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filterPrivacy="1" defaultThemeVersion="166925"/>
  <xr:revisionPtr revIDLastSave="0" documentId="13_ncr:1_{572E3731-34EE-44B4-AE77-07D540924D37}" xr6:coauthVersionLast="36" xr6:coauthVersionMax="47" xr10:uidLastSave="{00000000-0000-0000-0000-000000000000}"/>
  <bookViews>
    <workbookView xWindow="-120" yWindow="-120" windowWidth="29040" windowHeight="15840" activeTab="2" xr2:uid="{EABF4B3A-1221-41BF-888E-1C40021566C3}"/>
  </bookViews>
  <sheets>
    <sheet name="Sectors" sheetId="5" r:id="rId1"/>
    <sheet name="Stock" sheetId="4" r:id="rId2"/>
    <sheet name="Data" sheetId="3" r:id="rId3"/>
  </sheets>
  <definedNames>
    <definedName name="DataIndex">MATCH(Stock!$B$3, Data!$B:$B,0)</definedName>
    <definedName name="DonnéesExternes_1" localSheetId="0" hidden="1">Sectors!$A$4:$L$1925</definedName>
    <definedName name="DonnéesExternes_2" localSheetId="2" hidden="1">Data!$X$2:$AB$18572</definedName>
    <definedName name="DonnéesExternes_3" localSheetId="2" hidden="1">Data!$A$2:$W$2384</definedName>
    <definedName name="DonnéesExternes_4" localSheetId="2" hidden="1">Data!$AC$2:$AD$2146</definedName>
    <definedName name="SectorsIndex">MATCH(Stock!$B$3, Sectors!$A:$A,0)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4" l="1"/>
  <c r="E3" i="4"/>
  <c r="F3" i="4"/>
  <c r="G3" i="4"/>
  <c r="H3" i="4"/>
  <c r="C3" i="4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1318" i="5"/>
  <c r="M1034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44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533" i="5"/>
  <c r="M140" i="5"/>
  <c r="M141" i="5"/>
  <c r="M142" i="5"/>
  <c r="M143" i="5"/>
  <c r="M144" i="5"/>
  <c r="M145" i="5"/>
  <c r="M146" i="5"/>
  <c r="M1790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117" i="5"/>
  <c r="M199" i="5"/>
  <c r="M200" i="5"/>
  <c r="M201" i="5"/>
  <c r="M202" i="5"/>
  <c r="M203" i="5"/>
  <c r="M204" i="5"/>
  <c r="M1082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1886" i="5"/>
  <c r="M303" i="5"/>
  <c r="M304" i="5"/>
  <c r="M305" i="5"/>
  <c r="M306" i="5"/>
  <c r="M1518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799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29" i="5"/>
  <c r="M476" i="5"/>
  <c r="M477" i="5"/>
  <c r="M478" i="5"/>
  <c r="M139" i="5"/>
  <c r="M480" i="5"/>
  <c r="M481" i="5"/>
  <c r="M482" i="5"/>
  <c r="M483" i="5"/>
  <c r="M484" i="5"/>
  <c r="M485" i="5"/>
  <c r="M486" i="5"/>
  <c r="M487" i="5"/>
  <c r="M777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1378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1627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1239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776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1244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655" i="5"/>
  <c r="M671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205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1741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1337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928" i="5"/>
  <c r="M878" i="5"/>
  <c r="M879" i="5"/>
  <c r="M880" i="5"/>
  <c r="M881" i="5"/>
  <c r="M882" i="5"/>
  <c r="M883" i="5"/>
  <c r="M590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307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1570" i="5"/>
  <c r="M929" i="5"/>
  <c r="M930" i="5"/>
  <c r="M931" i="5"/>
  <c r="M932" i="5"/>
  <c r="M933" i="5"/>
  <c r="M934" i="5"/>
  <c r="M935" i="5"/>
  <c r="M1783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605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30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884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583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475" i="5"/>
  <c r="M1240" i="5"/>
  <c r="M1241" i="5"/>
  <c r="M1242" i="5"/>
  <c r="M1243" i="5"/>
  <c r="M936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651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488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819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906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910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47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868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915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30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87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833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N1674" i="5" s="1"/>
  <c r="M1675" i="5"/>
  <c r="M1676" i="5"/>
  <c r="M1677" i="5"/>
  <c r="M1678" i="5"/>
  <c r="M1679" i="5"/>
  <c r="M1680" i="5"/>
  <c r="M1681" i="5"/>
  <c r="M1682" i="5"/>
  <c r="N1682" i="5" s="1"/>
  <c r="M1683" i="5"/>
  <c r="M1684" i="5"/>
  <c r="M1685" i="5"/>
  <c r="M1686" i="5"/>
  <c r="M1687" i="5"/>
  <c r="M1688" i="5"/>
  <c r="M1689" i="5"/>
  <c r="M1690" i="5"/>
  <c r="N1690" i="5" s="1"/>
  <c r="M1691" i="5"/>
  <c r="M1692" i="5"/>
  <c r="M1693" i="5"/>
  <c r="M1694" i="5"/>
  <c r="M1695" i="5"/>
  <c r="M1696" i="5"/>
  <c r="M1697" i="5"/>
  <c r="N1697" i="5" s="1"/>
  <c r="M1698" i="5"/>
  <c r="N1698" i="5" s="1"/>
  <c r="M1699" i="5"/>
  <c r="M1700" i="5"/>
  <c r="M1701" i="5"/>
  <c r="M1702" i="5"/>
  <c r="M1703" i="5"/>
  <c r="M1704" i="5"/>
  <c r="M1705" i="5"/>
  <c r="N1705" i="5" s="1"/>
  <c r="M1706" i="5"/>
  <c r="N1706" i="5" s="1"/>
  <c r="M1707" i="5"/>
  <c r="M1708" i="5"/>
  <c r="M1709" i="5"/>
  <c r="M1710" i="5"/>
  <c r="M198" i="5"/>
  <c r="M1712" i="5"/>
  <c r="M1713" i="5"/>
  <c r="N1713" i="5" s="1"/>
  <c r="M1714" i="5"/>
  <c r="N1714" i="5" s="1"/>
  <c r="M1715" i="5"/>
  <c r="M1716" i="5"/>
  <c r="M1717" i="5"/>
  <c r="M1718" i="5"/>
  <c r="M1719" i="5"/>
  <c r="M1720" i="5"/>
  <c r="M1721" i="5"/>
  <c r="M1722" i="5"/>
  <c r="N1722" i="5" s="1"/>
  <c r="M1723" i="5"/>
  <c r="M1724" i="5"/>
  <c r="M1725" i="5"/>
  <c r="M1726" i="5"/>
  <c r="M1727" i="5"/>
  <c r="M1728" i="5"/>
  <c r="M1729" i="5"/>
  <c r="N1729" i="5" s="1"/>
  <c r="M1730" i="5"/>
  <c r="N1730" i="5" s="1"/>
  <c r="M842" i="5"/>
  <c r="M1732" i="5"/>
  <c r="M1733" i="5"/>
  <c r="M1734" i="5"/>
  <c r="M1735" i="5"/>
  <c r="M1736" i="5"/>
  <c r="M1737" i="5"/>
  <c r="N1737" i="5" s="1"/>
  <c r="M1738" i="5"/>
  <c r="N1738" i="5" s="1"/>
  <c r="M1739" i="5"/>
  <c r="M1740" i="5"/>
  <c r="M1491" i="5"/>
  <c r="M1742" i="5"/>
  <c r="M1743" i="5"/>
  <c r="M1744" i="5"/>
  <c r="M1745" i="5"/>
  <c r="N1745" i="5" s="1"/>
  <c r="M1746" i="5"/>
  <c r="N1746" i="5" s="1"/>
  <c r="M1747" i="5"/>
  <c r="M1748" i="5"/>
  <c r="M1749" i="5"/>
  <c r="M1750" i="5"/>
  <c r="M1751" i="5"/>
  <c r="M1752" i="5"/>
  <c r="M1753" i="5"/>
  <c r="M1754" i="5"/>
  <c r="N1754" i="5" s="1"/>
  <c r="M1755" i="5"/>
  <c r="M1756" i="5"/>
  <c r="M1757" i="5"/>
  <c r="M1758" i="5"/>
  <c r="M1759" i="5"/>
  <c r="M1760" i="5"/>
  <c r="M1761" i="5"/>
  <c r="N1761" i="5" s="1"/>
  <c r="M1762" i="5"/>
  <c r="N1762" i="5" s="1"/>
  <c r="M1763" i="5"/>
  <c r="M1764" i="5"/>
  <c r="M1765" i="5"/>
  <c r="M1766" i="5"/>
  <c r="M1767" i="5"/>
  <c r="M1768" i="5"/>
  <c r="M1769" i="5"/>
  <c r="N1769" i="5" s="1"/>
  <c r="M1770" i="5"/>
  <c r="N1770" i="5" s="1"/>
  <c r="M1771" i="5"/>
  <c r="M1772" i="5"/>
  <c r="M1773" i="5"/>
  <c r="M1774" i="5"/>
  <c r="M1775" i="5"/>
  <c r="M1776" i="5"/>
  <c r="M1777" i="5"/>
  <c r="N1777" i="5" s="1"/>
  <c r="M1778" i="5"/>
  <c r="N1778" i="5" s="1"/>
  <c r="M1779" i="5"/>
  <c r="M1780" i="5"/>
  <c r="M1781" i="5"/>
  <c r="M1782" i="5"/>
  <c r="M735" i="5"/>
  <c r="M1784" i="5"/>
  <c r="M1785" i="5"/>
  <c r="N1785" i="5" s="1"/>
  <c r="M1786" i="5"/>
  <c r="N1786" i="5" s="1"/>
  <c r="M1787" i="5"/>
  <c r="M1788" i="5"/>
  <c r="M1789" i="5"/>
  <c r="M1921" i="5"/>
  <c r="M1791" i="5"/>
  <c r="M1792" i="5"/>
  <c r="M1793" i="5"/>
  <c r="N1793" i="5" s="1"/>
  <c r="M1794" i="5"/>
  <c r="N1794" i="5" s="1"/>
  <c r="M1795" i="5"/>
  <c r="M1796" i="5"/>
  <c r="M1797" i="5"/>
  <c r="M1798" i="5"/>
  <c r="M1799" i="5"/>
  <c r="M1800" i="5"/>
  <c r="M1801" i="5"/>
  <c r="N1801" i="5" s="1"/>
  <c r="M1802" i="5"/>
  <c r="N1802" i="5" s="1"/>
  <c r="M1803" i="5"/>
  <c r="M1804" i="5"/>
  <c r="M1805" i="5"/>
  <c r="M1806" i="5"/>
  <c r="M1807" i="5"/>
  <c r="M1808" i="5"/>
  <c r="M1809" i="5"/>
  <c r="N1809" i="5" s="1"/>
  <c r="M1810" i="5"/>
  <c r="N1810" i="5" s="1"/>
  <c r="M1811" i="5"/>
  <c r="M1812" i="5"/>
  <c r="M1813" i="5"/>
  <c r="M1814" i="5"/>
  <c r="M1815" i="5"/>
  <c r="M1816" i="5"/>
  <c r="M1817" i="5"/>
  <c r="N1817" i="5" s="1"/>
  <c r="M1818" i="5"/>
  <c r="N1818" i="5" s="1"/>
  <c r="M1819" i="5"/>
  <c r="M1820" i="5"/>
  <c r="M1821" i="5"/>
  <c r="M1822" i="5"/>
  <c r="M1823" i="5"/>
  <c r="M1824" i="5"/>
  <c r="M1825" i="5"/>
  <c r="N1825" i="5" s="1"/>
  <c r="M1826" i="5"/>
  <c r="N1826" i="5" s="1"/>
  <c r="M1827" i="5"/>
  <c r="M1828" i="5"/>
  <c r="M1829" i="5"/>
  <c r="M1830" i="5"/>
  <c r="M1831" i="5"/>
  <c r="M1832" i="5"/>
  <c r="N1832" i="5" s="1"/>
  <c r="M116" i="5"/>
  <c r="N116" i="5" s="1"/>
  <c r="M1834" i="5"/>
  <c r="N1834" i="5" s="1"/>
  <c r="M1835" i="5"/>
  <c r="M1836" i="5"/>
  <c r="M1837" i="5"/>
  <c r="M1838" i="5"/>
  <c r="M1839" i="5"/>
  <c r="M1840" i="5"/>
  <c r="M1841" i="5"/>
  <c r="N1841" i="5" s="1"/>
  <c r="M1842" i="5"/>
  <c r="N1842" i="5" s="1"/>
  <c r="M1843" i="5"/>
  <c r="M1844" i="5"/>
  <c r="M1845" i="5"/>
  <c r="M1846" i="5"/>
  <c r="M1909" i="5"/>
  <c r="M1848" i="5"/>
  <c r="M1849" i="5"/>
  <c r="N1849" i="5" s="1"/>
  <c r="M1850" i="5"/>
  <c r="N1850" i="5" s="1"/>
  <c r="M1851" i="5"/>
  <c r="M1852" i="5"/>
  <c r="N1852" i="5" s="1"/>
  <c r="M1853" i="5"/>
  <c r="M1854" i="5"/>
  <c r="M1855" i="5"/>
  <c r="M1856" i="5"/>
  <c r="M1857" i="5"/>
  <c r="N1857" i="5" s="1"/>
  <c r="M1858" i="5"/>
  <c r="N1858" i="5" s="1"/>
  <c r="M1859" i="5"/>
  <c r="M1860" i="5"/>
  <c r="M1861" i="5"/>
  <c r="N1861" i="5" s="1"/>
  <c r="M1862" i="5"/>
  <c r="N1862" i="5" s="1"/>
  <c r="M1863" i="5"/>
  <c r="M1864" i="5"/>
  <c r="M1865" i="5"/>
  <c r="N1865" i="5" s="1"/>
  <c r="M1866" i="5"/>
  <c r="N1866" i="5" s="1"/>
  <c r="M1867" i="5"/>
  <c r="M1467" i="5"/>
  <c r="M1869" i="5"/>
  <c r="N1869" i="5" s="1"/>
  <c r="M1870" i="5"/>
  <c r="M1871" i="5"/>
  <c r="M1872" i="5"/>
  <c r="M1873" i="5"/>
  <c r="N1873" i="5" s="1"/>
  <c r="M1874" i="5"/>
  <c r="N1874" i="5" s="1"/>
  <c r="M1875" i="5"/>
  <c r="M1876" i="5"/>
  <c r="M1877" i="5"/>
  <c r="N1877" i="5" s="1"/>
  <c r="M1878" i="5"/>
  <c r="M1879" i="5"/>
  <c r="M1880" i="5"/>
  <c r="N1880" i="5" s="1"/>
  <c r="M1881" i="5"/>
  <c r="N1881" i="5" s="1"/>
  <c r="M1882" i="5"/>
  <c r="N1882" i="5" s="1"/>
  <c r="M1883" i="5"/>
  <c r="M1884" i="5"/>
  <c r="N1884" i="5" s="1"/>
  <c r="M1885" i="5"/>
  <c r="N1885" i="5" s="1"/>
  <c r="M385" i="5"/>
  <c r="M1887" i="5"/>
  <c r="M1888" i="5"/>
  <c r="M1889" i="5"/>
  <c r="N1889" i="5" s="1"/>
  <c r="M1890" i="5"/>
  <c r="N1890" i="5" s="1"/>
  <c r="M1891" i="5"/>
  <c r="M1892" i="5"/>
  <c r="N1892" i="5" s="1"/>
  <c r="M1893" i="5"/>
  <c r="N1893" i="5" s="1"/>
  <c r="M1894" i="5"/>
  <c r="M1895" i="5"/>
  <c r="M1896" i="5"/>
  <c r="M1897" i="5"/>
  <c r="N1897" i="5" s="1"/>
  <c r="M1898" i="5"/>
  <c r="N1898" i="5" s="1"/>
  <c r="M1899" i="5"/>
  <c r="M1900" i="5"/>
  <c r="N1900" i="5" s="1"/>
  <c r="M1901" i="5"/>
  <c r="N1901" i="5" s="1"/>
  <c r="M1902" i="5"/>
  <c r="N1902" i="5" s="1"/>
  <c r="M1903" i="5"/>
  <c r="M1904" i="5"/>
  <c r="M1905" i="5"/>
  <c r="N1905" i="5" s="1"/>
  <c r="M1906" i="5"/>
  <c r="N1906" i="5" s="1"/>
  <c r="M1907" i="5"/>
  <c r="N1907" i="5" s="1"/>
  <c r="M1908" i="5"/>
  <c r="N1908" i="5" s="1"/>
  <c r="M1847" i="5"/>
  <c r="N1847" i="5" s="1"/>
  <c r="M479" i="5"/>
  <c r="N479" i="5" s="1"/>
  <c r="M1911" i="5"/>
  <c r="M1912" i="5"/>
  <c r="M1913" i="5"/>
  <c r="N1913" i="5" s="1"/>
  <c r="M1914" i="5"/>
  <c r="N1914" i="5" s="1"/>
  <c r="M1731" i="5"/>
  <c r="N1731" i="5" s="1"/>
  <c r="M1916" i="5"/>
  <c r="N1916" i="5" s="1"/>
  <c r="M1917" i="5"/>
  <c r="N1917" i="5" s="1"/>
  <c r="M1918" i="5"/>
  <c r="M1919" i="5"/>
  <c r="M1920" i="5"/>
  <c r="M1711" i="5"/>
  <c r="N1711" i="5" s="1"/>
  <c r="M1922" i="5"/>
  <c r="N1922" i="5" s="1"/>
  <c r="M1923" i="5"/>
  <c r="N1923" i="5" s="1"/>
  <c r="M1924" i="5"/>
  <c r="N1924" i="5" s="1"/>
  <c r="M1925" i="5"/>
  <c r="N1925" i="5" s="1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1318" i="5"/>
  <c r="N1034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44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533" i="5"/>
  <c r="N140" i="5"/>
  <c r="N141" i="5"/>
  <c r="N142" i="5"/>
  <c r="N143" i="5"/>
  <c r="N144" i="5"/>
  <c r="N145" i="5"/>
  <c r="N146" i="5"/>
  <c r="N1790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117" i="5"/>
  <c r="N199" i="5"/>
  <c r="N200" i="5"/>
  <c r="N201" i="5"/>
  <c r="N202" i="5"/>
  <c r="N203" i="5"/>
  <c r="N204" i="5"/>
  <c r="N1082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1886" i="5"/>
  <c r="N303" i="5"/>
  <c r="N304" i="5"/>
  <c r="N305" i="5"/>
  <c r="N306" i="5"/>
  <c r="N1518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799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29" i="5"/>
  <c r="N476" i="5"/>
  <c r="N477" i="5"/>
  <c r="N478" i="5"/>
  <c r="N139" i="5"/>
  <c r="N480" i="5"/>
  <c r="N481" i="5"/>
  <c r="N482" i="5"/>
  <c r="N483" i="5"/>
  <c r="N484" i="5"/>
  <c r="N485" i="5"/>
  <c r="N486" i="5"/>
  <c r="N487" i="5"/>
  <c r="N777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1378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1627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1239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776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1244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655" i="5"/>
  <c r="N671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205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1741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1337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928" i="5"/>
  <c r="N878" i="5"/>
  <c r="N879" i="5"/>
  <c r="N880" i="5"/>
  <c r="N881" i="5"/>
  <c r="N882" i="5"/>
  <c r="N883" i="5"/>
  <c r="N590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307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1570" i="5"/>
  <c r="N929" i="5"/>
  <c r="N930" i="5"/>
  <c r="N931" i="5"/>
  <c r="N932" i="5"/>
  <c r="N933" i="5"/>
  <c r="N934" i="5"/>
  <c r="N935" i="5"/>
  <c r="N1783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605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30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884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583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475" i="5"/>
  <c r="N1240" i="5"/>
  <c r="N1241" i="5"/>
  <c r="N1242" i="5"/>
  <c r="N1243" i="5"/>
  <c r="N936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651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488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819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906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910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47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868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915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30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87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833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5" i="5"/>
  <c r="N1676" i="5"/>
  <c r="N1677" i="5"/>
  <c r="N1678" i="5"/>
  <c r="N1679" i="5"/>
  <c r="N1680" i="5"/>
  <c r="N1681" i="5"/>
  <c r="N1683" i="5"/>
  <c r="N1684" i="5"/>
  <c r="N1685" i="5"/>
  <c r="N1686" i="5"/>
  <c r="N1687" i="5"/>
  <c r="N1688" i="5"/>
  <c r="N1689" i="5"/>
  <c r="N1691" i="5"/>
  <c r="N1692" i="5"/>
  <c r="N1693" i="5"/>
  <c r="N1694" i="5"/>
  <c r="N1695" i="5"/>
  <c r="N1696" i="5"/>
  <c r="N1699" i="5"/>
  <c r="N1700" i="5"/>
  <c r="N1701" i="5"/>
  <c r="N1702" i="5"/>
  <c r="N1703" i="5"/>
  <c r="N1704" i="5"/>
  <c r="N1707" i="5"/>
  <c r="N1708" i="5"/>
  <c r="N1709" i="5"/>
  <c r="N1710" i="5"/>
  <c r="N198" i="5"/>
  <c r="N1712" i="5"/>
  <c r="N1715" i="5"/>
  <c r="N1716" i="5"/>
  <c r="N1717" i="5"/>
  <c r="N1718" i="5"/>
  <c r="N1719" i="5"/>
  <c r="N1720" i="5"/>
  <c r="N1721" i="5"/>
  <c r="N1723" i="5"/>
  <c r="N1724" i="5"/>
  <c r="N1725" i="5"/>
  <c r="N1726" i="5"/>
  <c r="N1727" i="5"/>
  <c r="N1728" i="5"/>
  <c r="N842" i="5"/>
  <c r="N1732" i="5"/>
  <c r="N1733" i="5"/>
  <c r="N1734" i="5"/>
  <c r="N1735" i="5"/>
  <c r="N1736" i="5"/>
  <c r="N1739" i="5"/>
  <c r="N1740" i="5"/>
  <c r="N1491" i="5"/>
  <c r="N1742" i="5"/>
  <c r="N1743" i="5"/>
  <c r="N1744" i="5"/>
  <c r="N1747" i="5"/>
  <c r="N1748" i="5"/>
  <c r="N1749" i="5"/>
  <c r="N1750" i="5"/>
  <c r="N1751" i="5"/>
  <c r="N1752" i="5"/>
  <c r="N1753" i="5"/>
  <c r="N1755" i="5"/>
  <c r="N1756" i="5"/>
  <c r="N1757" i="5"/>
  <c r="N1758" i="5"/>
  <c r="N1759" i="5"/>
  <c r="N1760" i="5"/>
  <c r="N1763" i="5"/>
  <c r="N1764" i="5"/>
  <c r="N1765" i="5"/>
  <c r="N1766" i="5"/>
  <c r="N1767" i="5"/>
  <c r="N1768" i="5"/>
  <c r="N1771" i="5"/>
  <c r="N1772" i="5"/>
  <c r="N1773" i="5"/>
  <c r="N1774" i="5"/>
  <c r="N1775" i="5"/>
  <c r="N1776" i="5"/>
  <c r="N1779" i="5"/>
  <c r="N1780" i="5"/>
  <c r="N1781" i="5"/>
  <c r="N1782" i="5"/>
  <c r="N735" i="5"/>
  <c r="N1784" i="5"/>
  <c r="N1787" i="5"/>
  <c r="N1788" i="5"/>
  <c r="N1789" i="5"/>
  <c r="N1921" i="5"/>
  <c r="N1791" i="5"/>
  <c r="N1792" i="5"/>
  <c r="N1795" i="5"/>
  <c r="N1796" i="5"/>
  <c r="N1797" i="5"/>
  <c r="N1798" i="5"/>
  <c r="N1799" i="5"/>
  <c r="N1800" i="5"/>
  <c r="N1803" i="5"/>
  <c r="N1804" i="5"/>
  <c r="N1805" i="5"/>
  <c r="N1806" i="5"/>
  <c r="N1807" i="5"/>
  <c r="N1808" i="5"/>
  <c r="N1811" i="5"/>
  <c r="N1812" i="5"/>
  <c r="N1813" i="5"/>
  <c r="N1814" i="5"/>
  <c r="N1815" i="5"/>
  <c r="N1816" i="5"/>
  <c r="N1819" i="5"/>
  <c r="N1820" i="5"/>
  <c r="N1821" i="5"/>
  <c r="N1822" i="5"/>
  <c r="N1823" i="5"/>
  <c r="N1824" i="5"/>
  <c r="N1827" i="5"/>
  <c r="N1828" i="5"/>
  <c r="N1829" i="5"/>
  <c r="N1830" i="5"/>
  <c r="N1831" i="5"/>
  <c r="N1835" i="5"/>
  <c r="N1836" i="5"/>
  <c r="N1837" i="5"/>
  <c r="N1838" i="5"/>
  <c r="N1839" i="5"/>
  <c r="N1840" i="5"/>
  <c r="N1843" i="5"/>
  <c r="N1844" i="5"/>
  <c r="N1845" i="5"/>
  <c r="N1846" i="5"/>
  <c r="N1909" i="5"/>
  <c r="N1848" i="5"/>
  <c r="N1851" i="5"/>
  <c r="N1853" i="5"/>
  <c r="N1854" i="5"/>
  <c r="N1855" i="5"/>
  <c r="N1856" i="5"/>
  <c r="N1859" i="5"/>
  <c r="N1860" i="5"/>
  <c r="N1863" i="5"/>
  <c r="N1864" i="5"/>
  <c r="N1867" i="5"/>
  <c r="N1467" i="5"/>
  <c r="N1870" i="5"/>
  <c r="N1871" i="5"/>
  <c r="N1872" i="5"/>
  <c r="N1875" i="5"/>
  <c r="N1876" i="5"/>
  <c r="N1878" i="5"/>
  <c r="N1879" i="5"/>
  <c r="N1883" i="5"/>
  <c r="N385" i="5"/>
  <c r="N1887" i="5"/>
  <c r="N1888" i="5"/>
  <c r="N1891" i="5"/>
  <c r="N1894" i="5"/>
  <c r="N1895" i="5"/>
  <c r="N1896" i="5"/>
  <c r="N1899" i="5"/>
  <c r="N1903" i="5"/>
  <c r="N1904" i="5"/>
  <c r="N1911" i="5"/>
  <c r="N1912" i="5"/>
  <c r="N1918" i="5"/>
  <c r="N1919" i="5"/>
  <c r="N1920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1318" i="5"/>
  <c r="O1034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44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533" i="5"/>
  <c r="O140" i="5"/>
  <c r="O141" i="5"/>
  <c r="O142" i="5"/>
  <c r="O143" i="5"/>
  <c r="O144" i="5"/>
  <c r="O145" i="5"/>
  <c r="O146" i="5"/>
  <c r="O1790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117" i="5"/>
  <c r="O199" i="5"/>
  <c r="O200" i="5"/>
  <c r="O201" i="5"/>
  <c r="O202" i="5"/>
  <c r="O203" i="5"/>
  <c r="O204" i="5"/>
  <c r="O1082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1886" i="5"/>
  <c r="O303" i="5"/>
  <c r="O304" i="5"/>
  <c r="O305" i="5"/>
  <c r="O306" i="5"/>
  <c r="O1518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799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29" i="5"/>
  <c r="O476" i="5"/>
  <c r="O477" i="5"/>
  <c r="O478" i="5"/>
  <c r="O139" i="5"/>
  <c r="O480" i="5"/>
  <c r="O481" i="5"/>
  <c r="O482" i="5"/>
  <c r="O483" i="5"/>
  <c r="O484" i="5"/>
  <c r="O485" i="5"/>
  <c r="O486" i="5"/>
  <c r="O487" i="5"/>
  <c r="O777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1378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1627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1239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776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1244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655" i="5"/>
  <c r="O671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205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1741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1337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928" i="5"/>
  <c r="O878" i="5"/>
  <c r="O879" i="5"/>
  <c r="O880" i="5"/>
  <c r="O881" i="5"/>
  <c r="O882" i="5"/>
  <c r="O883" i="5"/>
  <c r="O590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307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1570" i="5"/>
  <c r="O929" i="5"/>
  <c r="O930" i="5"/>
  <c r="O931" i="5"/>
  <c r="O932" i="5"/>
  <c r="O933" i="5"/>
  <c r="O934" i="5"/>
  <c r="O935" i="5"/>
  <c r="O1783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605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30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884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583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475" i="5"/>
  <c r="O1240" i="5"/>
  <c r="O1241" i="5"/>
  <c r="O1242" i="5"/>
  <c r="O1243" i="5"/>
  <c r="O936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651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488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819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906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910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47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868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915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30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87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833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98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842" i="5"/>
  <c r="O1732" i="5"/>
  <c r="O1733" i="5"/>
  <c r="O1734" i="5"/>
  <c r="O1735" i="5"/>
  <c r="O1736" i="5"/>
  <c r="O1737" i="5"/>
  <c r="O1738" i="5"/>
  <c r="O1739" i="5"/>
  <c r="O1740" i="5"/>
  <c r="O149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735" i="5"/>
  <c r="O1784" i="5"/>
  <c r="O1785" i="5"/>
  <c r="O1786" i="5"/>
  <c r="O1787" i="5"/>
  <c r="O1788" i="5"/>
  <c r="O1789" i="5"/>
  <c r="O1921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16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909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467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385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847" i="5"/>
  <c r="O479" i="5"/>
  <c r="O1911" i="5"/>
  <c r="O1912" i="5"/>
  <c r="O1913" i="5"/>
  <c r="O1914" i="5"/>
  <c r="O1731" i="5"/>
  <c r="O1916" i="5"/>
  <c r="O1917" i="5"/>
  <c r="O1918" i="5"/>
  <c r="O1919" i="5"/>
  <c r="O1920" i="5"/>
  <c r="O1711" i="5"/>
  <c r="O1922" i="5"/>
  <c r="O1923" i="5"/>
  <c r="O1924" i="5"/>
  <c r="O1925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1318" i="5"/>
  <c r="P1034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44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533" i="5"/>
  <c r="P140" i="5"/>
  <c r="P141" i="5"/>
  <c r="P142" i="5"/>
  <c r="P143" i="5"/>
  <c r="P144" i="5"/>
  <c r="P145" i="5"/>
  <c r="P146" i="5"/>
  <c r="P1790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117" i="5"/>
  <c r="P199" i="5"/>
  <c r="P200" i="5"/>
  <c r="P201" i="5"/>
  <c r="P202" i="5"/>
  <c r="P203" i="5"/>
  <c r="P204" i="5"/>
  <c r="P1082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1886" i="5"/>
  <c r="P303" i="5"/>
  <c r="P304" i="5"/>
  <c r="P305" i="5"/>
  <c r="P306" i="5"/>
  <c r="P1518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799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29" i="5"/>
  <c r="P476" i="5"/>
  <c r="P477" i="5"/>
  <c r="P478" i="5"/>
  <c r="P139" i="5"/>
  <c r="P480" i="5"/>
  <c r="P481" i="5"/>
  <c r="P482" i="5"/>
  <c r="P483" i="5"/>
  <c r="P484" i="5"/>
  <c r="P485" i="5"/>
  <c r="P486" i="5"/>
  <c r="P487" i="5"/>
  <c r="P777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1378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1627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1239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776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1244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655" i="5"/>
  <c r="P671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205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1741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1337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928" i="5"/>
  <c r="P878" i="5"/>
  <c r="P879" i="5"/>
  <c r="P880" i="5"/>
  <c r="P881" i="5"/>
  <c r="P882" i="5"/>
  <c r="P883" i="5"/>
  <c r="P590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307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1570" i="5"/>
  <c r="P929" i="5"/>
  <c r="P930" i="5"/>
  <c r="P931" i="5"/>
  <c r="P932" i="5"/>
  <c r="P933" i="5"/>
  <c r="P934" i="5"/>
  <c r="P935" i="5"/>
  <c r="P1783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605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30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884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136" i="5"/>
  <c r="P1137" i="5"/>
  <c r="P1138" i="5"/>
  <c r="P1139" i="5"/>
  <c r="P1140" i="5"/>
  <c r="P1141" i="5"/>
  <c r="P1142" i="5"/>
  <c r="P1143" i="5"/>
  <c r="P1583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475" i="5"/>
  <c r="P1240" i="5"/>
  <c r="P1241" i="5"/>
  <c r="P1242" i="5"/>
  <c r="P1243" i="5"/>
  <c r="P936" i="5"/>
  <c r="P1245" i="5"/>
  <c r="P1246" i="5"/>
  <c r="P1247" i="5"/>
  <c r="P1248" i="5"/>
  <c r="P1249" i="5"/>
  <c r="P1250" i="5"/>
  <c r="P1251" i="5"/>
  <c r="P1252" i="5"/>
  <c r="P1253" i="5"/>
  <c r="P1254" i="5"/>
  <c r="P1255" i="5"/>
  <c r="P1256" i="5"/>
  <c r="P1257" i="5"/>
  <c r="P1258" i="5"/>
  <c r="P1259" i="5"/>
  <c r="P1260" i="5"/>
  <c r="P1261" i="5"/>
  <c r="P1262" i="5"/>
  <c r="P1263" i="5"/>
  <c r="P1264" i="5"/>
  <c r="P1265" i="5"/>
  <c r="P1266" i="5"/>
  <c r="P1267" i="5"/>
  <c r="P1268" i="5"/>
  <c r="P1269" i="5"/>
  <c r="P1270" i="5"/>
  <c r="P1271" i="5"/>
  <c r="P1272" i="5"/>
  <c r="P1273" i="5"/>
  <c r="P1274" i="5"/>
  <c r="P1275" i="5"/>
  <c r="P1276" i="5"/>
  <c r="P1277" i="5"/>
  <c r="P1278" i="5"/>
  <c r="P1279" i="5"/>
  <c r="P1280" i="5"/>
  <c r="P1281" i="5"/>
  <c r="P1282" i="5"/>
  <c r="P1283" i="5"/>
  <c r="P1284" i="5"/>
  <c r="P1285" i="5"/>
  <c r="P1286" i="5"/>
  <c r="P1287" i="5"/>
  <c r="P1288" i="5"/>
  <c r="P1289" i="5"/>
  <c r="P1290" i="5"/>
  <c r="P1291" i="5"/>
  <c r="P1292" i="5"/>
  <c r="P1293" i="5"/>
  <c r="P1294" i="5"/>
  <c r="P1295" i="5"/>
  <c r="P1296" i="5"/>
  <c r="P1297" i="5"/>
  <c r="P1298" i="5"/>
  <c r="P1299" i="5"/>
  <c r="P1300" i="5"/>
  <c r="P1301" i="5"/>
  <c r="P1302" i="5"/>
  <c r="P1303" i="5"/>
  <c r="P1304" i="5"/>
  <c r="P1305" i="5"/>
  <c r="P1306" i="5"/>
  <c r="P1307" i="5"/>
  <c r="P1308" i="5"/>
  <c r="P1309" i="5"/>
  <c r="P1310" i="5"/>
  <c r="P1311" i="5"/>
  <c r="P1312" i="5"/>
  <c r="P1313" i="5"/>
  <c r="P1314" i="5"/>
  <c r="P1315" i="5"/>
  <c r="P1316" i="5"/>
  <c r="P1317" i="5"/>
  <c r="P1651" i="5"/>
  <c r="P1319" i="5"/>
  <c r="P1320" i="5"/>
  <c r="P1321" i="5"/>
  <c r="P1322" i="5"/>
  <c r="P1323" i="5"/>
  <c r="P1324" i="5"/>
  <c r="P1325" i="5"/>
  <c r="P1326" i="5"/>
  <c r="P1327" i="5"/>
  <c r="P1328" i="5"/>
  <c r="P1329" i="5"/>
  <c r="P1330" i="5"/>
  <c r="P1331" i="5"/>
  <c r="P1332" i="5"/>
  <c r="P1333" i="5"/>
  <c r="P1334" i="5"/>
  <c r="P1335" i="5"/>
  <c r="P1336" i="5"/>
  <c r="P488" i="5"/>
  <c r="P1338" i="5"/>
  <c r="P1339" i="5"/>
  <c r="P1340" i="5"/>
  <c r="P1341" i="5"/>
  <c r="P1342" i="5"/>
  <c r="P1343" i="5"/>
  <c r="P1344" i="5"/>
  <c r="P1345" i="5"/>
  <c r="P1346" i="5"/>
  <c r="P1347" i="5"/>
  <c r="P1348" i="5"/>
  <c r="P1349" i="5"/>
  <c r="P1350" i="5"/>
  <c r="P1351" i="5"/>
  <c r="P1352" i="5"/>
  <c r="P1353" i="5"/>
  <c r="P1354" i="5"/>
  <c r="P1355" i="5"/>
  <c r="P1356" i="5"/>
  <c r="P1357" i="5"/>
  <c r="P1358" i="5"/>
  <c r="P1359" i="5"/>
  <c r="P1360" i="5"/>
  <c r="P1361" i="5"/>
  <c r="P1362" i="5"/>
  <c r="P1363" i="5"/>
  <c r="P1364" i="5"/>
  <c r="P1365" i="5"/>
  <c r="P1366" i="5"/>
  <c r="P1367" i="5"/>
  <c r="P1368" i="5"/>
  <c r="P1369" i="5"/>
  <c r="P1370" i="5"/>
  <c r="P1371" i="5"/>
  <c r="P1372" i="5"/>
  <c r="P1373" i="5"/>
  <c r="P1374" i="5"/>
  <c r="P1375" i="5"/>
  <c r="P1376" i="5"/>
  <c r="P1377" i="5"/>
  <c r="P819" i="5"/>
  <c r="P1379" i="5"/>
  <c r="P1380" i="5"/>
  <c r="P1381" i="5"/>
  <c r="P1382" i="5"/>
  <c r="P1383" i="5"/>
  <c r="P1384" i="5"/>
  <c r="P1385" i="5"/>
  <c r="P1386" i="5"/>
  <c r="P1387" i="5"/>
  <c r="P1388" i="5"/>
  <c r="P1389" i="5"/>
  <c r="P1390" i="5"/>
  <c r="P1391" i="5"/>
  <c r="P1392" i="5"/>
  <c r="P1393" i="5"/>
  <c r="P1394" i="5"/>
  <c r="P1395" i="5"/>
  <c r="P1396" i="5"/>
  <c r="P1397" i="5"/>
  <c r="P1398" i="5"/>
  <c r="P1399" i="5"/>
  <c r="P1400" i="5"/>
  <c r="P1401" i="5"/>
  <c r="P1402" i="5"/>
  <c r="P1403" i="5"/>
  <c r="P1404" i="5"/>
  <c r="P1405" i="5"/>
  <c r="P1406" i="5"/>
  <c r="P1407" i="5"/>
  <c r="P1408" i="5"/>
  <c r="P1409" i="5"/>
  <c r="P1410" i="5"/>
  <c r="P1411" i="5"/>
  <c r="P1412" i="5"/>
  <c r="P1413" i="5"/>
  <c r="P1414" i="5"/>
  <c r="P1415" i="5"/>
  <c r="P1416" i="5"/>
  <c r="P1417" i="5"/>
  <c r="P1418" i="5"/>
  <c r="P1419" i="5"/>
  <c r="P1420" i="5"/>
  <c r="P1421" i="5"/>
  <c r="P1422" i="5"/>
  <c r="P1423" i="5"/>
  <c r="P1424" i="5"/>
  <c r="P1425" i="5"/>
  <c r="P1426" i="5"/>
  <c r="P1427" i="5"/>
  <c r="P1428" i="5"/>
  <c r="P1429" i="5"/>
  <c r="P1430" i="5"/>
  <c r="P1431" i="5"/>
  <c r="P1432" i="5"/>
  <c r="P1433" i="5"/>
  <c r="P1434" i="5"/>
  <c r="P1435" i="5"/>
  <c r="P1436" i="5"/>
  <c r="P1437" i="5"/>
  <c r="P1438" i="5"/>
  <c r="P1439" i="5"/>
  <c r="P1440" i="5"/>
  <c r="P1441" i="5"/>
  <c r="P1442" i="5"/>
  <c r="P1443" i="5"/>
  <c r="P1444" i="5"/>
  <c r="P1445" i="5"/>
  <c r="P1446" i="5"/>
  <c r="P1447" i="5"/>
  <c r="P1448" i="5"/>
  <c r="P1449" i="5"/>
  <c r="P1450" i="5"/>
  <c r="P1451" i="5"/>
  <c r="P1452" i="5"/>
  <c r="P1453" i="5"/>
  <c r="P1454" i="5"/>
  <c r="P1455" i="5"/>
  <c r="P1456" i="5"/>
  <c r="P1457" i="5"/>
  <c r="P1458" i="5"/>
  <c r="P1459" i="5"/>
  <c r="P1460" i="5"/>
  <c r="P1461" i="5"/>
  <c r="P1462" i="5"/>
  <c r="P1463" i="5"/>
  <c r="P1464" i="5"/>
  <c r="P1465" i="5"/>
  <c r="P1466" i="5"/>
  <c r="P906" i="5"/>
  <c r="P1468" i="5"/>
  <c r="P1469" i="5"/>
  <c r="P1470" i="5"/>
  <c r="P1471" i="5"/>
  <c r="P1472" i="5"/>
  <c r="P1473" i="5"/>
  <c r="P1474" i="5"/>
  <c r="P1475" i="5"/>
  <c r="P1476" i="5"/>
  <c r="P1477" i="5"/>
  <c r="P1478" i="5"/>
  <c r="P1479" i="5"/>
  <c r="P1480" i="5"/>
  <c r="P1481" i="5"/>
  <c r="P1482" i="5"/>
  <c r="P1483" i="5"/>
  <c r="P1484" i="5"/>
  <c r="P1485" i="5"/>
  <c r="P1486" i="5"/>
  <c r="P1487" i="5"/>
  <c r="P1488" i="5"/>
  <c r="P1489" i="5"/>
  <c r="P1490" i="5"/>
  <c r="P1910" i="5"/>
  <c r="P1492" i="5"/>
  <c r="P1493" i="5"/>
  <c r="P1494" i="5"/>
  <c r="P1495" i="5"/>
  <c r="P1496" i="5"/>
  <c r="P1497" i="5"/>
  <c r="P1498" i="5"/>
  <c r="P1499" i="5"/>
  <c r="P1500" i="5"/>
  <c r="P1501" i="5"/>
  <c r="P1502" i="5"/>
  <c r="P1503" i="5"/>
  <c r="P1504" i="5"/>
  <c r="P1505" i="5"/>
  <c r="P1506" i="5"/>
  <c r="P1507" i="5"/>
  <c r="P1508" i="5"/>
  <c r="P1509" i="5"/>
  <c r="P1510" i="5"/>
  <c r="P1511" i="5"/>
  <c r="P1512" i="5"/>
  <c r="P1513" i="5"/>
  <c r="P1514" i="5"/>
  <c r="P1515" i="5"/>
  <c r="P1516" i="5"/>
  <c r="P1517" i="5"/>
  <c r="P147" i="5"/>
  <c r="P1519" i="5"/>
  <c r="P1520" i="5"/>
  <c r="P1521" i="5"/>
  <c r="P1522" i="5"/>
  <c r="P1523" i="5"/>
  <c r="P1524" i="5"/>
  <c r="P1525" i="5"/>
  <c r="P1526" i="5"/>
  <c r="P1527" i="5"/>
  <c r="P1528" i="5"/>
  <c r="P1529" i="5"/>
  <c r="P1530" i="5"/>
  <c r="P1531" i="5"/>
  <c r="P1532" i="5"/>
  <c r="P1533" i="5"/>
  <c r="P1534" i="5"/>
  <c r="P1535" i="5"/>
  <c r="P1536" i="5"/>
  <c r="P1537" i="5"/>
  <c r="P1538" i="5"/>
  <c r="P1539" i="5"/>
  <c r="P1540" i="5"/>
  <c r="P1541" i="5"/>
  <c r="P1542" i="5"/>
  <c r="P1543" i="5"/>
  <c r="P1544" i="5"/>
  <c r="P1545" i="5"/>
  <c r="P1546" i="5"/>
  <c r="P1547" i="5"/>
  <c r="P1548" i="5"/>
  <c r="P1549" i="5"/>
  <c r="P1550" i="5"/>
  <c r="P1551" i="5"/>
  <c r="P1552" i="5"/>
  <c r="P1553" i="5"/>
  <c r="P1554" i="5"/>
  <c r="P1555" i="5"/>
  <c r="P1556" i="5"/>
  <c r="P1557" i="5"/>
  <c r="P1558" i="5"/>
  <c r="P1559" i="5"/>
  <c r="P1560" i="5"/>
  <c r="P1561" i="5"/>
  <c r="P1562" i="5"/>
  <c r="P1563" i="5"/>
  <c r="P1564" i="5"/>
  <c r="P1565" i="5"/>
  <c r="P1566" i="5"/>
  <c r="P1567" i="5"/>
  <c r="P1568" i="5"/>
  <c r="P1569" i="5"/>
  <c r="P1868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915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30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87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833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98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842" i="5"/>
  <c r="P1732" i="5"/>
  <c r="P1733" i="5"/>
  <c r="P1734" i="5"/>
  <c r="P1735" i="5"/>
  <c r="P1736" i="5"/>
  <c r="P1737" i="5"/>
  <c r="P1738" i="5"/>
  <c r="P1739" i="5"/>
  <c r="P1740" i="5"/>
  <c r="P149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735" i="5"/>
  <c r="P1784" i="5"/>
  <c r="P1785" i="5"/>
  <c r="P1786" i="5"/>
  <c r="P1787" i="5"/>
  <c r="P1788" i="5"/>
  <c r="P1789" i="5"/>
  <c r="P1921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16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909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467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385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847" i="5"/>
  <c r="P479" i="5"/>
  <c r="P1911" i="5"/>
  <c r="P1912" i="5"/>
  <c r="P1913" i="5"/>
  <c r="P1914" i="5"/>
  <c r="P1731" i="5"/>
  <c r="P1916" i="5"/>
  <c r="P1917" i="5"/>
  <c r="P1918" i="5"/>
  <c r="P1919" i="5"/>
  <c r="P1920" i="5"/>
  <c r="P1711" i="5"/>
  <c r="P1922" i="5"/>
  <c r="P1923" i="5"/>
  <c r="P1924" i="5"/>
  <c r="P1925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1318" i="5"/>
  <c r="Q1034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44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533" i="5"/>
  <c r="Q140" i="5"/>
  <c r="Q141" i="5"/>
  <c r="Q142" i="5"/>
  <c r="Q143" i="5"/>
  <c r="Q144" i="5"/>
  <c r="Q145" i="5"/>
  <c r="Q146" i="5"/>
  <c r="Q1790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117" i="5"/>
  <c r="Q199" i="5"/>
  <c r="Q200" i="5"/>
  <c r="Q201" i="5"/>
  <c r="Q202" i="5"/>
  <c r="Q203" i="5"/>
  <c r="Q204" i="5"/>
  <c r="Q1082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1886" i="5"/>
  <c r="Q303" i="5"/>
  <c r="Q304" i="5"/>
  <c r="Q305" i="5"/>
  <c r="Q306" i="5"/>
  <c r="Q1518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799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29" i="5"/>
  <c r="Q476" i="5"/>
  <c r="Q477" i="5"/>
  <c r="Q478" i="5"/>
  <c r="Q139" i="5"/>
  <c r="Q480" i="5"/>
  <c r="Q481" i="5"/>
  <c r="Q482" i="5"/>
  <c r="Q483" i="5"/>
  <c r="Q484" i="5"/>
  <c r="Q485" i="5"/>
  <c r="Q486" i="5"/>
  <c r="Q487" i="5"/>
  <c r="Q777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1378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1627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1239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776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1244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655" i="5"/>
  <c r="Q671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205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1741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1337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928" i="5"/>
  <c r="Q878" i="5"/>
  <c r="Q879" i="5"/>
  <c r="Q880" i="5"/>
  <c r="Q881" i="5"/>
  <c r="Q882" i="5"/>
  <c r="Q883" i="5"/>
  <c r="Q590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307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1570" i="5"/>
  <c r="Q929" i="5"/>
  <c r="Q930" i="5"/>
  <c r="Q931" i="5"/>
  <c r="Q932" i="5"/>
  <c r="Q933" i="5"/>
  <c r="Q934" i="5"/>
  <c r="Q935" i="5"/>
  <c r="Q1783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605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30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884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583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475" i="5"/>
  <c r="Q1240" i="5"/>
  <c r="Q1241" i="5"/>
  <c r="Q1242" i="5"/>
  <c r="Q1243" i="5"/>
  <c r="Q936" i="5"/>
  <c r="Q1245" i="5"/>
  <c r="Q1246" i="5"/>
  <c r="Q1247" i="5"/>
  <c r="S1247" i="5" s="1"/>
  <c r="Q1248" i="5"/>
  <c r="Q1249" i="5"/>
  <c r="Q1250" i="5"/>
  <c r="Q1251" i="5"/>
  <c r="Q1252" i="5"/>
  <c r="Q1253" i="5"/>
  <c r="Q1254" i="5"/>
  <c r="Q1255" i="5"/>
  <c r="S1255" i="5" s="1"/>
  <c r="Q1256" i="5"/>
  <c r="Q1257" i="5"/>
  <c r="Q1258" i="5"/>
  <c r="Q1259" i="5"/>
  <c r="Q1260" i="5"/>
  <c r="Q1261" i="5"/>
  <c r="Q1262" i="5"/>
  <c r="Q1263" i="5"/>
  <c r="S1263" i="5" s="1"/>
  <c r="Q1264" i="5"/>
  <c r="Q1265" i="5"/>
  <c r="Q1266" i="5"/>
  <c r="Q1267" i="5"/>
  <c r="Q1268" i="5"/>
  <c r="Q1269" i="5"/>
  <c r="Q1270" i="5"/>
  <c r="Q1271" i="5"/>
  <c r="S1271" i="5" s="1"/>
  <c r="Q1272" i="5"/>
  <c r="Q1273" i="5"/>
  <c r="Q1274" i="5"/>
  <c r="Q1275" i="5"/>
  <c r="Q1276" i="5"/>
  <c r="Q1277" i="5"/>
  <c r="Q1278" i="5"/>
  <c r="Q1279" i="5"/>
  <c r="S1279" i="5" s="1"/>
  <c r="Q1280" i="5"/>
  <c r="Q1281" i="5"/>
  <c r="Q1282" i="5"/>
  <c r="Q1283" i="5"/>
  <c r="Q1284" i="5"/>
  <c r="Q1285" i="5"/>
  <c r="Q1286" i="5"/>
  <c r="Q1287" i="5"/>
  <c r="S1287" i="5" s="1"/>
  <c r="Q1288" i="5"/>
  <c r="Q1289" i="5"/>
  <c r="Q1290" i="5"/>
  <c r="Q1291" i="5"/>
  <c r="Q1292" i="5"/>
  <c r="Q1293" i="5"/>
  <c r="Q1294" i="5"/>
  <c r="Q1295" i="5"/>
  <c r="S1295" i="5" s="1"/>
  <c r="Q1296" i="5"/>
  <c r="Q1297" i="5"/>
  <c r="Q1298" i="5"/>
  <c r="Q1299" i="5"/>
  <c r="Q1300" i="5"/>
  <c r="Q1301" i="5"/>
  <c r="Q1302" i="5"/>
  <c r="Q1303" i="5"/>
  <c r="S1303" i="5" s="1"/>
  <c r="Q1304" i="5"/>
  <c r="Q1305" i="5"/>
  <c r="Q1306" i="5"/>
  <c r="Q1307" i="5"/>
  <c r="Q1308" i="5"/>
  <c r="Q1309" i="5"/>
  <c r="Q1310" i="5"/>
  <c r="Q1311" i="5"/>
  <c r="S1311" i="5" s="1"/>
  <c r="Q1312" i="5"/>
  <c r="Q1313" i="5"/>
  <c r="Q1314" i="5"/>
  <c r="Q1315" i="5"/>
  <c r="Q1316" i="5"/>
  <c r="Q1317" i="5"/>
  <c r="Q1651" i="5"/>
  <c r="Q1319" i="5"/>
  <c r="S1319" i="5" s="1"/>
  <c r="Q1320" i="5"/>
  <c r="Q1321" i="5"/>
  <c r="Q1322" i="5"/>
  <c r="Q1323" i="5"/>
  <c r="Q1324" i="5"/>
  <c r="Q1325" i="5"/>
  <c r="Q1326" i="5"/>
  <c r="Q1327" i="5"/>
  <c r="S1327" i="5" s="1"/>
  <c r="Q1328" i="5"/>
  <c r="Q1329" i="5"/>
  <c r="Q1330" i="5"/>
  <c r="Q1331" i="5"/>
  <c r="Q1332" i="5"/>
  <c r="Q1333" i="5"/>
  <c r="Q1334" i="5"/>
  <c r="Q1335" i="5"/>
  <c r="S1335" i="5" s="1"/>
  <c r="Q1336" i="5"/>
  <c r="Q488" i="5"/>
  <c r="Q1338" i="5"/>
  <c r="Q1339" i="5"/>
  <c r="Q1340" i="5"/>
  <c r="Q1341" i="5"/>
  <c r="Q1342" i="5"/>
  <c r="Q1343" i="5"/>
  <c r="S1343" i="5" s="1"/>
  <c r="Q1344" i="5"/>
  <c r="Q1345" i="5"/>
  <c r="Q1346" i="5"/>
  <c r="Q1347" i="5"/>
  <c r="Q1348" i="5"/>
  <c r="Q1349" i="5"/>
  <c r="Q1350" i="5"/>
  <c r="Q1351" i="5"/>
  <c r="S1351" i="5" s="1"/>
  <c r="Q1352" i="5"/>
  <c r="Q1353" i="5"/>
  <c r="Q1354" i="5"/>
  <c r="Q1355" i="5"/>
  <c r="Q1356" i="5"/>
  <c r="Q1357" i="5"/>
  <c r="Q1358" i="5"/>
  <c r="Q1359" i="5"/>
  <c r="S1359" i="5" s="1"/>
  <c r="Q1360" i="5"/>
  <c r="Q1361" i="5"/>
  <c r="Q1362" i="5"/>
  <c r="Q1363" i="5"/>
  <c r="Q1364" i="5"/>
  <c r="Q1365" i="5"/>
  <c r="Q1366" i="5"/>
  <c r="Q1367" i="5"/>
  <c r="S1367" i="5" s="1"/>
  <c r="Q1368" i="5"/>
  <c r="Q1369" i="5"/>
  <c r="Q1370" i="5"/>
  <c r="Q1371" i="5"/>
  <c r="Q1372" i="5"/>
  <c r="Q1373" i="5"/>
  <c r="Q1374" i="5"/>
  <c r="Q1375" i="5"/>
  <c r="S1375" i="5" s="1"/>
  <c r="Q1376" i="5"/>
  <c r="Q1377" i="5"/>
  <c r="Q819" i="5"/>
  <c r="Q1379" i="5"/>
  <c r="Q1380" i="5"/>
  <c r="Q1381" i="5"/>
  <c r="Q1382" i="5"/>
  <c r="Q1383" i="5"/>
  <c r="S1383" i="5" s="1"/>
  <c r="Q1384" i="5"/>
  <c r="Q1385" i="5"/>
  <c r="Q1386" i="5"/>
  <c r="Q1387" i="5"/>
  <c r="Q1388" i="5"/>
  <c r="Q1389" i="5"/>
  <c r="Q1390" i="5"/>
  <c r="Q1391" i="5"/>
  <c r="S1391" i="5" s="1"/>
  <c r="Q1392" i="5"/>
  <c r="Q1393" i="5"/>
  <c r="Q1394" i="5"/>
  <c r="Q1395" i="5"/>
  <c r="Q1396" i="5"/>
  <c r="Q1397" i="5"/>
  <c r="Q1398" i="5"/>
  <c r="Q1399" i="5"/>
  <c r="S1399" i="5" s="1"/>
  <c r="Q1400" i="5"/>
  <c r="Q1401" i="5"/>
  <c r="Q1402" i="5"/>
  <c r="Q1403" i="5"/>
  <c r="Q1404" i="5"/>
  <c r="Q1405" i="5"/>
  <c r="Q1406" i="5"/>
  <c r="Q1407" i="5"/>
  <c r="S1407" i="5" s="1"/>
  <c r="Q1408" i="5"/>
  <c r="Q1409" i="5"/>
  <c r="Q1410" i="5"/>
  <c r="Q1411" i="5"/>
  <c r="Q1412" i="5"/>
  <c r="Q1413" i="5"/>
  <c r="Q1414" i="5"/>
  <c r="Q1415" i="5"/>
  <c r="S1415" i="5" s="1"/>
  <c r="Q1416" i="5"/>
  <c r="Q1417" i="5"/>
  <c r="Q1418" i="5"/>
  <c r="Q1419" i="5"/>
  <c r="Q1420" i="5"/>
  <c r="Q1421" i="5"/>
  <c r="Q1422" i="5"/>
  <c r="Q1423" i="5"/>
  <c r="S1423" i="5" s="1"/>
  <c r="Q1424" i="5"/>
  <c r="Q1425" i="5"/>
  <c r="Q1426" i="5"/>
  <c r="Q1427" i="5"/>
  <c r="Q1428" i="5"/>
  <c r="Q1429" i="5"/>
  <c r="Q1430" i="5"/>
  <c r="Q1431" i="5"/>
  <c r="S1431" i="5" s="1"/>
  <c r="Q1432" i="5"/>
  <c r="Q1433" i="5"/>
  <c r="Q1434" i="5"/>
  <c r="Q1435" i="5"/>
  <c r="Q1436" i="5"/>
  <c r="Q1437" i="5"/>
  <c r="Q1438" i="5"/>
  <c r="Q1439" i="5"/>
  <c r="S1439" i="5" s="1"/>
  <c r="Q1440" i="5"/>
  <c r="Q1441" i="5"/>
  <c r="Q1442" i="5"/>
  <c r="Q1443" i="5"/>
  <c r="Q1444" i="5"/>
  <c r="Q1445" i="5"/>
  <c r="Q1446" i="5"/>
  <c r="Q1447" i="5"/>
  <c r="S1447" i="5" s="1"/>
  <c r="Q1448" i="5"/>
  <c r="Q1449" i="5"/>
  <c r="Q1450" i="5"/>
  <c r="Q1451" i="5"/>
  <c r="Q1452" i="5"/>
  <c r="Q1453" i="5"/>
  <c r="Q1454" i="5"/>
  <c r="Q1455" i="5"/>
  <c r="S1455" i="5" s="1"/>
  <c r="Q1456" i="5"/>
  <c r="Q1457" i="5"/>
  <c r="Q1458" i="5"/>
  <c r="Q1459" i="5"/>
  <c r="Q1460" i="5"/>
  <c r="Q1461" i="5"/>
  <c r="Q1462" i="5"/>
  <c r="Q1463" i="5"/>
  <c r="S1463" i="5" s="1"/>
  <c r="Q1464" i="5"/>
  <c r="Q1465" i="5"/>
  <c r="Q1466" i="5"/>
  <c r="Q906" i="5"/>
  <c r="Q1468" i="5"/>
  <c r="Q1469" i="5"/>
  <c r="Q1470" i="5"/>
  <c r="Q1471" i="5"/>
  <c r="S1471" i="5" s="1"/>
  <c r="Q1472" i="5"/>
  <c r="Q1473" i="5"/>
  <c r="Q1474" i="5"/>
  <c r="Q1475" i="5"/>
  <c r="Q1476" i="5"/>
  <c r="Q1477" i="5"/>
  <c r="Q1478" i="5"/>
  <c r="Q1479" i="5"/>
  <c r="S1479" i="5" s="1"/>
  <c r="Q1480" i="5"/>
  <c r="Q1481" i="5"/>
  <c r="Q1482" i="5"/>
  <c r="Q1483" i="5"/>
  <c r="Q1484" i="5"/>
  <c r="Q1485" i="5"/>
  <c r="Q1486" i="5"/>
  <c r="Q1487" i="5"/>
  <c r="S1487" i="5" s="1"/>
  <c r="Q1488" i="5"/>
  <c r="Q1489" i="5"/>
  <c r="Q1490" i="5"/>
  <c r="Q1910" i="5"/>
  <c r="Q1492" i="5"/>
  <c r="Q1493" i="5"/>
  <c r="Q1494" i="5"/>
  <c r="Q1495" i="5"/>
  <c r="S1495" i="5" s="1"/>
  <c r="Q1496" i="5"/>
  <c r="Q1497" i="5"/>
  <c r="Q1498" i="5"/>
  <c r="Q1499" i="5"/>
  <c r="Q1500" i="5"/>
  <c r="Q1501" i="5"/>
  <c r="Q1502" i="5"/>
  <c r="Q1503" i="5"/>
  <c r="S1503" i="5" s="1"/>
  <c r="Q1504" i="5"/>
  <c r="Q1505" i="5"/>
  <c r="Q1506" i="5"/>
  <c r="Q1507" i="5"/>
  <c r="Q1508" i="5"/>
  <c r="Q1509" i="5"/>
  <c r="Q1510" i="5"/>
  <c r="Q1511" i="5"/>
  <c r="S1511" i="5" s="1"/>
  <c r="Q1512" i="5"/>
  <c r="Q1513" i="5"/>
  <c r="Q1514" i="5"/>
  <c r="Q1515" i="5"/>
  <c r="Q1516" i="5"/>
  <c r="Q1517" i="5"/>
  <c r="Q147" i="5"/>
  <c r="Q1519" i="5"/>
  <c r="S1519" i="5" s="1"/>
  <c r="Q1520" i="5"/>
  <c r="Q1521" i="5"/>
  <c r="Q1522" i="5"/>
  <c r="Q1523" i="5"/>
  <c r="Q1524" i="5"/>
  <c r="Q1525" i="5"/>
  <c r="Q1526" i="5"/>
  <c r="Q1527" i="5"/>
  <c r="S1527" i="5" s="1"/>
  <c r="Q1528" i="5"/>
  <c r="Q1529" i="5"/>
  <c r="Q1530" i="5"/>
  <c r="Q1531" i="5"/>
  <c r="Q1532" i="5"/>
  <c r="Q1533" i="5"/>
  <c r="Q1534" i="5"/>
  <c r="Q1535" i="5"/>
  <c r="S1535" i="5" s="1"/>
  <c r="Q1536" i="5"/>
  <c r="Q1537" i="5"/>
  <c r="Q1538" i="5"/>
  <c r="Q1539" i="5"/>
  <c r="Q1540" i="5"/>
  <c r="Q1541" i="5"/>
  <c r="Q1542" i="5"/>
  <c r="Q1543" i="5"/>
  <c r="S1543" i="5" s="1"/>
  <c r="Q1544" i="5"/>
  <c r="Q1545" i="5"/>
  <c r="Q1546" i="5"/>
  <c r="Q1547" i="5"/>
  <c r="Q1548" i="5"/>
  <c r="Q1549" i="5"/>
  <c r="Q1550" i="5"/>
  <c r="Q1551" i="5"/>
  <c r="S1551" i="5" s="1"/>
  <c r="Q1552" i="5"/>
  <c r="Q1553" i="5"/>
  <c r="Q1554" i="5"/>
  <c r="Q1555" i="5"/>
  <c r="Q1556" i="5"/>
  <c r="Q1557" i="5"/>
  <c r="Q1558" i="5"/>
  <c r="Q1559" i="5"/>
  <c r="S1559" i="5" s="1"/>
  <c r="Q1560" i="5"/>
  <c r="Q1561" i="5"/>
  <c r="Q1562" i="5"/>
  <c r="Q1563" i="5"/>
  <c r="Q1564" i="5"/>
  <c r="Q1565" i="5"/>
  <c r="Q1566" i="5"/>
  <c r="Q1567" i="5"/>
  <c r="S1567" i="5" s="1"/>
  <c r="Q1568" i="5"/>
  <c r="Q1569" i="5"/>
  <c r="Q1868" i="5"/>
  <c r="Q1571" i="5"/>
  <c r="Q1572" i="5"/>
  <c r="Q1573" i="5"/>
  <c r="Q1574" i="5"/>
  <c r="Q1575" i="5"/>
  <c r="S1575" i="5" s="1"/>
  <c r="Q1576" i="5"/>
  <c r="Q1577" i="5"/>
  <c r="Q1578" i="5"/>
  <c r="Q1579" i="5"/>
  <c r="Q1580" i="5"/>
  <c r="Q1581" i="5"/>
  <c r="Q1582" i="5"/>
  <c r="Q1915" i="5"/>
  <c r="S1915" i="5" s="1"/>
  <c r="Q1584" i="5"/>
  <c r="Q1585" i="5"/>
  <c r="Q1586" i="5"/>
  <c r="Q1587" i="5"/>
  <c r="Q1588" i="5"/>
  <c r="Q1589" i="5"/>
  <c r="Q1590" i="5"/>
  <c r="Q1591" i="5"/>
  <c r="S1591" i="5" s="1"/>
  <c r="Q1592" i="5"/>
  <c r="Q1593" i="5"/>
  <c r="Q1594" i="5"/>
  <c r="Q1595" i="5"/>
  <c r="Q1596" i="5"/>
  <c r="Q1597" i="5"/>
  <c r="Q1598" i="5"/>
  <c r="Q1599" i="5"/>
  <c r="S1599" i="5" s="1"/>
  <c r="Q1600" i="5"/>
  <c r="Q1601" i="5"/>
  <c r="Q1602" i="5"/>
  <c r="Q1603" i="5"/>
  <c r="Q1604" i="5"/>
  <c r="Q30" i="5"/>
  <c r="Q1606" i="5"/>
  <c r="Q1607" i="5"/>
  <c r="S1607" i="5" s="1"/>
  <c r="Q1608" i="5"/>
  <c r="Q1609" i="5"/>
  <c r="Q1610" i="5"/>
  <c r="Q1611" i="5"/>
  <c r="Q1612" i="5"/>
  <c r="Q1613" i="5"/>
  <c r="Q1614" i="5"/>
  <c r="Q1615" i="5"/>
  <c r="S1615" i="5" s="1"/>
  <c r="Q1616" i="5"/>
  <c r="Q1617" i="5"/>
  <c r="Q1618" i="5"/>
  <c r="Q1619" i="5"/>
  <c r="Q1620" i="5"/>
  <c r="Q1621" i="5"/>
  <c r="Q1622" i="5"/>
  <c r="Q1623" i="5"/>
  <c r="S1623" i="5" s="1"/>
  <c r="Q1624" i="5"/>
  <c r="Q1625" i="5"/>
  <c r="Q1626" i="5"/>
  <c r="Q877" i="5"/>
  <c r="Q1628" i="5"/>
  <c r="Q1629" i="5"/>
  <c r="Q1630" i="5"/>
  <c r="Q1631" i="5"/>
  <c r="S1631" i="5" s="1"/>
  <c r="Q1632" i="5"/>
  <c r="Q1633" i="5"/>
  <c r="Q1634" i="5"/>
  <c r="Q1635" i="5"/>
  <c r="Q1636" i="5"/>
  <c r="Q1637" i="5"/>
  <c r="Q1638" i="5"/>
  <c r="Q1639" i="5"/>
  <c r="S1639" i="5" s="1"/>
  <c r="Q1640" i="5"/>
  <c r="Q1641" i="5"/>
  <c r="Q1642" i="5"/>
  <c r="Q1643" i="5"/>
  <c r="Q1644" i="5"/>
  <c r="Q1645" i="5"/>
  <c r="Q1646" i="5"/>
  <c r="Q1647" i="5"/>
  <c r="S1647" i="5" s="1"/>
  <c r="Q1648" i="5"/>
  <c r="Q1649" i="5"/>
  <c r="Q1650" i="5"/>
  <c r="Q1833" i="5"/>
  <c r="Q1652" i="5"/>
  <c r="Q1653" i="5"/>
  <c r="Q1654" i="5"/>
  <c r="Q1655" i="5"/>
  <c r="S1655" i="5" s="1"/>
  <c r="Q1656" i="5"/>
  <c r="Q1657" i="5"/>
  <c r="Q1658" i="5"/>
  <c r="Q1659" i="5"/>
  <c r="Q1660" i="5"/>
  <c r="Q1661" i="5"/>
  <c r="Q1662" i="5"/>
  <c r="Q1663" i="5"/>
  <c r="S1663" i="5" s="1"/>
  <c r="Q1664" i="5"/>
  <c r="Q1665" i="5"/>
  <c r="Q1666" i="5"/>
  <c r="Q1667" i="5"/>
  <c r="Q1668" i="5"/>
  <c r="Q1669" i="5"/>
  <c r="Q1670" i="5"/>
  <c r="Q1671" i="5"/>
  <c r="S1671" i="5" s="1"/>
  <c r="Q1672" i="5"/>
  <c r="Q1673" i="5"/>
  <c r="Q1674" i="5"/>
  <c r="Q1675" i="5"/>
  <c r="Q1676" i="5"/>
  <c r="Q1677" i="5"/>
  <c r="Q1678" i="5"/>
  <c r="Q1679" i="5"/>
  <c r="S1679" i="5" s="1"/>
  <c r="Q1680" i="5"/>
  <c r="Q1681" i="5"/>
  <c r="Q1682" i="5"/>
  <c r="Q1683" i="5"/>
  <c r="Q1684" i="5"/>
  <c r="Q1685" i="5"/>
  <c r="Q1686" i="5"/>
  <c r="Q1687" i="5"/>
  <c r="S1687" i="5" s="1"/>
  <c r="Q1688" i="5"/>
  <c r="Q1689" i="5"/>
  <c r="Q1690" i="5"/>
  <c r="Q1691" i="5"/>
  <c r="Q1692" i="5"/>
  <c r="Q1693" i="5"/>
  <c r="Q1694" i="5"/>
  <c r="Q1695" i="5"/>
  <c r="S1695" i="5" s="1"/>
  <c r="Q1696" i="5"/>
  <c r="Q1697" i="5"/>
  <c r="Q1698" i="5"/>
  <c r="Q1699" i="5"/>
  <c r="Q1700" i="5"/>
  <c r="Q1701" i="5"/>
  <c r="Q1702" i="5"/>
  <c r="Q1703" i="5"/>
  <c r="S1703" i="5" s="1"/>
  <c r="Q1704" i="5"/>
  <c r="Q1705" i="5"/>
  <c r="Q1706" i="5"/>
  <c r="Q1707" i="5"/>
  <c r="Q1708" i="5"/>
  <c r="Q1709" i="5"/>
  <c r="Q1710" i="5"/>
  <c r="Q198" i="5"/>
  <c r="S198" i="5" s="1"/>
  <c r="Q1712" i="5"/>
  <c r="Q1713" i="5"/>
  <c r="Q1714" i="5"/>
  <c r="Q1715" i="5"/>
  <c r="Q1716" i="5"/>
  <c r="Q1717" i="5"/>
  <c r="Q1718" i="5"/>
  <c r="Q1719" i="5"/>
  <c r="S1719" i="5" s="1"/>
  <c r="Q1720" i="5"/>
  <c r="Q1721" i="5"/>
  <c r="Q1722" i="5"/>
  <c r="Q1723" i="5"/>
  <c r="Q1724" i="5"/>
  <c r="Q1725" i="5"/>
  <c r="Q1726" i="5"/>
  <c r="Q1727" i="5"/>
  <c r="S1727" i="5" s="1"/>
  <c r="Q1728" i="5"/>
  <c r="Q1729" i="5"/>
  <c r="Q1730" i="5"/>
  <c r="Q842" i="5"/>
  <c r="Q1732" i="5"/>
  <c r="Q1733" i="5"/>
  <c r="Q1734" i="5"/>
  <c r="Q1735" i="5"/>
  <c r="S1735" i="5" s="1"/>
  <c r="Q1736" i="5"/>
  <c r="Q1737" i="5"/>
  <c r="Q1738" i="5"/>
  <c r="Q1739" i="5"/>
  <c r="Q1740" i="5"/>
  <c r="Q1491" i="5"/>
  <c r="Q1742" i="5"/>
  <c r="Q1743" i="5"/>
  <c r="S1743" i="5" s="1"/>
  <c r="Q1744" i="5"/>
  <c r="Q1745" i="5"/>
  <c r="Q1746" i="5"/>
  <c r="Q1747" i="5"/>
  <c r="Q1748" i="5"/>
  <c r="Q1749" i="5"/>
  <c r="Q1750" i="5"/>
  <c r="Q1751" i="5"/>
  <c r="S1751" i="5" s="1"/>
  <c r="Q1752" i="5"/>
  <c r="Q1753" i="5"/>
  <c r="Q1754" i="5"/>
  <c r="Q1755" i="5"/>
  <c r="Q1756" i="5"/>
  <c r="Q1757" i="5"/>
  <c r="Q1758" i="5"/>
  <c r="Q1759" i="5"/>
  <c r="S1759" i="5" s="1"/>
  <c r="Q1760" i="5"/>
  <c r="Q1761" i="5"/>
  <c r="Q1762" i="5"/>
  <c r="Q1763" i="5"/>
  <c r="Q1764" i="5"/>
  <c r="Q1765" i="5"/>
  <c r="Q1766" i="5"/>
  <c r="Q1767" i="5"/>
  <c r="S1767" i="5" s="1"/>
  <c r="Q1768" i="5"/>
  <c r="Q1769" i="5"/>
  <c r="Q1770" i="5"/>
  <c r="Q1771" i="5"/>
  <c r="Q1772" i="5"/>
  <c r="Q1773" i="5"/>
  <c r="Q1774" i="5"/>
  <c r="Q1775" i="5"/>
  <c r="S1775" i="5" s="1"/>
  <c r="Q1776" i="5"/>
  <c r="Q1777" i="5"/>
  <c r="Q1778" i="5"/>
  <c r="Q1779" i="5"/>
  <c r="Q1780" i="5"/>
  <c r="Q1781" i="5"/>
  <c r="Q1782" i="5"/>
  <c r="Q735" i="5"/>
  <c r="S735" i="5" s="1"/>
  <c r="Q1784" i="5"/>
  <c r="Q1785" i="5"/>
  <c r="Q1786" i="5"/>
  <c r="Q1787" i="5"/>
  <c r="Q1788" i="5"/>
  <c r="Q1789" i="5"/>
  <c r="Q1921" i="5"/>
  <c r="Q1791" i="5"/>
  <c r="S1791" i="5" s="1"/>
  <c r="Q1792" i="5"/>
  <c r="Q1793" i="5"/>
  <c r="Q1794" i="5"/>
  <c r="Q1795" i="5"/>
  <c r="Q1796" i="5"/>
  <c r="Q1797" i="5"/>
  <c r="Q1798" i="5"/>
  <c r="Q1799" i="5"/>
  <c r="S1799" i="5" s="1"/>
  <c r="Q1800" i="5"/>
  <c r="Q1801" i="5"/>
  <c r="Q1802" i="5"/>
  <c r="Q1803" i="5"/>
  <c r="Q1804" i="5"/>
  <c r="Q1805" i="5"/>
  <c r="Q1806" i="5"/>
  <c r="Q1807" i="5"/>
  <c r="S1807" i="5" s="1"/>
  <c r="Q1808" i="5"/>
  <c r="Q1809" i="5"/>
  <c r="Q1810" i="5"/>
  <c r="Q1811" i="5"/>
  <c r="Q1812" i="5"/>
  <c r="Q1813" i="5"/>
  <c r="Q1814" i="5"/>
  <c r="Q1815" i="5"/>
  <c r="S1815" i="5" s="1"/>
  <c r="Q1816" i="5"/>
  <c r="Q1817" i="5"/>
  <c r="Q1818" i="5"/>
  <c r="Q1819" i="5"/>
  <c r="Q1820" i="5"/>
  <c r="Q1821" i="5"/>
  <c r="Q1822" i="5"/>
  <c r="Q1823" i="5"/>
  <c r="S1823" i="5" s="1"/>
  <c r="Q1824" i="5"/>
  <c r="Q1825" i="5"/>
  <c r="Q1826" i="5"/>
  <c r="Q1827" i="5"/>
  <c r="Q1828" i="5"/>
  <c r="Q1829" i="5"/>
  <c r="Q1830" i="5"/>
  <c r="Q1831" i="5"/>
  <c r="S1831" i="5" s="1"/>
  <c r="Q1832" i="5"/>
  <c r="Q116" i="5"/>
  <c r="Q1834" i="5"/>
  <c r="Q1835" i="5"/>
  <c r="Q1836" i="5"/>
  <c r="Q1837" i="5"/>
  <c r="Q1838" i="5"/>
  <c r="Q1839" i="5"/>
  <c r="S1839" i="5" s="1"/>
  <c r="Q1840" i="5"/>
  <c r="Q1841" i="5"/>
  <c r="Q1842" i="5"/>
  <c r="Q1843" i="5"/>
  <c r="Q1844" i="5"/>
  <c r="Q1845" i="5"/>
  <c r="Q1846" i="5"/>
  <c r="Q1909" i="5"/>
  <c r="S1909" i="5" s="1"/>
  <c r="Q1848" i="5"/>
  <c r="Q1849" i="5"/>
  <c r="Q1850" i="5"/>
  <c r="Q1851" i="5"/>
  <c r="Q1852" i="5"/>
  <c r="Q1853" i="5"/>
  <c r="Q1854" i="5"/>
  <c r="Q1855" i="5"/>
  <c r="S1855" i="5" s="1"/>
  <c r="Q1856" i="5"/>
  <c r="Q1857" i="5"/>
  <c r="Q1858" i="5"/>
  <c r="Q1859" i="5"/>
  <c r="Q1860" i="5"/>
  <c r="Q1861" i="5"/>
  <c r="Q1862" i="5"/>
  <c r="Q1863" i="5"/>
  <c r="S1863" i="5" s="1"/>
  <c r="Q1864" i="5"/>
  <c r="Q1865" i="5"/>
  <c r="Q1866" i="5"/>
  <c r="Q1867" i="5"/>
  <c r="Q1467" i="5"/>
  <c r="Q1869" i="5"/>
  <c r="Q1870" i="5"/>
  <c r="Q1871" i="5"/>
  <c r="S1871" i="5" s="1"/>
  <c r="Q1872" i="5"/>
  <c r="Q1873" i="5"/>
  <c r="Q1874" i="5"/>
  <c r="Q1875" i="5"/>
  <c r="Q1876" i="5"/>
  <c r="Q1877" i="5"/>
  <c r="Q1878" i="5"/>
  <c r="Q1879" i="5"/>
  <c r="S1879" i="5" s="1"/>
  <c r="Q1880" i="5"/>
  <c r="Q1881" i="5"/>
  <c r="Q1882" i="5"/>
  <c r="Q1883" i="5"/>
  <c r="Q1884" i="5"/>
  <c r="Q1885" i="5"/>
  <c r="Q385" i="5"/>
  <c r="Q1887" i="5"/>
  <c r="S1887" i="5" s="1"/>
  <c r="Q1888" i="5"/>
  <c r="Q1889" i="5"/>
  <c r="Q1890" i="5"/>
  <c r="Q1891" i="5"/>
  <c r="Q1892" i="5"/>
  <c r="Q1893" i="5"/>
  <c r="Q1894" i="5"/>
  <c r="Q1895" i="5"/>
  <c r="S1895" i="5" s="1"/>
  <c r="Q1896" i="5"/>
  <c r="Q1897" i="5"/>
  <c r="Q1898" i="5"/>
  <c r="Q1899" i="5"/>
  <c r="Q1900" i="5"/>
  <c r="Q1901" i="5"/>
  <c r="Q1902" i="5"/>
  <c r="Q1903" i="5"/>
  <c r="S1903" i="5" s="1"/>
  <c r="Q1904" i="5"/>
  <c r="Q1905" i="5"/>
  <c r="Q1906" i="5"/>
  <c r="Q1907" i="5"/>
  <c r="Q1908" i="5"/>
  <c r="Q1847" i="5"/>
  <c r="Q479" i="5"/>
  <c r="Q1911" i="5"/>
  <c r="S1911" i="5" s="1"/>
  <c r="Q1912" i="5"/>
  <c r="Q1913" i="5"/>
  <c r="Q1914" i="5"/>
  <c r="Q1731" i="5"/>
  <c r="Q1916" i="5"/>
  <c r="Q1917" i="5"/>
  <c r="Q1918" i="5"/>
  <c r="Q1919" i="5"/>
  <c r="S1919" i="5" s="1"/>
  <c r="Q1920" i="5"/>
  <c r="Q1711" i="5"/>
  <c r="Q1922" i="5"/>
  <c r="Q1923" i="5"/>
  <c r="Q1924" i="5"/>
  <c r="Q1925" i="5"/>
  <c r="R5" i="5"/>
  <c r="R6" i="5"/>
  <c r="T6" i="5" s="1"/>
  <c r="R7" i="5"/>
  <c r="R8" i="5"/>
  <c r="R9" i="5"/>
  <c r="R10" i="5"/>
  <c r="R11" i="5"/>
  <c r="R12" i="5"/>
  <c r="R13" i="5"/>
  <c r="R14" i="5"/>
  <c r="T14" i="5" s="1"/>
  <c r="R15" i="5"/>
  <c r="R16" i="5"/>
  <c r="R17" i="5"/>
  <c r="R18" i="5"/>
  <c r="R19" i="5"/>
  <c r="R20" i="5"/>
  <c r="R21" i="5"/>
  <c r="R22" i="5"/>
  <c r="T22" i="5" s="1"/>
  <c r="R23" i="5"/>
  <c r="R24" i="5"/>
  <c r="R25" i="5"/>
  <c r="R26" i="5"/>
  <c r="R27" i="5"/>
  <c r="R28" i="5"/>
  <c r="R1318" i="5"/>
  <c r="R1034" i="5"/>
  <c r="T1034" i="5" s="1"/>
  <c r="R31" i="5"/>
  <c r="R32" i="5"/>
  <c r="R33" i="5"/>
  <c r="R34" i="5"/>
  <c r="R35" i="5"/>
  <c r="R36" i="5"/>
  <c r="R37" i="5"/>
  <c r="R38" i="5"/>
  <c r="T38" i="5" s="1"/>
  <c r="R39" i="5"/>
  <c r="R40" i="5"/>
  <c r="R41" i="5"/>
  <c r="R42" i="5"/>
  <c r="R43" i="5"/>
  <c r="R44" i="5"/>
  <c r="R45" i="5"/>
  <c r="R46" i="5"/>
  <c r="T46" i="5" s="1"/>
  <c r="R47" i="5"/>
  <c r="R48" i="5"/>
  <c r="R49" i="5"/>
  <c r="R50" i="5"/>
  <c r="R51" i="5"/>
  <c r="R52" i="5"/>
  <c r="R53" i="5"/>
  <c r="R54" i="5"/>
  <c r="T54" i="5" s="1"/>
  <c r="R55" i="5"/>
  <c r="R56" i="5"/>
  <c r="R57" i="5"/>
  <c r="R58" i="5"/>
  <c r="R59" i="5"/>
  <c r="R60" i="5"/>
  <c r="R61" i="5"/>
  <c r="R62" i="5"/>
  <c r="T62" i="5" s="1"/>
  <c r="R63" i="5"/>
  <c r="R64" i="5"/>
  <c r="R65" i="5"/>
  <c r="R66" i="5"/>
  <c r="R67" i="5"/>
  <c r="R68" i="5"/>
  <c r="R69" i="5"/>
  <c r="R70" i="5"/>
  <c r="T70" i="5" s="1"/>
  <c r="R71" i="5"/>
  <c r="R72" i="5"/>
  <c r="R73" i="5"/>
  <c r="R74" i="5"/>
  <c r="R75" i="5"/>
  <c r="R76" i="5"/>
  <c r="R77" i="5"/>
  <c r="R78" i="5"/>
  <c r="T78" i="5" s="1"/>
  <c r="R79" i="5"/>
  <c r="R80" i="5"/>
  <c r="R81" i="5"/>
  <c r="R82" i="5"/>
  <c r="R83" i="5"/>
  <c r="R84" i="5"/>
  <c r="R85" i="5"/>
  <c r="R86" i="5"/>
  <c r="T86" i="5" s="1"/>
  <c r="R87" i="5"/>
  <c r="R88" i="5"/>
  <c r="R89" i="5"/>
  <c r="R90" i="5"/>
  <c r="R91" i="5"/>
  <c r="R92" i="5"/>
  <c r="R93" i="5"/>
  <c r="R94" i="5"/>
  <c r="T94" i="5" s="1"/>
  <c r="R95" i="5"/>
  <c r="R96" i="5"/>
  <c r="R97" i="5"/>
  <c r="R98" i="5"/>
  <c r="R99" i="5"/>
  <c r="R100" i="5"/>
  <c r="R101" i="5"/>
  <c r="R102" i="5"/>
  <c r="T102" i="5" s="1"/>
  <c r="R103" i="5"/>
  <c r="R104" i="5"/>
  <c r="R105" i="5"/>
  <c r="R106" i="5"/>
  <c r="R107" i="5"/>
  <c r="R108" i="5"/>
  <c r="R109" i="5"/>
  <c r="R110" i="5"/>
  <c r="T110" i="5" s="1"/>
  <c r="R111" i="5"/>
  <c r="R112" i="5"/>
  <c r="R113" i="5"/>
  <c r="R114" i="5"/>
  <c r="R115" i="5"/>
  <c r="R1144" i="5"/>
  <c r="R117" i="5"/>
  <c r="R118" i="5"/>
  <c r="T118" i="5" s="1"/>
  <c r="R119" i="5"/>
  <c r="R120" i="5"/>
  <c r="R121" i="5"/>
  <c r="R122" i="5"/>
  <c r="R123" i="5"/>
  <c r="R124" i="5"/>
  <c r="R125" i="5"/>
  <c r="R126" i="5"/>
  <c r="T126" i="5" s="1"/>
  <c r="R127" i="5"/>
  <c r="R128" i="5"/>
  <c r="R129" i="5"/>
  <c r="R130" i="5"/>
  <c r="R131" i="5"/>
  <c r="R132" i="5"/>
  <c r="R133" i="5"/>
  <c r="R134" i="5"/>
  <c r="T134" i="5" s="1"/>
  <c r="R135" i="5"/>
  <c r="R136" i="5"/>
  <c r="R137" i="5"/>
  <c r="R138" i="5"/>
  <c r="R533" i="5"/>
  <c r="R140" i="5"/>
  <c r="R141" i="5"/>
  <c r="R142" i="5"/>
  <c r="T142" i="5" s="1"/>
  <c r="R143" i="5"/>
  <c r="R144" i="5"/>
  <c r="R145" i="5"/>
  <c r="R146" i="5"/>
  <c r="R1790" i="5"/>
  <c r="R148" i="5"/>
  <c r="R149" i="5"/>
  <c r="R150" i="5"/>
  <c r="T150" i="5" s="1"/>
  <c r="R151" i="5"/>
  <c r="R152" i="5"/>
  <c r="R153" i="5"/>
  <c r="R154" i="5"/>
  <c r="R155" i="5"/>
  <c r="R156" i="5"/>
  <c r="R157" i="5"/>
  <c r="R158" i="5"/>
  <c r="T158" i="5" s="1"/>
  <c r="R159" i="5"/>
  <c r="R160" i="5"/>
  <c r="R161" i="5"/>
  <c r="R162" i="5"/>
  <c r="R163" i="5"/>
  <c r="R164" i="5"/>
  <c r="R165" i="5"/>
  <c r="R166" i="5"/>
  <c r="T166" i="5" s="1"/>
  <c r="R167" i="5"/>
  <c r="R168" i="5"/>
  <c r="R169" i="5"/>
  <c r="R170" i="5"/>
  <c r="R171" i="5"/>
  <c r="R172" i="5"/>
  <c r="R173" i="5"/>
  <c r="R174" i="5"/>
  <c r="T174" i="5" s="1"/>
  <c r="R175" i="5"/>
  <c r="R176" i="5"/>
  <c r="R177" i="5"/>
  <c r="R178" i="5"/>
  <c r="R179" i="5"/>
  <c r="R180" i="5"/>
  <c r="R181" i="5"/>
  <c r="R182" i="5"/>
  <c r="T182" i="5" s="1"/>
  <c r="R183" i="5"/>
  <c r="R184" i="5"/>
  <c r="R185" i="5"/>
  <c r="R186" i="5"/>
  <c r="R187" i="5"/>
  <c r="R188" i="5"/>
  <c r="R189" i="5"/>
  <c r="R190" i="5"/>
  <c r="T190" i="5" s="1"/>
  <c r="R191" i="5"/>
  <c r="R192" i="5"/>
  <c r="R193" i="5"/>
  <c r="R194" i="5"/>
  <c r="R195" i="5"/>
  <c r="R196" i="5"/>
  <c r="R197" i="5"/>
  <c r="R1117" i="5"/>
  <c r="T1117" i="5" s="1"/>
  <c r="R199" i="5"/>
  <c r="R200" i="5"/>
  <c r="R201" i="5"/>
  <c r="R202" i="5"/>
  <c r="R203" i="5"/>
  <c r="R204" i="5"/>
  <c r="R1082" i="5"/>
  <c r="R206" i="5"/>
  <c r="T206" i="5" s="1"/>
  <c r="R207" i="5"/>
  <c r="R208" i="5"/>
  <c r="R209" i="5"/>
  <c r="R210" i="5"/>
  <c r="R211" i="5"/>
  <c r="R212" i="5"/>
  <c r="R213" i="5"/>
  <c r="R214" i="5"/>
  <c r="T214" i="5" s="1"/>
  <c r="R215" i="5"/>
  <c r="R216" i="5"/>
  <c r="R217" i="5"/>
  <c r="R218" i="5"/>
  <c r="R219" i="5"/>
  <c r="R220" i="5"/>
  <c r="R221" i="5"/>
  <c r="R222" i="5"/>
  <c r="T222" i="5" s="1"/>
  <c r="R223" i="5"/>
  <c r="R224" i="5"/>
  <c r="R225" i="5"/>
  <c r="R226" i="5"/>
  <c r="R227" i="5"/>
  <c r="R228" i="5"/>
  <c r="R229" i="5"/>
  <c r="R230" i="5"/>
  <c r="T230" i="5" s="1"/>
  <c r="R231" i="5"/>
  <c r="R232" i="5"/>
  <c r="R233" i="5"/>
  <c r="R234" i="5"/>
  <c r="R235" i="5"/>
  <c r="R236" i="5"/>
  <c r="R237" i="5"/>
  <c r="R238" i="5"/>
  <c r="T238" i="5" s="1"/>
  <c r="R239" i="5"/>
  <c r="R240" i="5"/>
  <c r="R241" i="5"/>
  <c r="R242" i="5"/>
  <c r="R243" i="5"/>
  <c r="R244" i="5"/>
  <c r="R245" i="5"/>
  <c r="R246" i="5"/>
  <c r="T246" i="5" s="1"/>
  <c r="R247" i="5"/>
  <c r="R248" i="5"/>
  <c r="R249" i="5"/>
  <c r="R250" i="5"/>
  <c r="R251" i="5"/>
  <c r="R252" i="5"/>
  <c r="R253" i="5"/>
  <c r="R254" i="5"/>
  <c r="T254" i="5" s="1"/>
  <c r="R255" i="5"/>
  <c r="R256" i="5"/>
  <c r="R257" i="5"/>
  <c r="R258" i="5"/>
  <c r="R259" i="5"/>
  <c r="R260" i="5"/>
  <c r="R261" i="5"/>
  <c r="R262" i="5"/>
  <c r="T262" i="5" s="1"/>
  <c r="R263" i="5"/>
  <c r="R264" i="5"/>
  <c r="R265" i="5"/>
  <c r="R266" i="5"/>
  <c r="R267" i="5"/>
  <c r="R268" i="5"/>
  <c r="R269" i="5"/>
  <c r="R270" i="5"/>
  <c r="T270" i="5" s="1"/>
  <c r="R271" i="5"/>
  <c r="R272" i="5"/>
  <c r="R273" i="5"/>
  <c r="R274" i="5"/>
  <c r="R275" i="5"/>
  <c r="R276" i="5"/>
  <c r="R277" i="5"/>
  <c r="R278" i="5"/>
  <c r="T278" i="5" s="1"/>
  <c r="R279" i="5"/>
  <c r="R280" i="5"/>
  <c r="R281" i="5"/>
  <c r="R282" i="5"/>
  <c r="R283" i="5"/>
  <c r="R284" i="5"/>
  <c r="R285" i="5"/>
  <c r="R286" i="5"/>
  <c r="T286" i="5" s="1"/>
  <c r="R287" i="5"/>
  <c r="R288" i="5"/>
  <c r="R289" i="5"/>
  <c r="R290" i="5"/>
  <c r="R291" i="5"/>
  <c r="R292" i="5"/>
  <c r="R293" i="5"/>
  <c r="R294" i="5"/>
  <c r="T294" i="5" s="1"/>
  <c r="R295" i="5"/>
  <c r="R296" i="5"/>
  <c r="R297" i="5"/>
  <c r="R298" i="5"/>
  <c r="R299" i="5"/>
  <c r="R300" i="5"/>
  <c r="R301" i="5"/>
  <c r="R1886" i="5"/>
  <c r="T1886" i="5" s="1"/>
  <c r="R303" i="5"/>
  <c r="R304" i="5"/>
  <c r="R305" i="5"/>
  <c r="R306" i="5"/>
  <c r="R1518" i="5"/>
  <c r="R308" i="5"/>
  <c r="R309" i="5"/>
  <c r="R310" i="5"/>
  <c r="T310" i="5" s="1"/>
  <c r="R311" i="5"/>
  <c r="R312" i="5"/>
  <c r="R313" i="5"/>
  <c r="R314" i="5"/>
  <c r="R315" i="5"/>
  <c r="R316" i="5"/>
  <c r="R317" i="5"/>
  <c r="R318" i="5"/>
  <c r="T318" i="5" s="1"/>
  <c r="R319" i="5"/>
  <c r="R320" i="5"/>
  <c r="R321" i="5"/>
  <c r="R322" i="5"/>
  <c r="R323" i="5"/>
  <c r="R324" i="5"/>
  <c r="R325" i="5"/>
  <c r="R326" i="5"/>
  <c r="T326" i="5" s="1"/>
  <c r="R327" i="5"/>
  <c r="R328" i="5"/>
  <c r="R329" i="5"/>
  <c r="R330" i="5"/>
  <c r="R331" i="5"/>
  <c r="R332" i="5"/>
  <c r="R333" i="5"/>
  <c r="R334" i="5"/>
  <c r="T334" i="5" s="1"/>
  <c r="R335" i="5"/>
  <c r="R336" i="5"/>
  <c r="R337" i="5"/>
  <c r="R338" i="5"/>
  <c r="R339" i="5"/>
  <c r="R340" i="5"/>
  <c r="R341" i="5"/>
  <c r="R342" i="5"/>
  <c r="T342" i="5" s="1"/>
  <c r="R343" i="5"/>
  <c r="R344" i="5"/>
  <c r="R345" i="5"/>
  <c r="R346" i="5"/>
  <c r="R347" i="5"/>
  <c r="R348" i="5"/>
  <c r="R349" i="5"/>
  <c r="R350" i="5"/>
  <c r="T350" i="5" s="1"/>
  <c r="R351" i="5"/>
  <c r="R352" i="5"/>
  <c r="R353" i="5"/>
  <c r="R354" i="5"/>
  <c r="R355" i="5"/>
  <c r="R356" i="5"/>
  <c r="R357" i="5"/>
  <c r="R358" i="5"/>
  <c r="T358" i="5" s="1"/>
  <c r="R359" i="5"/>
  <c r="R360" i="5"/>
  <c r="R361" i="5"/>
  <c r="R362" i="5"/>
  <c r="R363" i="5"/>
  <c r="R364" i="5"/>
  <c r="R365" i="5"/>
  <c r="R366" i="5"/>
  <c r="T366" i="5" s="1"/>
  <c r="R367" i="5"/>
  <c r="R368" i="5"/>
  <c r="R369" i="5"/>
  <c r="R370" i="5"/>
  <c r="R371" i="5"/>
  <c r="R372" i="5"/>
  <c r="R373" i="5"/>
  <c r="R374" i="5"/>
  <c r="T374" i="5" s="1"/>
  <c r="R375" i="5"/>
  <c r="R376" i="5"/>
  <c r="R377" i="5"/>
  <c r="R378" i="5"/>
  <c r="R379" i="5"/>
  <c r="R380" i="5"/>
  <c r="R381" i="5"/>
  <c r="R382" i="5"/>
  <c r="T382" i="5" s="1"/>
  <c r="R383" i="5"/>
  <c r="R384" i="5"/>
  <c r="R799" i="5"/>
  <c r="R386" i="5"/>
  <c r="R387" i="5"/>
  <c r="R388" i="5"/>
  <c r="R389" i="5"/>
  <c r="R390" i="5"/>
  <c r="T390" i="5" s="1"/>
  <c r="R391" i="5"/>
  <c r="R392" i="5"/>
  <c r="R393" i="5"/>
  <c r="R394" i="5"/>
  <c r="R395" i="5"/>
  <c r="R396" i="5"/>
  <c r="R397" i="5"/>
  <c r="R398" i="5"/>
  <c r="T398" i="5" s="1"/>
  <c r="R399" i="5"/>
  <c r="R400" i="5"/>
  <c r="R401" i="5"/>
  <c r="R402" i="5"/>
  <c r="R403" i="5"/>
  <c r="R404" i="5"/>
  <c r="R405" i="5"/>
  <c r="R406" i="5"/>
  <c r="T406" i="5" s="1"/>
  <c r="R407" i="5"/>
  <c r="R408" i="5"/>
  <c r="R409" i="5"/>
  <c r="R410" i="5"/>
  <c r="R411" i="5"/>
  <c r="R412" i="5"/>
  <c r="R413" i="5"/>
  <c r="R414" i="5"/>
  <c r="T414" i="5" s="1"/>
  <c r="R415" i="5"/>
  <c r="R416" i="5"/>
  <c r="R417" i="5"/>
  <c r="R418" i="5"/>
  <c r="R419" i="5"/>
  <c r="R420" i="5"/>
  <c r="R421" i="5"/>
  <c r="R422" i="5"/>
  <c r="T422" i="5" s="1"/>
  <c r="R423" i="5"/>
  <c r="R424" i="5"/>
  <c r="R425" i="5"/>
  <c r="R426" i="5"/>
  <c r="R427" i="5"/>
  <c r="R428" i="5"/>
  <c r="R429" i="5"/>
  <c r="R430" i="5"/>
  <c r="T430" i="5" s="1"/>
  <c r="R431" i="5"/>
  <c r="R432" i="5"/>
  <c r="R433" i="5"/>
  <c r="R434" i="5"/>
  <c r="R435" i="5"/>
  <c r="R436" i="5"/>
  <c r="R437" i="5"/>
  <c r="R438" i="5"/>
  <c r="T438" i="5" s="1"/>
  <c r="R439" i="5"/>
  <c r="R440" i="5"/>
  <c r="R441" i="5"/>
  <c r="R442" i="5"/>
  <c r="R443" i="5"/>
  <c r="R444" i="5"/>
  <c r="R445" i="5"/>
  <c r="R446" i="5"/>
  <c r="T446" i="5" s="1"/>
  <c r="R447" i="5"/>
  <c r="R448" i="5"/>
  <c r="R449" i="5"/>
  <c r="R450" i="5"/>
  <c r="R451" i="5"/>
  <c r="R452" i="5"/>
  <c r="R453" i="5"/>
  <c r="R454" i="5"/>
  <c r="T454" i="5" s="1"/>
  <c r="R455" i="5"/>
  <c r="R456" i="5"/>
  <c r="R457" i="5"/>
  <c r="R458" i="5"/>
  <c r="R459" i="5"/>
  <c r="R460" i="5"/>
  <c r="R461" i="5"/>
  <c r="R462" i="5"/>
  <c r="T462" i="5" s="1"/>
  <c r="R463" i="5"/>
  <c r="R464" i="5"/>
  <c r="R465" i="5"/>
  <c r="R466" i="5"/>
  <c r="R467" i="5"/>
  <c r="R468" i="5"/>
  <c r="R469" i="5"/>
  <c r="R470" i="5"/>
  <c r="T470" i="5" s="1"/>
  <c r="R471" i="5"/>
  <c r="R472" i="5"/>
  <c r="R473" i="5"/>
  <c r="R474" i="5"/>
  <c r="R29" i="5"/>
  <c r="R476" i="5"/>
  <c r="R477" i="5"/>
  <c r="R478" i="5"/>
  <c r="T478" i="5" s="1"/>
  <c r="R139" i="5"/>
  <c r="R480" i="5"/>
  <c r="R481" i="5"/>
  <c r="R482" i="5"/>
  <c r="R483" i="5"/>
  <c r="R484" i="5"/>
  <c r="R485" i="5"/>
  <c r="R486" i="5"/>
  <c r="T486" i="5" s="1"/>
  <c r="R487" i="5"/>
  <c r="R777" i="5"/>
  <c r="R489" i="5"/>
  <c r="R490" i="5"/>
  <c r="R491" i="5"/>
  <c r="R492" i="5"/>
  <c r="R493" i="5"/>
  <c r="R494" i="5"/>
  <c r="T494" i="5" s="1"/>
  <c r="R495" i="5"/>
  <c r="R496" i="5"/>
  <c r="R497" i="5"/>
  <c r="R498" i="5"/>
  <c r="R499" i="5"/>
  <c r="R500" i="5"/>
  <c r="R501" i="5"/>
  <c r="R502" i="5"/>
  <c r="T502" i="5" s="1"/>
  <c r="R503" i="5"/>
  <c r="R504" i="5"/>
  <c r="R505" i="5"/>
  <c r="R506" i="5"/>
  <c r="R507" i="5"/>
  <c r="R508" i="5"/>
  <c r="R509" i="5"/>
  <c r="R510" i="5"/>
  <c r="T510" i="5" s="1"/>
  <c r="R511" i="5"/>
  <c r="R512" i="5"/>
  <c r="R513" i="5"/>
  <c r="R514" i="5"/>
  <c r="R515" i="5"/>
  <c r="R516" i="5"/>
  <c r="R517" i="5"/>
  <c r="R518" i="5"/>
  <c r="T518" i="5" s="1"/>
  <c r="R519" i="5"/>
  <c r="R520" i="5"/>
  <c r="R521" i="5"/>
  <c r="R522" i="5"/>
  <c r="R523" i="5"/>
  <c r="R524" i="5"/>
  <c r="R525" i="5"/>
  <c r="R526" i="5"/>
  <c r="T526" i="5" s="1"/>
  <c r="R527" i="5"/>
  <c r="R528" i="5"/>
  <c r="R529" i="5"/>
  <c r="R530" i="5"/>
  <c r="R531" i="5"/>
  <c r="R532" i="5"/>
  <c r="R1378" i="5"/>
  <c r="R534" i="5"/>
  <c r="T534" i="5" s="1"/>
  <c r="R535" i="5"/>
  <c r="R536" i="5"/>
  <c r="R537" i="5"/>
  <c r="R538" i="5"/>
  <c r="R539" i="5"/>
  <c r="R540" i="5"/>
  <c r="R541" i="5"/>
  <c r="R542" i="5"/>
  <c r="T542" i="5" s="1"/>
  <c r="R543" i="5"/>
  <c r="R544" i="5"/>
  <c r="R545" i="5"/>
  <c r="R546" i="5"/>
  <c r="R547" i="5"/>
  <c r="R548" i="5"/>
  <c r="R549" i="5"/>
  <c r="R550" i="5"/>
  <c r="T550" i="5" s="1"/>
  <c r="R551" i="5"/>
  <c r="R552" i="5"/>
  <c r="R553" i="5"/>
  <c r="R554" i="5"/>
  <c r="R555" i="5"/>
  <c r="R556" i="5"/>
  <c r="R557" i="5"/>
  <c r="R558" i="5"/>
  <c r="T558" i="5" s="1"/>
  <c r="R559" i="5"/>
  <c r="R560" i="5"/>
  <c r="R561" i="5"/>
  <c r="R562" i="5"/>
  <c r="R563" i="5"/>
  <c r="R564" i="5"/>
  <c r="R565" i="5"/>
  <c r="R566" i="5"/>
  <c r="T566" i="5" s="1"/>
  <c r="R567" i="5"/>
  <c r="R568" i="5"/>
  <c r="R569" i="5"/>
  <c r="R570" i="5"/>
  <c r="R571" i="5"/>
  <c r="R572" i="5"/>
  <c r="R573" i="5"/>
  <c r="R574" i="5"/>
  <c r="T574" i="5" s="1"/>
  <c r="R575" i="5"/>
  <c r="R576" i="5"/>
  <c r="R577" i="5"/>
  <c r="R578" i="5"/>
  <c r="R579" i="5"/>
  <c r="R580" i="5"/>
  <c r="R581" i="5"/>
  <c r="R582" i="5"/>
  <c r="T582" i="5" s="1"/>
  <c r="R583" i="5"/>
  <c r="R584" i="5"/>
  <c r="R585" i="5"/>
  <c r="R586" i="5"/>
  <c r="R587" i="5"/>
  <c r="R588" i="5"/>
  <c r="R589" i="5"/>
  <c r="R1627" i="5"/>
  <c r="T1627" i="5" s="1"/>
  <c r="R591" i="5"/>
  <c r="R592" i="5"/>
  <c r="R593" i="5"/>
  <c r="R594" i="5"/>
  <c r="R595" i="5"/>
  <c r="R596" i="5"/>
  <c r="R597" i="5"/>
  <c r="R598" i="5"/>
  <c r="T598" i="5" s="1"/>
  <c r="R599" i="5"/>
  <c r="R600" i="5"/>
  <c r="R601" i="5"/>
  <c r="R602" i="5"/>
  <c r="R603" i="5"/>
  <c r="R604" i="5"/>
  <c r="R605" i="5"/>
  <c r="R606" i="5"/>
  <c r="T606" i="5" s="1"/>
  <c r="R607" i="5"/>
  <c r="R608" i="5"/>
  <c r="R609" i="5"/>
  <c r="R610" i="5"/>
  <c r="R611" i="5"/>
  <c r="R612" i="5"/>
  <c r="R613" i="5"/>
  <c r="R614" i="5"/>
  <c r="T614" i="5" s="1"/>
  <c r="R615" i="5"/>
  <c r="R616" i="5"/>
  <c r="R617" i="5"/>
  <c r="R618" i="5"/>
  <c r="R619" i="5"/>
  <c r="R620" i="5"/>
  <c r="R621" i="5"/>
  <c r="R622" i="5"/>
  <c r="T622" i="5" s="1"/>
  <c r="R623" i="5"/>
  <c r="R624" i="5"/>
  <c r="R625" i="5"/>
  <c r="R626" i="5"/>
  <c r="R627" i="5"/>
  <c r="R628" i="5"/>
  <c r="R629" i="5"/>
  <c r="R630" i="5"/>
  <c r="T630" i="5" s="1"/>
  <c r="R631" i="5"/>
  <c r="R632" i="5"/>
  <c r="R633" i="5"/>
  <c r="R634" i="5"/>
  <c r="R635" i="5"/>
  <c r="R636" i="5"/>
  <c r="R637" i="5"/>
  <c r="R638" i="5"/>
  <c r="T638" i="5" s="1"/>
  <c r="R639" i="5"/>
  <c r="R640" i="5"/>
  <c r="R641" i="5"/>
  <c r="R642" i="5"/>
  <c r="R643" i="5"/>
  <c r="R644" i="5"/>
  <c r="R645" i="5"/>
  <c r="R646" i="5"/>
  <c r="T646" i="5" s="1"/>
  <c r="R647" i="5"/>
  <c r="R648" i="5"/>
  <c r="R649" i="5"/>
  <c r="R650" i="5"/>
  <c r="R651" i="5"/>
  <c r="R652" i="5"/>
  <c r="R653" i="5"/>
  <c r="R654" i="5"/>
  <c r="T654" i="5" s="1"/>
  <c r="R1239" i="5"/>
  <c r="R656" i="5"/>
  <c r="R657" i="5"/>
  <c r="R658" i="5"/>
  <c r="R659" i="5"/>
  <c r="R660" i="5"/>
  <c r="R661" i="5"/>
  <c r="R662" i="5"/>
  <c r="T662" i="5" s="1"/>
  <c r="R663" i="5"/>
  <c r="R664" i="5"/>
  <c r="R665" i="5"/>
  <c r="R666" i="5"/>
  <c r="R667" i="5"/>
  <c r="R668" i="5"/>
  <c r="R669" i="5"/>
  <c r="R670" i="5"/>
  <c r="T670" i="5" s="1"/>
  <c r="R776" i="5"/>
  <c r="R672" i="5"/>
  <c r="R673" i="5"/>
  <c r="R674" i="5"/>
  <c r="R675" i="5"/>
  <c r="R676" i="5"/>
  <c r="R677" i="5"/>
  <c r="R678" i="5"/>
  <c r="T678" i="5" s="1"/>
  <c r="R679" i="5"/>
  <c r="R680" i="5"/>
  <c r="R681" i="5"/>
  <c r="R682" i="5"/>
  <c r="R683" i="5"/>
  <c r="R684" i="5"/>
  <c r="R685" i="5"/>
  <c r="R686" i="5"/>
  <c r="T686" i="5" s="1"/>
  <c r="R687" i="5"/>
  <c r="R688" i="5"/>
  <c r="R689" i="5"/>
  <c r="R690" i="5"/>
  <c r="R691" i="5"/>
  <c r="R692" i="5"/>
  <c r="R693" i="5"/>
  <c r="R694" i="5"/>
  <c r="T694" i="5" s="1"/>
  <c r="R695" i="5"/>
  <c r="R696" i="5"/>
  <c r="R697" i="5"/>
  <c r="R698" i="5"/>
  <c r="R699" i="5"/>
  <c r="R700" i="5"/>
  <c r="R701" i="5"/>
  <c r="R702" i="5"/>
  <c r="T702" i="5" s="1"/>
  <c r="R703" i="5"/>
  <c r="R704" i="5"/>
  <c r="R705" i="5"/>
  <c r="R706" i="5"/>
  <c r="R707" i="5"/>
  <c r="R708" i="5"/>
  <c r="R709" i="5"/>
  <c r="R710" i="5"/>
  <c r="T710" i="5" s="1"/>
  <c r="R711" i="5"/>
  <c r="R712" i="5"/>
  <c r="R713" i="5"/>
  <c r="R714" i="5"/>
  <c r="R715" i="5"/>
  <c r="R716" i="5"/>
  <c r="R717" i="5"/>
  <c r="R718" i="5"/>
  <c r="T718" i="5" s="1"/>
  <c r="R719" i="5"/>
  <c r="R720" i="5"/>
  <c r="R721" i="5"/>
  <c r="R722" i="5"/>
  <c r="R723" i="5"/>
  <c r="R724" i="5"/>
  <c r="R725" i="5"/>
  <c r="R726" i="5"/>
  <c r="T726" i="5" s="1"/>
  <c r="R727" i="5"/>
  <c r="R728" i="5"/>
  <c r="R729" i="5"/>
  <c r="R730" i="5"/>
  <c r="R731" i="5"/>
  <c r="R732" i="5"/>
  <c r="R733" i="5"/>
  <c r="R734" i="5"/>
  <c r="T734" i="5" s="1"/>
  <c r="R1244" i="5"/>
  <c r="R736" i="5"/>
  <c r="R737" i="5"/>
  <c r="R738" i="5"/>
  <c r="R739" i="5"/>
  <c r="R740" i="5"/>
  <c r="R741" i="5"/>
  <c r="R742" i="5"/>
  <c r="T742" i="5" s="1"/>
  <c r="R743" i="5"/>
  <c r="R744" i="5"/>
  <c r="R745" i="5"/>
  <c r="R746" i="5"/>
  <c r="R747" i="5"/>
  <c r="R748" i="5"/>
  <c r="R749" i="5"/>
  <c r="R750" i="5"/>
  <c r="T750" i="5" s="1"/>
  <c r="R751" i="5"/>
  <c r="R752" i="5"/>
  <c r="R753" i="5"/>
  <c r="R754" i="5"/>
  <c r="R755" i="5"/>
  <c r="R756" i="5"/>
  <c r="R757" i="5"/>
  <c r="R758" i="5"/>
  <c r="T758" i="5" s="1"/>
  <c r="R759" i="5"/>
  <c r="R760" i="5"/>
  <c r="R761" i="5"/>
  <c r="R762" i="5"/>
  <c r="R763" i="5"/>
  <c r="R764" i="5"/>
  <c r="R765" i="5"/>
  <c r="R766" i="5"/>
  <c r="T766" i="5" s="1"/>
  <c r="R767" i="5"/>
  <c r="R768" i="5"/>
  <c r="R769" i="5"/>
  <c r="R770" i="5"/>
  <c r="R771" i="5"/>
  <c r="R772" i="5"/>
  <c r="R773" i="5"/>
  <c r="R774" i="5"/>
  <c r="T774" i="5" s="1"/>
  <c r="R775" i="5"/>
  <c r="R655" i="5"/>
  <c r="R671" i="5"/>
  <c r="R778" i="5"/>
  <c r="R779" i="5"/>
  <c r="R780" i="5"/>
  <c r="R781" i="5"/>
  <c r="R782" i="5"/>
  <c r="T782" i="5" s="1"/>
  <c r="R783" i="5"/>
  <c r="R784" i="5"/>
  <c r="R785" i="5"/>
  <c r="R786" i="5"/>
  <c r="R787" i="5"/>
  <c r="R788" i="5"/>
  <c r="R789" i="5"/>
  <c r="R790" i="5"/>
  <c r="T790" i="5" s="1"/>
  <c r="R791" i="5"/>
  <c r="R792" i="5"/>
  <c r="R793" i="5"/>
  <c r="R794" i="5"/>
  <c r="R795" i="5"/>
  <c r="R796" i="5"/>
  <c r="R797" i="5"/>
  <c r="R798" i="5"/>
  <c r="T798" i="5" s="1"/>
  <c r="R205" i="5"/>
  <c r="R800" i="5"/>
  <c r="R801" i="5"/>
  <c r="R802" i="5"/>
  <c r="R803" i="5"/>
  <c r="R804" i="5"/>
  <c r="R805" i="5"/>
  <c r="R806" i="5"/>
  <c r="T806" i="5" s="1"/>
  <c r="R807" i="5"/>
  <c r="R808" i="5"/>
  <c r="R809" i="5"/>
  <c r="R810" i="5"/>
  <c r="R811" i="5"/>
  <c r="R812" i="5"/>
  <c r="R813" i="5"/>
  <c r="R814" i="5"/>
  <c r="T814" i="5" s="1"/>
  <c r="R815" i="5"/>
  <c r="R816" i="5"/>
  <c r="R817" i="5"/>
  <c r="R818" i="5"/>
  <c r="R1741" i="5"/>
  <c r="R820" i="5"/>
  <c r="R821" i="5"/>
  <c r="R822" i="5"/>
  <c r="T822" i="5" s="1"/>
  <c r="R823" i="5"/>
  <c r="R824" i="5"/>
  <c r="R825" i="5"/>
  <c r="R826" i="5"/>
  <c r="R827" i="5"/>
  <c r="R828" i="5"/>
  <c r="R829" i="5"/>
  <c r="R830" i="5"/>
  <c r="T830" i="5" s="1"/>
  <c r="R831" i="5"/>
  <c r="R832" i="5"/>
  <c r="R833" i="5"/>
  <c r="R834" i="5"/>
  <c r="R835" i="5"/>
  <c r="R836" i="5"/>
  <c r="R837" i="5"/>
  <c r="R838" i="5"/>
  <c r="T838" i="5" s="1"/>
  <c r="R839" i="5"/>
  <c r="R840" i="5"/>
  <c r="R841" i="5"/>
  <c r="R1337" i="5"/>
  <c r="R843" i="5"/>
  <c r="R844" i="5"/>
  <c r="R845" i="5"/>
  <c r="R846" i="5"/>
  <c r="T846" i="5" s="1"/>
  <c r="R847" i="5"/>
  <c r="R848" i="5"/>
  <c r="R849" i="5"/>
  <c r="R850" i="5"/>
  <c r="R851" i="5"/>
  <c r="R852" i="5"/>
  <c r="R853" i="5"/>
  <c r="R854" i="5"/>
  <c r="T854" i="5" s="1"/>
  <c r="R855" i="5"/>
  <c r="R856" i="5"/>
  <c r="R857" i="5"/>
  <c r="R858" i="5"/>
  <c r="R859" i="5"/>
  <c r="R860" i="5"/>
  <c r="R861" i="5"/>
  <c r="R862" i="5"/>
  <c r="T862" i="5" s="1"/>
  <c r="R863" i="5"/>
  <c r="R864" i="5"/>
  <c r="R865" i="5"/>
  <c r="R866" i="5"/>
  <c r="R867" i="5"/>
  <c r="R868" i="5"/>
  <c r="R869" i="5"/>
  <c r="R870" i="5"/>
  <c r="T870" i="5" s="1"/>
  <c r="R871" i="5"/>
  <c r="R872" i="5"/>
  <c r="R873" i="5"/>
  <c r="R874" i="5"/>
  <c r="R875" i="5"/>
  <c r="R876" i="5"/>
  <c r="R928" i="5"/>
  <c r="R878" i="5"/>
  <c r="T878" i="5" s="1"/>
  <c r="R879" i="5"/>
  <c r="R880" i="5"/>
  <c r="R881" i="5"/>
  <c r="R882" i="5"/>
  <c r="R883" i="5"/>
  <c r="R590" i="5"/>
  <c r="R885" i="5"/>
  <c r="R886" i="5"/>
  <c r="T886" i="5" s="1"/>
  <c r="R887" i="5"/>
  <c r="R888" i="5"/>
  <c r="R889" i="5"/>
  <c r="R890" i="5"/>
  <c r="R891" i="5"/>
  <c r="R892" i="5"/>
  <c r="R893" i="5"/>
  <c r="R894" i="5"/>
  <c r="T894" i="5" s="1"/>
  <c r="R895" i="5"/>
  <c r="R896" i="5"/>
  <c r="R897" i="5"/>
  <c r="R898" i="5"/>
  <c r="R899" i="5"/>
  <c r="R900" i="5"/>
  <c r="R901" i="5"/>
  <c r="R902" i="5"/>
  <c r="T902" i="5" s="1"/>
  <c r="R903" i="5"/>
  <c r="R904" i="5"/>
  <c r="R905" i="5"/>
  <c r="R307" i="5"/>
  <c r="R907" i="5"/>
  <c r="R908" i="5"/>
  <c r="R909" i="5"/>
  <c r="R910" i="5"/>
  <c r="T910" i="5" s="1"/>
  <c r="R911" i="5"/>
  <c r="R912" i="5"/>
  <c r="R913" i="5"/>
  <c r="R914" i="5"/>
  <c r="R915" i="5"/>
  <c r="R916" i="5"/>
  <c r="R917" i="5"/>
  <c r="R918" i="5"/>
  <c r="T918" i="5" s="1"/>
  <c r="R919" i="5"/>
  <c r="R920" i="5"/>
  <c r="R921" i="5"/>
  <c r="R922" i="5"/>
  <c r="R923" i="5"/>
  <c r="R924" i="5"/>
  <c r="R925" i="5"/>
  <c r="R926" i="5"/>
  <c r="T926" i="5" s="1"/>
  <c r="R927" i="5"/>
  <c r="R1570" i="5"/>
  <c r="R929" i="5"/>
  <c r="R930" i="5"/>
  <c r="R931" i="5"/>
  <c r="R932" i="5"/>
  <c r="R933" i="5"/>
  <c r="R934" i="5"/>
  <c r="T934" i="5" s="1"/>
  <c r="R935" i="5"/>
  <c r="R1783" i="5"/>
  <c r="R937" i="5"/>
  <c r="R938" i="5"/>
  <c r="R939" i="5"/>
  <c r="R940" i="5"/>
  <c r="R941" i="5"/>
  <c r="R942" i="5"/>
  <c r="T942" i="5" s="1"/>
  <c r="R943" i="5"/>
  <c r="R944" i="5"/>
  <c r="R945" i="5"/>
  <c r="R946" i="5"/>
  <c r="R947" i="5"/>
  <c r="R948" i="5"/>
  <c r="R949" i="5"/>
  <c r="R950" i="5"/>
  <c r="T950" i="5" s="1"/>
  <c r="R951" i="5"/>
  <c r="R952" i="5"/>
  <c r="R953" i="5"/>
  <c r="R954" i="5"/>
  <c r="R955" i="5"/>
  <c r="R956" i="5"/>
  <c r="R957" i="5"/>
  <c r="R958" i="5"/>
  <c r="T958" i="5" s="1"/>
  <c r="R959" i="5"/>
  <c r="R960" i="5"/>
  <c r="R961" i="5"/>
  <c r="R962" i="5"/>
  <c r="R963" i="5"/>
  <c r="R964" i="5"/>
  <c r="R965" i="5"/>
  <c r="R966" i="5"/>
  <c r="T966" i="5" s="1"/>
  <c r="R967" i="5"/>
  <c r="R968" i="5"/>
  <c r="R969" i="5"/>
  <c r="R970" i="5"/>
  <c r="R971" i="5"/>
  <c r="R972" i="5"/>
  <c r="R973" i="5"/>
  <c r="R974" i="5"/>
  <c r="T974" i="5" s="1"/>
  <c r="R975" i="5"/>
  <c r="R976" i="5"/>
  <c r="R977" i="5"/>
  <c r="R978" i="5"/>
  <c r="R979" i="5"/>
  <c r="R980" i="5"/>
  <c r="R981" i="5"/>
  <c r="R982" i="5"/>
  <c r="T982" i="5" s="1"/>
  <c r="R983" i="5"/>
  <c r="R984" i="5"/>
  <c r="R985" i="5"/>
  <c r="R986" i="5"/>
  <c r="R987" i="5"/>
  <c r="R988" i="5"/>
  <c r="R989" i="5"/>
  <c r="R990" i="5"/>
  <c r="T990" i="5" s="1"/>
  <c r="R991" i="5"/>
  <c r="R992" i="5"/>
  <c r="R993" i="5"/>
  <c r="R994" i="5"/>
  <c r="R995" i="5"/>
  <c r="R996" i="5"/>
  <c r="R997" i="5"/>
  <c r="R998" i="5"/>
  <c r="T998" i="5" s="1"/>
  <c r="R999" i="5"/>
  <c r="R1000" i="5"/>
  <c r="R1001" i="5"/>
  <c r="R1002" i="5"/>
  <c r="R1003" i="5"/>
  <c r="R1004" i="5"/>
  <c r="R1005" i="5"/>
  <c r="R1006" i="5"/>
  <c r="T1006" i="5" s="1"/>
  <c r="R1007" i="5"/>
  <c r="R1008" i="5"/>
  <c r="R1009" i="5"/>
  <c r="R1010" i="5"/>
  <c r="R1011" i="5"/>
  <c r="R1012" i="5"/>
  <c r="R1013" i="5"/>
  <c r="R1014" i="5"/>
  <c r="T1014" i="5" s="1"/>
  <c r="R1015" i="5"/>
  <c r="R1016" i="5"/>
  <c r="R1017" i="5"/>
  <c r="R1018" i="5"/>
  <c r="R1019" i="5"/>
  <c r="R1020" i="5"/>
  <c r="R1021" i="5"/>
  <c r="R1022" i="5"/>
  <c r="T1022" i="5" s="1"/>
  <c r="R1023" i="5"/>
  <c r="R1024" i="5"/>
  <c r="R1025" i="5"/>
  <c r="R1026" i="5"/>
  <c r="R1027" i="5"/>
  <c r="R1028" i="5"/>
  <c r="R1029" i="5"/>
  <c r="R1030" i="5"/>
  <c r="T1030" i="5" s="1"/>
  <c r="R1031" i="5"/>
  <c r="R1032" i="5"/>
  <c r="R1033" i="5"/>
  <c r="R1605" i="5"/>
  <c r="R1035" i="5"/>
  <c r="R1036" i="5"/>
  <c r="R1037" i="5"/>
  <c r="R1038" i="5"/>
  <c r="T1038" i="5" s="1"/>
  <c r="R1039" i="5"/>
  <c r="R1040" i="5"/>
  <c r="R1041" i="5"/>
  <c r="R1042" i="5"/>
  <c r="R1043" i="5"/>
  <c r="R1044" i="5"/>
  <c r="R1045" i="5"/>
  <c r="R1046" i="5"/>
  <c r="T1046" i="5" s="1"/>
  <c r="R1047" i="5"/>
  <c r="R1048" i="5"/>
  <c r="R1049" i="5"/>
  <c r="R1050" i="5"/>
  <c r="R1051" i="5"/>
  <c r="R1052" i="5"/>
  <c r="R1053" i="5"/>
  <c r="R1054" i="5"/>
  <c r="T1054" i="5" s="1"/>
  <c r="R1055" i="5"/>
  <c r="R1056" i="5"/>
  <c r="R1057" i="5"/>
  <c r="R1058" i="5"/>
  <c r="R1059" i="5"/>
  <c r="R1060" i="5"/>
  <c r="R1061" i="5"/>
  <c r="R1062" i="5"/>
  <c r="T1062" i="5" s="1"/>
  <c r="R1063" i="5"/>
  <c r="R1064" i="5"/>
  <c r="R1065" i="5"/>
  <c r="R1066" i="5"/>
  <c r="R1067" i="5"/>
  <c r="R1068" i="5"/>
  <c r="R1069" i="5"/>
  <c r="R1070" i="5"/>
  <c r="T1070" i="5" s="1"/>
  <c r="R1071" i="5"/>
  <c r="R1072" i="5"/>
  <c r="R1073" i="5"/>
  <c r="R1074" i="5"/>
  <c r="R1075" i="5"/>
  <c r="R1076" i="5"/>
  <c r="R1077" i="5"/>
  <c r="R1078" i="5"/>
  <c r="T1078" i="5" s="1"/>
  <c r="R1079" i="5"/>
  <c r="R1080" i="5"/>
  <c r="R1081" i="5"/>
  <c r="R302" i="5"/>
  <c r="R1083" i="5"/>
  <c r="R1084" i="5"/>
  <c r="R1085" i="5"/>
  <c r="R1086" i="5"/>
  <c r="T1086" i="5" s="1"/>
  <c r="R1087" i="5"/>
  <c r="R1088" i="5"/>
  <c r="R1089" i="5"/>
  <c r="R1090" i="5"/>
  <c r="R1091" i="5"/>
  <c r="R1092" i="5"/>
  <c r="R1093" i="5"/>
  <c r="R1094" i="5"/>
  <c r="T1094" i="5" s="1"/>
  <c r="R1095" i="5"/>
  <c r="R1096" i="5"/>
  <c r="R1097" i="5"/>
  <c r="R1098" i="5"/>
  <c r="R1099" i="5"/>
  <c r="R1100" i="5"/>
  <c r="R1101" i="5"/>
  <c r="R1102" i="5"/>
  <c r="T1102" i="5" s="1"/>
  <c r="R1103" i="5"/>
  <c r="R1104" i="5"/>
  <c r="R1105" i="5"/>
  <c r="R1106" i="5"/>
  <c r="R1107" i="5"/>
  <c r="R1108" i="5"/>
  <c r="R1109" i="5"/>
  <c r="R1110" i="5"/>
  <c r="T1110" i="5" s="1"/>
  <c r="R1111" i="5"/>
  <c r="R1112" i="5"/>
  <c r="R1113" i="5"/>
  <c r="R1114" i="5"/>
  <c r="R1115" i="5"/>
  <c r="R1116" i="5"/>
  <c r="R884" i="5"/>
  <c r="R1118" i="5"/>
  <c r="T1118" i="5" s="1"/>
  <c r="R1119" i="5"/>
  <c r="R1120" i="5"/>
  <c r="R1121" i="5"/>
  <c r="R1122" i="5"/>
  <c r="R1123" i="5"/>
  <c r="R1124" i="5"/>
  <c r="R1125" i="5"/>
  <c r="R1126" i="5"/>
  <c r="T1126" i="5" s="1"/>
  <c r="R1127" i="5"/>
  <c r="R1128" i="5"/>
  <c r="R1129" i="5"/>
  <c r="R1130" i="5"/>
  <c r="R1131" i="5"/>
  <c r="R1132" i="5"/>
  <c r="R1133" i="5"/>
  <c r="R1134" i="5"/>
  <c r="T1134" i="5" s="1"/>
  <c r="R1135" i="5"/>
  <c r="R1136" i="5"/>
  <c r="R1137" i="5"/>
  <c r="R1138" i="5"/>
  <c r="R1139" i="5"/>
  <c r="R1140" i="5"/>
  <c r="R1141" i="5"/>
  <c r="R1142" i="5"/>
  <c r="T1142" i="5" s="1"/>
  <c r="R1143" i="5"/>
  <c r="R1583" i="5"/>
  <c r="R1145" i="5"/>
  <c r="R1146" i="5"/>
  <c r="R1147" i="5"/>
  <c r="R1148" i="5"/>
  <c r="R1149" i="5"/>
  <c r="R1150" i="5"/>
  <c r="T1150" i="5" s="1"/>
  <c r="R1151" i="5"/>
  <c r="R1152" i="5"/>
  <c r="R1153" i="5"/>
  <c r="R1154" i="5"/>
  <c r="R1155" i="5"/>
  <c r="R1156" i="5"/>
  <c r="R1157" i="5"/>
  <c r="R1158" i="5"/>
  <c r="T1158" i="5" s="1"/>
  <c r="R1159" i="5"/>
  <c r="R1160" i="5"/>
  <c r="R1161" i="5"/>
  <c r="R1162" i="5"/>
  <c r="R1163" i="5"/>
  <c r="R1164" i="5"/>
  <c r="R1165" i="5"/>
  <c r="R1166" i="5"/>
  <c r="T1166" i="5" s="1"/>
  <c r="R1167" i="5"/>
  <c r="R1168" i="5"/>
  <c r="R1169" i="5"/>
  <c r="R1170" i="5"/>
  <c r="R1171" i="5"/>
  <c r="R1172" i="5"/>
  <c r="R1173" i="5"/>
  <c r="R1174" i="5"/>
  <c r="T1174" i="5" s="1"/>
  <c r="R1175" i="5"/>
  <c r="R1176" i="5"/>
  <c r="R1177" i="5"/>
  <c r="R1178" i="5"/>
  <c r="R1179" i="5"/>
  <c r="R1180" i="5"/>
  <c r="R1181" i="5"/>
  <c r="R1182" i="5"/>
  <c r="T1182" i="5" s="1"/>
  <c r="R1183" i="5"/>
  <c r="R1184" i="5"/>
  <c r="R1185" i="5"/>
  <c r="R1186" i="5"/>
  <c r="R1187" i="5"/>
  <c r="R1188" i="5"/>
  <c r="R1189" i="5"/>
  <c r="R1190" i="5"/>
  <c r="T1190" i="5" s="1"/>
  <c r="R1191" i="5"/>
  <c r="R1192" i="5"/>
  <c r="R1193" i="5"/>
  <c r="R1194" i="5"/>
  <c r="R1195" i="5"/>
  <c r="R1196" i="5"/>
  <c r="R1197" i="5"/>
  <c r="R1198" i="5"/>
  <c r="T1198" i="5" s="1"/>
  <c r="R1199" i="5"/>
  <c r="R1200" i="5"/>
  <c r="R1201" i="5"/>
  <c r="R1202" i="5"/>
  <c r="R1203" i="5"/>
  <c r="R1204" i="5"/>
  <c r="R1205" i="5"/>
  <c r="R1206" i="5"/>
  <c r="T1206" i="5" s="1"/>
  <c r="R1207" i="5"/>
  <c r="R1208" i="5"/>
  <c r="R1209" i="5"/>
  <c r="R1210" i="5"/>
  <c r="R1211" i="5"/>
  <c r="R1212" i="5"/>
  <c r="R1213" i="5"/>
  <c r="R1214" i="5"/>
  <c r="T1214" i="5" s="1"/>
  <c r="R1215" i="5"/>
  <c r="R1216" i="5"/>
  <c r="R1217" i="5"/>
  <c r="R1218" i="5"/>
  <c r="R1219" i="5"/>
  <c r="R1220" i="5"/>
  <c r="R1221" i="5"/>
  <c r="R1222" i="5"/>
  <c r="T1222" i="5" s="1"/>
  <c r="R1223" i="5"/>
  <c r="R1224" i="5"/>
  <c r="R1225" i="5"/>
  <c r="R1226" i="5"/>
  <c r="R1227" i="5"/>
  <c r="R1228" i="5"/>
  <c r="R1229" i="5"/>
  <c r="R1230" i="5"/>
  <c r="T1230" i="5" s="1"/>
  <c r="R1231" i="5"/>
  <c r="R1232" i="5"/>
  <c r="R1233" i="5"/>
  <c r="R1234" i="5"/>
  <c r="R1235" i="5"/>
  <c r="R1236" i="5"/>
  <c r="R1237" i="5"/>
  <c r="R1238" i="5"/>
  <c r="T1238" i="5" s="1"/>
  <c r="R475" i="5"/>
  <c r="R1240" i="5"/>
  <c r="R1241" i="5"/>
  <c r="R1242" i="5"/>
  <c r="R1243" i="5"/>
  <c r="R936" i="5"/>
  <c r="R1245" i="5"/>
  <c r="R1246" i="5"/>
  <c r="T1246" i="5" s="1"/>
  <c r="R1247" i="5"/>
  <c r="R1248" i="5"/>
  <c r="R1249" i="5"/>
  <c r="R1250" i="5"/>
  <c r="R1251" i="5"/>
  <c r="R1252" i="5"/>
  <c r="R1253" i="5"/>
  <c r="R1254" i="5"/>
  <c r="T1254" i="5" s="1"/>
  <c r="R1255" i="5"/>
  <c r="R1256" i="5"/>
  <c r="R1257" i="5"/>
  <c r="R1258" i="5"/>
  <c r="R1259" i="5"/>
  <c r="R1260" i="5"/>
  <c r="R1261" i="5"/>
  <c r="R1262" i="5"/>
  <c r="T1262" i="5" s="1"/>
  <c r="R1263" i="5"/>
  <c r="R1264" i="5"/>
  <c r="R1265" i="5"/>
  <c r="R1266" i="5"/>
  <c r="R1267" i="5"/>
  <c r="R1268" i="5"/>
  <c r="R1269" i="5"/>
  <c r="R1270" i="5"/>
  <c r="T1270" i="5" s="1"/>
  <c r="R1271" i="5"/>
  <c r="R1272" i="5"/>
  <c r="R1273" i="5"/>
  <c r="R1274" i="5"/>
  <c r="R1275" i="5"/>
  <c r="R1276" i="5"/>
  <c r="R1277" i="5"/>
  <c r="R1278" i="5"/>
  <c r="T1278" i="5" s="1"/>
  <c r="R1279" i="5"/>
  <c r="R1280" i="5"/>
  <c r="R1281" i="5"/>
  <c r="R1282" i="5"/>
  <c r="R1283" i="5"/>
  <c r="R1284" i="5"/>
  <c r="R1285" i="5"/>
  <c r="R1286" i="5"/>
  <c r="T1286" i="5" s="1"/>
  <c r="R1287" i="5"/>
  <c r="R1288" i="5"/>
  <c r="R1289" i="5"/>
  <c r="R1290" i="5"/>
  <c r="R1291" i="5"/>
  <c r="R1292" i="5"/>
  <c r="R1293" i="5"/>
  <c r="R1294" i="5"/>
  <c r="T1294" i="5" s="1"/>
  <c r="R1295" i="5"/>
  <c r="R1296" i="5"/>
  <c r="R1297" i="5"/>
  <c r="R1298" i="5"/>
  <c r="R1299" i="5"/>
  <c r="R1300" i="5"/>
  <c r="R1301" i="5"/>
  <c r="R1302" i="5"/>
  <c r="T1302" i="5" s="1"/>
  <c r="R1303" i="5"/>
  <c r="R1304" i="5"/>
  <c r="R1305" i="5"/>
  <c r="R1306" i="5"/>
  <c r="R1307" i="5"/>
  <c r="R1308" i="5"/>
  <c r="R1309" i="5"/>
  <c r="R1310" i="5"/>
  <c r="T1310" i="5" s="1"/>
  <c r="R1311" i="5"/>
  <c r="R1312" i="5"/>
  <c r="R1313" i="5"/>
  <c r="R1314" i="5"/>
  <c r="R1315" i="5"/>
  <c r="R1316" i="5"/>
  <c r="R1317" i="5"/>
  <c r="R1651" i="5"/>
  <c r="T1651" i="5" s="1"/>
  <c r="R1319" i="5"/>
  <c r="R1320" i="5"/>
  <c r="R1321" i="5"/>
  <c r="R1322" i="5"/>
  <c r="R1323" i="5"/>
  <c r="R1324" i="5"/>
  <c r="R1325" i="5"/>
  <c r="R1326" i="5"/>
  <c r="T1326" i="5" s="1"/>
  <c r="R1327" i="5"/>
  <c r="R1328" i="5"/>
  <c r="R1329" i="5"/>
  <c r="R1330" i="5"/>
  <c r="R1331" i="5"/>
  <c r="R1332" i="5"/>
  <c r="R1333" i="5"/>
  <c r="R1334" i="5"/>
  <c r="T1334" i="5" s="1"/>
  <c r="R1335" i="5"/>
  <c r="R1336" i="5"/>
  <c r="R488" i="5"/>
  <c r="R1338" i="5"/>
  <c r="R1339" i="5"/>
  <c r="R1340" i="5"/>
  <c r="R1341" i="5"/>
  <c r="R1342" i="5"/>
  <c r="T1342" i="5" s="1"/>
  <c r="R1343" i="5"/>
  <c r="R1344" i="5"/>
  <c r="R1345" i="5"/>
  <c r="R1346" i="5"/>
  <c r="R1347" i="5"/>
  <c r="R1348" i="5"/>
  <c r="R1349" i="5"/>
  <c r="R1350" i="5"/>
  <c r="T1350" i="5" s="1"/>
  <c r="R1351" i="5"/>
  <c r="R1352" i="5"/>
  <c r="R1353" i="5"/>
  <c r="R1354" i="5"/>
  <c r="R1355" i="5"/>
  <c r="R1356" i="5"/>
  <c r="R1357" i="5"/>
  <c r="R1358" i="5"/>
  <c r="T1358" i="5" s="1"/>
  <c r="R1359" i="5"/>
  <c r="R1360" i="5"/>
  <c r="R1361" i="5"/>
  <c r="R1362" i="5"/>
  <c r="R1363" i="5"/>
  <c r="R1364" i="5"/>
  <c r="R1365" i="5"/>
  <c r="R1366" i="5"/>
  <c r="T1366" i="5" s="1"/>
  <c r="R1367" i="5"/>
  <c r="R1368" i="5"/>
  <c r="R1369" i="5"/>
  <c r="R1370" i="5"/>
  <c r="R1371" i="5"/>
  <c r="R1372" i="5"/>
  <c r="R1373" i="5"/>
  <c r="R1374" i="5"/>
  <c r="T1374" i="5" s="1"/>
  <c r="R1375" i="5"/>
  <c r="R1376" i="5"/>
  <c r="R1377" i="5"/>
  <c r="R819" i="5"/>
  <c r="R1379" i="5"/>
  <c r="R1380" i="5"/>
  <c r="R1381" i="5"/>
  <c r="R1382" i="5"/>
  <c r="T1382" i="5" s="1"/>
  <c r="R1383" i="5"/>
  <c r="R1384" i="5"/>
  <c r="R1385" i="5"/>
  <c r="R1386" i="5"/>
  <c r="R1387" i="5"/>
  <c r="R1388" i="5"/>
  <c r="R1389" i="5"/>
  <c r="R1390" i="5"/>
  <c r="T1390" i="5" s="1"/>
  <c r="R1391" i="5"/>
  <c r="R1392" i="5"/>
  <c r="R1393" i="5"/>
  <c r="R1394" i="5"/>
  <c r="R1395" i="5"/>
  <c r="R1396" i="5"/>
  <c r="R1397" i="5"/>
  <c r="R1398" i="5"/>
  <c r="T1398" i="5" s="1"/>
  <c r="R1399" i="5"/>
  <c r="R1400" i="5"/>
  <c r="R1401" i="5"/>
  <c r="R1402" i="5"/>
  <c r="R1403" i="5"/>
  <c r="R1404" i="5"/>
  <c r="R1405" i="5"/>
  <c r="R1406" i="5"/>
  <c r="T1406" i="5" s="1"/>
  <c r="R1407" i="5"/>
  <c r="R1408" i="5"/>
  <c r="R1409" i="5"/>
  <c r="R1410" i="5"/>
  <c r="R1411" i="5"/>
  <c r="R1412" i="5"/>
  <c r="R1413" i="5"/>
  <c r="R1414" i="5"/>
  <c r="T1414" i="5" s="1"/>
  <c r="R1415" i="5"/>
  <c r="R1416" i="5"/>
  <c r="R1417" i="5"/>
  <c r="R1418" i="5"/>
  <c r="R1419" i="5"/>
  <c r="R1420" i="5"/>
  <c r="R1421" i="5"/>
  <c r="R1422" i="5"/>
  <c r="T1422" i="5" s="1"/>
  <c r="R1423" i="5"/>
  <c r="R1424" i="5"/>
  <c r="R1425" i="5"/>
  <c r="R1426" i="5"/>
  <c r="R1427" i="5"/>
  <c r="R1428" i="5"/>
  <c r="R1429" i="5"/>
  <c r="R1430" i="5"/>
  <c r="T1430" i="5" s="1"/>
  <c r="R1431" i="5"/>
  <c r="R1432" i="5"/>
  <c r="R1433" i="5"/>
  <c r="R1434" i="5"/>
  <c r="R1435" i="5"/>
  <c r="R1436" i="5"/>
  <c r="R1437" i="5"/>
  <c r="R1438" i="5"/>
  <c r="T1438" i="5" s="1"/>
  <c r="R1439" i="5"/>
  <c r="R1440" i="5"/>
  <c r="R1441" i="5"/>
  <c r="R1442" i="5"/>
  <c r="R1443" i="5"/>
  <c r="R1444" i="5"/>
  <c r="R1445" i="5"/>
  <c r="R1446" i="5"/>
  <c r="T1446" i="5" s="1"/>
  <c r="R1447" i="5"/>
  <c r="R1448" i="5"/>
  <c r="R1449" i="5"/>
  <c r="R1450" i="5"/>
  <c r="R1451" i="5"/>
  <c r="R1452" i="5"/>
  <c r="R1453" i="5"/>
  <c r="R1454" i="5"/>
  <c r="T1454" i="5" s="1"/>
  <c r="R1455" i="5"/>
  <c r="R1456" i="5"/>
  <c r="R1457" i="5"/>
  <c r="R1458" i="5"/>
  <c r="R1459" i="5"/>
  <c r="R1460" i="5"/>
  <c r="R1461" i="5"/>
  <c r="R1462" i="5"/>
  <c r="T1462" i="5" s="1"/>
  <c r="R1463" i="5"/>
  <c r="R1464" i="5"/>
  <c r="R1465" i="5"/>
  <c r="R1466" i="5"/>
  <c r="R906" i="5"/>
  <c r="R1468" i="5"/>
  <c r="R1469" i="5"/>
  <c r="R1470" i="5"/>
  <c r="T1470" i="5" s="1"/>
  <c r="R1471" i="5"/>
  <c r="R1472" i="5"/>
  <c r="R1473" i="5"/>
  <c r="R1474" i="5"/>
  <c r="R1475" i="5"/>
  <c r="R1476" i="5"/>
  <c r="R1477" i="5"/>
  <c r="R1478" i="5"/>
  <c r="T1478" i="5" s="1"/>
  <c r="R1479" i="5"/>
  <c r="R1480" i="5"/>
  <c r="R1481" i="5"/>
  <c r="R1482" i="5"/>
  <c r="R1483" i="5"/>
  <c r="R1484" i="5"/>
  <c r="R1485" i="5"/>
  <c r="R1486" i="5"/>
  <c r="T1486" i="5" s="1"/>
  <c r="R1487" i="5"/>
  <c r="R1488" i="5"/>
  <c r="R1489" i="5"/>
  <c r="R1490" i="5"/>
  <c r="R1910" i="5"/>
  <c r="R1492" i="5"/>
  <c r="R1493" i="5"/>
  <c r="R1494" i="5"/>
  <c r="T1494" i="5" s="1"/>
  <c r="R1495" i="5"/>
  <c r="R1496" i="5"/>
  <c r="R1497" i="5"/>
  <c r="R1498" i="5"/>
  <c r="R1499" i="5"/>
  <c r="R1500" i="5"/>
  <c r="R1501" i="5"/>
  <c r="R1502" i="5"/>
  <c r="T1502" i="5" s="1"/>
  <c r="R1503" i="5"/>
  <c r="R1504" i="5"/>
  <c r="R1505" i="5"/>
  <c r="R1506" i="5"/>
  <c r="R1507" i="5"/>
  <c r="R1508" i="5"/>
  <c r="R1509" i="5"/>
  <c r="R1510" i="5"/>
  <c r="T1510" i="5" s="1"/>
  <c r="R1511" i="5"/>
  <c r="R1512" i="5"/>
  <c r="R1513" i="5"/>
  <c r="R1514" i="5"/>
  <c r="R1515" i="5"/>
  <c r="R1516" i="5"/>
  <c r="R1517" i="5"/>
  <c r="R147" i="5"/>
  <c r="T147" i="5" s="1"/>
  <c r="R1519" i="5"/>
  <c r="R1520" i="5"/>
  <c r="R1521" i="5"/>
  <c r="R1522" i="5"/>
  <c r="R1523" i="5"/>
  <c r="R1524" i="5"/>
  <c r="R1525" i="5"/>
  <c r="R1526" i="5"/>
  <c r="T1526" i="5" s="1"/>
  <c r="R1527" i="5"/>
  <c r="R1528" i="5"/>
  <c r="R1529" i="5"/>
  <c r="R1530" i="5"/>
  <c r="R1531" i="5"/>
  <c r="R1532" i="5"/>
  <c r="R1533" i="5"/>
  <c r="R1534" i="5"/>
  <c r="T1534" i="5" s="1"/>
  <c r="R1535" i="5"/>
  <c r="R1536" i="5"/>
  <c r="R1537" i="5"/>
  <c r="R1538" i="5"/>
  <c r="R1539" i="5"/>
  <c r="R1540" i="5"/>
  <c r="R1541" i="5"/>
  <c r="R1542" i="5"/>
  <c r="T1542" i="5" s="1"/>
  <c r="R1543" i="5"/>
  <c r="R1544" i="5"/>
  <c r="R1545" i="5"/>
  <c r="R1546" i="5"/>
  <c r="R1547" i="5"/>
  <c r="R1548" i="5"/>
  <c r="R1549" i="5"/>
  <c r="R1550" i="5"/>
  <c r="T1550" i="5" s="1"/>
  <c r="R1551" i="5"/>
  <c r="R1552" i="5"/>
  <c r="R1553" i="5"/>
  <c r="R1554" i="5"/>
  <c r="R1555" i="5"/>
  <c r="R1556" i="5"/>
  <c r="R1557" i="5"/>
  <c r="R1558" i="5"/>
  <c r="T1558" i="5" s="1"/>
  <c r="R1559" i="5"/>
  <c r="R1560" i="5"/>
  <c r="R1561" i="5"/>
  <c r="R1562" i="5"/>
  <c r="R1563" i="5"/>
  <c r="R1564" i="5"/>
  <c r="R1565" i="5"/>
  <c r="R1566" i="5"/>
  <c r="T1566" i="5" s="1"/>
  <c r="R1567" i="5"/>
  <c r="R1568" i="5"/>
  <c r="R1569" i="5"/>
  <c r="R1868" i="5"/>
  <c r="R1571" i="5"/>
  <c r="R1572" i="5"/>
  <c r="R1573" i="5"/>
  <c r="R1574" i="5"/>
  <c r="T1574" i="5" s="1"/>
  <c r="R1575" i="5"/>
  <c r="R1576" i="5"/>
  <c r="R1577" i="5"/>
  <c r="R1578" i="5"/>
  <c r="R1579" i="5"/>
  <c r="R1580" i="5"/>
  <c r="R1581" i="5"/>
  <c r="R1582" i="5"/>
  <c r="T1582" i="5" s="1"/>
  <c r="R1915" i="5"/>
  <c r="R1584" i="5"/>
  <c r="R1585" i="5"/>
  <c r="R1586" i="5"/>
  <c r="R1587" i="5"/>
  <c r="R1588" i="5"/>
  <c r="R1589" i="5"/>
  <c r="R1590" i="5"/>
  <c r="T1590" i="5" s="1"/>
  <c r="R1591" i="5"/>
  <c r="R1592" i="5"/>
  <c r="R1593" i="5"/>
  <c r="R1594" i="5"/>
  <c r="R1595" i="5"/>
  <c r="R1596" i="5"/>
  <c r="R1597" i="5"/>
  <c r="R1598" i="5"/>
  <c r="T1598" i="5" s="1"/>
  <c r="R1599" i="5"/>
  <c r="R1600" i="5"/>
  <c r="R1601" i="5"/>
  <c r="R1602" i="5"/>
  <c r="R1603" i="5"/>
  <c r="R1604" i="5"/>
  <c r="R30" i="5"/>
  <c r="R1606" i="5"/>
  <c r="T1606" i="5" s="1"/>
  <c r="R1607" i="5"/>
  <c r="R1608" i="5"/>
  <c r="R1609" i="5"/>
  <c r="R1610" i="5"/>
  <c r="R1611" i="5"/>
  <c r="R1612" i="5"/>
  <c r="R1613" i="5"/>
  <c r="R1614" i="5"/>
  <c r="T1614" i="5" s="1"/>
  <c r="R1615" i="5"/>
  <c r="R1616" i="5"/>
  <c r="R1617" i="5"/>
  <c r="R1618" i="5"/>
  <c r="R1619" i="5"/>
  <c r="R1620" i="5"/>
  <c r="R1621" i="5"/>
  <c r="R1622" i="5"/>
  <c r="T1622" i="5" s="1"/>
  <c r="R1623" i="5"/>
  <c r="R1624" i="5"/>
  <c r="R1625" i="5"/>
  <c r="R1626" i="5"/>
  <c r="R877" i="5"/>
  <c r="R1628" i="5"/>
  <c r="R1629" i="5"/>
  <c r="R1630" i="5"/>
  <c r="T1630" i="5" s="1"/>
  <c r="R1631" i="5"/>
  <c r="R1632" i="5"/>
  <c r="R1633" i="5"/>
  <c r="R1634" i="5"/>
  <c r="R1635" i="5"/>
  <c r="R1636" i="5"/>
  <c r="R1637" i="5"/>
  <c r="R1638" i="5"/>
  <c r="T1638" i="5" s="1"/>
  <c r="R1639" i="5"/>
  <c r="R1640" i="5"/>
  <c r="R1641" i="5"/>
  <c r="R1642" i="5"/>
  <c r="R1643" i="5"/>
  <c r="R1644" i="5"/>
  <c r="R1645" i="5"/>
  <c r="R1646" i="5"/>
  <c r="T1646" i="5" s="1"/>
  <c r="R1647" i="5"/>
  <c r="R1648" i="5"/>
  <c r="R1649" i="5"/>
  <c r="R1650" i="5"/>
  <c r="R1833" i="5"/>
  <c r="R1652" i="5"/>
  <c r="R1653" i="5"/>
  <c r="R1654" i="5"/>
  <c r="T1654" i="5" s="1"/>
  <c r="R1655" i="5"/>
  <c r="R1656" i="5"/>
  <c r="R1657" i="5"/>
  <c r="R1658" i="5"/>
  <c r="R1659" i="5"/>
  <c r="R1660" i="5"/>
  <c r="R1661" i="5"/>
  <c r="R1662" i="5"/>
  <c r="T1662" i="5" s="1"/>
  <c r="R1663" i="5"/>
  <c r="R1664" i="5"/>
  <c r="R1665" i="5"/>
  <c r="R1666" i="5"/>
  <c r="R1667" i="5"/>
  <c r="R1668" i="5"/>
  <c r="R1669" i="5"/>
  <c r="R1670" i="5"/>
  <c r="T1670" i="5" s="1"/>
  <c r="R1671" i="5"/>
  <c r="R1672" i="5"/>
  <c r="R1673" i="5"/>
  <c r="R1674" i="5"/>
  <c r="R1675" i="5"/>
  <c r="R1676" i="5"/>
  <c r="R1677" i="5"/>
  <c r="R1678" i="5"/>
  <c r="T1678" i="5" s="1"/>
  <c r="R1679" i="5"/>
  <c r="R1680" i="5"/>
  <c r="R1681" i="5"/>
  <c r="R1682" i="5"/>
  <c r="R1683" i="5"/>
  <c r="R1684" i="5"/>
  <c r="R1685" i="5"/>
  <c r="R1686" i="5"/>
  <c r="T1686" i="5" s="1"/>
  <c r="R1687" i="5"/>
  <c r="R1688" i="5"/>
  <c r="R1689" i="5"/>
  <c r="R1690" i="5"/>
  <c r="R1691" i="5"/>
  <c r="R1692" i="5"/>
  <c r="R1693" i="5"/>
  <c r="R1694" i="5"/>
  <c r="T1694" i="5" s="1"/>
  <c r="R1695" i="5"/>
  <c r="R1696" i="5"/>
  <c r="R1697" i="5"/>
  <c r="R1698" i="5"/>
  <c r="R1699" i="5"/>
  <c r="R1700" i="5"/>
  <c r="R1701" i="5"/>
  <c r="R1702" i="5"/>
  <c r="T1702" i="5" s="1"/>
  <c r="R1703" i="5"/>
  <c r="R1704" i="5"/>
  <c r="R1705" i="5"/>
  <c r="R1706" i="5"/>
  <c r="R1707" i="5"/>
  <c r="R1708" i="5"/>
  <c r="R1709" i="5"/>
  <c r="R1710" i="5"/>
  <c r="T1710" i="5" s="1"/>
  <c r="R198" i="5"/>
  <c r="R1712" i="5"/>
  <c r="R1713" i="5"/>
  <c r="R1714" i="5"/>
  <c r="R1715" i="5"/>
  <c r="R1716" i="5"/>
  <c r="R1717" i="5"/>
  <c r="R1718" i="5"/>
  <c r="T1718" i="5" s="1"/>
  <c r="R1719" i="5"/>
  <c r="R1720" i="5"/>
  <c r="R1721" i="5"/>
  <c r="R1722" i="5"/>
  <c r="R1723" i="5"/>
  <c r="R1724" i="5"/>
  <c r="R1725" i="5"/>
  <c r="R1726" i="5"/>
  <c r="T1726" i="5" s="1"/>
  <c r="R1727" i="5"/>
  <c r="R1728" i="5"/>
  <c r="R1729" i="5"/>
  <c r="R1730" i="5"/>
  <c r="R842" i="5"/>
  <c r="R1732" i="5"/>
  <c r="R1733" i="5"/>
  <c r="R1734" i="5"/>
  <c r="T1734" i="5" s="1"/>
  <c r="R1735" i="5"/>
  <c r="R1736" i="5"/>
  <c r="R1737" i="5"/>
  <c r="R1738" i="5"/>
  <c r="R1739" i="5"/>
  <c r="R1740" i="5"/>
  <c r="R1491" i="5"/>
  <c r="R1742" i="5"/>
  <c r="T1742" i="5" s="1"/>
  <c r="R1743" i="5"/>
  <c r="R1744" i="5"/>
  <c r="R1745" i="5"/>
  <c r="R1746" i="5"/>
  <c r="R1747" i="5"/>
  <c r="R1748" i="5"/>
  <c r="R1749" i="5"/>
  <c r="R1750" i="5"/>
  <c r="T1750" i="5" s="1"/>
  <c r="R1751" i="5"/>
  <c r="R1752" i="5"/>
  <c r="R1753" i="5"/>
  <c r="R1754" i="5"/>
  <c r="R1755" i="5"/>
  <c r="R1756" i="5"/>
  <c r="R1757" i="5"/>
  <c r="R1758" i="5"/>
  <c r="T1758" i="5" s="1"/>
  <c r="R1759" i="5"/>
  <c r="R1760" i="5"/>
  <c r="R1761" i="5"/>
  <c r="R1762" i="5"/>
  <c r="R1763" i="5"/>
  <c r="R1764" i="5"/>
  <c r="R1765" i="5"/>
  <c r="R1766" i="5"/>
  <c r="T1766" i="5" s="1"/>
  <c r="R1767" i="5"/>
  <c r="R1768" i="5"/>
  <c r="R1769" i="5"/>
  <c r="R1770" i="5"/>
  <c r="R1771" i="5"/>
  <c r="R1772" i="5"/>
  <c r="R1773" i="5"/>
  <c r="R1774" i="5"/>
  <c r="T1774" i="5" s="1"/>
  <c r="R1775" i="5"/>
  <c r="R1776" i="5"/>
  <c r="R1777" i="5"/>
  <c r="R1778" i="5"/>
  <c r="R1779" i="5"/>
  <c r="R1780" i="5"/>
  <c r="R1781" i="5"/>
  <c r="R1782" i="5"/>
  <c r="T1782" i="5" s="1"/>
  <c r="R735" i="5"/>
  <c r="R1784" i="5"/>
  <c r="R1785" i="5"/>
  <c r="R1786" i="5"/>
  <c r="R1787" i="5"/>
  <c r="R1788" i="5"/>
  <c r="R1789" i="5"/>
  <c r="R1921" i="5"/>
  <c r="T1921" i="5" s="1"/>
  <c r="R1791" i="5"/>
  <c r="R1792" i="5"/>
  <c r="R1793" i="5"/>
  <c r="R1794" i="5"/>
  <c r="R1795" i="5"/>
  <c r="R1796" i="5"/>
  <c r="R1797" i="5"/>
  <c r="R1798" i="5"/>
  <c r="T1798" i="5" s="1"/>
  <c r="R1799" i="5"/>
  <c r="R1800" i="5"/>
  <c r="R1801" i="5"/>
  <c r="R1802" i="5"/>
  <c r="R1803" i="5"/>
  <c r="R1804" i="5"/>
  <c r="R1805" i="5"/>
  <c r="R1806" i="5"/>
  <c r="T1806" i="5" s="1"/>
  <c r="R1807" i="5"/>
  <c r="R1808" i="5"/>
  <c r="R1809" i="5"/>
  <c r="R1810" i="5"/>
  <c r="R1811" i="5"/>
  <c r="R1812" i="5"/>
  <c r="R1813" i="5"/>
  <c r="R1814" i="5"/>
  <c r="T1814" i="5" s="1"/>
  <c r="R1815" i="5"/>
  <c r="R1816" i="5"/>
  <c r="R1817" i="5"/>
  <c r="R1818" i="5"/>
  <c r="R1819" i="5"/>
  <c r="R1820" i="5"/>
  <c r="R1821" i="5"/>
  <c r="R1822" i="5"/>
  <c r="T1822" i="5" s="1"/>
  <c r="R1823" i="5"/>
  <c r="R1824" i="5"/>
  <c r="R1825" i="5"/>
  <c r="R1826" i="5"/>
  <c r="R1827" i="5"/>
  <c r="R1828" i="5"/>
  <c r="R1829" i="5"/>
  <c r="R1830" i="5"/>
  <c r="T1830" i="5" s="1"/>
  <c r="R1831" i="5"/>
  <c r="R1832" i="5"/>
  <c r="R116" i="5"/>
  <c r="R1834" i="5"/>
  <c r="R1835" i="5"/>
  <c r="R1836" i="5"/>
  <c r="R1837" i="5"/>
  <c r="R1838" i="5"/>
  <c r="T1838" i="5" s="1"/>
  <c r="R1839" i="5"/>
  <c r="R1840" i="5"/>
  <c r="R1841" i="5"/>
  <c r="R1842" i="5"/>
  <c r="R1843" i="5"/>
  <c r="R1844" i="5"/>
  <c r="R1845" i="5"/>
  <c r="R1846" i="5"/>
  <c r="T1846" i="5" s="1"/>
  <c r="R1909" i="5"/>
  <c r="R1848" i="5"/>
  <c r="R1849" i="5"/>
  <c r="R1850" i="5"/>
  <c r="R1851" i="5"/>
  <c r="R1852" i="5"/>
  <c r="R1853" i="5"/>
  <c r="R1854" i="5"/>
  <c r="T1854" i="5" s="1"/>
  <c r="R1855" i="5"/>
  <c r="R1856" i="5"/>
  <c r="R1857" i="5"/>
  <c r="R1858" i="5"/>
  <c r="R1859" i="5"/>
  <c r="R1860" i="5"/>
  <c r="R1861" i="5"/>
  <c r="R1862" i="5"/>
  <c r="T1862" i="5" s="1"/>
  <c r="R1863" i="5"/>
  <c r="R1864" i="5"/>
  <c r="R1865" i="5"/>
  <c r="R1866" i="5"/>
  <c r="R1867" i="5"/>
  <c r="R1467" i="5"/>
  <c r="R1869" i="5"/>
  <c r="R1870" i="5"/>
  <c r="T1870" i="5" s="1"/>
  <c r="R1871" i="5"/>
  <c r="R1872" i="5"/>
  <c r="R1873" i="5"/>
  <c r="R1874" i="5"/>
  <c r="R1875" i="5"/>
  <c r="R1876" i="5"/>
  <c r="R1877" i="5"/>
  <c r="R1878" i="5"/>
  <c r="T1878" i="5" s="1"/>
  <c r="R1879" i="5"/>
  <c r="R1880" i="5"/>
  <c r="R1881" i="5"/>
  <c r="R1882" i="5"/>
  <c r="R1883" i="5"/>
  <c r="R1884" i="5"/>
  <c r="R1885" i="5"/>
  <c r="R385" i="5"/>
  <c r="T385" i="5" s="1"/>
  <c r="R1887" i="5"/>
  <c r="R1888" i="5"/>
  <c r="R1889" i="5"/>
  <c r="R1890" i="5"/>
  <c r="R1891" i="5"/>
  <c r="R1892" i="5"/>
  <c r="R1893" i="5"/>
  <c r="R1894" i="5"/>
  <c r="T1894" i="5" s="1"/>
  <c r="R1895" i="5"/>
  <c r="R1896" i="5"/>
  <c r="R1897" i="5"/>
  <c r="R1898" i="5"/>
  <c r="R1899" i="5"/>
  <c r="R1900" i="5"/>
  <c r="R1901" i="5"/>
  <c r="R1902" i="5"/>
  <c r="T1902" i="5" s="1"/>
  <c r="R1903" i="5"/>
  <c r="R1904" i="5"/>
  <c r="R1905" i="5"/>
  <c r="R1906" i="5"/>
  <c r="R1907" i="5"/>
  <c r="R1908" i="5"/>
  <c r="R1847" i="5"/>
  <c r="R479" i="5"/>
  <c r="T479" i="5" s="1"/>
  <c r="R1911" i="5"/>
  <c r="R1912" i="5"/>
  <c r="R1913" i="5"/>
  <c r="R1914" i="5"/>
  <c r="R1731" i="5"/>
  <c r="R1916" i="5"/>
  <c r="R1917" i="5"/>
  <c r="R1918" i="5"/>
  <c r="T1918" i="5" s="1"/>
  <c r="R1919" i="5"/>
  <c r="R1920" i="5"/>
  <c r="R1711" i="5"/>
  <c r="R1922" i="5"/>
  <c r="R1923" i="5"/>
  <c r="R1924" i="5"/>
  <c r="R1925" i="5"/>
  <c r="S415" i="5"/>
  <c r="T1378" i="5" l="1"/>
  <c r="T277" i="5"/>
  <c r="T13" i="5"/>
  <c r="S1814" i="5"/>
  <c r="T1866" i="5"/>
  <c r="T1210" i="5"/>
  <c r="S1387" i="5"/>
  <c r="S1355" i="5"/>
  <c r="S1307" i="5"/>
  <c r="S1211" i="5"/>
  <c r="S1171" i="5"/>
  <c r="S1139" i="5"/>
  <c r="S1123" i="5"/>
  <c r="S1099" i="5"/>
  <c r="S1067" i="5"/>
  <c r="S995" i="5"/>
  <c r="S979" i="5"/>
  <c r="S971" i="5"/>
  <c r="S955" i="5"/>
  <c r="S923" i="5"/>
  <c r="S907" i="5"/>
  <c r="S859" i="5"/>
  <c r="S827" i="5"/>
  <c r="S803" i="5"/>
  <c r="S787" i="5"/>
  <c r="S786" i="5"/>
  <c r="S778" i="5"/>
  <c r="S770" i="5"/>
  <c r="S754" i="5"/>
  <c r="S746" i="5"/>
  <c r="S730" i="5"/>
  <c r="S714" i="5"/>
  <c r="S690" i="5"/>
  <c r="S682" i="5"/>
  <c r="S674" i="5"/>
  <c r="S658" i="5"/>
  <c r="S642" i="5"/>
  <c r="S618" i="5"/>
  <c r="S602" i="5"/>
  <c r="S586" i="5"/>
  <c r="S570" i="5"/>
  <c r="S562" i="5"/>
  <c r="S546" i="5"/>
  <c r="S538" i="5"/>
  <c r="S514" i="5"/>
  <c r="S498" i="5"/>
  <c r="S450" i="5"/>
  <c r="S442" i="5"/>
  <c r="S426" i="5"/>
  <c r="S418" i="5"/>
  <c r="S394" i="5"/>
  <c r="S378" i="5"/>
  <c r="S346" i="5"/>
  <c r="S330" i="5"/>
  <c r="S322" i="5"/>
  <c r="S306" i="5"/>
  <c r="S298" i="5"/>
  <c r="S258" i="5"/>
  <c r="S234" i="5"/>
  <c r="S226" i="5"/>
  <c r="S202" i="5"/>
  <c r="S186" i="5"/>
  <c r="S154" i="5"/>
  <c r="S138" i="5"/>
  <c r="S106" i="5"/>
  <c r="S90" i="5"/>
  <c r="S74" i="5"/>
  <c r="S66" i="5"/>
  <c r="S58" i="5"/>
  <c r="S42" i="5"/>
  <c r="T1487" i="5"/>
  <c r="Q2" i="5"/>
  <c r="T540" i="5"/>
  <c r="T1793" i="5"/>
  <c r="T1753" i="5"/>
  <c r="T1729" i="5"/>
  <c r="T1689" i="5"/>
  <c r="T1641" i="5"/>
  <c r="T1593" i="5"/>
  <c r="T1529" i="5"/>
  <c r="T1497" i="5"/>
  <c r="T1273" i="5"/>
  <c r="T1177" i="5"/>
  <c r="T1073" i="5"/>
  <c r="T1017" i="5"/>
  <c r="T961" i="5"/>
  <c r="T905" i="5"/>
  <c r="T849" i="5"/>
  <c r="T657" i="5"/>
  <c r="T617" i="5"/>
  <c r="R2" i="5"/>
  <c r="T1913" i="5"/>
  <c r="T1865" i="5"/>
  <c r="T1705" i="5"/>
  <c r="T1657" i="5"/>
  <c r="T1625" i="5"/>
  <c r="T1577" i="5"/>
  <c r="T1513" i="5"/>
  <c r="T1465" i="5"/>
  <c r="T1441" i="5"/>
  <c r="T1401" i="5"/>
  <c r="T488" i="5"/>
  <c r="T1209" i="5"/>
  <c r="T1049" i="5"/>
  <c r="T1025" i="5"/>
  <c r="T761" i="5"/>
  <c r="T705" i="5"/>
  <c r="T625" i="5"/>
  <c r="T465" i="5"/>
  <c r="T441" i="5"/>
  <c r="T305" i="5"/>
  <c r="P2" i="5"/>
  <c r="T24" i="5"/>
  <c r="T16" i="5"/>
  <c r="T8" i="5"/>
  <c r="S25" i="5"/>
  <c r="S17" i="5"/>
  <c r="S9" i="5"/>
  <c r="O2" i="5"/>
  <c r="T209" i="5"/>
  <c r="T145" i="5"/>
  <c r="T137" i="5"/>
  <c r="T113" i="5"/>
  <c r="T105" i="5"/>
  <c r="T81" i="5"/>
  <c r="T41" i="5"/>
  <c r="S1834" i="5"/>
  <c r="S1778" i="5"/>
  <c r="S1730" i="5"/>
  <c r="S1634" i="5"/>
  <c r="S1602" i="5"/>
  <c r="S1554" i="5"/>
  <c r="S1514" i="5"/>
  <c r="S1482" i="5"/>
  <c r="S1458" i="5"/>
  <c r="S1330" i="5"/>
  <c r="S1314" i="5"/>
  <c r="S1306" i="5"/>
  <c r="S1290" i="5"/>
  <c r="S1282" i="5"/>
  <c r="S1266" i="5"/>
  <c r="S1258" i="5"/>
  <c r="S1242" i="5"/>
  <c r="S1234" i="5"/>
  <c r="S1194" i="5"/>
  <c r="S1186" i="5"/>
  <c r="S1170" i="5"/>
  <c r="S1162" i="5"/>
  <c r="S1138" i="5"/>
  <c r="S1122" i="5"/>
  <c r="S1098" i="5"/>
  <c r="S1090" i="5"/>
  <c r="S1074" i="5"/>
  <c r="S1066" i="5"/>
  <c r="S1050" i="5"/>
  <c r="S1042" i="5"/>
  <c r="S1026" i="5"/>
  <c r="S1002" i="5"/>
  <c r="S994" i="5"/>
  <c r="S970" i="5"/>
  <c r="S946" i="5"/>
  <c r="S938" i="5"/>
  <c r="S930" i="5"/>
  <c r="S922" i="5"/>
  <c r="S307" i="5"/>
  <c r="S898" i="5"/>
  <c r="S882" i="5"/>
  <c r="S866" i="5"/>
  <c r="S858" i="5"/>
  <c r="S850" i="5"/>
  <c r="S834" i="5"/>
  <c r="S818" i="5"/>
  <c r="S810" i="5"/>
  <c r="S802" i="5"/>
  <c r="S794" i="5"/>
  <c r="T1867" i="5"/>
  <c r="T1819" i="5"/>
  <c r="T1771" i="5"/>
  <c r="T1611" i="5"/>
  <c r="T1547" i="5"/>
  <c r="T1531" i="5"/>
  <c r="T1355" i="5"/>
  <c r="T1339" i="5"/>
  <c r="T1291" i="5"/>
  <c r="T1203" i="5"/>
  <c r="T1171" i="5"/>
  <c r="T1155" i="5"/>
  <c r="T1741" i="5"/>
  <c r="T563" i="5"/>
  <c r="T43" i="5"/>
  <c r="S1620" i="5"/>
  <c r="S1604" i="5"/>
  <c r="S1492" i="5"/>
  <c r="S1476" i="5"/>
  <c r="S1412" i="5"/>
  <c r="S1372" i="5"/>
  <c r="S1212" i="5"/>
  <c r="S1172" i="5"/>
  <c r="S788" i="5"/>
  <c r="S660" i="5"/>
  <c r="S404" i="5"/>
  <c r="S92" i="5"/>
  <c r="T1703" i="5"/>
  <c r="T1303" i="5"/>
  <c r="T1255" i="5"/>
  <c r="T343" i="5"/>
  <c r="T143" i="5"/>
  <c r="S1080" i="5"/>
  <c r="T1045" i="5"/>
  <c r="S475" i="5"/>
  <c r="S1231" i="5"/>
  <c r="S1223" i="5"/>
  <c r="S1215" i="5"/>
  <c r="S1207" i="5"/>
  <c r="S1199" i="5"/>
  <c r="S1191" i="5"/>
  <c r="S1183" i="5"/>
  <c r="S1175" i="5"/>
  <c r="S1167" i="5"/>
  <c r="S1159" i="5"/>
  <c r="S1151" i="5"/>
  <c r="S1143" i="5"/>
  <c r="S1135" i="5"/>
  <c r="S1127" i="5"/>
  <c r="S1119" i="5"/>
  <c r="S1111" i="5"/>
  <c r="S1103" i="5"/>
  <c r="S1095" i="5"/>
  <c r="S1087" i="5"/>
  <c r="S1079" i="5"/>
  <c r="S1071" i="5"/>
  <c r="S1063" i="5"/>
  <c r="S1055" i="5"/>
  <c r="S1047" i="5"/>
  <c r="S1039" i="5"/>
  <c r="S1031" i="5"/>
  <c r="S1023" i="5"/>
  <c r="S1015" i="5"/>
  <c r="S1007" i="5"/>
  <c r="S999" i="5"/>
  <c r="S991" i="5"/>
  <c r="S983" i="5"/>
  <c r="S975" i="5"/>
  <c r="S967" i="5"/>
  <c r="S959" i="5"/>
  <c r="S951" i="5"/>
  <c r="S943" i="5"/>
  <c r="S935" i="5"/>
  <c r="S927" i="5"/>
  <c r="S919" i="5"/>
  <c r="S911" i="5"/>
  <c r="S903" i="5"/>
  <c r="S895" i="5"/>
  <c r="S887" i="5"/>
  <c r="S879" i="5"/>
  <c r="S871" i="5"/>
  <c r="S863" i="5"/>
  <c r="S855" i="5"/>
  <c r="S847" i="5"/>
  <c r="S839" i="5"/>
  <c r="S831" i="5"/>
  <c r="S823" i="5"/>
  <c r="S815" i="5"/>
  <c r="S807" i="5"/>
  <c r="S205" i="5"/>
  <c r="S791" i="5"/>
  <c r="S783" i="5"/>
  <c r="S775" i="5"/>
  <c r="S767" i="5"/>
  <c r="S759" i="5"/>
  <c r="S751" i="5"/>
  <c r="S743" i="5"/>
  <c r="S1244" i="5"/>
  <c r="S727" i="5"/>
  <c r="S719" i="5"/>
  <c r="S711" i="5"/>
  <c r="S703" i="5"/>
  <c r="S695" i="5"/>
  <c r="S687" i="5"/>
  <c r="S679" i="5"/>
  <c r="S776" i="5"/>
  <c r="S663" i="5"/>
  <c r="S1239" i="5"/>
  <c r="S647" i="5"/>
  <c r="S639" i="5"/>
  <c r="S631" i="5"/>
  <c r="S623" i="5"/>
  <c r="S615" i="5"/>
  <c r="S607" i="5"/>
  <c r="S599" i="5"/>
  <c r="S591" i="5"/>
  <c r="S583" i="5"/>
  <c r="S575" i="5"/>
  <c r="S567" i="5"/>
  <c r="T1920" i="5"/>
  <c r="T1912" i="5"/>
  <c r="T1904" i="5"/>
  <c r="T1896" i="5"/>
  <c r="T1888" i="5"/>
  <c r="T1880" i="5"/>
  <c r="T1872" i="5"/>
  <c r="T1864" i="5"/>
  <c r="T1856" i="5"/>
  <c r="T1848" i="5"/>
  <c r="T1840" i="5"/>
  <c r="T1832" i="5"/>
  <c r="T1824" i="5"/>
  <c r="T1816" i="5"/>
  <c r="T1808" i="5"/>
  <c r="T1800" i="5"/>
  <c r="T1792" i="5"/>
  <c r="T1784" i="5"/>
  <c r="T1776" i="5"/>
  <c r="T1768" i="5"/>
  <c r="T1760" i="5"/>
  <c r="T1752" i="5"/>
  <c r="T1744" i="5"/>
  <c r="T1736" i="5"/>
  <c r="T1728" i="5"/>
  <c r="T1720" i="5"/>
  <c r="T1712" i="5"/>
  <c r="T1704" i="5"/>
  <c r="T1696" i="5"/>
  <c r="T1688" i="5"/>
  <c r="T1680" i="5"/>
  <c r="T1672" i="5"/>
  <c r="T1664" i="5"/>
  <c r="T1656" i="5"/>
  <c r="T1648" i="5"/>
  <c r="T1640" i="5"/>
  <c r="T1632" i="5"/>
  <c r="T1624" i="5"/>
  <c r="T1616" i="5"/>
  <c r="T1608" i="5"/>
  <c r="T1600" i="5"/>
  <c r="T1592" i="5"/>
  <c r="T1584" i="5"/>
  <c r="T1576" i="5"/>
  <c r="T1568" i="5"/>
  <c r="T1560" i="5"/>
  <c r="T1552" i="5"/>
  <c r="T1544" i="5"/>
  <c r="T1536" i="5"/>
  <c r="T1528" i="5"/>
  <c r="T1520" i="5"/>
  <c r="T1512" i="5"/>
  <c r="T1504" i="5"/>
  <c r="T1496" i="5"/>
  <c r="T1488" i="5"/>
  <c r="T1480" i="5"/>
  <c r="T1472" i="5"/>
  <c r="T1464" i="5"/>
  <c r="T1456" i="5"/>
  <c r="T1448" i="5"/>
  <c r="T1440" i="5"/>
  <c r="T1432" i="5"/>
  <c r="T1424" i="5"/>
  <c r="T1416" i="5"/>
  <c r="T1408" i="5"/>
  <c r="T1400" i="5"/>
  <c r="T1392" i="5"/>
  <c r="T1384" i="5"/>
  <c r="T1376" i="5"/>
  <c r="T1368" i="5"/>
  <c r="T1360" i="5"/>
  <c r="T1352" i="5"/>
  <c r="T1344" i="5"/>
  <c r="T1336" i="5"/>
  <c r="T1328" i="5"/>
  <c r="T1320" i="5"/>
  <c r="T1312" i="5"/>
  <c r="T1304" i="5"/>
  <c r="T1296" i="5"/>
  <c r="T1288" i="5"/>
  <c r="T1280" i="5"/>
  <c r="T1272" i="5"/>
  <c r="T1264" i="5"/>
  <c r="T1256" i="5"/>
  <c r="T1248" i="5"/>
  <c r="T1240" i="5"/>
  <c r="T1232" i="5"/>
  <c r="T1224" i="5"/>
  <c r="T1216" i="5"/>
  <c r="T1208" i="5"/>
  <c r="T1200" i="5"/>
  <c r="T1192" i="5"/>
  <c r="T1184" i="5"/>
  <c r="T1176" i="5"/>
  <c r="T1168" i="5"/>
  <c r="T1160" i="5"/>
  <c r="T1152" i="5"/>
  <c r="T1583" i="5"/>
  <c r="T1136" i="5"/>
  <c r="T1128" i="5"/>
  <c r="T1120" i="5"/>
  <c r="T1112" i="5"/>
  <c r="T1104" i="5"/>
  <c r="T1096" i="5"/>
  <c r="T1088" i="5"/>
  <c r="T1080" i="5"/>
  <c r="T1072" i="5"/>
  <c r="T1064" i="5"/>
  <c r="T1056" i="5"/>
  <c r="T1048" i="5"/>
  <c r="T1040" i="5"/>
  <c r="T1032" i="5"/>
  <c r="T1024" i="5"/>
  <c r="T1016" i="5"/>
  <c r="T1008" i="5"/>
  <c r="T1000" i="5"/>
  <c r="T992" i="5"/>
  <c r="T984" i="5"/>
  <c r="T976" i="5"/>
  <c r="T968" i="5"/>
  <c r="T960" i="5"/>
  <c r="T952" i="5"/>
  <c r="T944" i="5"/>
  <c r="T1783" i="5"/>
  <c r="T1570" i="5"/>
  <c r="T920" i="5"/>
  <c r="T912" i="5"/>
  <c r="T904" i="5"/>
  <c r="T896" i="5"/>
  <c r="T888" i="5"/>
  <c r="T880" i="5"/>
  <c r="T872" i="5"/>
  <c r="T864" i="5"/>
  <c r="T856" i="5"/>
  <c r="T848" i="5"/>
  <c r="T840" i="5"/>
  <c r="T832" i="5"/>
  <c r="T824" i="5"/>
  <c r="T816" i="5"/>
  <c r="T808" i="5"/>
  <c r="T800" i="5"/>
  <c r="T792" i="5"/>
  <c r="T784" i="5"/>
  <c r="T655" i="5"/>
  <c r="T768" i="5"/>
  <c r="T760" i="5"/>
  <c r="T752" i="5"/>
  <c r="T744" i="5"/>
  <c r="T736" i="5"/>
  <c r="T728" i="5"/>
  <c r="T720" i="5"/>
  <c r="T712" i="5"/>
  <c r="T704" i="5"/>
  <c r="T696" i="5"/>
  <c r="T688" i="5"/>
  <c r="T680" i="5"/>
  <c r="T672" i="5"/>
  <c r="T664" i="5"/>
  <c r="T656" i="5"/>
  <c r="T648" i="5"/>
  <c r="T640" i="5"/>
  <c r="T632" i="5"/>
  <c r="T624" i="5"/>
  <c r="T616" i="5"/>
  <c r="T608" i="5"/>
  <c r="T600" i="5"/>
  <c r="T592" i="5"/>
  <c r="T584" i="5"/>
  <c r="T576" i="5"/>
  <c r="T568" i="5"/>
  <c r="T560" i="5"/>
  <c r="T552" i="5"/>
  <c r="T544" i="5"/>
  <c r="T536" i="5"/>
  <c r="T528" i="5"/>
  <c r="T520" i="5"/>
  <c r="T512" i="5"/>
  <c r="T504" i="5"/>
  <c r="T496" i="5"/>
  <c r="T777" i="5"/>
  <c r="T480" i="5"/>
  <c r="T472" i="5"/>
  <c r="T464" i="5"/>
  <c r="T456" i="5"/>
  <c r="T448" i="5"/>
  <c r="T440" i="5"/>
  <c r="T432" i="5"/>
  <c r="T424" i="5"/>
  <c r="T416" i="5"/>
  <c r="T408" i="5"/>
  <c r="T400" i="5"/>
  <c r="T392" i="5"/>
  <c r="T384" i="5"/>
  <c r="T376" i="5"/>
  <c r="T368" i="5"/>
  <c r="T360" i="5"/>
  <c r="T352" i="5"/>
  <c r="T344" i="5"/>
  <c r="T336" i="5"/>
  <c r="T328" i="5"/>
  <c r="T320" i="5"/>
  <c r="T312" i="5"/>
  <c r="T304" i="5"/>
  <c r="T296" i="5"/>
  <c r="T288" i="5"/>
  <c r="T280" i="5"/>
  <c r="T272" i="5"/>
  <c r="T264" i="5"/>
  <c r="T256" i="5"/>
  <c r="T248" i="5"/>
  <c r="T240" i="5"/>
  <c r="T232" i="5"/>
  <c r="T224" i="5"/>
  <c r="T216" i="5"/>
  <c r="T208" i="5"/>
  <c r="T200" i="5"/>
  <c r="T192" i="5"/>
  <c r="T184" i="5"/>
  <c r="T176" i="5"/>
  <c r="T168" i="5"/>
  <c r="T160" i="5"/>
  <c r="T152" i="5"/>
  <c r="T144" i="5"/>
  <c r="T136" i="5"/>
  <c r="T128" i="5"/>
  <c r="T120" i="5"/>
  <c r="T112" i="5"/>
  <c r="T104" i="5"/>
  <c r="T96" i="5"/>
  <c r="T88" i="5"/>
  <c r="T80" i="5"/>
  <c r="T72" i="5"/>
  <c r="T64" i="5"/>
  <c r="T56" i="5"/>
  <c r="T48" i="5"/>
  <c r="T40" i="5"/>
  <c r="T32" i="5"/>
  <c r="S1711" i="5"/>
  <c r="S1913" i="5"/>
  <c r="S1905" i="5"/>
  <c r="S1897" i="5"/>
  <c r="S1889" i="5"/>
  <c r="S1881" i="5"/>
  <c r="S1873" i="5"/>
  <c r="S1865" i="5"/>
  <c r="S1857" i="5"/>
  <c r="S1849" i="5"/>
  <c r="S1841" i="5"/>
  <c r="S116" i="5"/>
  <c r="S1825" i="5"/>
  <c r="S1817" i="5"/>
  <c r="S1809" i="5"/>
  <c r="S1801" i="5"/>
  <c r="S1793" i="5"/>
  <c r="S1785" i="5"/>
  <c r="S1777" i="5"/>
  <c r="S1769" i="5"/>
  <c r="S1761" i="5"/>
  <c r="S1753" i="5"/>
  <c r="S1745" i="5"/>
  <c r="S1737" i="5"/>
  <c r="S1729" i="5"/>
  <c r="S1721" i="5"/>
  <c r="S1713" i="5"/>
  <c r="S1705" i="5"/>
  <c r="S1697" i="5"/>
  <c r="S1689" i="5"/>
  <c r="S1681" i="5"/>
  <c r="S1673" i="5"/>
  <c r="S1665" i="5"/>
  <c r="S1657" i="5"/>
  <c r="S1649" i="5"/>
  <c r="S1641" i="5"/>
  <c r="S1633" i="5"/>
  <c r="S1625" i="5"/>
  <c r="S1617" i="5"/>
  <c r="S1609" i="5"/>
  <c r="S1601" i="5"/>
  <c r="S1593" i="5"/>
  <c r="S1585" i="5"/>
  <c r="S1577" i="5"/>
  <c r="S1569" i="5"/>
  <c r="S1561" i="5"/>
  <c r="S1553" i="5"/>
  <c r="S1545" i="5"/>
  <c r="S1537" i="5"/>
  <c r="S1529" i="5"/>
  <c r="S1521" i="5"/>
  <c r="S1513" i="5"/>
  <c r="S1505" i="5"/>
  <c r="S1497" i="5"/>
  <c r="S1489" i="5"/>
  <c r="S1481" i="5"/>
  <c r="S1473" i="5"/>
  <c r="S1465" i="5"/>
  <c r="S1457" i="5"/>
  <c r="S1449" i="5"/>
  <c r="S1441" i="5"/>
  <c r="S1433" i="5"/>
  <c r="S1425" i="5"/>
  <c r="S1417" i="5"/>
  <c r="S1409" i="5"/>
  <c r="S1401" i="5"/>
  <c r="S1393" i="5"/>
  <c r="S1385" i="5"/>
  <c r="S1377" i="5"/>
  <c r="S1369" i="5"/>
  <c r="S1361" i="5"/>
  <c r="S1353" i="5"/>
  <c r="S1345" i="5"/>
  <c r="S488" i="5"/>
  <c r="S1329" i="5"/>
  <c r="S1321" i="5"/>
  <c r="S1313" i="5"/>
  <c r="S1305" i="5"/>
  <c r="S1297" i="5"/>
  <c r="S1289" i="5"/>
  <c r="S1281" i="5"/>
  <c r="S1273" i="5"/>
  <c r="S1265" i="5"/>
  <c r="S1257" i="5"/>
  <c r="S1249" i="5"/>
  <c r="S1241" i="5"/>
  <c r="S1233" i="5"/>
  <c r="S1225" i="5"/>
  <c r="S1217" i="5"/>
  <c r="S1209" i="5"/>
  <c r="S1201" i="5"/>
  <c r="S1193" i="5"/>
  <c r="S1185" i="5"/>
  <c r="S1177" i="5"/>
  <c r="S1169" i="5"/>
  <c r="S1161" i="5"/>
  <c r="S1153" i="5"/>
  <c r="S1145" i="5"/>
  <c r="S1137" i="5"/>
  <c r="S1129" i="5"/>
  <c r="S1121" i="5"/>
  <c r="S1113" i="5"/>
  <c r="S1105" i="5"/>
  <c r="S1097" i="5"/>
  <c r="S1089" i="5"/>
  <c r="S1081" i="5"/>
  <c r="S1073" i="5"/>
  <c r="S1065" i="5"/>
  <c r="S1057" i="5"/>
  <c r="S1049" i="5"/>
  <c r="S1041" i="5"/>
  <c r="S1033" i="5"/>
  <c r="S1025" i="5"/>
  <c r="S1017" i="5"/>
  <c r="S1009" i="5"/>
  <c r="S1001" i="5"/>
  <c r="S993" i="5"/>
  <c r="S985" i="5"/>
  <c r="S977" i="5"/>
  <c r="S969" i="5"/>
  <c r="S961" i="5"/>
  <c r="S953" i="5"/>
  <c r="S945" i="5"/>
  <c r="S937" i="5"/>
  <c r="S929" i="5"/>
  <c r="S921" i="5"/>
  <c r="S913" i="5"/>
  <c r="S905" i="5"/>
  <c r="S897" i="5"/>
  <c r="S889" i="5"/>
  <c r="S881" i="5"/>
  <c r="S873" i="5"/>
  <c r="S865" i="5"/>
  <c r="S857" i="5"/>
  <c r="S849" i="5"/>
  <c r="S841" i="5"/>
  <c r="S833" i="5"/>
  <c r="S825" i="5"/>
  <c r="S817" i="5"/>
  <c r="S809" i="5"/>
  <c r="S801" i="5"/>
  <c r="S793" i="5"/>
  <c r="S785" i="5"/>
  <c r="S671" i="5"/>
  <c r="S769" i="5"/>
  <c r="S761" i="5"/>
  <c r="S753" i="5"/>
  <c r="S745" i="5"/>
  <c r="S737" i="5"/>
  <c r="S729" i="5"/>
  <c r="S721" i="5"/>
  <c r="S713" i="5"/>
  <c r="S705" i="5"/>
  <c r="S697" i="5"/>
  <c r="S689" i="5"/>
  <c r="S681" i="5"/>
  <c r="S673" i="5"/>
  <c r="S665" i="5"/>
  <c r="S657" i="5"/>
  <c r="S649" i="5"/>
  <c r="S641" i="5"/>
  <c r="S633" i="5"/>
  <c r="S625" i="5"/>
  <c r="S617" i="5"/>
  <c r="S609" i="5"/>
  <c r="S601" i="5"/>
  <c r="S593" i="5"/>
  <c r="S585" i="5"/>
  <c r="S577" i="5"/>
  <c r="S569" i="5"/>
  <c r="S561" i="5"/>
  <c r="S553" i="5"/>
  <c r="S545" i="5"/>
  <c r="S537" i="5"/>
  <c r="S529" i="5"/>
  <c r="S521" i="5"/>
  <c r="S513" i="5"/>
  <c r="S505" i="5"/>
  <c r="S497" i="5"/>
  <c r="S489" i="5"/>
  <c r="S481" i="5"/>
  <c r="S473" i="5"/>
  <c r="S465" i="5"/>
  <c r="S457" i="5"/>
  <c r="S449" i="5"/>
  <c r="S441" i="5"/>
  <c r="S433" i="5"/>
  <c r="S425" i="5"/>
  <c r="S417" i="5"/>
  <c r="S409" i="5"/>
  <c r="S401" i="5"/>
  <c r="S393" i="5"/>
  <c r="S799" i="5"/>
  <c r="S377" i="5"/>
  <c r="S369" i="5"/>
  <c r="S361" i="5"/>
  <c r="S353" i="5"/>
  <c r="S345" i="5"/>
  <c r="S337" i="5"/>
  <c r="S329" i="5"/>
  <c r="S321" i="5"/>
  <c r="S313" i="5"/>
  <c r="S305" i="5"/>
  <c r="S297" i="5"/>
  <c r="S289" i="5"/>
  <c r="S281" i="5"/>
  <c r="S273" i="5"/>
  <c r="S265" i="5"/>
  <c r="S257" i="5"/>
  <c r="S249" i="5"/>
  <c r="S241" i="5"/>
  <c r="S233" i="5"/>
  <c r="S225" i="5"/>
  <c r="S217" i="5"/>
  <c r="S209" i="5"/>
  <c r="S201" i="5"/>
  <c r="S193" i="5"/>
  <c r="S185" i="5"/>
  <c r="S177" i="5"/>
  <c r="S169" i="5"/>
  <c r="S161" i="5"/>
  <c r="S153" i="5"/>
  <c r="S145" i="5"/>
  <c r="S137" i="5"/>
  <c r="S129" i="5"/>
  <c r="S121" i="5"/>
  <c r="S113" i="5"/>
  <c r="S105" i="5"/>
  <c r="S97" i="5"/>
  <c r="S89" i="5"/>
  <c r="S81" i="5"/>
  <c r="S73" i="5"/>
  <c r="S65" i="5"/>
  <c r="S57" i="5"/>
  <c r="S49" i="5"/>
  <c r="S41" i="5"/>
  <c r="S33" i="5"/>
  <c r="T1917" i="5"/>
  <c r="T1757" i="5"/>
  <c r="T1733" i="5"/>
  <c r="T1509" i="5"/>
  <c r="T1429" i="5"/>
  <c r="T1253" i="5"/>
  <c r="T1229" i="5"/>
  <c r="T1125" i="5"/>
  <c r="T1029" i="5"/>
  <c r="T893" i="5"/>
  <c r="T789" i="5"/>
  <c r="T261" i="5"/>
  <c r="T149" i="5"/>
  <c r="S1902" i="5"/>
  <c r="S1870" i="5"/>
  <c r="S1742" i="5"/>
  <c r="S1398" i="5"/>
  <c r="S1374" i="5"/>
  <c r="S1278" i="5"/>
  <c r="S1126" i="5"/>
  <c r="S1102" i="5"/>
  <c r="S806" i="5"/>
  <c r="S286" i="5"/>
  <c r="S94" i="5"/>
  <c r="T1893" i="5"/>
  <c r="T1781" i="5"/>
  <c r="T1701" i="5"/>
  <c r="T1637" i="5"/>
  <c r="T1597" i="5"/>
  <c r="T1317" i="5"/>
  <c r="T1277" i="5"/>
  <c r="T1213" i="5"/>
  <c r="T1181" i="5"/>
  <c r="T941" i="5"/>
  <c r="T773" i="5"/>
  <c r="T685" i="5"/>
  <c r="T637" i="5"/>
  <c r="T517" i="5"/>
  <c r="T429" i="5"/>
  <c r="T381" i="5"/>
  <c r="S1854" i="5"/>
  <c r="S1830" i="5"/>
  <c r="S1758" i="5"/>
  <c r="S1294" i="5"/>
  <c r="S1054" i="5"/>
  <c r="S1030" i="5"/>
  <c r="S934" i="5"/>
  <c r="S518" i="5"/>
  <c r="S334" i="5"/>
  <c r="S70" i="5"/>
  <c r="T1639" i="5"/>
  <c r="T911" i="5"/>
  <c r="T855" i="5"/>
  <c r="T607" i="5"/>
  <c r="T319" i="5"/>
  <c r="S1824" i="5"/>
  <c r="S1400" i="5"/>
  <c r="S1304" i="5"/>
  <c r="S1272" i="5"/>
  <c r="S1264" i="5"/>
  <c r="S1653" i="5"/>
  <c r="S715" i="5"/>
  <c r="S699" i="5"/>
  <c r="S683" i="5"/>
  <c r="S659" i="5"/>
  <c r="S515" i="5"/>
  <c r="S419" i="5"/>
  <c r="S395" i="5"/>
  <c r="S379" i="5"/>
  <c r="S1518" i="5"/>
  <c r="S259" i="5"/>
  <c r="S203" i="5"/>
  <c r="S533" i="5"/>
  <c r="S59" i="5"/>
  <c r="S43" i="5"/>
  <c r="S11" i="5"/>
  <c r="T1924" i="5"/>
  <c r="T1916" i="5"/>
  <c r="T1900" i="5"/>
  <c r="T1884" i="5"/>
  <c r="T1860" i="5"/>
  <c r="T1844" i="5"/>
  <c r="T1812" i="5"/>
  <c r="T1788" i="5"/>
  <c r="T1772" i="5"/>
  <c r="T1748" i="5"/>
  <c r="T1740" i="5"/>
  <c r="T1724" i="5"/>
  <c r="T1716" i="5"/>
  <c r="T1708" i="5"/>
  <c r="T1676" i="5"/>
  <c r="T1636" i="5"/>
  <c r="T1612" i="5"/>
  <c r="T1596" i="5"/>
  <c r="T1556" i="5"/>
  <c r="T1548" i="5"/>
  <c r="T1516" i="5"/>
  <c r="T1484" i="5"/>
  <c r="T1460" i="5"/>
  <c r="T1444" i="5"/>
  <c r="T1436" i="5"/>
  <c r="T1428" i="5"/>
  <c r="T1420" i="5"/>
  <c r="T1396" i="5"/>
  <c r="T1380" i="5"/>
  <c r="T1372" i="5"/>
  <c r="T1364" i="5"/>
  <c r="T1348" i="5"/>
  <c r="T1332" i="5"/>
  <c r="T1300" i="5"/>
  <c r="T1292" i="5"/>
  <c r="T1268" i="5"/>
  <c r="T1236" i="5"/>
  <c r="T1228" i="5"/>
  <c r="T1212" i="5"/>
  <c r="T1196" i="5"/>
  <c r="T1188" i="5"/>
  <c r="T1172" i="5"/>
  <c r="T1148" i="5"/>
  <c r="T1140" i="5"/>
  <c r="T1124" i="5"/>
  <c r="T1108" i="5"/>
  <c r="T1100" i="5"/>
  <c r="T1092" i="5"/>
  <c r="T1084" i="5"/>
  <c r="T1068" i="5"/>
  <c r="T1060" i="5"/>
  <c r="T1044" i="5"/>
  <c r="T1028" i="5"/>
  <c r="T1020" i="5"/>
  <c r="T1004" i="5"/>
  <c r="T996" i="5"/>
  <c r="T988" i="5"/>
  <c r="T980" i="5"/>
  <c r="T964" i="5"/>
  <c r="T956" i="5"/>
  <c r="T940" i="5"/>
  <c r="T932" i="5"/>
  <c r="T908" i="5"/>
  <c r="T900" i="5"/>
  <c r="T892" i="5"/>
  <c r="T590" i="5"/>
  <c r="T876" i="5"/>
  <c r="S559" i="5"/>
  <c r="S551" i="5"/>
  <c r="S543" i="5"/>
  <c r="S535" i="5"/>
  <c r="S527" i="5"/>
  <c r="S519" i="5"/>
  <c r="S511" i="5"/>
  <c r="S503" i="5"/>
  <c r="S495" i="5"/>
  <c r="S487" i="5"/>
  <c r="S139" i="5"/>
  <c r="S471" i="5"/>
  <c r="S463" i="5"/>
  <c r="S455" i="5"/>
  <c r="S447" i="5"/>
  <c r="S439" i="5"/>
  <c r="S431" i="5"/>
  <c r="S423" i="5"/>
  <c r="S407" i="5"/>
  <c r="S399" i="5"/>
  <c r="S391" i="5"/>
  <c r="S383" i="5"/>
  <c r="S375" i="5"/>
  <c r="S367" i="5"/>
  <c r="S359" i="5"/>
  <c r="S351" i="5"/>
  <c r="S343" i="5"/>
  <c r="S335" i="5"/>
  <c r="S327" i="5"/>
  <c r="S319" i="5"/>
  <c r="S311" i="5"/>
  <c r="S303" i="5"/>
  <c r="S295" i="5"/>
  <c r="S287" i="5"/>
  <c r="S279" i="5"/>
  <c r="S271" i="5"/>
  <c r="S263" i="5"/>
  <c r="S255" i="5"/>
  <c r="S247" i="5"/>
  <c r="S239" i="5"/>
  <c r="S231" i="5"/>
  <c r="S223" i="5"/>
  <c r="S215" i="5"/>
  <c r="S207" i="5"/>
  <c r="S199" i="5"/>
  <c r="S191" i="5"/>
  <c r="S183" i="5"/>
  <c r="S175" i="5"/>
  <c r="S167" i="5"/>
  <c r="S159" i="5"/>
  <c r="S151" i="5"/>
  <c r="S143" i="5"/>
  <c r="S135" i="5"/>
  <c r="S127" i="5"/>
  <c r="S119" i="5"/>
  <c r="S111" i="5"/>
  <c r="S103" i="5"/>
  <c r="S95" i="5"/>
  <c r="S87" i="5"/>
  <c r="S79" i="5"/>
  <c r="S71" i="5"/>
  <c r="S63" i="5"/>
  <c r="S55" i="5"/>
  <c r="S47" i="5"/>
  <c r="S39" i="5"/>
  <c r="S31" i="5"/>
  <c r="S23" i="5"/>
  <c r="S15" i="5"/>
  <c r="S7" i="5"/>
  <c r="T1679" i="5"/>
  <c r="T1271" i="5"/>
  <c r="T860" i="5"/>
  <c r="T828" i="5"/>
  <c r="T820" i="5"/>
  <c r="T796" i="5"/>
  <c r="T788" i="5"/>
  <c r="T772" i="5"/>
  <c r="T764" i="5"/>
  <c r="T740" i="5"/>
  <c r="T732" i="5"/>
  <c r="T724" i="5"/>
  <c r="T708" i="5"/>
  <c r="T700" i="5"/>
  <c r="T684" i="5"/>
  <c r="T652" i="5"/>
  <c r="T644" i="5"/>
  <c r="T628" i="5"/>
  <c r="T596" i="5"/>
  <c r="T572" i="5"/>
  <c r="T532" i="5"/>
  <c r="T508" i="5"/>
  <c r="T500" i="5"/>
  <c r="T492" i="5"/>
  <c r="T468" i="5"/>
  <c r="T460" i="5"/>
  <c r="T452" i="5"/>
  <c r="T436" i="5"/>
  <c r="T428" i="5"/>
  <c r="T412" i="5"/>
  <c r="T404" i="5"/>
  <c r="T396" i="5"/>
  <c r="T380" i="5"/>
  <c r="T372" i="5"/>
  <c r="T364" i="5"/>
  <c r="T348" i="5"/>
  <c r="T300" i="5"/>
  <c r="T284" i="5"/>
  <c r="T252" i="5"/>
  <c r="T244" i="5"/>
  <c r="T236" i="5"/>
  <c r="T212" i="5"/>
  <c r="T204" i="5"/>
  <c r="T172" i="5"/>
  <c r="T132" i="5"/>
  <c r="T108" i="5"/>
  <c r="T100" i="5"/>
  <c r="T76" i="5"/>
  <c r="T68" i="5"/>
  <c r="T52" i="5"/>
  <c r="T28" i="5"/>
  <c r="T12" i="5"/>
  <c r="S1925" i="5"/>
  <c r="S1901" i="5"/>
  <c r="S1893" i="5"/>
  <c r="S1885" i="5"/>
  <c r="S1877" i="5"/>
  <c r="S1869" i="5"/>
  <c r="S1845" i="5"/>
  <c r="S1797" i="5"/>
  <c r="S1789" i="5"/>
  <c r="S1757" i="5"/>
  <c r="S1717" i="5"/>
  <c r="S1669" i="5"/>
  <c r="S1629" i="5"/>
  <c r="S1613" i="5"/>
  <c r="S1589" i="5"/>
  <c r="S1565" i="5"/>
  <c r="S1525" i="5"/>
  <c r="S1437" i="5"/>
  <c r="S589" i="5"/>
  <c r="S581" i="5"/>
  <c r="S541" i="5"/>
  <c r="S1378" i="5"/>
  <c r="S509" i="5"/>
  <c r="S501" i="5"/>
  <c r="S477" i="5"/>
  <c r="S445" i="5"/>
  <c r="S413" i="5"/>
  <c r="S389" i="5"/>
  <c r="S341" i="5"/>
  <c r="S277" i="5"/>
  <c r="S221" i="5"/>
  <c r="S181" i="5"/>
  <c r="S165" i="5"/>
  <c r="S5" i="5"/>
  <c r="T1890" i="5"/>
  <c r="T1842" i="5"/>
  <c r="T1794" i="5"/>
  <c r="T1770" i="5"/>
  <c r="T1722" i="5"/>
  <c r="T1868" i="5"/>
  <c r="T1546" i="5"/>
  <c r="T1530" i="5"/>
  <c r="T1466" i="5"/>
  <c r="T1418" i="5"/>
  <c r="T819" i="5"/>
  <c r="T1354" i="5"/>
  <c r="T1330" i="5"/>
  <c r="T1314" i="5"/>
  <c r="T1290" i="5"/>
  <c r="T1282" i="5"/>
  <c r="T1274" i="5"/>
  <c r="T1266" i="5"/>
  <c r="T1258" i="5"/>
  <c r="T1250" i="5"/>
  <c r="T1234" i="5"/>
  <c r="T1226" i="5"/>
  <c r="T1218" i="5"/>
  <c r="T1194" i="5"/>
  <c r="T1186" i="5"/>
  <c r="T1178" i="5"/>
  <c r="T1170" i="5"/>
  <c r="T1162" i="5"/>
  <c r="T1154" i="5"/>
  <c r="T1906" i="5"/>
  <c r="T1746" i="5"/>
  <c r="T1674" i="5"/>
  <c r="T1658" i="5"/>
  <c r="T1610" i="5"/>
  <c r="T1522" i="5"/>
  <c r="T1242" i="5"/>
  <c r="T1146" i="5"/>
  <c r="T1130" i="5"/>
  <c r="T1114" i="5"/>
  <c r="T1098" i="5"/>
  <c r="T302" i="5"/>
  <c r="T1066" i="5"/>
  <c r="T1050" i="5"/>
  <c r="T1605" i="5"/>
  <c r="T1018" i="5"/>
  <c r="T1002" i="5"/>
  <c r="T986" i="5"/>
  <c r="T970" i="5"/>
  <c r="T954" i="5"/>
  <c r="T938" i="5"/>
  <c r="T922" i="5"/>
  <c r="T307" i="5"/>
  <c r="T890" i="5"/>
  <c r="T874" i="5"/>
  <c r="T858" i="5"/>
  <c r="T1337" i="5"/>
  <c r="T826" i="5"/>
  <c r="T810" i="5"/>
  <c r="T794" i="5"/>
  <c r="T786" i="5"/>
  <c r="T770" i="5"/>
  <c r="T754" i="5"/>
  <c r="T730" i="5"/>
  <c r="T714" i="5"/>
  <c r="T698" i="5"/>
  <c r="T682" i="5"/>
  <c r="T666" i="5"/>
  <c r="T650" i="5"/>
  <c r="T634" i="5"/>
  <c r="T618" i="5"/>
  <c r="T602" i="5"/>
  <c r="T578" i="5"/>
  <c r="T562" i="5"/>
  <c r="T546" i="5"/>
  <c r="T530" i="5"/>
  <c r="T514" i="5"/>
  <c r="T498" i="5"/>
  <c r="T482" i="5"/>
  <c r="T466" i="5"/>
  <c r="T450" i="5"/>
  <c r="T434" i="5"/>
  <c r="T418" i="5"/>
  <c r="T402" i="5"/>
  <c r="T386" i="5"/>
  <c r="T370" i="5"/>
  <c r="T354" i="5"/>
  <c r="T338" i="5"/>
  <c r="T322" i="5"/>
  <c r="T306" i="5"/>
  <c r="T290" i="5"/>
  <c r="T274" i="5"/>
  <c r="T250" i="5"/>
  <c r="T234" i="5"/>
  <c r="T218" i="5"/>
  <c r="T202" i="5"/>
  <c r="T186" i="5"/>
  <c r="T170" i="5"/>
  <c r="T154" i="5"/>
  <c r="T138" i="5"/>
  <c r="T122" i="5"/>
  <c r="T106" i="5"/>
  <c r="T82" i="5"/>
  <c r="T66" i="5"/>
  <c r="T50" i="5"/>
  <c r="T34" i="5"/>
  <c r="T18" i="5"/>
  <c r="S1923" i="5"/>
  <c r="S1907" i="5"/>
  <c r="S1899" i="5"/>
  <c r="S1883" i="5"/>
  <c r="S1867" i="5"/>
  <c r="S1851" i="5"/>
  <c r="S1835" i="5"/>
  <c r="S1819" i="5"/>
  <c r="S1803" i="5"/>
  <c r="S1787" i="5"/>
  <c r="S1771" i="5"/>
  <c r="S1755" i="5"/>
  <c r="S842" i="5"/>
  <c r="S1715" i="5"/>
  <c r="S1699" i="5"/>
  <c r="T1138" i="5"/>
  <c r="T1122" i="5"/>
  <c r="T1106" i="5"/>
  <c r="T1090" i="5"/>
  <c r="T1074" i="5"/>
  <c r="T1058" i="5"/>
  <c r="T1042" i="5"/>
  <c r="T1026" i="5"/>
  <c r="T1010" i="5"/>
  <c r="T994" i="5"/>
  <c r="T978" i="5"/>
  <c r="T962" i="5"/>
  <c r="T946" i="5"/>
  <c r="T930" i="5"/>
  <c r="T914" i="5"/>
  <c r="T898" i="5"/>
  <c r="T882" i="5"/>
  <c r="T866" i="5"/>
  <c r="T850" i="5"/>
  <c r="T834" i="5"/>
  <c r="T818" i="5"/>
  <c r="T802" i="5"/>
  <c r="T778" i="5"/>
  <c r="T762" i="5"/>
  <c r="T746" i="5"/>
  <c r="T738" i="5"/>
  <c r="T722" i="5"/>
  <c r="T706" i="5"/>
  <c r="T690" i="5"/>
  <c r="T674" i="5"/>
  <c r="T658" i="5"/>
  <c r="T642" i="5"/>
  <c r="T626" i="5"/>
  <c r="T610" i="5"/>
  <c r="T594" i="5"/>
  <c r="T586" i="5"/>
  <c r="T570" i="5"/>
  <c r="T554" i="5"/>
  <c r="T538" i="5"/>
  <c r="T522" i="5"/>
  <c r="T506" i="5"/>
  <c r="T490" i="5"/>
  <c r="T474" i="5"/>
  <c r="T458" i="5"/>
  <c r="T442" i="5"/>
  <c r="T426" i="5"/>
  <c r="T410" i="5"/>
  <c r="T394" i="5"/>
  <c r="T378" i="5"/>
  <c r="T362" i="5"/>
  <c r="T346" i="5"/>
  <c r="T330" i="5"/>
  <c r="T314" i="5"/>
  <c r="T298" i="5"/>
  <c r="T282" i="5"/>
  <c r="T266" i="5"/>
  <c r="T258" i="5"/>
  <c r="T242" i="5"/>
  <c r="T226" i="5"/>
  <c r="T210" i="5"/>
  <c r="T194" i="5"/>
  <c r="T178" i="5"/>
  <c r="T162" i="5"/>
  <c r="T146" i="5"/>
  <c r="T130" i="5"/>
  <c r="T114" i="5"/>
  <c r="T98" i="5"/>
  <c r="T90" i="5"/>
  <c r="T74" i="5"/>
  <c r="T58" i="5"/>
  <c r="T42" i="5"/>
  <c r="T26" i="5"/>
  <c r="T10" i="5"/>
  <c r="S1731" i="5"/>
  <c r="S1891" i="5"/>
  <c r="S1875" i="5"/>
  <c r="S1859" i="5"/>
  <c r="S1843" i="5"/>
  <c r="S1827" i="5"/>
  <c r="S1811" i="5"/>
  <c r="S1795" i="5"/>
  <c r="S1779" i="5"/>
  <c r="S1763" i="5"/>
  <c r="S1747" i="5"/>
  <c r="S1739" i="5"/>
  <c r="S1723" i="5"/>
  <c r="S1707" i="5"/>
  <c r="T1919" i="5"/>
  <c r="T1911" i="5"/>
  <c r="T1903" i="5"/>
  <c r="T1895" i="5"/>
  <c r="T1887" i="5"/>
  <c r="T1879" i="5"/>
  <c r="T1871" i="5"/>
  <c r="T1863" i="5"/>
  <c r="T1855" i="5"/>
  <c r="T1909" i="5"/>
  <c r="T1839" i="5"/>
  <c r="T1831" i="5"/>
  <c r="T1823" i="5"/>
  <c r="T1815" i="5"/>
  <c r="T1807" i="5"/>
  <c r="T1799" i="5"/>
  <c r="T1791" i="5"/>
  <c r="T735" i="5"/>
  <c r="T1775" i="5"/>
  <c r="T1767" i="5"/>
  <c r="T1759" i="5"/>
  <c r="T1751" i="5"/>
  <c r="T1743" i="5"/>
  <c r="T1735" i="5"/>
  <c r="T1727" i="5"/>
  <c r="T1719" i="5"/>
  <c r="T198" i="5"/>
  <c r="T1695" i="5"/>
  <c r="T1687" i="5"/>
  <c r="T1671" i="5"/>
  <c r="T1663" i="5"/>
  <c r="T1655" i="5"/>
  <c r="T1647" i="5"/>
  <c r="T1631" i="5"/>
  <c r="T1623" i="5"/>
  <c r="T1615" i="5"/>
  <c r="T1607" i="5"/>
  <c r="T1599" i="5"/>
  <c r="T1591" i="5"/>
  <c r="T1915" i="5"/>
  <c r="T1575" i="5"/>
  <c r="T1567" i="5"/>
  <c r="T1559" i="5"/>
  <c r="T1551" i="5"/>
  <c r="T1543" i="5"/>
  <c r="T1535" i="5"/>
  <c r="T1527" i="5"/>
  <c r="T1519" i="5"/>
  <c r="T1511" i="5"/>
  <c r="T1503" i="5"/>
  <c r="T1495" i="5"/>
  <c r="T1479" i="5"/>
  <c r="T1471" i="5"/>
  <c r="T1463" i="5"/>
  <c r="T1455" i="5"/>
  <c r="T1447" i="5"/>
  <c r="T1439" i="5"/>
  <c r="T1431" i="5"/>
  <c r="T1423" i="5"/>
  <c r="T1415" i="5"/>
  <c r="T1407" i="5"/>
  <c r="T1399" i="5"/>
  <c r="T1391" i="5"/>
  <c r="T1383" i="5"/>
  <c r="T1375" i="5"/>
  <c r="T1367" i="5"/>
  <c r="T1359" i="5"/>
  <c r="T1351" i="5"/>
  <c r="T1343" i="5"/>
  <c r="T1335" i="5"/>
  <c r="T1327" i="5"/>
  <c r="T1319" i="5"/>
  <c r="T1311" i="5"/>
  <c r="T1295" i="5"/>
  <c r="T1287" i="5"/>
  <c r="T1279" i="5"/>
  <c r="T1263" i="5"/>
  <c r="T1247" i="5"/>
  <c r="T475" i="5"/>
  <c r="T1231" i="5"/>
  <c r="T1223" i="5"/>
  <c r="T1215" i="5"/>
  <c r="T1207" i="5"/>
  <c r="T1199" i="5"/>
  <c r="T1191" i="5"/>
  <c r="T1183" i="5"/>
  <c r="T1175" i="5"/>
  <c r="T1167" i="5"/>
  <c r="T1159" i="5"/>
  <c r="T1151" i="5"/>
  <c r="T1143" i="5"/>
  <c r="T1135" i="5"/>
  <c r="T1127" i="5"/>
  <c r="T1119" i="5"/>
  <c r="T1111" i="5"/>
  <c r="T1103" i="5"/>
  <c r="T1095" i="5"/>
  <c r="T1087" i="5"/>
  <c r="T1079" i="5"/>
  <c r="T1071" i="5"/>
  <c r="T1063" i="5"/>
  <c r="T1055" i="5"/>
  <c r="T1047" i="5"/>
  <c r="T1039" i="5"/>
  <c r="T1031" i="5"/>
  <c r="T1023" i="5"/>
  <c r="T1015" i="5"/>
  <c r="T1007" i="5"/>
  <c r="T999" i="5"/>
  <c r="T991" i="5"/>
  <c r="T983" i="5"/>
  <c r="T975" i="5"/>
  <c r="T967" i="5"/>
  <c r="T959" i="5"/>
  <c r="T951" i="5"/>
  <c r="T943" i="5"/>
  <c r="T935" i="5"/>
  <c r="T743" i="5"/>
  <c r="T511" i="5"/>
  <c r="T215" i="5"/>
  <c r="S1688" i="5"/>
  <c r="S1312" i="5"/>
  <c r="S888" i="5"/>
  <c r="T927" i="5"/>
  <c r="T919" i="5"/>
  <c r="T903" i="5"/>
  <c r="T895" i="5"/>
  <c r="T887" i="5"/>
  <c r="T879" i="5"/>
  <c r="T871" i="5"/>
  <c r="T863" i="5"/>
  <c r="T847" i="5"/>
  <c r="T839" i="5"/>
  <c r="T831" i="5"/>
  <c r="T823" i="5"/>
  <c r="T815" i="5"/>
  <c r="T807" i="5"/>
  <c r="T205" i="5"/>
  <c r="T791" i="5"/>
  <c r="T783" i="5"/>
  <c r="T775" i="5"/>
  <c r="T767" i="5"/>
  <c r="T759" i="5"/>
  <c r="T751" i="5"/>
  <c r="T1244" i="5"/>
  <c r="T727" i="5"/>
  <c r="T719" i="5"/>
  <c r="T711" i="5"/>
  <c r="T703" i="5"/>
  <c r="T695" i="5"/>
  <c r="T687" i="5"/>
  <c r="T679" i="5"/>
  <c r="T776" i="5"/>
  <c r="T663" i="5"/>
  <c r="T1239" i="5"/>
  <c r="T647" i="5"/>
  <c r="T639" i="5"/>
  <c r="T631" i="5"/>
  <c r="T623" i="5"/>
  <c r="T615" i="5"/>
  <c r="T599" i="5"/>
  <c r="T591" i="5"/>
  <c r="T583" i="5"/>
  <c r="T575" i="5"/>
  <c r="T567" i="5"/>
  <c r="T559" i="5"/>
  <c r="T551" i="5"/>
  <c r="T543" i="5"/>
  <c r="T535" i="5"/>
  <c r="T527" i="5"/>
  <c r="T519" i="5"/>
  <c r="T503" i="5"/>
  <c r="T495" i="5"/>
  <c r="T487" i="5"/>
  <c r="T139" i="5"/>
  <c r="T471" i="5"/>
  <c r="T463" i="5"/>
  <c r="T455" i="5"/>
  <c r="T447" i="5"/>
  <c r="T439" i="5"/>
  <c r="T431" i="5"/>
  <c r="T423" i="5"/>
  <c r="T415" i="5"/>
  <c r="T407" i="5"/>
  <c r="T399" i="5"/>
  <c r="T391" i="5"/>
  <c r="T383" i="5"/>
  <c r="T375" i="5"/>
  <c r="T367" i="5"/>
  <c r="T359" i="5"/>
  <c r="T351" i="5"/>
  <c r="T335" i="5"/>
  <c r="T327" i="5"/>
  <c r="T311" i="5"/>
  <c r="T303" i="5"/>
  <c r="T295" i="5"/>
  <c r="T287" i="5"/>
  <c r="T279" i="5"/>
  <c r="T271" i="5"/>
  <c r="T263" i="5"/>
  <c r="T255" i="5"/>
  <c r="T247" i="5"/>
  <c r="T239" i="5"/>
  <c r="T231" i="5"/>
  <c r="T223" i="5"/>
  <c r="T207" i="5"/>
  <c r="T199" i="5"/>
  <c r="T191" i="5"/>
  <c r="T183" i="5"/>
  <c r="T175" i="5"/>
  <c r="T167" i="5"/>
  <c r="T159" i="5"/>
  <c r="T151" i="5"/>
  <c r="T135" i="5"/>
  <c r="T127" i="5"/>
  <c r="T119" i="5"/>
  <c r="T111" i="5"/>
  <c r="T103" i="5"/>
  <c r="T95" i="5"/>
  <c r="T87" i="5"/>
  <c r="T79" i="5"/>
  <c r="T71" i="5"/>
  <c r="T63" i="5"/>
  <c r="T55" i="5"/>
  <c r="T47" i="5"/>
  <c r="T39" i="5"/>
  <c r="T31" i="5"/>
  <c r="T23" i="5"/>
  <c r="T15" i="5"/>
  <c r="T7" i="5"/>
  <c r="S1920" i="5"/>
  <c r="S1912" i="5"/>
  <c r="S1904" i="5"/>
  <c r="S1896" i="5"/>
  <c r="S1888" i="5"/>
  <c r="S1880" i="5"/>
  <c r="S1872" i="5"/>
  <c r="S1864" i="5"/>
  <c r="S1856" i="5"/>
  <c r="S1848" i="5"/>
  <c r="S1840" i="5"/>
  <c r="S1832" i="5"/>
  <c r="S1816" i="5"/>
  <c r="S1808" i="5"/>
  <c r="S1800" i="5"/>
  <c r="S1792" i="5"/>
  <c r="S1784" i="5"/>
  <c r="S1776" i="5"/>
  <c r="S1768" i="5"/>
  <c r="S1760" i="5"/>
  <c r="S1752" i="5"/>
  <c r="S1744" i="5"/>
  <c r="S1736" i="5"/>
  <c r="S1728" i="5"/>
  <c r="S1720" i="5"/>
  <c r="S1712" i="5"/>
  <c r="S1704" i="5"/>
  <c r="S1696" i="5"/>
  <c r="S1680" i="5"/>
  <c r="S1672" i="5"/>
  <c r="S1664" i="5"/>
  <c r="S1656" i="5"/>
  <c r="S1648" i="5"/>
  <c r="S1640" i="5"/>
  <c r="S1632" i="5"/>
  <c r="S1624" i="5"/>
  <c r="S1616" i="5"/>
  <c r="S1608" i="5"/>
  <c r="S1600" i="5"/>
  <c r="S1592" i="5"/>
  <c r="S1584" i="5"/>
  <c r="S1576" i="5"/>
  <c r="S1568" i="5"/>
  <c r="S1560" i="5"/>
  <c r="S1552" i="5"/>
  <c r="S1544" i="5"/>
  <c r="S1536" i="5"/>
  <c r="S1528" i="5"/>
  <c r="S1520" i="5"/>
  <c r="S1512" i="5"/>
  <c r="S1504" i="5"/>
  <c r="S1496" i="5"/>
  <c r="S1488" i="5"/>
  <c r="S1480" i="5"/>
  <c r="S1472" i="5"/>
  <c r="S1464" i="5"/>
  <c r="S1456" i="5"/>
  <c r="S1448" i="5"/>
  <c r="S1440" i="5"/>
  <c r="S1432" i="5"/>
  <c r="S1424" i="5"/>
  <c r="S1416" i="5"/>
  <c r="S1408" i="5"/>
  <c r="S1392" i="5"/>
  <c r="S1384" i="5"/>
  <c r="S1376" i="5"/>
  <c r="S1368" i="5"/>
  <c r="S1360" i="5"/>
  <c r="S1352" i="5"/>
  <c r="S1344" i="5"/>
  <c r="S1336" i="5"/>
  <c r="S1328" i="5"/>
  <c r="S1320" i="5"/>
  <c r="S1296" i="5"/>
  <c r="S1288" i="5"/>
  <c r="S1280" i="5"/>
  <c r="S1256" i="5"/>
  <c r="S1248" i="5"/>
  <c r="S1240" i="5"/>
  <c r="S1232" i="5"/>
  <c r="S1224" i="5"/>
  <c r="S1216" i="5"/>
  <c r="S1208" i="5"/>
  <c r="S1200" i="5"/>
  <c r="S1192" i="5"/>
  <c r="S1184" i="5"/>
  <c r="S1176" i="5"/>
  <c r="S1168" i="5"/>
  <c r="S1160" i="5"/>
  <c r="S1152" i="5"/>
  <c r="S1583" i="5"/>
  <c r="S1136" i="5"/>
  <c r="S1128" i="5"/>
  <c r="S1120" i="5"/>
  <c r="S1112" i="5"/>
  <c r="S1104" i="5"/>
  <c r="S1096" i="5"/>
  <c r="S1088" i="5"/>
  <c r="S1072" i="5"/>
  <c r="S1064" i="5"/>
  <c r="S1056" i="5"/>
  <c r="S1048" i="5"/>
  <c r="S1040" i="5"/>
  <c r="S1032" i="5"/>
  <c r="S1024" i="5"/>
  <c r="S1016" i="5"/>
  <c r="S1008" i="5"/>
  <c r="S1000" i="5"/>
  <c r="S992" i="5"/>
  <c r="S984" i="5"/>
  <c r="S976" i="5"/>
  <c r="S968" i="5"/>
  <c r="S960" i="5"/>
  <c r="S952" i="5"/>
  <c r="S944" i="5"/>
  <c r="S1783" i="5"/>
  <c r="S1570" i="5"/>
  <c r="S920" i="5"/>
  <c r="S912" i="5"/>
  <c r="S904" i="5"/>
  <c r="S896" i="5"/>
  <c r="S880" i="5"/>
  <c r="S872" i="5"/>
  <c r="S864" i="5"/>
  <c r="S856" i="5"/>
  <c r="S848" i="5"/>
  <c r="S840" i="5"/>
  <c r="S832" i="5"/>
  <c r="S824" i="5"/>
  <c r="S816" i="5"/>
  <c r="S808" i="5"/>
  <c r="S800" i="5"/>
  <c r="S792" i="5"/>
  <c r="S784" i="5"/>
  <c r="S655" i="5"/>
  <c r="S768" i="5"/>
  <c r="S760" i="5"/>
  <c r="S752" i="5"/>
  <c r="S744" i="5"/>
  <c r="S736" i="5"/>
  <c r="S728" i="5"/>
  <c r="S720" i="5"/>
  <c r="S712" i="5"/>
  <c r="S704" i="5"/>
  <c r="S696" i="5"/>
  <c r="S688" i="5"/>
  <c r="S680" i="5"/>
  <c r="S672" i="5"/>
  <c r="S664" i="5"/>
  <c r="S656" i="5"/>
  <c r="S648" i="5"/>
  <c r="S640" i="5"/>
  <c r="S632" i="5"/>
  <c r="S624" i="5"/>
  <c r="S616" i="5"/>
  <c r="S608" i="5"/>
  <c r="S600" i="5"/>
  <c r="S592" i="5"/>
  <c r="S584" i="5"/>
  <c r="S576" i="5"/>
  <c r="S568" i="5"/>
  <c r="S560" i="5"/>
  <c r="S552" i="5"/>
  <c r="S544" i="5"/>
  <c r="S536" i="5"/>
  <c r="S528" i="5"/>
  <c r="S520" i="5"/>
  <c r="S512" i="5"/>
  <c r="S504" i="5"/>
  <c r="S496" i="5"/>
  <c r="S777" i="5"/>
  <c r="S480" i="5"/>
  <c r="S472" i="5"/>
  <c r="S464" i="5"/>
  <c r="S456" i="5"/>
  <c r="S448" i="5"/>
  <c r="S440" i="5"/>
  <c r="S432" i="5"/>
  <c r="S424" i="5"/>
  <c r="S416" i="5"/>
  <c r="S408" i="5"/>
  <c r="S400" i="5"/>
  <c r="S392" i="5"/>
  <c r="S384" i="5"/>
  <c r="S376" i="5"/>
  <c r="S368" i="5"/>
  <c r="S360" i="5"/>
  <c r="S352" i="5"/>
  <c r="S344" i="5"/>
  <c r="S336" i="5"/>
  <c r="S328" i="5"/>
  <c r="S320" i="5"/>
  <c r="S312" i="5"/>
  <c r="S304" i="5"/>
  <c r="S296" i="5"/>
  <c r="S288" i="5"/>
  <c r="S280" i="5"/>
  <c r="S272" i="5"/>
  <c r="S264" i="5"/>
  <c r="S256" i="5"/>
  <c r="S248" i="5"/>
  <c r="S240" i="5"/>
  <c r="S232" i="5"/>
  <c r="S224" i="5"/>
  <c r="S216" i="5"/>
  <c r="S208" i="5"/>
  <c r="S200" i="5"/>
  <c r="S192" i="5"/>
  <c r="S184" i="5"/>
  <c r="S176" i="5"/>
  <c r="S168" i="5"/>
  <c r="S160" i="5"/>
  <c r="S152" i="5"/>
  <c r="S144" i="5"/>
  <c r="S136" i="5"/>
  <c r="S128" i="5"/>
  <c r="S120" i="5"/>
  <c r="S112" i="5"/>
  <c r="S104" i="5"/>
  <c r="S96" i="5"/>
  <c r="S88" i="5"/>
  <c r="S80" i="5"/>
  <c r="S72" i="5"/>
  <c r="S64" i="5"/>
  <c r="S56" i="5"/>
  <c r="S48" i="5"/>
  <c r="S40" i="5"/>
  <c r="S32" i="5"/>
  <c r="S24" i="5"/>
  <c r="S16" i="5"/>
  <c r="S8" i="5"/>
  <c r="T1711" i="5"/>
  <c r="T1905" i="5"/>
  <c r="T1897" i="5"/>
  <c r="T1889" i="5"/>
  <c r="T1881" i="5"/>
  <c r="T1873" i="5"/>
  <c r="T1857" i="5"/>
  <c r="T1849" i="5"/>
  <c r="T1841" i="5"/>
  <c r="T116" i="5"/>
  <c r="T1825" i="5"/>
  <c r="T1817" i="5"/>
  <c r="T1809" i="5"/>
  <c r="T1801" i="5"/>
  <c r="T1785" i="5"/>
  <c r="T1777" i="5"/>
  <c r="T1769" i="5"/>
  <c r="T1761" i="5"/>
  <c r="T1745" i="5"/>
  <c r="T1737" i="5"/>
  <c r="T1721" i="5"/>
  <c r="T1713" i="5"/>
  <c r="T1697" i="5"/>
  <c r="T1681" i="5"/>
  <c r="T1673" i="5"/>
  <c r="T1665" i="5"/>
  <c r="T1649" i="5"/>
  <c r="T1633" i="5"/>
  <c r="T1617" i="5"/>
  <c r="T1609" i="5"/>
  <c r="T1601" i="5"/>
  <c r="T1585" i="5"/>
  <c r="T1569" i="5"/>
  <c r="T1561" i="5"/>
  <c r="T1553" i="5"/>
  <c r="T1545" i="5"/>
  <c r="T1537" i="5"/>
  <c r="T1521" i="5"/>
  <c r="T1505" i="5"/>
  <c r="T1489" i="5"/>
  <c r="T1481" i="5"/>
  <c r="T1473" i="5"/>
  <c r="T1457" i="5"/>
  <c r="T1449" i="5"/>
  <c r="T1433" i="5"/>
  <c r="T1425" i="5"/>
  <c r="T1417" i="5"/>
  <c r="T1409" i="5"/>
  <c r="T1393" i="5"/>
  <c r="T1385" i="5"/>
  <c r="T1377" i="5"/>
  <c r="T1369" i="5"/>
  <c r="T1361" i="5"/>
  <c r="T1353" i="5"/>
  <c r="T1345" i="5"/>
  <c r="T1329" i="5"/>
  <c r="T1321" i="5"/>
  <c r="T1313" i="5"/>
  <c r="T1305" i="5"/>
  <c r="T1297" i="5"/>
  <c r="T1289" i="5"/>
  <c r="T1281" i="5"/>
  <c r="T1265" i="5"/>
  <c r="T1257" i="5"/>
  <c r="T1249" i="5"/>
  <c r="T1241" i="5"/>
  <c r="T1233" i="5"/>
  <c r="T1225" i="5"/>
  <c r="T1217" i="5"/>
  <c r="T1201" i="5"/>
  <c r="T1193" i="5"/>
  <c r="T1185" i="5"/>
  <c r="T1169" i="5"/>
  <c r="T1161" i="5"/>
  <c r="T1153" i="5"/>
  <c r="T1145" i="5"/>
  <c r="T1137" i="5"/>
  <c r="T1129" i="5"/>
  <c r="T1121" i="5"/>
  <c r="T1113" i="5"/>
  <c r="T1105" i="5"/>
  <c r="T1097" i="5"/>
  <c r="T1089" i="5"/>
  <c r="T1081" i="5"/>
  <c r="T1065" i="5"/>
  <c r="T1057" i="5"/>
  <c r="T1041" i="5"/>
  <c r="T1033" i="5"/>
  <c r="T1009" i="5"/>
  <c r="T1001" i="5"/>
  <c r="T993" i="5"/>
  <c r="T985" i="5"/>
  <c r="T977" i="5"/>
  <c r="T969" i="5"/>
  <c r="T953" i="5"/>
  <c r="T945" i="5"/>
  <c r="T937" i="5"/>
  <c r="T929" i="5"/>
  <c r="T921" i="5"/>
  <c r="T913" i="5"/>
  <c r="T897" i="5"/>
  <c r="T889" i="5"/>
  <c r="T881" i="5"/>
  <c r="T873" i="5"/>
  <c r="T865" i="5"/>
  <c r="T857" i="5"/>
  <c r="T841" i="5"/>
  <c r="T833" i="5"/>
  <c r="T825" i="5"/>
  <c r="T817" i="5"/>
  <c r="T809" i="5"/>
  <c r="T801" i="5"/>
  <c r="T793" i="5"/>
  <c r="T785" i="5"/>
  <c r="T671" i="5"/>
  <c r="T769" i="5"/>
  <c r="T753" i="5"/>
  <c r="T745" i="5"/>
  <c r="T737" i="5"/>
  <c r="T729" i="5"/>
  <c r="T721" i="5"/>
  <c r="T713" i="5"/>
  <c r="T697" i="5"/>
  <c r="T689" i="5"/>
  <c r="T681" i="5"/>
  <c r="T673" i="5"/>
  <c r="T665" i="5"/>
  <c r="T649" i="5"/>
  <c r="T641" i="5"/>
  <c r="T633" i="5"/>
  <c r="T609" i="5"/>
  <c r="T601" i="5"/>
  <c r="T593" i="5"/>
  <c r="T585" i="5"/>
  <c r="T577" i="5"/>
  <c r="T569" i="5"/>
  <c r="T561" i="5"/>
  <c r="T553" i="5"/>
  <c r="T545" i="5"/>
  <c r="T537" i="5"/>
  <c r="T529" i="5"/>
  <c r="T521" i="5"/>
  <c r="T513" i="5"/>
  <c r="T505" i="5"/>
  <c r="T497" i="5"/>
  <c r="T489" i="5"/>
  <c r="T481" i="5"/>
  <c r="T473" i="5"/>
  <c r="T457" i="5"/>
  <c r="T449" i="5"/>
  <c r="T433" i="5"/>
  <c r="T425" i="5"/>
  <c r="T417" i="5"/>
  <c r="T409" i="5"/>
  <c r="T401" i="5"/>
  <c r="T393" i="5"/>
  <c r="T799" i="5"/>
  <c r="T377" i="5"/>
  <c r="T369" i="5"/>
  <c r="T361" i="5"/>
  <c r="T353" i="5"/>
  <c r="T345" i="5"/>
  <c r="T337" i="5"/>
  <c r="T329" i="5"/>
  <c r="T321" i="5"/>
  <c r="T313" i="5"/>
  <c r="T297" i="5"/>
  <c r="T289" i="5"/>
  <c r="T281" i="5"/>
  <c r="T273" i="5"/>
  <c r="T265" i="5"/>
  <c r="T257" i="5"/>
  <c r="T249" i="5"/>
  <c r="T241" i="5"/>
  <c r="T233" i="5"/>
  <c r="T225" i="5"/>
  <c r="T217" i="5"/>
  <c r="T201" i="5"/>
  <c r="T193" i="5"/>
  <c r="T185" i="5"/>
  <c r="T177" i="5"/>
  <c r="T169" i="5"/>
  <c r="T161" i="5"/>
  <c r="T153" i="5"/>
  <c r="T129" i="5"/>
  <c r="T121" i="5"/>
  <c r="T97" i="5"/>
  <c r="T89" i="5"/>
  <c r="T73" i="5"/>
  <c r="T65" i="5"/>
  <c r="T57" i="5"/>
  <c r="T49" i="5"/>
  <c r="T33" i="5"/>
  <c r="T25" i="5"/>
  <c r="T17" i="5"/>
  <c r="T9" i="5"/>
  <c r="S1922" i="5"/>
  <c r="S1914" i="5"/>
  <c r="S1906" i="5"/>
  <c r="S1898" i="5"/>
  <c r="S1890" i="5"/>
  <c r="S1882" i="5"/>
  <c r="S1874" i="5"/>
  <c r="S1866" i="5"/>
  <c r="S1858" i="5"/>
  <c r="S1850" i="5"/>
  <c r="S1842" i="5"/>
  <c r="S1826" i="5"/>
  <c r="S1818" i="5"/>
  <c r="S1810" i="5"/>
  <c r="S1802" i="5"/>
  <c r="S1794" i="5"/>
  <c r="S1786" i="5"/>
  <c r="S1770" i="5"/>
  <c r="S1762" i="5"/>
  <c r="S1754" i="5"/>
  <c r="S1746" i="5"/>
  <c r="S1738" i="5"/>
  <c r="S1722" i="5"/>
  <c r="S1714" i="5"/>
  <c r="S1706" i="5"/>
  <c r="S1698" i="5"/>
  <c r="S1690" i="5"/>
  <c r="S1682" i="5"/>
  <c r="S1674" i="5"/>
  <c r="S1666" i="5"/>
  <c r="S1658" i="5"/>
  <c r="S1650" i="5"/>
  <c r="S1642" i="5"/>
  <c r="S1626" i="5"/>
  <c r="S1618" i="5"/>
  <c r="S1610" i="5"/>
  <c r="S1594" i="5"/>
  <c r="S1586" i="5"/>
  <c r="S1578" i="5"/>
  <c r="S1868" i="5"/>
  <c r="S1562" i="5"/>
  <c r="S1546" i="5"/>
  <c r="S1538" i="5"/>
  <c r="S1530" i="5"/>
  <c r="S1522" i="5"/>
  <c r="S1506" i="5"/>
  <c r="S1498" i="5"/>
  <c r="S1490" i="5"/>
  <c r="S1474" i="5"/>
  <c r="S1466" i="5"/>
  <c r="S1450" i="5"/>
  <c r="S1442" i="5"/>
  <c r="S1434" i="5"/>
  <c r="S1426" i="5"/>
  <c r="S1418" i="5"/>
  <c r="S1410" i="5"/>
  <c r="S1402" i="5"/>
  <c r="S1394" i="5"/>
  <c r="S1386" i="5"/>
  <c r="S819" i="5"/>
  <c r="S1370" i="5"/>
  <c r="S1362" i="5"/>
  <c r="T1923" i="5"/>
  <c r="T1731" i="5"/>
  <c r="T1907" i="5"/>
  <c r="T1899" i="5"/>
  <c r="T1891" i="5"/>
  <c r="T1883" i="5"/>
  <c r="T1875" i="5"/>
  <c r="T1859" i="5"/>
  <c r="T1851" i="5"/>
  <c r="T1843" i="5"/>
  <c r="T1835" i="5"/>
  <c r="T1827" i="5"/>
  <c r="T1811" i="5"/>
  <c r="T1803" i="5"/>
  <c r="T1795" i="5"/>
  <c r="T1787" i="5"/>
  <c r="T1779" i="5"/>
  <c r="T1763" i="5"/>
  <c r="T1755" i="5"/>
  <c r="T1747" i="5"/>
  <c r="T1739" i="5"/>
  <c r="T842" i="5"/>
  <c r="T1723" i="5"/>
  <c r="T1715" i="5"/>
  <c r="T1707" i="5"/>
  <c r="T1699" i="5"/>
  <c r="T1691" i="5"/>
  <c r="T1683" i="5"/>
  <c r="T1675" i="5"/>
  <c r="T1667" i="5"/>
  <c r="T1659" i="5"/>
  <c r="T1833" i="5"/>
  <c r="T1643" i="5"/>
  <c r="T1635" i="5"/>
  <c r="T877" i="5"/>
  <c r="T1619" i="5"/>
  <c r="T1603" i="5"/>
  <c r="T1595" i="5"/>
  <c r="T1587" i="5"/>
  <c r="T1579" i="5"/>
  <c r="T1571" i="5"/>
  <c r="T1563" i="5"/>
  <c r="T1555" i="5"/>
  <c r="T1539" i="5"/>
  <c r="T1523" i="5"/>
  <c r="T1515" i="5"/>
  <c r="T1507" i="5"/>
  <c r="T1499" i="5"/>
  <c r="T1910" i="5"/>
  <c r="T1483" i="5"/>
  <c r="T1475" i="5"/>
  <c r="T906" i="5"/>
  <c r="T1459" i="5"/>
  <c r="T1451" i="5"/>
  <c r="T1443" i="5"/>
  <c r="T1435" i="5"/>
  <c r="T1427" i="5"/>
  <c r="T1419" i="5"/>
  <c r="T1411" i="5"/>
  <c r="T1403" i="5"/>
  <c r="T1395" i="5"/>
  <c r="T1387" i="5"/>
  <c r="T1379" i="5"/>
  <c r="T1371" i="5"/>
  <c r="T1363" i="5"/>
  <c r="T1347" i="5"/>
  <c r="T1331" i="5"/>
  <c r="T1323" i="5"/>
  <c r="T1315" i="5"/>
  <c r="T1307" i="5"/>
  <c r="T1299" i="5"/>
  <c r="T1283" i="5"/>
  <c r="T1275" i="5"/>
  <c r="T1267" i="5"/>
  <c r="T1259" i="5"/>
  <c r="T1251" i="5"/>
  <c r="T1243" i="5"/>
  <c r="T1235" i="5"/>
  <c r="T1227" i="5"/>
  <c r="T1219" i="5"/>
  <c r="T1211" i="5"/>
  <c r="T1195" i="5"/>
  <c r="T1187" i="5"/>
  <c r="T1179" i="5"/>
  <c r="T1163" i="5"/>
  <c r="T1147" i="5"/>
  <c r="T1139" i="5"/>
  <c r="T1131" i="5"/>
  <c r="T1123" i="5"/>
  <c r="T1115" i="5"/>
  <c r="T1107" i="5"/>
  <c r="T1099" i="5"/>
  <c r="T1091" i="5"/>
  <c r="T1083" i="5"/>
  <c r="T1075" i="5"/>
  <c r="T1067" i="5"/>
  <c r="T1059" i="5"/>
  <c r="T1051" i="5"/>
  <c r="T1043" i="5"/>
  <c r="T1035" i="5"/>
  <c r="T1027" i="5"/>
  <c r="T1019" i="5"/>
  <c r="T1011" i="5"/>
  <c r="T1003" i="5"/>
  <c r="T995" i="5"/>
  <c r="T987" i="5"/>
  <c r="T979" i="5"/>
  <c r="T971" i="5"/>
  <c r="T963" i="5"/>
  <c r="T955" i="5"/>
  <c r="T947" i="5"/>
  <c r="T939" i="5"/>
  <c r="T931" i="5"/>
  <c r="T923" i="5"/>
  <c r="T915" i="5"/>
  <c r="T907" i="5"/>
  <c r="T899" i="5"/>
  <c r="T891" i="5"/>
  <c r="T883" i="5"/>
  <c r="T875" i="5"/>
  <c r="T867" i="5"/>
  <c r="T859" i="5"/>
  <c r="T851" i="5"/>
  <c r="T843" i="5"/>
  <c r="T835" i="5"/>
  <c r="T827" i="5"/>
  <c r="T811" i="5"/>
  <c r="T803" i="5"/>
  <c r="T795" i="5"/>
  <c r="T787" i="5"/>
  <c r="T779" i="5"/>
  <c r="T771" i="5"/>
  <c r="T763" i="5"/>
  <c r="T755" i="5"/>
  <c r="T747" i="5"/>
  <c r="T739" i="5"/>
  <c r="T731" i="5"/>
  <c r="T723" i="5"/>
  <c r="T715" i="5"/>
  <c r="T707" i="5"/>
  <c r="T699" i="5"/>
  <c r="T691" i="5"/>
  <c r="T683" i="5"/>
  <c r="T675" i="5"/>
  <c r="T667" i="5"/>
  <c r="T659" i="5"/>
  <c r="T651" i="5"/>
  <c r="T643" i="5"/>
  <c r="T635" i="5"/>
  <c r="T627" i="5"/>
  <c r="T619" i="5"/>
  <c r="T611" i="5"/>
  <c r="T603" i="5"/>
  <c r="T595" i="5"/>
  <c r="T587" i="5"/>
  <c r="T579" i="5"/>
  <c r="T571" i="5"/>
  <c r="T555" i="5"/>
  <c r="T547" i="5"/>
  <c r="T539" i="5"/>
  <c r="T531" i="5"/>
  <c r="T523" i="5"/>
  <c r="T515" i="5"/>
  <c r="T507" i="5"/>
  <c r="T499" i="5"/>
  <c r="T491" i="5"/>
  <c r="T483" i="5"/>
  <c r="T29" i="5"/>
  <c r="T467" i="5"/>
  <c r="T459" i="5"/>
  <c r="T451" i="5"/>
  <c r="T443" i="5"/>
  <c r="T435" i="5"/>
  <c r="T427" i="5"/>
  <c r="T419" i="5"/>
  <c r="T411" i="5"/>
  <c r="T403" i="5"/>
  <c r="T395" i="5"/>
  <c r="T387" i="5"/>
  <c r="T379" i="5"/>
  <c r="T371" i="5"/>
  <c r="T363" i="5"/>
  <c r="T355" i="5"/>
  <c r="T347" i="5"/>
  <c r="T339" i="5"/>
  <c r="T331" i="5"/>
  <c r="T323" i="5"/>
  <c r="T315" i="5"/>
  <c r="T1518" i="5"/>
  <c r="T299" i="5"/>
  <c r="T291" i="5"/>
  <c r="T283" i="5"/>
  <c r="T275" i="5"/>
  <c r="T267" i="5"/>
  <c r="T259" i="5"/>
  <c r="T251" i="5"/>
  <c r="T243" i="5"/>
  <c r="S1460" i="5"/>
  <c r="T235" i="5"/>
  <c r="T227" i="5"/>
  <c r="T219" i="5"/>
  <c r="T211" i="5"/>
  <c r="T203" i="5"/>
  <c r="T195" i="5"/>
  <c r="T187" i="5"/>
  <c r="T179" i="5"/>
  <c r="T171" i="5"/>
  <c r="T163" i="5"/>
  <c r="T155" i="5"/>
  <c r="T1790" i="5"/>
  <c r="T533" i="5"/>
  <c r="T131" i="5"/>
  <c r="T123" i="5"/>
  <c r="T115" i="5"/>
  <c r="T107" i="5"/>
  <c r="T99" i="5"/>
  <c r="T91" i="5"/>
  <c r="T83" i="5"/>
  <c r="T75" i="5"/>
  <c r="T67" i="5"/>
  <c r="T59" i="5"/>
  <c r="T51" i="5"/>
  <c r="T35" i="5"/>
  <c r="T27" i="5"/>
  <c r="T19" i="5"/>
  <c r="T11" i="5"/>
  <c r="S1924" i="5"/>
  <c r="S1916" i="5"/>
  <c r="S1908" i="5"/>
  <c r="S1900" i="5"/>
  <c r="S1892" i="5"/>
  <c r="S1884" i="5"/>
  <c r="S1876" i="5"/>
  <c r="S1467" i="5"/>
  <c r="S1860" i="5"/>
  <c r="S1852" i="5"/>
  <c r="S1844" i="5"/>
  <c r="S1836" i="5"/>
  <c r="S1828" i="5"/>
  <c r="S1820" i="5"/>
  <c r="S1812" i="5"/>
  <c r="S1804" i="5"/>
  <c r="S1796" i="5"/>
  <c r="S1788" i="5"/>
  <c r="S1780" i="5"/>
  <c r="S1772" i="5"/>
  <c r="S1764" i="5"/>
  <c r="S1756" i="5"/>
  <c r="S1748" i="5"/>
  <c r="S1740" i="5"/>
  <c r="S1732" i="5"/>
  <c r="S1724" i="5"/>
  <c r="S1716" i="5"/>
  <c r="S1708" i="5"/>
  <c r="S1700" i="5"/>
  <c r="S1692" i="5"/>
  <c r="S1684" i="5"/>
  <c r="S1676" i="5"/>
  <c r="S1668" i="5"/>
  <c r="S1660" i="5"/>
  <c r="S1652" i="5"/>
  <c r="S1644" i="5"/>
  <c r="S1636" i="5"/>
  <c r="S1628" i="5"/>
  <c r="S1612" i="5"/>
  <c r="S1596" i="5"/>
  <c r="S1588" i="5"/>
  <c r="S1580" i="5"/>
  <c r="S1572" i="5"/>
  <c r="S1564" i="5"/>
  <c r="S1556" i="5"/>
  <c r="S1548" i="5"/>
  <c r="S1540" i="5"/>
  <c r="S1532" i="5"/>
  <c r="S1524" i="5"/>
  <c r="S1516" i="5"/>
  <c r="S1508" i="5"/>
  <c r="S1500" i="5"/>
  <c r="S1484" i="5"/>
  <c r="S1468" i="5"/>
  <c r="S1452" i="5"/>
  <c r="S1444" i="5"/>
  <c r="S1436" i="5"/>
  <c r="S1428" i="5"/>
  <c r="S1420" i="5"/>
  <c r="S1404" i="5"/>
  <c r="S1396" i="5"/>
  <c r="S1388" i="5"/>
  <c r="S1380" i="5"/>
  <c r="S1364" i="5"/>
  <c r="S1356" i="5"/>
  <c r="S1348" i="5"/>
  <c r="S1340" i="5"/>
  <c r="S1332" i="5"/>
  <c r="S1324" i="5"/>
  <c r="S1316" i="5"/>
  <c r="S1308" i="5"/>
  <c r="S1300" i="5"/>
  <c r="S1292" i="5"/>
  <c r="S1284" i="5"/>
  <c r="S1276" i="5"/>
  <c r="S1268" i="5"/>
  <c r="S1260" i="5"/>
  <c r="S1252" i="5"/>
  <c r="S936" i="5"/>
  <c r="S1236" i="5"/>
  <c r="S1228" i="5"/>
  <c r="S1220" i="5"/>
  <c r="S1204" i="5"/>
  <c r="S1196" i="5"/>
  <c r="S1188" i="5"/>
  <c r="S1180" i="5"/>
  <c r="S1164" i="5"/>
  <c r="S1156" i="5"/>
  <c r="S1148" i="5"/>
  <c r="S1140" i="5"/>
  <c r="S1132" i="5"/>
  <c r="S1124" i="5"/>
  <c r="S1116" i="5"/>
  <c r="S1108" i="5"/>
  <c r="S1100" i="5"/>
  <c r="S1092" i="5"/>
  <c r="S1084" i="5"/>
  <c r="S1076" i="5"/>
  <c r="S1068" i="5"/>
  <c r="S1060" i="5"/>
  <c r="S1052" i="5"/>
  <c r="S1044" i="5"/>
  <c r="S1036" i="5"/>
  <c r="S1028" i="5"/>
  <c r="S1020" i="5"/>
  <c r="S1012" i="5"/>
  <c r="S1004" i="5"/>
  <c r="S996" i="5"/>
  <c r="S988" i="5"/>
  <c r="S980" i="5"/>
  <c r="S972" i="5"/>
  <c r="S964" i="5"/>
  <c r="S956" i="5"/>
  <c r="S948" i="5"/>
  <c r="S940" i="5"/>
  <c r="S932" i="5"/>
  <c r="S924" i="5"/>
  <c r="S916" i="5"/>
  <c r="S908" i="5"/>
  <c r="S900" i="5"/>
  <c r="S892" i="5"/>
  <c r="S590" i="5"/>
  <c r="S876" i="5"/>
  <c r="S868" i="5"/>
  <c r="S860" i="5"/>
  <c r="S852" i="5"/>
  <c r="S844" i="5"/>
  <c r="S836" i="5"/>
  <c r="S828" i="5"/>
  <c r="S820" i="5"/>
  <c r="S812" i="5"/>
  <c r="S804" i="5"/>
  <c r="S796" i="5"/>
  <c r="S780" i="5"/>
  <c r="S772" i="5"/>
  <c r="S764" i="5"/>
  <c r="S756" i="5"/>
  <c r="S748" i="5"/>
  <c r="S740" i="5"/>
  <c r="S732" i="5"/>
  <c r="S724" i="5"/>
  <c r="S716" i="5"/>
  <c r="T1908" i="5"/>
  <c r="T1892" i="5"/>
  <c r="T1876" i="5"/>
  <c r="T1467" i="5"/>
  <c r="T1852" i="5"/>
  <c r="T1836" i="5"/>
  <c r="T1828" i="5"/>
  <c r="T1820" i="5"/>
  <c r="T1804" i="5"/>
  <c r="T1796" i="5"/>
  <c r="T1780" i="5"/>
  <c r="T1764" i="5"/>
  <c r="T1756" i="5"/>
  <c r="T1732" i="5"/>
  <c r="T1700" i="5"/>
  <c r="T1692" i="5"/>
  <c r="T1684" i="5"/>
  <c r="T1668" i="5"/>
  <c r="T1660" i="5"/>
  <c r="T1652" i="5"/>
  <c r="T1644" i="5"/>
  <c r="T1628" i="5"/>
  <c r="T1620" i="5"/>
  <c r="T1604" i="5"/>
  <c r="T1588" i="5"/>
  <c r="T1580" i="5"/>
  <c r="T1572" i="5"/>
  <c r="T1564" i="5"/>
  <c r="T1540" i="5"/>
  <c r="T1532" i="5"/>
  <c r="T1524" i="5"/>
  <c r="T1508" i="5"/>
  <c r="T1500" i="5"/>
  <c r="T1492" i="5"/>
  <c r="T1476" i="5"/>
  <c r="T1468" i="5"/>
  <c r="T1452" i="5"/>
  <c r="T1412" i="5"/>
  <c r="T1404" i="5"/>
  <c r="T1388" i="5"/>
  <c r="T1356" i="5"/>
  <c r="T1340" i="5"/>
  <c r="T1324" i="5"/>
  <c r="T1316" i="5"/>
  <c r="T1308" i="5"/>
  <c r="T1284" i="5"/>
  <c r="T1276" i="5"/>
  <c r="T1260" i="5"/>
  <c r="T1252" i="5"/>
  <c r="T936" i="5"/>
  <c r="T1220" i="5"/>
  <c r="T1204" i="5"/>
  <c r="T1180" i="5"/>
  <c r="T1164" i="5"/>
  <c r="T1156" i="5"/>
  <c r="T1132" i="5"/>
  <c r="T1116" i="5"/>
  <c r="T1076" i="5"/>
  <c r="T1052" i="5"/>
  <c r="T1036" i="5"/>
  <c r="T1012" i="5"/>
  <c r="T972" i="5"/>
  <c r="T948" i="5"/>
  <c r="T924" i="5"/>
  <c r="T916" i="5"/>
  <c r="T868" i="5"/>
  <c r="T852" i="5"/>
  <c r="T844" i="5"/>
  <c r="T836" i="5"/>
  <c r="T812" i="5"/>
  <c r="T804" i="5"/>
  <c r="T780" i="5"/>
  <c r="T756" i="5"/>
  <c r="S708" i="5"/>
  <c r="S700" i="5"/>
  <c r="S692" i="5"/>
  <c r="S684" i="5"/>
  <c r="S676" i="5"/>
  <c r="S668" i="5"/>
  <c r="S652" i="5"/>
  <c r="S644" i="5"/>
  <c r="S636" i="5"/>
  <c r="S628" i="5"/>
  <c r="S620" i="5"/>
  <c r="S612" i="5"/>
  <c r="S604" i="5"/>
  <c r="S596" i="5"/>
  <c r="S588" i="5"/>
  <c r="S580" i="5"/>
  <c r="S572" i="5"/>
  <c r="S564" i="5"/>
  <c r="S556" i="5"/>
  <c r="S548" i="5"/>
  <c r="S540" i="5"/>
  <c r="S532" i="5"/>
  <c r="S524" i="5"/>
  <c r="S516" i="5"/>
  <c r="S508" i="5"/>
  <c r="S500" i="5"/>
  <c r="S492" i="5"/>
  <c r="S484" i="5"/>
  <c r="S476" i="5"/>
  <c r="S468" i="5"/>
  <c r="S460" i="5"/>
  <c r="S452" i="5"/>
  <c r="S444" i="5"/>
  <c r="S436" i="5"/>
  <c r="S428" i="5"/>
  <c r="S420" i="5"/>
  <c r="S412" i="5"/>
  <c r="S396" i="5"/>
  <c r="S388" i="5"/>
  <c r="S380" i="5"/>
  <c r="S372" i="5"/>
  <c r="S364" i="5"/>
  <c r="S356" i="5"/>
  <c r="S348" i="5"/>
  <c r="S340" i="5"/>
  <c r="S332" i="5"/>
  <c r="S324" i="5"/>
  <c r="S316" i="5"/>
  <c r="S308" i="5"/>
  <c r="S300" i="5"/>
  <c r="S292" i="5"/>
  <c r="S284" i="5"/>
  <c r="S276" i="5"/>
  <c r="S268" i="5"/>
  <c r="S260" i="5"/>
  <c r="S252" i="5"/>
  <c r="S244" i="5"/>
  <c r="S236" i="5"/>
  <c r="S228" i="5"/>
  <c r="S220" i="5"/>
  <c r="S212" i="5"/>
  <c r="S204" i="5"/>
  <c r="S196" i="5"/>
  <c r="S188" i="5"/>
  <c r="S180" i="5"/>
  <c r="S172" i="5"/>
  <c r="S164" i="5"/>
  <c r="S156" i="5"/>
  <c r="S148" i="5"/>
  <c r="S140" i="5"/>
  <c r="S132" i="5"/>
  <c r="S124" i="5"/>
  <c r="S1144" i="5"/>
  <c r="S108" i="5"/>
  <c r="S100" i="5"/>
  <c r="S84" i="5"/>
  <c r="S76" i="5"/>
  <c r="S68" i="5"/>
  <c r="S60" i="5"/>
  <c r="S52" i="5"/>
  <c r="S44" i="5"/>
  <c r="S36" i="5"/>
  <c r="S28" i="5"/>
  <c r="S20" i="5"/>
  <c r="S12" i="5"/>
  <c r="T748" i="5"/>
  <c r="T716" i="5"/>
  <c r="T692" i="5"/>
  <c r="T676" i="5"/>
  <c r="T668" i="5"/>
  <c r="T660" i="5"/>
  <c r="T636" i="5"/>
  <c r="T620" i="5"/>
  <c r="T612" i="5"/>
  <c r="T604" i="5"/>
  <c r="T588" i="5"/>
  <c r="T580" i="5"/>
  <c r="T564" i="5"/>
  <c r="T556" i="5"/>
  <c r="T548" i="5"/>
  <c r="T524" i="5"/>
  <c r="T516" i="5"/>
  <c r="T484" i="5"/>
  <c r="T476" i="5"/>
  <c r="T444" i="5"/>
  <c r="T420" i="5"/>
  <c r="T388" i="5"/>
  <c r="T356" i="5"/>
  <c r="T340" i="5"/>
  <c r="T332" i="5"/>
  <c r="T324" i="5"/>
  <c r="T316" i="5"/>
  <c r="T308" i="5"/>
  <c r="T292" i="5"/>
  <c r="T276" i="5"/>
  <c r="T268" i="5"/>
  <c r="T260" i="5"/>
  <c r="T228" i="5"/>
  <c r="T220" i="5"/>
  <c r="T196" i="5"/>
  <c r="T188" i="5"/>
  <c r="T180" i="5"/>
  <c r="T164" i="5"/>
  <c r="T156" i="5"/>
  <c r="T148" i="5"/>
  <c r="T140" i="5"/>
  <c r="T124" i="5"/>
  <c r="T1144" i="5"/>
  <c r="T92" i="5"/>
  <c r="T84" i="5"/>
  <c r="T60" i="5"/>
  <c r="T44" i="5"/>
  <c r="T36" i="5"/>
  <c r="T20" i="5"/>
  <c r="S1917" i="5"/>
  <c r="S1847" i="5"/>
  <c r="S1861" i="5"/>
  <c r="S1853" i="5"/>
  <c r="S1837" i="5"/>
  <c r="S1829" i="5"/>
  <c r="S1821" i="5"/>
  <c r="S1813" i="5"/>
  <c r="S1805" i="5"/>
  <c r="S1781" i="5"/>
  <c r="S1773" i="5"/>
  <c r="S1765" i="5"/>
  <c r="S1749" i="5"/>
  <c r="S1491" i="5"/>
  <c r="S1733" i="5"/>
  <c r="S1725" i="5"/>
  <c r="S1709" i="5"/>
  <c r="S1701" i="5"/>
  <c r="S1693" i="5"/>
  <c r="S1685" i="5"/>
  <c r="S1677" i="5"/>
  <c r="S1661" i="5"/>
  <c r="S1645" i="5"/>
  <c r="S1637" i="5"/>
  <c r="S1621" i="5"/>
  <c r="S30" i="5"/>
  <c r="S1597" i="5"/>
  <c r="S1581" i="5"/>
  <c r="S1573" i="5"/>
  <c r="S1557" i="5"/>
  <c r="S1549" i="5"/>
  <c r="S1541" i="5"/>
  <c r="S1533" i="5"/>
  <c r="S1517" i="5"/>
  <c r="S1509" i="5"/>
  <c r="S1501" i="5"/>
  <c r="S1493" i="5"/>
  <c r="S1485" i="5"/>
  <c r="S1477" i="5"/>
  <c r="S1469" i="5"/>
  <c r="S1461" i="5"/>
  <c r="S1453" i="5"/>
  <c r="S1445" i="5"/>
  <c r="S1429" i="5"/>
  <c r="S1421" i="5"/>
  <c r="S1413" i="5"/>
  <c r="S1405" i="5"/>
  <c r="S1397" i="5"/>
  <c r="S1389" i="5"/>
  <c r="S1381" i="5"/>
  <c r="S1373" i="5"/>
  <c r="S1365" i="5"/>
  <c r="S1357" i="5"/>
  <c r="S1349" i="5"/>
  <c r="S1341" i="5"/>
  <c r="S1333" i="5"/>
  <c r="S1325" i="5"/>
  <c r="S1317" i="5"/>
  <c r="S1309" i="5"/>
  <c r="S1301" i="5"/>
  <c r="S1293" i="5"/>
  <c r="S1285" i="5"/>
  <c r="S1277" i="5"/>
  <c r="S1269" i="5"/>
  <c r="S1261" i="5"/>
  <c r="S1253" i="5"/>
  <c r="S1245" i="5"/>
  <c r="S1237" i="5"/>
  <c r="S1229" i="5"/>
  <c r="S1221" i="5"/>
  <c r="S1213" i="5"/>
  <c r="S1205" i="5"/>
  <c r="S1197" i="5"/>
  <c r="S1189" i="5"/>
  <c r="S1181" i="5"/>
  <c r="S1173" i="5"/>
  <c r="S1165" i="5"/>
  <c r="S1157" i="5"/>
  <c r="S1149" i="5"/>
  <c r="S1141" i="5"/>
  <c r="S1133" i="5"/>
  <c r="S1125" i="5"/>
  <c r="S884" i="5"/>
  <c r="S1109" i="5"/>
  <c r="S1101" i="5"/>
  <c r="S1093" i="5"/>
  <c r="S1085" i="5"/>
  <c r="S1077" i="5"/>
  <c r="S1069" i="5"/>
  <c r="S1061" i="5"/>
  <c r="S1053" i="5"/>
  <c r="S1045" i="5"/>
  <c r="S1037" i="5"/>
  <c r="S1029" i="5"/>
  <c r="S1021" i="5"/>
  <c r="S1013" i="5"/>
  <c r="S1005" i="5"/>
  <c r="S997" i="5"/>
  <c r="S989" i="5"/>
  <c r="S981" i="5"/>
  <c r="S973" i="5"/>
  <c r="S965" i="5"/>
  <c r="S957" i="5"/>
  <c r="S949" i="5"/>
  <c r="S941" i="5"/>
  <c r="S933" i="5"/>
  <c r="S925" i="5"/>
  <c r="S917" i="5"/>
  <c r="S909" i="5"/>
  <c r="S901" i="5"/>
  <c r="S893" i="5"/>
  <c r="S885" i="5"/>
  <c r="S928" i="5"/>
  <c r="S869" i="5"/>
  <c r="S861" i="5"/>
  <c r="S853" i="5"/>
  <c r="S845" i="5"/>
  <c r="S837" i="5"/>
  <c r="S829" i="5"/>
  <c r="S821" i="5"/>
  <c r="S813" i="5"/>
  <c r="S805" i="5"/>
  <c r="S797" i="5"/>
  <c r="S789" i="5"/>
  <c r="S781" i="5"/>
  <c r="S773" i="5"/>
  <c r="S765" i="5"/>
  <c r="S757" i="5"/>
  <c r="S749" i="5"/>
  <c r="S741" i="5"/>
  <c r="S733" i="5"/>
  <c r="S725" i="5"/>
  <c r="S717" i="5"/>
  <c r="S709" i="5"/>
  <c r="S701" i="5"/>
  <c r="S693" i="5"/>
  <c r="S685" i="5"/>
  <c r="S677" i="5"/>
  <c r="S669" i="5"/>
  <c r="S661" i="5"/>
  <c r="S653" i="5"/>
  <c r="S645" i="5"/>
  <c r="S637" i="5"/>
  <c r="S629" i="5"/>
  <c r="S621" i="5"/>
  <c r="S613" i="5"/>
  <c r="S605" i="5"/>
  <c r="S597" i="5"/>
  <c r="S573" i="5"/>
  <c r="S565" i="5"/>
  <c r="S557" i="5"/>
  <c r="S549" i="5"/>
  <c r="S525" i="5"/>
  <c r="S517" i="5"/>
  <c r="S493" i="5"/>
  <c r="S485" i="5"/>
  <c r="S469" i="5"/>
  <c r="S461" i="5"/>
  <c r="S453" i="5"/>
  <c r="S437" i="5"/>
  <c r="S429" i="5"/>
  <c r="S421" i="5"/>
  <c r="S405" i="5"/>
  <c r="S397" i="5"/>
  <c r="S381" i="5"/>
  <c r="S373" i="5"/>
  <c r="S365" i="5"/>
  <c r="S357" i="5"/>
  <c r="S349" i="5"/>
  <c r="S333" i="5"/>
  <c r="S325" i="5"/>
  <c r="S317" i="5"/>
  <c r="S309" i="5"/>
  <c r="S301" i="5"/>
  <c r="S293" i="5"/>
  <c r="S285" i="5"/>
  <c r="S269" i="5"/>
  <c r="S261" i="5"/>
  <c r="S253" i="5"/>
  <c r="S245" i="5"/>
  <c r="S237" i="5"/>
  <c r="S229" i="5"/>
  <c r="S213" i="5"/>
  <c r="S1082" i="5"/>
  <c r="S197" i="5"/>
  <c r="S189" i="5"/>
  <c r="S173" i="5"/>
  <c r="S157" i="5"/>
  <c r="S149" i="5"/>
  <c r="S141" i="5"/>
  <c r="S133" i="5"/>
  <c r="S125" i="5"/>
  <c r="S117" i="5"/>
  <c r="S109" i="5"/>
  <c r="S101" i="5"/>
  <c r="S93" i="5"/>
  <c r="S85" i="5"/>
  <c r="S77" i="5"/>
  <c r="S69" i="5"/>
  <c r="S61" i="5"/>
  <c r="S53" i="5"/>
  <c r="S45" i="5"/>
  <c r="S37" i="5"/>
  <c r="S1318" i="5"/>
  <c r="S21" i="5"/>
  <c r="S13" i="5"/>
  <c r="T1922" i="5"/>
  <c r="T1914" i="5"/>
  <c r="T1898" i="5"/>
  <c r="T1882" i="5"/>
  <c r="T1874" i="5"/>
  <c r="T1858" i="5"/>
  <c r="T1850" i="5"/>
  <c r="T1834" i="5"/>
  <c r="T1826" i="5"/>
  <c r="T1818" i="5"/>
  <c r="T1810" i="5"/>
  <c r="T1802" i="5"/>
  <c r="T1786" i="5"/>
  <c r="T1778" i="5"/>
  <c r="T1762" i="5"/>
  <c r="T1754" i="5"/>
  <c r="T1738" i="5"/>
  <c r="T1730" i="5"/>
  <c r="T1714" i="5"/>
  <c r="T1706" i="5"/>
  <c r="T1698" i="5"/>
  <c r="T1690" i="5"/>
  <c r="T1682" i="5"/>
  <c r="T1666" i="5"/>
  <c r="T1650" i="5"/>
  <c r="T1642" i="5"/>
  <c r="T1634" i="5"/>
  <c r="T1626" i="5"/>
  <c r="T1618" i="5"/>
  <c r="T1442" i="5"/>
  <c r="T1338" i="5"/>
  <c r="T1202" i="5"/>
  <c r="T1925" i="5"/>
  <c r="T1847" i="5"/>
  <c r="T1901" i="5"/>
  <c r="T1594" i="5"/>
  <c r="T1578" i="5"/>
  <c r="T1554" i="5"/>
  <c r="T1514" i="5"/>
  <c r="T1498" i="5"/>
  <c r="T1482" i="5"/>
  <c r="T1450" i="5"/>
  <c r="T1434" i="5"/>
  <c r="T1410" i="5"/>
  <c r="T1394" i="5"/>
  <c r="T1362" i="5"/>
  <c r="T1306" i="5"/>
  <c r="T1602" i="5"/>
  <c r="T1586" i="5"/>
  <c r="T1562" i="5"/>
  <c r="T1538" i="5"/>
  <c r="T1506" i="5"/>
  <c r="T1490" i="5"/>
  <c r="T1474" i="5"/>
  <c r="T1458" i="5"/>
  <c r="T1426" i="5"/>
  <c r="T1402" i="5"/>
  <c r="T1386" i="5"/>
  <c r="T1370" i="5"/>
  <c r="T1346" i="5"/>
  <c r="T1322" i="5"/>
  <c r="T1298" i="5"/>
  <c r="T1885" i="5"/>
  <c r="T1877" i="5"/>
  <c r="T1869" i="5"/>
  <c r="T1861" i="5"/>
  <c r="T1853" i="5"/>
  <c r="T1845" i="5"/>
  <c r="T1837" i="5"/>
  <c r="T1829" i="5"/>
  <c r="T1821" i="5"/>
  <c r="T1813" i="5"/>
  <c r="T1805" i="5"/>
  <c r="T1797" i="5"/>
  <c r="T1789" i="5"/>
  <c r="T1773" i="5"/>
  <c r="T1765" i="5"/>
  <c r="T1749" i="5"/>
  <c r="T1491" i="5"/>
  <c r="T1725" i="5"/>
  <c r="T1717" i="5"/>
  <c r="T1709" i="5"/>
  <c r="T1693" i="5"/>
  <c r="T1685" i="5"/>
  <c r="T1677" i="5"/>
  <c r="T1669" i="5"/>
  <c r="T1661" i="5"/>
  <c r="T1653" i="5"/>
  <c r="T1645" i="5"/>
  <c r="T1629" i="5"/>
  <c r="T1621" i="5"/>
  <c r="T1613" i="5"/>
  <c r="T30" i="5"/>
  <c r="T1589" i="5"/>
  <c r="T1581" i="5"/>
  <c r="T1573" i="5"/>
  <c r="T1565" i="5"/>
  <c r="T1557" i="5"/>
  <c r="T1549" i="5"/>
  <c r="T1541" i="5"/>
  <c r="T1533" i="5"/>
  <c r="T1525" i="5"/>
  <c r="T1517" i="5"/>
  <c r="T1501" i="5"/>
  <c r="T1493" i="5"/>
  <c r="T1485" i="5"/>
  <c r="T1477" i="5"/>
  <c r="T1469" i="5"/>
  <c r="T1461" i="5"/>
  <c r="T1453" i="5"/>
  <c r="T1445" i="5"/>
  <c r="T1437" i="5"/>
  <c r="T1421" i="5"/>
  <c r="T1413" i="5"/>
  <c r="T1405" i="5"/>
  <c r="T1397" i="5"/>
  <c r="T1389" i="5"/>
  <c r="T1381" i="5"/>
  <c r="T1373" i="5"/>
  <c r="T1365" i="5"/>
  <c r="T1357" i="5"/>
  <c r="T1349" i="5"/>
  <c r="T1341" i="5"/>
  <c r="T1333" i="5"/>
  <c r="T1325" i="5"/>
  <c r="T1309" i="5"/>
  <c r="T1301" i="5"/>
  <c r="T1293" i="5"/>
  <c r="T1285" i="5"/>
  <c r="T1269" i="5"/>
  <c r="T1261" i="5"/>
  <c r="T1245" i="5"/>
  <c r="T1237" i="5"/>
  <c r="T1221" i="5"/>
  <c r="T1205" i="5"/>
  <c r="T1197" i="5"/>
  <c r="T1189" i="5"/>
  <c r="T1173" i="5"/>
  <c r="T1165" i="5"/>
  <c r="T1157" i="5"/>
  <c r="T1149" i="5"/>
  <c r="T1141" i="5"/>
  <c r="T1133" i="5"/>
  <c r="T884" i="5"/>
  <c r="T1109" i="5"/>
  <c r="T1101" i="5"/>
  <c r="T1093" i="5"/>
  <c r="T1085" i="5"/>
  <c r="T1077" i="5"/>
  <c r="T1069" i="5"/>
  <c r="T1061" i="5"/>
  <c r="T1053" i="5"/>
  <c r="T1037" i="5"/>
  <c r="T1021" i="5"/>
  <c r="T1013" i="5"/>
  <c r="T1005" i="5"/>
  <c r="T997" i="5"/>
  <c r="T989" i="5"/>
  <c r="T981" i="5"/>
  <c r="T973" i="5"/>
  <c r="T965" i="5"/>
  <c r="T957" i="5"/>
  <c r="T949" i="5"/>
  <c r="T933" i="5"/>
  <c r="T925" i="5"/>
  <c r="T917" i="5"/>
  <c r="T909" i="5"/>
  <c r="T901" i="5"/>
  <c r="T885" i="5"/>
  <c r="T928" i="5"/>
  <c r="T869" i="5"/>
  <c r="T861" i="5"/>
  <c r="T853" i="5"/>
  <c r="T845" i="5"/>
  <c r="T837" i="5"/>
  <c r="T829" i="5"/>
  <c r="T821" i="5"/>
  <c r="T813" i="5"/>
  <c r="T805" i="5"/>
  <c r="T797" i="5"/>
  <c r="T781" i="5"/>
  <c r="T765" i="5"/>
  <c r="T757" i="5"/>
  <c r="T749" i="5"/>
  <c r="T741" i="5"/>
  <c r="T733" i="5"/>
  <c r="T725" i="5"/>
  <c r="T717" i="5"/>
  <c r="T709" i="5"/>
  <c r="T701" i="5"/>
  <c r="T693" i="5"/>
  <c r="T677" i="5"/>
  <c r="T669" i="5"/>
  <c r="T661" i="5"/>
  <c r="T653" i="5"/>
  <c r="T645" i="5"/>
  <c r="T629" i="5"/>
  <c r="T621" i="5"/>
  <c r="T613" i="5"/>
  <c r="T605" i="5"/>
  <c r="T597" i="5"/>
  <c r="T589" i="5"/>
  <c r="T581" i="5"/>
  <c r="T573" i="5"/>
  <c r="T565" i="5"/>
  <c r="T557" i="5"/>
  <c r="T549" i="5"/>
  <c r="T541" i="5"/>
  <c r="T525" i="5"/>
  <c r="T509" i="5"/>
  <c r="T501" i="5"/>
  <c r="T493" i="5"/>
  <c r="T485" i="5"/>
  <c r="T477" i="5"/>
  <c r="T469" i="5"/>
  <c r="T461" i="5"/>
  <c r="T453" i="5"/>
  <c r="T445" i="5"/>
  <c r="T437" i="5"/>
  <c r="T421" i="5"/>
  <c r="T413" i="5"/>
  <c r="T405" i="5"/>
  <c r="T397" i="5"/>
  <c r="T389" i="5"/>
  <c r="T373" i="5"/>
  <c r="T365" i="5"/>
  <c r="T357" i="5"/>
  <c r="T349" i="5"/>
  <c r="T341" i="5"/>
  <c r="T333" i="5"/>
  <c r="T325" i="5"/>
  <c r="T317" i="5"/>
  <c r="T309" i="5"/>
  <c r="T301" i="5"/>
  <c r="T293" i="5"/>
  <c r="T285" i="5"/>
  <c r="T269" i="5"/>
  <c r="T253" i="5"/>
  <c r="T245" i="5"/>
  <c r="T237" i="5"/>
  <c r="T229" i="5"/>
  <c r="T221" i="5"/>
  <c r="T213" i="5"/>
  <c r="T1082" i="5"/>
  <c r="T197" i="5"/>
  <c r="T189" i="5"/>
  <c r="T181" i="5"/>
  <c r="T173" i="5"/>
  <c r="T165" i="5"/>
  <c r="T157" i="5"/>
  <c r="T141" i="5"/>
  <c r="T133" i="5"/>
  <c r="T125" i="5"/>
  <c r="T117" i="5"/>
  <c r="T109" i="5"/>
  <c r="T101" i="5"/>
  <c r="T93" i="5"/>
  <c r="T85" i="5"/>
  <c r="T77" i="5"/>
  <c r="T69" i="5"/>
  <c r="T61" i="5"/>
  <c r="T53" i="5"/>
  <c r="T45" i="5"/>
  <c r="T37" i="5"/>
  <c r="T1318" i="5"/>
  <c r="T21" i="5"/>
  <c r="T5" i="5"/>
  <c r="S1918" i="5"/>
  <c r="S479" i="5"/>
  <c r="S1894" i="5"/>
  <c r="S385" i="5"/>
  <c r="S1878" i="5"/>
  <c r="S1862" i="5"/>
  <c r="S1846" i="5"/>
  <c r="S1838" i="5"/>
  <c r="S1822" i="5"/>
  <c r="S1806" i="5"/>
  <c r="S1798" i="5"/>
  <c r="S1921" i="5"/>
  <c r="S1782" i="5"/>
  <c r="S1774" i="5"/>
  <c r="S1766" i="5"/>
  <c r="S1750" i="5"/>
  <c r="S1734" i="5"/>
  <c r="S1726" i="5"/>
  <c r="S1718" i="5"/>
  <c r="S1710" i="5"/>
  <c r="S1702" i="5"/>
  <c r="S1694" i="5"/>
  <c r="S1686" i="5"/>
  <c r="S1678" i="5"/>
  <c r="S1670" i="5"/>
  <c r="S1662" i="5"/>
  <c r="S1654" i="5"/>
  <c r="S1646" i="5"/>
  <c r="S1638" i="5"/>
  <c r="S1630" i="5"/>
  <c r="S1622" i="5"/>
  <c r="S1614" i="5"/>
  <c r="S1606" i="5"/>
  <c r="S1598" i="5"/>
  <c r="S1590" i="5"/>
  <c r="S1582" i="5"/>
  <c r="S1574" i="5"/>
  <c r="S1566" i="5"/>
  <c r="S1558" i="5"/>
  <c r="S1550" i="5"/>
  <c r="S1542" i="5"/>
  <c r="S1534" i="5"/>
  <c r="S1526" i="5"/>
  <c r="S147" i="5"/>
  <c r="S1510" i="5"/>
  <c r="S1502" i="5"/>
  <c r="S1494" i="5"/>
  <c r="S1486" i="5"/>
  <c r="S1478" i="5"/>
  <c r="S1470" i="5"/>
  <c r="S1462" i="5"/>
  <c r="S1454" i="5"/>
  <c r="S1446" i="5"/>
  <c r="S1438" i="5"/>
  <c r="S1430" i="5"/>
  <c r="S1422" i="5"/>
  <c r="S1414" i="5"/>
  <c r="S1406" i="5"/>
  <c r="S1390" i="5"/>
  <c r="S1382" i="5"/>
  <c r="S1358" i="5"/>
  <c r="S1350" i="5"/>
  <c r="S1342" i="5"/>
  <c r="S1334" i="5"/>
  <c r="S1326" i="5"/>
  <c r="S1651" i="5"/>
  <c r="S1310" i="5"/>
  <c r="S1286" i="5"/>
  <c r="S1270" i="5"/>
  <c r="S1262" i="5"/>
  <c r="S1254" i="5"/>
  <c r="S1246" i="5"/>
  <c r="S1230" i="5"/>
  <c r="S1222" i="5"/>
  <c r="S1214" i="5"/>
  <c r="S1206" i="5"/>
  <c r="S1198" i="5"/>
  <c r="S1190" i="5"/>
  <c r="S1182" i="5"/>
  <c r="S1166" i="5"/>
  <c r="S1158" i="5"/>
  <c r="S1150" i="5"/>
  <c r="S1142" i="5"/>
  <c r="S1134" i="5"/>
  <c r="S1118" i="5"/>
  <c r="S1094" i="5"/>
  <c r="S1086" i="5"/>
  <c r="S1078" i="5"/>
  <c r="S1070" i="5"/>
  <c r="S1062" i="5"/>
  <c r="S1038" i="5"/>
  <c r="S1022" i="5"/>
  <c r="S1014" i="5"/>
  <c r="S1006" i="5"/>
  <c r="S998" i="5"/>
  <c r="S990" i="5"/>
  <c r="S974" i="5"/>
  <c r="S966" i="5"/>
  <c r="S958" i="5"/>
  <c r="S950" i="5"/>
  <c r="S942" i="5"/>
  <c r="S926" i="5"/>
  <c r="S910" i="5"/>
  <c r="S902" i="5"/>
  <c r="S894" i="5"/>
  <c r="S886" i="5"/>
  <c r="S878" i="5"/>
  <c r="S870" i="5"/>
  <c r="S862" i="5"/>
  <c r="S846" i="5"/>
  <c r="S838" i="5"/>
  <c r="S830" i="5"/>
  <c r="S822" i="5"/>
  <c r="S814" i="5"/>
  <c r="S798" i="5"/>
  <c r="S782" i="5"/>
  <c r="S774" i="5"/>
  <c r="S766" i="5"/>
  <c r="S758" i="5"/>
  <c r="S750" i="5"/>
  <c r="S742" i="5"/>
  <c r="S734" i="5"/>
  <c r="S718" i="5"/>
  <c r="S710" i="5"/>
  <c r="S702" i="5"/>
  <c r="S694" i="5"/>
  <c r="S686" i="5"/>
  <c r="S678" i="5"/>
  <c r="S670" i="5"/>
  <c r="S654" i="5"/>
  <c r="S646" i="5"/>
  <c r="S638" i="5"/>
  <c r="S630" i="5"/>
  <c r="S622" i="5"/>
  <c r="S614" i="5"/>
  <c r="S606" i="5"/>
  <c r="S598" i="5"/>
  <c r="S1627" i="5"/>
  <c r="S582" i="5"/>
  <c r="S574" i="5"/>
  <c r="S558" i="5"/>
  <c r="S550" i="5"/>
  <c r="S534" i="5"/>
  <c r="S526" i="5"/>
  <c r="S494" i="5"/>
  <c r="S486" i="5"/>
  <c r="S478" i="5"/>
  <c r="S470" i="5"/>
  <c r="S462" i="5"/>
  <c r="S454" i="5"/>
  <c r="S446" i="5"/>
  <c r="S430" i="5"/>
  <c r="S422" i="5"/>
  <c r="S414" i="5"/>
  <c r="S398" i="5"/>
  <c r="S390" i="5"/>
  <c r="S382" i="5"/>
  <c r="S366" i="5"/>
  <c r="S358" i="5"/>
  <c r="S350" i="5"/>
  <c r="S342" i="5"/>
  <c r="S326" i="5"/>
  <c r="S318" i="5"/>
  <c r="S294" i="5"/>
  <c r="S278" i="5"/>
  <c r="S262" i="5"/>
  <c r="S254" i="5"/>
  <c r="S238" i="5"/>
  <c r="S230" i="5"/>
  <c r="S222" i="5"/>
  <c r="S214" i="5"/>
  <c r="S206" i="5"/>
  <c r="S1117" i="5"/>
  <c r="S190" i="5"/>
  <c r="S174" i="5"/>
  <c r="S158" i="5"/>
  <c r="S150" i="5"/>
  <c r="S142" i="5"/>
  <c r="S126" i="5"/>
  <c r="S110" i="5"/>
  <c r="S102" i="5"/>
  <c r="S86" i="5"/>
  <c r="S78" i="5"/>
  <c r="S62" i="5"/>
  <c r="S46" i="5"/>
  <c r="S38" i="5"/>
  <c r="S22" i="5"/>
  <c r="S14" i="5"/>
  <c r="S6" i="5"/>
  <c r="S1691" i="5"/>
  <c r="S1683" i="5"/>
  <c r="S1675" i="5"/>
  <c r="S1667" i="5"/>
  <c r="S1659" i="5"/>
  <c r="S1833" i="5"/>
  <c r="S1643" i="5"/>
  <c r="S1635" i="5"/>
  <c r="S877" i="5"/>
  <c r="S1619" i="5"/>
  <c r="S1611" i="5"/>
  <c r="S1603" i="5"/>
  <c r="S1595" i="5"/>
  <c r="S1587" i="5"/>
  <c r="S1579" i="5"/>
  <c r="S1571" i="5"/>
  <c r="S1563" i="5"/>
  <c r="S1555" i="5"/>
  <c r="S1547" i="5"/>
  <c r="S1539" i="5"/>
  <c r="S1531" i="5"/>
  <c r="S1523" i="5"/>
  <c r="S1515" i="5"/>
  <c r="S1507" i="5"/>
  <c r="S1499" i="5"/>
  <c r="S1910" i="5"/>
  <c r="S1483" i="5"/>
  <c r="S1475" i="5"/>
  <c r="S906" i="5"/>
  <c r="S1459" i="5"/>
  <c r="S1451" i="5"/>
  <c r="S1443" i="5"/>
  <c r="S1435" i="5"/>
  <c r="S1427" i="5"/>
  <c r="S1419" i="5"/>
  <c r="S1411" i="5"/>
  <c r="S1403" i="5"/>
  <c r="S1395" i="5"/>
  <c r="S1379" i="5"/>
  <c r="S1371" i="5"/>
  <c r="S1363" i="5"/>
  <c r="S1347" i="5"/>
  <c r="S1339" i="5"/>
  <c r="S1331" i="5"/>
  <c r="S1323" i="5"/>
  <c r="S1315" i="5"/>
  <c r="S1299" i="5"/>
  <c r="S1291" i="5"/>
  <c r="S1283" i="5"/>
  <c r="S1275" i="5"/>
  <c r="S1267" i="5"/>
  <c r="S1259" i="5"/>
  <c r="S1251" i="5"/>
  <c r="S1243" i="5"/>
  <c r="S1235" i="5"/>
  <c r="S1227" i="5"/>
  <c r="S1219" i="5"/>
  <c r="S1203" i="5"/>
  <c r="S1195" i="5"/>
  <c r="S1187" i="5"/>
  <c r="S1179" i="5"/>
  <c r="S1163" i="5"/>
  <c r="S1155" i="5"/>
  <c r="S1147" i="5"/>
  <c r="S1131" i="5"/>
  <c r="S1115" i="5"/>
  <c r="S1107" i="5"/>
  <c r="S1091" i="5"/>
  <c r="S1083" i="5"/>
  <c r="S1075" i="5"/>
  <c r="S1059" i="5"/>
  <c r="S1051" i="5"/>
  <c r="S1043" i="5"/>
  <c r="S1035" i="5"/>
  <c r="S1027" i="5"/>
  <c r="S1019" i="5"/>
  <c r="S1011" i="5"/>
  <c r="S1003" i="5"/>
  <c r="S987" i="5"/>
  <c r="S963" i="5"/>
  <c r="S947" i="5"/>
  <c r="S939" i="5"/>
  <c r="S931" i="5"/>
  <c r="S915" i="5"/>
  <c r="S899" i="5"/>
  <c r="S891" i="5"/>
  <c r="S883" i="5"/>
  <c r="S875" i="5"/>
  <c r="S867" i="5"/>
  <c r="S851" i="5"/>
  <c r="S843" i="5"/>
  <c r="S835" i="5"/>
  <c r="S1741" i="5"/>
  <c r="S811" i="5"/>
  <c r="S795" i="5"/>
  <c r="S779" i="5"/>
  <c r="S771" i="5"/>
  <c r="S763" i="5"/>
  <c r="S755" i="5"/>
  <c r="S747" i="5"/>
  <c r="S739" i="5"/>
  <c r="S731" i="5"/>
  <c r="S723" i="5"/>
  <c r="S707" i="5"/>
  <c r="S691" i="5"/>
  <c r="S675" i="5"/>
  <c r="S667" i="5"/>
  <c r="S651" i="5"/>
  <c r="S643" i="5"/>
  <c r="S635" i="5"/>
  <c r="S627" i="5"/>
  <c r="S619" i="5"/>
  <c r="S611" i="5"/>
  <c r="S595" i="5"/>
  <c r="S587" i="5"/>
  <c r="S579" i="5"/>
  <c r="S571" i="5"/>
  <c r="S563" i="5"/>
  <c r="S555" i="5"/>
  <c r="S547" i="5"/>
  <c r="S531" i="5"/>
  <c r="S523" i="5"/>
  <c r="S507" i="5"/>
  <c r="S499" i="5"/>
  <c r="S491" i="5"/>
  <c r="S483" i="5"/>
  <c r="S467" i="5"/>
  <c r="S459" i="5"/>
  <c r="S451" i="5"/>
  <c r="S443" i="5"/>
  <c r="S435" i="5"/>
  <c r="S427" i="5"/>
  <c r="S403" i="5"/>
  <c r="S387" i="5"/>
  <c r="S371" i="5"/>
  <c r="S363" i="5"/>
  <c r="S355" i="5"/>
  <c r="S339" i="5"/>
  <c r="S331" i="5"/>
  <c r="S323" i="5"/>
  <c r="S315" i="5"/>
  <c r="S299" i="5"/>
  <c r="S291" i="5"/>
  <c r="S275" i="5"/>
  <c r="S267" i="5"/>
  <c r="S251" i="5"/>
  <c r="S243" i="5"/>
  <c r="S235" i="5"/>
  <c r="S227" i="5"/>
  <c r="S211" i="5"/>
  <c r="S195" i="5"/>
  <c r="S187" i="5"/>
  <c r="S179" i="5"/>
  <c r="S171" i="5"/>
  <c r="S163" i="5"/>
  <c r="S1790" i="5"/>
  <c r="S131" i="5"/>
  <c r="S123" i="5"/>
  <c r="S115" i="5"/>
  <c r="S107" i="5"/>
  <c r="S99" i="5"/>
  <c r="S83" i="5"/>
  <c r="S75" i="5"/>
  <c r="S67" i="5"/>
  <c r="S51" i="5"/>
  <c r="S35" i="5"/>
  <c r="S19" i="5"/>
  <c r="S1354" i="5"/>
  <c r="S1346" i="5"/>
  <c r="S1338" i="5"/>
  <c r="S1322" i="5"/>
  <c r="S1298" i="5"/>
  <c r="S1274" i="5"/>
  <c r="S1250" i="5"/>
  <c r="S1226" i="5"/>
  <c r="S1218" i="5"/>
  <c r="S1210" i="5"/>
  <c r="S1202" i="5"/>
  <c r="S1178" i="5"/>
  <c r="S1154" i="5"/>
  <c r="S1146" i="5"/>
  <c r="S1130" i="5"/>
  <c r="S1114" i="5"/>
  <c r="S1106" i="5"/>
  <c r="S302" i="5"/>
  <c r="S1058" i="5"/>
  <c r="S1605" i="5"/>
  <c r="S1018" i="5"/>
  <c r="S1010" i="5"/>
  <c r="S986" i="5"/>
  <c r="S978" i="5"/>
  <c r="S962" i="5"/>
  <c r="S954" i="5"/>
  <c r="S914" i="5"/>
  <c r="S890" i="5"/>
  <c r="S874" i="5"/>
  <c r="S1337" i="5"/>
  <c r="S826" i="5"/>
  <c r="S762" i="5"/>
  <c r="S738" i="5"/>
  <c r="S722" i="5"/>
  <c r="S706" i="5"/>
  <c r="S698" i="5"/>
  <c r="S666" i="5"/>
  <c r="S650" i="5"/>
  <c r="S634" i="5"/>
  <c r="S626" i="5"/>
  <c r="S610" i="5"/>
  <c r="S594" i="5"/>
  <c r="S578" i="5"/>
  <c r="S554" i="5"/>
  <c r="S530" i="5"/>
  <c r="S522" i="5"/>
  <c r="S506" i="5"/>
  <c r="S490" i="5"/>
  <c r="S482" i="5"/>
  <c r="S474" i="5"/>
  <c r="S466" i="5"/>
  <c r="S458" i="5"/>
  <c r="S434" i="5"/>
  <c r="S410" i="5"/>
  <c r="S402" i="5"/>
  <c r="S386" i="5"/>
  <c r="S370" i="5"/>
  <c r="S362" i="5"/>
  <c r="S354" i="5"/>
  <c r="S338" i="5"/>
  <c r="S314" i="5"/>
  <c r="S290" i="5"/>
  <c r="S282" i="5"/>
  <c r="S274" i="5"/>
  <c r="S266" i="5"/>
  <c r="S250" i="5"/>
  <c r="S242" i="5"/>
  <c r="S218" i="5"/>
  <c r="S210" i="5"/>
  <c r="S194" i="5"/>
  <c r="S178" i="5"/>
  <c r="S170" i="5"/>
  <c r="S162" i="5"/>
  <c r="S146" i="5"/>
  <c r="S130" i="5"/>
  <c r="S122" i="5"/>
  <c r="S114" i="5"/>
  <c r="S98" i="5"/>
  <c r="S82" i="5"/>
  <c r="S50" i="5"/>
  <c r="S34" i="5"/>
  <c r="S26" i="5"/>
  <c r="S18" i="5"/>
  <c r="S10" i="5"/>
  <c r="S1366" i="5"/>
  <c r="S1302" i="5"/>
  <c r="S1238" i="5"/>
  <c r="S1174" i="5"/>
  <c r="S1110" i="5"/>
  <c r="S1046" i="5"/>
  <c r="S982" i="5"/>
  <c r="S918" i="5"/>
  <c r="S854" i="5"/>
  <c r="S790" i="5"/>
  <c r="S726" i="5"/>
  <c r="S662" i="5"/>
  <c r="S566" i="5"/>
  <c r="S542" i="5"/>
  <c r="S510" i="5"/>
  <c r="S502" i="5"/>
  <c r="S438" i="5"/>
  <c r="S406" i="5"/>
  <c r="S374" i="5"/>
  <c r="S310" i="5"/>
  <c r="S1886" i="5"/>
  <c r="S270" i="5"/>
  <c r="S246" i="5"/>
  <c r="S182" i="5"/>
  <c r="S166" i="5"/>
  <c r="S134" i="5"/>
  <c r="S118" i="5"/>
  <c r="S54" i="5"/>
  <c r="S1034" i="5"/>
  <c r="S603" i="5"/>
  <c r="S539" i="5"/>
  <c r="S29" i="5"/>
  <c r="S411" i="5"/>
  <c r="S347" i="5"/>
  <c r="S283" i="5"/>
  <c r="S219" i="5"/>
  <c r="S155" i="5"/>
  <c r="S91" i="5"/>
  <c r="S27" i="5"/>
  <c r="E37" i="4"/>
  <c r="E36" i="4"/>
  <c r="E34" i="4"/>
  <c r="M3" i="4"/>
  <c r="M5" i="4" s="1"/>
  <c r="M2" i="4"/>
  <c r="M4" i="4" s="1"/>
  <c r="S2" i="5" l="1"/>
  <c r="T2" i="5"/>
  <c r="C2" i="4"/>
  <c r="D2" i="4"/>
  <c r="F2" i="4"/>
  <c r="E2" i="4" l="1"/>
  <c r="H2" i="4"/>
  <c r="G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Auteur</author>
  </authors>
  <commentList>
    <comment ref="B34" authorId="0" shapeId="0" xr:uid="{5530D57F-DA3A-4B29-96E0-AFF3326109CF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&gt;2 : Dangerous, especialy if financing contracting operations
&lt;= 1 : Facilitate turn-around</t>
        </r>
      </text>
    </comment>
    <comment ref="B35" authorId="0" shapeId="0" xr:uid="{30A7E664-736F-4B55-AF39-255D0C6A292A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&gt;2 is considered acceptable in most industries (can vary)
Use by rating agency </t>
        </r>
      </text>
    </comment>
    <comment ref="B36" authorId="0" shapeId="0" xr:uid="{860677D9-2A8E-42D3-B0E2-1E1FD6BE5400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Measure ability to meet short-term obligation (1 year)
</t>
        </r>
      </text>
    </comment>
    <comment ref="B37" authorId="0" shapeId="0" xr:uid="{ACD0408A-1DBF-474F-A97F-D2B89E8B6F8C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More liquid focused version of the Current Ratio
Measure ability to pay short term liabilities with asset readlily convertible to cash</t>
        </r>
      </text>
    </comment>
    <comment ref="B38" authorId="0" shapeId="0" xr:uid="{757C0234-112A-4CB3-BAEE-DCB0D03253AE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&gt; 30% : Very Good
15% to 30% : Satisfactory
0% to 15% : Unsatisfactory
&lt;0% : Critical</t>
        </r>
      </text>
    </comment>
    <comment ref="B39" authorId="0" shapeId="0" xr:uid="{A3F68DFC-FEED-4048-87D9-C16212D6CFE8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Ratio of equity available to common stockholders against nb of shares outstanding
Company can increase BVPS with stocks buyback </t>
        </r>
      </text>
    </comment>
    <comment ref="B40" authorId="0" shapeId="0" xr:uid="{3CA33B8B-86F3-49AE-A192-C83857B1C24A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The higher the better
Warning: compare stock with the same sector (wildly differ from one to another)</t>
        </r>
      </text>
    </comment>
    <comment ref="B42" authorId="0" shapeId="0" xr:uid="{AFA4180E-8ADB-4AC6-8B53-1928218E5C52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Efficency metrics to company peers
Profitability measure</t>
        </r>
      </text>
    </comment>
    <comment ref="B43" authorId="0" shapeId="0" xr:uid="{8DA3BA81-8044-4B52-AD5A-81B4F02156B8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Forward looking indicator
Multiple that the market is willing to pay for the Free Cash Flow per Share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84EFA7-3FEF-4B4E-BD4D-5593FFC16697}" keepAlive="1" name="Requête - GetYahooData" description="Connexion à la requête « GetYahooData » dans le classeur." type="5" refreshedVersion="6" background="1">
    <dbPr connection="Provider=Microsoft.Mashup.OleDb.1;Data Source=$Workbook$;Location=GetYahooData;Extended Properties=&quot;&quot;" command="SELECT * FROM [GetYahooData]"/>
  </connection>
  <connection id="2" xr16:uid="{BC323AC1-1BEA-411A-A762-EAD55517B276}" keepAlive="1" name="Requête - NAICS_Companies" description="Connexion à la requête « NAICS_Companies » dans le classeur." type="5" refreshedVersion="6" background="1" saveData="1">
    <dbPr connection="Provider=Microsoft.Mashup.OleDb.1;Data Source=$Workbook$;Location=NAICS_Companies;Extended Properties=&quot;&quot;" command="SELECT * FROM [NAICS_Companies]"/>
  </connection>
  <connection id="3" xr16:uid="{16D2C284-2DB3-41EB-84DB-517FBFDC4999}" keepAlive="1" name="Requête - NAICS_Structure" description="Connexion à la requête « NAICS_Structure » dans le classeur." type="5" refreshedVersion="6" background="1" saveData="1">
    <dbPr connection="Provider=Microsoft.Mashup.OleDb.1;Data Source=$Workbook$;Location=NAICS_Structure;Extended Properties=&quot;&quot;" command="SELECT * FROM [NAICS_Structure]"/>
  </connection>
  <connection id="4" xr16:uid="{5649A201-719F-44C4-A209-7848ECC1DEF7}" keepAlive="1" name="Requête - ZACKS Details" description="Connexion à la requête « ZACKS Details » dans le classeur." type="5" refreshedVersion="6" background="1" saveData="1">
    <dbPr connection="Provider=Microsoft.Mashup.OleDb.1;Data Source=$Workbook$;Location=&quot;ZACKS Details&quot;;Extended Properties=&quot;&quot;" command="SELECT * FROM [ZACKS Details]"/>
  </connection>
  <connection id="5" xr16:uid="{CE2449C1-1910-4B22-94A4-3E1EF2F8D652}" keepAlive="1" name="Requête - ZACKS Screener" description="Connexion à la requête « ZACKS Screener » dans le classeur." type="5" refreshedVersion="6" background="1" saveData="1">
    <dbPr connection="Provider=Microsoft.Mashup.OleDb.1;Data Source=$Workbook$;Location=&quot;ZACKS Screener&quot;;Extended Properties=&quot;&quot;" command="SELECT * FROM [ZACKS Screener]"/>
  </connection>
</connections>
</file>

<file path=xl/sharedStrings.xml><?xml version="1.0" encoding="utf-8"?>
<sst xmlns="http://schemas.openxmlformats.org/spreadsheetml/2006/main" count="100164" uniqueCount="52577">
  <si>
    <t>Company Name</t>
  </si>
  <si>
    <t>Ticker</t>
  </si>
  <si>
    <t>Exchange</t>
  </si>
  <si>
    <t>Sector</t>
  </si>
  <si>
    <t>Industry</t>
  </si>
  <si>
    <t>Market Cap (mil)</t>
  </si>
  <si>
    <t>Month of Fiscal Yr End</t>
  </si>
  <si>
    <t>Price</t>
  </si>
  <si>
    <t>EPS0</t>
  </si>
  <si>
    <t>EPS1</t>
  </si>
  <si>
    <t>EPS2</t>
  </si>
  <si>
    <t>Agilent Technologies</t>
  </si>
  <si>
    <t>A</t>
  </si>
  <si>
    <t>NYSE</t>
  </si>
  <si>
    <t>Computer and Technology</t>
  </si>
  <si>
    <t>Electronics - Testing Equipment</t>
  </si>
  <si>
    <t>Alcoa</t>
  </si>
  <si>
    <t>AA</t>
  </si>
  <si>
    <t>Industrial Products</t>
  </si>
  <si>
    <t>Metal Products - Distribution</t>
  </si>
  <si>
    <t>American Airlines</t>
  </si>
  <si>
    <t>AAL</t>
  </si>
  <si>
    <t>NSDQ</t>
  </si>
  <si>
    <t>Transportation</t>
  </si>
  <si>
    <t>Transportation - Airline</t>
  </si>
  <si>
    <t>AAON</t>
  </si>
  <si>
    <t>Construction</t>
  </si>
  <si>
    <t>Building Products - Air Conditioner and Heating</t>
  </si>
  <si>
    <t>Advance Auto Parts</t>
  </si>
  <si>
    <t>AAP</t>
  </si>
  <si>
    <t>Retail-Wholesale</t>
  </si>
  <si>
    <t>Automotive - Retail and Wholesale - Parts</t>
  </si>
  <si>
    <t>Apple</t>
  </si>
  <si>
    <t>AAPL</t>
  </si>
  <si>
    <t>Computer - Mini computers</t>
  </si>
  <si>
    <t>AllianceBernstein</t>
  </si>
  <si>
    <t>AB</t>
  </si>
  <si>
    <t>Finance</t>
  </si>
  <si>
    <t>Financial - Investment Management</t>
  </si>
  <si>
    <t>AbbVie</t>
  </si>
  <si>
    <t>ABBV</t>
  </si>
  <si>
    <t>Medical</t>
  </si>
  <si>
    <t>Large Cap Pharmaceuticals</t>
  </si>
  <si>
    <t>AmerisourceBergen</t>
  </si>
  <si>
    <t>ABC</t>
  </si>
  <si>
    <t>Medical - Dental Supplies</t>
  </si>
  <si>
    <t>Abcam</t>
  </si>
  <si>
    <t>ABCM</t>
  </si>
  <si>
    <t>Medical - Instruments</t>
  </si>
  <si>
    <t>Ambev</t>
  </si>
  <si>
    <t>ABEV</t>
  </si>
  <si>
    <t>Consumer Staples</t>
  </si>
  <si>
    <t>Beverages - Alcohol</t>
  </si>
  <si>
    <t>Asbury Automotive Group</t>
  </si>
  <si>
    <t>ABG</t>
  </si>
  <si>
    <t>Automotive - Retail and Whole Sales</t>
  </si>
  <si>
    <t>Airbnb</t>
  </si>
  <si>
    <t>ABNB</t>
  </si>
  <si>
    <t>Internet - Content</t>
  </si>
  <si>
    <t>Abbott Laboratories</t>
  </si>
  <si>
    <t>ABT</t>
  </si>
  <si>
    <t>Medical - Products</t>
  </si>
  <si>
    <t>Arcosa</t>
  </si>
  <si>
    <t>ACA</t>
  </si>
  <si>
    <t>Building Products - Miscellaneous</t>
  </si>
  <si>
    <t>ACADIA Pharmaceuticals</t>
  </si>
  <si>
    <t>ACAD</t>
  </si>
  <si>
    <t>Medical - Biomedical and Genetics</t>
  </si>
  <si>
    <t>Arch Capital Group</t>
  </si>
  <si>
    <t>ACGL</t>
  </si>
  <si>
    <t>Insurance - Property and Casualty</t>
  </si>
  <si>
    <t>Acadia Healthcare</t>
  </si>
  <si>
    <t>ACHC</t>
  </si>
  <si>
    <t>Medical - Hospital</t>
  </si>
  <si>
    <t>Albertsons Companies</t>
  </si>
  <si>
    <t>ACI</t>
  </si>
  <si>
    <t>Consumer Products - Staples</t>
  </si>
  <si>
    <t>Axcelis Technologies</t>
  </si>
  <si>
    <t>ACLS</t>
  </si>
  <si>
    <t>Electronics - Manufacturing Machinery</t>
  </si>
  <si>
    <t>AECOM</t>
  </si>
  <si>
    <t>ACM</t>
  </si>
  <si>
    <t>Engineering - R and D Services</t>
  </si>
  <si>
    <t>Accenture</t>
  </si>
  <si>
    <t>ACN</t>
  </si>
  <si>
    <t>Business Services</t>
  </si>
  <si>
    <t>Consulting Services</t>
  </si>
  <si>
    <t>Enact Holdings</t>
  </si>
  <si>
    <t>ACT</t>
  </si>
  <si>
    <t>Insurance - Multi line</t>
  </si>
  <si>
    <t/>
  </si>
  <si>
    <t>ACWI</t>
  </si>
  <si>
    <t>Financial - Investment Funds</t>
  </si>
  <si>
    <t>Adobe</t>
  </si>
  <si>
    <t>ADBE</t>
  </si>
  <si>
    <t>Computer - Software</t>
  </si>
  <si>
    <t>Agree Realty</t>
  </si>
  <si>
    <t>ADC</t>
  </si>
  <si>
    <t>REIT and Equity Trust - Retail</t>
  </si>
  <si>
    <t>Analog Devices</t>
  </si>
  <si>
    <t>ADI</t>
  </si>
  <si>
    <t>Semiconductor - Analog and Mixed</t>
  </si>
  <si>
    <t>Archer Daniels Midland</t>
  </si>
  <si>
    <t>ADM</t>
  </si>
  <si>
    <t>Agriculture - Operations</t>
  </si>
  <si>
    <t>Adient</t>
  </si>
  <si>
    <t>ADNT</t>
  </si>
  <si>
    <t>Auto-Tires-Trucks</t>
  </si>
  <si>
    <t>Automotive - Original Equipment</t>
  </si>
  <si>
    <t>Automatic Data Processing</t>
  </si>
  <si>
    <t>ADP</t>
  </si>
  <si>
    <t>Outsourcing</t>
  </si>
  <si>
    <t>Autodesk</t>
  </si>
  <si>
    <t>ADSK</t>
  </si>
  <si>
    <t>ADT</t>
  </si>
  <si>
    <t>Security and Safety Services</t>
  </si>
  <si>
    <t>Ameren</t>
  </si>
  <si>
    <t>AEE</t>
  </si>
  <si>
    <t>Utilities</t>
  </si>
  <si>
    <t>Utility - Electric Power</t>
  </si>
  <si>
    <t>Aegon</t>
  </si>
  <si>
    <t>AEG</t>
  </si>
  <si>
    <t>Advanced Energy Industries</t>
  </si>
  <si>
    <t>AEIS</t>
  </si>
  <si>
    <t>Semiconductor Equipment - Wafer Fabrication</t>
  </si>
  <si>
    <t>American Equity Investment Life Holding</t>
  </si>
  <si>
    <t>AEL</t>
  </si>
  <si>
    <t>Insurance - Life Insurance</t>
  </si>
  <si>
    <t>Agnico Eagle Mines</t>
  </si>
  <si>
    <t>AEM</t>
  </si>
  <si>
    <t>Basic Materials</t>
  </si>
  <si>
    <t>Mining - Gold</t>
  </si>
  <si>
    <t>American Electric Power</t>
  </si>
  <si>
    <t>AEP</t>
  </si>
  <si>
    <t>Aercap</t>
  </si>
  <si>
    <t>AER</t>
  </si>
  <si>
    <t>Financial - Leasing Companies</t>
  </si>
  <si>
    <t>AES</t>
  </si>
  <si>
    <t>American Financial Group</t>
  </si>
  <si>
    <t>AFG</t>
  </si>
  <si>
    <t>Aflac</t>
  </si>
  <si>
    <t>AFL</t>
  </si>
  <si>
    <t>Insurance - Accident and Health</t>
  </si>
  <si>
    <t>Affirm</t>
  </si>
  <si>
    <t>AFRM</t>
  </si>
  <si>
    <t>Business - Services</t>
  </si>
  <si>
    <t>AGCO</t>
  </si>
  <si>
    <t>Manufacturing - Farm Equipment</t>
  </si>
  <si>
    <t>AGG</t>
  </si>
  <si>
    <t>Alamos Gold</t>
  </si>
  <si>
    <t>AGI</t>
  </si>
  <si>
    <t>Agilon Health</t>
  </si>
  <si>
    <t>AGL</t>
  </si>
  <si>
    <t>Medical Services</t>
  </si>
  <si>
    <t>AGNC Investment</t>
  </si>
  <si>
    <t>AGNC</t>
  </si>
  <si>
    <t>REIT and Equity Trust</t>
  </si>
  <si>
    <t>Assured Guaranty</t>
  </si>
  <si>
    <t>AGO</t>
  </si>
  <si>
    <t>Avangrid</t>
  </si>
  <si>
    <t>AGR</t>
  </si>
  <si>
    <t>C3.ai</t>
  </si>
  <si>
    <t>AI</t>
  </si>
  <si>
    <t>Computers - IT Services</t>
  </si>
  <si>
    <t>American International Group</t>
  </si>
  <si>
    <t>AIG</t>
  </si>
  <si>
    <t>Apartment Income REIT</t>
  </si>
  <si>
    <t>AIRC</t>
  </si>
  <si>
    <t>REIT and Equity Trust - Residential</t>
  </si>
  <si>
    <t>Applied Industrial Technologies</t>
  </si>
  <si>
    <t>AIT</t>
  </si>
  <si>
    <t xml:space="preserve">Manufacturing - General Industrial </t>
  </si>
  <si>
    <t>Assurant</t>
  </si>
  <si>
    <t>AIZ</t>
  </si>
  <si>
    <t>Arthur J. Gallagher &amp; Co.</t>
  </si>
  <si>
    <t>AJG</t>
  </si>
  <si>
    <t>Insurance - Brokerage</t>
  </si>
  <si>
    <t>Aerojet Rocketdyne Holdings</t>
  </si>
  <si>
    <t>AJRD</t>
  </si>
  <si>
    <t>Aerospace</t>
  </si>
  <si>
    <t>Aerospace - Defense Equipment</t>
  </si>
  <si>
    <t>Akamai Technologies</t>
  </si>
  <si>
    <t>AKAM</t>
  </si>
  <si>
    <t>Internet - Services</t>
  </si>
  <si>
    <t>Air Lease</t>
  </si>
  <si>
    <t>AL</t>
  </si>
  <si>
    <t>Transportation - Equipment and Leasing</t>
  </si>
  <si>
    <t>Albemarle</t>
  </si>
  <si>
    <t>ALB</t>
  </si>
  <si>
    <t xml:space="preserve">Chemical - Diversified </t>
  </si>
  <si>
    <t>Alcon</t>
  </si>
  <si>
    <t>ALC</t>
  </si>
  <si>
    <t>Allete</t>
  </si>
  <si>
    <t>ALE</t>
  </si>
  <si>
    <t>Allegro MicroSystems</t>
  </si>
  <si>
    <t>ALGM</t>
  </si>
  <si>
    <t>Electronics - Semiconductors</t>
  </si>
  <si>
    <t>Align Technology</t>
  </si>
  <si>
    <t>ALGN</t>
  </si>
  <si>
    <t>Alight</t>
  </si>
  <si>
    <t>ALIT</t>
  </si>
  <si>
    <t>Internet - Software</t>
  </si>
  <si>
    <t>Alaska Air Group</t>
  </si>
  <si>
    <t>ALK</t>
  </si>
  <si>
    <t>Alkermes</t>
  </si>
  <si>
    <t>ALKS</t>
  </si>
  <si>
    <t>Allstate</t>
  </si>
  <si>
    <t>ALL</t>
  </si>
  <si>
    <t>Allegion</t>
  </si>
  <si>
    <t>ALLE</t>
  </si>
  <si>
    <t>Ally Financial</t>
  </si>
  <si>
    <t>ALLY</t>
  </si>
  <si>
    <t>Financial - Consumer Loans</t>
  </si>
  <si>
    <t>Alnylam Pharmaceuticals</t>
  </si>
  <si>
    <t>ALNY</t>
  </si>
  <si>
    <t>Allison Transmission Holdings</t>
  </si>
  <si>
    <t>ALSN</t>
  </si>
  <si>
    <t>Altair Engineering</t>
  </si>
  <si>
    <t>ALTR</t>
  </si>
  <si>
    <t>Autoliv</t>
  </si>
  <si>
    <t>ALV</t>
  </si>
  <si>
    <t>Antero Midstream</t>
  </si>
  <si>
    <t>AM</t>
  </si>
  <si>
    <t>Oils-Energy</t>
  </si>
  <si>
    <t>Oil and Gas - Integrated - United States</t>
  </si>
  <si>
    <t>Applied Materials</t>
  </si>
  <si>
    <t>AMAT</t>
  </si>
  <si>
    <t>Ambarella</t>
  </si>
  <si>
    <t>AMBA</t>
  </si>
  <si>
    <t>Amcor</t>
  </si>
  <si>
    <t>AMCR</t>
  </si>
  <si>
    <t>Containers - Paper and Packaging</t>
  </si>
  <si>
    <t>Advanced Micro Devices</t>
  </si>
  <si>
    <t>AMD</t>
  </si>
  <si>
    <t>AMETEK</t>
  </si>
  <si>
    <t>AME</t>
  </si>
  <si>
    <t>Affiliated Managers Group</t>
  </si>
  <si>
    <t>AMG</t>
  </si>
  <si>
    <t>Amgen</t>
  </si>
  <si>
    <t>AMGN</t>
  </si>
  <si>
    <t>American Homes 4 Rent</t>
  </si>
  <si>
    <t>AMH</t>
  </si>
  <si>
    <t>Amkor Technology</t>
  </si>
  <si>
    <t>AMKR</t>
  </si>
  <si>
    <t>AMN Healthcare Services</t>
  </si>
  <si>
    <t>AMN</t>
  </si>
  <si>
    <t>Ameriprise Financial</t>
  </si>
  <si>
    <t>AMP</t>
  </si>
  <si>
    <t>American Tower</t>
  </si>
  <si>
    <t>AMT</t>
  </si>
  <si>
    <t>REIT and Equity Trust - Other</t>
  </si>
  <si>
    <t>America Movil, S.A.B. de C.V. Unsponsored ADR</t>
  </si>
  <si>
    <t>AMX</t>
  </si>
  <si>
    <t xml:space="preserve">Wireless Non-US </t>
  </si>
  <si>
    <t>Amazon.com</t>
  </si>
  <si>
    <t>AMZN</t>
  </si>
  <si>
    <t>Internet - Commerce</t>
  </si>
  <si>
    <t>AutoNation</t>
  </si>
  <si>
    <t>AN</t>
  </si>
  <si>
    <t>Arista Networks</t>
  </si>
  <si>
    <t>ANET</t>
  </si>
  <si>
    <t>Communication - Components</t>
  </si>
  <si>
    <t>ANSYS</t>
  </si>
  <si>
    <t>ANSS</t>
  </si>
  <si>
    <t>Aon</t>
  </si>
  <si>
    <t>AON</t>
  </si>
  <si>
    <t>A. O. Smith</t>
  </si>
  <si>
    <t>AOS</t>
  </si>
  <si>
    <t>Manufacturing - Electronics</t>
  </si>
  <si>
    <t>APA</t>
  </si>
  <si>
    <t>Oil and Gas - Exploration and Production - United States</t>
  </si>
  <si>
    <t>Air Products and Chemicals</t>
  </si>
  <si>
    <t>APD</t>
  </si>
  <si>
    <t>APi Group</t>
  </si>
  <si>
    <t>APG</t>
  </si>
  <si>
    <t>Amphenol</t>
  </si>
  <si>
    <t>APH</t>
  </si>
  <si>
    <t>Electronics - Connectors</t>
  </si>
  <si>
    <t>Apple Hospitality REIT</t>
  </si>
  <si>
    <t>APLE</t>
  </si>
  <si>
    <t>Apellis Pharmaceuticals</t>
  </si>
  <si>
    <t>APLS</t>
  </si>
  <si>
    <t>Apollo Global Management</t>
  </si>
  <si>
    <t>APO</t>
  </si>
  <si>
    <t>AppLovin</t>
  </si>
  <si>
    <t>APP</t>
  </si>
  <si>
    <t>Technology Services</t>
  </si>
  <si>
    <t>AppFolio</t>
  </si>
  <si>
    <t>APPF</t>
  </si>
  <si>
    <t>Appian</t>
  </si>
  <si>
    <t>APPN</t>
  </si>
  <si>
    <t>Aptiv</t>
  </si>
  <si>
    <t>APTV</t>
  </si>
  <si>
    <t>Algonquin Power &amp; Utilities</t>
  </si>
  <si>
    <t>AQN</t>
  </si>
  <si>
    <t>Antero Resources</t>
  </si>
  <si>
    <t>AR</t>
  </si>
  <si>
    <t>Ares Capital</t>
  </si>
  <si>
    <t>ARCC</t>
  </si>
  <si>
    <t>Financial - SBIC &amp; Commercial Industry</t>
  </si>
  <si>
    <t>Alexandria Real Estate Equities</t>
  </si>
  <si>
    <t>ARE</t>
  </si>
  <si>
    <t>Ares Management</t>
  </si>
  <si>
    <t>ARES</t>
  </si>
  <si>
    <t>Argenx</t>
  </si>
  <si>
    <t>ARGX</t>
  </si>
  <si>
    <t>Aramark</t>
  </si>
  <si>
    <t>ARMK</t>
  </si>
  <si>
    <t>Food - Miscellaneous</t>
  </si>
  <si>
    <t>Array Technologies</t>
  </si>
  <si>
    <t>ARRY</t>
  </si>
  <si>
    <t>Solar</t>
  </si>
  <si>
    <t>Arrow Electronics</t>
  </si>
  <si>
    <t>ARW</t>
  </si>
  <si>
    <t>Electronics - Parts Distribution</t>
  </si>
  <si>
    <t>Arrowhead Pharmaceuticals</t>
  </si>
  <si>
    <t>ARWR</t>
  </si>
  <si>
    <t>Medical - Drugs</t>
  </si>
  <si>
    <t>Asana</t>
  </si>
  <si>
    <t>ASAN</t>
  </si>
  <si>
    <t>ASGN</t>
  </si>
  <si>
    <t>Ashland Inc.</t>
  </si>
  <si>
    <t>ASH</t>
  </si>
  <si>
    <t>Chemical - Specialty</t>
  </si>
  <si>
    <t>ASML Holding</t>
  </si>
  <si>
    <t>ASML</t>
  </si>
  <si>
    <t>Ascendis Pharma</t>
  </si>
  <si>
    <t>ASND</t>
  </si>
  <si>
    <t>Academy Sports and Outdoors</t>
  </si>
  <si>
    <t>ASO</t>
  </si>
  <si>
    <t>Consumer Discretionary</t>
  </si>
  <si>
    <t>Leisure and Recreation Products</t>
  </si>
  <si>
    <t>Grupo Aeroportuario del Sureste</t>
  </si>
  <si>
    <t>ASR</t>
  </si>
  <si>
    <t>Transportation - Services</t>
  </si>
  <si>
    <t>ASE Technology</t>
  </si>
  <si>
    <t>ASX</t>
  </si>
  <si>
    <t>Autohome</t>
  </si>
  <si>
    <t>ATHM</t>
  </si>
  <si>
    <t>ATI Inc.</t>
  </si>
  <si>
    <t>ATI</t>
  </si>
  <si>
    <t>Steel - Speciality</t>
  </si>
  <si>
    <t>Atkore</t>
  </si>
  <si>
    <t>ATKR</t>
  </si>
  <si>
    <t>Wire and Cable Products</t>
  </si>
  <si>
    <t>Atmos Energy</t>
  </si>
  <si>
    <t>ATO</t>
  </si>
  <si>
    <t>Utility - Gas Distribution</t>
  </si>
  <si>
    <t>AptarGroup</t>
  </si>
  <si>
    <t>ATR</t>
  </si>
  <si>
    <t>Activision Blizzard</t>
  </si>
  <si>
    <t>ATVI</t>
  </si>
  <si>
    <t>Toys - Games - Hobbies</t>
  </si>
  <si>
    <t>AngloGold Ashanti</t>
  </si>
  <si>
    <t>AU</t>
  </si>
  <si>
    <t>Avista</t>
  </si>
  <si>
    <t>AVA</t>
  </si>
  <si>
    <t>AvalonBay Communities</t>
  </si>
  <si>
    <t>AVB</t>
  </si>
  <si>
    <t>Broadcom</t>
  </si>
  <si>
    <t>AVGO</t>
  </si>
  <si>
    <t>Avient</t>
  </si>
  <si>
    <t>AVNT</t>
  </si>
  <si>
    <t>Avnet</t>
  </si>
  <si>
    <t>AVT</t>
  </si>
  <si>
    <t>Avantor</t>
  </si>
  <si>
    <t>AVTR</t>
  </si>
  <si>
    <t>Avery Dennison</t>
  </si>
  <si>
    <t>AVY</t>
  </si>
  <si>
    <t>Office Supplies</t>
  </si>
  <si>
    <t>American Water Works</t>
  </si>
  <si>
    <t>AWK</t>
  </si>
  <si>
    <t>Utility - Water Supply</t>
  </si>
  <si>
    <t>American States Water</t>
  </si>
  <si>
    <t>AWR</t>
  </si>
  <si>
    <t>Axon Enterprise</t>
  </si>
  <si>
    <t>AXON</t>
  </si>
  <si>
    <t>American Express</t>
  </si>
  <si>
    <t>AXP</t>
  </si>
  <si>
    <t>Financial - Miscellaneous Services</t>
  </si>
  <si>
    <t>Axis Capital Holdings</t>
  </si>
  <si>
    <t>AXS</t>
  </si>
  <si>
    <t>Axsome Therapeutics</t>
  </si>
  <si>
    <t>AXSM</t>
  </si>
  <si>
    <t>Axalta Coating Systems</t>
  </si>
  <si>
    <t>AXTA</t>
  </si>
  <si>
    <t>Acuity Brands</t>
  </si>
  <si>
    <t>AYI</t>
  </si>
  <si>
    <t>Building Products - Lighting</t>
  </si>
  <si>
    <t>AZEK</t>
  </si>
  <si>
    <t>AstraZeneca</t>
  </si>
  <si>
    <t>AZN</t>
  </si>
  <si>
    <t>AutoZone</t>
  </si>
  <si>
    <t>AZO</t>
  </si>
  <si>
    <t>Aspen Technology</t>
  </si>
  <si>
    <t>AZPN</t>
  </si>
  <si>
    <t>AZUL</t>
  </si>
  <si>
    <t>Boeing</t>
  </si>
  <si>
    <t>BA</t>
  </si>
  <si>
    <t>Aerospace - Defense</t>
  </si>
  <si>
    <t>Alibaba</t>
  </si>
  <si>
    <t>BABA</t>
  </si>
  <si>
    <t>Bank of America</t>
  </si>
  <si>
    <t>BAC</t>
  </si>
  <si>
    <t>Banks - Major Regional</t>
  </si>
  <si>
    <t>Booz Allen Hamilton</t>
  </si>
  <si>
    <t>BAH</t>
  </si>
  <si>
    <t>Government Services</t>
  </si>
  <si>
    <t>Braskem</t>
  </si>
  <si>
    <t>BAK</t>
  </si>
  <si>
    <t>Oil and Gas - Integrated - International</t>
  </si>
  <si>
    <t>Ball</t>
  </si>
  <si>
    <t>BALL</t>
  </si>
  <si>
    <t>Containers - Metal and Glass</t>
  </si>
  <si>
    <t>Brookfield Asset Management Ltd.</t>
  </si>
  <si>
    <t>BAM</t>
  </si>
  <si>
    <t>Credicorp</t>
  </si>
  <si>
    <t>BAP</t>
  </si>
  <si>
    <t>Banks - Foreign</t>
  </si>
  <si>
    <t>Baxter International</t>
  </si>
  <si>
    <t>BAX</t>
  </si>
  <si>
    <t>BlackBerry</t>
  </si>
  <si>
    <t>BB</t>
  </si>
  <si>
    <t>Banco Bradesco</t>
  </si>
  <si>
    <t>BBD</t>
  </si>
  <si>
    <t>BBDO</t>
  </si>
  <si>
    <t>Banco Bilbao Viscaya Argentaria</t>
  </si>
  <si>
    <t>BBVA</t>
  </si>
  <si>
    <t>Bath &amp; Body Works, Inc.</t>
  </si>
  <si>
    <t>BBWI</t>
  </si>
  <si>
    <t>Retail - Miscellaneous</t>
  </si>
  <si>
    <t>Best Buy</t>
  </si>
  <si>
    <t>BBY</t>
  </si>
  <si>
    <t>Retail - Consumer Electronics</t>
  </si>
  <si>
    <t>Brunswick</t>
  </si>
  <si>
    <t>BC</t>
  </si>
  <si>
    <t>Boise Cascade</t>
  </si>
  <si>
    <t>BCC</t>
  </si>
  <si>
    <t>Building Products - Wood</t>
  </si>
  <si>
    <t>BCE</t>
  </si>
  <si>
    <t>Diversified Communication Services</t>
  </si>
  <si>
    <t>Banco De Chile</t>
  </si>
  <si>
    <t>BCH</t>
  </si>
  <si>
    <t>Brink's</t>
  </si>
  <si>
    <t>BCO</t>
  </si>
  <si>
    <t>Balchem</t>
  </si>
  <si>
    <t>BCPC</t>
  </si>
  <si>
    <t>Barclays</t>
  </si>
  <si>
    <t>BCS</t>
  </si>
  <si>
    <t>Belden</t>
  </si>
  <si>
    <t>BDC</t>
  </si>
  <si>
    <t>Becton, Dickinson and Company</t>
  </si>
  <si>
    <t>BDX</t>
  </si>
  <si>
    <t>Beacon Roofing Supply</t>
  </si>
  <si>
    <t>BECN</t>
  </si>
  <si>
    <t>Building Products - Retail</t>
  </si>
  <si>
    <t>KE Hodlings</t>
  </si>
  <si>
    <t>BEKE</t>
  </si>
  <si>
    <t>Real Estate - Operations</t>
  </si>
  <si>
    <t>Franklin Resources</t>
  </si>
  <si>
    <t>BEN</t>
  </si>
  <si>
    <t>Brookfield Renewable Partners</t>
  </si>
  <si>
    <t>BEP</t>
  </si>
  <si>
    <t>Brookfield Renewable</t>
  </si>
  <si>
    <t>BEPC</t>
  </si>
  <si>
    <t>Alternative Energy - Other</t>
  </si>
  <si>
    <t>Berry Global Group</t>
  </si>
  <si>
    <t>BERY</t>
  </si>
  <si>
    <t>Brown Forman</t>
  </si>
  <si>
    <t>BF.A</t>
  </si>
  <si>
    <t>BrownForman</t>
  </si>
  <si>
    <t>BF.B</t>
  </si>
  <si>
    <t>Bright Horizons Family Solutions</t>
  </si>
  <si>
    <t>BFAM</t>
  </si>
  <si>
    <t>Schools</t>
  </si>
  <si>
    <t>Bunge Limited</t>
  </si>
  <si>
    <t>BG</t>
  </si>
  <si>
    <t>Agriculture - Products</t>
  </si>
  <si>
    <t>BeiGene</t>
  </si>
  <si>
    <t>BGNE</t>
  </si>
  <si>
    <t>BHP Group Limited</t>
  </si>
  <si>
    <t>BHP</t>
  </si>
  <si>
    <t>Mining - Miscellaneous</t>
  </si>
  <si>
    <t>Baidu</t>
  </si>
  <si>
    <t>BIDU</t>
  </si>
  <si>
    <t>Biogen</t>
  </si>
  <si>
    <t>BIIB</t>
  </si>
  <si>
    <t>Bilibili</t>
  </si>
  <si>
    <t>BILI</t>
  </si>
  <si>
    <t>BILL Holdings, Inc.</t>
  </si>
  <si>
    <t>BILL</t>
  </si>
  <si>
    <t>BioRad Laboratories</t>
  </si>
  <si>
    <t>BIO</t>
  </si>
  <si>
    <t>BIO.B</t>
  </si>
  <si>
    <t>Brookfield Infrastructure Partners</t>
  </si>
  <si>
    <t>BIP</t>
  </si>
  <si>
    <t>Brookfield Infrastructure</t>
  </si>
  <si>
    <t>BIPC</t>
  </si>
  <si>
    <t>BJ's Wholesale Club</t>
  </si>
  <si>
    <t>BJ</t>
  </si>
  <si>
    <t>Consumer Services - Miscellaneous</t>
  </si>
  <si>
    <t>The Bank of New York Mellon</t>
  </si>
  <si>
    <t>BK</t>
  </si>
  <si>
    <t>Black Hills</t>
  </si>
  <si>
    <t>BKH</t>
  </si>
  <si>
    <t>Black Knight Financial Services</t>
  </si>
  <si>
    <t>BKI</t>
  </si>
  <si>
    <t>Business - Information Services</t>
  </si>
  <si>
    <t>Booking Holdings</t>
  </si>
  <si>
    <t>BKNG</t>
  </si>
  <si>
    <t>Baker Hughes</t>
  </si>
  <si>
    <t>BKR</t>
  </si>
  <si>
    <t>Oil and Gas - Field Services</t>
  </si>
  <si>
    <t>BlackLine</t>
  </si>
  <si>
    <t>BL</t>
  </si>
  <si>
    <t>Bausch + Lomb</t>
  </si>
  <si>
    <t>BLCO</t>
  </si>
  <si>
    <t>TopBuild</t>
  </si>
  <si>
    <t>BLD</t>
  </si>
  <si>
    <t>Builders FirstSource</t>
  </si>
  <si>
    <t>BLDR</t>
  </si>
  <si>
    <t>BlackRock</t>
  </si>
  <si>
    <t>BLK</t>
  </si>
  <si>
    <t>Blackbaud</t>
  </si>
  <si>
    <t>BLKB</t>
  </si>
  <si>
    <t>Badger Meter</t>
  </si>
  <si>
    <t>BMI</t>
  </si>
  <si>
    <t>Instruments - Control</t>
  </si>
  <si>
    <t>Bank Of Montreal</t>
  </si>
  <si>
    <t>BMO</t>
  </si>
  <si>
    <t>BioMarin Pharmaceutical</t>
  </si>
  <si>
    <t>BMRN</t>
  </si>
  <si>
    <t>Bristol Myers Squibb</t>
  </si>
  <si>
    <t>BMY</t>
  </si>
  <si>
    <t>Brookfield Corporation</t>
  </si>
  <si>
    <t>BN</t>
  </si>
  <si>
    <t>Bank of Nova Scotia</t>
  </si>
  <si>
    <t>BNS</t>
  </si>
  <si>
    <t>BioNTech</t>
  </si>
  <si>
    <t>BNTX</t>
  </si>
  <si>
    <t>BOK Financial</t>
  </si>
  <si>
    <t>BOKF</t>
  </si>
  <si>
    <t>Banks - Southwest</t>
  </si>
  <si>
    <t>Box</t>
  </si>
  <si>
    <t>BOX</t>
  </si>
  <si>
    <t>BP</t>
  </si>
  <si>
    <t>Blueprint Medicines</t>
  </si>
  <si>
    <t>BPMC</t>
  </si>
  <si>
    <t>Popular</t>
  </si>
  <si>
    <t>BPOP</t>
  </si>
  <si>
    <t>Banks - Southeast</t>
  </si>
  <si>
    <t>Broadridge Financial Solutions</t>
  </si>
  <si>
    <t>BR</t>
  </si>
  <si>
    <t>BellRing Brands</t>
  </si>
  <si>
    <t>BRBR</t>
  </si>
  <si>
    <t>Berkshire Hathaway</t>
  </si>
  <si>
    <t>BRK.A</t>
  </si>
  <si>
    <t>BRK.B</t>
  </si>
  <si>
    <t>Bruker</t>
  </si>
  <si>
    <t>BRKR</t>
  </si>
  <si>
    <t>Instruments - Scientific</t>
  </si>
  <si>
    <t>Brown &amp; Brown</t>
  </si>
  <si>
    <t>BRO</t>
  </si>
  <si>
    <t>Brixmor Property Group</t>
  </si>
  <si>
    <t>BRX</t>
  </si>
  <si>
    <t>Braze</t>
  </si>
  <si>
    <t>BRZE</t>
  </si>
  <si>
    <t>Banco Santander Chile</t>
  </si>
  <si>
    <t>BSAC</t>
  </si>
  <si>
    <t>Banco  ntander Brasil</t>
  </si>
  <si>
    <t>BSBR</t>
  </si>
  <si>
    <t>Black Stone Minerals</t>
  </si>
  <si>
    <t>BSM</t>
  </si>
  <si>
    <t>Energy and Pipeline - Master Limited Partnerships</t>
  </si>
  <si>
    <t>Grupo Financiero Santander Mexico</t>
  </si>
  <si>
    <t>BSMX</t>
  </si>
  <si>
    <t>Boston Scientific</t>
  </si>
  <si>
    <t>BSX</t>
  </si>
  <si>
    <t>Bentley Systems</t>
  </si>
  <si>
    <t>BSY</t>
  </si>
  <si>
    <t>B2Gold Corp</t>
  </si>
  <si>
    <t>BTG</t>
  </si>
  <si>
    <t>AMEX</t>
  </si>
  <si>
    <t>British American Tobacco</t>
  </si>
  <si>
    <t>BTI</t>
  </si>
  <si>
    <t>Tobacco</t>
  </si>
  <si>
    <t>AnheuserBusch InBev</t>
  </si>
  <si>
    <t>BUD</t>
  </si>
  <si>
    <t>Burlington Stores</t>
  </si>
  <si>
    <t>BURL</t>
  </si>
  <si>
    <t>Retail - Discount Stores</t>
  </si>
  <si>
    <t>BorgWarner</t>
  </si>
  <si>
    <t>BWA</t>
  </si>
  <si>
    <t>BWX Technologies</t>
  </si>
  <si>
    <t>BWXT</t>
  </si>
  <si>
    <t>Electronics - Miscellaneous Components</t>
  </si>
  <si>
    <t>The Blackstone Group</t>
  </si>
  <si>
    <t>BX</t>
  </si>
  <si>
    <t>Blackstone Mortgage Trust</t>
  </si>
  <si>
    <t>BXMT</t>
  </si>
  <si>
    <t>Boston Properties</t>
  </si>
  <si>
    <t>BXP</t>
  </si>
  <si>
    <t>Blackstone Secured Lending Fund</t>
  </si>
  <si>
    <t>BXSL</t>
  </si>
  <si>
    <t>Boyd Gaming</t>
  </si>
  <si>
    <t>BYD</t>
  </si>
  <si>
    <t>Gaming</t>
  </si>
  <si>
    <t>Kanzhun</t>
  </si>
  <si>
    <t>BZ</t>
  </si>
  <si>
    <t>Citigroup</t>
  </si>
  <si>
    <t>C</t>
  </si>
  <si>
    <t>Cable One</t>
  </si>
  <si>
    <t>CABO</t>
  </si>
  <si>
    <t>Cable Television</t>
  </si>
  <si>
    <t>Credit Acceptance</t>
  </si>
  <si>
    <t>CACC</t>
  </si>
  <si>
    <t>CACI International</t>
  </si>
  <si>
    <t>CACI</t>
  </si>
  <si>
    <t>Computer - Services</t>
  </si>
  <si>
    <t>CAE</t>
  </si>
  <si>
    <t>Conagra Brands</t>
  </si>
  <si>
    <t>CAG</t>
  </si>
  <si>
    <t>Cardinal Health</t>
  </si>
  <si>
    <t>CAH</t>
  </si>
  <si>
    <t>Calix</t>
  </si>
  <si>
    <t>CALX</t>
  </si>
  <si>
    <t>Avis Budget Group</t>
  </si>
  <si>
    <t>CAR</t>
  </si>
  <si>
    <t>Carrier Global</t>
  </si>
  <si>
    <t>CARR</t>
  </si>
  <si>
    <t>Electronics - Miscellaneous Products</t>
  </si>
  <si>
    <t>Casey's General Stores</t>
  </si>
  <si>
    <t>CASY</t>
  </si>
  <si>
    <t>Retail - Convenience Stores</t>
  </si>
  <si>
    <t>Caterpillar</t>
  </si>
  <si>
    <t>CAT</t>
  </si>
  <si>
    <t>Manufacturing - Construction and Mining</t>
  </si>
  <si>
    <t>Chubb Limited</t>
  </si>
  <si>
    <t>CB</t>
  </si>
  <si>
    <t>Cboe Global Markets</t>
  </si>
  <si>
    <t>CBOE</t>
  </si>
  <si>
    <t>Securities and Exchanges</t>
  </si>
  <si>
    <t>CBRE Group</t>
  </si>
  <si>
    <t>CBRE</t>
  </si>
  <si>
    <t>Commerce Bancshares</t>
  </si>
  <si>
    <t>CBSH</t>
  </si>
  <si>
    <t>Banks - Midwest</t>
  </si>
  <si>
    <t>Cabot</t>
  </si>
  <si>
    <t>CBT</t>
  </si>
  <si>
    <t>Chemours</t>
  </si>
  <si>
    <t>CC</t>
  </si>
  <si>
    <t>CCC Intelligent Solutions</t>
  </si>
  <si>
    <t>CCCS</t>
  </si>
  <si>
    <t>Coca-Cola Europacific Partners</t>
  </si>
  <si>
    <t>CCEP</t>
  </si>
  <si>
    <t>Beverages - Soft drinks</t>
  </si>
  <si>
    <t>Crown Castle Inc.</t>
  </si>
  <si>
    <t>CCI</t>
  </si>
  <si>
    <t>Cameco</t>
  </si>
  <si>
    <t>CCJ</t>
  </si>
  <si>
    <t>Crown Holdings</t>
  </si>
  <si>
    <t>CCK</t>
  </si>
  <si>
    <t>Carnival</t>
  </si>
  <si>
    <t>CCL</t>
  </si>
  <si>
    <t>Leisure and Recreation Services</t>
  </si>
  <si>
    <t>Cogent Communications</t>
  </si>
  <si>
    <t>CCOI</t>
  </si>
  <si>
    <t>Wireless National</t>
  </si>
  <si>
    <t>Ceridian HCM</t>
  </si>
  <si>
    <t>CDAY</t>
  </si>
  <si>
    <t>Cadence Design Systems</t>
  </si>
  <si>
    <t>CDNS</t>
  </si>
  <si>
    <t>CDW</t>
  </si>
  <si>
    <t>Celanese</t>
  </si>
  <si>
    <t>CE</t>
  </si>
  <si>
    <t>Constellation Energy Corporation</t>
  </si>
  <si>
    <t>CEG</t>
  </si>
  <si>
    <t>Celsius</t>
  </si>
  <si>
    <t>CELH</t>
  </si>
  <si>
    <t>Cerevel Therapeutics</t>
  </si>
  <si>
    <t>CERE</t>
  </si>
  <si>
    <t>Certara</t>
  </si>
  <si>
    <t>CERT</t>
  </si>
  <si>
    <t>CF Industries</t>
  </si>
  <si>
    <t>CF</t>
  </si>
  <si>
    <t>Fertilizers</t>
  </si>
  <si>
    <t>Citizens Financial Group</t>
  </si>
  <si>
    <t>CFG</t>
  </si>
  <si>
    <t>Financial - Savings and Loan</t>
  </si>
  <si>
    <t>Confluent</t>
  </si>
  <si>
    <t>CFLT</t>
  </si>
  <si>
    <t>Cullen/Frost Bankers</t>
  </si>
  <si>
    <t>CFR</t>
  </si>
  <si>
    <t>Carlyle Group</t>
  </si>
  <si>
    <t>CG</t>
  </si>
  <si>
    <t>Cognex</t>
  </si>
  <si>
    <t>CGNX</t>
  </si>
  <si>
    <t>Church &amp; Dwight Co.</t>
  </si>
  <si>
    <t>CHD</t>
  </si>
  <si>
    <t>Soap and Cleaning Materials</t>
  </si>
  <si>
    <t>Churchill Downs</t>
  </si>
  <si>
    <t>CHDN</t>
  </si>
  <si>
    <t>Chemed</t>
  </si>
  <si>
    <t>CHE</t>
  </si>
  <si>
    <t>Medical - Outpatient and Home Healthcare</t>
  </si>
  <si>
    <t>Choice Hotels International</t>
  </si>
  <si>
    <t>CHH</t>
  </si>
  <si>
    <t>Hotels and Motels</t>
  </si>
  <si>
    <t>Chesapeake Energy</t>
  </si>
  <si>
    <t>CHK</t>
  </si>
  <si>
    <t>Check Point Software Technologies</t>
  </si>
  <si>
    <t>CHKP</t>
  </si>
  <si>
    <t>ChargePoint</t>
  </si>
  <si>
    <t>CHPT</t>
  </si>
  <si>
    <t>Chord Energy Corporation</t>
  </si>
  <si>
    <t>CHRD</t>
  </si>
  <si>
    <t>C.H. Robinson Worldwide</t>
  </si>
  <si>
    <t>CHRW</t>
  </si>
  <si>
    <t>Chunghwa Telecom</t>
  </si>
  <si>
    <t>CHT</t>
  </si>
  <si>
    <t>Charter Communications</t>
  </si>
  <si>
    <t>CHTR</t>
  </si>
  <si>
    <t>Chewy</t>
  </si>
  <si>
    <t>CHWY</t>
  </si>
  <si>
    <t>ChampionX</t>
  </si>
  <si>
    <t>CHX</t>
  </si>
  <si>
    <t>Cigna Group</t>
  </si>
  <si>
    <t>CI</t>
  </si>
  <si>
    <t>Ciena</t>
  </si>
  <si>
    <t>CIEN</t>
  </si>
  <si>
    <t>Fiber Optics</t>
  </si>
  <si>
    <t>Comp En De Mn Cemig</t>
  </si>
  <si>
    <t>CIG</t>
  </si>
  <si>
    <t>Colliers International Group</t>
  </si>
  <si>
    <t>CIGI</t>
  </si>
  <si>
    <t>Cincinnati Financial</t>
  </si>
  <si>
    <t>CINF</t>
  </si>
  <si>
    <t>Civitas Resources</t>
  </si>
  <si>
    <t>CIVI</t>
  </si>
  <si>
    <t>ColgatePalmolive</t>
  </si>
  <si>
    <t>CL</t>
  </si>
  <si>
    <t>ClevelandCliffs</t>
  </si>
  <si>
    <t>CLF</t>
  </si>
  <si>
    <t>Clean Harbors</t>
  </si>
  <si>
    <t>CLH</t>
  </si>
  <si>
    <t>Waste Removal Services</t>
  </si>
  <si>
    <t>Clarivate</t>
  </si>
  <si>
    <t>CLVT</t>
  </si>
  <si>
    <t>Clorox</t>
  </si>
  <si>
    <t>CLX</t>
  </si>
  <si>
    <t>Canadian Imperial Bank of Commerce</t>
  </si>
  <si>
    <t>CM</t>
  </si>
  <si>
    <t>Comerica</t>
  </si>
  <si>
    <t>CMA</t>
  </si>
  <si>
    <t>Commercial Metals</t>
  </si>
  <si>
    <t>CMC</t>
  </si>
  <si>
    <t>Steel - Producers</t>
  </si>
  <si>
    <t>Comcast</t>
  </si>
  <si>
    <t>CMCSA</t>
  </si>
  <si>
    <t>CME Group</t>
  </si>
  <si>
    <t>CME</t>
  </si>
  <si>
    <t>Chipotle Mexican Grill</t>
  </si>
  <si>
    <t>CMG</t>
  </si>
  <si>
    <t>Retail - Restaurants</t>
  </si>
  <si>
    <t>Cummins</t>
  </si>
  <si>
    <t>CMI</t>
  </si>
  <si>
    <t>Automotive - Internal Combustion Engines</t>
  </si>
  <si>
    <t>CMS Energy</t>
  </si>
  <si>
    <t>CMS</t>
  </si>
  <si>
    <t>CNA Financial</t>
  </si>
  <si>
    <t>CNA</t>
  </si>
  <si>
    <t>Centene</t>
  </si>
  <si>
    <t>CNC</t>
  </si>
  <si>
    <t>Medical - HMOs</t>
  </si>
  <si>
    <t>CNH Industrial</t>
  </si>
  <si>
    <t>CNHI</t>
  </si>
  <si>
    <t>Automotive - Foreign</t>
  </si>
  <si>
    <t>Canadian National Railway</t>
  </si>
  <si>
    <t>CNI</t>
  </si>
  <si>
    <t>Transportation - Rail</t>
  </si>
  <si>
    <t>Core &amp; Main</t>
  </si>
  <si>
    <t>CNM</t>
  </si>
  <si>
    <t>CONMED</t>
  </si>
  <si>
    <t>CNMD</t>
  </si>
  <si>
    <t>CenterPoint Energy</t>
  </si>
  <si>
    <t>CNP</t>
  </si>
  <si>
    <t>Canadian Natural Resources Limited</t>
  </si>
  <si>
    <t>CNQ</t>
  </si>
  <si>
    <t>Oil and Gas - Exploration and Production - Canadian</t>
  </si>
  <si>
    <t>Concentrix</t>
  </si>
  <si>
    <t>CNXC</t>
  </si>
  <si>
    <t>Capital One Financial</t>
  </si>
  <si>
    <t>COF</t>
  </si>
  <si>
    <t>COHERENT CORP</t>
  </si>
  <si>
    <t>COHR</t>
  </si>
  <si>
    <t>Coinbase Global</t>
  </si>
  <si>
    <t>COIN</t>
  </si>
  <si>
    <t>CocaCola Bottling Co. Consolidated</t>
  </si>
  <si>
    <t>COKE</t>
  </si>
  <si>
    <t>Columbia Banking System</t>
  </si>
  <si>
    <t>COLB</t>
  </si>
  <si>
    <t>Banks - West</t>
  </si>
  <si>
    <t>Americold Realty Trust</t>
  </si>
  <si>
    <t>COLD</t>
  </si>
  <si>
    <t>Columbia Sportswear</t>
  </si>
  <si>
    <t>COLM</t>
  </si>
  <si>
    <t>Textile - Apparel</t>
  </si>
  <si>
    <t>The Cooper Companies</t>
  </si>
  <si>
    <t>COO</t>
  </si>
  <si>
    <t>Mr. Cooper Group</t>
  </si>
  <si>
    <t>COOP</t>
  </si>
  <si>
    <t>ConocoPhillips</t>
  </si>
  <si>
    <t>COP</t>
  </si>
  <si>
    <t>Costco Wholesale</t>
  </si>
  <si>
    <t>COST</t>
  </si>
  <si>
    <t>Coty</t>
  </si>
  <si>
    <t>COTY</t>
  </si>
  <si>
    <t>Cosmetics</t>
  </si>
  <si>
    <t>Canadian Pacific Kansas City Limited</t>
  </si>
  <si>
    <t>CP</t>
  </si>
  <si>
    <t>Copa Holdings</t>
  </si>
  <si>
    <t>CPA</t>
  </si>
  <si>
    <t>Campbell Soup</t>
  </si>
  <si>
    <t>CPB</t>
  </si>
  <si>
    <t>Crescent Point Energy</t>
  </si>
  <si>
    <t>CPG</t>
  </si>
  <si>
    <t>Coupang</t>
  </si>
  <si>
    <t>CPNG</t>
  </si>
  <si>
    <t>Capri Holdings</t>
  </si>
  <si>
    <t>CPRI</t>
  </si>
  <si>
    <t>Retail - Apparel and Shoes</t>
  </si>
  <si>
    <t>Copart</t>
  </si>
  <si>
    <t>CPRT</t>
  </si>
  <si>
    <t>Auction and Valuation Services</t>
  </si>
  <si>
    <t>Camden Property Trust</t>
  </si>
  <si>
    <t>CPT</t>
  </si>
  <si>
    <t>Cheniere Energy Partners</t>
  </si>
  <si>
    <t>CQP</t>
  </si>
  <si>
    <t>Oil and Gas - Production and Pipelines</t>
  </si>
  <si>
    <t>Crane Company</t>
  </si>
  <si>
    <t>CR</t>
  </si>
  <si>
    <t>Corebridge Financial, Inc.</t>
  </si>
  <si>
    <t>CRBG</t>
  </si>
  <si>
    <t>CRH</t>
  </si>
  <si>
    <t>Charles River Laboratories International</t>
  </si>
  <si>
    <t>CRL</t>
  </si>
  <si>
    <t>Salesforce</t>
  </si>
  <si>
    <t>CRM</t>
  </si>
  <si>
    <t>Crocs</t>
  </si>
  <si>
    <t>CROX</t>
  </si>
  <si>
    <t>CRISPR Therapeutics</t>
  </si>
  <si>
    <t>CRSP</t>
  </si>
  <si>
    <t>Cirrus Logic</t>
  </si>
  <si>
    <t>CRUS</t>
  </si>
  <si>
    <t>CorVel</t>
  </si>
  <si>
    <t>CRVL</t>
  </si>
  <si>
    <t>CrowdStrike</t>
  </si>
  <si>
    <t>CRWD</t>
  </si>
  <si>
    <t>Cisco Systems</t>
  </si>
  <si>
    <t>CSCO</t>
  </si>
  <si>
    <t>Computer - Networking</t>
  </si>
  <si>
    <t>CoStar Group</t>
  </si>
  <si>
    <t>CSGP</t>
  </si>
  <si>
    <t>Carlisle Companies</t>
  </si>
  <si>
    <t>CSL</t>
  </si>
  <si>
    <t>Conglomerates</t>
  </si>
  <si>
    <t>Diversified Operations</t>
  </si>
  <si>
    <t>CSX</t>
  </si>
  <si>
    <t>Cintas</t>
  </si>
  <si>
    <t>CTAS</t>
  </si>
  <si>
    <t>Uniform and Related</t>
  </si>
  <si>
    <t>Catalent</t>
  </si>
  <si>
    <t>CTLT</t>
  </si>
  <si>
    <t>Coterra Energy</t>
  </si>
  <si>
    <t>CTRA</t>
  </si>
  <si>
    <t>Cognizant Technology Solutions</t>
  </si>
  <si>
    <t>CTSH</t>
  </si>
  <si>
    <t>Business - Software Services</t>
  </si>
  <si>
    <t>Corteva</t>
  </si>
  <si>
    <t>CTVA</t>
  </si>
  <si>
    <t>CubeSmart</t>
  </si>
  <si>
    <t>CUBE</t>
  </si>
  <si>
    <t>Cousins Properties</t>
  </si>
  <si>
    <t>CUZ</t>
  </si>
  <si>
    <t>Cenovus Energy</t>
  </si>
  <si>
    <t>CVE</t>
  </si>
  <si>
    <t>Oil and Gas - Integrated - Canadian</t>
  </si>
  <si>
    <t>CommVault Systems</t>
  </si>
  <si>
    <t>CVLT</t>
  </si>
  <si>
    <t>CVS Health</t>
  </si>
  <si>
    <t>CVS</t>
  </si>
  <si>
    <t>Retail - Pharmacies and Drug Stores</t>
  </si>
  <si>
    <t>Cvent</t>
  </si>
  <si>
    <t>CVT</t>
  </si>
  <si>
    <t>Chevron</t>
  </si>
  <si>
    <t>CVX</t>
  </si>
  <si>
    <t>CurtissWright</t>
  </si>
  <si>
    <t>CW</t>
  </si>
  <si>
    <t>Clearwater Analytics Holdings</t>
  </si>
  <si>
    <t>CWAN</t>
  </si>
  <si>
    <t>Clearway Energy</t>
  </si>
  <si>
    <t>CWEN</t>
  </si>
  <si>
    <t>CWENA</t>
  </si>
  <si>
    <t>Casella Waste Systems</t>
  </si>
  <si>
    <t>CWST</t>
  </si>
  <si>
    <t>Pollution Control</t>
  </si>
  <si>
    <t>California Water Service Group</t>
  </si>
  <si>
    <t>CWT</t>
  </si>
  <si>
    <t>Cemex</t>
  </si>
  <si>
    <t>CX</t>
  </si>
  <si>
    <t>Building Products - Concrete and Aggregates</t>
  </si>
  <si>
    <t>Sprinklr</t>
  </si>
  <si>
    <t>CXM</t>
  </si>
  <si>
    <t>Crane NXT, Co.</t>
  </si>
  <si>
    <t>CXT</t>
  </si>
  <si>
    <t>CyberArk Software</t>
  </si>
  <si>
    <t>CYBR</t>
  </si>
  <si>
    <t>Cytokinetics</t>
  </si>
  <si>
    <t>CYTK</t>
  </si>
  <si>
    <t>Caesars Entertainment</t>
  </si>
  <si>
    <t>CZR</t>
  </si>
  <si>
    <t>Dominion Energy</t>
  </si>
  <si>
    <t>D</t>
  </si>
  <si>
    <t>Delta Air Lines</t>
  </si>
  <si>
    <t>DAL</t>
  </si>
  <si>
    <t>Darling Ingredients</t>
  </si>
  <si>
    <t>DAR</t>
  </si>
  <si>
    <t>DoorDash</t>
  </si>
  <si>
    <t>DASH</t>
  </si>
  <si>
    <t>Deutsche Bank</t>
  </si>
  <si>
    <t>DB</t>
  </si>
  <si>
    <t>Dropbox</t>
  </si>
  <si>
    <t>DBX</t>
  </si>
  <si>
    <t>Donaldson</t>
  </si>
  <si>
    <t>DCI</t>
  </si>
  <si>
    <t>DCP Midstream Partners</t>
  </si>
  <si>
    <t>DCP</t>
  </si>
  <si>
    <t>DuPont de Nemours</t>
  </si>
  <si>
    <t>DD</t>
  </si>
  <si>
    <t>Datadog</t>
  </si>
  <si>
    <t>DDOG</t>
  </si>
  <si>
    <t>Dillard's</t>
  </si>
  <si>
    <t>DDS</t>
  </si>
  <si>
    <t>Retail - Regional Department Stores</t>
  </si>
  <si>
    <t>Deere &amp; Company</t>
  </si>
  <si>
    <t>DE</t>
  </si>
  <si>
    <t>Deckers Outdoor</t>
  </si>
  <si>
    <t>DECK</t>
  </si>
  <si>
    <t xml:space="preserve">Shoes and Retail Apparel </t>
  </si>
  <si>
    <t>Dell Technologies</t>
  </si>
  <si>
    <t>DELL</t>
  </si>
  <si>
    <t>Denbury</t>
  </si>
  <si>
    <t>DEN</t>
  </si>
  <si>
    <t>Diageo</t>
  </si>
  <si>
    <t>DEO</t>
  </si>
  <si>
    <t>Discover Financial Services</t>
  </si>
  <si>
    <t>DFS</t>
  </si>
  <si>
    <t>Dollar General</t>
  </si>
  <si>
    <t>DG</t>
  </si>
  <si>
    <t>Quest Diagnostics</t>
  </si>
  <si>
    <t>DGX</t>
  </si>
  <si>
    <t>D.R. Horton</t>
  </si>
  <si>
    <t>DHI</t>
  </si>
  <si>
    <t>Building Products - Home Builders</t>
  </si>
  <si>
    <t>Danaher</t>
  </si>
  <si>
    <t>DHR</t>
  </si>
  <si>
    <t>DIA</t>
  </si>
  <si>
    <t>HF Sinclair</t>
  </si>
  <si>
    <t>DINO</t>
  </si>
  <si>
    <t>Diodes</t>
  </si>
  <si>
    <t>DIOD</t>
  </si>
  <si>
    <t>Disney</t>
  </si>
  <si>
    <t>DIS</t>
  </si>
  <si>
    <t>Media Conglomerates</t>
  </si>
  <si>
    <t>DISH Network</t>
  </si>
  <si>
    <t>DISH</t>
  </si>
  <si>
    <t>DraftKings</t>
  </si>
  <si>
    <t>DKNG</t>
  </si>
  <si>
    <t>DICK'S Sporting Goods</t>
  </si>
  <si>
    <t>DKS</t>
  </si>
  <si>
    <t>Dolby Laboratories</t>
  </si>
  <si>
    <t>DLB</t>
  </si>
  <si>
    <t>Audio Video Production</t>
  </si>
  <si>
    <t>DLocal Limited</t>
  </si>
  <si>
    <t>DLO</t>
  </si>
  <si>
    <t>Financial Transaction Services</t>
  </si>
  <si>
    <t>Digital Realty Trust</t>
  </si>
  <si>
    <t>DLR</t>
  </si>
  <si>
    <t>Dollar Tree</t>
  </si>
  <si>
    <t>DLTR</t>
  </si>
  <si>
    <t>Soaring Eagle Acquisition</t>
  </si>
  <si>
    <t>DNA</t>
  </si>
  <si>
    <t>Dun &amp; Bradstreet</t>
  </si>
  <si>
    <t>DNB</t>
  </si>
  <si>
    <t>Denali Therapeutics</t>
  </si>
  <si>
    <t>DNLI</t>
  </si>
  <si>
    <t>DNP</t>
  </si>
  <si>
    <t>Physicians Realty Trust</t>
  </si>
  <si>
    <t>DOC</t>
  </si>
  <si>
    <t>DigitalOcean</t>
  </si>
  <si>
    <t>DOCN</t>
  </si>
  <si>
    <t>Doximity</t>
  </si>
  <si>
    <t>DOCS</t>
  </si>
  <si>
    <t>DocuSign</t>
  </si>
  <si>
    <t>DOCU</t>
  </si>
  <si>
    <t>BRP</t>
  </si>
  <si>
    <t>DOOO</t>
  </si>
  <si>
    <t>Dover</t>
  </si>
  <si>
    <t>DOV</t>
  </si>
  <si>
    <t>Dow</t>
  </si>
  <si>
    <t>DOW</t>
  </si>
  <si>
    <t>Amdocs</t>
  </si>
  <si>
    <t>DOX</t>
  </si>
  <si>
    <t>Domino's Pizza</t>
  </si>
  <si>
    <t>DPZ</t>
  </si>
  <si>
    <t>Darden Restaurants</t>
  </si>
  <si>
    <t>DRI</t>
  </si>
  <si>
    <t>Leonardo DRS, Inc.</t>
  </si>
  <si>
    <t>DRS</t>
  </si>
  <si>
    <t>Driven Brands Holdings</t>
  </si>
  <si>
    <t>DRVN</t>
  </si>
  <si>
    <t>The Descartes Systems Group</t>
  </si>
  <si>
    <t>DSGX</t>
  </si>
  <si>
    <t>Dynatrace</t>
  </si>
  <si>
    <t>DT</t>
  </si>
  <si>
    <t>DTE Energy</t>
  </si>
  <si>
    <t>DTE</t>
  </si>
  <si>
    <t>DT Midstream</t>
  </si>
  <si>
    <t>DTM</t>
  </si>
  <si>
    <t>Duke Energy</t>
  </si>
  <si>
    <t>DUK</t>
  </si>
  <si>
    <t>Duolingo</t>
  </si>
  <si>
    <t>DUOL</t>
  </si>
  <si>
    <t>DoubleVerify</t>
  </si>
  <si>
    <t>DV</t>
  </si>
  <si>
    <t>DaVita</t>
  </si>
  <si>
    <t>DVA</t>
  </si>
  <si>
    <t>Devon Energy</t>
  </si>
  <si>
    <t>DVN</t>
  </si>
  <si>
    <t>DVY</t>
  </si>
  <si>
    <t>DXC Technology</t>
  </si>
  <si>
    <t>DXC</t>
  </si>
  <si>
    <t>DexCom</t>
  </si>
  <si>
    <t>DXCM</t>
  </si>
  <si>
    <t>Dycom Industries</t>
  </si>
  <si>
    <t>DY</t>
  </si>
  <si>
    <t>Building Products - Heavy Construction</t>
  </si>
  <si>
    <t>Eni</t>
  </si>
  <si>
    <t>E</t>
  </si>
  <si>
    <t>Electronic Arts</t>
  </si>
  <si>
    <t>EA</t>
  </si>
  <si>
    <t>eBay</t>
  </si>
  <si>
    <t>EBAY</t>
  </si>
  <si>
    <t>Ecopetrol</t>
  </si>
  <si>
    <t>EC</t>
  </si>
  <si>
    <t>Oil and Gas - Integrated - Emerging Markets</t>
  </si>
  <si>
    <t>Ecolab</t>
  </si>
  <si>
    <t>ECL</t>
  </si>
  <si>
    <t>Consolidated Edison</t>
  </si>
  <si>
    <t>ED</t>
  </si>
  <si>
    <t>Endeavor Group</t>
  </si>
  <si>
    <t>EDR</t>
  </si>
  <si>
    <t>New Oriental Education &amp; Technology Group</t>
  </si>
  <si>
    <t>EDU</t>
  </si>
  <si>
    <t>Euronet Worldwide</t>
  </si>
  <si>
    <t>EEFT</t>
  </si>
  <si>
    <t>EEM</t>
  </si>
  <si>
    <t>EFA</t>
  </si>
  <si>
    <t>Equifax</t>
  </si>
  <si>
    <t>EFX</t>
  </si>
  <si>
    <t>EastGroup Properties</t>
  </si>
  <si>
    <t>EGP</t>
  </si>
  <si>
    <t>Encompass Health</t>
  </si>
  <si>
    <t>EHC</t>
  </si>
  <si>
    <t>Edison International</t>
  </si>
  <si>
    <t>EIX</t>
  </si>
  <si>
    <t>The Estee Lauder Companies</t>
  </si>
  <si>
    <t>EL</t>
  </si>
  <si>
    <t>Elanco Animal Health</t>
  </si>
  <si>
    <t>ELAN</t>
  </si>
  <si>
    <t>e.l.f. Beauty</t>
  </si>
  <si>
    <t>ELF</t>
  </si>
  <si>
    <t>Companhia Paranaense de Energia COPEL</t>
  </si>
  <si>
    <t>ELP</t>
  </si>
  <si>
    <t>Equity Lifestyle Properties</t>
  </si>
  <si>
    <t>ELS</t>
  </si>
  <si>
    <t>Elevance Health, Inc.</t>
  </si>
  <si>
    <t>ELV</t>
  </si>
  <si>
    <t>EMB</t>
  </si>
  <si>
    <t>EMCOR Group</t>
  </si>
  <si>
    <t>EME</t>
  </si>
  <si>
    <t>Eastman Chemical</t>
  </si>
  <si>
    <t>EMN</t>
  </si>
  <si>
    <t>Emerson Electric Co.</t>
  </si>
  <si>
    <t>EMR</t>
  </si>
  <si>
    <t>Enbridge</t>
  </si>
  <si>
    <t>ENB</t>
  </si>
  <si>
    <t>Enersis Chile</t>
  </si>
  <si>
    <t>ENIC</t>
  </si>
  <si>
    <t>EnLink Midstream</t>
  </si>
  <si>
    <t>ENLC</t>
  </si>
  <si>
    <t>Oil and Gas - Refining and Marketing</t>
  </si>
  <si>
    <t>Enphase Energy</t>
  </si>
  <si>
    <t>ENPH</t>
  </si>
  <si>
    <t>Enersys</t>
  </si>
  <si>
    <t>ENS</t>
  </si>
  <si>
    <t>The Ensign Group</t>
  </si>
  <si>
    <t>ENSG</t>
  </si>
  <si>
    <t>Medical - Nursing Homes</t>
  </si>
  <si>
    <t>Entegris</t>
  </si>
  <si>
    <t>ENTG</t>
  </si>
  <si>
    <t>EOG Resources</t>
  </si>
  <si>
    <t>EOG</t>
  </si>
  <si>
    <t>EPAM Systems</t>
  </si>
  <si>
    <t>EPAM</t>
  </si>
  <si>
    <t>Enterprise Products Partners</t>
  </si>
  <si>
    <t>EPD</t>
  </si>
  <si>
    <t>Oil and Gas - Production Pipeline - MLB</t>
  </si>
  <si>
    <t>EPR Properties</t>
  </si>
  <si>
    <t>EPR</t>
  </si>
  <si>
    <t>Essential Properties Realty Trust</t>
  </si>
  <si>
    <t>EPRT</t>
  </si>
  <si>
    <t>Equitable Holdings</t>
  </si>
  <si>
    <t>EQH</t>
  </si>
  <si>
    <t>Equinix</t>
  </si>
  <si>
    <t>EQIX</t>
  </si>
  <si>
    <t>Equity Residential</t>
  </si>
  <si>
    <t>EQR</t>
  </si>
  <si>
    <t>EQT</t>
  </si>
  <si>
    <t>Enerplus</t>
  </si>
  <si>
    <t>ERF</t>
  </si>
  <si>
    <t>Ericsson</t>
  </si>
  <si>
    <t>ERIC</t>
  </si>
  <si>
    <t>Wireless Equipment</t>
  </si>
  <si>
    <t>Eversource Energy</t>
  </si>
  <si>
    <t>ES</t>
  </si>
  <si>
    <t>ESAB Corporation</t>
  </si>
  <si>
    <t>ESAB</t>
  </si>
  <si>
    <t>Metal Products - Procurement and Fabrication</t>
  </si>
  <si>
    <t>Enstar Group Limited</t>
  </si>
  <si>
    <t>ESGR</t>
  </si>
  <si>
    <t>Element Solutions</t>
  </si>
  <si>
    <t>ESI</t>
  </si>
  <si>
    <t>Elbit Systems</t>
  </si>
  <si>
    <t>ESLT</t>
  </si>
  <si>
    <t>EngageSmart</t>
  </si>
  <si>
    <t>ESMT</t>
  </si>
  <si>
    <t>Essent Group</t>
  </si>
  <si>
    <t>ESNT</t>
  </si>
  <si>
    <t>Financial - Mortgage &amp; Related Services</t>
  </si>
  <si>
    <t>Essex Property Trust</t>
  </si>
  <si>
    <t>ESS</t>
  </si>
  <si>
    <t>Elastic</t>
  </si>
  <si>
    <t>ESTC</t>
  </si>
  <si>
    <t>Energy Transfer</t>
  </si>
  <si>
    <t>ET</t>
  </si>
  <si>
    <t>Eaton</t>
  </si>
  <si>
    <t>ETN</t>
  </si>
  <si>
    <t>Entergy</t>
  </si>
  <si>
    <t>ETR</t>
  </si>
  <si>
    <t>Equitrans Midstream</t>
  </si>
  <si>
    <t>ETRN</t>
  </si>
  <si>
    <t>Etsy</t>
  </si>
  <si>
    <t>ETSY</t>
  </si>
  <si>
    <t>Euronav</t>
  </si>
  <si>
    <t>EURN</t>
  </si>
  <si>
    <t>Transportation - Shipping</t>
  </si>
  <si>
    <t>Evolent Health</t>
  </si>
  <si>
    <t>EVH</t>
  </si>
  <si>
    <t>Evotec</t>
  </si>
  <si>
    <t>EVO</t>
  </si>
  <si>
    <t>Evercore</t>
  </si>
  <si>
    <t>EVR</t>
  </si>
  <si>
    <t>Financial - Investment Bank</t>
  </si>
  <si>
    <t>Evergy</t>
  </si>
  <si>
    <t>EVRG</t>
  </si>
  <si>
    <t>Edwards Lifesciences</t>
  </si>
  <si>
    <t>EW</t>
  </si>
  <si>
    <t>East West Bancorp</t>
  </si>
  <si>
    <t>EWBC</t>
  </si>
  <si>
    <t>EWJ</t>
  </si>
  <si>
    <t>EWY</t>
  </si>
  <si>
    <t>EWZ</t>
  </si>
  <si>
    <t>Exact Sciences</t>
  </si>
  <si>
    <t>EXAS</t>
  </si>
  <si>
    <t>Exelon</t>
  </si>
  <si>
    <t>EXC</t>
  </si>
  <si>
    <t>Exelixis</t>
  </si>
  <si>
    <t>EXEL</t>
  </si>
  <si>
    <t>EXL Service</t>
  </si>
  <si>
    <t>EXLS</t>
  </si>
  <si>
    <t>Eagle Materials</t>
  </si>
  <si>
    <t>EXP</t>
  </si>
  <si>
    <t>Expeditors International of Washington</t>
  </si>
  <si>
    <t>EXPD</t>
  </si>
  <si>
    <t>Expedia Group</t>
  </si>
  <si>
    <t>EXPE</t>
  </si>
  <si>
    <t>Exponent</t>
  </si>
  <si>
    <t>EXPO</t>
  </si>
  <si>
    <t>Extra Space Storage</t>
  </si>
  <si>
    <t>EXR</t>
  </si>
  <si>
    <t>EZU</t>
  </si>
  <si>
    <t>Ford Motor</t>
  </si>
  <si>
    <t>F</t>
  </si>
  <si>
    <t>Automotive - Domestic</t>
  </si>
  <si>
    <t>First American Financial</t>
  </si>
  <si>
    <t>FAF</t>
  </si>
  <si>
    <t>Diamondback Energy</t>
  </si>
  <si>
    <t>FANG</t>
  </si>
  <si>
    <t>Fastenal</t>
  </si>
  <si>
    <t>FAST</t>
  </si>
  <si>
    <t>Fortune Brands Innovations, Inc.</t>
  </si>
  <si>
    <t>FBIN</t>
  </si>
  <si>
    <t>Retail - Home Furnishings</t>
  </si>
  <si>
    <t xml:space="preserve">FirstCash </t>
  </si>
  <si>
    <t>FCFS</t>
  </si>
  <si>
    <t>FTI Consulting</t>
  </si>
  <si>
    <t>FCN</t>
  </si>
  <si>
    <t>First Citizens BancShares</t>
  </si>
  <si>
    <t>FCNCA</t>
  </si>
  <si>
    <t>FreeportMcMoRan</t>
  </si>
  <si>
    <t>FCX</t>
  </si>
  <si>
    <t>Mining - Non Ferrous</t>
  </si>
  <si>
    <t>FDN</t>
  </si>
  <si>
    <t>FactSet Research Systems</t>
  </si>
  <si>
    <t>FDS</t>
  </si>
  <si>
    <t>FedEx</t>
  </si>
  <si>
    <t>FDX</t>
  </si>
  <si>
    <t>Transportation - Air Freight and Cargo</t>
  </si>
  <si>
    <t>FirstEnergy</t>
  </si>
  <si>
    <t>FE</t>
  </si>
  <si>
    <t>Franklin Electric Co.</t>
  </si>
  <si>
    <t>FELE</t>
  </si>
  <si>
    <t>First Financial Bankshares</t>
  </si>
  <si>
    <t>FFIN</t>
  </si>
  <si>
    <t>F5</t>
  </si>
  <si>
    <t>FFIV</t>
  </si>
  <si>
    <t>Federated Hermes</t>
  </si>
  <si>
    <t>FHI</t>
  </si>
  <si>
    <t>First Horizon</t>
  </si>
  <si>
    <t>FHN</t>
  </si>
  <si>
    <t>Fair Isaac</t>
  </si>
  <si>
    <t>FICO</t>
  </si>
  <si>
    <t>Fidelity National Information Services</t>
  </si>
  <si>
    <t>FIS</t>
  </si>
  <si>
    <t>Fiserv</t>
  </si>
  <si>
    <t>FISV</t>
  </si>
  <si>
    <t>Fifth Third Bancorp</t>
  </si>
  <si>
    <t>FITB</t>
  </si>
  <si>
    <t>Five Below</t>
  </si>
  <si>
    <t>FIVE</t>
  </si>
  <si>
    <t>Five9</t>
  </si>
  <si>
    <t>FIVN</t>
  </si>
  <si>
    <t>Comfort Systems USA</t>
  </si>
  <si>
    <t>FIX</t>
  </si>
  <si>
    <t>National Beverage</t>
  </si>
  <si>
    <t>FIZZ</t>
  </si>
  <si>
    <t>Flex</t>
  </si>
  <si>
    <t>FLEX</t>
  </si>
  <si>
    <t>Fluence Energy</t>
  </si>
  <si>
    <t>FLNC</t>
  </si>
  <si>
    <t>Flowers Foods</t>
  </si>
  <si>
    <t>FLO</t>
  </si>
  <si>
    <t>Fluor</t>
  </si>
  <si>
    <t>FLR</t>
  </si>
  <si>
    <t>Flowserve</t>
  </si>
  <si>
    <t>FLS</t>
  </si>
  <si>
    <t>FleetCor Technologies</t>
  </si>
  <si>
    <t>FLT</t>
  </si>
  <si>
    <t>Flywire Corporation</t>
  </si>
  <si>
    <t>FLYW</t>
  </si>
  <si>
    <t>FMC</t>
  </si>
  <si>
    <t>Fresenius Medical Care AG &amp; Co.</t>
  </si>
  <si>
    <t>FMS</t>
  </si>
  <si>
    <t>Fabrinet</t>
  </si>
  <si>
    <t>FN</t>
  </si>
  <si>
    <t>F.N.B.</t>
  </si>
  <si>
    <t>FNB</t>
  </si>
  <si>
    <t>Floor &amp; Decor</t>
  </si>
  <si>
    <t>FND</t>
  </si>
  <si>
    <t>Fidelity National Financial</t>
  </si>
  <si>
    <t>FNF</t>
  </si>
  <si>
    <t>FrancoNevada</t>
  </si>
  <si>
    <t>FNV</t>
  </si>
  <si>
    <t>Focus Financial Partners</t>
  </si>
  <si>
    <t>FOCS</t>
  </si>
  <si>
    <t>Amicus Therapeutics</t>
  </si>
  <si>
    <t>FOLD</t>
  </si>
  <si>
    <t>Shift4 Payments</t>
  </si>
  <si>
    <t>FOUR</t>
  </si>
  <si>
    <t>Fox</t>
  </si>
  <si>
    <t>FOX</t>
  </si>
  <si>
    <t>Broadcast Radio and Television</t>
  </si>
  <si>
    <t>FOXA</t>
  </si>
  <si>
    <t>Fox Factory Holdings</t>
  </si>
  <si>
    <t>FOXF</t>
  </si>
  <si>
    <t>First Industrial Realty Trust</t>
  </si>
  <si>
    <t>FR</t>
  </si>
  <si>
    <t>Freedom Holding</t>
  </si>
  <si>
    <t>FRHC</t>
  </si>
  <si>
    <t>FRONTLINE PLC</t>
  </si>
  <si>
    <t>FRO</t>
  </si>
  <si>
    <t>Freshpet</t>
  </si>
  <si>
    <t>FRPT</t>
  </si>
  <si>
    <t>Freshwork</t>
  </si>
  <si>
    <t>FRSH</t>
  </si>
  <si>
    <t>Federal Realty Investment Trust</t>
  </si>
  <si>
    <t>FRT</t>
  </si>
  <si>
    <t>FS KKR Capital Corp.</t>
  </si>
  <si>
    <t>FSK</t>
  </si>
  <si>
    <t>First Solar</t>
  </si>
  <si>
    <t>FSLR</t>
  </si>
  <si>
    <t>Federal Signal</t>
  </si>
  <si>
    <t>FSS</t>
  </si>
  <si>
    <t>FirstService</t>
  </si>
  <si>
    <t>FSV</t>
  </si>
  <si>
    <t>TechnipFMC</t>
  </si>
  <si>
    <t>FTI</t>
  </si>
  <si>
    <t>Fortinet</t>
  </si>
  <si>
    <t>FTNT</t>
  </si>
  <si>
    <t>Fortis</t>
  </si>
  <si>
    <t>FTS</t>
  </si>
  <si>
    <t>Fortive</t>
  </si>
  <si>
    <t>FTV</t>
  </si>
  <si>
    <t>H. B. Fuller</t>
  </si>
  <si>
    <t>FUL</t>
  </si>
  <si>
    <t>Futu Holdings</t>
  </si>
  <si>
    <t>FUTU</t>
  </si>
  <si>
    <t>Liberty Media</t>
  </si>
  <si>
    <t>FWONA</t>
  </si>
  <si>
    <t>FWONK</t>
  </si>
  <si>
    <t>FXI</t>
  </si>
  <si>
    <t>Frontier Communications Parent</t>
  </si>
  <si>
    <t>FYBR</t>
  </si>
  <si>
    <t>Communication - Network Software</t>
  </si>
  <si>
    <t>Genpact</t>
  </si>
  <si>
    <t>G</t>
  </si>
  <si>
    <t>GATX</t>
  </si>
  <si>
    <t>Glacier Bancorp</t>
  </si>
  <si>
    <t>GBCI</t>
  </si>
  <si>
    <t>Global Business Travel Group, Inc.</t>
  </si>
  <si>
    <t>GBTG</t>
  </si>
  <si>
    <t>General Dynamics</t>
  </si>
  <si>
    <t>GD</t>
  </si>
  <si>
    <t>GoDaddy</t>
  </si>
  <si>
    <t>GDDY</t>
  </si>
  <si>
    <t>Internet - Delivery Services</t>
  </si>
  <si>
    <t>General Electric</t>
  </si>
  <si>
    <t>GE</t>
  </si>
  <si>
    <t>Greif Bros.</t>
  </si>
  <si>
    <t>GEF.B</t>
  </si>
  <si>
    <t>GE HealthCare Technologies Inc.</t>
  </si>
  <si>
    <t>GEHC</t>
  </si>
  <si>
    <t>Medical Info Systems</t>
  </si>
  <si>
    <t>GEN DIGITAL INC</t>
  </si>
  <si>
    <t>GEN</t>
  </si>
  <si>
    <t>Gold Fields Limited</t>
  </si>
  <si>
    <t>GFI</t>
  </si>
  <si>
    <t>GFL Environmental</t>
  </si>
  <si>
    <t>GFL</t>
  </si>
  <si>
    <t>GlobalFoundries</t>
  </si>
  <si>
    <t>GFS</t>
  </si>
  <si>
    <t>Gerdau</t>
  </si>
  <si>
    <t>GGB</t>
  </si>
  <si>
    <t>Graco</t>
  </si>
  <si>
    <t>GGG</t>
  </si>
  <si>
    <t>CGI Group</t>
  </si>
  <si>
    <t>GIB</t>
  </si>
  <si>
    <t>Gildan Activewear</t>
  </si>
  <si>
    <t>GIL</t>
  </si>
  <si>
    <t>Gilead Sciences</t>
  </si>
  <si>
    <t>GILD</t>
  </si>
  <si>
    <t>General Mills</t>
  </si>
  <si>
    <t>GIS</t>
  </si>
  <si>
    <t>Globe Life</t>
  </si>
  <si>
    <t>GL</t>
  </si>
  <si>
    <t>Globale Online</t>
  </si>
  <si>
    <t>GLBE</t>
  </si>
  <si>
    <t>GLD</t>
  </si>
  <si>
    <t>Globant</t>
  </si>
  <si>
    <t>GLOB</t>
  </si>
  <si>
    <t>Internet - Software and Services</t>
  </si>
  <si>
    <t>Gaming and Leisure Properties</t>
  </si>
  <si>
    <t>GLPI</t>
  </si>
  <si>
    <t>Corning</t>
  </si>
  <si>
    <t>GLW</t>
  </si>
  <si>
    <t>General Motors</t>
  </si>
  <si>
    <t>GM</t>
  </si>
  <si>
    <t>Genmab</t>
  </si>
  <si>
    <t>GMAB</t>
  </si>
  <si>
    <t>GameStop</t>
  </si>
  <si>
    <t>GME</t>
  </si>
  <si>
    <t>Globus Medical</t>
  </si>
  <si>
    <t>GMED</t>
  </si>
  <si>
    <t>Generac Holdings</t>
  </si>
  <si>
    <t>GNRC</t>
  </si>
  <si>
    <t>Electronics - Power Generation</t>
  </si>
  <si>
    <t>Gentex</t>
  </si>
  <si>
    <t>GNTX</t>
  </si>
  <si>
    <t>Barrick Gold</t>
  </si>
  <si>
    <t>GOLD</t>
  </si>
  <si>
    <t>Acushnet</t>
  </si>
  <si>
    <t>GOLF</t>
  </si>
  <si>
    <t>Alphabet</t>
  </si>
  <si>
    <t>GOOG</t>
  </si>
  <si>
    <t>GOOGL</t>
  </si>
  <si>
    <t>Genuine Parts</t>
  </si>
  <si>
    <t>GPC</t>
  </si>
  <si>
    <t>Automotive - Replacement Parts</t>
  </si>
  <si>
    <t>Group 1 Automotive</t>
  </si>
  <si>
    <t>GPI</t>
  </si>
  <si>
    <t>Graphic Packaging Holding Company</t>
  </si>
  <si>
    <t>GPK</t>
  </si>
  <si>
    <t>Global Payments</t>
  </si>
  <si>
    <t>GPN</t>
  </si>
  <si>
    <t>The Gap</t>
  </si>
  <si>
    <t>GPS</t>
  </si>
  <si>
    <t xml:space="preserve">Grab </t>
  </si>
  <si>
    <t>GRAB</t>
  </si>
  <si>
    <t>Grifols</t>
  </si>
  <si>
    <t>GRFS</t>
  </si>
  <si>
    <t>Garmin</t>
  </si>
  <si>
    <t>GRMN</t>
  </si>
  <si>
    <t>Granite Real Estate</t>
  </si>
  <si>
    <t>GRP.U</t>
  </si>
  <si>
    <t>The Goldman Sachs Group</t>
  </si>
  <si>
    <t>GS</t>
  </si>
  <si>
    <t>GSK PLC Sponsored ADR</t>
  </si>
  <si>
    <t>GSK</t>
  </si>
  <si>
    <t>Goodyear</t>
  </si>
  <si>
    <t>GT</t>
  </si>
  <si>
    <t>Rubber - Tires</t>
  </si>
  <si>
    <t>Gates Industrial</t>
  </si>
  <si>
    <t>GTES</t>
  </si>
  <si>
    <t>Gitlab</t>
  </si>
  <si>
    <t>GTLB</t>
  </si>
  <si>
    <t>Chart Industries</t>
  </si>
  <si>
    <t>GTLS</t>
  </si>
  <si>
    <t>Guidewire Software</t>
  </si>
  <si>
    <t>GWRE</t>
  </si>
  <si>
    <t>W.W. Grainger</t>
  </si>
  <si>
    <t>GWW</t>
  </si>
  <si>
    <t>Industrial Services</t>
  </si>
  <si>
    <t>GXO Logistics</t>
  </si>
  <si>
    <t>GXO</t>
  </si>
  <si>
    <t>Hyatt Hotels</t>
  </si>
  <si>
    <t>H</t>
  </si>
  <si>
    <t>Haemonetics</t>
  </si>
  <si>
    <t>HAE</t>
  </si>
  <si>
    <t>Halliburton</t>
  </si>
  <si>
    <t>HAL</t>
  </si>
  <si>
    <t>Halozyme Therapeutics</t>
  </si>
  <si>
    <t>HALO</t>
  </si>
  <si>
    <t>Hasbro</t>
  </si>
  <si>
    <t>HAS</t>
  </si>
  <si>
    <t>Huntington Bancshares</t>
  </si>
  <si>
    <t>HBAN</t>
  </si>
  <si>
    <t>HCA Healthcare</t>
  </si>
  <si>
    <t>HCA</t>
  </si>
  <si>
    <t>HashiCorp</t>
  </si>
  <si>
    <t>HCP</t>
  </si>
  <si>
    <t>Home Depot</t>
  </si>
  <si>
    <t>HD</t>
  </si>
  <si>
    <t>HDFC Bank Limited</t>
  </si>
  <si>
    <t>HDB</t>
  </si>
  <si>
    <t>Hawaiian Electric Industries</t>
  </si>
  <si>
    <t>HE</t>
  </si>
  <si>
    <t>Heico</t>
  </si>
  <si>
    <t>HEI</t>
  </si>
  <si>
    <t>HEI.A</t>
  </si>
  <si>
    <t>Hess</t>
  </si>
  <si>
    <t>HES</t>
  </si>
  <si>
    <t>Hilton Grand Vacations</t>
  </si>
  <si>
    <t>HGV</t>
  </si>
  <si>
    <t>The Howard Hughes Corporation</t>
  </si>
  <si>
    <t>HHC</t>
  </si>
  <si>
    <t>Real Estate - Development</t>
  </si>
  <si>
    <t>Hillenbrand</t>
  </si>
  <si>
    <t>HI</t>
  </si>
  <si>
    <t>The Hartford Financial Services Group</t>
  </si>
  <si>
    <t>HIG</t>
  </si>
  <si>
    <t>Huntington Ingalls Industries</t>
  </si>
  <si>
    <t>HII</t>
  </si>
  <si>
    <t>Hecla Mining</t>
  </si>
  <si>
    <t>HL</t>
  </si>
  <si>
    <t>Mining - Silver</t>
  </si>
  <si>
    <t>Houlihan Lokey</t>
  </si>
  <si>
    <t>HLI</t>
  </si>
  <si>
    <t>Haleon PLC Sponsored ADR</t>
  </si>
  <si>
    <t>HLN</t>
  </si>
  <si>
    <t>Hamilton Lane</t>
  </si>
  <si>
    <t>HLNE</t>
  </si>
  <si>
    <t>Hilton Worldwide</t>
  </si>
  <si>
    <t>HLT</t>
  </si>
  <si>
    <t>Honda Motor Co.</t>
  </si>
  <si>
    <t>HMC</t>
  </si>
  <si>
    <t>HarleyDavidson</t>
  </si>
  <si>
    <t>HOG</t>
  </si>
  <si>
    <t>Hologic</t>
  </si>
  <si>
    <t>HOLX</t>
  </si>
  <si>
    <t>Home BancShares</t>
  </si>
  <si>
    <t>HOMB</t>
  </si>
  <si>
    <t>Honeywell International</t>
  </si>
  <si>
    <t>HON</t>
  </si>
  <si>
    <t>Robinhood Markets</t>
  </si>
  <si>
    <t>HOOD</t>
  </si>
  <si>
    <t>Helmerich &amp; Payne</t>
  </si>
  <si>
    <t>HP</t>
  </si>
  <si>
    <t>Oil and Gas - Drilling</t>
  </si>
  <si>
    <t>Hewlett Packard</t>
  </si>
  <si>
    <t>HPE</t>
  </si>
  <si>
    <t>Computer - Integrated Systems</t>
  </si>
  <si>
    <t>HPQ</t>
  </si>
  <si>
    <t>HealthEquity</t>
  </si>
  <si>
    <t>HQY</t>
  </si>
  <si>
    <t>Healthcare Realty Trust Incorporated</t>
  </si>
  <si>
    <t>HR</t>
  </si>
  <si>
    <t>H&amp;R Block</t>
  </si>
  <si>
    <t>HRB</t>
  </si>
  <si>
    <t>Hormel Foods</t>
  </si>
  <si>
    <t>HRL</t>
  </si>
  <si>
    <t>Food - Meat Products</t>
  </si>
  <si>
    <t>HSBC</t>
  </si>
  <si>
    <t>Henry Schein</t>
  </si>
  <si>
    <t>HSIC</t>
  </si>
  <si>
    <t>Host Hotels &amp; Resorts</t>
  </si>
  <si>
    <t>HST</t>
  </si>
  <si>
    <t>Hershey</t>
  </si>
  <si>
    <t>HSY</t>
  </si>
  <si>
    <t>Food - Confectionery</t>
  </si>
  <si>
    <t>HTHT</t>
  </si>
  <si>
    <t>Hertz Global</t>
  </si>
  <si>
    <t>HTZ</t>
  </si>
  <si>
    <t>Hubbell</t>
  </si>
  <si>
    <t>HUBB</t>
  </si>
  <si>
    <t xml:space="preserve">Manufacturing - Electrical Utilities </t>
  </si>
  <si>
    <t>HubSpot</t>
  </si>
  <si>
    <t>HUBS</t>
  </si>
  <si>
    <t>Humana</t>
  </si>
  <si>
    <t>HUM</t>
  </si>
  <si>
    <t>Huntsman</t>
  </si>
  <si>
    <t>HUN</t>
  </si>
  <si>
    <t>Hancock Whitney</t>
  </si>
  <si>
    <t>HWC</t>
  </si>
  <si>
    <t>Howmet Aerospace</t>
  </si>
  <si>
    <t>HWM</t>
  </si>
  <si>
    <t>Hexcel</t>
  </si>
  <si>
    <t>HXL</t>
  </si>
  <si>
    <t>HYG</t>
  </si>
  <si>
    <t>Horizon Therapeutics</t>
  </si>
  <si>
    <t>HZNP</t>
  </si>
  <si>
    <t>IAC INC</t>
  </si>
  <si>
    <t>IAC</t>
  </si>
  <si>
    <t>Integra LifeSciences</t>
  </si>
  <si>
    <t>IART</t>
  </si>
  <si>
    <t>IAU</t>
  </si>
  <si>
    <t>IBB</t>
  </si>
  <si>
    <t>Interactive Brokers</t>
  </si>
  <si>
    <t>IBKR</t>
  </si>
  <si>
    <t>International Business Machines</t>
  </si>
  <si>
    <t>IBM</t>
  </si>
  <si>
    <t>ICICI Bank</t>
  </si>
  <si>
    <t>IBN</t>
  </si>
  <si>
    <t>Installed Building Products</t>
  </si>
  <si>
    <t>IBP</t>
  </si>
  <si>
    <t>Intercontinental Exchange</t>
  </si>
  <si>
    <t>ICE</t>
  </si>
  <si>
    <t>ICL Group</t>
  </si>
  <si>
    <t>ICL</t>
  </si>
  <si>
    <t>ICON</t>
  </si>
  <si>
    <t>ICLR</t>
  </si>
  <si>
    <t>ICU Medical</t>
  </si>
  <si>
    <t>ICUI</t>
  </si>
  <si>
    <t>IDACORP</t>
  </si>
  <si>
    <t>IDA</t>
  </si>
  <si>
    <t>IDV</t>
  </si>
  <si>
    <t>IDEXX Laboratories</t>
  </si>
  <si>
    <t>IDXX</t>
  </si>
  <si>
    <t>IEF</t>
  </si>
  <si>
    <t>Icahn Enterprises</t>
  </si>
  <si>
    <t>IEP</t>
  </si>
  <si>
    <t>IDEX</t>
  </si>
  <si>
    <t>IEX</t>
  </si>
  <si>
    <t>International Flavors &amp; Fragrances</t>
  </si>
  <si>
    <t>IFF</t>
  </si>
  <si>
    <t>IGIB</t>
  </si>
  <si>
    <t>IGSB</t>
  </si>
  <si>
    <t>International Game Technology</t>
  </si>
  <si>
    <t>IGT</t>
  </si>
  <si>
    <t>Intercontinental Hotels Group</t>
  </si>
  <si>
    <t>IHG</t>
  </si>
  <si>
    <t>IJH</t>
  </si>
  <si>
    <t>IJJ</t>
  </si>
  <si>
    <t>IJK</t>
  </si>
  <si>
    <t>IJR</t>
  </si>
  <si>
    <t>IJS</t>
  </si>
  <si>
    <t>IJT</t>
  </si>
  <si>
    <t>Illumina</t>
  </si>
  <si>
    <t>ILMN</t>
  </si>
  <si>
    <t>ImmunoGen</t>
  </si>
  <si>
    <t>IMGN</t>
  </si>
  <si>
    <t>Imperial Oil</t>
  </si>
  <si>
    <t>IMO</t>
  </si>
  <si>
    <t>Incyte</t>
  </si>
  <si>
    <t>INCY</t>
  </si>
  <si>
    <t>Informatica Inc.</t>
  </si>
  <si>
    <t>INFA</t>
  </si>
  <si>
    <t>Infosys</t>
  </si>
  <si>
    <t>INFY</t>
  </si>
  <si>
    <t>ING Group</t>
  </si>
  <si>
    <t>ING</t>
  </si>
  <si>
    <t>Ingredion</t>
  </si>
  <si>
    <t>INGR</t>
  </si>
  <si>
    <t>Inspire Medical Systems</t>
  </si>
  <si>
    <t>INSP</t>
  </si>
  <si>
    <t>Instructure</t>
  </si>
  <si>
    <t>INST</t>
  </si>
  <si>
    <t>Intel</t>
  </si>
  <si>
    <t>INTC</t>
  </si>
  <si>
    <t>Semiconductor - General</t>
  </si>
  <si>
    <t>Intuit</t>
  </si>
  <si>
    <t>INTU</t>
  </si>
  <si>
    <t>Invitation Home</t>
  </si>
  <si>
    <t>INVH</t>
  </si>
  <si>
    <t>Ionis Pharmaceuticals</t>
  </si>
  <si>
    <t>IONS</t>
  </si>
  <si>
    <t>Samsara Inc.</t>
  </si>
  <si>
    <t>IOT</t>
  </si>
  <si>
    <t>International Paper</t>
  </si>
  <si>
    <t>IP</t>
  </si>
  <si>
    <t>Paper and Related Products</t>
  </si>
  <si>
    <t>Inter Parfums</t>
  </si>
  <si>
    <t>IPAR</t>
  </si>
  <si>
    <t>The Interpublic Group of Companies</t>
  </si>
  <si>
    <t>IPG</t>
  </si>
  <si>
    <t>Advertising and Marketing</t>
  </si>
  <si>
    <t>IPG Photonics</t>
  </si>
  <si>
    <t>IPGP</t>
  </si>
  <si>
    <t>Lasers Systems and Components</t>
  </si>
  <si>
    <t>iQIYI</t>
  </si>
  <si>
    <t>IQ</t>
  </si>
  <si>
    <t>Film and Television Production and Distribution</t>
  </si>
  <si>
    <t>IQVIA</t>
  </si>
  <si>
    <t>IQV</t>
  </si>
  <si>
    <t>Ingersoll Rand</t>
  </si>
  <si>
    <t>IR</t>
  </si>
  <si>
    <t>Iridium Communications</t>
  </si>
  <si>
    <t>IRDM</t>
  </si>
  <si>
    <t>Satellite and Communication</t>
  </si>
  <si>
    <t>Iron Mountain</t>
  </si>
  <si>
    <t>IRM</t>
  </si>
  <si>
    <t>Independence Realty Trust</t>
  </si>
  <si>
    <t>IRT</t>
  </si>
  <si>
    <t>iRhythm Technologies</t>
  </si>
  <si>
    <t>IRTC</t>
  </si>
  <si>
    <t>IVERIC bio</t>
  </si>
  <si>
    <t>ISEE</t>
  </si>
  <si>
    <t>Intuitive Surgical</t>
  </si>
  <si>
    <t>ISRG</t>
  </si>
  <si>
    <t>Gartner</t>
  </si>
  <si>
    <t>IT</t>
  </si>
  <si>
    <t>IntraCellular Therapies</t>
  </si>
  <si>
    <t>ITCI</t>
  </si>
  <si>
    <t>Itron</t>
  </si>
  <si>
    <t>ITRI</t>
  </si>
  <si>
    <t>ITT</t>
  </si>
  <si>
    <t>Itau Unibanco</t>
  </si>
  <si>
    <t>ITUB</t>
  </si>
  <si>
    <t>Illinois Tool Works</t>
  </si>
  <si>
    <t>ITW</t>
  </si>
  <si>
    <t>IVV</t>
  </si>
  <si>
    <t>Invesco</t>
  </si>
  <si>
    <t>IVZ</t>
  </si>
  <si>
    <t>IWD</t>
  </si>
  <si>
    <t>IWF</t>
  </si>
  <si>
    <t>IWM</t>
  </si>
  <si>
    <t>IWN</t>
  </si>
  <si>
    <t>IWO</t>
  </si>
  <si>
    <t>IWP</t>
  </si>
  <si>
    <t>IWR</t>
  </si>
  <si>
    <t>IWS</t>
  </si>
  <si>
    <t>Orix Corp Ads</t>
  </si>
  <si>
    <t>IX</t>
  </si>
  <si>
    <t>IYW</t>
  </si>
  <si>
    <t>JACOBS SOLUTNS</t>
  </si>
  <si>
    <t>J</t>
  </si>
  <si>
    <t>Jazz Pharmaceuticals</t>
  </si>
  <si>
    <t>JAZZ</t>
  </si>
  <si>
    <t>J.B. Hunt Transport Services</t>
  </si>
  <si>
    <t>JBHT</t>
  </si>
  <si>
    <t>Transportation - Truck</t>
  </si>
  <si>
    <t>Jabil</t>
  </si>
  <si>
    <t>JBL</t>
  </si>
  <si>
    <t>Electronics - Manufacturing Services</t>
  </si>
  <si>
    <t>John Bean Technologies</t>
  </si>
  <si>
    <t>JBT</t>
  </si>
  <si>
    <t>Manufacturing - Thermal Products</t>
  </si>
  <si>
    <t>Johnson Controls International</t>
  </si>
  <si>
    <t>JCI</t>
  </si>
  <si>
    <t>JD.com</t>
  </si>
  <si>
    <t>JD</t>
  </si>
  <si>
    <t>Jefferies Financial Group</t>
  </si>
  <si>
    <t>JEF</t>
  </si>
  <si>
    <t>Janus Henderson Group</t>
  </si>
  <si>
    <t>JHG</t>
  </si>
  <si>
    <t>James Hardie Industries</t>
  </si>
  <si>
    <t>JHX</t>
  </si>
  <si>
    <t>Jack Henry &amp; Associates</t>
  </si>
  <si>
    <t>JKHY</t>
  </si>
  <si>
    <t>Electronics - Miscellaneous Services</t>
  </si>
  <si>
    <t>Jones Lang LaSalle</t>
  </si>
  <si>
    <t>JLL</t>
  </si>
  <si>
    <t>Johnson &amp; Johnson</t>
  </si>
  <si>
    <t>JNJ</t>
  </si>
  <si>
    <t>JNK</t>
  </si>
  <si>
    <t>Juniper Networks</t>
  </si>
  <si>
    <t>JNPR</t>
  </si>
  <si>
    <t>Joby Aviation, Inc.</t>
  </si>
  <si>
    <t>JOBY</t>
  </si>
  <si>
    <t>JPMorgan Chase &amp; Co.</t>
  </si>
  <si>
    <t>JPM</t>
  </si>
  <si>
    <t>Kellogg's</t>
  </si>
  <si>
    <t>K</t>
  </si>
  <si>
    <t>KB Financial Group</t>
  </si>
  <si>
    <t>KB</t>
  </si>
  <si>
    <t>KB Home</t>
  </si>
  <si>
    <t>KBH</t>
  </si>
  <si>
    <t>KBR</t>
  </si>
  <si>
    <t>Keurig Dr Pepper</t>
  </si>
  <si>
    <t>KDP</t>
  </si>
  <si>
    <t>Korea Electric Power</t>
  </si>
  <si>
    <t>KEP</t>
  </si>
  <si>
    <t>Kirby</t>
  </si>
  <si>
    <t>KEX</t>
  </si>
  <si>
    <t>KeyCorp</t>
  </si>
  <si>
    <t>KEY</t>
  </si>
  <si>
    <t>Keysight Technologies</t>
  </si>
  <si>
    <t>KEYS</t>
  </si>
  <si>
    <t>Electronics - Measuring Instruments</t>
  </si>
  <si>
    <t>Kinross Gold</t>
  </si>
  <si>
    <t>KGC</t>
  </si>
  <si>
    <t>Kraft Heinz Company</t>
  </si>
  <si>
    <t>KHC</t>
  </si>
  <si>
    <t>Kimco Realty</t>
  </si>
  <si>
    <t>KIM</t>
  </si>
  <si>
    <t>KKR &amp; Co.</t>
  </si>
  <si>
    <t>KKR</t>
  </si>
  <si>
    <t>KLA</t>
  </si>
  <si>
    <t>KLAC</t>
  </si>
  <si>
    <t>Kulicke and Soffa Industries</t>
  </si>
  <si>
    <t>KLIC</t>
  </si>
  <si>
    <t>KimberlyClark</t>
  </si>
  <si>
    <t>KMB</t>
  </si>
  <si>
    <t>Kinder Morgan</t>
  </si>
  <si>
    <t>KMI</t>
  </si>
  <si>
    <t>CarMax</t>
  </si>
  <si>
    <t>KMX</t>
  </si>
  <si>
    <t>Kinsale Capital Group</t>
  </si>
  <si>
    <t>KNSL</t>
  </si>
  <si>
    <t>KINETIK HLDGS</t>
  </si>
  <si>
    <t>KNTK</t>
  </si>
  <si>
    <t>KnightSwift Transportation</t>
  </si>
  <si>
    <t>KNX</t>
  </si>
  <si>
    <t>Coca-Cola</t>
  </si>
  <si>
    <t>KO</t>
  </si>
  <si>
    <t>The Kroger Co.</t>
  </si>
  <si>
    <t>KR</t>
  </si>
  <si>
    <t>Retail - Supermarkets</t>
  </si>
  <si>
    <t>Kilroy Realty</t>
  </si>
  <si>
    <t>KRC</t>
  </si>
  <si>
    <t>Kite Realty Group Trust</t>
  </si>
  <si>
    <t>KRG</t>
  </si>
  <si>
    <t>Karuna Therapeutics</t>
  </si>
  <si>
    <t>KRTX</t>
  </si>
  <si>
    <t>KT</t>
  </si>
  <si>
    <t>Kenvue Inc.</t>
  </si>
  <si>
    <t>KVUE</t>
  </si>
  <si>
    <t>Quaker Houghton</t>
  </si>
  <si>
    <t>KWR</t>
  </si>
  <si>
    <t>Loews</t>
  </si>
  <si>
    <t>L</t>
  </si>
  <si>
    <t>Lithium Americas</t>
  </si>
  <si>
    <t>LAC</t>
  </si>
  <si>
    <t>Lithia Motors</t>
  </si>
  <si>
    <t>LAD</t>
  </si>
  <si>
    <t>Lamar Advertising</t>
  </si>
  <si>
    <t>LAMR</t>
  </si>
  <si>
    <t>Lancaster Colony</t>
  </si>
  <si>
    <t>LANC</t>
  </si>
  <si>
    <t>Lazard</t>
  </si>
  <si>
    <t>LAZ</t>
  </si>
  <si>
    <t>Liberty Broadband</t>
  </si>
  <si>
    <t>LBRDA</t>
  </si>
  <si>
    <t>LBRDK</t>
  </si>
  <si>
    <t>Liberty Global</t>
  </si>
  <si>
    <t>LBTYA</t>
  </si>
  <si>
    <t>LBTYB</t>
  </si>
  <si>
    <t>LBTYK</t>
  </si>
  <si>
    <t>Lucid Group</t>
  </si>
  <si>
    <t>LCID</t>
  </si>
  <si>
    <t>Leidos</t>
  </si>
  <si>
    <t>LDOS</t>
  </si>
  <si>
    <t>Lear</t>
  </si>
  <si>
    <t>LEA</t>
  </si>
  <si>
    <t>Lincoln Electric</t>
  </si>
  <si>
    <t>LECO</t>
  </si>
  <si>
    <t>Manufacturing - Tools &amp; Related Products</t>
  </si>
  <si>
    <t>Leggett &amp; Platt</t>
  </si>
  <si>
    <t>LEG</t>
  </si>
  <si>
    <t>Furniture</t>
  </si>
  <si>
    <t>Legend Biotech</t>
  </si>
  <si>
    <t>LEGN</t>
  </si>
  <si>
    <t>Lennar</t>
  </si>
  <si>
    <t>LEN</t>
  </si>
  <si>
    <t>LEN.B</t>
  </si>
  <si>
    <t>Levi Strauss &amp; Co.</t>
  </si>
  <si>
    <t>LEVI</t>
  </si>
  <si>
    <t>LifeStance Health Group</t>
  </si>
  <si>
    <t>LFST</t>
  </si>
  <si>
    <t>Littelfuse</t>
  </si>
  <si>
    <t>LFUS</t>
  </si>
  <si>
    <t>Laboratory Corp. of America</t>
  </si>
  <si>
    <t>LH</t>
  </si>
  <si>
    <t>L3Harris Technologies</t>
  </si>
  <si>
    <t>LHX</t>
  </si>
  <si>
    <t>Li Auto</t>
  </si>
  <si>
    <t>LI</t>
  </si>
  <si>
    <t>Lennox International</t>
  </si>
  <si>
    <t>LII</t>
  </si>
  <si>
    <t>Linde PLC</t>
  </si>
  <si>
    <t>LIN</t>
  </si>
  <si>
    <t>Lumentum</t>
  </si>
  <si>
    <t>LITE</t>
  </si>
  <si>
    <t>LKQ</t>
  </si>
  <si>
    <t>Eli Lilly</t>
  </si>
  <si>
    <t>LLY</t>
  </si>
  <si>
    <t>Lockheed Martin</t>
  </si>
  <si>
    <t>LMT</t>
  </si>
  <si>
    <t>Lincoln National</t>
  </si>
  <si>
    <t>LNC</t>
  </si>
  <si>
    <t>Cheniere Energy</t>
  </si>
  <si>
    <t>LNG</t>
  </si>
  <si>
    <t>Alliant Energy</t>
  </si>
  <si>
    <t>LNT</t>
  </si>
  <si>
    <t>Lantheus</t>
  </si>
  <si>
    <t>LNTH</t>
  </si>
  <si>
    <t>Light &amp; Wonder</t>
  </si>
  <si>
    <t>LNW</t>
  </si>
  <si>
    <t>Logitech International</t>
  </si>
  <si>
    <t>LOGI</t>
  </si>
  <si>
    <t>Computer - Peripheral Equipment</t>
  </si>
  <si>
    <t>Grand Canyon Education</t>
  </si>
  <si>
    <t>LOPE</t>
  </si>
  <si>
    <t>Lowe's Companies</t>
  </si>
  <si>
    <t>LOW</t>
  </si>
  <si>
    <t>LG Display Co.</t>
  </si>
  <si>
    <t>LPL</t>
  </si>
  <si>
    <t>LPL Financial</t>
  </si>
  <si>
    <t>LPLA</t>
  </si>
  <si>
    <t>LouisianaPacific</t>
  </si>
  <si>
    <t>LPX</t>
  </si>
  <si>
    <t>LQD</t>
  </si>
  <si>
    <t>Lam Research</t>
  </si>
  <si>
    <t>LRCX</t>
  </si>
  <si>
    <t>Lattice Semiconductor</t>
  </si>
  <si>
    <t>LSCC</t>
  </si>
  <si>
    <t>Life Storage</t>
  </si>
  <si>
    <t>LSI</t>
  </si>
  <si>
    <t>Landstar System</t>
  </si>
  <si>
    <t>LSTR</t>
  </si>
  <si>
    <t>LSXMA</t>
  </si>
  <si>
    <t>LSXMB</t>
  </si>
  <si>
    <t>LSXMK</t>
  </si>
  <si>
    <t>Life Time Group Holdings</t>
  </si>
  <si>
    <t>LTH</t>
  </si>
  <si>
    <t>Livent</t>
  </si>
  <si>
    <t>LTHM</t>
  </si>
  <si>
    <t>lululemon athletica</t>
  </si>
  <si>
    <t>LULU</t>
  </si>
  <si>
    <t>Southwest Airlines</t>
  </si>
  <si>
    <t>LUV</t>
  </si>
  <si>
    <t>Las Vegas Sands</t>
  </si>
  <si>
    <t>LVS</t>
  </si>
  <si>
    <t>Lamb Weston</t>
  </si>
  <si>
    <t>LW</t>
  </si>
  <si>
    <t>LyondellBasell Industries</t>
  </si>
  <si>
    <t>LYB</t>
  </si>
  <si>
    <t>Lyft</t>
  </si>
  <si>
    <t>LYFT</t>
  </si>
  <si>
    <t>Lloyds Banking Group</t>
  </si>
  <si>
    <t>LYG</t>
  </si>
  <si>
    <t>Live Nation Entertainment</t>
  </si>
  <si>
    <t>LYV</t>
  </si>
  <si>
    <t>Macy's</t>
  </si>
  <si>
    <t>M</t>
  </si>
  <si>
    <t>Mastercard</t>
  </si>
  <si>
    <t>MA</t>
  </si>
  <si>
    <t>MidAmerica Apartment Communities</t>
  </si>
  <si>
    <t>MAA</t>
  </si>
  <si>
    <t>Main Street Capital</t>
  </si>
  <si>
    <t>MAIN</t>
  </si>
  <si>
    <t>ManpowerGroup</t>
  </si>
  <si>
    <t>MAN</t>
  </si>
  <si>
    <t>Staffing Firms</t>
  </si>
  <si>
    <t>Manhattan Associates</t>
  </si>
  <si>
    <t>MANH</t>
  </si>
  <si>
    <t>Manchester United</t>
  </si>
  <si>
    <t>MANU</t>
  </si>
  <si>
    <t>Marriott International</t>
  </si>
  <si>
    <t>MAR</t>
  </si>
  <si>
    <t>Masco</t>
  </si>
  <si>
    <t>MAS</t>
  </si>
  <si>
    <t>Masimo</t>
  </si>
  <si>
    <t>MASI</t>
  </si>
  <si>
    <t>Mattel</t>
  </si>
  <si>
    <t>MAT</t>
  </si>
  <si>
    <t>MBB</t>
  </si>
  <si>
    <t>Mobileye Global Inc.</t>
  </si>
  <si>
    <t>MBLY</t>
  </si>
  <si>
    <t>McDonald's</t>
  </si>
  <si>
    <t>MCD</t>
  </si>
  <si>
    <t>Microchip Technology</t>
  </si>
  <si>
    <t>MCHP</t>
  </si>
  <si>
    <t>McKesson</t>
  </si>
  <si>
    <t>MCK</t>
  </si>
  <si>
    <t>Moody's</t>
  </si>
  <si>
    <t>MCO</t>
  </si>
  <si>
    <t>MongoDB</t>
  </si>
  <si>
    <t>MDB</t>
  </si>
  <si>
    <t>Madrigal Pharmaceuticals</t>
  </si>
  <si>
    <t>MDGL</t>
  </si>
  <si>
    <t>Mondelez International</t>
  </si>
  <si>
    <t>MDLZ</t>
  </si>
  <si>
    <t>Medtronic</t>
  </si>
  <si>
    <t>MDT</t>
  </si>
  <si>
    <t>MDU Resources Group</t>
  </si>
  <si>
    <t>MDU</t>
  </si>
  <si>
    <t>Medpace</t>
  </si>
  <si>
    <t>MEDP</t>
  </si>
  <si>
    <t>MercadoLibre</t>
  </si>
  <si>
    <t>MELI</t>
  </si>
  <si>
    <t>MetLife</t>
  </si>
  <si>
    <t>MET</t>
  </si>
  <si>
    <t>Meta Platforms</t>
  </si>
  <si>
    <t>META</t>
  </si>
  <si>
    <t>Manulife Financial Corp</t>
  </si>
  <si>
    <t>MFC</t>
  </si>
  <si>
    <t>Mizuho Financial Group</t>
  </si>
  <si>
    <t>MFG</t>
  </si>
  <si>
    <t>Magna International</t>
  </si>
  <si>
    <t>MGA</t>
  </si>
  <si>
    <t>MGM Resorts International</t>
  </si>
  <si>
    <t>MGM</t>
  </si>
  <si>
    <t>Magnolia Oil &amp; Gas Corp</t>
  </si>
  <si>
    <t>MGY</t>
  </si>
  <si>
    <t>Mohawk Industries</t>
  </si>
  <si>
    <t>MHK</t>
  </si>
  <si>
    <t>Textile - Home Furnishing</t>
  </si>
  <si>
    <t>The Middleby</t>
  </si>
  <si>
    <t>MIDD</t>
  </si>
  <si>
    <t>McCormick &amp; Company</t>
  </si>
  <si>
    <t>MKC</t>
  </si>
  <si>
    <t>McCormick &amp; Company, Incorporated</t>
  </si>
  <si>
    <t>MKC.V</t>
  </si>
  <si>
    <t>MARKEL GROUP</t>
  </si>
  <si>
    <t>MKL</t>
  </si>
  <si>
    <t>MKS Instruments</t>
  </si>
  <si>
    <t>MKSI</t>
  </si>
  <si>
    <t>MarketAxess</t>
  </si>
  <si>
    <t>MKTX</t>
  </si>
  <si>
    <t>Melco Resorts &amp; Entertainment Limited</t>
  </si>
  <si>
    <t>MLCO</t>
  </si>
  <si>
    <t>Mueller Industries</t>
  </si>
  <si>
    <t>MLI</t>
  </si>
  <si>
    <t>Martin Marietta Materials</t>
  </si>
  <si>
    <t>MLM</t>
  </si>
  <si>
    <t>Marsh &amp; McLennan Companies</t>
  </si>
  <si>
    <t>MMC</t>
  </si>
  <si>
    <t>3M</t>
  </si>
  <si>
    <t>MMM</t>
  </si>
  <si>
    <t>Magellan Midstream Partners</t>
  </si>
  <si>
    <t>MMP</t>
  </si>
  <si>
    <t>Maximus</t>
  </si>
  <si>
    <t>MMS</t>
  </si>
  <si>
    <t>Merit Medical Systems</t>
  </si>
  <si>
    <t>MMSI</t>
  </si>
  <si>
    <t>monday.com</t>
  </si>
  <si>
    <t>MNDY</t>
  </si>
  <si>
    <t>MINISO Group Holding Limited</t>
  </si>
  <si>
    <t>MNSO</t>
  </si>
  <si>
    <t>Monster Beverage</t>
  </si>
  <si>
    <t>MNST</t>
  </si>
  <si>
    <t>Altria Group</t>
  </si>
  <si>
    <t>MO</t>
  </si>
  <si>
    <t>TOPGOLF CALLAWY</t>
  </si>
  <si>
    <t>MODG</t>
  </si>
  <si>
    <t>Moog</t>
  </si>
  <si>
    <t>MOG.A</t>
  </si>
  <si>
    <t>MOG.B</t>
  </si>
  <si>
    <t>Molina Healthcare</t>
  </si>
  <si>
    <t>MOH</t>
  </si>
  <si>
    <t>Morningstar</t>
  </si>
  <si>
    <t>MORN</t>
  </si>
  <si>
    <t>The Mosaic Company</t>
  </si>
  <si>
    <t>MOS</t>
  </si>
  <si>
    <t>MP Materials</t>
  </si>
  <si>
    <t>MP</t>
  </si>
  <si>
    <t>Marathon Petroleum</t>
  </si>
  <si>
    <t>MPC</t>
  </si>
  <si>
    <t>MPLX LP</t>
  </si>
  <si>
    <t>MPLX</t>
  </si>
  <si>
    <t>Medical Properties Trust</t>
  </si>
  <si>
    <t>MPW</t>
  </si>
  <si>
    <t>Monolithic Power Systems</t>
  </si>
  <si>
    <t>MPWR</t>
  </si>
  <si>
    <t>Merck &amp; Co.</t>
  </si>
  <si>
    <t>MRK</t>
  </si>
  <si>
    <t>Moderna</t>
  </si>
  <si>
    <t>MRNA</t>
  </si>
  <si>
    <t>Marathon Oil</t>
  </si>
  <si>
    <t>MRO</t>
  </si>
  <si>
    <t>Maravai LifeSciences</t>
  </si>
  <si>
    <t>MRVI</t>
  </si>
  <si>
    <t>Marvell Technology</t>
  </si>
  <si>
    <t>MRVL</t>
  </si>
  <si>
    <t>Morgan Stanley</t>
  </si>
  <si>
    <t>MS</t>
  </si>
  <si>
    <t>MSA Safety Incorporporated</t>
  </si>
  <si>
    <t>MSA</t>
  </si>
  <si>
    <t>MSCI</t>
  </si>
  <si>
    <t>Microsoft</t>
  </si>
  <si>
    <t>MSFT</t>
  </si>
  <si>
    <t>The Madison Square Garden Company</t>
  </si>
  <si>
    <t>MSGS</t>
  </si>
  <si>
    <t>Motorola Solutions</t>
  </si>
  <si>
    <t>MSI</t>
  </si>
  <si>
    <t>MSC</t>
  </si>
  <si>
    <t>MSM</t>
  </si>
  <si>
    <t>MicroStrategy</t>
  </si>
  <si>
    <t>MSTR</t>
  </si>
  <si>
    <t>ArcelorMittal</t>
  </si>
  <si>
    <t>MT</t>
  </si>
  <si>
    <t>M&amp;T Bank</t>
  </si>
  <si>
    <t>MTB</t>
  </si>
  <si>
    <t>Match Group</t>
  </si>
  <si>
    <t>MTCH</t>
  </si>
  <si>
    <t>MettlerToledo International</t>
  </si>
  <si>
    <t>MTD</t>
  </si>
  <si>
    <t>Matador Resources</t>
  </si>
  <si>
    <t>MTDR</t>
  </si>
  <si>
    <t>MGIC Investment</t>
  </si>
  <si>
    <t>MTG</t>
  </si>
  <si>
    <t>Meritage Homes</t>
  </si>
  <si>
    <t>MTH</t>
  </si>
  <si>
    <t>Vail Resorts</t>
  </si>
  <si>
    <t>MTN</t>
  </si>
  <si>
    <t>MACOM Technology Solutions</t>
  </si>
  <si>
    <t>MTSI</t>
  </si>
  <si>
    <t>MasTec</t>
  </si>
  <si>
    <t>MTZ</t>
  </si>
  <si>
    <t>Micron Technology</t>
  </si>
  <si>
    <t>MU</t>
  </si>
  <si>
    <t>Semiconductor Memory</t>
  </si>
  <si>
    <t>MUB</t>
  </si>
  <si>
    <t>Mitsubishi UFJ Financial Group</t>
  </si>
  <si>
    <t>MUFG</t>
  </si>
  <si>
    <t>Murphy Oil</t>
  </si>
  <si>
    <t>MUR</t>
  </si>
  <si>
    <t>Murphy USA</t>
  </si>
  <si>
    <t>MUSA</t>
  </si>
  <si>
    <t>Inari Medical</t>
  </si>
  <si>
    <t>NARI</t>
  </si>
  <si>
    <t>National Instruments</t>
  </si>
  <si>
    <t>NATI</t>
  </si>
  <si>
    <t>Neurocrine Biosciences</t>
  </si>
  <si>
    <t>NBIX</t>
  </si>
  <si>
    <t>Norwegian Cruise Line</t>
  </si>
  <si>
    <t>NCLH</t>
  </si>
  <si>
    <t>nCino</t>
  </si>
  <si>
    <t>NCNO</t>
  </si>
  <si>
    <t>NCR</t>
  </si>
  <si>
    <t>Nasdaq</t>
  </si>
  <si>
    <t>NDAQ</t>
  </si>
  <si>
    <t>Nordson</t>
  </si>
  <si>
    <t>NDSN</t>
  </si>
  <si>
    <t>Noble Corporation PLC</t>
  </si>
  <si>
    <t>NE</t>
  </si>
  <si>
    <t>NextEra Energy</t>
  </si>
  <si>
    <t>NEE</t>
  </si>
  <si>
    <t>Newmont</t>
  </si>
  <si>
    <t>NEM</t>
  </si>
  <si>
    <t>Neogen</t>
  </si>
  <si>
    <t>NEOG</t>
  </si>
  <si>
    <t>NextEra Energy Partners</t>
  </si>
  <si>
    <t>NEP</t>
  </si>
  <si>
    <t>Cloudflare</t>
  </si>
  <si>
    <t>NET</t>
  </si>
  <si>
    <t>NewMarket</t>
  </si>
  <si>
    <t>NEU</t>
  </si>
  <si>
    <t>New Relic</t>
  </si>
  <si>
    <t>NEWR</t>
  </si>
  <si>
    <t>New Fortress Energy</t>
  </si>
  <si>
    <t>NFE</t>
  </si>
  <si>
    <t>National Fuel Gas Company</t>
  </si>
  <si>
    <t>NFG</t>
  </si>
  <si>
    <t>Netflix</t>
  </si>
  <si>
    <t>NFLX</t>
  </si>
  <si>
    <t>National Grid Transco</t>
  </si>
  <si>
    <t>NGG</t>
  </si>
  <si>
    <t>NiSource</t>
  </si>
  <si>
    <t>NI</t>
  </si>
  <si>
    <t>Nice</t>
  </si>
  <si>
    <t>NICE</t>
  </si>
  <si>
    <t>NIO</t>
  </si>
  <si>
    <t>NewJersey Resources</t>
  </si>
  <si>
    <t>NJR</t>
  </si>
  <si>
    <t>NIKE</t>
  </si>
  <si>
    <t>NKE</t>
  </si>
  <si>
    <t>Annaly Capital Management</t>
  </si>
  <si>
    <t>NLY</t>
  </si>
  <si>
    <t>Nomura</t>
  </si>
  <si>
    <t>NMR</t>
  </si>
  <si>
    <t>Nelnet</t>
  </si>
  <si>
    <t>NNI</t>
  </si>
  <si>
    <t>NNN REIT, Inc.</t>
  </si>
  <si>
    <t>NNN</t>
  </si>
  <si>
    <t>Northrop Grumman</t>
  </si>
  <si>
    <t>NOC</t>
  </si>
  <si>
    <t>Nokia</t>
  </si>
  <si>
    <t>NOK</t>
  </si>
  <si>
    <t>NOV</t>
  </si>
  <si>
    <t>Novanta</t>
  </si>
  <si>
    <t>NOVT</t>
  </si>
  <si>
    <t>ServiceNow</t>
  </si>
  <si>
    <t>NOW</t>
  </si>
  <si>
    <t>NRG Energy</t>
  </si>
  <si>
    <t>NRG</t>
  </si>
  <si>
    <t>National Storage Affiliates Trust</t>
  </si>
  <si>
    <t>NSA</t>
  </si>
  <si>
    <t>Norfolk Southern</t>
  </si>
  <si>
    <t>NSC</t>
  </si>
  <si>
    <t>Insight Enterprises</t>
  </si>
  <si>
    <t>NSIT</t>
  </si>
  <si>
    <t>Retail - Mail Order</t>
  </si>
  <si>
    <t>Insperity</t>
  </si>
  <si>
    <t>NSP</t>
  </si>
  <si>
    <t>NetApp</t>
  </si>
  <si>
    <t>NTAP</t>
  </si>
  <si>
    <t>Computer- Storage Devices</t>
  </si>
  <si>
    <t>Natura &amp; Co Holding</t>
  </si>
  <si>
    <t>NTCO</t>
  </si>
  <si>
    <t>NetEase</t>
  </si>
  <si>
    <t>NTES</t>
  </si>
  <si>
    <t>Intellia Therapeutics</t>
  </si>
  <si>
    <t>NTLA</t>
  </si>
  <si>
    <t>Nutanix</t>
  </si>
  <si>
    <t>NTNX</t>
  </si>
  <si>
    <t>Nutrien</t>
  </si>
  <si>
    <t>NTR</t>
  </si>
  <si>
    <t>Natera</t>
  </si>
  <si>
    <t>NTRA</t>
  </si>
  <si>
    <t>Northern Trust</t>
  </si>
  <si>
    <t>NTRS</t>
  </si>
  <si>
    <t xml:space="preserve">Nu </t>
  </si>
  <si>
    <t>NU</t>
  </si>
  <si>
    <t>Nucor</t>
  </si>
  <si>
    <t>NUE</t>
  </si>
  <si>
    <t>NovoCure Limited</t>
  </si>
  <si>
    <t>NVCR</t>
  </si>
  <si>
    <t>NVIDIA</t>
  </si>
  <si>
    <t>NVDA</t>
  </si>
  <si>
    <t>Nuvei</t>
  </si>
  <si>
    <t>NVEI</t>
  </si>
  <si>
    <t>NVMI</t>
  </si>
  <si>
    <t>Novo Nordisk</t>
  </si>
  <si>
    <t>NVO</t>
  </si>
  <si>
    <t>NVR</t>
  </si>
  <si>
    <t>Novartis</t>
  </si>
  <si>
    <t>NVS</t>
  </si>
  <si>
    <t>Envista</t>
  </si>
  <si>
    <t>NVST</t>
  </si>
  <si>
    <t>nVent Electric</t>
  </si>
  <si>
    <t>NVT</t>
  </si>
  <si>
    <t>NorthWestern</t>
  </si>
  <si>
    <t>NWE</t>
  </si>
  <si>
    <t>NatWest Group</t>
  </si>
  <si>
    <t>NWG</t>
  </si>
  <si>
    <t>Newell Brands</t>
  </si>
  <si>
    <t>NWL</t>
  </si>
  <si>
    <t>News Corporation</t>
  </si>
  <si>
    <t>NWS</t>
  </si>
  <si>
    <t>NWSA</t>
  </si>
  <si>
    <t>NXP Semiconductors</t>
  </si>
  <si>
    <t>NXPI</t>
  </si>
  <si>
    <t>Nexstar Media Group</t>
  </si>
  <si>
    <t>NXST</t>
  </si>
  <si>
    <t>New York Community Bancorp</t>
  </si>
  <si>
    <t>NYCB</t>
  </si>
  <si>
    <t>The New York Times Company</t>
  </si>
  <si>
    <t>NYT</t>
  </si>
  <si>
    <t>Publishing - Newspapers</t>
  </si>
  <si>
    <t>Realty Income</t>
  </si>
  <si>
    <t>O</t>
  </si>
  <si>
    <t>Owens Corning</t>
  </si>
  <si>
    <t>OC</t>
  </si>
  <si>
    <t>Old Dominion Freight Line</t>
  </si>
  <si>
    <t>ODFL</t>
  </si>
  <si>
    <t>OGE Energy</t>
  </si>
  <si>
    <t>OGE</t>
  </si>
  <si>
    <t>Organon &amp; Co.</t>
  </si>
  <si>
    <t>OGN</t>
  </si>
  <si>
    <t>ONE Gas</t>
  </si>
  <si>
    <t>OGS</t>
  </si>
  <si>
    <t>Omega Healthcare Investors</t>
  </si>
  <si>
    <t>OHI</t>
  </si>
  <si>
    <t>OI Glass</t>
  </si>
  <si>
    <t>OI</t>
  </si>
  <si>
    <t>Glass Products</t>
  </si>
  <si>
    <t>ONEOK</t>
  </si>
  <si>
    <t>OKE</t>
  </si>
  <si>
    <t>Okta</t>
  </si>
  <si>
    <t>OKTA</t>
  </si>
  <si>
    <t>Universal Display</t>
  </si>
  <si>
    <t>OLED</t>
  </si>
  <si>
    <t>Ollie's Bargain Outlet</t>
  </si>
  <si>
    <t>OLLI</t>
  </si>
  <si>
    <t>Olin</t>
  </si>
  <si>
    <t>OLN</t>
  </si>
  <si>
    <t>Grupo Aeroportuario del Centro Norte</t>
  </si>
  <si>
    <t>OMAB</t>
  </si>
  <si>
    <t>Omnicom Group</t>
  </si>
  <si>
    <t>OMC</t>
  </si>
  <si>
    <t>Omnicell</t>
  </si>
  <si>
    <t>OMCL</t>
  </si>
  <si>
    <t>OneMain</t>
  </si>
  <si>
    <t>OMF</t>
  </si>
  <si>
    <t>ON Semiconductor</t>
  </si>
  <si>
    <t>ON</t>
  </si>
  <si>
    <t>Old National Bancorp</t>
  </si>
  <si>
    <t>ONB</t>
  </si>
  <si>
    <t xml:space="preserve">On Holding </t>
  </si>
  <si>
    <t>ONON</t>
  </si>
  <si>
    <t>Onto Innovation</t>
  </si>
  <si>
    <t>ONTO</t>
  </si>
  <si>
    <t>Nanotechnology</t>
  </si>
  <si>
    <t>Option Care Health</t>
  </si>
  <si>
    <t>OPCH</t>
  </si>
  <si>
    <t>Ormat Technologies</t>
  </si>
  <si>
    <t>ORA</t>
  </si>
  <si>
    <t>Orange</t>
  </si>
  <si>
    <t>ORAN</t>
  </si>
  <si>
    <t>Owl Rock Capital</t>
  </si>
  <si>
    <t>ORCC</t>
  </si>
  <si>
    <t>Oracle</t>
  </si>
  <si>
    <t>ORCL</t>
  </si>
  <si>
    <t>Old Republic International</t>
  </si>
  <si>
    <t>ORI</t>
  </si>
  <si>
    <t>O'Reilly Automotive</t>
  </si>
  <si>
    <t>ORLY</t>
  </si>
  <si>
    <t>Oshkosh</t>
  </si>
  <si>
    <t>OSK</t>
  </si>
  <si>
    <t>Open Text</t>
  </si>
  <si>
    <t>OTEX</t>
  </si>
  <si>
    <t>Otis Worldwide</t>
  </si>
  <si>
    <t>OTIS</t>
  </si>
  <si>
    <t>Otter Tail</t>
  </si>
  <si>
    <t>OTTR</t>
  </si>
  <si>
    <t>Ovintiv</t>
  </si>
  <si>
    <t>OVV</t>
  </si>
  <si>
    <t>Blue Owl Capital</t>
  </si>
  <si>
    <t>OWL</t>
  </si>
  <si>
    <t>Occidental Petroleum</t>
  </si>
  <si>
    <t>OXY</t>
  </si>
  <si>
    <t>Bank OZK</t>
  </si>
  <si>
    <t>OZK</t>
  </si>
  <si>
    <t>Banks - Northeast</t>
  </si>
  <si>
    <t>Plains All American Pipeline</t>
  </si>
  <si>
    <t>PAA</t>
  </si>
  <si>
    <t>Pan American Silver</t>
  </si>
  <si>
    <t>PAAS</t>
  </si>
  <si>
    <t>Grupo Aeroportuario Del Pacifico</t>
  </si>
  <si>
    <t>PAC</t>
  </si>
  <si>
    <t>Pacific Biosciences of California</t>
  </si>
  <si>
    <t>PACB</t>
  </si>
  <si>
    <t>Penske Automotive Group</t>
  </si>
  <si>
    <t>PAG</t>
  </si>
  <si>
    <t>PagSeguro Digital</t>
  </si>
  <si>
    <t>PAGS</t>
  </si>
  <si>
    <t>Palo Alto Networks</t>
  </si>
  <si>
    <t>PANW</t>
  </si>
  <si>
    <t>PARAMOUNT GLBL</t>
  </si>
  <si>
    <t>PARA</t>
  </si>
  <si>
    <t>Paramount Global</t>
  </si>
  <si>
    <t>PARAA</t>
  </si>
  <si>
    <t>UiPath</t>
  </si>
  <si>
    <t>PATH</t>
  </si>
  <si>
    <t>Paycom Software</t>
  </si>
  <si>
    <t>PAYC</t>
  </si>
  <si>
    <t>Paychex</t>
  </si>
  <si>
    <t>PAYX</t>
  </si>
  <si>
    <t>Prosperity Bancshares</t>
  </si>
  <si>
    <t>PB</t>
  </si>
  <si>
    <t>Pembina Pipeline</t>
  </si>
  <si>
    <t>PBA</t>
  </si>
  <si>
    <t>PBF Energy</t>
  </si>
  <si>
    <t>PBF</t>
  </si>
  <si>
    <t>Petroleo Brasileiro</t>
  </si>
  <si>
    <t>PBR</t>
  </si>
  <si>
    <t>PBR.A</t>
  </si>
  <si>
    <t>PACCAR</t>
  </si>
  <si>
    <t>PCAR</t>
  </si>
  <si>
    <t>PG&amp;E</t>
  </si>
  <si>
    <t>PCG</t>
  </si>
  <si>
    <t>Potlatch</t>
  </si>
  <si>
    <t>PCH</t>
  </si>
  <si>
    <t>Procore Technologies</t>
  </si>
  <si>
    <t>PCOR</t>
  </si>
  <si>
    <t>Paylocity Holding</t>
  </si>
  <si>
    <t>PCTY</t>
  </si>
  <si>
    <t>Vaxcyte</t>
  </si>
  <si>
    <t>PCVX</t>
  </si>
  <si>
    <t>PDC Energy</t>
  </si>
  <si>
    <t>PDCE</t>
  </si>
  <si>
    <t>Healthpeak Properties</t>
  </si>
  <si>
    <t>PEAK</t>
  </si>
  <si>
    <t>Phillips Edison &amp; Company</t>
  </si>
  <si>
    <t>PECO</t>
  </si>
  <si>
    <t>Public Service Enterprise Group</t>
  </si>
  <si>
    <t>PEG</t>
  </si>
  <si>
    <t>Pegasystems</t>
  </si>
  <si>
    <t>PEGA</t>
  </si>
  <si>
    <t>Penumbra</t>
  </si>
  <si>
    <t>PEN</t>
  </si>
  <si>
    <t>PENN Entertainment, Inc.</t>
  </si>
  <si>
    <t>PENN</t>
  </si>
  <si>
    <t>PepsiCo</t>
  </si>
  <si>
    <t>PEP</t>
  </si>
  <si>
    <t>Pfizer</t>
  </si>
  <si>
    <t>PFE</t>
  </si>
  <si>
    <t>PFF</t>
  </si>
  <si>
    <t>Principal Financial Group</t>
  </si>
  <si>
    <t>PFG</t>
  </si>
  <si>
    <t>Performance Food Group</t>
  </si>
  <si>
    <t>PFGC</t>
  </si>
  <si>
    <t>Food - Natural Foods Products</t>
  </si>
  <si>
    <t>PennyMac Financial Services</t>
  </si>
  <si>
    <t>PFSI</t>
  </si>
  <si>
    <t>Procter &amp; Gamble</t>
  </si>
  <si>
    <t>PG</t>
  </si>
  <si>
    <t>Progyny</t>
  </si>
  <si>
    <t>PGNY</t>
  </si>
  <si>
    <t>The Progressive</t>
  </si>
  <si>
    <t>PGR</t>
  </si>
  <si>
    <t>PGX</t>
  </si>
  <si>
    <t>ParkerHannifin</t>
  </si>
  <si>
    <t>PH</t>
  </si>
  <si>
    <t>Koninklijke Philips</t>
  </si>
  <si>
    <t>PHG</t>
  </si>
  <si>
    <t>PLDT</t>
  </si>
  <si>
    <t>PHI</t>
  </si>
  <si>
    <t>PulteGroup</t>
  </si>
  <si>
    <t>PHM</t>
  </si>
  <si>
    <t>Polaris</t>
  </si>
  <si>
    <t>PII</t>
  </si>
  <si>
    <t>Premier</t>
  </si>
  <si>
    <t>PINC</t>
  </si>
  <si>
    <t>Pinterest</t>
  </si>
  <si>
    <t>PINS</t>
  </si>
  <si>
    <t>Packaging Corporation of America</t>
  </si>
  <si>
    <t>PKG</t>
  </si>
  <si>
    <t>POSCO</t>
  </si>
  <si>
    <t>PKX</t>
  </si>
  <si>
    <t>Prologis</t>
  </si>
  <si>
    <t>PLD</t>
  </si>
  <si>
    <t>Planet Fitness</t>
  </si>
  <si>
    <t>PLNT</t>
  </si>
  <si>
    <t>Playtika</t>
  </si>
  <si>
    <t>PLTK</t>
  </si>
  <si>
    <t>Palantir Technologies</t>
  </si>
  <si>
    <t>PLTR</t>
  </si>
  <si>
    <t>Plug Power</t>
  </si>
  <si>
    <t>PLUG</t>
  </si>
  <si>
    <t>Philip Morris International</t>
  </si>
  <si>
    <t>PM</t>
  </si>
  <si>
    <t>The PNC Financial Services Group</t>
  </si>
  <si>
    <t>PNC</t>
  </si>
  <si>
    <t>Pinnacle Financial Partners</t>
  </si>
  <si>
    <t>PNFP</t>
  </si>
  <si>
    <t>PNM Resources</t>
  </si>
  <si>
    <t>PNM</t>
  </si>
  <si>
    <t>Pentair</t>
  </si>
  <si>
    <t>PNR</t>
  </si>
  <si>
    <t>Pinnacle West Capital</t>
  </si>
  <si>
    <t>PNW</t>
  </si>
  <si>
    <t>Insulet</t>
  </si>
  <si>
    <t>PODD</t>
  </si>
  <si>
    <t>Pool Corp.</t>
  </si>
  <si>
    <t>POOL</t>
  </si>
  <si>
    <t>Portland General Electric</t>
  </si>
  <si>
    <t>POR</t>
  </si>
  <si>
    <t>Post Holdings</t>
  </si>
  <si>
    <t>POST</t>
  </si>
  <si>
    <t>Power Integrations</t>
  </si>
  <si>
    <t>POWI</t>
  </si>
  <si>
    <t>Semiconductors - Power</t>
  </si>
  <si>
    <t>Pilgrim's Pride</t>
  </si>
  <si>
    <t>PPC</t>
  </si>
  <si>
    <t>PPG Industries</t>
  </si>
  <si>
    <t>PPG</t>
  </si>
  <si>
    <t>PPL</t>
  </si>
  <si>
    <t>Permian Resources Corporation</t>
  </si>
  <si>
    <t>PR</t>
  </si>
  <si>
    <t>Perrigo</t>
  </si>
  <si>
    <t>PRGO</t>
  </si>
  <si>
    <t>Primerica</t>
  </si>
  <si>
    <t>PRI</t>
  </si>
  <si>
    <t>Prothena</t>
  </si>
  <si>
    <t>PRTA</t>
  </si>
  <si>
    <t>Prudential Financial</t>
  </si>
  <si>
    <t>PRU</t>
  </si>
  <si>
    <t>Public Storage</t>
  </si>
  <si>
    <t>PSA</t>
  </si>
  <si>
    <t>Parsons</t>
  </si>
  <si>
    <t>PSN</t>
  </si>
  <si>
    <t>Polestar Automotive Holding UK PLC</t>
  </si>
  <si>
    <t>PSNY</t>
  </si>
  <si>
    <t>Pearson</t>
  </si>
  <si>
    <t>PSO</t>
  </si>
  <si>
    <t>Pure Storage</t>
  </si>
  <si>
    <t>PSTG</t>
  </si>
  <si>
    <t>Phillips 66</t>
  </si>
  <si>
    <t>PSX</t>
  </si>
  <si>
    <t>PTC</t>
  </si>
  <si>
    <t>PTC Therapeutics</t>
  </si>
  <si>
    <t>PTCT</t>
  </si>
  <si>
    <t>Prudential</t>
  </si>
  <si>
    <t>PUK</t>
  </si>
  <si>
    <t>PVH</t>
  </si>
  <si>
    <t>Quanta Services</t>
  </si>
  <si>
    <t>PWR</t>
  </si>
  <si>
    <t>PowerSchool</t>
  </si>
  <si>
    <t>PWSC</t>
  </si>
  <si>
    <t>Pioneer Natural Resources</t>
  </si>
  <si>
    <t>PXD</t>
  </si>
  <si>
    <t>Paycor HCM</t>
  </si>
  <si>
    <t>PYCR</t>
  </si>
  <si>
    <t>PayPal</t>
  </si>
  <si>
    <t>PYPL</t>
  </si>
  <si>
    <t>Qualcomm</t>
  </si>
  <si>
    <t>QCOM</t>
  </si>
  <si>
    <t>QuidelOrtho</t>
  </si>
  <si>
    <t>QDEL</t>
  </si>
  <si>
    <t>QIAGEN</t>
  </si>
  <si>
    <t>QGEN</t>
  </si>
  <si>
    <t>Qualys</t>
  </si>
  <si>
    <t>QLYS</t>
  </si>
  <si>
    <t>Security</t>
  </si>
  <si>
    <t>QQQ</t>
  </si>
  <si>
    <t>Qorvo</t>
  </si>
  <si>
    <t>QRVO</t>
  </si>
  <si>
    <t>Semiconductors - Radio Frequency</t>
  </si>
  <si>
    <t>Restaurant Brands International</t>
  </si>
  <si>
    <t>QSR</t>
  </si>
  <si>
    <t>Ryder System</t>
  </si>
  <si>
    <t>R</t>
  </si>
  <si>
    <t>Ultragenyx Pharmaceutical</t>
  </si>
  <si>
    <t>RARE</t>
  </si>
  <si>
    <t>RBA</t>
  </si>
  <si>
    <t>RBC Bearings</t>
  </si>
  <si>
    <t>RBC</t>
  </si>
  <si>
    <t>Roblox</t>
  </si>
  <si>
    <t>RBLX</t>
  </si>
  <si>
    <t>Rogers Communication</t>
  </si>
  <si>
    <t>RCI</t>
  </si>
  <si>
    <t>Royal Caribbean Cruises</t>
  </si>
  <si>
    <t>RCL</t>
  </si>
  <si>
    <t>R1 RCM INC</t>
  </si>
  <si>
    <t>RCM</t>
  </si>
  <si>
    <t>Radian Group</t>
  </si>
  <si>
    <t>RDN</t>
  </si>
  <si>
    <t>Dr. Reddys Laboratories</t>
  </si>
  <si>
    <t>RDY</t>
  </si>
  <si>
    <t>Medical - Generic Drugs</t>
  </si>
  <si>
    <t>Everest Re Group</t>
  </si>
  <si>
    <t>RE</t>
  </si>
  <si>
    <t>Regency Centers</t>
  </si>
  <si>
    <t>REG</t>
  </si>
  <si>
    <t>Regeneron Pharmaceuticals</t>
  </si>
  <si>
    <t>REGN</t>
  </si>
  <si>
    <t>RELX</t>
  </si>
  <si>
    <t>Remitly Global</t>
  </si>
  <si>
    <t>RELY</t>
  </si>
  <si>
    <t>Reata Pharmaceuticals</t>
  </si>
  <si>
    <t>RETA</t>
  </si>
  <si>
    <t>Rexford Industrial Realty</t>
  </si>
  <si>
    <t>REXR</t>
  </si>
  <si>
    <t>Reynolds Consumer Products</t>
  </si>
  <si>
    <t>REYN</t>
  </si>
  <si>
    <t>Consumer Products - Discretionary</t>
  </si>
  <si>
    <t>Regions Financial</t>
  </si>
  <si>
    <t>RF</t>
  </si>
  <si>
    <t>Reinsurance Group of America</t>
  </si>
  <si>
    <t>RGA</t>
  </si>
  <si>
    <t>Repligen</t>
  </si>
  <si>
    <t>RGEN</t>
  </si>
  <si>
    <t>Royal Gold</t>
  </si>
  <si>
    <t>RGLD</t>
  </si>
  <si>
    <t>RH</t>
  </si>
  <si>
    <t>Robert Half International</t>
  </si>
  <si>
    <t>RHI</t>
  </si>
  <si>
    <t>Ryman Hospitality Properties</t>
  </si>
  <si>
    <t>RHP</t>
  </si>
  <si>
    <t>Transocean</t>
  </si>
  <si>
    <t>RIG</t>
  </si>
  <si>
    <t>Rio Tinto</t>
  </si>
  <si>
    <t>RIO</t>
  </si>
  <si>
    <t>RITHM CAP CP</t>
  </si>
  <si>
    <t>RITM</t>
  </si>
  <si>
    <t>Rivian Automotive</t>
  </si>
  <si>
    <t>RIVN</t>
  </si>
  <si>
    <t>Raymond James Financial</t>
  </si>
  <si>
    <t>RJF</t>
  </si>
  <si>
    <t>Rocket Companies</t>
  </si>
  <si>
    <t>RKT</t>
  </si>
  <si>
    <t>Ralph Lauren</t>
  </si>
  <si>
    <t>RL</t>
  </si>
  <si>
    <t>RLI</t>
  </si>
  <si>
    <t>Rambus</t>
  </si>
  <si>
    <t>RMBS</t>
  </si>
  <si>
    <t>ResMed</t>
  </si>
  <si>
    <t>RMD</t>
  </si>
  <si>
    <t>Ringcentral</t>
  </si>
  <si>
    <t>RNG</t>
  </si>
  <si>
    <t>RenaissanceRe</t>
  </si>
  <si>
    <t>RNR</t>
  </si>
  <si>
    <t>Montes Archimedes Acquisition</t>
  </si>
  <si>
    <t>ROIV</t>
  </si>
  <si>
    <t>Rockwell Automation</t>
  </si>
  <si>
    <t>ROK</t>
  </si>
  <si>
    <t>Industrial Automation and Robotics</t>
  </si>
  <si>
    <t>Roku</t>
  </si>
  <si>
    <t>ROKU</t>
  </si>
  <si>
    <t>Rollins</t>
  </si>
  <si>
    <t>ROL</t>
  </si>
  <si>
    <t>Building Products - Maintenance Service</t>
  </si>
  <si>
    <t>Roper Technologies</t>
  </si>
  <si>
    <t>ROP</t>
  </si>
  <si>
    <t>Ross Stores</t>
  </si>
  <si>
    <t>ROST</t>
  </si>
  <si>
    <t>RPM International</t>
  </si>
  <si>
    <t>RPM</t>
  </si>
  <si>
    <t>Paints and Related Products</t>
  </si>
  <si>
    <t>Royalty Pharma</t>
  </si>
  <si>
    <t>RPRX</t>
  </si>
  <si>
    <t>Range Resources</t>
  </si>
  <si>
    <t>RRC</t>
  </si>
  <si>
    <t>Red Rock Resorts</t>
  </si>
  <si>
    <t>RRR</t>
  </si>
  <si>
    <t>Regal Beloit</t>
  </si>
  <si>
    <t>RRX</t>
  </si>
  <si>
    <t>Reliance Steel &amp; Aluminum Co.</t>
  </si>
  <si>
    <t>RS</t>
  </si>
  <si>
    <t>Republic Services</t>
  </si>
  <si>
    <t>RSG</t>
  </si>
  <si>
    <t>RSP</t>
  </si>
  <si>
    <t>Rentokil Initial</t>
  </si>
  <si>
    <t>RTO</t>
  </si>
  <si>
    <t>Raytheon Technologies</t>
  </si>
  <si>
    <t>RTX</t>
  </si>
  <si>
    <t>RUMBLE INC</t>
  </si>
  <si>
    <t>RUM</t>
  </si>
  <si>
    <t>Sunrun</t>
  </si>
  <si>
    <t>RUN</t>
  </si>
  <si>
    <t>Rush Enterprises</t>
  </si>
  <si>
    <t>RUSHB</t>
  </si>
  <si>
    <t>Revvity, Inc.</t>
  </si>
  <si>
    <t>RVTY</t>
  </si>
  <si>
    <t>Prometheus Biosciences</t>
  </si>
  <si>
    <t>RXDX</t>
  </si>
  <si>
    <t>Royal Bank Of Canada</t>
  </si>
  <si>
    <t>RY</t>
  </si>
  <si>
    <t>Ryanair</t>
  </si>
  <si>
    <t>RYAAY</t>
  </si>
  <si>
    <t>Ryan Specialty Holdings Inc.</t>
  </si>
  <si>
    <t>RYAN</t>
  </si>
  <si>
    <t>Rayonier</t>
  </si>
  <si>
    <t>RYN</t>
  </si>
  <si>
    <t>SentinelOne</t>
  </si>
  <si>
    <t>S</t>
  </si>
  <si>
    <t>Saia</t>
  </si>
  <si>
    <t>SAIA</t>
  </si>
  <si>
    <t>Science Applications International</t>
  </si>
  <si>
    <t>SAIC</t>
  </si>
  <si>
    <t>The Boston Beer Company</t>
  </si>
  <si>
    <t>SAM</t>
  </si>
  <si>
    <t>Banco Santander</t>
  </si>
  <si>
    <t>SAN</t>
  </si>
  <si>
    <t>Sanmina</t>
  </si>
  <si>
    <t>SANM</t>
  </si>
  <si>
    <t>SAP</t>
  </si>
  <si>
    <t>SBA Communications</t>
  </si>
  <si>
    <t>SBAC</t>
  </si>
  <si>
    <t>Sibanye Gold Limited</t>
  </si>
  <si>
    <t>SBSW</t>
  </si>
  <si>
    <t>Starbucks</t>
  </si>
  <si>
    <t>SBUX</t>
  </si>
  <si>
    <t>Southern Copper</t>
  </si>
  <si>
    <t>SCCO</t>
  </si>
  <si>
    <t>Charles Schwab</t>
  </si>
  <si>
    <t>SCHW</t>
  </si>
  <si>
    <t>Service Corporation International</t>
  </si>
  <si>
    <t>SCI</t>
  </si>
  <si>
    <t>Funeral Services</t>
  </si>
  <si>
    <t>SDY</t>
  </si>
  <si>
    <t>Sea Limited</t>
  </si>
  <si>
    <t>SE</t>
  </si>
  <si>
    <t>SeaWorld Entertainment</t>
  </si>
  <si>
    <t>SEAS</t>
  </si>
  <si>
    <t>Seaboard</t>
  </si>
  <si>
    <t>SEB</t>
  </si>
  <si>
    <t>SolarEdge Technologies</t>
  </si>
  <si>
    <t>SEDG</t>
  </si>
  <si>
    <t>Sealed Air</t>
  </si>
  <si>
    <t>SEE</t>
  </si>
  <si>
    <t>SEI Investments</t>
  </si>
  <si>
    <t>SEIC</t>
  </si>
  <si>
    <t>Select Medical</t>
  </si>
  <si>
    <t>SEM</t>
  </si>
  <si>
    <t>Stifel Financial</t>
  </si>
  <si>
    <t>SF</t>
  </si>
  <si>
    <t>Sprouts Farmers Market</t>
  </si>
  <si>
    <t>SFM</t>
  </si>
  <si>
    <t>Seagen</t>
  </si>
  <si>
    <t>SGEN</t>
  </si>
  <si>
    <t>SIGMA LITHIUM</t>
  </si>
  <si>
    <t>SGML</t>
  </si>
  <si>
    <t>Surgery Partners</t>
  </si>
  <si>
    <t>SGRY</t>
  </si>
  <si>
    <t>Sotera Health</t>
  </si>
  <si>
    <t>SHC</t>
  </si>
  <si>
    <t>Shell</t>
  </si>
  <si>
    <t>SHEL</t>
  </si>
  <si>
    <t>Shinhan Financial Group Co</t>
  </si>
  <si>
    <t>SHG</t>
  </si>
  <si>
    <t>Shoals Technologies Group</t>
  </si>
  <si>
    <t>SHLS</t>
  </si>
  <si>
    <t>SHM</t>
  </si>
  <si>
    <t>Shopify</t>
  </si>
  <si>
    <t>SHOP</t>
  </si>
  <si>
    <t>SHV</t>
  </si>
  <si>
    <t>SherwinWilliams</t>
  </si>
  <si>
    <t>SHW</t>
  </si>
  <si>
    <t>SHY</t>
  </si>
  <si>
    <t>National Steel</t>
  </si>
  <si>
    <t>SID</t>
  </si>
  <si>
    <t>Selective Insurance Group</t>
  </si>
  <si>
    <t>SIGI</t>
  </si>
  <si>
    <t>Grupo Simec</t>
  </si>
  <si>
    <t>SIM</t>
  </si>
  <si>
    <t>Sirius XM</t>
  </si>
  <si>
    <t>SIRI</t>
  </si>
  <si>
    <t>SiteOne Landscape Supply</t>
  </si>
  <si>
    <t>SITE</t>
  </si>
  <si>
    <t>The J. M. Smucker Co.</t>
  </si>
  <si>
    <t>SJM</t>
  </si>
  <si>
    <t>Skechers</t>
  </si>
  <si>
    <t>SKX</t>
  </si>
  <si>
    <t>Skyline</t>
  </si>
  <si>
    <t>SKY</t>
  </si>
  <si>
    <t>Building Products - Mobile Homes and RV Builders</t>
  </si>
  <si>
    <t>Silicon Laboratories</t>
  </si>
  <si>
    <t>SLAB</t>
  </si>
  <si>
    <t>Schlumberger</t>
  </si>
  <si>
    <t>SLB</t>
  </si>
  <si>
    <t>Sun Life Financial</t>
  </si>
  <si>
    <t>SLF</t>
  </si>
  <si>
    <t>Silgan Holdings</t>
  </si>
  <si>
    <t>SLGN</t>
  </si>
  <si>
    <t>SLM</t>
  </si>
  <si>
    <t>SM Energy</t>
  </si>
  <si>
    <t>SM</t>
  </si>
  <si>
    <t>Smartsheet</t>
  </si>
  <si>
    <t>SMAR</t>
  </si>
  <si>
    <t>Super Micro Computer</t>
  </si>
  <si>
    <t>SMCI</t>
  </si>
  <si>
    <t>Sumitomo Mitsui Financial Group</t>
  </si>
  <si>
    <t>SMFG</t>
  </si>
  <si>
    <t>Scotts MiracleGro</t>
  </si>
  <si>
    <t>SMG</t>
  </si>
  <si>
    <t>Simply Good Foods</t>
  </si>
  <si>
    <t>SMPL</t>
  </si>
  <si>
    <t>SnapOn</t>
  </si>
  <si>
    <t>SNA</t>
  </si>
  <si>
    <t>Tools - Handheld</t>
  </si>
  <si>
    <t>Snap</t>
  </si>
  <si>
    <t>SNAP</t>
  </si>
  <si>
    <t>Schneider National</t>
  </si>
  <si>
    <t>SNDR</t>
  </si>
  <si>
    <t>Smith &amp; Nephew SNATS</t>
  </si>
  <si>
    <t>SNN</t>
  </si>
  <si>
    <t>Snowflake</t>
  </si>
  <si>
    <t>SNOW</t>
  </si>
  <si>
    <t>Synopsys</t>
  </si>
  <si>
    <t>SNPS</t>
  </si>
  <si>
    <t>Synovus Financial</t>
  </si>
  <si>
    <t>SNV</t>
  </si>
  <si>
    <t>TD SYNNEX</t>
  </si>
  <si>
    <t>SNX</t>
  </si>
  <si>
    <t>Sanofi</t>
  </si>
  <si>
    <t>SNY</t>
  </si>
  <si>
    <t>The Southern Company</t>
  </si>
  <si>
    <t>SO</t>
  </si>
  <si>
    <t>SoFi Technologies</t>
  </si>
  <si>
    <t>SOFI</t>
  </si>
  <si>
    <t>Sonoco</t>
  </si>
  <si>
    <t>SON</t>
  </si>
  <si>
    <t>Sony</t>
  </si>
  <si>
    <t>SONY</t>
  </si>
  <si>
    <t>Spectrum Brands</t>
  </si>
  <si>
    <t>SPB</t>
  </si>
  <si>
    <t>Simon Property Group</t>
  </si>
  <si>
    <t>SPG</t>
  </si>
  <si>
    <t>S&amp;P Global</t>
  </si>
  <si>
    <t>SPGI</t>
  </si>
  <si>
    <t>Splunk</t>
  </si>
  <si>
    <t>SPLK</t>
  </si>
  <si>
    <t>Spotify Technology</t>
  </si>
  <si>
    <t>SPOT</t>
  </si>
  <si>
    <t>SPS Commerce</t>
  </si>
  <si>
    <t>SPSC</t>
  </si>
  <si>
    <t>SPX Technologies, Inc.</t>
  </si>
  <si>
    <t>SPXC</t>
  </si>
  <si>
    <t>SPY</t>
  </si>
  <si>
    <t>Block</t>
  </si>
  <si>
    <t>SQ</t>
  </si>
  <si>
    <t>Sociedad Quimica y Minera</t>
  </si>
  <si>
    <t>SQM</t>
  </si>
  <si>
    <t>Squarespace</t>
  </si>
  <si>
    <t>SQSP</t>
  </si>
  <si>
    <t>Spire</t>
  </si>
  <si>
    <t>SR</t>
  </si>
  <si>
    <t>Sportradar Group</t>
  </si>
  <si>
    <t>SRAD</t>
  </si>
  <si>
    <t>Spirit Realty Capital</t>
  </si>
  <si>
    <t>SRC</t>
  </si>
  <si>
    <t>Stericycle</t>
  </si>
  <si>
    <t>SRCL</t>
  </si>
  <si>
    <t>Sempra Energy</t>
  </si>
  <si>
    <t>SRE</t>
  </si>
  <si>
    <t>Sarepta Therapeutics</t>
  </si>
  <si>
    <t>SRPT</t>
  </si>
  <si>
    <t>South State</t>
  </si>
  <si>
    <t>SSB</t>
  </si>
  <si>
    <t>Simpson Manufacturing</t>
  </si>
  <si>
    <t>SSD</t>
  </si>
  <si>
    <t>Sasol</t>
  </si>
  <si>
    <t>SSL</t>
  </si>
  <si>
    <t>SS&amp;C Technologies</t>
  </si>
  <si>
    <t>SSNC</t>
  </si>
  <si>
    <t>Sensata Technologies Holding</t>
  </si>
  <si>
    <t>ST</t>
  </si>
  <si>
    <t>Stag Industrial</t>
  </si>
  <si>
    <t>STAG</t>
  </si>
  <si>
    <t>STERIS</t>
  </si>
  <si>
    <t>STE</t>
  </si>
  <si>
    <t>Stellantis</t>
  </si>
  <si>
    <t>STLA</t>
  </si>
  <si>
    <t>Steel Dynamics</t>
  </si>
  <si>
    <t>STLD</t>
  </si>
  <si>
    <t>STMicroelectronics</t>
  </si>
  <si>
    <t>STM</t>
  </si>
  <si>
    <t>Stantec</t>
  </si>
  <si>
    <t>STN</t>
  </si>
  <si>
    <t>StoneCo</t>
  </si>
  <si>
    <t>STNE</t>
  </si>
  <si>
    <t>SITIO ROYALTIES</t>
  </si>
  <si>
    <t>STR</t>
  </si>
  <si>
    <t>Oil and Gas - Royalty Trust - United States</t>
  </si>
  <si>
    <t>State Street</t>
  </si>
  <si>
    <t>STT</t>
  </si>
  <si>
    <t>Stevanato Group</t>
  </si>
  <si>
    <t>STVN</t>
  </si>
  <si>
    <t>Starwood Property Trust</t>
  </si>
  <si>
    <t>STWD</t>
  </si>
  <si>
    <t>Seagate Technology</t>
  </si>
  <si>
    <t>STX</t>
  </si>
  <si>
    <t>Constellation Brands</t>
  </si>
  <si>
    <t>STZ</t>
  </si>
  <si>
    <t>Suncor Energy</t>
  </si>
  <si>
    <t>SU</t>
  </si>
  <si>
    <t>Sun Communities</t>
  </si>
  <si>
    <t>SUI</t>
  </si>
  <si>
    <t>Summit Materials</t>
  </si>
  <si>
    <t>SUM</t>
  </si>
  <si>
    <t>Sunoco</t>
  </si>
  <si>
    <t>SUN</t>
  </si>
  <si>
    <t>Oil and Gas - Refining and Marketing - Master Limited Partnerships</t>
  </si>
  <si>
    <t>Suzano</t>
  </si>
  <si>
    <t>SUZ</t>
  </si>
  <si>
    <t>ShockWave Medical</t>
  </si>
  <si>
    <t>SWAV</t>
  </si>
  <si>
    <t>Stanley Black &amp; Decker</t>
  </si>
  <si>
    <t>SWK</t>
  </si>
  <si>
    <t>Skyworks Solutions</t>
  </si>
  <si>
    <t>SWKS</t>
  </si>
  <si>
    <t>Southwestern Energy</t>
  </si>
  <si>
    <t>SWN</t>
  </si>
  <si>
    <t>Southwest Gas</t>
  </si>
  <si>
    <t>SWX</t>
  </si>
  <si>
    <t>Sensient Technologies</t>
  </si>
  <si>
    <t>SXT</t>
  </si>
  <si>
    <t>Synchrony Financial</t>
  </si>
  <si>
    <t>SYF</t>
  </si>
  <si>
    <t>Stryker</t>
  </si>
  <si>
    <t>SYK</t>
  </si>
  <si>
    <t>SYMBIOTIC INC</t>
  </si>
  <si>
    <t>SYM</t>
  </si>
  <si>
    <t>Synaptics</t>
  </si>
  <si>
    <t>SYNA</t>
  </si>
  <si>
    <t>Syneos Health</t>
  </si>
  <si>
    <t>SYNH</t>
  </si>
  <si>
    <t>Sysco</t>
  </si>
  <si>
    <t>SYY</t>
  </si>
  <si>
    <t>AT&amp;T</t>
  </si>
  <si>
    <t>T</t>
  </si>
  <si>
    <t>Takeda Pharmaceutical Co.</t>
  </si>
  <si>
    <t>TAK</t>
  </si>
  <si>
    <t>Molson Coors</t>
  </si>
  <si>
    <t>TAP</t>
  </si>
  <si>
    <t>Trip.com Group Limited</t>
  </si>
  <si>
    <t>TCOM</t>
  </si>
  <si>
    <t>The Toronto Dominion Bank</t>
  </si>
  <si>
    <t>TD</t>
  </si>
  <si>
    <t>Teradata</t>
  </si>
  <si>
    <t>TDC</t>
  </si>
  <si>
    <t>Transdigm Group</t>
  </si>
  <si>
    <t>TDG</t>
  </si>
  <si>
    <t>Teladoc Health</t>
  </si>
  <si>
    <t>TDOC</t>
  </si>
  <si>
    <t>Teledyne Technologies</t>
  </si>
  <si>
    <t>TDY</t>
  </si>
  <si>
    <t>Atlassian</t>
  </si>
  <si>
    <t>TEAM</t>
  </si>
  <si>
    <t>BioTechne Corp</t>
  </si>
  <si>
    <t>TECH</t>
  </si>
  <si>
    <t>Teck Resources</t>
  </si>
  <si>
    <t>TECK</t>
  </si>
  <si>
    <t>Telefonica</t>
  </si>
  <si>
    <t>TEF</t>
  </si>
  <si>
    <t>TE Connectivity</t>
  </si>
  <si>
    <t>TEL</t>
  </si>
  <si>
    <t>Tenable Holdings</t>
  </si>
  <si>
    <t>TENB</t>
  </si>
  <si>
    <t>Teradyne</t>
  </si>
  <si>
    <t>TER</t>
  </si>
  <si>
    <t>Teva Pharmaceutical Industries</t>
  </si>
  <si>
    <t>TEVA</t>
  </si>
  <si>
    <t>Terex</t>
  </si>
  <si>
    <t>TEX</t>
  </si>
  <si>
    <t>Truist Financial</t>
  </si>
  <si>
    <t>TFC</t>
  </si>
  <si>
    <t>TFI</t>
  </si>
  <si>
    <t>TFI International</t>
  </si>
  <si>
    <t>TFII</t>
  </si>
  <si>
    <t>TFS Financial</t>
  </si>
  <si>
    <t>TFSL</t>
  </si>
  <si>
    <t>Teleflex</t>
  </si>
  <si>
    <t>TFX</t>
  </si>
  <si>
    <t>TEGNA</t>
  </si>
  <si>
    <t>TGNA</t>
  </si>
  <si>
    <t>Target</t>
  </si>
  <si>
    <t>TGT</t>
  </si>
  <si>
    <t>TG Therapeutics</t>
  </si>
  <si>
    <t>TGTX</t>
  </si>
  <si>
    <t>Tenet Healthcare</t>
  </si>
  <si>
    <t>THC</t>
  </si>
  <si>
    <t>The Hanover Insurance Group</t>
  </si>
  <si>
    <t>THG</t>
  </si>
  <si>
    <t>Thor Industries</t>
  </si>
  <si>
    <t>THO</t>
  </si>
  <si>
    <t>TIM</t>
  </si>
  <si>
    <t>TIMB</t>
  </si>
  <si>
    <t>TIP</t>
  </si>
  <si>
    <t>The TJX Companies</t>
  </si>
  <si>
    <t>TJX</t>
  </si>
  <si>
    <t>The Timken Company</t>
  </si>
  <si>
    <t>TKR</t>
  </si>
  <si>
    <t>PT Telekomunikasi Indonesia</t>
  </si>
  <si>
    <t>TLK</t>
  </si>
  <si>
    <t>TLT</t>
  </si>
  <si>
    <t>Tencent Music Entertainment Group</t>
  </si>
  <si>
    <t>TME</t>
  </si>
  <si>
    <t>Taylor Morrison Home</t>
  </si>
  <si>
    <t>TMHC</t>
  </si>
  <si>
    <t>Thermo Fisher Scientific</t>
  </si>
  <si>
    <t>TMO</t>
  </si>
  <si>
    <t>TMobile US</t>
  </si>
  <si>
    <t>TMUS</t>
  </si>
  <si>
    <t>TriNet</t>
  </si>
  <si>
    <t>TNET</t>
  </si>
  <si>
    <t>Toll Brothers</t>
  </si>
  <si>
    <t>TOL</t>
  </si>
  <si>
    <t>Toast</t>
  </si>
  <si>
    <t>TOST</t>
  </si>
  <si>
    <t>TPG Inc.</t>
  </si>
  <si>
    <t>TPG</t>
  </si>
  <si>
    <t>Texas Pacific Land</t>
  </si>
  <si>
    <t>TPL</t>
  </si>
  <si>
    <t>Tapestry</t>
  </si>
  <si>
    <t>TPR</t>
  </si>
  <si>
    <t>Tempur Sealy International</t>
  </si>
  <si>
    <t>TPX</t>
  </si>
  <si>
    <t>Trex</t>
  </si>
  <si>
    <t>TREX</t>
  </si>
  <si>
    <t>Targa Resources</t>
  </si>
  <si>
    <t>TRGP</t>
  </si>
  <si>
    <t>Thomson Reuters</t>
  </si>
  <si>
    <t>TRI</t>
  </si>
  <si>
    <t>Trimble</t>
  </si>
  <si>
    <t>TRMB</t>
  </si>
  <si>
    <t>Terreno Realty</t>
  </si>
  <si>
    <t>TRNO</t>
  </si>
  <si>
    <t>T. Rowe Price</t>
  </si>
  <si>
    <t>TROW</t>
  </si>
  <si>
    <t>TC Energy</t>
  </si>
  <si>
    <t>TRP</t>
  </si>
  <si>
    <t>Triton</t>
  </si>
  <si>
    <t>TRTN</t>
  </si>
  <si>
    <t>TransUnion</t>
  </si>
  <si>
    <t>TRU</t>
  </si>
  <si>
    <t>The Travelers Companies</t>
  </si>
  <si>
    <t>TRV</t>
  </si>
  <si>
    <t>Tenaris</t>
  </si>
  <si>
    <t>TS</t>
  </si>
  <si>
    <t>Steel - Pipe and Tube</t>
  </si>
  <si>
    <t>Tractor Supply Co.</t>
  </si>
  <si>
    <t>TSCO</t>
  </si>
  <si>
    <t>Tower Semiconductor</t>
  </si>
  <si>
    <t>TSEM</t>
  </si>
  <si>
    <t>Tesla</t>
  </si>
  <si>
    <t>TSLA</t>
  </si>
  <si>
    <t>Taiwan Semiconductor</t>
  </si>
  <si>
    <t>TSM</t>
  </si>
  <si>
    <t>Semiconductor - Circuit Foundry</t>
  </si>
  <si>
    <t>Tyson Foods</t>
  </si>
  <si>
    <t>TSN</t>
  </si>
  <si>
    <t>Trane Technologies</t>
  </si>
  <si>
    <t>TT</t>
  </si>
  <si>
    <t>Toro</t>
  </si>
  <si>
    <t>TTC</t>
  </si>
  <si>
    <t>The Trade Desk</t>
  </si>
  <si>
    <t>TTD</t>
  </si>
  <si>
    <t>TotalEnergies</t>
  </si>
  <si>
    <t>TTE</t>
  </si>
  <si>
    <t>Tetra Tech</t>
  </si>
  <si>
    <t>TTEK</t>
  </si>
  <si>
    <t>TakeTwo Interactive Software</t>
  </si>
  <si>
    <t>TTWO</t>
  </si>
  <si>
    <t>TELUS</t>
  </si>
  <si>
    <t>TU</t>
  </si>
  <si>
    <t>Tradeweb Markets</t>
  </si>
  <si>
    <t>TW</t>
  </si>
  <si>
    <t>Twilio</t>
  </si>
  <si>
    <t>TWLO</t>
  </si>
  <si>
    <t>Hostess Brands</t>
  </si>
  <si>
    <t>TWNK</t>
  </si>
  <si>
    <t>10x Genomics</t>
  </si>
  <si>
    <t>TXG</t>
  </si>
  <si>
    <t>Texas Instruments</t>
  </si>
  <si>
    <t>TXN</t>
  </si>
  <si>
    <t>Texas Roadhouse</t>
  </si>
  <si>
    <t>TXRH</t>
  </si>
  <si>
    <t>Textron</t>
  </si>
  <si>
    <t>TXT</t>
  </si>
  <si>
    <t>Tyler Technologies</t>
  </si>
  <si>
    <t>TYL</t>
  </si>
  <si>
    <t>Unity Software</t>
  </si>
  <si>
    <t>U</t>
  </si>
  <si>
    <t>Under Armour</t>
  </si>
  <si>
    <t>UAA</t>
  </si>
  <si>
    <t>United Airlines</t>
  </si>
  <si>
    <t>UAL</t>
  </si>
  <si>
    <t>Uber Technologies</t>
  </si>
  <si>
    <t>UBER</t>
  </si>
  <si>
    <t>UBS</t>
  </si>
  <si>
    <t>United Bankshares</t>
  </si>
  <si>
    <t>UBSI</t>
  </si>
  <si>
    <t>United Dominion Realty Trust</t>
  </si>
  <si>
    <t>UDR</t>
  </si>
  <si>
    <t>UFP Industries</t>
  </si>
  <si>
    <t>UFPI</t>
  </si>
  <si>
    <t>UGI</t>
  </si>
  <si>
    <t>Ultrapar Participacoes</t>
  </si>
  <si>
    <t>UGP</t>
  </si>
  <si>
    <t>U-Haul Holding Company</t>
  </si>
  <si>
    <t>UHAL</t>
  </si>
  <si>
    <t>Universal Health Services</t>
  </si>
  <si>
    <t>UHS</t>
  </si>
  <si>
    <t>Ubiquiti</t>
  </si>
  <si>
    <t>UI</t>
  </si>
  <si>
    <t>Unilever</t>
  </si>
  <si>
    <t>UL</t>
  </si>
  <si>
    <t>Ulta Beauty</t>
  </si>
  <si>
    <t>ULTA</t>
  </si>
  <si>
    <t>United Microelectronics</t>
  </si>
  <si>
    <t>UMC</t>
  </si>
  <si>
    <t>Unifirst</t>
  </si>
  <si>
    <t>UNF</t>
  </si>
  <si>
    <t>UnitedHealth Group</t>
  </si>
  <si>
    <t>UNH</t>
  </si>
  <si>
    <t>Unum Group</t>
  </si>
  <si>
    <t>UNM</t>
  </si>
  <si>
    <t>Union Pacific</t>
  </si>
  <si>
    <t>UNP</t>
  </si>
  <si>
    <t>Univar Solutions</t>
  </si>
  <si>
    <t>UNVR</t>
  </si>
  <si>
    <t>United Parcel Service</t>
  </si>
  <si>
    <t>UPS</t>
  </si>
  <si>
    <t>Urban Outfitters</t>
  </si>
  <si>
    <t>URBN</t>
  </si>
  <si>
    <t>United Rentals</t>
  </si>
  <si>
    <t>URI</t>
  </si>
  <si>
    <t>U.S. Bancorp</t>
  </si>
  <si>
    <t>USB</t>
  </si>
  <si>
    <t>US Foods</t>
  </si>
  <si>
    <t>USFD</t>
  </si>
  <si>
    <t>United Therapeutics</t>
  </si>
  <si>
    <t>UTHR</t>
  </si>
  <si>
    <t>Visa</t>
  </si>
  <si>
    <t>V</t>
  </si>
  <si>
    <t>Marriot Vacations Worldwide</t>
  </si>
  <si>
    <t>VAC</t>
  </si>
  <si>
    <t>Valaris</t>
  </si>
  <si>
    <t>VAL</t>
  </si>
  <si>
    <t>VALE</t>
  </si>
  <si>
    <t>Mining - Iron</t>
  </si>
  <si>
    <t>Visteon</t>
  </si>
  <si>
    <t>VC</t>
  </si>
  <si>
    <t>Veeva Systems</t>
  </si>
  <si>
    <t>VEEV</t>
  </si>
  <si>
    <t>Vertex</t>
  </si>
  <si>
    <t>VERX</t>
  </si>
  <si>
    <t>V.F. Corporation</t>
  </si>
  <si>
    <t>VFC</t>
  </si>
  <si>
    <t>VFH</t>
  </si>
  <si>
    <t>VICI Properties</t>
  </si>
  <si>
    <t>VICI</t>
  </si>
  <si>
    <t>Vipshop</t>
  </si>
  <si>
    <t>VIPS</t>
  </si>
  <si>
    <t>Vir Biotechnology</t>
  </si>
  <si>
    <t>VIR</t>
  </si>
  <si>
    <t>Telefonica Brasil</t>
  </si>
  <si>
    <t>VIV</t>
  </si>
  <si>
    <t>Valero Energy</t>
  </si>
  <si>
    <t>VLO</t>
  </si>
  <si>
    <t>Valley National Bancorp</t>
  </si>
  <si>
    <t>VLY</t>
  </si>
  <si>
    <t>Vulcan Materials</t>
  </si>
  <si>
    <t>VMC</t>
  </si>
  <si>
    <t>Valmont Industries</t>
  </si>
  <si>
    <t>VMI</t>
  </si>
  <si>
    <t>VMware</t>
  </si>
  <si>
    <t>VMW</t>
  </si>
  <si>
    <t>Viper Energy Partners</t>
  </si>
  <si>
    <t>VNOM</t>
  </si>
  <si>
    <t>VNQ</t>
  </si>
  <si>
    <t>Vontier</t>
  </si>
  <si>
    <t>VNT</t>
  </si>
  <si>
    <t>Vodafone Group</t>
  </si>
  <si>
    <t>VOD</t>
  </si>
  <si>
    <t>Voya Financial</t>
  </si>
  <si>
    <t>VOYA</t>
  </si>
  <si>
    <t>Verisk Analytics</t>
  </si>
  <si>
    <t>VRSK</t>
  </si>
  <si>
    <t>VeriSign</t>
  </si>
  <si>
    <t>VRSN</t>
  </si>
  <si>
    <t>Vertiv</t>
  </si>
  <si>
    <t>VRT</t>
  </si>
  <si>
    <t>Vertex Pharmaceuticals</t>
  </si>
  <si>
    <t>VRTX</t>
  </si>
  <si>
    <t>Viasat</t>
  </si>
  <si>
    <t>VSAT</t>
  </si>
  <si>
    <t>Vishay Intertechnology</t>
  </si>
  <si>
    <t>VSH</t>
  </si>
  <si>
    <t>Semiconductor - Discretes</t>
  </si>
  <si>
    <t>Vistra</t>
  </si>
  <si>
    <t>VST</t>
  </si>
  <si>
    <t>VTI</t>
  </si>
  <si>
    <t>Ventas</t>
  </si>
  <si>
    <t>VTR</t>
  </si>
  <si>
    <t>Viatris</t>
  </si>
  <si>
    <t>VTRS</t>
  </si>
  <si>
    <t>Valvoline</t>
  </si>
  <si>
    <t>VVV</t>
  </si>
  <si>
    <t>VWO</t>
  </si>
  <si>
    <t>Verizon Communications</t>
  </si>
  <si>
    <t>VZ</t>
  </si>
  <si>
    <t>Wayfair</t>
  </si>
  <si>
    <t>W</t>
  </si>
  <si>
    <t>Westinghouse Air Brake Technologies</t>
  </si>
  <si>
    <t>WAB</t>
  </si>
  <si>
    <t>Western Alliance Ban</t>
  </si>
  <si>
    <t>WAL</t>
  </si>
  <si>
    <t>Waters</t>
  </si>
  <si>
    <t>WAT</t>
  </si>
  <si>
    <t>Weibo</t>
  </si>
  <si>
    <t>WB</t>
  </si>
  <si>
    <t>Walgreens Boots Alliance</t>
  </si>
  <si>
    <t>WBA</t>
  </si>
  <si>
    <t>Warner Bros. Discovery</t>
  </si>
  <si>
    <t>WBD</t>
  </si>
  <si>
    <t>Webster Financial</t>
  </si>
  <si>
    <t>WBS</t>
  </si>
  <si>
    <t>WESCO International</t>
  </si>
  <si>
    <t>WCC</t>
  </si>
  <si>
    <t>Waste Connections</t>
  </si>
  <si>
    <t>WCN</t>
  </si>
  <si>
    <t>Workday</t>
  </si>
  <si>
    <t>WDAY</t>
  </si>
  <si>
    <t>Western Digital</t>
  </si>
  <si>
    <t>WDC</t>
  </si>
  <si>
    <t>Woodside Petroleum</t>
  </si>
  <si>
    <t>WDS</t>
  </si>
  <si>
    <t>WEC Energy Group</t>
  </si>
  <si>
    <t>WEC</t>
  </si>
  <si>
    <t>Welltower</t>
  </si>
  <si>
    <t>WELL</t>
  </si>
  <si>
    <t>Wendy's</t>
  </si>
  <si>
    <t>WEN</t>
  </si>
  <si>
    <t>Western Midstream Partners</t>
  </si>
  <si>
    <t>WES</t>
  </si>
  <si>
    <t>WEX</t>
  </si>
  <si>
    <t>Woori Bank</t>
  </si>
  <si>
    <t>WF</t>
  </si>
  <si>
    <t>Wells Fargo &amp; Company</t>
  </si>
  <si>
    <t>WFC</t>
  </si>
  <si>
    <t>West Fraser Timber Co.</t>
  </si>
  <si>
    <t>WFG</t>
  </si>
  <si>
    <t>Weatherford International</t>
  </si>
  <si>
    <t>WFRD</t>
  </si>
  <si>
    <t>Wyndham Hotels &amp; Resorts</t>
  </si>
  <si>
    <t>WH</t>
  </si>
  <si>
    <t>Whirlpool</t>
  </si>
  <si>
    <t>WHR</t>
  </si>
  <si>
    <t>Household Appliances</t>
  </si>
  <si>
    <t>Wingstop</t>
  </si>
  <si>
    <t>WING</t>
  </si>
  <si>
    <t>Wipro Limited</t>
  </si>
  <si>
    <t>WIT</t>
  </si>
  <si>
    <t>Wix.com</t>
  </si>
  <si>
    <t>WIX</t>
  </si>
  <si>
    <t>Workiva</t>
  </si>
  <si>
    <t>WK</t>
  </si>
  <si>
    <t>Westlake</t>
  </si>
  <si>
    <t>WLK</t>
  </si>
  <si>
    <t>Chemical - Plastic</t>
  </si>
  <si>
    <t>Waste Management</t>
  </si>
  <si>
    <t>WM</t>
  </si>
  <si>
    <t>The Williams Companies</t>
  </si>
  <si>
    <t>WMB</t>
  </si>
  <si>
    <t>Warner Music Group</t>
  </si>
  <si>
    <t>WMG</t>
  </si>
  <si>
    <t>Advanced Drainage Systems</t>
  </si>
  <si>
    <t>WMS</t>
  </si>
  <si>
    <t>Walmart</t>
  </si>
  <si>
    <t>WMT</t>
  </si>
  <si>
    <t>WNS</t>
  </si>
  <si>
    <t>Wolfspeed</t>
  </si>
  <si>
    <t>WOLF</t>
  </si>
  <si>
    <t>W.P. Carey</t>
  </si>
  <si>
    <t>WPC</t>
  </si>
  <si>
    <t>Wheaton Precious Metals</t>
  </si>
  <si>
    <t>WPM</t>
  </si>
  <si>
    <t>WPP</t>
  </si>
  <si>
    <t>W.R. Berkley</t>
  </si>
  <si>
    <t>WRB</t>
  </si>
  <si>
    <t>WestRock</t>
  </si>
  <si>
    <t>WRK</t>
  </si>
  <si>
    <t>WillScot Mobile Mini</t>
  </si>
  <si>
    <t>WSC</t>
  </si>
  <si>
    <t>WilliamsSonoma</t>
  </si>
  <si>
    <t>WSM</t>
  </si>
  <si>
    <t>Watsco</t>
  </si>
  <si>
    <t>WSO</t>
  </si>
  <si>
    <t>WSO.B</t>
  </si>
  <si>
    <t>West Pharmaceutical Services</t>
  </si>
  <si>
    <t>WST</t>
  </si>
  <si>
    <t>Wintrust Financial</t>
  </si>
  <si>
    <t>WTFC</t>
  </si>
  <si>
    <t>White Mountains Insurance Group</t>
  </si>
  <si>
    <t>WTM</t>
  </si>
  <si>
    <t>Essential Utilities</t>
  </si>
  <si>
    <t>WTRG</t>
  </si>
  <si>
    <t>Watts Water Technologies</t>
  </si>
  <si>
    <t>WTS</t>
  </si>
  <si>
    <t>Willis Towers Watson</t>
  </si>
  <si>
    <t>WTW</t>
  </si>
  <si>
    <t>Western Union</t>
  </si>
  <si>
    <t>WU</t>
  </si>
  <si>
    <t>Woodward</t>
  </si>
  <si>
    <t>WWD</t>
  </si>
  <si>
    <t>World Wrestling Entertainment</t>
  </si>
  <si>
    <t>WWE</t>
  </si>
  <si>
    <t>Weyerhaeuser</t>
  </si>
  <si>
    <t>WY</t>
  </si>
  <si>
    <t>Wynn Resorts</t>
  </si>
  <si>
    <t>WYNN</t>
  </si>
  <si>
    <t>United States Steel</t>
  </si>
  <si>
    <t>X</t>
  </si>
  <si>
    <t>XBI</t>
  </si>
  <si>
    <t>Xcel Energy</t>
  </si>
  <si>
    <t>XEL</t>
  </si>
  <si>
    <t>XLB</t>
  </si>
  <si>
    <t>XLF</t>
  </si>
  <si>
    <t>XLU</t>
  </si>
  <si>
    <t>XLY</t>
  </si>
  <si>
    <t>Qualtrics International</t>
  </si>
  <si>
    <t>XM</t>
  </si>
  <si>
    <t>Exxon Mobil</t>
  </si>
  <si>
    <t>XOM</t>
  </si>
  <si>
    <t>XP</t>
  </si>
  <si>
    <t>XPeng</t>
  </si>
  <si>
    <t>XPEV</t>
  </si>
  <si>
    <t>XPO, Inc.</t>
  </si>
  <si>
    <t>XPO</t>
  </si>
  <si>
    <t>Dentsply Sirona</t>
  </si>
  <si>
    <t>XRAY</t>
  </si>
  <si>
    <t>Xylem</t>
  </si>
  <si>
    <t>XYL</t>
  </si>
  <si>
    <t>YETI</t>
  </si>
  <si>
    <t>Full Truck Alliance</t>
  </si>
  <si>
    <t>YMM</t>
  </si>
  <si>
    <t>Yandex</t>
  </si>
  <si>
    <t>YNDX</t>
  </si>
  <si>
    <t>CLEAR Secure</t>
  </si>
  <si>
    <t>YOU</t>
  </si>
  <si>
    <t>YPF Sociedad Anonima</t>
  </si>
  <si>
    <t>YPF</t>
  </si>
  <si>
    <t>Yum Brands</t>
  </si>
  <si>
    <t>YUM</t>
  </si>
  <si>
    <t>Yum China</t>
  </si>
  <si>
    <t>YUMC</t>
  </si>
  <si>
    <t>Zillow Group Class C</t>
  </si>
  <si>
    <t>Z</t>
  </si>
  <si>
    <t>Zimmer Biomet</t>
  </si>
  <si>
    <t>ZBH</t>
  </si>
  <si>
    <t>Zebra Technologies</t>
  </si>
  <si>
    <t>ZBRA</t>
  </si>
  <si>
    <t>Zillow Group Class A</t>
  </si>
  <si>
    <t>ZG</t>
  </si>
  <si>
    <t>ZoomInfo Technologies</t>
  </si>
  <si>
    <t>ZI</t>
  </si>
  <si>
    <t>Zions Bancorporation</t>
  </si>
  <si>
    <t>ZION</t>
  </si>
  <si>
    <t>Zai Lab Limited</t>
  </si>
  <si>
    <t>ZLAB</t>
  </si>
  <si>
    <t>Zoom Video Communications</t>
  </si>
  <si>
    <t>ZM</t>
  </si>
  <si>
    <t>Zscaler</t>
  </si>
  <si>
    <t>ZS</t>
  </si>
  <si>
    <t>ZTO Express Cayman</t>
  </si>
  <si>
    <t>ZTO</t>
  </si>
  <si>
    <t>Zoetis</t>
  </si>
  <si>
    <t>ZTS</t>
  </si>
  <si>
    <t>Zurn Elkay Water Solutions Cor</t>
  </si>
  <si>
    <t>ZWS</t>
  </si>
  <si>
    <t>EG1</t>
  </si>
  <si>
    <t>EG2</t>
  </si>
  <si>
    <t>PE1</t>
  </si>
  <si>
    <t>PE2</t>
  </si>
  <si>
    <t>PEG1</t>
  </si>
  <si>
    <t>PEG2</t>
  </si>
  <si>
    <t>Code</t>
  </si>
  <si>
    <t>Name</t>
  </si>
  <si>
    <t>Naics1</t>
  </si>
  <si>
    <t>Nacis2</t>
  </si>
  <si>
    <t>Duns</t>
  </si>
  <si>
    <t>3a Composites USA Inc</t>
  </si>
  <si>
    <t>15-205-7683</t>
  </si>
  <si>
    <t>Total Transit Inc</t>
  </si>
  <si>
    <t>18-259-4960 - Archived Record</t>
  </si>
  <si>
    <t>G &amp; H Diversified Mfg LP</t>
  </si>
  <si>
    <t>00-806-5641</t>
  </si>
  <si>
    <t>Hickory Branch Corporation</t>
  </si>
  <si>
    <t>08-878-2776</t>
  </si>
  <si>
    <t>George Fischer Inc</t>
  </si>
  <si>
    <t>04-928-2908</t>
  </si>
  <si>
    <t>Aladdin Manufacturing Corp</t>
  </si>
  <si>
    <t>12-093-0102 - Archived Record</t>
  </si>
  <si>
    <t>Ardagh</t>
  </si>
  <si>
    <t>08-041-0539 - Archived Record</t>
  </si>
  <si>
    <t>Nn Inc</t>
  </si>
  <si>
    <t>03-790-5247</t>
  </si>
  <si>
    <t>Buzzn Bee Farms Inc</t>
  </si>
  <si>
    <t>08-008-8537</t>
  </si>
  <si>
    <t>Springs Window Fashions LLC</t>
  </si>
  <si>
    <t>09-855-0437</t>
  </si>
  <si>
    <t>Maronda Systems Inc Florida</t>
  </si>
  <si>
    <t>60-952-6371 - Archived Record</t>
  </si>
  <si>
    <t>Whibco Inc</t>
  </si>
  <si>
    <t>00-699-2309 - Archived Record</t>
  </si>
  <si>
    <t>Pure Energy Coal LLC</t>
  </si>
  <si>
    <t>09-667-2049</t>
  </si>
  <si>
    <t>Lighthouse Document Tech Inc</t>
  </si>
  <si>
    <t>92-697-4403</t>
  </si>
  <si>
    <t>Williams International Co LLC</t>
  </si>
  <si>
    <t>00-640-1970 - Archived Record</t>
  </si>
  <si>
    <t>Third Circuit Court of Appeal</t>
  </si>
  <si>
    <t>96-556-1921 - Archived Record</t>
  </si>
  <si>
    <t>Bbg Inc</t>
  </si>
  <si>
    <t>83-106-9161</t>
  </si>
  <si>
    <t>J D Steel Co Inc</t>
  </si>
  <si>
    <t>05-690-3867</t>
  </si>
  <si>
    <t>Indianpls-Mrion Cnty Pub Lib F</t>
  </si>
  <si>
    <t>06-280-7391</t>
  </si>
  <si>
    <t>Quotient Technology Inc</t>
  </si>
  <si>
    <t>96-362-9899</t>
  </si>
  <si>
    <t>Crosslands A A Rentl &amp; Sls Co</t>
  </si>
  <si>
    <t>06-227-0715 - Archived Record</t>
  </si>
  <si>
    <t>Seah Steel USA LLC</t>
  </si>
  <si>
    <t>08-062-5276</t>
  </si>
  <si>
    <t>Flower City Printing Inc</t>
  </si>
  <si>
    <t>05-159-0735 - Archived Record</t>
  </si>
  <si>
    <t>Ascension Health Alliance</t>
  </si>
  <si>
    <t>07-869-3230</t>
  </si>
  <si>
    <t>Forest Lawn Memorial-Park Assn</t>
  </si>
  <si>
    <t>02-824-5025</t>
  </si>
  <si>
    <t>Goodwill Inds Orange Cnty Cal</t>
  </si>
  <si>
    <t>07-815-6551</t>
  </si>
  <si>
    <t>Crocs Inc</t>
  </si>
  <si>
    <t>06-398-8120</t>
  </si>
  <si>
    <t>Swarovski Lighting Ltd</t>
  </si>
  <si>
    <t>05-937-2664</t>
  </si>
  <si>
    <t>Main Farm</t>
  </si>
  <si>
    <t>15-527-7932</t>
  </si>
  <si>
    <t>MGM Grand Detroit LLC</t>
  </si>
  <si>
    <t>08-491-8791 - Archived Record</t>
  </si>
  <si>
    <t>Bono Care LLC</t>
  </si>
  <si>
    <t>13-756-7400</t>
  </si>
  <si>
    <t>Inter-American Defense Board</t>
  </si>
  <si>
    <t>02-030-2154 - Archived Record</t>
  </si>
  <si>
    <t>Western Digital Tech Inc</t>
  </si>
  <si>
    <t>83-106-9245</t>
  </si>
  <si>
    <t>Powco of Louisiana LLC</t>
  </si>
  <si>
    <t>79-140-8388</t>
  </si>
  <si>
    <t>Cherokee Nation Businesses LLC</t>
  </si>
  <si>
    <t>14-218-2901</t>
  </si>
  <si>
    <t>Cubesmart</t>
  </si>
  <si>
    <t>78-861-7640 - Archived Record</t>
  </si>
  <si>
    <t>Justice and Pub Safety Cab KY</t>
  </si>
  <si>
    <t>92-735-0215 - Archived Record</t>
  </si>
  <si>
    <t>Azz Inc</t>
  </si>
  <si>
    <t>00-801-2148 - Archived Record</t>
  </si>
  <si>
    <t>Foot Locker Specialty Inc</t>
  </si>
  <si>
    <t>00-699-2457 - Archived Record</t>
  </si>
  <si>
    <t>Wente Bros</t>
  </si>
  <si>
    <t>00-919-2881</t>
  </si>
  <si>
    <t>Tennessee Safety Department</t>
  </si>
  <si>
    <t>87-829-7415 - Archived Record</t>
  </si>
  <si>
    <t>Boats Group LLC</t>
  </si>
  <si>
    <t>18-951-8389</t>
  </si>
  <si>
    <t>Bwt LLC</t>
  </si>
  <si>
    <t>78-319-7184</t>
  </si>
  <si>
    <t>Electric Boat Corporation</t>
  </si>
  <si>
    <t>96-373-7366 - Archived Record</t>
  </si>
  <si>
    <t>Harry Erickson</t>
  </si>
  <si>
    <t>08-668-9924 - Archived Record</t>
  </si>
  <si>
    <t>Gamesa Wind Pa LLC</t>
  </si>
  <si>
    <t>60-254-9680 - Archived Record</t>
  </si>
  <si>
    <t>Cardinal Scale Mfg Co</t>
  </si>
  <si>
    <t>00-715-3505 - Archived Record</t>
  </si>
  <si>
    <t>Canine Incorporated</t>
  </si>
  <si>
    <t>10-767-4244</t>
  </si>
  <si>
    <t>O C Tanner Company</t>
  </si>
  <si>
    <t>00-194-7688</t>
  </si>
  <si>
    <t>Michigan Milk Producers Assn</t>
  </si>
  <si>
    <t>00-538-2460</t>
  </si>
  <si>
    <t>Irby Construction Company</t>
  </si>
  <si>
    <t>00-785-1207</t>
  </si>
  <si>
    <t>Young &amp; Rubicam LLC</t>
  </si>
  <si>
    <t>00-699-2515 - Archived Record</t>
  </si>
  <si>
    <t>Maryland Food Bank Inc</t>
  </si>
  <si>
    <t>09-656-4919 - Archived Record</t>
  </si>
  <si>
    <t>Tenn Dept Tourist Development</t>
  </si>
  <si>
    <t>87-829-7456 - Archived Record</t>
  </si>
  <si>
    <t>Carl Zeiss Inc</t>
  </si>
  <si>
    <t>00-699-2523 - Archived Record</t>
  </si>
  <si>
    <t>Sonepar USA Holdings Inc</t>
  </si>
  <si>
    <t>05-014-1865</t>
  </si>
  <si>
    <t>Creative Drive US LLC</t>
  </si>
  <si>
    <t>08-057-1799</t>
  </si>
  <si>
    <t>Neuro-Rehab Associates Inc</t>
  </si>
  <si>
    <t>78-808-1073</t>
  </si>
  <si>
    <t>Townsend Corporation</t>
  </si>
  <si>
    <t>01-654-5519</t>
  </si>
  <si>
    <t>Stewart Information Svcs Corp</t>
  </si>
  <si>
    <t>05-363-0323</t>
  </si>
  <si>
    <t>Gepco International Inc</t>
  </si>
  <si>
    <t>12-103-7717 - Archived Record</t>
  </si>
  <si>
    <t>Encore Capital Group Inc</t>
  </si>
  <si>
    <t>02-921-1260</t>
  </si>
  <si>
    <t>Rawlings Sporting Goods Co Inc</t>
  </si>
  <si>
    <t>86-117-7327</t>
  </si>
  <si>
    <t>John B Sanfilippo &amp; Son Inc</t>
  </si>
  <si>
    <t>02-529-3481</t>
  </si>
  <si>
    <t>Mercury Marine Inc</t>
  </si>
  <si>
    <t>79-881-4765 - Archived Record</t>
  </si>
  <si>
    <t>Action Manufacturing Company</t>
  </si>
  <si>
    <t>14-840-8578 - Archived Record</t>
  </si>
  <si>
    <t>Roadrunner Trnsp Systems Inc</t>
  </si>
  <si>
    <t>11-411-4531 - Archived Record</t>
  </si>
  <si>
    <t>Glanbia Inc</t>
  </si>
  <si>
    <t>62-664-6848</t>
  </si>
  <si>
    <t>Ratp Dev Usa LLC</t>
  </si>
  <si>
    <t>02-024-8668</t>
  </si>
  <si>
    <t>Clean Uniform Company</t>
  </si>
  <si>
    <t>04-187-6996</t>
  </si>
  <si>
    <t>Hydril USA Distribution LLC</t>
  </si>
  <si>
    <t>06-205-6288 - Archived Record</t>
  </si>
  <si>
    <t>Syntron Material Handling LLC</t>
  </si>
  <si>
    <t>07-939-1174</t>
  </si>
  <si>
    <t>IHC Scott Inc</t>
  </si>
  <si>
    <t>00-779-7657</t>
  </si>
  <si>
    <t>Tiffin Motor Homes Inc</t>
  </si>
  <si>
    <t>06-114-3954</t>
  </si>
  <si>
    <t>Bmh Corp</t>
  </si>
  <si>
    <t>11-524-1606</t>
  </si>
  <si>
    <t>Shaw Contract Flrg Svcs Inc</t>
  </si>
  <si>
    <t>01-563-3241</t>
  </si>
  <si>
    <t>Learning Care Group Inc</t>
  </si>
  <si>
    <t>93-395-1618 - Archived Record</t>
  </si>
  <si>
    <t>University of Kans Hlth Sys St</t>
  </si>
  <si>
    <t>08-094-7576</t>
  </si>
  <si>
    <t>Extremity Healthcare Inc</t>
  </si>
  <si>
    <t>79-382-3683</t>
  </si>
  <si>
    <t>Christian Brdcstg Netwrk Inc</t>
  </si>
  <si>
    <t>00-377-2563</t>
  </si>
  <si>
    <t>S Butler-Rosboro Corporation</t>
  </si>
  <si>
    <t>13-912-4031 - Archived Record</t>
  </si>
  <si>
    <t>Legacy Housing Corporation</t>
  </si>
  <si>
    <t>55-741-4815</t>
  </si>
  <si>
    <t>Kimball Intl Brands Inc</t>
  </si>
  <si>
    <t>79-731-2147</t>
  </si>
  <si>
    <t>Teleplan Holding Usa Inc</t>
  </si>
  <si>
    <t>19-381-2059</t>
  </si>
  <si>
    <t>Cengage Learning Inc</t>
  </si>
  <si>
    <t>86-101-6442 - Archived Record</t>
  </si>
  <si>
    <t>Morrison &amp; Foerster LLP</t>
  </si>
  <si>
    <t>09-039-3260</t>
  </si>
  <si>
    <t>Material Service Corporation</t>
  </si>
  <si>
    <t>04-617-0577 - Archived Record</t>
  </si>
  <si>
    <t>Cai International Inc</t>
  </si>
  <si>
    <t>60-566-2659</t>
  </si>
  <si>
    <t>Convergint Technologies LLC</t>
  </si>
  <si>
    <t>02-964-0740 - Archived Record</t>
  </si>
  <si>
    <t>South Coast Baking LLC</t>
  </si>
  <si>
    <t>60-448-1960 - Archived Record</t>
  </si>
  <si>
    <t>Amway International Inc</t>
  </si>
  <si>
    <t>15-661-9959 - Archived Record</t>
  </si>
  <si>
    <t>H S Die &amp; Engineering Inc</t>
  </si>
  <si>
    <t>05-094-7068 - Archived Record</t>
  </si>
  <si>
    <t>ONeal Steel LLC</t>
  </si>
  <si>
    <t>00-339-6959 - Archived Record</t>
  </si>
  <si>
    <t>Avera McKennan</t>
  </si>
  <si>
    <t>09-468-6748 - Archived Record</t>
  </si>
  <si>
    <t>Belco Industries Inc</t>
  </si>
  <si>
    <t>00-602-6710</t>
  </si>
  <si>
    <t>Fincantieri Marine Group Holdi</t>
  </si>
  <si>
    <t>82-956-6855 - Archived Record</t>
  </si>
  <si>
    <t>Westlock Controls Corporation</t>
  </si>
  <si>
    <t>10-139-5291 - Archived Record</t>
  </si>
  <si>
    <t>White Energy Inc</t>
  </si>
  <si>
    <t>80-359-1408 - Archived Record</t>
  </si>
  <si>
    <t>Federal Express Intl Inc</t>
  </si>
  <si>
    <t>19-064-5705 - Archived Record</t>
  </si>
  <si>
    <t>Trillium Farm Holdings LLC</t>
  </si>
  <si>
    <t>03-887-1747</t>
  </si>
  <si>
    <t>Eastbay Inc</t>
  </si>
  <si>
    <t>03-876-4411 - Archived Record</t>
  </si>
  <si>
    <t>Plainfield Tob &amp; Candy Co Inc</t>
  </si>
  <si>
    <t>04-241-3856 - Archived Record</t>
  </si>
  <si>
    <t>Tennessee Dept Transportation</t>
  </si>
  <si>
    <t>87-829-7712 - Archived Record</t>
  </si>
  <si>
    <t>Qurate Retail Inc</t>
  </si>
  <si>
    <t>79-065-7378</t>
  </si>
  <si>
    <t>Ftd Group Inc</t>
  </si>
  <si>
    <t>14-953-5812 - Archived Record</t>
  </si>
  <si>
    <t>Alticor Inc</t>
  </si>
  <si>
    <t>00-602-6793 - Archived Record</t>
  </si>
  <si>
    <t>Terminix Consumer Services LLC</t>
  </si>
  <si>
    <t>78-373-4205</t>
  </si>
  <si>
    <t>Mike &amp; Terrie Enterprises Inc</t>
  </si>
  <si>
    <t>14-422-2684 - Archived Record</t>
  </si>
  <si>
    <t>Tom Lange Company Inc</t>
  </si>
  <si>
    <t>06-855-0375</t>
  </si>
  <si>
    <t>Ramaco Resources Inc</t>
  </si>
  <si>
    <t>04-069-6532</t>
  </si>
  <si>
    <t>Daves World Inc</t>
  </si>
  <si>
    <t>05-100-0859</t>
  </si>
  <si>
    <t>Indiana Historical Society Inc</t>
  </si>
  <si>
    <t>07-595-6623</t>
  </si>
  <si>
    <t>Otsuka America Inc</t>
  </si>
  <si>
    <t>60-711-1846 - Archived Record</t>
  </si>
  <si>
    <t>Wagner-Meinert LLC</t>
  </si>
  <si>
    <t>78-212-4192</t>
  </si>
  <si>
    <t>Clayton Properties Group Inc</t>
  </si>
  <si>
    <t>78-588-0980</t>
  </si>
  <si>
    <t>City Transfer Co Inc</t>
  </si>
  <si>
    <t>03-774-4810 - Archived Record</t>
  </si>
  <si>
    <t>Align Aerospace Holding Inc</t>
  </si>
  <si>
    <t>92-928-2700 - Archived Record</t>
  </si>
  <si>
    <t>Safilo Usa Inc</t>
  </si>
  <si>
    <t>04-681-4760 - Archived Record</t>
  </si>
  <si>
    <t>Harley-Davidson Motor Co Inc</t>
  </si>
  <si>
    <t>00-608-0519</t>
  </si>
  <si>
    <t>Turner Corporation</t>
  </si>
  <si>
    <t>10-327-3827</t>
  </si>
  <si>
    <t>Albany Medical College</t>
  </si>
  <si>
    <t>19-059-2162</t>
  </si>
  <si>
    <t>Ohio Valley Coal Company</t>
  </si>
  <si>
    <t>18-860-6438 - Archived Record</t>
  </si>
  <si>
    <t>Tennessee Dept Veterans Svcs</t>
  </si>
  <si>
    <t>87-829-7829 - Archived Record</t>
  </si>
  <si>
    <t>Digi-Key Corporation</t>
  </si>
  <si>
    <t>05-760-2120</t>
  </si>
  <si>
    <t>Trenton Housing Authority</t>
  </si>
  <si>
    <t>86-842-2890 - Archived Record</t>
  </si>
  <si>
    <t>Lindley Laboratories Inc</t>
  </si>
  <si>
    <t>08-363-1267 - Archived Record</t>
  </si>
  <si>
    <t>The Long Island Railroad Co</t>
  </si>
  <si>
    <t>00-699-2929 - Archived Record</t>
  </si>
  <si>
    <t>Mastercard Incorporated</t>
  </si>
  <si>
    <t>11-856-9339</t>
  </si>
  <si>
    <t>Bay Cove Human Services Inc</t>
  </si>
  <si>
    <t>04-944-4565</t>
  </si>
  <si>
    <t>Rs Legacy Corporation</t>
  </si>
  <si>
    <t>00-801-2635 - Archived Record</t>
  </si>
  <si>
    <t>Pacific Wood Laminates Inc</t>
  </si>
  <si>
    <t>92-922-9094 - Archived Record</t>
  </si>
  <si>
    <t>Sweet Street Desserts Inc</t>
  </si>
  <si>
    <t>00-913-9676 - Archived Record</t>
  </si>
  <si>
    <t>Th Foods Inc</t>
  </si>
  <si>
    <t>10-692-3329 - Archived Record</t>
  </si>
  <si>
    <t>Yucaipa Companies LLC</t>
  </si>
  <si>
    <t>19-692-5077</t>
  </si>
  <si>
    <t>Hume Lake Christian Camps Inc</t>
  </si>
  <si>
    <t>02-819-1930 - Archived Record</t>
  </si>
  <si>
    <t>United Artists Theatre Company</t>
  </si>
  <si>
    <t>79-377-0306 - Archived Record</t>
  </si>
  <si>
    <t>Gill Holding Company Inc</t>
  </si>
  <si>
    <t>07-933-7831 - Archived Record</t>
  </si>
  <si>
    <t>Imperial Toy LLC</t>
  </si>
  <si>
    <t>04-933-7249 - Archived Record</t>
  </si>
  <si>
    <t>North Pacific Seafoods Inc</t>
  </si>
  <si>
    <t>05-835-3525 - Archived Record</t>
  </si>
  <si>
    <t>Del Monte Foods Inc</t>
  </si>
  <si>
    <t>07-917-6828</t>
  </si>
  <si>
    <t>Hepaco LLC</t>
  </si>
  <si>
    <t>11-599-3297</t>
  </si>
  <si>
    <t>Cunningham Lindsey US LLC</t>
  </si>
  <si>
    <t>06-897-9863</t>
  </si>
  <si>
    <t>Fiegen &amp; Bisenius Inc</t>
  </si>
  <si>
    <t>08-711-9756</t>
  </si>
  <si>
    <t>National Trctr-Triler Schl Inc</t>
  </si>
  <si>
    <t>07-085-8261 - Archived Record</t>
  </si>
  <si>
    <t>Thorntons Inc</t>
  </si>
  <si>
    <t>05-427-4758 - Archived Record</t>
  </si>
  <si>
    <t>Griffiths Holding Corporation</t>
  </si>
  <si>
    <t>07-842-5496</t>
  </si>
  <si>
    <t>Metals Recovery Holdings LLC</t>
  </si>
  <si>
    <t>80-708-0077</t>
  </si>
  <si>
    <t>Hood Companies Inc</t>
  </si>
  <si>
    <t>83-047-9478 - Archived Record</t>
  </si>
  <si>
    <t>Deceuninck North America LLC</t>
  </si>
  <si>
    <t>01-300-3863</t>
  </si>
  <si>
    <t>Ragged Mountain Ski Area Inc</t>
  </si>
  <si>
    <t>18-688-9176</t>
  </si>
  <si>
    <t>Fedex Sup Chain Dist Sys Inc</t>
  </si>
  <si>
    <t>79-618-5445</t>
  </si>
  <si>
    <t>Harrison Global LLC</t>
  </si>
  <si>
    <t>07-880-1210</t>
  </si>
  <si>
    <t>Kohl &amp; Madden Prtg Ink Corp</t>
  </si>
  <si>
    <t>00-506-0959 - Archived Record</t>
  </si>
  <si>
    <t>Innomark Communications LLC</t>
  </si>
  <si>
    <t>11-932-0781</t>
  </si>
  <si>
    <t>Accupac Inc</t>
  </si>
  <si>
    <t>07-160-9663 - Archived Record</t>
  </si>
  <si>
    <t>Ontrac Logistics Inc</t>
  </si>
  <si>
    <t>83-756-3717</t>
  </si>
  <si>
    <t>Cemex Inc</t>
  </si>
  <si>
    <t>18-984-0945</t>
  </si>
  <si>
    <t>Onewater Marine Holdings LLC</t>
  </si>
  <si>
    <t>07-960-6253 - Archived Record</t>
  </si>
  <si>
    <t>Galactic Enterprises LLC</t>
  </si>
  <si>
    <t>82-860-1125</t>
  </si>
  <si>
    <t>Whatever It Tkes Trnsmssons PR</t>
  </si>
  <si>
    <t>17-127-1724</t>
  </si>
  <si>
    <t>Metropool Inc</t>
  </si>
  <si>
    <t>03-146-5792 - Archived Record</t>
  </si>
  <si>
    <t>Wyckoff Farms Incorporated</t>
  </si>
  <si>
    <t>08-250-4358</t>
  </si>
  <si>
    <t>Solae LLC</t>
  </si>
  <si>
    <t>18-050-2684</t>
  </si>
  <si>
    <t>Fei Company</t>
  </si>
  <si>
    <t>09-914-1541 - Archived Record</t>
  </si>
  <si>
    <t>Alfred Music Group Inc</t>
  </si>
  <si>
    <t>83-284-0941 - Archived Record</t>
  </si>
  <si>
    <t>Exos Aerospace Systems &amp; Tech</t>
  </si>
  <si>
    <t>07-987-4626 - Archived Record</t>
  </si>
  <si>
    <t>Aecom</t>
  </si>
  <si>
    <t>15-356-1212</t>
  </si>
  <si>
    <t>Future Foam Inc</t>
  </si>
  <si>
    <t>00-726-1415</t>
  </si>
  <si>
    <t>Interntnal Rscue Committee Inc</t>
  </si>
  <si>
    <t>07-885-4940</t>
  </si>
  <si>
    <t>Brose North America Inc</t>
  </si>
  <si>
    <t>08-674-4182 - Archived Record</t>
  </si>
  <si>
    <t>National Concrete Pipe Co</t>
  </si>
  <si>
    <t>00-511-4699</t>
  </si>
  <si>
    <t>Stella-Jones US Holding Corp</t>
  </si>
  <si>
    <t>00-500-7364 - Archived Record</t>
  </si>
  <si>
    <t>La Rosa Tortilla Factory Inc</t>
  </si>
  <si>
    <t>78-947-6991</t>
  </si>
  <si>
    <t>Tdindustries Inc</t>
  </si>
  <si>
    <t>00-736-8780 - Archived Record</t>
  </si>
  <si>
    <t>Natural Markets Food Group</t>
  </si>
  <si>
    <t>07-917-6973 - Archived Record</t>
  </si>
  <si>
    <t>Jones Financial Companies Lllp</t>
  </si>
  <si>
    <t>18-592-3232 - Archived Record</t>
  </si>
  <si>
    <t>Rother Brothers Inc</t>
  </si>
  <si>
    <t>07-429-3168 - Archived Record</t>
  </si>
  <si>
    <t>Bcti Income Fund 1</t>
  </si>
  <si>
    <t>18-672-8275 - Archived Record</t>
  </si>
  <si>
    <t>Iheartmedia Capital II LLC</t>
  </si>
  <si>
    <t>96-813-8813 - Archived Record</t>
  </si>
  <si>
    <t>Golin/Harris International Inc</t>
  </si>
  <si>
    <t>05-057-1801 - Archived Record</t>
  </si>
  <si>
    <t>Southern Lithoplate Inc</t>
  </si>
  <si>
    <t>03-398-8296</t>
  </si>
  <si>
    <t>Atlas Industrial Mfg Co</t>
  </si>
  <si>
    <t>00-216-2998 - Archived Record</t>
  </si>
  <si>
    <t>Freds Inc</t>
  </si>
  <si>
    <t>00-586-6116 - Archived Record</t>
  </si>
  <si>
    <t>Triple Cities Services Inc</t>
  </si>
  <si>
    <t>78-512-9909 - Archived Record</t>
  </si>
  <si>
    <t>Tenn Dept Childrens Services</t>
  </si>
  <si>
    <t>87-829-8090 - Archived Record</t>
  </si>
  <si>
    <t>Ecom Atlantic Inc</t>
  </si>
  <si>
    <t>08-513-4211</t>
  </si>
  <si>
    <t>Motivepower Inc</t>
  </si>
  <si>
    <t>11-475-9124</t>
  </si>
  <si>
    <t>Preformed Line Products Co</t>
  </si>
  <si>
    <t>00-420-2420</t>
  </si>
  <si>
    <t>Wallenius Wilhelmsen Logistics</t>
  </si>
  <si>
    <t>04-617-1039 - Archived Record</t>
  </si>
  <si>
    <t>Hid Global Corporation</t>
  </si>
  <si>
    <t>55-628-8280</t>
  </si>
  <si>
    <t>Anchor Concrete Products Inc</t>
  </si>
  <si>
    <t>00-232-4044</t>
  </si>
  <si>
    <t>Taco Inc</t>
  </si>
  <si>
    <t>00-119-7011</t>
  </si>
  <si>
    <t>CMI Industry Americas Inc</t>
  </si>
  <si>
    <t>00-447-0779</t>
  </si>
  <si>
    <t>Arrow International Inc</t>
  </si>
  <si>
    <t>00-452-4450</t>
  </si>
  <si>
    <t>Gfg Management LLC</t>
  </si>
  <si>
    <t>04-939-1156 - Archived Record</t>
  </si>
  <si>
    <t>Cross Country Home Svcs Inc</t>
  </si>
  <si>
    <t>19-601-2975 - Archived Record</t>
  </si>
  <si>
    <t>Growers Fertilizer Corporation</t>
  </si>
  <si>
    <t>00-409-5121 - Archived Record</t>
  </si>
  <si>
    <t>Anchor Glass Container Corp</t>
  </si>
  <si>
    <t>96-647-5170</t>
  </si>
  <si>
    <t>As America Inc</t>
  </si>
  <si>
    <t>80-911-9709</t>
  </si>
  <si>
    <t>Healthy Brand Oil Corp</t>
  </si>
  <si>
    <t>18-447-4315</t>
  </si>
  <si>
    <t>Advanced Call Center Tech LLC</t>
  </si>
  <si>
    <t>96-481-1475</t>
  </si>
  <si>
    <t>Merchants Metals LLC</t>
  </si>
  <si>
    <t>04-890-8180</t>
  </si>
  <si>
    <t>AGC Chemicals Americas Inc</t>
  </si>
  <si>
    <t>12-291-6773 - Archived Record</t>
  </si>
  <si>
    <t>Deer Valley Resort Company LLC</t>
  </si>
  <si>
    <t>94-930-1337 - Archived Record</t>
  </si>
  <si>
    <t>Duarte Nursery Inc</t>
  </si>
  <si>
    <t>36-168-7080</t>
  </si>
  <si>
    <t>U S Holdings Inc</t>
  </si>
  <si>
    <t>10-198-6156</t>
  </si>
  <si>
    <t>Beaver Oil Co Inc</t>
  </si>
  <si>
    <t>06-441-8353 - Archived Record</t>
  </si>
  <si>
    <t>Jacuzzi Products Co</t>
  </si>
  <si>
    <t>00-914-0005</t>
  </si>
  <si>
    <t>Executive Airshare LLC</t>
  </si>
  <si>
    <t>03-377-3776 - Archived Record</t>
  </si>
  <si>
    <t>Mk Diamond Products Inc</t>
  </si>
  <si>
    <t>14-438-4153 - Archived Record</t>
  </si>
  <si>
    <t>Hartford Insurance Co Illinois</t>
  </si>
  <si>
    <t>78-695-4776 - Archived Record</t>
  </si>
  <si>
    <t>Acertus</t>
  </si>
  <si>
    <t>00-345-1189 - Archived Record</t>
  </si>
  <si>
    <t>First Source LLC</t>
  </si>
  <si>
    <t>96-872-9348 - Archived Record</t>
  </si>
  <si>
    <t>Sabine Pilot Service Inc</t>
  </si>
  <si>
    <t>07-418-6040</t>
  </si>
  <si>
    <t>Dialogdirect LLC</t>
  </si>
  <si>
    <t>07-955-2876</t>
  </si>
  <si>
    <t>Texas Childrens Hospital</t>
  </si>
  <si>
    <t>07-461-5394</t>
  </si>
  <si>
    <t>Barton Mines Company LLC</t>
  </si>
  <si>
    <t>00-699-3331 - Archived Record</t>
  </si>
  <si>
    <t>Sorrento Therapeutics Inc</t>
  </si>
  <si>
    <t>00-506-1273 - Archived Record</t>
  </si>
  <si>
    <t>Celsius Holdings Inc</t>
  </si>
  <si>
    <t>79-146-2950 - Archived Record</t>
  </si>
  <si>
    <t>Hob Entertainment LLC</t>
  </si>
  <si>
    <t>79-607-8426</t>
  </si>
  <si>
    <t>Sumitomo Metal Mining America</t>
  </si>
  <si>
    <t>04-241-4420 - Archived Record</t>
  </si>
  <si>
    <t>Buccini/Pollin Group Inc</t>
  </si>
  <si>
    <t>92-976-6178 - Archived Record</t>
  </si>
  <si>
    <t>Schick Manufacturing Inc</t>
  </si>
  <si>
    <t>19-386-6378</t>
  </si>
  <si>
    <t>Chamberlain Group LLC</t>
  </si>
  <si>
    <t>08-438-3041</t>
  </si>
  <si>
    <t>Ppc Broadband Inc</t>
  </si>
  <si>
    <t>00-296-8246</t>
  </si>
  <si>
    <t>Kentucky Med Svcs Fndation Inc</t>
  </si>
  <si>
    <t>09-538-5068</t>
  </si>
  <si>
    <t>Whiteco Industries Inc</t>
  </si>
  <si>
    <t>00-693-9706 - Archived Record</t>
  </si>
  <si>
    <t>L&amp;B Transport LLC</t>
  </si>
  <si>
    <t>18-764-0891 - Archived Record</t>
  </si>
  <si>
    <t>Arlee Home Fashions Inc</t>
  </si>
  <si>
    <t>08-062-6294</t>
  </si>
  <si>
    <t>TS Tech Americas Inc</t>
  </si>
  <si>
    <t>07-880-1572</t>
  </si>
  <si>
    <t>Myron Corp</t>
  </si>
  <si>
    <t>00-200-2228</t>
  </si>
  <si>
    <t>Shearer Supply Inc</t>
  </si>
  <si>
    <t>10-912-4177 - Archived Record</t>
  </si>
  <si>
    <t>Stavros Ctr For Ind Living Inc</t>
  </si>
  <si>
    <t>07-923-0934</t>
  </si>
  <si>
    <t>Trans World Corporation</t>
  </si>
  <si>
    <t>87-438-0546 - Archived Record</t>
  </si>
  <si>
    <t>Prime Management Group Inc</t>
  </si>
  <si>
    <t>18-345-4800 - Archived Record</t>
  </si>
  <si>
    <t>John Wiley &amp; Sons Inc</t>
  </si>
  <si>
    <t>00-151-9248</t>
  </si>
  <si>
    <t>Golf Galaxy LLC</t>
  </si>
  <si>
    <t>96-121-5894 - Archived Record</t>
  </si>
  <si>
    <t>Global Value Lighting LLC</t>
  </si>
  <si>
    <t>08-068-0017 - Archived Record</t>
  </si>
  <si>
    <t>Starbucks Coffee Intl Inc</t>
  </si>
  <si>
    <t>78-947-7325 - Archived Record</t>
  </si>
  <si>
    <t>American Trailer World Corp</t>
  </si>
  <si>
    <t>08-073-3695</t>
  </si>
  <si>
    <t>Horizon Wind Energy NW I LLC</t>
  </si>
  <si>
    <t>14-272-0601 - Archived Record</t>
  </si>
  <si>
    <t>Colorado Dept Agriculture</t>
  </si>
  <si>
    <t>87-813-7389 - Archived Record</t>
  </si>
  <si>
    <t>Woodwind &amp; Brasswind Inc</t>
  </si>
  <si>
    <t>03-270-0580</t>
  </si>
  <si>
    <t>Inteplast Engineered Films Inc</t>
  </si>
  <si>
    <t>00-833-5171 - Archived Record</t>
  </si>
  <si>
    <t>Chameleon Beverage Company Inc</t>
  </si>
  <si>
    <t>94-849-6542</t>
  </si>
  <si>
    <t>OReilly Automotive Inc</t>
  </si>
  <si>
    <t>96-878-3162</t>
  </si>
  <si>
    <t>Simonds International LLC</t>
  </si>
  <si>
    <t>18-812-3996</t>
  </si>
  <si>
    <t>G &amp; H Towing Company</t>
  </si>
  <si>
    <t>04-112-6509 - Archived Record</t>
  </si>
  <si>
    <t>South Coast Lumber Co</t>
  </si>
  <si>
    <t>00-903-2871</t>
  </si>
  <si>
    <t>Cummins Pacific LLC</t>
  </si>
  <si>
    <t>78-722-3296 - Archived Record</t>
  </si>
  <si>
    <t>K W Brock Directories Inc</t>
  </si>
  <si>
    <t>03-071-4869</t>
  </si>
  <si>
    <t>Columbia West Virginia Corp</t>
  </si>
  <si>
    <t>78-496-9230 - Archived Record</t>
  </si>
  <si>
    <t>Aurora Capital Partners LP</t>
  </si>
  <si>
    <t>55-628-8587 - Archived Record</t>
  </si>
  <si>
    <t>Modernistic Carpet Cleaning Co</t>
  </si>
  <si>
    <t>14-427-7014</t>
  </si>
  <si>
    <t>Newcomer Funeral Svc Group Inc</t>
  </si>
  <si>
    <t>03-141-2570</t>
  </si>
  <si>
    <t>Syntec Industries LLC</t>
  </si>
  <si>
    <t>18-350-8548</t>
  </si>
  <si>
    <t>Haeco USA Holdings LLC</t>
  </si>
  <si>
    <t>07-949-9378</t>
  </si>
  <si>
    <t>Qorvo Inc</t>
  </si>
  <si>
    <t>02-620-6752 - Archived Record</t>
  </si>
  <si>
    <t>Traffic Safety Consultants Inc</t>
  </si>
  <si>
    <t>92-729-7606</t>
  </si>
  <si>
    <t>HB&amp;g Building Products Inc</t>
  </si>
  <si>
    <t>00-339-7734</t>
  </si>
  <si>
    <t>Argos USA LLC</t>
  </si>
  <si>
    <t>07-831-8694</t>
  </si>
  <si>
    <t>Alaska Tanker Company LLC</t>
  </si>
  <si>
    <t>06-806-8050</t>
  </si>
  <si>
    <t>St Francis Hospital Roslyn NY</t>
  </si>
  <si>
    <t>06-597-4990 - Archived Record</t>
  </si>
  <si>
    <t>Dal Global Services LLC</t>
  </si>
  <si>
    <t>01-139-4330 - Archived Record</t>
  </si>
  <si>
    <t>Ahlstrom-Munksjo NA Specialty</t>
  </si>
  <si>
    <t>79-044-3449 - Archived Record</t>
  </si>
  <si>
    <t>Transportation Maryland Dept</t>
  </si>
  <si>
    <t>87-813-7462</t>
  </si>
  <si>
    <t>Revelation Energy LLC</t>
  </si>
  <si>
    <t>83-327-0759</t>
  </si>
  <si>
    <t>Ogden Directories Inc</t>
  </si>
  <si>
    <t>79-296-5865 - Archived Record</t>
  </si>
  <si>
    <t>Golden Manufacturing Co Inc</t>
  </si>
  <si>
    <t>08-953-5397 - Archived Record</t>
  </si>
  <si>
    <t>Naxos of America Inc</t>
  </si>
  <si>
    <t>80-525-5916 - Archived Record</t>
  </si>
  <si>
    <t>Kyocera Senco Indus Tls Inc</t>
  </si>
  <si>
    <t>08-008-9778 - Archived Record</t>
  </si>
  <si>
    <t>Westfield America Inc</t>
  </si>
  <si>
    <t>07-992-8776</t>
  </si>
  <si>
    <t>Ferrellgas LP</t>
  </si>
  <si>
    <t>86-101-7291</t>
  </si>
  <si>
    <t>Sonoco Plastics Inc</t>
  </si>
  <si>
    <t>07-933-8432</t>
  </si>
  <si>
    <t>Harbor Industries Inc</t>
  </si>
  <si>
    <t>00-602-7536</t>
  </si>
  <si>
    <t>Builder Services Group Inc</t>
  </si>
  <si>
    <t>02-008-8633</t>
  </si>
  <si>
    <t>Prayon Inc</t>
  </si>
  <si>
    <t>18-774-8426</t>
  </si>
  <si>
    <t>Embassy of Republic of Palau</t>
  </si>
  <si>
    <t>00-210-9762</t>
  </si>
  <si>
    <t>Meritor Inc</t>
  </si>
  <si>
    <t>78-808-2092</t>
  </si>
  <si>
    <t>Louis Vuitton North Amer Inc</t>
  </si>
  <si>
    <t>18-511-8684 - Archived Record</t>
  </si>
  <si>
    <t>Pamarco Technologies LLC</t>
  </si>
  <si>
    <t>86-788-6863 - Archived Record</t>
  </si>
  <si>
    <t>Pet Supermarket Inc</t>
  </si>
  <si>
    <t>87-888-8866</t>
  </si>
  <si>
    <t>Detroit Institute of Arts</t>
  </si>
  <si>
    <t>02-008-8647</t>
  </si>
  <si>
    <t>W VA Dept Envirnmntal Prtction</t>
  </si>
  <si>
    <t>92-735-1346 - Archived Record</t>
  </si>
  <si>
    <t>New Teacher Center</t>
  </si>
  <si>
    <t>82-919-2017</t>
  </si>
  <si>
    <t>Destination Xl Group Inc</t>
  </si>
  <si>
    <t>08-653-0011 - Archived Record</t>
  </si>
  <si>
    <t>BHP Holdings (resources) Inc</t>
  </si>
  <si>
    <t>19-719-4058</t>
  </si>
  <si>
    <t>Indiana Dept Homeland SEC</t>
  </si>
  <si>
    <t>87-829-8520 - Archived Record</t>
  </si>
  <si>
    <t>Tecniflex Inc</t>
  </si>
  <si>
    <t>78-915-5467 - Archived Record</t>
  </si>
  <si>
    <t>Garda CL West Inc</t>
  </si>
  <si>
    <t>62-525-2465</t>
  </si>
  <si>
    <t>Griffin Industries LLC</t>
  </si>
  <si>
    <t>00-425-6509</t>
  </si>
  <si>
    <t>Ghd Services Inc</t>
  </si>
  <si>
    <t>15-350-8080</t>
  </si>
  <si>
    <t>Clemens Cleaning Village Inc</t>
  </si>
  <si>
    <t>05-889-0864 - Archived Record</t>
  </si>
  <si>
    <t>Component Assembly Systems Inc</t>
  </si>
  <si>
    <t>01-295-0804</t>
  </si>
  <si>
    <t>Jupiter Aluminum Corporation</t>
  </si>
  <si>
    <t>78-679-4099</t>
  </si>
  <si>
    <t>Balfour Beatty LLC</t>
  </si>
  <si>
    <t>15-189-8053</t>
  </si>
  <si>
    <t>Vineyard Vines LLC</t>
  </si>
  <si>
    <t>02-057-1712</t>
  </si>
  <si>
    <t>Oakshire Mushroom Farm Inc</t>
  </si>
  <si>
    <t>18-538-7081</t>
  </si>
  <si>
    <t>Porocel Industries LLC</t>
  </si>
  <si>
    <t>01-584-8922</t>
  </si>
  <si>
    <t>Ace Bayou Corp</t>
  </si>
  <si>
    <t>87-271-7087</t>
  </si>
  <si>
    <t>North American Breweries Inc</t>
  </si>
  <si>
    <t>82-978-2445</t>
  </si>
  <si>
    <t>Templeton Worldwide Inc</t>
  </si>
  <si>
    <t>80-123-0913 - Archived Record</t>
  </si>
  <si>
    <t>Fortress Trnsp Infrstrcture In</t>
  </si>
  <si>
    <t>07-982-1557</t>
  </si>
  <si>
    <t>Evolent Health Inc</t>
  </si>
  <si>
    <t>04-520-5511 - Archived Record</t>
  </si>
  <si>
    <t>Employer Services Corporation</t>
  </si>
  <si>
    <t>92-778-0791 - Archived Record</t>
  </si>
  <si>
    <t>St John Health System Inc</t>
  </si>
  <si>
    <t>18-549-4465</t>
  </si>
  <si>
    <t>Ruskin Company</t>
  </si>
  <si>
    <t>08-551-0415</t>
  </si>
  <si>
    <t>All States Asphalt Inc</t>
  </si>
  <si>
    <t>01-965-9408 - Archived Record</t>
  </si>
  <si>
    <t>Continuum Energy LLC</t>
  </si>
  <si>
    <t>00-967-7104 - Archived Record</t>
  </si>
  <si>
    <t>Mitsubshi Chem Crbn Fibr Cmpst</t>
  </si>
  <si>
    <t>78-572-0798</t>
  </si>
  <si>
    <t>Sodecia Auto Detroit Corp</t>
  </si>
  <si>
    <t>11-293-4927 - Archived Record</t>
  </si>
  <si>
    <t>Cargo Services Inc</t>
  </si>
  <si>
    <t>84-792-2374</t>
  </si>
  <si>
    <t>Aramco Services Company</t>
  </si>
  <si>
    <t>07-220-0694 - Archived Record</t>
  </si>
  <si>
    <t>Girvan Institute Technology</t>
  </si>
  <si>
    <t>10-268-4292 - Archived Record</t>
  </si>
  <si>
    <t>The Dream Center Foundation</t>
  </si>
  <si>
    <t>08-025-0944 - Archived Record</t>
  </si>
  <si>
    <t>US Smokeless Tobacco Company</t>
  </si>
  <si>
    <t>07-842-6226 - Archived Record</t>
  </si>
  <si>
    <t>Royston Holding LLC</t>
  </si>
  <si>
    <t>94-243-2274</t>
  </si>
  <si>
    <t>Hexion LLC</t>
  </si>
  <si>
    <t>16-649-5924 - Archived Record</t>
  </si>
  <si>
    <t>Wss Eurostar Inc</t>
  </si>
  <si>
    <t>12-087-7865 - Archived Record</t>
  </si>
  <si>
    <t>Harlingen Shrimp Farms Ltd</t>
  </si>
  <si>
    <t>01-289-7252</t>
  </si>
  <si>
    <t>Gerdau USA Inc</t>
  </si>
  <si>
    <t>19-408-1451</t>
  </si>
  <si>
    <t>Capitol Reg Edcatn Cncil Fndti</t>
  </si>
  <si>
    <t>06-189-6424</t>
  </si>
  <si>
    <t>Tire Centers LLC</t>
  </si>
  <si>
    <t>14-422-3609 - Archived Record</t>
  </si>
  <si>
    <t>Petersen-Dean Inc</t>
  </si>
  <si>
    <t>60-995-7162</t>
  </si>
  <si>
    <t>Barnies Coffee &amp; Tea Co Inc</t>
  </si>
  <si>
    <t>03-967-7760 - Archived Record</t>
  </si>
  <si>
    <t>Standard Plumbing Sup Co Inc</t>
  </si>
  <si>
    <t>05-856-9005 - Archived Record</t>
  </si>
  <si>
    <t>Grain Buyers &amp; Warehouse</t>
  </si>
  <si>
    <t>87-829-8702 - Archived Record</t>
  </si>
  <si>
    <t>Electronic Assembly Corp</t>
  </si>
  <si>
    <t>09-436-5772 - Archived Record</t>
  </si>
  <si>
    <t>Continental Distributors Inc</t>
  </si>
  <si>
    <t>96-271-8953 - Archived Record</t>
  </si>
  <si>
    <t>Prestige Cruises Intl Inc</t>
  </si>
  <si>
    <t>07-987-5335 - Archived Record</t>
  </si>
  <si>
    <t>Tootsie Roll Industries LLC</t>
  </si>
  <si>
    <t>96-980-3175 - Archived Record</t>
  </si>
  <si>
    <t>Guidos Quality Frt &amp; Prod Inc</t>
  </si>
  <si>
    <t>03-737-0061 - Archived Record</t>
  </si>
  <si>
    <t>Wincup Holdings Inc</t>
  </si>
  <si>
    <t>06-881-9689 - Archived Record</t>
  </si>
  <si>
    <t>Ligado Networks LLC</t>
  </si>
  <si>
    <t>10-252-3391</t>
  </si>
  <si>
    <t>Amesbury Acqstion Hldngs 2 Inc</t>
  </si>
  <si>
    <t>60-738-1142 - Archived Record</t>
  </si>
  <si>
    <t>BKM Total Office Texas LLC</t>
  </si>
  <si>
    <t>19-692-5952 - Archived Record</t>
  </si>
  <si>
    <t>Applebees International Inc</t>
  </si>
  <si>
    <t>19-198-8468 - Archived Record</t>
  </si>
  <si>
    <t>Spa World Corporation</t>
  </si>
  <si>
    <t>78-507-6915</t>
  </si>
  <si>
    <t>Master Containers Inc</t>
  </si>
  <si>
    <t>04-955-2797 - Archived Record</t>
  </si>
  <si>
    <t>World Wide Technology LLC</t>
  </si>
  <si>
    <t>61-494-8396 - Archived Record</t>
  </si>
  <si>
    <t>Metal Exchange Corporation</t>
  </si>
  <si>
    <t>07-198-6160</t>
  </si>
  <si>
    <t>Circor Instrmentation Tech Inc</t>
  </si>
  <si>
    <t>00-200-2699 - Archived Record</t>
  </si>
  <si>
    <t>Coin Meter Co Inc</t>
  </si>
  <si>
    <t>06-345-2924</t>
  </si>
  <si>
    <t>World Fuel Services Corp</t>
  </si>
  <si>
    <t>13-150-4342</t>
  </si>
  <si>
    <t>SLM Corporation</t>
  </si>
  <si>
    <t>16-000-2218</t>
  </si>
  <si>
    <t>Cui Global Inc</t>
  </si>
  <si>
    <t>00-157-3398 - Archived Record</t>
  </si>
  <si>
    <t>RI Dept Attorney General</t>
  </si>
  <si>
    <t>92-992-7747 - Archived Record</t>
  </si>
  <si>
    <t>Ameriflight LLC</t>
  </si>
  <si>
    <t>05-980-3528</t>
  </si>
  <si>
    <t>Bolttech Mannings Inc</t>
  </si>
  <si>
    <t>03-522-3445</t>
  </si>
  <si>
    <t>Tropitone Furniture Co Inc</t>
  </si>
  <si>
    <t>00-409-5832</t>
  </si>
  <si>
    <t>Pennymac Financial Svcs Inc</t>
  </si>
  <si>
    <t>07-874-8445 - Archived Record</t>
  </si>
  <si>
    <t>Sap America Inc</t>
  </si>
  <si>
    <t>18-361-6317 - Archived Record</t>
  </si>
  <si>
    <t>General Atomic Aeron</t>
  </si>
  <si>
    <t>82-468-4229 - Archived Record</t>
  </si>
  <si>
    <t>Citicorp Banking Corporation</t>
  </si>
  <si>
    <t>15-458-1771 - Archived Record</t>
  </si>
  <si>
    <t>Newport Television LLC</t>
  </si>
  <si>
    <t>01-418-5499 - Archived Record</t>
  </si>
  <si>
    <t>AJM Packaging Corporation</t>
  </si>
  <si>
    <t>00-538-3898 - Archived Record</t>
  </si>
  <si>
    <t>North County Transit District</t>
  </si>
  <si>
    <t>02-051-8361 - Archived Record</t>
  </si>
  <si>
    <t>Kelly Spicers Inc</t>
  </si>
  <si>
    <t>60-448-3198</t>
  </si>
  <si>
    <t>Crossing Automation Inc</t>
  </si>
  <si>
    <t>61-247-9779 - Archived Record</t>
  </si>
  <si>
    <t>Town of Standish</t>
  </si>
  <si>
    <t>96-540-2555 - Archived Record</t>
  </si>
  <si>
    <t>Henry Company LLC</t>
  </si>
  <si>
    <t>07-853-3815</t>
  </si>
  <si>
    <t>Mass Dept Public Health</t>
  </si>
  <si>
    <t>87-829-8900 - Archived Record</t>
  </si>
  <si>
    <t>Phoenix Industrial Svcs I LP</t>
  </si>
  <si>
    <t>18-672-9125 - Archived Record</t>
  </si>
  <si>
    <t>Drax Biomass Inc</t>
  </si>
  <si>
    <t>07-853-3826</t>
  </si>
  <si>
    <t>Sugar Creek Packing Co</t>
  </si>
  <si>
    <t>00-431-0561</t>
  </si>
  <si>
    <t>Essick Air Products Inc</t>
  </si>
  <si>
    <t>87-792-3235</t>
  </si>
  <si>
    <t>Western Power Products Inc</t>
  </si>
  <si>
    <t>00-962-3729</t>
  </si>
  <si>
    <t>National Telecom Coop Assn</t>
  </si>
  <si>
    <t>07-483-0720</t>
  </si>
  <si>
    <t>Diversified Roofing Corp</t>
  </si>
  <si>
    <t>18-705-1156 - Archived Record</t>
  </si>
  <si>
    <t>Glanbia Performance Ntrtn Inc</t>
  </si>
  <si>
    <t>92-944-4826 - Archived Record</t>
  </si>
  <si>
    <t>Ocean Beauty Seafoods LLC</t>
  </si>
  <si>
    <t>00-924-8071</t>
  </si>
  <si>
    <t>Innovation Industries Inc</t>
  </si>
  <si>
    <t>05-652-9852 - Archived Record</t>
  </si>
  <si>
    <t>Tortilleria El Maizal Inc</t>
  </si>
  <si>
    <t>14-443-8538 - Archived Record</t>
  </si>
  <si>
    <t>Women In Need Inc</t>
  </si>
  <si>
    <t>18-442-1428</t>
  </si>
  <si>
    <t>Fxi Inc</t>
  </si>
  <si>
    <t>83-144-6518 - Archived Record</t>
  </si>
  <si>
    <t>Spheris Holding III Inc</t>
  </si>
  <si>
    <t>78-067-6305</t>
  </si>
  <si>
    <t>Waste Management Inc</t>
  </si>
  <si>
    <t>19-467-2085</t>
  </si>
  <si>
    <t>Ben Franklin Transit</t>
  </si>
  <si>
    <t>06-103-8006 - Archived Record</t>
  </si>
  <si>
    <t>Nyse Group Inc</t>
  </si>
  <si>
    <t>61-961-7728</t>
  </si>
  <si>
    <t>Texas Home Health America LP</t>
  </si>
  <si>
    <t>07-418-6743 - Archived Record</t>
  </si>
  <si>
    <t>Preptech Inc</t>
  </si>
  <si>
    <t>17-857-1600</t>
  </si>
  <si>
    <t>Alamo Group (usa) Inc</t>
  </si>
  <si>
    <t>04-821-1288 - Archived Record</t>
  </si>
  <si>
    <t>Daifuku North America Holdg Co</t>
  </si>
  <si>
    <t>07-853-3881</t>
  </si>
  <si>
    <t>New York Stock Exchange LLC</t>
  </si>
  <si>
    <t>79-119-5311 - Archived Record</t>
  </si>
  <si>
    <t>Invicta Watch Company Amer Inc</t>
  </si>
  <si>
    <t>96-518-7958 - Archived Record</t>
  </si>
  <si>
    <t>US Wire &amp; Cable Corporation</t>
  </si>
  <si>
    <t>19-064-6992</t>
  </si>
  <si>
    <t>Family Entertainment Group LLC</t>
  </si>
  <si>
    <t>55-709-4195 - Archived Record</t>
  </si>
  <si>
    <t>Kawasaki Motors Mfg Corp USA</t>
  </si>
  <si>
    <t>17-556-6215 - Archived Record</t>
  </si>
  <si>
    <t>Taylor Machine Works Inc</t>
  </si>
  <si>
    <t>00-339-8294 - Archived Record</t>
  </si>
  <si>
    <t>Seaboard Foods LLC</t>
  </si>
  <si>
    <t>12-849-9121 - Archived Record</t>
  </si>
  <si>
    <t>Precision Walls Inc</t>
  </si>
  <si>
    <t>08-416-9101</t>
  </si>
  <si>
    <t>Quincy Compressor LLC</t>
  </si>
  <si>
    <t>10-322-1362</t>
  </si>
  <si>
    <t>Ainsworth Pet Nutrition LLC</t>
  </si>
  <si>
    <t>08-068-0682 - Archived Record</t>
  </si>
  <si>
    <t>Nissan Trading Corp Americas</t>
  </si>
  <si>
    <t>15-136-1854 - Archived Record</t>
  </si>
  <si>
    <t>CD Diagnostics Inc</t>
  </si>
  <si>
    <t>02-787-1090 - Archived Record</t>
  </si>
  <si>
    <t>Ameriquest Capital Corporation</t>
  </si>
  <si>
    <t>87-303-9564 - Archived Record</t>
  </si>
  <si>
    <t>Redwood Regional Medical Group</t>
  </si>
  <si>
    <t>07-466-9862</t>
  </si>
  <si>
    <t>Shawmut LLC</t>
  </si>
  <si>
    <t>08-465-2171</t>
  </si>
  <si>
    <t>Sigma International Group Inc</t>
  </si>
  <si>
    <t>12-656-7127 - Archived Record</t>
  </si>
  <si>
    <t>Washington Mtro Area Trnst Aut</t>
  </si>
  <si>
    <t>04-885-5423</t>
  </si>
  <si>
    <t>Steve E Park Apiaries Inc</t>
  </si>
  <si>
    <t>36-168-7981</t>
  </si>
  <si>
    <t>Amtote International Inc</t>
  </si>
  <si>
    <t>02-239-6956</t>
  </si>
  <si>
    <t>Marion Docks Inc</t>
  </si>
  <si>
    <t>13-944-7536</t>
  </si>
  <si>
    <t>Honey Baked Ham Company LLC</t>
  </si>
  <si>
    <t>06-259-4536</t>
  </si>
  <si>
    <t>Independence Care Systems Inc</t>
  </si>
  <si>
    <t>10-225-5416 - Archived Record</t>
  </si>
  <si>
    <t>Hoya Corporation</t>
  </si>
  <si>
    <t>10-730-0246</t>
  </si>
  <si>
    <t>Town of Sneads</t>
  </si>
  <si>
    <t>04-407-8988</t>
  </si>
  <si>
    <t>Neville Farms Inc</t>
  </si>
  <si>
    <t>80-149-9781 - Archived Record</t>
  </si>
  <si>
    <t>Lamps Plus Inc</t>
  </si>
  <si>
    <t>08-111-0124</t>
  </si>
  <si>
    <t>Worthington Steel Company</t>
  </si>
  <si>
    <t>05-942-8144 - Archived Record</t>
  </si>
  <si>
    <t>Readerlink Dist Svcs LLC</t>
  </si>
  <si>
    <t>07-424-0599 - Archived Record</t>
  </si>
  <si>
    <t>Bakercorp Intl Holdings Inc</t>
  </si>
  <si>
    <t>07-928-5437 - Archived Record</t>
  </si>
  <si>
    <t>Marshall Durbin Food Corp</t>
  </si>
  <si>
    <t>00-796-0263</t>
  </si>
  <si>
    <t>Hanwha Aerospace USA LLC</t>
  </si>
  <si>
    <t>14-492-1780</t>
  </si>
  <si>
    <t>Learning Tree Intl Inc</t>
  </si>
  <si>
    <t>09-946-4729</t>
  </si>
  <si>
    <t>Aip/Fw Funding Inc</t>
  </si>
  <si>
    <t>83-150-0413</t>
  </si>
  <si>
    <t>Dickinson Financial Corp II</t>
  </si>
  <si>
    <t>96-647-6202</t>
  </si>
  <si>
    <t>Vf Sagebrush Enterprises LLC</t>
  </si>
  <si>
    <t>00-967-7669 - Archived Record</t>
  </si>
  <si>
    <t>Mechoshade Systems Inc</t>
  </si>
  <si>
    <t>02-255-8068</t>
  </si>
  <si>
    <t>Lamb Weston Holdings Inc</t>
  </si>
  <si>
    <t>08-041-2517</t>
  </si>
  <si>
    <t>Compudata Products Inc</t>
  </si>
  <si>
    <t>10-263-1199</t>
  </si>
  <si>
    <t>US Shipping Corp</t>
  </si>
  <si>
    <t>16-456-4424 - Archived Record</t>
  </si>
  <si>
    <t>Meyer Steel Drum Inc</t>
  </si>
  <si>
    <t>08-535-0015</t>
  </si>
  <si>
    <t>Ingevity South Carolina LLC</t>
  </si>
  <si>
    <t>60-367-8512</t>
  </si>
  <si>
    <t>Crown Imports LLC</t>
  </si>
  <si>
    <t>14-830-2953</t>
  </si>
  <si>
    <t>Pentegra Services Inc</t>
  </si>
  <si>
    <t>82-683-1344</t>
  </si>
  <si>
    <t>Gryphon Investors Inc</t>
  </si>
  <si>
    <t>96-153-8790 - Archived Record</t>
  </si>
  <si>
    <t>Rotary International</t>
  </si>
  <si>
    <t>07-440-1712 - Archived Record</t>
  </si>
  <si>
    <t>Roadlink Usa Inc</t>
  </si>
  <si>
    <t>12-710-3989 - Archived Record</t>
  </si>
  <si>
    <t>Camping Companies Inc</t>
  </si>
  <si>
    <t>78-298-4355</t>
  </si>
  <si>
    <t>Forbo Siegling LLC</t>
  </si>
  <si>
    <t>00-162-7504</t>
  </si>
  <si>
    <t>Westlake Olefins Corporation</t>
  </si>
  <si>
    <t>61-119-2121</t>
  </si>
  <si>
    <t>ARS International LLC</t>
  </si>
  <si>
    <t>86-917-5679 - Archived Record</t>
  </si>
  <si>
    <t>Cedco Inc</t>
  </si>
  <si>
    <t>18-404-6100</t>
  </si>
  <si>
    <t>Sun Gro Horticulture Dist Inc</t>
  </si>
  <si>
    <t>78-727-7854</t>
  </si>
  <si>
    <t>Genesis Healthcare LLC</t>
  </si>
  <si>
    <t>96-808-6376 - Archived Record</t>
  </si>
  <si>
    <t>Invista Capital Management LLC</t>
  </si>
  <si>
    <t>14-105-7807 - Archived Record</t>
  </si>
  <si>
    <t>Pleasant Holidays LLC</t>
  </si>
  <si>
    <t>79-972-8923 - Archived Record</t>
  </si>
  <si>
    <t>Schaeffler Holding LLC</t>
  </si>
  <si>
    <t>04-853-3657</t>
  </si>
  <si>
    <t>Kemp Industries Inc</t>
  </si>
  <si>
    <t>07-488-4800</t>
  </si>
  <si>
    <t>Wepfer Marine Inc</t>
  </si>
  <si>
    <t>05-255-8806</t>
  </si>
  <si>
    <t>Sherwood Construction Co Inc</t>
  </si>
  <si>
    <t>06-495-6204</t>
  </si>
  <si>
    <t>Titan Tire Corporation</t>
  </si>
  <si>
    <t>86-831-7066 - Archived Record</t>
  </si>
  <si>
    <t>Affinity Group Holding LLC</t>
  </si>
  <si>
    <t>19-692-6570</t>
  </si>
  <si>
    <t>Amglo Kemlite Laboratories Inc</t>
  </si>
  <si>
    <t>09-898-1921 - Archived Record</t>
  </si>
  <si>
    <t>Bnbs Inc</t>
  </si>
  <si>
    <t>78-518-4875</t>
  </si>
  <si>
    <t>Rainbo Record Mfg Corp</t>
  </si>
  <si>
    <t>00-838-9827 - Archived Record</t>
  </si>
  <si>
    <t>Potomac Edison Company</t>
  </si>
  <si>
    <t>04-338-1565 - Archived Record</t>
  </si>
  <si>
    <t>W B Mason Co Inc</t>
  </si>
  <si>
    <t>05-180-7493 - Archived Record</t>
  </si>
  <si>
    <t>Industrial Hardfacing Inc</t>
  </si>
  <si>
    <t>08-057-3711</t>
  </si>
  <si>
    <t>Filtran Holdings LLC</t>
  </si>
  <si>
    <t>83-284-2350 - Archived Record</t>
  </si>
  <si>
    <t>Cardworks Inc</t>
  </si>
  <si>
    <t>14-508-3023</t>
  </si>
  <si>
    <t>Famsa Inc</t>
  </si>
  <si>
    <t>87-738-7048 - Archived Record</t>
  </si>
  <si>
    <t>Dutch LLC</t>
  </si>
  <si>
    <t>03-345-2959 - Archived Record</t>
  </si>
  <si>
    <t>Banc America Lsg &amp; Capitl LLC</t>
  </si>
  <si>
    <t>08-722-8615 - Archived Record</t>
  </si>
  <si>
    <t>DTE Energy Ventures Inc</t>
  </si>
  <si>
    <t>00-898-0229 - Archived Record</t>
  </si>
  <si>
    <t>Carlyle Holdings Inc</t>
  </si>
  <si>
    <t>94-323-8089</t>
  </si>
  <si>
    <t>AV Homes Inc</t>
  </si>
  <si>
    <t>04-526-0007 - Archived Record</t>
  </si>
  <si>
    <t>Water-Land Manufacturing Inc</t>
  </si>
  <si>
    <t>08-502-8223 - Archived Record</t>
  </si>
  <si>
    <t>Unitedlex Corporation</t>
  </si>
  <si>
    <t>83-042-7329</t>
  </si>
  <si>
    <t>Brewer Company</t>
  </si>
  <si>
    <t>00-425-7440 - Archived Record</t>
  </si>
  <si>
    <t>Grinnell LLC</t>
  </si>
  <si>
    <t>14-492-2077</t>
  </si>
  <si>
    <t>Albertsons Companies LLC</t>
  </si>
  <si>
    <t>08-009-0774</t>
  </si>
  <si>
    <t>Alex and Ani LLC</t>
  </si>
  <si>
    <t>93-368-5174</t>
  </si>
  <si>
    <t>Pacific Coast Producers</t>
  </si>
  <si>
    <t>05-744-2758</t>
  </si>
  <si>
    <t>Elmac Industries</t>
  </si>
  <si>
    <t>09-399-0877</t>
  </si>
  <si>
    <t>Cotton Parent Inc</t>
  </si>
  <si>
    <t>08-035-9129 - Archived Record</t>
  </si>
  <si>
    <t>Valvoline Inc</t>
  </si>
  <si>
    <t>60-502-0486</t>
  </si>
  <si>
    <t>Court Square Capital Limited</t>
  </si>
  <si>
    <t>86-745-8499</t>
  </si>
  <si>
    <t>Ironton and Lawrence County</t>
  </si>
  <si>
    <t>03-753-1829 - Archived Record</t>
  </si>
  <si>
    <t>Dynacast International LLC</t>
  </si>
  <si>
    <t>96-953-5629</t>
  </si>
  <si>
    <t>Northrop Grmman Innvtion Syste</t>
  </si>
  <si>
    <t>61-870-5925</t>
  </si>
  <si>
    <t>Wingmead Inc</t>
  </si>
  <si>
    <t>17-433-2361</t>
  </si>
  <si>
    <t>Fornaca Inc</t>
  </si>
  <si>
    <t>61-854-4928</t>
  </si>
  <si>
    <t>Clyde Companies Inc</t>
  </si>
  <si>
    <t>06-356-0986</t>
  </si>
  <si>
    <t>HIG Middle Market LLC</t>
  </si>
  <si>
    <t>07-858-8116 - Archived Record</t>
  </si>
  <si>
    <t>The Ware Group LLC</t>
  </si>
  <si>
    <t>82-978-3385 - Archived Record</t>
  </si>
  <si>
    <t>Houchens Industries Inc</t>
  </si>
  <si>
    <t>78-620-4722 - Archived Record</t>
  </si>
  <si>
    <t>Outfront Media LLC</t>
  </si>
  <si>
    <t>01-230-7773 - Archived Record</t>
  </si>
  <si>
    <t>Japan Pulp &amp; Paper USA Corp</t>
  </si>
  <si>
    <t>07-520-7043</t>
  </si>
  <si>
    <t>Joy Global Surface Mining Inc</t>
  </si>
  <si>
    <t>00-608-2275</t>
  </si>
  <si>
    <t>PPG Industries Ohio Inc</t>
  </si>
  <si>
    <t>05-422-2760 - Archived Record</t>
  </si>
  <si>
    <t>Tmx Healthcare Tech LLC</t>
  </si>
  <si>
    <t>17-755-2536</t>
  </si>
  <si>
    <t>Bayfront HMA Medical Ctr LLC</t>
  </si>
  <si>
    <t>03-431-1830 - Archived Record</t>
  </si>
  <si>
    <t>Thyssenkrupp Indus Svcs NA Inc</t>
  </si>
  <si>
    <t>00-742-4018 - Archived Record</t>
  </si>
  <si>
    <t>RCM Industries Inc</t>
  </si>
  <si>
    <t>61-672-0314</t>
  </si>
  <si>
    <t>Shelly Materials Inc</t>
  </si>
  <si>
    <t>02-518-8256</t>
  </si>
  <si>
    <t>Jarden LLC</t>
  </si>
  <si>
    <t>80-187-5980 - Archived Record</t>
  </si>
  <si>
    <t>Superior Silica Sands LLC</t>
  </si>
  <si>
    <t>36-109-8192 - Archived Record</t>
  </si>
  <si>
    <t>Vestas Blades America Inc</t>
  </si>
  <si>
    <t>00-490-1651</t>
  </si>
  <si>
    <t>Heartland Farms Inc</t>
  </si>
  <si>
    <t>80-230-5334</t>
  </si>
  <si>
    <t>App Winddown LLC</t>
  </si>
  <si>
    <t>12-710-4391</t>
  </si>
  <si>
    <t>Planned Systems Intl Inc</t>
  </si>
  <si>
    <t>60-357-1613 - Archived Record</t>
  </si>
  <si>
    <t>Gestamp Alabama LLC</t>
  </si>
  <si>
    <t>17-121-9749 - Archived Record</t>
  </si>
  <si>
    <t>Und Aerospace Foundation</t>
  </si>
  <si>
    <t>78-051-6027</t>
  </si>
  <si>
    <t>Eyemart Express LLC</t>
  </si>
  <si>
    <t>07-966-1634</t>
  </si>
  <si>
    <t>Meltwater US Holdings Inc</t>
  </si>
  <si>
    <t>79-908-5266 - Archived Record</t>
  </si>
  <si>
    <t>Bass Pro LLC</t>
  </si>
  <si>
    <t>08-213-0378 - Archived Record</t>
  </si>
  <si>
    <t>Damon Corporation</t>
  </si>
  <si>
    <t>11-529-7400 - Archived Record</t>
  </si>
  <si>
    <t>Vf Jeanswear Ltd Partnership</t>
  </si>
  <si>
    <t>87-271-8192 - Archived Record</t>
  </si>
  <si>
    <t>Ewing Irrigation Products Inc</t>
  </si>
  <si>
    <t>05-878-4679 - Archived Record</t>
  </si>
  <si>
    <t>Cherokee Nation Entrmt LLC</t>
  </si>
  <si>
    <t>80-955-0601</t>
  </si>
  <si>
    <t>Houghton Mifflin Harcourt Co</t>
  </si>
  <si>
    <t>07-848-0960 - Archived Record</t>
  </si>
  <si>
    <t>Indiana State Lottery Inc</t>
  </si>
  <si>
    <t>84-234-1948 - Archived Record</t>
  </si>
  <si>
    <t>Voxtur Appraisal Services LLC</t>
  </si>
  <si>
    <t>01-187-8625</t>
  </si>
  <si>
    <t>Beachbody LLC</t>
  </si>
  <si>
    <t>05-373-9905</t>
  </si>
  <si>
    <t>Bertelsmann Inc</t>
  </si>
  <si>
    <t>15-281-1600</t>
  </si>
  <si>
    <t>Ten Companies LLC</t>
  </si>
  <si>
    <t>15-361-6628</t>
  </si>
  <si>
    <t>Western Tube &amp; Conduit Corp</t>
  </si>
  <si>
    <t>00-597-5123</t>
  </si>
  <si>
    <t>Preferred Display Inc</t>
  </si>
  <si>
    <t>79-548-9561</t>
  </si>
  <si>
    <t>Empire Office Inc</t>
  </si>
  <si>
    <t>00-254-0375</t>
  </si>
  <si>
    <t>International Automation Inc</t>
  </si>
  <si>
    <t>61-682-7796 - Archived Record</t>
  </si>
  <si>
    <t>Conservtion Rcration Mass Dept</t>
  </si>
  <si>
    <t>87-813-8775 - Archived Record</t>
  </si>
  <si>
    <t>Coleman World Group LLC</t>
  </si>
  <si>
    <t>96-996-5255</t>
  </si>
  <si>
    <t>Rental Car Group Company LLC</t>
  </si>
  <si>
    <t>08-052-0439 - Archived Record</t>
  </si>
  <si>
    <t>Turbine Eng Cmpnents Tech Corp</t>
  </si>
  <si>
    <t>15-737-3457</t>
  </si>
  <si>
    <t>Smiths Turkey Farms Inc</t>
  </si>
  <si>
    <t>09-780-1641</t>
  </si>
  <si>
    <t>Pacific Trans Envmtl Svcs Inc</t>
  </si>
  <si>
    <t>12-849-9915 - Archived Record</t>
  </si>
  <si>
    <t>Robert W Baird &amp; Co Inc</t>
  </si>
  <si>
    <t>05-529-6347 - Archived Record</t>
  </si>
  <si>
    <t>Armand Agra Inc</t>
  </si>
  <si>
    <t>55-671-9326</t>
  </si>
  <si>
    <t>Jay Ditz Assoc Nassau Cnty Ltd</t>
  </si>
  <si>
    <t>79-704-6000 - Archived Record</t>
  </si>
  <si>
    <t>Neighbors Health System Inc</t>
  </si>
  <si>
    <t>07-933-9756 - Archived Record</t>
  </si>
  <si>
    <t>League of Women Voters of US</t>
  </si>
  <si>
    <t>04-053-7573 - Archived Record</t>
  </si>
  <si>
    <t>Inter-Rail Systems Inc</t>
  </si>
  <si>
    <t>12-179-1391 - Archived Record</t>
  </si>
  <si>
    <t>DNC Services Corporation</t>
  </si>
  <si>
    <t>04-053-7581</t>
  </si>
  <si>
    <t>Destination Cinema Inc</t>
  </si>
  <si>
    <t>78-840-5421 - Archived Record</t>
  </si>
  <si>
    <t>Ashley F Ward Inc</t>
  </si>
  <si>
    <t>00-425-7820 - Archived Record</t>
  </si>
  <si>
    <t>Crh America Inc</t>
  </si>
  <si>
    <t>14-717-6523</t>
  </si>
  <si>
    <t>Aecom Technical Services Inc</t>
  </si>
  <si>
    <t>00-318-4462</t>
  </si>
  <si>
    <t>Goodwill Inds Grter NY Nthrn N</t>
  </si>
  <si>
    <t>07-853-4765</t>
  </si>
  <si>
    <t>J S B Industries Inc</t>
  </si>
  <si>
    <t>01-193-2399 - Archived Record</t>
  </si>
  <si>
    <t>Keystone Granite Inc</t>
  </si>
  <si>
    <t>36-464-0503 - Archived Record</t>
  </si>
  <si>
    <t>Henry Avocado Corporation</t>
  </si>
  <si>
    <t>02-814-0234 - Archived Record</t>
  </si>
  <si>
    <t>North American Risk Svcs Inc</t>
  </si>
  <si>
    <t>82-516-8235</t>
  </si>
  <si>
    <t>MRC Global Inc</t>
  </si>
  <si>
    <t>82-871-0348</t>
  </si>
  <si>
    <t>Hansen-Mueller Co</t>
  </si>
  <si>
    <t>09-839-2053 - Archived Record</t>
  </si>
  <si>
    <t>Pennsylvnia Cunseling Svcs Inc</t>
  </si>
  <si>
    <t>14-427-8454 - Archived Record</t>
  </si>
  <si>
    <t>MCS Group Inc</t>
  </si>
  <si>
    <t>09-683-5673</t>
  </si>
  <si>
    <t>Drummond Company Inc</t>
  </si>
  <si>
    <t>06-710-3432</t>
  </si>
  <si>
    <t>Philips Medical Systems Hsg</t>
  </si>
  <si>
    <t>79-060-5856 - Archived Record</t>
  </si>
  <si>
    <t>Tecnico Corporation</t>
  </si>
  <si>
    <t>62-611-2502 - Archived Record</t>
  </si>
  <si>
    <t>Donnelley Financial LLC</t>
  </si>
  <si>
    <t>04-617-2797 - Archived Record</t>
  </si>
  <si>
    <t>Lexington Trots Brders Assn LL</t>
  </si>
  <si>
    <t>06-297-0983</t>
  </si>
  <si>
    <t>Hirsch/Bedner Intl Inc</t>
  </si>
  <si>
    <t>02-792-5585</t>
  </si>
  <si>
    <t>Corr-Williams Company</t>
  </si>
  <si>
    <t>79-769-0088 - Archived Record</t>
  </si>
  <si>
    <t>Barnes Farming Corporation</t>
  </si>
  <si>
    <t>08-857-0775</t>
  </si>
  <si>
    <t>Ore-Cal Corp</t>
  </si>
  <si>
    <t>02-856-9630</t>
  </si>
  <si>
    <t>Marcolin USA Eyewear Corp</t>
  </si>
  <si>
    <t>08-975-1499 - Archived Record</t>
  </si>
  <si>
    <t>United States Distilled Pdts</t>
  </si>
  <si>
    <t>15-758-8245</t>
  </si>
  <si>
    <t>Grand Pacific Resorts Inc</t>
  </si>
  <si>
    <t>87-915-8608 - Archived Record</t>
  </si>
  <si>
    <t>Rolls-Ryce N Amer USA Holdings</t>
  </si>
  <si>
    <t>18-839-3854 - Archived Record</t>
  </si>
  <si>
    <t>Etas Inc</t>
  </si>
  <si>
    <t>00-661-9316 - Archived Record</t>
  </si>
  <si>
    <t>Marketing By Design LLC</t>
  </si>
  <si>
    <t>83-187-6847</t>
  </si>
  <si>
    <t>Winebow Group LLC</t>
  </si>
  <si>
    <t>07-955-4546</t>
  </si>
  <si>
    <t>Alliance Corporation</t>
  </si>
  <si>
    <t>10-177-3232 - Archived Record</t>
  </si>
  <si>
    <t>Search For Common Ground</t>
  </si>
  <si>
    <t>12-651-4330 - Archived Record</t>
  </si>
  <si>
    <t>Moore Dm Group LLC</t>
  </si>
  <si>
    <t>08-084-2605</t>
  </si>
  <si>
    <t>Citgo Petroleum Corporation</t>
  </si>
  <si>
    <t>10-241-7268</t>
  </si>
  <si>
    <t>Tru Vue Inc</t>
  </si>
  <si>
    <t>00-511-6637</t>
  </si>
  <si>
    <t>Tdy Holdings LLC</t>
  </si>
  <si>
    <t>18-485-1793</t>
  </si>
  <si>
    <t>Foss Holdings LLC</t>
  </si>
  <si>
    <t>96-164-6846</t>
  </si>
  <si>
    <t>Venetian Nail Spa Green Hlls I</t>
  </si>
  <si>
    <t>62-761-5318</t>
  </si>
  <si>
    <t>Flight Options LLC</t>
  </si>
  <si>
    <t>04-402-6172 - Archived Record</t>
  </si>
  <si>
    <t>Trans Ocean Ltd</t>
  </si>
  <si>
    <t>07-960-8259 - Archived Record</t>
  </si>
  <si>
    <t>United Way of The Grter Dyton</t>
  </si>
  <si>
    <t>07-128-9672</t>
  </si>
  <si>
    <t>A C S Humn Resources Solutions</t>
  </si>
  <si>
    <t>94-597-5712 - Archived Record</t>
  </si>
  <si>
    <t>Hubbell Power Systems Inc</t>
  </si>
  <si>
    <t>04-826-5974</t>
  </si>
  <si>
    <t>CTI Foods Acquisition LLC</t>
  </si>
  <si>
    <t>96-819-4394</t>
  </si>
  <si>
    <t>Bartell Machinery Systems LLC</t>
  </si>
  <si>
    <t>78-271-6732 - Archived Record</t>
  </si>
  <si>
    <t>Jacks Fruit Market Inc</t>
  </si>
  <si>
    <t>06-560-0843 - Archived Record</t>
  </si>
  <si>
    <t>Mhc Operating Ltd Partnership</t>
  </si>
  <si>
    <t>84-985-5788</t>
  </si>
  <si>
    <t>EBY-Brown Company LLC</t>
  </si>
  <si>
    <t>80-971-1898</t>
  </si>
  <si>
    <t>Texas Book Company</t>
  </si>
  <si>
    <t>08-685-3496 - Archived Record</t>
  </si>
  <si>
    <t>North Amercn Tie &amp; Timber LLC</t>
  </si>
  <si>
    <t>14-873-3053</t>
  </si>
  <si>
    <t>Mobile Community Action Inc</t>
  </si>
  <si>
    <t>04-912-4688 - Archived Record</t>
  </si>
  <si>
    <t>Mastertaste Inc</t>
  </si>
  <si>
    <t>14-229-2866 - Archived Record</t>
  </si>
  <si>
    <t>Midwest Oilseeds Inc</t>
  </si>
  <si>
    <t>15-114-8137 - Archived Record</t>
  </si>
  <si>
    <t>Altaba Inc</t>
  </si>
  <si>
    <t>88-436-4530 - Archived Record</t>
  </si>
  <si>
    <t>Stonemor Partners LP</t>
  </si>
  <si>
    <t>05-948-2682 - Archived Record</t>
  </si>
  <si>
    <t>Firstenergy Solutions Corp</t>
  </si>
  <si>
    <t>19-247-2751 - Archived Record</t>
  </si>
  <si>
    <t>City of Schofield</t>
  </si>
  <si>
    <t>94-162-8625 - Archived Record</t>
  </si>
  <si>
    <t>Hnc Parent Inc</t>
  </si>
  <si>
    <t>07-853-4945</t>
  </si>
  <si>
    <t>Essentra Packaging US Inc</t>
  </si>
  <si>
    <t>62-112-1516</t>
  </si>
  <si>
    <t>Trek Bicycle Corporation</t>
  </si>
  <si>
    <t>02-046-5852 - Archived Record</t>
  </si>
  <si>
    <t>Sterigenics US LLC</t>
  </si>
  <si>
    <t>09-849-9569</t>
  </si>
  <si>
    <t>Steel Dynamics Columbus LLC</t>
  </si>
  <si>
    <t>60-743-6107 - Archived Record</t>
  </si>
  <si>
    <t>Brand Energy Solutions LLC</t>
  </si>
  <si>
    <t>86-134-0859 - Archived Record</t>
  </si>
  <si>
    <t>Farmland Management Services</t>
  </si>
  <si>
    <t>15-211-4211</t>
  </si>
  <si>
    <t>Aoc LLC</t>
  </si>
  <si>
    <t>87-631-4329 - Archived Record</t>
  </si>
  <si>
    <t>Elbeco Incorporated</t>
  </si>
  <si>
    <t>00-232-5983 - Archived Record</t>
  </si>
  <si>
    <t>Prime Wire &amp; Cable Inc</t>
  </si>
  <si>
    <t>19-037-9727 - Archived Record</t>
  </si>
  <si>
    <t>Roller Bearing Co Amer Inc</t>
  </si>
  <si>
    <t>00-232-5991 - Archived Record</t>
  </si>
  <si>
    <t>1199seiu Untd Hlth Care Wkrs E</t>
  </si>
  <si>
    <t>07-526-1222 - Archived Record</t>
  </si>
  <si>
    <t>Department of Tennessee</t>
  </si>
  <si>
    <t>87-889-0425 - Archived Record</t>
  </si>
  <si>
    <t>Curtis Contracting Inc</t>
  </si>
  <si>
    <t>15-458-2985 - Archived Record</t>
  </si>
  <si>
    <t>Professional Plumbing Group</t>
  </si>
  <si>
    <t>02-749-6441 - Archived Record</t>
  </si>
  <si>
    <t>Kellermyer Bergensons Svcs LLC</t>
  </si>
  <si>
    <t>18-141-7143 - Archived Record</t>
  </si>
  <si>
    <t>Alco Investment Company</t>
  </si>
  <si>
    <t>96-728-2138</t>
  </si>
  <si>
    <t>Ozark Electronics Repair Inc</t>
  </si>
  <si>
    <t>12-876-8546 - Archived Record</t>
  </si>
  <si>
    <t>Cobalt Group LLC</t>
  </si>
  <si>
    <t>01-193-2647 - Archived Record</t>
  </si>
  <si>
    <t>Henkels &amp; McCoy Group Inc</t>
  </si>
  <si>
    <t>08-019-8735</t>
  </si>
  <si>
    <t>Pneumatic Scale Corporation</t>
  </si>
  <si>
    <t>00-103-7985 - Archived Record</t>
  </si>
  <si>
    <t>New Jrsey Fdrtion Yung MNS Hbr</t>
  </si>
  <si>
    <t>07-118-2463</t>
  </si>
  <si>
    <t>Fortive Corporation</t>
  </si>
  <si>
    <t>08-019-8742</t>
  </si>
  <si>
    <t>Oklahoma Turnpike Authority</t>
  </si>
  <si>
    <t>02-073-4265</t>
  </si>
  <si>
    <t>Western Hatcheries of Temple</t>
  </si>
  <si>
    <t>02-631-5770</t>
  </si>
  <si>
    <t>NGL Crude Logistics LLC</t>
  </si>
  <si>
    <t>82-747-6230</t>
  </si>
  <si>
    <t>Spartan Light Metal Pdts Inc</t>
  </si>
  <si>
    <t>00-629-7493</t>
  </si>
  <si>
    <t>Legacy Lifepoint Health LLC</t>
  </si>
  <si>
    <t>19-805-4350</t>
  </si>
  <si>
    <t>J B French Dry Cleaners LLC</t>
  </si>
  <si>
    <t>07-622-7305 - Archived Record</t>
  </si>
  <si>
    <t>Circuitronix LLC</t>
  </si>
  <si>
    <t>12-978-8274</t>
  </si>
  <si>
    <t>Cambridge Intl Holdings Corp</t>
  </si>
  <si>
    <t>08-030-6097 - Archived Record</t>
  </si>
  <si>
    <t>Mauser Usa LLC</t>
  </si>
  <si>
    <t>61-317-8701</t>
  </si>
  <si>
    <t>S&amp;W Seed Company</t>
  </si>
  <si>
    <t>03-812-2818 - Archived Record</t>
  </si>
  <si>
    <t>Alliance Inspection MGT LLC</t>
  </si>
  <si>
    <t>61-849-1877 - Archived Record</t>
  </si>
  <si>
    <t>Praxair Distribution Inc</t>
  </si>
  <si>
    <t>04-284-5636 - Archived Record</t>
  </si>
  <si>
    <t>Computer Gnrated Solutions Inc</t>
  </si>
  <si>
    <t>13-134-4673</t>
  </si>
  <si>
    <t>Team Industries Inc</t>
  </si>
  <si>
    <t>17-787-5101 - Archived Record</t>
  </si>
  <si>
    <t>James D Goldinger LLC</t>
  </si>
  <si>
    <t>04-220-1637 - Archived Record</t>
  </si>
  <si>
    <t>Vibracoustic Usa Inc</t>
  </si>
  <si>
    <t>60-341-1117 - Archived Record</t>
  </si>
  <si>
    <t>Nabors Drilling Tech USA Inc</t>
  </si>
  <si>
    <t>00-790-7603 - Archived Record</t>
  </si>
  <si>
    <t>Freeman Spogli &amp; Co LLC</t>
  </si>
  <si>
    <t>10-816-0003 - Archived Record</t>
  </si>
  <si>
    <t>Afx Inc</t>
  </si>
  <si>
    <t>00-506-3193</t>
  </si>
  <si>
    <t>Digi-Star Holdings Inc</t>
  </si>
  <si>
    <t>83-300-4141 - Archived Record</t>
  </si>
  <si>
    <t>Enovis Corporation</t>
  </si>
  <si>
    <t>15-978-8926</t>
  </si>
  <si>
    <t>Flowers Bakeries LLC</t>
  </si>
  <si>
    <t>79-608-0356 - Archived Record</t>
  </si>
  <si>
    <t>ADS Tactical Inc</t>
  </si>
  <si>
    <t>07-885-7127 - Archived Record</t>
  </si>
  <si>
    <t>Harvey Industries LLC</t>
  </si>
  <si>
    <t>00-141-3764</t>
  </si>
  <si>
    <t>Sportsohio Inc</t>
  </si>
  <si>
    <t>92-788-9717 - Archived Record</t>
  </si>
  <si>
    <t>Kone Elevator</t>
  </si>
  <si>
    <t>11-320-4846 - Archived Record</t>
  </si>
  <si>
    <t>Lawson Products Inc</t>
  </si>
  <si>
    <t>00-543-8890 - Archived Record</t>
  </si>
  <si>
    <t>Hunter Industries Incorporated</t>
  </si>
  <si>
    <t>86-874-7247</t>
  </si>
  <si>
    <t>Dn Tanks Inc</t>
  </si>
  <si>
    <t>96-792-6275</t>
  </si>
  <si>
    <t>KAO Collins Inc</t>
  </si>
  <si>
    <t>84-931-9322</t>
  </si>
  <si>
    <t>Stella-Jones Corporation</t>
  </si>
  <si>
    <t>96-814-0959</t>
  </si>
  <si>
    <t>Annett Holdings Inc</t>
  </si>
  <si>
    <t>15-511-9811</t>
  </si>
  <si>
    <t>Life Storage Centers LLC</t>
  </si>
  <si>
    <t>00-785-3983 - Archived Record</t>
  </si>
  <si>
    <t>Agricultural Industrial Svc</t>
  </si>
  <si>
    <t>87-830-0227</t>
  </si>
  <si>
    <t>Fox Hill Holdings Inc</t>
  </si>
  <si>
    <t>02-261-2775</t>
  </si>
  <si>
    <t>Peraton Solutions Inc</t>
  </si>
  <si>
    <t>08-121-8565</t>
  </si>
  <si>
    <t>Outerstuff LLC</t>
  </si>
  <si>
    <t>13-134-4764 - Archived Record</t>
  </si>
  <si>
    <t>Wilton Holdings Inc</t>
  </si>
  <si>
    <t>83-134-0471 - Archived Record</t>
  </si>
  <si>
    <t>Sdi USA LLC</t>
  </si>
  <si>
    <t>08-073-5557 - Archived Record</t>
  </si>
  <si>
    <t>Republic Nat Inds Texas LP</t>
  </si>
  <si>
    <t>19-682-0104 - Archived Record</t>
  </si>
  <si>
    <t>Six Flags Entertainment Corp</t>
  </si>
  <si>
    <t>06-227-3669</t>
  </si>
  <si>
    <t>Traina Enterprises Inc</t>
  </si>
  <si>
    <t>00-484-8586</t>
  </si>
  <si>
    <t>People For Ethical Treatment</t>
  </si>
  <si>
    <t>13-214-9808 - Archived Record</t>
  </si>
  <si>
    <t>Boyd Group (us) Inc</t>
  </si>
  <si>
    <t>06-372-2723</t>
  </si>
  <si>
    <t>Fernco Inc</t>
  </si>
  <si>
    <t>00-640-4974</t>
  </si>
  <si>
    <t>Tdg Operations LLC</t>
  </si>
  <si>
    <t>19-504-9085</t>
  </si>
  <si>
    <t>Waterloo Industries Inc</t>
  </si>
  <si>
    <t>00-527-7959 - Archived Record</t>
  </si>
  <si>
    <t>Fleetwash Inc</t>
  </si>
  <si>
    <t>08-298-9666</t>
  </si>
  <si>
    <t>Aircastle Limited</t>
  </si>
  <si>
    <t>79-039-1598</t>
  </si>
  <si>
    <t>Manchester Tank &amp; Equipment Co</t>
  </si>
  <si>
    <t>14-846-5008 - Archived Record</t>
  </si>
  <si>
    <t>Jpmorgan Chase &amp; Co</t>
  </si>
  <si>
    <t>04-767-5947</t>
  </si>
  <si>
    <t>Bally Total Fitness Holdg Corp</t>
  </si>
  <si>
    <t>14-717-6986</t>
  </si>
  <si>
    <t>Walgreens Boots Alliance Inc</t>
  </si>
  <si>
    <t>07-960-8595</t>
  </si>
  <si>
    <t>Powell Industries Inc</t>
  </si>
  <si>
    <t>08-835-6563</t>
  </si>
  <si>
    <t>Cogema Resources Inc</t>
  </si>
  <si>
    <t>78-132-1724 - Archived Record</t>
  </si>
  <si>
    <t>Avnet Inc</t>
  </si>
  <si>
    <t>00-699-5419</t>
  </si>
  <si>
    <t>Federal Rsrve Bnk of Phldlphia</t>
  </si>
  <si>
    <t>00-173-5927</t>
  </si>
  <si>
    <t>Rotary Corporation</t>
  </si>
  <si>
    <t>04-998-3737 - Archived Record</t>
  </si>
  <si>
    <t>Auramet Trading LLC</t>
  </si>
  <si>
    <t>16-563-8938</t>
  </si>
  <si>
    <t>Tennessee Dept Agriculture</t>
  </si>
  <si>
    <t>87-819-3028 - Archived Record</t>
  </si>
  <si>
    <t>American Railcar Inds Inc</t>
  </si>
  <si>
    <t>92-987-5615 - Archived Record</t>
  </si>
  <si>
    <t>Acuity Brands Inc</t>
  </si>
  <si>
    <t>08-545-8508</t>
  </si>
  <si>
    <t>Motivational Systems Inc</t>
  </si>
  <si>
    <t>02-051-9864 - Archived Record</t>
  </si>
  <si>
    <t>National Distribution Ctrs LP</t>
  </si>
  <si>
    <t>09-077-1676 - Archived Record</t>
  </si>
  <si>
    <t>Frank Kasmir Associates Inc</t>
  </si>
  <si>
    <t>00-737-1131</t>
  </si>
  <si>
    <t>Mass Dept Agricltral Resources</t>
  </si>
  <si>
    <t>87-813-9385 - Archived Record</t>
  </si>
  <si>
    <t>Peter Pan Seafoods Inc</t>
  </si>
  <si>
    <t>00-924-9533 - Archived Record</t>
  </si>
  <si>
    <t>Sls Runout LLC</t>
  </si>
  <si>
    <t>96-041-2906 - Archived Record</t>
  </si>
  <si>
    <t>Lifetouch Services Inc</t>
  </si>
  <si>
    <t>96-540-4069 - Archived Record</t>
  </si>
  <si>
    <t>Texas Health Physicians Group</t>
  </si>
  <si>
    <t>02-320-3306 - Archived Record</t>
  </si>
  <si>
    <t>Virginia Railway Express</t>
  </si>
  <si>
    <t>94-887-4235</t>
  </si>
  <si>
    <t>Bosley Rental and Supply Inc</t>
  </si>
  <si>
    <t>60-217-6984</t>
  </si>
  <si>
    <t>Ecc Management LLC</t>
  </si>
  <si>
    <t>12-200-6658 - Archived Record</t>
  </si>
  <si>
    <t>Hunter Duglas Win Fashions Inc</t>
  </si>
  <si>
    <t>15-807-1766</t>
  </si>
  <si>
    <t>Sabre Holdings Corporation</t>
  </si>
  <si>
    <t>94-930-3598</t>
  </si>
  <si>
    <t>Mar Great Outdoors Spt Sp Inc</t>
  </si>
  <si>
    <t>12-538-7787</t>
  </si>
  <si>
    <t>Salesforce Inc</t>
  </si>
  <si>
    <t>07-214-8831</t>
  </si>
  <si>
    <t>Gulf Coast Panama Jack Inc</t>
  </si>
  <si>
    <t>61-924-3538 - Archived Record</t>
  </si>
  <si>
    <t>Accountble Hlthcare Stffing In</t>
  </si>
  <si>
    <t>07-869-6369 - Archived Record</t>
  </si>
  <si>
    <t>York Risk Services Group Inc</t>
  </si>
  <si>
    <t>08-572-6917 - Archived Record</t>
  </si>
  <si>
    <t>Gentek Building Products Inc</t>
  </si>
  <si>
    <t>87-754-9097 - Archived Record</t>
  </si>
  <si>
    <t>Wal-Mart Stores East LP</t>
  </si>
  <si>
    <t>83-069-6667 - Archived Record</t>
  </si>
  <si>
    <t>James Marine Inc</t>
  </si>
  <si>
    <t>17-347-4602 - Archived Record</t>
  </si>
  <si>
    <t>Strike Operating Company LLC</t>
  </si>
  <si>
    <t>14-599-6430</t>
  </si>
  <si>
    <t>Rosemont Exposition Services</t>
  </si>
  <si>
    <t>80-482-8556 - Archived Record</t>
  </si>
  <si>
    <t>Lamanuzzi &amp; Pantaleo LLC</t>
  </si>
  <si>
    <t>02-819-4520</t>
  </si>
  <si>
    <t>United Way of Anchorage</t>
  </si>
  <si>
    <t>62-359-0700 - Archived Record</t>
  </si>
  <si>
    <t>Modern Group Ltd</t>
  </si>
  <si>
    <t>93-272-0139</t>
  </si>
  <si>
    <t>Santa Monica Cmnty College Dst</t>
  </si>
  <si>
    <t>18-721-3715 - Archived Record</t>
  </si>
  <si>
    <t>Avalon Theatre</t>
  </si>
  <si>
    <t>14-814-3191 - Archived Record</t>
  </si>
  <si>
    <t>SGS US Holding Inc</t>
  </si>
  <si>
    <t>08-030-6455</t>
  </si>
  <si>
    <t>Mississppi Dept Employment SEC</t>
  </si>
  <si>
    <t>87-819-3150 - Archived Record</t>
  </si>
  <si>
    <t>Shea Hmes Ltd Prtnr A Cal Ltd</t>
  </si>
  <si>
    <t>94-506-3865</t>
  </si>
  <si>
    <t>Conduent Business Services LLC</t>
  </si>
  <si>
    <t>19-419-0609</t>
  </si>
  <si>
    <t>Scheid Vineyards Inc</t>
  </si>
  <si>
    <t>15-984-2913</t>
  </si>
  <si>
    <t>Architectural GL &amp; Met Co Inc</t>
  </si>
  <si>
    <t>11-733-7618</t>
  </si>
  <si>
    <t>Sony Music Holdings Inc</t>
  </si>
  <si>
    <t>14-980-6945 - Archived Record</t>
  </si>
  <si>
    <t>Covanta Holding Corporation</t>
  </si>
  <si>
    <t>00-195-0773 - Archived Record</t>
  </si>
  <si>
    <t>Kent Nutrition Group Inc</t>
  </si>
  <si>
    <t>00-694-1926 - Archived Record</t>
  </si>
  <si>
    <t>Sumerel Tire Service Inc</t>
  </si>
  <si>
    <t>00-447-3187</t>
  </si>
  <si>
    <t>Tropic Supply Inc</t>
  </si>
  <si>
    <t>06-361-5660 - Archived Record</t>
  </si>
  <si>
    <t>Technology Inv Partners LLC</t>
  </si>
  <si>
    <t>15-791-0873 - Archived Record</t>
  </si>
  <si>
    <t>Scrap Metal Services LLC</t>
  </si>
  <si>
    <t>60-985-1675 - Archived Record</t>
  </si>
  <si>
    <t>Manhattan Beer Distrs LLC</t>
  </si>
  <si>
    <t>09-297-2231</t>
  </si>
  <si>
    <t>Ntt Glbal Data Ctrs Amrcas Inc</t>
  </si>
  <si>
    <t>79-956-9137</t>
  </si>
  <si>
    <t>Big Rver Rsrces W Brlngton LLC</t>
  </si>
  <si>
    <t>14-363-5113 - Archived Record</t>
  </si>
  <si>
    <t>PNC Financial Svcs Group Inc</t>
  </si>
  <si>
    <t>05-798-0500 - Archived Record</t>
  </si>
  <si>
    <t>C3 Presents LLC</t>
  </si>
  <si>
    <t>80-692-1701</t>
  </si>
  <si>
    <t>BP Pipelines North America Inc</t>
  </si>
  <si>
    <t>00-790-7975 - Archived Record</t>
  </si>
  <si>
    <t>Enable Midstream Partners LP</t>
  </si>
  <si>
    <t>83-568-7930</t>
  </si>
  <si>
    <t>Vera Bradley International LLC</t>
  </si>
  <si>
    <t>07-880-3826 - Archived Record</t>
  </si>
  <si>
    <t>Onelegacy</t>
  </si>
  <si>
    <t>36-270-9164 - Archived Record</t>
  </si>
  <si>
    <t>Drivetime Car Sales Co LLC</t>
  </si>
  <si>
    <t>96-556-5240</t>
  </si>
  <si>
    <t>Sealy Corporation</t>
  </si>
  <si>
    <t>12-179-2154</t>
  </si>
  <si>
    <t>Grant Township</t>
  </si>
  <si>
    <t>83-982-0409 - Archived Record</t>
  </si>
  <si>
    <t>Permacold Engineering Inc</t>
  </si>
  <si>
    <t>82-506-1633 - Archived Record</t>
  </si>
  <si>
    <t>Rohuer Corporation</t>
  </si>
  <si>
    <t>14-148-8432</t>
  </si>
  <si>
    <t>Standard Group</t>
  </si>
  <si>
    <t>93-889-2114 - Archived Record</t>
  </si>
  <si>
    <t>Bauers Intelligent Trnsp Inc</t>
  </si>
  <si>
    <t>86-949-9004</t>
  </si>
  <si>
    <t>Coeur-Rochester Inc</t>
  </si>
  <si>
    <t>15-168-5427</t>
  </si>
  <si>
    <t>Mike Campbell &amp; Associates Ltd</t>
  </si>
  <si>
    <t>15-345-6488 - Archived Record</t>
  </si>
  <si>
    <t>Clarcor Air Filtration Pdts</t>
  </si>
  <si>
    <t>00-651-2669 - Archived Record</t>
  </si>
  <si>
    <t>Unicom Engineering Inc</t>
  </si>
  <si>
    <t>60-341-1570</t>
  </si>
  <si>
    <t>Carlyle Group Inc</t>
  </si>
  <si>
    <t>17-540-6842</t>
  </si>
  <si>
    <t>Ocip Holding LLC</t>
  </si>
  <si>
    <t>08-030-6613 - Archived Record</t>
  </si>
  <si>
    <t>Lottery Agency Maryland State</t>
  </si>
  <si>
    <t>83-965-9463 - Archived Record</t>
  </si>
  <si>
    <t>Hoover Treated Wood Pdts Inc</t>
  </si>
  <si>
    <t>10-864-3479</t>
  </si>
  <si>
    <t>Aqua Terra Water Management LP</t>
  </si>
  <si>
    <t>07-955-5265</t>
  </si>
  <si>
    <t>Lakeview Center Inc</t>
  </si>
  <si>
    <t>09-892-9524</t>
  </si>
  <si>
    <t>Seescan Inc</t>
  </si>
  <si>
    <t>13-118-4186 - Archived Record</t>
  </si>
  <si>
    <t>James Avery Craftsman Inc</t>
  </si>
  <si>
    <t>00-812-2764 - Archived Record</t>
  </si>
  <si>
    <t>Hartford Steam Company</t>
  </si>
  <si>
    <t>06-925-0967</t>
  </si>
  <si>
    <t>Trinity Health Neng Corp Inc</t>
  </si>
  <si>
    <t>96-631-6692 - Archived Record</t>
  </si>
  <si>
    <t>Hartsville Oil Mill</t>
  </si>
  <si>
    <t>00-334-6293</t>
  </si>
  <si>
    <t>Masten Enterprises LLC</t>
  </si>
  <si>
    <t>09-383-1068</t>
  </si>
  <si>
    <t>Morbark LLC</t>
  </si>
  <si>
    <t>19-558-6185 - Archived Record</t>
  </si>
  <si>
    <t>Pas Technologies Inc</t>
  </si>
  <si>
    <t>78-244-9107</t>
  </si>
  <si>
    <t>Marmon Link Inc</t>
  </si>
  <si>
    <t>03-307-8564 - Archived Record</t>
  </si>
  <si>
    <t>Bprex Healthcare Packaging Inc</t>
  </si>
  <si>
    <t>83-284-3655 - Archived Record</t>
  </si>
  <si>
    <t>Shine Food Inc</t>
  </si>
  <si>
    <t>00-704-9450</t>
  </si>
  <si>
    <t>Christy Webber &amp; Company</t>
  </si>
  <si>
    <t>80-493-6144</t>
  </si>
  <si>
    <t>Ad Corporation</t>
  </si>
  <si>
    <t>18-410-1194 - Archived Record</t>
  </si>
  <si>
    <t>Arvos Inc</t>
  </si>
  <si>
    <t>07-950-1668</t>
  </si>
  <si>
    <t>East Ark Fmly Hlth Ctr Inc</t>
  </si>
  <si>
    <t>07-354-4488 - Archived Record</t>
  </si>
  <si>
    <t>M &amp; S Acquisition Corporation</t>
  </si>
  <si>
    <t>12-957-4203</t>
  </si>
  <si>
    <t>Turner Enterprises Inc Del</t>
  </si>
  <si>
    <t>83-601-0116</t>
  </si>
  <si>
    <t>Schutz Container Systems Inc</t>
  </si>
  <si>
    <t>61-033-4898</t>
  </si>
  <si>
    <t>Houston Zoo Inc</t>
  </si>
  <si>
    <t>07-418-8533</t>
  </si>
  <si>
    <t>Quality Metalcraft Inc</t>
  </si>
  <si>
    <t>00-640-5476</t>
  </si>
  <si>
    <t>Sephora Usa Inc</t>
  </si>
  <si>
    <t>17-132-8193</t>
  </si>
  <si>
    <t>Floyds 99 Barbershops</t>
  </si>
  <si>
    <t>01-864-1873 - Archived Record</t>
  </si>
  <si>
    <t>Diamond Castle Holdings LLC</t>
  </si>
  <si>
    <t>17-712-4380 - Archived Record</t>
  </si>
  <si>
    <t>Suburban Inns Inc</t>
  </si>
  <si>
    <t>17-787-5739 - Archived Record</t>
  </si>
  <si>
    <t>Rice Corporation</t>
  </si>
  <si>
    <t>61-720-4490</t>
  </si>
  <si>
    <t>Vend Food Services</t>
  </si>
  <si>
    <t>61-060-3292</t>
  </si>
  <si>
    <t>Klafters Inc</t>
  </si>
  <si>
    <t>01-445-5760</t>
  </si>
  <si>
    <t>IMI Americas Inc</t>
  </si>
  <si>
    <t>18-877-0416</t>
  </si>
  <si>
    <t>Gw Consulting Inc</t>
  </si>
  <si>
    <t>14-336-7030</t>
  </si>
  <si>
    <t>Handyman Eqp Rentl Co Inc</t>
  </si>
  <si>
    <t>01-907-1240 - Archived Record</t>
  </si>
  <si>
    <t>Shearers Foods LLC</t>
  </si>
  <si>
    <t>05-459-9659</t>
  </si>
  <si>
    <t>Embraer Aircraft Holding Inc</t>
  </si>
  <si>
    <t>62-015-6260</t>
  </si>
  <si>
    <t>Civil Rights U S Commission On</t>
  </si>
  <si>
    <t>06-678-2368 - Archived Record</t>
  </si>
  <si>
    <t>Johnson Matthey Inc</t>
  </si>
  <si>
    <t>00-232-6734 - Archived Record</t>
  </si>
  <si>
    <t>La Espiga De Oro - Georgia Inc</t>
  </si>
  <si>
    <t>02-148-6329 - Archived Record</t>
  </si>
  <si>
    <t>McLean Packaging Corporation</t>
  </si>
  <si>
    <t>00-227-3076 - Archived Record</t>
  </si>
  <si>
    <t>Pella Corporation</t>
  </si>
  <si>
    <t>00-527-8502</t>
  </si>
  <si>
    <t>Instant Brands Holdings Inc</t>
  </si>
  <si>
    <t>86-010-7270</t>
  </si>
  <si>
    <t>Mount Sinai Health System Inc</t>
  </si>
  <si>
    <t>94-645-9583</t>
  </si>
  <si>
    <t>Copper River Seafoods Inc</t>
  </si>
  <si>
    <t>01-520-7152</t>
  </si>
  <si>
    <t>Traditions Spirits Inc</t>
  </si>
  <si>
    <t>00-216-5763</t>
  </si>
  <si>
    <t>JW Eye Associates PA</t>
  </si>
  <si>
    <t>10-257-9166 - Archived Record</t>
  </si>
  <si>
    <t>Onepath Holding Corporation</t>
  </si>
  <si>
    <t>03-248-8369 - Archived Record</t>
  </si>
  <si>
    <t>Ceva Logistics US Holdings Inc</t>
  </si>
  <si>
    <t>80-692-2014</t>
  </si>
  <si>
    <t>Riley Gear Corporation</t>
  </si>
  <si>
    <t>06-753-3778 - Archived Record</t>
  </si>
  <si>
    <t>Landec Corporation</t>
  </si>
  <si>
    <t>17-707-0794 - Archived Record</t>
  </si>
  <si>
    <t>Bth Quitman Hickory LLC</t>
  </si>
  <si>
    <t>96-545-8198 - Archived Record</t>
  </si>
  <si>
    <t>Sunriver Resort Ltd Partnr</t>
  </si>
  <si>
    <t>04-708-6160 - Archived Record</t>
  </si>
  <si>
    <t>RSR Corporation</t>
  </si>
  <si>
    <t>05-867-8517 - Archived Record</t>
  </si>
  <si>
    <t>Town of Windham</t>
  </si>
  <si>
    <t>61-859-9955 - Archived Record</t>
  </si>
  <si>
    <t>Kspg Holding Usa Inc</t>
  </si>
  <si>
    <t>62-198-1059</t>
  </si>
  <si>
    <t>Roberts Hawaii Inc</t>
  </si>
  <si>
    <t>09-463-6297</t>
  </si>
  <si>
    <t>Midwest Express Inc</t>
  </si>
  <si>
    <t>18-340-3674 - Archived Record</t>
  </si>
  <si>
    <t>North American Development Bnk</t>
  </si>
  <si>
    <t>92-987-6142 - Archived Record</t>
  </si>
  <si>
    <t>Ruppert Landscape Inc</t>
  </si>
  <si>
    <t>83-016-0433</t>
  </si>
  <si>
    <t>Hilton Grand Vacations Co LLC</t>
  </si>
  <si>
    <t>18-995-1247 - Archived Record</t>
  </si>
  <si>
    <t>Acadia Hospital Corp</t>
  </si>
  <si>
    <t>78-921-1547 - Archived Record</t>
  </si>
  <si>
    <t>Bechtel Cnstrction Oprtons Inc</t>
  </si>
  <si>
    <t>88-474-1141</t>
  </si>
  <si>
    <t>Regal Entertainment Group</t>
  </si>
  <si>
    <t>10-418-9316</t>
  </si>
  <si>
    <t>Quanex Ig Systems Inc</t>
  </si>
  <si>
    <t>88-409-7130 - Archived Record</t>
  </si>
  <si>
    <t>Irish Venture Inc</t>
  </si>
  <si>
    <t>00-769-3716</t>
  </si>
  <si>
    <t>Hisense USA Corporation</t>
  </si>
  <si>
    <t>01-676-3662 - Archived Record</t>
  </si>
  <si>
    <t>Houston Methodist St John Hosp</t>
  </si>
  <si>
    <t>07-950-1911</t>
  </si>
  <si>
    <t>Hawaiian Holdings Inc</t>
  </si>
  <si>
    <t>12-941-3436</t>
  </si>
  <si>
    <t>Abington Reldan Metals LLC</t>
  </si>
  <si>
    <t>82-758-4421 - Archived Record</t>
  </si>
  <si>
    <t>United Taconite LLC</t>
  </si>
  <si>
    <t>14-996-8401</t>
  </si>
  <si>
    <t>Gerresheimer Glass Inc</t>
  </si>
  <si>
    <t>55-613-0136 - Archived Record</t>
  </si>
  <si>
    <t>Aerogrow International Inc</t>
  </si>
  <si>
    <t>14-245-4862</t>
  </si>
  <si>
    <t>Skyline Engineering LLC</t>
  </si>
  <si>
    <t>04-354-4178 - Archived Record</t>
  </si>
  <si>
    <t>Sprint Communications Inc</t>
  </si>
  <si>
    <t>00-694-2395 - Archived Record</t>
  </si>
  <si>
    <t>Acw Management Corporation</t>
  </si>
  <si>
    <t>04-451-0212</t>
  </si>
  <si>
    <t>Camden Intl Cmmdities Trml LLC</t>
  </si>
  <si>
    <t>83-751-3092</t>
  </si>
  <si>
    <t>Utex Industries Inc</t>
  </si>
  <si>
    <t>00-806-9437 - Archived Record</t>
  </si>
  <si>
    <t>Pfeiffer Vacuum Inc</t>
  </si>
  <si>
    <t>94-817-7142 - Archived Record</t>
  </si>
  <si>
    <t>AT&amp;T Teleholdings Inc</t>
  </si>
  <si>
    <t>10-333-0684 - Archived Record</t>
  </si>
  <si>
    <t>Behlen Mktg Co</t>
  </si>
  <si>
    <t>78-202-0077</t>
  </si>
  <si>
    <t>Meta Platforms Inc</t>
  </si>
  <si>
    <t>19-633-7864</t>
  </si>
  <si>
    <t>Samaritans Purse</t>
  </si>
  <si>
    <t>00-415-1668</t>
  </si>
  <si>
    <t>McGraw-Edison Company</t>
  </si>
  <si>
    <t>00-130-7248</t>
  </si>
  <si>
    <t>First Student Inc</t>
  </si>
  <si>
    <t>78-459-6165</t>
  </si>
  <si>
    <t>Air Excursions LLC</t>
  </si>
  <si>
    <t>01-896-4127 - Archived Record</t>
  </si>
  <si>
    <t>Targetcast Tcm Inc</t>
  </si>
  <si>
    <t>11-953-8531</t>
  </si>
  <si>
    <t>Pauley Construction LLC</t>
  </si>
  <si>
    <t>85-855-1096 - Archived Record</t>
  </si>
  <si>
    <t>Central Lincoln Peoples Utilty</t>
  </si>
  <si>
    <t>00-790-8460 - Archived Record</t>
  </si>
  <si>
    <t>Computational Systems Inc</t>
  </si>
  <si>
    <t>13-027-2206 - Archived Record</t>
  </si>
  <si>
    <t>Regional Fd Bnk Nrthast Fla In</t>
  </si>
  <si>
    <t>07-993-1336</t>
  </si>
  <si>
    <t>Anderson Erickson Dairy Co</t>
  </si>
  <si>
    <t>00-527-8734 - Archived Record</t>
  </si>
  <si>
    <t>Bowman Distillery Inc A Smith</t>
  </si>
  <si>
    <t>00-323-9340 - Archived Record</t>
  </si>
  <si>
    <t>Tupperware Brands Corporation</t>
  </si>
  <si>
    <t>94-356-1720</t>
  </si>
  <si>
    <t>Innvision Hospitality Inc</t>
  </si>
  <si>
    <t>14-476-2668 - Archived Record</t>
  </si>
  <si>
    <t>IM Slzbcher Ctr For Hmless I</t>
  </si>
  <si>
    <t>16-000-4479</t>
  </si>
  <si>
    <t>FLS Transportation Svcs Inc</t>
  </si>
  <si>
    <t>01-386-5685 - Archived Record</t>
  </si>
  <si>
    <t>Yokohama Tire Mnfctring Vrgnia</t>
  </si>
  <si>
    <t>07-950-2023</t>
  </si>
  <si>
    <t>Gourmet Services Inc</t>
  </si>
  <si>
    <t>07-032-4744</t>
  </si>
  <si>
    <t>Ggb North America LLC</t>
  </si>
  <si>
    <t>06-007-4101 - Archived Record</t>
  </si>
  <si>
    <t>Dietz &amp; Watson Inc</t>
  </si>
  <si>
    <t>00-227-3340 - Archived Record</t>
  </si>
  <si>
    <t>Nintendo of America Inc</t>
  </si>
  <si>
    <t>06-769-5015</t>
  </si>
  <si>
    <t>Corgenix Medical Corporation</t>
  </si>
  <si>
    <t>61-983-4542</t>
  </si>
  <si>
    <t>Supercuts Inc</t>
  </si>
  <si>
    <t>04-000-2180 - Archived Record</t>
  </si>
  <si>
    <t>Explorer Pipeline Services Co</t>
  </si>
  <si>
    <t>04-907-2127</t>
  </si>
  <si>
    <t>Atalian Global Services Inc</t>
  </si>
  <si>
    <t>08-073-6448 - Archived Record</t>
  </si>
  <si>
    <t>Baseball Club of Seattle Lllp</t>
  </si>
  <si>
    <t>08-089-7457</t>
  </si>
  <si>
    <t>River Point Farms LLC</t>
  </si>
  <si>
    <t>08-052-1779 - Archived Record</t>
  </si>
  <si>
    <t>Lincoln Ctr For Prfrmg Arts In</t>
  </si>
  <si>
    <t>04-542-2722</t>
  </si>
  <si>
    <t>Core-Mark Holding Company Inc</t>
  </si>
  <si>
    <t>16-778-6461</t>
  </si>
  <si>
    <t>Flowserve US Inc</t>
  </si>
  <si>
    <t>15-538-9083 - Archived Record</t>
  </si>
  <si>
    <t>Bfs Operations LLC</t>
  </si>
  <si>
    <t>00-318-5774</t>
  </si>
  <si>
    <t>Smeal Sfa LLC</t>
  </si>
  <si>
    <t>09-640-7622 - Archived Record</t>
  </si>
  <si>
    <t>Texas Steel Conversion Inc</t>
  </si>
  <si>
    <t>01-048-4673</t>
  </si>
  <si>
    <t>Anglers Marina</t>
  </si>
  <si>
    <t>95-923-2992 - Archived Record</t>
  </si>
  <si>
    <t>Leica Microsystems Inc</t>
  </si>
  <si>
    <t>15-351-0730</t>
  </si>
  <si>
    <t>J B Long Inc</t>
  </si>
  <si>
    <t>61-194-5395</t>
  </si>
  <si>
    <t>Photoengraving Inc</t>
  </si>
  <si>
    <t>00-409-8174</t>
  </si>
  <si>
    <t>Columbia Plywood Corporation</t>
  </si>
  <si>
    <t>10-579-9613 - Archived Record</t>
  </si>
  <si>
    <t>Dxc Technology Company</t>
  </si>
  <si>
    <t>08-052-1853</t>
  </si>
  <si>
    <t>Mw Manufacturers Inc</t>
  </si>
  <si>
    <t>13-054-0719</t>
  </si>
  <si>
    <t>Castle Brands Inc</t>
  </si>
  <si>
    <t>16-853-7889</t>
  </si>
  <si>
    <t>Morris Quail Farm Inc</t>
  </si>
  <si>
    <t>10-198-9192</t>
  </si>
  <si>
    <t>Pritchett Trucking Inc</t>
  </si>
  <si>
    <t>07-354-4991</t>
  </si>
  <si>
    <t>Gerawan Ranches</t>
  </si>
  <si>
    <t>05-036-0288 - Archived Record</t>
  </si>
  <si>
    <t>Imclone Systems LLC</t>
  </si>
  <si>
    <t>13-134-5761 - Archived Record</t>
  </si>
  <si>
    <t>Wounded Warrior Project Inc</t>
  </si>
  <si>
    <t>79-908-6819</t>
  </si>
  <si>
    <t>Environmental Materials LLC</t>
  </si>
  <si>
    <t>17-030-8956 - Archived Record</t>
  </si>
  <si>
    <t>Carson-Dellosa Publishing LLC</t>
  </si>
  <si>
    <t>07-118-3599</t>
  </si>
  <si>
    <t>Sacramento Reg Co Sanit Dist</t>
  </si>
  <si>
    <t>00-801-6008</t>
  </si>
  <si>
    <t>Hillsborough County School Dst</t>
  </si>
  <si>
    <t>04-247-1060 - Archived Record</t>
  </si>
  <si>
    <t>T Baker Smith LLC</t>
  </si>
  <si>
    <t>04-687-1869 - Archived Record</t>
  </si>
  <si>
    <t>Peach State Roofing Inc</t>
  </si>
  <si>
    <t>62-659-6902</t>
  </si>
  <si>
    <t>Avanti Press Inc</t>
  </si>
  <si>
    <t>03-774-8258</t>
  </si>
  <si>
    <t>Oracle Corporation</t>
  </si>
  <si>
    <t>14-470-9193</t>
  </si>
  <si>
    <t>Nikon Americas Inc</t>
  </si>
  <si>
    <t>92-923-2478</t>
  </si>
  <si>
    <t>Adobe Inc</t>
  </si>
  <si>
    <t>10-209-6559</t>
  </si>
  <si>
    <t>Astec Industries Inc</t>
  </si>
  <si>
    <t>06-130-8649</t>
  </si>
  <si>
    <t>Roche Molecular Systems Inc</t>
  </si>
  <si>
    <t>88-323-8743 - Archived Record</t>
  </si>
  <si>
    <t>Wolters Kluwer US Inc</t>
  </si>
  <si>
    <t>10-113-0540</t>
  </si>
  <si>
    <t>Speedway LLC</t>
  </si>
  <si>
    <t>07-757-0158</t>
  </si>
  <si>
    <t>Masco Building Products Corp</t>
  </si>
  <si>
    <t>14-438-7198</t>
  </si>
  <si>
    <t>Kellstrom Aerospace Group Inc</t>
  </si>
  <si>
    <t>08-019-9906 - Archived Record</t>
  </si>
  <si>
    <t>Oil &amp; Gas Asset Clrnghouse LLC</t>
  </si>
  <si>
    <t>80-702-9764</t>
  </si>
  <si>
    <t>Maryland VA Milk Prdcers Coop</t>
  </si>
  <si>
    <t>00-323-9563</t>
  </si>
  <si>
    <t>Foremost Farms USA Cooperative</t>
  </si>
  <si>
    <t>87-754-9923</t>
  </si>
  <si>
    <t>Alabama Dept Veterans Affairs</t>
  </si>
  <si>
    <t>92-993-0196 - Archived Record</t>
  </si>
  <si>
    <t>Kingspan Insulated Panels Inc</t>
  </si>
  <si>
    <t>06-785-6211 - Archived Record</t>
  </si>
  <si>
    <t>Lumberton Housing Authority Cy</t>
  </si>
  <si>
    <t>93-250-6280 - Archived Record</t>
  </si>
  <si>
    <t>Evergreen Packaging LLC</t>
  </si>
  <si>
    <t>79-114-3972</t>
  </si>
  <si>
    <t>Bally Gaming International Inc</t>
  </si>
  <si>
    <t>78-266-4387 - Archived Record</t>
  </si>
  <si>
    <t>Sultana Distribution Services</t>
  </si>
  <si>
    <t>00-136-1203 - Archived Record</t>
  </si>
  <si>
    <t>AIG Capital Corporation</t>
  </si>
  <si>
    <t>62-037-1435</t>
  </si>
  <si>
    <t>USA Bouquet LLC</t>
  </si>
  <si>
    <t>02-062-8132 - Archived Record</t>
  </si>
  <si>
    <t>Ocean Way Recording</t>
  </si>
  <si>
    <t>09-748-1147</t>
  </si>
  <si>
    <t>Magna Car Top Systems Amer Inc</t>
  </si>
  <si>
    <t>11-551-3702 - Archived Record</t>
  </si>
  <si>
    <t>Caribe GE International PR Inc</t>
  </si>
  <si>
    <t>02-690-7332 - Archived Record</t>
  </si>
  <si>
    <t>Fgi Acquisition Corp</t>
  </si>
  <si>
    <t>02-690-7334 - Archived Record</t>
  </si>
  <si>
    <t>Rio Tinto Services Inc</t>
  </si>
  <si>
    <t>01-332-9254</t>
  </si>
  <si>
    <t>Aurora Dagnostics Holdings LLC</t>
  </si>
  <si>
    <t>83-101-9562 - Archived Record</t>
  </si>
  <si>
    <t>Horseshoe Bay Rsort Dstntons L</t>
  </si>
  <si>
    <t>07-692-6211</t>
  </si>
  <si>
    <t>Mid-American Elevator Co Inc</t>
  </si>
  <si>
    <t>06-994-9345 - Archived Record</t>
  </si>
  <si>
    <t>Accent Marketing Services LLC</t>
  </si>
  <si>
    <t>80-472-2114</t>
  </si>
  <si>
    <t>Centurion Industries Inc</t>
  </si>
  <si>
    <t>06-399-2168 - Archived Record</t>
  </si>
  <si>
    <t>Historical Society of Wstn PA</t>
  </si>
  <si>
    <t>16-998-7088</t>
  </si>
  <si>
    <t>Buck Hill Inc</t>
  </si>
  <si>
    <t>06-651-4597 - Archived Record</t>
  </si>
  <si>
    <t>Miken Specialties Ltd</t>
  </si>
  <si>
    <t>96-502-9366 - Archived Record</t>
  </si>
  <si>
    <t>Acclamation Insurance Mgt Svcs</t>
  </si>
  <si>
    <t>60-668-6095 - Archived Record</t>
  </si>
  <si>
    <t>Coastal Logistics Inc</t>
  </si>
  <si>
    <t>14-594-3697 - Archived Record</t>
  </si>
  <si>
    <t>Zurn Water Solutions Corp</t>
  </si>
  <si>
    <t>82-892-6555</t>
  </si>
  <si>
    <t>Wellness Pet LLC</t>
  </si>
  <si>
    <t>00-141-4960</t>
  </si>
  <si>
    <t>Snack Attack Corp</t>
  </si>
  <si>
    <t>82-790-6863 - Archived Record</t>
  </si>
  <si>
    <t>Ofs Brightwave LLC</t>
  </si>
  <si>
    <t>08-449-3506</t>
  </si>
  <si>
    <t>Gundersen Ltheran ADM Svcs Inc</t>
  </si>
  <si>
    <t>13-746-4124</t>
  </si>
  <si>
    <t>Brunswick Corporation</t>
  </si>
  <si>
    <t>00-130-7636</t>
  </si>
  <si>
    <t>Air-Way Manufacturing Company</t>
  </si>
  <si>
    <t>00-640-6128 - Archived Record</t>
  </si>
  <si>
    <t>Great Salt Lake Brine</t>
  </si>
  <si>
    <t>82-849-7227</t>
  </si>
  <si>
    <t>J&amp;P Park Acquisitions Inc</t>
  </si>
  <si>
    <t>06-812-4687</t>
  </si>
  <si>
    <t>Csat Solutions LP</t>
  </si>
  <si>
    <t>83-026-8293 - Archived Record</t>
  </si>
  <si>
    <t>Highwoods Realty Ltd Partnr</t>
  </si>
  <si>
    <t>80-826-4290 - Archived Record</t>
  </si>
  <si>
    <t>Pernod Ricard Usa LLC</t>
  </si>
  <si>
    <t>09-823-2619</t>
  </si>
  <si>
    <t>Rudys Barber Shop LLC</t>
  </si>
  <si>
    <t>82-989-2629</t>
  </si>
  <si>
    <t>Industrial Timber LLC</t>
  </si>
  <si>
    <t>04-692-5728</t>
  </si>
  <si>
    <t>Precision Drilling Company LP</t>
  </si>
  <si>
    <t>80-010-6726 - Archived Record</t>
  </si>
  <si>
    <t>Utah Symphony &amp; Opera</t>
  </si>
  <si>
    <t>04-842-8445</t>
  </si>
  <si>
    <t>Simonmed Imaging LLC</t>
  </si>
  <si>
    <t>13-521-0099</t>
  </si>
  <si>
    <t>Hawkeye Acquisition Inc</t>
  </si>
  <si>
    <t>00-527-9138</t>
  </si>
  <si>
    <t>Industrial Brush Corporation</t>
  </si>
  <si>
    <t>14-733-9147 - Archived Record</t>
  </si>
  <si>
    <t>Disneyland International</t>
  </si>
  <si>
    <t>19-923-6402 - Archived Record</t>
  </si>
  <si>
    <t>Gilman Building Products LLC</t>
  </si>
  <si>
    <t>12-297-3741</t>
  </si>
  <si>
    <t>Havas Media Group USA LLC</t>
  </si>
  <si>
    <t>05-524-4347</t>
  </si>
  <si>
    <t>Fortune Brands Windows Inc</t>
  </si>
  <si>
    <t>15-211-5643</t>
  </si>
  <si>
    <t>Universal Trlr Crgo Group Inc</t>
  </si>
  <si>
    <t>02-164-7995</t>
  </si>
  <si>
    <t>Forrester Research Inc</t>
  </si>
  <si>
    <t>10-676-5928</t>
  </si>
  <si>
    <t>Mv Public Transportation Inc</t>
  </si>
  <si>
    <t>96-996-6949 - Archived Record</t>
  </si>
  <si>
    <t>AK Acres Popcorn Co</t>
  </si>
  <si>
    <t>60-668-6210</t>
  </si>
  <si>
    <t>Language Studies International</t>
  </si>
  <si>
    <t>06-248-9596</t>
  </si>
  <si>
    <t>Clearleap Inc</t>
  </si>
  <si>
    <t>82-758-4967 - Archived Record</t>
  </si>
  <si>
    <t>Crosby Tugs LLC</t>
  </si>
  <si>
    <t>09-490-5270</t>
  </si>
  <si>
    <t>Pinnacle Arcdia Cttle Hldco LL</t>
  </si>
  <si>
    <t>08-116-6186</t>
  </si>
  <si>
    <t>Scott Technologies Inc</t>
  </si>
  <si>
    <t>10-569-2602</t>
  </si>
  <si>
    <t>Day &amp; Zmmermann Hawthorne Corp</t>
  </si>
  <si>
    <t>13-070-2033</t>
  </si>
  <si>
    <t>Granite Falls Energy LLC</t>
  </si>
  <si>
    <t>10-912-7378</t>
  </si>
  <si>
    <t>Koppers Utility Indus Pdts Inc</t>
  </si>
  <si>
    <t>00-334-7150</t>
  </si>
  <si>
    <t>Attorney General Alabama</t>
  </si>
  <si>
    <t>92-993-0444 - Archived Record</t>
  </si>
  <si>
    <t>Delta Sigma Theta Sorority Inc</t>
  </si>
  <si>
    <t>07-263-2938</t>
  </si>
  <si>
    <t>Vermont Dept Veterans Affairs</t>
  </si>
  <si>
    <t>88-490-2743 - Archived Record</t>
  </si>
  <si>
    <t>Iqor Holdings Inc</t>
  </si>
  <si>
    <t>96-599-5553 - Archived Record</t>
  </si>
  <si>
    <t>Closure Systems Inter</t>
  </si>
  <si>
    <t>80-729-8380 - Archived Record</t>
  </si>
  <si>
    <t>800-Jr Cigar Inc</t>
  </si>
  <si>
    <t>11-996-8402</t>
  </si>
  <si>
    <t>Hasbro Inc</t>
  </si>
  <si>
    <t>00-120-0443</t>
  </si>
  <si>
    <t>Duro-Last Inc</t>
  </si>
  <si>
    <t>06-517-3064 - Archived Record</t>
  </si>
  <si>
    <t>Novelis Inc</t>
  </si>
  <si>
    <t>96-325-8483</t>
  </si>
  <si>
    <t>Cadillac Jack Inc</t>
  </si>
  <si>
    <t>93-379-4588 - Archived Record</t>
  </si>
  <si>
    <t>Vishay Intertechnology Inc</t>
  </si>
  <si>
    <t>00-232-7484</t>
  </si>
  <si>
    <t>Armstrong World Industries Inc</t>
  </si>
  <si>
    <t>00-130-7792</t>
  </si>
  <si>
    <t>Advantage Resourcing Amer Inc</t>
  </si>
  <si>
    <t>96-175-5782</t>
  </si>
  <si>
    <t>Damco USA Inc</t>
  </si>
  <si>
    <t>94-152-2831</t>
  </si>
  <si>
    <t>Garney Companies Inc</t>
  </si>
  <si>
    <t>07-306-2325 - Archived Record</t>
  </si>
  <si>
    <t>Naturchem Inc</t>
  </si>
  <si>
    <t>60-255-3828</t>
  </si>
  <si>
    <t>Sams East Inc</t>
  </si>
  <si>
    <t>10-537-0659 - Archived Record</t>
  </si>
  <si>
    <t>Trugreen Holding Corporation</t>
  </si>
  <si>
    <t>08-025-3894</t>
  </si>
  <si>
    <t>Rayonier Forest Resources LP</t>
  </si>
  <si>
    <t>36-356-8879</t>
  </si>
  <si>
    <t>Bargain Center Inc</t>
  </si>
  <si>
    <t>92-848-1464 - Archived Record</t>
  </si>
  <si>
    <t>A H Management Group Inc</t>
  </si>
  <si>
    <t>02-492-1884</t>
  </si>
  <si>
    <t>Service Wire Company</t>
  </si>
  <si>
    <t>07-268-6678</t>
  </si>
  <si>
    <t>Watco Companies LLC</t>
  </si>
  <si>
    <t>02-164-8121</t>
  </si>
  <si>
    <t>Southern Nevada</t>
  </si>
  <si>
    <t>07-622-8790 - Archived Record</t>
  </si>
  <si>
    <t>Hill &amp; Knowlton Strategies LLC</t>
  </si>
  <si>
    <t>04-123-7058</t>
  </si>
  <si>
    <t>RSI Logistics Inc</t>
  </si>
  <si>
    <t>15-088-1407 - Archived Record</t>
  </si>
  <si>
    <t>Payflex Holdings Inc</t>
  </si>
  <si>
    <t>07-939-5248 - Archived Record</t>
  </si>
  <si>
    <t>Westrock Mill Company LLC</t>
  </si>
  <si>
    <t>06-377-7775</t>
  </si>
  <si>
    <t>Ericsson Inc</t>
  </si>
  <si>
    <t>13-955-7425</t>
  </si>
  <si>
    <t>Indianapolis Airport Authority</t>
  </si>
  <si>
    <t>06-281-1757 - Archived Record</t>
  </si>
  <si>
    <t>Radiall Usa Inc</t>
  </si>
  <si>
    <t>60-765-2393 - Archived Record</t>
  </si>
  <si>
    <t>American Bottling Company</t>
  </si>
  <si>
    <t>94-028-8553 - Archived Record</t>
  </si>
  <si>
    <t>Fedex Freight Corporation</t>
  </si>
  <si>
    <t>84-127-0536</t>
  </si>
  <si>
    <t>Buy Buy Baby Inc</t>
  </si>
  <si>
    <t>92-778-3845 - Archived Record</t>
  </si>
  <si>
    <t>Tri-County Metro Trnsp Dst Ore</t>
  </si>
  <si>
    <t>00-790-9096 - Archived Record</t>
  </si>
  <si>
    <t>Gruner + Jahr USA Group Inc</t>
  </si>
  <si>
    <t>09-367-1063</t>
  </si>
  <si>
    <t>Crescent Crown Distrg LLC</t>
  </si>
  <si>
    <t>01-408-0977 - Archived Record</t>
  </si>
  <si>
    <t>Malish Corporation</t>
  </si>
  <si>
    <t>00-415-2351</t>
  </si>
  <si>
    <t>Gibson Brands Inc</t>
  </si>
  <si>
    <t>15-200-8538</t>
  </si>
  <si>
    <t>Westlake Audio Inc</t>
  </si>
  <si>
    <t>05-486-8906</t>
  </si>
  <si>
    <t>Bryant Management Company</t>
  </si>
  <si>
    <t>07-386-7491 - Archived Record</t>
  </si>
  <si>
    <t>Emergency Medical Svcs Auth</t>
  </si>
  <si>
    <t>16-837-7377 - Archived Record</t>
  </si>
  <si>
    <t>World Golf Foundation Inc</t>
  </si>
  <si>
    <t>96-878-6483 - Archived Record</t>
  </si>
  <si>
    <t>Corepower Yoga LLC</t>
  </si>
  <si>
    <t>13-263-4291</t>
  </si>
  <si>
    <t>Wyman-Gordon Forgings Inc</t>
  </si>
  <si>
    <t>19-585-5556 - Archived Record</t>
  </si>
  <si>
    <t>Erp Operating Ltd Partnership</t>
  </si>
  <si>
    <t>94-195-2335 - Archived Record</t>
  </si>
  <si>
    <t>Evanston Paint &amp; Glass Co Inc</t>
  </si>
  <si>
    <t>02-545-8696 - Archived Record</t>
  </si>
  <si>
    <t>Freeman Energy Corporation</t>
  </si>
  <si>
    <t>79-313-0139</t>
  </si>
  <si>
    <t>Farm Credit Mid-America</t>
  </si>
  <si>
    <t>15-275-9924 - Archived Record</t>
  </si>
  <si>
    <t>Lumbermens Inc</t>
  </si>
  <si>
    <t>00-656-7465 - Archived Record</t>
  </si>
  <si>
    <t>Charles Schwab Corporation</t>
  </si>
  <si>
    <t>00-130-7974</t>
  </si>
  <si>
    <t>Westrock Company</t>
  </si>
  <si>
    <t>07-987-8374 - Archived Record</t>
  </si>
  <si>
    <t>Exquisite Threading LLC</t>
  </si>
  <si>
    <t>03-152-3232</t>
  </si>
  <si>
    <t>Wonderful Citrus LLC</t>
  </si>
  <si>
    <t>08-030-7727</t>
  </si>
  <si>
    <t>Air General Inc</t>
  </si>
  <si>
    <t>07-381-3867</t>
  </si>
  <si>
    <t>Envirnment Cnsrvtion Tenn Dept</t>
  </si>
  <si>
    <t>87-835-5437 - Archived Record</t>
  </si>
  <si>
    <t>Balfour Beatty Cnstr LLC</t>
  </si>
  <si>
    <t>17-497-8630 - Archived Record</t>
  </si>
  <si>
    <t>Delaware Department Education</t>
  </si>
  <si>
    <t>87-889-2124 - Archived Record</t>
  </si>
  <si>
    <t>Kerry Inc</t>
  </si>
  <si>
    <t>10-751-7591</t>
  </si>
  <si>
    <t>Smith &amp; Wesson Brands Inc</t>
  </si>
  <si>
    <t>04-687-2417</t>
  </si>
  <si>
    <t>Shannon Precision Fastener LLC</t>
  </si>
  <si>
    <t>16-751-8773</t>
  </si>
  <si>
    <t>San Frncsco Bay Area Rpid Trns</t>
  </si>
  <si>
    <t>04-740-9107</t>
  </si>
  <si>
    <t>Bar-S Foods Co</t>
  </si>
  <si>
    <t>04-880-4504 - Archived Record</t>
  </si>
  <si>
    <t>Primex Farms LLC</t>
  </si>
  <si>
    <t>11-202-5775</t>
  </si>
  <si>
    <t>Chiquita Brands Intl Inc</t>
  </si>
  <si>
    <t>05-154-1597</t>
  </si>
  <si>
    <t>Drivetime Automotive Group Inc</t>
  </si>
  <si>
    <t>84-062-6691 - Archived Record</t>
  </si>
  <si>
    <t>Pamco Printed Tape Label Inc</t>
  </si>
  <si>
    <t>00-506-4852</t>
  </si>
  <si>
    <t>La Petite Academy Inc</t>
  </si>
  <si>
    <t>02-722-9863</t>
  </si>
  <si>
    <t>Schaumburg Park District</t>
  </si>
  <si>
    <t>03-087-9308 - Archived Record</t>
  </si>
  <si>
    <t>Tulkoff Food Products Inc</t>
  </si>
  <si>
    <t>00-307-9126 - Archived Record</t>
  </si>
  <si>
    <t>Univar Solutions Inc</t>
  </si>
  <si>
    <t>09-887-7053</t>
  </si>
  <si>
    <t>Tillamook County Creamery Assn</t>
  </si>
  <si>
    <t>00-790-9278 - Archived Record</t>
  </si>
  <si>
    <t>Long Island Home</t>
  </si>
  <si>
    <t>06-474-4014 - Archived Record</t>
  </si>
  <si>
    <t>Ficosa North America Corp</t>
  </si>
  <si>
    <t>93-325-8204</t>
  </si>
  <si>
    <t>Dickinson Fleet Services LLC</t>
  </si>
  <si>
    <t>96-572-7548 - Archived Record</t>
  </si>
  <si>
    <t>Steward Health Care System LLC</t>
  </si>
  <si>
    <t>14-411-9476 - Archived Record</t>
  </si>
  <si>
    <t>Proserv Crane &amp; Equipment Inc</t>
  </si>
  <si>
    <t>18-544-4072 - Archived Record</t>
  </si>
  <si>
    <t>Leons Transmission Svc Inc</t>
  </si>
  <si>
    <t>06-206-0652 - Archived Record</t>
  </si>
  <si>
    <t>Service King Paint &amp; Body LLC</t>
  </si>
  <si>
    <t>07-934-1848</t>
  </si>
  <si>
    <t>Mlt Vacations LLC</t>
  </si>
  <si>
    <t>05-073-6644 - Archived Record</t>
  </si>
  <si>
    <t>Emergency Vehicle Sup Co LLC</t>
  </si>
  <si>
    <t>18-963-0218 - Archived Record</t>
  </si>
  <si>
    <t>Equifax Information Svcs LLC</t>
  </si>
  <si>
    <t>05-953-8249 - Archived Record</t>
  </si>
  <si>
    <t>Les Schwab Tire Ctrs Ida Inc</t>
  </si>
  <si>
    <t>02-776-6617 - Archived Record</t>
  </si>
  <si>
    <t>Middlesex County Imprv Auth</t>
  </si>
  <si>
    <t>94-270-3885 - Archived Record</t>
  </si>
  <si>
    <t>Structural Group Inc</t>
  </si>
  <si>
    <t>08-234-7287</t>
  </si>
  <si>
    <t>Cosi Inc</t>
  </si>
  <si>
    <t>79-774-5796</t>
  </si>
  <si>
    <t>Covenant House</t>
  </si>
  <si>
    <t>07-520-9411</t>
  </si>
  <si>
    <t>Zappos LLC</t>
  </si>
  <si>
    <t>09-871-6132 - Archived Record</t>
  </si>
  <si>
    <t>F D Thomas Inc</t>
  </si>
  <si>
    <t>07-767-8159</t>
  </si>
  <si>
    <t>Rockler Companies Inc</t>
  </si>
  <si>
    <t>06-651-5156 - Archived Record</t>
  </si>
  <si>
    <t>Saint-Gobain Corporation</t>
  </si>
  <si>
    <t>87-932-1644</t>
  </si>
  <si>
    <t>Telephone and Data Systems Inc</t>
  </si>
  <si>
    <t>05-057-5695</t>
  </si>
  <si>
    <t>Pon North America Inc</t>
  </si>
  <si>
    <t>05-926-9972</t>
  </si>
  <si>
    <t>Rbs Global Inc</t>
  </si>
  <si>
    <t>55-607-7480 - Archived Record</t>
  </si>
  <si>
    <t>Marcus Theatres Corporation</t>
  </si>
  <si>
    <t>06-689-0880 - Archived Record</t>
  </si>
  <si>
    <t>Advantage Sales &amp; Mktg LLC</t>
  </si>
  <si>
    <t>12-893-1453</t>
  </si>
  <si>
    <t>Talaria Company LLC</t>
  </si>
  <si>
    <t>07-590-7175 - Archived Record</t>
  </si>
  <si>
    <t>Mary Kay Holding Corporation</t>
  </si>
  <si>
    <t>13-955-7789</t>
  </si>
  <si>
    <t>General Aluminum Mfg Company</t>
  </si>
  <si>
    <t>00-415-2658</t>
  </si>
  <si>
    <t>Ej Group Inc</t>
  </si>
  <si>
    <t>96-712-3063</t>
  </si>
  <si>
    <t>Stovall and Company Inc</t>
  </si>
  <si>
    <t>03-356-2901</t>
  </si>
  <si>
    <t>Park Plaza Hospital Inc</t>
  </si>
  <si>
    <t>07-139-9062 - Archived Record</t>
  </si>
  <si>
    <t>Denver Roller Inc</t>
  </si>
  <si>
    <t>03-554-8635</t>
  </si>
  <si>
    <t>City of Waco</t>
  </si>
  <si>
    <t>83-982-1857 - Archived Record</t>
  </si>
  <si>
    <t>Nickels and Dimes Incorporated</t>
  </si>
  <si>
    <t>07-671-2231</t>
  </si>
  <si>
    <t>Genie Industries Inc</t>
  </si>
  <si>
    <t>00-490-4041 - Archived Record</t>
  </si>
  <si>
    <t>Antech Diagnostics Inc</t>
  </si>
  <si>
    <t>60-513-0368 - Archived Record</t>
  </si>
  <si>
    <t>Cepheid</t>
  </si>
  <si>
    <t>95-671-1444 - Archived Record</t>
  </si>
  <si>
    <t>Nefab Packaging Inc</t>
  </si>
  <si>
    <t>15-088-1852 - Archived Record</t>
  </si>
  <si>
    <t>Island Commuter Corp</t>
  </si>
  <si>
    <t>06-517-3569 - Archived Record</t>
  </si>
  <si>
    <t>Fairfield Textiles Corp</t>
  </si>
  <si>
    <t>08-063-0049 - Archived Record</t>
  </si>
  <si>
    <t>Nordson Medical (nh) Inc</t>
  </si>
  <si>
    <t>55-548-7214</t>
  </si>
  <si>
    <t>Military Deli &amp; Bky Svcs Inc</t>
  </si>
  <si>
    <t>96-910-8844 - Archived Record</t>
  </si>
  <si>
    <t>Teleflex Medical Incorporated</t>
  </si>
  <si>
    <t>36-346-2024 - Archived Record</t>
  </si>
  <si>
    <t>Lowes Companies Inc</t>
  </si>
  <si>
    <t>00-699-7142</t>
  </si>
  <si>
    <t>Korn Ferry</t>
  </si>
  <si>
    <t>05-223-9530</t>
  </si>
  <si>
    <t>Petersen Aluminum Corporation</t>
  </si>
  <si>
    <t>04-424-2980 - Archived Record</t>
  </si>
  <si>
    <t>Maximus Inc</t>
  </si>
  <si>
    <t>08-234-7477</t>
  </si>
  <si>
    <t>Outsource Partners Intl Inc</t>
  </si>
  <si>
    <t>01-070-0297 - Archived Record</t>
  </si>
  <si>
    <t>Burpee Holding Company Inc</t>
  </si>
  <si>
    <t>94-678-2877</t>
  </si>
  <si>
    <t>VIP Wireless Holdings LLC</t>
  </si>
  <si>
    <t>85-946-4567 - Archived Record</t>
  </si>
  <si>
    <t>Woodcrafters HM Pdts Holdg LLC</t>
  </si>
  <si>
    <t>83-171-8056</t>
  </si>
  <si>
    <t>New Teacher Project Inc</t>
  </si>
  <si>
    <t>80-059-0452 - Archived Record</t>
  </si>
  <si>
    <t>Purina Mills LLC</t>
  </si>
  <si>
    <t>80-885-5373</t>
  </si>
  <si>
    <t>Kyowa America Corporation</t>
  </si>
  <si>
    <t>15-753-6822</t>
  </si>
  <si>
    <t>Secure Talent Inc</t>
  </si>
  <si>
    <t>01-359-8429 - Archived Record</t>
  </si>
  <si>
    <t>Wildlife Conservation Society</t>
  </si>
  <si>
    <t>07-520-9650</t>
  </si>
  <si>
    <t>Case New Holland Indus Inc</t>
  </si>
  <si>
    <t>82-989-3358</t>
  </si>
  <si>
    <t>Superior Shot Peening Inc</t>
  </si>
  <si>
    <t>61-511-2802 - Archived Record</t>
  </si>
  <si>
    <t>Nestle Prepared Foods Company</t>
  </si>
  <si>
    <t>07-113-0868 - Archived Record</t>
  </si>
  <si>
    <t>Southern Company Gas</t>
  </si>
  <si>
    <t>93-395-6211</t>
  </si>
  <si>
    <t>Ingrain Inc</t>
  </si>
  <si>
    <t>00-350-8805 - Archived Record</t>
  </si>
  <si>
    <t>Garflex Inc</t>
  </si>
  <si>
    <t>08-100-5839 - Archived Record</t>
  </si>
  <si>
    <t>Dealer Tire LLC</t>
  </si>
  <si>
    <t>00-587-0212 - Archived Record</t>
  </si>
  <si>
    <t>Philadlphia Fcilities MGT Corp</t>
  </si>
  <si>
    <t>07-161-3897</t>
  </si>
  <si>
    <t>Afc Materials Group Inc</t>
  </si>
  <si>
    <t>18-533-7037</t>
  </si>
  <si>
    <t>Trio-Tech International</t>
  </si>
  <si>
    <t>04-440-4077</t>
  </si>
  <si>
    <t>Mid-Continent Minerals Corp</t>
  </si>
  <si>
    <t>13-971-8993</t>
  </si>
  <si>
    <t>Fidelity Nat Info Svcs Inc</t>
  </si>
  <si>
    <t>03-077-2334</t>
  </si>
  <si>
    <t>Inglewood Park Cemetery</t>
  </si>
  <si>
    <t>13-360-0809</t>
  </si>
  <si>
    <t>Gold Merger Sub LLC</t>
  </si>
  <si>
    <t>10-773-2687</t>
  </si>
  <si>
    <t>Ricciardi Brothers Inc</t>
  </si>
  <si>
    <t>05-245-4337</t>
  </si>
  <si>
    <t>Appliance Warehouse Amer Inc</t>
  </si>
  <si>
    <t>82-694-1650</t>
  </si>
  <si>
    <t>Stampede Meat Inc</t>
  </si>
  <si>
    <t>87-937-5590</t>
  </si>
  <si>
    <t>World Bank Group</t>
  </si>
  <si>
    <t>83-214-7487</t>
  </si>
  <si>
    <t>Farmers Rice Cooperative</t>
  </si>
  <si>
    <t>00-914-4031</t>
  </si>
  <si>
    <t>Aim Leasing Company</t>
  </si>
  <si>
    <t>07-113-0942</t>
  </si>
  <si>
    <t>Century Gaming Inc</t>
  </si>
  <si>
    <t>09-329-5954</t>
  </si>
  <si>
    <t>Constellium Automotive USA LLC</t>
  </si>
  <si>
    <t>83-236-2185 - Archived Record</t>
  </si>
  <si>
    <t>Texas A&amp;M Health Science Ctr</t>
  </si>
  <si>
    <t>96-545-9584 - Archived Record</t>
  </si>
  <si>
    <t>Ewt Holdings III Corp</t>
  </si>
  <si>
    <t>07-923-4861 - Archived Record</t>
  </si>
  <si>
    <t>Sappi Cloquet LLC</t>
  </si>
  <si>
    <t>96-776-7323 - Archived Record</t>
  </si>
  <si>
    <t>Magnetation LLC</t>
  </si>
  <si>
    <t>96-996-7731 - Archived Record</t>
  </si>
  <si>
    <t>Roxboro Holdings Inc</t>
  </si>
  <si>
    <t>62-268-0130 - Archived Record</t>
  </si>
  <si>
    <t>Dairyamerica Inc</t>
  </si>
  <si>
    <t>93-299-0286 - Archived Record</t>
  </si>
  <si>
    <t>Ryt-Way Midco LLC</t>
  </si>
  <si>
    <t>96-583-5296 - Archived Record</t>
  </si>
  <si>
    <t>Toyo Ink International Corp</t>
  </si>
  <si>
    <t>78-373-8743</t>
  </si>
  <si>
    <t>Dorel USA Inc</t>
  </si>
  <si>
    <t>80-590-3754</t>
  </si>
  <si>
    <t>Icg LLC</t>
  </si>
  <si>
    <t>61-484-4590 - Archived Record</t>
  </si>
  <si>
    <t>Atlantic Podiatry Associates</t>
  </si>
  <si>
    <t>80-509-8733 - Archived Record</t>
  </si>
  <si>
    <t>Supreme Group Inc</t>
  </si>
  <si>
    <t>80-187-8638</t>
  </si>
  <si>
    <t>Echo Global Logistics Inc</t>
  </si>
  <si>
    <t>55-564-8455</t>
  </si>
  <si>
    <t>Healthequity Inc</t>
  </si>
  <si>
    <t>79-350-6390</t>
  </si>
  <si>
    <t>Fluidmaster Inc</t>
  </si>
  <si>
    <t>00-850-0092 - Archived Record</t>
  </si>
  <si>
    <t>US Tsubaki Power Transm LLC</t>
  </si>
  <si>
    <t>07-853-7233</t>
  </si>
  <si>
    <t>Beavex Incorporated</t>
  </si>
  <si>
    <t>80-762-1164 - Archived Record</t>
  </si>
  <si>
    <t>Cuyahoga County Public Library</t>
  </si>
  <si>
    <t>01-408-1608</t>
  </si>
  <si>
    <t>Smart Sand Inc</t>
  </si>
  <si>
    <t>03-850-0688</t>
  </si>
  <si>
    <t>Schmidts Auto Inc</t>
  </si>
  <si>
    <t>79-678-0179</t>
  </si>
  <si>
    <t>Hamilton Marine Inc</t>
  </si>
  <si>
    <t>09-989-7241 - Archived Record</t>
  </si>
  <si>
    <t>Scotch Plywood Company Miss</t>
  </si>
  <si>
    <t>05-417-1848 - Archived Record</t>
  </si>
  <si>
    <t>Plastiflex Company Inc</t>
  </si>
  <si>
    <t>78-411-4472</t>
  </si>
  <si>
    <t>Core &amp; Main LP</t>
  </si>
  <si>
    <t>62-756-4029</t>
  </si>
  <si>
    <t>Staff Management Solutions LLC</t>
  </si>
  <si>
    <t>07-853-7275</t>
  </si>
  <si>
    <t>Clarkson Eyecare LLC</t>
  </si>
  <si>
    <t>05-390-3527</t>
  </si>
  <si>
    <t>Enjoy Life Natural Brands LLC</t>
  </si>
  <si>
    <t>07-633-6879</t>
  </si>
  <si>
    <t>Appliance Recycl Ctrs Amer Inc</t>
  </si>
  <si>
    <t>10-225-8696 - Archived Record</t>
  </si>
  <si>
    <t>Budget Rent A Car System Inc</t>
  </si>
  <si>
    <t>12-678-5133</t>
  </si>
  <si>
    <t>Schneider Elc Systems USA Inc</t>
  </si>
  <si>
    <t>15-420-9639</t>
  </si>
  <si>
    <t>Finish Line Inc</t>
  </si>
  <si>
    <t>04-515-5652</t>
  </si>
  <si>
    <t>Trident Maritime Systems LLC</t>
  </si>
  <si>
    <t>07-971-8041 - Archived Record</t>
  </si>
  <si>
    <t>Lubricar Inc</t>
  </si>
  <si>
    <t>15-989-8493</t>
  </si>
  <si>
    <t>Viking Corporation</t>
  </si>
  <si>
    <t>00-640-7142 - Archived Record</t>
  </si>
  <si>
    <t>Deluxe Digital Media MGT Inc</t>
  </si>
  <si>
    <t>15-823-4786</t>
  </si>
  <si>
    <t>Joe East Enterprises Inc</t>
  </si>
  <si>
    <t>12-077-4310</t>
  </si>
  <si>
    <t>Image of California Inc</t>
  </si>
  <si>
    <t>00-361-6400 - Archived Record</t>
  </si>
  <si>
    <t>Nelson Brothers Inc</t>
  </si>
  <si>
    <t>06-367-1234 - Archived Record</t>
  </si>
  <si>
    <t>Aleutian Prblof Island Cmnty D</t>
  </si>
  <si>
    <t>01-596-0115</t>
  </si>
  <si>
    <t>Cymer LLC</t>
  </si>
  <si>
    <t>07-912-7712 - Archived Record</t>
  </si>
  <si>
    <t>Asrc Federal Holding Co LLC</t>
  </si>
  <si>
    <t>13-590-8783</t>
  </si>
  <si>
    <t>Crown Nursery LLC</t>
  </si>
  <si>
    <t>05-223-9899 - Archived Record</t>
  </si>
  <si>
    <t>Gas Connection LLC</t>
  </si>
  <si>
    <t>79-345-2863</t>
  </si>
  <si>
    <t>OfficeMax North America Inc</t>
  </si>
  <si>
    <t>18-512-2629 - Archived Record</t>
  </si>
  <si>
    <t>Dartmouth College</t>
  </si>
  <si>
    <t>93-143-4083</t>
  </si>
  <si>
    <t>Bio World Merchandising Inc</t>
  </si>
  <si>
    <t>08-760-7334</t>
  </si>
  <si>
    <t>Stupp Bros Inc</t>
  </si>
  <si>
    <t>00-629-9853 - Archived Record</t>
  </si>
  <si>
    <t>Chippewa Valley Agrafuels Coop</t>
  </si>
  <si>
    <t>18-839-6415</t>
  </si>
  <si>
    <t>Lease Plan USA Inc</t>
  </si>
  <si>
    <t>04-182-8294</t>
  </si>
  <si>
    <t>Americraft Carton Inc</t>
  </si>
  <si>
    <t>11-336-8146</t>
  </si>
  <si>
    <t>Wisconsin Vision Assoc Inc</t>
  </si>
  <si>
    <t>10-220-5143 - Archived Record</t>
  </si>
  <si>
    <t>Apollo Management Lp</t>
  </si>
  <si>
    <t>88-495-7374 - Archived Record</t>
  </si>
  <si>
    <t>USA Seller Co LLC</t>
  </si>
  <si>
    <t>07-848-3753 - Archived Record</t>
  </si>
  <si>
    <t>Wilton Brands LLC</t>
  </si>
  <si>
    <t>82-474-1537 - Archived Record</t>
  </si>
  <si>
    <t>KS State School For Blind</t>
  </si>
  <si>
    <t>87-819-5171 - Archived Record</t>
  </si>
  <si>
    <t>Beena Beauty Holding Inc</t>
  </si>
  <si>
    <t>83-815-8616 - Archived Record</t>
  </si>
  <si>
    <t>Magna Mirrors North Amer LLC</t>
  </si>
  <si>
    <t>00-603-1561 - Archived Record</t>
  </si>
  <si>
    <t>Westcon Group Inc</t>
  </si>
  <si>
    <t>04-891-2542 - Archived Record</t>
  </si>
  <si>
    <t>Metal Technologies Indiana LLC</t>
  </si>
  <si>
    <t>07-864-4784</t>
  </si>
  <si>
    <t>U B Foundation Activities Inc</t>
  </si>
  <si>
    <t>06-141-7270</t>
  </si>
  <si>
    <t>ACS Acquisition Corp</t>
  </si>
  <si>
    <t>07-843-0123 - Archived Record</t>
  </si>
  <si>
    <t>Century Linen &amp; Uniform Inc</t>
  </si>
  <si>
    <t>01-268-6457</t>
  </si>
  <si>
    <t>Burks Companies</t>
  </si>
  <si>
    <t>84-497-4535 - Archived Record</t>
  </si>
  <si>
    <t>Mississippi Bend Area Ed Agen</t>
  </si>
  <si>
    <t>87-814-1548 - Archived Record</t>
  </si>
  <si>
    <t>Robertshaw Controls Company</t>
  </si>
  <si>
    <t>61-033-6708</t>
  </si>
  <si>
    <t>Jetblue Airways Corporation</t>
  </si>
  <si>
    <t>08-900-2799</t>
  </si>
  <si>
    <t>Carl Zeiss Vision Inc</t>
  </si>
  <si>
    <t>80-987-5487 - Archived Record</t>
  </si>
  <si>
    <t>Far Nrthern Crdnting Cncil On</t>
  </si>
  <si>
    <t>17-122-2656</t>
  </si>
  <si>
    <t>San Diego Opera Association</t>
  </si>
  <si>
    <t>07-875-2169 - Archived Record</t>
  </si>
  <si>
    <t>Columbia Fruit Packers Inc</t>
  </si>
  <si>
    <t>07-182-8958 - Archived Record</t>
  </si>
  <si>
    <t>Rubbercraft Corp Cal Ltd</t>
  </si>
  <si>
    <t>00-828-5686 - Archived Record</t>
  </si>
  <si>
    <t>Motorworld Auto Group Inc</t>
  </si>
  <si>
    <t>13-075-6760 - Archived Record</t>
  </si>
  <si>
    <t>National Vision Holdings Inc</t>
  </si>
  <si>
    <t>08-089-8911</t>
  </si>
  <si>
    <t>Morton International LLC</t>
  </si>
  <si>
    <t>03-646-1556 - Archived Record</t>
  </si>
  <si>
    <t>Paperweight Development Corp</t>
  </si>
  <si>
    <t>10-950-4121 - Archived Record</t>
  </si>
  <si>
    <t>City of Herrin</t>
  </si>
  <si>
    <t>84-100-3122 - Archived Record</t>
  </si>
  <si>
    <t>Peloria Marinas Investors LLC</t>
  </si>
  <si>
    <t>07-885-9529</t>
  </si>
  <si>
    <t>Gel Spice Co Inc</t>
  </si>
  <si>
    <t>01-236-4501 - Archived Record</t>
  </si>
  <si>
    <t>Tenn Dept Finance and ADM</t>
  </si>
  <si>
    <t>87-824-8947 - Archived Record</t>
  </si>
  <si>
    <t>Commissioners of Public</t>
  </si>
  <si>
    <t>07-805-4517 - Archived Record</t>
  </si>
  <si>
    <t>Carlson Testing Inc</t>
  </si>
  <si>
    <t>09-501-3702</t>
  </si>
  <si>
    <t>Costa Inc</t>
  </si>
  <si>
    <t>00-120-1508 - Archived Record</t>
  </si>
  <si>
    <t>360 Ttal Cncept Consulting Inc</t>
  </si>
  <si>
    <t>08-111-3627 - Archived Record</t>
  </si>
  <si>
    <t>I &amp; I Sling Inc</t>
  </si>
  <si>
    <t>04-327-7474</t>
  </si>
  <si>
    <t>Spectrum MGT Holdg Co LLC</t>
  </si>
  <si>
    <t>13-027-3803</t>
  </si>
  <si>
    <t>Ritewood Inc</t>
  </si>
  <si>
    <t>06-147-1058 - Archived Record</t>
  </si>
  <si>
    <t>Hillsboro Aero Academy LLC</t>
  </si>
  <si>
    <t>07-553-2174</t>
  </si>
  <si>
    <t>Rtp International Holdings Inc</t>
  </si>
  <si>
    <t>88-436-7202 - Archived Record</t>
  </si>
  <si>
    <t>Allied Heating &amp; AC</t>
  </si>
  <si>
    <t>00-211-3936 - Archived Record</t>
  </si>
  <si>
    <t>Nebeker Ranch Inc</t>
  </si>
  <si>
    <t>08-905-6592</t>
  </si>
  <si>
    <t>Nevada Title Company</t>
  </si>
  <si>
    <t>07-622-9871 - Archived Record</t>
  </si>
  <si>
    <t>FCC Environmental Services LLC</t>
  </si>
  <si>
    <t>07-950-3649 - Archived Record</t>
  </si>
  <si>
    <t>Raypak Inc</t>
  </si>
  <si>
    <t>00-833-9483</t>
  </si>
  <si>
    <t>Tanner Transmissions Inc</t>
  </si>
  <si>
    <t>08-932-4958 - Archived Record</t>
  </si>
  <si>
    <t>American Mseum of Ntral Hstory</t>
  </si>
  <si>
    <t>06-120-2768 - Archived Record</t>
  </si>
  <si>
    <t>Teespring Inc</t>
  </si>
  <si>
    <t>07-955-7329 - Archived Record</t>
  </si>
  <si>
    <t>Charlsbank Capitl Partners LLC</t>
  </si>
  <si>
    <t>13-413-7996 - Archived Record</t>
  </si>
  <si>
    <t>Jennie L Johanson</t>
  </si>
  <si>
    <t>80-402-5786 - Archived Record</t>
  </si>
  <si>
    <t>Als West Coast Logistics Inc</t>
  </si>
  <si>
    <t>06-871-6339</t>
  </si>
  <si>
    <t>Transunion Interactive Inc</t>
  </si>
  <si>
    <t>96-707-0103 - Archived Record</t>
  </si>
  <si>
    <t>Waupaca Northwoods LLC</t>
  </si>
  <si>
    <t>03-844-7426 - Archived Record</t>
  </si>
  <si>
    <t>Second City Inc</t>
  </si>
  <si>
    <t>02-529-8696</t>
  </si>
  <si>
    <t>Southern Almnum Intrmdte Hldin</t>
  </si>
  <si>
    <t>08-116-7407 - Archived Record</t>
  </si>
  <si>
    <t>J &amp; J Snack Foods Corp Cal</t>
  </si>
  <si>
    <t>12-088-1974</t>
  </si>
  <si>
    <t>Flowerwood Nursery Inc</t>
  </si>
  <si>
    <t>04-998-6144 - Archived Record</t>
  </si>
  <si>
    <t>3M Technical Ceramics Inc</t>
  </si>
  <si>
    <t>05-079-1177</t>
  </si>
  <si>
    <t>Sport-Haley Holdings Inc</t>
  </si>
  <si>
    <t>07-923-5386 - Archived Record</t>
  </si>
  <si>
    <t>Commonwealth Corporation</t>
  </si>
  <si>
    <t>87-932-2485 - Archived Record</t>
  </si>
  <si>
    <t>Polynesian Adventure Tours LLC</t>
  </si>
  <si>
    <t>09-179-3778 - Archived Record</t>
  </si>
  <si>
    <t>Alcoa Corporation</t>
  </si>
  <si>
    <t>08-036-2431</t>
  </si>
  <si>
    <t>Goodwill Inds Scrmnto Vly Nthr</t>
  </si>
  <si>
    <t>07-612-2639</t>
  </si>
  <si>
    <t>Wwf Operating Company</t>
  </si>
  <si>
    <t>18-802-1059 - Archived Record</t>
  </si>
  <si>
    <t>Chevron Phillips Chem Co LP</t>
  </si>
  <si>
    <t>15-297-5665 - Archived Record</t>
  </si>
  <si>
    <t>Schiff Farms Inc</t>
  </si>
  <si>
    <t>09-909-2694</t>
  </si>
  <si>
    <t>Drs Defense Solutions LLC</t>
  </si>
  <si>
    <t>82-951-8328 - Archived Record</t>
  </si>
  <si>
    <t>Oakridge Landscape Inc</t>
  </si>
  <si>
    <t>03-796-4496</t>
  </si>
  <si>
    <t>Competitive Engineering Inc</t>
  </si>
  <si>
    <t>12-222-3738 - Archived Record</t>
  </si>
  <si>
    <t>CMH Homes Inc</t>
  </si>
  <si>
    <t>14-760-8848 - Archived Record</t>
  </si>
  <si>
    <t>Terra Nitrogen GP Inc</t>
  </si>
  <si>
    <t>08-127-4825 - Archived Record</t>
  </si>
  <si>
    <t>Hanson Concrete Products Ohio</t>
  </si>
  <si>
    <t>80-815-8356 - Archived Record</t>
  </si>
  <si>
    <t>Marcolin USA Inc</t>
  </si>
  <si>
    <t>03-028-9941 - Archived Record</t>
  </si>
  <si>
    <t>Magnolia Forest Products Inc</t>
  </si>
  <si>
    <t>01-553-1158 - Archived Record</t>
  </si>
  <si>
    <t>Skyline Homes Inc</t>
  </si>
  <si>
    <t>12-619-5205</t>
  </si>
  <si>
    <t>Rentalbeast Inc</t>
  </si>
  <si>
    <t>00-898-3631 - Archived Record</t>
  </si>
  <si>
    <t>Sinclair Broadcast Group Inc</t>
  </si>
  <si>
    <t>17-551-6384</t>
  </si>
  <si>
    <t>Endo Health Solutions Inc</t>
  </si>
  <si>
    <t>00-120-1735 - Archived Record</t>
  </si>
  <si>
    <t>Inman Mills</t>
  </si>
  <si>
    <t>00-334-8471</t>
  </si>
  <si>
    <t>Dart Container Corp California</t>
  </si>
  <si>
    <t>01-086-2035 - Archived Record</t>
  </si>
  <si>
    <t>Tile Shop Holdings Inc</t>
  </si>
  <si>
    <t>07-853-7775</t>
  </si>
  <si>
    <t>Merchants LLC</t>
  </si>
  <si>
    <t>02-379-6105 - Archived Record</t>
  </si>
  <si>
    <t>Sportsmans Warehouse Inc</t>
  </si>
  <si>
    <t>17-793-1482 - Archived Record</t>
  </si>
  <si>
    <t>Interfaceflor LLC</t>
  </si>
  <si>
    <t>60-663-3907 - Archived Record</t>
  </si>
  <si>
    <t>Dynabrade Inc</t>
  </si>
  <si>
    <t>04-676-6150 - Archived Record</t>
  </si>
  <si>
    <t>Firstenergy Corp</t>
  </si>
  <si>
    <t>79-924-9461</t>
  </si>
  <si>
    <t>Standard Diversified Inc</t>
  </si>
  <si>
    <t>61-586-4865 - Archived Record</t>
  </si>
  <si>
    <t>Mars Food Us LLC</t>
  </si>
  <si>
    <t>00-828-5991 - Archived Record</t>
  </si>
  <si>
    <t>Nelson Worldwide LLC</t>
  </si>
  <si>
    <t>09-683-8701 - Archived Record</t>
  </si>
  <si>
    <t>AIG Global RE Inv Corp</t>
  </si>
  <si>
    <t>80-831-9425 - Archived Record</t>
  </si>
  <si>
    <t>Fiber Materials Inc</t>
  </si>
  <si>
    <t>04-826-8890</t>
  </si>
  <si>
    <t>R R Donnelley &amp; Sons Company</t>
  </si>
  <si>
    <t>00-511-9573</t>
  </si>
  <si>
    <t>Cape Canaveral Shrimp Company</t>
  </si>
  <si>
    <t>93-384-9598 - Archived Record</t>
  </si>
  <si>
    <t>Firth Rixson Inc</t>
  </si>
  <si>
    <t>96-637-2591 - Archived Record</t>
  </si>
  <si>
    <t>Global Aircraft Dispatch Inc</t>
  </si>
  <si>
    <t>12-624-8942 - Archived Record</t>
  </si>
  <si>
    <t>Metais N Votorantim Amer Inc</t>
  </si>
  <si>
    <t>96-798-2641 - Archived Record</t>
  </si>
  <si>
    <t>Thule Holding Inc</t>
  </si>
  <si>
    <t>79-028-6905</t>
  </si>
  <si>
    <t>Bay Ship &amp; Yacht Co</t>
  </si>
  <si>
    <t>12-061-3799 - Archived Record</t>
  </si>
  <si>
    <t>Eagle Creek Inc</t>
  </si>
  <si>
    <t>02-052-2413</t>
  </si>
  <si>
    <t>Ollies Bargain Outlet Inc</t>
  </si>
  <si>
    <t>03-152-4424 - Archived Record</t>
  </si>
  <si>
    <t>BRC Rubber &amp; Plastics Inc</t>
  </si>
  <si>
    <t>14-793-0978</t>
  </si>
  <si>
    <t>Philadlphia Prsbytery Hmes Inc</t>
  </si>
  <si>
    <t>07-547-8776 - Archived Record</t>
  </si>
  <si>
    <t>Pep Boys - Mnny Moe Jack Del L</t>
  </si>
  <si>
    <t>95-681-9684</t>
  </si>
  <si>
    <t>Btu International Inc</t>
  </si>
  <si>
    <t>10-118-5908 - Archived Record</t>
  </si>
  <si>
    <t>Party City Holdco Inc</t>
  </si>
  <si>
    <t>07-923-5575</t>
  </si>
  <si>
    <t>Community Redevelopment Agency</t>
  </si>
  <si>
    <t>01-070-1167 - Archived Record</t>
  </si>
  <si>
    <t>Amer Sports Company</t>
  </si>
  <si>
    <t>62-606-1956</t>
  </si>
  <si>
    <t>Parish of Orleans</t>
  </si>
  <si>
    <t>83-810-5435 - Archived Record</t>
  </si>
  <si>
    <t>Panoche Creek Packing Inc</t>
  </si>
  <si>
    <t>05-132-8086 - Archived Record</t>
  </si>
  <si>
    <t>Waste MGT Collectn Recycl Inc</t>
  </si>
  <si>
    <t>80-987-5925 - Archived Record</t>
  </si>
  <si>
    <t>Warner Music Group Corp</t>
  </si>
  <si>
    <t>17-589-2269</t>
  </si>
  <si>
    <t>Sees Candy Shops Incorporated</t>
  </si>
  <si>
    <t>00-828-6155</t>
  </si>
  <si>
    <t>Giraffe Holding Inc</t>
  </si>
  <si>
    <t>96-599-7062 - Archived Record</t>
  </si>
  <si>
    <t>Energysolutions Inc</t>
  </si>
  <si>
    <t>80-826-5917</t>
  </si>
  <si>
    <t>Ground Effects LLC</t>
  </si>
  <si>
    <t>07-869-8984 - Archived Record</t>
  </si>
  <si>
    <t>Tompkins Products Inc</t>
  </si>
  <si>
    <t>00-533-4412</t>
  </si>
  <si>
    <t>Pvc Container Corporation</t>
  </si>
  <si>
    <t>04-580-0315</t>
  </si>
  <si>
    <t>Quiznos Corporation</t>
  </si>
  <si>
    <t>13-086-4580 - Archived Record</t>
  </si>
  <si>
    <t>Gardner Inc</t>
  </si>
  <si>
    <t>01-789-2803</t>
  </si>
  <si>
    <t>Smith Frozen Foods Inc</t>
  </si>
  <si>
    <t>05-707-0674</t>
  </si>
  <si>
    <t>We Transport Inc</t>
  </si>
  <si>
    <t>00-377-8057</t>
  </si>
  <si>
    <t>Line-X Acquisition LLC</t>
  </si>
  <si>
    <t>09-029-1365 - Archived Record</t>
  </si>
  <si>
    <t>Summit Helicopters Inc</t>
  </si>
  <si>
    <t>05-481-6616</t>
  </si>
  <si>
    <t>Massachusetts National Guard</t>
  </si>
  <si>
    <t>87-824-9424 - Archived Record</t>
  </si>
  <si>
    <t>Perfetti Van Melle USA Inc</t>
  </si>
  <si>
    <t>05-889-5418 - Archived Record</t>
  </si>
  <si>
    <t>Makhteshim Agan North Amer Inc</t>
  </si>
  <si>
    <t>78-588-6284</t>
  </si>
  <si>
    <t>Cobham AES Holdings Inc</t>
  </si>
  <si>
    <t>82-688-8880 - Archived Record</t>
  </si>
  <si>
    <t>Cascade Utilities Inc</t>
  </si>
  <si>
    <t>00-399-2757 - Archived Record</t>
  </si>
  <si>
    <t>Dialysis Newco LLC</t>
  </si>
  <si>
    <t>96-980-7580</t>
  </si>
  <si>
    <t>Holly Energy Partners LP</t>
  </si>
  <si>
    <t>14-481-8395 - Archived Record</t>
  </si>
  <si>
    <t>Dyno Nobel Inc</t>
  </si>
  <si>
    <t>00-909-1257 - Archived Record</t>
  </si>
  <si>
    <t>Harrison Steel Castings Co</t>
  </si>
  <si>
    <t>00-517-3471</t>
  </si>
  <si>
    <t>Verizon Media</t>
  </si>
  <si>
    <t>83-268-5072 - Archived Record</t>
  </si>
  <si>
    <t>Uaw Retiree Med Benefits Tr</t>
  </si>
  <si>
    <t>96-535-3126</t>
  </si>
  <si>
    <t>VT Halter Marine Inc</t>
  </si>
  <si>
    <t>11-835-9939</t>
  </si>
  <si>
    <t>Bond Drug Company Illinois LLC</t>
  </si>
  <si>
    <t>61-495-2778 - Archived Record</t>
  </si>
  <si>
    <t>Wittichen Supply Company</t>
  </si>
  <si>
    <t>04-998-6532 - Archived Record</t>
  </si>
  <si>
    <t>Scansource Inc</t>
  </si>
  <si>
    <t>78-041-2177</t>
  </si>
  <si>
    <t>Care New England Health System</t>
  </si>
  <si>
    <t>11-642-7907</t>
  </si>
  <si>
    <t>Hendrickson Usa LLC</t>
  </si>
  <si>
    <t>79-012-6143 - Archived Record</t>
  </si>
  <si>
    <t>Iowa Select Farms LLP</t>
  </si>
  <si>
    <t>80-467-0255</t>
  </si>
  <si>
    <t>Blue Lakes Charter &amp; Tours Inc</t>
  </si>
  <si>
    <t>60-277-0091 - Archived Record</t>
  </si>
  <si>
    <t>Healthplan Holdings Inc</t>
  </si>
  <si>
    <t>02-894-8573</t>
  </si>
  <si>
    <t>HI-Acres Inc</t>
  </si>
  <si>
    <t>80-670-9655</t>
  </si>
  <si>
    <t>Peabody Energy Corporation</t>
  </si>
  <si>
    <t>02-519-1797</t>
  </si>
  <si>
    <t>Occupational Safety &amp; Hlth Adm</t>
  </si>
  <si>
    <t>87-824-9515 - Archived Record</t>
  </si>
  <si>
    <t>Defender General Vermont Off</t>
  </si>
  <si>
    <t>88-490-4392 - Archived Record</t>
  </si>
  <si>
    <t>UHS Holdco Inc</t>
  </si>
  <si>
    <t>80-257-7218 - Archived Record</t>
  </si>
  <si>
    <t>Sunbelt Rentals Inc</t>
  </si>
  <si>
    <t>10-177-6490 - Archived Record</t>
  </si>
  <si>
    <t>Allegis Group Holdings Inc</t>
  </si>
  <si>
    <t>07-843-0788 - Archived Record</t>
  </si>
  <si>
    <t>Pike Electric LLC</t>
  </si>
  <si>
    <t>00-388-5514 - Archived Record</t>
  </si>
  <si>
    <t>American Rice Inc</t>
  </si>
  <si>
    <t>05-513-8747 - Archived Record</t>
  </si>
  <si>
    <t>Twin City Foods Inc</t>
  </si>
  <si>
    <t>00-925-2347</t>
  </si>
  <si>
    <t>Whiting Corporation</t>
  </si>
  <si>
    <t>00-511-9888 - Archived Record</t>
  </si>
  <si>
    <t>Carry-On Trailer Inc</t>
  </si>
  <si>
    <t>94-560-3272</t>
  </si>
  <si>
    <t>Landmark Fbo LLC</t>
  </si>
  <si>
    <t>82-935-7727 - Archived Record</t>
  </si>
  <si>
    <t>Wells Fargo Coml Dist Fin LLC</t>
  </si>
  <si>
    <t>02-036-1697</t>
  </si>
  <si>
    <t>Guaranty Rv Inc</t>
  </si>
  <si>
    <t>02-766-0588 - Archived Record</t>
  </si>
  <si>
    <t>Rtr Services Incorporated</t>
  </si>
  <si>
    <t>85-930-4651</t>
  </si>
  <si>
    <t>Wisconsin State Emrgncy Rspnse</t>
  </si>
  <si>
    <t>87-932-2931 - Archived Record</t>
  </si>
  <si>
    <t>Big 5 Sporting Goods Corp</t>
  </si>
  <si>
    <t>80-472-3989</t>
  </si>
  <si>
    <t>Perry Ellis International Inc</t>
  </si>
  <si>
    <t>04-402-9452 - Archived Record</t>
  </si>
  <si>
    <t>Burkel Turkey Farms Inc</t>
  </si>
  <si>
    <t>95-639-0645 - Archived Record</t>
  </si>
  <si>
    <t>SA Recycling LLC</t>
  </si>
  <si>
    <t>80-257-7283</t>
  </si>
  <si>
    <t>Owensboro Grain Edbl Oils LLC</t>
  </si>
  <si>
    <t>13-097-2115 - Archived Record</t>
  </si>
  <si>
    <t>Blackberry Hotel Company</t>
  </si>
  <si>
    <t>18-737-7510 - Archived Record</t>
  </si>
  <si>
    <t>Texas Brine Company LLC</t>
  </si>
  <si>
    <t>00-807-1714</t>
  </si>
  <si>
    <t>Durrset Amigos Ltd</t>
  </si>
  <si>
    <t>11-111-4877</t>
  </si>
  <si>
    <t>Associated Publishing Company</t>
  </si>
  <si>
    <t>94-431-5324 - Archived Record</t>
  </si>
  <si>
    <t>Northwest Hardwoods Inc</t>
  </si>
  <si>
    <t>96-857-3399</t>
  </si>
  <si>
    <t>Calumet Operating LLC</t>
  </si>
  <si>
    <t>03-147-1133 - Archived Record</t>
  </si>
  <si>
    <t>Citi Trends Inc</t>
  </si>
  <si>
    <t>05-900-2977 - Archived Record</t>
  </si>
  <si>
    <t>Superior Graphite Co</t>
  </si>
  <si>
    <t>00-512-0001</t>
  </si>
  <si>
    <t>Reynolds American Inc</t>
  </si>
  <si>
    <t>15-710-8643</t>
  </si>
  <si>
    <t>Oldcastle Materials Inc</t>
  </si>
  <si>
    <t>80-670-9812 - Archived Record</t>
  </si>
  <si>
    <t>Delaware River &amp; Bay Authority</t>
  </si>
  <si>
    <t>06-903-8958</t>
  </si>
  <si>
    <t>Kimball Electronics Group LLC</t>
  </si>
  <si>
    <t>94-560-3392 - Archived Record</t>
  </si>
  <si>
    <t>Sea Gull Lighting Products LLC</t>
  </si>
  <si>
    <t>00-227-5600 - Archived Record</t>
  </si>
  <si>
    <t>Easy Way Leisure Corporation</t>
  </si>
  <si>
    <t>00-426-1335 - Archived Record</t>
  </si>
  <si>
    <t>Tropical Shipping Usa LLC</t>
  </si>
  <si>
    <t>00-581-7721 - Archived Record</t>
  </si>
  <si>
    <t>Iowa Central Community College</t>
  </si>
  <si>
    <t>17-165-2795</t>
  </si>
  <si>
    <t>Nidec Americas Holding Corp</t>
  </si>
  <si>
    <t>07-864-5628</t>
  </si>
  <si>
    <t>Marvel Group Inc</t>
  </si>
  <si>
    <t>00-512-0050</t>
  </si>
  <si>
    <t>Jayco Inc</t>
  </si>
  <si>
    <t>05-122-1125 - Archived Record</t>
  </si>
  <si>
    <t>Federal Home Ln Bnk Pittsburgh</t>
  </si>
  <si>
    <t>61-919-2800 - Archived Record</t>
  </si>
  <si>
    <t>Travel Plaza Trnsp LLC</t>
  </si>
  <si>
    <t>12-276-0978</t>
  </si>
  <si>
    <t>Intimate Brands Inc</t>
  </si>
  <si>
    <t>15-061-4829 - Archived Record</t>
  </si>
  <si>
    <t>Ace Ethanol LLC</t>
  </si>
  <si>
    <t>05-964-7052 - Archived Record</t>
  </si>
  <si>
    <t>American Precision Inds Inc</t>
  </si>
  <si>
    <t>00-211-4643 - Archived Record</t>
  </si>
  <si>
    <t>Allied Waste Industries LLC</t>
  </si>
  <si>
    <t>18-061-5429</t>
  </si>
  <si>
    <t>Mayo Knitting Mill Inc</t>
  </si>
  <si>
    <t>00-318-8018 - Archived Record</t>
  </si>
  <si>
    <t>Cr Home LLC</t>
  </si>
  <si>
    <t>80-145-0391 - Archived Record</t>
  </si>
  <si>
    <t>Mears Destination Services Inc</t>
  </si>
  <si>
    <t>19-939-9346</t>
  </si>
  <si>
    <t>Bayer Corporation</t>
  </si>
  <si>
    <t>06-496-0248 - Archived Record</t>
  </si>
  <si>
    <t>Tennant Company</t>
  </si>
  <si>
    <t>00-624-7126 - Archived Record</t>
  </si>
  <si>
    <t>Azenta Inc</t>
  </si>
  <si>
    <t>60-319-9688</t>
  </si>
  <si>
    <t>Lgi Homes Inc</t>
  </si>
  <si>
    <t>07-912-8694</t>
  </si>
  <si>
    <t>Hartwell Corporation</t>
  </si>
  <si>
    <t>00-828-6536 - Archived Record</t>
  </si>
  <si>
    <t>Standard Container Co of Edgar</t>
  </si>
  <si>
    <t>05-664-1681 - Archived Record</t>
  </si>
  <si>
    <t>Volunteers of AME Gre Batn Rou</t>
  </si>
  <si>
    <t>07-504-9916 - Archived Record</t>
  </si>
  <si>
    <t>Synalloy Corporation</t>
  </si>
  <si>
    <t>00-334-9065</t>
  </si>
  <si>
    <t>Southeastern Health Center</t>
  </si>
  <si>
    <t>06-125-7171</t>
  </si>
  <si>
    <t>Vitac Corporation</t>
  </si>
  <si>
    <t>79-790-8332 - Archived Record</t>
  </si>
  <si>
    <t>Avaya Inc</t>
  </si>
  <si>
    <t>12-533-7134 - Archived Record</t>
  </si>
  <si>
    <t>George W Bush Foundation</t>
  </si>
  <si>
    <t>01-993-2590 - Archived Record</t>
  </si>
  <si>
    <t>Standard Chrtered Intl USA Ltd</t>
  </si>
  <si>
    <t>04-435-1674 - Archived Record</t>
  </si>
  <si>
    <t>Blue Ridge Aquaculture Inc</t>
  </si>
  <si>
    <t>80-670-9952</t>
  </si>
  <si>
    <t>Pilkington Holdings Inc</t>
  </si>
  <si>
    <t>15-136-6283</t>
  </si>
  <si>
    <t>Museum of Science</t>
  </si>
  <si>
    <t>07-660-6334 - Archived Record</t>
  </si>
  <si>
    <t>Stonemark Management LLC</t>
  </si>
  <si>
    <t>88-431-4329 - Archived Record</t>
  </si>
  <si>
    <t>Waste Management Arizona Inc</t>
  </si>
  <si>
    <t>10-392-3504</t>
  </si>
  <si>
    <t>American Fruits &amp; Flavors LLC</t>
  </si>
  <si>
    <t>00-962-8298</t>
  </si>
  <si>
    <t>Trugreen Limited Partnership</t>
  </si>
  <si>
    <t>62-268-1351 - Archived Record</t>
  </si>
  <si>
    <t>Aurora Energy LLC</t>
  </si>
  <si>
    <t>00-522-7504 - Archived Record</t>
  </si>
  <si>
    <t>Timken US LLC</t>
  </si>
  <si>
    <t>00-114-8717</t>
  </si>
  <si>
    <t>Callaway Hills Stable Inc</t>
  </si>
  <si>
    <t>10-322-5835</t>
  </si>
  <si>
    <t>Westwater Resources Inc</t>
  </si>
  <si>
    <t>08-766-2029 - Archived Record</t>
  </si>
  <si>
    <t>Shred-It USA LLC</t>
  </si>
  <si>
    <t>18-920-2463 - Archived Record</t>
  </si>
  <si>
    <t>Andy Gump Inc</t>
  </si>
  <si>
    <t>04-553-2413</t>
  </si>
  <si>
    <t>Flagstar Bancorp Inc</t>
  </si>
  <si>
    <t>87-835-7177</t>
  </si>
  <si>
    <t>Idx Corporation</t>
  </si>
  <si>
    <t>12-442-4826</t>
  </si>
  <si>
    <t>Global Steering Systems LLC</t>
  </si>
  <si>
    <t>82-994-8368 - Archived Record</t>
  </si>
  <si>
    <t>Dish Dbs Corporation</t>
  </si>
  <si>
    <t>10-741-1977 - Archived Record</t>
  </si>
  <si>
    <t>Orange Bakery Inc</t>
  </si>
  <si>
    <t>09-689-2997 - Archived Record</t>
  </si>
  <si>
    <t>Titanium Metals Corporation</t>
  </si>
  <si>
    <t>04-182-9318 - Archived Record</t>
  </si>
  <si>
    <t>Herschend Entertainment Co LLC</t>
  </si>
  <si>
    <t>02-970-0283</t>
  </si>
  <si>
    <t>Collier Company</t>
  </si>
  <si>
    <t>06-694-6088 - Archived Record</t>
  </si>
  <si>
    <t>Milwhite Inc</t>
  </si>
  <si>
    <t>00-807-1961</t>
  </si>
  <si>
    <t>Tidewater Holdings Inc</t>
  </si>
  <si>
    <t>96-395-8152 - Archived Record</t>
  </si>
  <si>
    <t>Avient Corporation</t>
  </si>
  <si>
    <t>84-508-2861</t>
  </si>
  <si>
    <t>Fontana America Incorporated</t>
  </si>
  <si>
    <t>09-474-6294</t>
  </si>
  <si>
    <t>Town Sports Intl Holdings Inc</t>
  </si>
  <si>
    <t>60-475-6200</t>
  </si>
  <si>
    <t>Poly-America LP</t>
  </si>
  <si>
    <t>03-002-2321</t>
  </si>
  <si>
    <t>Lansing Trade Group LLC</t>
  </si>
  <si>
    <t>01-719-5611 - Archived Record</t>
  </si>
  <si>
    <t>Anam Inc</t>
  </si>
  <si>
    <t>10-279-6562 - Archived Record</t>
  </si>
  <si>
    <t>Lincoln Educational Svcs Corp</t>
  </si>
  <si>
    <t>18-995-3891</t>
  </si>
  <si>
    <t>Priority Envelope Inc</t>
  </si>
  <si>
    <t>93-250-8567</t>
  </si>
  <si>
    <t>United Education Institute</t>
  </si>
  <si>
    <t>17-165-3009</t>
  </si>
  <si>
    <t>Aeroturbine LLC</t>
  </si>
  <si>
    <t>79-769-3793</t>
  </si>
  <si>
    <t>Shore To Shore Inc</t>
  </si>
  <si>
    <t>79-458-1033 - Archived Record</t>
  </si>
  <si>
    <t>Schroeder Bros Farms Inc</t>
  </si>
  <si>
    <t>07-478-1725 - Archived Record</t>
  </si>
  <si>
    <t>Northstar Ems Inc</t>
  </si>
  <si>
    <t>02-336-7498</t>
  </si>
  <si>
    <t>Quench Usa Inc</t>
  </si>
  <si>
    <t>00-211-4853 - Archived Record</t>
  </si>
  <si>
    <t>Lake County Press Inc</t>
  </si>
  <si>
    <t>05-191-9041</t>
  </si>
  <si>
    <t>Kyocera AVX Components Corp</t>
  </si>
  <si>
    <t>05-889-5921</t>
  </si>
  <si>
    <t>Serco Inc</t>
  </si>
  <si>
    <t>92-885-9149</t>
  </si>
  <si>
    <t>Gateway Mortgage Group LLC</t>
  </si>
  <si>
    <t>12-737-6684 - Archived Record</t>
  </si>
  <si>
    <t>Graftech International Ltd</t>
  </si>
  <si>
    <t>87-717-6578</t>
  </si>
  <si>
    <t>Hayward Baker Inc</t>
  </si>
  <si>
    <t>04-676-6895 - Archived Record</t>
  </si>
  <si>
    <t>University Cmnty Cllege Sys Te</t>
  </si>
  <si>
    <t>15-947-0350</t>
  </si>
  <si>
    <t>Werner Co</t>
  </si>
  <si>
    <t>80-558-3080</t>
  </si>
  <si>
    <t>Kent and Smith Holdings LLC</t>
  </si>
  <si>
    <t>07-880-6894</t>
  </si>
  <si>
    <t>Treat America Limited</t>
  </si>
  <si>
    <t>08-127-5639 - Archived Record</t>
  </si>
  <si>
    <t>Badger Mining Corporation</t>
  </si>
  <si>
    <t>09-302-9007</t>
  </si>
  <si>
    <t>Wag Hotels Inc</t>
  </si>
  <si>
    <t>60-502-4640</t>
  </si>
  <si>
    <t>American River Trnsp Co LLC</t>
  </si>
  <si>
    <t>05-696-3911</t>
  </si>
  <si>
    <t>Wisner Minnow Hatchery Inc</t>
  </si>
  <si>
    <t>06-292-1101</t>
  </si>
  <si>
    <t>Publicis Hlthcare Slutions Inc</t>
  </si>
  <si>
    <t>18-635-8214 - Archived Record</t>
  </si>
  <si>
    <t>Taconic Biosciences Inc</t>
  </si>
  <si>
    <t>04-172-2133 - Archived Record</t>
  </si>
  <si>
    <t>Fertilizer Company Arizona Inc</t>
  </si>
  <si>
    <t>02-165-0189</t>
  </si>
  <si>
    <t>Neustar Inc</t>
  </si>
  <si>
    <t>11-240-3295 - Archived Record</t>
  </si>
  <si>
    <t>Gleason Corporation</t>
  </si>
  <si>
    <t>11-878-9825</t>
  </si>
  <si>
    <t>Vista Equity Partners MGT LLC</t>
  </si>
  <si>
    <t>08-004-1318 - Archived Record</t>
  </si>
  <si>
    <t>Implus Footcare LLC</t>
  </si>
  <si>
    <t>36-153-1585 - Archived Record</t>
  </si>
  <si>
    <t>Sweet Shop Candies Inc</t>
  </si>
  <si>
    <t>00-801-8459 - Archived Record</t>
  </si>
  <si>
    <t>Cargotec Holding Inc</t>
  </si>
  <si>
    <t>83-059-2577</t>
  </si>
  <si>
    <t>Long Beach Cmnty College Dst</t>
  </si>
  <si>
    <t>14-508-7321 - Archived Record</t>
  </si>
  <si>
    <t>Jockey International Inc</t>
  </si>
  <si>
    <t>04-193-6840</t>
  </si>
  <si>
    <t>Maesa LLC</t>
  </si>
  <si>
    <t>14-428-2311 - Archived Record</t>
  </si>
  <si>
    <t>Aspen Contracting Inc</t>
  </si>
  <si>
    <t>78-797-9967</t>
  </si>
  <si>
    <t>Dyncorp LLC</t>
  </si>
  <si>
    <t>00-324-2013</t>
  </si>
  <si>
    <t>Forterra US Holdings LLC</t>
  </si>
  <si>
    <t>08-041-7036 - Archived Record</t>
  </si>
  <si>
    <t>Alcott Group Inc</t>
  </si>
  <si>
    <t>17-374-6231 - Archived Record</t>
  </si>
  <si>
    <t>Allen Media LLC</t>
  </si>
  <si>
    <t>08-116-8414 - Archived Record</t>
  </si>
  <si>
    <t>Big-D Capital Corp</t>
  </si>
  <si>
    <t>02-776-8452</t>
  </si>
  <si>
    <t>Hanil Electronics America</t>
  </si>
  <si>
    <t>10-231-3728</t>
  </si>
  <si>
    <t>Kellwood Company LLC</t>
  </si>
  <si>
    <t>00-512-0431 - Archived Record</t>
  </si>
  <si>
    <t>Sifco Industries Inc</t>
  </si>
  <si>
    <t>00-415-4407 - Archived Record</t>
  </si>
  <si>
    <t>Tucson Rolling Shutters Inc</t>
  </si>
  <si>
    <t>14-884-4160 - Archived Record</t>
  </si>
  <si>
    <t>Swank Motion Pictures Inc</t>
  </si>
  <si>
    <t>00-630-1154</t>
  </si>
  <si>
    <t>Luxco Inc</t>
  </si>
  <si>
    <t>03-109-5912 - Archived Record</t>
  </si>
  <si>
    <t>Paws Chicago</t>
  </si>
  <si>
    <t>02-492-4058 - Archived Record</t>
  </si>
  <si>
    <t>Kiewit Infrstructure Group Inc</t>
  </si>
  <si>
    <t>96-336-8050 - Archived Record</t>
  </si>
  <si>
    <t>Beech-Nut Nutrition Company</t>
  </si>
  <si>
    <t>82-753-3571</t>
  </si>
  <si>
    <t>Perdue Agribusiness LLC</t>
  </si>
  <si>
    <t>80-558-3239</t>
  </si>
  <si>
    <t>Agero Inc</t>
  </si>
  <si>
    <t>11-524-7835</t>
  </si>
  <si>
    <t>Utility Trailer Mfg Co</t>
  </si>
  <si>
    <t>00-828-6908</t>
  </si>
  <si>
    <t>Valmont Industries Inc</t>
  </si>
  <si>
    <t>00-726-7214 - Archived Record</t>
  </si>
  <si>
    <t>Bwx Technologies Inc</t>
  </si>
  <si>
    <t>96-803-7221</t>
  </si>
  <si>
    <t>RNS Services Inc</t>
  </si>
  <si>
    <t>36-158-5375 - Archived Record</t>
  </si>
  <si>
    <t>Mitsubishi Cement Corporation</t>
  </si>
  <si>
    <t>19-607-2334 - Archived Record</t>
  </si>
  <si>
    <t>Sprague Resources LP</t>
  </si>
  <si>
    <t>96-894-9599 - Archived Record</t>
  </si>
  <si>
    <t>Beverages &amp; More Inc</t>
  </si>
  <si>
    <t>82-694-3268 - Archived Record</t>
  </si>
  <si>
    <t>Tepro Inc</t>
  </si>
  <si>
    <t>15-201-0666</t>
  </si>
  <si>
    <t>Amscot Financial Inc</t>
  </si>
  <si>
    <t>62-799-4866</t>
  </si>
  <si>
    <t>Jewell Resources Corporation</t>
  </si>
  <si>
    <t>18-689-5066</t>
  </si>
  <si>
    <t>Adventist Dev Relief Agcy Intl</t>
  </si>
  <si>
    <t>07-011-2834</t>
  </si>
  <si>
    <t>Coopertive For Assstnce Rlief</t>
  </si>
  <si>
    <t>00-179-3082</t>
  </si>
  <si>
    <t>Intrexon Corporation</t>
  </si>
  <si>
    <t>19-102-7528 - Archived Record</t>
  </si>
  <si>
    <t>Lm Wind Power Blades ND Inc</t>
  </si>
  <si>
    <t>05-288-5311 - Archived Record</t>
  </si>
  <si>
    <t>McKesson Medical-Surgical Inc</t>
  </si>
  <si>
    <t>02-390-4428</t>
  </si>
  <si>
    <t>Lasko Products LLC</t>
  </si>
  <si>
    <t>00-232-9779 - Archived Record</t>
  </si>
  <si>
    <t>Stremicks Heritage Foods LLC</t>
  </si>
  <si>
    <t>19-607-2367</t>
  </si>
  <si>
    <t>Nesco Inc</t>
  </si>
  <si>
    <t>05-551-5076</t>
  </si>
  <si>
    <t>Enterprise Rent-A-Car</t>
  </si>
  <si>
    <t>02-186-5050 - Archived Record</t>
  </si>
  <si>
    <t>Pls Financial Services Inc</t>
  </si>
  <si>
    <t>13-505-1519</t>
  </si>
  <si>
    <t>Triumph Aerostructures LLC</t>
  </si>
  <si>
    <t>80-740-8054 - Archived Record</t>
  </si>
  <si>
    <t>Dnp Imagingcomm America Corp</t>
  </si>
  <si>
    <t>87-926-9918</t>
  </si>
  <si>
    <t>U S Marine Corporation</t>
  </si>
  <si>
    <t>03-726-7879</t>
  </si>
  <si>
    <t>Broadway Sacramento</t>
  </si>
  <si>
    <t>80-837-4094</t>
  </si>
  <si>
    <t>White Plains Bus Co Inc</t>
  </si>
  <si>
    <t>83-236-3832</t>
  </si>
  <si>
    <t>Djo Finance LLC</t>
  </si>
  <si>
    <t>80-789-1085 - Archived Record</t>
  </si>
  <si>
    <t>State Board For Community</t>
  </si>
  <si>
    <t>79-549-3709</t>
  </si>
  <si>
    <t>New Omaha Holdings LP</t>
  </si>
  <si>
    <t>80-558-3353 - Archived Record</t>
  </si>
  <si>
    <t>Cable News Network Inc</t>
  </si>
  <si>
    <t>87-884-0594 - Archived Record</t>
  </si>
  <si>
    <t>Advance Thermal Corp</t>
  </si>
  <si>
    <t>19-655-5437 - Archived Record</t>
  </si>
  <si>
    <t>St Tammany Parish Assessor</t>
  </si>
  <si>
    <t>83-810-6359 - Archived Record</t>
  </si>
  <si>
    <t>Vector Group Ltd</t>
  </si>
  <si>
    <t>61-506-0886</t>
  </si>
  <si>
    <t>Texas A&amp;M Foundation</t>
  </si>
  <si>
    <t>62-735-0929</t>
  </si>
  <si>
    <t>SAI Global Compliance Inc</t>
  </si>
  <si>
    <t>79-436-6695</t>
  </si>
  <si>
    <t>Gunlocke Company LLC</t>
  </si>
  <si>
    <t>19-993-6550 - Archived Record</t>
  </si>
  <si>
    <t>Lvnet LLC</t>
  </si>
  <si>
    <t>96-728-5979 - Archived Record</t>
  </si>
  <si>
    <t>Nurtur Holdings LLC</t>
  </si>
  <si>
    <t>61-468-5217</t>
  </si>
  <si>
    <t>Starkey Laboratories Inc</t>
  </si>
  <si>
    <t>05-546-1479</t>
  </si>
  <si>
    <t>Cardinal Health Inc</t>
  </si>
  <si>
    <t>09-753-7435</t>
  </si>
  <si>
    <t>Johnson County Unified Wstwtr</t>
  </si>
  <si>
    <t>07-988-0563</t>
  </si>
  <si>
    <t>Aer Sales LP</t>
  </si>
  <si>
    <t>14-948-8355</t>
  </si>
  <si>
    <t>Fender Musical Instrs Corp</t>
  </si>
  <si>
    <t>13-124-1135 - Archived Record</t>
  </si>
  <si>
    <t>Medline Industries LP</t>
  </si>
  <si>
    <t>02-546-0908</t>
  </si>
  <si>
    <t>Agi Publishing Inc</t>
  </si>
  <si>
    <t>15-109-8415 - Archived Record</t>
  </si>
  <si>
    <t>Bain Capital LP</t>
  </si>
  <si>
    <t>19-988-2911 - Archived Record</t>
  </si>
  <si>
    <t>Skylawn</t>
  </si>
  <si>
    <t>06-415-5773 - Archived Record</t>
  </si>
  <si>
    <t>Market Basket (inc)</t>
  </si>
  <si>
    <t>01-188-2859</t>
  </si>
  <si>
    <t>Cytec Engineered Materials Inc</t>
  </si>
  <si>
    <t>80-998-4230 - Archived Record</t>
  </si>
  <si>
    <t>Spin Holdco Inc</t>
  </si>
  <si>
    <t>80-848-1522 - Archived Record</t>
  </si>
  <si>
    <t>Tonawanda Coke Corporation</t>
  </si>
  <si>
    <t>08-841-3877 - Archived Record</t>
  </si>
  <si>
    <t>Hanson Aggregates LLC</t>
  </si>
  <si>
    <t>09-356-6040</t>
  </si>
  <si>
    <t>RIA Saya Ltd</t>
  </si>
  <si>
    <t>61-371-9256 - Archived Record</t>
  </si>
  <si>
    <t>Imerys Filtration Minerals Inc</t>
  </si>
  <si>
    <t>79-501-0792</t>
  </si>
  <si>
    <t>FCA North America Holdings LLC</t>
  </si>
  <si>
    <t>96-889-6105</t>
  </si>
  <si>
    <t>Interntnal Mar Indus Applctors</t>
  </si>
  <si>
    <t>80-960-8578</t>
  </si>
  <si>
    <t>Newport Corporation</t>
  </si>
  <si>
    <t>00-914-5814</t>
  </si>
  <si>
    <t>Homeland Security Wyoming Off</t>
  </si>
  <si>
    <t>93-020-1269 - Archived Record</t>
  </si>
  <si>
    <t>Vss-Ahc Cnsld Holdings Corp</t>
  </si>
  <si>
    <t>80-848-1555 - Archived Record</t>
  </si>
  <si>
    <t>California Cmnty Foundation</t>
  </si>
  <si>
    <t>03-818-0378 - Archived Record</t>
  </si>
  <si>
    <t>Zenith Electronics Corporation</t>
  </si>
  <si>
    <t>00-512-0704 - Archived Record</t>
  </si>
  <si>
    <t>Meat At Von-Hansons Inc</t>
  </si>
  <si>
    <t>12-270-7961 - Archived Record</t>
  </si>
  <si>
    <t>DMS Imaging Inc</t>
  </si>
  <si>
    <t>18-088-4413</t>
  </si>
  <si>
    <t>Ftd Inc</t>
  </si>
  <si>
    <t>87-830-4047</t>
  </si>
  <si>
    <t>Charter Communications Inc</t>
  </si>
  <si>
    <t>15-077-6503</t>
  </si>
  <si>
    <t>King County Library System</t>
  </si>
  <si>
    <t>80-837-4248</t>
  </si>
  <si>
    <t>Geiger International Inc</t>
  </si>
  <si>
    <t>09-930-8603</t>
  </si>
  <si>
    <t>Insteel Wire Products Company</t>
  </si>
  <si>
    <t>18-329-9502 - Archived Record</t>
  </si>
  <si>
    <t>Youngland Kiddie Shop Inc</t>
  </si>
  <si>
    <t>01-231-2302 - Archived Record</t>
  </si>
  <si>
    <t>Rentech Inc</t>
  </si>
  <si>
    <t>14-948-8496</t>
  </si>
  <si>
    <t>Dril-Quip Inc</t>
  </si>
  <si>
    <t>01-687-4125 - Archived Record</t>
  </si>
  <si>
    <t>Deer Valley Corporation</t>
  </si>
  <si>
    <t>94-775-0881</t>
  </si>
  <si>
    <t>B E &amp; K Inc</t>
  </si>
  <si>
    <t>05-862-8074</t>
  </si>
  <si>
    <t>H Raviani Inc</t>
  </si>
  <si>
    <t>79-608-4259 - Archived Record</t>
  </si>
  <si>
    <t>Zenith American Solutions Inc</t>
  </si>
  <si>
    <t>19-516-0247 - Archived Record</t>
  </si>
  <si>
    <t>Preferred Partners Group LLC</t>
  </si>
  <si>
    <t>05-170-4876 - Archived Record</t>
  </si>
  <si>
    <t>Toyota Boshoku America Inc</t>
  </si>
  <si>
    <t>10-204-5767 - Archived Record</t>
  </si>
  <si>
    <t>Good Sam Enterprises LLC</t>
  </si>
  <si>
    <t>79-012-7109</t>
  </si>
  <si>
    <t>Durham Co</t>
  </si>
  <si>
    <t>00-630-1519</t>
  </si>
  <si>
    <t>Avis Rent A Car System LLC</t>
  </si>
  <si>
    <t>00-195-4387</t>
  </si>
  <si>
    <t>Schaumbond Group Inc</t>
  </si>
  <si>
    <t>84-755-2213</t>
  </si>
  <si>
    <t>Burnham Holdings Inc</t>
  </si>
  <si>
    <t>00-152-5054</t>
  </si>
  <si>
    <t>Le Bleu Corporation</t>
  </si>
  <si>
    <t>78-041-3167 - Archived Record</t>
  </si>
  <si>
    <t>Letco Group LLC</t>
  </si>
  <si>
    <t>15-034-7268</t>
  </si>
  <si>
    <t>Marinas Intl Holdings LP</t>
  </si>
  <si>
    <t>04-322-5353</t>
  </si>
  <si>
    <t>Rex American Resources Corp</t>
  </si>
  <si>
    <t>11-288-6817</t>
  </si>
  <si>
    <t>Warrell Corporation</t>
  </si>
  <si>
    <t>00-302-7802</t>
  </si>
  <si>
    <t>Brooks Brothers Group Inc</t>
  </si>
  <si>
    <t>92-794-7374 - Archived Record</t>
  </si>
  <si>
    <t>Hwrt Oil Company LLC</t>
  </si>
  <si>
    <t>14-465-8478 - Archived Record</t>
  </si>
  <si>
    <t>Palletone North Carolina Inc</t>
  </si>
  <si>
    <t>13-805-7281 - Archived Record</t>
  </si>
  <si>
    <t>Perez Trading Company Inc</t>
  </si>
  <si>
    <t>00-168-6120 - Archived Record</t>
  </si>
  <si>
    <t>Gwla Acquisition Corp</t>
  </si>
  <si>
    <t>94-050-5790</t>
  </si>
  <si>
    <t>Plum Creek Northwest Plywd Inc</t>
  </si>
  <si>
    <t>19-285-2635</t>
  </si>
  <si>
    <t>Cushman &amp; Wakefield Inc</t>
  </si>
  <si>
    <t>00-179-3470 - Archived Record</t>
  </si>
  <si>
    <t>Berkeley Farms LLC</t>
  </si>
  <si>
    <t>05-750-1173 - Archived Record</t>
  </si>
  <si>
    <t>Delano Farms Company</t>
  </si>
  <si>
    <t>78-894-6507</t>
  </si>
  <si>
    <t>Jalux Americas Inc</t>
  </si>
  <si>
    <t>10-387-0622 - Archived Record</t>
  </si>
  <si>
    <t>Episcopal Ch HM Affiliates Inc</t>
  </si>
  <si>
    <t>96-750-0989 - Archived Record</t>
  </si>
  <si>
    <t>Reynolds Cnsmr Pdts Hldngs LLC</t>
  </si>
  <si>
    <t>80-730-1101</t>
  </si>
  <si>
    <t>Soundview Paper Holdings LLC</t>
  </si>
  <si>
    <t>07-912-9543</t>
  </si>
  <si>
    <t>David Silverman</t>
  </si>
  <si>
    <t>78-830-2537 - Archived Record</t>
  </si>
  <si>
    <t>Interior Specialists Inc</t>
  </si>
  <si>
    <t>10-317-2961 - Archived Record</t>
  </si>
  <si>
    <t>Califrnia Pub Emplyees Rtrment</t>
  </si>
  <si>
    <t>94-909-2795</t>
  </si>
  <si>
    <t>Black Tux Inc</t>
  </si>
  <si>
    <t>05-830-6266</t>
  </si>
  <si>
    <t>Lensing and Harris Farm Partnr</t>
  </si>
  <si>
    <t>83-606-7348</t>
  </si>
  <si>
    <t>Nvh Inc</t>
  </si>
  <si>
    <t>18-839-8247 - Archived Record</t>
  </si>
  <si>
    <t>Dean West II LLC</t>
  </si>
  <si>
    <t>83-188-1227 - Archived Record</t>
  </si>
  <si>
    <t>Xpo Logistics Worldwide LLC</t>
  </si>
  <si>
    <t>10-719-8108 - Archived Record</t>
  </si>
  <si>
    <t>Comal Independent School Dst</t>
  </si>
  <si>
    <t>01-054-1498</t>
  </si>
  <si>
    <t>Sew-Fsticated Disc Fabrics Inc</t>
  </si>
  <si>
    <t>09-426-4058 - Archived Record</t>
  </si>
  <si>
    <t>Associated Milk Producers Inc</t>
  </si>
  <si>
    <t>04-322-5507</t>
  </si>
  <si>
    <t>Jordanos Inc</t>
  </si>
  <si>
    <t>02-937-9088 - Archived Record</t>
  </si>
  <si>
    <t>Longyear Company</t>
  </si>
  <si>
    <t>83-612-1053 - Archived Record</t>
  </si>
  <si>
    <t>Heights Inc</t>
  </si>
  <si>
    <t>05-100-7425</t>
  </si>
  <si>
    <t>Honda North America Inc</t>
  </si>
  <si>
    <t>18-770-0604 - Archived Record</t>
  </si>
  <si>
    <t>Dallas-Fort Wrth Intl Arprt Fc</t>
  </si>
  <si>
    <t>06-898-6314</t>
  </si>
  <si>
    <t>Sloan Valve Company</t>
  </si>
  <si>
    <t>00-512-1033</t>
  </si>
  <si>
    <t>Gill Industries Inc</t>
  </si>
  <si>
    <t>00-640-9080 - Archived Record</t>
  </si>
  <si>
    <t>Roxul USA Inc</t>
  </si>
  <si>
    <t>07-875-3957</t>
  </si>
  <si>
    <t>Oldcastle Apg Northeast Inc</t>
  </si>
  <si>
    <t>00-324-2658</t>
  </si>
  <si>
    <t>Alvarez LLC</t>
  </si>
  <si>
    <t>16-075-9135</t>
  </si>
  <si>
    <t>Ascensus LLC</t>
  </si>
  <si>
    <t>06-904-0004 - Archived Record</t>
  </si>
  <si>
    <t>Ozark Fisheries Inc</t>
  </si>
  <si>
    <t>03-115-0188 - Archived Record</t>
  </si>
  <si>
    <t>Carbon Black Inc</t>
  </si>
  <si>
    <t>11-363-8394 - Archived Record</t>
  </si>
  <si>
    <t>Power-One Inc</t>
  </si>
  <si>
    <t>06-458-5565 - Archived Record</t>
  </si>
  <si>
    <t>Soo Line Corporation</t>
  </si>
  <si>
    <t>12-270-8340 - Archived Record</t>
  </si>
  <si>
    <t>Shoe Carnival Inc</t>
  </si>
  <si>
    <t>09-539-1173</t>
  </si>
  <si>
    <t>Avail Vapor LLC</t>
  </si>
  <si>
    <t>02-363-6649 - Archived Record</t>
  </si>
  <si>
    <t>New York Cy Hlth Hspitals Corp</t>
  </si>
  <si>
    <t>06-496-1261 - Archived Record</t>
  </si>
  <si>
    <t>Catholic Guardian Services</t>
  </si>
  <si>
    <t>17-374-6918 - Archived Record</t>
  </si>
  <si>
    <t>Clougherty Packing LLC</t>
  </si>
  <si>
    <t>00-828-7534 - Archived Record</t>
  </si>
  <si>
    <t>Personlized Buty Discovery Inc</t>
  </si>
  <si>
    <t>93-970-0972 - Archived Record</t>
  </si>
  <si>
    <t>Wada Farms Inc</t>
  </si>
  <si>
    <t>07-054-2774</t>
  </si>
  <si>
    <t>Suntex Marinas LLC</t>
  </si>
  <si>
    <t>07-939-8056 - Archived Record</t>
  </si>
  <si>
    <t>Afc-Bpi Inc</t>
  </si>
  <si>
    <t>60-448-8762</t>
  </si>
  <si>
    <t>Bimbo Bakeries Usa Inc</t>
  </si>
  <si>
    <t>12-909-4921</t>
  </si>
  <si>
    <t>Prairieland Fs Inc</t>
  </si>
  <si>
    <t>79-313-2861 - Archived Record</t>
  </si>
  <si>
    <t>Coleman Floor LLC</t>
  </si>
  <si>
    <t>02-508-5747 - Archived Record</t>
  </si>
  <si>
    <t>V P Supply Corp</t>
  </si>
  <si>
    <t>00-222-3055 - Archived Record</t>
  </si>
  <si>
    <t>City of Council Grove</t>
  </si>
  <si>
    <t>86-703-4126 - Archived Record</t>
  </si>
  <si>
    <t>Cintas Corporation</t>
  </si>
  <si>
    <t>05-648-1716</t>
  </si>
  <si>
    <t>Prairie Island Indian Cmnty</t>
  </si>
  <si>
    <t>79-957-3071</t>
  </si>
  <si>
    <t>Intercntnntal Exch Hldings Inc</t>
  </si>
  <si>
    <t>83-569-1841 - Archived Record</t>
  </si>
  <si>
    <t>Highland Industries Inc</t>
  </si>
  <si>
    <t>18-566-1329 - Archived Record</t>
  </si>
  <si>
    <t>R &amp; M Fabrics Inc</t>
  </si>
  <si>
    <t>05-331-5289 - Archived Record</t>
  </si>
  <si>
    <t>Universal Cooperatives Inc</t>
  </si>
  <si>
    <t>05-905-7802 - Archived Record</t>
  </si>
  <si>
    <t>Newscred Inc</t>
  </si>
  <si>
    <t>03-796-6162 - Archived Record</t>
  </si>
  <si>
    <t>Dixon Hughes Goodman LLP</t>
  </si>
  <si>
    <t>09-378-1201 - Archived Record</t>
  </si>
  <si>
    <t>Kate Spade Holdings LLC</t>
  </si>
  <si>
    <t>04-005-9230 - Archived Record</t>
  </si>
  <si>
    <t>Rlj-Mclarty-Landers</t>
  </si>
  <si>
    <t>96-293-9406 - Archived Record</t>
  </si>
  <si>
    <t>Thos Somerville Co</t>
  </si>
  <si>
    <t>00-324-2781 - Archived Record</t>
  </si>
  <si>
    <t>Health Maryland Department</t>
  </si>
  <si>
    <t>87-889-4849 - Archived Record</t>
  </si>
  <si>
    <t>Laidlaw International Inc</t>
  </si>
  <si>
    <t>13-387-1439 - Archived Record</t>
  </si>
  <si>
    <t>Vanguard National Trailer Corp</t>
  </si>
  <si>
    <t>13-574-9831</t>
  </si>
  <si>
    <t>Clay Kentucky-Tennessee Co</t>
  </si>
  <si>
    <t>00-694-5901 - Archived Record</t>
  </si>
  <si>
    <t>Jakes Inc</t>
  </si>
  <si>
    <t>00-973-6653</t>
  </si>
  <si>
    <t>Nexpand Inc</t>
  </si>
  <si>
    <t>07-730-5050</t>
  </si>
  <si>
    <t>9fivers LLC</t>
  </si>
  <si>
    <t>88-420-8021 - Archived Record</t>
  </si>
  <si>
    <t>Access Products Inc</t>
  </si>
  <si>
    <t>15-104-5309</t>
  </si>
  <si>
    <t>Gemstone Solutions Mfg Inc</t>
  </si>
  <si>
    <t>02-449-5447 - Archived Record</t>
  </si>
  <si>
    <t>Marathon Petroleum Company LP</t>
  </si>
  <si>
    <t>96-299-3101</t>
  </si>
  <si>
    <t>Caregroup Inc</t>
  </si>
  <si>
    <t>07-172-3563 - Archived Record</t>
  </si>
  <si>
    <t>Fibertech Group Inc</t>
  </si>
  <si>
    <t>79-603-1011 - Archived Record</t>
  </si>
  <si>
    <t>Diversant LLC</t>
  </si>
  <si>
    <t>96-154-4066 - Archived Record</t>
  </si>
  <si>
    <t>Killion Industries Inc</t>
  </si>
  <si>
    <t>08-497-9640</t>
  </si>
  <si>
    <t>Take-Two Interactive Sftwr Inc</t>
  </si>
  <si>
    <t>82-968-1063</t>
  </si>
  <si>
    <t>Seven Resorts Inc</t>
  </si>
  <si>
    <t>05-197-3659 - Archived Record</t>
  </si>
  <si>
    <t>Missouri Dept Corrections</t>
  </si>
  <si>
    <t>87-900-2251 - Archived Record</t>
  </si>
  <si>
    <t>Persona Inc</t>
  </si>
  <si>
    <t>09-979-2129 - Archived Record</t>
  </si>
  <si>
    <t>New Orleans Pub Belt RR Corp</t>
  </si>
  <si>
    <t>05-787-7185</t>
  </si>
  <si>
    <t>Atlantic Constructors Inc</t>
  </si>
  <si>
    <t>12-973-9046</t>
  </si>
  <si>
    <t>Sanford LP</t>
  </si>
  <si>
    <t>00-506-7574</t>
  </si>
  <si>
    <t>Sherwn-Wllams Auto Fnshes Corp</t>
  </si>
  <si>
    <t>17-186-8672</t>
  </si>
  <si>
    <t>Bucks Cnty Intrmediate Unit 22</t>
  </si>
  <si>
    <t>02-197-3102</t>
  </si>
  <si>
    <t>Als Garden Art Inc</t>
  </si>
  <si>
    <t>00-968-3061 - Archived Record</t>
  </si>
  <si>
    <t>Fff Enterprises Inc</t>
  </si>
  <si>
    <t>19-746-8465 - Archived Record</t>
  </si>
  <si>
    <t>Seaboard Corporation</t>
  </si>
  <si>
    <t>00-104-2472</t>
  </si>
  <si>
    <t>Wachusett Mountain Assoc Inc</t>
  </si>
  <si>
    <t>05-111-5004 - Archived Record</t>
  </si>
  <si>
    <t>Itl Corp</t>
  </si>
  <si>
    <t>00-420-8906 - Archived Record</t>
  </si>
  <si>
    <t>Allied Universal Holdco LLC</t>
  </si>
  <si>
    <t>08-041-7901</t>
  </si>
  <si>
    <t>Lj2 &amp; Co LLC</t>
  </si>
  <si>
    <t>95-682-1326 - Archived Record</t>
  </si>
  <si>
    <t>Bsh Home Appliances Corp</t>
  </si>
  <si>
    <t>96-052-4445</t>
  </si>
  <si>
    <t>NSK Steering Systems Amer Inc</t>
  </si>
  <si>
    <t>19-371-1702 - Archived Record</t>
  </si>
  <si>
    <t>Alabama Dept Transportation</t>
  </si>
  <si>
    <t>83-789-2371 - Archived Record</t>
  </si>
  <si>
    <t>Sugarloaf Mountain Corporation</t>
  </si>
  <si>
    <t>07-746-6159</t>
  </si>
  <si>
    <t>V P Holdings Inc</t>
  </si>
  <si>
    <t>62-305-8161 - Archived Record</t>
  </si>
  <si>
    <t>Six Flags Over Georgia Ltd LP</t>
  </si>
  <si>
    <t>06-646-4173 - Archived Record</t>
  </si>
  <si>
    <t>Flow Control US Holding Corp</t>
  </si>
  <si>
    <t>07-886-1552</t>
  </si>
  <si>
    <t>Entertainment Partners Inc</t>
  </si>
  <si>
    <t>78-594-1477</t>
  </si>
  <si>
    <t>Grand Prix Assn Long Bch LLC</t>
  </si>
  <si>
    <t>07-880-7914</t>
  </si>
  <si>
    <t>Dean Foods Company</t>
  </si>
  <si>
    <t>92-918-2210</t>
  </si>
  <si>
    <t>Staci Corp</t>
  </si>
  <si>
    <t>62-182-3827 - Archived Record</t>
  </si>
  <si>
    <t>Wastequip LLC</t>
  </si>
  <si>
    <t>60-856-7756</t>
  </si>
  <si>
    <t>Human Services Maryland Dept</t>
  </si>
  <si>
    <t>87-835-8332 - Archived Record</t>
  </si>
  <si>
    <t>K-Tron International Inc</t>
  </si>
  <si>
    <t>04-327-9504</t>
  </si>
  <si>
    <t>Tagawa Greenhouses Inc</t>
  </si>
  <si>
    <t>06-404-9141</t>
  </si>
  <si>
    <t>Heritage Fs Inc</t>
  </si>
  <si>
    <t>79-313-3067 - Archived Record</t>
  </si>
  <si>
    <t>Marshall Music Co</t>
  </si>
  <si>
    <t>01-719-6718 - Archived Record</t>
  </si>
  <si>
    <t>Wilsons House of Suede Inc</t>
  </si>
  <si>
    <t>02-793-0395 - Archived Record</t>
  </si>
  <si>
    <t>Comdoc Inc</t>
  </si>
  <si>
    <t>00-281-3632 - Archived Record</t>
  </si>
  <si>
    <t>Transnion Intrmdate Hldngs Inc</t>
  </si>
  <si>
    <t>19-838-0938</t>
  </si>
  <si>
    <t>Wynn Las Vegas LLC</t>
  </si>
  <si>
    <t>12-517-7373 - Archived Record</t>
  </si>
  <si>
    <t>Citrix Systems Inc</t>
  </si>
  <si>
    <t>60-459-6346 - Archived Record</t>
  </si>
  <si>
    <t>Vf Imagewear Inc</t>
  </si>
  <si>
    <t>00-404-8013 - Archived Record</t>
  </si>
  <si>
    <t>Hertzberg-New Method Inc</t>
  </si>
  <si>
    <t>00-522-8721 - Archived Record</t>
  </si>
  <si>
    <t>Old Hickory Clay Company</t>
  </si>
  <si>
    <t>00-694-6107</t>
  </si>
  <si>
    <t>Natural Foods Inc</t>
  </si>
  <si>
    <t>05-819-9343 - Archived Record</t>
  </si>
  <si>
    <t>Pilot Chemical Company Ohio</t>
  </si>
  <si>
    <t>00-828-7823</t>
  </si>
  <si>
    <t>Oci Enterprises Inc</t>
  </si>
  <si>
    <t>93-385-1420</t>
  </si>
  <si>
    <t>Mitchell Gold Co</t>
  </si>
  <si>
    <t>05-793-1024 - Archived Record</t>
  </si>
  <si>
    <t>Missouri Dept Mental Health</t>
  </si>
  <si>
    <t>87-814-3742 - Archived Record</t>
  </si>
  <si>
    <t>Triton Media Group LLC</t>
  </si>
  <si>
    <t>79-903-6665</t>
  </si>
  <si>
    <t>Norgren Automtn Solutions LLC</t>
  </si>
  <si>
    <t>00-538-9770 - Archived Record</t>
  </si>
  <si>
    <t>Delaware N Cmpnies Gming Entrm</t>
  </si>
  <si>
    <t>05-696-5015</t>
  </si>
  <si>
    <t>Russell Hobbs Inc</t>
  </si>
  <si>
    <t>19-430-2212</t>
  </si>
  <si>
    <t>VWR Funding Inc</t>
  </si>
  <si>
    <t>61-538-3739</t>
  </si>
  <si>
    <t>Henkel Consumer Goods Inc</t>
  </si>
  <si>
    <t>60-588-4449</t>
  </si>
  <si>
    <t>Careflite</t>
  </si>
  <si>
    <t>78-239-9505</t>
  </si>
  <si>
    <t>Begley Company</t>
  </si>
  <si>
    <t>00-694-6164</t>
  </si>
  <si>
    <t>Chiron Gernsey Holdings LP Inc</t>
  </si>
  <si>
    <t>07-955-9384 - Archived Record</t>
  </si>
  <si>
    <t>Jim Beam Brands Co</t>
  </si>
  <si>
    <t>00-512-1447</t>
  </si>
  <si>
    <t>Dollar General Corporation</t>
  </si>
  <si>
    <t>00-694-6172</t>
  </si>
  <si>
    <t>Woodard--Cm LLC</t>
  </si>
  <si>
    <t>00-195-5020 - Archived Record</t>
  </si>
  <si>
    <t>Bluestone Coal Corporation</t>
  </si>
  <si>
    <t>05-809-2073 - Archived Record</t>
  </si>
  <si>
    <t>Gregory Manufacturing Company</t>
  </si>
  <si>
    <t>06-104-3832</t>
  </si>
  <si>
    <t>Valeo North America Inc</t>
  </si>
  <si>
    <t>80-993-1363</t>
  </si>
  <si>
    <t>Legrand Holding Inc</t>
  </si>
  <si>
    <t>13-210-0673</t>
  </si>
  <si>
    <t>Cinemark Holdings Inc</t>
  </si>
  <si>
    <t>79-892-9365</t>
  </si>
  <si>
    <t>Standard Textile Co Inc</t>
  </si>
  <si>
    <t>00-699-9858</t>
  </si>
  <si>
    <t>Stanton Optical Florida LLC</t>
  </si>
  <si>
    <t>93-020-2044</t>
  </si>
  <si>
    <t>Durable Inc</t>
  </si>
  <si>
    <t>00-512-1470 - Archived Record</t>
  </si>
  <si>
    <t>American Foot Leg Spcialist PC</t>
  </si>
  <si>
    <t>12-093-7677</t>
  </si>
  <si>
    <t>Wabash National Corporation</t>
  </si>
  <si>
    <t>12-158-1698</t>
  </si>
  <si>
    <t>21st Cntury Onclogy Hldngs Inc</t>
  </si>
  <si>
    <t>82-506-5845 - Archived Record</t>
  </si>
  <si>
    <t>Fayette Volunteer Fire Dept</t>
  </si>
  <si>
    <t>85-978-9240 - Archived Record</t>
  </si>
  <si>
    <t>Precast Services Inc</t>
  </si>
  <si>
    <t>18-689-6031</t>
  </si>
  <si>
    <t>Wesco Aircraft Hardware Corp</t>
  </si>
  <si>
    <t>04-848-5478 - Archived Record</t>
  </si>
  <si>
    <t>Snap-On-Tools Corporation</t>
  </si>
  <si>
    <t>94-141-8741 - Archived Record</t>
  </si>
  <si>
    <t>American Cruise Lines Inc</t>
  </si>
  <si>
    <t>12-056-2017 - Archived Record</t>
  </si>
  <si>
    <t>Reynaldos Mexican Food Co LLC</t>
  </si>
  <si>
    <t>80-139-8137 - Archived Record</t>
  </si>
  <si>
    <t>City of Booneville</t>
  </si>
  <si>
    <t>12-045-4686 - Archived Record</t>
  </si>
  <si>
    <t>Naturex Inc</t>
  </si>
  <si>
    <t>09-249-3501 - Archived Record</t>
  </si>
  <si>
    <t>Kleen Test Products Corp</t>
  </si>
  <si>
    <t>16-816-5814 - Archived Record</t>
  </si>
  <si>
    <t>Homeservices of America Inc</t>
  </si>
  <si>
    <t>07-692-9699</t>
  </si>
  <si>
    <t>Primary Residential Mrtg Inc</t>
  </si>
  <si>
    <t>04-655-3447 - Archived Record</t>
  </si>
  <si>
    <t>Macandrews &amp; Forbes Inc</t>
  </si>
  <si>
    <t>87-830-4849 - Archived Record</t>
  </si>
  <si>
    <t>Analog Devices Inc</t>
  </si>
  <si>
    <t>00-141-8417</t>
  </si>
  <si>
    <t>Cinedigm Corp</t>
  </si>
  <si>
    <t>00-136-4749 - Archived Record</t>
  </si>
  <si>
    <t>Burggraf Restoration Inc</t>
  </si>
  <si>
    <t>87-953-9229</t>
  </si>
  <si>
    <t>Rich Transport LLC</t>
  </si>
  <si>
    <t>61-372-0114 - Archived Record</t>
  </si>
  <si>
    <t>Spirit Aerosystems Inc</t>
  </si>
  <si>
    <t>36-217-6773 - Archived Record</t>
  </si>
  <si>
    <t>City of Corydon</t>
  </si>
  <si>
    <t>83-982-4690 - Archived Record</t>
  </si>
  <si>
    <t>Key Benefit Administrators</t>
  </si>
  <si>
    <t>04-354-8049</t>
  </si>
  <si>
    <t>Triangle T Ranch Inc</t>
  </si>
  <si>
    <t>06-415-6680</t>
  </si>
  <si>
    <t>ACS Industries Inc</t>
  </si>
  <si>
    <t>05-395-9706</t>
  </si>
  <si>
    <t>Liberty Mutual Holding Co Inc</t>
  </si>
  <si>
    <t>06-721-5793</t>
  </si>
  <si>
    <t>Matson Inc</t>
  </si>
  <si>
    <t>07-843-2469</t>
  </si>
  <si>
    <t>Howmet Corporation</t>
  </si>
  <si>
    <t>02-090-0049</t>
  </si>
  <si>
    <t>Hillandale LLC</t>
  </si>
  <si>
    <t>09-270-8254 - Archived Record</t>
  </si>
  <si>
    <t>District Attorneys New Mexico</t>
  </si>
  <si>
    <t>92-757-2420 - Archived Record</t>
  </si>
  <si>
    <t>Alcoa World Alumina LLC</t>
  </si>
  <si>
    <t>83-740-9671</t>
  </si>
  <si>
    <t>Vch Management Inc</t>
  </si>
  <si>
    <t>07-086-5274 - Archived Record</t>
  </si>
  <si>
    <t>Maplehurst Bakeries LLC</t>
  </si>
  <si>
    <t>04-113-3034 - Archived Record</t>
  </si>
  <si>
    <t>Evenflo Company Inc</t>
  </si>
  <si>
    <t>80-005-6558</t>
  </si>
  <si>
    <t>Dept of Corrections/Pub I</t>
  </si>
  <si>
    <t>83-869-7746 - Archived Record</t>
  </si>
  <si>
    <t>Brock Enterprises LLC</t>
  </si>
  <si>
    <t>10-269-0609 - Archived Record</t>
  </si>
  <si>
    <t>Rosens Diversified Inc</t>
  </si>
  <si>
    <t>60-395-2581</t>
  </si>
  <si>
    <t>Liberator Medical Holdings Inc</t>
  </si>
  <si>
    <t>06-324-4409 - Archived Record</t>
  </si>
  <si>
    <t>Northern Star (pogo) LLC</t>
  </si>
  <si>
    <t>09-807-5141</t>
  </si>
  <si>
    <t>79-651-4466</t>
  </si>
  <si>
    <t>Port Authority of NY &amp; NJ</t>
  </si>
  <si>
    <t>00-179-4205</t>
  </si>
  <si>
    <t>Group M Worldwide LLC</t>
  </si>
  <si>
    <t>19-972-2922</t>
  </si>
  <si>
    <t>Penn Color Inc</t>
  </si>
  <si>
    <t>05-471-1163</t>
  </si>
  <si>
    <t>Diestel Turkey Ranch</t>
  </si>
  <si>
    <t>10-923-8162</t>
  </si>
  <si>
    <t>City of Holdenville</t>
  </si>
  <si>
    <t>07-124-1004 - Archived Record</t>
  </si>
  <si>
    <t>Baldwin Richardson Foods Co</t>
  </si>
  <si>
    <t>79-882-2222</t>
  </si>
  <si>
    <t>Vericast Corp</t>
  </si>
  <si>
    <t>09-721-6469</t>
  </si>
  <si>
    <t>Fortune Brands Home &amp; SEC Inc</t>
  </si>
  <si>
    <t>19-457-0776</t>
  </si>
  <si>
    <t>Glad Products Company</t>
  </si>
  <si>
    <t>14-492-7597</t>
  </si>
  <si>
    <t>Covia Holdings Corporation</t>
  </si>
  <si>
    <t>05-154-4757 - Archived Record</t>
  </si>
  <si>
    <t>Dura Operating LLC</t>
  </si>
  <si>
    <t>62-069-7136</t>
  </si>
  <si>
    <t>Cdc Oregon Inc</t>
  </si>
  <si>
    <t>02-771-6034 - Archived Record</t>
  </si>
  <si>
    <t>RPM International Inc</t>
  </si>
  <si>
    <t>00-415-5651</t>
  </si>
  <si>
    <t>Schweitzer Engrg Labs Inc</t>
  </si>
  <si>
    <t>11-895-2159 - Archived Record</t>
  </si>
  <si>
    <t>Inter Parfums Inc</t>
  </si>
  <si>
    <t>16-113-5447</t>
  </si>
  <si>
    <t>Appleton Grp LLC</t>
  </si>
  <si>
    <t>00-512-1686</t>
  </si>
  <si>
    <t>WL Plastics Corporation</t>
  </si>
  <si>
    <t>84-395-7296 - Archived Record</t>
  </si>
  <si>
    <t>Tulsa Winch Inc</t>
  </si>
  <si>
    <t>15-351-4567 - Archived Record</t>
  </si>
  <si>
    <t>Delta Galil USA Inc</t>
  </si>
  <si>
    <t>13-134-9557 - Archived Record</t>
  </si>
  <si>
    <t>Feldco Factory Direct LLC</t>
  </si>
  <si>
    <t>08-294-0750 - Archived Record</t>
  </si>
  <si>
    <t>B K G Inc</t>
  </si>
  <si>
    <t>83-724-8780</t>
  </si>
  <si>
    <t>Ekitcom Inc</t>
  </si>
  <si>
    <t>79-002-0676 - Archived Record</t>
  </si>
  <si>
    <t>Norcraft Companies LP</t>
  </si>
  <si>
    <t>07-762-7594 - Archived Record</t>
  </si>
  <si>
    <t>Stratas Foods LLC</t>
  </si>
  <si>
    <t>82-925-2209</t>
  </si>
  <si>
    <t>Heritage Hotels &amp; Resorts Inc</t>
  </si>
  <si>
    <t>17-364-0194 - Archived Record</t>
  </si>
  <si>
    <t>Aro Community Services Inc</t>
  </si>
  <si>
    <t>62-177-0544</t>
  </si>
  <si>
    <t>Automated Car Wash Systems</t>
  </si>
  <si>
    <t>04-746-6016 - Archived Record</t>
  </si>
  <si>
    <t>West Pharmaceutical Svcs Inc</t>
  </si>
  <si>
    <t>00-233-0983</t>
  </si>
  <si>
    <t>Rdb Investments Inc</t>
  </si>
  <si>
    <t>01-794-8464 - Archived Record</t>
  </si>
  <si>
    <t>New Cingular Wireless Svcs Inc</t>
  </si>
  <si>
    <t>13-059-8238 - Archived Record</t>
  </si>
  <si>
    <t>Hanson Aggregates PA LLC</t>
  </si>
  <si>
    <t>00-791-2504</t>
  </si>
  <si>
    <t>Oppenheimer Acquisition Corp</t>
  </si>
  <si>
    <t>62-794-2436</t>
  </si>
  <si>
    <t>Itg Holdings Inc</t>
  </si>
  <si>
    <t>14-981-1510 - Archived Record</t>
  </si>
  <si>
    <t>Crowley Holdings Inc</t>
  </si>
  <si>
    <t>83-166-7329</t>
  </si>
  <si>
    <t>Planet Fitness Inc</t>
  </si>
  <si>
    <t>92-918-2640</t>
  </si>
  <si>
    <t>Hearthmark LLC</t>
  </si>
  <si>
    <t>96-868-2526 - Archived Record</t>
  </si>
  <si>
    <t>Conico Roro Inc</t>
  </si>
  <si>
    <t>94-748-3546 - Archived Record</t>
  </si>
  <si>
    <t>Infocrossing Inc</t>
  </si>
  <si>
    <t>19-752-2659 - Archived Record</t>
  </si>
  <si>
    <t>Shipco Transport Inc</t>
  </si>
  <si>
    <t>60-760-2182 - Archived Record</t>
  </si>
  <si>
    <t>Interface Security Systems Hol</t>
  </si>
  <si>
    <t>07-961-3403 - Archived Record</t>
  </si>
  <si>
    <t>Jinny Beauty Supply Co Inc</t>
  </si>
  <si>
    <t>12-013-2977</t>
  </si>
  <si>
    <t>Palmetto Cnsrvation Foundation</t>
  </si>
  <si>
    <t>88-356-4619 - Archived Record</t>
  </si>
  <si>
    <t>Allegheny Health Network</t>
  </si>
  <si>
    <t>03-823-5150 - Archived Record</t>
  </si>
  <si>
    <t>Cwd LLC</t>
  </si>
  <si>
    <t>82-469-0494 - Archived Record</t>
  </si>
  <si>
    <t>Daiwa House USA Holdings Inc</t>
  </si>
  <si>
    <t>08-052-5775</t>
  </si>
  <si>
    <t>Plastic Omnium Auto Inrgy USA</t>
  </si>
  <si>
    <t>12-528-5150</t>
  </si>
  <si>
    <t>FMC Corporation</t>
  </si>
  <si>
    <t>00-914-6945</t>
  </si>
  <si>
    <t>Brenco LLC</t>
  </si>
  <si>
    <t>00-485-3481 - Archived Record</t>
  </si>
  <si>
    <t>Atlantic Richfield Company</t>
  </si>
  <si>
    <t>04-542-6723 - Archived Record</t>
  </si>
  <si>
    <t>Natgun Corporation</t>
  </si>
  <si>
    <t>01-923-6595</t>
  </si>
  <si>
    <t>Helgesen Industries Inc</t>
  </si>
  <si>
    <t>08-422-8915 - Archived Record</t>
  </si>
  <si>
    <t>Bassline Music Group LLC</t>
  </si>
  <si>
    <t>02-691-1166 - Archived Record</t>
  </si>
  <si>
    <t>Detyens Shipyards Inc</t>
  </si>
  <si>
    <t>00-335-0782</t>
  </si>
  <si>
    <t>Hat Brands Holding Corporation</t>
  </si>
  <si>
    <t>79-350-9241</t>
  </si>
  <si>
    <t>Myron Green Corporation</t>
  </si>
  <si>
    <t>78-723-0051 - Archived Record</t>
  </si>
  <si>
    <t>Cal Poly Corporation</t>
  </si>
  <si>
    <t>02-932-6246</t>
  </si>
  <si>
    <t>Probuild Company LLC</t>
  </si>
  <si>
    <t>00-893-2295</t>
  </si>
  <si>
    <t>Eaton Corporation</t>
  </si>
  <si>
    <t>00-415-5818</t>
  </si>
  <si>
    <t>Colonial Pipeline Company</t>
  </si>
  <si>
    <t>00-388-7478</t>
  </si>
  <si>
    <t>AEG Holding Company Inc</t>
  </si>
  <si>
    <t>86-134-6000</t>
  </si>
  <si>
    <t>Atlantic AVI Fbo Holdings LLC</t>
  </si>
  <si>
    <t>60-781-6928 - Archived Record</t>
  </si>
  <si>
    <t>Dekko Acquisition Parent Inc</t>
  </si>
  <si>
    <t>80-794-6038 - Archived Record</t>
  </si>
  <si>
    <t>R &amp; D Tool &amp; Engineering Co</t>
  </si>
  <si>
    <t>01-064-9697 - Archived Record</t>
  </si>
  <si>
    <t>Foresight Energy LLC</t>
  </si>
  <si>
    <t>01-472-8490 - Archived Record</t>
  </si>
  <si>
    <t>Van Leer Containers Inc</t>
  </si>
  <si>
    <t>10-752-0991</t>
  </si>
  <si>
    <t>Farmers Union Co-Operative Gin</t>
  </si>
  <si>
    <t>03-286-8382</t>
  </si>
  <si>
    <t>Susa Partnership LP</t>
  </si>
  <si>
    <t>87-862-7207</t>
  </si>
  <si>
    <t>Shaw Industries Inc</t>
  </si>
  <si>
    <t>78-637-1393</t>
  </si>
  <si>
    <t>ABC Carpet Co Inc</t>
  </si>
  <si>
    <t>01-188-4087 - Archived Record</t>
  </si>
  <si>
    <t>Agronomic Koch Services LLC</t>
  </si>
  <si>
    <t>01-107-9066 - Archived Record</t>
  </si>
  <si>
    <t>Cleveland FP Inc</t>
  </si>
  <si>
    <t>13-172-5418 - Archived Record</t>
  </si>
  <si>
    <t>City of Lewisburg</t>
  </si>
  <si>
    <t>05-422-8390</t>
  </si>
  <si>
    <t>Coach Corral Inc</t>
  </si>
  <si>
    <t>05-836-0850 - Archived Record</t>
  </si>
  <si>
    <t>Trammell Crow Company</t>
  </si>
  <si>
    <t>96-363-7822 - Archived Record</t>
  </si>
  <si>
    <t>Univision Communications Inc</t>
  </si>
  <si>
    <t>00-952-2694 - Archived Record</t>
  </si>
  <si>
    <t>Union For Reform Judaism</t>
  </si>
  <si>
    <t>04-682-2169</t>
  </si>
  <si>
    <t>Delcor Incorporated</t>
  </si>
  <si>
    <t>92-773-3733 - Archived Record</t>
  </si>
  <si>
    <t>Precision Fabrics Group Inc</t>
  </si>
  <si>
    <t>18-507-1727</t>
  </si>
  <si>
    <t>Calmat Co</t>
  </si>
  <si>
    <t>00-828-8342</t>
  </si>
  <si>
    <t>Urbn US Retail LLC</t>
  </si>
  <si>
    <t>78-900-1179</t>
  </si>
  <si>
    <t>Ajay Glass &amp; Mirror Co Inc</t>
  </si>
  <si>
    <t>00-222-3832 - Archived Record</t>
  </si>
  <si>
    <t>Progress Rail Locomotive Inc</t>
  </si>
  <si>
    <t>19-575-1750 - Archived Record</t>
  </si>
  <si>
    <t>Savage Services Corporation</t>
  </si>
  <si>
    <t>62-075-1078</t>
  </si>
  <si>
    <t>Schneder Elc Bldngs Amrcas Inc</t>
  </si>
  <si>
    <t>15-469-5530 - Archived Record</t>
  </si>
  <si>
    <t>Bendix Coml Vhcl Systems LLC</t>
  </si>
  <si>
    <t>00-415-5941 - Archived Record</t>
  </si>
  <si>
    <t>Ews Legacy LLC</t>
  </si>
  <si>
    <t>12-426-5609 - Archived Record</t>
  </si>
  <si>
    <t>Peak Finance Holdings LLC</t>
  </si>
  <si>
    <t>80-837-5500</t>
  </si>
  <si>
    <t>Fossil Partners LP</t>
  </si>
  <si>
    <t>93-986-2850 - Archived Record</t>
  </si>
  <si>
    <t>Feld Entertainment Inc</t>
  </si>
  <si>
    <t>15-770-0980</t>
  </si>
  <si>
    <t>Eco-Bat America LLC</t>
  </si>
  <si>
    <t>18-163-7047 - Archived Record</t>
  </si>
  <si>
    <t>Abp Corporation</t>
  </si>
  <si>
    <t>93-047-0914 - Archived Record</t>
  </si>
  <si>
    <t>Amazoncom Inc</t>
  </si>
  <si>
    <t>88-474-5530</t>
  </si>
  <si>
    <t>Stallion Inc</t>
  </si>
  <si>
    <t>87-766-1314 - Archived Record</t>
  </si>
  <si>
    <t>Jcg Industries Inc</t>
  </si>
  <si>
    <t>80-204-2689 - Archived Record</t>
  </si>
  <si>
    <t>Deseret Management Corporation</t>
  </si>
  <si>
    <t>07-295-8770 - Archived Record</t>
  </si>
  <si>
    <t>Force Protection Inc</t>
  </si>
  <si>
    <t>87-809-0687 - Archived Record</t>
  </si>
  <si>
    <t>Canal Barge Company Inc</t>
  </si>
  <si>
    <t>00-984-4846</t>
  </si>
  <si>
    <t>Monster Worldwide Inc</t>
  </si>
  <si>
    <t>05-047-1754 - Archived Record</t>
  </si>
  <si>
    <t>Gavilon Grain LLC</t>
  </si>
  <si>
    <t>82-748-1479 - Archived Record</t>
  </si>
  <si>
    <t>Teradata Operations Inc</t>
  </si>
  <si>
    <t>80-708-7528 - Archived Record</t>
  </si>
  <si>
    <t>Ten Publishing Media LLC</t>
  </si>
  <si>
    <t>82-587-1440</t>
  </si>
  <si>
    <t>Kadant Johnson LLC</t>
  </si>
  <si>
    <t>00-506-8382</t>
  </si>
  <si>
    <t>Metals Usa Inc</t>
  </si>
  <si>
    <t>15-780-8379 - Archived Record</t>
  </si>
  <si>
    <t>Albertsons Inv Holdings LLC</t>
  </si>
  <si>
    <t>08-127-7384</t>
  </si>
  <si>
    <t>Rbf Port Neches LLC</t>
  </si>
  <si>
    <t>93-063-1994 - Archived Record</t>
  </si>
  <si>
    <t>Sunopta Grains and Foods Inc</t>
  </si>
  <si>
    <t>87-712-4698 - Archived Record</t>
  </si>
  <si>
    <t>Suneco Energy Inc</t>
  </si>
  <si>
    <t>01-993-4530</t>
  </si>
  <si>
    <t>Hks Inc</t>
  </si>
  <si>
    <t>05-084-7490</t>
  </si>
  <si>
    <t>Fenix Parts Inc</t>
  </si>
  <si>
    <t>07-982-8376</t>
  </si>
  <si>
    <t>County of Clinton</t>
  </si>
  <si>
    <t>00-131-1646</t>
  </si>
  <si>
    <t>Pitman Farms</t>
  </si>
  <si>
    <t>07-735-9636</t>
  </si>
  <si>
    <t>Dwell &amp; Decor Outdoor LLC</t>
  </si>
  <si>
    <t>02-020-2892</t>
  </si>
  <si>
    <t>Sovereign Distributors Inc</t>
  </si>
  <si>
    <t>60-701-2143</t>
  </si>
  <si>
    <t>Tauck Inc</t>
  </si>
  <si>
    <t>04-768-1069</t>
  </si>
  <si>
    <t>Newco Lighting Inc</t>
  </si>
  <si>
    <t>07-945-2719 - Archived Record</t>
  </si>
  <si>
    <t>Brockton Housing Authority</t>
  </si>
  <si>
    <t>87-932-5140 - Archived Record</t>
  </si>
  <si>
    <t>Hanser Automotive Co</t>
  </si>
  <si>
    <t>04-853-9787</t>
  </si>
  <si>
    <t>Ryerson Holding Corporation</t>
  </si>
  <si>
    <t>80-816-0985</t>
  </si>
  <si>
    <t>Earthlite LLC</t>
  </si>
  <si>
    <t>18-534-0304</t>
  </si>
  <si>
    <t>Ashtead Holdings LLC</t>
  </si>
  <si>
    <t>87-948-6165</t>
  </si>
  <si>
    <t>Corning Optcal Cmmncations LLC</t>
  </si>
  <si>
    <t>08-133-1142</t>
  </si>
  <si>
    <t>Electrolux Home Products Inc</t>
  </si>
  <si>
    <t>80-483-3564</t>
  </si>
  <si>
    <t>Ann Sacks Tile and Stone Inc</t>
  </si>
  <si>
    <t>07-988-2106 - Archived Record</t>
  </si>
  <si>
    <t>Interntnal Bonded Couriers Inc</t>
  </si>
  <si>
    <t>03-281-5011 - Archived Record</t>
  </si>
  <si>
    <t>Wildlife Resources Agency Tenn</t>
  </si>
  <si>
    <t>83-821-5267 - Archived Record</t>
  </si>
  <si>
    <t>Midas Auto Systems Experts</t>
  </si>
  <si>
    <t>04-864-7163 - Archived Record</t>
  </si>
  <si>
    <t>Eatzis Texas Beverage Corp</t>
  </si>
  <si>
    <t>16-725-4122 - Archived Record</t>
  </si>
  <si>
    <t>Cozzini Bros Inc</t>
  </si>
  <si>
    <t>07-703-7711</t>
  </si>
  <si>
    <t>CTS Corporation</t>
  </si>
  <si>
    <t>00-506-8515 - Archived Record</t>
  </si>
  <si>
    <t>Western Plains Energy LLC</t>
  </si>
  <si>
    <t>12-072-3718</t>
  </si>
  <si>
    <t>Biomedcal RES Foundation NW La</t>
  </si>
  <si>
    <t>18-475-0008 - Archived Record</t>
  </si>
  <si>
    <t>Pool &amp; Electrical Products Inc</t>
  </si>
  <si>
    <t>78-808-9100 - Archived Record</t>
  </si>
  <si>
    <t>Steelwave Inc</t>
  </si>
  <si>
    <t>06-635-7740 - Archived Record</t>
  </si>
  <si>
    <t>AG Processing Incorporated</t>
  </si>
  <si>
    <t>00-850-3316 - Archived Record</t>
  </si>
  <si>
    <t>Lzb Manufacturing Inc</t>
  </si>
  <si>
    <t>80-859-0413 - Archived Record</t>
  </si>
  <si>
    <t>Superior Die Set Corp</t>
  </si>
  <si>
    <t>00-608-8249 - Archived Record</t>
  </si>
  <si>
    <t>Safeguard Storage Prpts LLC</t>
  </si>
  <si>
    <t>92-682-1695</t>
  </si>
  <si>
    <t>Global Diving &amp; Salvage Inc</t>
  </si>
  <si>
    <t>03-973-8281</t>
  </si>
  <si>
    <t>Eileen Fisher Inc</t>
  </si>
  <si>
    <t>11-750-3656 - Archived Record</t>
  </si>
  <si>
    <t>Verfruco Foods Inc</t>
  </si>
  <si>
    <t>00-490-7562</t>
  </si>
  <si>
    <t>Angi Inc</t>
  </si>
  <si>
    <t>08-079-4547</t>
  </si>
  <si>
    <t>Showcall Production Svcs Inc</t>
  </si>
  <si>
    <t>14-541-1190 - Archived Record</t>
  </si>
  <si>
    <t>Atos It Solutions and Svcs Inc</t>
  </si>
  <si>
    <t>10-118-8514 - Archived Record</t>
  </si>
  <si>
    <t>Swaner Hardwood Co Inc</t>
  </si>
  <si>
    <t>02-825-3300</t>
  </si>
  <si>
    <t>Urban Concrete Contractors Ltd</t>
  </si>
  <si>
    <t>07-177-8299</t>
  </si>
  <si>
    <t>Ramco Enterprises LP</t>
  </si>
  <si>
    <t>19-054-6259</t>
  </si>
  <si>
    <t>Hanwha Advnced Mtls Hldngs USA</t>
  </si>
  <si>
    <t>82-855-5073</t>
  </si>
  <si>
    <t>Hydro Extrusion Usa LLC</t>
  </si>
  <si>
    <t>93-954-1129</t>
  </si>
  <si>
    <t>Conestoga Wood Spc Corp</t>
  </si>
  <si>
    <t>04-752-0234</t>
  </si>
  <si>
    <t>Divine Corporation</t>
  </si>
  <si>
    <t>02-750-1964 - Archived Record</t>
  </si>
  <si>
    <t>Palace Entertainment Inc</t>
  </si>
  <si>
    <t>14-669-9272</t>
  </si>
  <si>
    <t>Dimmitt Flaking LP</t>
  </si>
  <si>
    <t>13-972-2396 - Archived Record</t>
  </si>
  <si>
    <t>Califrnia Shock Truma A Rescue</t>
  </si>
  <si>
    <t>15-689-6268 - Archived Record</t>
  </si>
  <si>
    <t>Town of Morris</t>
  </si>
  <si>
    <t>96-879-0394</t>
  </si>
  <si>
    <t>Procter &amp; Gamble Distrg LLC</t>
  </si>
  <si>
    <t>00-190-2212</t>
  </si>
  <si>
    <t>Collective Inc</t>
  </si>
  <si>
    <t>02-508-6936 - Archived Record</t>
  </si>
  <si>
    <t>Vision Tech Kinetics Inc</t>
  </si>
  <si>
    <t>10-870-2163 - Archived Record</t>
  </si>
  <si>
    <t>Janssen Pharmaceuticals Inc</t>
  </si>
  <si>
    <t>06-313-7772</t>
  </si>
  <si>
    <t>Aleut Corporation</t>
  </si>
  <si>
    <t>02-025-6798 - Archived Record</t>
  </si>
  <si>
    <t>Amrock Inc</t>
  </si>
  <si>
    <t>61-339-8911 - Archived Record</t>
  </si>
  <si>
    <t>Micro Dental Laboratories</t>
  </si>
  <si>
    <t>07-655-4864 - Archived Record</t>
  </si>
  <si>
    <t>Clover Leaf Gin Inc</t>
  </si>
  <si>
    <t>93-122-2624 - Archived Record</t>
  </si>
  <si>
    <t>Buckeye GP Holdings LP</t>
  </si>
  <si>
    <t>78-433-2475 - Archived Record</t>
  </si>
  <si>
    <t>Rochester Armored Car Co Inc</t>
  </si>
  <si>
    <t>06-866-5629</t>
  </si>
  <si>
    <t>Taghleef Industries Inc</t>
  </si>
  <si>
    <t>15-770-1350 - Archived Record</t>
  </si>
  <si>
    <t>Trumpf Inc</t>
  </si>
  <si>
    <t>04-918-4039 - Archived Record</t>
  </si>
  <si>
    <t>Aeronautical Systems Inc</t>
  </si>
  <si>
    <t>80-971-7598</t>
  </si>
  <si>
    <t>Baily International Inc</t>
  </si>
  <si>
    <t>79-807-1577 - Archived Record</t>
  </si>
  <si>
    <t>80-660-4849</t>
  </si>
  <si>
    <t>Hsbc Investments N Amer Inc</t>
  </si>
  <si>
    <t>62-311-2914</t>
  </si>
  <si>
    <t>Itc Midwest LLC</t>
  </si>
  <si>
    <t>80-832-2239 - Archived Record</t>
  </si>
  <si>
    <t>Environmental Services Inc</t>
  </si>
  <si>
    <t>87-852-0386 - Archived Record</t>
  </si>
  <si>
    <t>Ram Tool &amp; Supply Co Inc</t>
  </si>
  <si>
    <t>03-152-7211 - Archived Record</t>
  </si>
  <si>
    <t>Caci International Inc</t>
  </si>
  <si>
    <t>04-553-4641</t>
  </si>
  <si>
    <t>James Cole</t>
  </si>
  <si>
    <t>07-070-5082</t>
  </si>
  <si>
    <t>Urschel Laboratories Inc</t>
  </si>
  <si>
    <t>00-506-8747</t>
  </si>
  <si>
    <t>Dhi Group Inc</t>
  </si>
  <si>
    <t>80-440-4494 - Archived Record</t>
  </si>
  <si>
    <t>Fresenius Medical Care North</t>
  </si>
  <si>
    <t>96-927-3528 - Archived Record</t>
  </si>
  <si>
    <t>Concho Resources Inc</t>
  </si>
  <si>
    <t>80-676-5900 - Archived Record</t>
  </si>
  <si>
    <t>Janus International Group LLC</t>
  </si>
  <si>
    <t>05-347-7571 - Archived Record</t>
  </si>
  <si>
    <t>Busch AG Resources LLC</t>
  </si>
  <si>
    <t>01-285-0665</t>
  </si>
  <si>
    <t>Vera Bradley Inc</t>
  </si>
  <si>
    <t>19-451-7889</t>
  </si>
  <si>
    <t>Stanley Industrial &amp; Auto LLC</t>
  </si>
  <si>
    <t>07-923-8372</t>
  </si>
  <si>
    <t>Cebal Americas</t>
  </si>
  <si>
    <t>13-097-4624</t>
  </si>
  <si>
    <t>Plum Creek Timberlands LP</t>
  </si>
  <si>
    <t>60-438-2754 - Archived Record</t>
  </si>
  <si>
    <t>Artex Inc</t>
  </si>
  <si>
    <t>60-905-1909 - Archived Record</t>
  </si>
  <si>
    <t>Netgear Inc</t>
  </si>
  <si>
    <t>94-576-6863</t>
  </si>
  <si>
    <t>E4e Inc</t>
  </si>
  <si>
    <t>17-530-4679</t>
  </si>
  <si>
    <t>Kosse Partners I LLC</t>
  </si>
  <si>
    <t>07-854-0727 - Archived Record</t>
  </si>
  <si>
    <t>Tst Inc</t>
  </si>
  <si>
    <t>11-541-0854</t>
  </si>
  <si>
    <t>Fenwal Holdings Inc</t>
  </si>
  <si>
    <t>83-129-2383 - Archived Record</t>
  </si>
  <si>
    <t>Swinerton Incorporated</t>
  </si>
  <si>
    <t>84-975-4288 - Archived Record</t>
  </si>
  <si>
    <t>Dental Imaging Tech Corp</t>
  </si>
  <si>
    <t>80-011-1106 - Archived Record</t>
  </si>
  <si>
    <t>Honey Browning Co Inc</t>
  </si>
  <si>
    <t>07-295-9240</t>
  </si>
  <si>
    <t>Taylor Baker Acquisitions Corp</t>
  </si>
  <si>
    <t>80-789-3016</t>
  </si>
  <si>
    <t>Export Packaging Co Inc</t>
  </si>
  <si>
    <t>00-292-2110</t>
  </si>
  <si>
    <t>Bureau Veritas Holdings Inc</t>
  </si>
  <si>
    <t>83-225-8433</t>
  </si>
  <si>
    <t>Yellow Cab Company</t>
  </si>
  <si>
    <t>19-902-6105 - Archived Record</t>
  </si>
  <si>
    <t>Enersys Delaware Inc</t>
  </si>
  <si>
    <t>96-363-8452</t>
  </si>
  <si>
    <t>Virtu Financial LLC</t>
  </si>
  <si>
    <t>82-834-0658</t>
  </si>
  <si>
    <t>National Scouting Report Inc</t>
  </si>
  <si>
    <t>79-350-9928</t>
  </si>
  <si>
    <t>Yuen Lui Studios Inc</t>
  </si>
  <si>
    <t>02-744-8547 - Archived Record</t>
  </si>
  <si>
    <t>Timken Smo LLC</t>
  </si>
  <si>
    <t>08-009-7156</t>
  </si>
  <si>
    <t>Interfor US Inc</t>
  </si>
  <si>
    <t>16-725-4486</t>
  </si>
  <si>
    <t>Waste Management Carolinas Inc</t>
  </si>
  <si>
    <t>02-138-4037</t>
  </si>
  <si>
    <t>Car Credit City LLC</t>
  </si>
  <si>
    <t>19-655-7388 - Archived Record</t>
  </si>
  <si>
    <t>Team Industrial Services Inc</t>
  </si>
  <si>
    <t>06-963-1851 - Archived Record</t>
  </si>
  <si>
    <t>S &amp; C Electric Company</t>
  </si>
  <si>
    <t>00-506-8895</t>
  </si>
  <si>
    <t>Topbuild Services Group Corp</t>
  </si>
  <si>
    <t>09-678-8047 - Archived Record</t>
  </si>
  <si>
    <t>Keyspan Corporation</t>
  </si>
  <si>
    <t>83-032-6448</t>
  </si>
  <si>
    <t>Newegg Inc</t>
  </si>
  <si>
    <t>16-966-9616 - Archived Record</t>
  </si>
  <si>
    <t>Le Sueur Incorporated</t>
  </si>
  <si>
    <t>00-624-9627</t>
  </si>
  <si>
    <t>Heico Companies LLC</t>
  </si>
  <si>
    <t>78-653-3117</t>
  </si>
  <si>
    <t>Paaco Automotive Group LP</t>
  </si>
  <si>
    <t>87-621-2861 - Archived Record</t>
  </si>
  <si>
    <t>Action Inc</t>
  </si>
  <si>
    <t>04-558-8514 - Archived Record</t>
  </si>
  <si>
    <t>Seabulk International Inc</t>
  </si>
  <si>
    <t>87-755-4584</t>
  </si>
  <si>
    <t>Stemilt Management Inc</t>
  </si>
  <si>
    <t>95-714-4686 - Archived Record</t>
  </si>
  <si>
    <t>McClatchy Company</t>
  </si>
  <si>
    <t>01-655-3971 - Archived Record</t>
  </si>
  <si>
    <t>Wanxiang Auto Components LLC</t>
  </si>
  <si>
    <t>93-186-6917 - Archived Record</t>
  </si>
  <si>
    <t>Cycle Gear Inc</t>
  </si>
  <si>
    <t>06-657-2835</t>
  </si>
  <si>
    <t>P R L Inc</t>
  </si>
  <si>
    <t>10-167-1915</t>
  </si>
  <si>
    <t>Solenis International LP</t>
  </si>
  <si>
    <t>07-950-6907 - Archived Record</t>
  </si>
  <si>
    <t>Hudson Historic Valley</t>
  </si>
  <si>
    <t>07-870-1885 - Archived Record</t>
  </si>
  <si>
    <t>United Healthcare Services Inc</t>
  </si>
  <si>
    <t>07-177-8674 - Archived Record</t>
  </si>
  <si>
    <t>Commonwealth Land Title Insur</t>
  </si>
  <si>
    <t>00-791-3403</t>
  </si>
  <si>
    <t>PC Richard &amp; Son Inc</t>
  </si>
  <si>
    <t>84-207-9873 - Archived Record</t>
  </si>
  <si>
    <t>Dairy Export Co Inc</t>
  </si>
  <si>
    <t>08-519-5766</t>
  </si>
  <si>
    <t>Vascor Ltd</t>
  </si>
  <si>
    <t>60-803-2397 - Archived Record</t>
  </si>
  <si>
    <t>Holiday Inn Club Vacations Inc</t>
  </si>
  <si>
    <t>05-304-8468</t>
  </si>
  <si>
    <t>Glass Mtn Pumice Inc</t>
  </si>
  <si>
    <t>06-528-4846 - Archived Record</t>
  </si>
  <si>
    <t>FWD Seagrave Holdings LP</t>
  </si>
  <si>
    <t>00-614-2376</t>
  </si>
  <si>
    <t>Pokagon Band of Potawatomi</t>
  </si>
  <si>
    <t>93-326-2354 - Archived Record</t>
  </si>
  <si>
    <t>Igloo Products Corp</t>
  </si>
  <si>
    <t>06-211-8427</t>
  </si>
  <si>
    <t>Ttm Technologies Inc</t>
  </si>
  <si>
    <t>09-228-0015</t>
  </si>
  <si>
    <t>Blumberg Industries Inc</t>
  </si>
  <si>
    <t>00-190-2592 - Archived Record</t>
  </si>
  <si>
    <t>Invista Equities LLC</t>
  </si>
  <si>
    <t>08-095-6008</t>
  </si>
  <si>
    <t>Penske Logistics LLC</t>
  </si>
  <si>
    <t>12-694-9747 - Archived Record</t>
  </si>
  <si>
    <t>Pacific Gold Farms Inc</t>
  </si>
  <si>
    <t>16-151-2140</t>
  </si>
  <si>
    <t>Insperity Inc</t>
  </si>
  <si>
    <t>18-126-2080</t>
  </si>
  <si>
    <t>Scotts Temecula Operations LLC</t>
  </si>
  <si>
    <t>00-378-1002</t>
  </si>
  <si>
    <t>Gsp Marketing Technologies Inc</t>
  </si>
  <si>
    <t>09-297-7727</t>
  </si>
  <si>
    <t>Hudson Group (hg) Inc</t>
  </si>
  <si>
    <t>96-879-0811 - Archived Record</t>
  </si>
  <si>
    <t>Match-E-Be-nash-she-wish Band</t>
  </si>
  <si>
    <t>94-399-6058 - Archived Record</t>
  </si>
  <si>
    <t>American NTN Bearing Mfg Corp</t>
  </si>
  <si>
    <t>05-433-6565</t>
  </si>
  <si>
    <t>Countryside Rentals Inc</t>
  </si>
  <si>
    <t>12-254-8993</t>
  </si>
  <si>
    <t>Odl Incorporated</t>
  </si>
  <si>
    <t>00-641-0781</t>
  </si>
  <si>
    <t>Aecom Services Inc</t>
  </si>
  <si>
    <t>03-453-2973</t>
  </si>
  <si>
    <t>Servatii Inc</t>
  </si>
  <si>
    <t>01-768-1131 - Archived Record</t>
  </si>
  <si>
    <t>As and D Llc</t>
  </si>
  <si>
    <t>12-136-8299</t>
  </si>
  <si>
    <t>Barry Callebaut USA LLC</t>
  </si>
  <si>
    <t>85-930-7501</t>
  </si>
  <si>
    <t>Daikin Applied Americas Inc</t>
  </si>
  <si>
    <t>00-624-9791</t>
  </si>
  <si>
    <t>IEC Corporation</t>
  </si>
  <si>
    <t>02-460-4352</t>
  </si>
  <si>
    <t>New York Cmnty Tr Cmnty Funds</t>
  </si>
  <si>
    <t>06-823-6686 - Archived Record</t>
  </si>
  <si>
    <t>Emerson Prcess MGT Vlve Atmtn</t>
  </si>
  <si>
    <t>00-415-6733</t>
  </si>
  <si>
    <t>Expressive Design Grp Asia USA</t>
  </si>
  <si>
    <t>83-177-5676 - Archived Record</t>
  </si>
  <si>
    <t>Fisher-Rosemount Systems Inc</t>
  </si>
  <si>
    <t>80-821-5313</t>
  </si>
  <si>
    <t>United Maritime Group LLC</t>
  </si>
  <si>
    <t>06-351-3915 - Archived Record</t>
  </si>
  <si>
    <t>Callaway Golf Company</t>
  </si>
  <si>
    <t>05-557-1012</t>
  </si>
  <si>
    <t>National Presto Industries Inc</t>
  </si>
  <si>
    <t>00-619-6174</t>
  </si>
  <si>
    <t>Red Hawk Fire &amp; Security LLC</t>
  </si>
  <si>
    <t>01-730-5520 - Archived Record</t>
  </si>
  <si>
    <t>Delaware Economic Dev Off</t>
  </si>
  <si>
    <t>93-122-3098 - Archived Record</t>
  </si>
  <si>
    <t>Good360</t>
  </si>
  <si>
    <t>17-423-1654</t>
  </si>
  <si>
    <t>Sunnyside of Beaver Dam Inc</t>
  </si>
  <si>
    <t>04-902-3500</t>
  </si>
  <si>
    <t>Genex Cooperative</t>
  </si>
  <si>
    <t>13-494-6461</t>
  </si>
  <si>
    <t>Alliant Holdings LLC</t>
  </si>
  <si>
    <t>13-972-2941 - Archived Record</t>
  </si>
  <si>
    <t>Fabric Editions Inc</t>
  </si>
  <si>
    <t>07-977-5456 - Archived Record</t>
  </si>
  <si>
    <t>Beneteau Inc</t>
  </si>
  <si>
    <t>78-320-5933</t>
  </si>
  <si>
    <t>Wynn Resorts Limited</t>
  </si>
  <si>
    <t>11-262-0468</t>
  </si>
  <si>
    <t>National Dairy LLC</t>
  </si>
  <si>
    <t>01-843-2612</t>
  </si>
  <si>
    <t>Resource Management Svc Inc</t>
  </si>
  <si>
    <t>03-152-7682 - Archived Record</t>
  </si>
  <si>
    <t>Cei Group Inc</t>
  </si>
  <si>
    <t>11-847-0343</t>
  </si>
  <si>
    <t>Transamerica Life Insurance Co</t>
  </si>
  <si>
    <t>06-668-0430</t>
  </si>
  <si>
    <t>Active Minerals Intl LLC</t>
  </si>
  <si>
    <t>01-113-3738</t>
  </si>
  <si>
    <t>Develpment Dimensions Intl Inc</t>
  </si>
  <si>
    <t>05-481-9743 - Archived Record</t>
  </si>
  <si>
    <t>Village of Bald Head Island</t>
  </si>
  <si>
    <t>96-900-5656 - Archived Record</t>
  </si>
  <si>
    <t>Lace Lastics Company Inc</t>
  </si>
  <si>
    <t>07-784-3449</t>
  </si>
  <si>
    <t>Five Below Inc</t>
  </si>
  <si>
    <t>09-544-6659</t>
  </si>
  <si>
    <t>Wells Hosiery Mills Inc</t>
  </si>
  <si>
    <t>07-156-4264 - Archived Record</t>
  </si>
  <si>
    <t>Budget Truck Rental LLC</t>
  </si>
  <si>
    <t>96-363-8838</t>
  </si>
  <si>
    <t>Green Bay Dressed Beef LLC</t>
  </si>
  <si>
    <t>05-492-7108</t>
  </si>
  <si>
    <t>Mitsubshi Lgsnext Amrcas Hston</t>
  </si>
  <si>
    <t>79-045-1231</t>
  </si>
  <si>
    <t>Gfx International LLC</t>
  </si>
  <si>
    <t>00-512-2924</t>
  </si>
  <si>
    <t>Bottling Group LLC</t>
  </si>
  <si>
    <t>17-637-8487 - Archived Record</t>
  </si>
  <si>
    <t>National-Standard LLC</t>
  </si>
  <si>
    <t>00-506-9257</t>
  </si>
  <si>
    <t>Avalonbay Communities Inc</t>
  </si>
  <si>
    <t>10-210-1557 - Archived Record</t>
  </si>
  <si>
    <t>Alderwoods (delaware) Inc</t>
  </si>
  <si>
    <t>83-719-6336 - Archived Record</t>
  </si>
  <si>
    <t>PS Logistics LLC</t>
  </si>
  <si>
    <t>07-913-1527 - Archived Record</t>
  </si>
  <si>
    <t>Hologic Inc</t>
  </si>
  <si>
    <t>15-362-3137</t>
  </si>
  <si>
    <t>Bluelinx Holdings Inc</t>
  </si>
  <si>
    <t>14-508-9889</t>
  </si>
  <si>
    <t>Acelity LP Inc</t>
  </si>
  <si>
    <t>07-934-6220 - Archived Record</t>
  </si>
  <si>
    <t>Avera Health</t>
  </si>
  <si>
    <t>12-201-2529 - Archived Record</t>
  </si>
  <si>
    <t>Gilbane Inc</t>
  </si>
  <si>
    <t>02-272-6165</t>
  </si>
  <si>
    <t>Landstar System Inc</t>
  </si>
  <si>
    <t>62-386-4857</t>
  </si>
  <si>
    <t>Midas Inc</t>
  </si>
  <si>
    <t>00-812-8394</t>
  </si>
  <si>
    <t>Pbf Holding Company LLC</t>
  </si>
  <si>
    <t>96-261-9206 - Archived Record</t>
  </si>
  <si>
    <t>USG Interiors LLC</t>
  </si>
  <si>
    <t>14-831-0014 - Archived Record</t>
  </si>
  <si>
    <t>Boss Holdings Inc</t>
  </si>
  <si>
    <t>86-746-5304 - Archived Record</t>
  </si>
  <si>
    <t>Shimadzu America Inc</t>
  </si>
  <si>
    <t>79-962-8573</t>
  </si>
  <si>
    <t>AAC Group Holding Corp</t>
  </si>
  <si>
    <t>79-120-2653</t>
  </si>
  <si>
    <t>Murphy Oil Corporation</t>
  </si>
  <si>
    <t>10-891-7493 - Archived Record</t>
  </si>
  <si>
    <t>H &amp; S Bakery Inc</t>
  </si>
  <si>
    <t>00-308-3607 - Archived Record</t>
  </si>
  <si>
    <t>Lime Rock Partners II LP</t>
  </si>
  <si>
    <t>96-503-4312 - Archived Record</t>
  </si>
  <si>
    <t>Wells Fargo Securities LLC</t>
  </si>
  <si>
    <t>61-704-9023 - Archived Record</t>
  </si>
  <si>
    <t>Canon Virginia Inc</t>
  </si>
  <si>
    <t>15-324-7531 - Archived Record</t>
  </si>
  <si>
    <t>Rainbow Ryders Inc</t>
  </si>
  <si>
    <t>78-546-0171</t>
  </si>
  <si>
    <t>Caraustar Cstm Packg Group Inc</t>
  </si>
  <si>
    <t>62-772-9023 - Archived Record</t>
  </si>
  <si>
    <t>Baltimore City Cmnty College</t>
  </si>
  <si>
    <t>78-068-3699 - Archived Record</t>
  </si>
  <si>
    <t>Countrywide Home Loans Inc</t>
  </si>
  <si>
    <t>06-206-5099 - Archived Record</t>
  </si>
  <si>
    <t>Liberator Medical Supply Inc</t>
  </si>
  <si>
    <t>17-761-2967 - Archived Record</t>
  </si>
  <si>
    <t>Serta Inc</t>
  </si>
  <si>
    <t>06-034-7721 - Archived Record</t>
  </si>
  <si>
    <t>Sidney Sugars Incorporated</t>
  </si>
  <si>
    <t>12-249-5620</t>
  </si>
  <si>
    <t>Statewide Tire Distrs Inc</t>
  </si>
  <si>
    <t>16-135-1473 - Archived Record</t>
  </si>
  <si>
    <t>Gamestop Corp</t>
  </si>
  <si>
    <t>60-744-2428</t>
  </si>
  <si>
    <t>Aggreko LLC</t>
  </si>
  <si>
    <t>07-945-3643</t>
  </si>
  <si>
    <t>Gift Collection Inc</t>
  </si>
  <si>
    <t>79-351-0454 - Archived Record</t>
  </si>
  <si>
    <t>Ligon Industries LLC</t>
  </si>
  <si>
    <t>08-573-2852</t>
  </si>
  <si>
    <t>American Civil War Museum</t>
  </si>
  <si>
    <t>08-090-2717 - Archived Record</t>
  </si>
  <si>
    <t>Wegmans Food Markets Inc</t>
  </si>
  <si>
    <t>05-965-0069</t>
  </si>
  <si>
    <t>Swagelok Hy-Level Company</t>
  </si>
  <si>
    <t>00-415-7046</t>
  </si>
  <si>
    <t>Kenneth Cole Productions Inc</t>
  </si>
  <si>
    <t>07-644-8257</t>
  </si>
  <si>
    <t>Stoudts Ferry Prep Co Inc</t>
  </si>
  <si>
    <t>00-249-3336 - Archived Record</t>
  </si>
  <si>
    <t>ARC Thrift Stores</t>
  </si>
  <si>
    <t>04-070-5170 - Archived Record</t>
  </si>
  <si>
    <t>Cgg Land (us) Inc</t>
  </si>
  <si>
    <t>06-496-3254 - Archived Record</t>
  </si>
  <si>
    <t>Pure Power Technologies Inc</t>
  </si>
  <si>
    <t>08-020-5053 - Archived Record</t>
  </si>
  <si>
    <t>Gibraltar Packaging Inc</t>
  </si>
  <si>
    <t>00-726-9830</t>
  </si>
  <si>
    <t>Cinch Cnnctivity Solutions Inc</t>
  </si>
  <si>
    <t>93-326-2768</t>
  </si>
  <si>
    <t>Virco Mfg Corporation</t>
  </si>
  <si>
    <t>00-828-9530</t>
  </si>
  <si>
    <t>Sierra Nevada Corporation</t>
  </si>
  <si>
    <t>09-437-3495</t>
  </si>
  <si>
    <t>Faces Enterprises Ltd</t>
  </si>
  <si>
    <t>17-729-1028 - Archived Record</t>
  </si>
  <si>
    <t>Tri State Business Systems Inc</t>
  </si>
  <si>
    <t>04-156-3891</t>
  </si>
  <si>
    <t>Uranerz Energy Corporation</t>
  </si>
  <si>
    <t>02-288-7321 - Archived Record</t>
  </si>
  <si>
    <t>Catalyst Paper (usa) Inc</t>
  </si>
  <si>
    <t>15-083-2574</t>
  </si>
  <si>
    <t>Earthbound Farm LLC</t>
  </si>
  <si>
    <t>85-855-6517 - Archived Record</t>
  </si>
  <si>
    <t>Bway Parent Company Inc</t>
  </si>
  <si>
    <t>96-288-7704 - Archived Record</t>
  </si>
  <si>
    <t>Total Emed Inc</t>
  </si>
  <si>
    <t>13-328-3049</t>
  </si>
  <si>
    <t>Aztec Shops Ltd</t>
  </si>
  <si>
    <t>00-796-7557 - Archived Record</t>
  </si>
  <si>
    <t>Concentrix Services Us Inc</t>
  </si>
  <si>
    <t>79-962-8730</t>
  </si>
  <si>
    <t>Brightview Companies LLC</t>
  </si>
  <si>
    <t>83-478-1473 - Archived Record</t>
  </si>
  <si>
    <t>Travelport Limited</t>
  </si>
  <si>
    <t>07-923-9077</t>
  </si>
  <si>
    <t>Trans Astronautica Corporation</t>
  </si>
  <si>
    <t>07-993-6770 - Archived Record</t>
  </si>
  <si>
    <t>Hanson Lehigh Inc</t>
  </si>
  <si>
    <t>96-734-2197 - Archived Record</t>
  </si>
  <si>
    <t>Ortega National Parks LLC</t>
  </si>
  <si>
    <t>07-848-7734 - Archived Record</t>
  </si>
  <si>
    <t>Sand Dollar Holdings Inc</t>
  </si>
  <si>
    <t>02-938-1238 - Archived Record</t>
  </si>
  <si>
    <t>Lavey &amp; Peden Inc</t>
  </si>
  <si>
    <t>82-485-2859</t>
  </si>
  <si>
    <t>Sp Wind Down Inc</t>
  </si>
  <si>
    <t>02-396-0755</t>
  </si>
  <si>
    <t>Circor International Inc</t>
  </si>
  <si>
    <t>10-462-4221</t>
  </si>
  <si>
    <t>Freightliner Cstm Chassis Corp</t>
  </si>
  <si>
    <t>88-463-9378</t>
  </si>
  <si>
    <t>Zimmer Biomet Holdings Inc</t>
  </si>
  <si>
    <t>02-159-9365</t>
  </si>
  <si>
    <t>Libertas Copper LLC</t>
  </si>
  <si>
    <t>07-832-6764</t>
  </si>
  <si>
    <t>Ebara America Corporation</t>
  </si>
  <si>
    <t>83-156-1428</t>
  </si>
  <si>
    <t>Amec Fster Wheeler Kamtech Inc</t>
  </si>
  <si>
    <t>14-288-9737 - Archived Record</t>
  </si>
  <si>
    <t>Kern Rdlgy Imaging Systems Inc</t>
  </si>
  <si>
    <t>06-625-1398 - Archived Record</t>
  </si>
  <si>
    <t>Grand Canyon Airlines Inc</t>
  </si>
  <si>
    <t>04-837-9853</t>
  </si>
  <si>
    <t>Goodwill North Georgia Inc</t>
  </si>
  <si>
    <t>79-227-6235</t>
  </si>
  <si>
    <t>Premier Fixtures LLC</t>
  </si>
  <si>
    <t>07-977-5816 - Archived Record</t>
  </si>
  <si>
    <t>Masco Corporation of Indiana</t>
  </si>
  <si>
    <t>09-201-2210</t>
  </si>
  <si>
    <t>Castle Rock Industries LLC</t>
  </si>
  <si>
    <t>07-843-4143 - Archived Record</t>
  </si>
  <si>
    <t>Media Holding Group Inc</t>
  </si>
  <si>
    <t>07-982-9521 - Archived Record</t>
  </si>
  <si>
    <t>American Gypsum Company</t>
  </si>
  <si>
    <t>10-661-0009</t>
  </si>
  <si>
    <t>Diesel Forward Inc</t>
  </si>
  <si>
    <t>02-331-6805</t>
  </si>
  <si>
    <t>Posco Daewoo America Corp</t>
  </si>
  <si>
    <t>07-886-3503 - Archived Record</t>
  </si>
  <si>
    <t>Scot Forge Company</t>
  </si>
  <si>
    <t>00-512-3252</t>
  </si>
  <si>
    <t>Plz Aeroscience Corporation</t>
  </si>
  <si>
    <t>03-818-2928</t>
  </si>
  <si>
    <t>House Foods America Corp</t>
  </si>
  <si>
    <t>07-618-0090 - Archived Record</t>
  </si>
  <si>
    <t>Tampico Beverages Inc</t>
  </si>
  <si>
    <t>36-223-2159</t>
  </si>
  <si>
    <t>Guitar Center Holdings Inc</t>
  </si>
  <si>
    <t>80-805-4774</t>
  </si>
  <si>
    <t>Carlisle Construction Mtls LLC</t>
  </si>
  <si>
    <t>96-192-1806</t>
  </si>
  <si>
    <t>Dayspring Cards Inc</t>
  </si>
  <si>
    <t>00-506-9604</t>
  </si>
  <si>
    <t>Taylor Fresh Foods Inc</t>
  </si>
  <si>
    <t>87-852-1277</t>
  </si>
  <si>
    <t>College Hospital Inc</t>
  </si>
  <si>
    <t>07-532-1422 - Archived Record</t>
  </si>
  <si>
    <t>ISI-USA Inc</t>
  </si>
  <si>
    <t>07-977-5897 - Archived Record</t>
  </si>
  <si>
    <t>Defense Fin &amp; Accounting Svc</t>
  </si>
  <si>
    <t>83-601-5990 - Archived Record</t>
  </si>
  <si>
    <t>Hitouch Business Services LLC</t>
  </si>
  <si>
    <t>96-240-4849</t>
  </si>
  <si>
    <t>Durafiber Tech DFT Entps Inc</t>
  </si>
  <si>
    <t>17-020-7000</t>
  </si>
  <si>
    <t>Treehouse Private Brands Inc</t>
  </si>
  <si>
    <t>82-640-9369</t>
  </si>
  <si>
    <t>Contran Corporation</t>
  </si>
  <si>
    <t>05-031-2008</t>
  </si>
  <si>
    <t>Advance Tank and Cnstr Co</t>
  </si>
  <si>
    <t>10-253-1282</t>
  </si>
  <si>
    <t>Tbc Corporation</t>
  </si>
  <si>
    <t>04-456-9531</t>
  </si>
  <si>
    <t>Paperworks Industries Inc</t>
  </si>
  <si>
    <t>82-866-3471 - Archived Record</t>
  </si>
  <si>
    <t>Ready Pac Foods Inc</t>
  </si>
  <si>
    <t>05-133-1739</t>
  </si>
  <si>
    <t>Taylor Coml Foodservice LLC</t>
  </si>
  <si>
    <t>11-820-2456</t>
  </si>
  <si>
    <t>Mol (americas) Holdings Inc</t>
  </si>
  <si>
    <t>96-428-3287 - Archived Record</t>
  </si>
  <si>
    <t>Cws Corporate Leasing LLC</t>
  </si>
  <si>
    <t>13-843-5412</t>
  </si>
  <si>
    <t>Cianbro Companies</t>
  </si>
  <si>
    <t>10-913-2519</t>
  </si>
  <si>
    <t>Cenex Pipeline LLC</t>
  </si>
  <si>
    <t>13-269-2914 - Archived Record</t>
  </si>
  <si>
    <t>Bodycote Thermal Proc Inc</t>
  </si>
  <si>
    <t>00-598-2046 - Archived Record</t>
  </si>
  <si>
    <t>Spc Mechanical Corporation</t>
  </si>
  <si>
    <t>05-852-3325 - Archived Record</t>
  </si>
  <si>
    <t>Stephenson Wholesale Co Inc</t>
  </si>
  <si>
    <t>03-297-7217</t>
  </si>
  <si>
    <t>Atlas Van Lines Inc</t>
  </si>
  <si>
    <t>00-700-1761 - Archived Record</t>
  </si>
  <si>
    <t>Nored Inc</t>
  </si>
  <si>
    <t>06-818-3631 - Archived Record</t>
  </si>
  <si>
    <t>Ball Bounce and Sport Inc</t>
  </si>
  <si>
    <t>16-940-2059 - Archived Record</t>
  </si>
  <si>
    <t>Jhci Holdings Inc</t>
  </si>
  <si>
    <t>93-379-9731</t>
  </si>
  <si>
    <t>Washington Penn Plastic Co Inc</t>
  </si>
  <si>
    <t>00-431-8374</t>
  </si>
  <si>
    <t>Big Oak Ranch Inc</t>
  </si>
  <si>
    <t>06-131-4118 - Archived Record</t>
  </si>
  <si>
    <t>Spartan Light Metal Pdts LLC</t>
  </si>
  <si>
    <t>61-055-5554 - Archived Record</t>
  </si>
  <si>
    <t>Material Packaging Corp</t>
  </si>
  <si>
    <t>79-614-0556</t>
  </si>
  <si>
    <t>Nalco Company LLC</t>
  </si>
  <si>
    <t>00-496-2403 - Archived Record</t>
  </si>
  <si>
    <t>Unilever United States Inc</t>
  </si>
  <si>
    <t>09-432-0132 - Archived Record</t>
  </si>
  <si>
    <t>Brandenburg Industrial Svc Co</t>
  </si>
  <si>
    <t>17-788-1687</t>
  </si>
  <si>
    <t>North Amrcn Rail Solutions LLC</t>
  </si>
  <si>
    <t>18-598-5608 - Archived Record</t>
  </si>
  <si>
    <t>California Shellfish Co Inc</t>
  </si>
  <si>
    <t>02-916-6832 - Archived Record</t>
  </si>
  <si>
    <t>Independent Transporters</t>
  </si>
  <si>
    <t>60-261-2681 - Archived Record</t>
  </si>
  <si>
    <t>Family First Health Corp</t>
  </si>
  <si>
    <t>06-979-3750 - Archived Record</t>
  </si>
  <si>
    <t>Powertech (usa) Inc</t>
  </si>
  <si>
    <t>80-907-4656 - Archived Record</t>
  </si>
  <si>
    <t>Equinix Inc</t>
  </si>
  <si>
    <t>04-526-7338</t>
  </si>
  <si>
    <t>Catalina Cylinders Inc</t>
  </si>
  <si>
    <t>07-881-0037 - Archived Record</t>
  </si>
  <si>
    <t>Neisewander Enterprises Inc</t>
  </si>
  <si>
    <t>10-237-0426</t>
  </si>
  <si>
    <t>General Bearing Corporation</t>
  </si>
  <si>
    <t>00-152-7688 - Archived Record</t>
  </si>
  <si>
    <t>Ofd Foods LLC</t>
  </si>
  <si>
    <t>00-941-6934 - Archived Record</t>
  </si>
  <si>
    <t>Sweet Candy LLC</t>
  </si>
  <si>
    <t>08-245-9509 - Archived Record</t>
  </si>
  <si>
    <t>Inteplast Films Corporation</t>
  </si>
  <si>
    <t>94-818-2944 - Archived Record</t>
  </si>
  <si>
    <t>Standard Wire &amp; Cable Co</t>
  </si>
  <si>
    <t>08-219-1180 - Archived Record</t>
  </si>
  <si>
    <t>Columbian Rope Company</t>
  </si>
  <si>
    <t>00-222-5407 - Archived Record</t>
  </si>
  <si>
    <t>Halco (mining) Inc</t>
  </si>
  <si>
    <t>04-966-8189</t>
  </si>
  <si>
    <t>A&amp;P Coat Apron &amp; Linen Sup LLC</t>
  </si>
  <si>
    <t>01-188-5720</t>
  </si>
  <si>
    <t>Illinois Racing Board State</t>
  </si>
  <si>
    <t>83-832-3954 - Archived Record</t>
  </si>
  <si>
    <t>Frank Recruitment Group Inc</t>
  </si>
  <si>
    <t>03-040-1292</t>
  </si>
  <si>
    <t>Smelter Service Corp</t>
  </si>
  <si>
    <t>09-313-9541</t>
  </si>
  <si>
    <t>Orscheln Farm and Home LLC</t>
  </si>
  <si>
    <t>02-991-8281</t>
  </si>
  <si>
    <t>Panelized Structures Inc</t>
  </si>
  <si>
    <t>60-470-5830 - Archived Record</t>
  </si>
  <si>
    <t>Windsor Window Company</t>
  </si>
  <si>
    <t>14-482-2124</t>
  </si>
  <si>
    <t>Price Tech Group Illinois LLC</t>
  </si>
  <si>
    <t>14-675-4184 - Archived Record</t>
  </si>
  <si>
    <t>Federal Reserve Bank Chicago</t>
  </si>
  <si>
    <t>06-845-2135</t>
  </si>
  <si>
    <t>Phillies</t>
  </si>
  <si>
    <t>07-145-7568</t>
  </si>
  <si>
    <t>Clover Technologies Group LLC</t>
  </si>
  <si>
    <t>95-902-4001</t>
  </si>
  <si>
    <t>Utahamerican Energy Inc</t>
  </si>
  <si>
    <t>07-408-7321 - Archived Record</t>
  </si>
  <si>
    <t>Cleveland Marble Mosaic Co</t>
  </si>
  <si>
    <t>00-582-1244 - Archived Record</t>
  </si>
  <si>
    <t>Western Dairy Transport LLC</t>
  </si>
  <si>
    <t>80-199-0552</t>
  </si>
  <si>
    <t>Restland Funeral Home Inc</t>
  </si>
  <si>
    <t>13-102-9407</t>
  </si>
  <si>
    <t>Amerigas Inc</t>
  </si>
  <si>
    <t>01-435-4518</t>
  </si>
  <si>
    <t>Rdo Equipment Co</t>
  </si>
  <si>
    <t>82-506-7937 - Archived Record</t>
  </si>
  <si>
    <t>Winter Livestock Inc</t>
  </si>
  <si>
    <t>04-306-7065</t>
  </si>
  <si>
    <t>Desert View Power LLC</t>
  </si>
  <si>
    <t>08-111-7895 - Archived Record</t>
  </si>
  <si>
    <t>Multi-Plastics Inc</t>
  </si>
  <si>
    <t>09-754-0397 - Archived Record</t>
  </si>
  <si>
    <t>Closet World Inc</t>
  </si>
  <si>
    <t>78-825-1486 - Archived Record</t>
  </si>
  <si>
    <t>Hemispheres LLC</t>
  </si>
  <si>
    <t>07-993-7201 - Archived Record</t>
  </si>
  <si>
    <t>Wec Welding and Machining LLC</t>
  </si>
  <si>
    <t>80-843-0776</t>
  </si>
  <si>
    <t>Moduslink Corporation</t>
  </si>
  <si>
    <t>17-852-5879</t>
  </si>
  <si>
    <t>Suzuki Motor of America Inc</t>
  </si>
  <si>
    <t>07-881-0169 - Archived Record</t>
  </si>
  <si>
    <t>Furmanite America Inc</t>
  </si>
  <si>
    <t>00-517-7261 - Archived Record</t>
  </si>
  <si>
    <t>Skyline Windows LLC</t>
  </si>
  <si>
    <t>01-210-0475 - Archived Record</t>
  </si>
  <si>
    <t>AAM International Holdings Inc</t>
  </si>
  <si>
    <t>13-806-0004 - Archived Record</t>
  </si>
  <si>
    <t>Vanity Fair Brands LP</t>
  </si>
  <si>
    <t>04-156-4394 - Archived Record</t>
  </si>
  <si>
    <t>MSC Industrial Direct Co Inc</t>
  </si>
  <si>
    <t>93-261-9265</t>
  </si>
  <si>
    <t>Potters Industries LLC</t>
  </si>
  <si>
    <t>00-201-0858 - Archived Record</t>
  </si>
  <si>
    <t>McKesson Corporation</t>
  </si>
  <si>
    <t>17-766-7227</t>
  </si>
  <si>
    <t>Vubiquity Inc</t>
  </si>
  <si>
    <t>80-145-3940</t>
  </si>
  <si>
    <t>J &amp; C Enterprises Inc</t>
  </si>
  <si>
    <t>06-914-9920</t>
  </si>
  <si>
    <t>Davis Mining &amp; Mfg Inc</t>
  </si>
  <si>
    <t>15-179-9111 - Archived Record</t>
  </si>
  <si>
    <t>Arris Solutions Inc</t>
  </si>
  <si>
    <t>83-741-1714 - Archived Record</t>
  </si>
  <si>
    <t>Centex Home Services Co LLC</t>
  </si>
  <si>
    <t>96-041-9471 - Archived Record</t>
  </si>
  <si>
    <t>Tribalco LLC</t>
  </si>
  <si>
    <t>16-666-5245 - Archived Record</t>
  </si>
  <si>
    <t>Kingsford Products Company LLC</t>
  </si>
  <si>
    <t>06-464-1798</t>
  </si>
  <si>
    <t>Ethan Allen Global Inc</t>
  </si>
  <si>
    <t>60-594-0324 - Archived Record</t>
  </si>
  <si>
    <t>Pep Boys - Manny Moe &amp; Jack</t>
  </si>
  <si>
    <t>00-791-4401</t>
  </si>
  <si>
    <t>Greengate Fresh Lllp</t>
  </si>
  <si>
    <t>83-419-1640 - Archived Record</t>
  </si>
  <si>
    <t>Westlake Polymers LLC</t>
  </si>
  <si>
    <t>15-040-3764</t>
  </si>
  <si>
    <t>Quality Equipment LLC</t>
  </si>
  <si>
    <t>80-955-7890</t>
  </si>
  <si>
    <t>Chemtool Incorporated</t>
  </si>
  <si>
    <t>00-555-3011 - Archived Record</t>
  </si>
  <si>
    <t>Texas Hydraulics Inc</t>
  </si>
  <si>
    <t>04-558-9579 - Archived Record</t>
  </si>
  <si>
    <t>Woodland Wheat LLC</t>
  </si>
  <si>
    <t>07-972-2626 - Archived Record</t>
  </si>
  <si>
    <t>VCA Animal Hospitals Inc</t>
  </si>
  <si>
    <t>96-932-8462</t>
  </si>
  <si>
    <t>Pioneer Cldding Glzing Systems</t>
  </si>
  <si>
    <t>07-805-8927</t>
  </si>
  <si>
    <t>Strategic Materials Inc</t>
  </si>
  <si>
    <t>62-295-3230 - Archived Record</t>
  </si>
  <si>
    <t>Kinder Mrgan Cchin Ppeline LLC</t>
  </si>
  <si>
    <t>80-961-1614 - Archived Record</t>
  </si>
  <si>
    <t>University Wisconsin System</t>
  </si>
  <si>
    <t>04-118-8822 - Archived Record</t>
  </si>
  <si>
    <t>Modine Grenada LLC</t>
  </si>
  <si>
    <t>14-713-0058 - Archived Record</t>
  </si>
  <si>
    <t>Litehouse Inc</t>
  </si>
  <si>
    <t>05-117-1130</t>
  </si>
  <si>
    <t>World Courier Group Inc</t>
  </si>
  <si>
    <t>11-616-3460 - Archived Record</t>
  </si>
  <si>
    <t>Ecotex Healthcare Lin Svc Corp</t>
  </si>
  <si>
    <t>96-873-8158</t>
  </si>
  <si>
    <t>Therma-Tru Corp</t>
  </si>
  <si>
    <t>09-217-3731</t>
  </si>
  <si>
    <t>Machine Specialty &amp; Mfg Inc</t>
  </si>
  <si>
    <t>11-278-2362 - Archived Record</t>
  </si>
  <si>
    <t>US Dept of Veterans Affairs</t>
  </si>
  <si>
    <t>00-195-7315 - Archived Record</t>
  </si>
  <si>
    <t>Canam Steel Corporation</t>
  </si>
  <si>
    <t>04-591-1658</t>
  </si>
  <si>
    <t>Fleetwood Homes Inc</t>
  </si>
  <si>
    <t>83-172-2991</t>
  </si>
  <si>
    <t>Benteler Automotive Corp</t>
  </si>
  <si>
    <t>11-283-6044</t>
  </si>
  <si>
    <t>Bwxt Nclear Oprtions Group Inc</t>
  </si>
  <si>
    <t>82-930-7920 - Archived Record</t>
  </si>
  <si>
    <t>Fluid Components Intl LLC</t>
  </si>
  <si>
    <t>80-585-4874 - Archived Record</t>
  </si>
  <si>
    <t>Party Rental Ltd</t>
  </si>
  <si>
    <t>07-542-9241 - Archived Record</t>
  </si>
  <si>
    <t>Asea Brown Boveri Inc</t>
  </si>
  <si>
    <t>01-188-5969 - Archived Record</t>
  </si>
  <si>
    <t>Eagle Publishing Inc</t>
  </si>
  <si>
    <t>94-861-2569 - Archived Record</t>
  </si>
  <si>
    <t>Temporary Housing Inc</t>
  </si>
  <si>
    <t>80-832-3620 - Archived Record</t>
  </si>
  <si>
    <t>Sirius XM Holdings Inc</t>
  </si>
  <si>
    <t>02-782-5458</t>
  </si>
  <si>
    <t>The Regents of The Univ of Co</t>
  </si>
  <si>
    <t>00-743-1505 - Archived Record</t>
  </si>
  <si>
    <t>Teradata Corporation</t>
  </si>
  <si>
    <t>80-199-0768 - Archived Record</t>
  </si>
  <si>
    <t>La Quinta Holdings Inc</t>
  </si>
  <si>
    <t>07-929-3385</t>
  </si>
  <si>
    <t>Clayton Dubilier &amp; Rice LLC</t>
  </si>
  <si>
    <t>96-154-6657 - Archived Record</t>
  </si>
  <si>
    <t>Manna Pro Products LLC</t>
  </si>
  <si>
    <t>14-766-6812 - Archived Record</t>
  </si>
  <si>
    <t>Readerlink LLC</t>
  </si>
  <si>
    <t>07-827-3696</t>
  </si>
  <si>
    <t>David Yurman Enterprises LLC</t>
  </si>
  <si>
    <t>07-542-9282 - Archived Record</t>
  </si>
  <si>
    <t>New Hampshire Dept Corrections</t>
  </si>
  <si>
    <t>87-798-5119 - Archived Record</t>
  </si>
  <si>
    <t>Farm Sanctuary Inc</t>
  </si>
  <si>
    <t>61-704-9820</t>
  </si>
  <si>
    <t>Harvard Med Fclty Physcans At</t>
  </si>
  <si>
    <t>78-132-8513</t>
  </si>
  <si>
    <t>Solvay Chemicals Inc</t>
  </si>
  <si>
    <t>13-086-8656</t>
  </si>
  <si>
    <t>Coorstek LLC</t>
  </si>
  <si>
    <t>07-934-7091 - Archived Record</t>
  </si>
  <si>
    <t>Ward Corporation</t>
  </si>
  <si>
    <t>00-517-7498</t>
  </si>
  <si>
    <t>Kirkland &amp; Ellis LLP</t>
  </si>
  <si>
    <t>06-861-3447 - Archived Record</t>
  </si>
  <si>
    <t>American Addiction Centers Inc</t>
  </si>
  <si>
    <t>82-812-7303 - Archived Record</t>
  </si>
  <si>
    <t>Infinera Corporation</t>
  </si>
  <si>
    <t>02-133-1686</t>
  </si>
  <si>
    <t>Chamberlain Manufacturing Corp</t>
  </si>
  <si>
    <t>00-528-4864</t>
  </si>
  <si>
    <t>Kraft Heinz Foods Company</t>
  </si>
  <si>
    <t>00-431-8846 - Archived Record</t>
  </si>
  <si>
    <t>American Pool Enterprises Inc</t>
  </si>
  <si>
    <t>09-217-3868</t>
  </si>
  <si>
    <t>Dunn-Edwards Corporation</t>
  </si>
  <si>
    <t>00-823-6648</t>
  </si>
  <si>
    <t>Gardner Denver Investments Inc</t>
  </si>
  <si>
    <t>18-818-6480 - Archived Record</t>
  </si>
  <si>
    <t>Sause Bros Ocean Towing Co Inc</t>
  </si>
  <si>
    <t>00-893-4341</t>
  </si>
  <si>
    <t>Masonite International Corp</t>
  </si>
  <si>
    <t>05-278-1353</t>
  </si>
  <si>
    <t>National Machine Company</t>
  </si>
  <si>
    <t>04-811-2213</t>
  </si>
  <si>
    <t>University of Utah</t>
  </si>
  <si>
    <t>00-909-5365 - Archived Record</t>
  </si>
  <si>
    <t>Haydon Holdings LLC</t>
  </si>
  <si>
    <t>00-700-2306</t>
  </si>
  <si>
    <t>Saint Thomas Health Svcs Inc</t>
  </si>
  <si>
    <t>78-862-7503</t>
  </si>
  <si>
    <t>Gold Star Foods Inc</t>
  </si>
  <si>
    <t>09-861-4118 - Archived Record</t>
  </si>
  <si>
    <t>Muzak LLC</t>
  </si>
  <si>
    <t>05-932-8922 - Archived Record</t>
  </si>
  <si>
    <t>Alex Lee Inc</t>
  </si>
  <si>
    <t>79-431-6364</t>
  </si>
  <si>
    <t>Tegrant Corporation</t>
  </si>
  <si>
    <t>79-657-0435 - Archived Record</t>
  </si>
  <si>
    <t>US Smokeless Tob Mfg Co LLC</t>
  </si>
  <si>
    <t>96-245-9173</t>
  </si>
  <si>
    <t>Dekalb Farmers Market Inc</t>
  </si>
  <si>
    <t>08-696-8112</t>
  </si>
  <si>
    <t>White House Community Voluntr</t>
  </si>
  <si>
    <t>83-242-0871 - Archived Record</t>
  </si>
  <si>
    <t>American Trailer Works Inc</t>
  </si>
  <si>
    <t>96-664-5306</t>
  </si>
  <si>
    <t>Gougeon Brothers Inc</t>
  </si>
  <si>
    <t>05-203-0053</t>
  </si>
  <si>
    <t>Steinway and Sons</t>
  </si>
  <si>
    <t>95-811-2062</t>
  </si>
  <si>
    <t>AmazonCom Services Inc</t>
  </si>
  <si>
    <t>12-899-0418 - Archived Record</t>
  </si>
  <si>
    <t>Joint Corp</t>
  </si>
  <si>
    <t>04-639-4901</t>
  </si>
  <si>
    <t>American Coal Company</t>
  </si>
  <si>
    <t>04-226-2449</t>
  </si>
  <si>
    <t>J&amp;P Cycles LLC</t>
  </si>
  <si>
    <t>09-872-1509 - Archived Record</t>
  </si>
  <si>
    <t>Langston Enterprises Inc</t>
  </si>
  <si>
    <t>03-544-6590 - Archived Record</t>
  </si>
  <si>
    <t>Lexington Furniture Inds Inc</t>
  </si>
  <si>
    <t>18-770-3574</t>
  </si>
  <si>
    <t>Infraware Inc</t>
  </si>
  <si>
    <t>14-680-8332 - Archived Record</t>
  </si>
  <si>
    <t>Homette Corporation</t>
  </si>
  <si>
    <t>00-507-0339 - Archived Record</t>
  </si>
  <si>
    <t>Taylor Morrison Home Corp</t>
  </si>
  <si>
    <t>07-870-3254 - Archived Record</t>
  </si>
  <si>
    <t>Cmp Susquehanna Corp</t>
  </si>
  <si>
    <t>80-199-1006 - Archived Record</t>
  </si>
  <si>
    <t>Youth Consultation Service</t>
  </si>
  <si>
    <t>03-024-0782 - Archived Record</t>
  </si>
  <si>
    <t>RJ Acquisition Corp</t>
  </si>
  <si>
    <t>06-775-4929</t>
  </si>
  <si>
    <t>Robroy Industries Inc</t>
  </si>
  <si>
    <t>00-431-8994</t>
  </si>
  <si>
    <t>Maryland Aviation ADM</t>
  </si>
  <si>
    <t>16-881-2352</t>
  </si>
  <si>
    <t>Rpc Inc</t>
  </si>
  <si>
    <t>16-183-5475</t>
  </si>
  <si>
    <t>Rudolph Foods Company Inc</t>
  </si>
  <si>
    <t>15-727-3673</t>
  </si>
  <si>
    <t>Amrep Inc</t>
  </si>
  <si>
    <t>05-101-0429 - Archived Record</t>
  </si>
  <si>
    <t>Transtar Holding Company</t>
  </si>
  <si>
    <t>78-406-5810</t>
  </si>
  <si>
    <t>Stein Fibers Ltd</t>
  </si>
  <si>
    <t>08-047-4331</t>
  </si>
  <si>
    <t>Belden 1993 LLC</t>
  </si>
  <si>
    <t>80-918-2579 - Archived Record</t>
  </si>
  <si>
    <t>T D Williamson Inc</t>
  </si>
  <si>
    <t>00-721-7102</t>
  </si>
  <si>
    <t>Defense Info Systems Agcy</t>
  </si>
  <si>
    <t>83-601-6741 - Archived Record</t>
  </si>
  <si>
    <t>Engle Martin &amp; Associates LLC</t>
  </si>
  <si>
    <t>00-394-3342</t>
  </si>
  <si>
    <t>Family Rsdnces Essntial Entps</t>
  </si>
  <si>
    <t>09-560-8808</t>
  </si>
  <si>
    <t>Ou Medicine Inc</t>
  </si>
  <si>
    <t>08-106-4711 - Archived Record</t>
  </si>
  <si>
    <t>Keolis America Inc</t>
  </si>
  <si>
    <t>00-630-4766 - Archived Record</t>
  </si>
  <si>
    <t>Heavenly Valley Ltd Partnr</t>
  </si>
  <si>
    <t>07-376-5828</t>
  </si>
  <si>
    <t>Cristal USA Inc</t>
  </si>
  <si>
    <t>19-602-2230 - Archived Record</t>
  </si>
  <si>
    <t>Sierra-Cascade Nursery Inc</t>
  </si>
  <si>
    <t>10-591-3149</t>
  </si>
  <si>
    <t>Igt Inc</t>
  </si>
  <si>
    <t>78-744-6962 - Archived Record</t>
  </si>
  <si>
    <t>Argos Ready Mix S Centl Corp</t>
  </si>
  <si>
    <t>13-446-4705 - Archived Record</t>
  </si>
  <si>
    <t>National Ftball Leag Plyers As</t>
  </si>
  <si>
    <t>07-483-9218</t>
  </si>
  <si>
    <t>Sinclair Television Group Inc</t>
  </si>
  <si>
    <t>78-610-5267 - Archived Record</t>
  </si>
  <si>
    <t>Telesis Technologies Inc</t>
  </si>
  <si>
    <t>02-267-3636 - Archived Record</t>
  </si>
  <si>
    <t>Sol Puerto Rico Limited</t>
  </si>
  <si>
    <t>09-045-6716 - Archived Record</t>
  </si>
  <si>
    <t>WW Timbers Inc</t>
  </si>
  <si>
    <t>36-293-0711 - Archived Record</t>
  </si>
  <si>
    <t>Sun and Sands Enterprises LLC</t>
  </si>
  <si>
    <t>60-712-1506 - Archived Record</t>
  </si>
  <si>
    <t>Trustee of The Corcoran</t>
  </si>
  <si>
    <t>07-483-9259</t>
  </si>
  <si>
    <t>Woodland Pulp LLC</t>
  </si>
  <si>
    <t>12-856-1235 - Archived Record</t>
  </si>
  <si>
    <t>Zeeco Usa LLC</t>
  </si>
  <si>
    <t>83-102-5692 - Archived Record</t>
  </si>
  <si>
    <t>Caterpillar Inc</t>
  </si>
  <si>
    <t>00-507-0479</t>
  </si>
  <si>
    <t>Peeq Media LLC</t>
  </si>
  <si>
    <t>04-435-5683 - Archived Record</t>
  </si>
  <si>
    <t>Amerisourcebergen Drug Corp</t>
  </si>
  <si>
    <t>00-791-4906 - Archived Record</t>
  </si>
  <si>
    <t>Imerys Pigments Inc</t>
  </si>
  <si>
    <t>61-179-0676 - Archived Record</t>
  </si>
  <si>
    <t>Caa Sports LLC</t>
  </si>
  <si>
    <t>86-102-6289</t>
  </si>
  <si>
    <t>Graham Holdings Company</t>
  </si>
  <si>
    <t>00-324-5768</t>
  </si>
  <si>
    <t>Alliance Bev Distrg Co LLC</t>
  </si>
  <si>
    <t>05-825-5782 - Archived Record</t>
  </si>
  <si>
    <t>Availity LLC</t>
  </si>
  <si>
    <t>03-024-0928 - Archived Record</t>
  </si>
  <si>
    <t>Deister Machine Company Inc</t>
  </si>
  <si>
    <t>00-517-7837 - Archived Record</t>
  </si>
  <si>
    <t>Ponsse North America Inc</t>
  </si>
  <si>
    <t>93-224-4148 - Archived Record</t>
  </si>
  <si>
    <t>Westmoreland Coal Company</t>
  </si>
  <si>
    <t>00-791-4930 - Archived Record</t>
  </si>
  <si>
    <t>Excel Mdular Scaffold Lsg Corp</t>
  </si>
  <si>
    <t>94-909-6002</t>
  </si>
  <si>
    <t>Sheetz Inc</t>
  </si>
  <si>
    <t>01-381-8448</t>
  </si>
  <si>
    <t>Crosbyton Seed Co</t>
  </si>
  <si>
    <t>05-686-0430 - Archived Record</t>
  </si>
  <si>
    <t>Stolle Machinery Company LLC</t>
  </si>
  <si>
    <t>00-705-6245 - Archived Record</t>
  </si>
  <si>
    <t>Rosendin Electric Inc</t>
  </si>
  <si>
    <t>00-796-8621</t>
  </si>
  <si>
    <t>Clorox Manufacturing Company</t>
  </si>
  <si>
    <t>94-877-4013 - Archived Record</t>
  </si>
  <si>
    <t>Live Nation Entertainment Inc</t>
  </si>
  <si>
    <t>61-415-2143</t>
  </si>
  <si>
    <t>Marathon Coach Inc</t>
  </si>
  <si>
    <t>17-299-8684</t>
  </si>
  <si>
    <t>Greenwich Aerogroup Inc</t>
  </si>
  <si>
    <t>82-893-2710 - Archived Record</t>
  </si>
  <si>
    <t>Wash Depot Auto Centers LP</t>
  </si>
  <si>
    <t>96-251-3123 - Archived Record</t>
  </si>
  <si>
    <t>Central Maine Power Company</t>
  </si>
  <si>
    <t>00-694-8954 - Archived Record</t>
  </si>
  <si>
    <t>Alpha Natural Resources Inc</t>
  </si>
  <si>
    <t>16-666-5831 - Archived Record</t>
  </si>
  <si>
    <t>Foresight Energy LP</t>
  </si>
  <si>
    <t>07-940-1178 - Archived Record</t>
  </si>
  <si>
    <t>Sunkist Growers Inc</t>
  </si>
  <si>
    <t>00-823-7018</t>
  </si>
  <si>
    <t>Kish Company Inc</t>
  </si>
  <si>
    <t>16-108-4355 - Archived Record</t>
  </si>
  <si>
    <t>Ogdensburg Bridge &amp; Port Auth</t>
  </si>
  <si>
    <t>07-730-8138 - Archived Record</t>
  </si>
  <si>
    <t>Nortek Inc</t>
  </si>
  <si>
    <t>61-533-2900</t>
  </si>
  <si>
    <t>Gti Systems Inc</t>
  </si>
  <si>
    <t>16-972-4965 - Archived Record</t>
  </si>
  <si>
    <t>Western Refining Logistics LP</t>
  </si>
  <si>
    <t>07-913-2869</t>
  </si>
  <si>
    <t>Enerfab Inc</t>
  </si>
  <si>
    <t>03-093-8732</t>
  </si>
  <si>
    <t>Polyglass USA Inc</t>
  </si>
  <si>
    <t>62-316-8481</t>
  </si>
  <si>
    <t>Campbell Clinton Contr Inc</t>
  </si>
  <si>
    <t>00-839-8059 - Archived Record</t>
  </si>
  <si>
    <t>Standard General LP</t>
  </si>
  <si>
    <t>80-923-6511</t>
  </si>
  <si>
    <t>Leitner-Poma of America Inc</t>
  </si>
  <si>
    <t>05-219-1400</t>
  </si>
  <si>
    <t>Icon South Music Group Corp</t>
  </si>
  <si>
    <t>08-047-4602</t>
  </si>
  <si>
    <t>Merrick Pet Care Inc</t>
  </si>
  <si>
    <t>60-089-6158 - Archived Record</t>
  </si>
  <si>
    <t>UGI Corporation</t>
  </si>
  <si>
    <t>00-791-5069</t>
  </si>
  <si>
    <t>Fieldscope Records Inc</t>
  </si>
  <si>
    <t>55-710-2837 - Archived Record</t>
  </si>
  <si>
    <t>Par-Way Group</t>
  </si>
  <si>
    <t>15-373-1856 - Archived Record</t>
  </si>
  <si>
    <t>Sowles Co</t>
  </si>
  <si>
    <t>02-294-2197</t>
  </si>
  <si>
    <t>Sprint Spectrum LP</t>
  </si>
  <si>
    <t>83-945-1796 - Archived Record</t>
  </si>
  <si>
    <t>Skyline Champion Corporation</t>
  </si>
  <si>
    <t>00-507-0669</t>
  </si>
  <si>
    <t>New York Road Runners Inc</t>
  </si>
  <si>
    <t>09-432-1064</t>
  </si>
  <si>
    <t>ABM Parking Services Inc</t>
  </si>
  <si>
    <t>04-848-8340 - Archived Record</t>
  </si>
  <si>
    <t>Compania Mxcana De Aviacion SA</t>
  </si>
  <si>
    <t>80-306-4711 - Archived Record</t>
  </si>
  <si>
    <t>Basic American Inc</t>
  </si>
  <si>
    <t>00-914-9477</t>
  </si>
  <si>
    <t>Saint Joseph Regional Med</t>
  </si>
  <si>
    <t>11-739-8453 - Archived Record</t>
  </si>
  <si>
    <t>Boeing Company</t>
  </si>
  <si>
    <t>00-925-6819</t>
  </si>
  <si>
    <t>Management &amp; Training Corp</t>
  </si>
  <si>
    <t>03-920-3740</t>
  </si>
  <si>
    <t>Las Vegas Sands Corp</t>
  </si>
  <si>
    <t>16-720-2667</t>
  </si>
  <si>
    <t>JD Auto Corp</t>
  </si>
  <si>
    <t>02-648-4373 - Archived Record</t>
  </si>
  <si>
    <t>L-3 Communications Integrat</t>
  </si>
  <si>
    <t>11-364-1703 - Archived Record</t>
  </si>
  <si>
    <t>Dal-Tile Services Inc</t>
  </si>
  <si>
    <t>80-800-2240</t>
  </si>
  <si>
    <t>Ebara Technologies Inc</t>
  </si>
  <si>
    <t>62-805-2417 - Archived Record</t>
  </si>
  <si>
    <t>CMH Services Inc</t>
  </si>
  <si>
    <t>80-199-1402 - Archived Record</t>
  </si>
  <si>
    <t>Westat Inc</t>
  </si>
  <si>
    <t>04-950-8120</t>
  </si>
  <si>
    <t>Diakon</t>
  </si>
  <si>
    <t>01-016-9253 - Archived Record</t>
  </si>
  <si>
    <t>Michael Kors (usa) Inc</t>
  </si>
  <si>
    <t>13-162-0630</t>
  </si>
  <si>
    <t>Haier America Company LLC</t>
  </si>
  <si>
    <t>07-999-1721 - Archived Record</t>
  </si>
  <si>
    <t>Byline Bancorp Inc</t>
  </si>
  <si>
    <t>14-831-1483 - Archived Record</t>
  </si>
  <si>
    <t>City of Edgewater</t>
  </si>
  <si>
    <t>78-208-0501</t>
  </si>
  <si>
    <t>05-079-6176</t>
  </si>
  <si>
    <t>Kautex Inc</t>
  </si>
  <si>
    <t>10-140-5397</t>
  </si>
  <si>
    <t>Hartwyck West Nursing Home Inc</t>
  </si>
  <si>
    <t>06-582-3312</t>
  </si>
  <si>
    <t>Daseke Companies Inc</t>
  </si>
  <si>
    <t>07-870-3707</t>
  </si>
  <si>
    <t>Western Holmes County Fire Dst</t>
  </si>
  <si>
    <t>84-073-9973 - Archived Record</t>
  </si>
  <si>
    <t>Uti (us) Holdings Inc</t>
  </si>
  <si>
    <t>84-208-1689 - Archived Record</t>
  </si>
  <si>
    <t>Camcor Inc</t>
  </si>
  <si>
    <t>02-444-5074</t>
  </si>
  <si>
    <t>LL Flooring Holdings Inc</t>
  </si>
  <si>
    <t>96-197-6698</t>
  </si>
  <si>
    <t>Western Refining Inc</t>
  </si>
  <si>
    <t>61-506-4776</t>
  </si>
  <si>
    <t>Caputos New Farm Produce Inc</t>
  </si>
  <si>
    <t>08-906-1725</t>
  </si>
  <si>
    <t>Ccf Brands LLC</t>
  </si>
  <si>
    <t>83-607-0870</t>
  </si>
  <si>
    <t>Orion Pacific Inc</t>
  </si>
  <si>
    <t>10-247-8807 - Archived Record</t>
  </si>
  <si>
    <t>Vitamin Cottage Natural</t>
  </si>
  <si>
    <t>03-195-8655 - Archived Record</t>
  </si>
  <si>
    <t>Fayetteville Ex Pipeline LLC</t>
  </si>
  <si>
    <t>82-941-6002 - Archived Record</t>
  </si>
  <si>
    <t>Payson Regional Airport Auth</t>
  </si>
  <si>
    <t>96-922-1949</t>
  </si>
  <si>
    <t>American Home Shield Corp</t>
  </si>
  <si>
    <t>79-115-0514 - Archived Record</t>
  </si>
  <si>
    <t>Assa Abloy Inc</t>
  </si>
  <si>
    <t>60-916-1294</t>
  </si>
  <si>
    <t>Linzer Products Corp</t>
  </si>
  <si>
    <t>00-136-7739</t>
  </si>
  <si>
    <t>Win-Dor Inc</t>
  </si>
  <si>
    <t>80-102-5487 - Archived Record</t>
  </si>
  <si>
    <t>Eastman Chemical Ltd</t>
  </si>
  <si>
    <t>04-548-3088 - Archived Record</t>
  </si>
  <si>
    <t>Precision Drilling Corporation</t>
  </si>
  <si>
    <t>06-356-9313</t>
  </si>
  <si>
    <t>Fenner Dunlop Americas LLC</t>
  </si>
  <si>
    <t>87-862-9872 - Archived Record</t>
  </si>
  <si>
    <t>Allen Holding Inc</t>
  </si>
  <si>
    <t>17-820-4822</t>
  </si>
  <si>
    <t>New Albertsons LP</t>
  </si>
  <si>
    <t>78-014-8537 - Archived Record</t>
  </si>
  <si>
    <t>Liberty Interactive LLC</t>
  </si>
  <si>
    <t>87-481-9428 - Archived Record</t>
  </si>
  <si>
    <t>Top Driver Inc</t>
  </si>
  <si>
    <t>96-031-3039</t>
  </si>
  <si>
    <t>Ofs Fitel LLC</t>
  </si>
  <si>
    <t>08-374-8611 - Archived Record</t>
  </si>
  <si>
    <t>Triangle Car Wash Inc</t>
  </si>
  <si>
    <t>04-752-2511</t>
  </si>
  <si>
    <t>Scott Equipment Company LLC</t>
  </si>
  <si>
    <t>10-210-3194 - Archived Record</t>
  </si>
  <si>
    <t>Window Decor Inc</t>
  </si>
  <si>
    <t>84-852-1993 - Archived Record</t>
  </si>
  <si>
    <t>Diversified Transf &amp; Stor Inc</t>
  </si>
  <si>
    <t>19-849-1490 - Archived Record</t>
  </si>
  <si>
    <t>Emery-Waterhouse Company</t>
  </si>
  <si>
    <t>00-694-9309 - Archived Record</t>
  </si>
  <si>
    <t>Sneaker Villa Inc</t>
  </si>
  <si>
    <t>60-170-1469 - Archived Record</t>
  </si>
  <si>
    <t>Fred Teitelbaum Cnstr Co</t>
  </si>
  <si>
    <t>04-999-1292 - Archived Record</t>
  </si>
  <si>
    <t>Hoff Companies Inc</t>
  </si>
  <si>
    <t>07-296-1329 - Archived Record</t>
  </si>
  <si>
    <t>Younger Mfg Co</t>
  </si>
  <si>
    <t>00-829-1023 - Archived Record</t>
  </si>
  <si>
    <t>Albert F Amling LLC</t>
  </si>
  <si>
    <t>00-195-8164 - Archived Record</t>
  </si>
  <si>
    <t>Institute Fr The Intl Educ St</t>
  </si>
  <si>
    <t>07-231-7324 - Archived Record</t>
  </si>
  <si>
    <t>Redbuilt LLC</t>
  </si>
  <si>
    <t>79-807-3821 - Archived Record</t>
  </si>
  <si>
    <t>Clifton Chctaw Reservation Inc</t>
  </si>
  <si>
    <t>95-811-2708 - Archived Record</t>
  </si>
  <si>
    <t>Transnav Inc</t>
  </si>
  <si>
    <t>04-736-1571 - Archived Record</t>
  </si>
  <si>
    <t>Edmund Optics Inc</t>
  </si>
  <si>
    <t>00-233-3870</t>
  </si>
  <si>
    <t>Refresco Beverages US Inc</t>
  </si>
  <si>
    <t>55-704-9475 - Archived Record</t>
  </si>
  <si>
    <t>W R Grace &amp; Co</t>
  </si>
  <si>
    <t>00-136-7846 - Archived Record</t>
  </si>
  <si>
    <t>Engstrom Bean and Seed Inc</t>
  </si>
  <si>
    <t>14-106-6449</t>
  </si>
  <si>
    <t>Culp Inc</t>
  </si>
  <si>
    <t>06-179-8369 - Archived Record</t>
  </si>
  <si>
    <t>Goodwill Indstries of Clmbia W</t>
  </si>
  <si>
    <t>05-095-7372</t>
  </si>
  <si>
    <t>Tillys Inc</t>
  </si>
  <si>
    <t>78-943-3252 - Archived Record</t>
  </si>
  <si>
    <t>City of Summersville</t>
  </si>
  <si>
    <t>84-245-7553 - Archived Record</t>
  </si>
  <si>
    <t>Lockheed Martin Overseas</t>
  </si>
  <si>
    <t>78-766-2220 - Archived Record</t>
  </si>
  <si>
    <t>American Renal Holdings Inc</t>
  </si>
  <si>
    <t>07-875-7578 - Archived Record</t>
  </si>
  <si>
    <t>Bi Nutraceuticals Inc</t>
  </si>
  <si>
    <t>02-127-8825 - Archived Record</t>
  </si>
  <si>
    <t>Rockford Park District</t>
  </si>
  <si>
    <t>07-457-1456 - Archived Record</t>
  </si>
  <si>
    <t>Enfield Shade Tobacco LLC</t>
  </si>
  <si>
    <t>01-231-6233</t>
  </si>
  <si>
    <t>Cerule LLC</t>
  </si>
  <si>
    <t>62-794-5363</t>
  </si>
  <si>
    <t>Pro Sound Inc</t>
  </si>
  <si>
    <t>08-310-4729 - Archived Record</t>
  </si>
  <si>
    <t>Metroplex Holdings Inc</t>
  </si>
  <si>
    <t>79-034-5656</t>
  </si>
  <si>
    <t>Maytag Corporation</t>
  </si>
  <si>
    <t>00-528-5689</t>
  </si>
  <si>
    <t>Trib Total Media LLC</t>
  </si>
  <si>
    <t>00-201-1924 - Archived Record</t>
  </si>
  <si>
    <t>Encon United Company</t>
  </si>
  <si>
    <t>60-583-4027 - Archived Record</t>
  </si>
  <si>
    <t>Normans Nursery Inc</t>
  </si>
  <si>
    <t>02-889-9748</t>
  </si>
  <si>
    <t>Ascent Aerospace LLC</t>
  </si>
  <si>
    <t>07-993-8307 - Archived Record</t>
  </si>
  <si>
    <t>Good Shepherd Food Bank</t>
  </si>
  <si>
    <t>16-918-8703</t>
  </si>
  <si>
    <t>Panduit Corp</t>
  </si>
  <si>
    <t>00-517-8363</t>
  </si>
  <si>
    <t>Byrider Sales Indiana S LLC</t>
  </si>
  <si>
    <t>19-564-7180 - Archived Record</t>
  </si>
  <si>
    <t>Airnet Systems Inc</t>
  </si>
  <si>
    <t>11-825-7484 - Archived Record</t>
  </si>
  <si>
    <t>County of Harrison</t>
  </si>
  <si>
    <t>07-011-7015 - Archived Record</t>
  </si>
  <si>
    <t>Hills Pet Nutrition Inc</t>
  </si>
  <si>
    <t>06-877-5311</t>
  </si>
  <si>
    <t>Intelsat Global Service LLC</t>
  </si>
  <si>
    <t>06-485-7527 - Archived Record</t>
  </si>
  <si>
    <t>Genex Services LLC</t>
  </si>
  <si>
    <t>09-684-3842</t>
  </si>
  <si>
    <t>CPI International Holding LLC</t>
  </si>
  <si>
    <t>96-820-2445 - Archived Record</t>
  </si>
  <si>
    <t>Creative Management Svcs LLC</t>
  </si>
  <si>
    <t>02-723-6058 - Archived Record</t>
  </si>
  <si>
    <t>Sunbelt Beverage Company LLC</t>
  </si>
  <si>
    <t>00-469-5370 - Archived Record</t>
  </si>
  <si>
    <t>American Air Filter Co Inc</t>
  </si>
  <si>
    <t>07-838-1958</t>
  </si>
  <si>
    <t>Home Depot International Inc</t>
  </si>
  <si>
    <t>62-424-2293</t>
  </si>
  <si>
    <t>Golfsmith Intl Holdings Inc</t>
  </si>
  <si>
    <t>06-641-3931 - Archived Record</t>
  </si>
  <si>
    <t>Prometric LLC</t>
  </si>
  <si>
    <t>09-238-9399 - Archived Record</t>
  </si>
  <si>
    <t>Spraying Systems Co</t>
  </si>
  <si>
    <t>00-507-1071</t>
  </si>
  <si>
    <t>Wayfair Inc</t>
  </si>
  <si>
    <t>07-972-3684</t>
  </si>
  <si>
    <t>Mdc Partners Inc</t>
  </si>
  <si>
    <t>62-397-3968 - Archived Record</t>
  </si>
  <si>
    <t>General Electric Company</t>
  </si>
  <si>
    <t>00-136-7960</t>
  </si>
  <si>
    <t>Great Lakes Cheese Co Inc</t>
  </si>
  <si>
    <t>01-821-9808 - Archived Record</t>
  </si>
  <si>
    <t>J G Boswell Company</t>
  </si>
  <si>
    <t>00-823-7505</t>
  </si>
  <si>
    <t>Anheuser-Busch Intl Inc</t>
  </si>
  <si>
    <t>14-976-0852 - Archived Record</t>
  </si>
  <si>
    <t>North Amercn Interconnect LLC</t>
  </si>
  <si>
    <t>12-507-3432 - Archived Record</t>
  </si>
  <si>
    <t>Guaranteed Rate Inc</t>
  </si>
  <si>
    <t>83-966-6919</t>
  </si>
  <si>
    <t>Kemper Sports Management Inc</t>
  </si>
  <si>
    <t>85-855-8166 - Archived Record</t>
  </si>
  <si>
    <t>Los Angeles Philharmonic Assn</t>
  </si>
  <si>
    <t>05-922-2430</t>
  </si>
  <si>
    <t>Governors Office Economics Dev</t>
  </si>
  <si>
    <t>87-814-7099 - Archived Record</t>
  </si>
  <si>
    <t>DSC Logistics Inc</t>
  </si>
  <si>
    <t>62-644-2750 - Archived Record</t>
  </si>
  <si>
    <t>Alliance Entertainment LLC</t>
  </si>
  <si>
    <t>96-503-6101 - Archived Record</t>
  </si>
  <si>
    <t>Pardons and Paroles SD Bd</t>
  </si>
  <si>
    <t>83-725-1867 - Archived Record</t>
  </si>
  <si>
    <t>Kamin LLC</t>
  </si>
  <si>
    <t>82-463-9822</t>
  </si>
  <si>
    <t>Wisconsin Cmtries Holdings LLC</t>
  </si>
  <si>
    <t>93-374-7487 - Archived Record</t>
  </si>
  <si>
    <t>Fuji Natural Foods Inc</t>
  </si>
  <si>
    <t>03-947-2519 - Archived Record</t>
  </si>
  <si>
    <t>Associates In Cultural Exch</t>
  </si>
  <si>
    <t>06-770-2050</t>
  </si>
  <si>
    <t>Advanstar Holdings Corp</t>
  </si>
  <si>
    <t>80-848-5671 - Archived Record</t>
  </si>
  <si>
    <t>Energysolutions LLC</t>
  </si>
  <si>
    <t>18-378-6607 - Archived Record</t>
  </si>
  <si>
    <t>Oec Medical Systems Inc</t>
  </si>
  <si>
    <t>08-530-5274</t>
  </si>
  <si>
    <t>Virginia Tourism Corporation</t>
  </si>
  <si>
    <t>01-210-1718</t>
  </si>
  <si>
    <t>P S Greetings Inc</t>
  </si>
  <si>
    <t>09-475-0916</t>
  </si>
  <si>
    <t>Canon Solutions America Inc</t>
  </si>
  <si>
    <t>07-161-9878</t>
  </si>
  <si>
    <t>Reddy Ice Holdings Inc</t>
  </si>
  <si>
    <t>13-838-3257</t>
  </si>
  <si>
    <t>Point Blank Protective Apprl</t>
  </si>
  <si>
    <t>08-095-8174 - Archived Record</t>
  </si>
  <si>
    <t>General Imaging Company</t>
  </si>
  <si>
    <t>79-276-0907 - Archived Record</t>
  </si>
  <si>
    <t>Bristol Group Fderal Cr Un Inc</t>
  </si>
  <si>
    <t>01-016-9688 - Archived Record</t>
  </si>
  <si>
    <t>US Silica Holdings Inc</t>
  </si>
  <si>
    <t>07-838-2104</t>
  </si>
  <si>
    <t>Great Bay Solar I LLC</t>
  </si>
  <si>
    <t>07-961-6477 - Archived Record</t>
  </si>
  <si>
    <t>AEG Presents LLC</t>
  </si>
  <si>
    <t>10-339-1541</t>
  </si>
  <si>
    <t>Overactive Inc</t>
  </si>
  <si>
    <t>96-975-8999</t>
  </si>
  <si>
    <t>Bb Walpole Liquidation NH Inc</t>
  </si>
  <si>
    <t>79-179-4910 - Archived Record</t>
  </si>
  <si>
    <t>Veritiv Corporation</t>
  </si>
  <si>
    <t>07-929-4494</t>
  </si>
  <si>
    <t>Scott Industries LLC</t>
  </si>
  <si>
    <t>00-700-3288</t>
  </si>
  <si>
    <t>Chenega Facilities MGT LLC</t>
  </si>
  <si>
    <t>07-865-0478</t>
  </si>
  <si>
    <t>Broad Institute Inc</t>
  </si>
  <si>
    <t>62-354-4785</t>
  </si>
  <si>
    <t>Dhpc Technologies Inc</t>
  </si>
  <si>
    <t>80-156-2554 - Archived Record</t>
  </si>
  <si>
    <t>Gildan USA Inc</t>
  </si>
  <si>
    <t>78-744-7791</t>
  </si>
  <si>
    <t>Full Throttle Films LLC</t>
  </si>
  <si>
    <t>10-666-5342 - Archived Record</t>
  </si>
  <si>
    <t>Dynamic Resources Inc</t>
  </si>
  <si>
    <t>92-730-7397</t>
  </si>
  <si>
    <t>Thrall Enterprises Inc</t>
  </si>
  <si>
    <t>06-995-6225</t>
  </si>
  <si>
    <t>Star America Inc</t>
  </si>
  <si>
    <t>18-985-1223 - Archived Record</t>
  </si>
  <si>
    <t>Toyota Fincl Svcs Intl Corp</t>
  </si>
  <si>
    <t>03-308-6104</t>
  </si>
  <si>
    <t>Barclays Group US Inc</t>
  </si>
  <si>
    <t>83-569-5610</t>
  </si>
  <si>
    <t>Nautic Partners LLC</t>
  </si>
  <si>
    <t>87-283-4080 - Archived Record</t>
  </si>
  <si>
    <t>Shamrock Foods Company</t>
  </si>
  <si>
    <t>04-237-0734</t>
  </si>
  <si>
    <t>Orange Legal Inc</t>
  </si>
  <si>
    <t>78-267-1341 - Archived Record</t>
  </si>
  <si>
    <t>WILLIAMS LEA INC</t>
  </si>
  <si>
    <t>96-160-1473 - Archived Record</t>
  </si>
  <si>
    <t>Path</t>
  </si>
  <si>
    <t>10-371-3624</t>
  </si>
  <si>
    <t>Kenan Transport LLC</t>
  </si>
  <si>
    <t>00-346-1233 - Archived Record</t>
  </si>
  <si>
    <t>Fmw Rri Opco LLC</t>
  </si>
  <si>
    <t>07-870-4201 - Archived Record</t>
  </si>
  <si>
    <t>Yasheng Group</t>
  </si>
  <si>
    <t>18-722-1515 - Archived Record</t>
  </si>
  <si>
    <t>Luna and Williams LLC</t>
  </si>
  <si>
    <t>19-902-8544</t>
  </si>
  <si>
    <t>Giant Eagle Inc</t>
  </si>
  <si>
    <t>00-791-5713 - Archived Record</t>
  </si>
  <si>
    <t>Twin Disc Incorporated</t>
  </si>
  <si>
    <t>00-609-0997</t>
  </si>
  <si>
    <t>U-Haul International Inc</t>
  </si>
  <si>
    <t>04-237-0775</t>
  </si>
  <si>
    <t>Propex Operating Company LLC</t>
  </si>
  <si>
    <t>83-054-3505</t>
  </si>
  <si>
    <t>CBS Interactive Inc</t>
  </si>
  <si>
    <t>80-853-9506</t>
  </si>
  <si>
    <t>Cargill Cocoa &amp; Chocolate Inc</t>
  </si>
  <si>
    <t>13-564-6297</t>
  </si>
  <si>
    <t>Herbruck Poultry Ranch Inc</t>
  </si>
  <si>
    <t>07-258-6043</t>
  </si>
  <si>
    <t>Garick LLC</t>
  </si>
  <si>
    <t>01-510-7295 - Archived Record</t>
  </si>
  <si>
    <t>Hog Island Clam Company LLC</t>
  </si>
  <si>
    <t>07-967-0272</t>
  </si>
  <si>
    <t>Mexichem Spcalty Compounds Inc</t>
  </si>
  <si>
    <t>09-743-4484</t>
  </si>
  <si>
    <t>Revolution Foods Inc</t>
  </si>
  <si>
    <t>78-626-7182</t>
  </si>
  <si>
    <t>Walker Forge Inc</t>
  </si>
  <si>
    <t>00-609-1037 - Archived Record</t>
  </si>
  <si>
    <t>Msgn Holdings LP</t>
  </si>
  <si>
    <t>83-553-4694</t>
  </si>
  <si>
    <t>Smith &amp; Nephew Inc</t>
  </si>
  <si>
    <t>04-548-3575 - Archived Record</t>
  </si>
  <si>
    <t>Precisionaire Inc</t>
  </si>
  <si>
    <t>05-519-7545 - Archived Record</t>
  </si>
  <si>
    <t>Tiller Corporation</t>
  </si>
  <si>
    <t>06-362-3474</t>
  </si>
  <si>
    <t>Stevens Aviation Inc</t>
  </si>
  <si>
    <t>06-700-4580 - Archived Record</t>
  </si>
  <si>
    <t>David Allen Company Inc</t>
  </si>
  <si>
    <t>00-346-1316</t>
  </si>
  <si>
    <t>Chg-Meridian US Holding Inc</t>
  </si>
  <si>
    <t>19-371-5463</t>
  </si>
  <si>
    <t>Curwood Inc</t>
  </si>
  <si>
    <t>00-614-4737</t>
  </si>
  <si>
    <t>Plumrose Usa Inc</t>
  </si>
  <si>
    <t>80-580-2485 - Archived Record</t>
  </si>
  <si>
    <t>Pier 1 Licensing Inc</t>
  </si>
  <si>
    <t>82-619-6446 - Archived Record</t>
  </si>
  <si>
    <t>OSI Industries LLC</t>
  </si>
  <si>
    <t>02-562-6342</t>
  </si>
  <si>
    <t>Metal Management Inc</t>
  </si>
  <si>
    <t>10-296-2370</t>
  </si>
  <si>
    <t>Dorsey &amp; Whitney LLP</t>
  </si>
  <si>
    <t>07-178-1090</t>
  </si>
  <si>
    <t>Leading Htels of The World Ltd</t>
  </si>
  <si>
    <t>05-455-3565 - Archived Record</t>
  </si>
  <si>
    <t>Semitool Inc</t>
  </si>
  <si>
    <t>09-620-0175 - Archived Record</t>
  </si>
  <si>
    <t>Principal Financial Group Inc</t>
  </si>
  <si>
    <t>79-131-2069 - Archived Record</t>
  </si>
  <si>
    <t>Gino Morena Enterprises LLC</t>
  </si>
  <si>
    <t>07-188-8440</t>
  </si>
  <si>
    <t>Dana Transport Inc</t>
  </si>
  <si>
    <t>06-496-5230 - Archived Record</t>
  </si>
  <si>
    <t>Montachsett Rgional Trnst Auth</t>
  </si>
  <si>
    <t>87-932-8094 - Archived Record</t>
  </si>
  <si>
    <t>Bluetriton Brands Inc</t>
  </si>
  <si>
    <t>84-744-9121</t>
  </si>
  <si>
    <t>Americold Logistics LLC</t>
  </si>
  <si>
    <t>05-814-9378</t>
  </si>
  <si>
    <t>Citi Investor Services Inc</t>
  </si>
  <si>
    <t>78-771-6331</t>
  </si>
  <si>
    <t>Progressive Animal Welfare Soc</t>
  </si>
  <si>
    <t>04-049-2522 - Archived Record</t>
  </si>
  <si>
    <t>Fairmount Park Inc</t>
  </si>
  <si>
    <t>07-773-8326</t>
  </si>
  <si>
    <t>Martignetti Grocery Co Inc</t>
  </si>
  <si>
    <t>04-102-9208 - Archived Record</t>
  </si>
  <si>
    <t>Defense Security Service</t>
  </si>
  <si>
    <t>83-601-7814 - Archived Record</t>
  </si>
  <si>
    <t>B H Shoe Holdings Inc</t>
  </si>
  <si>
    <t>83-596-4149</t>
  </si>
  <si>
    <t>Ladenburg Thlmann Fncl Svcs In</t>
  </si>
  <si>
    <t>00-222-7036 - Archived Record</t>
  </si>
  <si>
    <t>Nan Ya Plastics Corp America</t>
  </si>
  <si>
    <t>61-812-4507 - Archived Record</t>
  </si>
  <si>
    <t>Flatiron Constructors Inc</t>
  </si>
  <si>
    <t>18-228-4216 - Archived Record</t>
  </si>
  <si>
    <t>Bay Colony Associates</t>
  </si>
  <si>
    <t>07-950-9428 - Archived Record</t>
  </si>
  <si>
    <t>Huntington Alloys Corporation</t>
  </si>
  <si>
    <t>07-682-6015 - Archived Record</t>
  </si>
  <si>
    <t>Ssjjj Manufacturing LLC</t>
  </si>
  <si>
    <t>77-998-8158 - Archived Record</t>
  </si>
  <si>
    <t>Cpp-Syracuse Inc</t>
  </si>
  <si>
    <t>00-222-7080 - Archived Record</t>
  </si>
  <si>
    <t>Florida Malnove Incorporated</t>
  </si>
  <si>
    <t>01-435-6125 - Archived Record</t>
  </si>
  <si>
    <t>Audiology Distribution LLC</t>
  </si>
  <si>
    <t>96-975-9294</t>
  </si>
  <si>
    <t>PGT Industries Inc</t>
  </si>
  <si>
    <t>62-520-8798 - Archived Record</t>
  </si>
  <si>
    <t>Flexible Technologies Inc</t>
  </si>
  <si>
    <t>14-493-1136</t>
  </si>
  <si>
    <t>Rex-Hide Incorporated</t>
  </si>
  <si>
    <t>00-432-0180</t>
  </si>
  <si>
    <t>Citifinancial Credit Company</t>
  </si>
  <si>
    <t>00-694-9929</t>
  </si>
  <si>
    <t>Caesars Entertainment Inc</t>
  </si>
  <si>
    <t>07-956-3153</t>
  </si>
  <si>
    <t>Border Entertainment LLC</t>
  </si>
  <si>
    <t>01-999-1335 - Archived Record</t>
  </si>
  <si>
    <t>BJs Whl CLB Holdings Inc</t>
  </si>
  <si>
    <t>07-827-5116</t>
  </si>
  <si>
    <t>Adell Corporation</t>
  </si>
  <si>
    <t>96-004-5370</t>
  </si>
  <si>
    <t>Sunsweet Dryers</t>
  </si>
  <si>
    <t>00-920-4009 - Archived Record</t>
  </si>
  <si>
    <t>Barbers LLC</t>
  </si>
  <si>
    <t>88-469-5078</t>
  </si>
  <si>
    <t>Silversea Cruises Ltd</t>
  </si>
  <si>
    <t>00-582-2924 - Archived Record</t>
  </si>
  <si>
    <t>Patterson Farm Inc</t>
  </si>
  <si>
    <t>18-652-4112 - Archived Record</t>
  </si>
  <si>
    <t>Oneamerica Fincl Partners Inc</t>
  </si>
  <si>
    <t>06-523-3749</t>
  </si>
  <si>
    <t>Nimble Storage Inc</t>
  </si>
  <si>
    <t>01-993-7709</t>
  </si>
  <si>
    <t>M&amp;D Wholesale Distributors Inc</t>
  </si>
  <si>
    <t>18-888-5540</t>
  </si>
  <si>
    <t>Empire Vision Center Inc</t>
  </si>
  <si>
    <t>08-047-5569 - Archived Record</t>
  </si>
  <si>
    <t>Coorstek Inc</t>
  </si>
  <si>
    <t>00-705-7334</t>
  </si>
  <si>
    <t>Darlington Veneer Company Inc</t>
  </si>
  <si>
    <t>00-335-4222 - Archived Record</t>
  </si>
  <si>
    <t>Southwest United Inds Inc</t>
  </si>
  <si>
    <t>00-721-8340 - Archived Record</t>
  </si>
  <si>
    <t>Clark Filter Inc</t>
  </si>
  <si>
    <t>18-818-7884 - Archived Record</t>
  </si>
  <si>
    <t>Exxel Outdoors Inc</t>
  </si>
  <si>
    <t>05-047-5016</t>
  </si>
  <si>
    <t>Granges Americas Inc</t>
  </si>
  <si>
    <t>08-036-8273</t>
  </si>
  <si>
    <t>Synovus Trust Company NA</t>
  </si>
  <si>
    <t>93-879-2819 - Archived Record</t>
  </si>
  <si>
    <t>Peter Lik Usa Inc</t>
  </si>
  <si>
    <t>78-336-9411 - Archived Record</t>
  </si>
  <si>
    <t>JJ Haines &amp; Company LLC</t>
  </si>
  <si>
    <t>00-695-0042</t>
  </si>
  <si>
    <t>Hiller Cranberries Inc</t>
  </si>
  <si>
    <t>06-217-4735</t>
  </si>
  <si>
    <t>Accelerate Holdings Corp</t>
  </si>
  <si>
    <t>96-294-3572 - Archived Record</t>
  </si>
  <si>
    <t>Millers Inc</t>
  </si>
  <si>
    <t>03-136-9135</t>
  </si>
  <si>
    <t>A R Paquette and Company Inc</t>
  </si>
  <si>
    <t>19-843-8574</t>
  </si>
  <si>
    <t>McCollisters Trnsp Systems NJ</t>
  </si>
  <si>
    <t>00-877-4788 - Archived Record</t>
  </si>
  <si>
    <t>Charlotte Russe Enterprise Inc</t>
  </si>
  <si>
    <t>83-236-8604 - Archived Record</t>
  </si>
  <si>
    <t>Tiaa Fsb Holdings Inc</t>
  </si>
  <si>
    <t>08-621-8158</t>
  </si>
  <si>
    <t>Silverstone Group Incorporated</t>
  </si>
  <si>
    <t>05-460-7528 - Archived Record</t>
  </si>
  <si>
    <t>Public Service Comm Wisconsin</t>
  </si>
  <si>
    <t>96-911-5450 - Archived Record</t>
  </si>
  <si>
    <t>Go West Tours Inc</t>
  </si>
  <si>
    <t>87-959-6724</t>
  </si>
  <si>
    <t>Materion Brush Inc</t>
  </si>
  <si>
    <t>00-421-2999</t>
  </si>
  <si>
    <t>GKN America Corp</t>
  </si>
  <si>
    <t>14-423-3608</t>
  </si>
  <si>
    <t>Piedmont Steam Company Inc</t>
  </si>
  <si>
    <t>10-870-5195 - Archived Record</t>
  </si>
  <si>
    <t>Brown Integrated Logistics Inc</t>
  </si>
  <si>
    <t>07-865-0946 - Archived Record</t>
  </si>
  <si>
    <t>Gartner Inc</t>
  </si>
  <si>
    <t>09-722-0180</t>
  </si>
  <si>
    <t>Columbia Forest Products Inc</t>
  </si>
  <si>
    <t>08-197-8389 - Archived Record</t>
  </si>
  <si>
    <t>Indium Corporation of America</t>
  </si>
  <si>
    <t>00-222-7296</t>
  </si>
  <si>
    <t>Teledyne Lecroy Inc</t>
  </si>
  <si>
    <t>00-163-6950 - Archived Record</t>
  </si>
  <si>
    <t>West Point Dairy Products LLC</t>
  </si>
  <si>
    <t>08-272-9765</t>
  </si>
  <si>
    <t>United Road Towing Inc</t>
  </si>
  <si>
    <t>61-415-3323</t>
  </si>
  <si>
    <t>Lazy Days RV Center Inc</t>
  </si>
  <si>
    <t>96-916-9163 - Archived Record</t>
  </si>
  <si>
    <t>Caramelcrisp LLC</t>
  </si>
  <si>
    <t>04-285-4216</t>
  </si>
  <si>
    <t>CHi Doors Holdings Inc</t>
  </si>
  <si>
    <t>17-589-7946</t>
  </si>
  <si>
    <t>Rbg Holdings Corp</t>
  </si>
  <si>
    <t>82-995-3582</t>
  </si>
  <si>
    <t>Curt Manufacturing LLC</t>
  </si>
  <si>
    <t>80-998-8975 - Archived Record</t>
  </si>
  <si>
    <t>Zumba Fitness LLC</t>
  </si>
  <si>
    <t>16-843-8062 - Archived Record</t>
  </si>
  <si>
    <t>Lindblad Expeditions LLC</t>
  </si>
  <si>
    <t>10-113-8014</t>
  </si>
  <si>
    <t>American Torch Tip Company</t>
  </si>
  <si>
    <t>00-432-0396</t>
  </si>
  <si>
    <t>Boyd Corporation</t>
  </si>
  <si>
    <t>07-993-9040 - Archived Record</t>
  </si>
  <si>
    <t>Skidmore Owings &amp; Merrill LLP</t>
  </si>
  <si>
    <t>04-194-1881 - Archived Record</t>
  </si>
  <si>
    <t>Indspec Chemical Corporation</t>
  </si>
  <si>
    <t>19-720-4290 - Archived Record</t>
  </si>
  <si>
    <t>Halperns Steak Seafood Co LLC</t>
  </si>
  <si>
    <t>55-608-4254 - Archived Record</t>
  </si>
  <si>
    <t>US Synthetic Corporation</t>
  </si>
  <si>
    <t>08-933-1011</t>
  </si>
  <si>
    <t>John D and Catherine T Macarth</t>
  </si>
  <si>
    <t>14-831-2481 - Archived Record</t>
  </si>
  <si>
    <t>Sony Broadband Entertainment</t>
  </si>
  <si>
    <t>62-198-8955 - Archived Record</t>
  </si>
  <si>
    <t>Fondomonte Arizona LLC</t>
  </si>
  <si>
    <t>05-970-6136</t>
  </si>
  <si>
    <t>Electronic Systems Inc</t>
  </si>
  <si>
    <t>05-342-6946</t>
  </si>
  <si>
    <t>Bezner Cattle and Grain Co</t>
  </si>
  <si>
    <t>95-709-3883</t>
  </si>
  <si>
    <t>Oxbow Corporation</t>
  </si>
  <si>
    <t>11-423-3158 - Archived Record</t>
  </si>
  <si>
    <t>South Dade Auto Tag Agency</t>
  </si>
  <si>
    <t>06-094-0533 - Archived Record</t>
  </si>
  <si>
    <t>Bath &amp; Body Works LLC</t>
  </si>
  <si>
    <t>87-895-2845</t>
  </si>
  <si>
    <t>Restaurant Depot LLC</t>
  </si>
  <si>
    <t>94-936-5662 - Archived Record</t>
  </si>
  <si>
    <t>Lvmh Moet Hnnssy Luis Vtton In</t>
  </si>
  <si>
    <t>14-471-6771</t>
  </si>
  <si>
    <t>Area Erectors Inc</t>
  </si>
  <si>
    <t>02-578-7813</t>
  </si>
  <si>
    <t>Central Freight Lines Inc</t>
  </si>
  <si>
    <t>07-033-2510 - Archived Record</t>
  </si>
  <si>
    <t>National Park Service</t>
  </si>
  <si>
    <t>92-618-0977 - Archived Record</t>
  </si>
  <si>
    <t>Marine Accessories Corporation</t>
  </si>
  <si>
    <t>08-648-6677</t>
  </si>
  <si>
    <t>Idaho Supreme Potatoes Inc</t>
  </si>
  <si>
    <t>11-750-6964 - Archived Record</t>
  </si>
  <si>
    <t>Alco General Contractors</t>
  </si>
  <si>
    <t>88-330-0014 - Archived Record</t>
  </si>
  <si>
    <t>Quality Christmas Tree Ltd</t>
  </si>
  <si>
    <t>19-065-6868</t>
  </si>
  <si>
    <t>Stanley Fastening Systems LP</t>
  </si>
  <si>
    <t>17-670-3122</t>
  </si>
  <si>
    <t>Takraf Usa Inc</t>
  </si>
  <si>
    <t>87-804-0542</t>
  </si>
  <si>
    <t>OSI Restaurant Partners LLC</t>
  </si>
  <si>
    <t>62-810-7245</t>
  </si>
  <si>
    <t>PRA International LLC</t>
  </si>
  <si>
    <t>19-248-1620 - Archived Record</t>
  </si>
  <si>
    <t>Interbake Foods LLC</t>
  </si>
  <si>
    <t>04-333-7401 - Archived Record</t>
  </si>
  <si>
    <t>FN America LLC</t>
  </si>
  <si>
    <t>09-840-1086</t>
  </si>
  <si>
    <t>Southeast Frozen Foods Co LP</t>
  </si>
  <si>
    <t>62-757-0575 - Archived Record</t>
  </si>
  <si>
    <t>Bob Barker Company Inc</t>
  </si>
  <si>
    <t>05-852-5536</t>
  </si>
  <si>
    <t>Equinor US Holdings Inc</t>
  </si>
  <si>
    <t>18-625-6103</t>
  </si>
  <si>
    <t>Sunbeam Products Inc</t>
  </si>
  <si>
    <t>00-131-5134</t>
  </si>
  <si>
    <t>Zagg Inc</t>
  </si>
  <si>
    <t>79-904-0824 - Archived Record</t>
  </si>
  <si>
    <t>Cleveland Bros Holdings Inc</t>
  </si>
  <si>
    <t>60-937-7036</t>
  </si>
  <si>
    <t>Pelican Products Inc</t>
  </si>
  <si>
    <t>08-219-3277</t>
  </si>
  <si>
    <t>Central Moloney Inc</t>
  </si>
  <si>
    <t>82-506-9958 - Archived Record</t>
  </si>
  <si>
    <t>Professonal Filing Systems Inc</t>
  </si>
  <si>
    <t>02-133-3422 - Archived Record</t>
  </si>
  <si>
    <t>Fairhven Shipyrd Companies Inc</t>
  </si>
  <si>
    <t>14-412-6505</t>
  </si>
  <si>
    <t>Michaels Funding Inc</t>
  </si>
  <si>
    <t>07-940-2542 - Archived Record</t>
  </si>
  <si>
    <t>Dale Earnhardt Inc</t>
  </si>
  <si>
    <t>18-292-8705 - Archived Record</t>
  </si>
  <si>
    <t>Central Florida Exwy Auth</t>
  </si>
  <si>
    <t>00-469-6266</t>
  </si>
  <si>
    <t>Studio Imports Ltd Inc</t>
  </si>
  <si>
    <t>05-986-7291 - Archived Record</t>
  </si>
  <si>
    <t>Venturi Technologies Inc</t>
  </si>
  <si>
    <t>86-929-2672 - Archived Record</t>
  </si>
  <si>
    <t>New Horizons Worldwide LLC</t>
  </si>
  <si>
    <t>06-314-1063</t>
  </si>
  <si>
    <t>Pennsylvania - American Wtr Co</t>
  </si>
  <si>
    <t>00-791-6380</t>
  </si>
  <si>
    <t>Texas Industries Inc</t>
  </si>
  <si>
    <t>04-108-3403</t>
  </si>
  <si>
    <t>Local Government Fin Ind Dept</t>
  </si>
  <si>
    <t>87-804-0633 - Archived Record</t>
  </si>
  <si>
    <t>Utah Department of Commerce</t>
  </si>
  <si>
    <t>87-814-7974 - Archived Record</t>
  </si>
  <si>
    <t>Opentable Inc</t>
  </si>
  <si>
    <t>05-530-5523</t>
  </si>
  <si>
    <t>Sanwa Usa Inc</t>
  </si>
  <si>
    <t>96-117-2848</t>
  </si>
  <si>
    <t>Bridgford Foods Corporation</t>
  </si>
  <si>
    <t>00-850-6768</t>
  </si>
  <si>
    <t>Service Properties Trust</t>
  </si>
  <si>
    <t>92-687-8810 - Archived Record</t>
  </si>
  <si>
    <t>North Atlantic Traders Ltd</t>
  </si>
  <si>
    <t>94-426-7343 - Archived Record</t>
  </si>
  <si>
    <t>Hach Company</t>
  </si>
  <si>
    <t>00-528-6679</t>
  </si>
  <si>
    <t>Township of Stowe</t>
  </si>
  <si>
    <t>07-215-7399 - Archived Record</t>
  </si>
  <si>
    <t>Old Time Pottery LLC</t>
  </si>
  <si>
    <t>15-201-5848 - Archived Record</t>
  </si>
  <si>
    <t>Nordex Usa Inc</t>
  </si>
  <si>
    <t>17-224-8804</t>
  </si>
  <si>
    <t>Guess Inc</t>
  </si>
  <si>
    <t>02-745-1731</t>
  </si>
  <si>
    <t>Thermo King Corporation</t>
  </si>
  <si>
    <t>00-432-0693</t>
  </si>
  <si>
    <t>Radiology Associates PA</t>
  </si>
  <si>
    <t>87-299-5881 - Archived Record</t>
  </si>
  <si>
    <t>Andeavor Logistics LP</t>
  </si>
  <si>
    <t>96-804-2452 - Archived Record</t>
  </si>
  <si>
    <t>Kbr Holdings LLC</t>
  </si>
  <si>
    <t>62-155-9876</t>
  </si>
  <si>
    <t>Union Electric Steel Corp</t>
  </si>
  <si>
    <t>00-432-0701</t>
  </si>
  <si>
    <t>Medianews Group Inc</t>
  </si>
  <si>
    <t>78-782-4291 - Archived Record</t>
  </si>
  <si>
    <t>Veolia Wtr N Amrca-Central LLC</t>
  </si>
  <si>
    <t>55-565-5203</t>
  </si>
  <si>
    <t>San Manuel Indian Bingo Casino</t>
  </si>
  <si>
    <t>15-373-3266</t>
  </si>
  <si>
    <t>Exploratorium</t>
  </si>
  <si>
    <t>07-462-6185 - Archived Record</t>
  </si>
  <si>
    <t>Fulcrum It Services LLC</t>
  </si>
  <si>
    <t>04-838-2386</t>
  </si>
  <si>
    <t>S and R Towing Inc</t>
  </si>
  <si>
    <t>61-367-0645 - Archived Record</t>
  </si>
  <si>
    <t>Wash Mltfmily Ldry Systems LLC</t>
  </si>
  <si>
    <t>05-734-4996</t>
  </si>
  <si>
    <t>One World Technologies Inc</t>
  </si>
  <si>
    <t>82-807-5528 - Archived Record</t>
  </si>
  <si>
    <t>Snowbird Eighth Summit Corp</t>
  </si>
  <si>
    <t>07-296-2475 - Archived Record</t>
  </si>
  <si>
    <t>Valley Pride Inc</t>
  </si>
  <si>
    <t>18-319-7177</t>
  </si>
  <si>
    <t>Southern Imperial Inc</t>
  </si>
  <si>
    <t>00-517-9411 - Archived Record</t>
  </si>
  <si>
    <t>Asurion Protection Svcs LLC</t>
  </si>
  <si>
    <t>07-027-9067 - Archived Record</t>
  </si>
  <si>
    <t>Long Grove Confectionery Co</t>
  </si>
  <si>
    <t>07-457-2538 - Archived Record</t>
  </si>
  <si>
    <t>ITW Food Equipment Group LLC</t>
  </si>
  <si>
    <t>80-789-6261</t>
  </si>
  <si>
    <t>Valley Wide Cooperative Inc</t>
  </si>
  <si>
    <t>03-399-9301 - Archived Record</t>
  </si>
  <si>
    <t>Unifirst Corporation</t>
  </si>
  <si>
    <t>01-972-3535</t>
  </si>
  <si>
    <t>Westport Corporation</t>
  </si>
  <si>
    <t>05-154-8840</t>
  </si>
  <si>
    <t>Becarro International Corp</t>
  </si>
  <si>
    <t>15-588-0029 - Archived Record</t>
  </si>
  <si>
    <t>John Bean Technologies Corp</t>
  </si>
  <si>
    <t>82-705-5869</t>
  </si>
  <si>
    <t>Richard J Caron Foundation</t>
  </si>
  <si>
    <t>07-285-5182</t>
  </si>
  <si>
    <t>Bradshaw International Inc</t>
  </si>
  <si>
    <t>05-734-5043</t>
  </si>
  <si>
    <t>Wesco International Inc</t>
  </si>
  <si>
    <t>88-405-1616</t>
  </si>
  <si>
    <t>Aai Services Corporation</t>
  </si>
  <si>
    <t>05-085-1179</t>
  </si>
  <si>
    <t>Interntnal Helicptr Trnspt Inc</t>
  </si>
  <si>
    <t>36-153-6998</t>
  </si>
  <si>
    <t>United States Fencing Assn</t>
  </si>
  <si>
    <t>83-789-6877 - Archived Record</t>
  </si>
  <si>
    <t>Waste Management Holdings Inc</t>
  </si>
  <si>
    <t>04-757-7416</t>
  </si>
  <si>
    <t>17-772-3061</t>
  </si>
  <si>
    <t>Sotera Health LLC</t>
  </si>
  <si>
    <t>07-983-2075 - Archived Record</t>
  </si>
  <si>
    <t>Macyscom Inc</t>
  </si>
  <si>
    <t>01-178-0678 - Archived Record</t>
  </si>
  <si>
    <t>Executive Cmmttee of Sthern BP</t>
  </si>
  <si>
    <t>07-537-7622</t>
  </si>
  <si>
    <t>LSI Title Company</t>
  </si>
  <si>
    <t>61-179-2334</t>
  </si>
  <si>
    <t>Intermetro Industries Corp</t>
  </si>
  <si>
    <t>00-303-2752</t>
  </si>
  <si>
    <t>Savage Arms Inc</t>
  </si>
  <si>
    <t>04-870-4480</t>
  </si>
  <si>
    <t>TW Metals LLC</t>
  </si>
  <si>
    <t>00-791-6570 - Archived Record</t>
  </si>
  <si>
    <t>Chc Group LLC</t>
  </si>
  <si>
    <t>08-106-6471</t>
  </si>
  <si>
    <t>Suiza Dairy Group LLC</t>
  </si>
  <si>
    <t>80-639-3620</t>
  </si>
  <si>
    <t>Eskaton Properties Inc</t>
  </si>
  <si>
    <t>62-150-6310 - Archived Record</t>
  </si>
  <si>
    <t>Cox Target Media Inc</t>
  </si>
  <si>
    <t>36-427-4126 - Archived Record</t>
  </si>
  <si>
    <t>Frontier Spinning Mills Inc</t>
  </si>
  <si>
    <t>00-995-5980 - Archived Record</t>
  </si>
  <si>
    <t>ABC News Holding Company Inc</t>
  </si>
  <si>
    <t>61-726-6523 - Archived Record</t>
  </si>
  <si>
    <t>Library of Congress</t>
  </si>
  <si>
    <t>78-879-0434</t>
  </si>
  <si>
    <t>Howl Usa LLC</t>
  </si>
  <si>
    <t>92-612-7627 - Archived Record</t>
  </si>
  <si>
    <t>Swift Pork Company</t>
  </si>
  <si>
    <t>60-583-5185 - Archived Record</t>
  </si>
  <si>
    <t>Serco Group Inc</t>
  </si>
  <si>
    <t>03-668-2813</t>
  </si>
  <si>
    <t>Fahlun Farms Inc</t>
  </si>
  <si>
    <t>08-036-8818</t>
  </si>
  <si>
    <t>Weight Watchers of WV Inc</t>
  </si>
  <si>
    <t>06-813-2455</t>
  </si>
  <si>
    <t>Cricut Inc</t>
  </si>
  <si>
    <t>03-534-1122</t>
  </si>
  <si>
    <t>Homegoods Inc</t>
  </si>
  <si>
    <t>80-591-0650</t>
  </si>
  <si>
    <t>Bnsf Railway Company</t>
  </si>
  <si>
    <t>06-362-4324</t>
  </si>
  <si>
    <t>Bdo Usa LLP</t>
  </si>
  <si>
    <t>04-768-4840</t>
  </si>
  <si>
    <t>Whiting-Turner Contracting Co</t>
  </si>
  <si>
    <t>00-695-0604</t>
  </si>
  <si>
    <t>Therm-O-Disc Incorporated</t>
  </si>
  <si>
    <t>00-415-9869</t>
  </si>
  <si>
    <t>Manitex International Inc</t>
  </si>
  <si>
    <t>78-540-9392</t>
  </si>
  <si>
    <t>Mod-U-Kraf Homes LLC</t>
  </si>
  <si>
    <t>05-584-2462 - Archived Record</t>
  </si>
  <si>
    <t>ADT Security Corporation</t>
  </si>
  <si>
    <t>07-870-5161 - Archived Record</t>
  </si>
  <si>
    <t>Asbury Graphite Mills Inc</t>
  </si>
  <si>
    <t>00-238-8833 - Archived Record</t>
  </si>
  <si>
    <t>Genco of Lebanon Inc</t>
  </si>
  <si>
    <t>13-119-2767</t>
  </si>
  <si>
    <t>Tyde Group Worldwide LLC</t>
  </si>
  <si>
    <t>82-834-4056 - Archived Record</t>
  </si>
  <si>
    <t>Continntal Concession Sups Inc</t>
  </si>
  <si>
    <t>07-607-5423 - Archived Record</t>
  </si>
  <si>
    <t>Merida LLC</t>
  </si>
  <si>
    <t>07-972-4868 - Archived Record</t>
  </si>
  <si>
    <t>Transdev On Demand Inc</t>
  </si>
  <si>
    <t>83-161-7829</t>
  </si>
  <si>
    <t>N G Purvis Farms Inc</t>
  </si>
  <si>
    <t>04-371-3445</t>
  </si>
  <si>
    <t>NSK Americas Inc</t>
  </si>
  <si>
    <t>80-837-9460</t>
  </si>
  <si>
    <t>Lady Jnes Hair Cuts For Men Hl</t>
  </si>
  <si>
    <t>03-770-2601</t>
  </si>
  <si>
    <t>Buckeye Partners LP</t>
  </si>
  <si>
    <t>11-256-9892</t>
  </si>
  <si>
    <t>Closetmaid LLC</t>
  </si>
  <si>
    <t>05-825-7569</t>
  </si>
  <si>
    <t>Lifesouth Cmnty Blood Ctrs Inc</t>
  </si>
  <si>
    <t>08-509-1726 - Archived Record</t>
  </si>
  <si>
    <t>R W Zant Co</t>
  </si>
  <si>
    <t>02-863-2677</t>
  </si>
  <si>
    <t>Transnation Title Agency</t>
  </si>
  <si>
    <t>83-247-6555 - Archived Record</t>
  </si>
  <si>
    <t>Special Olympics Inc</t>
  </si>
  <si>
    <t>03-775-6293 - Archived Record</t>
  </si>
  <si>
    <t>Engineered Floors LLC</t>
  </si>
  <si>
    <t>02-074-3442</t>
  </si>
  <si>
    <t>Ihs Inc</t>
  </si>
  <si>
    <t>19-822-4532</t>
  </si>
  <si>
    <t>Coach Services Inc</t>
  </si>
  <si>
    <t>83-183-2543 - Archived Record</t>
  </si>
  <si>
    <t>Color Spot Holdings Inc</t>
  </si>
  <si>
    <t>07-945-6573</t>
  </si>
  <si>
    <t>City of Grand View</t>
  </si>
  <si>
    <t>86-827-3330 - Archived Record</t>
  </si>
  <si>
    <t>Dolby Laboratories Inc</t>
  </si>
  <si>
    <t>08-385-7383</t>
  </si>
  <si>
    <t>Weiler Corporation</t>
  </si>
  <si>
    <t>00-303-2927</t>
  </si>
  <si>
    <t>Loyola University Medical Ctr</t>
  </si>
  <si>
    <t>96-391-0265 - Archived Record</t>
  </si>
  <si>
    <t>Aarhuskarlshamn USA Inc</t>
  </si>
  <si>
    <t>07-827-5895 - Archived Record</t>
  </si>
  <si>
    <t>Body Central Stores Inc</t>
  </si>
  <si>
    <t>15-196-2479 - Archived Record</t>
  </si>
  <si>
    <t>Commonspirit Health</t>
  </si>
  <si>
    <t>94-818-5459</t>
  </si>
  <si>
    <t>Bonneville International Corp</t>
  </si>
  <si>
    <t>00-485-7660 - Archived Record</t>
  </si>
  <si>
    <t>Treehouse Foods Inc</t>
  </si>
  <si>
    <t>36-062-4857</t>
  </si>
  <si>
    <t>Covenant Physician Partners</t>
  </si>
  <si>
    <t>00-480-3994</t>
  </si>
  <si>
    <t>ITT Enidine Inc</t>
  </si>
  <si>
    <t>04-983-1704 - Archived Record</t>
  </si>
  <si>
    <t>Toto USA Holdings Inc</t>
  </si>
  <si>
    <t>96-525-1986</t>
  </si>
  <si>
    <t>Hsn Inc</t>
  </si>
  <si>
    <t>82-818-3140</t>
  </si>
  <si>
    <t>Abiomed Inc</t>
  </si>
  <si>
    <t>05-063-6737 - Archived Record</t>
  </si>
  <si>
    <t>Prince Wlliam Sund Aqclture Co</t>
  </si>
  <si>
    <t>06-002-8701</t>
  </si>
  <si>
    <t>Foss Recycling Inc</t>
  </si>
  <si>
    <t>02-460-7624</t>
  </si>
  <si>
    <t>Britthaven Inc</t>
  </si>
  <si>
    <t>10-902-7870 - Archived Record</t>
  </si>
  <si>
    <t>Huttig Building Products Inc</t>
  </si>
  <si>
    <t>00-630-6740 - Archived Record</t>
  </si>
  <si>
    <t>Sfc Global Supply Chain Inc</t>
  </si>
  <si>
    <t>00-834-6140</t>
  </si>
  <si>
    <t>Integrted Polymr Solutions Inc</t>
  </si>
  <si>
    <t>08-938-5285 - Archived Record</t>
  </si>
  <si>
    <t>Borough of Palmerton</t>
  </si>
  <si>
    <t>83-258-3975 - Archived Record</t>
  </si>
  <si>
    <t>Oxbow Carbon LLC</t>
  </si>
  <si>
    <t>80-811-1228</t>
  </si>
  <si>
    <t>Opteum Financial Services LLC</t>
  </si>
  <si>
    <t>07-741-7256</t>
  </si>
  <si>
    <t>Colas Inc</t>
  </si>
  <si>
    <t>60-610-3737</t>
  </si>
  <si>
    <t>Gavilon Group LLC</t>
  </si>
  <si>
    <t>12-893-8839</t>
  </si>
  <si>
    <t>Norstar Office Products Inc</t>
  </si>
  <si>
    <t>79-469-4166</t>
  </si>
  <si>
    <t>New York Times Company</t>
  </si>
  <si>
    <t>00-131-5613</t>
  </si>
  <si>
    <t>Planters Cotton Oil Mill Inc</t>
  </si>
  <si>
    <t>08-493-0833</t>
  </si>
  <si>
    <t>Rapiscan Systems Inc</t>
  </si>
  <si>
    <t>80-231-5069</t>
  </si>
  <si>
    <t>Smalley Steel Ring Co</t>
  </si>
  <si>
    <t>00-512-6065</t>
  </si>
  <si>
    <t>McNaughton &amp; Gunn Inc</t>
  </si>
  <si>
    <t>01-086-8578</t>
  </si>
  <si>
    <t>Jordan Brown Inc</t>
  </si>
  <si>
    <t>87-970-4773</t>
  </si>
  <si>
    <t>Haley-Greer Inc</t>
  </si>
  <si>
    <t>09-544-9831</t>
  </si>
  <si>
    <t>T Air Inc</t>
  </si>
  <si>
    <t>02-412-4661</t>
  </si>
  <si>
    <t>United States Mineral Pdts Co</t>
  </si>
  <si>
    <t>00-238-8999</t>
  </si>
  <si>
    <t>Worthngton Inds Engnred Cabs I</t>
  </si>
  <si>
    <t>18-813-5008</t>
  </si>
  <si>
    <t>University Ala Hlth Svcs Fndti</t>
  </si>
  <si>
    <t>08-138-8753</t>
  </si>
  <si>
    <t>Greenstar Services Corporation</t>
  </si>
  <si>
    <t>82-995-4275</t>
  </si>
  <si>
    <t>Jsi Store Fixtures Inc</t>
  </si>
  <si>
    <t>85-845-2147</t>
  </si>
  <si>
    <t>Neapco Drivelines LLC</t>
  </si>
  <si>
    <t>80-961-3990 - Archived Record</t>
  </si>
  <si>
    <t>Miq Holdings Inc</t>
  </si>
  <si>
    <t>96-455-4401 - Archived Record</t>
  </si>
  <si>
    <t>Canyon Fuel Company LLC</t>
  </si>
  <si>
    <t>07-983-2415</t>
  </si>
  <si>
    <t>Towne Park LLC</t>
  </si>
  <si>
    <t>60-948-4928 - Archived Record</t>
  </si>
  <si>
    <t>Kirby Corporation</t>
  </si>
  <si>
    <t>02-079-7296</t>
  </si>
  <si>
    <t>American Display &amp; Fixture LLC</t>
  </si>
  <si>
    <t>01-585-9813</t>
  </si>
  <si>
    <t>Siemens Med Solutions USA Inc</t>
  </si>
  <si>
    <t>10-323-1817</t>
  </si>
  <si>
    <t>Gadabout Inc</t>
  </si>
  <si>
    <t>08-069-1130 - Archived Record</t>
  </si>
  <si>
    <t>Emporium Luggage Co</t>
  </si>
  <si>
    <t>04-929-5173</t>
  </si>
  <si>
    <t>Dentons US LLP</t>
  </si>
  <si>
    <t>07-704-1697 - Archived Record</t>
  </si>
  <si>
    <t>Fcstone Group Inc</t>
  </si>
  <si>
    <t>09-802-6008 - Archived Record</t>
  </si>
  <si>
    <t>Pittsburgh Symphony Inc</t>
  </si>
  <si>
    <t>06-872-3121</t>
  </si>
  <si>
    <t>Trustcomm Holdings Inc</t>
  </si>
  <si>
    <t>07-881-2771 - Archived Record</t>
  </si>
  <si>
    <t>NS Brands Ltd</t>
  </si>
  <si>
    <t>78-320-9281</t>
  </si>
  <si>
    <t>Oncor Elc Dlvry Holdings LLC</t>
  </si>
  <si>
    <t>82-700-2622 - Archived Record</t>
  </si>
  <si>
    <t>Neapco Components LLC</t>
  </si>
  <si>
    <t>08-879-5091</t>
  </si>
  <si>
    <t>Case Foods Inc</t>
  </si>
  <si>
    <t>18-335-8647 - Archived Record</t>
  </si>
  <si>
    <t>Sysco Grand Rapids LLC</t>
  </si>
  <si>
    <t>05-176-3969</t>
  </si>
  <si>
    <t>Kaman Precision Products Inc</t>
  </si>
  <si>
    <t>11-831-2680</t>
  </si>
  <si>
    <t>Vitro Flat Glass LLC</t>
  </si>
  <si>
    <t>08-042-2859</t>
  </si>
  <si>
    <t>Great Dane LLC</t>
  </si>
  <si>
    <t>96-482-2860</t>
  </si>
  <si>
    <t>C &amp; N Bowl Inc</t>
  </si>
  <si>
    <t>02-981-3649</t>
  </si>
  <si>
    <t>Carscom LLC</t>
  </si>
  <si>
    <t>02-428-5814 - Archived Record</t>
  </si>
  <si>
    <t>Illes Food Ingredients Ltd</t>
  </si>
  <si>
    <t>00-732-6630</t>
  </si>
  <si>
    <t>Ducon Technologies Inc</t>
  </si>
  <si>
    <t>01-645-0244</t>
  </si>
  <si>
    <t>AC Moore Arts &amp; Crafts Inc</t>
  </si>
  <si>
    <t>17-665-0141</t>
  </si>
  <si>
    <t>Weir Group Inc</t>
  </si>
  <si>
    <t>92-924-0786</t>
  </si>
  <si>
    <t>Sound Stage Studios Inc</t>
  </si>
  <si>
    <t>15-282-1419</t>
  </si>
  <si>
    <t>ABRA Auto Body &amp; Glass LP</t>
  </si>
  <si>
    <t>15-207-0066</t>
  </si>
  <si>
    <t>Rondys Inc</t>
  </si>
  <si>
    <t>07-666-6098</t>
  </si>
  <si>
    <t>Crane &amp; Co Inc</t>
  </si>
  <si>
    <t>00-206-7155 - Archived Record</t>
  </si>
  <si>
    <t>Southern Maryland Elc Coop Inc</t>
  </si>
  <si>
    <t>00-695-0976</t>
  </si>
  <si>
    <t>Gea North America Inc</t>
  </si>
  <si>
    <t>80-762-8425</t>
  </si>
  <si>
    <t>Tk Elevator Corporation</t>
  </si>
  <si>
    <t>13-044-1751</t>
  </si>
  <si>
    <t>R V World Inc of Nokomis</t>
  </si>
  <si>
    <t>08-750-7117</t>
  </si>
  <si>
    <t>Marmon Retail Technologies Co</t>
  </si>
  <si>
    <t>60-621-1287</t>
  </si>
  <si>
    <t>Curtiss-Wright Corporation</t>
  </si>
  <si>
    <t>00-201-3522</t>
  </si>
  <si>
    <t>Live Nation Merchandise Inc</t>
  </si>
  <si>
    <t>80-676-9758 - Archived Record</t>
  </si>
  <si>
    <t>Tokai Carbon GE Holding LLC</t>
  </si>
  <si>
    <t>08-101-3269 - Archived Record</t>
  </si>
  <si>
    <t>Castellini Holding Company LLC</t>
  </si>
  <si>
    <t>07-827-6195 - Archived Record</t>
  </si>
  <si>
    <t>Black &amp; Decker (us) Inc</t>
  </si>
  <si>
    <t>09-867-0151</t>
  </si>
  <si>
    <t>Lithographics Inc</t>
  </si>
  <si>
    <t>07-822-2528 - Archived Record</t>
  </si>
  <si>
    <t>Handy &amp; Harman Ltd</t>
  </si>
  <si>
    <t>84-938-2411</t>
  </si>
  <si>
    <t>Greenwich Village Fish Co Inc</t>
  </si>
  <si>
    <t>16-162-3087 - Archived Record</t>
  </si>
  <si>
    <t>Millstone Coffee Inc</t>
  </si>
  <si>
    <t>07-612-9477 - Archived Record</t>
  </si>
  <si>
    <t>New Penn Motor Express LLC</t>
  </si>
  <si>
    <t>00-893-6759</t>
  </si>
  <si>
    <t>Brightview Landscape Svcs Inc</t>
  </si>
  <si>
    <t>06-625-4509 - Archived Record</t>
  </si>
  <si>
    <t>Avago Tech Wreless USA Mfg LLC</t>
  </si>
  <si>
    <t>61-071-9465 - Archived Record</t>
  </si>
  <si>
    <t>US Installation Group Inc</t>
  </si>
  <si>
    <t>03-958-1363 - Archived Record</t>
  </si>
  <si>
    <t>Platinum Health Care LLC</t>
  </si>
  <si>
    <t>96-959-9427 - Archived Record</t>
  </si>
  <si>
    <t>Teknor Apex Tennessee Company</t>
  </si>
  <si>
    <t>05-487-6834</t>
  </si>
  <si>
    <t>Mercy Care Management Inc</t>
  </si>
  <si>
    <t>10-231-9621</t>
  </si>
  <si>
    <t>National Gallery of Art</t>
  </si>
  <si>
    <t>02-187-0837</t>
  </si>
  <si>
    <t>Allegheny County Port Auth</t>
  </si>
  <si>
    <t>07-215-8041</t>
  </si>
  <si>
    <t>Cme Group Inc</t>
  </si>
  <si>
    <t>09-190-7985</t>
  </si>
  <si>
    <t>American Cancer Society</t>
  </si>
  <si>
    <t>07-822-2577 - Archived Record</t>
  </si>
  <si>
    <t>Uniroyal Engineered Pdts LLC</t>
  </si>
  <si>
    <t>13-940-4458 - Archived Record</t>
  </si>
  <si>
    <t>Home Forward Dev Entps Corp</t>
  </si>
  <si>
    <t>08-364-3098</t>
  </si>
  <si>
    <t>NAPA Valley Wine Train LLC</t>
  </si>
  <si>
    <t>16-087-1802</t>
  </si>
  <si>
    <t>Hollandia Dairy Inc</t>
  </si>
  <si>
    <t>02-933-0792</t>
  </si>
  <si>
    <t>Gulfstream Aerospace Corp</t>
  </si>
  <si>
    <t>61-179-2912 - Archived Record</t>
  </si>
  <si>
    <t>Missouri Botanical Garden</t>
  </si>
  <si>
    <t>07-591-4887</t>
  </si>
  <si>
    <t>Allstate Life Insurance Co</t>
  </si>
  <si>
    <t>10-763-2861 - Archived Record</t>
  </si>
  <si>
    <t>Sea World of Florida LLC</t>
  </si>
  <si>
    <t>78-154-5777</t>
  </si>
  <si>
    <t>York International Corporation</t>
  </si>
  <si>
    <t>19-656-1252</t>
  </si>
  <si>
    <t>Gutchess Lumber Co Inc</t>
  </si>
  <si>
    <t>00-222-8328</t>
  </si>
  <si>
    <t>Sirius XM Connected Vehicle</t>
  </si>
  <si>
    <t>87-841-7088 - Archived Record</t>
  </si>
  <si>
    <t>Belfor USA Group Inc</t>
  </si>
  <si>
    <t>84-262-0338</t>
  </si>
  <si>
    <t>Orano USA LLC</t>
  </si>
  <si>
    <t>82-834-4569</t>
  </si>
  <si>
    <t>NASA Langley Research Center</t>
  </si>
  <si>
    <t>02-761-3459</t>
  </si>
  <si>
    <t>RES-Care Inc</t>
  </si>
  <si>
    <t>07-022-6105</t>
  </si>
  <si>
    <t>Vallorec Mnnsmann Holdings Inc</t>
  </si>
  <si>
    <t>11-809-8235 - Archived Record</t>
  </si>
  <si>
    <t>Nishikawa Cooper LLC</t>
  </si>
  <si>
    <t>14-707-9123 - Archived Record</t>
  </si>
  <si>
    <t>Warehouse Home Furn Distrs Inc</t>
  </si>
  <si>
    <t>05-954-6119 - Archived Record</t>
  </si>
  <si>
    <t>Green Circle Growers Inc</t>
  </si>
  <si>
    <t>05-906-3107</t>
  </si>
  <si>
    <t>Gtt Communications Inc</t>
  </si>
  <si>
    <t>79-077-6780</t>
  </si>
  <si>
    <t>Caribbean Airmail Inc</t>
  </si>
  <si>
    <t>19-983-5075</t>
  </si>
  <si>
    <t>Wesco Distribution Inc</t>
  </si>
  <si>
    <t>82-694-9224 - Archived Record</t>
  </si>
  <si>
    <t>Firestone Walker Inc</t>
  </si>
  <si>
    <t>12-464-5784</t>
  </si>
  <si>
    <t>Old Frito-Lay Inc</t>
  </si>
  <si>
    <t>00-732-6879 - Archived Record</t>
  </si>
  <si>
    <t>South Coast Nuclear Medicine</t>
  </si>
  <si>
    <t>84-256-6713 - Archived Record</t>
  </si>
  <si>
    <t>House of Wyoming Valley Inc</t>
  </si>
  <si>
    <t>02-332-0047</t>
  </si>
  <si>
    <t>Icibinding Corporation</t>
  </si>
  <si>
    <t>19-457-5619 - Archived Record</t>
  </si>
  <si>
    <t>Georgian American Alloys Inc</t>
  </si>
  <si>
    <t>03-120-9304 - Archived Record</t>
  </si>
  <si>
    <t>Monument Cthedral Holdings Inc</t>
  </si>
  <si>
    <t>07-264-1236</t>
  </si>
  <si>
    <t>Lexmark International Inc</t>
  </si>
  <si>
    <t>62-333-1717</t>
  </si>
  <si>
    <t>Fyffes Inc</t>
  </si>
  <si>
    <t>83-789-7602 - Archived Record</t>
  </si>
  <si>
    <t>Cole Financial Services Inc</t>
  </si>
  <si>
    <t>14-734-7520</t>
  </si>
  <si>
    <t>Laddawn Inc</t>
  </si>
  <si>
    <t>08-004-7467</t>
  </si>
  <si>
    <t>Vascular Access Ctr Washngton</t>
  </si>
  <si>
    <t>00-528-7527 - Archived Record</t>
  </si>
  <si>
    <t>Modine Manufacturing Company</t>
  </si>
  <si>
    <t>00-609-2555</t>
  </si>
  <si>
    <t>Deublin Company LLC</t>
  </si>
  <si>
    <t>00-518-0195</t>
  </si>
  <si>
    <t>Novinium Inc</t>
  </si>
  <si>
    <t>13-430-6138 - Archived Record</t>
  </si>
  <si>
    <t>CCL Label Inc</t>
  </si>
  <si>
    <t>15-416-3414 - Archived Record</t>
  </si>
  <si>
    <t>Attorneys Title Fund Svcs LLC</t>
  </si>
  <si>
    <t>83-118-9084</t>
  </si>
  <si>
    <t>Gca Services Group Inc</t>
  </si>
  <si>
    <t>13-350-1127</t>
  </si>
  <si>
    <t>Fisher Scientific Company LLC</t>
  </si>
  <si>
    <t>00-432-1519 - Archived Record</t>
  </si>
  <si>
    <t>Coleman Company Inc</t>
  </si>
  <si>
    <t>78-744-9438 - Archived Record</t>
  </si>
  <si>
    <t>Merillat LP</t>
  </si>
  <si>
    <t>96-364-2491 - Archived Record</t>
  </si>
  <si>
    <t>Lamb Weston Inc</t>
  </si>
  <si>
    <t>80-124-2202 - Archived Record</t>
  </si>
  <si>
    <t>RE Services LLC</t>
  </si>
  <si>
    <t>80-526-7325 - Archived Record</t>
  </si>
  <si>
    <t>Colleen Strawberries Inc</t>
  </si>
  <si>
    <t>82-823-7367</t>
  </si>
  <si>
    <t>Electric Glass Fiber Amer LLC</t>
  </si>
  <si>
    <t>04-870-5235</t>
  </si>
  <si>
    <t>Ghirardelli Chocolate Co</t>
  </si>
  <si>
    <t>60-884-1342</t>
  </si>
  <si>
    <t>Goulston Technologies Inc</t>
  </si>
  <si>
    <t>00-104-7786 - Archived Record</t>
  </si>
  <si>
    <t>N Rolls-Ryce Amer Holdings Inc</t>
  </si>
  <si>
    <t>07-280-2317</t>
  </si>
  <si>
    <t>Highland Homes Ltd</t>
  </si>
  <si>
    <t>15-153-3726 - Archived Record</t>
  </si>
  <si>
    <t>ABC Cable Networks Group</t>
  </si>
  <si>
    <t>10-307-1247 - Archived Record</t>
  </si>
  <si>
    <t>Professional Bldg Systems Inc</t>
  </si>
  <si>
    <t>15-813-4937</t>
  </si>
  <si>
    <t>Advanced Metals Group LLC</t>
  </si>
  <si>
    <t>09-400-1315</t>
  </si>
  <si>
    <t>Hamilton Smith Shop Inc</t>
  </si>
  <si>
    <t>04-312-3769</t>
  </si>
  <si>
    <t>2023 Holdings LLC</t>
  </si>
  <si>
    <t>00-115-5159</t>
  </si>
  <si>
    <t>Ticket City Inc</t>
  </si>
  <si>
    <t>80-977-5521</t>
  </si>
  <si>
    <t>Computer Sciences Corporation</t>
  </si>
  <si>
    <t>00-958-1091</t>
  </si>
  <si>
    <t>Nazdar Company</t>
  </si>
  <si>
    <t>00-523-3960</t>
  </si>
  <si>
    <t>Elder Affairs Florida Dept</t>
  </si>
  <si>
    <t>87-938-3321 - Archived Record</t>
  </si>
  <si>
    <t>Colo Dept Regulatory Agencies</t>
  </si>
  <si>
    <t>87-804-1623 - Archived Record</t>
  </si>
  <si>
    <t>Acl Transportation Svcs LLC</t>
  </si>
  <si>
    <t>78-267-3045 - Archived Record</t>
  </si>
  <si>
    <t>Robindale Energy Services Inc</t>
  </si>
  <si>
    <t>10-682-8085</t>
  </si>
  <si>
    <t>Bo Dean Co Inc</t>
  </si>
  <si>
    <t>18-904-7947</t>
  </si>
  <si>
    <t>Minute Transfer Inc</t>
  </si>
  <si>
    <t>08-042-3315</t>
  </si>
  <si>
    <t>USI Legend Parent Inc</t>
  </si>
  <si>
    <t>08-122-8344 - Archived Record</t>
  </si>
  <si>
    <t>Logical Landscape</t>
  </si>
  <si>
    <t>18-266-1454 - Archived Record</t>
  </si>
  <si>
    <t>Totalenergies Holdings USA Inc</t>
  </si>
  <si>
    <t>03-781-0702</t>
  </si>
  <si>
    <t>Bae Systems Inc</t>
  </si>
  <si>
    <t>78-642-9894 - Archived Record</t>
  </si>
  <si>
    <t>Maxcess International Corp</t>
  </si>
  <si>
    <t>60-245-4944</t>
  </si>
  <si>
    <t>Lehigh Hanson Ecc Inc</t>
  </si>
  <si>
    <t>00-238-9625 - Archived Record</t>
  </si>
  <si>
    <t>Fishers Island Ferry District</t>
  </si>
  <si>
    <t>04-623-6634</t>
  </si>
  <si>
    <t>Shipston Alum Tech Intl Inc</t>
  </si>
  <si>
    <t>96-879-4805 - Archived Record</t>
  </si>
  <si>
    <t>Bradford Soap Intl Inc</t>
  </si>
  <si>
    <t>78-557-1212</t>
  </si>
  <si>
    <t>St Cloud Mining Company</t>
  </si>
  <si>
    <t>04-693-4329 - Archived Record</t>
  </si>
  <si>
    <t>Deufol Sunman Inc</t>
  </si>
  <si>
    <t>15-067-5171 - Archived Record</t>
  </si>
  <si>
    <t>Viacom Inc</t>
  </si>
  <si>
    <t>61-533-5358 - Archived Record</t>
  </si>
  <si>
    <t>Echoing Hills Village Inc</t>
  </si>
  <si>
    <t>07-500-2865</t>
  </si>
  <si>
    <t>Innerworkings Inc</t>
  </si>
  <si>
    <t>10-135-4012</t>
  </si>
  <si>
    <t>Howmet Holdings Corporation</t>
  </si>
  <si>
    <t>00-657-5799</t>
  </si>
  <si>
    <t>W Atlee Burpee Company</t>
  </si>
  <si>
    <t>05-326-7225</t>
  </si>
  <si>
    <t>Flynn America LP</t>
  </si>
  <si>
    <t>03-244-3928</t>
  </si>
  <si>
    <t>Crown Cork &amp; Seal Usa Inc</t>
  </si>
  <si>
    <t>00-228-2341 - Archived Record</t>
  </si>
  <si>
    <t>Provest LLC</t>
  </si>
  <si>
    <t>80-022-2713 - Archived Record</t>
  </si>
  <si>
    <t>Arctic Glacier USA Inc</t>
  </si>
  <si>
    <t>07-983-3055</t>
  </si>
  <si>
    <t>Aerojet Rcketdyne Holdings Inc</t>
  </si>
  <si>
    <t>00-131-6330</t>
  </si>
  <si>
    <t>Redrock Partners LLC</t>
  </si>
  <si>
    <t>79-630-4947 - Archived Record</t>
  </si>
  <si>
    <t>Cactus Operating LLC</t>
  </si>
  <si>
    <t>83-204-8040 - Archived Record</t>
  </si>
  <si>
    <t>Nashville Ballet</t>
  </si>
  <si>
    <t>62-182-9290</t>
  </si>
  <si>
    <t>Universal Engraving Inc</t>
  </si>
  <si>
    <t>12-131-8679</t>
  </si>
  <si>
    <t>US Investigations Services LLC</t>
  </si>
  <si>
    <t>62-660-5773 - Archived Record</t>
  </si>
  <si>
    <t>Royal Westlake Roofing LLC</t>
  </si>
  <si>
    <t>00-222-8711</t>
  </si>
  <si>
    <t>Cdrsvm Holding LLC</t>
  </si>
  <si>
    <t>07-935-0068 - Archived Record</t>
  </si>
  <si>
    <t>Lehigh Cement Company LLC</t>
  </si>
  <si>
    <t>00-131-6355</t>
  </si>
  <si>
    <t>Imlers Poultry Inc</t>
  </si>
  <si>
    <t>01-403-5752 - Archived Record</t>
  </si>
  <si>
    <t>Veco Corporation</t>
  </si>
  <si>
    <t>04-156-7595 - Archived Record</t>
  </si>
  <si>
    <t>Action Products Inc</t>
  </si>
  <si>
    <t>06-754-3058</t>
  </si>
  <si>
    <t>Burroughs Payment Systems Inc</t>
  </si>
  <si>
    <t>83-322-8773</t>
  </si>
  <si>
    <t>Weight Wtchers of Mddle E Tenn</t>
  </si>
  <si>
    <t>07-537-8638 - Archived Record</t>
  </si>
  <si>
    <t>Riviana International Inc</t>
  </si>
  <si>
    <t>05-718-5084 - Archived Record</t>
  </si>
  <si>
    <t>Funko LLC</t>
  </si>
  <si>
    <t>62-150-7313 - Archived Record</t>
  </si>
  <si>
    <t>Nstar Electric Company</t>
  </si>
  <si>
    <t>00-695-1552 - Archived Record</t>
  </si>
  <si>
    <t>Bowl New England Inc</t>
  </si>
  <si>
    <t>08-911-7741</t>
  </si>
  <si>
    <t>Thyssnkrupp Elev Americas Corp</t>
  </si>
  <si>
    <t>01-956-3621 - Archived Record</t>
  </si>
  <si>
    <t>American Dental Partners Inc</t>
  </si>
  <si>
    <t>95-688-0587 - Archived Record</t>
  </si>
  <si>
    <t>Nabors Well Services Co</t>
  </si>
  <si>
    <t>00-571-7228</t>
  </si>
  <si>
    <t>Fancor Inc</t>
  </si>
  <si>
    <t>18-668-6754 - Archived Record</t>
  </si>
  <si>
    <t>Metro Storage LLC</t>
  </si>
  <si>
    <t>01-806-0942</t>
  </si>
  <si>
    <t>Econo Lube NTune LLC</t>
  </si>
  <si>
    <t>96-858-0295 - Archived Record</t>
  </si>
  <si>
    <t>Meals On Wheels People</t>
  </si>
  <si>
    <t>08-262-3919</t>
  </si>
  <si>
    <t>Pass &amp; Seymour Inc</t>
  </si>
  <si>
    <t>00-222-8799 - Archived Record</t>
  </si>
  <si>
    <t>Quaker Oats Company</t>
  </si>
  <si>
    <t>00-131-6439</t>
  </si>
  <si>
    <t>Belcampo Group Inc</t>
  </si>
  <si>
    <t>04-060-1639</t>
  </si>
  <si>
    <t>Mine Safety Appliances Co LLC</t>
  </si>
  <si>
    <t>00-432-1865 - Archived Record</t>
  </si>
  <si>
    <t>Waste Management Texas Inc</t>
  </si>
  <si>
    <t>85-872-1285</t>
  </si>
  <si>
    <t>ABS Global Inc</t>
  </si>
  <si>
    <t>83-505-3570</t>
  </si>
  <si>
    <t>Recology Inc</t>
  </si>
  <si>
    <t>02-117-3729</t>
  </si>
  <si>
    <t>Thales Usa Inc</t>
  </si>
  <si>
    <t>08-895-6800</t>
  </si>
  <si>
    <t>Hudson Technologies Inc</t>
  </si>
  <si>
    <t>78-261-9647 - Archived Record</t>
  </si>
  <si>
    <t>City Optical Co Inc</t>
  </si>
  <si>
    <t>01-639-7267</t>
  </si>
  <si>
    <t>Gerald Holdings LLC</t>
  </si>
  <si>
    <t>07-849-1499 - Archived Record</t>
  </si>
  <si>
    <t>Nishikawa of America Inc</t>
  </si>
  <si>
    <t>60-535-3267 - Archived Record</t>
  </si>
  <si>
    <t>Space Exploration Tech Corp</t>
  </si>
  <si>
    <t>12-040-6462</t>
  </si>
  <si>
    <t>Embassy of The Peoples Democ</t>
  </si>
  <si>
    <t>00-968-8754 - Archived Record</t>
  </si>
  <si>
    <t>Maxim Crane Works Holdings Inc</t>
  </si>
  <si>
    <t>36-218-2185 - Archived Record</t>
  </si>
  <si>
    <t>Madison Square Garden Spt Corp</t>
  </si>
  <si>
    <t>07-994-0571</t>
  </si>
  <si>
    <t>Perma-Pipe Intl Holdings Inc</t>
  </si>
  <si>
    <t>60-621-1977</t>
  </si>
  <si>
    <t>Costa Cruise Lines NV LLC</t>
  </si>
  <si>
    <t>62-247-3478 - Archived Record</t>
  </si>
  <si>
    <t>Bayport Polymers LLC</t>
  </si>
  <si>
    <t>08-101-3961 - Archived Record</t>
  </si>
  <si>
    <t>Xylem Inc</t>
  </si>
  <si>
    <t>96-884-8734</t>
  </si>
  <si>
    <t>Rincon Band of Luiseno</t>
  </si>
  <si>
    <t>07-054-8649 - Archived Record</t>
  </si>
  <si>
    <t>Immunarray Usa Inc</t>
  </si>
  <si>
    <t>07-945-7589 - Archived Record</t>
  </si>
  <si>
    <t>Yokogawa Usa Inc</t>
  </si>
  <si>
    <t>95-645-1371</t>
  </si>
  <si>
    <t>Bryn-Alan Studios Inc</t>
  </si>
  <si>
    <t>03-276-6180</t>
  </si>
  <si>
    <t>Inter American Products Inc</t>
  </si>
  <si>
    <t>14-804-5701</t>
  </si>
  <si>
    <t>Blackrock Instnl Tr Nat Assn</t>
  </si>
  <si>
    <t>14-992-4094 - Archived Record</t>
  </si>
  <si>
    <t>Elior Inc</t>
  </si>
  <si>
    <t>95-709-5404</t>
  </si>
  <si>
    <t>Omnicare Inc</t>
  </si>
  <si>
    <t>05-643-3907 - Archived Record</t>
  </si>
  <si>
    <t>Duke Energy Business Svcs LLC</t>
  </si>
  <si>
    <t>83-076-0216 - Archived Record</t>
  </si>
  <si>
    <t>Behr Process Corporation</t>
  </si>
  <si>
    <t>96-256-9575</t>
  </si>
  <si>
    <t>Glassbridge Enterprises Inc</t>
  </si>
  <si>
    <t>93-358-8691 - Archived Record</t>
  </si>
  <si>
    <t>Capitol Bus Lines Inc</t>
  </si>
  <si>
    <t>10-189-0994 - Archived Record</t>
  </si>
  <si>
    <t>Abt Inc</t>
  </si>
  <si>
    <t>60-578-2713</t>
  </si>
  <si>
    <t>Core Laboratories LP</t>
  </si>
  <si>
    <t>87-820-3033 - Archived Record</t>
  </si>
  <si>
    <t>E D P University of PR Inc</t>
  </si>
  <si>
    <t>09-019-1313</t>
  </si>
  <si>
    <t>Smith Gardens Inc</t>
  </si>
  <si>
    <t>02-181-7895</t>
  </si>
  <si>
    <t>Opus Solutions LLC</t>
  </si>
  <si>
    <t>07-999-4351</t>
  </si>
  <si>
    <t>Roaring LLC</t>
  </si>
  <si>
    <t>03-442-9964</t>
  </si>
  <si>
    <t>Lee Masonry Products Inc</t>
  </si>
  <si>
    <t>05-004-7448 - Archived Record</t>
  </si>
  <si>
    <t>Foundation Building Mtls Inc</t>
  </si>
  <si>
    <t>08-053-1055</t>
  </si>
  <si>
    <t>Aggregate Industries - Mwr Inc</t>
  </si>
  <si>
    <t>62-225-8929 - Archived Record</t>
  </si>
  <si>
    <t>Modular Space Corporation</t>
  </si>
  <si>
    <t>16-951-3108 - Archived Record</t>
  </si>
  <si>
    <t>Pizza Hut Inc</t>
  </si>
  <si>
    <t>09-770-4928 - Archived Record</t>
  </si>
  <si>
    <t>Axcelis Technologies Inc</t>
  </si>
  <si>
    <t>16-044-3177</t>
  </si>
  <si>
    <t>Crystal Clear Imaging LLC</t>
  </si>
  <si>
    <t>12-947-6565 - Archived Record</t>
  </si>
  <si>
    <t>Childnet Inc</t>
  </si>
  <si>
    <t>13-972-7221</t>
  </si>
  <si>
    <t>Houston Training School Inc</t>
  </si>
  <si>
    <t>17-407-4948 - Archived Record</t>
  </si>
  <si>
    <t>Los Angeles Cmnty College Dst</t>
  </si>
  <si>
    <t>07-226-6174</t>
  </si>
  <si>
    <t>Burlington Stores Inc</t>
  </si>
  <si>
    <t>07-913-5721</t>
  </si>
  <si>
    <t>Mosaic Global Sales LLC</t>
  </si>
  <si>
    <t>07-956-5069 - Archived Record</t>
  </si>
  <si>
    <t>Dunkin Brands Group Inc</t>
  </si>
  <si>
    <t>96-858-0550</t>
  </si>
  <si>
    <t>Bob Sumerel Tire Co Inc</t>
  </si>
  <si>
    <t>04-457-3343</t>
  </si>
  <si>
    <t>Rose Printing Company Inc</t>
  </si>
  <si>
    <t>00-405-3773 - Archived Record</t>
  </si>
  <si>
    <t>Hokto Kinoko Company</t>
  </si>
  <si>
    <t>95-790-0561</t>
  </si>
  <si>
    <t>Apct Inc</t>
  </si>
  <si>
    <t>15-470-0715 - Archived Record</t>
  </si>
  <si>
    <t>Spencer Quarries Inc</t>
  </si>
  <si>
    <t>08-020-9117 - Archived Record</t>
  </si>
  <si>
    <t>Tacony Corporation</t>
  </si>
  <si>
    <t>03-110-2627 - Archived Record</t>
  </si>
  <si>
    <t>Tampa Bay Systems Sales Inc</t>
  </si>
  <si>
    <t>07-999-4455</t>
  </si>
  <si>
    <t>Federal Reserve Bank Atlanta</t>
  </si>
  <si>
    <t>18-121-2879</t>
  </si>
  <si>
    <t>Furnished Quarters LLC</t>
  </si>
  <si>
    <t>06-255-2257 - Archived Record</t>
  </si>
  <si>
    <t>Clorox Sales Company</t>
  </si>
  <si>
    <t>83-940-0975</t>
  </si>
  <si>
    <t>Rent-A-Center Inc</t>
  </si>
  <si>
    <t>61-275-9738</t>
  </si>
  <si>
    <t>Snack Alliance Inc</t>
  </si>
  <si>
    <t>96-074-5032 - Archived Record</t>
  </si>
  <si>
    <t>Upper Missouri G &amp; T Elc Coop</t>
  </si>
  <si>
    <t>07-140-7548 - Archived Record</t>
  </si>
  <si>
    <t>Farmers Co-Operative Elev Co</t>
  </si>
  <si>
    <t>79-759-3386 - Archived Record</t>
  </si>
  <si>
    <t>Fujifilm Holdings America Corp</t>
  </si>
  <si>
    <t>62-220-5383</t>
  </si>
  <si>
    <t>Ticketscom LLC</t>
  </si>
  <si>
    <t>80-982-9778</t>
  </si>
  <si>
    <t>Welch Packaging Group Inc</t>
  </si>
  <si>
    <t>03-185-4032 - Archived Record</t>
  </si>
  <si>
    <t>Sfo Airporter Inc</t>
  </si>
  <si>
    <t>08-584-4348 - Archived Record</t>
  </si>
  <si>
    <t>Dfc Global Corp</t>
  </si>
  <si>
    <t>80-762-9399</t>
  </si>
  <si>
    <t>Sonoma-Cutrer Vineyards Inc</t>
  </si>
  <si>
    <t>07-462-7688</t>
  </si>
  <si>
    <t>Asa College Inc</t>
  </si>
  <si>
    <t>96-396-5199</t>
  </si>
  <si>
    <t>M&amp;M Manufacturing Inc</t>
  </si>
  <si>
    <t>00-802-5355 - Archived Record</t>
  </si>
  <si>
    <t>SES Americom Inc</t>
  </si>
  <si>
    <t>08-198-0286</t>
  </si>
  <si>
    <t>Post Consumer Brands LLC</t>
  </si>
  <si>
    <t>00-625-4312 - Archived Record</t>
  </si>
  <si>
    <t>R J Van Drunen &amp; Sons Inc</t>
  </si>
  <si>
    <t>02-584-3244 - Archived Record</t>
  </si>
  <si>
    <t>Walden University LLC</t>
  </si>
  <si>
    <t>07-698-9144 - Archived Record</t>
  </si>
  <si>
    <t>Dex Imaging Inc</t>
  </si>
  <si>
    <t>13-038-9112 - Archived Record</t>
  </si>
  <si>
    <t>Sanrio Inc</t>
  </si>
  <si>
    <t>08-385-8696 - Archived Record</t>
  </si>
  <si>
    <t>Department Veterans Affairs</t>
  </si>
  <si>
    <t>02-439-4214 - Archived Record</t>
  </si>
  <si>
    <t>Saudi Refining Inc</t>
  </si>
  <si>
    <t>19-988-9577 - Archived Record</t>
  </si>
  <si>
    <t>Lendingtree Inc</t>
  </si>
  <si>
    <t>82-818-4429</t>
  </si>
  <si>
    <t>Western Nevada Supply Co</t>
  </si>
  <si>
    <t>03-496-6879 - Archived Record</t>
  </si>
  <si>
    <t>General McRocircuits - E W LLC</t>
  </si>
  <si>
    <t>02-138-8798</t>
  </si>
  <si>
    <t>Zachry Construction Corp</t>
  </si>
  <si>
    <t>80-365-8017 - Archived Record</t>
  </si>
  <si>
    <t>Roust Corporation</t>
  </si>
  <si>
    <t>02-611-1612 - Archived Record</t>
  </si>
  <si>
    <t>Audubon Society of RI</t>
  </si>
  <si>
    <t>07-570-1128 - Archived Record</t>
  </si>
  <si>
    <t>Crowley Petroleum Dist Inc</t>
  </si>
  <si>
    <t>79-882-7874 - Archived Record</t>
  </si>
  <si>
    <t>Valiant Global Def Svcs Inc</t>
  </si>
  <si>
    <t>80-231-6315 - Archived Record</t>
  </si>
  <si>
    <t>Candlelight Inv Holdings</t>
  </si>
  <si>
    <t>07-972-6256</t>
  </si>
  <si>
    <t>Fte Networks Inc</t>
  </si>
  <si>
    <t>60-862-7407 - Archived Record</t>
  </si>
  <si>
    <t>Aeroflow Inc</t>
  </si>
  <si>
    <t>01-913-4753 - Archived Record</t>
  </si>
  <si>
    <t>Pcs Phosphate Company Inc</t>
  </si>
  <si>
    <t>00-131-6884 - Archived Record</t>
  </si>
  <si>
    <t>Tornado Bus Company</t>
  </si>
  <si>
    <t>87-455-3878</t>
  </si>
  <si>
    <t>Cordish Company USA</t>
  </si>
  <si>
    <t>12-207-0576</t>
  </si>
  <si>
    <t>Marjam Supply Co Inc</t>
  </si>
  <si>
    <t>09-577-3107 - Archived Record</t>
  </si>
  <si>
    <t>St Jhns Well Child Fmly Ctr I</t>
  </si>
  <si>
    <t>93-085-1936</t>
  </si>
  <si>
    <t>Electric Pwr Bd of The Mtro Gv</t>
  </si>
  <si>
    <t>07-537-9156</t>
  </si>
  <si>
    <t>Silberline Mfg Co Inc</t>
  </si>
  <si>
    <t>00-239-0284</t>
  </si>
  <si>
    <t>Transworld Systems Inc</t>
  </si>
  <si>
    <t>06-303-5471</t>
  </si>
  <si>
    <t>Cognizant Tech Solutions Corp</t>
  </si>
  <si>
    <t>79-990-1301</t>
  </si>
  <si>
    <t>Dayton Ballet Association</t>
  </si>
  <si>
    <t>09-389-4756 - Archived Record</t>
  </si>
  <si>
    <t>Backcountrycom LLC</t>
  </si>
  <si>
    <t>62-113-2187 - Archived Record</t>
  </si>
  <si>
    <t>HM Dunn Aerosystems Inc</t>
  </si>
  <si>
    <t>07-940-4329 - Archived Record</t>
  </si>
  <si>
    <t>Graceland Fruit Inc</t>
  </si>
  <si>
    <t>06-587-9918 - Archived Record</t>
  </si>
  <si>
    <t>Ebags LLC</t>
  </si>
  <si>
    <t>05-219-4508 - Archived Record</t>
  </si>
  <si>
    <t>Sensoryeffects Inc</t>
  </si>
  <si>
    <t>80-923-9622 - Archived Record</t>
  </si>
  <si>
    <t>Npi Holding Corp</t>
  </si>
  <si>
    <t>08-020-9365 - Archived Record</t>
  </si>
  <si>
    <t>Permasteelisa North Amer Corp</t>
  </si>
  <si>
    <t>61-179-3936</t>
  </si>
  <si>
    <t>Post Group Inc</t>
  </si>
  <si>
    <t>07-532-5563</t>
  </si>
  <si>
    <t>Danone Us LLC</t>
  </si>
  <si>
    <t>05-745-4019</t>
  </si>
  <si>
    <t>Ace Grease Service Inc</t>
  </si>
  <si>
    <t>94-743-5525 - Archived Record</t>
  </si>
  <si>
    <t>Cenveo Corporation</t>
  </si>
  <si>
    <t>00-705-9488 - Archived Record</t>
  </si>
  <si>
    <t>Cliftonlarsonallen LLP</t>
  </si>
  <si>
    <t>07-763-3311</t>
  </si>
  <si>
    <t>Aak USA Inc</t>
  </si>
  <si>
    <t>60-197-2656</t>
  </si>
  <si>
    <t>Honeywell Spclty Wax Addtves I</t>
  </si>
  <si>
    <t>62-306-4300</t>
  </si>
  <si>
    <t>Reald Inc</t>
  </si>
  <si>
    <t>16-747-4076 - Archived Record</t>
  </si>
  <si>
    <t>Sybron Dental Specialties Inc</t>
  </si>
  <si>
    <t>80-972-2689</t>
  </si>
  <si>
    <t>National Healthcare Corp</t>
  </si>
  <si>
    <t>06-910-0097</t>
  </si>
  <si>
    <t>Independent Order Odd Fellows</t>
  </si>
  <si>
    <t>10-849-2638</t>
  </si>
  <si>
    <t>Institute For Applied Behavior</t>
  </si>
  <si>
    <t>13-012-0967</t>
  </si>
  <si>
    <t>Helm Paint and Supply Inc</t>
  </si>
  <si>
    <t>05-251-6606 - Archived Record</t>
  </si>
  <si>
    <t>Intrado Corporation</t>
  </si>
  <si>
    <t>96-412-6445</t>
  </si>
  <si>
    <t>SCI Funeral Services NY Inc</t>
  </si>
  <si>
    <t>62-113-2307</t>
  </si>
  <si>
    <t>Standard Drywall Inc</t>
  </si>
  <si>
    <t>02-943-9247 - Archived Record</t>
  </si>
  <si>
    <t>Bae Systems Holdings Inc</t>
  </si>
  <si>
    <t>87-686-1790</t>
  </si>
  <si>
    <t>Dart Container Corp PA</t>
  </si>
  <si>
    <t>00-652-2890 - Archived Record</t>
  </si>
  <si>
    <t>Dorel Home Furnishings Inc</t>
  </si>
  <si>
    <t>08-439-5607</t>
  </si>
  <si>
    <t>County Line Chiropractic Ctr</t>
  </si>
  <si>
    <t>86-945-5576 - Archived Record</t>
  </si>
  <si>
    <t>Assura Windows and Doors LLC</t>
  </si>
  <si>
    <t>08-053-1493 - Archived Record</t>
  </si>
  <si>
    <t>Alliance Truss LLC</t>
  </si>
  <si>
    <t>96-348-2455</t>
  </si>
  <si>
    <t>Lauderdale Meats Inc</t>
  </si>
  <si>
    <t>79-727-1723 - Archived Record</t>
  </si>
  <si>
    <t>Scales NW LLC</t>
  </si>
  <si>
    <t>09-700-7678 - Archived Record</t>
  </si>
  <si>
    <t>Lexisnexis Risk Assets Inc</t>
  </si>
  <si>
    <t>15-293-0061</t>
  </si>
  <si>
    <t>Sopwith Farms Inc</t>
  </si>
  <si>
    <t>01-097-7403</t>
  </si>
  <si>
    <t>Lincoln Electric Company</t>
  </si>
  <si>
    <t>07-178-3596 - Archived Record</t>
  </si>
  <si>
    <t>Process Displays LLC</t>
  </si>
  <si>
    <t>00-625-4601</t>
  </si>
  <si>
    <t>Emerson Climate Tech Inc</t>
  </si>
  <si>
    <t>00-426-8884 - Archived Record</t>
  </si>
  <si>
    <t>Neighborhood Reinvestment Corp</t>
  </si>
  <si>
    <t>09-636-3700 - Archived Record</t>
  </si>
  <si>
    <t>National Association Realtors</t>
  </si>
  <si>
    <t>04-757-9214</t>
  </si>
  <si>
    <t>New Economics For Women</t>
  </si>
  <si>
    <t>19-768-9474</t>
  </si>
  <si>
    <t>Leoni Wiring Systems Inc</t>
  </si>
  <si>
    <t>87-686-1881</t>
  </si>
  <si>
    <t>Nefab Companies Inc</t>
  </si>
  <si>
    <t>07-838-4841</t>
  </si>
  <si>
    <t>Twist Inc</t>
  </si>
  <si>
    <t>05-648-8174 - Archived Record</t>
  </si>
  <si>
    <t>Stv Group Incorporated</t>
  </si>
  <si>
    <t>04-452-0146</t>
  </si>
  <si>
    <t>Kaplan Early Learning Company</t>
  </si>
  <si>
    <t>07-156-8984</t>
  </si>
  <si>
    <t>Bank of New York Mellon Corp</t>
  </si>
  <si>
    <t>05-155-0713 - Archived Record</t>
  </si>
  <si>
    <t>A Caring Doctor Minnesota PA</t>
  </si>
  <si>
    <t>06-856-3571</t>
  </si>
  <si>
    <t>Noco Incorporated</t>
  </si>
  <si>
    <t>83-124-3857 - Archived Record</t>
  </si>
  <si>
    <t>Black &amp; Decker Corporation</t>
  </si>
  <si>
    <t>00-131-7189</t>
  </si>
  <si>
    <t>Exlservice Holdings Inc</t>
  </si>
  <si>
    <t>12-690-1029 - Archived Record</t>
  </si>
  <si>
    <t>Centex Real Estate Corporation</t>
  </si>
  <si>
    <t>95-800-8419 - Archived Record</t>
  </si>
  <si>
    <t>Integer Holdings Corporation</t>
  </si>
  <si>
    <t>17-874-4632 - Archived Record</t>
  </si>
  <si>
    <t>Trammell Crow Centl Texas Ltd</t>
  </si>
  <si>
    <t>82-469-6355 - Archived Record</t>
  </si>
  <si>
    <t>Douglas Autotech Corporation</t>
  </si>
  <si>
    <t>60-685-6706 - Archived Record</t>
  </si>
  <si>
    <t>Wayne County Airport Authority</t>
  </si>
  <si>
    <t>14-230-3861</t>
  </si>
  <si>
    <t>Nextel Finance Company</t>
  </si>
  <si>
    <t>60-401-2294 - Archived Record</t>
  </si>
  <si>
    <t>Feldmeier Equipment Inc</t>
  </si>
  <si>
    <t>00-222-9599 - Archived Record</t>
  </si>
  <si>
    <t>Husg Auth of E Btn Rge Prs</t>
  </si>
  <si>
    <t>88-389-2531 - Archived Record</t>
  </si>
  <si>
    <t>Clean Hrbors Es Indus Svcs Inc</t>
  </si>
  <si>
    <t>16-140-9818</t>
  </si>
  <si>
    <t>Bell Laboratories Inc</t>
  </si>
  <si>
    <t>06-351-8831</t>
  </si>
  <si>
    <t>Power Resources Inc</t>
  </si>
  <si>
    <t>60-583-7061 - Archived Record</t>
  </si>
  <si>
    <t>Baker Hughes A GE Company LLC</t>
  </si>
  <si>
    <t>17-498-7909 - Archived Record</t>
  </si>
  <si>
    <t>Electric RES &amp; Mfg Coop Inc</t>
  </si>
  <si>
    <t>05-868-8698</t>
  </si>
  <si>
    <t>Swanson Group Mfg LLC</t>
  </si>
  <si>
    <t>12-545-2081 - Archived Record</t>
  </si>
  <si>
    <t>Sirius Computer Solutions Inc</t>
  </si>
  <si>
    <t>00-416-1712 - Archived Record</t>
  </si>
  <si>
    <t>Xynergy Holdings Inc</t>
  </si>
  <si>
    <t>10-795-6216 - Archived Record</t>
  </si>
  <si>
    <t>Mary Kay Inc</t>
  </si>
  <si>
    <t>04-999-4452 - Archived Record</t>
  </si>
  <si>
    <t>Bama Companies Inc</t>
  </si>
  <si>
    <t>00-722-0817</t>
  </si>
  <si>
    <t>Eastbiz Corporation</t>
  </si>
  <si>
    <t>01-511-0060 - Archived Record</t>
  </si>
  <si>
    <t>Freres Lumber Co Inc</t>
  </si>
  <si>
    <t>00-904-5543</t>
  </si>
  <si>
    <t>Southeast Wood Treating Inc</t>
  </si>
  <si>
    <t>03-748-9747</t>
  </si>
  <si>
    <t>Inoac Usa Inc</t>
  </si>
  <si>
    <t>15-137-3891</t>
  </si>
  <si>
    <t>Baker Drywall Partnership LLP</t>
  </si>
  <si>
    <t>83-167-3335 - Archived Record</t>
  </si>
  <si>
    <t>Pacificare Health Systems LLC</t>
  </si>
  <si>
    <t>96-385-8378</t>
  </si>
  <si>
    <t>Sucro Can Sourcing LLC</t>
  </si>
  <si>
    <t>07-951-2058</t>
  </si>
  <si>
    <t>Lynn Community Health Inc</t>
  </si>
  <si>
    <t>03-083-4915 - Archived Record</t>
  </si>
  <si>
    <t>Federal Cartridge Company</t>
  </si>
  <si>
    <t>00-625-4833</t>
  </si>
  <si>
    <t>Prospect Brands LLC</t>
  </si>
  <si>
    <t>05-176-5561 - Archived Record</t>
  </si>
  <si>
    <t>Tennessee Centerstone Inc</t>
  </si>
  <si>
    <t>02-283-8358 - Archived Record</t>
  </si>
  <si>
    <t>Purchase Area Development Dst</t>
  </si>
  <si>
    <t>07-022-7475 - Archived Record</t>
  </si>
  <si>
    <t>McC Holdings Inc</t>
  </si>
  <si>
    <t>19-758-2369 - Archived Record</t>
  </si>
  <si>
    <t>Ssab Enterprises LLC</t>
  </si>
  <si>
    <t>96-359-0096 - Archived Record</t>
  </si>
  <si>
    <t>Star Kay White Inc</t>
  </si>
  <si>
    <t>00-137-1053 - Archived Record</t>
  </si>
  <si>
    <t>Stulz Investment Corp America</t>
  </si>
  <si>
    <t>07-876-0761</t>
  </si>
  <si>
    <t>True2form Col Ctrs LLC</t>
  </si>
  <si>
    <t>12-743-7916 - Archived Record</t>
  </si>
  <si>
    <t>Federal Home Loan Bank NY</t>
  </si>
  <si>
    <t>08-042-4484 - Archived Record</t>
  </si>
  <si>
    <t>Healthcare Information &amp; Manag</t>
  </si>
  <si>
    <t>80-907-9064 - Archived Record</t>
  </si>
  <si>
    <t>National Office Furniture Inc</t>
  </si>
  <si>
    <t>13-913-7611 - Archived Record</t>
  </si>
  <si>
    <t>Bae Systems Ship Repair Inc</t>
  </si>
  <si>
    <t>04-355-4364</t>
  </si>
  <si>
    <t>Eair LLC</t>
  </si>
  <si>
    <t>11-246-4487</t>
  </si>
  <si>
    <t>Mapleside Valley LLC</t>
  </si>
  <si>
    <t>04-494-9766</t>
  </si>
  <si>
    <t>24 Hour Fitness Worldwide Inc</t>
  </si>
  <si>
    <t>02-611-2198</t>
  </si>
  <si>
    <t>AAA Club Alliance Inc</t>
  </si>
  <si>
    <t>04-452-0435 - Archived Record</t>
  </si>
  <si>
    <t>Curtiss-Wright Surfc Tech LLC</t>
  </si>
  <si>
    <t>08-112-2220</t>
  </si>
  <si>
    <t>Maverick Tube Corporation</t>
  </si>
  <si>
    <t>08-691-8398</t>
  </si>
  <si>
    <t>Bolthouse Holding Corp</t>
  </si>
  <si>
    <t>06-308-9673 - Archived Record</t>
  </si>
  <si>
    <t>Roost Potato Company Inc</t>
  </si>
  <si>
    <t>09-931-5780 - Archived Record</t>
  </si>
  <si>
    <t>Lamers Bus Lines Inc</t>
  </si>
  <si>
    <t>06-545-1080</t>
  </si>
  <si>
    <t>Hanesbrands Inc</t>
  </si>
  <si>
    <t>62-145-4722</t>
  </si>
  <si>
    <t>La Petite Holdings Corp</t>
  </si>
  <si>
    <t>07-833-1475 - Archived Record</t>
  </si>
  <si>
    <t>Zeotech Corporation</t>
  </si>
  <si>
    <t>19-758-2455 - Archived Record</t>
  </si>
  <si>
    <t>Southwire Inc</t>
  </si>
  <si>
    <t>19-522-1056</t>
  </si>
  <si>
    <t>Steinway Inc</t>
  </si>
  <si>
    <t>05-858-1554 - Archived Record</t>
  </si>
  <si>
    <t>Human Genome Sciences Inc</t>
  </si>
  <si>
    <t>79-705-7437 - Archived Record</t>
  </si>
  <si>
    <t>W O Grubb Steel Erection Inc</t>
  </si>
  <si>
    <t>00-979-7085 - Archived Record</t>
  </si>
  <si>
    <t>Radnet Inc</t>
  </si>
  <si>
    <t>82-507-2317</t>
  </si>
  <si>
    <t>Starwood Htls &amp; Rsrts Wrldwde</t>
  </si>
  <si>
    <t>03-775-8281 - Archived Record</t>
  </si>
  <si>
    <t>Longyear Holdings Inc</t>
  </si>
  <si>
    <t>83-156-6187</t>
  </si>
  <si>
    <t>Western Exterminator Company</t>
  </si>
  <si>
    <t>00-598-6666</t>
  </si>
  <si>
    <t>Bradken Inc</t>
  </si>
  <si>
    <t>14-187-4821</t>
  </si>
  <si>
    <t>La Boit Specialty Vehicles</t>
  </si>
  <si>
    <t>13-189-2523 - Archived Record</t>
  </si>
  <si>
    <t>Lutron Electronics Co Inc</t>
  </si>
  <si>
    <t>00-239-0912 - Archived Record</t>
  </si>
  <si>
    <t>Graphic Packaging Holding Co</t>
  </si>
  <si>
    <t>94-378-6657</t>
  </si>
  <si>
    <t>Village Farms LP</t>
  </si>
  <si>
    <t>93-069-1592</t>
  </si>
  <si>
    <t>Impact Drafting &amp; Design</t>
  </si>
  <si>
    <t>00-459-1330</t>
  </si>
  <si>
    <t>Kelleys Isle Ferry Boat Lines</t>
  </si>
  <si>
    <t>78-997-3310 - Archived Record</t>
  </si>
  <si>
    <t>Hyundai Translead</t>
  </si>
  <si>
    <t>61-453-1622</t>
  </si>
  <si>
    <t>Medecins Sans Frontieres USA</t>
  </si>
  <si>
    <t>80-151-1999</t>
  </si>
  <si>
    <t>Providence St Joseph Health</t>
  </si>
  <si>
    <t>08-037-0983 - Archived Record</t>
  </si>
  <si>
    <t>Crandall Farms Inc</t>
  </si>
  <si>
    <t>02-825-9062 - Archived Record</t>
  </si>
  <si>
    <t>Carters Inc</t>
  </si>
  <si>
    <t>16-006-8433</t>
  </si>
  <si>
    <t>Dgm Services Inc</t>
  </si>
  <si>
    <t>01-151-4572 - Archived Record</t>
  </si>
  <si>
    <t>Northern Metals LLC</t>
  </si>
  <si>
    <t>01-999-4167 - Archived Record</t>
  </si>
  <si>
    <t>Detroit Desl Rmnufacturing LLC</t>
  </si>
  <si>
    <t>85-845-4101 - Archived Record</t>
  </si>
  <si>
    <t>Active Aero Group Inc</t>
  </si>
  <si>
    <t>61-163-3566 - Archived Record</t>
  </si>
  <si>
    <t>Amports Inc</t>
  </si>
  <si>
    <t>94-647-0127</t>
  </si>
  <si>
    <t>Lodging Rlj Trust L P</t>
  </si>
  <si>
    <t>96-842-0468 - Archived Record</t>
  </si>
  <si>
    <t>Grass Burr Inc</t>
  </si>
  <si>
    <t>60-878-9157</t>
  </si>
  <si>
    <t>Vertiv Group Corporation</t>
  </si>
  <si>
    <t>08-047-8364 - Archived Record</t>
  </si>
  <si>
    <t>Keysight Technologies Inc</t>
  </si>
  <si>
    <t>07-929-7662</t>
  </si>
  <si>
    <t>Gojo Industries Inc</t>
  </si>
  <si>
    <t>00-416-2038</t>
  </si>
  <si>
    <t>GNC Holdings Inc</t>
  </si>
  <si>
    <t>79-576-9541 - Archived Record</t>
  </si>
  <si>
    <t>Neptune Technology Group Inc</t>
  </si>
  <si>
    <t>00-909-9537</t>
  </si>
  <si>
    <t>Advantel Incorporated</t>
  </si>
  <si>
    <t>15-346-7279 - Archived Record</t>
  </si>
  <si>
    <t>Progressive Life Center Inc</t>
  </si>
  <si>
    <t>11-262-5702</t>
  </si>
  <si>
    <t>Acadia Healthcare Company Inc</t>
  </si>
  <si>
    <t>96-874-2507</t>
  </si>
  <si>
    <t>Core-Mark Midcontinent Inc</t>
  </si>
  <si>
    <t>15-105-2214</t>
  </si>
  <si>
    <t>Van Explorer Company Inc</t>
  </si>
  <si>
    <t>01-650-5786</t>
  </si>
  <si>
    <t>Sun State Intl Trcks LLC</t>
  </si>
  <si>
    <t>07-173-0477 - Archived Record</t>
  </si>
  <si>
    <t>Magid Glove Safety Mfg Co LLC</t>
  </si>
  <si>
    <t>00-518-1789</t>
  </si>
  <si>
    <t>Malleys Candies</t>
  </si>
  <si>
    <t>01-779-3845</t>
  </si>
  <si>
    <t>Long Island Yellow Cab Corp</t>
  </si>
  <si>
    <t>04-446-6993</t>
  </si>
  <si>
    <t>Wilian Holding Company</t>
  </si>
  <si>
    <t>17-439-7968</t>
  </si>
  <si>
    <t>Lyons Industries Inc</t>
  </si>
  <si>
    <t>04-639-9069</t>
  </si>
  <si>
    <t>Venture Logistics LLC</t>
  </si>
  <si>
    <t>02-804-4514 - Archived Record</t>
  </si>
  <si>
    <t>Schwarz Partners LP</t>
  </si>
  <si>
    <t>04-677-4753</t>
  </si>
  <si>
    <t>Tutle &amp; Tutle Trucking Inc</t>
  </si>
  <si>
    <t>13-860-1229 - Archived Record</t>
  </si>
  <si>
    <t>Magnetic Ticket &amp; Label Corp</t>
  </si>
  <si>
    <t>02-353-6386 - Archived Record</t>
  </si>
  <si>
    <t>Automted Rsource MGT Assoc Inc</t>
  </si>
  <si>
    <t>62-510-4419 - Archived Record</t>
  </si>
  <si>
    <t>Moody Company</t>
  </si>
  <si>
    <t>61-683-9502</t>
  </si>
  <si>
    <t>Redman Communications Inc</t>
  </si>
  <si>
    <t>78-380-1603 - Archived Record</t>
  </si>
  <si>
    <t>Ddk Pine Haven LLC</t>
  </si>
  <si>
    <t>08-015-6455 - Archived Record</t>
  </si>
  <si>
    <t>Prime Educatn Training USA Ltd</t>
  </si>
  <si>
    <t>00-630-8869 - Archived Record</t>
  </si>
  <si>
    <t>Lockheed Martin Aircraft Ctr</t>
  </si>
  <si>
    <t>11-917-3318 - Archived Record</t>
  </si>
  <si>
    <t>Carilion Fmly Medicine Radford</t>
  </si>
  <si>
    <t>11-047-9060 - Archived Record</t>
  </si>
  <si>
    <t>Affinion Group LLC</t>
  </si>
  <si>
    <t>61-195-5704 - Archived Record</t>
  </si>
  <si>
    <t>Mike Hall Chevrolet Inc</t>
  </si>
  <si>
    <t>00-190-8086 - Archived Record</t>
  </si>
  <si>
    <t>Liqui-Box Flexibles LLC</t>
  </si>
  <si>
    <t>00-861-6625</t>
  </si>
  <si>
    <t>Housing Auth of The Cy Mrietta</t>
  </si>
  <si>
    <t>87-992-1567 - Archived Record</t>
  </si>
  <si>
    <t>Keurig Green Mountain Inc</t>
  </si>
  <si>
    <t>03-770-4855</t>
  </si>
  <si>
    <t>Javine Ventures Inc</t>
  </si>
  <si>
    <t>07-752-6739 - Archived Record</t>
  </si>
  <si>
    <t>Penhall International Corp</t>
  </si>
  <si>
    <t>07-446-7648</t>
  </si>
  <si>
    <t>Fairfax Materials Inc</t>
  </si>
  <si>
    <t>00-437-6844 - Archived Record</t>
  </si>
  <si>
    <t>Techo-Bloc Corp</t>
  </si>
  <si>
    <t>14-402-1776</t>
  </si>
  <si>
    <t>Seven Counties Services Inc</t>
  </si>
  <si>
    <t>04-419-8729</t>
  </si>
  <si>
    <t>Continental Graphics Corp</t>
  </si>
  <si>
    <t>15-158-9009</t>
  </si>
  <si>
    <t>Peabody Holding Company LLC</t>
  </si>
  <si>
    <t>09-266-1230 - Archived Record</t>
  </si>
  <si>
    <t>Lifecell Corporation</t>
  </si>
  <si>
    <t>15-722-4205 - Archived Record</t>
  </si>
  <si>
    <t>VT San Antonio Aerospace Inc</t>
  </si>
  <si>
    <t>12-158-8458 - Archived Record</t>
  </si>
  <si>
    <t>Weaver Popcorn Mfg Inc</t>
  </si>
  <si>
    <t>00-604-0604</t>
  </si>
  <si>
    <t>Corporacion Azucarera De PR</t>
  </si>
  <si>
    <t>09-040-7180</t>
  </si>
  <si>
    <t>Douglas Dynamics Inc</t>
  </si>
  <si>
    <t>96-214-1466</t>
  </si>
  <si>
    <t>United Auburn Indian Community</t>
  </si>
  <si>
    <t>93-326-7924 - Archived Record</t>
  </si>
  <si>
    <t>Enterprise Services LLC</t>
  </si>
  <si>
    <t>04-666-7523 - Archived Record</t>
  </si>
  <si>
    <t>Compt Myld Cent Pay Divis</t>
  </si>
  <si>
    <t>87-992-1633 - Archived Record</t>
  </si>
  <si>
    <t>Security Hlth Plan Wscnsin Inc</t>
  </si>
  <si>
    <t>80-017-0532</t>
  </si>
  <si>
    <t>Revolution Marketing LLC</t>
  </si>
  <si>
    <t>62-413-8496 - Archived Record</t>
  </si>
  <si>
    <t>Sunrise Coal LLC</t>
  </si>
  <si>
    <t>19-828-0500 - Archived Record</t>
  </si>
  <si>
    <t>Fresh Beginnings LLC</t>
  </si>
  <si>
    <t>17-584-7151</t>
  </si>
  <si>
    <t>Juniper Networks Inc</t>
  </si>
  <si>
    <t>94-679-2355</t>
  </si>
  <si>
    <t>UBS Financial Services Inc</t>
  </si>
  <si>
    <t>00-695-3004 - Archived Record</t>
  </si>
  <si>
    <t>Institute Intl Educatn Inc</t>
  </si>
  <si>
    <t>07-103-2973</t>
  </si>
  <si>
    <t>Western Sugar Cooperative</t>
  </si>
  <si>
    <t>13-972-8406</t>
  </si>
  <si>
    <t>Technisand Inc</t>
  </si>
  <si>
    <t>78-213-8028 - Archived Record</t>
  </si>
  <si>
    <t>Ggnsc Holdings LLC</t>
  </si>
  <si>
    <t>05-557-6513 - Archived Record</t>
  </si>
  <si>
    <t>Sun Pacific Marketing Coop Inc</t>
  </si>
  <si>
    <t>18-620-5170 - Archived Record</t>
  </si>
  <si>
    <t>Cooper Industries LLC</t>
  </si>
  <si>
    <t>18-148-2378 - Archived Record</t>
  </si>
  <si>
    <t>Air Methods Corporation</t>
  </si>
  <si>
    <t>10-849-3503</t>
  </si>
  <si>
    <t>Century Theatres Inc</t>
  </si>
  <si>
    <t>05-037-0733</t>
  </si>
  <si>
    <t>US Crisis Inc</t>
  </si>
  <si>
    <t>93-385-8375</t>
  </si>
  <si>
    <t>Bell Sports Corp</t>
  </si>
  <si>
    <t>61-013-1161 - Archived Record</t>
  </si>
  <si>
    <t>Gunderson Rail Services LLC</t>
  </si>
  <si>
    <t>19-167-9393 - Archived Record</t>
  </si>
  <si>
    <t>Cincinnati Symphony Orchestra</t>
  </si>
  <si>
    <t>15-067-6815</t>
  </si>
  <si>
    <t>Federal Heath Sign Company LLC</t>
  </si>
  <si>
    <t>93-359-0056</t>
  </si>
  <si>
    <t>Johns Hpkins Univ Applied Phys</t>
  </si>
  <si>
    <t>04-054-9461</t>
  </si>
  <si>
    <t>Uacj Mtal Cmponents N Amer Inc</t>
  </si>
  <si>
    <t>80-585-9493</t>
  </si>
  <si>
    <t>Sandman Inc</t>
  </si>
  <si>
    <t>07-715-1249 - Archived Record</t>
  </si>
  <si>
    <t>Washington University of Inc</t>
  </si>
  <si>
    <t>04-280-3536</t>
  </si>
  <si>
    <t>Theisen Vending Inc</t>
  </si>
  <si>
    <t>02-294-6271</t>
  </si>
  <si>
    <t>Omnimax Holdings Inc</t>
  </si>
  <si>
    <t>09-851-1249 - Archived Record</t>
  </si>
  <si>
    <t>Massachusetts Society Prevent</t>
  </si>
  <si>
    <t>07-382-3833 - Archived Record</t>
  </si>
  <si>
    <t>Varsity Brands LLC</t>
  </si>
  <si>
    <t>19-634-8577 - Archived Record</t>
  </si>
  <si>
    <t>Haeco Americas LLC</t>
  </si>
  <si>
    <t>60-578-4081</t>
  </si>
  <si>
    <t>Q Holding Company</t>
  </si>
  <si>
    <t>04-543-3307</t>
  </si>
  <si>
    <t>White Brothers Farm</t>
  </si>
  <si>
    <t>06-051-4101</t>
  </si>
  <si>
    <t>Commu Based Care of Centr Flor</t>
  </si>
  <si>
    <t>14-938-8816 - Archived Record</t>
  </si>
  <si>
    <t>Lifevantage Corporation</t>
  </si>
  <si>
    <t>55-705-3266 - Archived Record</t>
  </si>
  <si>
    <t>Ryan Group Inc</t>
  </si>
  <si>
    <t>05-997-7426</t>
  </si>
  <si>
    <t>International Shipholding Corp</t>
  </si>
  <si>
    <t>09-491-5493</t>
  </si>
  <si>
    <t>Certainteed Gypsum Pdts Inc</t>
  </si>
  <si>
    <t>07-908-3344</t>
  </si>
  <si>
    <t>Culinart Inc</t>
  </si>
  <si>
    <t>83-467-9417</t>
  </si>
  <si>
    <t>University of Maryland Medical</t>
  </si>
  <si>
    <t>07-956-6380</t>
  </si>
  <si>
    <t>Belletech Corp</t>
  </si>
  <si>
    <t>13-189-2994</t>
  </si>
  <si>
    <t>Allied Waste Trnsp Inc</t>
  </si>
  <si>
    <t>18-701-0350</t>
  </si>
  <si>
    <t>Hgst Inc</t>
  </si>
  <si>
    <t>12-609-6838</t>
  </si>
  <si>
    <t>Transmission Shop Inc</t>
  </si>
  <si>
    <t>08-251-8176 - Archived Record</t>
  </si>
  <si>
    <t>Goal Zero LLC</t>
  </si>
  <si>
    <t>00-936-8285 - Archived Record</t>
  </si>
  <si>
    <t>Education Holdings 1 Inc</t>
  </si>
  <si>
    <t>78-068-9170 - Archived Record</t>
  </si>
  <si>
    <t>Greenbax Enterprises Inc</t>
  </si>
  <si>
    <t>00-791-9251 - Archived Record</t>
  </si>
  <si>
    <t>Benjamin Moore &amp; Co</t>
  </si>
  <si>
    <t>00-121-0715</t>
  </si>
  <si>
    <t>Gms Inc</t>
  </si>
  <si>
    <t>07-935-1774</t>
  </si>
  <si>
    <t>YUM CHINA HOLDINGS INC</t>
  </si>
  <si>
    <t>08-047-8821</t>
  </si>
  <si>
    <t>Sunoco LLC</t>
  </si>
  <si>
    <t>07-956-6463</t>
  </si>
  <si>
    <t>PRA Group Inc</t>
  </si>
  <si>
    <t>11-895-9001</t>
  </si>
  <si>
    <t>John &amp; Jim Diedrich Company</t>
  </si>
  <si>
    <t>08-616-7673 - Archived Record</t>
  </si>
  <si>
    <t>Rochester Homes Inc</t>
  </si>
  <si>
    <t>05-895-7846</t>
  </si>
  <si>
    <t>US Renal Care Inc</t>
  </si>
  <si>
    <t>78-476-8009</t>
  </si>
  <si>
    <t>Bryant Farms</t>
  </si>
  <si>
    <t>13-983-5987</t>
  </si>
  <si>
    <t>Pei/Genesis Inc</t>
  </si>
  <si>
    <t>13-108-8056</t>
  </si>
  <si>
    <t>Interface Inc</t>
  </si>
  <si>
    <t>06-453-9372</t>
  </si>
  <si>
    <t>Worthington Industries Inc</t>
  </si>
  <si>
    <t>19-387-9988 - Archived Record</t>
  </si>
  <si>
    <t>Delaware Valley Whl Flor Inc</t>
  </si>
  <si>
    <t>01-172-9761</t>
  </si>
  <si>
    <t>First Quality Retail Svcs LLC</t>
  </si>
  <si>
    <t>82-764-9026</t>
  </si>
  <si>
    <t>Candywarehousecom Inc</t>
  </si>
  <si>
    <t>11-251-8860 - Archived Record</t>
  </si>
  <si>
    <t>Welocalize Inc</t>
  </si>
  <si>
    <t>92-918-9470</t>
  </si>
  <si>
    <t>Center Operating Company LP</t>
  </si>
  <si>
    <t>11-235-7871</t>
  </si>
  <si>
    <t>Rev Recreation Group Inc</t>
  </si>
  <si>
    <t>83-129-8489</t>
  </si>
  <si>
    <t>Miami-Dade Cnty Pub Schols-158</t>
  </si>
  <si>
    <t>82-587-7991 - Archived Record</t>
  </si>
  <si>
    <t>Berry Global Group Inc</t>
  </si>
  <si>
    <t>79-544-8062</t>
  </si>
  <si>
    <t>Dme Company LLC</t>
  </si>
  <si>
    <t>83-226-4522</t>
  </si>
  <si>
    <t>Reliable Garage Door Inc</t>
  </si>
  <si>
    <t>16-693-8543</t>
  </si>
  <si>
    <t>Wynn Starr Flavors Inc</t>
  </si>
  <si>
    <t>60-658-9299 - Archived Record</t>
  </si>
  <si>
    <t>J V Northwest Inc</t>
  </si>
  <si>
    <t>12-153-5157 - Archived Record</t>
  </si>
  <si>
    <t>Gravity Renewables Inc</t>
  </si>
  <si>
    <t>03-480-7182 - Archived Record</t>
  </si>
  <si>
    <t>Bull Moose Tube Company</t>
  </si>
  <si>
    <t>06-464-6763</t>
  </si>
  <si>
    <t>Manuel Villa Enterprises Inc</t>
  </si>
  <si>
    <t>62-193-8448 - Archived Record</t>
  </si>
  <si>
    <t>Nivel Holdings LLC</t>
  </si>
  <si>
    <t>80-838-2159</t>
  </si>
  <si>
    <t>Ball Packaging LLC</t>
  </si>
  <si>
    <t>96-198-0856 - Archived Record</t>
  </si>
  <si>
    <t>Rolls-Royce North America Inc</t>
  </si>
  <si>
    <t>02-949-4056 - Archived Record</t>
  </si>
  <si>
    <t>City of Cherryville</t>
  </si>
  <si>
    <t>94-952-9812 - Archived Record</t>
  </si>
  <si>
    <t>Usv Optical Inc</t>
  </si>
  <si>
    <t>93-251-6966</t>
  </si>
  <si>
    <t>Amx LLC</t>
  </si>
  <si>
    <t>04-505-7882 - Archived Record</t>
  </si>
  <si>
    <t>Robert Allen Duralee Group Inc</t>
  </si>
  <si>
    <t>00-142-5552 - Archived Record</t>
  </si>
  <si>
    <t>Mhc Company LLC</t>
  </si>
  <si>
    <t>16-854-8662 - Archived Record</t>
  </si>
  <si>
    <t>Alumax LLC</t>
  </si>
  <si>
    <t>05-783-0952</t>
  </si>
  <si>
    <t>A-Mark Precious Metals Inc</t>
  </si>
  <si>
    <t>05-385-9500</t>
  </si>
  <si>
    <t>Cavalier Homes Inc</t>
  </si>
  <si>
    <t>11-804-6796</t>
  </si>
  <si>
    <t>Associated Materials Inc</t>
  </si>
  <si>
    <t>96-525-4662 - Archived Record</t>
  </si>
  <si>
    <t>Pamal Broadcasting Ltd</t>
  </si>
  <si>
    <t>96-552-3004 - Archived Record</t>
  </si>
  <si>
    <t>Light Sources Inc</t>
  </si>
  <si>
    <t>07-505-8495 - Archived Record</t>
  </si>
  <si>
    <t>Translationscom Inc</t>
  </si>
  <si>
    <t>15-588-2967</t>
  </si>
  <si>
    <t>Albany Engnered Composites Inc</t>
  </si>
  <si>
    <t>10-140-9639 - Archived Record</t>
  </si>
  <si>
    <t>Discount Drug Mart Inc</t>
  </si>
  <si>
    <t>04-774-1335 - Archived Record</t>
  </si>
  <si>
    <t>Rowan Technologies Inc</t>
  </si>
  <si>
    <t>13-618-6702</t>
  </si>
  <si>
    <t>Masimo Corporation</t>
  </si>
  <si>
    <t>78-042-1038</t>
  </si>
  <si>
    <t>Colony Capital LLC</t>
  </si>
  <si>
    <t>80-108-3338 - Archived Record</t>
  </si>
  <si>
    <t>Daniel G Schuster LLC</t>
  </si>
  <si>
    <t>07-827-8611</t>
  </si>
  <si>
    <t>Rubies Costume Company Inc</t>
  </si>
  <si>
    <t>01-242-7605 - Archived Record</t>
  </si>
  <si>
    <t>Reliance Electric Company</t>
  </si>
  <si>
    <t>60-814-5793 - Archived Record</t>
  </si>
  <si>
    <t>Olympus Partners LP</t>
  </si>
  <si>
    <t>61-474-6998</t>
  </si>
  <si>
    <t>Severstal US Holdings II Inc</t>
  </si>
  <si>
    <t>17-531-0916</t>
  </si>
  <si>
    <t>Cameron Ashley Bldg Pdts Inc</t>
  </si>
  <si>
    <t>82-598-5450</t>
  </si>
  <si>
    <t>Sandridge Partners LP</t>
  </si>
  <si>
    <t>15-341-4250 - Archived Record</t>
  </si>
  <si>
    <t>Hartwig &amp; Hartwig</t>
  </si>
  <si>
    <t>14-112-4214</t>
  </si>
  <si>
    <t>Pacific Medical Inc</t>
  </si>
  <si>
    <t>78-755-8956</t>
  </si>
  <si>
    <t>Silver Springs Bottled Wtr Co</t>
  </si>
  <si>
    <t>13-967-5177 - Archived Record</t>
  </si>
  <si>
    <t>Star Nursery-California Inc</t>
  </si>
  <si>
    <t>10-387-8427</t>
  </si>
  <si>
    <t>Steel Clad Inc</t>
  </si>
  <si>
    <t>60-857-5171</t>
  </si>
  <si>
    <t>McWane Inc</t>
  </si>
  <si>
    <t>00-400-1715</t>
  </si>
  <si>
    <t>Ecca Holdings Corporation</t>
  </si>
  <si>
    <t>60-100-7946 - Archived Record</t>
  </si>
  <si>
    <t>Restoration Hardware Inc</t>
  </si>
  <si>
    <t>09-255-4427 - Archived Record</t>
  </si>
  <si>
    <t>Pratt (jet Corr) Inc</t>
  </si>
  <si>
    <t>15-405-8309</t>
  </si>
  <si>
    <t>Northfield Block Company</t>
  </si>
  <si>
    <t>00-507-5098 - Archived Record</t>
  </si>
  <si>
    <t>Seattle Shellfish LLC</t>
  </si>
  <si>
    <t>06-196-3513 - Archived Record</t>
  </si>
  <si>
    <t>Tobacco Plus Inc</t>
  </si>
  <si>
    <t>82-866-8921 - Archived Record</t>
  </si>
  <si>
    <t>Logistec USA Inc</t>
  </si>
  <si>
    <t>95-645-3161</t>
  </si>
  <si>
    <t>Vanadium Metals Composites Inc</t>
  </si>
  <si>
    <t>08-080-1094 - Archived Record</t>
  </si>
  <si>
    <t>Southern Sthast Rgnal Aqclture</t>
  </si>
  <si>
    <t>09-287-6465</t>
  </si>
  <si>
    <t>Viega LLC</t>
  </si>
  <si>
    <t>78-439-2578</t>
  </si>
  <si>
    <t>Compendium Incorporated</t>
  </si>
  <si>
    <t>62-317-3010</t>
  </si>
  <si>
    <t>Sandvik Inc</t>
  </si>
  <si>
    <t>00-147-9369 - Archived Record</t>
  </si>
  <si>
    <t>American Natural Soda Ash Corp</t>
  </si>
  <si>
    <t>11-616-8543 - Archived Record</t>
  </si>
  <si>
    <t>Pacific Coast Feather LLC</t>
  </si>
  <si>
    <t>00-926-1280</t>
  </si>
  <si>
    <t>National TV Sls Rentals MO Inc</t>
  </si>
  <si>
    <t>15-523-9080</t>
  </si>
  <si>
    <t>News America Marketing In Stor</t>
  </si>
  <si>
    <t>06-196-3567 - Archived Record</t>
  </si>
  <si>
    <t>CRS Facility Services LLC</t>
  </si>
  <si>
    <t>00-786-5921</t>
  </si>
  <si>
    <t>Burroughs &amp; Chapin Company Inc</t>
  </si>
  <si>
    <t>00-791-9590</t>
  </si>
  <si>
    <t>Standard Sand &amp; Silica Company</t>
  </si>
  <si>
    <t>00-797-3266</t>
  </si>
  <si>
    <t>Westinghouse Electric Co LLC</t>
  </si>
  <si>
    <t>06-266-1272</t>
  </si>
  <si>
    <t>Leed Selling Tools Corp</t>
  </si>
  <si>
    <t>00-700-7248</t>
  </si>
  <si>
    <t>Motosport Inc</t>
  </si>
  <si>
    <t>07-194-5906 - Archived Record</t>
  </si>
  <si>
    <t>Automated Logic Corporation</t>
  </si>
  <si>
    <t>08-482-6304</t>
  </si>
  <si>
    <t>Dell Marketing LP</t>
  </si>
  <si>
    <t>87-793-6518 - Archived Record</t>
  </si>
  <si>
    <t>Yelp Inc</t>
  </si>
  <si>
    <t>18-448-8356</t>
  </si>
  <si>
    <t>Morgan County ADM Bldg</t>
  </si>
  <si>
    <t>96-375-2154 - Archived Record</t>
  </si>
  <si>
    <t>Young &amp; Franklin Inc</t>
  </si>
  <si>
    <t>00-223-0803</t>
  </si>
  <si>
    <t>Henniges Auto Holdings Inc</t>
  </si>
  <si>
    <t>80-913-3775 - Archived Record</t>
  </si>
  <si>
    <t>Ocwen Financial Corporation</t>
  </si>
  <si>
    <t>18-695-7114</t>
  </si>
  <si>
    <t>Robertsons Rdymx Ltd A Cal Ltd</t>
  </si>
  <si>
    <t>08-117-6885</t>
  </si>
  <si>
    <t>American Logistics Company LLC</t>
  </si>
  <si>
    <t>93-922-5756 - Archived Record</t>
  </si>
  <si>
    <t>Garland Industries Inc</t>
  </si>
  <si>
    <t>19-935-4507</t>
  </si>
  <si>
    <t>Operation Blessing Internat</t>
  </si>
  <si>
    <t>62-295-8445 - Archived Record</t>
  </si>
  <si>
    <t>Commodore Marine Ltd Partnr</t>
  </si>
  <si>
    <t>15-760-0578 - Archived Record</t>
  </si>
  <si>
    <t>Beckstoffer Vineyards</t>
  </si>
  <si>
    <t>05-616-7497</t>
  </si>
  <si>
    <t>Farmington Fresh Sales LLC</t>
  </si>
  <si>
    <t>87-863-4278 - Archived Record</t>
  </si>
  <si>
    <t>Dyneon LLC</t>
  </si>
  <si>
    <t>94-571-9664 - Archived Record</t>
  </si>
  <si>
    <t>Jouffre Inc</t>
  </si>
  <si>
    <t>06-357-3734 - Archived Record</t>
  </si>
  <si>
    <t>Texas Boll Wvil Erdction Fndti</t>
  </si>
  <si>
    <t>86-924-2339</t>
  </si>
  <si>
    <t>Kerr Corporation</t>
  </si>
  <si>
    <t>19-935-4556 - Archived Record</t>
  </si>
  <si>
    <t>Inter City Ballet Theatre</t>
  </si>
  <si>
    <t>36-454-5603 - Archived Record</t>
  </si>
  <si>
    <t>Msg Sports &amp; Entertainment LLC</t>
  </si>
  <si>
    <t>08-004-9921 - Archived Record</t>
  </si>
  <si>
    <t>Prelude Fertility Inc</t>
  </si>
  <si>
    <t>08-074-7612 - Archived Record</t>
  </si>
  <si>
    <t>Mack Trucks Inc</t>
  </si>
  <si>
    <t>04-232-1117</t>
  </si>
  <si>
    <t>Americomm LLC</t>
  </si>
  <si>
    <t>00-797-3402</t>
  </si>
  <si>
    <t>Unity Hospital</t>
  </si>
  <si>
    <t>17-429-1484</t>
  </si>
  <si>
    <t>Body Details Inc</t>
  </si>
  <si>
    <t>61-539-1286 - Archived Record</t>
  </si>
  <si>
    <t>Western States Envelope Co</t>
  </si>
  <si>
    <t>00-609-5020 - Archived Record</t>
  </si>
  <si>
    <t>Buildex Inc</t>
  </si>
  <si>
    <t>00-716-8396 - Archived Record</t>
  </si>
  <si>
    <t>Miura Mfg Amer Co Ltd</t>
  </si>
  <si>
    <t>83-151-3564 - Archived Record</t>
  </si>
  <si>
    <t>Nellson Nutraceutical Inc</t>
  </si>
  <si>
    <t>04-741-9627 - Archived Record</t>
  </si>
  <si>
    <t>Boeing Digital Solutions Inc</t>
  </si>
  <si>
    <t>00-706-1062</t>
  </si>
  <si>
    <t>Hanson Aggregates East LLC</t>
  </si>
  <si>
    <t>12-824-4097</t>
  </si>
  <si>
    <t>Forman Mills Inc</t>
  </si>
  <si>
    <t>10-822-5822 - Archived Record</t>
  </si>
  <si>
    <t>Dropbox Inc</t>
  </si>
  <si>
    <t>83-891-9798 - Archived Record</t>
  </si>
  <si>
    <t>Degs Wind I LLC</t>
  </si>
  <si>
    <t>83-258-6940 - Archived Record</t>
  </si>
  <si>
    <t>Forterra Inc</t>
  </si>
  <si>
    <t>08-031-8321</t>
  </si>
  <si>
    <t>CGB Enterprises Inc</t>
  </si>
  <si>
    <t>80-677-2513</t>
  </si>
  <si>
    <t>Pacific Enterprises</t>
  </si>
  <si>
    <t>04-645-3635 - Archived Record</t>
  </si>
  <si>
    <t>ONeal Industries Inc</t>
  </si>
  <si>
    <t>07-940-5982</t>
  </si>
  <si>
    <t>Avomex Inc</t>
  </si>
  <si>
    <t>95-607-7770 - Archived Record</t>
  </si>
  <si>
    <t>Arcelormittal Weirton Inc</t>
  </si>
  <si>
    <t>14-847-7115 - Archived Record</t>
  </si>
  <si>
    <t>Lights of America Inc</t>
  </si>
  <si>
    <t>09-142-7708</t>
  </si>
  <si>
    <t>Dallas Zoo Management Inc</t>
  </si>
  <si>
    <t>83-285-5345 - Archived Record</t>
  </si>
  <si>
    <t>Mars Incorporated</t>
  </si>
  <si>
    <t>00-325-0685</t>
  </si>
  <si>
    <t>Crabel Capital Management LLC</t>
  </si>
  <si>
    <t>83-639-7463 - Archived Record</t>
  </si>
  <si>
    <t>Seminole Electric Coop Inc</t>
  </si>
  <si>
    <t>07-833-2657</t>
  </si>
  <si>
    <t>Family Hlth Ctrs San Diego Inc</t>
  </si>
  <si>
    <t>02-053-1893</t>
  </si>
  <si>
    <t>Associated Materials Group Inc</t>
  </si>
  <si>
    <t>96-525-5073</t>
  </si>
  <si>
    <t>Northern Ind Cmmuter Trnsp Dst</t>
  </si>
  <si>
    <t>04-935-1778</t>
  </si>
  <si>
    <t>Viasat Inc</t>
  </si>
  <si>
    <t>17-509-6619</t>
  </si>
  <si>
    <t>Oddello Industries LLC</t>
  </si>
  <si>
    <t>02-267-8634 - Archived Record</t>
  </si>
  <si>
    <t>Beechcraft Holdings LLC</t>
  </si>
  <si>
    <t>79-544-8567 - Archived Record</t>
  </si>
  <si>
    <t>Leigh Jerry California Inc</t>
  </si>
  <si>
    <t>08-718-7944 - Archived Record</t>
  </si>
  <si>
    <t>Decisionone Corporation</t>
  </si>
  <si>
    <t>19-500-7570 - Archived Record</t>
  </si>
  <si>
    <t>Orland/Rnge Cnty Cnvntion Vsto</t>
  </si>
  <si>
    <t>12-196-5008</t>
  </si>
  <si>
    <t>Idex Health &amp; Science LLC</t>
  </si>
  <si>
    <t>07-393-1891</t>
  </si>
  <si>
    <t>Wellsville Carpet Town Inc</t>
  </si>
  <si>
    <t>04-516-5685 - Archived Record</t>
  </si>
  <si>
    <t>The Village of Franklin Park</t>
  </si>
  <si>
    <t>06-620-3662</t>
  </si>
  <si>
    <t>Building Plastics Inc</t>
  </si>
  <si>
    <t>03-475-4036</t>
  </si>
  <si>
    <t>Advisory Board Company</t>
  </si>
  <si>
    <t>06-877-9755</t>
  </si>
  <si>
    <t>Cemex Cnstr Mtls ATL LLC</t>
  </si>
  <si>
    <t>07-844-0056 - Archived Record</t>
  </si>
  <si>
    <t>Cemex Cnstr Mtls PCF LLC</t>
  </si>
  <si>
    <t>07-844-0061</t>
  </si>
  <si>
    <t>Ilg LLC</t>
  </si>
  <si>
    <t>82-818-6291</t>
  </si>
  <si>
    <t>Copesan Services Inc</t>
  </si>
  <si>
    <t>02-337-6395</t>
  </si>
  <si>
    <t>Georgia Bureau Investigation</t>
  </si>
  <si>
    <t>87-997-6215 - Archived Record</t>
  </si>
  <si>
    <t>Hallcon Crew Transport Inc</t>
  </si>
  <si>
    <t>96-820-6909 - Archived Record</t>
  </si>
  <si>
    <t>Foundation Sur Aff Gen Hunting</t>
  </si>
  <si>
    <t>04-344-8344 - Archived Record</t>
  </si>
  <si>
    <t>Hubbard ISA LLC</t>
  </si>
  <si>
    <t>00-142-6063</t>
  </si>
  <si>
    <t>Cboe Global Markets Inc</t>
  </si>
  <si>
    <t>96-219-6064 - Archived Record</t>
  </si>
  <si>
    <t>Metropolitan Pier &amp; Expo Auth</t>
  </si>
  <si>
    <t>05-434-3017</t>
  </si>
  <si>
    <t>Loandepotcom LLC</t>
  </si>
  <si>
    <t>83-022-5707 - Archived Record</t>
  </si>
  <si>
    <t>Continental Forge Company</t>
  </si>
  <si>
    <t>05-010-3225 - Archived Record</t>
  </si>
  <si>
    <t>Hermes Equipment Co</t>
  </si>
  <si>
    <t>18-459-5999</t>
  </si>
  <si>
    <t>Fresenius MD Care Cardiov</t>
  </si>
  <si>
    <t>04-940-5541 - Archived Record</t>
  </si>
  <si>
    <t>Si Group Inc</t>
  </si>
  <si>
    <t>00-207-0100</t>
  </si>
  <si>
    <t>Petsmart LLC</t>
  </si>
  <si>
    <t>17-380-8684</t>
  </si>
  <si>
    <t>Goldsboro Milling Company</t>
  </si>
  <si>
    <t>00-319-7142</t>
  </si>
  <si>
    <t>Universal Transportation Syste</t>
  </si>
  <si>
    <t>62-306-6073 - Archived Record</t>
  </si>
  <si>
    <t>Mann Packing Co Inc</t>
  </si>
  <si>
    <t>02-906-5273</t>
  </si>
  <si>
    <t>Verisign Inc</t>
  </si>
  <si>
    <t>88-389-4040 - Archived Record</t>
  </si>
  <si>
    <t>CBA Tire</t>
  </si>
  <si>
    <t>04-790-2853</t>
  </si>
  <si>
    <t>Millercoors LLC</t>
  </si>
  <si>
    <t>00-609-5251 - Archived Record</t>
  </si>
  <si>
    <t>Jennmar of Pennsylvania LLC</t>
  </si>
  <si>
    <t>04-720-5174</t>
  </si>
  <si>
    <t>Triangle Package Machinery Co</t>
  </si>
  <si>
    <t>00-512-9226 - Archived Record</t>
  </si>
  <si>
    <t>Veterans Benefits ADM</t>
  </si>
  <si>
    <t>92-725-8046 - Archived Record</t>
  </si>
  <si>
    <t>Dynaresource Inc</t>
  </si>
  <si>
    <t>83-730-9967</t>
  </si>
  <si>
    <t>Coffman Specialties Inc</t>
  </si>
  <si>
    <t>79-738-0771 - Archived Record</t>
  </si>
  <si>
    <t>Exterior Maint Holdings Inc</t>
  </si>
  <si>
    <t>93-203-4551</t>
  </si>
  <si>
    <t>Lincoln National Corporation</t>
  </si>
  <si>
    <t>04-640-0180</t>
  </si>
  <si>
    <t>Baker Interiors Furniture Co</t>
  </si>
  <si>
    <t>08-906-6484 - Archived Record</t>
  </si>
  <si>
    <t>Martin Podiatry PC</t>
  </si>
  <si>
    <t>10-967-5116</t>
  </si>
  <si>
    <t>Tiffany &amp; Co</t>
  </si>
  <si>
    <t>00-121-1473</t>
  </si>
  <si>
    <t>Cellco Partnership</t>
  </si>
  <si>
    <t>96-890-4698</t>
  </si>
  <si>
    <t>Baker Distributing Company LLC</t>
  </si>
  <si>
    <t>00-797-3696</t>
  </si>
  <si>
    <t>Utility Holding LLC</t>
  </si>
  <si>
    <t>80-779-2457</t>
  </si>
  <si>
    <t>Stone Point Capital LLC</t>
  </si>
  <si>
    <t>92-698-9765 - Archived Record</t>
  </si>
  <si>
    <t>Hill Phoenix Inc</t>
  </si>
  <si>
    <t>88-335-7436 - Archived Record</t>
  </si>
  <si>
    <t>Toyota Material Hdlg USA Inc</t>
  </si>
  <si>
    <t>03-174-8770 - Archived Record</t>
  </si>
  <si>
    <t>Luck Stone Corporation</t>
  </si>
  <si>
    <t>00-287-5227</t>
  </si>
  <si>
    <t>Cli Holdings Inc</t>
  </si>
  <si>
    <t>96-509-4279 - Archived Record</t>
  </si>
  <si>
    <t>Whole Foods Market Inc</t>
  </si>
  <si>
    <t>09-373-5686 - Archived Record</t>
  </si>
  <si>
    <t>Monogram Food Solutions LLC</t>
  </si>
  <si>
    <t>78-101-2005</t>
  </si>
  <si>
    <t>Triumvirate Environmental</t>
  </si>
  <si>
    <t>19-634-9492 - Archived Record</t>
  </si>
  <si>
    <t>Apex Wildlife Control LLC</t>
  </si>
  <si>
    <t>61-211-7858 - Archived Record</t>
  </si>
  <si>
    <t>Wind-Up Entertainment Inc</t>
  </si>
  <si>
    <t>92-951-2218</t>
  </si>
  <si>
    <t>Shields Acquisition Co Inc</t>
  </si>
  <si>
    <t>07-301-9759</t>
  </si>
  <si>
    <t>Oneok Partners LP</t>
  </si>
  <si>
    <t>80-897-3234 - Archived Record</t>
  </si>
  <si>
    <t>Corportion For The Prom Rfle P</t>
  </si>
  <si>
    <t>02-885-0753</t>
  </si>
  <si>
    <t>Apiary Industries LLC</t>
  </si>
  <si>
    <t>02-418-1611 - Archived Record</t>
  </si>
  <si>
    <t>Village of Bluffs</t>
  </si>
  <si>
    <t>82-920-6192 - Archived Record</t>
  </si>
  <si>
    <t>Nash Holdings LLC</t>
  </si>
  <si>
    <t>83-076-2576</t>
  </si>
  <si>
    <t>Bristow US LLC</t>
  </si>
  <si>
    <t>11-675-9445 - Archived Record</t>
  </si>
  <si>
    <t>House of Blues Concerts Inc</t>
  </si>
  <si>
    <t>61-120-5543</t>
  </si>
  <si>
    <t>Aluminum Precision Pdts Inc</t>
  </si>
  <si>
    <t>00-963-7513 - Archived Record</t>
  </si>
  <si>
    <t>Warner Media LLC</t>
  </si>
  <si>
    <t>79-952-7630</t>
  </si>
  <si>
    <t>Iluka Resources Inc</t>
  </si>
  <si>
    <t>80-446-5115</t>
  </si>
  <si>
    <t>Medlink of Ohio Inc</t>
  </si>
  <si>
    <t>19-130-4732</t>
  </si>
  <si>
    <t>Acme Brick Company</t>
  </si>
  <si>
    <t>85-872-3778</t>
  </si>
  <si>
    <t>Toyota Motor Engineering &amp; Man</t>
  </si>
  <si>
    <t>96-165-9588 - Archived Record</t>
  </si>
  <si>
    <t>Richmond Mtro Cnvntion Vstors</t>
  </si>
  <si>
    <t>19-785-2270</t>
  </si>
  <si>
    <t>Signet Maritime Corporation</t>
  </si>
  <si>
    <t>61-217-1587</t>
  </si>
  <si>
    <t>Medvet Associates LLC</t>
  </si>
  <si>
    <t>84-804-3790</t>
  </si>
  <si>
    <t>Alabama Department Corrections</t>
  </si>
  <si>
    <t>93-369-8409 - Archived Record</t>
  </si>
  <si>
    <t>LBT Acquisition Inc</t>
  </si>
  <si>
    <t>08-058-7031</t>
  </si>
  <si>
    <t>D &amp; C Inspection Services Inc</t>
  </si>
  <si>
    <t>92-736-5551 - Archived Record</t>
  </si>
  <si>
    <t>Brazos Forest Products LP</t>
  </si>
  <si>
    <t>79-410-7156 - Archived Record</t>
  </si>
  <si>
    <t>Illumina Inc</t>
  </si>
  <si>
    <t>03-330-5264</t>
  </si>
  <si>
    <t>Nikon Inc</t>
  </si>
  <si>
    <t>00-196-2976 - Archived Record</t>
  </si>
  <si>
    <t>North American Family Inst Inc</t>
  </si>
  <si>
    <t>19-645-6917</t>
  </si>
  <si>
    <t>Zausner Foods Corp</t>
  </si>
  <si>
    <t>00-153-3637</t>
  </si>
  <si>
    <t>Reuters America LLC</t>
  </si>
  <si>
    <t>14-783-3446 - Archived Record</t>
  </si>
  <si>
    <t>Wonderful Citrus Packing LLC</t>
  </si>
  <si>
    <t>60-127-6959</t>
  </si>
  <si>
    <t>Global Knowledge Training LLC</t>
  </si>
  <si>
    <t>94-131-9345</t>
  </si>
  <si>
    <t>Hoth Inc</t>
  </si>
  <si>
    <t>95-983-4917</t>
  </si>
  <si>
    <t>Lone Star Industries Inc</t>
  </si>
  <si>
    <t>00-126-5321</t>
  </si>
  <si>
    <t>Atlantic Diving Supply Inc</t>
  </si>
  <si>
    <t>02-707-9776</t>
  </si>
  <si>
    <t>Oge Energy Corp</t>
  </si>
  <si>
    <t>96-386-0044 - Archived Record</t>
  </si>
  <si>
    <t>GE Aviation Systems LLC</t>
  </si>
  <si>
    <t>10-720-6559</t>
  </si>
  <si>
    <t>Vista Outdoor Inc</t>
  </si>
  <si>
    <t>07-972-8394</t>
  </si>
  <si>
    <t>Harris Ctr For Mental Hlth Idd</t>
  </si>
  <si>
    <t>02-080-0595</t>
  </si>
  <si>
    <t>Bonitz Flooring Group Inc</t>
  </si>
  <si>
    <t>80-773-8968</t>
  </si>
  <si>
    <t>Anderson &amp; Vreeland Inc</t>
  </si>
  <si>
    <t>01-114-0316 - Archived Record</t>
  </si>
  <si>
    <t>Dental Arts Laboratories Inc</t>
  </si>
  <si>
    <t>02-573-8097</t>
  </si>
  <si>
    <t>Ies Holdings Inc</t>
  </si>
  <si>
    <t>83-983-2631</t>
  </si>
  <si>
    <t>Thompson Tractor Co Inc</t>
  </si>
  <si>
    <t>00-690-0542</t>
  </si>
  <si>
    <t>Sfpp LP</t>
  </si>
  <si>
    <t>61-845-0886</t>
  </si>
  <si>
    <t>Northeast Management Inc</t>
  </si>
  <si>
    <t>10-618-6919 - Archived Record</t>
  </si>
  <si>
    <t>Forsythe Appraisals LLC</t>
  </si>
  <si>
    <t>79-464-3940</t>
  </si>
  <si>
    <t>QEP Co Inc</t>
  </si>
  <si>
    <t>03-824-2848</t>
  </si>
  <si>
    <t>Chase Scientific Glass Inc</t>
  </si>
  <si>
    <t>07-108-7852 - Archived Record</t>
  </si>
  <si>
    <t>Showtime Pictures LLC</t>
  </si>
  <si>
    <t>03-164-1652</t>
  </si>
  <si>
    <t>On Board Entertainment Inc</t>
  </si>
  <si>
    <t>96-702-6543 - Archived Record</t>
  </si>
  <si>
    <t>Anritsu US Holding Inc</t>
  </si>
  <si>
    <t>13-506-0478</t>
  </si>
  <si>
    <t>Agtegra Cooperative</t>
  </si>
  <si>
    <t>00-792-0267</t>
  </si>
  <si>
    <t>Clark Enterprises Inc</t>
  </si>
  <si>
    <t>06-486-2345</t>
  </si>
  <si>
    <t>Brand Industrial Services Inc</t>
  </si>
  <si>
    <t>13-108-9034</t>
  </si>
  <si>
    <t>National Cemetery ADM</t>
  </si>
  <si>
    <t>92-725-8350</t>
  </si>
  <si>
    <t>Goya Foods Inc</t>
  </si>
  <si>
    <t>00-169-4777 - Archived Record</t>
  </si>
  <si>
    <t>Irving Materials Inc</t>
  </si>
  <si>
    <t>00-604-1917</t>
  </si>
  <si>
    <t>E Ritter &amp; Company</t>
  </si>
  <si>
    <t>00-190-9464</t>
  </si>
  <si>
    <t>Adult Parole ADM Neb</t>
  </si>
  <si>
    <t>08-080-1876</t>
  </si>
  <si>
    <t>Industrial Accidents Mass Div</t>
  </si>
  <si>
    <t>87-804-4551 - Archived Record</t>
  </si>
  <si>
    <t>Surveying and Mapping LLC</t>
  </si>
  <si>
    <t>86-720-3556</t>
  </si>
  <si>
    <t>Houston Grand Opera Assn Inc</t>
  </si>
  <si>
    <t>07-420-0684</t>
  </si>
  <si>
    <t>Kroenke Sports Holdings LLC</t>
  </si>
  <si>
    <t>04-178-5028 - Archived Record</t>
  </si>
  <si>
    <t>Hypro Inc</t>
  </si>
  <si>
    <t>05-026-4621</t>
  </si>
  <si>
    <t>PCC Structurals Groton</t>
  </si>
  <si>
    <t>00-121-1796</t>
  </si>
  <si>
    <t>Goss International LLC</t>
  </si>
  <si>
    <t>10-446-9619 - Archived Record</t>
  </si>
  <si>
    <t>Milwaukee Valve Company Inc</t>
  </si>
  <si>
    <t>00-609-5616 - Archived Record</t>
  </si>
  <si>
    <t>Eastport Operating Partners LP</t>
  </si>
  <si>
    <t>01-028-1744 - Archived Record</t>
  </si>
  <si>
    <t>Inttra Inc</t>
  </si>
  <si>
    <t>00-958-4058</t>
  </si>
  <si>
    <t>Agmark LLC</t>
  </si>
  <si>
    <t>07-350-3018 - Archived Record</t>
  </si>
  <si>
    <t>Veritiv Pubg &amp; Print MGT Inc</t>
  </si>
  <si>
    <t>14-751-1612</t>
  </si>
  <si>
    <t>Omaha Zoological Society</t>
  </si>
  <si>
    <t>06-867-2872</t>
  </si>
  <si>
    <t>Sanderson Farms Inc</t>
  </si>
  <si>
    <t>09-604-3708</t>
  </si>
  <si>
    <t>Moet Hennessy Usa Inc</t>
  </si>
  <si>
    <t>04-006-7670</t>
  </si>
  <si>
    <t>National Frozen Foods Corp</t>
  </si>
  <si>
    <t>00-926-2064</t>
  </si>
  <si>
    <t>Goldstein Group Inc</t>
  </si>
  <si>
    <t>12-819-1033</t>
  </si>
  <si>
    <t>Satco Inc</t>
  </si>
  <si>
    <t>05-010-3654</t>
  </si>
  <si>
    <t>Exochem Corporation</t>
  </si>
  <si>
    <t>06-604-3142 - Archived Record</t>
  </si>
  <si>
    <t>Cemex Corp</t>
  </si>
  <si>
    <t>14-837-0323</t>
  </si>
  <si>
    <t>Solomon-Page Group LLC</t>
  </si>
  <si>
    <t>78-718-4167 - Archived Record</t>
  </si>
  <si>
    <t>Zonge International Inc</t>
  </si>
  <si>
    <t>06-840-4557 - Archived Record</t>
  </si>
  <si>
    <t>Sentry Group Services Inc</t>
  </si>
  <si>
    <t>83-704-2027</t>
  </si>
  <si>
    <t>Utility Supply and Cnstr Co</t>
  </si>
  <si>
    <t>80-999-3202</t>
  </si>
  <si>
    <t>American Indstrl Prtnrs Cptl</t>
  </si>
  <si>
    <t>83-060-1832 - Archived Record</t>
  </si>
  <si>
    <t>Sony Interactive Entrmt LLC</t>
  </si>
  <si>
    <t>13-334-3215</t>
  </si>
  <si>
    <t>L G Everist Incorporated</t>
  </si>
  <si>
    <t>00-792-0390</t>
  </si>
  <si>
    <t>Fanduel Inc</t>
  </si>
  <si>
    <t>03-695-4947 - Archived Record</t>
  </si>
  <si>
    <t>Department of Labor Standards</t>
  </si>
  <si>
    <t>87-804-4627 - Archived Record</t>
  </si>
  <si>
    <t>Nammo Pocal Inc</t>
  </si>
  <si>
    <t>08-203-6328</t>
  </si>
  <si>
    <t>Gerber Scientific LLC</t>
  </si>
  <si>
    <t>00-115-8195</t>
  </si>
  <si>
    <t>Ssa Group LLC</t>
  </si>
  <si>
    <t>19-962-3588</t>
  </si>
  <si>
    <t>Veolia Wtr N Amer Oper Svcs LL</t>
  </si>
  <si>
    <t>17-241-3759</t>
  </si>
  <si>
    <t>Ferrovial Holding US Corp</t>
  </si>
  <si>
    <t>08-064-0958 - Archived Record</t>
  </si>
  <si>
    <t>Center For Discovery Inc</t>
  </si>
  <si>
    <t>09-325-3011 - Archived Record</t>
  </si>
  <si>
    <t>Trimfit Inc</t>
  </si>
  <si>
    <t>00-126-5537 - Archived Record</t>
  </si>
  <si>
    <t>Quest Dgnstics Clncal Labs Inc</t>
  </si>
  <si>
    <t>05-616-8214 - Archived Record</t>
  </si>
  <si>
    <t>Cigarette &amp; Snack Outlet</t>
  </si>
  <si>
    <t>95-827-8756</t>
  </si>
  <si>
    <t>Central Milling LLC</t>
  </si>
  <si>
    <t>06-588-2198 - Archived Record</t>
  </si>
  <si>
    <t>Milacron LLC</t>
  </si>
  <si>
    <t>83-226-5602</t>
  </si>
  <si>
    <t>Simplicity Creative Group Inc</t>
  </si>
  <si>
    <t>15-749-4006 - Archived Record</t>
  </si>
  <si>
    <t>Ocean Spray Cranberries Inc</t>
  </si>
  <si>
    <t>00-105-0897</t>
  </si>
  <si>
    <t>Hubert Company LLC</t>
  </si>
  <si>
    <t>00-427-0997 - Archived Record</t>
  </si>
  <si>
    <t>Used-Car-Partscom Inc</t>
  </si>
  <si>
    <t>01-012-0843 - Archived Record</t>
  </si>
  <si>
    <t>Pinnacle Foods Group LLC</t>
  </si>
  <si>
    <t>96-595-3359 - Archived Record</t>
  </si>
  <si>
    <t>Core-Mark International Inc</t>
  </si>
  <si>
    <t>10-387-9391 - Archived Record</t>
  </si>
  <si>
    <t>Hds Holding Corporation</t>
  </si>
  <si>
    <t>82-587-9104</t>
  </si>
  <si>
    <t>Alliant Credit Union</t>
  </si>
  <si>
    <t>07-688-4238</t>
  </si>
  <si>
    <t>Trialco Inc</t>
  </si>
  <si>
    <t>06-845-8322</t>
  </si>
  <si>
    <t>Amarr Company</t>
  </si>
  <si>
    <t>02-487-9660 - Archived Record</t>
  </si>
  <si>
    <t>Orange Crush LLC</t>
  </si>
  <si>
    <t>19-066-1066</t>
  </si>
  <si>
    <t>Church &amp; Dwight Co Inc</t>
  </si>
  <si>
    <t>00-121-1952</t>
  </si>
  <si>
    <t>Westborn Inc</t>
  </si>
  <si>
    <t>85-904-6153</t>
  </si>
  <si>
    <t>Herbert C Haynes Inc</t>
  </si>
  <si>
    <t>00-110-4629 - Archived Record</t>
  </si>
  <si>
    <t>CMI Electric Inc</t>
  </si>
  <si>
    <t>15-647-4392 - Archived Record</t>
  </si>
  <si>
    <t>Glory Global Solutions Inc</t>
  </si>
  <si>
    <t>01-886-8872</t>
  </si>
  <si>
    <t>Grid Solutions (us) LLC</t>
  </si>
  <si>
    <t>07-999-7072</t>
  </si>
  <si>
    <t>Pets Choice Inc</t>
  </si>
  <si>
    <t>96-579-2450</t>
  </si>
  <si>
    <t>Maine Turnpike Authority</t>
  </si>
  <si>
    <t>04-511-2679</t>
  </si>
  <si>
    <t>Suez North America Inc</t>
  </si>
  <si>
    <t>12-255-6046 - Archived Record</t>
  </si>
  <si>
    <t>Squaretrade Inc</t>
  </si>
  <si>
    <t>96-450-4422 - Archived Record</t>
  </si>
  <si>
    <t>Ruiz Food Products Inc</t>
  </si>
  <si>
    <t>00-947-6938</t>
  </si>
  <si>
    <t>Hunter Douglas Win Designs LLC</t>
  </si>
  <si>
    <t>07-935-3072 - Archived Record</t>
  </si>
  <si>
    <t>Universal Fibers Inc</t>
  </si>
  <si>
    <t>04-699-1097</t>
  </si>
  <si>
    <t>Atlantic Blueberry Company Inc</t>
  </si>
  <si>
    <t>01-130-1678</t>
  </si>
  <si>
    <t>Veolia Water Americas LLC</t>
  </si>
  <si>
    <t>16-495-4039 - Archived Record</t>
  </si>
  <si>
    <t>Pratt &amp; Whitney Component</t>
  </si>
  <si>
    <t>03-824-3176 - Archived Record</t>
  </si>
  <si>
    <t>Stanadyne Intrmdate Hldngs LLC</t>
  </si>
  <si>
    <t>61-512-3791 - Archived Record</t>
  </si>
  <si>
    <t>Total Longterm Care Inc</t>
  </si>
  <si>
    <t>62-049-0631</t>
  </si>
  <si>
    <t>Insight Global LLC</t>
  </si>
  <si>
    <t>96-192-8400 - Archived Record</t>
  </si>
  <si>
    <t>Lewis Tree Service Inc</t>
  </si>
  <si>
    <t>06-792-1775</t>
  </si>
  <si>
    <t>GE Packaged Power LP</t>
  </si>
  <si>
    <t>16-838-8846 - Archived Record</t>
  </si>
  <si>
    <t>Intercontinental Exchange Inc</t>
  </si>
  <si>
    <t>07-887-0113</t>
  </si>
  <si>
    <t>L C Industries Inc</t>
  </si>
  <si>
    <t>00-319-7803 - Archived Record</t>
  </si>
  <si>
    <t>Asbury Carbons Inc</t>
  </si>
  <si>
    <t>09-497-0613 - Archived Record</t>
  </si>
  <si>
    <t>Nationwide Studios Inc</t>
  </si>
  <si>
    <t>05-133-8283</t>
  </si>
  <si>
    <t>NRG Energy Services LLC</t>
  </si>
  <si>
    <t>83-199-7452 - Archived Record</t>
  </si>
  <si>
    <t>Thyssenkrupp North America LLC</t>
  </si>
  <si>
    <t>10-919-2724</t>
  </si>
  <si>
    <t>31-W Insulation Co Inc</t>
  </si>
  <si>
    <t>07-822-6115</t>
  </si>
  <si>
    <t>Beam Suntory Inc</t>
  </si>
  <si>
    <t>00-126-5768</t>
  </si>
  <si>
    <t>Phifer Incorporated</t>
  </si>
  <si>
    <t>00-400-2853</t>
  </si>
  <si>
    <t>Honeywell Safety Pdts USA Inc</t>
  </si>
  <si>
    <t>07-924-5827 - Archived Record</t>
  </si>
  <si>
    <t>Greenleaf Inv Holdings II LLC</t>
  </si>
  <si>
    <t>07-827-9810 - Archived Record</t>
  </si>
  <si>
    <t>Douglas Machine Inc</t>
  </si>
  <si>
    <t>00-620-3277</t>
  </si>
  <si>
    <t>Lahey Hospital and Medical Ctr</t>
  </si>
  <si>
    <t>07-860-1824 - Archived Record</t>
  </si>
  <si>
    <t>Young MNS Chrstn Assn of N Sho</t>
  </si>
  <si>
    <t>09-427-2978</t>
  </si>
  <si>
    <t>Famous Tate Electric Co</t>
  </si>
  <si>
    <t>06-722-4154 - Archived Record</t>
  </si>
  <si>
    <t>Industrial Commission ND</t>
  </si>
  <si>
    <t>83-677-3986 - Archived Record</t>
  </si>
  <si>
    <t>Community Care Inc</t>
  </si>
  <si>
    <t>12-159-0152</t>
  </si>
  <si>
    <t>McCoy Group Inc</t>
  </si>
  <si>
    <t>10-672-4032</t>
  </si>
  <si>
    <t>National Express LLC</t>
  </si>
  <si>
    <t>82-706-0026</t>
  </si>
  <si>
    <t>Senior Catering</t>
  </si>
  <si>
    <t>11-917-5081</t>
  </si>
  <si>
    <t>Applecrest Farm Orchards Inc</t>
  </si>
  <si>
    <t>04-500-5485</t>
  </si>
  <si>
    <t>Milacron Plas Tech Group LLC</t>
  </si>
  <si>
    <t>83-226-5859 - Archived Record</t>
  </si>
  <si>
    <t>National Material Company LLC</t>
  </si>
  <si>
    <t>82-915-3100</t>
  </si>
  <si>
    <t>Florida Dept Veterans Affairs</t>
  </si>
  <si>
    <t>93-214-2581 - Archived Record</t>
  </si>
  <si>
    <t>Mercedes-Benz Usa LLC</t>
  </si>
  <si>
    <t>00-180-2511</t>
  </si>
  <si>
    <t>Roadway LLC</t>
  </si>
  <si>
    <t>02-530-9241</t>
  </si>
  <si>
    <t>Luna Textiles</t>
  </si>
  <si>
    <t>92-602-4407 - Archived Record</t>
  </si>
  <si>
    <t>Remy Intl Holdings Inc</t>
  </si>
  <si>
    <t>80-800-7806 - Archived Record</t>
  </si>
  <si>
    <t>Hypertherm Inc</t>
  </si>
  <si>
    <t>05-632-9527</t>
  </si>
  <si>
    <t>Chart Industries Inc</t>
  </si>
  <si>
    <t>79-609-3458 - Archived Record</t>
  </si>
  <si>
    <t>Premier Yachts Inc</t>
  </si>
  <si>
    <t>62-542-8248</t>
  </si>
  <si>
    <t>Cae(us) Inc</t>
  </si>
  <si>
    <t>15-089-3097 - Archived Record</t>
  </si>
  <si>
    <t>Provide Commerce Inc</t>
  </si>
  <si>
    <t>02-702-6652 - Archived Record</t>
  </si>
  <si>
    <t>Cutrale Citrus Juices USA Inc</t>
  </si>
  <si>
    <t>95-854-7432 - Archived Record</t>
  </si>
  <si>
    <t>Jefferson County Board Educatn</t>
  </si>
  <si>
    <t>06-298-4430 - Archived Record</t>
  </si>
  <si>
    <t>Historic Wharves Associates</t>
  </si>
  <si>
    <t>10-801-2139</t>
  </si>
  <si>
    <t>Salvation Army National Corp</t>
  </si>
  <si>
    <t>12-486-3999</t>
  </si>
  <si>
    <t>Howard Fert &amp; Chem Co Inc</t>
  </si>
  <si>
    <t>00-405-6651 - Archived Record</t>
  </si>
  <si>
    <t>Niagara Bottling LLC</t>
  </si>
  <si>
    <t>11-837-0142</t>
  </si>
  <si>
    <t>Western Waste Texas LLC</t>
  </si>
  <si>
    <t>04-167-8137 - Archived Record</t>
  </si>
  <si>
    <t>2100 Trust LLC</t>
  </si>
  <si>
    <t>02-326-9909</t>
  </si>
  <si>
    <t>Electrical Board Neb State</t>
  </si>
  <si>
    <t>93-273-3009 - Archived Record</t>
  </si>
  <si>
    <t>Dudek &amp; Bock Spring Mfg Co</t>
  </si>
  <si>
    <t>00-513-0026 - Archived Record</t>
  </si>
  <si>
    <t>Wacker Polysilicon N Amer LLC</t>
  </si>
  <si>
    <t>96-273-3601 - Archived Record</t>
  </si>
  <si>
    <t>Big Rock Sports LLC</t>
  </si>
  <si>
    <t>96-541-7017 - Archived Record</t>
  </si>
  <si>
    <t>Greenskies Renewable Enrgy LLC</t>
  </si>
  <si>
    <t>02-278-6914 - Archived Record</t>
  </si>
  <si>
    <t>Cinereach Ltd</t>
  </si>
  <si>
    <t>01-564-9032 - Archived Record</t>
  </si>
  <si>
    <t>Aries Marine Corporation</t>
  </si>
  <si>
    <t>05-198-2478 - Archived Record</t>
  </si>
  <si>
    <t>Drewelow &amp; Sons Inc</t>
  </si>
  <si>
    <t>04-060-4803</t>
  </si>
  <si>
    <t>Education Maryland State Dept</t>
  </si>
  <si>
    <t>87-804-5038 - Archived Record</t>
  </si>
  <si>
    <t>Coca-Cola Bottling Co Untd Inc</t>
  </si>
  <si>
    <t>07-210-8103</t>
  </si>
  <si>
    <t>Gravois Aluminum Boats LLC</t>
  </si>
  <si>
    <t>08-600-8195</t>
  </si>
  <si>
    <t>Cemex Cement Inc</t>
  </si>
  <si>
    <t>04-908-4403</t>
  </si>
  <si>
    <t>Sonoco Display &amp; Packaging LLC</t>
  </si>
  <si>
    <t>79-947-4655 - Archived Record</t>
  </si>
  <si>
    <t>Zoni Language Centers Inc</t>
  </si>
  <si>
    <t>96-069-4248</t>
  </si>
  <si>
    <t>Aacoa Inc</t>
  </si>
  <si>
    <t>05-895-9404 - Archived Record</t>
  </si>
  <si>
    <t>College Entrnce Examination Bd</t>
  </si>
  <si>
    <t>07-280-5831</t>
  </si>
  <si>
    <t>Rbc Ministries</t>
  </si>
  <si>
    <t>07-929-9699</t>
  </si>
  <si>
    <t>Outdoor World Corporation</t>
  </si>
  <si>
    <t>06-169-6498</t>
  </si>
  <si>
    <t>Hok Inc</t>
  </si>
  <si>
    <t>96-987-1560 - Archived Record</t>
  </si>
  <si>
    <t>Safran Usa Inc</t>
  </si>
  <si>
    <t>19-838-9678</t>
  </si>
  <si>
    <t>Jordan Industries Inc</t>
  </si>
  <si>
    <t>18-915-8736 - Archived Record</t>
  </si>
  <si>
    <t>Sheridan Books Inc</t>
  </si>
  <si>
    <t>00-534-4791 - Archived Record</t>
  </si>
  <si>
    <t>Draper Inc</t>
  </si>
  <si>
    <t>00-641-8164 - Archived Record</t>
  </si>
  <si>
    <t>Prince Gorges Cnty Pub Schools</t>
  </si>
  <si>
    <t>07-484-5256 - Archived Record</t>
  </si>
  <si>
    <t>Ceva Freight LLC</t>
  </si>
  <si>
    <t>80-913-5010</t>
  </si>
  <si>
    <t>10-108-9068 - Archived Record</t>
  </si>
  <si>
    <t>Republic Services PA LLC</t>
  </si>
  <si>
    <t>14-740-4818 - Archived Record</t>
  </si>
  <si>
    <t>Datacore Software Corporation</t>
  </si>
  <si>
    <t>02-203-5658 - Archived Record</t>
  </si>
  <si>
    <t>Permanente Medical Group Inc</t>
  </si>
  <si>
    <t>07-393-2931</t>
  </si>
  <si>
    <t>O-N Minerals Michigan Company</t>
  </si>
  <si>
    <t>18-003-5172</t>
  </si>
  <si>
    <t>Em Resources LLC</t>
  </si>
  <si>
    <t>03-089-0953</t>
  </si>
  <si>
    <t>Stepan Company</t>
  </si>
  <si>
    <t>00-513-0182 - Archived Record</t>
  </si>
  <si>
    <t>Flight Centre USA Holding</t>
  </si>
  <si>
    <t>83-301-7465 - Archived Record</t>
  </si>
  <si>
    <t>Miami City Ballet Inc</t>
  </si>
  <si>
    <t>18-679-7403</t>
  </si>
  <si>
    <t>PLM Holding Company LLC</t>
  </si>
  <si>
    <t>14-456-0448 - Archived Record</t>
  </si>
  <si>
    <t>Home Depot USA Inc</t>
  </si>
  <si>
    <t>78-326-6950</t>
  </si>
  <si>
    <t>Peabody Powder River Min LLC</t>
  </si>
  <si>
    <t>14-788-7889 - Archived Record</t>
  </si>
  <si>
    <t>Tvi Inc</t>
  </si>
  <si>
    <t>11-896-0673</t>
  </si>
  <si>
    <t>Costanzos Welding Inc</t>
  </si>
  <si>
    <t>08-568-6327 - Archived Record</t>
  </si>
  <si>
    <t>Vcg Holding Corp</t>
  </si>
  <si>
    <t>07-039-0872 - Archived Record</t>
  </si>
  <si>
    <t>Burton-Bostick Groves Inc</t>
  </si>
  <si>
    <t>17-568-8100</t>
  </si>
  <si>
    <t>Arts Rental Equipment Inc</t>
  </si>
  <si>
    <t>02-412-8811</t>
  </si>
  <si>
    <t>Lennar Financial Services LLC</t>
  </si>
  <si>
    <t>60-734-2284 - Archived Record</t>
  </si>
  <si>
    <t>Hanna Andersson LLC</t>
  </si>
  <si>
    <t>12-164-4124 - Archived Record</t>
  </si>
  <si>
    <t>Elah Holdings Inc</t>
  </si>
  <si>
    <t>07-795-8130</t>
  </si>
  <si>
    <t>Schindler Elevator Corporation</t>
  </si>
  <si>
    <t>09-480-9993 - Archived Record</t>
  </si>
  <si>
    <t>Able Cable Inc</t>
  </si>
  <si>
    <t>11-504-2947 - Archived Record</t>
  </si>
  <si>
    <t>ATI Systems International Inc</t>
  </si>
  <si>
    <t>00-598-8951</t>
  </si>
  <si>
    <t>Service Employees Intl Un</t>
  </si>
  <si>
    <t>07-484-5389</t>
  </si>
  <si>
    <t>Capital Group Companies Inc</t>
  </si>
  <si>
    <t>06-384-3387</t>
  </si>
  <si>
    <t>Winpak Portion Packaging Inc</t>
  </si>
  <si>
    <t>05-192-9040</t>
  </si>
  <si>
    <t>Calderys Usa Inc</t>
  </si>
  <si>
    <t>08-031-9574 - Archived Record</t>
  </si>
  <si>
    <t>Aboffs Inc</t>
  </si>
  <si>
    <t>01-275-1178</t>
  </si>
  <si>
    <t>Naval Surface Warfare Center</t>
  </si>
  <si>
    <t>07-194-7326 - Archived Record</t>
  </si>
  <si>
    <t>G I A Publications Inc</t>
  </si>
  <si>
    <t>06-250-1705</t>
  </si>
  <si>
    <t>County of Garza</t>
  </si>
  <si>
    <t>07-006-8937 - Archived Record</t>
  </si>
  <si>
    <t>Penn United Technologies Inc</t>
  </si>
  <si>
    <t>05-686-6536</t>
  </si>
  <si>
    <t>Jacobs Farm/Del Cabo Inc</t>
  </si>
  <si>
    <t>17-547-3495 - Archived Record</t>
  </si>
  <si>
    <t>Foot Locker Inc</t>
  </si>
  <si>
    <t>60-245-8531</t>
  </si>
  <si>
    <t>Cliff Berry Inc</t>
  </si>
  <si>
    <t>07-130-3317 - Archived Record</t>
  </si>
  <si>
    <t>Pitt Plastics Inc</t>
  </si>
  <si>
    <t>05-788-6244 - Archived Record</t>
  </si>
  <si>
    <t>Hydro Management Services</t>
  </si>
  <si>
    <t>03-572-1240 - Archived Record</t>
  </si>
  <si>
    <t>Henderson Glass Inc</t>
  </si>
  <si>
    <t>60-315-6233 - Archived Record</t>
  </si>
  <si>
    <t>Freedom Mortgage Corporation</t>
  </si>
  <si>
    <t>78-407-2092 - Archived Record</t>
  </si>
  <si>
    <t>Poway Academy of Hair Design</t>
  </si>
  <si>
    <t>00-829-6746 - Archived Record</t>
  </si>
  <si>
    <t>World Wildlife Fund Inc</t>
  </si>
  <si>
    <t>07-484-5447</t>
  </si>
  <si>
    <t>Rv One Superstores Inc</t>
  </si>
  <si>
    <t>19-796-0545 - Archived Record</t>
  </si>
  <si>
    <t>J &amp; M Industries Inc</t>
  </si>
  <si>
    <t>07-790-4548 - Archived Record</t>
  </si>
  <si>
    <t>Celanese Holdings LLC</t>
  </si>
  <si>
    <t>12-373-7285 - Archived Record</t>
  </si>
  <si>
    <t>Atwood Distributing LP</t>
  </si>
  <si>
    <t>03-293-0513</t>
  </si>
  <si>
    <t>Spectrum Group Intl Inc</t>
  </si>
  <si>
    <t>80-666-6475</t>
  </si>
  <si>
    <t>Heritage Christian Services</t>
  </si>
  <si>
    <t>11-418-4336 - Archived Record</t>
  </si>
  <si>
    <t>Food Bank For New York City</t>
  </si>
  <si>
    <t>18-003-5347</t>
  </si>
  <si>
    <t>Royal Case Company Inc</t>
  </si>
  <si>
    <t>07-275-2405</t>
  </si>
  <si>
    <t>Afg Acquisition Group LLC</t>
  </si>
  <si>
    <t>18-974-9315</t>
  </si>
  <si>
    <t>Marinemax Inc</t>
  </si>
  <si>
    <t>00-292-9946</t>
  </si>
  <si>
    <t>Energy USA Incorporated</t>
  </si>
  <si>
    <t>78-482-3494 - Archived Record</t>
  </si>
  <si>
    <t>Dewey Services Incorporated</t>
  </si>
  <si>
    <t>00-963-8495 - Archived Record</t>
  </si>
  <si>
    <t>Judicial Alternatives of GA</t>
  </si>
  <si>
    <t>01-597-1356</t>
  </si>
  <si>
    <t>Plateau Excavation Inc</t>
  </si>
  <si>
    <t>11-853-1490</t>
  </si>
  <si>
    <t>Marsh USA Inc</t>
  </si>
  <si>
    <t>00-174-9258</t>
  </si>
  <si>
    <t>US Greenfiber LLC</t>
  </si>
  <si>
    <t>80-215-8365 - Archived Record</t>
  </si>
  <si>
    <t>Monitronics International Inc</t>
  </si>
  <si>
    <t>19-645-7873</t>
  </si>
  <si>
    <t>Bright Star Schools</t>
  </si>
  <si>
    <t>82-947-5537 - Archived Record</t>
  </si>
  <si>
    <t>Jkb Daira Inc</t>
  </si>
  <si>
    <t>95-645-4748 - Archived Record</t>
  </si>
  <si>
    <t>City of Carterville</t>
  </si>
  <si>
    <t>84-106-7895 - Archived Record</t>
  </si>
  <si>
    <t>Lehr Brothers Inc</t>
  </si>
  <si>
    <t>06-384-3502</t>
  </si>
  <si>
    <t>First American Appraisal Svcs</t>
  </si>
  <si>
    <t>05-718-8633 - Archived Record</t>
  </si>
  <si>
    <t>Geisinger Health Plan</t>
  </si>
  <si>
    <t>13-076-7890</t>
  </si>
  <si>
    <t>Dormitory Authority - State NY</t>
  </si>
  <si>
    <t>07-108-8736</t>
  </si>
  <si>
    <t>Paoli LLC</t>
  </si>
  <si>
    <t>00-636-4764</t>
  </si>
  <si>
    <t>Silver Bay Seafoods LLC</t>
  </si>
  <si>
    <t>86-097-8860</t>
  </si>
  <si>
    <t>Mile Inc</t>
  </si>
  <si>
    <t>83-800-8829</t>
  </si>
  <si>
    <t>Christensen Farms Feedlots Inc</t>
  </si>
  <si>
    <t>87-713-3033</t>
  </si>
  <si>
    <t>Judes Barbershop Inc</t>
  </si>
  <si>
    <t>03-411-1301</t>
  </si>
  <si>
    <t>San Diego Humane Soc &amp; Spca</t>
  </si>
  <si>
    <t>08-423-7502 - Archived Record</t>
  </si>
  <si>
    <t>Port Auth Trans-Hudson Corp</t>
  </si>
  <si>
    <t>00-486-2082 - Archived Record</t>
  </si>
  <si>
    <t>Kern Dlt-Weedpatch Cot Ginning</t>
  </si>
  <si>
    <t>06-384-3551 - Archived Record</t>
  </si>
  <si>
    <t>Renzenberger Inc</t>
  </si>
  <si>
    <t>10-710-0208</t>
  </si>
  <si>
    <t>Campgroup LLC</t>
  </si>
  <si>
    <t>07-667-0280</t>
  </si>
  <si>
    <t>Truckpro Holding Corporation</t>
  </si>
  <si>
    <t>07-940-7365</t>
  </si>
  <si>
    <t>Tishman Dolphin Ltd Partnr</t>
  </si>
  <si>
    <t>62-253-0616 - Archived Record</t>
  </si>
  <si>
    <t>Campbell Hausfeld LLC</t>
  </si>
  <si>
    <t>15-067-8886 - Archived Record</t>
  </si>
  <si>
    <t>Pro-TEC Coating Company Inc</t>
  </si>
  <si>
    <t>62-698-5097</t>
  </si>
  <si>
    <t>Cg Liquidation Incorporated</t>
  </si>
  <si>
    <t>14-735-1456 - Archived Record</t>
  </si>
  <si>
    <t>Sun Valley Masonry Inc</t>
  </si>
  <si>
    <t>14-751-2461 - Archived Record</t>
  </si>
  <si>
    <t>Lion Oaks Ranch LP</t>
  </si>
  <si>
    <t>62-344-2993 - Archived Record</t>
  </si>
  <si>
    <t>Agy Holding Corp</t>
  </si>
  <si>
    <t>05-251-9563 - Archived Record</t>
  </si>
  <si>
    <t>General Motors Fincl Co Inc</t>
  </si>
  <si>
    <t>17-778-1390</t>
  </si>
  <si>
    <t>Otis Elevator Company</t>
  </si>
  <si>
    <t>00-153-4676 - Archived Record</t>
  </si>
  <si>
    <t>Mattson Technology Inc</t>
  </si>
  <si>
    <t>60-605-4476 - Archived Record</t>
  </si>
  <si>
    <t>Electrochem Solutions Inc</t>
  </si>
  <si>
    <t>96-874-4883 - Archived Record</t>
  </si>
  <si>
    <t>Port Harbor Marine Inc</t>
  </si>
  <si>
    <t>04-736-7420 - Archived Record</t>
  </si>
  <si>
    <t>Icahn Automotive Group LLC</t>
  </si>
  <si>
    <t>08-074-9106</t>
  </si>
  <si>
    <t>Giorgio Armani Corporation</t>
  </si>
  <si>
    <t>55-689-4319</t>
  </si>
  <si>
    <t>Birnie Bus Service Inc</t>
  </si>
  <si>
    <t>04-854-8135 - Archived Record</t>
  </si>
  <si>
    <t>Ver Technologies LLC</t>
  </si>
  <si>
    <t>05-010-4517 - Archived Record</t>
  </si>
  <si>
    <t>H Group Holding Inc</t>
  </si>
  <si>
    <t>10-763-6946 - Archived Record</t>
  </si>
  <si>
    <t>General Dynamics Ots PA Inc</t>
  </si>
  <si>
    <t>07-908-5410 - Archived Record</t>
  </si>
  <si>
    <t>N V Bemak Ltd Co</t>
  </si>
  <si>
    <t>14-134-0646</t>
  </si>
  <si>
    <t>Chatham Corporation</t>
  </si>
  <si>
    <t>05-944-2814 - Archived Record</t>
  </si>
  <si>
    <t>Middleby Marshall Inc</t>
  </si>
  <si>
    <t>10-763-6953</t>
  </si>
  <si>
    <t>TJX Companies Inc</t>
  </si>
  <si>
    <t>00-695-5215</t>
  </si>
  <si>
    <t>Highland Farms Partners LP</t>
  </si>
  <si>
    <t>80-666-6640 - Archived Record</t>
  </si>
  <si>
    <t>Beauty Brands LLC</t>
  </si>
  <si>
    <t>95-865-5284 - Archived Record</t>
  </si>
  <si>
    <t>Pennsylvnia Acdemy of Fine Art</t>
  </si>
  <si>
    <t>07-548-9666</t>
  </si>
  <si>
    <t>Ai Entertainment Holdings LLC</t>
  </si>
  <si>
    <t>96-895-9614</t>
  </si>
  <si>
    <t>Body Shop Inc</t>
  </si>
  <si>
    <t>18-695-8740 - Archived Record</t>
  </si>
  <si>
    <t>Meter Readings Holding LLC</t>
  </si>
  <si>
    <t>07-935-3790</t>
  </si>
  <si>
    <t>Williams Partners LP</t>
  </si>
  <si>
    <t>83-269-5790</t>
  </si>
  <si>
    <t>Expedia Group Inc</t>
  </si>
  <si>
    <t>09-218-0517</t>
  </si>
  <si>
    <t>Johns Hopkins Health Sys Corp</t>
  </si>
  <si>
    <t>15-534-8113 - Archived Record</t>
  </si>
  <si>
    <t>Republican Party of Florida</t>
  </si>
  <si>
    <t>13-055-3357</t>
  </si>
  <si>
    <t>Berryville Graphics Inc</t>
  </si>
  <si>
    <t>80-269-5221</t>
  </si>
  <si>
    <t>Dover Prtg Identification Inc</t>
  </si>
  <si>
    <t>15-261-1042</t>
  </si>
  <si>
    <t>Barretts Minerals Inc</t>
  </si>
  <si>
    <t>79-652-3371 - Archived Record</t>
  </si>
  <si>
    <t>Western Lithium Corporation</t>
  </si>
  <si>
    <t>96-702-7579 - Archived Record</t>
  </si>
  <si>
    <t>Polypore International LP</t>
  </si>
  <si>
    <t>15-212-8042</t>
  </si>
  <si>
    <t>Wynnchurch Capital Ltd</t>
  </si>
  <si>
    <t>10-581-2304</t>
  </si>
  <si>
    <t>Computershare Inv Svcs LLC</t>
  </si>
  <si>
    <t>13-404-1834 - Archived Record</t>
  </si>
  <si>
    <t>Norplas Industries Inc</t>
  </si>
  <si>
    <t>01-210-7459 - Archived Record</t>
  </si>
  <si>
    <t>Mens Couture Inc</t>
  </si>
  <si>
    <t>09-040-9517</t>
  </si>
  <si>
    <t>Nov Inc</t>
  </si>
  <si>
    <t>16-168-1044</t>
  </si>
  <si>
    <t>Group 1 Automotive Inc</t>
  </si>
  <si>
    <t>83-967-2748</t>
  </si>
  <si>
    <t>Ernst &amp; Young LLP</t>
  </si>
  <si>
    <t>05-836-9562</t>
  </si>
  <si>
    <t>Pereira Holdings Ltd</t>
  </si>
  <si>
    <t>94-598-9663 - Archived Record</t>
  </si>
  <si>
    <t>Interntnal Flvors Frgrnces Inc</t>
  </si>
  <si>
    <t>00-153-4833</t>
  </si>
  <si>
    <t>Amick Farms LLC</t>
  </si>
  <si>
    <t>04-650-8875 - Archived Record</t>
  </si>
  <si>
    <t>Diamond Crystal Brands Inc</t>
  </si>
  <si>
    <t>14-815-6649</t>
  </si>
  <si>
    <t>Sidley Austin LLP</t>
  </si>
  <si>
    <t>05-005-0988 - Archived Record</t>
  </si>
  <si>
    <t>House-Hasson Hardware Company</t>
  </si>
  <si>
    <t>00-792-1372 - Archived Record</t>
  </si>
  <si>
    <t>Spf North America Inc</t>
  </si>
  <si>
    <t>06-819-0883 - Archived Record</t>
  </si>
  <si>
    <t>Lattimore Materials Corp</t>
  </si>
  <si>
    <t>02-632-9623 - Archived Record</t>
  </si>
  <si>
    <t>Alvelais Fwdg &amp; Logistics Inc</t>
  </si>
  <si>
    <t>05-117-8050 - Archived Record</t>
  </si>
  <si>
    <t>VSI Liquidating Inc</t>
  </si>
  <si>
    <t>00-641-8685 - Archived Record</t>
  </si>
  <si>
    <t>Fedex Supply Chain Inc</t>
  </si>
  <si>
    <t>94-851-2116 - Archived Record</t>
  </si>
  <si>
    <t>Royal Crest Dairy Inc</t>
  </si>
  <si>
    <t>03-201-8483 - Archived Record</t>
  </si>
  <si>
    <t>Vanderbilt Minerals LLC</t>
  </si>
  <si>
    <t>07-870-9916</t>
  </si>
  <si>
    <t>Midtronics Inc</t>
  </si>
  <si>
    <t>15-175-2482 - Archived Record</t>
  </si>
  <si>
    <t>Delta Star Inc</t>
  </si>
  <si>
    <t>18-953-4969 - Archived Record</t>
  </si>
  <si>
    <t>Mtd Consumer Group Inc</t>
  </si>
  <si>
    <t>07-870-9924 - Archived Record</t>
  </si>
  <si>
    <t>Biogen Inc</t>
  </si>
  <si>
    <t>12-137-6230</t>
  </si>
  <si>
    <t>Brooks Sports Inc</t>
  </si>
  <si>
    <t>05-150-0098 - Archived Record</t>
  </si>
  <si>
    <t>On-Site Fuel Service Inc</t>
  </si>
  <si>
    <t>04-892-4026 - Archived Record</t>
  </si>
  <si>
    <t>Equinox Holdings Inc</t>
  </si>
  <si>
    <t>09-250-2694</t>
  </si>
  <si>
    <t>Tenex Capital Management LP</t>
  </si>
  <si>
    <t>96-675-9388 - Archived Record</t>
  </si>
  <si>
    <t>TAe Trans Atlantic Elec Inc</t>
  </si>
  <si>
    <t>04-259-1180 - Archived Record</t>
  </si>
  <si>
    <t>FL Smith LLC</t>
  </si>
  <si>
    <t>07-371-8798 - Archived Record</t>
  </si>
  <si>
    <t>Davis Wire Corporation</t>
  </si>
  <si>
    <t>05-799-3990</t>
  </si>
  <si>
    <t>Freshly Inc</t>
  </si>
  <si>
    <t>08-005-1666</t>
  </si>
  <si>
    <t>Atlanta Ballet Incorporated</t>
  </si>
  <si>
    <t>07-248-4439</t>
  </si>
  <si>
    <t>Ashgrove Holdings LLC</t>
  </si>
  <si>
    <t>00-121-2930 - Archived Record</t>
  </si>
  <si>
    <t>Swan River Restaurant Inc</t>
  </si>
  <si>
    <t>08-005-1675</t>
  </si>
  <si>
    <t>Cadmus Journal Services Inc</t>
  </si>
  <si>
    <t>11-906-8542 - Archived Record</t>
  </si>
  <si>
    <t>Vitol Inc</t>
  </si>
  <si>
    <t>79-062-0046</t>
  </si>
  <si>
    <t>Frank Donio Inc</t>
  </si>
  <si>
    <t>01-130-2593 - Archived Record</t>
  </si>
  <si>
    <t>Oregon Tool Inc</t>
  </si>
  <si>
    <t>05-863-8040</t>
  </si>
  <si>
    <t>Great American Restaurants Inc</t>
  </si>
  <si>
    <t>03-899-5445</t>
  </si>
  <si>
    <t>Panera Bread Company</t>
  </si>
  <si>
    <t>09-384-4462</t>
  </si>
  <si>
    <t>05-241-2533</t>
  </si>
  <si>
    <t>Global Tax Network W Centl LLC</t>
  </si>
  <si>
    <t>13-372-0016 - Archived Record</t>
  </si>
  <si>
    <t>My Corporate Jet Inc</t>
  </si>
  <si>
    <t>08-015-9050 - Archived Record</t>
  </si>
  <si>
    <t>Inter-Track Partners LLC</t>
  </si>
  <si>
    <t>17-445-4280 - Archived Record</t>
  </si>
  <si>
    <t>Williams Indus Svcs Group LLC</t>
  </si>
  <si>
    <t>78-562-8947 - Archived Record</t>
  </si>
  <si>
    <t>Builders Firstsource Inc</t>
  </si>
  <si>
    <t>17-998-2137</t>
  </si>
  <si>
    <t>Project Open Hand</t>
  </si>
  <si>
    <t>36-191-7693 - Archived Record</t>
  </si>
  <si>
    <t>Choate Construction Company</t>
  </si>
  <si>
    <t>60-401-5420 - Archived Record</t>
  </si>
  <si>
    <t>Ogilvy &amp; Mather Worldwide Inc</t>
  </si>
  <si>
    <t>15-277-2315 - Archived Record</t>
  </si>
  <si>
    <t>City Chicago School Dst 299</t>
  </si>
  <si>
    <t>82-931-4975</t>
  </si>
  <si>
    <t>Stimson Lumber Company</t>
  </si>
  <si>
    <t>00-904-8604</t>
  </si>
  <si>
    <t>Nebraska Library Commission</t>
  </si>
  <si>
    <t>87-804-5806 - Archived Record</t>
  </si>
  <si>
    <t>Carris Reels Inc</t>
  </si>
  <si>
    <t>00-207-1736 - Archived Record</t>
  </si>
  <si>
    <t>Boardroom Slon - Southlake LLC</t>
  </si>
  <si>
    <t>17-075-1221 - Archived Record</t>
  </si>
  <si>
    <t>Spra Green Inc</t>
  </si>
  <si>
    <t>03-577-5436</t>
  </si>
  <si>
    <t>Checkfree Corporation</t>
  </si>
  <si>
    <t>04-033-7243</t>
  </si>
  <si>
    <t>Prospect Airport Services Inc</t>
  </si>
  <si>
    <t>03-089-1626</t>
  </si>
  <si>
    <t>Repsol Energy North Amer Corp</t>
  </si>
  <si>
    <t>80-548-6276 - Archived Record</t>
  </si>
  <si>
    <t>Kbr Inc</t>
  </si>
  <si>
    <t>78-407-2626</t>
  </si>
  <si>
    <t>Prohealth Care Inc</t>
  </si>
  <si>
    <t>80-441-2914 - Archived Record</t>
  </si>
  <si>
    <t>Newell Operating Company</t>
  </si>
  <si>
    <t>00-523-8183</t>
  </si>
  <si>
    <t>Owners Trnspt Cmmnications Del</t>
  </si>
  <si>
    <t>62-140-4003 - Archived Record</t>
  </si>
  <si>
    <t>Royal Appliance Mfg Co</t>
  </si>
  <si>
    <t>00-416-4836 - Archived Record</t>
  </si>
  <si>
    <t>Funk Family Holdings Corp</t>
  </si>
  <si>
    <t>61-356-8443</t>
  </si>
  <si>
    <t>Image 2000 Inc</t>
  </si>
  <si>
    <t>80-178-3192</t>
  </si>
  <si>
    <t>Roman Mosaic and Tile Company</t>
  </si>
  <si>
    <t>00-228-6458 - Archived Record</t>
  </si>
  <si>
    <t>Saynco Inc</t>
  </si>
  <si>
    <t>80-194-4216</t>
  </si>
  <si>
    <t>Blue Cross &amp; Blue Shield Mich</t>
  </si>
  <si>
    <t>00-191-0793 - Archived Record</t>
  </si>
  <si>
    <t>Temporary Accommodations Inc</t>
  </si>
  <si>
    <t>94-405-7892</t>
  </si>
  <si>
    <t>Wellborn Cabinet Inc</t>
  </si>
  <si>
    <t>03-148-2037</t>
  </si>
  <si>
    <t>Luminex Home Decor</t>
  </si>
  <si>
    <t>08-026-6528 - Archived Record</t>
  </si>
  <si>
    <t>Evans Tire &amp; Service Ctrs Inc</t>
  </si>
  <si>
    <t>02-611-5217 - Archived Record</t>
  </si>
  <si>
    <t>Sea Lite Investments</t>
  </si>
  <si>
    <t>04-994-3954 - Archived Record</t>
  </si>
  <si>
    <t>Airline International Lug Inc</t>
  </si>
  <si>
    <t>09-352-2621</t>
  </si>
  <si>
    <t>Sterling Jewelers Inc</t>
  </si>
  <si>
    <t>06-201-9328</t>
  </si>
  <si>
    <t>C-III Capital Partners LLC</t>
  </si>
  <si>
    <t>07-838-8166</t>
  </si>
  <si>
    <t>Ferrara Fire Apparatus Inc</t>
  </si>
  <si>
    <t>95-811-9026 - Archived Record</t>
  </si>
  <si>
    <t>Solace Cst LLC</t>
  </si>
  <si>
    <t>08-117-8927 - Archived Record</t>
  </si>
  <si>
    <t>International Automotive Compo</t>
  </si>
  <si>
    <t>79-319-6341 - Archived Record</t>
  </si>
  <si>
    <t>Johnson Jhnson Srgcal Vsion In</t>
  </si>
  <si>
    <t>10-302-1940</t>
  </si>
  <si>
    <t>Maui Acquisition Corp</t>
  </si>
  <si>
    <t>07-860-2866 - Archived Record</t>
  </si>
  <si>
    <t>United Garage &amp; Service Corp</t>
  </si>
  <si>
    <t>04-409-4159 - Archived Record</t>
  </si>
  <si>
    <t>Soundview Paper Mills LLC</t>
  </si>
  <si>
    <t>07-854-9215</t>
  </si>
  <si>
    <t>Kimber Mfg Inc</t>
  </si>
  <si>
    <t>08-708-2491 - Archived Record</t>
  </si>
  <si>
    <t>United Parcel Service Co</t>
  </si>
  <si>
    <t>82-690-0081 - Archived Record</t>
  </si>
  <si>
    <t>S&amp;P Global Inc</t>
  </si>
  <si>
    <t>00-121-3206</t>
  </si>
  <si>
    <t>Jhcc Holdings LLC</t>
  </si>
  <si>
    <t>84-987-0118</t>
  </si>
  <si>
    <t>Brightview Parent LP</t>
  </si>
  <si>
    <t>07-940-7937 - Archived Record</t>
  </si>
  <si>
    <t>Rbc Bancorporation (usa)</t>
  </si>
  <si>
    <t>62-049-1795</t>
  </si>
  <si>
    <t>Thomas Concrete Inc</t>
  </si>
  <si>
    <t>18-712-0233</t>
  </si>
  <si>
    <t>Belle Tire Distributors Inc</t>
  </si>
  <si>
    <t>01-683-0705</t>
  </si>
  <si>
    <t>Hunter Defense Tech Inc</t>
  </si>
  <si>
    <t>80-779-4206</t>
  </si>
  <si>
    <t>White House Custom Colour Inc</t>
  </si>
  <si>
    <t>79-711-4220</t>
  </si>
  <si>
    <t>Accupaulo Holding Corporation</t>
  </si>
  <si>
    <t>78-514-6192</t>
  </si>
  <si>
    <t>Hawkins Fabrics Inc</t>
  </si>
  <si>
    <t>03-625-8663 - Archived Record</t>
  </si>
  <si>
    <t>Tempus Inc</t>
  </si>
  <si>
    <t>09-524-0136 - Archived Record</t>
  </si>
  <si>
    <t>Rexnord LLC</t>
  </si>
  <si>
    <t>00-609-7083</t>
  </si>
  <si>
    <t>SMR Automotive Systems USA Inc</t>
  </si>
  <si>
    <t>60-755-7782 - Archived Record</t>
  </si>
  <si>
    <t>Mersen USA Ptt Corp</t>
  </si>
  <si>
    <t>04-285-9876 - Archived Record</t>
  </si>
  <si>
    <t>Ultratech Inc</t>
  </si>
  <si>
    <t>80-205-1722 - Archived Record</t>
  </si>
  <si>
    <t>Interline Brands Inc</t>
  </si>
  <si>
    <t>36-111-2936 - Archived Record</t>
  </si>
  <si>
    <t>Vmware Inc</t>
  </si>
  <si>
    <t>04-887-0740</t>
  </si>
  <si>
    <t>Interstate Group LLC</t>
  </si>
  <si>
    <t>87-799-2388 - Archived Record</t>
  </si>
  <si>
    <t>Afton Chemical Corporation</t>
  </si>
  <si>
    <t>05-396-9234 - Archived Record</t>
  </si>
  <si>
    <t>Lbm Borrower LLC</t>
  </si>
  <si>
    <t>08-015-9368</t>
  </si>
  <si>
    <t>Djo Global Inc</t>
  </si>
  <si>
    <t>96-874-5497</t>
  </si>
  <si>
    <t>CM Tucker Lbr Companies LLC</t>
  </si>
  <si>
    <t>12-776-3162</t>
  </si>
  <si>
    <t>Cobb County Public Schools</t>
  </si>
  <si>
    <t>96-493-5055 - Archived Record</t>
  </si>
  <si>
    <t>Jr Technology Group LLC</t>
  </si>
  <si>
    <t>07-978-3699</t>
  </si>
  <si>
    <t>SunAmerica Inc</t>
  </si>
  <si>
    <t>00-690-2142</t>
  </si>
  <si>
    <t>Sabin Metal Corporation</t>
  </si>
  <si>
    <t>00-121-3305</t>
  </si>
  <si>
    <t>Centurion Poultry Incorporated</t>
  </si>
  <si>
    <t>78-283-8502</t>
  </si>
  <si>
    <t>Grede Foundries Inc</t>
  </si>
  <si>
    <t>00-609-7125 - Archived Record</t>
  </si>
  <si>
    <t>For Cali Productions LLC</t>
  </si>
  <si>
    <t>08-117-9084</t>
  </si>
  <si>
    <t>Holland &amp; Knight LLP</t>
  </si>
  <si>
    <t>07-758-3318 - Archived Record</t>
  </si>
  <si>
    <t>Olive View-Ucla Medical Center</t>
  </si>
  <si>
    <t>03-738-5759</t>
  </si>
  <si>
    <t>All Mtals Proc Orange Cnty LLC</t>
  </si>
  <si>
    <t>08-015-9400 - Archived Record</t>
  </si>
  <si>
    <t>Quicken Loans Inc</t>
  </si>
  <si>
    <t>14-423-9357 - Archived Record</t>
  </si>
  <si>
    <t>Vsa Partners LLC</t>
  </si>
  <si>
    <t>11-821-0236</t>
  </si>
  <si>
    <t>Dynamic Industries Inc</t>
  </si>
  <si>
    <t>14-772-7820 - Archived Record</t>
  </si>
  <si>
    <t>Scotts Vly Band Pomo Indians</t>
  </si>
  <si>
    <t>88-384-2296 - Archived Record</t>
  </si>
  <si>
    <t>A-1 Limousine Inc</t>
  </si>
  <si>
    <t>00-250-1401</t>
  </si>
  <si>
    <t>General Finance Corporation</t>
  </si>
  <si>
    <t>80-033-4430</t>
  </si>
  <si>
    <t>Empire Resorts Inc</t>
  </si>
  <si>
    <t>80-704-2973</t>
  </si>
  <si>
    <t>Oci Solar Power LLC</t>
  </si>
  <si>
    <t>83-291-1098 - Archived Record</t>
  </si>
  <si>
    <t>Tepa LLC</t>
  </si>
  <si>
    <t>85-915-4911 - Archived Record</t>
  </si>
  <si>
    <t>Supplyone Holdings Company Inc</t>
  </si>
  <si>
    <t>02-874-5227</t>
  </si>
  <si>
    <t>Lighting Holdings Intl LLC</t>
  </si>
  <si>
    <t>17-445-4678 - Archived Record</t>
  </si>
  <si>
    <t>Sun Basket Inc</t>
  </si>
  <si>
    <t>08-407-7256 - Archived Record</t>
  </si>
  <si>
    <t>Carmax Auto Superstores Inc</t>
  </si>
  <si>
    <t>12-336-2456 - Archived Record</t>
  </si>
  <si>
    <t>Usana Health Sciences Inc</t>
  </si>
  <si>
    <t>80-441-3250</t>
  </si>
  <si>
    <t>Nautique Boat Company Inc</t>
  </si>
  <si>
    <t>00-405-7816 - Archived Record</t>
  </si>
  <si>
    <t>ADT LLC</t>
  </si>
  <si>
    <t>07-849-5761 - Archived Record</t>
  </si>
  <si>
    <t>First International Title Inc</t>
  </si>
  <si>
    <t>01-543-5508</t>
  </si>
  <si>
    <t>Mx Holdings Us Inc</t>
  </si>
  <si>
    <t>83-006-6721</t>
  </si>
  <si>
    <t>Imagine Communications Corp</t>
  </si>
  <si>
    <t>07-876-4119 - Archived Record</t>
  </si>
  <si>
    <t>Markwest Hydrocarbon LLC</t>
  </si>
  <si>
    <t>18-835-4799</t>
  </si>
  <si>
    <t>Ouac Inc</t>
  </si>
  <si>
    <t>61-957-9634 - Archived Record</t>
  </si>
  <si>
    <t>Condumex Incorporated</t>
  </si>
  <si>
    <t>17-525-9738 - Archived Record</t>
  </si>
  <si>
    <t>Lamons Gasket Company</t>
  </si>
  <si>
    <t>00-808-2976 - Archived Record</t>
  </si>
  <si>
    <t>Oxford Life Insurance Company</t>
  </si>
  <si>
    <t>02-069-5029</t>
  </si>
  <si>
    <t>Time Warner Companies Inc</t>
  </si>
  <si>
    <t>00-121-3446</t>
  </si>
  <si>
    <t>McArthur Farms Inc</t>
  </si>
  <si>
    <t>12-271-8489 - Archived Record</t>
  </si>
  <si>
    <t>Cone Drive Operations Inc</t>
  </si>
  <si>
    <t>18-218-2972</t>
  </si>
  <si>
    <t>Teach For America Inc</t>
  </si>
  <si>
    <t>62-140-4383 - Archived Record</t>
  </si>
  <si>
    <t>Butler Animal Hlth Holdg LLC</t>
  </si>
  <si>
    <t>60-374-7515 - Archived Record</t>
  </si>
  <si>
    <t>Rebuilders Auto Sup Co Inc</t>
  </si>
  <si>
    <t>06-389-8035 - Archived Record</t>
  </si>
  <si>
    <t>CSRA Probation Services</t>
  </si>
  <si>
    <t>18-593-9761 - Archived Record</t>
  </si>
  <si>
    <t>Europro Inc</t>
  </si>
  <si>
    <t>01-511-3546 - Archived Record</t>
  </si>
  <si>
    <t>Chitimacha Tribe of Louisiana</t>
  </si>
  <si>
    <t>93-359-2925 - Archived Record</t>
  </si>
  <si>
    <t>Cooper B-Line Inc</t>
  </si>
  <si>
    <t>05-396-9408</t>
  </si>
  <si>
    <t>Ta Operating LLC</t>
  </si>
  <si>
    <t>82-469-9946</t>
  </si>
  <si>
    <t>Cutting Corporation</t>
  </si>
  <si>
    <t>04-055-2341 - Archived Record</t>
  </si>
  <si>
    <t>Mountain View Fire and Rescue</t>
  </si>
  <si>
    <t>84-836-7681 - Archived Record</t>
  </si>
  <si>
    <t>Memphis Stone &amp; Gravel Company</t>
  </si>
  <si>
    <t>00-792-2024 - Archived Record</t>
  </si>
  <si>
    <t>Multi Packg Solutions Intl Ltd</t>
  </si>
  <si>
    <t>07-989-1229</t>
  </si>
  <si>
    <t>Smg Growing Media Inc</t>
  </si>
  <si>
    <t>07-930-0883</t>
  </si>
  <si>
    <t>Lazard Group LLC</t>
  </si>
  <si>
    <t>02-611-5597</t>
  </si>
  <si>
    <t>Treasurer Kansas State</t>
  </si>
  <si>
    <t>84-375-2234 - Archived Record</t>
  </si>
  <si>
    <t>Universal Maritime Svc Corp</t>
  </si>
  <si>
    <t>00-486-2959 - Archived Record</t>
  </si>
  <si>
    <t>Founders Business Services LLC</t>
  </si>
  <si>
    <t>14-896-2363 - Archived Record</t>
  </si>
  <si>
    <t>Blinds To Go (us) Inc</t>
  </si>
  <si>
    <t>00-824-4068 - Archived Record</t>
  </si>
  <si>
    <t>Holophane Corporation</t>
  </si>
  <si>
    <t>60-364-0251</t>
  </si>
  <si>
    <t>Sega Holdings USA Inc</t>
  </si>
  <si>
    <t>12-545-5654 - Archived Record</t>
  </si>
  <si>
    <t>Ppw Holdings LLC</t>
  </si>
  <si>
    <t>07-973-0265 - Archived Record</t>
  </si>
  <si>
    <t>Rolland Safe &amp; Lock Co LLC</t>
  </si>
  <si>
    <t>03-443-4217</t>
  </si>
  <si>
    <t>Combined Tecnologies Inc</t>
  </si>
  <si>
    <t>04-972-9692 - Archived Record</t>
  </si>
  <si>
    <t>Utah Department Transportation</t>
  </si>
  <si>
    <t>87-869-0338 - Archived Record</t>
  </si>
  <si>
    <t>Geodynamics Inc</t>
  </si>
  <si>
    <t>18-357-8462</t>
  </si>
  <si>
    <t>Navient Solutions LLC</t>
  </si>
  <si>
    <t>07-264-6094 - Archived Record</t>
  </si>
  <si>
    <t>Heil Co</t>
  </si>
  <si>
    <t>00-609-7398</t>
  </si>
  <si>
    <t>Orgill Inc</t>
  </si>
  <si>
    <t>00-792-2123</t>
  </si>
  <si>
    <t>Del Webb Corporation</t>
  </si>
  <si>
    <t>00-690-2431</t>
  </si>
  <si>
    <t>Gemological Institute Amer Inc</t>
  </si>
  <si>
    <t>04-849-5378</t>
  </si>
  <si>
    <t>Focus Camera Inc</t>
  </si>
  <si>
    <t>14-799-6417 - Archived Record</t>
  </si>
  <si>
    <t>Enlink Midstream Partners LP</t>
  </si>
  <si>
    <t>87-863-6729 - Archived Record</t>
  </si>
  <si>
    <t>Directlink Logistics Inc</t>
  </si>
  <si>
    <t>12-169-8955</t>
  </si>
  <si>
    <t>Vilter Manufacturing LLC</t>
  </si>
  <si>
    <t>00-609-7430</t>
  </si>
  <si>
    <t>St Vincents Development Inc</t>
  </si>
  <si>
    <t>11-837-1525</t>
  </si>
  <si>
    <t>Comelec Services Inc</t>
  </si>
  <si>
    <t>19-908-8659 - Archived Record</t>
  </si>
  <si>
    <t>Williamson-Dickie Mfg Co LLC</t>
  </si>
  <si>
    <t>00-802-9498 - Archived Record</t>
  </si>
  <si>
    <t>American Instttes For RES In B</t>
  </si>
  <si>
    <t>04-173-3197</t>
  </si>
  <si>
    <t>Walman Optical Company</t>
  </si>
  <si>
    <t>00-625-8453</t>
  </si>
  <si>
    <t>Western States Wholesale Inc</t>
  </si>
  <si>
    <t>92-688-4560 - Archived Record</t>
  </si>
  <si>
    <t>Hostess Brands Inc</t>
  </si>
  <si>
    <t>07-994-5048</t>
  </si>
  <si>
    <t>Kimball International Inc</t>
  </si>
  <si>
    <t>00-636-5803</t>
  </si>
  <si>
    <t>Santa Fe Opera</t>
  </si>
  <si>
    <t>07-645-6615 - Archived Record</t>
  </si>
  <si>
    <t>Vitalant</t>
  </si>
  <si>
    <t>00-690-2498</t>
  </si>
  <si>
    <t>Challenger Sports Corp</t>
  </si>
  <si>
    <t>01-715-3151</t>
  </si>
  <si>
    <t>American Future Systems Inc</t>
  </si>
  <si>
    <t>06-438-1262 - Archived Record</t>
  </si>
  <si>
    <t>TMC Marketing Inc</t>
  </si>
  <si>
    <t>17-520-6317 - Archived Record</t>
  </si>
  <si>
    <t>Augusta Newsprint Company</t>
  </si>
  <si>
    <t>03-357-5663 - Archived Record</t>
  </si>
  <si>
    <t>Yellow Corporation</t>
  </si>
  <si>
    <t>10-710-1248</t>
  </si>
  <si>
    <t>All Amrican Siding Windows Inc</t>
  </si>
  <si>
    <t>79-550-4612 - Archived Record</t>
  </si>
  <si>
    <t>Live Nation Worldwide Inc</t>
  </si>
  <si>
    <t>00-819-0576</t>
  </si>
  <si>
    <t>Phoenix Fbrcators Erectors LLC</t>
  </si>
  <si>
    <t>15-513-4398 - Archived Record</t>
  </si>
  <si>
    <t>Pultegroup Inc</t>
  </si>
  <si>
    <t>18-620-8351</t>
  </si>
  <si>
    <t>Coulter Companies Inc</t>
  </si>
  <si>
    <t>61-856-0221</t>
  </si>
  <si>
    <t>Sanmina Corporation</t>
  </si>
  <si>
    <t>79-877-8395</t>
  </si>
  <si>
    <t>Union Service Industries Inc</t>
  </si>
  <si>
    <t>00-792-2255</t>
  </si>
  <si>
    <t>Capstone Turbine Corporation</t>
  </si>
  <si>
    <t>85-899-4239 - Archived Record</t>
  </si>
  <si>
    <t>Derse Inc</t>
  </si>
  <si>
    <t>02-337-8730 - Archived Record</t>
  </si>
  <si>
    <t>Sequa Corporation</t>
  </si>
  <si>
    <t>00-137-4727 - Archived Record</t>
  </si>
  <si>
    <t>Lubrizol Global Management</t>
  </si>
  <si>
    <t>01-237-6732 - Archived Record</t>
  </si>
  <si>
    <t>MD Dept Natural Resources</t>
  </si>
  <si>
    <t>87-820-7505 - Archived Record</t>
  </si>
  <si>
    <t>Grm Information MGT Svcs Inc</t>
  </si>
  <si>
    <t>78-729-3398 - Archived Record</t>
  </si>
  <si>
    <t>Ww Group Inc</t>
  </si>
  <si>
    <t>06-883-5800 - Archived Record</t>
  </si>
  <si>
    <t>Dress Barn Inc</t>
  </si>
  <si>
    <t>01-881-6942 - Archived Record</t>
  </si>
  <si>
    <t>Ocean Blue Envmtl Svcs Inc</t>
  </si>
  <si>
    <t>86-779-5866</t>
  </si>
  <si>
    <t>Valley Medical Facilities Inc</t>
  </si>
  <si>
    <t>80-656-0343 - Archived Record</t>
  </si>
  <si>
    <t>Norag LLC</t>
  </si>
  <si>
    <t>02-949-6953</t>
  </si>
  <si>
    <t>Incorporated Village Island Pk</t>
  </si>
  <si>
    <t>03-915-7250</t>
  </si>
  <si>
    <t>Asia Foundation</t>
  </si>
  <si>
    <t>07-463-2001 - Archived Record</t>
  </si>
  <si>
    <t>United Rsrce Hldings Group Inc</t>
  </si>
  <si>
    <t>96-831-6625</t>
  </si>
  <si>
    <t>Sandvik Mining &amp; Cnstr USA LLC</t>
  </si>
  <si>
    <t>06-588-4074 - Archived Record</t>
  </si>
  <si>
    <t>Nooter/Eriksen Inc</t>
  </si>
  <si>
    <t>16-152-0994 - Archived Record</t>
  </si>
  <si>
    <t>Georgia Aquarium Inc</t>
  </si>
  <si>
    <t>12-926-6347</t>
  </si>
  <si>
    <t>Georgia Biomass LLC</t>
  </si>
  <si>
    <t>83-258-9498 - Archived Record</t>
  </si>
  <si>
    <t>United Rentals North Amer Inc</t>
  </si>
  <si>
    <t>00-958-6041 - Archived Record</t>
  </si>
  <si>
    <t>Nike Usa Inc</t>
  </si>
  <si>
    <t>62-387-3473 - Archived Record</t>
  </si>
  <si>
    <t>Newsstand Solutions LLC</t>
  </si>
  <si>
    <t>14-139-5413 - Archived Record</t>
  </si>
  <si>
    <t>UPS Logistics Group Inc</t>
  </si>
  <si>
    <t>00-819-0683</t>
  </si>
  <si>
    <t>ABC Appliance Inc</t>
  </si>
  <si>
    <t>01-677-7617 - Archived Record</t>
  </si>
  <si>
    <t>Edgewell Personal Care Company</t>
  </si>
  <si>
    <t>13-318-4171</t>
  </si>
  <si>
    <t>Kvl Holdings Inc</t>
  </si>
  <si>
    <t>18-663-7815</t>
  </si>
  <si>
    <t>Bechtel National Inc</t>
  </si>
  <si>
    <t>08-917-6176 - Archived Record</t>
  </si>
  <si>
    <t>Wolf Trap Fndtion For Prfrmg A</t>
  </si>
  <si>
    <t>07-779-8502</t>
  </si>
  <si>
    <t>Kaady Car Washes</t>
  </si>
  <si>
    <t>11-874-7419 - Archived Record</t>
  </si>
  <si>
    <t>358 W 44th St Theatre Co Inc</t>
  </si>
  <si>
    <t>78-074-5972</t>
  </si>
  <si>
    <t>Mac-Gray LLC</t>
  </si>
  <si>
    <t>01-930-0060</t>
  </si>
  <si>
    <t>Ready Mix Usa LLC</t>
  </si>
  <si>
    <t>96-638-4646 - Archived Record</t>
  </si>
  <si>
    <t>Accuride International Inc</t>
  </si>
  <si>
    <t>00-969-3441</t>
  </si>
  <si>
    <t>Jones &amp; Associates Inc</t>
  </si>
  <si>
    <t>07-119-7321 - Archived Record</t>
  </si>
  <si>
    <t>Amtrol Holdings Inc</t>
  </si>
  <si>
    <t>95-956-8783 - Archived Record</t>
  </si>
  <si>
    <t>Ttec Holdings Inc</t>
  </si>
  <si>
    <t>92-634-8103 - Archived Record</t>
  </si>
  <si>
    <t>Sika Corporation</t>
  </si>
  <si>
    <t>00-217-9893</t>
  </si>
  <si>
    <t>Vita Coco Company Inc</t>
  </si>
  <si>
    <t>79-121-1316</t>
  </si>
  <si>
    <t>Coliseum Reinsurance Company</t>
  </si>
  <si>
    <t>62-129-7469 - Archived Record</t>
  </si>
  <si>
    <t>Lubys Fuddruckers Rest LLC</t>
  </si>
  <si>
    <t>60-390-8950</t>
  </si>
  <si>
    <t>Hillhouse Naturals Farm Ltd</t>
  </si>
  <si>
    <t>01-296-7246</t>
  </si>
  <si>
    <t>Apria Healthcare LLC</t>
  </si>
  <si>
    <t>10-404-2361 - Archived Record</t>
  </si>
  <si>
    <t>Automatic Laundry Company Ltd</t>
  </si>
  <si>
    <t>85-872-6078 - Archived Record</t>
  </si>
  <si>
    <t>Daniels Amish Collection LLC</t>
  </si>
  <si>
    <t>10-329-1022 - Archived Record</t>
  </si>
  <si>
    <t>Coherent Inc</t>
  </si>
  <si>
    <t>04-371-9210</t>
  </si>
  <si>
    <t>Centrus Energy Corp</t>
  </si>
  <si>
    <t>04-141-1484</t>
  </si>
  <si>
    <t>Foss Maritime Company Llc</t>
  </si>
  <si>
    <t>06-717-2288</t>
  </si>
  <si>
    <t>Solenis Holdings 3 LLC</t>
  </si>
  <si>
    <t>08-101-8713 - Archived Record</t>
  </si>
  <si>
    <t>Alameda-Contra Costa Trnst Dst</t>
  </si>
  <si>
    <t>04-323-6231 - Archived Record</t>
  </si>
  <si>
    <t>Colson Monette Inc</t>
  </si>
  <si>
    <t>15-593-9676 - Archived Record</t>
  </si>
  <si>
    <t>Federal National Mortgage Assn</t>
  </si>
  <si>
    <t>04-951-5430</t>
  </si>
  <si>
    <t>Johnson Nash &amp; Sons Farms Inc</t>
  </si>
  <si>
    <t>00-319-9692 - Archived Record</t>
  </si>
  <si>
    <t>Alderwood Wtr &amp; Waste Wtr Dst</t>
  </si>
  <si>
    <t>06-717-2312</t>
  </si>
  <si>
    <t>Ames Companies Inc</t>
  </si>
  <si>
    <t>62-129-7563 - Archived Record</t>
  </si>
  <si>
    <t>GE Medcal Systems Info Tech In</t>
  </si>
  <si>
    <t>00-658-0799</t>
  </si>
  <si>
    <t>Sika Sarnafil Inc</t>
  </si>
  <si>
    <t>08-230-6788 - Archived Record</t>
  </si>
  <si>
    <t>Carlson Holdings Inc</t>
  </si>
  <si>
    <t>60-251-3673</t>
  </si>
  <si>
    <t>Albahealth LLC</t>
  </si>
  <si>
    <t>12-754-9173 - Archived Record</t>
  </si>
  <si>
    <t>Ingram Entertainment Inc</t>
  </si>
  <si>
    <t>60-235-2676</t>
  </si>
  <si>
    <t>Johnson Crushers Intl Inc</t>
  </si>
  <si>
    <t>92-693-8598</t>
  </si>
  <si>
    <t>ITT Inc</t>
  </si>
  <si>
    <t>08-026-7418</t>
  </si>
  <si>
    <t>Equifax Inc</t>
  </si>
  <si>
    <t>04-581-2369</t>
  </si>
  <si>
    <t>New Flyer of America Inc</t>
  </si>
  <si>
    <t>62-188-7959</t>
  </si>
  <si>
    <t>Bird Acquisition LLC</t>
  </si>
  <si>
    <t>01-667-0485</t>
  </si>
  <si>
    <t>Jeunesse LLC</t>
  </si>
  <si>
    <t>02-729-6810 - Archived Record</t>
  </si>
  <si>
    <t>Gauthier &amp; Spaulding Fisheries</t>
  </si>
  <si>
    <t>62-065-3592</t>
  </si>
  <si>
    <t>Chenega Corporation</t>
  </si>
  <si>
    <t>62-269-2994</t>
  </si>
  <si>
    <t>Finisar Corporation</t>
  </si>
  <si>
    <t>18-508-1635 - Archived Record</t>
  </si>
  <si>
    <t>Bellwether Intl Group LLC</t>
  </si>
  <si>
    <t>94-674-2223</t>
  </si>
  <si>
    <t>Broadwind Services LLC</t>
  </si>
  <si>
    <t>96-998-0601 - Archived Record</t>
  </si>
  <si>
    <t>Specialty Textile Services LLC</t>
  </si>
  <si>
    <t>96-890-7238 - Archived Record</t>
  </si>
  <si>
    <t>Lyndacom Inc</t>
  </si>
  <si>
    <t>00-921-0613</t>
  </si>
  <si>
    <t>Jeddo-Highland Coal Company</t>
  </si>
  <si>
    <t>00-781-5244 - Archived Record</t>
  </si>
  <si>
    <t>Western Container Corporation</t>
  </si>
  <si>
    <t>02-193-0011</t>
  </si>
  <si>
    <t>Popultion Rfgees Migration Bur</t>
  </si>
  <si>
    <t>85-926-2917 - Archived Record</t>
  </si>
  <si>
    <t>Home Paramount Pest Control</t>
  </si>
  <si>
    <t>02-364-7407 - Archived Record</t>
  </si>
  <si>
    <t>New England Home Care Inc</t>
  </si>
  <si>
    <t>19-919-6437</t>
  </si>
  <si>
    <t>Imperial LLC</t>
  </si>
  <si>
    <t>08-058-9492 - Archived Record</t>
  </si>
  <si>
    <t>Receivable MGT Svcs Intl Inc</t>
  </si>
  <si>
    <t>19-984-0468 - Archived Record</t>
  </si>
  <si>
    <t>Parker Farms</t>
  </si>
  <si>
    <t>19-071-6878</t>
  </si>
  <si>
    <t>Johnson Matthey Holdings Inc</t>
  </si>
  <si>
    <t>12-534-8883</t>
  </si>
  <si>
    <t>Wentworth Gallery Ltd Inc</t>
  </si>
  <si>
    <t>61-839-9604 - Archived Record</t>
  </si>
  <si>
    <t>Tempur-Pedic North America LLC</t>
  </si>
  <si>
    <t>78-734-7434 - Archived Record</t>
  </si>
  <si>
    <t>Passenger Trnsp Spcialists Inc</t>
  </si>
  <si>
    <t>19-908-9145 - Archived Record</t>
  </si>
  <si>
    <t>Inter-State Studio &amp; Pubg Co</t>
  </si>
  <si>
    <t>00-717-1291</t>
  </si>
  <si>
    <t>Downtown Taxi Management LLC</t>
  </si>
  <si>
    <t>07-973-0840</t>
  </si>
  <si>
    <t>Paint Creek Joint Ems-Fire Dst</t>
  </si>
  <si>
    <t>83-307-2841 - Archived Record</t>
  </si>
  <si>
    <t>Barnes &amp; Noble Education Inc</t>
  </si>
  <si>
    <t>07-989-1851</t>
  </si>
  <si>
    <t>Flo Kay Industries Inc</t>
  </si>
  <si>
    <t>61-759-4601 - Archived Record</t>
  </si>
  <si>
    <t>Certainteed Gypsum Inc</t>
  </si>
  <si>
    <t>80-505-7994 - Archived Record</t>
  </si>
  <si>
    <t>MG Waldbaum Company</t>
  </si>
  <si>
    <t>00-727-8641 - Archived Record</t>
  </si>
  <si>
    <t>Catholic Medical Mission Board</t>
  </si>
  <si>
    <t>07-683-2765</t>
  </si>
  <si>
    <t>Storquest Self Storage</t>
  </si>
  <si>
    <t>01-527-5220</t>
  </si>
  <si>
    <t>Hunter Douglas Inc</t>
  </si>
  <si>
    <t>04-618-8165</t>
  </si>
  <si>
    <t>Intradeco Inc</t>
  </si>
  <si>
    <t>10-833-6066 - Archived Record</t>
  </si>
  <si>
    <t>Berry Global Films LLC</t>
  </si>
  <si>
    <t>05-209-1683 - Archived Record</t>
  </si>
  <si>
    <t>ABF Freight System Inc</t>
  </si>
  <si>
    <t>00-690-2977 - Archived Record</t>
  </si>
  <si>
    <t>Eagle Materials Inc</t>
  </si>
  <si>
    <t>07-935-5194</t>
  </si>
  <si>
    <t>Hunter Douglas Fabrication Co</t>
  </si>
  <si>
    <t>03-738-6588</t>
  </si>
  <si>
    <t>Oakley Groves Inc</t>
  </si>
  <si>
    <t>05-751-2204</t>
  </si>
  <si>
    <t>Bluepearl Operations LLC</t>
  </si>
  <si>
    <t>79-931-5523</t>
  </si>
  <si>
    <t>Raymond Corporation</t>
  </si>
  <si>
    <t>00-223-3856 - Archived Record</t>
  </si>
  <si>
    <t>Lam Research Corporation</t>
  </si>
  <si>
    <t>03-813-7956</t>
  </si>
  <si>
    <t>Hagopian &amp; Sons Inc</t>
  </si>
  <si>
    <t>00-652-7329 - Archived Record</t>
  </si>
  <si>
    <t>Washington Music Sales Center</t>
  </si>
  <si>
    <t>02-429-1544</t>
  </si>
  <si>
    <t>Logitech Inc</t>
  </si>
  <si>
    <t>02-423-7877 - Archived Record</t>
  </si>
  <si>
    <t>L&amp; JG Stickley Incorporated</t>
  </si>
  <si>
    <t>00-223-3872</t>
  </si>
  <si>
    <t>Ashtead US Holdings Inc</t>
  </si>
  <si>
    <t>07-994-5579</t>
  </si>
  <si>
    <t>Boke Investment Company</t>
  </si>
  <si>
    <t>08-064-3275 - Archived Record</t>
  </si>
  <si>
    <t>Kellogg USA Inc</t>
  </si>
  <si>
    <t>79-802-7512</t>
  </si>
  <si>
    <t>Embassy of The Rpub Azerbaijan</t>
  </si>
  <si>
    <t>83-511-2327 - Archived Record</t>
  </si>
  <si>
    <t>National Food Corporation</t>
  </si>
  <si>
    <t>02-745-8009</t>
  </si>
  <si>
    <t>Brookstone Holdings Corp</t>
  </si>
  <si>
    <t>79-121-1662 - Archived Record</t>
  </si>
  <si>
    <t>California Academy Sciences</t>
  </si>
  <si>
    <t>07-463-2456</t>
  </si>
  <si>
    <t>Peermusic Ltd</t>
  </si>
  <si>
    <t>07-887-2256 - Archived Record</t>
  </si>
  <si>
    <t>Twinlab Corporation</t>
  </si>
  <si>
    <t>16-855-1997 - Archived Record</t>
  </si>
  <si>
    <t>SDI Media USA Inc</t>
  </si>
  <si>
    <t>06-212-7758 - Archived Record</t>
  </si>
  <si>
    <t>ABT Associates Inc</t>
  </si>
  <si>
    <t>04-339-7520 - Archived Record</t>
  </si>
  <si>
    <t>Edge Studio LLC</t>
  </si>
  <si>
    <t>02-595-5324</t>
  </si>
  <si>
    <t>Flir Integrated Systems Inc</t>
  </si>
  <si>
    <t>78-911-8627 - Archived Record</t>
  </si>
  <si>
    <t>Asbury Louisiana Inc</t>
  </si>
  <si>
    <t>79-609-5511</t>
  </si>
  <si>
    <t>Vride Inc</t>
  </si>
  <si>
    <t>09-867-5887</t>
  </si>
  <si>
    <t>Bain Capital Partners LLC</t>
  </si>
  <si>
    <t>61-254-9915</t>
  </si>
  <si>
    <t>Camilla Pecan Company</t>
  </si>
  <si>
    <t>83-591-7402 - Archived Record</t>
  </si>
  <si>
    <t>Join Inc</t>
  </si>
  <si>
    <t>05-413-1201</t>
  </si>
  <si>
    <t>National Entrmt Netwrk LLC</t>
  </si>
  <si>
    <t>19-608-3869 - Archived Record</t>
  </si>
  <si>
    <t>Tarrant Capital Ip LLC</t>
  </si>
  <si>
    <t>83-183-8615 - Archived Record</t>
  </si>
  <si>
    <t>Leslies Poolmart Inc</t>
  </si>
  <si>
    <t>05-010-6095 - Archived Record</t>
  </si>
  <si>
    <t>Koch Fertilizer LLC</t>
  </si>
  <si>
    <t>60-208-4618</t>
  </si>
  <si>
    <t>Exhibit Works Inc</t>
  </si>
  <si>
    <t>09-695-8533 - Archived Record</t>
  </si>
  <si>
    <t>United Rentals Inc</t>
  </si>
  <si>
    <t>17-633-3961</t>
  </si>
  <si>
    <t>Naturener Usa LLC</t>
  </si>
  <si>
    <t>79-684-6918 - Archived Record</t>
  </si>
  <si>
    <t>Desco Acquisition LLC</t>
  </si>
  <si>
    <t>96-815-6153</t>
  </si>
  <si>
    <t>Icon Holding Corp</t>
  </si>
  <si>
    <t>15-030-4855</t>
  </si>
  <si>
    <t>Carvana Co</t>
  </si>
  <si>
    <t>08-064-3395</t>
  </si>
  <si>
    <t>Nuveen Investments Inc</t>
  </si>
  <si>
    <t>78-949-4374 - Archived Record</t>
  </si>
  <si>
    <t>Manhattan Beachwear Inc</t>
  </si>
  <si>
    <t>09-400-6814 - Archived Record</t>
  </si>
  <si>
    <t>Pope Rsources A Del Ltd Partnr</t>
  </si>
  <si>
    <t>17-327-4903</t>
  </si>
  <si>
    <t>Rose Brand Wipers Inc</t>
  </si>
  <si>
    <t>01-221-6321</t>
  </si>
  <si>
    <t>Health Partners Plans Inc</t>
  </si>
  <si>
    <t>18-696-0332 - Archived Record</t>
  </si>
  <si>
    <t>Steve Groff Seeds LLC</t>
  </si>
  <si>
    <t>82-883-3280 - Archived Record</t>
  </si>
  <si>
    <t>Daniel J Edelman Holdings Inc</t>
  </si>
  <si>
    <t>07-914-0735</t>
  </si>
  <si>
    <t>Brady Worldwide Inc</t>
  </si>
  <si>
    <t>78-718-6691</t>
  </si>
  <si>
    <t>Hain Celestial Group Inc</t>
  </si>
  <si>
    <t>82-470-0850</t>
  </si>
  <si>
    <t>Campus Crusade For Christ Inc</t>
  </si>
  <si>
    <t>05-745-8770</t>
  </si>
  <si>
    <t>Child Support Vermont Office</t>
  </si>
  <si>
    <t>83-978-1655 - Archived Record</t>
  </si>
  <si>
    <t>Arlington Park Racecourse LLC</t>
  </si>
  <si>
    <t>07-688-6704 - Archived Record</t>
  </si>
  <si>
    <t>Hagan Holding Company</t>
  </si>
  <si>
    <t>62-424-9751 - Archived Record</t>
  </si>
  <si>
    <t>Trad North America Inc</t>
  </si>
  <si>
    <t>61-437-4791</t>
  </si>
  <si>
    <t>Total Airport Services LLC</t>
  </si>
  <si>
    <t>17-225-5296</t>
  </si>
  <si>
    <t>DTE Coal Services Inc</t>
  </si>
  <si>
    <t>15-089-5316</t>
  </si>
  <si>
    <t>Vitalize LLC</t>
  </si>
  <si>
    <t>04-919-3886 - Archived Record</t>
  </si>
  <si>
    <t>Sog Specialty Knives &amp; Tls LLC</t>
  </si>
  <si>
    <t>60-734-4264 - Archived Record</t>
  </si>
  <si>
    <t>Alliance AG and Grain LLC</t>
  </si>
  <si>
    <t>08-021-4198 - Archived Record</t>
  </si>
  <si>
    <t>Sensient Colors LLC</t>
  </si>
  <si>
    <t>93-794-1052</t>
  </si>
  <si>
    <t>Johnson Perry &amp; Associates</t>
  </si>
  <si>
    <t>61-319-4138</t>
  </si>
  <si>
    <t>Hines Precision Inc</t>
  </si>
  <si>
    <t>96-992-7375</t>
  </si>
  <si>
    <t>Covey Auto Express Inc</t>
  </si>
  <si>
    <t>18-910-7204 - Archived Record</t>
  </si>
  <si>
    <t>Mann+hmmel Prlator Filters LLC</t>
  </si>
  <si>
    <t>78-101-4944 - Archived Record</t>
  </si>
  <si>
    <t>Chabot-Las Positas Community C</t>
  </si>
  <si>
    <t>07-168-0961 - Archived Record</t>
  </si>
  <si>
    <t>Orbcomm Inc</t>
  </si>
  <si>
    <t>14-611-8901</t>
  </si>
  <si>
    <t>Nustar Pipeline Partners LP</t>
  </si>
  <si>
    <t>78-176-6308 - Archived Record</t>
  </si>
  <si>
    <t>Platt College San Diego Inc</t>
  </si>
  <si>
    <t>14-746-0612 - Archived Record</t>
  </si>
  <si>
    <t>Knox Industries Inc</t>
  </si>
  <si>
    <t>04-286-1088</t>
  </si>
  <si>
    <t>Phillips 66 Project Dev Inc</t>
  </si>
  <si>
    <t>08-085-8250 - Archived Record</t>
  </si>
  <si>
    <t>Prairie Farms Dairy Inc</t>
  </si>
  <si>
    <t>00-631-2995</t>
  </si>
  <si>
    <t>Emerson Atmtn Sltons Msrment S</t>
  </si>
  <si>
    <t>13-339-9550</t>
  </si>
  <si>
    <t>Bio-Mdcal Applications MGT Inc</t>
  </si>
  <si>
    <t>07-951-6589</t>
  </si>
  <si>
    <t>Insight Enterprises Inc</t>
  </si>
  <si>
    <t>87-638-3589</t>
  </si>
  <si>
    <t>Ikonics Corporation</t>
  </si>
  <si>
    <t>00-615-2037 - Archived Record</t>
  </si>
  <si>
    <t>Wilbert Inc</t>
  </si>
  <si>
    <t>04-232-4475 - Archived Record</t>
  </si>
  <si>
    <t>Mercury Plastics Inc</t>
  </si>
  <si>
    <t>16-130-7111</t>
  </si>
  <si>
    <t>Sony Corporation of America</t>
  </si>
  <si>
    <t>60-213-8570</t>
  </si>
  <si>
    <t>Gerawan Farming LLC</t>
  </si>
  <si>
    <t>13-195-0557</t>
  </si>
  <si>
    <t>ABF North America Corp</t>
  </si>
  <si>
    <t>07-946-2957 - Archived Record</t>
  </si>
  <si>
    <t>Kennedy Carpet Cleaners Inc</t>
  </si>
  <si>
    <t>11-885-5493 - Archived Record</t>
  </si>
  <si>
    <t>Patriot Trnsp Holdg Inc</t>
  </si>
  <si>
    <t>07-994-5972</t>
  </si>
  <si>
    <t>Healthone</t>
  </si>
  <si>
    <t>09-840-7869 - Archived Record</t>
  </si>
  <si>
    <t>M E S Holding Corporation</t>
  </si>
  <si>
    <t>92-978-3587 - Archived Record</t>
  </si>
  <si>
    <t>Essendant Inc</t>
  </si>
  <si>
    <t>01-897-8783</t>
  </si>
  <si>
    <t>Wawona Frozen Foods</t>
  </si>
  <si>
    <t>00-921-1160</t>
  </si>
  <si>
    <t>Willow Valley Communities</t>
  </si>
  <si>
    <t>11-257-6319</t>
  </si>
  <si>
    <t>Dnp Corporation USA</t>
  </si>
  <si>
    <t>79-974-5302 - Archived Record</t>
  </si>
  <si>
    <t>Barrett Business Services Inc</t>
  </si>
  <si>
    <t>08-745-9558</t>
  </si>
  <si>
    <t>Missouri Dept Public Safety</t>
  </si>
  <si>
    <t>87-804-7364 - Archived Record</t>
  </si>
  <si>
    <t>AB Foods LLC</t>
  </si>
  <si>
    <t>61-716-5738</t>
  </si>
  <si>
    <t>Rockler Retail Group Inc</t>
  </si>
  <si>
    <t>60-670-0420 - Archived Record</t>
  </si>
  <si>
    <t>Progressive Trctr Impt Co LLC</t>
  </si>
  <si>
    <t>55-619-8547 - Archived Record</t>
  </si>
  <si>
    <t>Johnson Architectural Metal Co</t>
  </si>
  <si>
    <t>05-804-9339 - Archived Record</t>
  </si>
  <si>
    <t>Right Way Solar Electric Inc</t>
  </si>
  <si>
    <t>03-062-4844 - Archived Record</t>
  </si>
  <si>
    <t>Sinai Health System</t>
  </si>
  <si>
    <t>12-148-5288 - Archived Record</t>
  </si>
  <si>
    <t>B K Tchout Invstigations Inc</t>
  </si>
  <si>
    <t>60-772-0133 - Archived Record</t>
  </si>
  <si>
    <t>Folger Coffee Company</t>
  </si>
  <si>
    <t>00-427-3710</t>
  </si>
  <si>
    <t>GKN Aerospace Chem-Tronics Inc</t>
  </si>
  <si>
    <t>06-765-5985 - Archived Record</t>
  </si>
  <si>
    <t>Kravet Inc</t>
  </si>
  <si>
    <t>00-196-5987</t>
  </si>
  <si>
    <t>Coats &amp; Clark Inc</t>
  </si>
  <si>
    <t>00-148-2975</t>
  </si>
  <si>
    <t>New England Aquarium Corp</t>
  </si>
  <si>
    <t>07-382-7859</t>
  </si>
  <si>
    <t>Hitachi Cable America Inc</t>
  </si>
  <si>
    <t>15-400-8312</t>
  </si>
  <si>
    <t>Ace Pipe Cleaning Inc</t>
  </si>
  <si>
    <t>02-981-9877</t>
  </si>
  <si>
    <t>Profile Products LLC</t>
  </si>
  <si>
    <t>01-806-6519</t>
  </si>
  <si>
    <t>First Alert Inc</t>
  </si>
  <si>
    <t>79-695-4634</t>
  </si>
  <si>
    <t>Eurofins Pharma US Holdings II</t>
  </si>
  <si>
    <t>07-994-6077 - Archived Record</t>
  </si>
  <si>
    <t>Campbell Global LLC</t>
  </si>
  <si>
    <t>10-796-0940 - Archived Record</t>
  </si>
  <si>
    <t>Charles River Labs Intl Inc</t>
  </si>
  <si>
    <t>11-037-6014</t>
  </si>
  <si>
    <t>Emergency Management Agcy Tenn</t>
  </si>
  <si>
    <t>87-804-7455 - Archived Record</t>
  </si>
  <si>
    <t>Barnes &amp; Noble Purchasing Inc</t>
  </si>
  <si>
    <t>03-309-3659 - Archived Record</t>
  </si>
  <si>
    <t>Prentiss &amp; Carlisle Company</t>
  </si>
  <si>
    <t>07-173-4842</t>
  </si>
  <si>
    <t>National Dentex LLC</t>
  </si>
  <si>
    <t>05-531-2342 - Archived Record</t>
  </si>
  <si>
    <t>OHara Corporation</t>
  </si>
  <si>
    <t>78-589-8982</t>
  </si>
  <si>
    <t>Cornerstone Farm &amp; Gin Co Inc</t>
  </si>
  <si>
    <t>03-561-6085</t>
  </si>
  <si>
    <t>Blackhawk Group Holdings Inc</t>
  </si>
  <si>
    <t>08-101-9472 - Archived Record</t>
  </si>
  <si>
    <t>Keystone Automotive Inds Inc</t>
  </si>
  <si>
    <t>05-923-0151 - Archived Record</t>
  </si>
  <si>
    <t>Tennessee Housing Dev Agcy</t>
  </si>
  <si>
    <t>87-804-7489 - Archived Record</t>
  </si>
  <si>
    <t>Opticare Health Systems Inc</t>
  </si>
  <si>
    <t>03-062-4951</t>
  </si>
  <si>
    <t>UGI Europe Inc</t>
  </si>
  <si>
    <t>07-940-9443</t>
  </si>
  <si>
    <t>Aventine Renewable Energy</t>
  </si>
  <si>
    <t>78-122-9872 - Archived Record</t>
  </si>
  <si>
    <t>Csw Industrials Inc</t>
  </si>
  <si>
    <t>07-989-2463</t>
  </si>
  <si>
    <t>Collaborative For Eductl Svcs</t>
  </si>
  <si>
    <t>60-922-2963</t>
  </si>
  <si>
    <t>Bodycote Usa Inc</t>
  </si>
  <si>
    <t>03-652-8487</t>
  </si>
  <si>
    <t>Ruby Industrial Tech LLC</t>
  </si>
  <si>
    <t>07-731-6412 - Archived Record</t>
  </si>
  <si>
    <t>PMC Leaders In Chemicals Inc</t>
  </si>
  <si>
    <t>83-173-1778 - Archived Record</t>
  </si>
  <si>
    <t>Taylor-Wharton Intl LLC</t>
  </si>
  <si>
    <t>80-865-4417 - Archived Record</t>
  </si>
  <si>
    <t>Interstate Hotels Resorts Inc</t>
  </si>
  <si>
    <t>03-550-8816 - Archived Record</t>
  </si>
  <si>
    <t>Filtran LLC</t>
  </si>
  <si>
    <t>83-280-5159 - Archived Record</t>
  </si>
  <si>
    <t>Syme Inc</t>
  </si>
  <si>
    <t>08-016-0849</t>
  </si>
  <si>
    <t>Samuel Son &amp; Co Inc</t>
  </si>
  <si>
    <t>80-919-1109 - Archived Record</t>
  </si>
  <si>
    <t>Stowers Machinery Corporation</t>
  </si>
  <si>
    <t>00-894-3011 - Archived Record</t>
  </si>
  <si>
    <t>Northrop Grmman Tchncal Svcs I</t>
  </si>
  <si>
    <t>05-906-9211</t>
  </si>
  <si>
    <t>Capital Guardian Trust Company</t>
  </si>
  <si>
    <t>02-075-0048 - Archived Record</t>
  </si>
  <si>
    <t>Bhe Holdings Inc</t>
  </si>
  <si>
    <t>12-261-2497 - Archived Record</t>
  </si>
  <si>
    <t>Medical Assistance Mass</t>
  </si>
  <si>
    <t>87-836-9578 - Archived Record</t>
  </si>
  <si>
    <t>Aryzta Holdings IV LLC</t>
  </si>
  <si>
    <t>96-847-8664 - Archived Record</t>
  </si>
  <si>
    <t>Road Home</t>
  </si>
  <si>
    <t>61-249-6802</t>
  </si>
  <si>
    <t>Synagro Technologies Inc</t>
  </si>
  <si>
    <t>80-205-3256</t>
  </si>
  <si>
    <t>Sedgwick CMS Holdings Inc</t>
  </si>
  <si>
    <t>61-013-5399</t>
  </si>
  <si>
    <t>Alabama Dept Public Safety</t>
  </si>
  <si>
    <t>83-672-2991 - Archived Record</t>
  </si>
  <si>
    <t>Flextronics Automotive USA Inc</t>
  </si>
  <si>
    <t>14-424-0850</t>
  </si>
  <si>
    <t>Amesbury Group Inc</t>
  </si>
  <si>
    <t>09-427-5658</t>
  </si>
  <si>
    <t>Lumen Technologies Inc</t>
  </si>
  <si>
    <t>05-091-1668</t>
  </si>
  <si>
    <t>Advantage Lgstics Suthwest Inc</t>
  </si>
  <si>
    <t>79-963-8197 - Archived Record</t>
  </si>
  <si>
    <t>Tennessee Bureau Investigation</t>
  </si>
  <si>
    <t>87-804-7612 - Archived Record</t>
  </si>
  <si>
    <t>Missouri Department Revenue</t>
  </si>
  <si>
    <t>87-804-7620 - Archived Record</t>
  </si>
  <si>
    <t>Truco Enterprises LP</t>
  </si>
  <si>
    <t>87-654-4909</t>
  </si>
  <si>
    <t>Osc Sports Inc</t>
  </si>
  <si>
    <t>06-835-3908 - Archived Record</t>
  </si>
  <si>
    <t>McRoberts Protective Agcy Inc</t>
  </si>
  <si>
    <t>05-456-1154 - Archived Record</t>
  </si>
  <si>
    <t>York Group Inc</t>
  </si>
  <si>
    <t>06-234-3066</t>
  </si>
  <si>
    <t>Nbcuniversal Media LLC</t>
  </si>
  <si>
    <t>60-713-0036</t>
  </si>
  <si>
    <t>Carpenters Emplyers Apprntcshi</t>
  </si>
  <si>
    <t>08-042-9294</t>
  </si>
  <si>
    <t>Heraeus Metals New York LLC</t>
  </si>
  <si>
    <t>00-244-9262</t>
  </si>
  <si>
    <t>Thermo King of Indiana Inc</t>
  </si>
  <si>
    <t>00-604-5041 - Archived Record</t>
  </si>
  <si>
    <t>Mt Hope Auction Inc</t>
  </si>
  <si>
    <t>16-200-5136</t>
  </si>
  <si>
    <t>Farmland Reserve Inc</t>
  </si>
  <si>
    <t>10-581-4433</t>
  </si>
  <si>
    <t>Advanced Furn Svcs Group Inc</t>
  </si>
  <si>
    <t>02-128-6856</t>
  </si>
  <si>
    <t>Ford Motor Credit Company LLC</t>
  </si>
  <si>
    <t>00-695-7419</t>
  </si>
  <si>
    <t>Zurex Corporation</t>
  </si>
  <si>
    <t>83-591-8061 - Archived Record</t>
  </si>
  <si>
    <t>Realogy Services Group LLC</t>
  </si>
  <si>
    <t>00-695-7420 - Archived Record</t>
  </si>
  <si>
    <t>Samson Investment Holding Co</t>
  </si>
  <si>
    <t>80-366-3413</t>
  </si>
  <si>
    <t>Cal-Maine Foods Inc</t>
  </si>
  <si>
    <t>05-064-3436</t>
  </si>
  <si>
    <t>IBM World Trade Corporation</t>
  </si>
  <si>
    <t>00-169-7945</t>
  </si>
  <si>
    <t>Alabama Housing Finance Auth</t>
  </si>
  <si>
    <t>83-672-3106 - Archived Record</t>
  </si>
  <si>
    <t>Delaval Inc</t>
  </si>
  <si>
    <t>17-370-4867 - Archived Record</t>
  </si>
  <si>
    <t>University of Pennsylvania</t>
  </si>
  <si>
    <t>82-534-5429</t>
  </si>
  <si>
    <t>Silvercote LLC</t>
  </si>
  <si>
    <t>07-914-1315 - Archived Record</t>
  </si>
  <si>
    <t>Number Holdings Inc</t>
  </si>
  <si>
    <t>07-860-4632</t>
  </si>
  <si>
    <t>Demand One Media LLC</t>
  </si>
  <si>
    <t>78-021-0394 - Archived Record</t>
  </si>
  <si>
    <t>Mount Snow Ltd</t>
  </si>
  <si>
    <t>08-574-2534</t>
  </si>
  <si>
    <t>Wellspan Health</t>
  </si>
  <si>
    <t>14-740-7423 - Archived Record</t>
  </si>
  <si>
    <t>Customink LLC</t>
  </si>
  <si>
    <t>86-860-2108</t>
  </si>
  <si>
    <t>Kennelwood Village Inc</t>
  </si>
  <si>
    <t>06-465-0898</t>
  </si>
  <si>
    <t>Kubota Tractor Corporation</t>
  </si>
  <si>
    <t>06-207-4828 - Archived Record</t>
  </si>
  <si>
    <t>Horizons Incorporated</t>
  </si>
  <si>
    <t>00-422-0398</t>
  </si>
  <si>
    <t>Cornerstone Chemical Company</t>
  </si>
  <si>
    <t>96-751-2810 - Archived Record</t>
  </si>
  <si>
    <t>Arrowhead Investment &amp; Dev Co</t>
  </si>
  <si>
    <t>08-595-7231 - Archived Record</t>
  </si>
  <si>
    <t>Mks Instruments Inc</t>
  </si>
  <si>
    <t>00-105-3982</t>
  </si>
  <si>
    <t>Dfs Group LP</t>
  </si>
  <si>
    <t>10-291-6426</t>
  </si>
  <si>
    <t>Raymond Consolidated Corp</t>
  </si>
  <si>
    <t>61-775-6481</t>
  </si>
  <si>
    <t>Enterprise Zone Develpmnt Corp</t>
  </si>
  <si>
    <t>92-887-1649 - Archived Record</t>
  </si>
  <si>
    <t>Western Polymer Corporation</t>
  </si>
  <si>
    <t>04-865-7779 - Archived Record</t>
  </si>
  <si>
    <t>Republic Nat Distrg Co LLC</t>
  </si>
  <si>
    <t>13-221-9333 - Archived Record</t>
  </si>
  <si>
    <t>Uri Inc</t>
  </si>
  <si>
    <t>18-824-9049 - Archived Record</t>
  </si>
  <si>
    <t>Lake Champlain Trnsp Co</t>
  </si>
  <si>
    <t>00-685-0184</t>
  </si>
  <si>
    <t>Schnabel Foundation Company</t>
  </si>
  <si>
    <t>00-325-4414</t>
  </si>
  <si>
    <t>Bonitz Inc</t>
  </si>
  <si>
    <t>15-749-7124</t>
  </si>
  <si>
    <t>Inspiritec Inc</t>
  </si>
  <si>
    <t>11-295-2432</t>
  </si>
  <si>
    <t>4front Engneered Solutions Inc</t>
  </si>
  <si>
    <t>00-609-8842 - Archived Record</t>
  </si>
  <si>
    <t>Westlake Hardware Inc</t>
  </si>
  <si>
    <t>15-422-3366 - Archived Record</t>
  </si>
  <si>
    <t>Synchrony Bank</t>
  </si>
  <si>
    <t>15-921-4522</t>
  </si>
  <si>
    <t>Avibank Mfg Inc</t>
  </si>
  <si>
    <t>00-829-9257 - Archived Record</t>
  </si>
  <si>
    <t>New Jersey-American Wtr Co Inc</t>
  </si>
  <si>
    <t>18-481-4317 - Archived Record</t>
  </si>
  <si>
    <t>Loves Trvl Stops Cntry Stres</t>
  </si>
  <si>
    <t>03-304-0353</t>
  </si>
  <si>
    <t>Lifestyle Hearing Corp USA Inc</t>
  </si>
  <si>
    <t>07-876-5750 - Archived Record</t>
  </si>
  <si>
    <t>Apergy Artfl Lift Intl LLC</t>
  </si>
  <si>
    <t>14-831-9874</t>
  </si>
  <si>
    <t>Colorado Dept Pub Hlth &amp; Envmt</t>
  </si>
  <si>
    <t>87-820-8826 - Archived Record</t>
  </si>
  <si>
    <t>Harvest Family Entrmt Texas LP</t>
  </si>
  <si>
    <t>14-182-6011 - Archived Record</t>
  </si>
  <si>
    <t>Visionworks of America Inc</t>
  </si>
  <si>
    <t>11-890-9647</t>
  </si>
  <si>
    <t>Richline Group Inc</t>
  </si>
  <si>
    <t>80-226-8180</t>
  </si>
  <si>
    <t>Blue Cross Blue Shield ND</t>
  </si>
  <si>
    <t>07-313-0601</t>
  </si>
  <si>
    <t>Pennyrile District Health Dept</t>
  </si>
  <si>
    <t>84-793-9923 - Archived Record</t>
  </si>
  <si>
    <t>Veolia Energy Oklahoma Inc</t>
  </si>
  <si>
    <t>60-916-9636 - Archived Record</t>
  </si>
  <si>
    <t>Employers Resource Mgt Co</t>
  </si>
  <si>
    <t>15-449-1757</t>
  </si>
  <si>
    <t>Jewish Bd Fmly &amp; Chld Svcs Inc</t>
  </si>
  <si>
    <t>07-103-7543</t>
  </si>
  <si>
    <t>Tri-State Outfitters LLC</t>
  </si>
  <si>
    <t>00-609-8896</t>
  </si>
  <si>
    <t>Merit Distribution Group LLC</t>
  </si>
  <si>
    <t>02-193-1047</t>
  </si>
  <si>
    <t>Jasper Rubber Products Inc</t>
  </si>
  <si>
    <t>00-636-7239</t>
  </si>
  <si>
    <t>Vesuvius Crucible Company</t>
  </si>
  <si>
    <t>00-432-7847</t>
  </si>
  <si>
    <t>Tex Emma Inc</t>
  </si>
  <si>
    <t>08-703-0706</t>
  </si>
  <si>
    <t>Daniel Industries Inc</t>
  </si>
  <si>
    <t>00-808-4634</t>
  </si>
  <si>
    <t>Heritage Plastics Inc</t>
  </si>
  <si>
    <t>18-717-5773 - Archived Record</t>
  </si>
  <si>
    <t>Empire Iron Mining Partnership</t>
  </si>
  <si>
    <t>06-889-0839</t>
  </si>
  <si>
    <t>Kemet Corporation</t>
  </si>
  <si>
    <t>78-842-1808</t>
  </si>
  <si>
    <t>Waste Management Michigan Inc</t>
  </si>
  <si>
    <t>06-223-5973 - Archived Record</t>
  </si>
  <si>
    <t>International Multifoods Corp</t>
  </si>
  <si>
    <t>00-625-9931</t>
  </si>
  <si>
    <t>Inter-American Development Bnk</t>
  </si>
  <si>
    <t>00-325-4513 - Archived Record</t>
  </si>
  <si>
    <t>Los Angeles Turf Club Inc</t>
  </si>
  <si>
    <t>00-690-3959 - Archived Record</t>
  </si>
  <si>
    <t>Joann Inc</t>
  </si>
  <si>
    <t>07-946-3509</t>
  </si>
  <si>
    <t>Stardust Bowl Addson Ltd Prtnr</t>
  </si>
  <si>
    <t>05-542-0111</t>
  </si>
  <si>
    <t>Streck Inc</t>
  </si>
  <si>
    <t>07-291-5986</t>
  </si>
  <si>
    <t>Trustile Doors LLC</t>
  </si>
  <si>
    <t>93-182-3553 - Archived Record</t>
  </si>
  <si>
    <t>Thunder Star Seafood Inc</t>
  </si>
  <si>
    <t>10-189-6884 - Archived Record</t>
  </si>
  <si>
    <t>Transcendia Inc</t>
  </si>
  <si>
    <t>00-175-1841</t>
  </si>
  <si>
    <t>Entec Polymers LLC</t>
  </si>
  <si>
    <t>14-810-5315</t>
  </si>
  <si>
    <t>Interdent Inc</t>
  </si>
  <si>
    <t>17-842-7910</t>
  </si>
  <si>
    <t>Tejas Tubular Products Inc</t>
  </si>
  <si>
    <t>61-496-5911</t>
  </si>
  <si>
    <t>Wilkstone LLC</t>
  </si>
  <si>
    <t>94-540-1669 - Archived Record</t>
  </si>
  <si>
    <t>Nova Lifestyle Inc</t>
  </si>
  <si>
    <t>06-116-2675 - Archived Record</t>
  </si>
  <si>
    <t>H E Rohrer Inc</t>
  </si>
  <si>
    <t>04-388-1481 - Archived Record</t>
  </si>
  <si>
    <t>Giggle Inc</t>
  </si>
  <si>
    <t>19-404-5402 - Archived Record</t>
  </si>
  <si>
    <t>Blw Inc</t>
  </si>
  <si>
    <t>10-141-3920</t>
  </si>
  <si>
    <t>Tasco Auto Color Corporation</t>
  </si>
  <si>
    <t>12-722-8377</t>
  </si>
  <si>
    <t>Express Scripts Inc</t>
  </si>
  <si>
    <t>17-349-0459 - Archived Record</t>
  </si>
  <si>
    <t>Montgomery Capital Inc</t>
  </si>
  <si>
    <t>08-000-0273</t>
  </si>
  <si>
    <t>C/Hca Inc</t>
  </si>
  <si>
    <t>08-026-8617 - Archived Record</t>
  </si>
  <si>
    <t>Gary Housing Authority</t>
  </si>
  <si>
    <t>93-348-7337 - Archived Record</t>
  </si>
  <si>
    <t>Monrovia Nursery Company</t>
  </si>
  <si>
    <t>00-690-4049</t>
  </si>
  <si>
    <t>Hilex Poly Co LLC</t>
  </si>
  <si>
    <t>14-161-1496</t>
  </si>
  <si>
    <t>Heuser Chiropratric South PC</t>
  </si>
  <si>
    <t>09-191-4655</t>
  </si>
  <si>
    <t>Waste Management Cal Inc</t>
  </si>
  <si>
    <t>00-389-8640 - Archived Record</t>
  </si>
  <si>
    <t>Kidde Fire Protection Inc</t>
  </si>
  <si>
    <t>62-757-8016</t>
  </si>
  <si>
    <t>Calcot Ltd</t>
  </si>
  <si>
    <t>00-690-4072</t>
  </si>
  <si>
    <t>Citrus Health Network Inc</t>
  </si>
  <si>
    <t>12-272-0287</t>
  </si>
  <si>
    <t>General Dynmics Ots Wlkes Brre</t>
  </si>
  <si>
    <t>00-341-5650</t>
  </si>
  <si>
    <t>JC Licht LLC</t>
  </si>
  <si>
    <t>02-520-4983</t>
  </si>
  <si>
    <t>Greenacres Foundation</t>
  </si>
  <si>
    <t>79-475-4812</t>
  </si>
  <si>
    <t>Pro-Hay LLC</t>
  </si>
  <si>
    <t>60-240-7608</t>
  </si>
  <si>
    <t>Thermoset Inc</t>
  </si>
  <si>
    <t>07-892-6979</t>
  </si>
  <si>
    <t>Mercury Luggage Mfg Co</t>
  </si>
  <si>
    <t>00-405-9705 - Archived Record</t>
  </si>
  <si>
    <t>Teleflora LLC</t>
  </si>
  <si>
    <t>00-974-8559</t>
  </si>
  <si>
    <t>N Atkins Amer Holdings Corp</t>
  </si>
  <si>
    <t>61-276-5636</t>
  </si>
  <si>
    <t>Tempur Sealy International Inc</t>
  </si>
  <si>
    <t>13-753-2797</t>
  </si>
  <si>
    <t>Gulf Rice Arkansas LLC</t>
  </si>
  <si>
    <t>08-150-3091</t>
  </si>
  <si>
    <t>Data Reproductions Corporation</t>
  </si>
  <si>
    <t>00-293-2697 - Archived Record</t>
  </si>
  <si>
    <t>Vp Holdings Corporation</t>
  </si>
  <si>
    <t>01-414-9376</t>
  </si>
  <si>
    <t>NM Dept Veterans Services</t>
  </si>
  <si>
    <t>86-811-9454 - Archived Record</t>
  </si>
  <si>
    <t>City Brewing Company LLC</t>
  </si>
  <si>
    <t>19-688-9963</t>
  </si>
  <si>
    <t>Griffith Foods Worldwide Inc</t>
  </si>
  <si>
    <t>96-847-9188 - Archived Record</t>
  </si>
  <si>
    <t>Cemex Materials LLC</t>
  </si>
  <si>
    <t>01-071-4616</t>
  </si>
  <si>
    <t>Krispy Kreme Doughnuts Inc</t>
  </si>
  <si>
    <t>11-638-7510 - Archived Record</t>
  </si>
  <si>
    <t>Continental Auto Systems Inc</t>
  </si>
  <si>
    <t>05-917-7100 - Archived Record</t>
  </si>
  <si>
    <t>Zschimmer &amp; Schwarz Inc</t>
  </si>
  <si>
    <t>07-205-7511</t>
  </si>
  <si>
    <t>Ardagh Metal Packaging USA Inc</t>
  </si>
  <si>
    <t>79-942-4051 - Archived Record</t>
  </si>
  <si>
    <t>Frog Design Inc</t>
  </si>
  <si>
    <t>10-211-1762 - Archived Record</t>
  </si>
  <si>
    <t>Solae Holdings LLC</t>
  </si>
  <si>
    <t>60-380-3094</t>
  </si>
  <si>
    <t>Irvin Acquisition LLC</t>
  </si>
  <si>
    <t>08-053-7128</t>
  </si>
  <si>
    <t>Trustmark Mutual Holding Co</t>
  </si>
  <si>
    <t>79-657-9659</t>
  </si>
  <si>
    <t>Abu Seifein LLC</t>
  </si>
  <si>
    <t>04-135-9276 - Archived Record</t>
  </si>
  <si>
    <t>Simkar LLC</t>
  </si>
  <si>
    <t>00-228-8751 - Archived Record</t>
  </si>
  <si>
    <t>Irwin Seating Holding Company</t>
  </si>
  <si>
    <t>10-463-4212 - Archived Record</t>
  </si>
  <si>
    <t>Midwest Motor Supply Co</t>
  </si>
  <si>
    <t>01-790-6231</t>
  </si>
  <si>
    <t>ITR Industries Inc</t>
  </si>
  <si>
    <t>15-556-5435</t>
  </si>
  <si>
    <t>Wallace Hardware Co Inc</t>
  </si>
  <si>
    <t>00-894-3631 - Archived Record</t>
  </si>
  <si>
    <t>Lifeline Animal Project Inc</t>
  </si>
  <si>
    <t>19-120-1206 - Archived Record</t>
  </si>
  <si>
    <t>Segler Enterprises Inc</t>
  </si>
  <si>
    <t>00-465-0180 - Archived Record</t>
  </si>
  <si>
    <t>Solvay Biomass Energy LLC</t>
  </si>
  <si>
    <t>07-941-0131 - Archived Record</t>
  </si>
  <si>
    <t>Frank Russell Company</t>
  </si>
  <si>
    <t>13-012-6683 - Archived Record</t>
  </si>
  <si>
    <t>Bmca Holdings Corporation</t>
  </si>
  <si>
    <t>10-425-8566 - Archived Record</t>
  </si>
  <si>
    <t>Lighting Science Group Corp</t>
  </si>
  <si>
    <t>18-368-7664 - Archived Record</t>
  </si>
  <si>
    <t>Kaplan Intl N Amer LLC</t>
  </si>
  <si>
    <t>13-018-0367 - Archived Record</t>
  </si>
  <si>
    <t>Stone &amp; Webster LLC</t>
  </si>
  <si>
    <t>17-697-9131</t>
  </si>
  <si>
    <t>Video Gaming Technologies Inc</t>
  </si>
  <si>
    <t>83-699-1950</t>
  </si>
  <si>
    <t>G St Remnant Shop Ltd</t>
  </si>
  <si>
    <t>02-423-9139 - Archived Record</t>
  </si>
  <si>
    <t>Inn Partners LLC</t>
  </si>
  <si>
    <t>01-307-6136 - Archived Record</t>
  </si>
  <si>
    <t>Curtis Instruments Inc</t>
  </si>
  <si>
    <t>00-202-0477</t>
  </si>
  <si>
    <t>Soc LLC</t>
  </si>
  <si>
    <t>80-715-2397 - Archived Record</t>
  </si>
  <si>
    <t>C&amp;J Spec-Rent Services Inc</t>
  </si>
  <si>
    <t>08-837-2789 - Archived Record</t>
  </si>
  <si>
    <t>Edward R Slinker Jr</t>
  </si>
  <si>
    <t>07-989-3198 - Archived Record</t>
  </si>
  <si>
    <t>Maramont Corporation</t>
  </si>
  <si>
    <t>01-763-7968 - Archived Record</t>
  </si>
  <si>
    <t>Pelton-Shepherd Industries Inc</t>
  </si>
  <si>
    <t>09-706-7060</t>
  </si>
  <si>
    <t>Seaboard Farms Inc</t>
  </si>
  <si>
    <t>82-593-6321</t>
  </si>
  <si>
    <t>Modernfold Inc</t>
  </si>
  <si>
    <t>14-708-5930 - Archived Record</t>
  </si>
  <si>
    <t>Southwest Florida Entps Inc</t>
  </si>
  <si>
    <t>04-817-5244 - Archived Record</t>
  </si>
  <si>
    <t>APL Logistics Ltd</t>
  </si>
  <si>
    <t>10-297-0597 - Archived Record</t>
  </si>
  <si>
    <t>Hornwood Inc</t>
  </si>
  <si>
    <t>00-314-7550</t>
  </si>
  <si>
    <t>Garelick Farms LLC</t>
  </si>
  <si>
    <t>00-143-0172</t>
  </si>
  <si>
    <t>Eli Lilly and Company</t>
  </si>
  <si>
    <t>00-642-1325</t>
  </si>
  <si>
    <t>A J Richard &amp; Sons Inc</t>
  </si>
  <si>
    <t>09-331-0324 - Archived Record</t>
  </si>
  <si>
    <t>Colo Dept Labor &amp; Employment</t>
  </si>
  <si>
    <t>87-820-9295 - Archived Record</t>
  </si>
  <si>
    <t>Global Technologies Inc</t>
  </si>
  <si>
    <t>82-470-1999 - Archived Record</t>
  </si>
  <si>
    <t>Pharr Yarns LLC</t>
  </si>
  <si>
    <t>00-314-7584</t>
  </si>
  <si>
    <t>Multi-Fineline Electronix Inc</t>
  </si>
  <si>
    <t>13-184-4185 - Archived Record</t>
  </si>
  <si>
    <t>Lsf9 Cypress LP</t>
  </si>
  <si>
    <t>08-096-6636</t>
  </si>
  <si>
    <t>Lehigh Valley Rail MGT LLC</t>
  </si>
  <si>
    <t>02-708-3663 - Archived Record</t>
  </si>
  <si>
    <t>Bill Robertson &amp; Sons Inc</t>
  </si>
  <si>
    <t>02-858-6378 - Archived Record</t>
  </si>
  <si>
    <t>Software One Inc</t>
  </si>
  <si>
    <t>12-159-3552 - Archived Record</t>
  </si>
  <si>
    <t>Cco Holdings LLC</t>
  </si>
  <si>
    <t>15-095-0116 - Archived Record</t>
  </si>
  <si>
    <t>Federal Reserve Bank Kansas Cy</t>
  </si>
  <si>
    <t>00-717-2729</t>
  </si>
  <si>
    <t>Hualapai Enterprises</t>
  </si>
  <si>
    <t>83-913-8799 - Archived Record</t>
  </si>
  <si>
    <t>Knorr Brake Holding Corp</t>
  </si>
  <si>
    <t>80-135-6317</t>
  </si>
  <si>
    <t>SRS Distribution Inc</t>
  </si>
  <si>
    <t>82-523-8715</t>
  </si>
  <si>
    <t>Potandon Produce LLC</t>
  </si>
  <si>
    <t>83-570-4040</t>
  </si>
  <si>
    <t>Miller Pipeline LLC</t>
  </si>
  <si>
    <t>00-287-9294</t>
  </si>
  <si>
    <t>Kennecott Holdings Corporation</t>
  </si>
  <si>
    <t>07-844-4276</t>
  </si>
  <si>
    <t>Ballet Renaissance</t>
  </si>
  <si>
    <t>93-933-7577 - Archived Record</t>
  </si>
  <si>
    <t>S C International Services</t>
  </si>
  <si>
    <t>94-642-1799</t>
  </si>
  <si>
    <t>Sucden Americas Corporation</t>
  </si>
  <si>
    <t>11-279-2015</t>
  </si>
  <si>
    <t>Jasper Seating Company Inc</t>
  </si>
  <si>
    <t>00-636-7767</t>
  </si>
  <si>
    <t>Lenzing Fibers Inc</t>
  </si>
  <si>
    <t>11-950-0556</t>
  </si>
  <si>
    <t>Proscan Imaging LLC</t>
  </si>
  <si>
    <t>03-905-1771 - Archived Record</t>
  </si>
  <si>
    <t>Texas Electric Coops Inc</t>
  </si>
  <si>
    <t>00-792-4178</t>
  </si>
  <si>
    <t>Ingredion Incorporated</t>
  </si>
  <si>
    <t>00-481-1423</t>
  </si>
  <si>
    <t>Hurley Fire Protection Dst</t>
  </si>
  <si>
    <t>83-607-9806 - Archived Record</t>
  </si>
  <si>
    <t>South Dkota Sybean Prcssors LL</t>
  </si>
  <si>
    <t>92-930-1653</t>
  </si>
  <si>
    <t>Gildan Apparel USA Inc</t>
  </si>
  <si>
    <t>87-906-8120</t>
  </si>
  <si>
    <t>Kaba Ilco Corp</t>
  </si>
  <si>
    <t>04-790-7084 - Archived Record</t>
  </si>
  <si>
    <t>Workers Compensation ADM NM</t>
  </si>
  <si>
    <t>86-769-0448 - Archived Record</t>
  </si>
  <si>
    <t>Airtool Equipment Rental Inc</t>
  </si>
  <si>
    <t>15-111-1239</t>
  </si>
  <si>
    <t>Orbit Medical Inc</t>
  </si>
  <si>
    <t>11-928-5943 - Archived Record</t>
  </si>
  <si>
    <t>GKN Driveline Newton LLC</t>
  </si>
  <si>
    <t>14-735-4476</t>
  </si>
  <si>
    <t>Salem Holding Company</t>
  </si>
  <si>
    <t>79-819-0021</t>
  </si>
  <si>
    <t>Paycom Payroll LLC</t>
  </si>
  <si>
    <t>08-520-6592 - Archived Record</t>
  </si>
  <si>
    <t>Associa Hawaii</t>
  </si>
  <si>
    <t>07-769-3034 - Archived Record</t>
  </si>
  <si>
    <t>Prosys Inc</t>
  </si>
  <si>
    <t>79-234-0189 - Archived Record</t>
  </si>
  <si>
    <t>Genlyte Thomas Group LLC</t>
  </si>
  <si>
    <t>03-309-4678 - Archived Record</t>
  </si>
  <si>
    <t>Letavis Enterprises Inc</t>
  </si>
  <si>
    <t>78-563-1656 - Archived Record</t>
  </si>
  <si>
    <t>B C T Gin Co Inc</t>
  </si>
  <si>
    <t>10-200-4793</t>
  </si>
  <si>
    <t>Pattison Sand Company LLC</t>
  </si>
  <si>
    <t>78-670-5033</t>
  </si>
  <si>
    <t>Intertek Group Inc</t>
  </si>
  <si>
    <t>62-736-3877</t>
  </si>
  <si>
    <t>County Board of Health</t>
  </si>
  <si>
    <t>83-983-6702 - Archived Record</t>
  </si>
  <si>
    <t>Stratton Corporation</t>
  </si>
  <si>
    <t>00-787-0637</t>
  </si>
  <si>
    <t>Ch2m Hill Companies Ltd</t>
  </si>
  <si>
    <t>02-762-0574</t>
  </si>
  <si>
    <t>Accident &amp; Injury Pain Ctr Inc</t>
  </si>
  <si>
    <t>62-178-2382</t>
  </si>
  <si>
    <t>American Eagle Outfitters Inc</t>
  </si>
  <si>
    <t>83-446-9876</t>
  </si>
  <si>
    <t>American Rnal Assoc Hldngs Inc</t>
  </si>
  <si>
    <t>96-955-3002</t>
  </si>
  <si>
    <t>Regal Cinemas Corporation</t>
  </si>
  <si>
    <t>12-996-6060 - Archived Record</t>
  </si>
  <si>
    <t>Gibbs Die Casting Corporation</t>
  </si>
  <si>
    <t>04-994-6627</t>
  </si>
  <si>
    <t>Interface Performance Mtls Inc</t>
  </si>
  <si>
    <t>92-608-1712 - Archived Record</t>
  </si>
  <si>
    <t>Professnal Glfers Assn of Amer</t>
  </si>
  <si>
    <t>07-130-6625</t>
  </si>
  <si>
    <t>Zodiac Pool Systems LLC</t>
  </si>
  <si>
    <t>11-236-2889 - Archived Record</t>
  </si>
  <si>
    <t>Sunbelt Golf Corporation</t>
  </si>
  <si>
    <t>78-300-2033 - Archived Record</t>
  </si>
  <si>
    <t>Northwest Cpitl Apprcation Inc</t>
  </si>
  <si>
    <t>80-565-0058</t>
  </si>
  <si>
    <t>Meisel-Peskin Co Inc</t>
  </si>
  <si>
    <t>00-126-9505</t>
  </si>
  <si>
    <t>Ciena Corporation</t>
  </si>
  <si>
    <t>80-666-9768</t>
  </si>
  <si>
    <t>K &amp; K Farms</t>
  </si>
  <si>
    <t>02-386-3876</t>
  </si>
  <si>
    <t>Johnson Jhnson Vision Care Inc</t>
  </si>
  <si>
    <t>00-406-0273</t>
  </si>
  <si>
    <t>Town of Palmyra</t>
  </si>
  <si>
    <t>83-699-2370 - Archived Record</t>
  </si>
  <si>
    <t>Cust-O-Fab Specialty Svcs LLC</t>
  </si>
  <si>
    <t>96-842-6051 - Archived Record</t>
  </si>
  <si>
    <t>Alta Cal Regional Ctr Inc</t>
  </si>
  <si>
    <t>08-391-8714</t>
  </si>
  <si>
    <t>Drayer Physcl Therapy Inst LLC</t>
  </si>
  <si>
    <t>14-048-5116</t>
  </si>
  <si>
    <t>Klaussner Corporation</t>
  </si>
  <si>
    <t>09-615-5098</t>
  </si>
  <si>
    <t>Griffon Corporation</t>
  </si>
  <si>
    <t>05-059-0710</t>
  </si>
  <si>
    <t>FIC America Corp</t>
  </si>
  <si>
    <t>93-225-3628</t>
  </si>
  <si>
    <t>Dairiconcepts LP</t>
  </si>
  <si>
    <t>15-787-3659</t>
  </si>
  <si>
    <t>Tpp Acquisition Inc</t>
  </si>
  <si>
    <t>17-257-8775</t>
  </si>
  <si>
    <t>Virgin America Inc</t>
  </si>
  <si>
    <t>18-476-1489</t>
  </si>
  <si>
    <t>Missouri Dept Economic Dev</t>
  </si>
  <si>
    <t>87-901-4686 - Archived Record</t>
  </si>
  <si>
    <t>Buddys Newco LLC</t>
  </si>
  <si>
    <t>96-262-9940 - Archived Record</t>
  </si>
  <si>
    <t>Sacino &amp; Sons Inc</t>
  </si>
  <si>
    <t>03-271-9221</t>
  </si>
  <si>
    <t>H Circle Inc</t>
  </si>
  <si>
    <t>15-052-1151 - Archived Record</t>
  </si>
  <si>
    <t>Hydro-Klean LLC</t>
  </si>
  <si>
    <t>09-137-8679 - Archived Record</t>
  </si>
  <si>
    <t>Cerro Wire LLC</t>
  </si>
  <si>
    <t>14-671-0702 - Archived Record</t>
  </si>
  <si>
    <t>Mullican Flooring LP</t>
  </si>
  <si>
    <t>13-951-9151</t>
  </si>
  <si>
    <t>Hutchinson Sealing Systems Inc</t>
  </si>
  <si>
    <t>08-558-2505 - Archived Record</t>
  </si>
  <si>
    <t>Nap Asset Holdings Ltd</t>
  </si>
  <si>
    <t>00-636-8088</t>
  </si>
  <si>
    <t>Smyth Companies LLC</t>
  </si>
  <si>
    <t>00-615-3415</t>
  </si>
  <si>
    <t>NRG Texas Power LLC</t>
  </si>
  <si>
    <t>07-849-8291 - Archived Record</t>
  </si>
  <si>
    <t>Barnhill Contracting Company</t>
  </si>
  <si>
    <t>02-482-9988</t>
  </si>
  <si>
    <t>Idex Corporation</t>
  </si>
  <si>
    <t>18-358-0844</t>
  </si>
  <si>
    <t>SW Technology Corporation</t>
  </si>
  <si>
    <t>19-978-8675 - Archived Record</t>
  </si>
  <si>
    <t>Allan Myers Inc</t>
  </si>
  <si>
    <t>03-100-1857</t>
  </si>
  <si>
    <t>Actuant Corporation</t>
  </si>
  <si>
    <t>00-658-2779 - Archived Record</t>
  </si>
  <si>
    <t>Jeol Usa Inc</t>
  </si>
  <si>
    <t>04-941-0087 - Archived Record</t>
  </si>
  <si>
    <t>Solstice Holdings Inc</t>
  </si>
  <si>
    <t>62-511-0007 - Archived Record</t>
  </si>
  <si>
    <t>Jacobsen Prof Lawn Care Inc</t>
  </si>
  <si>
    <t>07-930-3359 - Archived Record</t>
  </si>
  <si>
    <t>Opal Foods LLC</t>
  </si>
  <si>
    <t>07-941-0696</t>
  </si>
  <si>
    <t>Pilgrims Pride Corporation</t>
  </si>
  <si>
    <t>00-733-4170</t>
  </si>
  <si>
    <t>Ceva Logistics US Group Inc</t>
  </si>
  <si>
    <t>80-693-8259 - Archived Record</t>
  </si>
  <si>
    <t>Ac Inc</t>
  </si>
  <si>
    <t>06-368-5903</t>
  </si>
  <si>
    <t>Playtex Products LLC</t>
  </si>
  <si>
    <t>19-855-4354</t>
  </si>
  <si>
    <t>Serv Net Inc</t>
  </si>
  <si>
    <t>01-044-6946 - Archived Record</t>
  </si>
  <si>
    <t>Serta Simmons Bedding LLC</t>
  </si>
  <si>
    <t>96-187-8662</t>
  </si>
  <si>
    <t>Ford Foundation</t>
  </si>
  <si>
    <t>06-121-7170</t>
  </si>
  <si>
    <t>Sunset Theatre Company LLC</t>
  </si>
  <si>
    <t>04-468-7335 - Archived Record</t>
  </si>
  <si>
    <t>Pacific Sunwear Stores LLC</t>
  </si>
  <si>
    <t>03-159-2269 - Archived Record</t>
  </si>
  <si>
    <t>Eurotire Inc</t>
  </si>
  <si>
    <t>79-003-2762 - Archived Record</t>
  </si>
  <si>
    <t>Douglas Island Pink and Chum</t>
  </si>
  <si>
    <t>14-440-3052 - Archived Record</t>
  </si>
  <si>
    <t>DTE Gas Company</t>
  </si>
  <si>
    <t>00-695-8540 - Archived Record</t>
  </si>
  <si>
    <t>Ebsco Publishing Inc</t>
  </si>
  <si>
    <t>16-951-9837</t>
  </si>
  <si>
    <t>Williamson Cattle Company</t>
  </si>
  <si>
    <t>04-602-9070 - Archived Record</t>
  </si>
  <si>
    <t>Airport Terminal Services Inc</t>
  </si>
  <si>
    <t>06-057-3185</t>
  </si>
  <si>
    <t>Madelaine Chocolate Novlt Inc</t>
  </si>
  <si>
    <t>00-132-3377 - Archived Record</t>
  </si>
  <si>
    <t>Mavis Tire Supply LLC</t>
  </si>
  <si>
    <t>01-291-5732</t>
  </si>
  <si>
    <t>Unilever Bestfoods North Amer</t>
  </si>
  <si>
    <t>04-361-4007 - Archived Record</t>
  </si>
  <si>
    <t>Pure Line Seeds Inc</t>
  </si>
  <si>
    <t>00-797-8257</t>
  </si>
  <si>
    <t>Nfl Properties LLC</t>
  </si>
  <si>
    <t>08-166-4849</t>
  </si>
  <si>
    <t>AGCO Corporation</t>
  </si>
  <si>
    <t>61-893-8260</t>
  </si>
  <si>
    <t>Nixon Uniform Service Inc</t>
  </si>
  <si>
    <t>07-554-6671</t>
  </si>
  <si>
    <t>Remington Outdoor Company</t>
  </si>
  <si>
    <t>80-801-1709</t>
  </si>
  <si>
    <t>Inductotherm Corp</t>
  </si>
  <si>
    <t>08-477-7630</t>
  </si>
  <si>
    <t>United States Dept of Navy</t>
  </si>
  <si>
    <t>88-400-6032 - Archived Record</t>
  </si>
  <si>
    <t>Sofco Erectors Inc</t>
  </si>
  <si>
    <t>86-865-6901</t>
  </si>
  <si>
    <t>Education Center At The Watson</t>
  </si>
  <si>
    <t>19-350-9627 - Archived Record</t>
  </si>
  <si>
    <t>Teijin Holdings USA Inc</t>
  </si>
  <si>
    <t>12-159-4100</t>
  </si>
  <si>
    <t>Color Imaging Inc</t>
  </si>
  <si>
    <t>16-163-0660 - Archived Record</t>
  </si>
  <si>
    <t>Ver Ploeg Farms Inc</t>
  </si>
  <si>
    <t>15-846-4230 - Archived Record</t>
  </si>
  <si>
    <t>First District Association</t>
  </si>
  <si>
    <t>00-615-3597</t>
  </si>
  <si>
    <t>Boston Red Sox Bsbal CLB Ltd P</t>
  </si>
  <si>
    <t>09-218-3896</t>
  </si>
  <si>
    <t>Trustees of St Ptrcks Cthedral</t>
  </si>
  <si>
    <t>07-860-5821 - Archived Record</t>
  </si>
  <si>
    <t>INGERSOLL RAND INC</t>
  </si>
  <si>
    <t>03-127-0376</t>
  </si>
  <si>
    <t>Reliable Tire Distributors</t>
  </si>
  <si>
    <t>00-250-4165 - Archived Record</t>
  </si>
  <si>
    <t>Circle s Ranch Inc</t>
  </si>
  <si>
    <t>04-109-1682</t>
  </si>
  <si>
    <t>Harveys Honey</t>
  </si>
  <si>
    <t>79-561-4387</t>
  </si>
  <si>
    <t>Development Finance Board MO</t>
  </si>
  <si>
    <t>87-863-9277 - Archived Record</t>
  </si>
  <si>
    <t>Pittsburgh Glass Works LLC</t>
  </si>
  <si>
    <t>82-851-3080 - Archived Record</t>
  </si>
  <si>
    <t>Dulcich Inc</t>
  </si>
  <si>
    <t>15-116-5404</t>
  </si>
  <si>
    <t>Painters Supply and Eqp Co</t>
  </si>
  <si>
    <t>01-720-9321</t>
  </si>
  <si>
    <t>McCormick &amp; Company Inc</t>
  </si>
  <si>
    <t>04-361-4130</t>
  </si>
  <si>
    <t>Haldex Brake Products Corp</t>
  </si>
  <si>
    <t>10-651-3385</t>
  </si>
  <si>
    <t>Perkins &amp; Will Group Ltd</t>
  </si>
  <si>
    <t>06-620-8489 - Archived Record</t>
  </si>
  <si>
    <t>Milliken Design Inc</t>
  </si>
  <si>
    <t>07-280-9700</t>
  </si>
  <si>
    <t>AON Consulting Inc</t>
  </si>
  <si>
    <t>07-162-9000</t>
  </si>
  <si>
    <t>Hyatt Equities LLC</t>
  </si>
  <si>
    <t>03-760-3297 - Archived Record</t>
  </si>
  <si>
    <t>Marys Ctr For Mtrnal Child CA</t>
  </si>
  <si>
    <t>19-463-6759</t>
  </si>
  <si>
    <t>Santander Cnsmr USA Hldngs Inc</t>
  </si>
  <si>
    <t>07-908-8900</t>
  </si>
  <si>
    <t>Voith Hydro Inc</t>
  </si>
  <si>
    <t>78-681-2842</t>
  </si>
  <si>
    <t>Warner Music Inc</t>
  </si>
  <si>
    <t>87-906-8666</t>
  </si>
  <si>
    <t>Carnegie Institute</t>
  </si>
  <si>
    <t>07-216-5699</t>
  </si>
  <si>
    <t>Exterran Corporation</t>
  </si>
  <si>
    <t>07-865-9564 - Archived Record</t>
  </si>
  <si>
    <t>Richardson Bottling Company</t>
  </si>
  <si>
    <t>60-160-3533 - Archived Record</t>
  </si>
  <si>
    <t>H E Butt Grocery Company</t>
  </si>
  <si>
    <t>00-792-4756</t>
  </si>
  <si>
    <t>Michael Better Company</t>
  </si>
  <si>
    <t>80-495-2760 - Archived Record</t>
  </si>
  <si>
    <t>Hubergroup Usa Inc</t>
  </si>
  <si>
    <t>13-565-5327</t>
  </si>
  <si>
    <t>Community Based Services Dept</t>
  </si>
  <si>
    <t>92-699-4492 - Archived Record</t>
  </si>
  <si>
    <t>Grede LLC</t>
  </si>
  <si>
    <t>96-171-7886 - Archived Record</t>
  </si>
  <si>
    <t>Big Heart Pet Brands Inc</t>
  </si>
  <si>
    <t>60-917-0790</t>
  </si>
  <si>
    <t>Foodshare Inc</t>
  </si>
  <si>
    <t>16-222-1147 - Archived Record</t>
  </si>
  <si>
    <t>Cobb-Vantress Inc</t>
  </si>
  <si>
    <t>14-472-5280 - Archived Record</t>
  </si>
  <si>
    <t>Imerys Refractory Mnrl USA Inc</t>
  </si>
  <si>
    <t>61-850-9079</t>
  </si>
  <si>
    <t>Sage Dining Services Inc</t>
  </si>
  <si>
    <t>62-140-7170</t>
  </si>
  <si>
    <t>Carmeuse Lime Inc</t>
  </si>
  <si>
    <t>02-107-3510</t>
  </si>
  <si>
    <t>Sturm Ruger &amp; Company Inc</t>
  </si>
  <si>
    <t>00-116-2569</t>
  </si>
  <si>
    <t>Western Horizon Resorts Inc</t>
  </si>
  <si>
    <t>79-051-6009</t>
  </si>
  <si>
    <t>Noritsu-America Corporation</t>
  </si>
  <si>
    <t>09-642-3819</t>
  </si>
  <si>
    <t>Exterran Energy Solutions LP</t>
  </si>
  <si>
    <t>14-660-3688</t>
  </si>
  <si>
    <t>Waste Management New York LLC</t>
  </si>
  <si>
    <t>14-392-0275 - Archived Record</t>
  </si>
  <si>
    <t>Freds Stores Tennessee Inc</t>
  </si>
  <si>
    <t>18-422-5175 - Archived Record</t>
  </si>
  <si>
    <t>Davidsons Inc</t>
  </si>
  <si>
    <t>00-347-0325</t>
  </si>
  <si>
    <t>Lonza America Inc</t>
  </si>
  <si>
    <t>07-887-4294 - Archived Record</t>
  </si>
  <si>
    <t>Vertex Inc</t>
  </si>
  <si>
    <t>09-685-3189 - Archived Record</t>
  </si>
  <si>
    <t>Pfi Holding Company LLC</t>
  </si>
  <si>
    <t>07-994-7682 - Archived Record</t>
  </si>
  <si>
    <t>Christopher Ranch LLC</t>
  </si>
  <si>
    <t>05-563-5940</t>
  </si>
  <si>
    <t>Private Secretary Inc</t>
  </si>
  <si>
    <t>06-985-8041</t>
  </si>
  <si>
    <t>California Truss Company</t>
  </si>
  <si>
    <t>07-501-0199 - Archived Record</t>
  </si>
  <si>
    <t>Grant Thornton LLP</t>
  </si>
  <si>
    <t>00-175-2971</t>
  </si>
  <si>
    <t>Netapp Inc</t>
  </si>
  <si>
    <t>80-205-4742</t>
  </si>
  <si>
    <t>County of Pulaski</t>
  </si>
  <si>
    <t>07-098-5098 - Archived Record</t>
  </si>
  <si>
    <t>Dallas Group of America Inc</t>
  </si>
  <si>
    <t>19-721-2954</t>
  </si>
  <si>
    <t>Plumchoice Inc</t>
  </si>
  <si>
    <t>10-597-6836</t>
  </si>
  <si>
    <t>Wireless Electronics Inc</t>
  </si>
  <si>
    <t>93-209-3065 - Archived Record</t>
  </si>
  <si>
    <t>Nabors Industries Inc</t>
  </si>
  <si>
    <t>07-887-4351</t>
  </si>
  <si>
    <t>Agora Sales Inc</t>
  </si>
  <si>
    <t>14-805-2798 - Archived Record</t>
  </si>
  <si>
    <t>Fairmont Homes LLC</t>
  </si>
  <si>
    <t>07-984-0395</t>
  </si>
  <si>
    <t>Shoe Express Inc</t>
  </si>
  <si>
    <t>13-157-6647 - Archived Record</t>
  </si>
  <si>
    <t>New York Times Syn Sls Corp</t>
  </si>
  <si>
    <t>12-052-0978 - Archived Record</t>
  </si>
  <si>
    <t>Velocity Express LLC</t>
  </si>
  <si>
    <t>83-307-5067 - Archived Record</t>
  </si>
  <si>
    <t>Courier Kendallville Inc</t>
  </si>
  <si>
    <t>78-407-5905 - Archived Record</t>
  </si>
  <si>
    <t>Borgwrner Emssons Systems Mich</t>
  </si>
  <si>
    <t>94-840-8257</t>
  </si>
  <si>
    <t>Time Warner Cable Entps LLC</t>
  </si>
  <si>
    <t>79-078-4474</t>
  </si>
  <si>
    <t>Pgw Auto Glass LLC</t>
  </si>
  <si>
    <t>11-247-0765 - Archived Record</t>
  </si>
  <si>
    <t>Agriculture Maryland Dept</t>
  </si>
  <si>
    <t>87-917-6188 - Archived Record</t>
  </si>
  <si>
    <t>Evo Payments International LLC</t>
  </si>
  <si>
    <t>07-908-9096</t>
  </si>
  <si>
    <t>Veolia Envmtl Svcs N Amer Corp</t>
  </si>
  <si>
    <t>04-007-2261</t>
  </si>
  <si>
    <t>Cruise LLC</t>
  </si>
  <si>
    <t>08-005-5151</t>
  </si>
  <si>
    <t>Community Hosp of Mntrey Pnnsu</t>
  </si>
  <si>
    <t>07-629-8371</t>
  </si>
  <si>
    <t>Goodwill Industries S Fla Inc</t>
  </si>
  <si>
    <t>07-699-6065</t>
  </si>
  <si>
    <t>Lobster Place Inc</t>
  </si>
  <si>
    <t>06-492-0697 - Archived Record</t>
  </si>
  <si>
    <t>Hydro Development Group Inc</t>
  </si>
  <si>
    <t>01-350-6464</t>
  </si>
  <si>
    <t>Notary Svc &amp; Bonding Agcy Inc</t>
  </si>
  <si>
    <t>14-735-5218</t>
  </si>
  <si>
    <t>Pioneer Plastics Corporation</t>
  </si>
  <si>
    <t>19-447-5992</t>
  </si>
  <si>
    <t>Sentage Corporation</t>
  </si>
  <si>
    <t>15-105-8336 - Archived Record</t>
  </si>
  <si>
    <t>Evans Properties Inc</t>
  </si>
  <si>
    <t>04-608-3135</t>
  </si>
  <si>
    <t>Linen King LLC</t>
  </si>
  <si>
    <t>08-837-3761 - Archived Record</t>
  </si>
  <si>
    <t>Mac Manufacturing Inc</t>
  </si>
  <si>
    <t>80-382-5939 - Archived Record</t>
  </si>
  <si>
    <t>Hat Attack Inc</t>
  </si>
  <si>
    <t>10-329-3577</t>
  </si>
  <si>
    <t>Parrish Tire Company</t>
  </si>
  <si>
    <t>00-352-4204</t>
  </si>
  <si>
    <t>Stewart Stevenson Pwr Pdts LLC</t>
  </si>
  <si>
    <t>61-668-4598</t>
  </si>
  <si>
    <t>Sears Holdings Management Corp</t>
  </si>
  <si>
    <t>78-734-9815 - Archived Record</t>
  </si>
  <si>
    <t>Coadvantage Corporation</t>
  </si>
  <si>
    <t>05-724-6194</t>
  </si>
  <si>
    <t>Triumph Group Inc</t>
  </si>
  <si>
    <t>80-763-6451</t>
  </si>
  <si>
    <t>Spectrum Paint Company Inc</t>
  </si>
  <si>
    <t>14-832-1326</t>
  </si>
  <si>
    <t>Roaring Spring Blank Book Co</t>
  </si>
  <si>
    <t>00-432-9264</t>
  </si>
  <si>
    <t>Walther Farms LLC</t>
  </si>
  <si>
    <t>08-429-5047 - Archived Record</t>
  </si>
  <si>
    <t>Ignitionone Inc</t>
  </si>
  <si>
    <t>07-849-8871 - Archived Record</t>
  </si>
  <si>
    <t>Tennessee Dept Correction</t>
  </si>
  <si>
    <t>87-901-5311 - Archived Record</t>
  </si>
  <si>
    <t>Graham Packaging Company Inc</t>
  </si>
  <si>
    <t>00-744-2040 - Archived Record</t>
  </si>
  <si>
    <t>Zachys Wine &amp; Liquor Store Inc</t>
  </si>
  <si>
    <t>01-318-4551</t>
  </si>
  <si>
    <t>Ds Services Holdings Inc</t>
  </si>
  <si>
    <t>14-182-7480</t>
  </si>
  <si>
    <t>Everris NA Inc</t>
  </si>
  <si>
    <t>04-184-3434 - Archived Record</t>
  </si>
  <si>
    <t>Aviation Technical Svcs Inc</t>
  </si>
  <si>
    <t>11-150-4895</t>
  </si>
  <si>
    <t>Hanson Aggrgates Southeast Inc</t>
  </si>
  <si>
    <t>00-320-2272</t>
  </si>
  <si>
    <t>Raytheon Missile Systems Co</t>
  </si>
  <si>
    <t>03-416-8885</t>
  </si>
  <si>
    <t>Sunshine Raisin Corporation</t>
  </si>
  <si>
    <t>04-865-9338 - Archived Record</t>
  </si>
  <si>
    <t>Maho Bay Camps Inc</t>
  </si>
  <si>
    <t>07-860-6258 - Archived Record</t>
  </si>
  <si>
    <t>Innovative AG Services Co</t>
  </si>
  <si>
    <t>61-496-7300 - Archived Record</t>
  </si>
  <si>
    <t>Skanska USA Inc</t>
  </si>
  <si>
    <t>09-239-9013</t>
  </si>
  <si>
    <t>Institute For Family Health</t>
  </si>
  <si>
    <t>08-166-5374</t>
  </si>
  <si>
    <t>Mosaic Company</t>
  </si>
  <si>
    <t>96-955-3820</t>
  </si>
  <si>
    <t>Db USA Corporation</t>
  </si>
  <si>
    <t>07-533-2523</t>
  </si>
  <si>
    <t>San Rafael Rock Quarry Inc</t>
  </si>
  <si>
    <t>96-563-6038 - Archived Record</t>
  </si>
  <si>
    <t>Crow Butte Outfitters LLC</t>
  </si>
  <si>
    <t>01-189-6592 - Archived Record</t>
  </si>
  <si>
    <t>KYB Americas Corporation</t>
  </si>
  <si>
    <t>18-368-8837</t>
  </si>
  <si>
    <t>Schweitzer-Mauduit Intl Inc</t>
  </si>
  <si>
    <t>92-978-5616 - Archived Record</t>
  </si>
  <si>
    <t>Trinet Group Inc</t>
  </si>
  <si>
    <t>60-654-1415</t>
  </si>
  <si>
    <t>Pegram Fire Department</t>
  </si>
  <si>
    <t>83-076-7596 - Archived Record</t>
  </si>
  <si>
    <t>Mountaineer Designs</t>
  </si>
  <si>
    <t>00-953-5193</t>
  </si>
  <si>
    <t>McLarens LLC</t>
  </si>
  <si>
    <t>02-016-1519 - Archived Record</t>
  </si>
  <si>
    <t>Haworth Inc</t>
  </si>
  <si>
    <t>07-259-5457 - Archived Record</t>
  </si>
  <si>
    <t>Ardent Mills LLC</t>
  </si>
  <si>
    <t>03-282-7243</t>
  </si>
  <si>
    <t>Chip Ganassi Racing</t>
  </si>
  <si>
    <t>06-787-2648</t>
  </si>
  <si>
    <t>Casals Hair Salon Inc</t>
  </si>
  <si>
    <t>87-284-3560 - Archived Record</t>
  </si>
  <si>
    <t>Reed Tech &amp; Info Svcs Inc</t>
  </si>
  <si>
    <t>88-491-8947</t>
  </si>
  <si>
    <t>Unilin Flooring Nc LLC</t>
  </si>
  <si>
    <t>04-017-9827</t>
  </si>
  <si>
    <t>Queens Borough Public Library</t>
  </si>
  <si>
    <t>05-048-4153</t>
  </si>
  <si>
    <t>Pandora Jewelry LLC</t>
  </si>
  <si>
    <t>14-687-2432 - Archived Record</t>
  </si>
  <si>
    <t>Nationstar Mortgage LLC</t>
  </si>
  <si>
    <t>11-048-5328 - Archived Record</t>
  </si>
  <si>
    <t>Planesense Inc</t>
  </si>
  <si>
    <t>80-226-9787</t>
  </si>
  <si>
    <t>Township of Medford</t>
  </si>
  <si>
    <t>05-064-5175 - Archived Record</t>
  </si>
  <si>
    <t>Univar Solutions USA Inc</t>
  </si>
  <si>
    <t>10-297-1785 - Archived Record</t>
  </si>
  <si>
    <t>Schott North America Inc</t>
  </si>
  <si>
    <t>04-436-6003 - Archived Record</t>
  </si>
  <si>
    <t>Joint Apprntceship Training Tr</t>
  </si>
  <si>
    <t>01-012-5631</t>
  </si>
  <si>
    <t>University System of Maryland</t>
  </si>
  <si>
    <t>00-325-6088 - Archived Record</t>
  </si>
  <si>
    <t>Sappi North America Inc</t>
  </si>
  <si>
    <t>36-170-6708</t>
  </si>
  <si>
    <t>Ultramar Diamond Shamrock Inc</t>
  </si>
  <si>
    <t>18-610-4014</t>
  </si>
  <si>
    <t>American Furniture Whse Co</t>
  </si>
  <si>
    <t>07-645-9668 - Archived Record</t>
  </si>
  <si>
    <t>Container Store Group Inc</t>
  </si>
  <si>
    <t>07-908-9424</t>
  </si>
  <si>
    <t>Norton Packaging Inc</t>
  </si>
  <si>
    <t>00-910-5958 - Archived Record</t>
  </si>
  <si>
    <t>First Vehicle Services Inc</t>
  </si>
  <si>
    <t>14-316-9386 - Archived Record</t>
  </si>
  <si>
    <t>Berkadia Commercial Mrtg LLC</t>
  </si>
  <si>
    <t>83-210-9420 - Archived Record</t>
  </si>
  <si>
    <t>Gramling Brothers Inc</t>
  </si>
  <si>
    <t>03-615-4789 - Archived Record</t>
  </si>
  <si>
    <t>Rubensteins Contract Crpt LLC</t>
  </si>
  <si>
    <t>03-078-7964 - Archived Record</t>
  </si>
  <si>
    <t>Wpp Group Usa Inc</t>
  </si>
  <si>
    <t>08-016-2806</t>
  </si>
  <si>
    <t>Auto Systems Experts Inc</t>
  </si>
  <si>
    <t>02-209-3702 - Archived Record</t>
  </si>
  <si>
    <t>Sumitomo Elc Wirg Systems Inc</t>
  </si>
  <si>
    <t>17-563-8741</t>
  </si>
  <si>
    <t>Minact Inc</t>
  </si>
  <si>
    <t>09-637-0655 - Archived Record</t>
  </si>
  <si>
    <t>Enterprise Leasing Co Stl LLC</t>
  </si>
  <si>
    <t>79-690-3045</t>
  </si>
  <si>
    <t>Paramount Holding Inc</t>
  </si>
  <si>
    <t>02-654-8193</t>
  </si>
  <si>
    <t>Goldcrest Post Productions Ltd</t>
  </si>
  <si>
    <t>12-594-1906</t>
  </si>
  <si>
    <t>Firestone Building Pdts Co LLC</t>
  </si>
  <si>
    <t>80-962-2447</t>
  </si>
  <si>
    <t>LCI Industries</t>
  </si>
  <si>
    <t>00-787-1643</t>
  </si>
  <si>
    <t>Pride Manufacturing Co LLC</t>
  </si>
  <si>
    <t>00-411-4864</t>
  </si>
  <si>
    <t>The Coral Springs Schools Inc</t>
  </si>
  <si>
    <t>03-277-3749 - Archived Record</t>
  </si>
  <si>
    <t>Arkansas Cot Grwers Orgnztions</t>
  </si>
  <si>
    <t>07-243-4629</t>
  </si>
  <si>
    <t>Lafayette Venetian Blind Inc</t>
  </si>
  <si>
    <t>00-508-0908</t>
  </si>
  <si>
    <t>West Liberty Foods LLC</t>
  </si>
  <si>
    <t>96-509-9559 - Archived Record</t>
  </si>
  <si>
    <t>Sealy Mattress Mfg Co LLC</t>
  </si>
  <si>
    <t>06-041-2939 - Archived Record</t>
  </si>
  <si>
    <t>Enterprise Lsg Co Chicago LLC</t>
  </si>
  <si>
    <t>79-690-3094</t>
  </si>
  <si>
    <t>Marten Transport Ltd</t>
  </si>
  <si>
    <t>00-486-6257</t>
  </si>
  <si>
    <t>Grant Aviation Inc</t>
  </si>
  <si>
    <t>08-440-2692 - Archived Record</t>
  </si>
  <si>
    <t>Haywards Ice Cream Stand</t>
  </si>
  <si>
    <t>15-143-4412 - Archived Record</t>
  </si>
  <si>
    <t>Fives Inc</t>
  </si>
  <si>
    <t>12-417-0916 - Archived Record</t>
  </si>
  <si>
    <t>Peabody Coalsales LLC</t>
  </si>
  <si>
    <t>80-978-3517</t>
  </si>
  <si>
    <t>Factotum Shoe &amp; Luggage Repair</t>
  </si>
  <si>
    <t>79-309-2685</t>
  </si>
  <si>
    <t>Hammel Green &amp; Abrahamson Inc</t>
  </si>
  <si>
    <t>05-831-9922 - Archived Record</t>
  </si>
  <si>
    <t>Hydraforce Inc</t>
  </si>
  <si>
    <t>13-120-1493 - Archived Record</t>
  </si>
  <si>
    <t>Dreyers Grnd Ice Cream Hldngs</t>
  </si>
  <si>
    <t>13-350-9237</t>
  </si>
  <si>
    <t>Manual Woodworkers Weavers Inc</t>
  </si>
  <si>
    <t>06-631-6522</t>
  </si>
  <si>
    <t>Start Elevator Industries Inc</t>
  </si>
  <si>
    <t>80-527-5419 - Archived Record</t>
  </si>
  <si>
    <t>Deer Creek Malthouse LLC</t>
  </si>
  <si>
    <t>07-973-3608 - Archived Record</t>
  </si>
  <si>
    <t>Edmentum Inc</t>
  </si>
  <si>
    <t>61-319-6567 - Archived Record</t>
  </si>
  <si>
    <t>Enersys Energy Products Inc</t>
  </si>
  <si>
    <t>83-699-3402 - Archived Record</t>
  </si>
  <si>
    <t>Best Western Stovalls Inn</t>
  </si>
  <si>
    <t>02-783-6378 - Archived Record</t>
  </si>
  <si>
    <t>Federal Home Loan Mrtg Corp</t>
  </si>
  <si>
    <t>05-338-2495</t>
  </si>
  <si>
    <t>Brinker International Inc</t>
  </si>
  <si>
    <t>02-332-8248</t>
  </si>
  <si>
    <t>Sme Industries Inc</t>
  </si>
  <si>
    <t>85-872-9098</t>
  </si>
  <si>
    <t>Laitram LLC</t>
  </si>
  <si>
    <t>00-819-3799</t>
  </si>
  <si>
    <t>OFlaherty Holdings Inc</t>
  </si>
  <si>
    <t>12-143-3924</t>
  </si>
  <si>
    <t>Hearthside Usa LLC</t>
  </si>
  <si>
    <t>19-646-2220</t>
  </si>
  <si>
    <t>Waste Management NJ Inc</t>
  </si>
  <si>
    <t>06-438-4522 - Archived Record</t>
  </si>
  <si>
    <t>Imperial Sugar Company</t>
  </si>
  <si>
    <t>00-808-6472</t>
  </si>
  <si>
    <t>Avis Budget Group Inc</t>
  </si>
  <si>
    <t>06-250-6134</t>
  </si>
  <si>
    <t>Cardiac Pacemakers Inc</t>
  </si>
  <si>
    <t>05-832-0011 - Archived Record</t>
  </si>
  <si>
    <t>Stricks LLC</t>
  </si>
  <si>
    <t>07-887-4972</t>
  </si>
  <si>
    <t>Circle Peak Capital MGT LLC</t>
  </si>
  <si>
    <t>60-321-4318</t>
  </si>
  <si>
    <t>Servicenow Inc</t>
  </si>
  <si>
    <t>60-621-9744</t>
  </si>
  <si>
    <t>Ean Holdings LLC</t>
  </si>
  <si>
    <t>83-157-2958</t>
  </si>
  <si>
    <t>Maples Industries Inc</t>
  </si>
  <si>
    <t>05-579-7609</t>
  </si>
  <si>
    <t>Southern Air Holdings Inc</t>
  </si>
  <si>
    <t>80-860-2929</t>
  </si>
  <si>
    <t>Aristocrat Technologies Inc</t>
  </si>
  <si>
    <t>09-953-7284</t>
  </si>
  <si>
    <t>New York State Cthlic Hlth Pla</t>
  </si>
  <si>
    <t>87-923-0431 - Archived Record</t>
  </si>
  <si>
    <t>Forsythe Technology LLC</t>
  </si>
  <si>
    <t>00-771-0825 - Archived Record</t>
  </si>
  <si>
    <t>Nvidia Corporation</t>
  </si>
  <si>
    <t>80-672-4555</t>
  </si>
  <si>
    <t>Arrow Truck Sales Incorporated</t>
  </si>
  <si>
    <t>02-982-2178</t>
  </si>
  <si>
    <t>Primelending A Plainscapital</t>
  </si>
  <si>
    <t>12-975-2564</t>
  </si>
  <si>
    <t>Scor Globl Lf USA Reinsurance</t>
  </si>
  <si>
    <t>13-211-3981 - Archived Record</t>
  </si>
  <si>
    <t>Food Services America Inc</t>
  </si>
  <si>
    <t>00-948-1904 - Archived Record</t>
  </si>
  <si>
    <t>Vaquero Trading LLC</t>
  </si>
  <si>
    <t>08-043-1405</t>
  </si>
  <si>
    <t>Harlows Bus Service Inc</t>
  </si>
  <si>
    <t>60-884-9550 - Archived Record</t>
  </si>
  <si>
    <t>Andritz Inc</t>
  </si>
  <si>
    <t>00-207-5695 - Archived Record</t>
  </si>
  <si>
    <t>Ii-VI Incorporated</t>
  </si>
  <si>
    <t>05-552-9333</t>
  </si>
  <si>
    <t>Title Resource Group LLC</t>
  </si>
  <si>
    <t>79-073-1454</t>
  </si>
  <si>
    <t>Gregmar Inc</t>
  </si>
  <si>
    <t>15-202-4956</t>
  </si>
  <si>
    <t>Kindercare Education LLC</t>
  </si>
  <si>
    <t>11-617-4533</t>
  </si>
  <si>
    <t>Pace Shave</t>
  </si>
  <si>
    <t>80-119-6788 - Archived Record</t>
  </si>
  <si>
    <t>Boething Treeland Farms Inc</t>
  </si>
  <si>
    <t>19-410-0921</t>
  </si>
  <si>
    <t>Mini Warehousing By Genstra</t>
  </si>
  <si>
    <t>03-019-7933</t>
  </si>
  <si>
    <t>C3/Customercontactchannels Inc</t>
  </si>
  <si>
    <t>01-817-6234 - Archived Record</t>
  </si>
  <si>
    <t>Kendall-Jackson Wine Estates</t>
  </si>
  <si>
    <t>01-007-2320 - Archived Record</t>
  </si>
  <si>
    <t>Robinson Aviation (rva) Inc</t>
  </si>
  <si>
    <t>17-338-4975</t>
  </si>
  <si>
    <t>Federal Market Co Inc</t>
  </si>
  <si>
    <t>01-372-1774</t>
  </si>
  <si>
    <t>Bent Oak Farm Inc</t>
  </si>
  <si>
    <t>01-538-5495</t>
  </si>
  <si>
    <t>Near Eastern Affairs</t>
  </si>
  <si>
    <t>02-161-1020</t>
  </si>
  <si>
    <t>Brightview Holdings Inc</t>
  </si>
  <si>
    <t>07-941-1785</t>
  </si>
  <si>
    <t>American Trim LLC</t>
  </si>
  <si>
    <t>93-869-5020</t>
  </si>
  <si>
    <t>National Senior Care Inc</t>
  </si>
  <si>
    <t>18-143-5236 - Archived Record</t>
  </si>
  <si>
    <t>Jetz Service Co Inc</t>
  </si>
  <si>
    <t>05-289-9648 - Archived Record</t>
  </si>
  <si>
    <t>Sine Wall LLC</t>
  </si>
  <si>
    <t>03-137-8662 - Archived Record</t>
  </si>
  <si>
    <t>Ksc Studio LLC</t>
  </si>
  <si>
    <t>04-941-1213</t>
  </si>
  <si>
    <t>Social Finance Inc</t>
  </si>
  <si>
    <t>03-690-6499 - Archived Record</t>
  </si>
  <si>
    <t>Queen Emma Land Company</t>
  </si>
  <si>
    <t>10-307-9521 - Archived Record</t>
  </si>
  <si>
    <t>Firestrom Wildland Fire Suppre</t>
  </si>
  <si>
    <t>95-984-0349</t>
  </si>
  <si>
    <t>CWT Us LLC</t>
  </si>
  <si>
    <t>03-910-6906</t>
  </si>
  <si>
    <t>Ensign Group Inc</t>
  </si>
  <si>
    <t>12-739-1279</t>
  </si>
  <si>
    <t>Valvoline Instant Oil Chnge Fr</t>
  </si>
  <si>
    <t>86-125-1684</t>
  </si>
  <si>
    <t>Vanguard Charitable</t>
  </si>
  <si>
    <t>08-204-1562 - Archived Record</t>
  </si>
  <si>
    <t>Richmond Sanitary Service Inc</t>
  </si>
  <si>
    <t>04-184-4002</t>
  </si>
  <si>
    <t>Southwest Windpower Inc</t>
  </si>
  <si>
    <t>62-682-8529</t>
  </si>
  <si>
    <t>Ufx Holding I Corporation</t>
  </si>
  <si>
    <t>96-858-8298</t>
  </si>
  <si>
    <t>Colo Dept Natural Resources</t>
  </si>
  <si>
    <t>87-901-5899 - Archived Record</t>
  </si>
  <si>
    <t>National Rifle Assn Amer</t>
  </si>
  <si>
    <t>00-325-6500</t>
  </si>
  <si>
    <t>Seaborn Enterprises Inc</t>
  </si>
  <si>
    <t>02-622-6535</t>
  </si>
  <si>
    <t>Royal Caribbean Cruises Ltd</t>
  </si>
  <si>
    <t>60-584-4232</t>
  </si>
  <si>
    <t>US Nuclear Regulatory Comm</t>
  </si>
  <si>
    <t>96-976-9020 - Archived Record</t>
  </si>
  <si>
    <t>Blue Apron LLC</t>
  </si>
  <si>
    <t>07-887-5161</t>
  </si>
  <si>
    <t>Ecolab Inc</t>
  </si>
  <si>
    <t>00-615-4611</t>
  </si>
  <si>
    <t>Northast PA Ctr For Ind Living</t>
  </si>
  <si>
    <t>10-109-3847</t>
  </si>
  <si>
    <t>Buth-Na-Bodhaige Inc</t>
  </si>
  <si>
    <t>78-107-1279 - Archived Record</t>
  </si>
  <si>
    <t>Ls Power Equity Partners LP</t>
  </si>
  <si>
    <t>62-253-5107</t>
  </si>
  <si>
    <t>Federal Deposit Insurance Corp</t>
  </si>
  <si>
    <t>00-325-6534</t>
  </si>
  <si>
    <t>Resolve Marine Group Inc</t>
  </si>
  <si>
    <t>15-272-2773</t>
  </si>
  <si>
    <t>Sleep Number Corporation</t>
  </si>
  <si>
    <t>17-730-2858</t>
  </si>
  <si>
    <t>Light &amp; Wonder Inc</t>
  </si>
  <si>
    <t>11-349-1252</t>
  </si>
  <si>
    <t>Kuka Systems North America LLC</t>
  </si>
  <si>
    <t>05-332-9082</t>
  </si>
  <si>
    <t>Pacific Bell Telephone Company</t>
  </si>
  <si>
    <t>10-340-1618</t>
  </si>
  <si>
    <t>Womble Company Inc</t>
  </si>
  <si>
    <t>05-933-9945 - Archived Record</t>
  </si>
  <si>
    <t>Coal Fillers Inc</t>
  </si>
  <si>
    <t>18-175-7352</t>
  </si>
  <si>
    <t>VF Corporation</t>
  </si>
  <si>
    <t>00-234-4208</t>
  </si>
  <si>
    <t>City of Avon Park</t>
  </si>
  <si>
    <t>02-483-1232</t>
  </si>
  <si>
    <t>Mediabrands Worldwide Inc</t>
  </si>
  <si>
    <t>08-005-5924</t>
  </si>
  <si>
    <t>Consolidated Citrus Ltd Partnr</t>
  </si>
  <si>
    <t>04-667-4243</t>
  </si>
  <si>
    <t>Yellowstone Lndscp-Stheast LLC</t>
  </si>
  <si>
    <t>03-411-5860 - Archived Record</t>
  </si>
  <si>
    <t>Pacific Gold Agriculture LLC</t>
  </si>
  <si>
    <t>08-086-0954 - Archived Record</t>
  </si>
  <si>
    <t>Perform Group LLC</t>
  </si>
  <si>
    <t>04-903-5652 - Archived Record</t>
  </si>
  <si>
    <t>Hmt LLC</t>
  </si>
  <si>
    <t>09-599-5429 - Archived Record</t>
  </si>
  <si>
    <t>Likewize Corp</t>
  </si>
  <si>
    <t>83-967-7150</t>
  </si>
  <si>
    <t>Advertising Consultants Inc</t>
  </si>
  <si>
    <t>05-225-5791</t>
  </si>
  <si>
    <t>Floor &amp; Decor Holdings Inc</t>
  </si>
  <si>
    <t>06-840-9954</t>
  </si>
  <si>
    <t>Bay State Milling Company</t>
  </si>
  <si>
    <t>00-615-4736</t>
  </si>
  <si>
    <t>Greystone of Lincoln Inc</t>
  </si>
  <si>
    <t>94-395-4701</t>
  </si>
  <si>
    <t>Coworx Staffing Services LLC</t>
  </si>
  <si>
    <t>06-073-5404</t>
  </si>
  <si>
    <t>US Security Associates Inc</t>
  </si>
  <si>
    <t>82-561-6097</t>
  </si>
  <si>
    <t>Plaza Tire Service Inc</t>
  </si>
  <si>
    <t>02-971-5133 - Archived Record</t>
  </si>
  <si>
    <t>Verizon Communications Inc</t>
  </si>
  <si>
    <t>10-721-2169</t>
  </si>
  <si>
    <t>St John Knits Inc</t>
  </si>
  <si>
    <t>16-619-3644 - Archived Record</t>
  </si>
  <si>
    <t>Just Born Inc</t>
  </si>
  <si>
    <t>00-239-7982</t>
  </si>
  <si>
    <t>Sp Plus Corporation</t>
  </si>
  <si>
    <t>02-064-5206</t>
  </si>
  <si>
    <t>Rabenhorst Funeral Home Inc</t>
  </si>
  <si>
    <t>09-492-2150 - Archived Record</t>
  </si>
  <si>
    <t>Tk Services Inc</t>
  </si>
  <si>
    <t>16-029-0149</t>
  </si>
  <si>
    <t>Barilla America Inc</t>
  </si>
  <si>
    <t>86-704-8068 - Archived Record</t>
  </si>
  <si>
    <t>W C &amp; D Enterprises Inc</t>
  </si>
  <si>
    <t>03-105-6880 - Archived Record</t>
  </si>
  <si>
    <t>Heatron Inc</t>
  </si>
  <si>
    <t>01-270-2320</t>
  </si>
  <si>
    <t>Commercial Metals Company</t>
  </si>
  <si>
    <t>00-792-5845</t>
  </si>
  <si>
    <t>Oral Health Products Inc</t>
  </si>
  <si>
    <t>00-722-8158 - Archived Record</t>
  </si>
  <si>
    <t>Tps Parking Management LLC</t>
  </si>
  <si>
    <t>17-097-0169 - Archived Record</t>
  </si>
  <si>
    <t>Dun &amp; Bradstreet Corporation</t>
  </si>
  <si>
    <t>88-411-4609 - Archived Record</t>
  </si>
  <si>
    <t>Graham Packaging Co Europe LLC</t>
  </si>
  <si>
    <t>96-161-1642</t>
  </si>
  <si>
    <t>Sovos Compliance LLC</t>
  </si>
  <si>
    <t>07-978-7721 - Archived Record</t>
  </si>
  <si>
    <t>Foley Fmly Wines Holdings Inc</t>
  </si>
  <si>
    <t>08-091-4758 - Archived Record</t>
  </si>
  <si>
    <t>Victoria Fine Foods Holding Co</t>
  </si>
  <si>
    <t>08-048-5413 - Archived Record</t>
  </si>
  <si>
    <t>Partylite Inc</t>
  </si>
  <si>
    <t>09-680-0578 - Archived Record</t>
  </si>
  <si>
    <t>Catapult Learning LLC</t>
  </si>
  <si>
    <t>15-229-3614</t>
  </si>
  <si>
    <t>American Rsdntial Svcs Ind Inc</t>
  </si>
  <si>
    <t>93-896-3634 - Archived Record</t>
  </si>
  <si>
    <t>Tata Consultancy Services Ltd</t>
  </si>
  <si>
    <t>08-118-3120</t>
  </si>
  <si>
    <t>Hennesseys Tavern Inc</t>
  </si>
  <si>
    <t>09-250-7144 - Archived Record</t>
  </si>
  <si>
    <t>Tarter Gate Wood Products Inc</t>
  </si>
  <si>
    <t>00-636-9516 - Archived Record</t>
  </si>
  <si>
    <t>Bernell Hydraulics Inc</t>
  </si>
  <si>
    <t>09-610-2942 - Archived Record</t>
  </si>
  <si>
    <t>Bauer Foundation Corp</t>
  </si>
  <si>
    <t>80-114-3467 - Archived Record</t>
  </si>
  <si>
    <t>Public Safety &amp; Correction</t>
  </si>
  <si>
    <t>87-901-6178 - Archived Record</t>
  </si>
  <si>
    <t>Lacy Distribution Inc</t>
  </si>
  <si>
    <t>60-584-4505</t>
  </si>
  <si>
    <t>Security 1st Title LLC</t>
  </si>
  <si>
    <t>96-402-6780</t>
  </si>
  <si>
    <t>Express Inc</t>
  </si>
  <si>
    <t>96-370-4775 - Archived Record</t>
  </si>
  <si>
    <t>Vacasa LLC</t>
  </si>
  <si>
    <t>06-443-8654</t>
  </si>
  <si>
    <t>High Liner Foods USA Inc</t>
  </si>
  <si>
    <t>00-111-0055</t>
  </si>
  <si>
    <t>Klaussner Furniture Inds Inc</t>
  </si>
  <si>
    <t>00-347-1463 - Archived Record</t>
  </si>
  <si>
    <t>Reliable Poultry Supply Inc</t>
  </si>
  <si>
    <t>80-742-2675 - Archived Record</t>
  </si>
  <si>
    <t>Bonsal American Inc</t>
  </si>
  <si>
    <t>00-314-9457</t>
  </si>
  <si>
    <t>Schaeffler Aerospace USA Corp</t>
  </si>
  <si>
    <t>00-116-3732 - Archived Record</t>
  </si>
  <si>
    <t>Nemak Automotive Castings Inc</t>
  </si>
  <si>
    <t>01-887-4284</t>
  </si>
  <si>
    <t>Asics America Corporation</t>
  </si>
  <si>
    <t>06-798-0797</t>
  </si>
  <si>
    <t>South Fla Wtr MGT Dst Lsg Corp</t>
  </si>
  <si>
    <t>00-454-4862 - Archived Record</t>
  </si>
  <si>
    <t>Pdl Biopharma Inc</t>
  </si>
  <si>
    <t>15-508-4460 - Archived Record</t>
  </si>
  <si>
    <t>Wood Envmt Infrstrcture Sltons</t>
  </si>
  <si>
    <t>00-964-3354</t>
  </si>
  <si>
    <t>Memphis Coll of Art Cty of Mem</t>
  </si>
  <si>
    <t>04-211-2680 - Archived Record</t>
  </si>
  <si>
    <t>Payroll Services Plus Inc</t>
  </si>
  <si>
    <t>80-447-0958</t>
  </si>
  <si>
    <t>Ramsey Industries Inc</t>
  </si>
  <si>
    <t>03-798-0224</t>
  </si>
  <si>
    <t>Wyeth Pharmaceuticals LLC</t>
  </si>
  <si>
    <t>11-300-8515</t>
  </si>
  <si>
    <t>Integrated Security Inc</t>
  </si>
  <si>
    <t>09-320-4923</t>
  </si>
  <si>
    <t>Iron Mountain Incorporated</t>
  </si>
  <si>
    <t>62-253-5417</t>
  </si>
  <si>
    <t>Tennessee Department Education</t>
  </si>
  <si>
    <t>87-901-6251 - Archived Record</t>
  </si>
  <si>
    <t>Suddath Van Lines Inc</t>
  </si>
  <si>
    <t>00-985-8051</t>
  </si>
  <si>
    <t>Forest City Trading Group LLC</t>
  </si>
  <si>
    <t>04-828-4566</t>
  </si>
  <si>
    <t>Raytheon Lgstics Spport Trning</t>
  </si>
  <si>
    <t>03-932-1963</t>
  </si>
  <si>
    <t>Charter Cmmnctons Holdings LLC</t>
  </si>
  <si>
    <t>82-507-9619</t>
  </si>
  <si>
    <t>H &amp; M Hennes &amp; Mauritz LP</t>
  </si>
  <si>
    <t>09-395-6311 - Archived Record</t>
  </si>
  <si>
    <t>Valpak Direct Mktg Systems Inc</t>
  </si>
  <si>
    <t>05-939-3926</t>
  </si>
  <si>
    <t>Central Conveyor Company LLC</t>
  </si>
  <si>
    <t>93-397-2630</t>
  </si>
  <si>
    <t>American Forest Management Inc</t>
  </si>
  <si>
    <t>13-077-2775 - Archived Record</t>
  </si>
  <si>
    <t>Laborers Pension Welfare Funds</t>
  </si>
  <si>
    <t>07-442-1058</t>
  </si>
  <si>
    <t>Great Western Malting Co</t>
  </si>
  <si>
    <t>18-331-4053 - Archived Record</t>
  </si>
  <si>
    <t>Oracle Systems Corporation</t>
  </si>
  <si>
    <t>61-910-0691 - Archived Record</t>
  </si>
  <si>
    <t>Precision Hydrlic Cylnders Inc</t>
  </si>
  <si>
    <t>01-474-1909 - Archived Record</t>
  </si>
  <si>
    <t>Enterprise Rent-A-Car Compan</t>
  </si>
  <si>
    <t>79-690-3805 - Archived Record</t>
  </si>
  <si>
    <t>Abaxis Inc</t>
  </si>
  <si>
    <t>55-550-3770 - Archived Record</t>
  </si>
  <si>
    <t>Precision Concepts Intl LLC</t>
  </si>
  <si>
    <t>07-866-0879</t>
  </si>
  <si>
    <t>Elkcorp</t>
  </si>
  <si>
    <t>00-840-9070</t>
  </si>
  <si>
    <t>Warnaco Inc</t>
  </si>
  <si>
    <t>00-116-3856 - Archived Record</t>
  </si>
  <si>
    <t>Atlantic Natural Foods LLC</t>
  </si>
  <si>
    <t>82-942-6811 - Archived Record</t>
  </si>
  <si>
    <t>Madison Industries Inc</t>
  </si>
  <si>
    <t>04-436-6847 - Archived Record</t>
  </si>
  <si>
    <t>Pearson Candy Holdings LLC</t>
  </si>
  <si>
    <t>96-955-4760</t>
  </si>
  <si>
    <t>Cooktek Induction System LLC</t>
  </si>
  <si>
    <t>93-751-4784 - Archived Record</t>
  </si>
  <si>
    <t>Spencer Fluid Power Inc</t>
  </si>
  <si>
    <t>00-948-2456 - Archived Record</t>
  </si>
  <si>
    <t>Rochester Genesee Transprtn Au</t>
  </si>
  <si>
    <t>07-366-9749</t>
  </si>
  <si>
    <t>Interstate Companies Inc</t>
  </si>
  <si>
    <t>60-251-7229</t>
  </si>
  <si>
    <t>GF Parent LLC</t>
  </si>
  <si>
    <t>08-070-0298 - Archived Record</t>
  </si>
  <si>
    <t>Land View Inc</t>
  </si>
  <si>
    <t>11-751-6757</t>
  </si>
  <si>
    <t>Enclos Corp</t>
  </si>
  <si>
    <t>03-615-5612</t>
  </si>
  <si>
    <t>Physicians Mutual Insurance Co</t>
  </si>
  <si>
    <t>07-291-8402</t>
  </si>
  <si>
    <t>Kentucky Dept Corrections</t>
  </si>
  <si>
    <t>92-699-5812 - Archived Record</t>
  </si>
  <si>
    <t>Morton Salt Inc</t>
  </si>
  <si>
    <t>96-477-8299</t>
  </si>
  <si>
    <t>Ritz-Craft Corp PA Inc</t>
  </si>
  <si>
    <t>01-055-5845</t>
  </si>
  <si>
    <t>Fibrix LLC</t>
  </si>
  <si>
    <t>82-899-7499 - Archived Record</t>
  </si>
  <si>
    <t>Amcor Flexibles North Amer Inc</t>
  </si>
  <si>
    <t>00-647-7061</t>
  </si>
  <si>
    <t>W B Hunt Co Inc</t>
  </si>
  <si>
    <t>01-946-4809</t>
  </si>
  <si>
    <t>Husqvrna Cnsmr Otdoor Pdts NA</t>
  </si>
  <si>
    <t>61-802-7424</t>
  </si>
  <si>
    <t>Maxcy Latt Corporation</t>
  </si>
  <si>
    <t>04-817-7364</t>
  </si>
  <si>
    <t>Snc-Lavalin Constructors Inc</t>
  </si>
  <si>
    <t>08-461-8144 - Archived Record</t>
  </si>
  <si>
    <t>Texas Lime Company</t>
  </si>
  <si>
    <t>00-894-5834 - Archived Record</t>
  </si>
  <si>
    <t>Uses Corp</t>
  </si>
  <si>
    <t>83-318-3671</t>
  </si>
  <si>
    <t>Coopertive Rgons Orgnic Prod P</t>
  </si>
  <si>
    <t>85-948-1152</t>
  </si>
  <si>
    <t>Jack Cooper Enterprises Inc</t>
  </si>
  <si>
    <t>08-096-8723 - Archived Record</t>
  </si>
  <si>
    <t>Weighco of Florida Inc</t>
  </si>
  <si>
    <t>18-385-0866 - Archived Record</t>
  </si>
  <si>
    <t>Karnavati Holdings Inc</t>
  </si>
  <si>
    <t>80-457-8487</t>
  </si>
  <si>
    <t>Merial Inc</t>
  </si>
  <si>
    <t>79-964-1006 - Archived Record</t>
  </si>
  <si>
    <t>Parker Ranch Inc</t>
  </si>
  <si>
    <t>80-597-3869</t>
  </si>
  <si>
    <t>Scientific Games Intl Inc</t>
  </si>
  <si>
    <t>55-722-1280 - Archived Record</t>
  </si>
  <si>
    <t>Lanier Parking Holdings Inc</t>
  </si>
  <si>
    <t>84-268-2999 - Archived Record</t>
  </si>
  <si>
    <t>Ring &amp; Pinion Service Inc</t>
  </si>
  <si>
    <t>79-266-4153</t>
  </si>
  <si>
    <t>Western Pacific Pulp and Paper</t>
  </si>
  <si>
    <t>10-909-0951 - Archived Record</t>
  </si>
  <si>
    <t>Loot Crate Inc</t>
  </si>
  <si>
    <t>07-876-8365 - Archived Record</t>
  </si>
  <si>
    <t>Hillsborough County AVI Auth</t>
  </si>
  <si>
    <t>00-411-5754 - Archived Record</t>
  </si>
  <si>
    <t>Bluestem Group Inc</t>
  </si>
  <si>
    <t>36-154-6687 - Archived Record</t>
  </si>
  <si>
    <t>Childrens Home Society of Fla</t>
  </si>
  <si>
    <t>08-418-8895</t>
  </si>
  <si>
    <t>Bae Systems Land Armaments LP</t>
  </si>
  <si>
    <t>05-445-6657 - Archived Record</t>
  </si>
  <si>
    <t>Iridium Industries Inc</t>
  </si>
  <si>
    <t>07-152-3182 - Archived Record</t>
  </si>
  <si>
    <t>US Oncology Holdings Inc</t>
  </si>
  <si>
    <t>16-689-1767 - Archived Record</t>
  </si>
  <si>
    <t>Moran Transportation Company</t>
  </si>
  <si>
    <t>87-445-4705</t>
  </si>
  <si>
    <t>Notary Shoppe</t>
  </si>
  <si>
    <t>00-615-5197</t>
  </si>
  <si>
    <t>Colorado River Adventures Inc</t>
  </si>
  <si>
    <t>10-281-1833</t>
  </si>
  <si>
    <t>Agro Mrchnts N Amer Hldngs LLC</t>
  </si>
  <si>
    <t>07-978-8132</t>
  </si>
  <si>
    <t>Tvci Holding Inc</t>
  </si>
  <si>
    <t>36-154-6740</t>
  </si>
  <si>
    <t>Friendship House</t>
  </si>
  <si>
    <t>06-959-1162</t>
  </si>
  <si>
    <t>Firstsight Vision Services Inc</t>
  </si>
  <si>
    <t>83-559-8884</t>
  </si>
  <si>
    <t>UPS International Inc</t>
  </si>
  <si>
    <t>88-454-4388 - Archived Record</t>
  </si>
  <si>
    <t>Dillards Inc</t>
  </si>
  <si>
    <t>00-486-7198</t>
  </si>
  <si>
    <t>4sis LLC</t>
  </si>
  <si>
    <t>00-502-8204</t>
  </si>
  <si>
    <t>Mexichem Specialty Resins Inc</t>
  </si>
  <si>
    <t>07-887-5792</t>
  </si>
  <si>
    <t>Minn-Dak Farmers Cooperative</t>
  </si>
  <si>
    <t>06-653-2086</t>
  </si>
  <si>
    <t>Signify North America Corp</t>
  </si>
  <si>
    <t>01-270-2812</t>
  </si>
  <si>
    <t>Working Buildings LLC</t>
  </si>
  <si>
    <t>01-522-5225</t>
  </si>
  <si>
    <t>Amthor Steel Inc</t>
  </si>
  <si>
    <t>00-502-8261 - Archived Record</t>
  </si>
  <si>
    <t>Calavo Growers Inc</t>
  </si>
  <si>
    <t>00-690-6655</t>
  </si>
  <si>
    <t>Diamond Plastics Corporation</t>
  </si>
  <si>
    <t>07-962-7212</t>
  </si>
  <si>
    <t>Mitre Corporation</t>
  </si>
  <si>
    <t>00-787-2690</t>
  </si>
  <si>
    <t>Newton Materion Inc</t>
  </si>
  <si>
    <t>06-009-1956</t>
  </si>
  <si>
    <t>Federal Railroad ADM</t>
  </si>
  <si>
    <t>92-833-7799 - Archived Record</t>
  </si>
  <si>
    <t>Nu Skin Enterprises Inc</t>
  </si>
  <si>
    <t>96-681-7975</t>
  </si>
  <si>
    <t>Kodak Alaris Inc</t>
  </si>
  <si>
    <t>07-909-0540 - Archived Record</t>
  </si>
  <si>
    <t>Prospect Medical Holdings Inc</t>
  </si>
  <si>
    <t>01-281-0201</t>
  </si>
  <si>
    <t>Tutco LLC</t>
  </si>
  <si>
    <t>14-478-0566</t>
  </si>
  <si>
    <t>Somerset Tire Service Inc</t>
  </si>
  <si>
    <t>00-191-5545</t>
  </si>
  <si>
    <t>Owens-Illinois Group Inc</t>
  </si>
  <si>
    <t>78-423-8433</t>
  </si>
  <si>
    <t>Ramboll Usa Inc</t>
  </si>
  <si>
    <t>08-129-0973</t>
  </si>
  <si>
    <t>U S Manufacturing Inc</t>
  </si>
  <si>
    <t>15-846-5997</t>
  </si>
  <si>
    <t>American Buildings Company</t>
  </si>
  <si>
    <t>05-864-2950</t>
  </si>
  <si>
    <t>Artesyn North America LLC</t>
  </si>
  <si>
    <t>10-850-0810 - Archived Record</t>
  </si>
  <si>
    <t>Keihin North America Inc</t>
  </si>
  <si>
    <t>19-243-8042 - Archived Record</t>
  </si>
  <si>
    <t>Clarion Corporation America</t>
  </si>
  <si>
    <t>04-849-9651 - Archived Record</t>
  </si>
  <si>
    <t>Miles Berry Farm Inc</t>
  </si>
  <si>
    <t>87-874-8334 - Archived Record</t>
  </si>
  <si>
    <t>Pricesmart Inc</t>
  </si>
  <si>
    <t>17-676-6905</t>
  </si>
  <si>
    <t>Graftech Intl Holdings Inc</t>
  </si>
  <si>
    <t>36-111-7534 - Archived Record</t>
  </si>
  <si>
    <t>Weight Watchers of Salt Lk Cy</t>
  </si>
  <si>
    <t>06-331-2110 - Archived Record</t>
  </si>
  <si>
    <t>NRC Gulf Envmtl Svcs Inc</t>
  </si>
  <si>
    <t>82-969-5530</t>
  </si>
  <si>
    <t>Toro Company</t>
  </si>
  <si>
    <t>00-647-7400</t>
  </si>
  <si>
    <t>Grifols Therapeutics LLC</t>
  </si>
  <si>
    <t>83-973-1507 - Archived Record</t>
  </si>
  <si>
    <t>Kent-Gamebore Corporation</t>
  </si>
  <si>
    <t>01-452-7647 - Archived Record</t>
  </si>
  <si>
    <t>Northstar Dem &amp; Remediation LP</t>
  </si>
  <si>
    <t>19-855-6276</t>
  </si>
  <si>
    <t>Hand and Stone Franchise Corp</t>
  </si>
  <si>
    <t>03-551-1965 - Archived Record</t>
  </si>
  <si>
    <t>Tractor Supply Co Texas LP</t>
  </si>
  <si>
    <t>07-989-5654</t>
  </si>
  <si>
    <t>Owen Oil Tools LP</t>
  </si>
  <si>
    <t>10-705-1823 - Archived Record</t>
  </si>
  <si>
    <t>McLanahan Corporation</t>
  </si>
  <si>
    <t>00-433-0692 - Archived Record</t>
  </si>
  <si>
    <t>Vulcan Aggregates Company LLC</t>
  </si>
  <si>
    <t>04-667-4987 - Archived Record</t>
  </si>
  <si>
    <t>Mead Johnson &amp; Company LLC</t>
  </si>
  <si>
    <t>00-637-0092</t>
  </si>
  <si>
    <t>Watts Regulator Co</t>
  </si>
  <si>
    <t>00-100-3268 - Archived Record</t>
  </si>
  <si>
    <t>Don Roberto Jewelers Inc</t>
  </si>
  <si>
    <t>07-463-6184 - Archived Record</t>
  </si>
  <si>
    <t>Albemarle Corporation</t>
  </si>
  <si>
    <t>82-508-0096</t>
  </si>
  <si>
    <t>Dansko Holdings Inc</t>
  </si>
  <si>
    <t>80-903-3277</t>
  </si>
  <si>
    <t>Tree Island Wire (usa) Inc</t>
  </si>
  <si>
    <t>79-706-5245 - Archived Record</t>
  </si>
  <si>
    <t>Unified Grocers Inc</t>
  </si>
  <si>
    <t>00-690-6804 - Archived Record</t>
  </si>
  <si>
    <t>Missouri Dept Conservation</t>
  </si>
  <si>
    <t>87-901-6764 - Archived Record</t>
  </si>
  <si>
    <t>Packaging Personified Inc</t>
  </si>
  <si>
    <t>04-087-8845</t>
  </si>
  <si>
    <t>Arlon LLC</t>
  </si>
  <si>
    <t>60-659-6450</t>
  </si>
  <si>
    <t>Chicago Title Insurance Co</t>
  </si>
  <si>
    <t>92-672-7892 - Archived Record</t>
  </si>
  <si>
    <t>Thermafiber Inc</t>
  </si>
  <si>
    <t>94-261-3712</t>
  </si>
  <si>
    <t>Rosemount Inc</t>
  </si>
  <si>
    <t>00-647-7467</t>
  </si>
  <si>
    <t>Mad Engine LLC</t>
  </si>
  <si>
    <t>18-760-8005</t>
  </si>
  <si>
    <t>Eppler &amp; Eppler Inc</t>
  </si>
  <si>
    <t>02-815-9473 - Archived Record</t>
  </si>
  <si>
    <t>Jtekt North America Corp</t>
  </si>
  <si>
    <t>07-372-3868 - Archived Record</t>
  </si>
  <si>
    <t>Safran Cabin Inc</t>
  </si>
  <si>
    <t>05-799-9070 - Archived Record</t>
  </si>
  <si>
    <t>North Oaks Hlth Sys Foundation</t>
  </si>
  <si>
    <t>62-382-4013</t>
  </si>
  <si>
    <t>Leidos Holdings Inc</t>
  </si>
  <si>
    <t>61-164-1312</t>
  </si>
  <si>
    <t>American A Lquide Holdings Inc</t>
  </si>
  <si>
    <t>19-608-7626</t>
  </si>
  <si>
    <t>313 Acquisition LLC</t>
  </si>
  <si>
    <t>07-957-3745</t>
  </si>
  <si>
    <t>Lemco Mills Inc</t>
  </si>
  <si>
    <t>04-141-5605 - Archived Record</t>
  </si>
  <si>
    <t>Prism Sanitation MGT LLC</t>
  </si>
  <si>
    <t>05-043-1881 - Archived Record</t>
  </si>
  <si>
    <t>Tenet Healthcare Corporation</t>
  </si>
  <si>
    <t>05-386-6661</t>
  </si>
  <si>
    <t>Amada Miyachi America Inc</t>
  </si>
  <si>
    <t>86-930-2893 - Archived Record</t>
  </si>
  <si>
    <t>Candle-Lite Company LLC</t>
  </si>
  <si>
    <t>07-930-5441 - Archived Record</t>
  </si>
  <si>
    <t>Pew Charitable Trusts</t>
  </si>
  <si>
    <t>16-034-4599 - Archived Record</t>
  </si>
  <si>
    <t>Bloomin Brands Inc</t>
  </si>
  <si>
    <t>80-082-2178</t>
  </si>
  <si>
    <t>Check Into Cash Inc</t>
  </si>
  <si>
    <t>96-681-8247</t>
  </si>
  <si>
    <t>Topps Company Inc</t>
  </si>
  <si>
    <t>18-283-1651</t>
  </si>
  <si>
    <t>Anacapa Foods LLC</t>
  </si>
  <si>
    <t>06-824-9825 - Archived Record</t>
  </si>
  <si>
    <t>Bethpage Federal Credit Union</t>
  </si>
  <si>
    <t>06-803-5161 - Archived Record</t>
  </si>
  <si>
    <t>Midland Paper Company</t>
  </si>
  <si>
    <t>00-798-0329</t>
  </si>
  <si>
    <t>Motorola Solutions Inc</t>
  </si>
  <si>
    <t>00-132-5463</t>
  </si>
  <si>
    <t>Suncoast Technical College</t>
  </si>
  <si>
    <t>06-916-2202</t>
  </si>
  <si>
    <t>Coldwater Veneer Inc</t>
  </si>
  <si>
    <t>08-000-3203</t>
  </si>
  <si>
    <t>U S Weatherford L P</t>
  </si>
  <si>
    <t>11-365-3245</t>
  </si>
  <si>
    <t>Brightview Landscapes LLC</t>
  </si>
  <si>
    <t>14-478-0863 - Archived Record</t>
  </si>
  <si>
    <t>Lincoln Industries Inc</t>
  </si>
  <si>
    <t>15-454-8507</t>
  </si>
  <si>
    <t>Custom Index Inc</t>
  </si>
  <si>
    <t>05-494-0135 - Archived Record</t>
  </si>
  <si>
    <t>Freeprt-Mcmran Explration Corp</t>
  </si>
  <si>
    <t>78-896-1548 - Archived Record</t>
  </si>
  <si>
    <t>Reliable Transmission Svc Inc</t>
  </si>
  <si>
    <t>15-122-1082 - Archived Record</t>
  </si>
  <si>
    <t>American Furniture Rentals Inc</t>
  </si>
  <si>
    <t>07-710-5153 - Archived Record</t>
  </si>
  <si>
    <t>Sjv Biodiesel LLC</t>
  </si>
  <si>
    <t>08-113-0284 - Archived Record</t>
  </si>
  <si>
    <t>Plan International Usa Inc</t>
  </si>
  <si>
    <t>06-390-2761 - Archived Record</t>
  </si>
  <si>
    <t>Savage Companies</t>
  </si>
  <si>
    <t>10-270-4954 - Archived Record</t>
  </si>
  <si>
    <t>Dentsply Sirona Inc</t>
  </si>
  <si>
    <t>10-222-1942</t>
  </si>
  <si>
    <t>A Cubed Corporation</t>
  </si>
  <si>
    <t>12-610-4343 - Archived Record</t>
  </si>
  <si>
    <t>American Youth Hostels Inc</t>
  </si>
  <si>
    <t>06-320-5090</t>
  </si>
  <si>
    <t>Koch Enterprises Inc</t>
  </si>
  <si>
    <t>00-637-0357</t>
  </si>
  <si>
    <t>Sanoh America Inc</t>
  </si>
  <si>
    <t>17-832-3614 - Archived Record</t>
  </si>
  <si>
    <t>RC Lonestar Inc</t>
  </si>
  <si>
    <t>80-286-1687</t>
  </si>
  <si>
    <t>Schoolsfirst Federal Credit Un</t>
  </si>
  <si>
    <t>07-608-5505</t>
  </si>
  <si>
    <t>Dayton Lamina Corporation</t>
  </si>
  <si>
    <t>07-930-5607</t>
  </si>
  <si>
    <t>Golden Enterprises Inc</t>
  </si>
  <si>
    <t>00-400-8975 - Archived Record</t>
  </si>
  <si>
    <t>Altria Group Distribution Co</t>
  </si>
  <si>
    <t>82-991-0525</t>
  </si>
  <si>
    <t>Senior Operations LLC</t>
  </si>
  <si>
    <t>10-694-4788</t>
  </si>
  <si>
    <t>R H Phillips Inc</t>
  </si>
  <si>
    <t>78-767-3573 - Archived Record</t>
  </si>
  <si>
    <t>Gorant Chocolatier LLC</t>
  </si>
  <si>
    <t>00-416-9991</t>
  </si>
  <si>
    <t>Federal Highway Administration</t>
  </si>
  <si>
    <t>92-833-8219 - Archived Record</t>
  </si>
  <si>
    <t>Villages of Lake-Sumter Inc</t>
  </si>
  <si>
    <t>07-726-6245</t>
  </si>
  <si>
    <t>Think Together</t>
  </si>
  <si>
    <t>07-474-3845</t>
  </si>
  <si>
    <t>Gertrude Hawk Chocolates Inc</t>
  </si>
  <si>
    <t>00-304-2991</t>
  </si>
  <si>
    <t>Academy Foundation</t>
  </si>
  <si>
    <t>62-135-5536</t>
  </si>
  <si>
    <t>Pratt &amp; Whitney Eng Svcs Inc</t>
  </si>
  <si>
    <t>05-553-0604</t>
  </si>
  <si>
    <t>Southcentral Foundation</t>
  </si>
  <si>
    <t>15-487-0638</t>
  </si>
  <si>
    <t>Matrix Absence Management Inc</t>
  </si>
  <si>
    <t>79-169-8749</t>
  </si>
  <si>
    <t>Bread Alone Inc</t>
  </si>
  <si>
    <t>11-424-3744 - Archived Record</t>
  </si>
  <si>
    <t>Ally Bank</t>
  </si>
  <si>
    <t>78-563-4242 - Archived Record</t>
  </si>
  <si>
    <t>Paradigm Prcision Holdings LLC</t>
  </si>
  <si>
    <t>82-518-7789 - Archived Record</t>
  </si>
  <si>
    <t>Farmers Group Inc</t>
  </si>
  <si>
    <t>00-690-7141 - Archived Record</t>
  </si>
  <si>
    <t>Exel Holdings (usa) Inc</t>
  </si>
  <si>
    <t>15-685-6387</t>
  </si>
  <si>
    <t>Gags and Games Inc</t>
  </si>
  <si>
    <t>08-429-6839</t>
  </si>
  <si>
    <t>NBBJ LP</t>
  </si>
  <si>
    <t>04-302-5915 - Archived Record</t>
  </si>
  <si>
    <t>Rare Gold Rocks LLC</t>
  </si>
  <si>
    <t>05-000-2801 - Archived Record</t>
  </si>
  <si>
    <t>Cheniere Energy Partners LP</t>
  </si>
  <si>
    <t>79-631-4271 - Archived Record</t>
  </si>
  <si>
    <t>Grayhill Inc</t>
  </si>
  <si>
    <t>00-518-9790</t>
  </si>
  <si>
    <t>ICEE Company</t>
  </si>
  <si>
    <t>04-742-6747 - Archived Record</t>
  </si>
  <si>
    <t>Computershare Inc</t>
  </si>
  <si>
    <t>92-978-7356</t>
  </si>
  <si>
    <t>Swisher Intl Group Inc</t>
  </si>
  <si>
    <t>00-406-2766</t>
  </si>
  <si>
    <t>Lsf5 Bi-Lo Holdings LLC</t>
  </si>
  <si>
    <t>02-692-5465 - Archived Record</t>
  </si>
  <si>
    <t>Price Industries Inc</t>
  </si>
  <si>
    <t>15-170-4277 - Archived Record</t>
  </si>
  <si>
    <t>Tampa Bay Fisheries Inc</t>
  </si>
  <si>
    <t>04-608-5056</t>
  </si>
  <si>
    <t>Rachas Inc</t>
  </si>
  <si>
    <t>01-941-1926 - Archived Record</t>
  </si>
  <si>
    <t>Henningsen Cold Storage Co</t>
  </si>
  <si>
    <t>00-787-3243 - Archived Record</t>
  </si>
  <si>
    <t>Edmonds Dental Prosthetics</t>
  </si>
  <si>
    <t>01-066-4001</t>
  </si>
  <si>
    <t>Brenckles Farm &amp; Greenhouses</t>
  </si>
  <si>
    <t>07-463-6630</t>
  </si>
  <si>
    <t>Subaru of America Inc</t>
  </si>
  <si>
    <t>05-327-6648</t>
  </si>
  <si>
    <t>Ufp Grandview LLC</t>
  </si>
  <si>
    <t>36-428-4489 - Archived Record</t>
  </si>
  <si>
    <t>Magotteaux Inc</t>
  </si>
  <si>
    <t>06-583-5050</t>
  </si>
  <si>
    <t>Hajoca Corporation</t>
  </si>
  <si>
    <t>00-137-9429</t>
  </si>
  <si>
    <t>Power Drives Inc</t>
  </si>
  <si>
    <t>00-213-0789 - Archived Record</t>
  </si>
  <si>
    <t>Valero Energy Corporation</t>
  </si>
  <si>
    <t>08-268-6916</t>
  </si>
  <si>
    <t>M S International Inc</t>
  </si>
  <si>
    <t>07-098-7227</t>
  </si>
  <si>
    <t>Veja Electronics Inc</t>
  </si>
  <si>
    <t>17-725-0479</t>
  </si>
  <si>
    <t>Sesi LLC</t>
  </si>
  <si>
    <t>96-558-4217 - Archived Record</t>
  </si>
  <si>
    <t>Sitel Operating Corporation</t>
  </si>
  <si>
    <t>17-075-6618 - Archived Record</t>
  </si>
  <si>
    <t>Puma North America Inc</t>
  </si>
  <si>
    <t>93-397-3588 - Archived Record</t>
  </si>
  <si>
    <t>Capacity LLC</t>
  </si>
  <si>
    <t>79-980-2827 - Archived Record</t>
  </si>
  <si>
    <t>Sunrock Group Holdings Corp</t>
  </si>
  <si>
    <t>00-722-9300</t>
  </si>
  <si>
    <t>9th Avenue Business Svcs Inc</t>
  </si>
  <si>
    <t>00-690-7297 - Archived Record</t>
  </si>
  <si>
    <t>Business Telecom LLC</t>
  </si>
  <si>
    <t>02-279-3116 - Archived Record</t>
  </si>
  <si>
    <t>Florida Sugar Distributors</t>
  </si>
  <si>
    <t>82-583-1969</t>
  </si>
  <si>
    <t>Tenet Healthcare Foundation</t>
  </si>
  <si>
    <t>87-724-6207</t>
  </si>
  <si>
    <t>Aersale Inc</t>
  </si>
  <si>
    <t>83-291-6188 - Archived Record</t>
  </si>
  <si>
    <t>Dawson Marine Inc</t>
  </si>
  <si>
    <t>92-844-5774</t>
  </si>
  <si>
    <t>Warranty Group Inc</t>
  </si>
  <si>
    <t>83-023-2778</t>
  </si>
  <si>
    <t>Higman Marine Inc</t>
  </si>
  <si>
    <t>18-063-1616</t>
  </si>
  <si>
    <t>McLean Hospital Corporation</t>
  </si>
  <si>
    <t>04-651-4535</t>
  </si>
  <si>
    <t>International Boundary Comm</t>
  </si>
  <si>
    <t>92-833-8458 - Archived Record</t>
  </si>
  <si>
    <t>MB Financial Inc</t>
  </si>
  <si>
    <t>92-887-5145 - Archived Record</t>
  </si>
  <si>
    <t>Pro Oil Inc</t>
  </si>
  <si>
    <t>80-007-1219</t>
  </si>
  <si>
    <t>Classpass Inc</t>
  </si>
  <si>
    <t>07-952-0558 - Archived Record</t>
  </si>
  <si>
    <t>Repossessors Inc</t>
  </si>
  <si>
    <t>80-672-6097 - Archived Record</t>
  </si>
  <si>
    <t>Gallo Glass Company</t>
  </si>
  <si>
    <t>00-910-7749</t>
  </si>
  <si>
    <t>C2f Inc</t>
  </si>
  <si>
    <t>05-359-8777</t>
  </si>
  <si>
    <t>Northwood Investments Corp</t>
  </si>
  <si>
    <t>62-709-8288 - Archived Record</t>
  </si>
  <si>
    <t>Catholic Chrties Nghbrhood Svc</t>
  </si>
  <si>
    <t>05-692-6215</t>
  </si>
  <si>
    <t>Coyanosa Cooperative Gin</t>
  </si>
  <si>
    <t>03-846-4319 - Archived Record</t>
  </si>
  <si>
    <t>Sisters of St Joseph Orange</t>
  </si>
  <si>
    <t>06-615-7165 - Archived Record</t>
  </si>
  <si>
    <t>First Priority Emergency Vhicl</t>
  </si>
  <si>
    <t>04-624-6224 - Archived Record</t>
  </si>
  <si>
    <t>Wt Hardwoods Group Inc</t>
  </si>
  <si>
    <t>07-887-6569</t>
  </si>
  <si>
    <t>Greenstar Mid-America LLC</t>
  </si>
  <si>
    <t>80-629-6781 - Archived Record</t>
  </si>
  <si>
    <t>S&amp;G Seeds LLC</t>
  </si>
  <si>
    <t>07-206-0700 - Archived Record</t>
  </si>
  <si>
    <t>Terra Oilfield Services LLC</t>
  </si>
  <si>
    <t>01-490-3961 - Archived Record</t>
  </si>
  <si>
    <t>Gfn North America Corp</t>
  </si>
  <si>
    <t>82-851-5481 - Archived Record</t>
  </si>
  <si>
    <t>Rochester Lnlm &amp; Crpt Ctr Inc</t>
  </si>
  <si>
    <t>01-313-2923 - Archived Record</t>
  </si>
  <si>
    <t>Wme Img LLC</t>
  </si>
  <si>
    <t>83-103-7895 - Archived Record</t>
  </si>
  <si>
    <t>Smithfield Direct LLC</t>
  </si>
  <si>
    <t>78-815-6920</t>
  </si>
  <si>
    <t>Navy Federal Credit Union</t>
  </si>
  <si>
    <t>06-926-9975</t>
  </si>
  <si>
    <t>Trans-Bridge Inc</t>
  </si>
  <si>
    <t>87-751-4653 - Archived Record</t>
  </si>
  <si>
    <t>Universal Corporation</t>
  </si>
  <si>
    <t>18-175-8749 - Archived Record</t>
  </si>
  <si>
    <t>Tatonduk Outfitters Limited</t>
  </si>
  <si>
    <t>92-833-8565</t>
  </si>
  <si>
    <t>Carefusion Corporation</t>
  </si>
  <si>
    <t>82-996-4563</t>
  </si>
  <si>
    <t>Trusted Media Brands Inc</t>
  </si>
  <si>
    <t>00-132-5935</t>
  </si>
  <si>
    <t>Xo Communications LLC</t>
  </si>
  <si>
    <t>62-360-9935</t>
  </si>
  <si>
    <t>Agri-Mark Inc</t>
  </si>
  <si>
    <t>02-171-9893</t>
  </si>
  <si>
    <t>Lockheed Mrtin Space Oprtons L</t>
  </si>
  <si>
    <t>13-930-7151</t>
  </si>
  <si>
    <t>Quality Gold Inc</t>
  </si>
  <si>
    <t>15-417-3272</t>
  </si>
  <si>
    <t>Judd Wire Inc</t>
  </si>
  <si>
    <t>19-571-2542 - Archived Record</t>
  </si>
  <si>
    <t>Booz Allen Hamilton Holdg Corp</t>
  </si>
  <si>
    <t>96-472-5688</t>
  </si>
  <si>
    <t>American Driveline Centers LLC</t>
  </si>
  <si>
    <t>06-181-0123 - Archived Record</t>
  </si>
  <si>
    <t>Red Bank Veterinary Hosp PC</t>
  </si>
  <si>
    <t>62-715-2056 - Archived Record</t>
  </si>
  <si>
    <t>Weil Foot &amp; Ankle Institute</t>
  </si>
  <si>
    <t>11-370-7384</t>
  </si>
  <si>
    <t>Pentaq Manufacturing Corp</t>
  </si>
  <si>
    <t>13-104-2249 - Archived Record</t>
  </si>
  <si>
    <t>Peace River Manasota Regl Wter</t>
  </si>
  <si>
    <t>92-608-4526 - Archived Record</t>
  </si>
  <si>
    <t>Harvard Bioscience Inc</t>
  </si>
  <si>
    <t>94-540-5116</t>
  </si>
  <si>
    <t>Image Frst Hlthcare Ldry Spcls</t>
  </si>
  <si>
    <t>06-154-1802</t>
  </si>
  <si>
    <t>AAC Holdings Inc</t>
  </si>
  <si>
    <t>07-957-4353 - Archived Record</t>
  </si>
  <si>
    <t>Plimoth Plantation Inc</t>
  </si>
  <si>
    <t>01-957-3203</t>
  </si>
  <si>
    <t>Federation Employment and</t>
  </si>
  <si>
    <t>04-007-4502 - Archived Record</t>
  </si>
  <si>
    <t>Research Triangle Institute</t>
  </si>
  <si>
    <t>00-486-8105</t>
  </si>
  <si>
    <t>Cottman Transm Systems LLC</t>
  </si>
  <si>
    <t>06-181-0180 - Archived Record</t>
  </si>
  <si>
    <t>Romanoff Floor Covering Inc</t>
  </si>
  <si>
    <t>08-751-7306</t>
  </si>
  <si>
    <t>Rohm and Haas Company</t>
  </si>
  <si>
    <t>00-229-2043 - Archived Record</t>
  </si>
  <si>
    <t>Energy Transfer LP</t>
  </si>
  <si>
    <t>36-444-5767 - Archived Record</t>
  </si>
  <si>
    <t>McGriff Treading Company Inc</t>
  </si>
  <si>
    <t>04-640-7391 - Archived Record</t>
  </si>
  <si>
    <t>General Steel Drum LLC</t>
  </si>
  <si>
    <t>07-919-8729</t>
  </si>
  <si>
    <t>Abrasive Technology LLC</t>
  </si>
  <si>
    <t>05-402-8295</t>
  </si>
  <si>
    <t>Central Purchasing LLC</t>
  </si>
  <si>
    <t>04-522-6701 - Archived Record</t>
  </si>
  <si>
    <t>Berkshire Hathaway Energy Co</t>
  </si>
  <si>
    <t>96-300-8388</t>
  </si>
  <si>
    <t>Ohio Valley Goodwill Industrie</t>
  </si>
  <si>
    <t>00-486-8139 - Archived Record</t>
  </si>
  <si>
    <t>Farming Technology Corporation</t>
  </si>
  <si>
    <t>02-032-4612</t>
  </si>
  <si>
    <t>Fashion Glass &amp; Mirror LLC</t>
  </si>
  <si>
    <t>06-411-7955</t>
  </si>
  <si>
    <t>Eight Crossings Inc</t>
  </si>
  <si>
    <t>12-267-0078</t>
  </si>
  <si>
    <t>Omg Mid West Inc</t>
  </si>
  <si>
    <t>00-696-1213 - Archived Record</t>
  </si>
  <si>
    <t>Sonstegard Foods Company</t>
  </si>
  <si>
    <t>15-454-9059 - Archived Record</t>
  </si>
  <si>
    <t>Bowlero Corp</t>
  </si>
  <si>
    <t>07-909-1424 - Archived Record</t>
  </si>
  <si>
    <t>Dan Smith Candies Inc</t>
  </si>
  <si>
    <t>00-433-1476</t>
  </si>
  <si>
    <t>Allan Myers Materials Inc</t>
  </si>
  <si>
    <t>00-379-4807 - Archived Record</t>
  </si>
  <si>
    <t>Hurley and Associates Inc</t>
  </si>
  <si>
    <t>62-151-7002 - Archived Record</t>
  </si>
  <si>
    <t>North American Stainless</t>
  </si>
  <si>
    <t>62-081-9318 - Archived Record</t>
  </si>
  <si>
    <t>Coc Properties Inc</t>
  </si>
  <si>
    <t>02-445-7111</t>
  </si>
  <si>
    <t>ABB Inc</t>
  </si>
  <si>
    <t>80-822-9041</t>
  </si>
  <si>
    <t>CNA Holdings LLC</t>
  </si>
  <si>
    <t>00-132-6073</t>
  </si>
  <si>
    <t>T &amp; R Knitting Mills Inc</t>
  </si>
  <si>
    <t>14-762-5875 - Archived Record</t>
  </si>
  <si>
    <t>Fidelity Newport Holdings LLC</t>
  </si>
  <si>
    <t>83-103-8075 - Archived Record</t>
  </si>
  <si>
    <t>Carolina Brush Mfg Co</t>
  </si>
  <si>
    <t>00-315-0802 - Archived Record</t>
  </si>
  <si>
    <t>Bunge Milling Inc</t>
  </si>
  <si>
    <t>00-508-2862</t>
  </si>
  <si>
    <t>Pappas Lassonde Holdings Inc</t>
  </si>
  <si>
    <t>08-016-4829 - Archived Record</t>
  </si>
  <si>
    <t>Koch Foods of Mississippi LLC</t>
  </si>
  <si>
    <t>00-819-5638 - Archived Record</t>
  </si>
  <si>
    <t>Americas Mining Corporation</t>
  </si>
  <si>
    <t>03-776-6875</t>
  </si>
  <si>
    <t>Silica Hardware Inc</t>
  </si>
  <si>
    <t>02-333-0103</t>
  </si>
  <si>
    <t>Clarendon Farms LLC</t>
  </si>
  <si>
    <t>07-807-1776 - Archived Record</t>
  </si>
  <si>
    <t>Nautilus Inc</t>
  </si>
  <si>
    <t>15-766-1877</t>
  </si>
  <si>
    <t>Toyo Tire Hldings Americas Inc</t>
  </si>
  <si>
    <t>15-674-9520</t>
  </si>
  <si>
    <t>Evergreen Alliance Golf Ltd LP</t>
  </si>
  <si>
    <t>19-598-1055</t>
  </si>
  <si>
    <t>Minnesota Historical Society</t>
  </si>
  <si>
    <t>07-136-3253 - Archived Record</t>
  </si>
  <si>
    <t>Intermodal Acquisition LLC</t>
  </si>
  <si>
    <t>96-172-0443</t>
  </si>
  <si>
    <t>Red Hat Inc</t>
  </si>
  <si>
    <t>87-805-1556</t>
  </si>
  <si>
    <t>Wiechman Pig Company Inc</t>
  </si>
  <si>
    <t>06-223-9652</t>
  </si>
  <si>
    <t>Taylor Communications Inc</t>
  </si>
  <si>
    <t>00-427-7893 - Archived Record</t>
  </si>
  <si>
    <t>Host International Inc</t>
  </si>
  <si>
    <t>00-690-7646</t>
  </si>
  <si>
    <t>Kansas City Symphony</t>
  </si>
  <si>
    <t>61-829-6982</t>
  </si>
  <si>
    <t>Kgb Usa Inc</t>
  </si>
  <si>
    <t>79-110-8926 - Archived Record</t>
  </si>
  <si>
    <t>Gordon Biersch Brewing Company</t>
  </si>
  <si>
    <t>18-750-1499 - Archived Record</t>
  </si>
  <si>
    <t>Boral Industries Inc</t>
  </si>
  <si>
    <t>02-638-9254</t>
  </si>
  <si>
    <t>Aurora Organic Dairy Corp</t>
  </si>
  <si>
    <t>62-248-3121 - Archived Record</t>
  </si>
  <si>
    <t>Crh Americas Inc</t>
  </si>
  <si>
    <t>03-717-6591</t>
  </si>
  <si>
    <t>Essendant Co</t>
  </si>
  <si>
    <t>00-798-1038</t>
  </si>
  <si>
    <t>Harcon Inc</t>
  </si>
  <si>
    <t>78-166-3331 - Archived Record</t>
  </si>
  <si>
    <t>National Football League</t>
  </si>
  <si>
    <t>07-828-6530 - Archived Record</t>
  </si>
  <si>
    <t>Regency Energy Partners LP</t>
  </si>
  <si>
    <t>36-305-0563</t>
  </si>
  <si>
    <t>Ufp Industries Inc</t>
  </si>
  <si>
    <t>01-710-4670</t>
  </si>
  <si>
    <t>Stuller Inc</t>
  </si>
  <si>
    <t>05-064-7361</t>
  </si>
  <si>
    <t>Liquid Envmtl Sltons Texas LLC</t>
  </si>
  <si>
    <t>09-143-5276 - Archived Record</t>
  </si>
  <si>
    <t>Pheasants Forever Inc</t>
  </si>
  <si>
    <t>14-843-1018 - Archived Record</t>
  </si>
  <si>
    <t>Sarnova Inc</t>
  </si>
  <si>
    <t>82-932-0808</t>
  </si>
  <si>
    <t>Hendrick Motorsports LLC</t>
  </si>
  <si>
    <t>13-190-1183 - Archived Record</t>
  </si>
  <si>
    <t>North American Hydro</t>
  </si>
  <si>
    <t>07-973-5597 - Archived Record</t>
  </si>
  <si>
    <t>Magnell Associate Inc</t>
  </si>
  <si>
    <t>55-684-6835 - Archived Record</t>
  </si>
  <si>
    <t>Colony Capital Inc</t>
  </si>
  <si>
    <t>08-048-6960 - Archived Record</t>
  </si>
  <si>
    <t>Modern Salon &amp; Spa Inc</t>
  </si>
  <si>
    <t>86-715-6978 - Archived Record</t>
  </si>
  <si>
    <t>Woodbridge Holdings LLC</t>
  </si>
  <si>
    <t>10-796-5134</t>
  </si>
  <si>
    <t>Timex Group Usa Inc</t>
  </si>
  <si>
    <t>00-116-5208 - Archived Record</t>
  </si>
  <si>
    <t>Boulder Brands Inc</t>
  </si>
  <si>
    <t>61-953-1424 - Archived Record</t>
  </si>
  <si>
    <t>Florida Trails Inc</t>
  </si>
  <si>
    <t>07-324-1747 - Archived Record</t>
  </si>
  <si>
    <t>Aees Power Systems Ltd Partnr</t>
  </si>
  <si>
    <t>61-174-9529</t>
  </si>
  <si>
    <t>Louis Vuitton Hawaii Inc</t>
  </si>
  <si>
    <t>55-711-5201 - Archived Record</t>
  </si>
  <si>
    <t>Chumash Casino Resort</t>
  </si>
  <si>
    <t>83-613-6721 - Archived Record</t>
  </si>
  <si>
    <t>Dean McGee A Eye Institute</t>
  </si>
  <si>
    <t>86-871-3389</t>
  </si>
  <si>
    <t>Family Dynamics Inc</t>
  </si>
  <si>
    <t>00-465-3676</t>
  </si>
  <si>
    <t>Abrasive-Form LLC</t>
  </si>
  <si>
    <t>08-005-7645 - Archived Record</t>
  </si>
  <si>
    <t>Innovia Films Inc</t>
  </si>
  <si>
    <t>17-456-7540 - Archived Record</t>
  </si>
  <si>
    <t>Tallowmasters LLC</t>
  </si>
  <si>
    <t>06-240-0783 - Archived Record</t>
  </si>
  <si>
    <t>Prince William County Pk Auth</t>
  </si>
  <si>
    <t>01-683-6392</t>
  </si>
  <si>
    <t>White Energy Holding Co LLC</t>
  </si>
  <si>
    <t>19-759-1246 - Archived Record</t>
  </si>
  <si>
    <t>Juice Stop Inc</t>
  </si>
  <si>
    <t>00-352-6667</t>
  </si>
  <si>
    <t>3form LLC</t>
  </si>
  <si>
    <t>07-935-9987</t>
  </si>
  <si>
    <t>Altheas Footwear Solutions Inc</t>
  </si>
  <si>
    <t>00-701-5113 - Archived Record</t>
  </si>
  <si>
    <t>Oci Partners LP</t>
  </si>
  <si>
    <t>07-887-6977</t>
  </si>
  <si>
    <t>American Specialty Health Inc</t>
  </si>
  <si>
    <t>80-495-5479 - Archived Record</t>
  </si>
  <si>
    <t>Keeton International LLC</t>
  </si>
  <si>
    <t>11-848-4190 - Archived Record</t>
  </si>
  <si>
    <t>Southwest Truck Driver Trainin</t>
  </si>
  <si>
    <t>07-673-0253 - Archived Record</t>
  </si>
  <si>
    <t>Georges Tool Rental Inc</t>
  </si>
  <si>
    <t>06-900-2020 - Archived Record</t>
  </si>
  <si>
    <t>Cdw Corporation</t>
  </si>
  <si>
    <t>80-806-8253</t>
  </si>
  <si>
    <t>Team Industries Holding Corp</t>
  </si>
  <si>
    <t>86-726-4434</t>
  </si>
  <si>
    <t>Beef Northwest Feeders LLC</t>
  </si>
  <si>
    <t>55-609-5602</t>
  </si>
  <si>
    <t>Helly Hansen (us) Inc</t>
  </si>
  <si>
    <t>05-070-1176 - Archived Record</t>
  </si>
  <si>
    <t>Colorado Bag n Baggage LLC</t>
  </si>
  <si>
    <t>82-803-2909</t>
  </si>
  <si>
    <t>Quincy Tractor LLC</t>
  </si>
  <si>
    <t>02-284-7329 - Archived Record</t>
  </si>
  <si>
    <t>Birds Barbershop LLC</t>
  </si>
  <si>
    <t>78-069-7467 - Archived Record</t>
  </si>
  <si>
    <t>Rofan Services Inc</t>
  </si>
  <si>
    <t>78-391-7578 - Archived Record</t>
  </si>
  <si>
    <t>Flatiron Holding Inc</t>
  </si>
  <si>
    <t>13-683-8831</t>
  </si>
  <si>
    <t>Unibridge Systems Inc</t>
  </si>
  <si>
    <t>14-827-0184 - Archived Record</t>
  </si>
  <si>
    <t>Sensient Ntral Ingredients LLC</t>
  </si>
  <si>
    <t>07-946-7420 - Archived Record</t>
  </si>
  <si>
    <t>Abry Partners Inc</t>
  </si>
  <si>
    <t>96-161-3353 - Archived Record</t>
  </si>
  <si>
    <t>All Seasons Services Inc</t>
  </si>
  <si>
    <t>16-184-8270 - Archived Record</t>
  </si>
  <si>
    <t>Ameripride Services Inc</t>
  </si>
  <si>
    <t>00-696-1544</t>
  </si>
  <si>
    <t>US Dept of the Air Force</t>
  </si>
  <si>
    <t>88-400-8988 - Archived Record</t>
  </si>
  <si>
    <t>Agreserves Inc</t>
  </si>
  <si>
    <t>87-815-9144</t>
  </si>
  <si>
    <t>Showbiz Enterprises Inc</t>
  </si>
  <si>
    <t>03-755-2486 - Archived Record</t>
  </si>
  <si>
    <t>Central Ohio Transit Authority</t>
  </si>
  <si>
    <t>06-599-6688</t>
  </si>
  <si>
    <t>Grdg Holdings LLC</t>
  </si>
  <si>
    <t>96-794-6232 - Archived Record</t>
  </si>
  <si>
    <t>Five Star Food Service Inc</t>
  </si>
  <si>
    <t>80-774-6342</t>
  </si>
  <si>
    <t>Aggregate Industries MGT Inc</t>
  </si>
  <si>
    <t>12-873-4949 - Archived Record</t>
  </si>
  <si>
    <t>United States Sugar Corp</t>
  </si>
  <si>
    <t>00-411-7156</t>
  </si>
  <si>
    <t>Travelcenters of America Inc</t>
  </si>
  <si>
    <t>79-100-1857</t>
  </si>
  <si>
    <t>Coolspring Stone Supply Inc</t>
  </si>
  <si>
    <t>79-878-3767</t>
  </si>
  <si>
    <t>Deutsche Bank National Tr Co</t>
  </si>
  <si>
    <t>08-821-5413 - Archived Record</t>
  </si>
  <si>
    <t>Ground Pntrting Rdar Systems L</t>
  </si>
  <si>
    <t>10-431-5911</t>
  </si>
  <si>
    <t>NRG Curtailment Solutions Inc</t>
  </si>
  <si>
    <t>61-250-1093 - Archived Record</t>
  </si>
  <si>
    <t>Southeastrans Inc</t>
  </si>
  <si>
    <t>01-994-9341 - Archived Record</t>
  </si>
  <si>
    <t>Qualtrics Labs Inc</t>
  </si>
  <si>
    <t>62-393-2451 - Archived Record</t>
  </si>
  <si>
    <t>Doane College</t>
  </si>
  <si>
    <t>08-461-9654 - Archived Record</t>
  </si>
  <si>
    <t>Lithuania Embassy</t>
  </si>
  <si>
    <t>00-663-9607 - Archived Record</t>
  </si>
  <si>
    <t>Azteca Milling LP</t>
  </si>
  <si>
    <t>02-526-2510</t>
  </si>
  <si>
    <t>Nicholas William Hundley</t>
  </si>
  <si>
    <t>00-567-3582</t>
  </si>
  <si>
    <t>Sanact Inc</t>
  </si>
  <si>
    <t>19-984-5512 - Archived Record</t>
  </si>
  <si>
    <t>Heaven Hill Distilleries Inc</t>
  </si>
  <si>
    <t>00-637-1272</t>
  </si>
  <si>
    <t>Nova Factor Inc</t>
  </si>
  <si>
    <t>78-708-4110 - Archived Record</t>
  </si>
  <si>
    <t>North Texas Food Bank</t>
  </si>
  <si>
    <t>07-259-7966 - Archived Record</t>
  </si>
  <si>
    <t>Nstar LLC</t>
  </si>
  <si>
    <t>08-757-1431 - Archived Record</t>
  </si>
  <si>
    <t>Titan Propane LLC</t>
  </si>
  <si>
    <t>14-891-4307 - Archived Record</t>
  </si>
  <si>
    <t>Messer North America Inc</t>
  </si>
  <si>
    <t>10-624-8008</t>
  </si>
  <si>
    <t>Identity Holding Company LLC</t>
  </si>
  <si>
    <t>80-076-9551</t>
  </si>
  <si>
    <t>Abdon Callais Offshore LLC</t>
  </si>
  <si>
    <t>94-760-6042</t>
  </si>
  <si>
    <t>Bettinger Farms Inc</t>
  </si>
  <si>
    <t>01-833-9341 - Archived Record</t>
  </si>
  <si>
    <t>Vtb Holdings Inc</t>
  </si>
  <si>
    <t>05-424-3439 - Archived Record</t>
  </si>
  <si>
    <t>Betsy &amp; Adam Ltd</t>
  </si>
  <si>
    <t>05-043-2996 - Archived Record</t>
  </si>
  <si>
    <t>Board of Pnsons of The Prsbt C</t>
  </si>
  <si>
    <t>07-710-6151</t>
  </si>
  <si>
    <t>Kenneth Fox Supply Company</t>
  </si>
  <si>
    <t>02-681-8955 - Archived Record</t>
  </si>
  <si>
    <t>Truth Hardware Corporation</t>
  </si>
  <si>
    <t>80-957-1201 - Archived Record</t>
  </si>
  <si>
    <t>Cad Cut Inc</t>
  </si>
  <si>
    <t>80-780-0149 - Archived Record</t>
  </si>
  <si>
    <t>Tri Pointe Homes Inc</t>
  </si>
  <si>
    <t>07-989-6935</t>
  </si>
  <si>
    <t>Craft Brew Alliance Inc</t>
  </si>
  <si>
    <t>01-146-9848</t>
  </si>
  <si>
    <t>Canteen Svc Co Owensboro Inc</t>
  </si>
  <si>
    <t>02-413-5576 - Archived Record</t>
  </si>
  <si>
    <t>Main Event Entertainment LP</t>
  </si>
  <si>
    <t>06-122-0377</t>
  </si>
  <si>
    <t>Health Care Mgt Administrators</t>
  </si>
  <si>
    <t>17-709-0248 - Archived Record</t>
  </si>
  <si>
    <t>Murphy-Brown LLC</t>
  </si>
  <si>
    <t>03-905-5368</t>
  </si>
  <si>
    <t>Suit-Kote Corporation</t>
  </si>
  <si>
    <t>02-338-4225</t>
  </si>
  <si>
    <t>Envelope 1 Inc</t>
  </si>
  <si>
    <t>07-919-9263</t>
  </si>
  <si>
    <t>Cosmopolitan Travel Svc Inc</t>
  </si>
  <si>
    <t>06-417-2141 - Archived Record</t>
  </si>
  <si>
    <t>RR Donnelley Printing Co LP</t>
  </si>
  <si>
    <t>05-504-8532 - Archived Record</t>
  </si>
  <si>
    <t>Polyvision Corporation</t>
  </si>
  <si>
    <t>61-867-3073</t>
  </si>
  <si>
    <t>United Couriers Inc</t>
  </si>
  <si>
    <t>06-669-4563</t>
  </si>
  <si>
    <t>Panasonic Energy Corp America</t>
  </si>
  <si>
    <t>79-089-4679 - Archived Record</t>
  </si>
  <si>
    <t>Generac Power Systems Inc</t>
  </si>
  <si>
    <t>00-610-3055 - Archived Record</t>
  </si>
  <si>
    <t>Dancin Blue Bonnets</t>
  </si>
  <si>
    <t>83-087-7577 - Archived Record</t>
  </si>
  <si>
    <t>Oldcastle Architectural Inc</t>
  </si>
  <si>
    <t>16-989-8736</t>
  </si>
  <si>
    <t>Dart Container Corporation</t>
  </si>
  <si>
    <t>80-398-9768</t>
  </si>
  <si>
    <t>Imerys Clays Inc</t>
  </si>
  <si>
    <t>05-102-3448 - Archived Record</t>
  </si>
  <si>
    <t>Franklin Tmpleton Inv Svcs LLC</t>
  </si>
  <si>
    <t>19-469-3503</t>
  </si>
  <si>
    <t>Just Play LLC</t>
  </si>
  <si>
    <t>96-172-0922 - Archived Record</t>
  </si>
  <si>
    <t>Globex International Holdg Inc</t>
  </si>
  <si>
    <t>93-279-3706</t>
  </si>
  <si>
    <t>Wipfli LLP</t>
  </si>
  <si>
    <t>07-479-8513 - Archived Record</t>
  </si>
  <si>
    <t>Eden Stone Co Inc</t>
  </si>
  <si>
    <t>00-578-1075</t>
  </si>
  <si>
    <t>Creative Hairdressers Inc</t>
  </si>
  <si>
    <t>83-195-0972</t>
  </si>
  <si>
    <t>Exemplis LLC</t>
  </si>
  <si>
    <t>93-365-2414</t>
  </si>
  <si>
    <t>Kci Holding USA Inc</t>
  </si>
  <si>
    <t>84-703-1770</t>
  </si>
  <si>
    <t>Advocate Aurora Health Inc</t>
  </si>
  <si>
    <t>08-118-5059</t>
  </si>
  <si>
    <t>06-669-4621 - Archived Record</t>
  </si>
  <si>
    <t>American Stock Transf Tr LLC</t>
  </si>
  <si>
    <t>07-522-7884 - Archived Record</t>
  </si>
  <si>
    <t>Northwest News Co Inc</t>
  </si>
  <si>
    <t>05-429-7247 - Archived Record</t>
  </si>
  <si>
    <t>Milacron Intrmdate Hldings Inc</t>
  </si>
  <si>
    <t>07-984-3362</t>
  </si>
  <si>
    <t>Northrop Grumman Corporation</t>
  </si>
  <si>
    <t>96-735-6127</t>
  </si>
  <si>
    <t>Intersection Media LLC</t>
  </si>
  <si>
    <t>00-787-4170 - Archived Record</t>
  </si>
  <si>
    <t>Helmont Mills Inc</t>
  </si>
  <si>
    <t>00-121-9302 - Archived Record</t>
  </si>
  <si>
    <t>B Williams Holding Corp</t>
  </si>
  <si>
    <t>61-545-3057 - Archived Record</t>
  </si>
  <si>
    <t>First Group Investment Partnr</t>
  </si>
  <si>
    <t>60-686-6130</t>
  </si>
  <si>
    <t>Top Master Acquisition LLC</t>
  </si>
  <si>
    <t>08-048-7397 - Archived Record</t>
  </si>
  <si>
    <t>Walker Stainless Eqp Co LLC</t>
  </si>
  <si>
    <t>00-642-5136 - Archived Record</t>
  </si>
  <si>
    <t>Corrections and Community Sup</t>
  </si>
  <si>
    <t>80-678-0573</t>
  </si>
  <si>
    <t>Hay Island Holding Corporation</t>
  </si>
  <si>
    <t>96-354-5694</t>
  </si>
  <si>
    <t>Upper Limit Aviation Inc</t>
  </si>
  <si>
    <t>92-721-2253 - Archived Record</t>
  </si>
  <si>
    <t>Vertex Aerospace Services Corp</t>
  </si>
  <si>
    <t>08-129-2432</t>
  </si>
  <si>
    <t>Jordache Enterprises Inc</t>
  </si>
  <si>
    <t>08-896-7005 - Archived Record</t>
  </si>
  <si>
    <t>Scribe Manufacturing Inc</t>
  </si>
  <si>
    <t>07-919-9377</t>
  </si>
  <si>
    <t>US Ecology Holdings Inc</t>
  </si>
  <si>
    <t>11-880-6587</t>
  </si>
  <si>
    <t>Hoosier Park LLC</t>
  </si>
  <si>
    <t>83-441-9772 - Archived Record</t>
  </si>
  <si>
    <t>Kamps Inc</t>
  </si>
  <si>
    <t>03-862-6149</t>
  </si>
  <si>
    <t>Lightning Source LLC</t>
  </si>
  <si>
    <t>84-021-5961 - Archived Record</t>
  </si>
  <si>
    <t>Eastern Company</t>
  </si>
  <si>
    <t>00-116-5679</t>
  </si>
  <si>
    <t>US Environmental Inc</t>
  </si>
  <si>
    <t>60-466-5773</t>
  </si>
  <si>
    <t>Custom-Pak Inc</t>
  </si>
  <si>
    <t>96-676-5828 - Archived Record</t>
  </si>
  <si>
    <t>Optima Batteries Inc</t>
  </si>
  <si>
    <t>62-141-0299 - Archived Record</t>
  </si>
  <si>
    <t>Arthritis Foundation Inc</t>
  </si>
  <si>
    <t>07-329-5909 - Archived Record</t>
  </si>
  <si>
    <t>Builders Frstsrce - ATL Group</t>
  </si>
  <si>
    <t>18-165-2231</t>
  </si>
  <si>
    <t>Warren Industries Inc</t>
  </si>
  <si>
    <t>07-383-2610</t>
  </si>
  <si>
    <t>Trussway Industries Inc</t>
  </si>
  <si>
    <t>96-370-6788 - Archived Record</t>
  </si>
  <si>
    <t>Central States Hlth Lf Omaha</t>
  </si>
  <si>
    <t>07-292-0259</t>
  </si>
  <si>
    <t>Domino Foods Inc</t>
  </si>
  <si>
    <t>19-930-9118 - Archived Record</t>
  </si>
  <si>
    <t>Verdesian Life Science US LLC</t>
  </si>
  <si>
    <t>07-984-3480 - Archived Record</t>
  </si>
  <si>
    <t>Nmsa Inc</t>
  </si>
  <si>
    <t>01-807-1261</t>
  </si>
  <si>
    <t>Lafarge Building Materials Inc</t>
  </si>
  <si>
    <t>11-531-8230 - Archived Record</t>
  </si>
  <si>
    <t>National Exch Carier Assn Inc</t>
  </si>
  <si>
    <t>10-759-0002</t>
  </si>
  <si>
    <t>United Subcontractors Inc</t>
  </si>
  <si>
    <t>01-168-4748</t>
  </si>
  <si>
    <t>A L Schutzman Company Inc</t>
  </si>
  <si>
    <t>02-316-9766</t>
  </si>
  <si>
    <t>Golden State Vintners</t>
  </si>
  <si>
    <t>00-910-8671 - Archived Record</t>
  </si>
  <si>
    <t>Materion Corporation</t>
  </si>
  <si>
    <t>62-291-3080</t>
  </si>
  <si>
    <t>Cenveo Inc</t>
  </si>
  <si>
    <t>87-864-2560 - Archived Record</t>
  </si>
  <si>
    <t>Rex-Hide Industries Inc</t>
  </si>
  <si>
    <t>18-358-4341</t>
  </si>
  <si>
    <t>Norling Farms Inc</t>
  </si>
  <si>
    <t>07-415-4667</t>
  </si>
  <si>
    <t>Ameriprise Financial Inc</t>
  </si>
  <si>
    <t>00-696-1957</t>
  </si>
  <si>
    <t>Seaworld Entertainment Inc</t>
  </si>
  <si>
    <t>02-150-6068</t>
  </si>
  <si>
    <t>Covance Laboratories Inc</t>
  </si>
  <si>
    <t>04-748-1528 - Archived Record</t>
  </si>
  <si>
    <t>Bef Foods Inc</t>
  </si>
  <si>
    <t>07-828-7145 - Archived Record</t>
  </si>
  <si>
    <t>Grupo Antolin Kentucky Inc</t>
  </si>
  <si>
    <t>80-865-9114</t>
  </si>
  <si>
    <t>Warner-Elektra-Atlantic Corp</t>
  </si>
  <si>
    <t>05-483-4114 - Archived Record</t>
  </si>
  <si>
    <t>Pitt-Ohio Express LLC</t>
  </si>
  <si>
    <t>09-712-4739 - Archived Record</t>
  </si>
  <si>
    <t>Advanced Pckg Sltions Pdts Inc</t>
  </si>
  <si>
    <t>07-850-1838 - Archived Record</t>
  </si>
  <si>
    <t>Charles Stark Draper Lab Inc</t>
  </si>
  <si>
    <t>06-658-7478 - Archived Record</t>
  </si>
  <si>
    <t>R J Corman RR Group LLC</t>
  </si>
  <si>
    <t>16-136-5705 - Archived Record</t>
  </si>
  <si>
    <t>Brinkman Intl Group Inc</t>
  </si>
  <si>
    <t>09-803-7117</t>
  </si>
  <si>
    <t>Verso Paper Management LP</t>
  </si>
  <si>
    <t>82-926-7777 - Archived Record</t>
  </si>
  <si>
    <t>S &amp; H Packing &amp; Sales Co Inc</t>
  </si>
  <si>
    <t>02-859-0339</t>
  </si>
  <si>
    <t>Hyosung Usa Inc</t>
  </si>
  <si>
    <t>18-320-8727 - Archived Record</t>
  </si>
  <si>
    <t>Dole Packaged Foods LLC</t>
  </si>
  <si>
    <t>04-651-5557</t>
  </si>
  <si>
    <t>Carter Healthcare Inc</t>
  </si>
  <si>
    <t>12-379-7917 - Archived Record</t>
  </si>
  <si>
    <t>Artcom Inc</t>
  </si>
  <si>
    <t>15-229-5788</t>
  </si>
  <si>
    <t>Zoom Media Corp</t>
  </si>
  <si>
    <t>00-841-1063 - Archived Record</t>
  </si>
  <si>
    <t>P B F Manufacturing Company</t>
  </si>
  <si>
    <t>07-753-5847</t>
  </si>
  <si>
    <t>Texsun Swimming Pools Spas Inc</t>
  </si>
  <si>
    <t>10-265-2617</t>
  </si>
  <si>
    <t>Maxwell Foods LLC</t>
  </si>
  <si>
    <t>82-636-9720</t>
  </si>
  <si>
    <t>Kiewit Corporation</t>
  </si>
  <si>
    <t>15-454-9877</t>
  </si>
  <si>
    <t>National Medical Care Inc</t>
  </si>
  <si>
    <t>83-157-5548 - Archived Record</t>
  </si>
  <si>
    <t>Hagemeyer Pps Ltd</t>
  </si>
  <si>
    <t>80-640-5119 - Archived Record</t>
  </si>
  <si>
    <t>Roehl Logistics Inc</t>
  </si>
  <si>
    <t>02-665-8316 - Archived Record</t>
  </si>
  <si>
    <t>ATI Holdings LLC</t>
  </si>
  <si>
    <t>61-904-9070</t>
  </si>
  <si>
    <t>UPS Store Inc</t>
  </si>
  <si>
    <t>14-435-2911 - Archived Record</t>
  </si>
  <si>
    <t>Crown Linen LLC</t>
  </si>
  <si>
    <t>18-406-7457 - Archived Record</t>
  </si>
  <si>
    <t>Schumacher International Inc</t>
  </si>
  <si>
    <t>00-808-9096 - Archived Record</t>
  </si>
  <si>
    <t>McCall Aviation Inc</t>
  </si>
  <si>
    <t>09-202-6335 - Archived Record</t>
  </si>
  <si>
    <t>Painted Turtle</t>
  </si>
  <si>
    <t>10-877-0848</t>
  </si>
  <si>
    <t>International Medical Corps</t>
  </si>
  <si>
    <t>18-637-5218</t>
  </si>
  <si>
    <t>Famous Enterprises Inc</t>
  </si>
  <si>
    <t>92-919-8232</t>
  </si>
  <si>
    <t>Tofu Project LLC</t>
  </si>
  <si>
    <t>07-844-8266 - Archived Record</t>
  </si>
  <si>
    <t>Curt G Joa Inc</t>
  </si>
  <si>
    <t>00-610-3394</t>
  </si>
  <si>
    <t>Schumann/Steier Holdings LLC</t>
  </si>
  <si>
    <t>07-850-1940</t>
  </si>
  <si>
    <t>Guthy-Renker LLC</t>
  </si>
  <si>
    <t>60-831-5453 - Archived Record</t>
  </si>
  <si>
    <t>Knife River Corporation</t>
  </si>
  <si>
    <t>00-696-2096</t>
  </si>
  <si>
    <t>Penford Products Co</t>
  </si>
  <si>
    <t>05-558-5582 - Archived Record</t>
  </si>
  <si>
    <t>Sharp Corporation</t>
  </si>
  <si>
    <t>00-234-6625 - Archived Record</t>
  </si>
  <si>
    <t>Once Again Nut BTR Cllctive In</t>
  </si>
  <si>
    <t>08-075-6026</t>
  </si>
  <si>
    <t>Horizon Media Inc</t>
  </si>
  <si>
    <t>60-471-9690 - Archived Record</t>
  </si>
  <si>
    <t>Northwest Respiratory Svcs LLC</t>
  </si>
  <si>
    <t>08-767-9247</t>
  </si>
  <si>
    <t>Amega Sales Inc</t>
  </si>
  <si>
    <t>10-657-0492 - Archived Record</t>
  </si>
  <si>
    <t>Metropolitan Insur Annuity Co</t>
  </si>
  <si>
    <t>18-755-5966 - Archived Record</t>
  </si>
  <si>
    <t>Deposition Solutions LLC</t>
  </si>
  <si>
    <t>07-941-4337</t>
  </si>
  <si>
    <t>Wynn Resorts Holdings LLC</t>
  </si>
  <si>
    <t>62-361-0958 - Archived Record</t>
  </si>
  <si>
    <t>Superlite Block Inc</t>
  </si>
  <si>
    <t>05-145-3157 - Archived Record</t>
  </si>
  <si>
    <t>Vino Farms Inc</t>
  </si>
  <si>
    <t>03-857-2772</t>
  </si>
  <si>
    <t>Easy Foods Inc</t>
  </si>
  <si>
    <t>79-153-9104</t>
  </si>
  <si>
    <t>Arbon Equipment Corporation</t>
  </si>
  <si>
    <t>01-726-6466 - Archived Record</t>
  </si>
  <si>
    <t>Zoltek Companies Inc</t>
  </si>
  <si>
    <t>07-989-7393</t>
  </si>
  <si>
    <t>Coty Inc</t>
  </si>
  <si>
    <t>95-866-2223</t>
  </si>
  <si>
    <t>Visual Pak Company</t>
  </si>
  <si>
    <t>14-478-2380</t>
  </si>
  <si>
    <t>Eastern ME Healthcare Systems</t>
  </si>
  <si>
    <t>10-818-0597</t>
  </si>
  <si>
    <t>Tecta America Corp</t>
  </si>
  <si>
    <t>12-583-7471</t>
  </si>
  <si>
    <t>Mark Travel Company LLC</t>
  </si>
  <si>
    <t>10-828-7939 - Archived Record</t>
  </si>
  <si>
    <t>Idaho Housing and Finance Assn</t>
  </si>
  <si>
    <t>07-002-2439 - Archived Record</t>
  </si>
  <si>
    <t>National Aeronautics Space ADM</t>
  </si>
  <si>
    <t>00-325-9074</t>
  </si>
  <si>
    <t>American Untd Mutl Insur Holdg</t>
  </si>
  <si>
    <t>13-104-3312</t>
  </si>
  <si>
    <t>Toto USA Inc</t>
  </si>
  <si>
    <t>78-713-8346 - Archived Record</t>
  </si>
  <si>
    <t>Skanska USA Civil Inc</t>
  </si>
  <si>
    <t>12-422-7443 - Archived Record</t>
  </si>
  <si>
    <t>Therapeutic Ctr At Fox Chase</t>
  </si>
  <si>
    <t>08-569-3612</t>
  </si>
  <si>
    <t>Charades LLC</t>
  </si>
  <si>
    <t>10-361-8828 - Archived Record</t>
  </si>
  <si>
    <t>Global Eagle Entertainment Inc</t>
  </si>
  <si>
    <t>96-730-2865</t>
  </si>
  <si>
    <t>Peri &amp; Sons Farms Inc</t>
  </si>
  <si>
    <t>11-268-8775 - Archived Record</t>
  </si>
  <si>
    <t>Les Schwab Tire Ctrs Wash Inc</t>
  </si>
  <si>
    <t>04-978-9522 - Archived Record</t>
  </si>
  <si>
    <t>Blue Cross &amp; Blue Shield Assn</t>
  </si>
  <si>
    <t>06-948-5795</t>
  </si>
  <si>
    <t>Dmax Ltd</t>
  </si>
  <si>
    <t>07-925-3428</t>
  </si>
  <si>
    <t>Align Technology Inc</t>
  </si>
  <si>
    <t>01-383-1768</t>
  </si>
  <si>
    <t>Cumulus Intrmdate Holdings Inc</t>
  </si>
  <si>
    <t>78-042-9841 - Archived Record</t>
  </si>
  <si>
    <t>Pep Boys Manny Moe Jack of Cal</t>
  </si>
  <si>
    <t>00-690-8560 - Archived Record</t>
  </si>
  <si>
    <t>Techtronic Inds N Amer Inc</t>
  </si>
  <si>
    <t>14-596-3141</t>
  </si>
  <si>
    <t>Otis College Art and Design</t>
  </si>
  <si>
    <t>55-625-7335 - Archived Record</t>
  </si>
  <si>
    <t>Stabilus Inc</t>
  </si>
  <si>
    <t>06-739-2746</t>
  </si>
  <si>
    <t>Dupont Market Inc</t>
  </si>
  <si>
    <t>02-918-0916</t>
  </si>
  <si>
    <t>Pee Dee Rgnal Cncil Gvernments</t>
  </si>
  <si>
    <t>11-918-2665</t>
  </si>
  <si>
    <t>Big Lgue Dreams Consulting LLC</t>
  </si>
  <si>
    <t>17-188-4943 - Archived Record</t>
  </si>
  <si>
    <t>Lineage Logistics LLC</t>
  </si>
  <si>
    <t>07-909-2447</t>
  </si>
  <si>
    <t>Westlake Plastics Company</t>
  </si>
  <si>
    <t>00-234-6773</t>
  </si>
  <si>
    <t>Netjets Inc</t>
  </si>
  <si>
    <t>60-622-2552</t>
  </si>
  <si>
    <t>UPS Freight Services Inc</t>
  </si>
  <si>
    <t>07-860-9447 - Archived Record</t>
  </si>
  <si>
    <t>Sand Canyon Corporation</t>
  </si>
  <si>
    <t>80-227-2880 - Archived Record</t>
  </si>
  <si>
    <t>Nixon Unf Rntl Svc of Lncaster</t>
  </si>
  <si>
    <t>62-334-2763</t>
  </si>
  <si>
    <t>Pricewaterhousecoopers LLP</t>
  </si>
  <si>
    <t>00-186-3794</t>
  </si>
  <si>
    <t>American Intl Group Inc</t>
  </si>
  <si>
    <t>04-469-1103</t>
  </si>
  <si>
    <t>Bellsouth LLC</t>
  </si>
  <si>
    <t>10-667-8006</t>
  </si>
  <si>
    <t>Ferrero USA Inc</t>
  </si>
  <si>
    <t>07-860-9484</t>
  </si>
  <si>
    <t>Advanced Lighting Tech LLC</t>
  </si>
  <si>
    <t>92-952-0468 - Archived Record</t>
  </si>
  <si>
    <t>Reliance Steel &amp; Aluminum Co</t>
  </si>
  <si>
    <t>00-690-8636</t>
  </si>
  <si>
    <t>John Soules Foods Inc</t>
  </si>
  <si>
    <t>04-329-5765</t>
  </si>
  <si>
    <t>Motor Coach Inds Intl Inc</t>
  </si>
  <si>
    <t>79-819-4171</t>
  </si>
  <si>
    <t>Lifetouch Inc</t>
  </si>
  <si>
    <t>00-696-2351</t>
  </si>
  <si>
    <t>Aftra Hlth &amp; Retirement Fund</t>
  </si>
  <si>
    <t>09-116-7924</t>
  </si>
  <si>
    <t>I Cerco Inc</t>
  </si>
  <si>
    <t>13-657-1325</t>
  </si>
  <si>
    <t>W H Christian &amp; Sons Inc</t>
  </si>
  <si>
    <t>08-623-0455</t>
  </si>
  <si>
    <t>Capstan California Inc</t>
  </si>
  <si>
    <t>00-825-0409</t>
  </si>
  <si>
    <t>ASG Consolidated LLC</t>
  </si>
  <si>
    <t>78-944-6262 - Archived Record</t>
  </si>
  <si>
    <t>Electrnic Mint Cmmncations Inc</t>
  </si>
  <si>
    <t>08-263-4684 - Archived Record</t>
  </si>
  <si>
    <t>Clarks Americas Inc</t>
  </si>
  <si>
    <t>61-346-7901 - Archived Record</t>
  </si>
  <si>
    <t>Impact Unlimited Inc</t>
  </si>
  <si>
    <t>06-315-3100</t>
  </si>
  <si>
    <t>EMC Corporation</t>
  </si>
  <si>
    <t>09-744-7148</t>
  </si>
  <si>
    <t>Dyna-Mix Inc</t>
  </si>
  <si>
    <t>78-391-8444 - Archived Record</t>
  </si>
  <si>
    <t>Collins Timber Company LLC</t>
  </si>
  <si>
    <t>95-694-5067 - Archived Record</t>
  </si>
  <si>
    <t>Regal Entertainment Holdings</t>
  </si>
  <si>
    <t>12-997-0153 - Archived Record</t>
  </si>
  <si>
    <t>Howmet Aluminum Casting Inc</t>
  </si>
  <si>
    <t>55-545-2481</t>
  </si>
  <si>
    <t>K and A Motor Service</t>
  </si>
  <si>
    <t>86-130-8153</t>
  </si>
  <si>
    <t>Syngenta Seeds LLC</t>
  </si>
  <si>
    <t>00-696-2427</t>
  </si>
  <si>
    <t>Cementation USA Inc</t>
  </si>
  <si>
    <t>82-781-9157</t>
  </si>
  <si>
    <t>A&amp;A Ranches GP</t>
  </si>
  <si>
    <t>08-000-5001 - Archived Record</t>
  </si>
  <si>
    <t>Wagner Forest Management Ltd</t>
  </si>
  <si>
    <t>01-893-0479</t>
  </si>
  <si>
    <t>Velcro USA Inc</t>
  </si>
  <si>
    <t>06-444-1207 - Archived Record</t>
  </si>
  <si>
    <t>Millennium Trust Company LLC</t>
  </si>
  <si>
    <t>11-789-4840</t>
  </si>
  <si>
    <t>Premier Edcatn Group Ltd Prtnr</t>
  </si>
  <si>
    <t>80-790-8249 - Archived Record</t>
  </si>
  <si>
    <t>National Otdoor Ladership Schl</t>
  </si>
  <si>
    <t>07-834-1328 - Archived Record</t>
  </si>
  <si>
    <t>Ep Minerals LLC</t>
  </si>
  <si>
    <t>78-810-4672</t>
  </si>
  <si>
    <t>Morse Automotive Corporation</t>
  </si>
  <si>
    <t>78-450-8897 - Archived Record</t>
  </si>
  <si>
    <t>Southern California Gas Co</t>
  </si>
  <si>
    <t>00-690-8826 - Archived Record</t>
  </si>
  <si>
    <t>Aramark Healthcare Support</t>
  </si>
  <si>
    <t>96-080-9283 - Archived Record</t>
  </si>
  <si>
    <t>Icicle Seafoods Inc</t>
  </si>
  <si>
    <t>00-948-4908</t>
  </si>
  <si>
    <t>Patterson Companies Inc</t>
  </si>
  <si>
    <t>00-696-2500</t>
  </si>
  <si>
    <t>Atlas World Group Inc</t>
  </si>
  <si>
    <t>83-635-2492</t>
  </si>
  <si>
    <t>Amys Kitchen Inc</t>
  </si>
  <si>
    <t>19-496-2577 - Archived Record</t>
  </si>
  <si>
    <t>Outback Steakhouse Florida LLC</t>
  </si>
  <si>
    <t>18-583-8968 - Archived Record</t>
  </si>
  <si>
    <t>UPS Latin America Inc</t>
  </si>
  <si>
    <t>02-397-5363 - Archived Record</t>
  </si>
  <si>
    <t>Mar-Jac Poultry Inc</t>
  </si>
  <si>
    <t>60-123-1657</t>
  </si>
  <si>
    <t>Equistar Chemicals LP</t>
  </si>
  <si>
    <t>96-955-7263</t>
  </si>
  <si>
    <t>CCS Medical Inc</t>
  </si>
  <si>
    <t>12-857-4923 - Archived Record</t>
  </si>
  <si>
    <t>Perkinelmer Hlth Sciences Inc</t>
  </si>
  <si>
    <t>03-948-5537 - Archived Record</t>
  </si>
  <si>
    <t>Emergency Ice Inc</t>
  </si>
  <si>
    <t>78-461-6286 - Archived Record</t>
  </si>
  <si>
    <t>Daktronics Inc</t>
  </si>
  <si>
    <t>04-952-1511</t>
  </si>
  <si>
    <t>England Logistics Inc</t>
  </si>
  <si>
    <t>94-390-3823 - Archived Record</t>
  </si>
  <si>
    <t>Maxons Restorations Inc</t>
  </si>
  <si>
    <t>78-118-1524</t>
  </si>
  <si>
    <t>Apogee Wausau Group Inc</t>
  </si>
  <si>
    <t>04-887-7500 - Archived Record</t>
  </si>
  <si>
    <t>Forefront Education Inc</t>
  </si>
  <si>
    <t>10-598-0580</t>
  </si>
  <si>
    <t>Amerimark Holdings LLC</t>
  </si>
  <si>
    <t>80-898-1711</t>
  </si>
  <si>
    <t>Jacobs Industries Incorporated</t>
  </si>
  <si>
    <t>09-277-8182</t>
  </si>
  <si>
    <t>Plano Synergy Holding Inc</t>
  </si>
  <si>
    <t>07-979-0453 - Archived Record</t>
  </si>
  <si>
    <t>Golden Gate Capital LP</t>
  </si>
  <si>
    <t>05-794-7454</t>
  </si>
  <si>
    <t>Diamond Offshore Drilling Inc</t>
  </si>
  <si>
    <t>61-277-0396 - Archived Record</t>
  </si>
  <si>
    <t>La Costena Usa Inc</t>
  </si>
  <si>
    <t>05-220-4949</t>
  </si>
  <si>
    <t>Corportion of Fine Arts Mseums</t>
  </si>
  <si>
    <t>83-967-9995 - Archived Record</t>
  </si>
  <si>
    <t>Lime Holding Inc</t>
  </si>
  <si>
    <t>60-246-6088 - Archived Record</t>
  </si>
  <si>
    <t>Trelleborg Corporation</t>
  </si>
  <si>
    <t>19-871-9429</t>
  </si>
  <si>
    <t>Coast Community College</t>
  </si>
  <si>
    <t>06-760-7770 - Archived Record</t>
  </si>
  <si>
    <t>Rexair Holdings Inc</t>
  </si>
  <si>
    <t>60-380-7814 - Archived Record</t>
  </si>
  <si>
    <t>Armored Group LLC</t>
  </si>
  <si>
    <t>03-390-4082 - Archived Record</t>
  </si>
  <si>
    <t>Abbott Diabetes Care Inc</t>
  </si>
  <si>
    <t>96-639-0890</t>
  </si>
  <si>
    <t>MD Dept Juvenile Services</t>
  </si>
  <si>
    <t>87-993-1251 - Archived Record</t>
  </si>
  <si>
    <t>Universal Supply Company LLC</t>
  </si>
  <si>
    <t>00-250-8133 - Archived Record</t>
  </si>
  <si>
    <t>Cothron Safe and Lock Co Inc</t>
  </si>
  <si>
    <t>02-601-4852</t>
  </si>
  <si>
    <t>Solid Surface Care Inc</t>
  </si>
  <si>
    <t>96-075-5726</t>
  </si>
  <si>
    <t>Gopro Inc</t>
  </si>
  <si>
    <t>14-607-0854</t>
  </si>
  <si>
    <t>Hy-Line North America LLC</t>
  </si>
  <si>
    <t>09-310-0238</t>
  </si>
  <si>
    <t>Tws Acquisition Corporation</t>
  </si>
  <si>
    <t>96-188-2763</t>
  </si>
  <si>
    <t>Altra Industrial Motion Corp</t>
  </si>
  <si>
    <t>17-961-3547</t>
  </si>
  <si>
    <t>Port Imperial Ferry Corp</t>
  </si>
  <si>
    <t>80-726-4379</t>
  </si>
  <si>
    <t>Viad Corp</t>
  </si>
  <si>
    <t>94-422-5895</t>
  </si>
  <si>
    <t>Midway Muffler and RAD Inc</t>
  </si>
  <si>
    <t>04-018-3295 - Archived Record</t>
  </si>
  <si>
    <t>Sammons Enterprises Inc</t>
  </si>
  <si>
    <t>04-329-6060</t>
  </si>
  <si>
    <t>Dts Companies Inc</t>
  </si>
  <si>
    <t>12-487-1893 - Archived Record</t>
  </si>
  <si>
    <t>General Dynamics Ots Cal Inc</t>
  </si>
  <si>
    <t>16-737-7204 - Archived Record</t>
  </si>
  <si>
    <t>SOO Line Railroad Company</t>
  </si>
  <si>
    <t>00-696-2641 - Archived Record</t>
  </si>
  <si>
    <t>Lactalis American Group Inc</t>
  </si>
  <si>
    <t>13-168-7790</t>
  </si>
  <si>
    <t>MN Equipment Solutions Inc</t>
  </si>
  <si>
    <t>02-300-9475</t>
  </si>
  <si>
    <t>Cooperative Resources Intl Inc</t>
  </si>
  <si>
    <t>80-935-7486</t>
  </si>
  <si>
    <t>Cherokee Millwright Inc</t>
  </si>
  <si>
    <t>80-737-1786 - Archived Record</t>
  </si>
  <si>
    <t>Interntional Eqp Solutions LLC</t>
  </si>
  <si>
    <t>07-828-7874 - Archived Record</t>
  </si>
  <si>
    <t>Hanes Companies Inc</t>
  </si>
  <si>
    <t>13-936-2420</t>
  </si>
  <si>
    <t>Avaya Holdings Corp</t>
  </si>
  <si>
    <t>80-828-4181</t>
  </si>
  <si>
    <t>Vishay Precision Foil Inc</t>
  </si>
  <si>
    <t>96-274-1570 - Archived Record</t>
  </si>
  <si>
    <t>Central Parking System Inc</t>
  </si>
  <si>
    <t>13-104-3846 - Archived Record</t>
  </si>
  <si>
    <t>FCC (north America) Inc</t>
  </si>
  <si>
    <t>07-839-5239</t>
  </si>
  <si>
    <t>Cheviot Corporation</t>
  </si>
  <si>
    <t>00-100-5545 - Archived Record</t>
  </si>
  <si>
    <t>Bimba LLC</t>
  </si>
  <si>
    <t>00-524-5345</t>
  </si>
  <si>
    <t>B &amp; W Quality Growers Inc</t>
  </si>
  <si>
    <t>04-796-5322 - Archived Record</t>
  </si>
  <si>
    <t>Telcare Inc</t>
  </si>
  <si>
    <t>02-896-6753 - Archived Record</t>
  </si>
  <si>
    <t>Cox Newspapers Inc</t>
  </si>
  <si>
    <t>88-460-0545</t>
  </si>
  <si>
    <t>Hobart Brothers LLC</t>
  </si>
  <si>
    <t>00-427-9337</t>
  </si>
  <si>
    <t>Sensata Technologies Ind Inc</t>
  </si>
  <si>
    <t>96-156-0898</t>
  </si>
  <si>
    <t>Arrowall Company</t>
  </si>
  <si>
    <t>08-027-3667</t>
  </si>
  <si>
    <t>UK Elite Soccer Inc</t>
  </si>
  <si>
    <t>83-930-4508 - Archived Record</t>
  </si>
  <si>
    <t>Glacial Lakes Energy LLC</t>
  </si>
  <si>
    <t>03-020-1144 - Archived Record</t>
  </si>
  <si>
    <t>S M Lawrence Company Inc</t>
  </si>
  <si>
    <t>15-723-4030 - Archived Record</t>
  </si>
  <si>
    <t>Eagle Creek Rnwble Enrgy Hldng</t>
  </si>
  <si>
    <t>09-734-0202</t>
  </si>
  <si>
    <t>IPC Systems Inc</t>
  </si>
  <si>
    <t>07-844-8961 - Archived Record</t>
  </si>
  <si>
    <t>Kentucky Cmnty Tchncal Cllege</t>
  </si>
  <si>
    <t>05-011-2098</t>
  </si>
  <si>
    <t>Nyse Holdings LLC</t>
  </si>
  <si>
    <t>79-475-9840</t>
  </si>
  <si>
    <t>Continntal Schl of Buty Clture</t>
  </si>
  <si>
    <t>07-968-3348 - Archived Record</t>
  </si>
  <si>
    <t>Ann Inc</t>
  </si>
  <si>
    <t>19-920-2664 - Archived Record</t>
  </si>
  <si>
    <t>River City Furniture LLC</t>
  </si>
  <si>
    <t>14-848-6116</t>
  </si>
  <si>
    <t>Powdr Corp</t>
  </si>
  <si>
    <t>00-787-5164</t>
  </si>
  <si>
    <t>Buckeye Pipe Line Company L P</t>
  </si>
  <si>
    <t>16-099-0842 - Archived Record</t>
  </si>
  <si>
    <t>Extended Stay America Inc</t>
  </si>
  <si>
    <t>07-909-3017</t>
  </si>
  <si>
    <t>Spellman High Vltage Elec Corp</t>
  </si>
  <si>
    <t>04-544-2993 - Archived Record</t>
  </si>
  <si>
    <t>Detroit Symphony Orchestra Inc</t>
  </si>
  <si>
    <t>07-029-1422</t>
  </si>
  <si>
    <t>Subversive LLC</t>
  </si>
  <si>
    <t>08-102-5091</t>
  </si>
  <si>
    <t>MJB Wood Group LLC</t>
  </si>
  <si>
    <t>04-324-2606</t>
  </si>
  <si>
    <t>Wells Fargo Equipment Fin Inc</t>
  </si>
  <si>
    <t>05-274-1907 - Archived Record</t>
  </si>
  <si>
    <t>Glaxosmithkline Holdings</t>
  </si>
  <si>
    <t>00-138-1342 - Archived Record</t>
  </si>
  <si>
    <t>Amn Healthcare Services Inc</t>
  </si>
  <si>
    <t>15-272-5966</t>
  </si>
  <si>
    <t>Milwakee Repertory Theater Inc</t>
  </si>
  <si>
    <t>07-893-2050 - Archived Record</t>
  </si>
  <si>
    <t>Gillece Transmissions Inc</t>
  </si>
  <si>
    <t>11-601-6858 - Archived Record</t>
  </si>
  <si>
    <t>Bright Sheet Metal Company Inc</t>
  </si>
  <si>
    <t>80-173-6794</t>
  </si>
  <si>
    <t>ADM Milling Co</t>
  </si>
  <si>
    <t>05-070-2539</t>
  </si>
  <si>
    <t>SMC Corporation of America</t>
  </si>
  <si>
    <t>08-703-5986</t>
  </si>
  <si>
    <t>Gulf Oil Limited Partnership</t>
  </si>
  <si>
    <t>14-703-7154 - Archived Record</t>
  </si>
  <si>
    <t>Toyota Advanced Logistics</t>
  </si>
  <si>
    <t>08-081-0472 - Archived Record</t>
  </si>
  <si>
    <t>McG Health Llc</t>
  </si>
  <si>
    <t>62-457-7743</t>
  </si>
  <si>
    <t>Wika Instrument LP</t>
  </si>
  <si>
    <t>96-311-7416 - Archived Record</t>
  </si>
  <si>
    <t>Kaydon Corporation</t>
  </si>
  <si>
    <t>10-163-3782 - Archived Record</t>
  </si>
  <si>
    <t>Fantasy Interactive Inc</t>
  </si>
  <si>
    <t>62-184-0664 - Archived Record</t>
  </si>
  <si>
    <t>Berne Apparel Company</t>
  </si>
  <si>
    <t>00-546-0183 - Archived Record</t>
  </si>
  <si>
    <t>Genco Shipping &amp; Trading Ltd</t>
  </si>
  <si>
    <t>36-321-3112</t>
  </si>
  <si>
    <t>Advanced Auto Glass Inc</t>
  </si>
  <si>
    <t>11-929-0666 - Archived Record</t>
  </si>
  <si>
    <t>Direct Energy Business LLC</t>
  </si>
  <si>
    <t>80-077-0810 - Archived Record</t>
  </si>
  <si>
    <t>Pentair Water Pool and Spa Inc</t>
  </si>
  <si>
    <t>05-923-5838 - Archived Record</t>
  </si>
  <si>
    <t>Ziebart International Corp</t>
  </si>
  <si>
    <t>01-699-8882 - Archived Record</t>
  </si>
  <si>
    <t>R J Rynolds Tob Holdings Inc</t>
  </si>
  <si>
    <t>04-834-1184</t>
  </si>
  <si>
    <t>Tohono Oodham Gaming Entp</t>
  </si>
  <si>
    <t>80-742-5694</t>
  </si>
  <si>
    <t>Technotrim Inc</t>
  </si>
  <si>
    <t>17-521-3065 - Archived Record</t>
  </si>
  <si>
    <t>Curation Foods Inc</t>
  </si>
  <si>
    <t>03-755-3864 - Archived Record</t>
  </si>
  <si>
    <t>Legendary Marine LLC</t>
  </si>
  <si>
    <t>05-236-6320 - Archived Record</t>
  </si>
  <si>
    <t>J V Laboratories Inc</t>
  </si>
  <si>
    <t>15-186-7363 - Archived Record</t>
  </si>
  <si>
    <t>Natco Group Inc</t>
  </si>
  <si>
    <t>60-563-2884 - Archived Record</t>
  </si>
  <si>
    <t>Superior Essex Intl LP</t>
  </si>
  <si>
    <t>15-337-0077</t>
  </si>
  <si>
    <t>Steven Madden Ltd</t>
  </si>
  <si>
    <t>78-585-1056</t>
  </si>
  <si>
    <t>Msx International Inc</t>
  </si>
  <si>
    <t>13-947-0009</t>
  </si>
  <si>
    <t>Nite Ize Inc</t>
  </si>
  <si>
    <t>87-944-8603</t>
  </si>
  <si>
    <t>Office Depot LLC</t>
  </si>
  <si>
    <t>15-353-1108</t>
  </si>
  <si>
    <t>Metal Container Corporation</t>
  </si>
  <si>
    <t>06-691-0464</t>
  </si>
  <si>
    <t>Compupay Inc</t>
  </si>
  <si>
    <t>03-996-8979</t>
  </si>
  <si>
    <t>Consolidated Metco Inc</t>
  </si>
  <si>
    <t>00-905-6037</t>
  </si>
  <si>
    <t>Diversified Glass Services Inc</t>
  </si>
  <si>
    <t>01-689-1640</t>
  </si>
  <si>
    <t>US Customs Border Protection</t>
  </si>
  <si>
    <t>87-982-4324 - Archived Record</t>
  </si>
  <si>
    <t>Blue Grass Stockyards Company</t>
  </si>
  <si>
    <t>04-780-4591</t>
  </si>
  <si>
    <t>Westbrook Sales &amp; Distrg Corp</t>
  </si>
  <si>
    <t>07-844-9196 - Archived Record</t>
  </si>
  <si>
    <t>Gund Company Inc</t>
  </si>
  <si>
    <t>05-494-2479</t>
  </si>
  <si>
    <t>Union Pacific Corporation</t>
  </si>
  <si>
    <t>04-834-1283</t>
  </si>
  <si>
    <t>CST Brands LLC</t>
  </si>
  <si>
    <t>07-877-1215</t>
  </si>
  <si>
    <t>Intimate Brands Holding LLC</t>
  </si>
  <si>
    <t>96-784-0369 - Archived Record</t>
  </si>
  <si>
    <t>Vent-O Air Inc</t>
  </si>
  <si>
    <t>02-156-0813</t>
  </si>
  <si>
    <t>Eis Inc</t>
  </si>
  <si>
    <t>00-331-3590 - Archived Record</t>
  </si>
  <si>
    <t>Kemet Electronics Corporation</t>
  </si>
  <si>
    <t>15-750-2634 - Archived Record</t>
  </si>
  <si>
    <t>Schwans Consumer Brands Inc</t>
  </si>
  <si>
    <t>11-344-0965</t>
  </si>
  <si>
    <t>Performance Designed Pdts LLC</t>
  </si>
  <si>
    <t>61-722-5347 - Archived Record</t>
  </si>
  <si>
    <t>Everett Financial Inc</t>
  </si>
  <si>
    <t>06-567-6177 - Archived Record</t>
  </si>
  <si>
    <t>New York Community Bancorp Inc</t>
  </si>
  <si>
    <t>80-914-3217</t>
  </si>
  <si>
    <t>Insight Investments LLC</t>
  </si>
  <si>
    <t>18-385-3795 - Archived Record</t>
  </si>
  <si>
    <t>Goodwill Industries Intl Inc</t>
  </si>
  <si>
    <t>07-479-9800 - Archived Record</t>
  </si>
  <si>
    <t>Port Ship Service Inc</t>
  </si>
  <si>
    <t>00-277-6946 - Archived Record</t>
  </si>
  <si>
    <t>Mountaire Farms Inc</t>
  </si>
  <si>
    <t>09-181-2669 - Archived Record</t>
  </si>
  <si>
    <t>Walsh &amp; Kelly Inc</t>
  </si>
  <si>
    <t>00-508-4694 - Archived Record</t>
  </si>
  <si>
    <t>Atrius Health Inc</t>
  </si>
  <si>
    <t>83-785-5790</t>
  </si>
  <si>
    <t>Whitesell Corporation</t>
  </si>
  <si>
    <t>05-590-8586</t>
  </si>
  <si>
    <t>Thrifty Rent-A-Car System Inc</t>
  </si>
  <si>
    <t>00-723-1434</t>
  </si>
  <si>
    <t>Things Remembered Inc</t>
  </si>
  <si>
    <t>19-635-8543 - Archived Record</t>
  </si>
  <si>
    <t>Noblis Inc</t>
  </si>
  <si>
    <t>93-290-2364</t>
  </si>
  <si>
    <t>Veterans Health Administration</t>
  </si>
  <si>
    <t>92-689-1516 - Archived Record</t>
  </si>
  <si>
    <t>Pirelli Tire LLC</t>
  </si>
  <si>
    <t>04-834-1366</t>
  </si>
  <si>
    <t>Polymer Resources Ltd</t>
  </si>
  <si>
    <t>07-683-9240 - Archived Record</t>
  </si>
  <si>
    <t>Action Resources LLC</t>
  </si>
  <si>
    <t>88-486-9249</t>
  </si>
  <si>
    <t>Safety-Kleen Systems Inc</t>
  </si>
  <si>
    <t>05-397-6551</t>
  </si>
  <si>
    <t>Medical Management Intl Inc</t>
  </si>
  <si>
    <t>82-722-9493 - Archived Record</t>
  </si>
  <si>
    <t>Imerys Usa Inc</t>
  </si>
  <si>
    <t>06-149-0140</t>
  </si>
  <si>
    <t>Beverage-Air Corporation</t>
  </si>
  <si>
    <t>82-851-7560 - Archived Record</t>
  </si>
  <si>
    <t>Annin &amp; Co</t>
  </si>
  <si>
    <t>00-218-6666</t>
  </si>
  <si>
    <t>Khs Usa Inc</t>
  </si>
  <si>
    <t>09-739-4241</t>
  </si>
  <si>
    <t>North Amrcn Stamping Group LLC</t>
  </si>
  <si>
    <t>13-211-7636</t>
  </si>
  <si>
    <t>CB&amp;i LLC</t>
  </si>
  <si>
    <t>06-401-2560 - Archived Record</t>
  </si>
  <si>
    <t>GK Technologies Incorporated</t>
  </si>
  <si>
    <t>00-138-1649</t>
  </si>
  <si>
    <t>Spartanburg Stainless Pdts Inc</t>
  </si>
  <si>
    <t>09-514-0179 - Archived Record</t>
  </si>
  <si>
    <t>DRS SUSTAINMENT SYSTEMS INC</t>
  </si>
  <si>
    <t>00-626-5466</t>
  </si>
  <si>
    <t>Shorelight LLC</t>
  </si>
  <si>
    <t>07-941-5366</t>
  </si>
  <si>
    <t>IDB Holdings Inc</t>
  </si>
  <si>
    <t>62-527-5706 - Archived Record</t>
  </si>
  <si>
    <t>Marlin Equity Partners LLC</t>
  </si>
  <si>
    <t>80-044-9055 - Archived Record</t>
  </si>
  <si>
    <t>Power Holding LLC</t>
  </si>
  <si>
    <t>36-154-9657 - Archived Record</t>
  </si>
  <si>
    <t>Atlas Staffing Inc</t>
  </si>
  <si>
    <t>16-625-0696</t>
  </si>
  <si>
    <t>Import Marketing Solutions Inc</t>
  </si>
  <si>
    <t>14-837-9154</t>
  </si>
  <si>
    <t>Sonoco Prtective Solutions Inc</t>
  </si>
  <si>
    <t>00-433-3423</t>
  </si>
  <si>
    <t>Steris Corporation</t>
  </si>
  <si>
    <t>17-736-0039</t>
  </si>
  <si>
    <t>Galveston Hstorical Foundation</t>
  </si>
  <si>
    <t>08-596-2918</t>
  </si>
  <si>
    <t>Consolidated Vision Group Inc</t>
  </si>
  <si>
    <t>15-288-7295</t>
  </si>
  <si>
    <t>Prestage Farms Inc</t>
  </si>
  <si>
    <t>10-174-1403</t>
  </si>
  <si>
    <t>Ingram Barge Company LLC</t>
  </si>
  <si>
    <t>13-104-4299</t>
  </si>
  <si>
    <t>Frost Valley YMCA</t>
  </si>
  <si>
    <t>06-428-0928</t>
  </si>
  <si>
    <t>Wirb Inc</t>
  </si>
  <si>
    <t>18-830-8386 - Archived Record</t>
  </si>
  <si>
    <t>Cfa Institute</t>
  </si>
  <si>
    <t>61-545-4428</t>
  </si>
  <si>
    <t>Harbisonwalker Intl Inc</t>
  </si>
  <si>
    <t>78-418-7580 - Archived Record</t>
  </si>
  <si>
    <t>United States Conf Cath Bish</t>
  </si>
  <si>
    <t>00-326-0072 - Archived Record</t>
  </si>
  <si>
    <t>Aventics Corporation</t>
  </si>
  <si>
    <t>07-925-4394 - Archived Record</t>
  </si>
  <si>
    <t>Crest Operations LLC</t>
  </si>
  <si>
    <t>82-567-3189 - Archived Record</t>
  </si>
  <si>
    <t>Abc Inc</t>
  </si>
  <si>
    <t>00-787-5560</t>
  </si>
  <si>
    <t>Telit Iot Platforms LLC</t>
  </si>
  <si>
    <t>01-619-4149 - Archived Record</t>
  </si>
  <si>
    <t>Monro Inc</t>
  </si>
  <si>
    <t>01-313-5058</t>
  </si>
  <si>
    <t>Garda CL Atlantic Inc</t>
  </si>
  <si>
    <t>05-472-7995 - Archived Record</t>
  </si>
  <si>
    <t>Barclays Capital Inc</t>
  </si>
  <si>
    <t>18-643-0021 - Archived Record</t>
  </si>
  <si>
    <t>Itron Networked Solutions Inc</t>
  </si>
  <si>
    <t>14-902-3215 - Archived Record</t>
  </si>
  <si>
    <t>For Community Coordinated Care</t>
  </si>
  <si>
    <t>07-254-5882 - Archived Record</t>
  </si>
  <si>
    <t>JM Bullion Inc</t>
  </si>
  <si>
    <t>00-578-2519</t>
  </si>
  <si>
    <t>Royston LLC</t>
  </si>
  <si>
    <t>05-864-5800 - Archived Record</t>
  </si>
  <si>
    <t>Vernon Hills Service Company</t>
  </si>
  <si>
    <t>00-508-4835</t>
  </si>
  <si>
    <t>Premier Amusements Inc</t>
  </si>
  <si>
    <t>02-644-4828</t>
  </si>
  <si>
    <t>Wilcohess LLC</t>
  </si>
  <si>
    <t>01-528-1822 - Archived Record</t>
  </si>
  <si>
    <t>Eli and Edythe Broad Fundation</t>
  </si>
  <si>
    <t>13-329-8427 - Archived Record</t>
  </si>
  <si>
    <t>Wasatch Detailing Corporation</t>
  </si>
  <si>
    <t>09-777-0010</t>
  </si>
  <si>
    <t>Peterson American Corporation</t>
  </si>
  <si>
    <t>05-467-4361</t>
  </si>
  <si>
    <t>Pima County</t>
  </si>
  <si>
    <t>07-447-7969</t>
  </si>
  <si>
    <t>Daikin Holdings America Inc</t>
  </si>
  <si>
    <t>88-336-6668</t>
  </si>
  <si>
    <t>Lucile Packard Foundation</t>
  </si>
  <si>
    <t>12-283-3119 - Archived Record</t>
  </si>
  <si>
    <t>Warren Distribution LLC</t>
  </si>
  <si>
    <t>00-749-9932</t>
  </si>
  <si>
    <t>Borough of Sussex</t>
  </si>
  <si>
    <t>83-608-4897 - Archived Record</t>
  </si>
  <si>
    <t>DSM Holding Company Usa Inc</t>
  </si>
  <si>
    <t>82-502-9234</t>
  </si>
  <si>
    <t>Cedarwood-Young Company</t>
  </si>
  <si>
    <t>04-522-8764 - Archived Record</t>
  </si>
  <si>
    <t>Hartz Mountain Corporation</t>
  </si>
  <si>
    <t>05-810-9158 - Archived Record</t>
  </si>
  <si>
    <t>Atlantic Aviation Holding Corp</t>
  </si>
  <si>
    <t>06-594-4733 - Archived Record</t>
  </si>
  <si>
    <t>Metro National Corporation</t>
  </si>
  <si>
    <t>08-268-9258</t>
  </si>
  <si>
    <t>Old Copper Company Inc</t>
  </si>
  <si>
    <t>10-206-3521</t>
  </si>
  <si>
    <t>AB Design Group Inc</t>
  </si>
  <si>
    <t>93-268-7882</t>
  </si>
  <si>
    <t>ND Industries Inc</t>
  </si>
  <si>
    <t>07-839-5803 - Archived Record</t>
  </si>
  <si>
    <t>Jostens Inc</t>
  </si>
  <si>
    <t>04-834-1556</t>
  </si>
  <si>
    <t>Fanatics Inc</t>
  </si>
  <si>
    <t>83-619-2278 - Archived Record</t>
  </si>
  <si>
    <t>Hmclause Inc</t>
  </si>
  <si>
    <t>00-690-9634</t>
  </si>
  <si>
    <t>Lpa Investment LLC</t>
  </si>
  <si>
    <t>13-233-2466 - Archived Record</t>
  </si>
  <si>
    <t>Simu Ltd</t>
  </si>
  <si>
    <t>02-258-0786 - Archived Record</t>
  </si>
  <si>
    <t>Fitness International LLC</t>
  </si>
  <si>
    <t>62-103-6057 - Archived Record</t>
  </si>
  <si>
    <t>BT Americas Inc</t>
  </si>
  <si>
    <t>60-606-2602 - Archived Record</t>
  </si>
  <si>
    <t>Organic Dyes and Pigments LLC</t>
  </si>
  <si>
    <t>01-850-1999 - Archived Record</t>
  </si>
  <si>
    <t>Lubrizol Corporation</t>
  </si>
  <si>
    <t>00-417-2565</t>
  </si>
  <si>
    <t>Inmar Inc</t>
  </si>
  <si>
    <t>14-499-8200 - Archived Record</t>
  </si>
  <si>
    <t>Ogallala Lvstk Auctn Mkt Inc</t>
  </si>
  <si>
    <t>06-224-1682 - Archived Record</t>
  </si>
  <si>
    <t>Leaffilter North LLC</t>
  </si>
  <si>
    <t>79-196-9640</t>
  </si>
  <si>
    <t>MGF Sourcing Us LLC</t>
  </si>
  <si>
    <t>07-834-2191 - Archived Record</t>
  </si>
  <si>
    <t>North American Drillers LLC</t>
  </si>
  <si>
    <t>11-274-3588 - Archived Record</t>
  </si>
  <si>
    <t>Shi International Corp</t>
  </si>
  <si>
    <t>61-142-9481 - Archived Record</t>
  </si>
  <si>
    <t>Guided Discoveries Inc</t>
  </si>
  <si>
    <t>03-868-1334 - Archived Record</t>
  </si>
  <si>
    <t>OReilly Auto Enterprises LLC</t>
  </si>
  <si>
    <t>07-941-5585 - Archived Record</t>
  </si>
  <si>
    <t>Apple Leisure Group</t>
  </si>
  <si>
    <t>05-123-9725 - Archived Record</t>
  </si>
  <si>
    <t>Seagen Inc</t>
  </si>
  <si>
    <t>02-848-4371</t>
  </si>
  <si>
    <t>Harley-Davidson Inc</t>
  </si>
  <si>
    <t>10-222-4623</t>
  </si>
  <si>
    <t>Minnesota Pipe Line Co LLC</t>
  </si>
  <si>
    <t>00-696-3383 - Archived Record</t>
  </si>
  <si>
    <t>Xtek Inc</t>
  </si>
  <si>
    <t>03-750-0659</t>
  </si>
  <si>
    <t>Decas Cranberry Co Inc</t>
  </si>
  <si>
    <t>05-177-6441 - Archived Record</t>
  </si>
  <si>
    <t>Hartford Fincl Svcs Group Inc</t>
  </si>
  <si>
    <t>78-708-5893</t>
  </si>
  <si>
    <t>Healthcare Services Group Inc</t>
  </si>
  <si>
    <t>08-419-2111</t>
  </si>
  <si>
    <t>Oerlikon Blzers Cating USA Inc</t>
  </si>
  <si>
    <t>11-832-5158 - Archived Record</t>
  </si>
  <si>
    <t>Crossroad Films</t>
  </si>
  <si>
    <t>36-262-3290 - Archived Record</t>
  </si>
  <si>
    <t>National Ramah Commission</t>
  </si>
  <si>
    <t>07-522-9518 - Archived Record</t>
  </si>
  <si>
    <t>Thomson Reuters (legal) Inc</t>
  </si>
  <si>
    <t>00-615-8414</t>
  </si>
  <si>
    <t>Hyannis Harbor Tours Inc</t>
  </si>
  <si>
    <t>05-601-6272</t>
  </si>
  <si>
    <t>Madison Quail Farm LLC</t>
  </si>
  <si>
    <t>07-989-8670 - Archived Record</t>
  </si>
  <si>
    <t>Walbro LLC</t>
  </si>
  <si>
    <t>79-170-1402</t>
  </si>
  <si>
    <t>Ciner Enterprises Inc</t>
  </si>
  <si>
    <t>03-970-1113 - Archived Record</t>
  </si>
  <si>
    <t>Catamount Development Corp</t>
  </si>
  <si>
    <t>95-962-9544 - Archived Record</t>
  </si>
  <si>
    <t>Cranesville Block Co Inc</t>
  </si>
  <si>
    <t>00-207-9655</t>
  </si>
  <si>
    <t>Spring Intl Language Center</t>
  </si>
  <si>
    <t>14-430-0670</t>
  </si>
  <si>
    <t>Julep Beauty Inc</t>
  </si>
  <si>
    <t>85-851-8488 - Archived Record</t>
  </si>
  <si>
    <t>Varsity Sprit Fshions Sups Inc</t>
  </si>
  <si>
    <t>09-905-8307 - Archived Record</t>
  </si>
  <si>
    <t>Probuild Holdings LLC</t>
  </si>
  <si>
    <t>61-921-1522 - Archived Record</t>
  </si>
  <si>
    <t>PSC Holdings Inc</t>
  </si>
  <si>
    <t>82-932-2937 - Archived Record</t>
  </si>
  <si>
    <t>T M P C Investments</t>
  </si>
  <si>
    <t>61-212-7311</t>
  </si>
  <si>
    <t>McDonalds Usa LLC</t>
  </si>
  <si>
    <t>78-059-2130</t>
  </si>
  <si>
    <t>General Dynamics Glbl IMG Tech</t>
  </si>
  <si>
    <t>04-318-9620 - Archived Record</t>
  </si>
  <si>
    <t>Huntsinger Farms Inc</t>
  </si>
  <si>
    <t>00-197-2363</t>
  </si>
  <si>
    <t>Commission For Blind NM</t>
  </si>
  <si>
    <t>83-790-9886 - Archived Record</t>
  </si>
  <si>
    <t>Employee Trust Funds Dept</t>
  </si>
  <si>
    <t>80-903-6346</t>
  </si>
  <si>
    <t>Lane Industries Incorporated</t>
  </si>
  <si>
    <t>10-125-8739 - Archived Record</t>
  </si>
  <si>
    <t>Richelieu Foods Inc</t>
  </si>
  <si>
    <t>18-653-7676 - Archived Record</t>
  </si>
  <si>
    <t>Aurora Health Care Inc</t>
  </si>
  <si>
    <t>13-018-5960</t>
  </si>
  <si>
    <t>Growers Transplanting Inc</t>
  </si>
  <si>
    <t>03-267-0655</t>
  </si>
  <si>
    <t>F5 Inc</t>
  </si>
  <si>
    <t>95-844-8920</t>
  </si>
  <si>
    <t>Iconex LLC</t>
  </si>
  <si>
    <t>08-027-4444</t>
  </si>
  <si>
    <t>Travelers Companies Inc</t>
  </si>
  <si>
    <t>00-696-3540</t>
  </si>
  <si>
    <t>Performance Contracting Inc</t>
  </si>
  <si>
    <t>13-947-0587</t>
  </si>
  <si>
    <t>Hollingsworth &amp; Vose Company</t>
  </si>
  <si>
    <t>00-100-6360 - Archived Record</t>
  </si>
  <si>
    <t>Gsma Ltd</t>
  </si>
  <si>
    <t>79-095-0146</t>
  </si>
  <si>
    <t>Atlantic Recording Corp</t>
  </si>
  <si>
    <t>04-318-9653</t>
  </si>
  <si>
    <t>Public Protection Cabinet-Kent</t>
  </si>
  <si>
    <t>92-753-6003 - Archived Record</t>
  </si>
  <si>
    <t>Edpo LLC</t>
  </si>
  <si>
    <t>07-957-6784</t>
  </si>
  <si>
    <t>Best Circuit Boards Inc</t>
  </si>
  <si>
    <t>19-678-8368 - Archived Record</t>
  </si>
  <si>
    <t>Jrk Property Holdings Inc</t>
  </si>
  <si>
    <t>79-739-0374 - Archived Record</t>
  </si>
  <si>
    <t>Diplomatic Security Bureau</t>
  </si>
  <si>
    <t>92-689-1995 - Archived Record</t>
  </si>
  <si>
    <t>North Bay Dvlpmntal Dsblties S</t>
  </si>
  <si>
    <t>08-988-1114</t>
  </si>
  <si>
    <t>Otto Industries North Amer Inc</t>
  </si>
  <si>
    <t>10-834-3013 - Archived Record</t>
  </si>
  <si>
    <t>Vitamin Oldco LLC</t>
  </si>
  <si>
    <t>01-496-0165</t>
  </si>
  <si>
    <t>Aleris Corporation</t>
  </si>
  <si>
    <t>96-478-1830 - Archived Record</t>
  </si>
  <si>
    <t>LFI Wind Down Inc</t>
  </si>
  <si>
    <t>05-869-9836 - Archived Record</t>
  </si>
  <si>
    <t>Hellman &amp; Friedman LLC</t>
  </si>
  <si>
    <t>88-368-9051</t>
  </si>
  <si>
    <t>Kindred Healthcare Oper Inc</t>
  </si>
  <si>
    <t>08-966-6478 - Archived Record</t>
  </si>
  <si>
    <t>Calumet Refining LLC</t>
  </si>
  <si>
    <t>62-049-9699 - Archived Record</t>
  </si>
  <si>
    <t>Bad Boy Entrmt Holdings Inc</t>
  </si>
  <si>
    <t>82-476-1274 - Archived Record</t>
  </si>
  <si>
    <t>Tidewater Inc</t>
  </si>
  <si>
    <t>00-197-2496</t>
  </si>
  <si>
    <t>Adidas America Inc</t>
  </si>
  <si>
    <t>03-943-2976</t>
  </si>
  <si>
    <t>Flextronics Intl PA Inc</t>
  </si>
  <si>
    <t>14-070-5075 - Archived Record</t>
  </si>
  <si>
    <t>Teleflex Incorporated</t>
  </si>
  <si>
    <t>00-234-8191</t>
  </si>
  <si>
    <t>Horizon Global Americas Inc</t>
  </si>
  <si>
    <t>62-393-4502 - Archived Record</t>
  </si>
  <si>
    <t>Longs Drug Stores Corporation</t>
  </si>
  <si>
    <t>00-691-0004 - Archived Record</t>
  </si>
  <si>
    <t>Ascend Prfmce Mtls Oprtons LLC</t>
  </si>
  <si>
    <t>83-023-5474 - Archived Record</t>
  </si>
  <si>
    <t>Troverco Inc</t>
  </si>
  <si>
    <t>05-397-7120 - Archived Record</t>
  </si>
  <si>
    <t>Intelligrated Systems Ohio LLC</t>
  </si>
  <si>
    <t>00-626-6001</t>
  </si>
  <si>
    <t>Alyeska Pipeline Service Co</t>
  </si>
  <si>
    <t>05-258-1758</t>
  </si>
  <si>
    <t>Extreme Cold LLC</t>
  </si>
  <si>
    <t>01-485-2940</t>
  </si>
  <si>
    <t>Columbia Empire Farms Inc</t>
  </si>
  <si>
    <t>08-945-1892</t>
  </si>
  <si>
    <t>Yamaha Guitar Group Inc</t>
  </si>
  <si>
    <t>15-444-4210</t>
  </si>
  <si>
    <t>Fred Meyer Jewelers Inc</t>
  </si>
  <si>
    <t>96-284-9899</t>
  </si>
  <si>
    <t>Ben E Keith Company</t>
  </si>
  <si>
    <t>00-792-9748 - Archived Record</t>
  </si>
  <si>
    <t>Mid-States Distributing Co Inc</t>
  </si>
  <si>
    <t>00-621-2369 - Archived Record</t>
  </si>
  <si>
    <t>Freedman Seating Company</t>
  </si>
  <si>
    <t>00-508-5337 - Archived Record</t>
  </si>
  <si>
    <t>Hawaiian Holy Smokes LLC</t>
  </si>
  <si>
    <t>15-986-4730</t>
  </si>
  <si>
    <t>Doterra International LLC</t>
  </si>
  <si>
    <t>83-227-4935 - Archived Record</t>
  </si>
  <si>
    <t>Royal Hyway Tours Inc</t>
  </si>
  <si>
    <t>13-147-4207</t>
  </si>
  <si>
    <t>Homestar North America LLC</t>
  </si>
  <si>
    <t>07-920-1284 - Archived Record</t>
  </si>
  <si>
    <t>Carr Management Inc</t>
  </si>
  <si>
    <t>82-862-5512</t>
  </si>
  <si>
    <t>United Airlines Holdings Inc</t>
  </si>
  <si>
    <t>04-834-2034</t>
  </si>
  <si>
    <t>V J Haavisto Enterprises</t>
  </si>
  <si>
    <t>08-988-1304 - Archived Record</t>
  </si>
  <si>
    <t>Grede II LLC</t>
  </si>
  <si>
    <t>07-796-6950 - Archived Record</t>
  </si>
  <si>
    <t>Father Flanagans Boys Home</t>
  </si>
  <si>
    <t>07-313-6806</t>
  </si>
  <si>
    <t>Leonard Shrimp Producers Inc</t>
  </si>
  <si>
    <t>05-698-2648</t>
  </si>
  <si>
    <t>Garda CL Northwest Inc</t>
  </si>
  <si>
    <t>04-018-4483</t>
  </si>
  <si>
    <t>K+s Salt LLC</t>
  </si>
  <si>
    <t>83-243-6005 - Archived Record</t>
  </si>
  <si>
    <t>Spring Hill Camps</t>
  </si>
  <si>
    <t>08-886-1638</t>
  </si>
  <si>
    <t>Laird Norton Company LLC</t>
  </si>
  <si>
    <t>00-696-3805</t>
  </si>
  <si>
    <t>Gamesa Energy Usa LLC</t>
  </si>
  <si>
    <t>17-789-7357 - Archived Record</t>
  </si>
  <si>
    <t>Midnite Air Corp</t>
  </si>
  <si>
    <t>10-651-8517 - Archived Record</t>
  </si>
  <si>
    <t>Mssi Holding Corporation</t>
  </si>
  <si>
    <t>07-297-5837</t>
  </si>
  <si>
    <t>Paradigm Dkd Group LLC</t>
  </si>
  <si>
    <t>17-677-0340 - Archived Record</t>
  </si>
  <si>
    <t>Aero Communications Inc</t>
  </si>
  <si>
    <t>07-866-4680 - Archived Record</t>
  </si>
  <si>
    <t>Lenz Farms LLC</t>
  </si>
  <si>
    <t>94-127-5349</t>
  </si>
  <si>
    <t>Community Education Ctrs Inc</t>
  </si>
  <si>
    <t>00-868-1215 - Archived Record</t>
  </si>
  <si>
    <t>Hydroblend Inc</t>
  </si>
  <si>
    <t>83-828-5880</t>
  </si>
  <si>
    <t>Entegris Inc</t>
  </si>
  <si>
    <t>10-324-4773</t>
  </si>
  <si>
    <t>Centennial Beverage Group LLC</t>
  </si>
  <si>
    <t>04-903-9787</t>
  </si>
  <si>
    <t>Leapfrog Enterprises Inc</t>
  </si>
  <si>
    <t>87-928-8470 - Archived Record</t>
  </si>
  <si>
    <t>Isp Global Technologies Inc</t>
  </si>
  <si>
    <t>79-696-1290</t>
  </si>
  <si>
    <t>Ace Parking Management Inc</t>
  </si>
  <si>
    <t>07-335-1538</t>
  </si>
  <si>
    <t>Automation Tooling Systems</t>
  </si>
  <si>
    <t>62-221-7297 - Archived Record</t>
  </si>
  <si>
    <t>Durez Corporation</t>
  </si>
  <si>
    <t>02-123-9616</t>
  </si>
  <si>
    <t>Weingartz Supply Co</t>
  </si>
  <si>
    <t>01-742-9176</t>
  </si>
  <si>
    <t>Twin City Concrete Products Co</t>
  </si>
  <si>
    <t>02-048-8284 - Archived Record</t>
  </si>
  <si>
    <t>Pershing Resources Company Inc</t>
  </si>
  <si>
    <t>82-980-6327 - Archived Record</t>
  </si>
  <si>
    <t>Global Brass and Copper Inc</t>
  </si>
  <si>
    <t>80-850-0032</t>
  </si>
  <si>
    <t>Reintjes Services Inc</t>
  </si>
  <si>
    <t>12-090-1707</t>
  </si>
  <si>
    <t>Racetrac Inc</t>
  </si>
  <si>
    <t>06-369-1299</t>
  </si>
  <si>
    <t>Community Media Group Inc</t>
  </si>
  <si>
    <t>96-005-9335 - Archived Record</t>
  </si>
  <si>
    <t>Petmate Holdings Co</t>
  </si>
  <si>
    <t>07-877-2099 - Archived Record</t>
  </si>
  <si>
    <t>Primma LLC</t>
  </si>
  <si>
    <t>05-590-9410</t>
  </si>
  <si>
    <t>Noorda Bec Inc</t>
  </si>
  <si>
    <t>95-807-3624 - Archived Record</t>
  </si>
  <si>
    <t>Somerville Acquisitions Co Inc</t>
  </si>
  <si>
    <t>00-218-7441 - Archived Record</t>
  </si>
  <si>
    <t>Port of New Orleans</t>
  </si>
  <si>
    <t>96-140-1064</t>
  </si>
  <si>
    <t>MDC Holdings Inc</t>
  </si>
  <si>
    <t>06-970-2181</t>
  </si>
  <si>
    <t>Jlg Industries Inc</t>
  </si>
  <si>
    <t>04-388-7728</t>
  </si>
  <si>
    <t>Regis Company LLC</t>
  </si>
  <si>
    <t>08-022-1173 - Archived Record</t>
  </si>
  <si>
    <t>Wieland Rolled Pdts N Amer LLC</t>
  </si>
  <si>
    <t>80-850-0081 - Archived Record</t>
  </si>
  <si>
    <t>Advance Magazine Publs Inc</t>
  </si>
  <si>
    <t>62-050-0009</t>
  </si>
  <si>
    <t>Hole In The Wall Gang Fund Inc</t>
  </si>
  <si>
    <t>19-582-2713</t>
  </si>
  <si>
    <t>Connecticut Board of Parole</t>
  </si>
  <si>
    <t>94-948-6724</t>
  </si>
  <si>
    <t>Toyota Motor Credit Corp</t>
  </si>
  <si>
    <t>12-202-8798</t>
  </si>
  <si>
    <t>Distinctive Kitchens Baths Inc</t>
  </si>
  <si>
    <t>00-739-3304 - Archived Record</t>
  </si>
  <si>
    <t>Wisconsin Technical College</t>
  </si>
  <si>
    <t>07-839-6475 - Archived Record</t>
  </si>
  <si>
    <t>Artemis Holdings LLC</t>
  </si>
  <si>
    <t>07-936-2516 - Archived Record</t>
  </si>
  <si>
    <t>Dwa Holdings LLC</t>
  </si>
  <si>
    <t>15-766-4579</t>
  </si>
  <si>
    <t>Hearst Holdings Inc</t>
  </si>
  <si>
    <t>13-592-8922</t>
  </si>
  <si>
    <t>Discount Auto Parts LLC</t>
  </si>
  <si>
    <t>05-939-7919</t>
  </si>
  <si>
    <t>For Eyes Optical Company</t>
  </si>
  <si>
    <t>06-181-2996</t>
  </si>
  <si>
    <t>Davis Vision Inc</t>
  </si>
  <si>
    <t>62-774-5276 - Archived Record</t>
  </si>
  <si>
    <t>Spectrum Health Systems Inc</t>
  </si>
  <si>
    <t>07-657-1785 - Archived Record</t>
  </si>
  <si>
    <t>Universal Display and Fix Co</t>
  </si>
  <si>
    <t>00-733-9674</t>
  </si>
  <si>
    <t>Kksp Precision Machining LLC</t>
  </si>
  <si>
    <t>04-791-2928 - Archived Record</t>
  </si>
  <si>
    <t>Neenah Paper Fr LLC</t>
  </si>
  <si>
    <t>79-293-6353 - Archived Record</t>
  </si>
  <si>
    <t>Datalink Corporation</t>
  </si>
  <si>
    <t>04-539-0531 - Archived Record</t>
  </si>
  <si>
    <t>Cold Spring Granite Company</t>
  </si>
  <si>
    <t>00-615-9008</t>
  </si>
  <si>
    <t>Optical Coating Laboratory LLC</t>
  </si>
  <si>
    <t>00-911-0768</t>
  </si>
  <si>
    <t>Teacher Stndrds &amp; Prctices Com</t>
  </si>
  <si>
    <t>87-993-2689 - Archived Record</t>
  </si>
  <si>
    <t>Golden Coin Amusement Inc</t>
  </si>
  <si>
    <t>15-449-8216 - Archived Record</t>
  </si>
  <si>
    <t>Talon Air Inc</t>
  </si>
  <si>
    <t>07-222-4707 - Archived Record</t>
  </si>
  <si>
    <t>Hills Pet Products Inc</t>
  </si>
  <si>
    <t>03-395-9215 - Archived Record</t>
  </si>
  <si>
    <t>International Speedway Corp</t>
  </si>
  <si>
    <t>04-796-6643</t>
  </si>
  <si>
    <t>Chevron Corporation</t>
  </si>
  <si>
    <t>00-138-2555</t>
  </si>
  <si>
    <t>Knight Hawk Coal LLC</t>
  </si>
  <si>
    <t>02-258-1537</t>
  </si>
  <si>
    <t>GE Zenith Controls Inc</t>
  </si>
  <si>
    <t>06-744-8241 - Archived Record</t>
  </si>
  <si>
    <t>Forest Lawn Mortuary</t>
  </si>
  <si>
    <t>84-477-9975</t>
  </si>
  <si>
    <t>Shoes For Crews LLC</t>
  </si>
  <si>
    <t>82-787-4459 - Archived Record</t>
  </si>
  <si>
    <t>Golden Harvest Food Bank Inc</t>
  </si>
  <si>
    <t>04-276-0835 - Archived Record</t>
  </si>
  <si>
    <t>Axalta Coating Systems LLC</t>
  </si>
  <si>
    <t>07-861-1267</t>
  </si>
  <si>
    <t>USA Jet Airlines Inc</t>
  </si>
  <si>
    <t>87-687-3639 - Archived Record</t>
  </si>
  <si>
    <t>Linc Housing Corporation</t>
  </si>
  <si>
    <t>94-905-7517 - Archived Record</t>
  </si>
  <si>
    <t>Caliber Bdyworks Psa Texas Inc</t>
  </si>
  <si>
    <t>78-832-0950 - Archived Record</t>
  </si>
  <si>
    <t>US Blades LLC</t>
  </si>
  <si>
    <t>11-773-5477 - Archived Record</t>
  </si>
  <si>
    <t>New Day Berry Farms LLC</t>
  </si>
  <si>
    <t>19-662-7889</t>
  </si>
  <si>
    <t>Jeunesse Global Holdings LLC</t>
  </si>
  <si>
    <t>07-839-6625 - Archived Record</t>
  </si>
  <si>
    <t>Skadden Arps Slate Meagher &amp; F</t>
  </si>
  <si>
    <t>07-104-4069 - Archived Record</t>
  </si>
  <si>
    <t>Apg Cash Drawer LLC</t>
  </si>
  <si>
    <t>83-120-1947 - Archived Record</t>
  </si>
  <si>
    <t>Florida Gardinier Citrus Inc</t>
  </si>
  <si>
    <t>10-694-8169</t>
  </si>
  <si>
    <t>Asr Group International Inc</t>
  </si>
  <si>
    <t>13-190-3945 - Archived Record</t>
  </si>
  <si>
    <t>National Public Radio Inc</t>
  </si>
  <si>
    <t>05-338-7221 - Archived Record</t>
  </si>
  <si>
    <t>Geodis Logistics LLC</t>
  </si>
  <si>
    <t>09-004-2677 - Archived Record</t>
  </si>
  <si>
    <t>Bandit Lites Inc</t>
  </si>
  <si>
    <t>02-156-1923 - Archived Record</t>
  </si>
  <si>
    <t>Jason Incorporated</t>
  </si>
  <si>
    <t>15-084-8877 - Archived Record</t>
  </si>
  <si>
    <t>Connecticut Education Assn</t>
  </si>
  <si>
    <t>62-125-1573 - Archived Record</t>
  </si>
  <si>
    <t>National Beef Packing Co LLC</t>
  </si>
  <si>
    <t>14-795-0794</t>
  </si>
  <si>
    <t>Claims Administration Corp</t>
  </si>
  <si>
    <t>12-653-7141 - Archived Record</t>
  </si>
  <si>
    <t>Kawneer Company Inc</t>
  </si>
  <si>
    <t>00-175-8333</t>
  </si>
  <si>
    <t>K D Clark Services Inc</t>
  </si>
  <si>
    <t>88-476-2964 - Archived Record</t>
  </si>
  <si>
    <t>TRC Environmental Corporation</t>
  </si>
  <si>
    <t>06-551-6288 - Archived Record</t>
  </si>
  <si>
    <t>Poly Natura Corp</t>
  </si>
  <si>
    <t>00-331-4728 - Archived Record</t>
  </si>
  <si>
    <t>Dominion Envmtl Group Inc</t>
  </si>
  <si>
    <t>87-891-3136</t>
  </si>
  <si>
    <t>Advanced Circuits Inc</t>
  </si>
  <si>
    <t>60-311-1717</t>
  </si>
  <si>
    <t>Rockport Company LLC</t>
  </si>
  <si>
    <t>06-514-0634 - Archived Record</t>
  </si>
  <si>
    <t>MD Dept Assessments &amp; Taxation</t>
  </si>
  <si>
    <t>87-982-5511 - Archived Record</t>
  </si>
  <si>
    <t>Climate Control Group Inc</t>
  </si>
  <si>
    <t>12-095-5690</t>
  </si>
  <si>
    <t>California Pub Utilities Comm</t>
  </si>
  <si>
    <t>94-739-3922 - Archived Record</t>
  </si>
  <si>
    <t>Fastenal Company</t>
  </si>
  <si>
    <t>04-265-3634</t>
  </si>
  <si>
    <t>Family Hlth Ctrs Baltimore Inc</t>
  </si>
  <si>
    <t>09-181-3808 - Archived Record</t>
  </si>
  <si>
    <t>Proctor Sales Inc</t>
  </si>
  <si>
    <t>06-336-9607 - Archived Record</t>
  </si>
  <si>
    <t>Nextel Communications Inc</t>
  </si>
  <si>
    <t>17-821-9796</t>
  </si>
  <si>
    <t>Millennium Direct Inc</t>
  </si>
  <si>
    <t>00-261-7103 - Archived Record</t>
  </si>
  <si>
    <t>Intradeco Apparel Inc</t>
  </si>
  <si>
    <t>14-070-5653</t>
  </si>
  <si>
    <t>Nutritional Products of Texas</t>
  </si>
  <si>
    <t>96-419-2132 - Archived Record</t>
  </si>
  <si>
    <t>Sinomax Usa Inc</t>
  </si>
  <si>
    <t>00-358-3144 - Archived Record</t>
  </si>
  <si>
    <t>Gruma Corporation</t>
  </si>
  <si>
    <t>03-873-5890</t>
  </si>
  <si>
    <t>Advance Turning and Mfg Inc</t>
  </si>
  <si>
    <t>08-875-4759</t>
  </si>
  <si>
    <t>Mindshare Usa LLC</t>
  </si>
  <si>
    <t>84-397-5165</t>
  </si>
  <si>
    <t>Rhode Island Med Imaging Inc</t>
  </si>
  <si>
    <t>05-032-8269 - Archived Record</t>
  </si>
  <si>
    <t>Csi Leasing Inc</t>
  </si>
  <si>
    <t>08-140-2224</t>
  </si>
  <si>
    <t>Carpet Weavers Inc</t>
  </si>
  <si>
    <t>19-496-4359 - Archived Record</t>
  </si>
  <si>
    <t>Columbia River Dairy LLC</t>
  </si>
  <si>
    <t>10-920-2411</t>
  </si>
  <si>
    <t>Worleyparsons Virginia Inc</t>
  </si>
  <si>
    <t>61-620-6897 - Archived Record</t>
  </si>
  <si>
    <t>Herb Gilberties Gardens Inc</t>
  </si>
  <si>
    <t>01-887-8678 - Archived Record</t>
  </si>
  <si>
    <t>Trouw Nutrition Usa LLC</t>
  </si>
  <si>
    <t>00-648-1308 - Archived Record</t>
  </si>
  <si>
    <t>Gold Resource Corporation</t>
  </si>
  <si>
    <t>61-304-0505 - Archived Record</t>
  </si>
  <si>
    <t>Ipsco Tubulars Inc</t>
  </si>
  <si>
    <t>80-855-4141 - Archived Record</t>
  </si>
  <si>
    <t>Intrepid Potash-New Mexico LLC</t>
  </si>
  <si>
    <t>14-451-6205</t>
  </si>
  <si>
    <t>A Zeregas Sons Inc</t>
  </si>
  <si>
    <t>00-132-9168 - Archived Record</t>
  </si>
  <si>
    <t>Florida Peanut Producers Assn</t>
  </si>
  <si>
    <t>04-238-5422 - Archived Record</t>
  </si>
  <si>
    <t>GE Energy Manufacturing Inc</t>
  </si>
  <si>
    <t>01-388-7554</t>
  </si>
  <si>
    <t>Brundage Management Co Inc</t>
  </si>
  <si>
    <t>00-814-5047 - Archived Record</t>
  </si>
  <si>
    <t>Loram Maintenance Way Inc</t>
  </si>
  <si>
    <t>01-034-5452</t>
  </si>
  <si>
    <t>United Way Greater Cleveland</t>
  </si>
  <si>
    <t>07-689-4153</t>
  </si>
  <si>
    <t>Webb Automotive Group Inc</t>
  </si>
  <si>
    <t>01-646-3642</t>
  </si>
  <si>
    <t>Novartis Corporation</t>
  </si>
  <si>
    <t>00-122-1845</t>
  </si>
  <si>
    <t>United States Postal Service</t>
  </si>
  <si>
    <t>00-326-1245</t>
  </si>
  <si>
    <t>McDermott Investments LLC</t>
  </si>
  <si>
    <t>00-819-8731 - Archived Record</t>
  </si>
  <si>
    <t>General RV Center Inc</t>
  </si>
  <si>
    <t>00-653-5017</t>
  </si>
  <si>
    <t>Sun Pacific Farming Coop Inc</t>
  </si>
  <si>
    <t>18-052-7665</t>
  </si>
  <si>
    <t>Xcoal Energy &amp; Resources LLC</t>
  </si>
  <si>
    <t>14-279-8847 - Archived Record</t>
  </si>
  <si>
    <t>Alumisource Corporation</t>
  </si>
  <si>
    <t>01-329-7227 - Archived Record</t>
  </si>
  <si>
    <t>Newberry Bakers Inc</t>
  </si>
  <si>
    <t>62-082-2445</t>
  </si>
  <si>
    <t>South Crlina Frst Steps To Sch</t>
  </si>
  <si>
    <t>11-242-2600</t>
  </si>
  <si>
    <t>Boston Beer Company Inc</t>
  </si>
  <si>
    <t>83-710-5725</t>
  </si>
  <si>
    <t>Ruan Logistics Corporation</t>
  </si>
  <si>
    <t>10-737-7780 - Archived Record</t>
  </si>
  <si>
    <t>State Street Holding Co LLC</t>
  </si>
  <si>
    <t>79-862-5562 - Archived Record</t>
  </si>
  <si>
    <t>Baker &amp; McKenzie LLP</t>
  </si>
  <si>
    <t>07-442-5455</t>
  </si>
  <si>
    <t>Claires Boutiques Inc</t>
  </si>
  <si>
    <t>05-843-2303 - Archived Record</t>
  </si>
  <si>
    <t>Russell Reynolds Assoc Inc</t>
  </si>
  <si>
    <t>07-329-8424 - Archived Record</t>
  </si>
  <si>
    <t>Belo Corp</t>
  </si>
  <si>
    <t>00-734-0078 - Archived Record</t>
  </si>
  <si>
    <t>C P Buckner Stl Erection Inc</t>
  </si>
  <si>
    <t>02-446-0271</t>
  </si>
  <si>
    <t>Lifestar Response Corporation</t>
  </si>
  <si>
    <t>82-481-5708 - Archived Record</t>
  </si>
  <si>
    <t>Onto Innovation Inc</t>
  </si>
  <si>
    <t>07-630-3858</t>
  </si>
  <si>
    <t>Barclays Bank Delaware</t>
  </si>
  <si>
    <t>10-941-7209 - Archived Record</t>
  </si>
  <si>
    <t>First Financial Corp Svcs Inc</t>
  </si>
  <si>
    <t>85-959-2789 - Archived Record</t>
  </si>
  <si>
    <t>Mount Olympus Holdings Inc</t>
  </si>
  <si>
    <t>07-984-5995</t>
  </si>
  <si>
    <t>Altisource Solutions Inc</t>
  </si>
  <si>
    <t>83-179-2622 - Archived Record</t>
  </si>
  <si>
    <t>Federal-Mogul LLC</t>
  </si>
  <si>
    <t>82-605-0119 - Archived Record</t>
  </si>
  <si>
    <t>National Veterinary Assoc Inc</t>
  </si>
  <si>
    <t>15-782-6058 - Archived Record</t>
  </si>
  <si>
    <t>Jacobs Engineering Group Inc</t>
  </si>
  <si>
    <t>07-410-3508</t>
  </si>
  <si>
    <t>Corovan Corporation</t>
  </si>
  <si>
    <t>83-549-5763 - Archived Record</t>
  </si>
  <si>
    <t>Patton Music Co Inc</t>
  </si>
  <si>
    <t>02-955-8830 - Archived Record</t>
  </si>
  <si>
    <t>New York Ht Trdes Cncil Ht Ass</t>
  </si>
  <si>
    <t>60-531-2412</t>
  </si>
  <si>
    <t>Special Metals Corporation</t>
  </si>
  <si>
    <t>00-224-1669 - Archived Record</t>
  </si>
  <si>
    <t>Glencore Ltd</t>
  </si>
  <si>
    <t>19-426-6870 - Archived Record</t>
  </si>
  <si>
    <t>Southwaste Services Inc</t>
  </si>
  <si>
    <t>94-927-2590 - Archived Record</t>
  </si>
  <si>
    <t>Evans Fruit Co Inc</t>
  </si>
  <si>
    <t>00-948-6903 - Archived Record</t>
  </si>
  <si>
    <t>Cinergy Corp</t>
  </si>
  <si>
    <t>80-978-8672 - Archived Record</t>
  </si>
  <si>
    <t>Barrette Outdoor Living Inc</t>
  </si>
  <si>
    <t>03-728-7091 - Archived Record</t>
  </si>
  <si>
    <t>Nestle Purina Petcare Company</t>
  </si>
  <si>
    <t>00-626-6811</t>
  </si>
  <si>
    <t>Wilbur-Ellis Holdings Inc</t>
  </si>
  <si>
    <t>08-038-2743</t>
  </si>
  <si>
    <t>Kohls Corporation</t>
  </si>
  <si>
    <t>78-740-8996</t>
  </si>
  <si>
    <t>Hitachi Vantara</t>
  </si>
  <si>
    <t>06-599-9646 - Archived Record</t>
  </si>
  <si>
    <t>Scotts Peekn Peak LLC</t>
  </si>
  <si>
    <t>07-834-3364</t>
  </si>
  <si>
    <t>Post Foods LLC</t>
  </si>
  <si>
    <t>02-692-9129</t>
  </si>
  <si>
    <t>Equus Computer Systems Inc</t>
  </si>
  <si>
    <t>78-204-2188 - Archived Record</t>
  </si>
  <si>
    <t>Ggc Administration LLC</t>
  </si>
  <si>
    <t>96-870-0554 - Archived Record</t>
  </si>
  <si>
    <t>Ksf Intermediate Corporation</t>
  </si>
  <si>
    <t>08-027-5432 - Archived Record</t>
  </si>
  <si>
    <t>CPA Global (landon Ip) Inc</t>
  </si>
  <si>
    <t>78-885-8066</t>
  </si>
  <si>
    <t>Galati Yacht Sales LLC</t>
  </si>
  <si>
    <t>08-193-9167 - Archived Record</t>
  </si>
  <si>
    <t>Tote Maritime Alaska LLC</t>
  </si>
  <si>
    <t>07-925-5758</t>
  </si>
  <si>
    <t>Arcadis US Inc</t>
  </si>
  <si>
    <t>08-150-9838</t>
  </si>
  <si>
    <t>McClone Construction Company</t>
  </si>
  <si>
    <t>83-098-7731</t>
  </si>
  <si>
    <t>Psc LLC</t>
  </si>
  <si>
    <t>62-254-0037 - Archived Record</t>
  </si>
  <si>
    <t>College Business &amp; Tech Inc</t>
  </si>
  <si>
    <t>60-853-2610 - Archived Record</t>
  </si>
  <si>
    <t>United Coin Machine Co</t>
  </si>
  <si>
    <t>07-528-4331</t>
  </si>
  <si>
    <t>Centria Inc</t>
  </si>
  <si>
    <t>00-433-4843</t>
  </si>
  <si>
    <t>Orange Park Medical Center</t>
  </si>
  <si>
    <t>11-279-8488 - Archived Record</t>
  </si>
  <si>
    <t>Smiths Group North America Inc</t>
  </si>
  <si>
    <t>04-710-8485</t>
  </si>
  <si>
    <t>Communctons Wkrs Amer AFL-CIO</t>
  </si>
  <si>
    <t>06-927-3498</t>
  </si>
  <si>
    <t>Ruiz Mexican Foods Inc</t>
  </si>
  <si>
    <t>09-213-6209 - Archived Record</t>
  </si>
  <si>
    <t>Northwood Manufacturing Inc</t>
  </si>
  <si>
    <t>92-710-7722</t>
  </si>
  <si>
    <t>Recommind Inc</t>
  </si>
  <si>
    <t>84-231-1800 - Archived Record</t>
  </si>
  <si>
    <t>Mitsubishi Elc Pwr Pdts Inc</t>
  </si>
  <si>
    <t>15-374-7456</t>
  </si>
  <si>
    <t>Lifetime Brands Inc</t>
  </si>
  <si>
    <t>11-521-3613</t>
  </si>
  <si>
    <t>Topline Hy-Lift Johnson Inc</t>
  </si>
  <si>
    <t>08-016-8211 - Archived Record</t>
  </si>
  <si>
    <t>Clover Housing Authority</t>
  </si>
  <si>
    <t>86-764-3256 - Archived Record</t>
  </si>
  <si>
    <t>Simi Vly Hosp &amp; Hlth Care Svcs</t>
  </si>
  <si>
    <t>79-138-0603 - Archived Record</t>
  </si>
  <si>
    <t>Zep Inc</t>
  </si>
  <si>
    <t>03-047-1374</t>
  </si>
  <si>
    <t>Ameristar Casino Vicksburg Inc</t>
  </si>
  <si>
    <t>80-855-4463</t>
  </si>
  <si>
    <t>Brandsafway Services LLC</t>
  </si>
  <si>
    <t>87-971-8641 - Archived Record</t>
  </si>
  <si>
    <t>Specialty Granules LLC</t>
  </si>
  <si>
    <t>17-220-9384</t>
  </si>
  <si>
    <t>Aih LLC</t>
  </si>
  <si>
    <t>07-930-9551</t>
  </si>
  <si>
    <t>Ron Kendall Masonry Inc</t>
  </si>
  <si>
    <t>08-360-3027 - Archived Record</t>
  </si>
  <si>
    <t>Royal Energy Resources Inc</t>
  </si>
  <si>
    <t>80-699-8113 - Archived Record</t>
  </si>
  <si>
    <t>Herc Rentals Inc</t>
  </si>
  <si>
    <t>00-556-9314 - Archived Record</t>
  </si>
  <si>
    <t>Arena Brands Inc</t>
  </si>
  <si>
    <t>11-526-7338</t>
  </si>
  <si>
    <t>Steinway Musical Instrs Inc</t>
  </si>
  <si>
    <t>95-802-0737 - Archived Record</t>
  </si>
  <si>
    <t>Globe Specialty Metals Inc</t>
  </si>
  <si>
    <t>78-284-7391 - Archived Record</t>
  </si>
  <si>
    <t>Natron Wood Products LLC</t>
  </si>
  <si>
    <t>78-585-2828 - Archived Record</t>
  </si>
  <si>
    <t>Nexant Inc</t>
  </si>
  <si>
    <t>11-956-0824 - Archived Record</t>
  </si>
  <si>
    <t>Palmer International Inc</t>
  </si>
  <si>
    <t>00-234-9249 - Archived Record</t>
  </si>
  <si>
    <t>All States Windows Siding LLC</t>
  </si>
  <si>
    <t>79-433-2432 - Archived Record</t>
  </si>
  <si>
    <t>US Borax Inc</t>
  </si>
  <si>
    <t>06-777-0917</t>
  </si>
  <si>
    <t>Custom Truck One Source LP</t>
  </si>
  <si>
    <t>08-000-7296</t>
  </si>
  <si>
    <t>Emergency Chiropractic PC</t>
  </si>
  <si>
    <t>03-760-9336</t>
  </si>
  <si>
    <t>Westerngeco LLc</t>
  </si>
  <si>
    <t>79-959-1933 - Archived Record</t>
  </si>
  <si>
    <t>P R Farms Incorporated</t>
  </si>
  <si>
    <t>05-843-2642 - Archived Record</t>
  </si>
  <si>
    <t>Expal USA Inc</t>
  </si>
  <si>
    <t>96-902-2776</t>
  </si>
  <si>
    <t>Sibcy Cline Inc</t>
  </si>
  <si>
    <t>06-895-1631</t>
  </si>
  <si>
    <t>Omnisort International Inc</t>
  </si>
  <si>
    <t>93-354-8034</t>
  </si>
  <si>
    <t>Iseman Homes Inc</t>
  </si>
  <si>
    <t>83-275-8960 - Archived Record</t>
  </si>
  <si>
    <t>Eldorado Stone LLC</t>
  </si>
  <si>
    <t>10-340-6695</t>
  </si>
  <si>
    <t>Sunrise Publications Inc</t>
  </si>
  <si>
    <t>80-973-5269</t>
  </si>
  <si>
    <t>Lupton Ventures Inc</t>
  </si>
  <si>
    <t>17-011-6409</t>
  </si>
  <si>
    <t>Arnold Foods Company Inc</t>
  </si>
  <si>
    <t>11-617-9763 - Archived Record</t>
  </si>
  <si>
    <t>Martin &amp; Bayley Inc</t>
  </si>
  <si>
    <t>02-499-7314 - Archived Record</t>
  </si>
  <si>
    <t>KSA Industries Inc</t>
  </si>
  <si>
    <t>00-793-0795 - Archived Record</t>
  </si>
  <si>
    <t>Bwxt Government Group Inc</t>
  </si>
  <si>
    <t>11-124-2293</t>
  </si>
  <si>
    <t>Shake-N-Go Fashion Inc</t>
  </si>
  <si>
    <t>12-385-4346 - Archived Record</t>
  </si>
  <si>
    <t>Andersen Tax LLC</t>
  </si>
  <si>
    <t>12-986-5197</t>
  </si>
  <si>
    <t>Bestway Rental Inc</t>
  </si>
  <si>
    <t>06-154-5455</t>
  </si>
  <si>
    <t>Anheuser-Busch Companies LLC</t>
  </si>
  <si>
    <t>09-863-0254</t>
  </si>
  <si>
    <t>Frs Capital Corp</t>
  </si>
  <si>
    <t>36-208-7967</t>
  </si>
  <si>
    <t>Pensacola Care Incorporated</t>
  </si>
  <si>
    <t>05-065-0795 - Archived Record</t>
  </si>
  <si>
    <t>Teichert Inc</t>
  </si>
  <si>
    <t>00-691-1135</t>
  </si>
  <si>
    <t>07-882-6673</t>
  </si>
  <si>
    <t>Vantage Associates Inc</t>
  </si>
  <si>
    <t>10-276-2739</t>
  </si>
  <si>
    <t>Gayle Manufacturing Co Inc</t>
  </si>
  <si>
    <t>05-236-8206 - Archived Record</t>
  </si>
  <si>
    <t>Southwest Water Company</t>
  </si>
  <si>
    <t>00-277-8694</t>
  </si>
  <si>
    <t>Collins Entertainment Corp</t>
  </si>
  <si>
    <t>03-616-0380 - Archived Record</t>
  </si>
  <si>
    <t>GNC Corporation</t>
  </si>
  <si>
    <t>36-155-1315</t>
  </si>
  <si>
    <t>Deloitte Services LP</t>
  </si>
  <si>
    <t>82-546-0145</t>
  </si>
  <si>
    <t>Comptroller of the Currency</t>
  </si>
  <si>
    <t>87-982-6139 - Archived Record</t>
  </si>
  <si>
    <t>MB Financial Bank</t>
  </si>
  <si>
    <t>06-036-4791 - Archived Record</t>
  </si>
  <si>
    <t>Court Appeals Maryland State</t>
  </si>
  <si>
    <t>00-760-8854 - Archived Record</t>
  </si>
  <si>
    <t>Entercom Radio LLC</t>
  </si>
  <si>
    <t>36-155-1331 - Archived Record</t>
  </si>
  <si>
    <t>Hitachi Rail STS Usa Inc</t>
  </si>
  <si>
    <t>19-201-3159</t>
  </si>
  <si>
    <t>Tmac Farms</t>
  </si>
  <si>
    <t>09-004-3386 - Archived Record</t>
  </si>
  <si>
    <t>Vps Companies Inc</t>
  </si>
  <si>
    <t>62-280-8657</t>
  </si>
  <si>
    <t>Outfront Media Inc</t>
  </si>
  <si>
    <t>07-888-0385</t>
  </si>
  <si>
    <t>Sunsouth LLC</t>
  </si>
  <si>
    <t>78-295-4882</t>
  </si>
  <si>
    <t>Directv Group Holdings LLC</t>
  </si>
  <si>
    <t>83-308-1081 - Archived Record</t>
  </si>
  <si>
    <t>Titan Production Company LLC</t>
  </si>
  <si>
    <t>82-986-0985</t>
  </si>
  <si>
    <t>Hensley Industries Inc</t>
  </si>
  <si>
    <t>06-288-7237 - Archived Record</t>
  </si>
  <si>
    <t>Hinton Lumber Products Inc</t>
  </si>
  <si>
    <t>06-369-2263</t>
  </si>
  <si>
    <t>Dycom Industries Inc</t>
  </si>
  <si>
    <t>05-376-3637</t>
  </si>
  <si>
    <t>T - H Marine Supplies Inc</t>
  </si>
  <si>
    <t>09-884-5019 - Archived Record</t>
  </si>
  <si>
    <t>Ecto Inc</t>
  </si>
  <si>
    <t>07-861-2068</t>
  </si>
  <si>
    <t>Carlisle Foodservice Pdts LLC</t>
  </si>
  <si>
    <t>00-508-6491 - Archived Record</t>
  </si>
  <si>
    <t>Digital First Media LLC</t>
  </si>
  <si>
    <t>01-104-3677</t>
  </si>
  <si>
    <t>Gulf Stream Marine Inc</t>
  </si>
  <si>
    <t>78-445-7624 - Archived Record</t>
  </si>
  <si>
    <t>Family Sports Inc</t>
  </si>
  <si>
    <t>02-601-7137 - Archived Record</t>
  </si>
  <si>
    <t>Custom Building Products Inc</t>
  </si>
  <si>
    <t>04-168-8284 - Archived Record</t>
  </si>
  <si>
    <t>Commemorative Brands Inc</t>
  </si>
  <si>
    <t>06-642-9374</t>
  </si>
  <si>
    <t>American Household Inc</t>
  </si>
  <si>
    <t>00-433-5147</t>
  </si>
  <si>
    <t>Allied Metal Co</t>
  </si>
  <si>
    <t>00-299-3442</t>
  </si>
  <si>
    <t>National Cement Company Inc</t>
  </si>
  <si>
    <t>06-712-7068</t>
  </si>
  <si>
    <t>Airstream Inc</t>
  </si>
  <si>
    <t>03-750-2168</t>
  </si>
  <si>
    <t>Assured Granty US Holdings Inc</t>
  </si>
  <si>
    <t>14-929-3248 - Archived Record</t>
  </si>
  <si>
    <t>Tuckaseigee Water &amp; Sewer Auth</t>
  </si>
  <si>
    <t>93-848-5679 - Archived Record</t>
  </si>
  <si>
    <t>Chart Inc</t>
  </si>
  <si>
    <t>10-227-9817</t>
  </si>
  <si>
    <t>Nassau Candy Distributors Inc</t>
  </si>
  <si>
    <t>10-120-6456 - Archived Record</t>
  </si>
  <si>
    <t>McFarland Cascade Holdings Inc</t>
  </si>
  <si>
    <t>15-535-7791 - Archived Record</t>
  </si>
  <si>
    <t>Belcan LLC</t>
  </si>
  <si>
    <t>05-510-5399 - Archived Record</t>
  </si>
  <si>
    <t>Waste Industries Usa Inc</t>
  </si>
  <si>
    <t>01-635-6896 - Archived Record</t>
  </si>
  <si>
    <t>Uniweld Products Inc</t>
  </si>
  <si>
    <t>00-412-0523</t>
  </si>
  <si>
    <t>Kamax Inc</t>
  </si>
  <si>
    <t>00-535-4899</t>
  </si>
  <si>
    <t>Skoda Minotti Holdings LLC</t>
  </si>
  <si>
    <t>08-939-9468</t>
  </si>
  <si>
    <t>Air Techniques Inc</t>
  </si>
  <si>
    <t>04-383-5081 - Archived Record</t>
  </si>
  <si>
    <t>Samsonite Company Stores LLC</t>
  </si>
  <si>
    <t>36-074-6440</t>
  </si>
  <si>
    <t>United Furniture Inds Inc</t>
  </si>
  <si>
    <t>10-630-5006 - Archived Record</t>
  </si>
  <si>
    <t>Gep Agricultural Trading LLC</t>
  </si>
  <si>
    <t>08-880-9163 - Archived Record</t>
  </si>
  <si>
    <t>Airport Appliance Inc</t>
  </si>
  <si>
    <t>06-229-7023 - Archived Record</t>
  </si>
  <si>
    <t>Korry Electronics Co</t>
  </si>
  <si>
    <t>60-590-3293 - Archived Record</t>
  </si>
  <si>
    <t>American Golf Corporation</t>
  </si>
  <si>
    <t>04-034-6694 - Archived Record</t>
  </si>
  <si>
    <t>CSM Bakery Solutions LLC</t>
  </si>
  <si>
    <t>07-490-9086 - Archived Record</t>
  </si>
  <si>
    <t>Visible Changes Inc</t>
  </si>
  <si>
    <t>08-698-4465</t>
  </si>
  <si>
    <t>Eddie Hall</t>
  </si>
  <si>
    <t>13-909-6390</t>
  </si>
  <si>
    <t>Califrnia State Tchers Rtrment</t>
  </si>
  <si>
    <t>80-898-4181</t>
  </si>
  <si>
    <t>Marnell Gaming LLC</t>
  </si>
  <si>
    <t>05-591-0528 - Archived Record</t>
  </si>
  <si>
    <t>Securitas Holdings Inc</t>
  </si>
  <si>
    <t>02-231-4178</t>
  </si>
  <si>
    <t>LLC Southern Cross</t>
  </si>
  <si>
    <t>94-707-2745</t>
  </si>
  <si>
    <t>Gaylord Farm Association Inc</t>
  </si>
  <si>
    <t>07-539-2134 - Archived Record</t>
  </si>
  <si>
    <t>Flakeboard America Limited</t>
  </si>
  <si>
    <t>78-316-9753 - Archived Record</t>
  </si>
  <si>
    <t>United Structures America Inc</t>
  </si>
  <si>
    <t>03-777-0666 - Archived Record</t>
  </si>
  <si>
    <t>City of Epping</t>
  </si>
  <si>
    <t>96-854-0083 - Archived Record</t>
  </si>
  <si>
    <t>Magnum Photos Inc</t>
  </si>
  <si>
    <t>07-104-5017 - Archived Record</t>
  </si>
  <si>
    <t>Erie Scientific LLC</t>
  </si>
  <si>
    <t>36-160-5223 - Archived Record</t>
  </si>
  <si>
    <t>Ra Jones &amp; Co</t>
  </si>
  <si>
    <t>00-610-6371</t>
  </si>
  <si>
    <t>Wea Insurance Corporation</t>
  </si>
  <si>
    <t>08-049-0642</t>
  </si>
  <si>
    <t>Original Cakerie Co</t>
  </si>
  <si>
    <t>08-467-6786</t>
  </si>
  <si>
    <t>Silver-Line Plastics LLC</t>
  </si>
  <si>
    <t>00-315-4648</t>
  </si>
  <si>
    <t>Menasha Forest Products Corp</t>
  </si>
  <si>
    <t>00-664-3089 - Archived Record</t>
  </si>
  <si>
    <t>Servicesource Inc</t>
  </si>
  <si>
    <t>06-927-4009</t>
  </si>
  <si>
    <t>Iron Bow Technologies LLC</t>
  </si>
  <si>
    <t>82-771-4507 - Archived Record</t>
  </si>
  <si>
    <t>Aerogroup International Inc</t>
  </si>
  <si>
    <t>14-784-4419 - Archived Record</t>
  </si>
  <si>
    <t>MFA Oil Company</t>
  </si>
  <si>
    <t>00-696-5123 - Archived Record</t>
  </si>
  <si>
    <t>Simplexgrinnell Holdings LLC</t>
  </si>
  <si>
    <t>79-991-4341</t>
  </si>
  <si>
    <t>Webb Wheel Products Inc</t>
  </si>
  <si>
    <t>36-450-3391</t>
  </si>
  <si>
    <t>MFA Incorporated</t>
  </si>
  <si>
    <t>00-696-5149</t>
  </si>
  <si>
    <t>Ghbc Groupe Holdings Inc</t>
  </si>
  <si>
    <t>07-845-1336 - Archived Record</t>
  </si>
  <si>
    <t>Party City Holdings Inc</t>
  </si>
  <si>
    <t>15-079-6212 - Archived Record</t>
  </si>
  <si>
    <t>Kainos GP LLC</t>
  </si>
  <si>
    <t>08-027-6062 - Archived Record</t>
  </si>
  <si>
    <t>United States Tennis Assn Inc</t>
  </si>
  <si>
    <t>07-281-6168 - Archived Record</t>
  </si>
  <si>
    <t>Cavalier Home Builders LLC</t>
  </si>
  <si>
    <t>00-766-2851</t>
  </si>
  <si>
    <t>Atlantic Street Capitl MGT LLC</t>
  </si>
  <si>
    <t>78-783-9005 - Archived Record</t>
  </si>
  <si>
    <t>Mill Services Corp</t>
  </si>
  <si>
    <t>17-510-7965</t>
  </si>
  <si>
    <t>Ideal Image Development Inc</t>
  </si>
  <si>
    <t>02-725-1793 - Archived Record</t>
  </si>
  <si>
    <t>American Girl Brands LLC</t>
  </si>
  <si>
    <t>17-360-5262</t>
  </si>
  <si>
    <t>Unigroup Inc</t>
  </si>
  <si>
    <t>00-696-5180 - Archived Record</t>
  </si>
  <si>
    <t>Mission Essential Group LLC</t>
  </si>
  <si>
    <t>14-242-3990</t>
  </si>
  <si>
    <t>Ice Data Services Inc</t>
  </si>
  <si>
    <t>79-283-0184</t>
  </si>
  <si>
    <t>Blue Man Productions LLC</t>
  </si>
  <si>
    <t>02-306-5688</t>
  </si>
  <si>
    <t>Ridge Tool Company</t>
  </si>
  <si>
    <t>00-455-0125</t>
  </si>
  <si>
    <t>Kyle Mathison Orchards Inc</t>
  </si>
  <si>
    <t>79-256-1854 - Archived Record</t>
  </si>
  <si>
    <t>Nokia Slutions Networks US LLC</t>
  </si>
  <si>
    <t>79-406-4571 - Archived Record</t>
  </si>
  <si>
    <t>Maersk Line Limited</t>
  </si>
  <si>
    <t>04-099-0913 - Archived Record</t>
  </si>
  <si>
    <t>Sonic Financial Corporation</t>
  </si>
  <si>
    <t>06-267-2915 - Archived Record</t>
  </si>
  <si>
    <t>Nielsens Frozen Custard</t>
  </si>
  <si>
    <t>02-397-8067 - Archived Record</t>
  </si>
  <si>
    <t>Price Pfister Inc</t>
  </si>
  <si>
    <t>10-888-1335</t>
  </si>
  <si>
    <t>Matrix Metals Holdings Inc</t>
  </si>
  <si>
    <t>96-972-0957</t>
  </si>
  <si>
    <t>Pure Earth Inc</t>
  </si>
  <si>
    <t>78-005-7175</t>
  </si>
  <si>
    <t>Celanese Chemicals Inc</t>
  </si>
  <si>
    <t>12-374-7474 - Archived Record</t>
  </si>
  <si>
    <t>Intuitive Surgical Inc</t>
  </si>
  <si>
    <t>93-864-7021</t>
  </si>
  <si>
    <t>W W Williams Company LLC</t>
  </si>
  <si>
    <t>08-032-9817</t>
  </si>
  <si>
    <t>W/S Packaging Group Inc</t>
  </si>
  <si>
    <t>01-066-8361</t>
  </si>
  <si>
    <t>Zurn Holdings Inc</t>
  </si>
  <si>
    <t>55-636-7691</t>
  </si>
  <si>
    <t>Ttec Services Corporation</t>
  </si>
  <si>
    <t>05-907-7177</t>
  </si>
  <si>
    <t>Voith US Inc</t>
  </si>
  <si>
    <t>12-863-1301</t>
  </si>
  <si>
    <t>AON Benfield Fac Inc</t>
  </si>
  <si>
    <t>04-335-2368 - Archived Record</t>
  </si>
  <si>
    <t>Trimas Corporation</t>
  </si>
  <si>
    <t>17-559-1072</t>
  </si>
  <si>
    <t>Consoldted Precision Pdts Corp</t>
  </si>
  <si>
    <t>04-936-3229</t>
  </si>
  <si>
    <t>Inmusic Brands Inc</t>
  </si>
  <si>
    <t>07-877-3463</t>
  </si>
  <si>
    <t>Services For Underserved Inc</t>
  </si>
  <si>
    <t>10-367-5559</t>
  </si>
  <si>
    <t>Universal Products Inc</t>
  </si>
  <si>
    <t>08-741-4066 - Archived Record</t>
  </si>
  <si>
    <t>Man Usa Inc</t>
  </si>
  <si>
    <t>07-941-7495</t>
  </si>
  <si>
    <t>Wesley Medical Center LLC</t>
  </si>
  <si>
    <t>03-782-4559 - Archived Record</t>
  </si>
  <si>
    <t>ABM Industries Incorporated</t>
  </si>
  <si>
    <t>00-691-1622</t>
  </si>
  <si>
    <t>GE Packaged Power LLC</t>
  </si>
  <si>
    <t>01-388-8503 - Archived Record</t>
  </si>
  <si>
    <t>Helwig Carbon Products Inc</t>
  </si>
  <si>
    <t>00-610-6603 - Archived Record</t>
  </si>
  <si>
    <t>Transervice Logistics Inc</t>
  </si>
  <si>
    <t>96-644-7260 - Archived Record</t>
  </si>
  <si>
    <t>Dual Diagnosis Trtmnt Ctr Inc</t>
  </si>
  <si>
    <t>11-253-0865 - Archived Record</t>
  </si>
  <si>
    <t>Sygma Network Inc</t>
  </si>
  <si>
    <t>78-472-6390 - Archived Record</t>
  </si>
  <si>
    <t>American President Lines LLC</t>
  </si>
  <si>
    <t>00-691-1648</t>
  </si>
  <si>
    <t>Bentonville Fire Dept Pma</t>
  </si>
  <si>
    <t>84-091-7111 - Archived Record</t>
  </si>
  <si>
    <t>Wind River Environmental LLC</t>
  </si>
  <si>
    <t>07-034-7588</t>
  </si>
  <si>
    <t>Kcpc Holdings Inc</t>
  </si>
  <si>
    <t>80-034-3878 - Archived Record</t>
  </si>
  <si>
    <t>Amcor Phrm Packg USA LLC</t>
  </si>
  <si>
    <t>00-234-9850</t>
  </si>
  <si>
    <t>Edsal Manufacturing Co LLC</t>
  </si>
  <si>
    <t>00-514-0603</t>
  </si>
  <si>
    <t>Advance Publications Inc</t>
  </si>
  <si>
    <t>00-170-5839</t>
  </si>
  <si>
    <t>BMW of North America LLC</t>
  </si>
  <si>
    <t>01-206-3822</t>
  </si>
  <si>
    <t>Idexx Laboratories Inc</t>
  </si>
  <si>
    <t>10-818-3757</t>
  </si>
  <si>
    <t>Dean &amp; Deluca Inc</t>
  </si>
  <si>
    <t>16-480-3830 - Archived Record</t>
  </si>
  <si>
    <t>Beacon Hill Staffing Group LLC</t>
  </si>
  <si>
    <t>14-537-5908 - Archived Record</t>
  </si>
  <si>
    <t>Vulcan Globl Mfg Solutions Inc</t>
  </si>
  <si>
    <t>00-610-6660 - Archived Record</t>
  </si>
  <si>
    <t>Episcopal Comm Svc San Fran</t>
  </si>
  <si>
    <t>15-117-2095 - Archived Record</t>
  </si>
  <si>
    <t>A &amp; L Farms Inc</t>
  </si>
  <si>
    <t>60-273-7215 - Archived Record</t>
  </si>
  <si>
    <t>Calloways Nursery Inc</t>
  </si>
  <si>
    <t>15-761-2292 - Archived Record</t>
  </si>
  <si>
    <t>Dynix Corporation</t>
  </si>
  <si>
    <t>10-839-8462 - Archived Record</t>
  </si>
  <si>
    <t>Crowne Group LLC</t>
  </si>
  <si>
    <t>07-920-2905 - Archived Record</t>
  </si>
  <si>
    <t>Hampden Papers Inc</t>
  </si>
  <si>
    <t>00-111-5526 - Archived Record</t>
  </si>
  <si>
    <t>McClymonds Sup &amp; Trnst Co Inc</t>
  </si>
  <si>
    <t>19-405-3104 - Archived Record</t>
  </si>
  <si>
    <t>McDonough Holdings Inc (fn)</t>
  </si>
  <si>
    <t>02-784-2363 - Archived Record</t>
  </si>
  <si>
    <t>Checkout Holding Corp</t>
  </si>
  <si>
    <t>80-791-1180 - Archived Record</t>
  </si>
  <si>
    <t>Raymond James Financial Inc</t>
  </si>
  <si>
    <t>07-759-2889</t>
  </si>
  <si>
    <t>Bank America National Assn</t>
  </si>
  <si>
    <t>00-691-1747 - Archived Record</t>
  </si>
  <si>
    <t>New Drctons Bhavioral Hlth LLC</t>
  </si>
  <si>
    <t>00-605-3057 - Archived Record</t>
  </si>
  <si>
    <t>Gehring Tricot Corporation</t>
  </si>
  <si>
    <t>00-154-4923</t>
  </si>
  <si>
    <t>Delta Faucet Company</t>
  </si>
  <si>
    <t>07-957-8640 - Archived Record</t>
  </si>
  <si>
    <t>Sumitomo Rubber Usa LLC</t>
  </si>
  <si>
    <t>11-832-7162</t>
  </si>
  <si>
    <t>Its Greek To Me Inc</t>
  </si>
  <si>
    <t>18-246-0790 - Archived Record</t>
  </si>
  <si>
    <t>Cromwell Group Inc</t>
  </si>
  <si>
    <t>04-904-1387 - Archived Record</t>
  </si>
  <si>
    <t>Axalta Coating Systems Ltd</t>
  </si>
  <si>
    <t>07-952-4986</t>
  </si>
  <si>
    <t>Epe Industries Usa Inc</t>
  </si>
  <si>
    <t>96-891-6143</t>
  </si>
  <si>
    <t>C B Docks Inc</t>
  </si>
  <si>
    <t>08-419-4141</t>
  </si>
  <si>
    <t>Paulo Products Company</t>
  </si>
  <si>
    <t>00-626-7769</t>
  </si>
  <si>
    <t>Becker Professional Dev Corp</t>
  </si>
  <si>
    <t>07-292-3808</t>
  </si>
  <si>
    <t>Summit Health</t>
  </si>
  <si>
    <t>15-213-8228</t>
  </si>
  <si>
    <t>Entergy Nuclear Holding Co</t>
  </si>
  <si>
    <t>80-919-9297 - Archived Record</t>
  </si>
  <si>
    <t>Sigels Beverages LP</t>
  </si>
  <si>
    <t>00-750-2164</t>
  </si>
  <si>
    <t>Peters Corporation</t>
  </si>
  <si>
    <t>06-063-3799</t>
  </si>
  <si>
    <t>North PCF Canners Packers Inc</t>
  </si>
  <si>
    <t>00-905-8561</t>
  </si>
  <si>
    <t>James Irvine Foundation</t>
  </si>
  <si>
    <t>07-018-6762</t>
  </si>
  <si>
    <t>Vanguard Car Rental USA Inc</t>
  </si>
  <si>
    <t>79-100-5775 - Archived Record</t>
  </si>
  <si>
    <t>Dst Systems Inc</t>
  </si>
  <si>
    <t>07-303-1197 - Archived Record</t>
  </si>
  <si>
    <t>Intelligrated Systems Inc</t>
  </si>
  <si>
    <t>08-328-1845 - Archived Record</t>
  </si>
  <si>
    <t>Saputo Cheese USA Inc</t>
  </si>
  <si>
    <t>79-642-6286</t>
  </si>
  <si>
    <t>Paypal Inc</t>
  </si>
  <si>
    <t>18-364-1583 - Archived Record</t>
  </si>
  <si>
    <t>Apple JV Holding Corp</t>
  </si>
  <si>
    <t>07-963-2411 - Archived Record</t>
  </si>
  <si>
    <t>American Cemetery Services LLP</t>
  </si>
  <si>
    <t>09-449-8532 - Archived Record</t>
  </si>
  <si>
    <t>Peabody Midwest Mining LLC</t>
  </si>
  <si>
    <t>79-664-0969 - Archived Record</t>
  </si>
  <si>
    <t>Sony/Atv Music Publishing LLC</t>
  </si>
  <si>
    <t>04-952-4494</t>
  </si>
  <si>
    <t>Planned Prnthood Great NW Hawa</t>
  </si>
  <si>
    <t>07-185-0515</t>
  </si>
  <si>
    <t>Yum Brands Inc</t>
  </si>
  <si>
    <t>17-929-4467</t>
  </si>
  <si>
    <t>Berry Holdings LP</t>
  </si>
  <si>
    <t>05-043-6872 - Archived Record</t>
  </si>
  <si>
    <t>Eliot Community Human Svcs Inc</t>
  </si>
  <si>
    <t>07-952-5101</t>
  </si>
  <si>
    <t>Acosta Remainco Inc</t>
  </si>
  <si>
    <t>04-941-7186</t>
  </si>
  <si>
    <t>Gems Sensors Inc</t>
  </si>
  <si>
    <t>03-315-5693</t>
  </si>
  <si>
    <t>Ice River Springs Usa Inc</t>
  </si>
  <si>
    <t>80-034-4116 - Archived Record</t>
  </si>
  <si>
    <t>Environmental Pdts Group Inc</t>
  </si>
  <si>
    <t>11-929-3327</t>
  </si>
  <si>
    <t>Harman KG Holding LLC</t>
  </si>
  <si>
    <t>08-006-1801 - Archived Record</t>
  </si>
  <si>
    <t>Pennsylvania Tl Sls &amp; Svc Inc</t>
  </si>
  <si>
    <t>07-045-5175</t>
  </si>
  <si>
    <t>Ea Engnring Scnce Tech Inc Pbc</t>
  </si>
  <si>
    <t>06-938-1812 - Archived Record</t>
  </si>
  <si>
    <t>Fox Factory Holding Corp</t>
  </si>
  <si>
    <t>07-909-5776</t>
  </si>
  <si>
    <t>Dixon Ticonderoga Company</t>
  </si>
  <si>
    <t>04-431-8715</t>
  </si>
  <si>
    <t>Moews Seed Company</t>
  </si>
  <si>
    <t>00-487-2511</t>
  </si>
  <si>
    <t>Crawford Group Inc</t>
  </si>
  <si>
    <t>10-802-3003</t>
  </si>
  <si>
    <t>Stanley Steemer South Fla Inc</t>
  </si>
  <si>
    <t>61-175-3716 - Archived Record</t>
  </si>
  <si>
    <t>Seventy Seven Operating LLC</t>
  </si>
  <si>
    <t>07-947-1466 - Archived Record</t>
  </si>
  <si>
    <t>Mercy Care</t>
  </si>
  <si>
    <t>16-153-0308</t>
  </si>
  <si>
    <t>Quanex Building Products Corp</t>
  </si>
  <si>
    <t>82-605-1265</t>
  </si>
  <si>
    <t>Us Naval Research Laboratory</t>
  </si>
  <si>
    <t>02-006-0658 - Archived Record</t>
  </si>
  <si>
    <t>United Cooperative</t>
  </si>
  <si>
    <t>02-317-3420</t>
  </si>
  <si>
    <t>North Castle Partners LLC</t>
  </si>
  <si>
    <t>06-965-0179 - Archived Record</t>
  </si>
  <si>
    <t>Bran-Zan Holdings LLC</t>
  </si>
  <si>
    <t>80-592-5666</t>
  </si>
  <si>
    <t>Encompass Health Corporation</t>
  </si>
  <si>
    <t>11-430-2219</t>
  </si>
  <si>
    <t>Stag Enterprises Incorporated</t>
  </si>
  <si>
    <t>07-727-1090</t>
  </si>
  <si>
    <t>Allied Universal Topco LLC</t>
  </si>
  <si>
    <t>08-043-7521</t>
  </si>
  <si>
    <t>Murray Biscuit Company LLC</t>
  </si>
  <si>
    <t>12-095-7097</t>
  </si>
  <si>
    <t>Bodek and Rhodes Inc</t>
  </si>
  <si>
    <t>06-900-6179 - Archived Record</t>
  </si>
  <si>
    <t>Cvr Nitrogen LP</t>
  </si>
  <si>
    <t>07-839-8135 - Archived Record</t>
  </si>
  <si>
    <t>Turbocam Inc</t>
  </si>
  <si>
    <t>18-573-4746 - Archived Record</t>
  </si>
  <si>
    <t>Creative Artsts Agcy Hldngs LL</t>
  </si>
  <si>
    <t>08-269-1601</t>
  </si>
  <si>
    <t>Lucas Digital Ltd</t>
  </si>
  <si>
    <t>80-077-3525 - Archived Record</t>
  </si>
  <si>
    <t>Felchar Manufacturing Corp</t>
  </si>
  <si>
    <t>04-555-3138</t>
  </si>
  <si>
    <t>Hman Intrmdate II Hldings Corp</t>
  </si>
  <si>
    <t>07-936-4173</t>
  </si>
  <si>
    <t>Pandora Media LLC</t>
  </si>
  <si>
    <t>13-163-7105 - Archived Record</t>
  </si>
  <si>
    <t>American Roller Company LLC</t>
  </si>
  <si>
    <t>00-514-0918</t>
  </si>
  <si>
    <t>Servisair USA LLC</t>
  </si>
  <si>
    <t>15-203-1071 - Archived Record</t>
  </si>
  <si>
    <t>1155 Distributor Partners LLC</t>
  </si>
  <si>
    <t>07-979-3534 - Archived Record</t>
  </si>
  <si>
    <t>Meridian Industries Inc</t>
  </si>
  <si>
    <t>00-610-6959</t>
  </si>
  <si>
    <t>Anthem Southeast Inc</t>
  </si>
  <si>
    <t>36-155-2149</t>
  </si>
  <si>
    <t>Dependable Cleaners Inc</t>
  </si>
  <si>
    <t>01-957-7709</t>
  </si>
  <si>
    <t>Wreath Sources Inc</t>
  </si>
  <si>
    <t>78-338-5032</t>
  </si>
  <si>
    <t>Millcraft Group LLC</t>
  </si>
  <si>
    <t>92-796-7448</t>
  </si>
  <si>
    <t>Winbak Farm LLC</t>
  </si>
  <si>
    <t>80-168-5926 - Archived Record</t>
  </si>
  <si>
    <t>Skittone Almond Sheller Inc</t>
  </si>
  <si>
    <t>08-918-5508</t>
  </si>
  <si>
    <t>New York Life Inv MGT LLC</t>
  </si>
  <si>
    <t>83-565-7966 - Archived Record</t>
  </si>
  <si>
    <t>Harvest Manor Farms LLC</t>
  </si>
  <si>
    <t>03-857-6299 - Archived Record</t>
  </si>
  <si>
    <t>Civitas Solutions Inc</t>
  </si>
  <si>
    <t>07-941-7880</t>
  </si>
  <si>
    <t>Goh Con Inc</t>
  </si>
  <si>
    <t>04-292-3438 - Archived Record</t>
  </si>
  <si>
    <t>Northern Turkeys Inc</t>
  </si>
  <si>
    <t>02-279-7831</t>
  </si>
  <si>
    <t>Edriving LLC</t>
  </si>
  <si>
    <t>07-973-9907</t>
  </si>
  <si>
    <t>Brin Glass Company</t>
  </si>
  <si>
    <t>00-621-4332 - Archived Record</t>
  </si>
  <si>
    <t>Lonestar Prospects Ltd</t>
  </si>
  <si>
    <t>01-480-1261</t>
  </si>
  <si>
    <t>Monterey Mushrooms Inc</t>
  </si>
  <si>
    <t>08-859-5186</t>
  </si>
  <si>
    <t>American Borate Corporation</t>
  </si>
  <si>
    <t>96-671-5997 - Archived Record</t>
  </si>
  <si>
    <t>Pariser Industries Inc</t>
  </si>
  <si>
    <t>06-106-3350</t>
  </si>
  <si>
    <t>Goldleaf Fincl Solutions Inc</t>
  </si>
  <si>
    <t>78-322-4066</t>
  </si>
  <si>
    <t>Imerys Perlite Usa Inc</t>
  </si>
  <si>
    <t>00-954-1780 - Archived Record</t>
  </si>
  <si>
    <t>Mpi Products Holdings LLC</t>
  </si>
  <si>
    <t>06-369-3116</t>
  </si>
  <si>
    <t>Premier Worldwide Express Inc</t>
  </si>
  <si>
    <t>83-469-1990 - Archived Record</t>
  </si>
  <si>
    <t>Meals On Whels Plus Mnatee Inc</t>
  </si>
  <si>
    <t>07-007-9652</t>
  </si>
  <si>
    <t>Beach Activities Maui Inc</t>
  </si>
  <si>
    <t>15-777-3664</t>
  </si>
  <si>
    <t>Helzbergs Diamond Shops LLC</t>
  </si>
  <si>
    <t>00-696-5735</t>
  </si>
  <si>
    <t>Cross Country Healthcare Inc</t>
  </si>
  <si>
    <t>08-242-3377</t>
  </si>
  <si>
    <t>Bendix Spcer Fndtion Brake LLC</t>
  </si>
  <si>
    <t>17-221-0457 - Archived Record</t>
  </si>
  <si>
    <t>HM Health Solutions Inc</t>
  </si>
  <si>
    <t>07-126-0375</t>
  </si>
  <si>
    <t>Exxonmobil Pipeline Co LLC</t>
  </si>
  <si>
    <t>00-793-1777</t>
  </si>
  <si>
    <t>Denali Incorporated</t>
  </si>
  <si>
    <t>93-896-9540</t>
  </si>
  <si>
    <t>Fresh Water Systems Inc</t>
  </si>
  <si>
    <t>60-810-4444 - Archived Record</t>
  </si>
  <si>
    <t>Tks Industrial Company</t>
  </si>
  <si>
    <t>04-485-5583</t>
  </si>
  <si>
    <t>Google LLC</t>
  </si>
  <si>
    <t>06-090-2413 - Archived Record</t>
  </si>
  <si>
    <t>Spirit Cruises LLC</t>
  </si>
  <si>
    <t>62-205-8212</t>
  </si>
  <si>
    <t>Littfin Lumber Co</t>
  </si>
  <si>
    <t>02-311-9928</t>
  </si>
  <si>
    <t>Elk Premium Building Products</t>
  </si>
  <si>
    <t>62-420-4947 - Archived Record</t>
  </si>
  <si>
    <t>Sealed Air Corporation</t>
  </si>
  <si>
    <t>00-245-7638</t>
  </si>
  <si>
    <t>Dominion Enrgy Gas Hldings LLC</t>
  </si>
  <si>
    <t>07-925-6992 - Archived Record</t>
  </si>
  <si>
    <t>Fincanteri Mar Systems N Amer</t>
  </si>
  <si>
    <t>11-306-8027</t>
  </si>
  <si>
    <t>Ecoatm LLC</t>
  </si>
  <si>
    <t>83-055-9600 - Archived Record</t>
  </si>
  <si>
    <t>Nana Development Corporation</t>
  </si>
  <si>
    <t>07-925-6996</t>
  </si>
  <si>
    <t>United Sporting Companies Inc</t>
  </si>
  <si>
    <t>01-748-4784 - Archived Record</t>
  </si>
  <si>
    <t>American Snuff Company LLC</t>
  </si>
  <si>
    <t>00-701-9466 - Archived Record</t>
  </si>
  <si>
    <t>Caraustar Industrial and Con</t>
  </si>
  <si>
    <t>00-315-5355</t>
  </si>
  <si>
    <t>Qc Techniques Inc</t>
  </si>
  <si>
    <t>60-944-6211</t>
  </si>
  <si>
    <t>Nvr Inc</t>
  </si>
  <si>
    <t>80-839-4621</t>
  </si>
  <si>
    <t>Printpack Holdings Inc</t>
  </si>
  <si>
    <t>04-179-6553</t>
  </si>
  <si>
    <t>Nations Photo Lab LLC</t>
  </si>
  <si>
    <t>78-617-5948</t>
  </si>
  <si>
    <t>Central Fla Investments Inc</t>
  </si>
  <si>
    <t>07-759-3317</t>
  </si>
  <si>
    <t>Trilogy Leasing Co LLC</t>
  </si>
  <si>
    <t>09-562-5880 - Archived Record</t>
  </si>
  <si>
    <t>Oil States International Inc</t>
  </si>
  <si>
    <t>16-002-7850 - Archived Record</t>
  </si>
  <si>
    <t>Netflix Inc</t>
  </si>
  <si>
    <t>79-964-6716</t>
  </si>
  <si>
    <t>Cardinal Health 200 LLC</t>
  </si>
  <si>
    <t>96-102-7315 - Archived Record</t>
  </si>
  <si>
    <t>Deangelo Brothers LLC</t>
  </si>
  <si>
    <t>80-748-2294</t>
  </si>
  <si>
    <t>Kansas City Southern Rlwy Co</t>
  </si>
  <si>
    <t>00-696-5859 - Archived Record</t>
  </si>
  <si>
    <t>Bio Medic Corporation</t>
  </si>
  <si>
    <t>05-634-0722 - Archived Record</t>
  </si>
  <si>
    <t>Convergent Resources Inc</t>
  </si>
  <si>
    <t>07-351-4593</t>
  </si>
  <si>
    <t>Intelligent Platforms LLC</t>
  </si>
  <si>
    <t>82-465-6193</t>
  </si>
  <si>
    <t>North American Lighting Inc</t>
  </si>
  <si>
    <t>11-580-5228</t>
  </si>
  <si>
    <t>Gortons Inc</t>
  </si>
  <si>
    <t>05-124-2258</t>
  </si>
  <si>
    <t>Laz Karp Associates LLC</t>
  </si>
  <si>
    <t>96-746-7569</t>
  </si>
  <si>
    <t>Barton Malow Company</t>
  </si>
  <si>
    <t>00-653-6569 - Archived Record</t>
  </si>
  <si>
    <t>Layne Christensen Company</t>
  </si>
  <si>
    <t>00-696-5917</t>
  </si>
  <si>
    <t>Milacron Holdings Corp</t>
  </si>
  <si>
    <t>07-979-3814</t>
  </si>
  <si>
    <t>Jupiter Prstige Group N Amer I</t>
  </si>
  <si>
    <t>00-460-4547</t>
  </si>
  <si>
    <t>Express Oil Change LLC</t>
  </si>
  <si>
    <t>15-530-5154</t>
  </si>
  <si>
    <t>Amerco</t>
  </si>
  <si>
    <t>05-440-8745</t>
  </si>
  <si>
    <t>Budd Group Inc</t>
  </si>
  <si>
    <t>02-489-1178</t>
  </si>
  <si>
    <t>Humane Society of The US</t>
  </si>
  <si>
    <t>07-265-5970</t>
  </si>
  <si>
    <t>Kent Precision Foods Group Inc</t>
  </si>
  <si>
    <t>60-547-4907</t>
  </si>
  <si>
    <t>Ellett Brothers LLC</t>
  </si>
  <si>
    <t>17-403-5410 - Archived Record</t>
  </si>
  <si>
    <t>Miller Inds Towing Eqp Inc</t>
  </si>
  <si>
    <t>07-904-2511</t>
  </si>
  <si>
    <t>Peco Foods Inc</t>
  </si>
  <si>
    <t>09-884-6116 - Archived Record</t>
  </si>
  <si>
    <t>Extranomical Tours</t>
  </si>
  <si>
    <t>05-537-4790 - Archived Record</t>
  </si>
  <si>
    <t>Tesla Energy Operations Inc</t>
  </si>
  <si>
    <t>78-515-6410</t>
  </si>
  <si>
    <t>Staple Cotton Cooperative Assn</t>
  </si>
  <si>
    <t>04-313-8429</t>
  </si>
  <si>
    <t>Transcntnntal Key Holdings LLC</t>
  </si>
  <si>
    <t>83-168-6840</t>
  </si>
  <si>
    <t>Motionpoint Corporation</t>
  </si>
  <si>
    <t>36-428-9574 - Archived Record</t>
  </si>
  <si>
    <t>Viking Office Products Inc</t>
  </si>
  <si>
    <t>00-959-5752</t>
  </si>
  <si>
    <t>Mansfield Plumbing Pdts LLC</t>
  </si>
  <si>
    <t>19-614-6781</t>
  </si>
  <si>
    <t>Arctic Iowa Inc</t>
  </si>
  <si>
    <t>08-537-5400 - Archived Record</t>
  </si>
  <si>
    <t>Condon-Johnson &amp; Assoc Inc</t>
  </si>
  <si>
    <t>07-464-1747 - Archived Record</t>
  </si>
  <si>
    <t>Kingpin Holdings LLC</t>
  </si>
  <si>
    <t>14-473-2554 - Archived Record</t>
  </si>
  <si>
    <t>Gc Services Ltd Partnership</t>
  </si>
  <si>
    <t>18-052-9323</t>
  </si>
  <si>
    <t>Wausau Supply Co</t>
  </si>
  <si>
    <t>02-360-3202</t>
  </si>
  <si>
    <t>Les Schwa Tire Centr of Portl</t>
  </si>
  <si>
    <t>07-072-3986 - Archived Record</t>
  </si>
  <si>
    <t>Qualcomm International Inc</t>
  </si>
  <si>
    <t>60-386-4930</t>
  </si>
  <si>
    <t>Pillar Innovations LLC</t>
  </si>
  <si>
    <t>78-880-5914 - Archived Record</t>
  </si>
  <si>
    <t>Christie Dgtal Systems USA Inc</t>
  </si>
  <si>
    <t>12-712-9380</t>
  </si>
  <si>
    <t>Manko Co</t>
  </si>
  <si>
    <t>06-482-0491 - Archived Record</t>
  </si>
  <si>
    <t>Industrial Mfg Co LLC</t>
  </si>
  <si>
    <t>00-235-0593</t>
  </si>
  <si>
    <t>Stm Industries Inc</t>
  </si>
  <si>
    <t>00-771-7424</t>
  </si>
  <si>
    <t>Bay Area Youth Services Inc</t>
  </si>
  <si>
    <t>61-771-1390 - Archived Record</t>
  </si>
  <si>
    <t>Spencer Spirit Holdings Inc</t>
  </si>
  <si>
    <t>83-050-6221 - Archived Record</t>
  </si>
  <si>
    <t>Tulsa Community College</t>
  </si>
  <si>
    <t>60-547-5029 - Archived Record</t>
  </si>
  <si>
    <t>Connectiva Systems Inc</t>
  </si>
  <si>
    <t>10-389-1060 - Archived Record</t>
  </si>
  <si>
    <t>Friedkin Companies Inc</t>
  </si>
  <si>
    <t>18-154-9098 - Archived Record</t>
  </si>
  <si>
    <t>CMS East Inc</t>
  </si>
  <si>
    <t>07-748-6256</t>
  </si>
  <si>
    <t>New Braunfels Smokehouse Inc</t>
  </si>
  <si>
    <t>02-687-7050</t>
  </si>
  <si>
    <t>Best Friends Animal Society</t>
  </si>
  <si>
    <t>62-592-2679 - Archived Record</t>
  </si>
  <si>
    <t>Philips Holding USA Inc</t>
  </si>
  <si>
    <t>94-310-2368</t>
  </si>
  <si>
    <t>Adidas North America Inc</t>
  </si>
  <si>
    <t>08-430-2152 - Archived Record</t>
  </si>
  <si>
    <t>Wolverine Tube Inc</t>
  </si>
  <si>
    <t>60-236-2303 - Archived Record</t>
  </si>
  <si>
    <t>Wright Service Corp</t>
  </si>
  <si>
    <t>79-052-3385</t>
  </si>
  <si>
    <t>Waste Services Inc</t>
  </si>
  <si>
    <t>00-766-3820 - Archived Record</t>
  </si>
  <si>
    <t>Qsa Global Inc</t>
  </si>
  <si>
    <t>05-333-5548 - Archived Record</t>
  </si>
  <si>
    <t>Qualawash Holdings LLC</t>
  </si>
  <si>
    <t>83-238-4668</t>
  </si>
  <si>
    <t>Coriant Operations Inc</t>
  </si>
  <si>
    <t>79-825-1633 - Archived Record</t>
  </si>
  <si>
    <t>Krams Enterprises Inc</t>
  </si>
  <si>
    <t>61-857-0162 - Archived Record</t>
  </si>
  <si>
    <t>Cvr Partners LP</t>
  </si>
  <si>
    <t>80-973-6668</t>
  </si>
  <si>
    <t>Green Thumb International Inc</t>
  </si>
  <si>
    <t>02-945-3180</t>
  </si>
  <si>
    <t>Mack Farms Eagle Island LLC</t>
  </si>
  <si>
    <t>80-882-4312</t>
  </si>
  <si>
    <t>Performance Food Group Company</t>
  </si>
  <si>
    <t>07-952-5714</t>
  </si>
  <si>
    <t>General Insulation Company</t>
  </si>
  <si>
    <t>00-100-8986 - Archived Record</t>
  </si>
  <si>
    <t>Oakland Farms Inc</t>
  </si>
  <si>
    <t>04-625-1369</t>
  </si>
  <si>
    <t>Alon USA Energy Inc</t>
  </si>
  <si>
    <t>87-666-1062 - Archived Record</t>
  </si>
  <si>
    <t>BP America Inc</t>
  </si>
  <si>
    <t>03-959-6507</t>
  </si>
  <si>
    <t>Subaru Indiana Automotive Inc</t>
  </si>
  <si>
    <t>18-600-3646 - Archived Record</t>
  </si>
  <si>
    <t>Emarico Inc</t>
  </si>
  <si>
    <t>07-877-4375</t>
  </si>
  <si>
    <t>Owens Corning Sales Inc</t>
  </si>
  <si>
    <t>10-834-5620 - Archived Record</t>
  </si>
  <si>
    <t>Alight Solutions LLC</t>
  </si>
  <si>
    <t>15-235-3632 - Archived Record</t>
  </si>
  <si>
    <t>RCP Block &amp; Brick Inc</t>
  </si>
  <si>
    <t>00-830-7910</t>
  </si>
  <si>
    <t>Norcraft Holdings LP</t>
  </si>
  <si>
    <t>16-845-4135</t>
  </si>
  <si>
    <t>Viasystems Group Inc</t>
  </si>
  <si>
    <t>00-664-4199</t>
  </si>
  <si>
    <t>Kreider Farms</t>
  </si>
  <si>
    <t>02-435-4755 - Archived Record</t>
  </si>
  <si>
    <t>Tambrands Sales Corp</t>
  </si>
  <si>
    <t>00-202-8751</t>
  </si>
  <si>
    <t>Battle Lumber Co Inc</t>
  </si>
  <si>
    <t>00-331-6791 - Archived Record</t>
  </si>
  <si>
    <t>Visiting Nurse Service NY</t>
  </si>
  <si>
    <t>07-888-1778 - Archived Record</t>
  </si>
  <si>
    <t>American Housing Foundation</t>
  </si>
  <si>
    <t>80-850-2389 - Archived Record</t>
  </si>
  <si>
    <t>Massachusetts Comm For Blind</t>
  </si>
  <si>
    <t>87-859-3201 - Archived Record</t>
  </si>
  <si>
    <t>Transocean Inc</t>
  </si>
  <si>
    <t>00-793-2288</t>
  </si>
  <si>
    <t>Pioneer Landscaping Mtls Inc</t>
  </si>
  <si>
    <t>13-115-4718</t>
  </si>
  <si>
    <t>Southern Rv Inc</t>
  </si>
  <si>
    <t>12-648-5577 - Archived Record</t>
  </si>
  <si>
    <t>Victaulic Company</t>
  </si>
  <si>
    <t>00-213-6117 - Archived Record</t>
  </si>
  <si>
    <t>Jacobi Sales Inc</t>
  </si>
  <si>
    <t>01-657-2893</t>
  </si>
  <si>
    <t>Planned Prnthod Shst-Dblo Inc</t>
  </si>
  <si>
    <t>05-177-9304</t>
  </si>
  <si>
    <t>Glacier Valley Ice Company LP</t>
  </si>
  <si>
    <t>94-621-5282 - Archived Record</t>
  </si>
  <si>
    <t>Pipeline Hazardous Materials</t>
  </si>
  <si>
    <t>92-829-0071 - Archived Record</t>
  </si>
  <si>
    <t>Marathon Oil Corporation</t>
  </si>
  <si>
    <t>00-202-8801 - Archived Record</t>
  </si>
  <si>
    <t>Chromalloy Gas Turbine LLC</t>
  </si>
  <si>
    <t>01-195-7438</t>
  </si>
  <si>
    <t>International Monetary Fund</t>
  </si>
  <si>
    <t>06-927-5188 - Archived Record</t>
  </si>
  <si>
    <t>Retail Services &amp; Systems Inc</t>
  </si>
  <si>
    <t>18-965-3199</t>
  </si>
  <si>
    <t>Matson Navigation Company Inc</t>
  </si>
  <si>
    <t>00-691-2620</t>
  </si>
  <si>
    <t>Detroit Diesel Corporation</t>
  </si>
  <si>
    <t>18-181-7628</t>
  </si>
  <si>
    <t>HOLCIM (US) INC</t>
  </si>
  <si>
    <t>60-896-3674</t>
  </si>
  <si>
    <t>Ionbond LLC</t>
  </si>
  <si>
    <t>87-757-3550</t>
  </si>
  <si>
    <t>Crown Hlth Care Ldry Svcs LLC</t>
  </si>
  <si>
    <t>00-895-2041</t>
  </si>
  <si>
    <t>Chambers Development Company</t>
  </si>
  <si>
    <t>07-217-3305</t>
  </si>
  <si>
    <t>Featherlite Coaches Inc</t>
  </si>
  <si>
    <t>80-973-6825</t>
  </si>
  <si>
    <t>HMS Global Maritime Inc</t>
  </si>
  <si>
    <t>05-274-5382</t>
  </si>
  <si>
    <t>Tpusa - Fhcs Inc</t>
  </si>
  <si>
    <t>01-619-7282</t>
  </si>
  <si>
    <t>Eldorado Recycle Inc</t>
  </si>
  <si>
    <t>07-995-5229 - Archived Record</t>
  </si>
  <si>
    <t>Kraft Group LLC</t>
  </si>
  <si>
    <t>80-571-1723</t>
  </si>
  <si>
    <t>Rbc Bearings Incorporated</t>
  </si>
  <si>
    <t>01-168-9150</t>
  </si>
  <si>
    <t>Quaker Chemical Corporation</t>
  </si>
  <si>
    <t>00-235-0866</t>
  </si>
  <si>
    <t>Aerotek Affiliated Svcs Inc</t>
  </si>
  <si>
    <t>16-169-2074</t>
  </si>
  <si>
    <t>Wheaton Franciscan Svcs Inc</t>
  </si>
  <si>
    <t>17-569-9503</t>
  </si>
  <si>
    <t>Bridgecrest Acceptance Corp</t>
  </si>
  <si>
    <t>96-827-3040</t>
  </si>
  <si>
    <t>Axiall Corporation</t>
  </si>
  <si>
    <t>12-095-7840 - Archived Record</t>
  </si>
  <si>
    <t>Trimble Inc</t>
  </si>
  <si>
    <t>09-498-2386</t>
  </si>
  <si>
    <t>Tonoga Inc</t>
  </si>
  <si>
    <t>00-208-2550</t>
  </si>
  <si>
    <t>Consumer Reports Inc</t>
  </si>
  <si>
    <t>00-159-9539</t>
  </si>
  <si>
    <t>Kindred Healthcare Inc</t>
  </si>
  <si>
    <t>13-153-0511 - Archived Record</t>
  </si>
  <si>
    <t>A Scott Jackson Trucking Inc</t>
  </si>
  <si>
    <t>19-228-3042</t>
  </si>
  <si>
    <t>Cg Roxane LLC</t>
  </si>
  <si>
    <t>61-395-4916 - Archived Record</t>
  </si>
  <si>
    <t>Higher Education NM Dept</t>
  </si>
  <si>
    <t>86-791-3345 - Archived Record</t>
  </si>
  <si>
    <t>Rti Holding Company LLC</t>
  </si>
  <si>
    <t>08-102-8660 - Archived Record</t>
  </si>
  <si>
    <t>Alpine Electronics America Inc</t>
  </si>
  <si>
    <t>09-401-6391</t>
  </si>
  <si>
    <t>Hitachi Astemo Findlay Inc</t>
  </si>
  <si>
    <t>19-840-1259</t>
  </si>
  <si>
    <t>A P Equipment &amp; Rentals Inc</t>
  </si>
  <si>
    <t>05-220-8808 - Archived Record</t>
  </si>
  <si>
    <t>Bolton Oil Co Ltd</t>
  </si>
  <si>
    <t>02-677-0032</t>
  </si>
  <si>
    <t>Twinlab Holdings Inc</t>
  </si>
  <si>
    <t>03-245-8874 - Archived Record</t>
  </si>
  <si>
    <t>Atlas Copco Compressors LLC</t>
  </si>
  <si>
    <t>02-172-5213 - Archived Record</t>
  </si>
  <si>
    <t>Conservtion Fund A Nnprfit Cor</t>
  </si>
  <si>
    <t>18-970-7011</t>
  </si>
  <si>
    <t>Transperfect Global Inc</t>
  </si>
  <si>
    <t>96-827-3115</t>
  </si>
  <si>
    <t>Landcare USA LLC</t>
  </si>
  <si>
    <t>12-154-8270</t>
  </si>
  <si>
    <t>Sutter Health</t>
  </si>
  <si>
    <t>12-181-6615</t>
  </si>
  <si>
    <t>Halliburton Company</t>
  </si>
  <si>
    <t>96-440-9007</t>
  </si>
  <si>
    <t>Denver Ctr For The Prfrmg Arts</t>
  </si>
  <si>
    <t>01-061-5888</t>
  </si>
  <si>
    <t>Sunglass Hut Trading LLC</t>
  </si>
  <si>
    <t>07-866-7307</t>
  </si>
  <si>
    <t>B &amp; B Battery (usa) Inc</t>
  </si>
  <si>
    <t>83-818-1162 - Archived Record</t>
  </si>
  <si>
    <t>Tmarzetti Company</t>
  </si>
  <si>
    <t>00-428-3040</t>
  </si>
  <si>
    <t>Contract Lumber Inc</t>
  </si>
  <si>
    <t>36-380-7017</t>
  </si>
  <si>
    <t>Boeing Distribution Svcs Inc</t>
  </si>
  <si>
    <t>07-957-9685</t>
  </si>
  <si>
    <t>Parkdale Mills Incorporated</t>
  </si>
  <si>
    <t>00-315-6023 - Archived Record</t>
  </si>
  <si>
    <t>Nippon Suisan (usa) Inc</t>
  </si>
  <si>
    <t>07-662-7934</t>
  </si>
  <si>
    <t>Vomela Specialty Company</t>
  </si>
  <si>
    <t>00-616-1459</t>
  </si>
  <si>
    <t>J J Brenner Oyster Co Inc</t>
  </si>
  <si>
    <t>01-120-6281 - Archived Record</t>
  </si>
  <si>
    <t>Advance Auto Parts Inc</t>
  </si>
  <si>
    <t>00-696-6485</t>
  </si>
  <si>
    <t>Physical Systems Inc</t>
  </si>
  <si>
    <t>07-694-9957</t>
  </si>
  <si>
    <t>Woodhead Industries LLC</t>
  </si>
  <si>
    <t>00-519-5433 - Archived Record</t>
  </si>
  <si>
    <t>Concentrix Cvg Corporation</t>
  </si>
  <si>
    <t>02-575-0394</t>
  </si>
  <si>
    <t>CCS Medical Holdings Inc</t>
  </si>
  <si>
    <t>62-162-9588 - Archived Record</t>
  </si>
  <si>
    <t>Botsay Notaries Inc</t>
  </si>
  <si>
    <t>84-816-3507 - Archived Record</t>
  </si>
  <si>
    <t>Delek Refining Ltd</t>
  </si>
  <si>
    <t>00-809-3528 - Archived Record</t>
  </si>
  <si>
    <t>Transcontinental US LLC</t>
  </si>
  <si>
    <t>02-440-8705</t>
  </si>
  <si>
    <t>Ntt Data Svcs Holdings Corp</t>
  </si>
  <si>
    <t>19-169-2813</t>
  </si>
  <si>
    <t>Sikorsky Aircraft Corporation</t>
  </si>
  <si>
    <t>83-555-1474</t>
  </si>
  <si>
    <t>Crown Holdings Inc</t>
  </si>
  <si>
    <t>12-997-4270</t>
  </si>
  <si>
    <t>State Police Mass Dept</t>
  </si>
  <si>
    <t>87-870-0798 - Archived Record</t>
  </si>
  <si>
    <t>Utiliquest LLC</t>
  </si>
  <si>
    <t>16-722-0081</t>
  </si>
  <si>
    <t>Smart Circle International LLC</t>
  </si>
  <si>
    <t>79-696-3978</t>
  </si>
  <si>
    <t>Taco Metals Inc</t>
  </si>
  <si>
    <t>03-256-6309 - Archived Record</t>
  </si>
  <si>
    <t>Nova Biomedical Corporation</t>
  </si>
  <si>
    <t>07-061-7139</t>
  </si>
  <si>
    <t>Longbranch Inc</t>
  </si>
  <si>
    <t>07-807-7047 - Archived Record</t>
  </si>
  <si>
    <t>Pacific Gas and Electric Co</t>
  </si>
  <si>
    <t>00-691-2877</t>
  </si>
  <si>
    <t>Hexion Holdings LLC</t>
  </si>
  <si>
    <t>96-521-4146 - Archived Record</t>
  </si>
  <si>
    <t>Photogenic Inc</t>
  </si>
  <si>
    <t>62-474-2438</t>
  </si>
  <si>
    <t>Orchards of Concklin</t>
  </si>
  <si>
    <t>07-056-3523 - Archived Record</t>
  </si>
  <si>
    <t>Luna Community College</t>
  </si>
  <si>
    <t>08-526-8647 - Archived Record</t>
  </si>
  <si>
    <t>Bagby and Company Inc</t>
  </si>
  <si>
    <t>01-174-3069 - Archived Record</t>
  </si>
  <si>
    <t>C&amp;H Industrial Services Inc</t>
  </si>
  <si>
    <t>03-557-1798</t>
  </si>
  <si>
    <t>Intertek USA Inc</t>
  </si>
  <si>
    <t>07-415-9310</t>
  </si>
  <si>
    <t>Flexaust Inc</t>
  </si>
  <si>
    <t>92-952-4759 - Archived Record</t>
  </si>
  <si>
    <t>Jiffy Lube International Inc</t>
  </si>
  <si>
    <t>02-172-5379</t>
  </si>
  <si>
    <t>Stein Garden Centers Inc</t>
  </si>
  <si>
    <t>04-201-1999</t>
  </si>
  <si>
    <t>Golden Gate Council of</t>
  </si>
  <si>
    <t>02-177-9053 - Archived Record</t>
  </si>
  <si>
    <t>Archway Marketing Holdings Inc</t>
  </si>
  <si>
    <t>82-980-9057 - Archived Record</t>
  </si>
  <si>
    <t>Consumer Product Distrs LLC</t>
  </si>
  <si>
    <t>16-185-3338</t>
  </si>
  <si>
    <t>Owens &amp; Minor Inc</t>
  </si>
  <si>
    <t>84-741-2269</t>
  </si>
  <si>
    <t>Echo Tours &amp; Charters LP</t>
  </si>
  <si>
    <t>78-590-8393 - Archived Record</t>
  </si>
  <si>
    <t>YKK Corporation of America</t>
  </si>
  <si>
    <t>18-895-5835</t>
  </si>
  <si>
    <t>Bales Marketplace</t>
  </si>
  <si>
    <t>07-834-5460 - Archived Record</t>
  </si>
  <si>
    <t>Columbia Vehicle Group Inc</t>
  </si>
  <si>
    <t>11-752-3324</t>
  </si>
  <si>
    <t>World Choice Investments LLC</t>
  </si>
  <si>
    <t>80-168-6882</t>
  </si>
  <si>
    <t>Nature Conservancy</t>
  </si>
  <si>
    <t>07-265-6630</t>
  </si>
  <si>
    <t>Owens-Illinois Inc</t>
  </si>
  <si>
    <t>00-503-4566 - Archived Record</t>
  </si>
  <si>
    <t>Kramm Healthcare Center Inc</t>
  </si>
  <si>
    <t>04-093-8664 - Archived Record</t>
  </si>
  <si>
    <t>Allglass Systems Inc</t>
  </si>
  <si>
    <t>08-709-3407</t>
  </si>
  <si>
    <t>AT&amp;T Inc</t>
  </si>
  <si>
    <t>10-802-4050</t>
  </si>
  <si>
    <t>The Taylor Group Inc</t>
  </si>
  <si>
    <t>84-741-2293 - Archived Record</t>
  </si>
  <si>
    <t>Seaworld Parks &amp; Entrmt Inc</t>
  </si>
  <si>
    <t>07-872-1161</t>
  </si>
  <si>
    <t>Blue Ridge Area Food Bank Inc</t>
  </si>
  <si>
    <t>07-448-1367 - Archived Record</t>
  </si>
  <si>
    <t>Lyon LLC</t>
  </si>
  <si>
    <t>07-882-8502 - Archived Record</t>
  </si>
  <si>
    <t>Red Chamber Co</t>
  </si>
  <si>
    <t>06-460-6403</t>
  </si>
  <si>
    <t>San Diego County Credit Union</t>
  </si>
  <si>
    <t>06-616-2785 - Archived Record</t>
  </si>
  <si>
    <t>Rowe Fine Furniture Inc</t>
  </si>
  <si>
    <t>79-127-5261 - Archived Record</t>
  </si>
  <si>
    <t>Shared Brand Services LLC</t>
  </si>
  <si>
    <t>02-397-9508</t>
  </si>
  <si>
    <t>Envirnment Ntral Resources Div</t>
  </si>
  <si>
    <t>87-800-3250 - Archived Record</t>
  </si>
  <si>
    <t>Lear Corporation</t>
  </si>
  <si>
    <t>17-559-2476</t>
  </si>
  <si>
    <t>Metaldyne Snterforged Pdts LLC</t>
  </si>
  <si>
    <t>07-936-5222 - Archived Record</t>
  </si>
  <si>
    <t>Citiznship Immigration Svcs US</t>
  </si>
  <si>
    <t>87-859-3623 - Archived Record</t>
  </si>
  <si>
    <t>American Furukawa Inc</t>
  </si>
  <si>
    <t>96-687-7987</t>
  </si>
  <si>
    <t>Atomic Fiction Inc</t>
  </si>
  <si>
    <t>03-031-2398</t>
  </si>
  <si>
    <t>Akt America Inc</t>
  </si>
  <si>
    <t>01-233-3519</t>
  </si>
  <si>
    <t>Musculskltal Trnsplant Fndtion</t>
  </si>
  <si>
    <t>18-756-0545</t>
  </si>
  <si>
    <t>Ivd Intrmediate Holdings B Inc</t>
  </si>
  <si>
    <t>07-920-4246</t>
  </si>
  <si>
    <t>Earthlink Inc</t>
  </si>
  <si>
    <t>84-741-2368 - Archived Record</t>
  </si>
  <si>
    <t>Mike Thompson Recrea</t>
  </si>
  <si>
    <t>03-707-4630 - Archived Record</t>
  </si>
  <si>
    <t>Beacon Roofing Supply Inc</t>
  </si>
  <si>
    <t>02-489-1926</t>
  </si>
  <si>
    <t>ARC-Com Fabrics Inc</t>
  </si>
  <si>
    <t>06-251-3411 - Archived Record</t>
  </si>
  <si>
    <t>Infastech Decorah LLC</t>
  </si>
  <si>
    <t>82-905-7814</t>
  </si>
  <si>
    <t>Zentis North America LLC</t>
  </si>
  <si>
    <t>01-716-3695 - Archived Record</t>
  </si>
  <si>
    <t>Omron Management Ctr Amer Inc</t>
  </si>
  <si>
    <t>61-470-6620</t>
  </si>
  <si>
    <t>Fedex Ground Package Sys Inc</t>
  </si>
  <si>
    <t>11-913-3494 - Archived Record</t>
  </si>
  <si>
    <t>Travelzoo</t>
  </si>
  <si>
    <t>11-221-0286 - Archived Record</t>
  </si>
  <si>
    <t>Prime Halthcare Foundation Inc</t>
  </si>
  <si>
    <t>07-963-3626 - Archived Record</t>
  </si>
  <si>
    <t>Arvest Bank Group Inc</t>
  </si>
  <si>
    <t>12-219-2594 - Archived Record</t>
  </si>
  <si>
    <t>American Federation</t>
  </si>
  <si>
    <t>05-795-1634 - Archived Record</t>
  </si>
  <si>
    <t>SBfoot Tanning Company</t>
  </si>
  <si>
    <t>00-616-1723</t>
  </si>
  <si>
    <t>Imex Globl Solutions Ltd Lblty</t>
  </si>
  <si>
    <t>07-872-1272 - Archived Record</t>
  </si>
  <si>
    <t>Laborers Intl Un N Amer</t>
  </si>
  <si>
    <t>07-780-8913 - Archived Record</t>
  </si>
  <si>
    <t>Urethane Associates Inc</t>
  </si>
  <si>
    <t>12-433-9334</t>
  </si>
  <si>
    <t>Bae Systems Resolution Inc</t>
  </si>
  <si>
    <t>00-793-2783 - Archived Record</t>
  </si>
  <si>
    <t>Estes Express Lines</t>
  </si>
  <si>
    <t>00-278-0633</t>
  </si>
  <si>
    <t>AIA Corporation</t>
  </si>
  <si>
    <t>03-573-2973 - Archived Record</t>
  </si>
  <si>
    <t>East West Manufacturing LLC</t>
  </si>
  <si>
    <t>11-151-2625</t>
  </si>
  <si>
    <t>Weyerhaeuser Nr Company</t>
  </si>
  <si>
    <t>82-878-9524 - Archived Record</t>
  </si>
  <si>
    <t>Iesi NY Corporation</t>
  </si>
  <si>
    <t>02-660-9367 - Archived Record</t>
  </si>
  <si>
    <t>Psomas</t>
  </si>
  <si>
    <t>05-081-3773</t>
  </si>
  <si>
    <t>Momentum-Na Inc</t>
  </si>
  <si>
    <t>10-802-4191 - Archived Record</t>
  </si>
  <si>
    <t>Bamberger Polymers Corp</t>
  </si>
  <si>
    <t>80-479-9807 - Archived Record</t>
  </si>
  <si>
    <t>SKF USA Inc</t>
  </si>
  <si>
    <t>00-229-7661 - Archived Record</t>
  </si>
  <si>
    <t>Fujifilm Elctrnic Mtls USA Inc</t>
  </si>
  <si>
    <t>19-759-6625 - Archived Record</t>
  </si>
  <si>
    <t>Masco Builder Cabinet Group</t>
  </si>
  <si>
    <t>00-503-4749 - Archived Record</t>
  </si>
  <si>
    <t>Island Holdings Inc</t>
  </si>
  <si>
    <t>88-444-3599</t>
  </si>
  <si>
    <t>Lawrence Screw Products Inc</t>
  </si>
  <si>
    <t>08-585-9221 - Archived Record</t>
  </si>
  <si>
    <t>Continental Tire Holdg US LLC</t>
  </si>
  <si>
    <t>96-548-2743 - Archived Record</t>
  </si>
  <si>
    <t>Konica Mnlta Bus Solutions USA</t>
  </si>
  <si>
    <t>00-170-7322</t>
  </si>
  <si>
    <t>JW Aluminum Company</t>
  </si>
  <si>
    <t>18-917-0715</t>
  </si>
  <si>
    <t>Enriquez Mtls &amp; Quilting Inc</t>
  </si>
  <si>
    <t>83-115-0982 - Archived Record</t>
  </si>
  <si>
    <t>Apria Healthcare Group Inc</t>
  </si>
  <si>
    <t>78-757-2320 - Archived Record</t>
  </si>
  <si>
    <t>Lenze Americas Corporation</t>
  </si>
  <si>
    <t>83-125-8343</t>
  </si>
  <si>
    <t>Wicked LLC</t>
  </si>
  <si>
    <t>78-746-5009 - Archived Record</t>
  </si>
  <si>
    <t>Commonwealth HM Hlth Care Inc</t>
  </si>
  <si>
    <t>11-907-9945 - Archived Record</t>
  </si>
  <si>
    <t>Dura Coat Products Inc</t>
  </si>
  <si>
    <t>17-451-9306 - Archived Record</t>
  </si>
  <si>
    <t>Atrm Holdings Inc</t>
  </si>
  <si>
    <t>07-271-0536</t>
  </si>
  <si>
    <t>Young Supply Co</t>
  </si>
  <si>
    <t>00-653-7518</t>
  </si>
  <si>
    <t>Reiss Manufacturing Inc</t>
  </si>
  <si>
    <t>02-516-0420 - Archived Record</t>
  </si>
  <si>
    <t>Hackney Ladish Inc</t>
  </si>
  <si>
    <t>96-355-0736</t>
  </si>
  <si>
    <t>Nyra Inc</t>
  </si>
  <si>
    <t>00-170-7371</t>
  </si>
  <si>
    <t>Tenneco Inc</t>
  </si>
  <si>
    <t>18-144-2526</t>
  </si>
  <si>
    <t>NRG Energy Inc</t>
  </si>
  <si>
    <t>79-342-2213</t>
  </si>
  <si>
    <t>Goodwill Inds Sthstern Wscnsin</t>
  </si>
  <si>
    <t>02-338-9380</t>
  </si>
  <si>
    <t>Luk Transmission System LLC</t>
  </si>
  <si>
    <t>96-881-0247 - Archived Record</t>
  </si>
  <si>
    <t>Tumi Holdings Inc</t>
  </si>
  <si>
    <t>07-839-9397</t>
  </si>
  <si>
    <t>Eagle Bulk Shipping Inc</t>
  </si>
  <si>
    <t>36-069-4686</t>
  </si>
  <si>
    <t>Envigo Rms Inc</t>
  </si>
  <si>
    <t>01-641-2512</t>
  </si>
  <si>
    <t>Heartland Recrtl Vehicles LLC</t>
  </si>
  <si>
    <t>14-333-8056</t>
  </si>
  <si>
    <t>Herff Jones LLC</t>
  </si>
  <si>
    <t>13-958-1276</t>
  </si>
  <si>
    <t>Toyota Motor North America Inc</t>
  </si>
  <si>
    <t>96-355-0769 - Archived Record</t>
  </si>
  <si>
    <t>Marchex Inc</t>
  </si>
  <si>
    <t>12-814-9932 - Archived Record</t>
  </si>
  <si>
    <t>Sea Harvest</t>
  </si>
  <si>
    <t>05-666-3750</t>
  </si>
  <si>
    <t>Esbenshade Inc</t>
  </si>
  <si>
    <t>05-440-9685 - Archived Record</t>
  </si>
  <si>
    <t>Dent Wizard International Corp</t>
  </si>
  <si>
    <t>62-409-8745</t>
  </si>
  <si>
    <t>Stoneridge Inc</t>
  </si>
  <si>
    <t>60-628-0873</t>
  </si>
  <si>
    <t>Aviation Worldwide Svcs LLC</t>
  </si>
  <si>
    <t>13-882-9945 - Archived Record</t>
  </si>
  <si>
    <t>Thomas Management LLC</t>
  </si>
  <si>
    <t>18-154-9916</t>
  </si>
  <si>
    <t>Rndc Texas LLC</t>
  </si>
  <si>
    <t>00-895-2657 - Archived Record</t>
  </si>
  <si>
    <t>Arjo Inc</t>
  </si>
  <si>
    <t>13-120-9058 - Archived Record</t>
  </si>
  <si>
    <t>Ta Associates Management LP</t>
  </si>
  <si>
    <t>78-666-0071 - Archived Record</t>
  </si>
  <si>
    <t>Affiliated Managers Group Inc</t>
  </si>
  <si>
    <t>83-619-5925</t>
  </si>
  <si>
    <t>New Belgium Brewing Company</t>
  </si>
  <si>
    <t>78-220-5611 - Archived Record</t>
  </si>
  <si>
    <t>Hart &amp; Cooley LLC</t>
  </si>
  <si>
    <t>18-214-0293</t>
  </si>
  <si>
    <t>Amcor Rigid Plastics Usa LLC</t>
  </si>
  <si>
    <t>96-897-1317 - Archived Record</t>
  </si>
  <si>
    <t>Ben Bridge - Jeweler Inc</t>
  </si>
  <si>
    <t>02-741-4572 - Archived Record</t>
  </si>
  <si>
    <t>Anderson &amp; Middleton Company</t>
  </si>
  <si>
    <t>00-927-4689</t>
  </si>
  <si>
    <t>Swedish Match North Amer LLC</t>
  </si>
  <si>
    <t>14-430-4151</t>
  </si>
  <si>
    <t>Somerset Industries Inc</t>
  </si>
  <si>
    <t>08-575-2038</t>
  </si>
  <si>
    <t>Verisk Analytics Inc</t>
  </si>
  <si>
    <t>82-658-9330</t>
  </si>
  <si>
    <t>Shps Holdings Inc</t>
  </si>
  <si>
    <t>14-494-8192</t>
  </si>
  <si>
    <t>Transamerica Corporation</t>
  </si>
  <si>
    <t>00-691-3313 - Archived Record</t>
  </si>
  <si>
    <t>Emerald X LLC</t>
  </si>
  <si>
    <t>93-929-2780</t>
  </si>
  <si>
    <t>Pegasus Transportation Inc</t>
  </si>
  <si>
    <t>18-611-1787</t>
  </si>
  <si>
    <t>Town of Mountain Village</t>
  </si>
  <si>
    <t>83-286-8538 - Archived Record</t>
  </si>
  <si>
    <t>Transcntnntal Gas Pipe Line LL</t>
  </si>
  <si>
    <t>00-793-3021</t>
  </si>
  <si>
    <t>Ohaus Corporation</t>
  </si>
  <si>
    <t>00-219-0528 - Archived Record</t>
  </si>
  <si>
    <t>Thehuffingtonpostcom Inc</t>
  </si>
  <si>
    <t>60-751-5348 - Archived Record</t>
  </si>
  <si>
    <t>BHP Minerals International LLC</t>
  </si>
  <si>
    <t>00-691-3347</t>
  </si>
  <si>
    <t>Black Bear Dev Holdings LLC</t>
  </si>
  <si>
    <t>07-861-4206</t>
  </si>
  <si>
    <t>Xo Group Inc</t>
  </si>
  <si>
    <t>79-921-8540</t>
  </si>
  <si>
    <t>Ameristar E Chcago Hldings LLC</t>
  </si>
  <si>
    <t>80-834-2153 - Archived Record</t>
  </si>
  <si>
    <t>ARC Group Worldwide Inc</t>
  </si>
  <si>
    <t>60-241-6869</t>
  </si>
  <si>
    <t>National Pen Co LLC</t>
  </si>
  <si>
    <t>05-988-3975</t>
  </si>
  <si>
    <t>Emery Air LLC</t>
  </si>
  <si>
    <t>14-478-7249</t>
  </si>
  <si>
    <t>Guildery Inc</t>
  </si>
  <si>
    <t>07-721-8858 - Archived Record</t>
  </si>
  <si>
    <t>Ippolito Seafood Inc</t>
  </si>
  <si>
    <t>03-031-2763 - Archived Record</t>
  </si>
  <si>
    <t>Mag Instrument Inc</t>
  </si>
  <si>
    <t>05-285-3454 - Archived Record</t>
  </si>
  <si>
    <t>Bunzl USA Holdings LLC</t>
  </si>
  <si>
    <t>79-954-0588</t>
  </si>
  <si>
    <t>Examworks Group Inc</t>
  </si>
  <si>
    <t>96-499-9978</t>
  </si>
  <si>
    <t>AM Retail Group Inc</t>
  </si>
  <si>
    <t>82-787-7460</t>
  </si>
  <si>
    <t>Rittal North America LLC</t>
  </si>
  <si>
    <t>02-242-3537 - Archived Record</t>
  </si>
  <si>
    <t>Texoma Video Ltd</t>
  </si>
  <si>
    <t>55-594-0162 - Archived Record</t>
  </si>
  <si>
    <t>Rockwell Collins Inc</t>
  </si>
  <si>
    <t>96-296-0589</t>
  </si>
  <si>
    <t>Sabre Corporation</t>
  </si>
  <si>
    <t>78-633-8199</t>
  </si>
  <si>
    <t>Pittsburgh Corning LLC</t>
  </si>
  <si>
    <t>00-433-7325</t>
  </si>
  <si>
    <t>Wells Fargo Bank NA</t>
  </si>
  <si>
    <t>00-691-3404 - Archived Record</t>
  </si>
  <si>
    <t>International Brthd Elec Wkrs</t>
  </si>
  <si>
    <t>06-927-5980</t>
  </si>
  <si>
    <t>Maple Leaf Inc</t>
  </si>
  <si>
    <t>15-342-7885</t>
  </si>
  <si>
    <t>Caterair Holdings Corporation</t>
  </si>
  <si>
    <t>60-955-4811 - Archived Record</t>
  </si>
  <si>
    <t>Bakerripley</t>
  </si>
  <si>
    <t>07-303-2765</t>
  </si>
  <si>
    <t>Town Crier Inc</t>
  </si>
  <si>
    <t>94-396-2027 - Archived Record</t>
  </si>
  <si>
    <t>CPX Interactive Holdings LP</t>
  </si>
  <si>
    <t>83-227-8290 - Archived Record</t>
  </si>
  <si>
    <t>Commerce South Carolina Dept</t>
  </si>
  <si>
    <t>87-870-1374 - Archived Record</t>
  </si>
  <si>
    <t>Nyse Market (de) Inc</t>
  </si>
  <si>
    <t>08-006-3328 - Archived Record</t>
  </si>
  <si>
    <t>Diageo North America Inc</t>
  </si>
  <si>
    <t>04-415-9234</t>
  </si>
  <si>
    <t>Britton Vision Associates PC</t>
  </si>
  <si>
    <t>00-954-3187 - Archived Record</t>
  </si>
  <si>
    <t>Howmet Globl Fstning Systems I</t>
  </si>
  <si>
    <t>08-650-3539</t>
  </si>
  <si>
    <t>People Inc</t>
  </si>
  <si>
    <t>03-020-5488</t>
  </si>
  <si>
    <t>Woot LLC</t>
  </si>
  <si>
    <t>82-777-0173 - Archived Record</t>
  </si>
  <si>
    <t>Allways Health Partners Inc</t>
  </si>
  <si>
    <t>18-117-4434</t>
  </si>
  <si>
    <t>Deloitte Development LLC</t>
  </si>
  <si>
    <t>07-888-2646</t>
  </si>
  <si>
    <t>United Rolls Inc</t>
  </si>
  <si>
    <t>62-157-6552 - Archived Record</t>
  </si>
  <si>
    <t>Town of Oconomowoc</t>
  </si>
  <si>
    <t>83-222-4653 - Archived Record</t>
  </si>
  <si>
    <t>Brock Group Inc</t>
  </si>
  <si>
    <t>96-473-1702 - Archived Record</t>
  </si>
  <si>
    <t>Glass America LLC</t>
  </si>
  <si>
    <t>02-736-1090</t>
  </si>
  <si>
    <t>Cleveland-Cliffs Steel LLC</t>
  </si>
  <si>
    <t>10-797-0886</t>
  </si>
  <si>
    <t>Hartson-Kennedy Cabinet Top Co</t>
  </si>
  <si>
    <t>00-605-4779 - Archived Record</t>
  </si>
  <si>
    <t>Church Pension Group Svcs Corp</t>
  </si>
  <si>
    <t>04-469-5963</t>
  </si>
  <si>
    <t>American Pacific Inc</t>
  </si>
  <si>
    <t>15-723-8411 - Archived Record</t>
  </si>
  <si>
    <t>Spf Holdings II LLC</t>
  </si>
  <si>
    <t>96-768-3488 - Archived Record</t>
  </si>
  <si>
    <t>Fannie May Cnfctons Brands Inc</t>
  </si>
  <si>
    <t>16-367-8621 - Archived Record</t>
  </si>
  <si>
    <t>Aerojet Rocketdyne De Inc</t>
  </si>
  <si>
    <t>19-609-4283</t>
  </si>
  <si>
    <t>Steel Encounters Inc</t>
  </si>
  <si>
    <t>17-366-0937</t>
  </si>
  <si>
    <t>Ken Luneack Construction Inc</t>
  </si>
  <si>
    <t>08-886-5019</t>
  </si>
  <si>
    <t>Sabmd LLC</t>
  </si>
  <si>
    <t>96-188-7341 - Archived Record</t>
  </si>
  <si>
    <t>Magnolia Beneke Inc</t>
  </si>
  <si>
    <t>96-183-3675 - Archived Record</t>
  </si>
  <si>
    <t>Silver Cinemas Acquisition Co</t>
  </si>
  <si>
    <t>09-788-1309 - Archived Record</t>
  </si>
  <si>
    <t>Sewickley Capital Inc</t>
  </si>
  <si>
    <t>03-058-1255 - Archived Record</t>
  </si>
  <si>
    <t>Acts Rtrmnt-Life Cmmnities Inc</t>
  </si>
  <si>
    <t>07-550-1627</t>
  </si>
  <si>
    <t>Goodman Networks Incorporated</t>
  </si>
  <si>
    <t>17-097-7552</t>
  </si>
  <si>
    <t>Intersction Media Holdings Inc</t>
  </si>
  <si>
    <t>12-772-0899</t>
  </si>
  <si>
    <t>Girards Garage Door Services</t>
  </si>
  <si>
    <t>04-018-7895</t>
  </si>
  <si>
    <t>Laureate Education Inc</t>
  </si>
  <si>
    <t>16-190-7613</t>
  </si>
  <si>
    <t>Caseys Marketing Company</t>
  </si>
  <si>
    <t>83-952-3636 - Archived Record</t>
  </si>
  <si>
    <t>Star Shuttle Inc</t>
  </si>
  <si>
    <t>86-705-5477</t>
  </si>
  <si>
    <t>Zerteck Inc</t>
  </si>
  <si>
    <t>60-386-6112</t>
  </si>
  <si>
    <t>Sauder Woodworking Co</t>
  </si>
  <si>
    <t>00-503-5167</t>
  </si>
  <si>
    <t>Elkhart Products Corporation</t>
  </si>
  <si>
    <t>05-365-8654</t>
  </si>
  <si>
    <t>Move Inc</t>
  </si>
  <si>
    <t>03-535-7768</t>
  </si>
  <si>
    <t>Markit Inc</t>
  </si>
  <si>
    <t>06-390-9308 - Archived Record</t>
  </si>
  <si>
    <t>Screen Gems-EMI Music Inc</t>
  </si>
  <si>
    <t>08-221-0204</t>
  </si>
  <si>
    <t>Flextronics Holding Usa Inc</t>
  </si>
  <si>
    <t>80-480-0266 - Archived Record</t>
  </si>
  <si>
    <t>ACS Health Care Inc</t>
  </si>
  <si>
    <t>06-058-1881 - Archived Record</t>
  </si>
  <si>
    <t>California Water Service Co</t>
  </si>
  <si>
    <t>00-691-3578 - Archived Record</t>
  </si>
  <si>
    <t>Firstbank Holding Company</t>
  </si>
  <si>
    <t>07-577-0016 - Archived Record</t>
  </si>
  <si>
    <t>Rxr Realty LLC</t>
  </si>
  <si>
    <t>79-106-1190 - Archived Record</t>
  </si>
  <si>
    <t>Symbion Inc</t>
  </si>
  <si>
    <t>08-070-7503</t>
  </si>
  <si>
    <t>CMI Limited Co</t>
  </si>
  <si>
    <t>79-465-6975 - Archived Record</t>
  </si>
  <si>
    <t>Thermo Ramsey LLC</t>
  </si>
  <si>
    <t>00-616-2242 - Archived Record</t>
  </si>
  <si>
    <t>Altru Health System</t>
  </si>
  <si>
    <t>07-652-1392</t>
  </si>
  <si>
    <t>John F Kennedy Space Center</t>
  </si>
  <si>
    <t>03-170-8360</t>
  </si>
  <si>
    <t>Coinmach Laundry Corporation</t>
  </si>
  <si>
    <t>93-864-9050</t>
  </si>
  <si>
    <t>Berlitz Corporation</t>
  </si>
  <si>
    <t>15-632-6167</t>
  </si>
  <si>
    <t>Here Holding Corporation</t>
  </si>
  <si>
    <t>18-852-7162</t>
  </si>
  <si>
    <t>Valley Roz Orchards Inc</t>
  </si>
  <si>
    <t>04-748-6865</t>
  </si>
  <si>
    <t>Spectrum Brands Holdings Inc</t>
  </si>
  <si>
    <t>00-793-3328</t>
  </si>
  <si>
    <t>Allied Waste North America LLC</t>
  </si>
  <si>
    <t>96-403-4185 - Archived Record</t>
  </si>
  <si>
    <t>First Call Ambulance Svc LLC</t>
  </si>
  <si>
    <t>15-686-2877 - Archived Record</t>
  </si>
  <si>
    <t>Royal Canin USA Inc</t>
  </si>
  <si>
    <t>03-889-9951</t>
  </si>
  <si>
    <t>Rbex Inc</t>
  </si>
  <si>
    <t>93-355-0600 - Archived Record</t>
  </si>
  <si>
    <t>Houston Symphony Society</t>
  </si>
  <si>
    <t>02-081-3739</t>
  </si>
  <si>
    <t>Claires Holdings LLC</t>
  </si>
  <si>
    <t>80-034-5873 - Archived Record</t>
  </si>
  <si>
    <t>Century Engineering Inc</t>
  </si>
  <si>
    <t>06-487-5420 - Archived Record</t>
  </si>
  <si>
    <t>Prent Corporation</t>
  </si>
  <si>
    <t>04-201-2724 - Archived Record</t>
  </si>
  <si>
    <t>Ballet Etudes South Fla Inc</t>
  </si>
  <si>
    <t>15-353-5463</t>
  </si>
  <si>
    <t>Viracon Inc</t>
  </si>
  <si>
    <t>94-680-6684</t>
  </si>
  <si>
    <t>Ehc Inc</t>
  </si>
  <si>
    <t>19-657-7456</t>
  </si>
  <si>
    <t>Crystal Cruises LLC</t>
  </si>
  <si>
    <t>18-949-3240</t>
  </si>
  <si>
    <t>Maruchan Inc</t>
  </si>
  <si>
    <t>06-460-7096 - Archived Record</t>
  </si>
  <si>
    <t>Crenlo Cab Products LLC</t>
  </si>
  <si>
    <t>10-357-0289</t>
  </si>
  <si>
    <t>Twin-Star International Inc</t>
  </si>
  <si>
    <t>04-367-6464 - Archived Record</t>
  </si>
  <si>
    <t>Collins Bus Corporation</t>
  </si>
  <si>
    <t>14-747-0975 - Archived Record</t>
  </si>
  <si>
    <t>Nustar Energy LP</t>
  </si>
  <si>
    <t>84-811-0701</t>
  </si>
  <si>
    <t>Lopez Foods Inc</t>
  </si>
  <si>
    <t>09-476-8702</t>
  </si>
  <si>
    <t>Careers Usa Inc</t>
  </si>
  <si>
    <t>12-267-6224</t>
  </si>
  <si>
    <t>Mane Inc</t>
  </si>
  <si>
    <t>03-288-9151</t>
  </si>
  <si>
    <t>Bvh Inc</t>
  </si>
  <si>
    <t>07-979-5251 - Archived Record</t>
  </si>
  <si>
    <t>Tuesday Morning Corporation</t>
  </si>
  <si>
    <t>06-637-8175 - Archived Record</t>
  </si>
  <si>
    <t>Precision Valve Holdings Corp</t>
  </si>
  <si>
    <t>08-043-9278</t>
  </si>
  <si>
    <t>Eurasia Group Ltd</t>
  </si>
  <si>
    <t>10-544-8711</t>
  </si>
  <si>
    <t>Mueller Supply Company Inc</t>
  </si>
  <si>
    <t>00-804-0743 - Archived Record</t>
  </si>
  <si>
    <t>Sage Automotive Interiors Inc</t>
  </si>
  <si>
    <t>83-131-2553</t>
  </si>
  <si>
    <t>Fiesta Canning Co Inc</t>
  </si>
  <si>
    <t>14-457-2922 - Archived Record</t>
  </si>
  <si>
    <t>Cast Parts Inc</t>
  </si>
  <si>
    <t>00-782-6089 - Archived Record</t>
  </si>
  <si>
    <t>Dole Fresh Fruit Company</t>
  </si>
  <si>
    <t>06-610-9869</t>
  </si>
  <si>
    <t>Taylors International Svcs Inc</t>
  </si>
  <si>
    <t>02-161-8850 - Archived Record</t>
  </si>
  <si>
    <t>Robbins &amp; Myers Inc</t>
  </si>
  <si>
    <t>00-428-3990 - Archived Record</t>
  </si>
  <si>
    <t>Sugar Cane Growers Coop Fla</t>
  </si>
  <si>
    <t>00-444-4998</t>
  </si>
  <si>
    <t>American Physical Therapy Assn</t>
  </si>
  <si>
    <t>07-780-9580 - Archived Record</t>
  </si>
  <si>
    <t>Peak Minerals Inc</t>
  </si>
  <si>
    <t>04-743-3329 - Archived Record</t>
  </si>
  <si>
    <t>Pico Enterprises Inc</t>
  </si>
  <si>
    <t>80-179-5027 - Archived Record</t>
  </si>
  <si>
    <t>Hospital Acquisition LLC</t>
  </si>
  <si>
    <t>07-925-8644 - Archived Record</t>
  </si>
  <si>
    <t>Elekta Inc</t>
  </si>
  <si>
    <t>10-201-4008</t>
  </si>
  <si>
    <t>Attractions Hawaii</t>
  </si>
  <si>
    <t>11-323-0684</t>
  </si>
  <si>
    <t>Specified Air Solutions</t>
  </si>
  <si>
    <t>08-001-0005 - Archived Record</t>
  </si>
  <si>
    <t>Red Lobster Management LLC</t>
  </si>
  <si>
    <t>00-444-5033 - Archived Record</t>
  </si>
  <si>
    <t>St Louis County Library Dst</t>
  </si>
  <si>
    <t>07-990-2672</t>
  </si>
  <si>
    <t>Hycroft Mining Corporation</t>
  </si>
  <si>
    <t>80-002-3991 - Archived Record</t>
  </si>
  <si>
    <t>Unisoft International Inc</t>
  </si>
  <si>
    <t>11-849-0184 - Archived Record</t>
  </si>
  <si>
    <t>Peggs Company Inc</t>
  </si>
  <si>
    <t>04-169-0850</t>
  </si>
  <si>
    <t>Posigen Ct LLC</t>
  </si>
  <si>
    <t>03-305-0257 - Archived Record</t>
  </si>
  <si>
    <t>King Ranch Inc</t>
  </si>
  <si>
    <t>00-793-3492</t>
  </si>
  <si>
    <t>Outreach &amp; Escort Inc</t>
  </si>
  <si>
    <t>05-548-3614 - Archived Record</t>
  </si>
  <si>
    <t>RPM Wood Finishes Group Inc</t>
  </si>
  <si>
    <t>03-745-1080 - Archived Record</t>
  </si>
  <si>
    <t>Rda Holding Co</t>
  </si>
  <si>
    <t>79-347-6495</t>
  </si>
  <si>
    <t>James River Coal Service Co</t>
  </si>
  <si>
    <t>07-786-3314</t>
  </si>
  <si>
    <t>New Orleans Steamboat Company</t>
  </si>
  <si>
    <t>06-954-4740 - Archived Record</t>
  </si>
  <si>
    <t>Philips Med Systems Clvland In</t>
  </si>
  <si>
    <t>00-122-4989</t>
  </si>
  <si>
    <t>Cobank Acb</t>
  </si>
  <si>
    <t>07-577-0271</t>
  </si>
  <si>
    <t>Organic Milling Corporation</t>
  </si>
  <si>
    <t>06-664-6662 - Archived Record</t>
  </si>
  <si>
    <t>Chickasha of Georgia LLC</t>
  </si>
  <si>
    <t>87-446-1999 - Archived Record</t>
  </si>
  <si>
    <t>Diamond Reporting Inc</t>
  </si>
  <si>
    <t>11-521-6491</t>
  </si>
  <si>
    <t>Mesa &amp; Alma Inc</t>
  </si>
  <si>
    <t>36-445-2110 - Archived Record</t>
  </si>
  <si>
    <t>Advanced Composites Inc</t>
  </si>
  <si>
    <t>15-734-6123</t>
  </si>
  <si>
    <t>Ccmsi Holdings Inc</t>
  </si>
  <si>
    <t>80-013-1414 - Archived Record</t>
  </si>
  <si>
    <t>Ocean Star International Inc</t>
  </si>
  <si>
    <t>15-165-7285</t>
  </si>
  <si>
    <t>Mitsubishi Corp Americas</t>
  </si>
  <si>
    <t>07-834-6382 - Archived Record</t>
  </si>
  <si>
    <t>Baker &amp; Olive</t>
  </si>
  <si>
    <t>03-449-9381 - Archived Record</t>
  </si>
  <si>
    <t>Centerra Group LLC</t>
  </si>
  <si>
    <t>07-389-1921</t>
  </si>
  <si>
    <t>Zephyr Manufacturing Company</t>
  </si>
  <si>
    <t>00-712-8556</t>
  </si>
  <si>
    <t>Mueller Brass Co</t>
  </si>
  <si>
    <t>00-535-7504 - Archived Record</t>
  </si>
  <si>
    <t>Americas Floor Source LLC</t>
  </si>
  <si>
    <t>92-652-0300 - Archived Record</t>
  </si>
  <si>
    <t>Cope Plastics Inc</t>
  </si>
  <si>
    <t>00-626-9872</t>
  </si>
  <si>
    <t>Lula-Westfield LLC</t>
  </si>
  <si>
    <t>17-596-9054</t>
  </si>
  <si>
    <t>Xilinx Inc</t>
  </si>
  <si>
    <t>11-816-8293</t>
  </si>
  <si>
    <t>Datadirect Networks Inc</t>
  </si>
  <si>
    <t>19-480-6634 - Archived Record</t>
  </si>
  <si>
    <t>Green Plains Inc</t>
  </si>
  <si>
    <t>18-638-0718</t>
  </si>
  <si>
    <t>Best Contracting Services Inc</t>
  </si>
  <si>
    <t>11-312-3483</t>
  </si>
  <si>
    <t>Joy Global Conveyors Inc</t>
  </si>
  <si>
    <t>00-401-5822 - Archived Record</t>
  </si>
  <si>
    <t>Environmental Svc Group NY Inc</t>
  </si>
  <si>
    <t>17-430-5359</t>
  </si>
  <si>
    <t>Sysco Intl Fd Group Inc</t>
  </si>
  <si>
    <t>80-920-1411</t>
  </si>
  <si>
    <t>Twg Holdings Inc</t>
  </si>
  <si>
    <t>83-045-4067</t>
  </si>
  <si>
    <t>Santa Cruz Seaside Company</t>
  </si>
  <si>
    <t>00-691-3925 - Archived Record</t>
  </si>
  <si>
    <t>San Francisco Museum Modrn Art</t>
  </si>
  <si>
    <t>06-299-7309 - Archived Record</t>
  </si>
  <si>
    <t>Signature Brands LLC</t>
  </si>
  <si>
    <t>00-406-9514</t>
  </si>
  <si>
    <t>Hines Corporation</t>
  </si>
  <si>
    <t>19-732-9089</t>
  </si>
  <si>
    <t>On Soldier Inc</t>
  </si>
  <si>
    <t>07-797-0791 - Archived Record</t>
  </si>
  <si>
    <t>Aerosols Danville Inc</t>
  </si>
  <si>
    <t>84-864-7657</t>
  </si>
  <si>
    <t>Power Line Services Inc</t>
  </si>
  <si>
    <t>83-233-2493</t>
  </si>
  <si>
    <t>Victor Technologies Group Inc</t>
  </si>
  <si>
    <t>18-359-0025</t>
  </si>
  <si>
    <t>Johnson Stor Mvg Holdings LLC</t>
  </si>
  <si>
    <t>03-052-8020 - Archived Record</t>
  </si>
  <si>
    <t>Turf Care Supply LLC</t>
  </si>
  <si>
    <t>55-701-4094</t>
  </si>
  <si>
    <t>Fabricated Metals LLC</t>
  </si>
  <si>
    <t>05-682-5490</t>
  </si>
  <si>
    <t>Pitchfork Ranch Inc</t>
  </si>
  <si>
    <t>08-210-3268 - Archived Record</t>
  </si>
  <si>
    <t>Suzlon Wind Energy Corporation</t>
  </si>
  <si>
    <t>36-080-2784 - Archived Record</t>
  </si>
  <si>
    <t>Gfr Media LLC</t>
  </si>
  <si>
    <t>09-009-9854 - Archived Record</t>
  </si>
  <si>
    <t>General Ntrtn Companies Inc</t>
  </si>
  <si>
    <t>60-671-0960 - Archived Record</t>
  </si>
  <si>
    <t>The Peregrine Fund Inc</t>
  </si>
  <si>
    <t>10-131-6537</t>
  </si>
  <si>
    <t>Color Edge Visual LLC</t>
  </si>
  <si>
    <t>80-104-3902</t>
  </si>
  <si>
    <t>Brex</t>
  </si>
  <si>
    <t>08-226-4292 - Archived Record</t>
  </si>
  <si>
    <t>Integra Realty Resources Inc</t>
  </si>
  <si>
    <t>12-525-2606 - Archived Record</t>
  </si>
  <si>
    <t>Rev Group Inc</t>
  </si>
  <si>
    <t>96-194-1494</t>
  </si>
  <si>
    <t>Direct Mail Express Inc</t>
  </si>
  <si>
    <t>18-616-6146 - Archived Record</t>
  </si>
  <si>
    <t>Anchor Hocking LLC</t>
  </si>
  <si>
    <t>79-707-2464 - Archived Record</t>
  </si>
  <si>
    <t>Board of Trstees of The Lland</t>
  </si>
  <si>
    <t>87-897-0300</t>
  </si>
  <si>
    <t>Bodybuildingcom LLC</t>
  </si>
  <si>
    <t>08-033-2254 - Archived Record</t>
  </si>
  <si>
    <t>Buckeye Tank Terminals Co L P</t>
  </si>
  <si>
    <t>16-099-5718 - Archived Record</t>
  </si>
  <si>
    <t>Nelco Services Inc</t>
  </si>
  <si>
    <t>10-614-6715</t>
  </si>
  <si>
    <t>Woodard Photographic Inc</t>
  </si>
  <si>
    <t>06-890-0919</t>
  </si>
  <si>
    <t>Economic Dev Growth Entps Corp</t>
  </si>
  <si>
    <t>02-054-5781</t>
  </si>
  <si>
    <t>Mkk Investment Corporation</t>
  </si>
  <si>
    <t>06-868-6253</t>
  </si>
  <si>
    <t>Hit Factory Inc</t>
  </si>
  <si>
    <t>02-038-4780</t>
  </si>
  <si>
    <t>Resmed Inc</t>
  </si>
  <si>
    <t>80-587-4096</t>
  </si>
  <si>
    <t>Medscribe Info Systems Inc</t>
  </si>
  <si>
    <t>79-315-4709 - Archived Record</t>
  </si>
  <si>
    <t>Rockwell Automation Inc</t>
  </si>
  <si>
    <t>96-194-1531</t>
  </si>
  <si>
    <t>City Electric Supply Company</t>
  </si>
  <si>
    <t>10-185-3273</t>
  </si>
  <si>
    <t>CCT Rail System Corporation</t>
  </si>
  <si>
    <t>07-877-5906 - Archived Record</t>
  </si>
  <si>
    <t>Southwest Bhvral Hlth Svcs Inc</t>
  </si>
  <si>
    <t>07-244-3062</t>
  </si>
  <si>
    <t>Byrne Dairy Inc</t>
  </si>
  <si>
    <t>01-324-6939 - Archived Record</t>
  </si>
  <si>
    <t>Hydro-Gear Inc</t>
  </si>
  <si>
    <t>62-157-7188</t>
  </si>
  <si>
    <t>National Assn Ltr Carriers</t>
  </si>
  <si>
    <t>07-480-4501 - Archived Record</t>
  </si>
  <si>
    <t>West Side Auto Parts Inc</t>
  </si>
  <si>
    <t>02-414-1624 - Archived Record</t>
  </si>
  <si>
    <t>Ramsey Wash Subn Cable Comm</t>
  </si>
  <si>
    <t>83-850-4488 - Archived Record</t>
  </si>
  <si>
    <t>Limoneira Company</t>
  </si>
  <si>
    <t>00-691-4105</t>
  </si>
  <si>
    <t>Carolines Blueberries LLC</t>
  </si>
  <si>
    <t>79-927-2963</t>
  </si>
  <si>
    <t>Yokohama Corp North America</t>
  </si>
  <si>
    <t>60-692-5758</t>
  </si>
  <si>
    <t>Colloid Envmtl Tech Co LLC</t>
  </si>
  <si>
    <t>82-868-3198 - Archived Record</t>
  </si>
  <si>
    <t>Excelled Sheepskin &amp; Lea Coat</t>
  </si>
  <si>
    <t>08-258-6421 - Archived Record</t>
  </si>
  <si>
    <t>ADT Inc</t>
  </si>
  <si>
    <t>08-103-0043</t>
  </si>
  <si>
    <t>Jenny Craig Inc</t>
  </si>
  <si>
    <t>13-051-2221</t>
  </si>
  <si>
    <t>Halabi Inc</t>
  </si>
  <si>
    <t>00-922-1854</t>
  </si>
  <si>
    <t>General Coatings Corporation</t>
  </si>
  <si>
    <t>17-913-5710</t>
  </si>
  <si>
    <t>Sony Pctres Rleasing Intl Corp</t>
  </si>
  <si>
    <t>04-469-6607 - Archived Record</t>
  </si>
  <si>
    <t>Metro Water Recovery</t>
  </si>
  <si>
    <t>07-995-6686</t>
  </si>
  <si>
    <t>Southern Graphics Inc</t>
  </si>
  <si>
    <t>04-045-6839</t>
  </si>
  <si>
    <t>Maverick Usa Inc</t>
  </si>
  <si>
    <t>83-297-6703</t>
  </si>
  <si>
    <t>Valhi Inc</t>
  </si>
  <si>
    <t>00-696-7822 - Archived Record</t>
  </si>
  <si>
    <t>Argos USA Corp</t>
  </si>
  <si>
    <t>19-743-6652 - Archived Record</t>
  </si>
  <si>
    <t>South State Corporation</t>
  </si>
  <si>
    <t>14-484-1715</t>
  </si>
  <si>
    <t>American Air Liquide Inc</t>
  </si>
  <si>
    <t>60-606-7130</t>
  </si>
  <si>
    <t>University Corporation</t>
  </si>
  <si>
    <t>05-575-2331 - Archived Record</t>
  </si>
  <si>
    <t>Justice Resource Institute Inc</t>
  </si>
  <si>
    <t>07-657-5646</t>
  </si>
  <si>
    <t>Crothall Services Group</t>
  </si>
  <si>
    <t>62-302-6333</t>
  </si>
  <si>
    <t>Heartland Co-Op</t>
  </si>
  <si>
    <t>00-798-7563</t>
  </si>
  <si>
    <t>Technetics Group LLC</t>
  </si>
  <si>
    <t>07-840-0385</t>
  </si>
  <si>
    <t>Danimer Scientific LLC</t>
  </si>
  <si>
    <t>14-596-8785 - Archived Record</t>
  </si>
  <si>
    <t>Allied Security Holdings LLC</t>
  </si>
  <si>
    <t>16-872-4149</t>
  </si>
  <si>
    <t>Tapestry Inc</t>
  </si>
  <si>
    <t>62-302-6353</t>
  </si>
  <si>
    <t>GF Investors LLC</t>
  </si>
  <si>
    <t>92-619-8610 - Archived Record</t>
  </si>
  <si>
    <t>Nu-West Industries Inc</t>
  </si>
  <si>
    <t>16-088-8582 - Archived Record</t>
  </si>
  <si>
    <t>KFC Enterprises Inc</t>
  </si>
  <si>
    <t>14-779-3517 - Archived Record</t>
  </si>
  <si>
    <t>Glaz-Tech Industries Inc</t>
  </si>
  <si>
    <t>79-100-8162 - Archived Record</t>
  </si>
  <si>
    <t>Granite Rock Co</t>
  </si>
  <si>
    <t>00-922-1961</t>
  </si>
  <si>
    <t>Farmers Cooperative Compress</t>
  </si>
  <si>
    <t>00-793-3922</t>
  </si>
  <si>
    <t>Orafol Americas Inc</t>
  </si>
  <si>
    <t>05-983-1180 - Archived Record</t>
  </si>
  <si>
    <t>Gracious Home LLC</t>
  </si>
  <si>
    <t>96-312-2432 - Archived Record</t>
  </si>
  <si>
    <t>Republic Powdered Metals Inc</t>
  </si>
  <si>
    <t>12-251-5781</t>
  </si>
  <si>
    <t>Maritz Holdings Inc</t>
  </si>
  <si>
    <t>00-696-7921</t>
  </si>
  <si>
    <t>Oregon Health Authority</t>
  </si>
  <si>
    <t>87-843-3861 - Archived Record</t>
  </si>
  <si>
    <t>User Friendly Phone Book LLC</t>
  </si>
  <si>
    <t>10-587-8610</t>
  </si>
  <si>
    <t>Metalcraft of Mayville Inc</t>
  </si>
  <si>
    <t>05-290-7995 - Archived Record</t>
  </si>
  <si>
    <t>C R Brown Enterprises Inc</t>
  </si>
  <si>
    <t>05-376-6689</t>
  </si>
  <si>
    <t>Booth Creek Ski Holdings Inc</t>
  </si>
  <si>
    <t>05-365-9376 - Archived Record</t>
  </si>
  <si>
    <t>Shiloh Industries Inc</t>
  </si>
  <si>
    <t>80-995-3136</t>
  </si>
  <si>
    <t>Top Golf USA Inc</t>
  </si>
  <si>
    <t>80-705-5053 - Archived Record</t>
  </si>
  <si>
    <t>Pioneer Sands LLC</t>
  </si>
  <si>
    <t>07-845-4143</t>
  </si>
  <si>
    <t>Exal Corporation</t>
  </si>
  <si>
    <t>80-227-8580 - Archived Record</t>
  </si>
  <si>
    <t>Alcan Corporation</t>
  </si>
  <si>
    <t>17-194-4338</t>
  </si>
  <si>
    <t>Brazeway Inc</t>
  </si>
  <si>
    <t>00-503-5910 - Archived Record</t>
  </si>
  <si>
    <t>Western Reserve Historical Soc</t>
  </si>
  <si>
    <t>07-453-6368</t>
  </si>
  <si>
    <t>Admiral Linen and Unf Svc Inc</t>
  </si>
  <si>
    <t>02-655-6910 - Archived Record</t>
  </si>
  <si>
    <t>Hospital Sisters Health System</t>
  </si>
  <si>
    <t>05-800-6537 - Archived Record</t>
  </si>
  <si>
    <t>Motors &amp; Armatures Inc</t>
  </si>
  <si>
    <t>04-920-4936 - Archived Record</t>
  </si>
  <si>
    <t>Soil Exploration Corp</t>
  </si>
  <si>
    <t>05-344-4741</t>
  </si>
  <si>
    <t>Corsicana Bedding LLC</t>
  </si>
  <si>
    <t>08-387-4677 - Archived Record</t>
  </si>
  <si>
    <t>Watsco Inc</t>
  </si>
  <si>
    <t>00-412-3576</t>
  </si>
  <si>
    <t>National Elec Carbn Pdts Inc</t>
  </si>
  <si>
    <t>15-133-5742</t>
  </si>
  <si>
    <t>Huntington Ingalls Inds Inc</t>
  </si>
  <si>
    <t>96-736-2331</t>
  </si>
  <si>
    <t>Diamond Foods LLC</t>
  </si>
  <si>
    <t>00-691-4352</t>
  </si>
  <si>
    <t>Valley Truck Wrecking Inc</t>
  </si>
  <si>
    <t>02-897-2032</t>
  </si>
  <si>
    <t>Fuji Vegetable Oil Inc</t>
  </si>
  <si>
    <t>19-743-6843 - Archived Record</t>
  </si>
  <si>
    <t>Hilton Supply Management LLC</t>
  </si>
  <si>
    <t>04-442-8506 - Archived Record</t>
  </si>
  <si>
    <t>American Wood Fibers Inc</t>
  </si>
  <si>
    <t>79-487-2440</t>
  </si>
  <si>
    <t>Facility Merchandising Inc</t>
  </si>
  <si>
    <t>05-296-1794 - Archived Record</t>
  </si>
  <si>
    <t>Peter Cremer North America LP</t>
  </si>
  <si>
    <t>09-208-5989</t>
  </si>
  <si>
    <t>True World Holdings LLC</t>
  </si>
  <si>
    <t>09-949-2217</t>
  </si>
  <si>
    <t>Integro Insur Brks Holdings</t>
  </si>
  <si>
    <t>08-011-7962 - Archived Record</t>
  </si>
  <si>
    <t>Ware Industries Inc</t>
  </si>
  <si>
    <t>07-539-5160 - Archived Record</t>
  </si>
  <si>
    <t>Pioneer Parent Inc</t>
  </si>
  <si>
    <t>07-968-8626 - Archived Record</t>
  </si>
  <si>
    <t>General Dynmics Ord Tctcal Sys</t>
  </si>
  <si>
    <t>19-486-0813</t>
  </si>
  <si>
    <t>Frito-Lay North America Inc</t>
  </si>
  <si>
    <t>95-813-1450</t>
  </si>
  <si>
    <t>Midmark Corporation</t>
  </si>
  <si>
    <t>00-503-6025</t>
  </si>
  <si>
    <t>Cisco Systems Inc</t>
  </si>
  <si>
    <t>15-380-4570</t>
  </si>
  <si>
    <t>Media Buying Academy Inc</t>
  </si>
  <si>
    <t>95-807-7794 - Archived Record</t>
  </si>
  <si>
    <t>Kvc Health Systems Inc</t>
  </si>
  <si>
    <t>96-489-3676 - Archived Record</t>
  </si>
  <si>
    <t>Americane Sugar Refining LLC</t>
  </si>
  <si>
    <t>14-156-8209 - Archived Record</t>
  </si>
  <si>
    <t>Djj Holding Corporation</t>
  </si>
  <si>
    <t>06-299-7812</t>
  </si>
  <si>
    <t>Lamb Weston Sales Inc</t>
  </si>
  <si>
    <t>02-140-4884</t>
  </si>
  <si>
    <t>Crafco Inc</t>
  </si>
  <si>
    <t>08-446-5145</t>
  </si>
  <si>
    <t>Eastern Shore Land Conservancy</t>
  </si>
  <si>
    <t>80-995-3297 - Archived Record</t>
  </si>
  <si>
    <t>Treesap Farms LLC</t>
  </si>
  <si>
    <t>07-974-2340 - Archived Record</t>
  </si>
  <si>
    <t>Lewis Nursery and Farms Inc</t>
  </si>
  <si>
    <t>09-981-4295</t>
  </si>
  <si>
    <t>BGE Home Products and Svcs LLC</t>
  </si>
  <si>
    <t>83-512-3746 - Archived Record</t>
  </si>
  <si>
    <t>Scientific-Atlanta LLC</t>
  </si>
  <si>
    <t>00-326-5022</t>
  </si>
  <si>
    <t>City of Framingham</t>
  </si>
  <si>
    <t>07-952-7685 - Archived Record</t>
  </si>
  <si>
    <t>Cantex Inc</t>
  </si>
  <si>
    <t>78-660-7606</t>
  </si>
  <si>
    <t>Microchip Technology Inc</t>
  </si>
  <si>
    <t>18-691-7969 - Archived Record</t>
  </si>
  <si>
    <t>Mid-Valley Cotton Growers Inc</t>
  </si>
  <si>
    <t>00-691-4485 - Archived Record</t>
  </si>
  <si>
    <t>United Fd &amp; Coml Wkrs Intl Un</t>
  </si>
  <si>
    <t>06-927-7069</t>
  </si>
  <si>
    <t>Albertina Kerr Centers</t>
  </si>
  <si>
    <t>08-119-1439</t>
  </si>
  <si>
    <t>Republican National Committee</t>
  </si>
  <si>
    <t>06-927-7077</t>
  </si>
  <si>
    <t>Manufacturers Technical Inst</t>
  </si>
  <si>
    <t>07-625-3970 - Archived Record</t>
  </si>
  <si>
    <t>Bel Brands Usa Inc</t>
  </si>
  <si>
    <t>06-498-3646 - Archived Record</t>
  </si>
  <si>
    <t>Nellson Nutraceutical LLC</t>
  </si>
  <si>
    <t>80-957-7716</t>
  </si>
  <si>
    <t>Eagle US Sub Inc</t>
  </si>
  <si>
    <t>07-845-4395 - Archived Record</t>
  </si>
  <si>
    <t>Citigroup Inc</t>
  </si>
  <si>
    <t>19-732-9691</t>
  </si>
  <si>
    <t>Alamo Rental (us) Inc</t>
  </si>
  <si>
    <t>80-700-1644</t>
  </si>
  <si>
    <t>Royers Flowers Inc</t>
  </si>
  <si>
    <t>01-432-0782</t>
  </si>
  <si>
    <t>Maax US Corp</t>
  </si>
  <si>
    <t>84-800-4248</t>
  </si>
  <si>
    <t>Caldwell Group LLC</t>
  </si>
  <si>
    <t>14-779-3871 - Archived Record</t>
  </si>
  <si>
    <t>UPS Store</t>
  </si>
  <si>
    <t>60-821-4268 - Archived Record</t>
  </si>
  <si>
    <t>Boeing Satellite Systems Inc</t>
  </si>
  <si>
    <t>92-898-9730 - Archived Record</t>
  </si>
  <si>
    <t>Chromalox Inc</t>
  </si>
  <si>
    <t>10-067-3115</t>
  </si>
  <si>
    <t>Echostar Corporation</t>
  </si>
  <si>
    <t>80-125-9180</t>
  </si>
  <si>
    <t>CIBC Delaware Holdings Inc</t>
  </si>
  <si>
    <t>05-822-1495 - Archived Record</t>
  </si>
  <si>
    <t>Technicolor Disc Services Corp</t>
  </si>
  <si>
    <t>96-140-5404 - Archived Record</t>
  </si>
  <si>
    <t>Scholastic Corporation</t>
  </si>
  <si>
    <t>15-428-7767</t>
  </si>
  <si>
    <t>Graham Marine Inc</t>
  </si>
  <si>
    <t>92-775-5389 - Archived Record</t>
  </si>
  <si>
    <t>Battmann Holdings Inc</t>
  </si>
  <si>
    <t>82-744-9328 - Archived Record</t>
  </si>
  <si>
    <t>Takkt America Holding Inc</t>
  </si>
  <si>
    <t>96-526-9538 - Archived Record</t>
  </si>
  <si>
    <t>Chocolat Frey USA Ltd</t>
  </si>
  <si>
    <t>03-042-1332</t>
  </si>
  <si>
    <t>Atlas Air Inc</t>
  </si>
  <si>
    <t>79-777-0773</t>
  </si>
  <si>
    <t>Canon USA Inc</t>
  </si>
  <si>
    <t>04-153-0692</t>
  </si>
  <si>
    <t>Ggs Information Services Inc</t>
  </si>
  <si>
    <t>09-423-2972</t>
  </si>
  <si>
    <t>Combe Incorporated</t>
  </si>
  <si>
    <t>00-240-6502 - Archived Record</t>
  </si>
  <si>
    <t>Hydro Conduit of Texas LP</t>
  </si>
  <si>
    <t>96-382-0522</t>
  </si>
  <si>
    <t>Granite Construction Company</t>
  </si>
  <si>
    <t>00-691-4642 - Archived Record</t>
  </si>
  <si>
    <t>Tire Rack Inc</t>
  </si>
  <si>
    <t>06-471-5410</t>
  </si>
  <si>
    <t>Spectrum Marketing Svcs LLC</t>
  </si>
  <si>
    <t>05-967-0596 - Archived Record</t>
  </si>
  <si>
    <t>Avery Dennison Corporation</t>
  </si>
  <si>
    <t>00-825-6364</t>
  </si>
  <si>
    <t>Delave Inc</t>
  </si>
  <si>
    <t>19-695-4127 - Archived Record</t>
  </si>
  <si>
    <t>15-428-7825</t>
  </si>
  <si>
    <t>Stroud Crude Terminal LLC</t>
  </si>
  <si>
    <t>08-092-3257</t>
  </si>
  <si>
    <t>Finastra Technology Inc</t>
  </si>
  <si>
    <t>80-839-7137 - Archived Record</t>
  </si>
  <si>
    <t>Freescale Smcdtr Hldings V Inc</t>
  </si>
  <si>
    <t>96-897-2708 - Archived Record</t>
  </si>
  <si>
    <t>Hair Club For Men Ltd Inc</t>
  </si>
  <si>
    <t>08-258-6983 - Archived Record</t>
  </si>
  <si>
    <t>Ottawa Acquisition LLC</t>
  </si>
  <si>
    <t>07-834-7187 - Archived Record</t>
  </si>
  <si>
    <t>Heritage Interests LLC</t>
  </si>
  <si>
    <t>07-915-2214</t>
  </si>
  <si>
    <t>Vce Company LLC</t>
  </si>
  <si>
    <t>84-397-9233 - Archived Record</t>
  </si>
  <si>
    <t>Cli Transport LP</t>
  </si>
  <si>
    <t>08-360-6694</t>
  </si>
  <si>
    <t>Drury Development Corporation</t>
  </si>
  <si>
    <t>80-630-4101 - Archived Record</t>
  </si>
  <si>
    <t>Lake Chelan Recreation Inc</t>
  </si>
  <si>
    <t>14-843-8021 - Archived Record</t>
  </si>
  <si>
    <t>Southern Heat Exchanger Corp</t>
  </si>
  <si>
    <t>00-401-6614 - Archived Record</t>
  </si>
  <si>
    <t>Dupont De Nemours Inc</t>
  </si>
  <si>
    <t>08-038-6615</t>
  </si>
  <si>
    <t>Louisiana Energy Services LLC</t>
  </si>
  <si>
    <t>13-663-1004</t>
  </si>
  <si>
    <t>Robbys Sporting Goods Inc</t>
  </si>
  <si>
    <t>03-219-2494 - Archived Record</t>
  </si>
  <si>
    <t>Riverside Regional Jail Auth</t>
  </si>
  <si>
    <t>83-770-0087 - Archived Record</t>
  </si>
  <si>
    <t>Surface Mining Reclamation Off</t>
  </si>
  <si>
    <t>92-603-8118 - Archived Record</t>
  </si>
  <si>
    <t>Sunopta Fruit Group Inc</t>
  </si>
  <si>
    <t>05-425-0170 - Archived Record</t>
  </si>
  <si>
    <t>Lambretta South Inc</t>
  </si>
  <si>
    <t>03-965-2391 - Archived Record</t>
  </si>
  <si>
    <t>Kpi Intermediate Holdings Inc</t>
  </si>
  <si>
    <t>05-017-1381 - Archived Record</t>
  </si>
  <si>
    <t>Youth Educational Services Inc</t>
  </si>
  <si>
    <t>09-396-4740 - Archived Record</t>
  </si>
  <si>
    <t>Scatec Solar North America Inc</t>
  </si>
  <si>
    <t>83-083-0571 - Archived Record</t>
  </si>
  <si>
    <t>Jones &amp; Vining Incorporated</t>
  </si>
  <si>
    <t>00-106-4914 - Archived Record</t>
  </si>
  <si>
    <t>Nastalgic Theaters LLC</t>
  </si>
  <si>
    <t>02-537-6661</t>
  </si>
  <si>
    <t>Cook-Illinois Corp</t>
  </si>
  <si>
    <t>07-437-5825</t>
  </si>
  <si>
    <t>Nexstar Media Group Inc</t>
  </si>
  <si>
    <t>05-816-8001</t>
  </si>
  <si>
    <t>Brock Holdings I LLC</t>
  </si>
  <si>
    <t>96-473-3013 - Archived Record</t>
  </si>
  <si>
    <t>Butler Home Products LLC</t>
  </si>
  <si>
    <t>00-101-1261</t>
  </si>
  <si>
    <t>Liquid Controls LLC</t>
  </si>
  <si>
    <t>00-525-1061 - Archived Record</t>
  </si>
  <si>
    <t>19-738-3594 - Archived Record</t>
  </si>
  <si>
    <t>Village Theatre</t>
  </si>
  <si>
    <t>18-015-6077 - Archived Record</t>
  </si>
  <si>
    <t>Xpo Logistics Freight Inc</t>
  </si>
  <si>
    <t>10-276-6383</t>
  </si>
  <si>
    <t>Irish Farms Co Inc</t>
  </si>
  <si>
    <t>19-550-5227</t>
  </si>
  <si>
    <t>Praxis Companies LLC</t>
  </si>
  <si>
    <t>01-823-8829</t>
  </si>
  <si>
    <t>Ahi Longmont Inc</t>
  </si>
  <si>
    <t>15-224-8589</t>
  </si>
  <si>
    <t>Tiaa Fsb</t>
  </si>
  <si>
    <t>80-807-5282</t>
  </si>
  <si>
    <t>Guilford Township</t>
  </si>
  <si>
    <t>86-845-2129 - Archived Record</t>
  </si>
  <si>
    <t>Lindt &amp; Sprungli (usa) Inc</t>
  </si>
  <si>
    <t>13-239-1327</t>
  </si>
  <si>
    <t>Fedex Freight Inc</t>
  </si>
  <si>
    <t>01-641-4120 - Archived Record</t>
  </si>
  <si>
    <t>Petmed Express Inc</t>
  </si>
  <si>
    <t>94-653-9525</t>
  </si>
  <si>
    <t>CTI Foods Holding Co LLC</t>
  </si>
  <si>
    <t>80-812-8966 - Archived Record</t>
  </si>
  <si>
    <t>Giorgi Mushroom Co</t>
  </si>
  <si>
    <t>04-453-6324</t>
  </si>
  <si>
    <t>Turner Broadcasting System Inc</t>
  </si>
  <si>
    <t>00-331-9068</t>
  </si>
  <si>
    <t>Tuv Sud America Inc</t>
  </si>
  <si>
    <t>36-295-0388 - Archived Record</t>
  </si>
  <si>
    <t>Board of Trustees IHL</t>
  </si>
  <si>
    <t>02-365-9365 - Archived Record</t>
  </si>
  <si>
    <t>ZF TRW Auto Holdings Corp</t>
  </si>
  <si>
    <t>13-335-7389</t>
  </si>
  <si>
    <t>Lord &amp; Taylor LLC</t>
  </si>
  <si>
    <t>62-340-2687 - Archived Record</t>
  </si>
  <si>
    <t>National Inst Standards &amp; Tech</t>
  </si>
  <si>
    <t>92-995-6050 - Archived Record</t>
  </si>
  <si>
    <t>Hyosung Holdings Usa Inc</t>
  </si>
  <si>
    <t>07-866-9398</t>
  </si>
  <si>
    <t>Kaman Aerospace Group Inc</t>
  </si>
  <si>
    <t>78-279-7583 - Archived Record</t>
  </si>
  <si>
    <t>Sirona Dental Systems Inc</t>
  </si>
  <si>
    <t>79-691-2350 - Archived Record</t>
  </si>
  <si>
    <t>Velcro Inc</t>
  </si>
  <si>
    <t>60-123-7712</t>
  </si>
  <si>
    <t>Soli Organic Inc</t>
  </si>
  <si>
    <t>85-938-2269</t>
  </si>
  <si>
    <t>Anvil Holdings Inc</t>
  </si>
  <si>
    <t>94-310-4828 - Archived Record</t>
  </si>
  <si>
    <t>Intervest Cnstr Orlando Inc</t>
  </si>
  <si>
    <t>17-409-1686 - Archived Record</t>
  </si>
  <si>
    <t>Energy Focus Inc</t>
  </si>
  <si>
    <t>17-382-3345 - Archived Record</t>
  </si>
  <si>
    <t>Ward Manufacturing LLC</t>
  </si>
  <si>
    <t>15-074-5974</t>
  </si>
  <si>
    <t>BDF Holding Corp</t>
  </si>
  <si>
    <t>82-868-4014</t>
  </si>
  <si>
    <t>Allegheny Contract Flrg Inc</t>
  </si>
  <si>
    <t>13-620-1873</t>
  </si>
  <si>
    <t>Intralox LLC</t>
  </si>
  <si>
    <t>06-546-7052</t>
  </si>
  <si>
    <t>Alliant Tchsystems Oprtons LLC</t>
  </si>
  <si>
    <t>96-591-3887 - Archived Record</t>
  </si>
  <si>
    <t>Johnson Cntrls SEC Sltions LLC</t>
  </si>
  <si>
    <t>19-657-8736</t>
  </si>
  <si>
    <t>Jdsu Acterna Holdings LLC</t>
  </si>
  <si>
    <t>14-623-7875 - Archived Record</t>
  </si>
  <si>
    <t>CCC Holding LLC</t>
  </si>
  <si>
    <t>11-924-2720</t>
  </si>
  <si>
    <t>Allens Service Inc</t>
  </si>
  <si>
    <t>02-306-9131</t>
  </si>
  <si>
    <t>Travelers Protective Assn</t>
  </si>
  <si>
    <t>00-696-8648</t>
  </si>
  <si>
    <t>Door Control Services LLC</t>
  </si>
  <si>
    <t>04-040-4006</t>
  </si>
  <si>
    <t>Wastequip Manufacturing Co LLC</t>
  </si>
  <si>
    <t>84-923-9041 - Archived Record</t>
  </si>
  <si>
    <t>Tsp Institute Inc</t>
  </si>
  <si>
    <t>16-845-6593</t>
  </si>
  <si>
    <t>Veritone Digital Inc</t>
  </si>
  <si>
    <t>12-482-4264</t>
  </si>
  <si>
    <t>Durst Organization Inc</t>
  </si>
  <si>
    <t>92-716-5431 - Archived Record</t>
  </si>
  <si>
    <t>Kioxia America Inc</t>
  </si>
  <si>
    <t>08-070-8925</t>
  </si>
  <si>
    <t>Bureau of Indian Affairs</t>
  </si>
  <si>
    <t>92-603-8407 - Archived Record</t>
  </si>
  <si>
    <t>Jmac Inc</t>
  </si>
  <si>
    <t>02-532-3247</t>
  </si>
  <si>
    <t>Metlife Inc</t>
  </si>
  <si>
    <t>11-215-8568</t>
  </si>
  <si>
    <t>General Dynmics Mssion Systems</t>
  </si>
  <si>
    <t>17-183-7730</t>
  </si>
  <si>
    <t>Amentum Government Svcs Inc</t>
  </si>
  <si>
    <t>11-350-0284</t>
  </si>
  <si>
    <t>Twg Warranty Group Inc</t>
  </si>
  <si>
    <t>55-690-7822 - Archived Record</t>
  </si>
  <si>
    <t>International Trade Adm</t>
  </si>
  <si>
    <t>92-995-6225 - Archived Record</t>
  </si>
  <si>
    <t>Greater Lafourche Port Comm</t>
  </si>
  <si>
    <t>07-067-2993</t>
  </si>
  <si>
    <t>Ep Energy Global LLC</t>
  </si>
  <si>
    <t>96-897-3094</t>
  </si>
  <si>
    <t>LVI Parent Corp</t>
  </si>
  <si>
    <t>18-772-3577 - Archived Record</t>
  </si>
  <si>
    <t>County of Tifton</t>
  </si>
  <si>
    <t>00-605-6365</t>
  </si>
  <si>
    <t>Seedway LLC</t>
  </si>
  <si>
    <t>12-884-9457 - Archived Record</t>
  </si>
  <si>
    <t>Alabama Catfish LLC</t>
  </si>
  <si>
    <t>07-936-7302</t>
  </si>
  <si>
    <t>Louis Dreyfus Company Cot LLC</t>
  </si>
  <si>
    <t>80-040-0983</t>
  </si>
  <si>
    <t>Digital Kitchen LLC</t>
  </si>
  <si>
    <t>93-258-6019 - Archived Record</t>
  </si>
  <si>
    <t>Delaware Vly Floral Group Inc</t>
  </si>
  <si>
    <t>17-505-7892</t>
  </si>
  <si>
    <t>Bg Retail LLC</t>
  </si>
  <si>
    <t>00-696-8762</t>
  </si>
  <si>
    <t>Pense Brothers Drilling Co</t>
  </si>
  <si>
    <t>05-022-5416</t>
  </si>
  <si>
    <t>Mobile Mini Inc</t>
  </si>
  <si>
    <t>11-806-2157</t>
  </si>
  <si>
    <t>Tsi Group Inc</t>
  </si>
  <si>
    <t>79-637-5868</t>
  </si>
  <si>
    <t>Metropolitan Trnsp Comm</t>
  </si>
  <si>
    <t>07-464-4501</t>
  </si>
  <si>
    <t>Design Within Reach Inc</t>
  </si>
  <si>
    <t>05-360-6534 - Archived Record</t>
  </si>
  <si>
    <t>Lone Star Technologies Inc</t>
  </si>
  <si>
    <t>00-750-5464 - Archived Record</t>
  </si>
  <si>
    <t>Westrock Paper and Packg LLC</t>
  </si>
  <si>
    <t>60-714-1442</t>
  </si>
  <si>
    <t>Build-A-Bear Workshop Inc</t>
  </si>
  <si>
    <t>00-857-8841</t>
  </si>
  <si>
    <t>Optumrx Inc</t>
  </si>
  <si>
    <t>86-866-7106</t>
  </si>
  <si>
    <t>United States Fund For Unicef</t>
  </si>
  <si>
    <t>07-281-9816</t>
  </si>
  <si>
    <t>Siemens Hlthcare Dgnostics Inc</t>
  </si>
  <si>
    <t>06-460-8573 - Archived Record</t>
  </si>
  <si>
    <t>Bausch &amp; Lomb Holdings Inc</t>
  </si>
  <si>
    <t>07-909-9019</t>
  </si>
  <si>
    <t>Timco Aerosystems LLC</t>
  </si>
  <si>
    <t>96-832-9172 - Archived Record</t>
  </si>
  <si>
    <t>Novica United Inc</t>
  </si>
  <si>
    <t>14-221-2955</t>
  </si>
  <si>
    <t>Deseret Book Company</t>
  </si>
  <si>
    <t>00-895-4554 - Archived Record</t>
  </si>
  <si>
    <t>Georgia-Pacific Holdings LLC</t>
  </si>
  <si>
    <t>08-022-6064</t>
  </si>
  <si>
    <t>ERA Helicopters LLC</t>
  </si>
  <si>
    <t>19-056-8100 - Archived Record</t>
  </si>
  <si>
    <t>Feed Children Inc</t>
  </si>
  <si>
    <t>07-426-8897</t>
  </si>
  <si>
    <t>Pacific Dental Services LLC</t>
  </si>
  <si>
    <t>96-376-7389</t>
  </si>
  <si>
    <t>Nacco Industries Inc</t>
  </si>
  <si>
    <t>14-720-4127</t>
  </si>
  <si>
    <t>Autonation Enterprises Inc</t>
  </si>
  <si>
    <t>08-033-3424 - Archived Record</t>
  </si>
  <si>
    <t>Earl W Colvard Inc</t>
  </si>
  <si>
    <t>04-705-9076 - Archived Record</t>
  </si>
  <si>
    <t>Cargo Holdings Intl Inc</t>
  </si>
  <si>
    <t>61-486-9746</t>
  </si>
  <si>
    <t>Junior Achievement USA</t>
  </si>
  <si>
    <t>06-825-8060 - Archived Record</t>
  </si>
  <si>
    <t>Florida West Intl Airways Inc</t>
  </si>
  <si>
    <t>83-711-0204 - Archived Record</t>
  </si>
  <si>
    <t>Louca Mold Arspc Machining Inc</t>
  </si>
  <si>
    <t>04-244-3614</t>
  </si>
  <si>
    <t>CVS Revco DS Inc</t>
  </si>
  <si>
    <t>00-890-0938 - Archived Record</t>
  </si>
  <si>
    <t>Zodiac US Corporation</t>
  </si>
  <si>
    <t>13-190-8696</t>
  </si>
  <si>
    <t>Devereux Foundation</t>
  </si>
  <si>
    <t>00-251-4420</t>
  </si>
  <si>
    <t>Allianz Asset MGT Amer LLC</t>
  </si>
  <si>
    <t>07-963-5776 - Archived Record</t>
  </si>
  <si>
    <t>Natural Lands Trust Inc</t>
  </si>
  <si>
    <t>09-815-1343 - Archived Record</t>
  </si>
  <si>
    <t>Sherman Leather &amp; Dry Clg Co</t>
  </si>
  <si>
    <t>04-394-6359</t>
  </si>
  <si>
    <t>Emerald Forest Products Inc</t>
  </si>
  <si>
    <t>06-525-2678</t>
  </si>
  <si>
    <t>Alaska Permanent Fund Corp</t>
  </si>
  <si>
    <t>10-287-4161</t>
  </si>
  <si>
    <t>Texas Commission of Railroad</t>
  </si>
  <si>
    <t>83-523-1861 - Archived Record</t>
  </si>
  <si>
    <t>Sunrun Inc</t>
  </si>
  <si>
    <t>82-863-0660</t>
  </si>
  <si>
    <t>Jumper Shop LLC</t>
  </si>
  <si>
    <t>83-464-1516 - Archived Record</t>
  </si>
  <si>
    <t>Reebok International Ltd</t>
  </si>
  <si>
    <t>09-745-3682</t>
  </si>
  <si>
    <t>Universal Commerce LLC</t>
  </si>
  <si>
    <t>96-247-9445 - Archived Record</t>
  </si>
  <si>
    <t>Friona Industries LP</t>
  </si>
  <si>
    <t>04-137-0339 - Archived Record</t>
  </si>
  <si>
    <t>Ritescreen Company LLC</t>
  </si>
  <si>
    <t>03-299-8085 - Archived Record</t>
  </si>
  <si>
    <t>Quick Weight Loss Centers LLC</t>
  </si>
  <si>
    <t>08-038-7201 - Archived Record</t>
  </si>
  <si>
    <t>Imperial Parking (us) LLC</t>
  </si>
  <si>
    <t>60-413-6192 - Archived Record</t>
  </si>
  <si>
    <t>Allen Harim Foods LLC</t>
  </si>
  <si>
    <t>07-850-8812 - Archived Record</t>
  </si>
  <si>
    <t>Abco Refrigeration Supply Corp</t>
  </si>
  <si>
    <t>05-462-6437</t>
  </si>
  <si>
    <t>Btv Crown Equities Inc</t>
  </si>
  <si>
    <t>14-838-4977</t>
  </si>
  <si>
    <t>Neapco Holdings LLC</t>
  </si>
  <si>
    <t>96-832-9347</t>
  </si>
  <si>
    <t>Tp/Elm Acquisition Sbusid Inc</t>
  </si>
  <si>
    <t>82-508-8644</t>
  </si>
  <si>
    <t>Atlantic Tractor LLC</t>
  </si>
  <si>
    <t>17-484-3461</t>
  </si>
  <si>
    <t>N Ajinomoto Amer Holdings Inc</t>
  </si>
  <si>
    <t>05-790-0229</t>
  </si>
  <si>
    <t>Aquilex LLC</t>
  </si>
  <si>
    <t>80-587-5411</t>
  </si>
  <si>
    <t>Cleveland Hdwr &amp; Forging Co</t>
  </si>
  <si>
    <t>04-571-7550 - Archived Record</t>
  </si>
  <si>
    <t>Dentsu Intl Americas LLC</t>
  </si>
  <si>
    <t>01-190-6521</t>
  </si>
  <si>
    <t>Brinly-Hardy Company</t>
  </si>
  <si>
    <t>00-637-8707 - Archived Record</t>
  </si>
  <si>
    <t>Hyster-Yale Materials Hdlg Inc</t>
  </si>
  <si>
    <t>60-247-2573</t>
  </si>
  <si>
    <t>Nextracker Inc</t>
  </si>
  <si>
    <t>07-926-0273 - Archived Record</t>
  </si>
  <si>
    <t>Ssb Manufacturing Company</t>
  </si>
  <si>
    <t>03-820-4020</t>
  </si>
  <si>
    <t>Dade Paper &amp; Bag LLC</t>
  </si>
  <si>
    <t>00-444-6662</t>
  </si>
  <si>
    <t>Vosges Haut-Chocolat LLC</t>
  </si>
  <si>
    <t>07-400-0790</t>
  </si>
  <si>
    <t>Donna Karan Company LLC</t>
  </si>
  <si>
    <t>06-621-8892 - Archived Record</t>
  </si>
  <si>
    <t>Image Entertainment Inc</t>
  </si>
  <si>
    <t>10-389-4044</t>
  </si>
  <si>
    <t>North American Pipe Corp</t>
  </si>
  <si>
    <t>79-181-4387</t>
  </si>
  <si>
    <t>McKinney Drilling Company LLC</t>
  </si>
  <si>
    <t>00-793-5125 - Archived Record</t>
  </si>
  <si>
    <t>International Data Group Inc</t>
  </si>
  <si>
    <t>08-156-8040</t>
  </si>
  <si>
    <t>Pride Grain LLC</t>
  </si>
  <si>
    <t>12-047-7562 - Archived Record</t>
  </si>
  <si>
    <t>Carris Financial Corp</t>
  </si>
  <si>
    <t>80-131-3685</t>
  </si>
  <si>
    <t>Scaletta Moloney Armoring</t>
  </si>
  <si>
    <t>84-741-4760</t>
  </si>
  <si>
    <t>Crystal Finishing Systems Inc</t>
  </si>
  <si>
    <t>83-550-0398</t>
  </si>
  <si>
    <t>Altria Group Inc</t>
  </si>
  <si>
    <t>14-462-8310</t>
  </si>
  <si>
    <t>Fiberco Inc</t>
  </si>
  <si>
    <t>00-804-2475 - Archived Record</t>
  </si>
  <si>
    <t>Encore Group (usa) LLC</t>
  </si>
  <si>
    <t>62-222-2560</t>
  </si>
  <si>
    <t>American Mushroom Institute</t>
  </si>
  <si>
    <t>95-716-6457 - Archived Record</t>
  </si>
  <si>
    <t>Superior Holding Inc</t>
  </si>
  <si>
    <t>00-723-7456 - Archived Record</t>
  </si>
  <si>
    <t>Gorbel Inc</t>
  </si>
  <si>
    <t>08-328-5445 - Archived Record</t>
  </si>
  <si>
    <t>Landmark Healthcare Svcs Inc</t>
  </si>
  <si>
    <t>17-913-7039</t>
  </si>
  <si>
    <t>Cutler Cranberry Company Inc</t>
  </si>
  <si>
    <t>02-317-6951 - Archived Record</t>
  </si>
  <si>
    <t>RTC Industries Inc</t>
  </si>
  <si>
    <t>00-509-0741</t>
  </si>
  <si>
    <t>Mitchells Auto Parts Inc</t>
  </si>
  <si>
    <t>06-552-1254 - Archived Record</t>
  </si>
  <si>
    <t>ONeill Beverages Co LLC</t>
  </si>
  <si>
    <t>15-611-3354</t>
  </si>
  <si>
    <t>Romeros Food Products Inc</t>
  </si>
  <si>
    <t>05-484-1267</t>
  </si>
  <si>
    <t>Richs Towing &amp; Service Inc</t>
  </si>
  <si>
    <t>07-979-7031 - Archived Record</t>
  </si>
  <si>
    <t>Triton Stone Holdings LLC</t>
  </si>
  <si>
    <t>07-995-8041</t>
  </si>
  <si>
    <t>Inn of Mtn Gods Resort Casino</t>
  </si>
  <si>
    <t>17-597-0644</t>
  </si>
  <si>
    <t>Interactive Data Holdings Corp</t>
  </si>
  <si>
    <t>96-457-2726 - Archived Record</t>
  </si>
  <si>
    <t>Paladin Brands Group Inc</t>
  </si>
  <si>
    <t>16-910-1107 - Archived Record</t>
  </si>
  <si>
    <t>Arch Parent Inc</t>
  </si>
  <si>
    <t>08-087-0415</t>
  </si>
  <si>
    <t>Lau Industries Inc</t>
  </si>
  <si>
    <t>15-799-1774 - Archived Record</t>
  </si>
  <si>
    <t>Brk Brands Inc</t>
  </si>
  <si>
    <t>79-331-7173</t>
  </si>
  <si>
    <t>National Strch Chem Holdg Corp</t>
  </si>
  <si>
    <t>15-428-8666 - Archived Record</t>
  </si>
  <si>
    <t>Walden Structures Inc</t>
  </si>
  <si>
    <t>96-296-2700 - Archived Record</t>
  </si>
  <si>
    <t>Abb/Con-Cise Optical Group LLC</t>
  </si>
  <si>
    <t>82-771-8581 - Archived Record</t>
  </si>
  <si>
    <t>Prolamina Corporation</t>
  </si>
  <si>
    <t>96-881-2557 - Archived Record</t>
  </si>
  <si>
    <t>Evolve Holdings Inc</t>
  </si>
  <si>
    <t>96-773-9199 - Archived Record</t>
  </si>
  <si>
    <t>Malteurop North America Inc</t>
  </si>
  <si>
    <t>18-176-6874</t>
  </si>
  <si>
    <t>Conservaton Corps Wisconsin</t>
  </si>
  <si>
    <t>87-918-6500 - Archived Record</t>
  </si>
  <si>
    <t>Iron Mountain Info MGT LLC</t>
  </si>
  <si>
    <t>62-141-7633 - Archived Record</t>
  </si>
  <si>
    <t>New South Lumber Company Inc</t>
  </si>
  <si>
    <t>05-205-0585 - Archived Record</t>
  </si>
  <si>
    <t>Willamette Pass Ski Corp</t>
  </si>
  <si>
    <t>08-859-8701 - Archived Record</t>
  </si>
  <si>
    <t>B Bryan Farms Inc</t>
  </si>
  <si>
    <t>05-720-2749</t>
  </si>
  <si>
    <t>94-868-6969 - Archived Record</t>
  </si>
  <si>
    <t>Glaxosmithkline LLC</t>
  </si>
  <si>
    <t>00-230-0077 - Archived Record</t>
  </si>
  <si>
    <t>Hogan Lovells US LLP</t>
  </si>
  <si>
    <t>07-265-9238</t>
  </si>
  <si>
    <t>Porex Corporation</t>
  </si>
  <si>
    <t>18-697-2733</t>
  </si>
  <si>
    <t>M London Inc</t>
  </si>
  <si>
    <t>80-748-5685 - Archived Record</t>
  </si>
  <si>
    <t>Allsteel Inc</t>
  </si>
  <si>
    <t>12-031-6711</t>
  </si>
  <si>
    <t>Teck American Incorporated</t>
  </si>
  <si>
    <t>00-906-2316</t>
  </si>
  <si>
    <t>Cosmo Import &amp; Export LLC</t>
  </si>
  <si>
    <t>08-097-7845 - Archived Record</t>
  </si>
  <si>
    <t>One Diversified LLC</t>
  </si>
  <si>
    <t>14-414-5443</t>
  </si>
  <si>
    <t>Data Processing Air Corp</t>
  </si>
  <si>
    <t>16-131-9314 - Archived Record</t>
  </si>
  <si>
    <t>Federal Bureau of Prisons</t>
  </si>
  <si>
    <t>87-843-5213 - Archived Record</t>
  </si>
  <si>
    <t>Harvest Partners LP</t>
  </si>
  <si>
    <t>79-347-8293 - Archived Record</t>
  </si>
  <si>
    <t>Seneca Coal Resources LLC</t>
  </si>
  <si>
    <t>08-011-9181</t>
  </si>
  <si>
    <t>Joy Cone Co</t>
  </si>
  <si>
    <t>00-433-9537 - Archived Record</t>
  </si>
  <si>
    <t>Freshpet Inc</t>
  </si>
  <si>
    <t>60-354-6172</t>
  </si>
  <si>
    <t>Ashland Global Holdings Inc</t>
  </si>
  <si>
    <t>08-033-3866 - Archived Record</t>
  </si>
  <si>
    <t>Summa Holdings Inc</t>
  </si>
  <si>
    <t>13-110-4085</t>
  </si>
  <si>
    <t>Lincoln Park Zoological Soc</t>
  </si>
  <si>
    <t>06-863-4179</t>
  </si>
  <si>
    <t>Sagbolt LLC</t>
  </si>
  <si>
    <t>94-154-9164 - Archived Record</t>
  </si>
  <si>
    <t>Metritek Corporation</t>
  </si>
  <si>
    <t>14-784-8600</t>
  </si>
  <si>
    <t>Danfoss Power Solutions Inc</t>
  </si>
  <si>
    <t>60-735-6649</t>
  </si>
  <si>
    <t>AMF Bowling Centers Intl Inc</t>
  </si>
  <si>
    <t>02-918-7999 - Archived Record</t>
  </si>
  <si>
    <t>Pic Usa Inc</t>
  </si>
  <si>
    <t>07-115-6616</t>
  </si>
  <si>
    <t>Mondelez International Inc</t>
  </si>
  <si>
    <t>87-714-7228</t>
  </si>
  <si>
    <t>Pine Castle Inc</t>
  </si>
  <si>
    <t>08-264-1648</t>
  </si>
  <si>
    <t>Fgi Operating Company LLC</t>
  </si>
  <si>
    <t>96-532-4267</t>
  </si>
  <si>
    <t>Praxair Surface Tech Inc</t>
  </si>
  <si>
    <t>13-523-6594</t>
  </si>
  <si>
    <t>American Achvment Group Hldg C</t>
  </si>
  <si>
    <t>80-668-0760</t>
  </si>
  <si>
    <t>Laboratory Corp Amer Holdings</t>
  </si>
  <si>
    <t>86-142-2434</t>
  </si>
  <si>
    <t>Zimmer Gunsul</t>
  </si>
  <si>
    <t>05-360-7107 - Archived Record</t>
  </si>
  <si>
    <t>Texas United Corporation</t>
  </si>
  <si>
    <t>05-188-9731 - Archived Record</t>
  </si>
  <si>
    <t>Aerojet Ordnance Tennessee Inc</t>
  </si>
  <si>
    <t>05-398-2807</t>
  </si>
  <si>
    <t>Welfare Inspector General</t>
  </si>
  <si>
    <t>87-693-2604 - Archived Record</t>
  </si>
  <si>
    <t>Marcal Manufacturing LLC</t>
  </si>
  <si>
    <t>82-707-4753 - Archived Record</t>
  </si>
  <si>
    <t>DTE Biomass Energy Inc</t>
  </si>
  <si>
    <t>87-623-4923</t>
  </si>
  <si>
    <t>Brunner Manufacturing Co Inc</t>
  </si>
  <si>
    <t>00-643-2702 - Archived Record</t>
  </si>
  <si>
    <t>Wikoff Color Corporation</t>
  </si>
  <si>
    <t>00-315-8938</t>
  </si>
  <si>
    <t>Systems Services America Inc</t>
  </si>
  <si>
    <t>02-773-9028 - Archived Record</t>
  </si>
  <si>
    <t>Envirnmental Protection Div GA</t>
  </si>
  <si>
    <t>94-455-4695 - Archived Record</t>
  </si>
  <si>
    <t>Childress Furniture &amp; Fabr Inc</t>
  </si>
  <si>
    <t>60-977-1808 - Archived Record</t>
  </si>
  <si>
    <t>Bay Associates Wire Tech Corp</t>
  </si>
  <si>
    <t>82-922-1519</t>
  </si>
  <si>
    <t>Nabors International Inc</t>
  </si>
  <si>
    <t>00-691-5748 - Archived Record</t>
  </si>
  <si>
    <t>Kiss Nail Products Inc</t>
  </si>
  <si>
    <t>62-689-2020 - Archived Record</t>
  </si>
  <si>
    <t>Bridgestone Americas Inc</t>
  </si>
  <si>
    <t>10-147-9322</t>
  </si>
  <si>
    <t>Cpp International LLC</t>
  </si>
  <si>
    <t>00-315-8987 - Archived Record</t>
  </si>
  <si>
    <t>Greenpac Mill LLC</t>
  </si>
  <si>
    <t>06-879-5326 - Archived Record</t>
  </si>
  <si>
    <t>Star of West Milling Company</t>
  </si>
  <si>
    <t>00-890-1498</t>
  </si>
  <si>
    <t>American Wholesale Book Co LLC</t>
  </si>
  <si>
    <t>80-168-9704</t>
  </si>
  <si>
    <t>Depository Trust Clearing Corp</t>
  </si>
  <si>
    <t>07-324-9799 - Archived Record</t>
  </si>
  <si>
    <t>C &amp; K Industrial Services Inc</t>
  </si>
  <si>
    <t>04-663-0323 - Archived Record</t>
  </si>
  <si>
    <t>CCL Industries Corporation</t>
  </si>
  <si>
    <t>60-354-6326</t>
  </si>
  <si>
    <t>Hickory Business Furniture LLC</t>
  </si>
  <si>
    <t>12-804-5148</t>
  </si>
  <si>
    <t>Suburban Propane Partners LP</t>
  </si>
  <si>
    <t>93-924-1584</t>
  </si>
  <si>
    <t>Luvata Ohio Inc</t>
  </si>
  <si>
    <t>00-428-6043 - Archived Record</t>
  </si>
  <si>
    <t>Native Textiles Inc</t>
  </si>
  <si>
    <t>07-888-4988 - Archived Record</t>
  </si>
  <si>
    <t>Hsbc North Amer Holdings Inc</t>
  </si>
  <si>
    <t>14-666-8061</t>
  </si>
  <si>
    <t>Alpha Packaging Holdings Inc</t>
  </si>
  <si>
    <t>96-215-7959</t>
  </si>
  <si>
    <t>Euler Hermes Aci Holding LLC</t>
  </si>
  <si>
    <t>96-049-4243</t>
  </si>
  <si>
    <t>Lifetouch Portrait Studios Inc</t>
  </si>
  <si>
    <t>05-516-3604 - Archived Record</t>
  </si>
  <si>
    <t>Hill York Service Corporation</t>
  </si>
  <si>
    <t>80-598-3194 - Archived Record</t>
  </si>
  <si>
    <t>Johnson - Rauhoff Incorporated</t>
  </si>
  <si>
    <t>01-738-1120 - Archived Record</t>
  </si>
  <si>
    <t>Sears Hometown Outl Stores Inc</t>
  </si>
  <si>
    <t>07-834-8322 - Archived Record</t>
  </si>
  <si>
    <t>Farouk Systems Inc</t>
  </si>
  <si>
    <t>13-759-8132 - Archived Record</t>
  </si>
  <si>
    <t>Walter E Smithe Furniture Inc</t>
  </si>
  <si>
    <t>06-460-9241 - Archived Record</t>
  </si>
  <si>
    <t>Curtis Maberry Farm Inc</t>
  </si>
  <si>
    <t>05-564-6640</t>
  </si>
  <si>
    <t>DSV Solutions LLC</t>
  </si>
  <si>
    <t>00-337-3719</t>
  </si>
  <si>
    <t>Travis County Shoe Hosp Inc</t>
  </si>
  <si>
    <t>18-665-0982</t>
  </si>
  <si>
    <t>Mahwah Bergen Retail Group Inc</t>
  </si>
  <si>
    <t>96-403-6383</t>
  </si>
  <si>
    <t>Foster Dairy Farms</t>
  </si>
  <si>
    <t>05-167-5197</t>
  </si>
  <si>
    <t>Northwest Steel Erection Inc</t>
  </si>
  <si>
    <t>80-276-3128 - Archived Record</t>
  </si>
  <si>
    <t>Area Property Partners L P</t>
  </si>
  <si>
    <t>00-407-1416 - Archived Record</t>
  </si>
  <si>
    <t>Midwest Custom Case Inc</t>
  </si>
  <si>
    <t>03-444-7680 - Archived Record</t>
  </si>
  <si>
    <t>Charming Charlie Holdings Inc</t>
  </si>
  <si>
    <t>07-985-1073 - Archived Record</t>
  </si>
  <si>
    <t>David F Balstad</t>
  </si>
  <si>
    <t>02-124-5292 - Archived Record</t>
  </si>
  <si>
    <t>Alenco Inc</t>
  </si>
  <si>
    <t>78-532-0953</t>
  </si>
  <si>
    <t>Ihs Holding Inc</t>
  </si>
  <si>
    <t>19-733-1002 - Archived Record</t>
  </si>
  <si>
    <t>Postgrdate Ctr For Mental Hlth</t>
  </si>
  <si>
    <t>07-861-6711 - Archived Record</t>
  </si>
  <si>
    <t>Warrior Met Coal Inc</t>
  </si>
  <si>
    <t>08-038-7770</t>
  </si>
  <si>
    <t>Aloma Bowling Centers</t>
  </si>
  <si>
    <t>93-382-1159</t>
  </si>
  <si>
    <t>Gh Dairy</t>
  </si>
  <si>
    <t>80-657-3619 - Archived Record</t>
  </si>
  <si>
    <t>Foodcomm International</t>
  </si>
  <si>
    <t>19-035-4142 - Archived Record</t>
  </si>
  <si>
    <t>Casey &amp; Casey NPS Inc</t>
  </si>
  <si>
    <t>09-418-0544</t>
  </si>
  <si>
    <t>Shakopee Mdwkanton Sioux Cmnty</t>
  </si>
  <si>
    <t>07-867-0411</t>
  </si>
  <si>
    <t>XCEL Energy Inc</t>
  </si>
  <si>
    <t>84-838-1245 - Archived Record</t>
  </si>
  <si>
    <t>Kaiser Group Holdings Inc</t>
  </si>
  <si>
    <t>18-638-2701</t>
  </si>
  <si>
    <t>Washco Laundry Equipment Inc</t>
  </si>
  <si>
    <t>03-230-1004</t>
  </si>
  <si>
    <t>Crane Co</t>
  </si>
  <si>
    <t>00-128-0726</t>
  </si>
  <si>
    <t>Rauch Industries Inc</t>
  </si>
  <si>
    <t>00-315-9118 - Archived Record</t>
  </si>
  <si>
    <t>Airborne Systems N Amer Inc</t>
  </si>
  <si>
    <t>13-856-4252 - Archived Record</t>
  </si>
  <si>
    <t>Ctm Group Inc</t>
  </si>
  <si>
    <t>13-121-1703</t>
  </si>
  <si>
    <t>Jamieson Manufacturing Co</t>
  </si>
  <si>
    <t>00-734-5259</t>
  </si>
  <si>
    <t>Volvo Trucks North America Inc</t>
  </si>
  <si>
    <t>17-795-6802 - Archived Record</t>
  </si>
  <si>
    <t>Chancelight Inc</t>
  </si>
  <si>
    <t>17-425-3695</t>
  </si>
  <si>
    <t>Xos Technologies Inc</t>
  </si>
  <si>
    <t>06-219-4274 - Archived Record</t>
  </si>
  <si>
    <t>New ERA Cap Co Inc</t>
  </si>
  <si>
    <t>05-661-2773</t>
  </si>
  <si>
    <t>Idemitsu Lubricants Amer Corp</t>
  </si>
  <si>
    <t>78-575-0373</t>
  </si>
  <si>
    <t>Catherines Inc</t>
  </si>
  <si>
    <t>15-724-0854 - Archived Record</t>
  </si>
  <si>
    <t>Big Lots Inc</t>
  </si>
  <si>
    <t>12-198-0783</t>
  </si>
  <si>
    <t>Libbey Inc</t>
  </si>
  <si>
    <t>80-598-3335</t>
  </si>
  <si>
    <t>Sun Healthcare Group Inc</t>
  </si>
  <si>
    <t>80-743-2380 - Archived Record</t>
  </si>
  <si>
    <t>Phillips Edison - ARC</t>
  </si>
  <si>
    <t>96-264-1119 - Archived Record</t>
  </si>
  <si>
    <t>Lenox Corporation</t>
  </si>
  <si>
    <t>83-002-6741</t>
  </si>
  <si>
    <t>Dixie Pipeline Company</t>
  </si>
  <si>
    <t>00-594-9920 - Archived Record</t>
  </si>
  <si>
    <t>Elizabeth Arden Inc</t>
  </si>
  <si>
    <t>79-433-7337 - Archived Record</t>
  </si>
  <si>
    <t>Burgess-Norton Mfg Co Inc</t>
  </si>
  <si>
    <t>61-648-0575</t>
  </si>
  <si>
    <t>Akzo Nobel Inc</t>
  </si>
  <si>
    <t>06-299-9347 - Archived Record</t>
  </si>
  <si>
    <t>Ampal Inc</t>
  </si>
  <si>
    <t>04-174-6702 - Archived Record</t>
  </si>
  <si>
    <t>Prime Therapeutics LLC</t>
  </si>
  <si>
    <t>06-294-5683</t>
  </si>
  <si>
    <t>Allison Ranch Corporation</t>
  </si>
  <si>
    <t>06-836-6186</t>
  </si>
  <si>
    <t>Quality Automotive Distrs</t>
  </si>
  <si>
    <t>09-809-8429 - Archived Record</t>
  </si>
  <si>
    <t>Celadon Group Inc</t>
  </si>
  <si>
    <t>18-890-5202</t>
  </si>
  <si>
    <t>Fsg Group Partners LP</t>
  </si>
  <si>
    <t>15-756-2914 - Archived Record</t>
  </si>
  <si>
    <t>Prestolite Electric LLC</t>
  </si>
  <si>
    <t>15-096-1717 - Archived Record</t>
  </si>
  <si>
    <t>Cooper Tire &amp; Rubber Company</t>
  </si>
  <si>
    <t>00-503-7601</t>
  </si>
  <si>
    <t>Tampa Pipeline Corporation</t>
  </si>
  <si>
    <t>19-717-0137</t>
  </si>
  <si>
    <t>Thomas Gardner Denver Inc</t>
  </si>
  <si>
    <t>00-637-9317</t>
  </si>
  <si>
    <t>Centurion and Poultry Inc</t>
  </si>
  <si>
    <t>60-279-5197</t>
  </si>
  <si>
    <t>McGee Brothers Co Inc</t>
  </si>
  <si>
    <t>07-904-6207</t>
  </si>
  <si>
    <t>Interactive Hlth Holdings Corp</t>
  </si>
  <si>
    <t>08-001-2237 - Archived Record</t>
  </si>
  <si>
    <t>Express Topco LLC</t>
  </si>
  <si>
    <t>96-371-4550 - Archived Record</t>
  </si>
  <si>
    <t>Cnl Holdings LLC</t>
  </si>
  <si>
    <t>13-738-3662 - Archived Record</t>
  </si>
  <si>
    <t>Arch Capital Group (us) Inc</t>
  </si>
  <si>
    <t>12-927-9761</t>
  </si>
  <si>
    <t>Convatec Inc</t>
  </si>
  <si>
    <t>94-798-9757 - Archived Record</t>
  </si>
  <si>
    <t>New York State Olympic R</t>
  </si>
  <si>
    <t>01-400-0249</t>
  </si>
  <si>
    <t>Laundry Connection of Ind Inc</t>
  </si>
  <si>
    <t>15-514-7895</t>
  </si>
  <si>
    <t>GF Assets Holdings Corporation</t>
  </si>
  <si>
    <t>08-108-5646 - Archived Record</t>
  </si>
  <si>
    <t>Canine Cmpnons For Indpendence</t>
  </si>
  <si>
    <t>18-112-3373</t>
  </si>
  <si>
    <t>Ice Futures US Inc</t>
  </si>
  <si>
    <t>02-140-6515 - Archived Record</t>
  </si>
  <si>
    <t>Schwabe North America Inc</t>
  </si>
  <si>
    <t>83-115-3908 - Archived Record</t>
  </si>
  <si>
    <t>Vivendi Holding I LLC</t>
  </si>
  <si>
    <t>10-330-4358 - Archived Record</t>
  </si>
  <si>
    <t>General Mills Operations LLC</t>
  </si>
  <si>
    <t>03-428-6919</t>
  </si>
  <si>
    <t>Veterans Commission Missouri</t>
  </si>
  <si>
    <t>87-886-5039 - Archived Record</t>
  </si>
  <si>
    <t>Huron Casting Inc</t>
  </si>
  <si>
    <t>08-221-2721</t>
  </si>
  <si>
    <t>Paslin Company</t>
  </si>
  <si>
    <t>05-060-2093</t>
  </si>
  <si>
    <t>Ruby Sub LLC</t>
  </si>
  <si>
    <t>07-920-7300</t>
  </si>
  <si>
    <t>Southern Miss Plg Dev Dst Inc</t>
  </si>
  <si>
    <t>06-938-6001 - Archived Record</t>
  </si>
  <si>
    <t>Academy Ltd</t>
  </si>
  <si>
    <t>06-509-2538 - Archived Record</t>
  </si>
  <si>
    <t>Ardagh Glass Inc</t>
  </si>
  <si>
    <t>92-775-6882</t>
  </si>
  <si>
    <t>Volt Parent LP</t>
  </si>
  <si>
    <t>08-113-9373</t>
  </si>
  <si>
    <t>Shepard Exposition Svcs Inc</t>
  </si>
  <si>
    <t>06-922-5019</t>
  </si>
  <si>
    <t>Pax Labs Inc</t>
  </si>
  <si>
    <t>08-071-0045 - Archived Record</t>
  </si>
  <si>
    <t>Sig Sauer Inc</t>
  </si>
  <si>
    <t>12-230-2987</t>
  </si>
  <si>
    <t>Sp Fiber Technologies LLC</t>
  </si>
  <si>
    <t>07-947-5685 - Archived Record</t>
  </si>
  <si>
    <t>Maverick Transportation LLC</t>
  </si>
  <si>
    <t>09-992-3310 - Archived Record</t>
  </si>
  <si>
    <t>Staten Island Rapid Trnst Auth</t>
  </si>
  <si>
    <t>06-251-6505 - Archived Record</t>
  </si>
  <si>
    <t>AGC Flat Glass North Amer Inc</t>
  </si>
  <si>
    <t>00-337-4048</t>
  </si>
  <si>
    <t>Mc Assembly Holdings Inc</t>
  </si>
  <si>
    <t>82-830-9570 - Archived Record</t>
  </si>
  <si>
    <t>Advansix Inc</t>
  </si>
  <si>
    <t>08-033-4404</t>
  </si>
  <si>
    <t>Lassen Canyon Nursery Inc</t>
  </si>
  <si>
    <t>02-790-0489 - Archived Record</t>
  </si>
  <si>
    <t>Varex Imaging Corporation</t>
  </si>
  <si>
    <t>08-033-4434</t>
  </si>
  <si>
    <t>Actagro LLC</t>
  </si>
  <si>
    <t>80-662-7618 - Archived Record</t>
  </si>
  <si>
    <t>Tpi Corporation</t>
  </si>
  <si>
    <t>00-337-4097</t>
  </si>
  <si>
    <t>Mendocino Redwood Company LLC</t>
  </si>
  <si>
    <t>01-936-7254 - Archived Record</t>
  </si>
  <si>
    <t>Metz Culinary Management Inc</t>
  </si>
  <si>
    <t>93-924-2020</t>
  </si>
  <si>
    <t>Testing House Inc</t>
  </si>
  <si>
    <t>13-652-5180 - Archived Record</t>
  </si>
  <si>
    <t>Chep (usa) Inc</t>
  </si>
  <si>
    <t>14-752-7212</t>
  </si>
  <si>
    <t>Covercraft Industries LLC</t>
  </si>
  <si>
    <t>00-959-9671</t>
  </si>
  <si>
    <t>Bekaert North America MGT Corp</t>
  </si>
  <si>
    <t>08-650-6354 - Archived Record</t>
  </si>
  <si>
    <t>Parc Management LLC</t>
  </si>
  <si>
    <t>15-552-3801</t>
  </si>
  <si>
    <t>Integrity Staffing Solutions</t>
  </si>
  <si>
    <t>17-602-5096 - Archived Record</t>
  </si>
  <si>
    <t>Otto Baum Company Inc</t>
  </si>
  <si>
    <t>00-680-8935</t>
  </si>
  <si>
    <t>William S Farish</t>
  </si>
  <si>
    <t>10-690-0327</t>
  </si>
  <si>
    <t>Lobster Trap Restaurant Inc</t>
  </si>
  <si>
    <t>04-351-8059 - Archived Record</t>
  </si>
  <si>
    <t>Asbestos Workers Local 53</t>
  </si>
  <si>
    <t>08-140-7884 - Archived Record</t>
  </si>
  <si>
    <t>Dare County Tourism Board</t>
  </si>
  <si>
    <t>16-293-0044 - Archived Record</t>
  </si>
  <si>
    <t>Nordson Xaloy Incorporated</t>
  </si>
  <si>
    <t>00-246-1812 - Archived Record</t>
  </si>
  <si>
    <t>Armorworks Enterprises Inc</t>
  </si>
  <si>
    <t>96-135-3422 - Archived Record</t>
  </si>
  <si>
    <t>Thor Industries Inc</t>
  </si>
  <si>
    <t>03-820-4913</t>
  </si>
  <si>
    <t>Iqor Global Services LLC</t>
  </si>
  <si>
    <t>92-985-0147</t>
  </si>
  <si>
    <t>United States Attorneys</t>
  </si>
  <si>
    <t>87-843-5932 - Archived Record</t>
  </si>
  <si>
    <t>Mmodal Services Ltd</t>
  </si>
  <si>
    <t>04-716-7556 - Archived Record</t>
  </si>
  <si>
    <t>Parkdale America LLC</t>
  </si>
  <si>
    <t>15-289-4119 - Archived Record</t>
  </si>
  <si>
    <t>United Site Services Inc</t>
  </si>
  <si>
    <t>13-303-6850</t>
  </si>
  <si>
    <t>Prince Group of Virginia LLC</t>
  </si>
  <si>
    <t>04-518-1836</t>
  </si>
  <si>
    <t>Catholic Rlief Svcs - US Cnfrn</t>
  </si>
  <si>
    <t>06-820-5541</t>
  </si>
  <si>
    <t>Amerit Fleet Solutions Inc</t>
  </si>
  <si>
    <t>07-834-8854 - Archived Record</t>
  </si>
  <si>
    <t>Eriks Na LLC</t>
  </si>
  <si>
    <t>04-260-5764</t>
  </si>
  <si>
    <t>Sportech Venues Inc</t>
  </si>
  <si>
    <t>82-643-1363</t>
  </si>
  <si>
    <t>Northern Seed LLC</t>
  </si>
  <si>
    <t>00-391-0926 - Archived Record</t>
  </si>
  <si>
    <t>Carbo Ceramics Inc</t>
  </si>
  <si>
    <t>15-155-2437</t>
  </si>
  <si>
    <t>Penn Automotive Inc</t>
  </si>
  <si>
    <t>14-945-9385</t>
  </si>
  <si>
    <t>Southern Theatres LLC</t>
  </si>
  <si>
    <t>13-046-0806</t>
  </si>
  <si>
    <t>Eeco Inc</t>
  </si>
  <si>
    <t>96-747-1694 - Archived Record</t>
  </si>
  <si>
    <t>Rentech Boiler Services Inc</t>
  </si>
  <si>
    <t>04-979-7348 - Archived Record</t>
  </si>
  <si>
    <t>Golden 1 Credit Union</t>
  </si>
  <si>
    <t>08-613-0804</t>
  </si>
  <si>
    <t>Boston Coach Corp</t>
  </si>
  <si>
    <t>17-892-3314</t>
  </si>
  <si>
    <t>La Quinta LLC</t>
  </si>
  <si>
    <t>03-718-5329 - Archived Record</t>
  </si>
  <si>
    <t>Jvis Manufacturing LLC</t>
  </si>
  <si>
    <t>96-468-0990</t>
  </si>
  <si>
    <t>LSI Corporation</t>
  </si>
  <si>
    <t>01-244-4253 - Archived Record</t>
  </si>
  <si>
    <t>Washington Savannah River LLC</t>
  </si>
  <si>
    <t>36-440-1000</t>
  </si>
  <si>
    <t>Valley Proteins (de) Inc</t>
  </si>
  <si>
    <t>00-321-3311</t>
  </si>
  <si>
    <t>M&amp;I Electric Industries Inc</t>
  </si>
  <si>
    <t>04-630-8961 - Archived Record</t>
  </si>
  <si>
    <t>Serry Farms</t>
  </si>
  <si>
    <t>06-976-2011</t>
  </si>
  <si>
    <t>Carlson Paint GL &amp; Art Stores</t>
  </si>
  <si>
    <t>02-591-5018 - Archived Record</t>
  </si>
  <si>
    <t>Homewood Disposal Service Inc</t>
  </si>
  <si>
    <t>02-553-9347</t>
  </si>
  <si>
    <t>Threshold Enterprises Ltd</t>
  </si>
  <si>
    <t>02-119-2216 - Archived Record</t>
  </si>
  <si>
    <t>United Coal Company LLC</t>
  </si>
  <si>
    <t>18-053-3416</t>
  </si>
  <si>
    <t>Climate Corporation</t>
  </si>
  <si>
    <t>79-127-8729 - Archived Record</t>
  </si>
  <si>
    <t>Eagle Family Foods Group LLC</t>
  </si>
  <si>
    <t>08-022-7357 - Archived Record</t>
  </si>
  <si>
    <t>Baikal Inc</t>
  </si>
  <si>
    <t>02-790-0760 - Archived Record</t>
  </si>
  <si>
    <t>Glant Pacific Companies</t>
  </si>
  <si>
    <t>36-080-5261</t>
  </si>
  <si>
    <t>Cbre Group Inc</t>
  </si>
  <si>
    <t>61-760-8104</t>
  </si>
  <si>
    <t>Altaquip LLC</t>
  </si>
  <si>
    <t>14-554-1707</t>
  </si>
  <si>
    <t>Konecranes Inc</t>
  </si>
  <si>
    <t>80-474-9505 - Archived Record</t>
  </si>
  <si>
    <t>Taylor Power Systems Inc</t>
  </si>
  <si>
    <t>96-725-7135 - Archived Record</t>
  </si>
  <si>
    <t>Brake Parts Inc LLC</t>
  </si>
  <si>
    <t>60-623-0449</t>
  </si>
  <si>
    <t>Nationwide Housing Systems LP</t>
  </si>
  <si>
    <t>79-686-0273</t>
  </si>
  <si>
    <t>Pacificare Health Plan Admin</t>
  </si>
  <si>
    <t>09-171-2414 - Archived Record</t>
  </si>
  <si>
    <t>61-079-2264</t>
  </si>
  <si>
    <t>Knoxvilles Community Dev Corp</t>
  </si>
  <si>
    <t>07-491-4243</t>
  </si>
  <si>
    <t>Lakeshore Recycl Systems LLC</t>
  </si>
  <si>
    <t>07-877-8361 - Archived Record</t>
  </si>
  <si>
    <t>Crunch Pak LLC</t>
  </si>
  <si>
    <t>01-292-7351 - Archived Record</t>
  </si>
  <si>
    <t>Sharp Electronics Corporation</t>
  </si>
  <si>
    <t>00-181-8012</t>
  </si>
  <si>
    <t>Brakes Plus Inc</t>
  </si>
  <si>
    <t>61-186-5650 - Archived Record</t>
  </si>
  <si>
    <t>CF Industries Nitrogen LLC</t>
  </si>
  <si>
    <t>00-816-1432</t>
  </si>
  <si>
    <t>Aramark Unf Creer AP Group Inc</t>
  </si>
  <si>
    <t>01-727-4502 - Archived Record</t>
  </si>
  <si>
    <t>Amgen Inc</t>
  </si>
  <si>
    <t>03-997-6196</t>
  </si>
  <si>
    <t>My Helth My Rsrces Trrant Cnty</t>
  </si>
  <si>
    <t>02-033-3597</t>
  </si>
  <si>
    <t>Pioneer Natural Resources Co</t>
  </si>
  <si>
    <t>16-003-2199</t>
  </si>
  <si>
    <t>Amedisys Inc</t>
  </si>
  <si>
    <t>80-850-6331</t>
  </si>
  <si>
    <t>Baker Hughes Company</t>
  </si>
  <si>
    <t>08-076-4113</t>
  </si>
  <si>
    <t>Precision Textiles LLC</t>
  </si>
  <si>
    <t>17-420-0634</t>
  </si>
  <si>
    <t>Veolia North America LLC</t>
  </si>
  <si>
    <t>79-047-3792</t>
  </si>
  <si>
    <t>Black Gold Farms</t>
  </si>
  <si>
    <t>09-391-2863</t>
  </si>
  <si>
    <t>Wall Co-Operative Gin</t>
  </si>
  <si>
    <t>02-720-3165 - Archived Record</t>
  </si>
  <si>
    <t>Tempco Electric Heater Corp</t>
  </si>
  <si>
    <t>05-945-7820</t>
  </si>
  <si>
    <t>Promotion In Motion Inc</t>
  </si>
  <si>
    <t>04-931-4511 - Archived Record</t>
  </si>
  <si>
    <t>Tower Metal Products LP</t>
  </si>
  <si>
    <t>11-360-9143</t>
  </si>
  <si>
    <t>Rkm LLC</t>
  </si>
  <si>
    <t>18-777-8746 - Archived Record</t>
  </si>
  <si>
    <t>Kiewit Building Group Inc</t>
  </si>
  <si>
    <t>18-965-7138 - Archived Record</t>
  </si>
  <si>
    <t>Marek Brothers Systems Inc</t>
  </si>
  <si>
    <t>18-606-1370</t>
  </si>
  <si>
    <t>Resources For Human Dev Inc</t>
  </si>
  <si>
    <t>08-419-8928</t>
  </si>
  <si>
    <t>Furniture Row LLC</t>
  </si>
  <si>
    <t>13-158-8050 - Archived Record</t>
  </si>
  <si>
    <t>14-870-8241</t>
  </si>
  <si>
    <t>Unaka Company Incorporated</t>
  </si>
  <si>
    <t>00-337-4477</t>
  </si>
  <si>
    <t>Michael Klann</t>
  </si>
  <si>
    <t>03-573-6466 - Archived Record</t>
  </si>
  <si>
    <t>Hockenbergs Eqp &amp; Sup Co Inc</t>
  </si>
  <si>
    <t>10-759-8344 - Archived Record</t>
  </si>
  <si>
    <t>Haggerty Logistics Inc</t>
  </si>
  <si>
    <t>04-909-9895 - Archived Record</t>
  </si>
  <si>
    <t>Sinclair Companies</t>
  </si>
  <si>
    <t>07-995-9185 - Archived Record</t>
  </si>
  <si>
    <t>Bechtel Group Inc</t>
  </si>
  <si>
    <t>09-487-8980</t>
  </si>
  <si>
    <t>AT&amp;T Communications Americas</t>
  </si>
  <si>
    <t>16-094-4666 - Archived Record</t>
  </si>
  <si>
    <t>Northeast State Cmnty College</t>
  </si>
  <si>
    <t>87-886-5591</t>
  </si>
  <si>
    <t>Mwi Veterinary Supply Inc</t>
  </si>
  <si>
    <t>55-556-7721 - Archived Record</t>
  </si>
  <si>
    <t>Northern Plains Coop Inc</t>
  </si>
  <si>
    <t>83-850-7036</t>
  </si>
  <si>
    <t>Quality Aluminum Forge LLC</t>
  </si>
  <si>
    <t>07-829-5498 - Archived Record</t>
  </si>
  <si>
    <t>Advanced Energy Industries Inc</t>
  </si>
  <si>
    <t>02-119-2422</t>
  </si>
  <si>
    <t>Tmt Transport Inc</t>
  </si>
  <si>
    <t>83-877-5385</t>
  </si>
  <si>
    <t>Clopay Corporation</t>
  </si>
  <si>
    <t>00-423-3243</t>
  </si>
  <si>
    <t>Venture Lighting Intl Inc</t>
  </si>
  <si>
    <t>10-711-5396 - Archived Record</t>
  </si>
  <si>
    <t>Educate Inc</t>
  </si>
  <si>
    <t>13-411-0555 - Archived Record</t>
  </si>
  <si>
    <t>Fuji Food Products Inc</t>
  </si>
  <si>
    <t>00-460-8936 - Archived Record</t>
  </si>
  <si>
    <t>Capital Holding Groups LLC</t>
  </si>
  <si>
    <t>08-049-5924 - Archived Record</t>
  </si>
  <si>
    <t>Super Soy LLC</t>
  </si>
  <si>
    <t>10-829-6112 - Archived Record</t>
  </si>
  <si>
    <t>Great Floors LLC</t>
  </si>
  <si>
    <t>88-460-8147</t>
  </si>
  <si>
    <t>Coastal Farm &amp; Home Supply LLC</t>
  </si>
  <si>
    <t>96-774-0353</t>
  </si>
  <si>
    <t>Rosemary Bch Cottage Rentl Co</t>
  </si>
  <si>
    <t>16-824-3611</t>
  </si>
  <si>
    <t>Commercial Drapery &amp; Blinds</t>
  </si>
  <si>
    <t>87-999-2675 - Archived Record</t>
  </si>
  <si>
    <t>Custom Leathercraft Mfg LLC</t>
  </si>
  <si>
    <t>04-700-6911</t>
  </si>
  <si>
    <t>Eastern Poultry Distrs Inc</t>
  </si>
  <si>
    <t>01-383-9899</t>
  </si>
  <si>
    <t>Interntional Marina Group I LP</t>
  </si>
  <si>
    <t>01-561-0954 - Archived Record</t>
  </si>
  <si>
    <t>Dialamerica Marketing Inc</t>
  </si>
  <si>
    <t>07-056-7300</t>
  </si>
  <si>
    <t>Haynes Furniture Company Inc</t>
  </si>
  <si>
    <t>00-895-6096</t>
  </si>
  <si>
    <t>Benedict Hoelscher</t>
  </si>
  <si>
    <t>02-478-8247</t>
  </si>
  <si>
    <t>Federal Reserve Bank St Louis</t>
  </si>
  <si>
    <t>00-632-6359</t>
  </si>
  <si>
    <t>Expressjet Airlines Inc</t>
  </si>
  <si>
    <t>09-584-5095 - Archived Record</t>
  </si>
  <si>
    <t>Wilmington Trust Corporation</t>
  </si>
  <si>
    <t>79-433-8087</t>
  </si>
  <si>
    <t>Waste Management Indiana LLC</t>
  </si>
  <si>
    <t>07-443-1446 - Archived Record</t>
  </si>
  <si>
    <t>Federal Bureau Investigation</t>
  </si>
  <si>
    <t>87-886-5674 - Archived Record</t>
  </si>
  <si>
    <t>Norco Ranch Inc</t>
  </si>
  <si>
    <t>00-986-8480</t>
  </si>
  <si>
    <t>National Spinning Co Inc</t>
  </si>
  <si>
    <t>00-160-3570</t>
  </si>
  <si>
    <t>Blue Bird Global Corporation</t>
  </si>
  <si>
    <t>78-832-7260 - Archived Record</t>
  </si>
  <si>
    <t>Kcg Inc</t>
  </si>
  <si>
    <t>03-981-5410</t>
  </si>
  <si>
    <t>Wilton Industries Inc</t>
  </si>
  <si>
    <t>05-253-4799 - Archived Record</t>
  </si>
  <si>
    <t>Stericycle Inc</t>
  </si>
  <si>
    <t>36-359-6297</t>
  </si>
  <si>
    <t>Headway Technologies Inc</t>
  </si>
  <si>
    <t>08-865-3576</t>
  </si>
  <si>
    <t>Bryant &amp; Stratton College Inc</t>
  </si>
  <si>
    <t>05-661-3599 - Archived Record</t>
  </si>
  <si>
    <t>US Coal Corporation</t>
  </si>
  <si>
    <t>93-205-0995</t>
  </si>
  <si>
    <t>Decor Holdings Inc</t>
  </si>
  <si>
    <t>12-380-6320</t>
  </si>
  <si>
    <t>Bechtel Nuclear SEC Envmtl Inc</t>
  </si>
  <si>
    <t>96-387-6305 - Archived Record</t>
  </si>
  <si>
    <t>Artisan Tile and MBL Co of NJ</t>
  </si>
  <si>
    <t>01-743-5744 - Archived Record</t>
  </si>
  <si>
    <t>Department of Massachusetts</t>
  </si>
  <si>
    <t>87-865-1041 - Archived Record</t>
  </si>
  <si>
    <t>Food Services Inc</t>
  </si>
  <si>
    <t>79-025-9345 - Archived Record</t>
  </si>
  <si>
    <t>Terminix Intl Co Ltd Partnr</t>
  </si>
  <si>
    <t>15-724-1688 - Archived Record</t>
  </si>
  <si>
    <t>Weber Marking Systems Inc</t>
  </si>
  <si>
    <t>00-546-7725 - Archived Record</t>
  </si>
  <si>
    <t>Vision Mdia MGT Flfillment LLC</t>
  </si>
  <si>
    <t>60-993-3853 - Archived Record</t>
  </si>
  <si>
    <t>Afton Alps Inc</t>
  </si>
  <si>
    <t>06-283-9162 - Archived Record</t>
  </si>
  <si>
    <t>Exact Sciences Corporation</t>
  </si>
  <si>
    <t>15-090-8853</t>
  </si>
  <si>
    <t>Highland Health Center Inc</t>
  </si>
  <si>
    <t>04-228-4216 - Archived Record</t>
  </si>
  <si>
    <t>B W Bishop &amp; Sons Incorporated</t>
  </si>
  <si>
    <t>01-867-0166 - Archived Record</t>
  </si>
  <si>
    <t>National Captioning Inst Inc</t>
  </si>
  <si>
    <t>09-868-9615</t>
  </si>
  <si>
    <t>Oregon State Univ Foundation</t>
  </si>
  <si>
    <t>07-072-8431</t>
  </si>
  <si>
    <t>Dhs Systems LLC</t>
  </si>
  <si>
    <t>13-169-5629 - Archived Record</t>
  </si>
  <si>
    <t>Casey Family Programs</t>
  </si>
  <si>
    <t>07-663-1951</t>
  </si>
  <si>
    <t>Verifone Systems Inc</t>
  </si>
  <si>
    <t>17-999-7114 - Archived Record</t>
  </si>
  <si>
    <t>AK Steel Holding Corporation</t>
  </si>
  <si>
    <t>83-110-0995 - Archived Record</t>
  </si>
  <si>
    <t>Electric Energy Inc</t>
  </si>
  <si>
    <t>00-197-9350</t>
  </si>
  <si>
    <t>84 Lumber Company</t>
  </si>
  <si>
    <t>61-095-3614</t>
  </si>
  <si>
    <t>GTS Holdings Inc</t>
  </si>
  <si>
    <t>80-442-7859 - Archived Record</t>
  </si>
  <si>
    <t>Wise Foods Inc</t>
  </si>
  <si>
    <t>94-927-8618</t>
  </si>
  <si>
    <t>Furst-Mcness Company</t>
  </si>
  <si>
    <t>00-514-5800</t>
  </si>
  <si>
    <t>Methode Electronics Inc</t>
  </si>
  <si>
    <t>00-509-2135</t>
  </si>
  <si>
    <t>American Securities LLC</t>
  </si>
  <si>
    <t>92-952-8693</t>
  </si>
  <si>
    <t>Martin Mrtta Mtls Suthwest LLC</t>
  </si>
  <si>
    <t>00-793-6560</t>
  </si>
  <si>
    <t>Nutis Press Inc</t>
  </si>
  <si>
    <t>00-428-7116</t>
  </si>
  <si>
    <t>State Historical Soc Wisconsin</t>
  </si>
  <si>
    <t>87-918-7847</t>
  </si>
  <si>
    <t>General Wreless Operations Inc</t>
  </si>
  <si>
    <t>07-985-2110 - Archived Record</t>
  </si>
  <si>
    <t>Citadel Entp Americas LLC</t>
  </si>
  <si>
    <t>84-789-9226 - Archived Record</t>
  </si>
  <si>
    <t>Westwood Shipping Lines Inc</t>
  </si>
  <si>
    <t>06-203-4236 - Archived Record</t>
  </si>
  <si>
    <t>Global Contact Services LLC</t>
  </si>
  <si>
    <t>10-400-2865 - Archived Record</t>
  </si>
  <si>
    <t>Conns Inc</t>
  </si>
  <si>
    <t>13-920-9279</t>
  </si>
  <si>
    <t>Parole Board New Jersey State</t>
  </si>
  <si>
    <t>87-870-4857</t>
  </si>
  <si>
    <t>Cleveland Institute of Music</t>
  </si>
  <si>
    <t>07-690-0380</t>
  </si>
  <si>
    <t>CL Thomas Inc</t>
  </si>
  <si>
    <t>17-790-4141 - Archived Record</t>
  </si>
  <si>
    <t>New York Botanical Garden</t>
  </si>
  <si>
    <t>07-325-0946</t>
  </si>
  <si>
    <t>McDermott International Inc</t>
  </si>
  <si>
    <t>04-775-8503</t>
  </si>
  <si>
    <t>Ocean Spray Intl Svcs Inc</t>
  </si>
  <si>
    <t>94-970-8051 - Archived Record</t>
  </si>
  <si>
    <t>83-136-9447</t>
  </si>
  <si>
    <t>Koster Keunen LLC</t>
  </si>
  <si>
    <t>79-111-8222</t>
  </si>
  <si>
    <t>RHO Chem LLC</t>
  </si>
  <si>
    <t>83-163-7793</t>
  </si>
  <si>
    <t>Atlanco LLC</t>
  </si>
  <si>
    <t>07-979-8529 - Archived Record</t>
  </si>
  <si>
    <t>Niceland Properties Inc</t>
  </si>
  <si>
    <t>62-662-4894 - Archived Record</t>
  </si>
  <si>
    <t>Clinical Medical Services Inc</t>
  </si>
  <si>
    <t>87-886-5930 - Archived Record</t>
  </si>
  <si>
    <t>Cortland Company Inc</t>
  </si>
  <si>
    <t>82-847-1396</t>
  </si>
  <si>
    <t>Channellock Inc</t>
  </si>
  <si>
    <t>00-434-0907 - Archived Record</t>
  </si>
  <si>
    <t>Iqor US Inc</t>
  </si>
  <si>
    <t>14-420-0511</t>
  </si>
  <si>
    <t>Munroe Incorporated</t>
  </si>
  <si>
    <t>01-045-9097 - Archived Record</t>
  </si>
  <si>
    <t>HF Holdings Inc</t>
  </si>
  <si>
    <t>78-489-2742 - Archived Record</t>
  </si>
  <si>
    <t>Ascent Capital Group Inc</t>
  </si>
  <si>
    <t>82-841-7753 - Archived Record</t>
  </si>
  <si>
    <t>General Mlls Intl Bsnsses Two</t>
  </si>
  <si>
    <t>96-210-5503</t>
  </si>
  <si>
    <t>Schneider Elc Buildings LLC</t>
  </si>
  <si>
    <t>00-514-5958 - Archived Record</t>
  </si>
  <si>
    <t>Martin Sstinable Resources LLC</t>
  </si>
  <si>
    <t>08-044-2595</t>
  </si>
  <si>
    <t>Interntnal Ch of Frsqare Gospl</t>
  </si>
  <si>
    <t>04-115-7397 - Archived Record</t>
  </si>
  <si>
    <t>Celgene Corporation</t>
  </si>
  <si>
    <t>17-420-1137</t>
  </si>
  <si>
    <t>Gate Petroleum Company</t>
  </si>
  <si>
    <t>04-239-1789 - Archived Record</t>
  </si>
  <si>
    <t>Truitt Bros Inc</t>
  </si>
  <si>
    <t>06-342-9765 - Archived Record</t>
  </si>
  <si>
    <t>Vestar Gray Investors LLC</t>
  </si>
  <si>
    <t>08-151-5988</t>
  </si>
  <si>
    <t>National Dcp LLC</t>
  </si>
  <si>
    <t>80-560-8762</t>
  </si>
  <si>
    <t>Los Angles Cnty Mtro Trnsp Aut</t>
  </si>
  <si>
    <t>04-405-5523</t>
  </si>
  <si>
    <t>Indian Trails Incorporated</t>
  </si>
  <si>
    <t>00-890-2785 - Archived Record</t>
  </si>
  <si>
    <t>M &amp; M Aerospace Hardware Inc</t>
  </si>
  <si>
    <t>06-917-2294 - Archived Record</t>
  </si>
  <si>
    <t>Superior Essex Inc</t>
  </si>
  <si>
    <t>13-105-1851</t>
  </si>
  <si>
    <t>Deckers Outdoor Corporation</t>
  </si>
  <si>
    <t>07-292-9078</t>
  </si>
  <si>
    <t>Advanced Refreshment LLC</t>
  </si>
  <si>
    <t>17-924-5998 - Archived Record</t>
  </si>
  <si>
    <t>Darling Ingredients Inc</t>
  </si>
  <si>
    <t>00-509-2358</t>
  </si>
  <si>
    <t>Jx Nippon Anci Inc</t>
  </si>
  <si>
    <t>86-770-3027 - Archived Record</t>
  </si>
  <si>
    <t>Smoker Craft Inc</t>
  </si>
  <si>
    <t>00-525-3364</t>
  </si>
  <si>
    <t>Northwest Book Exchange Inc</t>
  </si>
  <si>
    <t>02-199-7879 - Archived Record</t>
  </si>
  <si>
    <t>Construction Specialties Inc</t>
  </si>
  <si>
    <t>00-219-4280</t>
  </si>
  <si>
    <t>Cabot Corporation</t>
  </si>
  <si>
    <t>00-101-3580</t>
  </si>
  <si>
    <t>Culinart of California Inc</t>
  </si>
  <si>
    <t>09-224-9705 - Archived Record</t>
  </si>
  <si>
    <t>Sirva Inc</t>
  </si>
  <si>
    <t>06-224-9128 - Archived Record</t>
  </si>
  <si>
    <t>American Greetings Corporation</t>
  </si>
  <si>
    <t>00-418-0022</t>
  </si>
  <si>
    <t>Christie Digital Systems Inc</t>
  </si>
  <si>
    <t>13-845-8125 - Archived Record</t>
  </si>
  <si>
    <t>Beauty Basics Inc</t>
  </si>
  <si>
    <t>82-879-3539</t>
  </si>
  <si>
    <t>American Prmotional Events Inc</t>
  </si>
  <si>
    <t>04-786-6033</t>
  </si>
  <si>
    <t>Central Garden &amp; Pet Company</t>
  </si>
  <si>
    <t>00-943-9530</t>
  </si>
  <si>
    <t>Meijer Companies Ltd</t>
  </si>
  <si>
    <t>15-192-8884</t>
  </si>
  <si>
    <t>Fs Technology LLC</t>
  </si>
  <si>
    <t>14-720-6077 - Archived Record</t>
  </si>
  <si>
    <t>Jersey Shore Federal Credit Un</t>
  </si>
  <si>
    <t>05-049-5795 - Archived Record</t>
  </si>
  <si>
    <t>Jewell Coal and Coke Company</t>
  </si>
  <si>
    <t>00-337-5029 - Archived Record</t>
  </si>
  <si>
    <t>Setco LLC</t>
  </si>
  <si>
    <t>00-638-0455</t>
  </si>
  <si>
    <t>Winfield Solutions LLC</t>
  </si>
  <si>
    <t>80-684-3228</t>
  </si>
  <si>
    <t>Diagnostica Stago Inc</t>
  </si>
  <si>
    <t>15-058-7194 - Archived Record</t>
  </si>
  <si>
    <t>Spectrum Brands Legacy Inc</t>
  </si>
  <si>
    <t>96-452-0717 - Archived Record</t>
  </si>
  <si>
    <t>Burroughs Inc</t>
  </si>
  <si>
    <t>07-861-8005</t>
  </si>
  <si>
    <t>Allan Industries Inc</t>
  </si>
  <si>
    <t>14-742-0780</t>
  </si>
  <si>
    <t>Moodys Analytics Inc</t>
  </si>
  <si>
    <t>61-964-8199</t>
  </si>
  <si>
    <t>Eagle Ottawa LLC</t>
  </si>
  <si>
    <t>07-131-9128 - Archived Record</t>
  </si>
  <si>
    <t>Waste Partners Envmtl Inc</t>
  </si>
  <si>
    <t>83-174-5349</t>
  </si>
  <si>
    <t>US Builder Services LLC</t>
  </si>
  <si>
    <t>62-404-9008</t>
  </si>
  <si>
    <t>Atlantic Research Corporation</t>
  </si>
  <si>
    <t>06-112-2156</t>
  </si>
  <si>
    <t>Alliance Glazing Tech Inc</t>
  </si>
  <si>
    <t>61-004-1584 - Archived Record</t>
  </si>
  <si>
    <t>Teamsters Un 25 Hlth Svcs Insu</t>
  </si>
  <si>
    <t>10-115-8715</t>
  </si>
  <si>
    <t>Leadec Es Inc</t>
  </si>
  <si>
    <t>17-511-3641 - Archived Record</t>
  </si>
  <si>
    <t>Alpha Technologies Svcs Inc</t>
  </si>
  <si>
    <t>15-450-5015 - Archived Record</t>
  </si>
  <si>
    <t>Your Story Hour</t>
  </si>
  <si>
    <t>06-976-2763</t>
  </si>
  <si>
    <t>Sweetworks Inc</t>
  </si>
  <si>
    <t>05-253-5239</t>
  </si>
  <si>
    <t>Hartford Fire Insurance Co</t>
  </si>
  <si>
    <t>00-691-7181 - Archived Record</t>
  </si>
  <si>
    <t>Cocoon House</t>
  </si>
  <si>
    <t>80-330-1167</t>
  </si>
  <si>
    <t>Maxim Production Co Inc</t>
  </si>
  <si>
    <t>08-597-0606 - Archived Record</t>
  </si>
  <si>
    <t>W C Bradley Co</t>
  </si>
  <si>
    <t>09-407-4523 - Archived Record</t>
  </si>
  <si>
    <t>Primesource Building Pdts Inc</t>
  </si>
  <si>
    <t>16-158-9254</t>
  </si>
  <si>
    <t>GP Cellulose LLC</t>
  </si>
  <si>
    <t>13-963-8923</t>
  </si>
  <si>
    <t>Alta Colleges Inc</t>
  </si>
  <si>
    <t>84-891-9247 - Archived Record</t>
  </si>
  <si>
    <t>Arch Chemicals Inc</t>
  </si>
  <si>
    <t>04-942-2509 - Archived Record</t>
  </si>
  <si>
    <t>Daily Number Inc</t>
  </si>
  <si>
    <t>08-065-7464</t>
  </si>
  <si>
    <t>Mirage Resorts Incorporated</t>
  </si>
  <si>
    <t>00-697-0883 - Archived Record</t>
  </si>
  <si>
    <t>Red Bird Farms Distribution Co</t>
  </si>
  <si>
    <t>61-519-3810</t>
  </si>
  <si>
    <t>Marshalls of Ma Inc</t>
  </si>
  <si>
    <t>04-341-1693 - Archived Record</t>
  </si>
  <si>
    <t>Principle Business Entps Inc</t>
  </si>
  <si>
    <t>00-503-8856 - Archived Record</t>
  </si>
  <si>
    <t>Kse Sportsman Media Inc</t>
  </si>
  <si>
    <t>80-534-0630 - Archived Record</t>
  </si>
  <si>
    <t>Robert Bosch Tool Corporation</t>
  </si>
  <si>
    <t>79-637-8024</t>
  </si>
  <si>
    <t>Nevada Bell Telephone Company</t>
  </si>
  <si>
    <t>00-697-0925</t>
  </si>
  <si>
    <t>Borden Dairy Company</t>
  </si>
  <si>
    <t>82-916-9361</t>
  </si>
  <si>
    <t>Vhs Rhbilitation Inst Mich Inc</t>
  </si>
  <si>
    <t>07-421-7316</t>
  </si>
  <si>
    <t>Community Services Group Inc</t>
  </si>
  <si>
    <t>09-944-1420 - Archived Record</t>
  </si>
  <si>
    <t>Nexans USA Inc</t>
  </si>
  <si>
    <t>01-072-7712 - Archived Record</t>
  </si>
  <si>
    <t>Hercules Corp</t>
  </si>
  <si>
    <t>05-049-5928 - Archived Record</t>
  </si>
  <si>
    <t>Supertech Holdings Inc</t>
  </si>
  <si>
    <t>96-500-3853</t>
  </si>
  <si>
    <t>Green Diamond Resource Company</t>
  </si>
  <si>
    <t>11-892-3031</t>
  </si>
  <si>
    <t>Commonwealth Limousine Svc Inc</t>
  </si>
  <si>
    <t>10-115-8830</t>
  </si>
  <si>
    <t>Fordem Westport Holdings LLC</t>
  </si>
  <si>
    <t>00-611-2262 - Archived Record</t>
  </si>
  <si>
    <t>Big-D Construction Corp</t>
  </si>
  <si>
    <t>04-711-4848</t>
  </si>
  <si>
    <t>Cabot Microelectronics Corp</t>
  </si>
  <si>
    <t>12-434-3547 - Archived Record</t>
  </si>
  <si>
    <t>Trump Golf Management LLC</t>
  </si>
  <si>
    <t>08-124-7899 - Archived Record</t>
  </si>
  <si>
    <t>Transportation Cabinet KY</t>
  </si>
  <si>
    <t>92-732-8732 - Archived Record</t>
  </si>
  <si>
    <t>International Imaging Mtls Inc</t>
  </si>
  <si>
    <t>10-861-8745</t>
  </si>
  <si>
    <t>Brookwood Companies Inc</t>
  </si>
  <si>
    <t>36-075-2448</t>
  </si>
  <si>
    <t>State Employees Credit Union</t>
  </si>
  <si>
    <t>07-201-6967</t>
  </si>
  <si>
    <t>Hill-Rom Holdings Inc</t>
  </si>
  <si>
    <t>05-065-6982</t>
  </si>
  <si>
    <t>Newpark Resources Inc</t>
  </si>
  <si>
    <t>00-697-0982 - Archived Record</t>
  </si>
  <si>
    <t>Sunsource Holdings Inc</t>
  </si>
  <si>
    <t>80-668-2402 - Archived Record</t>
  </si>
  <si>
    <t>International Minerals Corp</t>
  </si>
  <si>
    <t>94-482-4622 - Archived Record</t>
  </si>
  <si>
    <t>US Zinc Corporation</t>
  </si>
  <si>
    <t>60-274-2850</t>
  </si>
  <si>
    <t>CHR Hansen</t>
  </si>
  <si>
    <t>00-160-4164 - Archived Record</t>
  </si>
  <si>
    <t>Roswell Park Cancer Inst Corp</t>
  </si>
  <si>
    <t>02-704-2941</t>
  </si>
  <si>
    <t>Fgx International Holdings Ltd</t>
  </si>
  <si>
    <t>80-040-3227</t>
  </si>
  <si>
    <t>Tri-State Breeders Cooperative</t>
  </si>
  <si>
    <t>02-360-8185 - Archived Record</t>
  </si>
  <si>
    <t>Hops Grill &amp; Bar Inc</t>
  </si>
  <si>
    <t>61-862-8689 - Archived Record</t>
  </si>
  <si>
    <t>Nielsen &amp; Bainbridge LLC</t>
  </si>
  <si>
    <t>08-940-5539 - Archived Record</t>
  </si>
  <si>
    <t>Proficio Mortgage Ventures LLC</t>
  </si>
  <si>
    <t>80-909-7517 - Archived Record</t>
  </si>
  <si>
    <t>Highlights Salons LLC</t>
  </si>
  <si>
    <t>08-580-9770</t>
  </si>
  <si>
    <t>4wall Entertainment Inc</t>
  </si>
  <si>
    <t>08-940-5547</t>
  </si>
  <si>
    <t>Lids Corporation</t>
  </si>
  <si>
    <t>95-604-1339 - Archived Record</t>
  </si>
  <si>
    <t>Adesa Corporation LLC</t>
  </si>
  <si>
    <t>85-884-8039</t>
  </si>
  <si>
    <t>Baxter International Inc</t>
  </si>
  <si>
    <t>00-514-6311</t>
  </si>
  <si>
    <t>James Group International Inc</t>
  </si>
  <si>
    <t>15-107-0435</t>
  </si>
  <si>
    <t>Jelec Inc</t>
  </si>
  <si>
    <t>19-207-3026 - Archived Record</t>
  </si>
  <si>
    <t>Wm Recycle America LLC</t>
  </si>
  <si>
    <t>01-453-8273</t>
  </si>
  <si>
    <t>Hanger Inc</t>
  </si>
  <si>
    <t>15-466-6218</t>
  </si>
  <si>
    <t>Well Beeing LLC</t>
  </si>
  <si>
    <t>07-963-7931 - Archived Record</t>
  </si>
  <si>
    <t>Smith Sys Drver Imprv Inst Inc</t>
  </si>
  <si>
    <t>10-915-5499</t>
  </si>
  <si>
    <t>Specialty Sand Company Inc</t>
  </si>
  <si>
    <t>00-289-2255</t>
  </si>
  <si>
    <t>Damco Distribution Svcs Inc</t>
  </si>
  <si>
    <t>10-298-3657 - Archived Record</t>
  </si>
  <si>
    <t>Austin Powder Holdings Company</t>
  </si>
  <si>
    <t>93-264-1988</t>
  </si>
  <si>
    <t>McNeilus Companies Inc</t>
  </si>
  <si>
    <t>60-800-2416</t>
  </si>
  <si>
    <t>Peermusic III Ltd</t>
  </si>
  <si>
    <t>07-872-5593</t>
  </si>
  <si>
    <t>The Rose</t>
  </si>
  <si>
    <t>61-841-4072</t>
  </si>
  <si>
    <t>Olam West Coast Inc</t>
  </si>
  <si>
    <t>00-230-1929 - Archived Record</t>
  </si>
  <si>
    <t>Safeway Insurance Company</t>
  </si>
  <si>
    <t>06-847-4956 - Archived Record</t>
  </si>
  <si>
    <t>Greenleaf Corporation</t>
  </si>
  <si>
    <t>00-434-1335</t>
  </si>
  <si>
    <t>Adecco Employment Services</t>
  </si>
  <si>
    <t>09-697-2844 - Archived Record</t>
  </si>
  <si>
    <t>Commcare Corporation</t>
  </si>
  <si>
    <t>03-632-7661 - Archived Record</t>
  </si>
  <si>
    <t>Astrophysics Inc</t>
  </si>
  <si>
    <t>13-861-9452</t>
  </si>
  <si>
    <t>First Command Fincl Svcs Inc</t>
  </si>
  <si>
    <t>03-970-8768</t>
  </si>
  <si>
    <t>Wizards of Coast LLC</t>
  </si>
  <si>
    <t>78-870-3635</t>
  </si>
  <si>
    <t>Steinway Piano Company Inc</t>
  </si>
  <si>
    <t>96-382-3315</t>
  </si>
  <si>
    <t>Bakemark USA LLC</t>
  </si>
  <si>
    <t>00-825-9152</t>
  </si>
  <si>
    <t>Camcraft Inc</t>
  </si>
  <si>
    <t>00-520-0068</t>
  </si>
  <si>
    <t>Super Lucky Casino Inc</t>
  </si>
  <si>
    <t>96-731-1775 - Archived Record</t>
  </si>
  <si>
    <t>Hibbing Taconite A Joint Ventr</t>
  </si>
  <si>
    <t>06-654-2952</t>
  </si>
  <si>
    <t>Overseas Shipholding Group Inc</t>
  </si>
  <si>
    <t>05-049-6140</t>
  </si>
  <si>
    <t>Relx Inc</t>
  </si>
  <si>
    <t>18-214-4493</t>
  </si>
  <si>
    <t>Havi Group Limited Partnership</t>
  </si>
  <si>
    <t>60-896-8525</t>
  </si>
  <si>
    <t>Payless Finance Inc</t>
  </si>
  <si>
    <t>01-952-9531 - Archived Record</t>
  </si>
  <si>
    <t>Macayo Restaurants LLC</t>
  </si>
  <si>
    <t>94-970-8598</t>
  </si>
  <si>
    <t>Smartlam LLC</t>
  </si>
  <si>
    <t>05-543-3629 - Archived Record</t>
  </si>
  <si>
    <t>Visible World Inc</t>
  </si>
  <si>
    <t>19-346-8519</t>
  </si>
  <si>
    <t>Franklin Aluminum Company Inc</t>
  </si>
  <si>
    <t>78-365-8883 - Archived Record</t>
  </si>
  <si>
    <t>Tower Automotive Operations I</t>
  </si>
  <si>
    <t>80-560-9224 - Archived Record</t>
  </si>
  <si>
    <t>Atkinson &amp; Mullen Travel Inc</t>
  </si>
  <si>
    <t>04-861-7781 - Archived Record</t>
  </si>
  <si>
    <t>Nutrition Inc</t>
  </si>
  <si>
    <t>07-749-1330</t>
  </si>
  <si>
    <t>Nestle Holdings Inc</t>
  </si>
  <si>
    <t>13-148-1657</t>
  </si>
  <si>
    <t>Hitch Feeders I Inc</t>
  </si>
  <si>
    <t>07-427-1248 - Archived Record</t>
  </si>
  <si>
    <t>Worldwide Corporate Housing LP</t>
  </si>
  <si>
    <t>14-736-7481</t>
  </si>
  <si>
    <t>Environmental Management Inc</t>
  </si>
  <si>
    <t>10-904-8314</t>
  </si>
  <si>
    <t>Fdh Infrastructure Svcs LLC</t>
  </si>
  <si>
    <t>13-448-7094</t>
  </si>
  <si>
    <t>Quanex Homeshield LLC</t>
  </si>
  <si>
    <t>02-452-0747 - Archived Record</t>
  </si>
  <si>
    <t>Elkay Ohio Plumbing Pdts Co</t>
  </si>
  <si>
    <t>09-981-7397</t>
  </si>
  <si>
    <t>Lamar Texas Ltd Partnership</t>
  </si>
  <si>
    <t>14-720-6515</t>
  </si>
  <si>
    <t>Premium Retail Services Inc</t>
  </si>
  <si>
    <t>18-616-9710 - Archived Record</t>
  </si>
  <si>
    <t>Salvation Army</t>
  </si>
  <si>
    <t>06-251-7941</t>
  </si>
  <si>
    <t>Erie Community College</t>
  </si>
  <si>
    <t>60-633-8887</t>
  </si>
  <si>
    <t>Dpwn Holdings (usa) Inc</t>
  </si>
  <si>
    <t>07-169-5233</t>
  </si>
  <si>
    <t>Planning &amp; Dev Aiken Cnty</t>
  </si>
  <si>
    <t>00-997-6684 - Archived Record</t>
  </si>
  <si>
    <t>Decore-Ative Spc NC LLC</t>
  </si>
  <si>
    <t>00-960-1006</t>
  </si>
  <si>
    <t>Wenco Industries Inc</t>
  </si>
  <si>
    <t>01-062-0706 - Archived Record</t>
  </si>
  <si>
    <t>Equal Vision Records Inc</t>
  </si>
  <si>
    <t>94-740-0974 - Archived Record</t>
  </si>
  <si>
    <t>First Health Strategies Inc</t>
  </si>
  <si>
    <t>07-309-0623 - Archived Record</t>
  </si>
  <si>
    <t>Associations Inc</t>
  </si>
  <si>
    <t>62-082-9346</t>
  </si>
  <si>
    <t>Simerly Hart Farms LLC</t>
  </si>
  <si>
    <t>07-963-8158</t>
  </si>
  <si>
    <t>Ivey Performance Marketing LLC</t>
  </si>
  <si>
    <t>82-906-2376</t>
  </si>
  <si>
    <t>Matthews International Corp</t>
  </si>
  <si>
    <t>00-434-1533 - Archived Record</t>
  </si>
  <si>
    <t>American Meter Holdings Corp</t>
  </si>
  <si>
    <t>60-676-8265 - Archived Record</t>
  </si>
  <si>
    <t>Its Technologies Logistics LLC</t>
  </si>
  <si>
    <t>12-756-3984 - Archived Record</t>
  </si>
  <si>
    <t>Pavilo Cnf LLC</t>
  </si>
  <si>
    <t>06-122-9963 - Archived Record</t>
  </si>
  <si>
    <t>Libby Prszyk Kthman Hldngs Inc</t>
  </si>
  <si>
    <t>10-856-5409</t>
  </si>
  <si>
    <t>Focus Brands Inc</t>
  </si>
  <si>
    <t>55-717-8774 - Archived Record</t>
  </si>
  <si>
    <t>Heico Holding Inc</t>
  </si>
  <si>
    <t>00-514-6592</t>
  </si>
  <si>
    <t>Cyprus Metals Company</t>
  </si>
  <si>
    <t>12-182-1495 - Archived Record</t>
  </si>
  <si>
    <t>Nidec Motor Corporation</t>
  </si>
  <si>
    <t>96-500-4240</t>
  </si>
  <si>
    <t>Glen-Gery Corporation</t>
  </si>
  <si>
    <t>00-235-5857</t>
  </si>
  <si>
    <t>Cresline Plastic Pipe Co Inc</t>
  </si>
  <si>
    <t>04-824-2259</t>
  </si>
  <si>
    <t>Michaels Finco Holdings LLC</t>
  </si>
  <si>
    <t>07-947-7223 - Archived Record</t>
  </si>
  <si>
    <t>R Torre &amp; Company Inc</t>
  </si>
  <si>
    <t>00-911-8076</t>
  </si>
  <si>
    <t>South Carolina Department</t>
  </si>
  <si>
    <t>87-870-5631 - Archived Record</t>
  </si>
  <si>
    <t>Valero Marketing and Supply Co</t>
  </si>
  <si>
    <t>96-355-5222</t>
  </si>
  <si>
    <t>Leona M Hrry B Hlmsley Chrtble</t>
  </si>
  <si>
    <t>96-795-6033</t>
  </si>
  <si>
    <t>Americas Powersports Inc</t>
  </si>
  <si>
    <t>07-019-2625 - Archived Record</t>
  </si>
  <si>
    <t>Star Construction LLC</t>
  </si>
  <si>
    <t>15-472-0213</t>
  </si>
  <si>
    <t>A W Zengeler Cleaners Inc</t>
  </si>
  <si>
    <t>04-657-8589 - Archived Record</t>
  </si>
  <si>
    <t>Flight Express Inc</t>
  </si>
  <si>
    <t>14-865-5707</t>
  </si>
  <si>
    <t>Mt Hood Meadows Oreg LLC</t>
  </si>
  <si>
    <t>04-979-8689</t>
  </si>
  <si>
    <t>Amsted Industries Incorporated</t>
  </si>
  <si>
    <t>00-514-6667</t>
  </si>
  <si>
    <t>Measurement Specialties Inc</t>
  </si>
  <si>
    <t>02-935-1079 - Archived Record</t>
  </si>
  <si>
    <t>Kumon North America Inc</t>
  </si>
  <si>
    <t>78-950-8959 - Archived Record</t>
  </si>
  <si>
    <t>Lone Star Holdings LLC</t>
  </si>
  <si>
    <t>62-211-7521</t>
  </si>
  <si>
    <t>Rent--Cnter Frnchsing Intl Inc</t>
  </si>
  <si>
    <t>09-971-0246 - Archived Record</t>
  </si>
  <si>
    <t>Ziff Davis LLC</t>
  </si>
  <si>
    <t>96-548-7353 - Archived Record</t>
  </si>
  <si>
    <t>Citigroup Global Markets Holdi</t>
  </si>
  <si>
    <t>00-214-1281 - Archived Record</t>
  </si>
  <si>
    <t>Kanan Enterprises Inc</t>
  </si>
  <si>
    <t>00-418-0683</t>
  </si>
  <si>
    <t>Infinity Health</t>
  </si>
  <si>
    <t>62-082-9510</t>
  </si>
  <si>
    <t>Brandt Companies LLC</t>
  </si>
  <si>
    <t>00-750-8120 - Archived Record</t>
  </si>
  <si>
    <t>Oakland Ballet Association Inc</t>
  </si>
  <si>
    <t>08-183-8740</t>
  </si>
  <si>
    <t>Wellforce Inc</t>
  </si>
  <si>
    <t>06-155-2123 - Archived Record</t>
  </si>
  <si>
    <t>A Caring Doctor PC</t>
  </si>
  <si>
    <t>07-947-7343 - Archived Record</t>
  </si>
  <si>
    <t>Versacold US Inc</t>
  </si>
  <si>
    <t>61-621-4065</t>
  </si>
  <si>
    <t>Brady Industries Inc</t>
  </si>
  <si>
    <t>03-493-2657 - Archived Record</t>
  </si>
  <si>
    <t>Quexco Incorporated</t>
  </si>
  <si>
    <t>09-971-0303</t>
  </si>
  <si>
    <t>Covia Communities</t>
  </si>
  <si>
    <t>07-169-5449 - Archived Record</t>
  </si>
  <si>
    <t>Menasha Packaging Company LLC</t>
  </si>
  <si>
    <t>10-797-5224 - Archived Record</t>
  </si>
  <si>
    <t>Tower Extrusions Ltd</t>
  </si>
  <si>
    <t>10-260-8395 - Archived Record</t>
  </si>
  <si>
    <t>Heritage Golf Group LLC</t>
  </si>
  <si>
    <t>12-568-5771</t>
  </si>
  <si>
    <t>Blumbergexcelsior Inc</t>
  </si>
  <si>
    <t>79-466-1199</t>
  </si>
  <si>
    <t>Bentonite Performance Mnrl LLC</t>
  </si>
  <si>
    <t>16-711-7717 - Archived Record</t>
  </si>
  <si>
    <t>Hult Intl Bus Schl Inc</t>
  </si>
  <si>
    <t>12-509-5435</t>
  </si>
  <si>
    <t>Cchm Prprty Hldings Parent LLC</t>
  </si>
  <si>
    <t>83-695-1835 - Archived Record</t>
  </si>
  <si>
    <t>Charlotte Russe Holding Inc</t>
  </si>
  <si>
    <t>95-936-9240 - Archived Record</t>
  </si>
  <si>
    <t>Elevate Textiles Inc</t>
  </si>
  <si>
    <t>82-519-8484</t>
  </si>
  <si>
    <t>Wabco Holdings Inc</t>
  </si>
  <si>
    <t>80-673-6588</t>
  </si>
  <si>
    <t>Alamo Group Inc</t>
  </si>
  <si>
    <t>02-355-5014</t>
  </si>
  <si>
    <t>St Johns Rest Home Inc</t>
  </si>
  <si>
    <t>07-330-5534</t>
  </si>
  <si>
    <t>Hopper-Stephens Hatcheries</t>
  </si>
  <si>
    <t>78-489-3596 - Archived Record</t>
  </si>
  <si>
    <t>Baldwin Technology Company Inc</t>
  </si>
  <si>
    <t>18-337-9239 - Archived Record</t>
  </si>
  <si>
    <t>Jaltrans Inc</t>
  </si>
  <si>
    <t>62-082-9598</t>
  </si>
  <si>
    <t>Lithia Motors Inc</t>
  </si>
  <si>
    <t>05-221-3907</t>
  </si>
  <si>
    <t>Ihs Dialysis Inc</t>
  </si>
  <si>
    <t>00-353-6755 - Archived Record</t>
  </si>
  <si>
    <t>Sekisui America Corporation</t>
  </si>
  <si>
    <t>00-192-6708</t>
  </si>
  <si>
    <t>Allegis Group Inc</t>
  </si>
  <si>
    <t>12-176-8035</t>
  </si>
  <si>
    <t>O E C Graphics Inc</t>
  </si>
  <si>
    <t>00-611-2841</t>
  </si>
  <si>
    <t>BELL Foundation Inc</t>
  </si>
  <si>
    <t>11-382-5132 - Archived Record</t>
  </si>
  <si>
    <t>Harris &amp; Hart Inc</t>
  </si>
  <si>
    <t>78-827-4728</t>
  </si>
  <si>
    <t>Mc Guires Irish Pub Inc</t>
  </si>
  <si>
    <t>10-695-5594 - Archived Record</t>
  </si>
  <si>
    <t>Mylan Inc</t>
  </si>
  <si>
    <t>05-929-8141 - Archived Record</t>
  </si>
  <si>
    <t>Interlake Holding Company</t>
  </si>
  <si>
    <t>61-873-6557</t>
  </si>
  <si>
    <t>Michigan Paving and Mtls Co</t>
  </si>
  <si>
    <t>05-205-2933</t>
  </si>
  <si>
    <t>Jelly Belly Candy Company</t>
  </si>
  <si>
    <t>00-911-8290</t>
  </si>
  <si>
    <t>Agspring LLC</t>
  </si>
  <si>
    <t>07-888-7090</t>
  </si>
  <si>
    <t>Waste Industries LLC</t>
  </si>
  <si>
    <t>01-641-7185 - Archived Record</t>
  </si>
  <si>
    <t>Coast Pump &amp; Supply Co Inc</t>
  </si>
  <si>
    <t>08-264-3875 - Archived Record</t>
  </si>
  <si>
    <t>Research Triangle Region</t>
  </si>
  <si>
    <t>80-104-7812 - Archived Record</t>
  </si>
  <si>
    <t>Ebay Inc</t>
  </si>
  <si>
    <t>96-382-3786</t>
  </si>
  <si>
    <t>Brenntag North America Inc</t>
  </si>
  <si>
    <t>14-586-5148</t>
  </si>
  <si>
    <t>Argos Holdings Inc</t>
  </si>
  <si>
    <t>01-716-8557</t>
  </si>
  <si>
    <t>Heritage Capital Corporation</t>
  </si>
  <si>
    <t>05-312-6322</t>
  </si>
  <si>
    <t>Fenton Enterprises Inc</t>
  </si>
  <si>
    <t>36-161-1742</t>
  </si>
  <si>
    <t>Argonaut Gold (us) Corp</t>
  </si>
  <si>
    <t>96-022-8018</t>
  </si>
  <si>
    <t>Dynapar Corporation</t>
  </si>
  <si>
    <t>05-543-4062</t>
  </si>
  <si>
    <t>Yankee Candle Investments LLC</t>
  </si>
  <si>
    <t>96-833-1939 - Archived Record</t>
  </si>
  <si>
    <t>L T Corporation</t>
  </si>
  <si>
    <t>10-180-3492 - Archived Record</t>
  </si>
  <si>
    <t>Skanska Inc</t>
  </si>
  <si>
    <t>96-167-7080</t>
  </si>
  <si>
    <t>Alaska Air Group Inc</t>
  </si>
  <si>
    <t>14-844-1256</t>
  </si>
  <si>
    <t>Aptiv Services Us LLC</t>
  </si>
  <si>
    <t>83-212-1797 - Archived Record</t>
  </si>
  <si>
    <t>Thrifty LLC</t>
  </si>
  <si>
    <t>12-718-8618 - Archived Record</t>
  </si>
  <si>
    <t>Minilec Service Inc</t>
  </si>
  <si>
    <t>09-702-7031 - Archived Record</t>
  </si>
  <si>
    <t>Borregaard Usa Inc</t>
  </si>
  <si>
    <t>05-709-7818</t>
  </si>
  <si>
    <t>Vicinity Energy Missouri Inc</t>
  </si>
  <si>
    <t>96-967-3680</t>
  </si>
  <si>
    <t>Straub Collaborative Inc</t>
  </si>
  <si>
    <t>79-729-1085</t>
  </si>
  <si>
    <t>Sees Candies Inc</t>
  </si>
  <si>
    <t>00-911-8357</t>
  </si>
  <si>
    <t>Kia Motors Mfg GA Inc</t>
  </si>
  <si>
    <t>87-725-6862 - Archived Record</t>
  </si>
  <si>
    <t>Aspire Bakeries LLC</t>
  </si>
  <si>
    <t>08-720-5746</t>
  </si>
  <si>
    <t>United Way Grater St Louis Inc</t>
  </si>
  <si>
    <t>00-632-7613 - Archived Record</t>
  </si>
  <si>
    <t>National Weather Service</t>
  </si>
  <si>
    <t>92-995-9153 - Archived Record</t>
  </si>
  <si>
    <t>Executive Suites Minnesota Inc</t>
  </si>
  <si>
    <t>84-956-4034</t>
  </si>
  <si>
    <t>Red Apple Group Inc</t>
  </si>
  <si>
    <t>13-196-5126 - Archived Record</t>
  </si>
  <si>
    <t>Foamex LP</t>
  </si>
  <si>
    <t>61-997-1039 - Archived Record</t>
  </si>
  <si>
    <t>Thermal Ceramics Inc</t>
  </si>
  <si>
    <t>18-316-4706</t>
  </si>
  <si>
    <t>Webmedx Inc</t>
  </si>
  <si>
    <t>79-975-9865</t>
  </si>
  <si>
    <t>Anschutz Entrmt Group Inc</t>
  </si>
  <si>
    <t>13-083-8118</t>
  </si>
  <si>
    <t>Bustos Media Holdings LLC</t>
  </si>
  <si>
    <t>15-391-5496 - Archived Record</t>
  </si>
  <si>
    <t>Hayneedle Inc</t>
  </si>
  <si>
    <t>00-165-8520</t>
  </si>
  <si>
    <t>S P Industries Inc</t>
  </si>
  <si>
    <t>36-123-6169 - Archived Record</t>
  </si>
  <si>
    <t>Princess Cruise Lines Ltd</t>
  </si>
  <si>
    <t>07-228-6024</t>
  </si>
  <si>
    <t>Ai Solutions Inc</t>
  </si>
  <si>
    <t>01-539-7631 - Archived Record</t>
  </si>
  <si>
    <t>Keen Transport Inc</t>
  </si>
  <si>
    <t>00-986-9801 - Archived Record</t>
  </si>
  <si>
    <t>Southern Energy Homes Inc</t>
  </si>
  <si>
    <t>04-298-3148</t>
  </si>
  <si>
    <t>United Sttes Olympic Committee</t>
  </si>
  <si>
    <t>07-523-7800</t>
  </si>
  <si>
    <t>Southeast Corrections LLC</t>
  </si>
  <si>
    <t>00-724-0074</t>
  </si>
  <si>
    <t>Ensign-Bickford Arospc Def Co</t>
  </si>
  <si>
    <t>03-911-9057 - Archived Record</t>
  </si>
  <si>
    <t>Goodman Distribution Inc</t>
  </si>
  <si>
    <t>00-192-6922 - Archived Record</t>
  </si>
  <si>
    <t>Advanced Bioenergy LLC</t>
  </si>
  <si>
    <t>60-698-3398 - Archived Record</t>
  </si>
  <si>
    <t>Southern Finishing Company Inc</t>
  </si>
  <si>
    <t>09-922-7563</t>
  </si>
  <si>
    <t>Charles Machine Works Inc</t>
  </si>
  <si>
    <t>00-724-0088</t>
  </si>
  <si>
    <t>Fox Associates LLC</t>
  </si>
  <si>
    <t>10-319-9022 - Archived Record</t>
  </si>
  <si>
    <t>Kencrest Services</t>
  </si>
  <si>
    <t>78-446-4489</t>
  </si>
  <si>
    <t>Bdt Capital Partners LLC</t>
  </si>
  <si>
    <t>07-969-2306 - Archived Record</t>
  </si>
  <si>
    <t>Carolace Embroidery Co Inc</t>
  </si>
  <si>
    <t>00-139-0251</t>
  </si>
  <si>
    <t>Redburn Tire Company</t>
  </si>
  <si>
    <t>00-901-1156</t>
  </si>
  <si>
    <t>Shelter Group LLC</t>
  </si>
  <si>
    <t>78-323-0134</t>
  </si>
  <si>
    <t>Sandwich Spot</t>
  </si>
  <si>
    <t>86-807-9729 - Archived Record</t>
  </si>
  <si>
    <t>Covidien Holding Inc</t>
  </si>
  <si>
    <t>80-577-0828 - Archived Record</t>
  </si>
  <si>
    <t>Carr Riggs &amp; Ingram LLC</t>
  </si>
  <si>
    <t>12-751-0790 - Archived Record</t>
  </si>
  <si>
    <t>Kps Capital Partners LP</t>
  </si>
  <si>
    <t>07-115-9078</t>
  </si>
  <si>
    <t>Hooper Corporation</t>
  </si>
  <si>
    <t>00-192-6971 - Archived Record</t>
  </si>
  <si>
    <t>Lkq Corporation</t>
  </si>
  <si>
    <t>02-811-7104</t>
  </si>
  <si>
    <t>Napco Precast LLC</t>
  </si>
  <si>
    <t>82-595-0129</t>
  </si>
  <si>
    <t>Blue Goose Growers LLC</t>
  </si>
  <si>
    <t>11-720-6503 - Archived Record</t>
  </si>
  <si>
    <t>Accudyne Industries LLC</t>
  </si>
  <si>
    <t>07-888-7334</t>
  </si>
  <si>
    <t>American Apparel Inc</t>
  </si>
  <si>
    <t>18-289-6514 - Archived Record</t>
  </si>
  <si>
    <t>Los Cuernos Inc</t>
  </si>
  <si>
    <t>07-851-1666 - Archived Record</t>
  </si>
  <si>
    <t>Alltran Financial LP</t>
  </si>
  <si>
    <t>08-597-1570</t>
  </si>
  <si>
    <t>Peak Technologies Inc</t>
  </si>
  <si>
    <t>04-733-0402</t>
  </si>
  <si>
    <t>Imperial Group Mfg Inc</t>
  </si>
  <si>
    <t>07-910-2043</t>
  </si>
  <si>
    <t>Irobot Corporation</t>
  </si>
  <si>
    <t>80-738-0951</t>
  </si>
  <si>
    <t>Aero Metals Inc</t>
  </si>
  <si>
    <t>04-899-4131</t>
  </si>
  <si>
    <t>Cantigny Foundation</t>
  </si>
  <si>
    <t>06-037-1820</t>
  </si>
  <si>
    <t>Great Amrcn Fncl Resources Inc</t>
  </si>
  <si>
    <t>18-005-2144 - Archived Record</t>
  </si>
  <si>
    <t>McDonalds Corporation</t>
  </si>
  <si>
    <t>04-153-4264</t>
  </si>
  <si>
    <t>Super Transport Inc</t>
  </si>
  <si>
    <t>03-868-9873</t>
  </si>
  <si>
    <t>Loon Mountain Recreation Corp</t>
  </si>
  <si>
    <t>04-631-0777</t>
  </si>
  <si>
    <t>States Industries LLC</t>
  </si>
  <si>
    <t>96-763-4572</t>
  </si>
  <si>
    <t>Precoat Metals Corp</t>
  </si>
  <si>
    <t>61-476-5472</t>
  </si>
  <si>
    <t>Basic Energy Services LP</t>
  </si>
  <si>
    <t>79-331-9930</t>
  </si>
  <si>
    <t>Scotts Miracle-Gro Company</t>
  </si>
  <si>
    <t>19-690-4069</t>
  </si>
  <si>
    <t>Matrix Metals LLC</t>
  </si>
  <si>
    <t>18-069-6247 - Archived Record</t>
  </si>
  <si>
    <t>Waverlee Homes Inc</t>
  </si>
  <si>
    <t>96-446-8177 - Archived Record</t>
  </si>
  <si>
    <t>Life RE Corporation</t>
  </si>
  <si>
    <t>79-782-8092</t>
  </si>
  <si>
    <t>Rehabcare Hosp Holdings LLC</t>
  </si>
  <si>
    <t>83-287-3496</t>
  </si>
  <si>
    <t>Familycare Medical Clinics Inc</t>
  </si>
  <si>
    <t>18-080-3595</t>
  </si>
  <si>
    <t>Palmetto Pigeon Plant</t>
  </si>
  <si>
    <t>03-627-4850</t>
  </si>
  <si>
    <t>Dynasplint Systems Inc</t>
  </si>
  <si>
    <t>03-568-4505 - Archived Record</t>
  </si>
  <si>
    <t>Grand Teton Association</t>
  </si>
  <si>
    <t>82-611-1304 - Archived Record</t>
  </si>
  <si>
    <t>Hutchinson Corporation</t>
  </si>
  <si>
    <t>08-108-7892</t>
  </si>
  <si>
    <t>New Sensor Corporation</t>
  </si>
  <si>
    <t>60-735-9296</t>
  </si>
  <si>
    <t>Sides Robert M Family Mus Ctr</t>
  </si>
  <si>
    <t>01-512-9562 - Archived Record</t>
  </si>
  <si>
    <t>Blackhawk Network Holdings Inc</t>
  </si>
  <si>
    <t>61-895-1680 - Archived Record</t>
  </si>
  <si>
    <t>Macs Convenience Stores LLC</t>
  </si>
  <si>
    <t>11-318-1585 - Archived Record</t>
  </si>
  <si>
    <t>Lovejoy Inc</t>
  </si>
  <si>
    <t>00-509-3620 - Archived Record</t>
  </si>
  <si>
    <t>JMH Trademark Inc</t>
  </si>
  <si>
    <t>82-884-8437 - Archived Record</t>
  </si>
  <si>
    <t>Johnson Technology Inc</t>
  </si>
  <si>
    <t>87-994-0666 - Archived Record</t>
  </si>
  <si>
    <t>Goodman Global Holdings Inc</t>
  </si>
  <si>
    <t>13-346-8210</t>
  </si>
  <si>
    <t>Polygon US Corporation</t>
  </si>
  <si>
    <t>96-500-4935</t>
  </si>
  <si>
    <t>Upstaging Inc</t>
  </si>
  <si>
    <t>07-437-9413 - Archived Record</t>
  </si>
  <si>
    <t>Ballet Thatre of Annapolis Inc</t>
  </si>
  <si>
    <t>78-924-1239 - Archived Record</t>
  </si>
  <si>
    <t>Defenders Inc</t>
  </si>
  <si>
    <t>05-291-2099 - Archived Record</t>
  </si>
  <si>
    <t>Woodcrafters Home Products LLC</t>
  </si>
  <si>
    <t>11-269-8592 - Archived Record</t>
  </si>
  <si>
    <t>Ftd Companies Inc</t>
  </si>
  <si>
    <t>07-920-9574 - Archived Record</t>
  </si>
  <si>
    <t>Grandview Gallery LLC</t>
  </si>
  <si>
    <t>01-512-9629 - Archived Record</t>
  </si>
  <si>
    <t>Goodwill of Olympics Rnier Reg</t>
  </si>
  <si>
    <t>07-818-9909 - Archived Record</t>
  </si>
  <si>
    <t>Textile Enterprises Inc</t>
  </si>
  <si>
    <t>08-436-1765 - Archived Record</t>
  </si>
  <si>
    <t>JA Alternatives New York Inc</t>
  </si>
  <si>
    <t>10-679-5123 - Archived Record</t>
  </si>
  <si>
    <t>Waters Corporation</t>
  </si>
  <si>
    <t>86-770-4355</t>
  </si>
  <si>
    <t>Ryobi Die Casting (usa) Inc</t>
  </si>
  <si>
    <t>15-209-1179 - Archived Record</t>
  </si>
  <si>
    <t>Zippy Ice Inc</t>
  </si>
  <si>
    <t>79-696-9538 - Archived Record</t>
  </si>
  <si>
    <t>Securatex Ltd</t>
  </si>
  <si>
    <t>15-515-0287</t>
  </si>
  <si>
    <t>Trimark Usa LLC</t>
  </si>
  <si>
    <t>55-637-4549</t>
  </si>
  <si>
    <t>Springfield Housing Authority</t>
  </si>
  <si>
    <t>09-874-4915</t>
  </si>
  <si>
    <t>Hot Topic Inc</t>
  </si>
  <si>
    <t>60-322-6986 - Archived Record</t>
  </si>
  <si>
    <t>Arrow Uniform-Taylor LLC</t>
  </si>
  <si>
    <t>94-198-1342</t>
  </si>
  <si>
    <t>Centex International Inc</t>
  </si>
  <si>
    <t>60-322-7000 - Archived Record</t>
  </si>
  <si>
    <t>Habasit America Inc</t>
  </si>
  <si>
    <t>04-287-6227</t>
  </si>
  <si>
    <t>State University of New York</t>
  </si>
  <si>
    <t>04-427-1604 - Archived Record</t>
  </si>
  <si>
    <t>Alpha Assembly Solutions Inc</t>
  </si>
  <si>
    <t>08-935-2983</t>
  </si>
  <si>
    <t>A&amp;F Trademark Inc</t>
  </si>
  <si>
    <t>82-884-8569 - Archived Record</t>
  </si>
  <si>
    <t>Bwxt Investment Company</t>
  </si>
  <si>
    <t>78-752-3976</t>
  </si>
  <si>
    <t>Sheraton LLC</t>
  </si>
  <si>
    <t>00-192-7326 - Archived Record</t>
  </si>
  <si>
    <t>Tri-Cnties Assn For Dvlpmntlly</t>
  </si>
  <si>
    <t>08-006-8380</t>
  </si>
  <si>
    <t>Weetabix Company Inc</t>
  </si>
  <si>
    <t>10-116-0026</t>
  </si>
  <si>
    <t>Continental Pools LLC</t>
  </si>
  <si>
    <t>94-740-1865</t>
  </si>
  <si>
    <t>Green Acquisition Corp</t>
  </si>
  <si>
    <t>07-132-0456 - Archived Record</t>
  </si>
  <si>
    <t>American Tire Dstrs Hldngs Inc</t>
  </si>
  <si>
    <t>36-150-4983</t>
  </si>
  <si>
    <t>Bartlett Cattle Company LP</t>
  </si>
  <si>
    <t>03-648-9727 - Archived Record</t>
  </si>
  <si>
    <t>Enbridge Energy Partners LP</t>
  </si>
  <si>
    <t>80-287-3125</t>
  </si>
  <si>
    <t>Stevens Cabinets Inc</t>
  </si>
  <si>
    <t>00-627-4476</t>
  </si>
  <si>
    <t>Delaware Racing Association</t>
  </si>
  <si>
    <t>07-706-2974</t>
  </si>
  <si>
    <t>Andean Naturals Inc</t>
  </si>
  <si>
    <t>84-151-4313 - Archived Record</t>
  </si>
  <si>
    <t>Marchon Eyewear Inc</t>
  </si>
  <si>
    <t>07-727-7648</t>
  </si>
  <si>
    <t>Abercrombie &amp; Fitch MGT Co</t>
  </si>
  <si>
    <t>82-884-8601 - Archived Record</t>
  </si>
  <si>
    <t>Nations Roof LLC</t>
  </si>
  <si>
    <t>60-301-2373</t>
  </si>
  <si>
    <t>Zygo Corporation</t>
  </si>
  <si>
    <t>05-253-6570 - Archived Record</t>
  </si>
  <si>
    <t>EJ Bognar Incorporated</t>
  </si>
  <si>
    <t>00-343-0071</t>
  </si>
  <si>
    <t>Sanofi Pasteur Inc</t>
  </si>
  <si>
    <t>08-672-3285 - Archived Record</t>
  </si>
  <si>
    <t>Lynn-Ette &amp; Sons Inc</t>
  </si>
  <si>
    <t>11-833-3921</t>
  </si>
  <si>
    <t>Liberty Coca-Cola Bevs LLC</t>
  </si>
  <si>
    <t>08-071-2448 - Archived Record</t>
  </si>
  <si>
    <t>First State Tire Disposal</t>
  </si>
  <si>
    <t>61-261-9031 - Archived Record</t>
  </si>
  <si>
    <t>Bc Mountain Holdings Inc</t>
  </si>
  <si>
    <t>07-974-6429</t>
  </si>
  <si>
    <t>FORB Consulting Inc</t>
  </si>
  <si>
    <t>08-028-3124</t>
  </si>
  <si>
    <t>Lighthouse Inc</t>
  </si>
  <si>
    <t>03-031-7937</t>
  </si>
  <si>
    <t>Four Winds Growers</t>
  </si>
  <si>
    <t>02-817-1205</t>
  </si>
  <si>
    <t>Clarendon Nat Insur Co MD Corp</t>
  </si>
  <si>
    <t>17-726-1757 - Archived Record</t>
  </si>
  <si>
    <t>Trulite GL Alum Solutions LLC</t>
  </si>
  <si>
    <t>96-216-0722</t>
  </si>
  <si>
    <t>Enterprise Lsg Company- W LLC</t>
  </si>
  <si>
    <t>11-511-3862 - Archived Record</t>
  </si>
  <si>
    <t>Clif Bar &amp; Company</t>
  </si>
  <si>
    <t>79-509-1289</t>
  </si>
  <si>
    <t>Uber Technologies Inc</t>
  </si>
  <si>
    <t>01-389-5459</t>
  </si>
  <si>
    <t>Randstad Professionals Us LLC</t>
  </si>
  <si>
    <t>83-577-1890</t>
  </si>
  <si>
    <t>Longmeadow Furniture Inc</t>
  </si>
  <si>
    <t>09-541-7622 - Archived Record</t>
  </si>
  <si>
    <t>Fisher Scientific Intl LLC</t>
  </si>
  <si>
    <t>55-744-8065</t>
  </si>
  <si>
    <t>CMH Solutions Inc</t>
  </si>
  <si>
    <t>86-722-1538</t>
  </si>
  <si>
    <t>Reinauer Trnsp Companies LLC</t>
  </si>
  <si>
    <t>78-714-8428</t>
  </si>
  <si>
    <t>New Pride Tire LLC</t>
  </si>
  <si>
    <t>09-488-0960</t>
  </si>
  <si>
    <t>City of Independence</t>
  </si>
  <si>
    <t>04-985-3252 - Archived Record</t>
  </si>
  <si>
    <t>Sealy Mattress Company</t>
  </si>
  <si>
    <t>05-151-6979 - Archived Record</t>
  </si>
  <si>
    <t>Valiant Government Svcs LLC</t>
  </si>
  <si>
    <t>61-685-8908 - Archived Record</t>
  </si>
  <si>
    <t>Oxyde Chemicals Inc</t>
  </si>
  <si>
    <t>18-692-2118</t>
  </si>
  <si>
    <t>Abercrombie &amp; Fitch Holdg Corp</t>
  </si>
  <si>
    <t>82-884-8718 - Archived Record</t>
  </si>
  <si>
    <t>Diversified Dock and Trailer</t>
  </si>
  <si>
    <t>61-916-6650 - Archived Record</t>
  </si>
  <si>
    <t>Yanfeng USA Automotive Trim Sy</t>
  </si>
  <si>
    <t>88-439-5422 - Archived Record</t>
  </si>
  <si>
    <t>Double D Seeds Inc</t>
  </si>
  <si>
    <t>13-481-0204</t>
  </si>
  <si>
    <t>Superior Industries Inc</t>
  </si>
  <si>
    <t>05-709-8501</t>
  </si>
  <si>
    <t>Los Angles Cnty Emplyees Rtrme</t>
  </si>
  <si>
    <t>08-302-0297</t>
  </si>
  <si>
    <t>Quill LLC</t>
  </si>
  <si>
    <t>02-527-3202</t>
  </si>
  <si>
    <t>Metaline Contact Mines</t>
  </si>
  <si>
    <t>15-284-2766</t>
  </si>
  <si>
    <t>APS Fireco Oklahoma City LLC</t>
  </si>
  <si>
    <t>83-550-3608 - Archived Record</t>
  </si>
  <si>
    <t>Fox Factory Inc</t>
  </si>
  <si>
    <t>09-853-0454 - Archived Record</t>
  </si>
  <si>
    <t>M A Mortenson Company</t>
  </si>
  <si>
    <t>00-890-4385 - Archived Record</t>
  </si>
  <si>
    <t>Riteway Bus Service Inc</t>
  </si>
  <si>
    <t>07-384-3047</t>
  </si>
  <si>
    <t>Advanced Chemical Trnspt Inc</t>
  </si>
  <si>
    <t>03-187-4436</t>
  </si>
  <si>
    <t>Pepsi-Cola Bottling Co NY Inc</t>
  </si>
  <si>
    <t>08-972-8869 - Archived Record</t>
  </si>
  <si>
    <t>Kay &amp; Donna Vaughan</t>
  </si>
  <si>
    <t>07-454-0741 - Archived Record</t>
  </si>
  <si>
    <t>L B &amp; B Associates Inc</t>
  </si>
  <si>
    <t>79-337-4034 - Archived Record</t>
  </si>
  <si>
    <t>Palm Harbor Homes Inc</t>
  </si>
  <si>
    <t>96-811-8039</t>
  </si>
  <si>
    <t>Elk Transportation Inc</t>
  </si>
  <si>
    <t>78-527-0125 - Archived Record</t>
  </si>
  <si>
    <t>Los Angeles Grinding Co</t>
  </si>
  <si>
    <t>02-854-7024</t>
  </si>
  <si>
    <t>Abercrombie &amp; Fitch Stores Inc</t>
  </si>
  <si>
    <t>82-884-8791 - Archived Record</t>
  </si>
  <si>
    <t>Elias Farah</t>
  </si>
  <si>
    <t>55-610-6466</t>
  </si>
  <si>
    <t>Mastiff LLC</t>
  </si>
  <si>
    <t>14-291-4188 - Archived Record</t>
  </si>
  <si>
    <t>RC Bigelow Inc</t>
  </si>
  <si>
    <t>00-117-6197 - Archived Record</t>
  </si>
  <si>
    <t>Park-Ohio Holdings Corp</t>
  </si>
  <si>
    <t>04-974-6014</t>
  </si>
  <si>
    <t>Pelican Communications Inc</t>
  </si>
  <si>
    <t>82-675-5738 - Archived Record</t>
  </si>
  <si>
    <t>McGovern Automotive Group</t>
  </si>
  <si>
    <t>08-350-3381 - Archived Record</t>
  </si>
  <si>
    <t>Federal Rserve Bnk Minneapolis</t>
  </si>
  <si>
    <t>00-622-1048</t>
  </si>
  <si>
    <t>Bend Park and Recreation Dst</t>
  </si>
  <si>
    <t>15-837-0700 - Archived Record</t>
  </si>
  <si>
    <t>Kerusso Activewear Inc</t>
  </si>
  <si>
    <t>78-478-7160 - Archived Record</t>
  </si>
  <si>
    <t>Excel Elev &amp; Escalator Corp</t>
  </si>
  <si>
    <t>61-734-2048 - Archived Record</t>
  </si>
  <si>
    <t>Schutz Corp</t>
  </si>
  <si>
    <t>80-104-8661 - Archived Record</t>
  </si>
  <si>
    <t>Wakefern Food Corp</t>
  </si>
  <si>
    <t>00-697-2418 - Archived Record</t>
  </si>
  <si>
    <t>Laz Parking Ltd LLC</t>
  </si>
  <si>
    <t>10-851-2856 - Archived Record</t>
  </si>
  <si>
    <t>Squires LLC</t>
  </si>
  <si>
    <t>03-450-4266</t>
  </si>
  <si>
    <t>SPX Flow Inc</t>
  </si>
  <si>
    <t>07-980-0324</t>
  </si>
  <si>
    <t>Aterian Investment Partners LP</t>
  </si>
  <si>
    <t>96-162-4249 - Archived Record</t>
  </si>
  <si>
    <t>United Association of Journey</t>
  </si>
  <si>
    <t>07-266-2448 - Archived Record</t>
  </si>
  <si>
    <t>Drake Cement LLC</t>
  </si>
  <si>
    <t>78-752-4276 - Archived Record</t>
  </si>
  <si>
    <t>CSC Information Systems LLC</t>
  </si>
  <si>
    <t>07-835-1306</t>
  </si>
  <si>
    <t>Charlotte Pipe and Foundry Co</t>
  </si>
  <si>
    <t>00-316-2013</t>
  </si>
  <si>
    <t>Transwestern Coml Svcs LLC</t>
  </si>
  <si>
    <t>02-081-8886 - Archived Record</t>
  </si>
  <si>
    <t>Myofficeproducts LLC</t>
  </si>
  <si>
    <t>11-269-9025</t>
  </si>
  <si>
    <t>Yount Hyde &amp; Barbour PC</t>
  </si>
  <si>
    <t>08-613-3220</t>
  </si>
  <si>
    <t>Baltimore City Public Schools</t>
  </si>
  <si>
    <t>00-697-2470 - Archived Record</t>
  </si>
  <si>
    <t>Paramount Group Inc</t>
  </si>
  <si>
    <t>09-751-0903</t>
  </si>
  <si>
    <t>Westmoreland Mining LLC</t>
  </si>
  <si>
    <t>02-033-5894 - Archived Record</t>
  </si>
  <si>
    <t>Uatc LLC</t>
  </si>
  <si>
    <t>08-232-2791</t>
  </si>
  <si>
    <t>Tornante-MDP Joe Holding LLC</t>
  </si>
  <si>
    <t>80-807-9284</t>
  </si>
  <si>
    <t>Wirco Inc</t>
  </si>
  <si>
    <t>04-899-4776</t>
  </si>
  <si>
    <t>Niagara Frontier Trnsp Auth</t>
  </si>
  <si>
    <t>05-661-5677</t>
  </si>
  <si>
    <t>BP Lubricants USA Inc</t>
  </si>
  <si>
    <t>06-133-8489</t>
  </si>
  <si>
    <t>Waste Pro Usa Inc</t>
  </si>
  <si>
    <t>19-057-1773</t>
  </si>
  <si>
    <t>Paper Store LLC</t>
  </si>
  <si>
    <t>01-947-7223 - Archived Record</t>
  </si>
  <si>
    <t>Interntonal Rest MGT Group Inc</t>
  </si>
  <si>
    <t>11-125-0031</t>
  </si>
  <si>
    <t>United Hardware Distrg Co</t>
  </si>
  <si>
    <t>00-890-4575 - Archived Record</t>
  </si>
  <si>
    <t>Axon Enterprise Inc</t>
  </si>
  <si>
    <t>83-217-6382</t>
  </si>
  <si>
    <t>Watson LLC</t>
  </si>
  <si>
    <t>00-133-7351</t>
  </si>
  <si>
    <t>System Stdies Smltion Inc A CL</t>
  </si>
  <si>
    <t>79-933-1392</t>
  </si>
  <si>
    <t>Crown Equipment Corporation</t>
  </si>
  <si>
    <t>00-504-0480</t>
  </si>
  <si>
    <t>Jphi Holdings Inc</t>
  </si>
  <si>
    <t>07-947-8422 - Archived Record</t>
  </si>
  <si>
    <t>Planned Prnthood Mar Monte Inc</t>
  </si>
  <si>
    <t>07-717-0694</t>
  </si>
  <si>
    <t>Trinseo PLC</t>
  </si>
  <si>
    <t>96-870-8581</t>
  </si>
  <si>
    <t>Tforce Logistics Inc</t>
  </si>
  <si>
    <t>79-900-9410</t>
  </si>
  <si>
    <t>EMC International Holdings Inc</t>
  </si>
  <si>
    <t>60-408-6132 - Archived Record</t>
  </si>
  <si>
    <t>Waste Management Wisconsin Inc</t>
  </si>
  <si>
    <t>00-396-7148 - Archived Record</t>
  </si>
  <si>
    <t>Vornado Realty Trust</t>
  </si>
  <si>
    <t>00-697-2574 - Archived Record</t>
  </si>
  <si>
    <t>Rough Country LLC</t>
  </si>
  <si>
    <t>15-724-3833 - Archived Record</t>
  </si>
  <si>
    <t>Cox Enterprises Inc</t>
  </si>
  <si>
    <t>04-690-1799 - Archived Record</t>
  </si>
  <si>
    <t>Norwegian Crise Line Hldngs Lt</t>
  </si>
  <si>
    <t>07-872-7129</t>
  </si>
  <si>
    <t>Professional Probation Service</t>
  </si>
  <si>
    <t>79-718-4736</t>
  </si>
  <si>
    <t>Russelectric Inc</t>
  </si>
  <si>
    <t>00-101-5429 - Archived Record</t>
  </si>
  <si>
    <t>Ormco Corporation</t>
  </si>
  <si>
    <t>15-461-4119</t>
  </si>
  <si>
    <t>Aleris International Inc</t>
  </si>
  <si>
    <t>96-479-0856 - Archived Record</t>
  </si>
  <si>
    <t>Caesars Holdings Inc</t>
  </si>
  <si>
    <t>60-698-4268</t>
  </si>
  <si>
    <t>Hillman Companies Inc</t>
  </si>
  <si>
    <t>16-094-6992</t>
  </si>
  <si>
    <t>Nhl Enterprises Inc</t>
  </si>
  <si>
    <t>13-808-4298</t>
  </si>
  <si>
    <t>Church Bros Collision Repr LLC</t>
  </si>
  <si>
    <t>03-123-0704</t>
  </si>
  <si>
    <t>Micro Motion Inc</t>
  </si>
  <si>
    <t>06-729-5808 - Archived Record</t>
  </si>
  <si>
    <t>Booth Ranches LLC</t>
  </si>
  <si>
    <t>02-092-6395</t>
  </si>
  <si>
    <t>Vermont Electric Power Co Inc</t>
  </si>
  <si>
    <t>00-579-1934 - Archived Record</t>
  </si>
  <si>
    <t>Kern Regional Center</t>
  </si>
  <si>
    <t>08-838-7469 - Archived Record</t>
  </si>
  <si>
    <t>Cigarette Store Llc</t>
  </si>
  <si>
    <t>88-418-1108</t>
  </si>
  <si>
    <t>Ward Machinery Company</t>
  </si>
  <si>
    <t>02-253-6478 - Archived Record</t>
  </si>
  <si>
    <t>Wrigley Manufacturing Co LLC</t>
  </si>
  <si>
    <t>04-008-6014 - Archived Record</t>
  </si>
  <si>
    <t>Sasco</t>
  </si>
  <si>
    <t>14-602-7250 - Archived Record</t>
  </si>
  <si>
    <t>Wenger Corporation</t>
  </si>
  <si>
    <t>00-616-7647</t>
  </si>
  <si>
    <t>B V Hedrick Gravel &amp; Sand Co</t>
  </si>
  <si>
    <t>02-479-0552 - Archived Record</t>
  </si>
  <si>
    <t>Evercare Company</t>
  </si>
  <si>
    <t>00-536-2629 - Archived Record</t>
  </si>
  <si>
    <t>Eci Cemetery Services GA LLC</t>
  </si>
  <si>
    <t>61-449-7907</t>
  </si>
  <si>
    <t>Dtlr Inc</t>
  </si>
  <si>
    <t>10-148-2578 - Archived Record</t>
  </si>
  <si>
    <t>California Valley Land Co Inc</t>
  </si>
  <si>
    <t>01-287-6207</t>
  </si>
  <si>
    <t>Cutter &amp; Buck Inc</t>
  </si>
  <si>
    <t>60-913-1081 - Archived Record</t>
  </si>
  <si>
    <t>Beam Global Spirits &amp; Wine LLC</t>
  </si>
  <si>
    <t>00-772-4057</t>
  </si>
  <si>
    <t>Clark Grave Vault Company</t>
  </si>
  <si>
    <t>00-428-9286</t>
  </si>
  <si>
    <t>Humphrey Companies LLC</t>
  </si>
  <si>
    <t>11-516-8010</t>
  </si>
  <si>
    <t>Bethesda Lthran Cmmunities Inc</t>
  </si>
  <si>
    <t>07-384-3419 - Archived Record</t>
  </si>
  <si>
    <t>Vibra Healthcare LLC</t>
  </si>
  <si>
    <t>18-724-4558</t>
  </si>
  <si>
    <t>Citigroup Financial Products</t>
  </si>
  <si>
    <t>01-845-7739 - Archived Record</t>
  </si>
  <si>
    <t>Vishay Americas Inc</t>
  </si>
  <si>
    <t>00-767-0412 - Archived Record</t>
  </si>
  <si>
    <t>Cryovac LLC</t>
  </si>
  <si>
    <t>03-407-5221</t>
  </si>
  <si>
    <t>Gildan Delaware Inc</t>
  </si>
  <si>
    <t>82-895-6495</t>
  </si>
  <si>
    <t>John Crane Inc</t>
  </si>
  <si>
    <t>00-509-4347</t>
  </si>
  <si>
    <t>Brandsafway Solutions LLC</t>
  </si>
  <si>
    <t>09-767-2182 - Archived Record</t>
  </si>
  <si>
    <t>Solantic Corporation</t>
  </si>
  <si>
    <t>07-384-3455</t>
  </si>
  <si>
    <t>General Dynmics Gvrnment Syste</t>
  </si>
  <si>
    <t>11-618-7758</t>
  </si>
  <si>
    <t>Enwater Solutions LLC</t>
  </si>
  <si>
    <t>07-867-3614 - Archived Record</t>
  </si>
  <si>
    <t>CCH Incorporated</t>
  </si>
  <si>
    <t>00-509-4370</t>
  </si>
  <si>
    <t>F &amp; E Trading LLC</t>
  </si>
  <si>
    <t>96-173-1911 - Archived Record</t>
  </si>
  <si>
    <t>Toppan Photomasks Inc</t>
  </si>
  <si>
    <t>19-636-8211</t>
  </si>
  <si>
    <t>LPM Holding Company Inc</t>
  </si>
  <si>
    <t>01-947-7488</t>
  </si>
  <si>
    <t>Hiland Crude LLC</t>
  </si>
  <si>
    <t>78-151-3754 - Archived Record</t>
  </si>
  <si>
    <t>Goellner Inc</t>
  </si>
  <si>
    <t>10-915-7227 - Archived Record</t>
  </si>
  <si>
    <t>Stanley Security Solutions Inc</t>
  </si>
  <si>
    <t>00-192-7961</t>
  </si>
  <si>
    <t>Bellisio Foods Inc</t>
  </si>
  <si>
    <t>61-675-2069 - Archived Record</t>
  </si>
  <si>
    <t>Olympus Corp of Americas</t>
  </si>
  <si>
    <t>60-993-6195</t>
  </si>
  <si>
    <t>Advancing Practitioners Inc</t>
  </si>
  <si>
    <t>08-098-1390</t>
  </si>
  <si>
    <t>Compass Minerals Intl Inc</t>
  </si>
  <si>
    <t>13-346-8996</t>
  </si>
  <si>
    <t>Cosentini Associates Inc</t>
  </si>
  <si>
    <t>06-021-1760</t>
  </si>
  <si>
    <t>Bodine Aluminum Inc</t>
  </si>
  <si>
    <t>00-627-5127</t>
  </si>
  <si>
    <t>Container Store Inc</t>
  </si>
  <si>
    <t>09-241-2758 - Archived Record</t>
  </si>
  <si>
    <t>Global Mail Inc</t>
  </si>
  <si>
    <t>17-704-7677 - Archived Record</t>
  </si>
  <si>
    <t>Nissin Foods USA Company Inc</t>
  </si>
  <si>
    <t>05-924-5753</t>
  </si>
  <si>
    <t>Beauty Management Incorporated</t>
  </si>
  <si>
    <t>05-221-5209</t>
  </si>
  <si>
    <t>Wilmington Trust Company</t>
  </si>
  <si>
    <t>00-691-9161 - Archived Record</t>
  </si>
  <si>
    <t>County of Lowdnes</t>
  </si>
  <si>
    <t>83-732-8848 - Archived Record</t>
  </si>
  <si>
    <t>Sfp Canada Limited</t>
  </si>
  <si>
    <t>83-314-2727 - Archived Record</t>
  </si>
  <si>
    <t>Roaring Fork Trnsp Auth</t>
  </si>
  <si>
    <t>60-451-5747</t>
  </si>
  <si>
    <t>Cleveland-Cliffs Steel Corp</t>
  </si>
  <si>
    <t>60-607-2130</t>
  </si>
  <si>
    <t>Electronic Arts Inc</t>
  </si>
  <si>
    <t>07-319-9531</t>
  </si>
  <si>
    <t>Pfaltzgraff Factory Stores Inc</t>
  </si>
  <si>
    <t>15-214-5611</t>
  </si>
  <si>
    <t>Daewon America Inc</t>
  </si>
  <si>
    <t>79-911-7036</t>
  </si>
  <si>
    <t>F N C Inc</t>
  </si>
  <si>
    <t>01-808-2201 - Archived Record</t>
  </si>
  <si>
    <t>Yanfeng US Automotive</t>
  </si>
  <si>
    <t>07-974-7086 - Archived Record</t>
  </si>
  <si>
    <t>Quality Vision Intl Inc</t>
  </si>
  <si>
    <t>00-809-9900 - Archived Record</t>
  </si>
  <si>
    <t>Nasco Healthcare Inc</t>
  </si>
  <si>
    <t>15-117-9603 - Archived Record</t>
  </si>
  <si>
    <t>Penguin Random House LLC</t>
  </si>
  <si>
    <t>07-888-8404 - Archived Record</t>
  </si>
  <si>
    <t>Paul Mueller Company</t>
  </si>
  <si>
    <t>00-713-3887 - Archived Record</t>
  </si>
  <si>
    <t>Carter-Jones Companies Inc</t>
  </si>
  <si>
    <t>07-690-2691</t>
  </si>
  <si>
    <t>Imperial Bag &amp; Paper Co LLC</t>
  </si>
  <si>
    <t>13-797-7224</t>
  </si>
  <si>
    <t>Angels Baseball LP</t>
  </si>
  <si>
    <t>07-813-7064 - Archived Record</t>
  </si>
  <si>
    <t>Staples Contract &amp; Coml LLC</t>
  </si>
  <si>
    <t>04-244-7644</t>
  </si>
  <si>
    <t>American Paper Recycling Corp</t>
  </si>
  <si>
    <t>00-520-1843</t>
  </si>
  <si>
    <t>Farm Credit Services America</t>
  </si>
  <si>
    <t>08-253-7879</t>
  </si>
  <si>
    <t>Federal Rsrve Bnk San Frncisco</t>
  </si>
  <si>
    <t>00-922-6978</t>
  </si>
  <si>
    <t>Beltone New England</t>
  </si>
  <si>
    <t>80-872-3725 - Archived Record</t>
  </si>
  <si>
    <t>A Flower Fair</t>
  </si>
  <si>
    <t>03-493-4125</t>
  </si>
  <si>
    <t>Bio-Med Diagnostics Inc</t>
  </si>
  <si>
    <t>60-521-3545 - Archived Record</t>
  </si>
  <si>
    <t>Bollinger Shipyards LLC</t>
  </si>
  <si>
    <t>07-325-3309</t>
  </si>
  <si>
    <t>Federal Home Loan Bank Atlanta</t>
  </si>
  <si>
    <t>06-536-4069 - Archived Record</t>
  </si>
  <si>
    <t>Dana-Farber Cancer Inst Inc</t>
  </si>
  <si>
    <t>07-658-0745</t>
  </si>
  <si>
    <t>Sulzer Pumps (us) Inc</t>
  </si>
  <si>
    <t>15-402-4111 - Archived Record</t>
  </si>
  <si>
    <t>Annie E Casey Foundation Inc</t>
  </si>
  <si>
    <t>15-117-9694</t>
  </si>
  <si>
    <t>New England Conservatory Music</t>
  </si>
  <si>
    <t>07-658-0752</t>
  </si>
  <si>
    <t>Greatamerica Fincl Svcs Corp</t>
  </si>
  <si>
    <t>61-347-8486</t>
  </si>
  <si>
    <t>Toray Tcac Holding USA Inc</t>
  </si>
  <si>
    <t>19-690-5111</t>
  </si>
  <si>
    <t>Peach Bowl Inc</t>
  </si>
  <si>
    <t>04-250-1408</t>
  </si>
  <si>
    <t>Flint Packaging Inc</t>
  </si>
  <si>
    <t>05-205-4376 - Archived Record</t>
  </si>
  <si>
    <t>United Way of Greater</t>
  </si>
  <si>
    <t>07-384-3708 - Archived Record</t>
  </si>
  <si>
    <t>Ole Mexican Foods Inc</t>
  </si>
  <si>
    <t>62-099-2081</t>
  </si>
  <si>
    <t>Hibu Inc</t>
  </si>
  <si>
    <t>01-217-8831 - Archived Record</t>
  </si>
  <si>
    <t>Jakks Pacific Inc</t>
  </si>
  <si>
    <t>92-877-9826</t>
  </si>
  <si>
    <t>Everbrite LLC</t>
  </si>
  <si>
    <t>04-513-1182</t>
  </si>
  <si>
    <t>Lassonde Pappas and Co Inc</t>
  </si>
  <si>
    <t>00-235-7549 - Archived Record</t>
  </si>
  <si>
    <t>Delivery Agent Inc</t>
  </si>
  <si>
    <t>11-125-0549 - Archived Record</t>
  </si>
  <si>
    <t>Edgewell Per Care Brands LLC</t>
  </si>
  <si>
    <t>15-117-9769</t>
  </si>
  <si>
    <t>Select Medical Holdings Corp</t>
  </si>
  <si>
    <t>18-745-9545</t>
  </si>
  <si>
    <t>New England Sports Entps LLC</t>
  </si>
  <si>
    <t>94-745-6419</t>
  </si>
  <si>
    <t>Premiere Radio Network Inc</t>
  </si>
  <si>
    <t>17-441-8152</t>
  </si>
  <si>
    <t>Premier Expediters Inc</t>
  </si>
  <si>
    <t>36-290-1246 - Archived Record</t>
  </si>
  <si>
    <t>Erm North America Inc</t>
  </si>
  <si>
    <t>07-937-1598 - Archived Record</t>
  </si>
  <si>
    <t>Price Companies Inc</t>
  </si>
  <si>
    <t>18-654-7204</t>
  </si>
  <si>
    <t>Associated Group Holdings LLC</t>
  </si>
  <si>
    <t>00-396-7633</t>
  </si>
  <si>
    <t>Delaware River Port Authority</t>
  </si>
  <si>
    <t>04-733-1624</t>
  </si>
  <si>
    <t>Southland Environmental Svcs</t>
  </si>
  <si>
    <t>87-827-7995 - Archived Record</t>
  </si>
  <si>
    <t>US Home Corporation</t>
  </si>
  <si>
    <t>05-157-1438 - Archived Record</t>
  </si>
  <si>
    <t>Cooper Hatchery Inc</t>
  </si>
  <si>
    <t>00-541-6698 - Archived Record</t>
  </si>
  <si>
    <t>Bureau of Consular Affairs</t>
  </si>
  <si>
    <t>92-679-4165 - Archived Record</t>
  </si>
  <si>
    <t>Bristol Broadcasting Co Inc</t>
  </si>
  <si>
    <t>00-289-4293 - Archived Record</t>
  </si>
  <si>
    <t>Field Museum Natural History</t>
  </si>
  <si>
    <t>04-207-2157 - Archived Record</t>
  </si>
  <si>
    <t>Boehrnger Inglheim Anmal Hlth</t>
  </si>
  <si>
    <t>00-713-4091</t>
  </si>
  <si>
    <t>Chocolate Delivery Systems Inc</t>
  </si>
  <si>
    <t>61-321-0280</t>
  </si>
  <si>
    <t>Samsung Electronics Amer Inc</t>
  </si>
  <si>
    <t>07-701-0254</t>
  </si>
  <si>
    <t>Pacific Coast Fruit Company</t>
  </si>
  <si>
    <t>08-661-6885 - Archived Record</t>
  </si>
  <si>
    <t>Giles &amp; Kendall Inc</t>
  </si>
  <si>
    <t>00-402-1366 - Archived Record</t>
  </si>
  <si>
    <t>Stahlbush Island Farms Inc</t>
  </si>
  <si>
    <t>78-784-6963</t>
  </si>
  <si>
    <t>American Louver Company</t>
  </si>
  <si>
    <t>00-509-4735</t>
  </si>
  <si>
    <t>Town of Richmond</t>
  </si>
  <si>
    <t>96-897-7496 - Archived Record</t>
  </si>
  <si>
    <t>C &amp; S Business Services Inc</t>
  </si>
  <si>
    <t>15-815-6745</t>
  </si>
  <si>
    <t>Ecompanystore Inc</t>
  </si>
  <si>
    <t>01-046-1577 - Archived Record</t>
  </si>
  <si>
    <t>Semmaterials LP</t>
  </si>
  <si>
    <t>55-573-1558 - Archived Record</t>
  </si>
  <si>
    <t>First Solar Inc</t>
  </si>
  <si>
    <t>60-607-2429 - Archived Record</t>
  </si>
  <si>
    <t>Ahold USA Inc</t>
  </si>
  <si>
    <t>18-681-5635 - Archived Record</t>
  </si>
  <si>
    <t>Nugent Sand Company</t>
  </si>
  <si>
    <t>00-799-2845 - Archived Record</t>
  </si>
  <si>
    <t>Lawrence Wholesale LLC</t>
  </si>
  <si>
    <t>10-872-8254 - Archived Record</t>
  </si>
  <si>
    <t>Cherry Hill Fire District</t>
  </si>
  <si>
    <t>07-561-4912</t>
  </si>
  <si>
    <t>Imedx Inc</t>
  </si>
  <si>
    <t>13-658-2108 - Archived Record</t>
  </si>
  <si>
    <t>Rev Amblance Group Orlando Inc</t>
  </si>
  <si>
    <t>10-695-7210 - Archived Record</t>
  </si>
  <si>
    <t>Hoffman Enclosures Inc</t>
  </si>
  <si>
    <t>13-073-2274</t>
  </si>
  <si>
    <t>Continental Ticking Corp Amer</t>
  </si>
  <si>
    <t>03-659-8068</t>
  </si>
  <si>
    <t>Watlow Electric Mfg Co</t>
  </si>
  <si>
    <t>00-627-5481 - Archived Record</t>
  </si>
  <si>
    <t>San Diego Trolley Inc</t>
  </si>
  <si>
    <t>05-269-8578</t>
  </si>
  <si>
    <t>Grote Industries Inc</t>
  </si>
  <si>
    <t>00-638-2840</t>
  </si>
  <si>
    <t>Tommy Bahama Group Inc</t>
  </si>
  <si>
    <t>79-299-9195 - Archived Record</t>
  </si>
  <si>
    <t>Ipsos America Inc</t>
  </si>
  <si>
    <t>01-985-3592</t>
  </si>
  <si>
    <t>New Jrsey Trnst Bus Operations</t>
  </si>
  <si>
    <t>00-697-3200</t>
  </si>
  <si>
    <t>Midwest Poultry Services LP</t>
  </si>
  <si>
    <t>04-899-5484 - Archived Record</t>
  </si>
  <si>
    <t>Natural Resources Utah Dept</t>
  </si>
  <si>
    <t>87-994-1854 - Archived Record</t>
  </si>
  <si>
    <t>Greenheart Farms Inc</t>
  </si>
  <si>
    <t>06-203-6884 - Archived Record</t>
  </si>
  <si>
    <t>Kaolin Mushroom Farms Inc</t>
  </si>
  <si>
    <t>04-454-1019 - Archived Record</t>
  </si>
  <si>
    <t>Linamar Holding Nevada Inc</t>
  </si>
  <si>
    <t>14-618-8789 - Archived Record</t>
  </si>
  <si>
    <t>US SEC Assoc Holdings Inc</t>
  </si>
  <si>
    <t>14-994-5573 - Archived Record</t>
  </si>
  <si>
    <t>Textron Systems Corporation</t>
  </si>
  <si>
    <t>12-413-1124</t>
  </si>
  <si>
    <t>Cook &amp; Boardman Group LLC</t>
  </si>
  <si>
    <t>07-910-3421</t>
  </si>
  <si>
    <t>JP Lillis Enterprises Inc</t>
  </si>
  <si>
    <t>17-576-0040</t>
  </si>
  <si>
    <t>Savatree LLC</t>
  </si>
  <si>
    <t>13-180-5707</t>
  </si>
  <si>
    <t>H &amp; R Block Tax Services LLC</t>
  </si>
  <si>
    <t>80-443-0577 - Archived Record</t>
  </si>
  <si>
    <t>Clean Earth Inc</t>
  </si>
  <si>
    <t>85-858-1903 - Archived Record</t>
  </si>
  <si>
    <t>Allegis Global Solutions Inc</t>
  </si>
  <si>
    <t>83-249-9110 - Archived Record</t>
  </si>
  <si>
    <t>Merlin Corporation</t>
  </si>
  <si>
    <t>07-701-0379 - Archived Record</t>
  </si>
  <si>
    <t>Starbucks Corporation</t>
  </si>
  <si>
    <t>15-536-6107</t>
  </si>
  <si>
    <t>Hiland Partners Holdings LLC</t>
  </si>
  <si>
    <t>16-910-5199 - Archived Record</t>
  </si>
  <si>
    <t>Spurlin Industries Inc</t>
  </si>
  <si>
    <t>10-926-5041 - Archived Record</t>
  </si>
  <si>
    <t>Hardrock Con Placement Co Inc</t>
  </si>
  <si>
    <t>60-440-8831 - Archived Record</t>
  </si>
  <si>
    <t>Account Ctrl Tech Holdings Inc</t>
  </si>
  <si>
    <t>83-942-2342</t>
  </si>
  <si>
    <t>Gold Star Chili Inc</t>
  </si>
  <si>
    <t>08-092-8187 - Archived Record</t>
  </si>
  <si>
    <t>Boston Symphony Orchestra Inc</t>
  </si>
  <si>
    <t>00-176-7441</t>
  </si>
  <si>
    <t>Potlatchdeltic Land &amp; Lbr LLC</t>
  </si>
  <si>
    <t>82-949-3712 - Archived Record</t>
  </si>
  <si>
    <t>Danfoss Power Solutions Work F</t>
  </si>
  <si>
    <t>08-060-6186 - Archived Record</t>
  </si>
  <si>
    <t>N Wasserstrom &amp; Sons Inc</t>
  </si>
  <si>
    <t>00-428-9864</t>
  </si>
  <si>
    <t>Vertex Companies Inc</t>
  </si>
  <si>
    <t>78-516-3705 - Archived Record</t>
  </si>
  <si>
    <t>Dakota Growers Pasta Co Inc</t>
  </si>
  <si>
    <t>79-621-9376 - Archived Record</t>
  </si>
  <si>
    <t>Ohiohealth Corporation</t>
  </si>
  <si>
    <t>07-164-3589 - Archived Record</t>
  </si>
  <si>
    <t>Franco Manufacturing Co Inc</t>
  </si>
  <si>
    <t>00-133-8110 - Archived Record</t>
  </si>
  <si>
    <t>USG Corporation</t>
  </si>
  <si>
    <t>12-128-6777</t>
  </si>
  <si>
    <t>Wasserstrom Company</t>
  </si>
  <si>
    <t>00-428-9872</t>
  </si>
  <si>
    <t>Tm Claims Service Inc</t>
  </si>
  <si>
    <t>62-308-5438 - Archived Record</t>
  </si>
  <si>
    <t>Herbalife International Inc</t>
  </si>
  <si>
    <t>03-702-7554</t>
  </si>
  <si>
    <t>Ball Metal Beverage Cont Corp</t>
  </si>
  <si>
    <t>84-162-2793 - Archived Record</t>
  </si>
  <si>
    <t>Defiance Metal Products Co</t>
  </si>
  <si>
    <t>00-504-1272</t>
  </si>
  <si>
    <t>Hutchens Industries Inc</t>
  </si>
  <si>
    <t>04-395-0807</t>
  </si>
  <si>
    <t>Five Star Holding Company Inc</t>
  </si>
  <si>
    <t>17-683-3531 - Archived Record</t>
  </si>
  <si>
    <t>Shinola/Detroit LLC</t>
  </si>
  <si>
    <t>07-035-5614</t>
  </si>
  <si>
    <t>BMC Stock Holdings Inc</t>
  </si>
  <si>
    <t>83-121-1177 - Archived Record</t>
  </si>
  <si>
    <t>Costar Group Inc</t>
  </si>
  <si>
    <t>18-890-8909</t>
  </si>
  <si>
    <t>Sterling Inc</t>
  </si>
  <si>
    <t>01-749-2349 - Archived Record</t>
  </si>
  <si>
    <t>Guirys Inc</t>
  </si>
  <si>
    <t>03-198-2796 - Archived Record</t>
  </si>
  <si>
    <t>Candor-Ags Inc</t>
  </si>
  <si>
    <t>07-851-3219</t>
  </si>
  <si>
    <t>Texas Roadhouse Inc</t>
  </si>
  <si>
    <t>14-822-8351</t>
  </si>
  <si>
    <t>Pampered Chef Ltd</t>
  </si>
  <si>
    <t>05-355-7468 - Archived Record</t>
  </si>
  <si>
    <t>World Wrestling Entrmt Inc</t>
  </si>
  <si>
    <t>10-116-1263</t>
  </si>
  <si>
    <t>Utility Partners America LLC</t>
  </si>
  <si>
    <t>96-259-1231 - Archived Record</t>
  </si>
  <si>
    <t>M-D Building Products Inc</t>
  </si>
  <si>
    <t>00-718-8063 - Archived Record</t>
  </si>
  <si>
    <t>San Antonio Water System</t>
  </si>
  <si>
    <t>05-758-2603 - Archived Record</t>
  </si>
  <si>
    <t>Sothebys</t>
  </si>
  <si>
    <t>14-785-2693</t>
  </si>
  <si>
    <t>American Flyers Inc</t>
  </si>
  <si>
    <t>96-404-0278</t>
  </si>
  <si>
    <t>Aris Horticulture Inc</t>
  </si>
  <si>
    <t>00-445-0987</t>
  </si>
  <si>
    <t>Global Exprnce Specialists Inc</t>
  </si>
  <si>
    <t>08-377-2749</t>
  </si>
  <si>
    <t>C R Bard Inc</t>
  </si>
  <si>
    <t>00-697-3408</t>
  </si>
  <si>
    <t>Scrubs &amp; Beyond LLC</t>
  </si>
  <si>
    <t>00-359-2305 - Archived Record</t>
  </si>
  <si>
    <t>ADB Safegate Airport Systems</t>
  </si>
  <si>
    <t>06-080-2720</t>
  </si>
  <si>
    <t>Standridge Color Corporation</t>
  </si>
  <si>
    <t>08-860-2917</t>
  </si>
  <si>
    <t>Horizon Healthcare Plan Holdg</t>
  </si>
  <si>
    <t>15-413-1924</t>
  </si>
  <si>
    <t>Gorilla Circuits</t>
  </si>
  <si>
    <t>07-717-1577</t>
  </si>
  <si>
    <t>Riagra Land and Cattle Company</t>
  </si>
  <si>
    <t>83-802-7142 - Archived Record</t>
  </si>
  <si>
    <t>Quantum Corporation</t>
  </si>
  <si>
    <t>02-119-5540</t>
  </si>
  <si>
    <t>Maui Pineapple Company Ltd</t>
  </si>
  <si>
    <t>03-321-7241</t>
  </si>
  <si>
    <t>Momentive Performance Mtls Inc</t>
  </si>
  <si>
    <t>78-999-4014 - Archived Record</t>
  </si>
  <si>
    <t>Prada USA Corp</t>
  </si>
  <si>
    <t>86-936-9439 - Archived Record</t>
  </si>
  <si>
    <t>Frasco Inc</t>
  </si>
  <si>
    <t>07-293-1793</t>
  </si>
  <si>
    <t>Greenpoint Ag LLC</t>
  </si>
  <si>
    <t>06-858-4662</t>
  </si>
  <si>
    <t>Valley Drafting Inc</t>
  </si>
  <si>
    <t>83-469-9720</t>
  </si>
  <si>
    <t>Winking Lizard Inc</t>
  </si>
  <si>
    <t>08-028-4359</t>
  </si>
  <si>
    <t>Cotter Corp No Stckhlders Lblt</t>
  </si>
  <si>
    <t>00-278-7331</t>
  </si>
  <si>
    <t>Apollo Idemitsu Corporation</t>
  </si>
  <si>
    <t>08-463-1498 - Archived Record</t>
  </si>
  <si>
    <t>Alpha Industries Inc</t>
  </si>
  <si>
    <t>00-337-7694 - Archived Record</t>
  </si>
  <si>
    <t>Benefis Health System Inc</t>
  </si>
  <si>
    <t>96-361-1012 - Archived Record</t>
  </si>
  <si>
    <t>P &amp; C Group I Inc</t>
  </si>
  <si>
    <t>17-592-1311</t>
  </si>
  <si>
    <t>Piramal Glass - Usa Inc</t>
  </si>
  <si>
    <t>61-149-3276</t>
  </si>
  <si>
    <t>John I Haas Inc</t>
  </si>
  <si>
    <t>00-691-9823</t>
  </si>
  <si>
    <t>Hershey Company</t>
  </si>
  <si>
    <t>00-300-2052</t>
  </si>
  <si>
    <t>CSC Systems &amp; Solutions LLC</t>
  </si>
  <si>
    <t>92-792-1627 - Archived Record</t>
  </si>
  <si>
    <t>Mettler-Toledo Intl Inc</t>
  </si>
  <si>
    <t>09-069-6071</t>
  </si>
  <si>
    <t>Faber Coe &amp; Gregg Inc</t>
  </si>
  <si>
    <t>00-697-3515</t>
  </si>
  <si>
    <t>Nook Industries LLC</t>
  </si>
  <si>
    <t>05-726-0721</t>
  </si>
  <si>
    <t>Campbell Transportation Co Inc</t>
  </si>
  <si>
    <t>62-142-1957</t>
  </si>
  <si>
    <t>Louisiana-Pacific Corporation</t>
  </si>
  <si>
    <t>06-150-0534</t>
  </si>
  <si>
    <t>Custom Hoists Inc</t>
  </si>
  <si>
    <t>06-606-2340</t>
  </si>
  <si>
    <t>Viking Range LLC</t>
  </si>
  <si>
    <t>12-160-9036 - Archived Record</t>
  </si>
  <si>
    <t>Host Hotels &amp; Resorts Inc</t>
  </si>
  <si>
    <t>00-691-9872</t>
  </si>
  <si>
    <t>Hirshfields Inc</t>
  </si>
  <si>
    <t>00-622-2186</t>
  </si>
  <si>
    <t>Garda CL Great Lakes Inc</t>
  </si>
  <si>
    <t>07-443-4606 - Archived Record</t>
  </si>
  <si>
    <t>First Chice Reporting Svcs Inc</t>
  </si>
  <si>
    <t>05-833-4116 - Archived Record</t>
  </si>
  <si>
    <t>Springs Industries Inc</t>
  </si>
  <si>
    <t>00-316-3102 - Archived Record</t>
  </si>
  <si>
    <t>PG&amp;e Corporation</t>
  </si>
  <si>
    <t>96-489-9132</t>
  </si>
  <si>
    <t>D F Stauffer Biscuit Co Inc</t>
  </si>
  <si>
    <t>00-300-2102</t>
  </si>
  <si>
    <t>Marc Fisher LLC</t>
  </si>
  <si>
    <t>17-189-6272 - Archived Record</t>
  </si>
  <si>
    <t>McCullough Crushing Inc</t>
  </si>
  <si>
    <t>06-676-0067</t>
  </si>
  <si>
    <t>Owens-Brockway Packaging Inc</t>
  </si>
  <si>
    <t>78-205-1239 - Archived Record</t>
  </si>
  <si>
    <t>Master-Halco Inc</t>
  </si>
  <si>
    <t>00-826-1620</t>
  </si>
  <si>
    <t>Wacker Chemical Corporation</t>
  </si>
  <si>
    <t>07-540-0671</t>
  </si>
  <si>
    <t>Bi-State Development Agency of</t>
  </si>
  <si>
    <t>00-649-0569 - Archived Record</t>
  </si>
  <si>
    <t>Wall To Wall Tile &amp; Stone LLC</t>
  </si>
  <si>
    <t>02-790-4223 - Archived Record</t>
  </si>
  <si>
    <t>Activar Inc</t>
  </si>
  <si>
    <t>13-073-2696</t>
  </si>
  <si>
    <t>ASC Engineered Solutions LLC</t>
  </si>
  <si>
    <t>15-461-5095</t>
  </si>
  <si>
    <t>Pool Corporation</t>
  </si>
  <si>
    <t>87-296-5363</t>
  </si>
  <si>
    <t>HP Pelzer Auto Systems Inc</t>
  </si>
  <si>
    <t>92-980-0118</t>
  </si>
  <si>
    <t>Louisville Ladder Inc</t>
  </si>
  <si>
    <t>03-761-8217</t>
  </si>
  <si>
    <t>Monster Energy Company</t>
  </si>
  <si>
    <t>79-310-6956 - Archived Record</t>
  </si>
  <si>
    <t>Westrock Converting LLC</t>
  </si>
  <si>
    <t>00-498-7897 - Archived Record</t>
  </si>
  <si>
    <t>Backwoods Retail Inc</t>
  </si>
  <si>
    <t>07-872-8155 - Archived Record</t>
  </si>
  <si>
    <t>Community Food Bank Inc</t>
  </si>
  <si>
    <t>08-447-0665 - Archived Record</t>
  </si>
  <si>
    <t>Schneider Elc Holdings Inc</t>
  </si>
  <si>
    <t>83-308-9860</t>
  </si>
  <si>
    <t>Supreme Rice LLC</t>
  </si>
  <si>
    <t>07-320-0334 - Archived Record</t>
  </si>
  <si>
    <t>Crystal Valley Farms LLC</t>
  </si>
  <si>
    <t>84-827-8011 - Archived Record</t>
  </si>
  <si>
    <t>Osage Farms Inc</t>
  </si>
  <si>
    <t>18-338-1383 - Archived Record</t>
  </si>
  <si>
    <t>Rehabilitation Inst Chicago</t>
  </si>
  <si>
    <t>06-847-7546</t>
  </si>
  <si>
    <t>Syngenta Crop Protection LLC</t>
  </si>
  <si>
    <t>96-661-6633</t>
  </si>
  <si>
    <t>Morgan Industrial Inc</t>
  </si>
  <si>
    <t>78-237-3344 - Archived Record</t>
  </si>
  <si>
    <t>Harrells LLC</t>
  </si>
  <si>
    <t>80-588-0072</t>
  </si>
  <si>
    <t>Paychex Inc</t>
  </si>
  <si>
    <t>09-439-9359</t>
  </si>
  <si>
    <t>Hadco Corporation</t>
  </si>
  <si>
    <t>04-631-2559 - Archived Record</t>
  </si>
  <si>
    <t>Alaska Ntiv Trbal Hlth Cnsrtiu</t>
  </si>
  <si>
    <t>07-137-5658</t>
  </si>
  <si>
    <t>Anomatic Corporation</t>
  </si>
  <si>
    <t>06-906-7932</t>
  </si>
  <si>
    <t>Orion Ropeworks Inc</t>
  </si>
  <si>
    <t>96-887-0753 - Archived Record</t>
  </si>
  <si>
    <t>Katun Corporation</t>
  </si>
  <si>
    <t>09-391-6377 - Archived Record</t>
  </si>
  <si>
    <t>Albany Molecular Research Inc</t>
  </si>
  <si>
    <t>78-779-3900 - Archived Record</t>
  </si>
  <si>
    <t>Reinsurance Group America Inc</t>
  </si>
  <si>
    <t>80-775-8511</t>
  </si>
  <si>
    <t>Jason Holdings Inc</t>
  </si>
  <si>
    <t>07-888-9261</t>
  </si>
  <si>
    <t>J &amp; W Walker Farms Inc</t>
  </si>
  <si>
    <t>07-642-0520</t>
  </si>
  <si>
    <t>Taco Bell Corp</t>
  </si>
  <si>
    <t>00-965-7149 - Archived Record</t>
  </si>
  <si>
    <t>Kennametal Inc</t>
  </si>
  <si>
    <t>00-439-7659</t>
  </si>
  <si>
    <t>Certainteed LLC</t>
  </si>
  <si>
    <t>00-235-8265 - Archived Record</t>
  </si>
  <si>
    <t>K2 Industrial Services Inc</t>
  </si>
  <si>
    <t>13-164-5215</t>
  </si>
  <si>
    <t>Corteva Agriscience LLC</t>
  </si>
  <si>
    <t>60-548-2694</t>
  </si>
  <si>
    <t>Savage Sports Corporation</t>
  </si>
  <si>
    <t>05-940-7689 - Archived Record</t>
  </si>
  <si>
    <t>Evonik Corporation</t>
  </si>
  <si>
    <t>06-820-9295</t>
  </si>
  <si>
    <t>Global Industries Inc</t>
  </si>
  <si>
    <t>04-990-8403</t>
  </si>
  <si>
    <t>Private Bookings Group LLC</t>
  </si>
  <si>
    <t>07-974-7983 - Archived Record</t>
  </si>
  <si>
    <t>Westrock Mwv LLC</t>
  </si>
  <si>
    <t>10-223-5004</t>
  </si>
  <si>
    <t>First Amercn Title Insur Texas</t>
  </si>
  <si>
    <t>13-754-8749 - Archived Record</t>
  </si>
  <si>
    <t>Nokia of America Corporation</t>
  </si>
  <si>
    <t>93-350-3385</t>
  </si>
  <si>
    <t>Sitel Worldwide Corporation</t>
  </si>
  <si>
    <t>61-616-2699</t>
  </si>
  <si>
    <t>Terminix International Inc</t>
  </si>
  <si>
    <t>93-334-2388</t>
  </si>
  <si>
    <t>Mm USA Holdings LLC</t>
  </si>
  <si>
    <t>05-141-1130</t>
  </si>
  <si>
    <t>Beyond Housing Inc</t>
  </si>
  <si>
    <t>18-150-3111</t>
  </si>
  <si>
    <t>Arizona Cmnty Foundation Inc</t>
  </si>
  <si>
    <t>14-892-6462 - Archived Record</t>
  </si>
  <si>
    <t>Moonstruck Chocolate Company</t>
  </si>
  <si>
    <t>06-606-2600</t>
  </si>
  <si>
    <t>Sitel Corporation</t>
  </si>
  <si>
    <t>15-064-3849 - Archived Record</t>
  </si>
  <si>
    <t>Prudential Insur Co of Amer</t>
  </si>
  <si>
    <t>00-697-3804 - Archived Record</t>
  </si>
  <si>
    <t>Ifh Group Inc</t>
  </si>
  <si>
    <t>04-427-3279 - Archived Record</t>
  </si>
  <si>
    <t>Travelcenters America Inc</t>
  </si>
  <si>
    <t>80-775-8594 - Archived Record</t>
  </si>
  <si>
    <t>Futurex Industries Inc</t>
  </si>
  <si>
    <t>04-958-6449</t>
  </si>
  <si>
    <t>Cboe Bats LLC</t>
  </si>
  <si>
    <t>96-849-5171</t>
  </si>
  <si>
    <t>Elliott Company</t>
  </si>
  <si>
    <t>10-631-3851</t>
  </si>
  <si>
    <t>Gilster-Mary Lee Corporation</t>
  </si>
  <si>
    <t>05-774-4039 - Archived Record</t>
  </si>
  <si>
    <t>Cubic Defense Applications Inc</t>
  </si>
  <si>
    <t>18-606-4960 - Archived Record</t>
  </si>
  <si>
    <t>Snap-On Business Solutions</t>
  </si>
  <si>
    <t>80-808-0618</t>
  </si>
  <si>
    <t>Yogibo LLC</t>
  </si>
  <si>
    <t>83-255-3379 - Archived Record</t>
  </si>
  <si>
    <t>Cse Holdings Inc</t>
  </si>
  <si>
    <t>02-929-9856 - Archived Record</t>
  </si>
  <si>
    <t>Gci LLC</t>
  </si>
  <si>
    <t>08-935-4695 - Archived Record</t>
  </si>
  <si>
    <t>Gibbs International Inc</t>
  </si>
  <si>
    <t>05-146-4873</t>
  </si>
  <si>
    <t>Ronile Inc</t>
  </si>
  <si>
    <t>12-182-4023</t>
  </si>
  <si>
    <t>Taylor-Listug Inc</t>
  </si>
  <si>
    <t>07-336-1545 - Archived Record</t>
  </si>
  <si>
    <t>Floyds 99 Barbershops Inc</t>
  </si>
  <si>
    <t>06-466-7282 - Archived Record</t>
  </si>
  <si>
    <t>Greenshift Corporation</t>
  </si>
  <si>
    <t>11-286-1422 - Archived Record</t>
  </si>
  <si>
    <t>Holman Family Counseling Inc</t>
  </si>
  <si>
    <t>10-304-0127</t>
  </si>
  <si>
    <t>Cole-Parmer Instrument Co LLC</t>
  </si>
  <si>
    <t>00-885-2253</t>
  </si>
  <si>
    <t>AMF Automation Tech LLC</t>
  </si>
  <si>
    <t>96-736-8184 - Archived Record</t>
  </si>
  <si>
    <t>Griffin Pipe Products Co LLC</t>
  </si>
  <si>
    <t>82-686-4576</t>
  </si>
  <si>
    <t>Segrest Farms Inc</t>
  </si>
  <si>
    <t>04-754-7120</t>
  </si>
  <si>
    <t>Cross Country HM Holdings Inc</t>
  </si>
  <si>
    <t>08-001-6446 - Archived Record</t>
  </si>
  <si>
    <t>Structral Cmponent Systems Inc</t>
  </si>
  <si>
    <t>17-731-7088</t>
  </si>
  <si>
    <t>Paper Products Mktg USA Inc</t>
  </si>
  <si>
    <t>05-253-8279</t>
  </si>
  <si>
    <t>Curtain Shops of Maine</t>
  </si>
  <si>
    <t>04-024-8239 - Archived Record</t>
  </si>
  <si>
    <t>Circuit Works Corporation</t>
  </si>
  <si>
    <t>60-929-3279 - Archived Record</t>
  </si>
  <si>
    <t>Fbm Galaxy Inc</t>
  </si>
  <si>
    <t>00-917-4293 - Archived Record</t>
  </si>
  <si>
    <t>Reynoldsville Casket Company</t>
  </si>
  <si>
    <t>05-838-8133 - Archived Record</t>
  </si>
  <si>
    <t>Fruit of Loom Inc</t>
  </si>
  <si>
    <t>11-055-3737</t>
  </si>
  <si>
    <t>Mars Petcare Us Inc</t>
  </si>
  <si>
    <t>00-713-4919</t>
  </si>
  <si>
    <t>Cliffstar LLC</t>
  </si>
  <si>
    <t>00-954-9994 - Archived Record</t>
  </si>
  <si>
    <t>Tween Brands Inc</t>
  </si>
  <si>
    <t>96-575-8188 - Archived Record</t>
  </si>
  <si>
    <t>Banana Republic LLC</t>
  </si>
  <si>
    <t>09-488-2602 - Archived Record</t>
  </si>
  <si>
    <t>Spca of Texas</t>
  </si>
  <si>
    <t>07-137-5885 - Archived Record</t>
  </si>
  <si>
    <t>Cumulus Media Holdings Inc</t>
  </si>
  <si>
    <t>07-888-9448</t>
  </si>
  <si>
    <t>Pacific Sls Kit Bath Ctrs LLC</t>
  </si>
  <si>
    <t>02-822-6579 - Archived Record</t>
  </si>
  <si>
    <t>Waste Connections Us Inc</t>
  </si>
  <si>
    <t>79-986-9474</t>
  </si>
  <si>
    <t>Presidio Inc</t>
  </si>
  <si>
    <t>79-906-4451 - Archived Record</t>
  </si>
  <si>
    <t>Meyer Corporation US</t>
  </si>
  <si>
    <t>01-480-9511</t>
  </si>
  <si>
    <t>Diesel USA Inc</t>
  </si>
  <si>
    <t>95-738-5958</t>
  </si>
  <si>
    <t>Mrs Fields Companies Inc</t>
  </si>
  <si>
    <t>13-615-3553 - Archived Record</t>
  </si>
  <si>
    <t>Mattress Firm Holding Corp</t>
  </si>
  <si>
    <t>96-726-0931</t>
  </si>
  <si>
    <t>Travel + Leisure Co</t>
  </si>
  <si>
    <t>78-366-1668</t>
  </si>
  <si>
    <t>Flextronics Intl USA Inc</t>
  </si>
  <si>
    <t>94-171-4834</t>
  </si>
  <si>
    <t>Hexion Inc</t>
  </si>
  <si>
    <t>00-133-8797 - Archived Record</t>
  </si>
  <si>
    <t>Integrity Coal Sales Inc</t>
  </si>
  <si>
    <t>62-689-6567</t>
  </si>
  <si>
    <t>Suncoast Post-Tension Ltd</t>
  </si>
  <si>
    <t>07-014-1577</t>
  </si>
  <si>
    <t>CRST International Inc</t>
  </si>
  <si>
    <t>10-738-7383 - Archived Record</t>
  </si>
  <si>
    <t>Caliber Home Loans Inc</t>
  </si>
  <si>
    <t>61-342-5834 - Archived Record</t>
  </si>
  <si>
    <t>Mitek Inc</t>
  </si>
  <si>
    <t>84-999-5725</t>
  </si>
  <si>
    <t>Shutterfly LLC</t>
  </si>
  <si>
    <t>10-604-5680</t>
  </si>
  <si>
    <t>Bagby Elevator Company Inc</t>
  </si>
  <si>
    <t>12-091-1805</t>
  </si>
  <si>
    <t>United Texas Entertainment Inc</t>
  </si>
  <si>
    <t>18-864-1211 - Archived Record</t>
  </si>
  <si>
    <t>Clarcor Eng MBL Solutions LLC</t>
  </si>
  <si>
    <t>16-277-3092 - Archived Record</t>
  </si>
  <si>
    <t>Birdsall Inc</t>
  </si>
  <si>
    <t>06-890-7236 - Archived Record</t>
  </si>
  <si>
    <t>Green Pastures Aquaponic Farms</t>
  </si>
  <si>
    <t>07-969-4566 - Archived Record</t>
  </si>
  <si>
    <t>Mike Rovner Construction Inc</t>
  </si>
  <si>
    <t>94-107-0864 - Archived Record</t>
  </si>
  <si>
    <t>Andrews Distrg Co N Texas LLC</t>
  </si>
  <si>
    <t>03-745-7611</t>
  </si>
  <si>
    <t>Penford Corporation</t>
  </si>
  <si>
    <t>11-302-2586 - Archived Record</t>
  </si>
  <si>
    <t>Tennessee Alum Processors Inc</t>
  </si>
  <si>
    <t>11-323-7267</t>
  </si>
  <si>
    <t>Goldis Holdings Inc</t>
  </si>
  <si>
    <t>78-816-9886 - Archived Record</t>
  </si>
  <si>
    <t>Caraustar Industries Inc</t>
  </si>
  <si>
    <t>03-949-7029 - Archived Record</t>
  </si>
  <si>
    <t>American Colloid Company</t>
  </si>
  <si>
    <t>96-731-4691 - Archived Record</t>
  </si>
  <si>
    <t>America Fujikura Ltd</t>
  </si>
  <si>
    <t>19-475-9440</t>
  </si>
  <si>
    <t>Old Navy Inc</t>
  </si>
  <si>
    <t>17-082-3376 - Archived Record</t>
  </si>
  <si>
    <t>Gateway</t>
  </si>
  <si>
    <t>18-450-8794</t>
  </si>
  <si>
    <t>Tyson Fresh Meats Inc</t>
  </si>
  <si>
    <t>00-729-6056</t>
  </si>
  <si>
    <t>Sahco America Inc</t>
  </si>
  <si>
    <t>00-681-3042 - Archived Record</t>
  </si>
  <si>
    <t>Fresno Valves &amp; Castings Inc</t>
  </si>
  <si>
    <t>00-912-0783 - Archived Record</t>
  </si>
  <si>
    <t>Source Rfrgn &amp; Hvac Inc</t>
  </si>
  <si>
    <t>96-586-5660 - Archived Record</t>
  </si>
  <si>
    <t>Blue Origin LLC</t>
  </si>
  <si>
    <t>61-830-9723</t>
  </si>
  <si>
    <t>Pyxus International Inc</t>
  </si>
  <si>
    <t>00-794-0091</t>
  </si>
  <si>
    <t>KKR &amp; Co Inc</t>
  </si>
  <si>
    <t>80-625-6132</t>
  </si>
  <si>
    <t>Hempfld Twnshp Vol Fire Dpt</t>
  </si>
  <si>
    <t>83-153-3906 - Archived Record</t>
  </si>
  <si>
    <t>Corning International Corp</t>
  </si>
  <si>
    <t>07-368-3773 - Archived Record</t>
  </si>
  <si>
    <t>Cse Inc</t>
  </si>
  <si>
    <t>04-996-2384</t>
  </si>
  <si>
    <t>Emcor Facilities Services Inc</t>
  </si>
  <si>
    <t>05-307-5149 - Archived Record</t>
  </si>
  <si>
    <t>Pomegranate Communications Inc</t>
  </si>
  <si>
    <t>08-532-9803</t>
  </si>
  <si>
    <t>Century Supply Co</t>
  </si>
  <si>
    <t>00-552-5035 - Archived Record</t>
  </si>
  <si>
    <t>Regal Cinemas Inc</t>
  </si>
  <si>
    <t>61-487-4972 - Archived Record</t>
  </si>
  <si>
    <t>Varian Medical Systems Inc</t>
  </si>
  <si>
    <t>00-912-0817</t>
  </si>
  <si>
    <t>Colonial Metals Co</t>
  </si>
  <si>
    <t>00-300-2631 - Archived Record</t>
  </si>
  <si>
    <t>Mountaire Farms Delaware Inc</t>
  </si>
  <si>
    <t>01-250-1922</t>
  </si>
  <si>
    <t>Kyanite Mining Corporation</t>
  </si>
  <si>
    <t>00-794-0117 - Archived Record</t>
  </si>
  <si>
    <t>American Minerals Inc</t>
  </si>
  <si>
    <t>06-091-0739</t>
  </si>
  <si>
    <t>Washington Productions Inc</t>
  </si>
  <si>
    <t>62-281-7898 - Archived Record</t>
  </si>
  <si>
    <t>Pilot Corporation of America</t>
  </si>
  <si>
    <t>06-472-1194 - Archived Record</t>
  </si>
  <si>
    <t>Innovative Services Inc</t>
  </si>
  <si>
    <t>15-724-5374 - Archived Record</t>
  </si>
  <si>
    <t>Safety-Kleen Envirosystems Co</t>
  </si>
  <si>
    <t>80-936-8954 - Archived Record</t>
  </si>
  <si>
    <t>Milk Studios LLC</t>
  </si>
  <si>
    <t>79-203-4097 - Archived Record</t>
  </si>
  <si>
    <t>Hubbell Lighting Inc</t>
  </si>
  <si>
    <t>80-453-8817 - Archived Record</t>
  </si>
  <si>
    <t>Glatt Organics LLC</t>
  </si>
  <si>
    <t>07-948-0019</t>
  </si>
  <si>
    <t>Mkbs LLC</t>
  </si>
  <si>
    <t>92-878-0949 - Archived Record</t>
  </si>
  <si>
    <t>Maxim Lighting Intl Inc</t>
  </si>
  <si>
    <t>15-595-7355 - Archived Record</t>
  </si>
  <si>
    <t>Catamaran Corporation</t>
  </si>
  <si>
    <t>04-089-2510</t>
  </si>
  <si>
    <t>Mednax Inc</t>
  </si>
  <si>
    <t>79-149-7431</t>
  </si>
  <si>
    <t>Bently Nevada LLC</t>
  </si>
  <si>
    <t>16-368-5600 - Archived Record</t>
  </si>
  <si>
    <t>Denso Manufacturing Tenn Inc</t>
  </si>
  <si>
    <t>60-226-2990 - Archived Record</t>
  </si>
  <si>
    <t>Idsc Holdings LLC</t>
  </si>
  <si>
    <t>80-609-5217</t>
  </si>
  <si>
    <t>Bae Systems Land Armaments Inc</t>
  </si>
  <si>
    <t>82-482-5459</t>
  </si>
  <si>
    <t>American Councils For Internat</t>
  </si>
  <si>
    <t>62-695-0422 - Archived Record</t>
  </si>
  <si>
    <t>Second Harvest Silicon Valley</t>
  </si>
  <si>
    <t>09-853-2294 - Archived Record</t>
  </si>
  <si>
    <t>03-413-0328</t>
  </si>
  <si>
    <t>Dreamstyle Remodeling Inc</t>
  </si>
  <si>
    <t>18-515-2944</t>
  </si>
  <si>
    <t>Gottsch Feeding Corporation</t>
  </si>
  <si>
    <t>07-803-1010</t>
  </si>
  <si>
    <t>PSC Custom LLC</t>
  </si>
  <si>
    <t>02-345-0345 - Archived Record</t>
  </si>
  <si>
    <t>Isco Holding Company Inc</t>
  </si>
  <si>
    <t>13-942-7561</t>
  </si>
  <si>
    <t>Heidrick &amp; Struggles Intl Inc</t>
  </si>
  <si>
    <t>00-552-5159</t>
  </si>
  <si>
    <t>Park Place Technologies LLC</t>
  </si>
  <si>
    <t>78-065-6492</t>
  </si>
  <si>
    <t>ISS Facility Services Inc</t>
  </si>
  <si>
    <t>80-142-6128</t>
  </si>
  <si>
    <t>Sonepar Management Us Inc</t>
  </si>
  <si>
    <t>04-878-1830</t>
  </si>
  <si>
    <t>South Central MO Comm Action</t>
  </si>
  <si>
    <t>87-634-7097 - Archived Record</t>
  </si>
  <si>
    <t>Holladay Corporation</t>
  </si>
  <si>
    <t>04-320-0344</t>
  </si>
  <si>
    <t>Florida Coca-Cola Bottling Co</t>
  </si>
  <si>
    <t>05-613-4406 - Archived Record</t>
  </si>
  <si>
    <t>Topbuild Corp</t>
  </si>
  <si>
    <t>07-980-2132</t>
  </si>
  <si>
    <t>Califrnia Cstume Cllctions Inc</t>
  </si>
  <si>
    <t>78-961-9137 - Archived Record</t>
  </si>
  <si>
    <t>Safeworks LLC</t>
  </si>
  <si>
    <t>17-667-3432</t>
  </si>
  <si>
    <t>Eastwick Education Inc</t>
  </si>
  <si>
    <t>06-198-4266 - Archived Record</t>
  </si>
  <si>
    <t>National Boiler Service Inc</t>
  </si>
  <si>
    <t>61-573-3839 - Archived Record</t>
  </si>
  <si>
    <t>3M Interamerica Inc</t>
  </si>
  <si>
    <t>02-049-8671</t>
  </si>
  <si>
    <t>Primesport Holdings Inc</t>
  </si>
  <si>
    <t>07-974-8480 - Archived Record</t>
  </si>
  <si>
    <t>Purina Animal Nutrition LLC</t>
  </si>
  <si>
    <t>80-657-8337</t>
  </si>
  <si>
    <t>Stride Rite Corporation</t>
  </si>
  <si>
    <t>00-101-7078</t>
  </si>
  <si>
    <t>Growers Company Inc</t>
  </si>
  <si>
    <t>07-899-7129</t>
  </si>
  <si>
    <t>Exyte Americas Holding Inc</t>
  </si>
  <si>
    <t>12-982-1018</t>
  </si>
  <si>
    <t>Animal Shelter Wood River Vly</t>
  </si>
  <si>
    <t>18-193-2948 - Archived Record</t>
  </si>
  <si>
    <t>Americas Cllctibles Netwrk Inc</t>
  </si>
  <si>
    <t>80-883-2422 - Archived Record</t>
  </si>
  <si>
    <t>Diverscare Healthcare Svcs Inc</t>
  </si>
  <si>
    <t>62-142-2708 - Archived Record</t>
  </si>
  <si>
    <t>Vishay Precision Group Inc</t>
  </si>
  <si>
    <t>03-117-8695</t>
  </si>
  <si>
    <t>Ethicon Inc</t>
  </si>
  <si>
    <t>00-214-4145</t>
  </si>
  <si>
    <t>Asgn Incorporated</t>
  </si>
  <si>
    <t>15-767-4896</t>
  </si>
  <si>
    <t>Santarossa Mosaic Tile Co Inc</t>
  </si>
  <si>
    <t>00-981-8717 - Archived Record</t>
  </si>
  <si>
    <t>Santee Print Works Inc</t>
  </si>
  <si>
    <t>00-133-9134</t>
  </si>
  <si>
    <t>Cast Technologies Inc</t>
  </si>
  <si>
    <t>00-547-1594 - Archived Record</t>
  </si>
  <si>
    <t>Extra Space Management Inc</t>
  </si>
  <si>
    <t>17-495-6102 - Archived Record</t>
  </si>
  <si>
    <t>SAE Institute of Technology</t>
  </si>
  <si>
    <t>13-497-3218 - Archived Record</t>
  </si>
  <si>
    <t>Pccw Global Inc</t>
  </si>
  <si>
    <t>12-101-9462</t>
  </si>
  <si>
    <t>K+s Montana Holdings LLC</t>
  </si>
  <si>
    <t>96-887-1348</t>
  </si>
  <si>
    <t>Benchmark Electronics Inc</t>
  </si>
  <si>
    <t>02-479-2194</t>
  </si>
  <si>
    <t>Keystone Bakery Holdings LLC</t>
  </si>
  <si>
    <t>83-217-8177 - Archived Record</t>
  </si>
  <si>
    <t>American Exteriors LLC</t>
  </si>
  <si>
    <t>83-872-5711 - Archived Record</t>
  </si>
  <si>
    <t>Joe Gibbs Racing Inc</t>
  </si>
  <si>
    <t>78-317-9021</t>
  </si>
  <si>
    <t>Communications Corp America</t>
  </si>
  <si>
    <t>06-488-2426 - Archived Record</t>
  </si>
  <si>
    <t>L and M Supply Inc</t>
  </si>
  <si>
    <t>02-280-6475 - Archived Record</t>
  </si>
  <si>
    <t>Raytheon Company</t>
  </si>
  <si>
    <t>00-133-9159 - Archived Record</t>
  </si>
  <si>
    <t>Hometeam Pest Defense Inc</t>
  </si>
  <si>
    <t>95-727-9011</t>
  </si>
  <si>
    <t>Forest River Inc</t>
  </si>
  <si>
    <t>83-883-3069</t>
  </si>
  <si>
    <t>Grohe America Inc</t>
  </si>
  <si>
    <t>09-719-0763 - Archived Record</t>
  </si>
  <si>
    <t>Gaelectric LLC</t>
  </si>
  <si>
    <t>88-429-0128</t>
  </si>
  <si>
    <t>Cuba Timber Co Inc</t>
  </si>
  <si>
    <t>96-989-1084</t>
  </si>
  <si>
    <t>Den-Mat Corporation</t>
  </si>
  <si>
    <t>07-228-8681 - Archived Record</t>
  </si>
  <si>
    <t>L F Lambert Spawn Co Inc</t>
  </si>
  <si>
    <t>09-815-6805</t>
  </si>
  <si>
    <t>Susquehanna Transit Company</t>
  </si>
  <si>
    <t>00-595-4664</t>
  </si>
  <si>
    <t>National Elec Beneft Fund</t>
  </si>
  <si>
    <t>08-919-4211 - Archived Record</t>
  </si>
  <si>
    <t>Bic USA Inc</t>
  </si>
  <si>
    <t>12-869-4093</t>
  </si>
  <si>
    <t>Delta Companies Inc</t>
  </si>
  <si>
    <t>82-611-3722 - Archived Record</t>
  </si>
  <si>
    <t>Conair LLC</t>
  </si>
  <si>
    <t>00-166-1222</t>
  </si>
  <si>
    <t>East Kentucky Power Coop Inc</t>
  </si>
  <si>
    <t>00-777-9416 - Archived Record</t>
  </si>
  <si>
    <t>Trendway Corporation</t>
  </si>
  <si>
    <t>04-368-3515 - Archived Record</t>
  </si>
  <si>
    <t>Nandorf Inc</t>
  </si>
  <si>
    <t>06-998-1009 - Archived Record</t>
  </si>
  <si>
    <t>Ski Windham Operating Corp</t>
  </si>
  <si>
    <t>16-100-2456 - Archived Record</t>
  </si>
  <si>
    <t>Learning Tree Intl USA Inc</t>
  </si>
  <si>
    <t>78-489-6508 - Archived Record</t>
  </si>
  <si>
    <t>Gfl Environmental USA Inc</t>
  </si>
  <si>
    <t>62-169-1195</t>
  </si>
  <si>
    <t>Teasdale Foods Inc</t>
  </si>
  <si>
    <t>00-917-4830</t>
  </si>
  <si>
    <t>Noranda Aluminum Holding Corp</t>
  </si>
  <si>
    <t>80-137-2686 - Archived Record</t>
  </si>
  <si>
    <t>Evergreen Enterprises Inc</t>
  </si>
  <si>
    <t>83-936-9857</t>
  </si>
  <si>
    <t>Wayne Industries Inc</t>
  </si>
  <si>
    <t>10-647-5486</t>
  </si>
  <si>
    <t>Pabst Brewing Company LLC</t>
  </si>
  <si>
    <t>78-940-4675 - Archived Record</t>
  </si>
  <si>
    <t>Specialty Steel Works Inc</t>
  </si>
  <si>
    <t>07-846-0646</t>
  </si>
  <si>
    <t>Visionware Inc</t>
  </si>
  <si>
    <t>86-690-1721 - Archived Record</t>
  </si>
  <si>
    <t>Regal Ware Inc</t>
  </si>
  <si>
    <t>00-611-5778</t>
  </si>
  <si>
    <t>Marshals Service United States</t>
  </si>
  <si>
    <t>87-844-0411 - Archived Record</t>
  </si>
  <si>
    <t>Graham Packaging Company LP</t>
  </si>
  <si>
    <t>36-354-6698 - Archived Record</t>
  </si>
  <si>
    <t>Faultless Laundry Company LLC</t>
  </si>
  <si>
    <t>02-983-7184</t>
  </si>
  <si>
    <t>Ferrellgas Partners LP</t>
  </si>
  <si>
    <t>83-695-4826 - Archived Record</t>
  </si>
  <si>
    <t>Northern Biomass Fuels LLC</t>
  </si>
  <si>
    <t>07-862-1677</t>
  </si>
  <si>
    <t>BFI Waste Systems N Amer Inc</t>
  </si>
  <si>
    <t>78-720-4312 - Archived Record</t>
  </si>
  <si>
    <t>Valmet Inc</t>
  </si>
  <si>
    <t>07-062-5116 - Archived Record</t>
  </si>
  <si>
    <t>Marriott Vctons Worldwide Corp</t>
  </si>
  <si>
    <t>96-978-3906</t>
  </si>
  <si>
    <t>Sony Dadc US Inc</t>
  </si>
  <si>
    <t>10-363-1131</t>
  </si>
  <si>
    <t>Hankins and Anderson Inc</t>
  </si>
  <si>
    <t>13-089-4632 - Archived Record</t>
  </si>
  <si>
    <t>Idaho Forest Group LLC</t>
  </si>
  <si>
    <t>82-847-5264 - Archived Record</t>
  </si>
  <si>
    <t>Production Resource Group LLC</t>
  </si>
  <si>
    <t>96-425-6077</t>
  </si>
  <si>
    <t>Amcor Flexibles LLC</t>
  </si>
  <si>
    <t>00-611-5828</t>
  </si>
  <si>
    <t>Innophos Holdings Inc</t>
  </si>
  <si>
    <t>61-090-3960 - Archived Record</t>
  </si>
  <si>
    <t>Charming Charlie LLC</t>
  </si>
  <si>
    <t>16-669-1399 - Archived Record</t>
  </si>
  <si>
    <t>Harte Hanks Inc</t>
  </si>
  <si>
    <t>04-701-1085</t>
  </si>
  <si>
    <t>Patterson Dental Supply Inc</t>
  </si>
  <si>
    <t>17-184-3584 - Archived Record</t>
  </si>
  <si>
    <t>Concentra Health Services Inc</t>
  </si>
  <si>
    <t>79-863-5736 - Archived Record</t>
  </si>
  <si>
    <t>Ciner Resources LP</t>
  </si>
  <si>
    <t>07-910-4769 - Archived Record</t>
  </si>
  <si>
    <t>Brandt Consolidated Inc</t>
  </si>
  <si>
    <t>02-575-8475</t>
  </si>
  <si>
    <t>Ventura Foods LLC</t>
  </si>
  <si>
    <t>95-604-4879</t>
  </si>
  <si>
    <t>Parex Usa Inc</t>
  </si>
  <si>
    <t>05-479-3039</t>
  </si>
  <si>
    <t>Nos Communications Inc</t>
  </si>
  <si>
    <t>62-308-6725 - Archived Record</t>
  </si>
  <si>
    <t>Inland Products Inc</t>
  </si>
  <si>
    <t>00-429-1167</t>
  </si>
  <si>
    <t>OConnell Landscape Maint Inc</t>
  </si>
  <si>
    <t>07-357-6951 - Archived Record</t>
  </si>
  <si>
    <t>Cambridge International Inc</t>
  </si>
  <si>
    <t>88-471-9717 - Archived Record</t>
  </si>
  <si>
    <t>Flextronics America LLC</t>
  </si>
  <si>
    <t>03-037-3968 - Archived Record</t>
  </si>
  <si>
    <t>Ag-Wise Enterprises Inc</t>
  </si>
  <si>
    <t>82-514-7903</t>
  </si>
  <si>
    <t>Primex Plastics Corporation</t>
  </si>
  <si>
    <t>09-697-6345</t>
  </si>
  <si>
    <t>Indiana Packers Corporation</t>
  </si>
  <si>
    <t>61-396-3131</t>
  </si>
  <si>
    <t>LA Darling Company LLC</t>
  </si>
  <si>
    <t>15-284-5061</t>
  </si>
  <si>
    <t>Unipro Foodservice Inc</t>
  </si>
  <si>
    <t>18-408-0018 - Archived Record</t>
  </si>
  <si>
    <t>Leupold &amp; Stevens Inc</t>
  </si>
  <si>
    <t>04-577-6796 - Archived Record</t>
  </si>
  <si>
    <t>Naos Graphics Inc</t>
  </si>
  <si>
    <t>03-772-6551 - Archived Record</t>
  </si>
  <si>
    <t>Creative Solutions Group Inc</t>
  </si>
  <si>
    <t>61-149-4402 - Archived Record</t>
  </si>
  <si>
    <t>Car Wash Enterprises Inc</t>
  </si>
  <si>
    <t>05-731-5483 - Archived Record</t>
  </si>
  <si>
    <t>Alvaco Trading Company</t>
  </si>
  <si>
    <t>61-283-6114</t>
  </si>
  <si>
    <t>Toyota Motor Mfg Ind Inc</t>
  </si>
  <si>
    <t>03-665-3202</t>
  </si>
  <si>
    <t>Ozburn-Hessey Holding Co LLC</t>
  </si>
  <si>
    <t>13-245-1134 - Archived Record</t>
  </si>
  <si>
    <t>Futuris Global Holdings LLC</t>
  </si>
  <si>
    <t>08-033-9215 - Archived Record</t>
  </si>
  <si>
    <t>Howmet Aerospace Inc</t>
  </si>
  <si>
    <t>00-133-9472</t>
  </si>
  <si>
    <t>Visant Holding Corp</t>
  </si>
  <si>
    <t>17-189-7346 - Archived Record</t>
  </si>
  <si>
    <t>American Made LLC</t>
  </si>
  <si>
    <t>18-295-3018 - Archived Record</t>
  </si>
  <si>
    <t>Pier 1 Imports Inc</t>
  </si>
  <si>
    <t>09-584-9360 - Archived Record</t>
  </si>
  <si>
    <t>Oplink Communications LLC</t>
  </si>
  <si>
    <t>92-878-1459</t>
  </si>
  <si>
    <t>Irish Boat Shop Inc</t>
  </si>
  <si>
    <t>01-711-7961 - Archived Record</t>
  </si>
  <si>
    <t>Inventure Foods Inc</t>
  </si>
  <si>
    <t>83-733-0679 - Archived Record</t>
  </si>
  <si>
    <t>Association of Universities</t>
  </si>
  <si>
    <t>05-790-5887 - Archived Record</t>
  </si>
  <si>
    <t>Atkins Enrgy Gvrnment Group In</t>
  </si>
  <si>
    <t>78-554-0774</t>
  </si>
  <si>
    <t>REM Chemicals Inc</t>
  </si>
  <si>
    <t>00-144-6855 - Archived Record</t>
  </si>
  <si>
    <t>Anthony Vineyards Inc</t>
  </si>
  <si>
    <t>08-007-0923</t>
  </si>
  <si>
    <t>Morgan Creek Productions</t>
  </si>
  <si>
    <t>83-539-8652 - Archived Record</t>
  </si>
  <si>
    <t>Btd Manufacturing Inc</t>
  </si>
  <si>
    <t>02-361-1882 - Archived Record</t>
  </si>
  <si>
    <t>Sram LLC</t>
  </si>
  <si>
    <t>18-606-5843</t>
  </si>
  <si>
    <t>Elmore Interests Inc</t>
  </si>
  <si>
    <t>12-209-3230</t>
  </si>
  <si>
    <t>Bswift LLC</t>
  </si>
  <si>
    <t>13-234-3877</t>
  </si>
  <si>
    <t>Globe Holding Company LLC</t>
  </si>
  <si>
    <t>82-520-1697 - Archived Record</t>
  </si>
  <si>
    <t>Bristow Holdings US Inc</t>
  </si>
  <si>
    <t>05-377-3487</t>
  </si>
  <si>
    <t>CP Kelco US Inc</t>
  </si>
  <si>
    <t>00-101-7545 - Archived Record</t>
  </si>
  <si>
    <t>Ringwood Containers LP</t>
  </si>
  <si>
    <t>94-294-9975 - Archived Record</t>
  </si>
  <si>
    <t>Northern Concrete Pipe Inc</t>
  </si>
  <si>
    <t>05-334-4149</t>
  </si>
  <si>
    <t>Rextac LLC</t>
  </si>
  <si>
    <t>83-223-2263</t>
  </si>
  <si>
    <t>Ariat International Inc</t>
  </si>
  <si>
    <t>78-999-5313</t>
  </si>
  <si>
    <t>Kinder Mrgan Bulk Trminals LLC</t>
  </si>
  <si>
    <t>07-507-9822 - Archived Record</t>
  </si>
  <si>
    <t>Libbey Glass Inc</t>
  </si>
  <si>
    <t>15-284-5202 - Archived Record</t>
  </si>
  <si>
    <t>Old Dominion Tobacco Co Inc</t>
  </si>
  <si>
    <t>00-794-0786</t>
  </si>
  <si>
    <t>Public Utlity Dst 1 Clllam CNT</t>
  </si>
  <si>
    <t>04-749-4331</t>
  </si>
  <si>
    <t>Sisecam Chemicals Wyoming LLC</t>
  </si>
  <si>
    <t>82-648-9788</t>
  </si>
  <si>
    <t>Gerten Grenhouses Grdn Ctr Inc</t>
  </si>
  <si>
    <t>07-175-2414</t>
  </si>
  <si>
    <t>Geoeye LLC</t>
  </si>
  <si>
    <t>79-788-4587</t>
  </si>
  <si>
    <t>Cumulus Broadcasting LLC</t>
  </si>
  <si>
    <t>11-109-1286 - Archived Record</t>
  </si>
  <si>
    <t>Maclean Power LLC</t>
  </si>
  <si>
    <t>80-818-8903</t>
  </si>
  <si>
    <t>Amarillo Gear Company LLC</t>
  </si>
  <si>
    <t>15-284-5236 - Archived Record</t>
  </si>
  <si>
    <t>Rolls-Royce Corporation</t>
  </si>
  <si>
    <t>80-475-4141</t>
  </si>
  <si>
    <t>Simonds Saw LLC</t>
  </si>
  <si>
    <t>07-958-8008 - Archived Record</t>
  </si>
  <si>
    <t>M S N B C Intrctive News L L C</t>
  </si>
  <si>
    <t>84-441-5039 - Archived Record</t>
  </si>
  <si>
    <t>McCarthy Holdings Inc</t>
  </si>
  <si>
    <t>08-871-1643</t>
  </si>
  <si>
    <t>Tnc (us) Holdings Inc</t>
  </si>
  <si>
    <t>88-386-1254 - Archived Record</t>
  </si>
  <si>
    <t>Georgia-Pacific WD Pdts S LLC</t>
  </si>
  <si>
    <t>80-802-7945 - Archived Record</t>
  </si>
  <si>
    <t>Grover Gaming Inc</t>
  </si>
  <si>
    <t>07-046-4429</t>
  </si>
  <si>
    <t>Monessen Hearth Systems Co LLC</t>
  </si>
  <si>
    <t>86-781-4444</t>
  </si>
  <si>
    <t>Petco Animal Sups Stores Inc</t>
  </si>
  <si>
    <t>82-992-4625 - Archived Record</t>
  </si>
  <si>
    <t>Malcolite Corporation</t>
  </si>
  <si>
    <t>02-871-0499 - Archived Record</t>
  </si>
  <si>
    <t>Tonys Fine Foods</t>
  </si>
  <si>
    <t>02-903-2513 - Archived Record</t>
  </si>
  <si>
    <t>Renco Group Inc</t>
  </si>
  <si>
    <t>14-785-4152</t>
  </si>
  <si>
    <t>Gellner Enterprises Inc</t>
  </si>
  <si>
    <t>11-924-8946 - Archived Record</t>
  </si>
  <si>
    <t>CF Industries Holdings Inc</t>
  </si>
  <si>
    <t>60-280-0380</t>
  </si>
  <si>
    <t>Glatfelter Corporation</t>
  </si>
  <si>
    <t>00-300-3407</t>
  </si>
  <si>
    <t>Inventiv Health Inc</t>
  </si>
  <si>
    <t>11-479-4493</t>
  </si>
  <si>
    <t>Theis Precision Steel USA Inc</t>
  </si>
  <si>
    <t>15-118-1609 - Archived Record</t>
  </si>
  <si>
    <t>Jazma Enterprises Inc</t>
  </si>
  <si>
    <t>18-118-2192 - Archived Record</t>
  </si>
  <si>
    <t>Syngenta Corporation</t>
  </si>
  <si>
    <t>00-799-4572</t>
  </si>
  <si>
    <t>Evoqua Water Technologies Corp</t>
  </si>
  <si>
    <t>07-942-7087</t>
  </si>
  <si>
    <t>Colliers Intl Vltion Advsory S</t>
  </si>
  <si>
    <t>02-141-1657</t>
  </si>
  <si>
    <t>Sacramento Packing Inc</t>
  </si>
  <si>
    <t>13-905-2583 - Archived Record</t>
  </si>
  <si>
    <t>Kaiser Aluminum Fab Pdts LLC</t>
  </si>
  <si>
    <t>78-704-3715</t>
  </si>
  <si>
    <t>Presbyterian Retirement</t>
  </si>
  <si>
    <t>06-965-9480 - Archived Record</t>
  </si>
  <si>
    <t>Pink ES Fun Food and Spirits</t>
  </si>
  <si>
    <t>60-269-3087 - Archived Record</t>
  </si>
  <si>
    <t>La-Z-Boy Incorporated</t>
  </si>
  <si>
    <t>00-504-2841</t>
  </si>
  <si>
    <t>Western Pacific Regional Fishe</t>
  </si>
  <si>
    <t>92-996-2413 - Archived Record</t>
  </si>
  <si>
    <t>Newport Tank Cntrs USA LLC</t>
  </si>
  <si>
    <t>94-745-8295 - Archived Record</t>
  </si>
  <si>
    <t>Load Rite Trailers Inc</t>
  </si>
  <si>
    <t>79-697-2370 - Archived Record</t>
  </si>
  <si>
    <t>Aramark Unf &amp; Career AP LLC</t>
  </si>
  <si>
    <t>08-838-9739</t>
  </si>
  <si>
    <t>Entertainment One US LP</t>
  </si>
  <si>
    <t>96-828-1613 - Archived Record</t>
  </si>
  <si>
    <t>St Jude Medical LLC</t>
  </si>
  <si>
    <t>08-023-2168</t>
  </si>
  <si>
    <t>Vinnell Corp</t>
  </si>
  <si>
    <t>07-690-4734</t>
  </si>
  <si>
    <t>Payroll Management Inc</t>
  </si>
  <si>
    <t>62-458-9792</t>
  </si>
  <si>
    <t>Case Ohio Burial Co</t>
  </si>
  <si>
    <t>04-663-5819</t>
  </si>
  <si>
    <t>1105 Media Inc</t>
  </si>
  <si>
    <t>61-203-1414</t>
  </si>
  <si>
    <t>Acbl River Operations LLC</t>
  </si>
  <si>
    <t>08-871-1783</t>
  </si>
  <si>
    <t>Jacobsen Manufacturing Inc</t>
  </si>
  <si>
    <t>07-921-2494</t>
  </si>
  <si>
    <t>K + S Services Inc</t>
  </si>
  <si>
    <t>07-545-5717 - Archived Record</t>
  </si>
  <si>
    <t>Mubea Inc</t>
  </si>
  <si>
    <t>04-448-9110</t>
  </si>
  <si>
    <t>Ultra Dairy LLC</t>
  </si>
  <si>
    <t>82-836-8378</t>
  </si>
  <si>
    <t>Hoffmaster Group Inc</t>
  </si>
  <si>
    <t>04-314-7412</t>
  </si>
  <si>
    <t>Freeport-Mcmoran Sierrita Inc</t>
  </si>
  <si>
    <t>17-323-9385 - Archived Record</t>
  </si>
  <si>
    <t>Horizon Distributors Inc</t>
  </si>
  <si>
    <t>04-432-8128</t>
  </si>
  <si>
    <t>Russell &amp; Russell</t>
  </si>
  <si>
    <t>18-016-2612</t>
  </si>
  <si>
    <t>Mars Wrigley Conf US LLC</t>
  </si>
  <si>
    <t>03-681-4572</t>
  </si>
  <si>
    <t>Unicep Packaging LLC</t>
  </si>
  <si>
    <t>79-026-3909 - Archived Record</t>
  </si>
  <si>
    <t>Labeltex Mills Inc</t>
  </si>
  <si>
    <t>86-754-6269 - Archived Record</t>
  </si>
  <si>
    <t>Indepndent Sttlement Group LLC</t>
  </si>
  <si>
    <t>01-883-5693 - Archived Record</t>
  </si>
  <si>
    <t>Transervice Lease Corp</t>
  </si>
  <si>
    <t>04-765-5584 - Archived Record</t>
  </si>
  <si>
    <t>Twin Rcks Frnds Cnference Assn</t>
  </si>
  <si>
    <t>10-406-0983 - Archived Record</t>
  </si>
  <si>
    <t>Sims Group USA Holdings Corp</t>
  </si>
  <si>
    <t>06-203-8708</t>
  </si>
  <si>
    <t>Metso Minerals Industries Inc</t>
  </si>
  <si>
    <t>18-284-6063 - Archived Record</t>
  </si>
  <si>
    <t>Tarbell Financial Corporation</t>
  </si>
  <si>
    <t>11-506-2994</t>
  </si>
  <si>
    <t>Home Market Foods Inc</t>
  </si>
  <si>
    <t>01-926-5073 - Archived Record</t>
  </si>
  <si>
    <t>Hollander HM Fshons Hldngs LLC</t>
  </si>
  <si>
    <t>07-889-0564 - Archived Record</t>
  </si>
  <si>
    <t>Livestyle Inc</t>
  </si>
  <si>
    <t>07-872-9567</t>
  </si>
  <si>
    <t>See Rock City Inc</t>
  </si>
  <si>
    <t>15-472-3902</t>
  </si>
  <si>
    <t>Buhler Inc</t>
  </si>
  <si>
    <t>00-622-3705</t>
  </si>
  <si>
    <t>Cvr Energy Inc</t>
  </si>
  <si>
    <t>79-541-6135 - Archived Record</t>
  </si>
  <si>
    <t>ADM Grain River System Inc</t>
  </si>
  <si>
    <t>14-839-1048</t>
  </si>
  <si>
    <t>Broadcom Corporation</t>
  </si>
  <si>
    <t>79-987-0605 - Archived Record</t>
  </si>
  <si>
    <t>Zolman Farms Inc</t>
  </si>
  <si>
    <t>05-452-5191</t>
  </si>
  <si>
    <t>Miller Casket Company Inc</t>
  </si>
  <si>
    <t>04-593-8263</t>
  </si>
  <si>
    <t>Chanel Inc</t>
  </si>
  <si>
    <t>00-193-0254 - Archived Record</t>
  </si>
  <si>
    <t>True Partners Consulting LLC</t>
  </si>
  <si>
    <t>62-276-5209 - Archived Record</t>
  </si>
  <si>
    <t>Garden Homes Inc</t>
  </si>
  <si>
    <t>12-214-7259 - Archived Record</t>
  </si>
  <si>
    <t>Weight Watchers of Arizona</t>
  </si>
  <si>
    <t>08-372-0755 - Archived Record</t>
  </si>
  <si>
    <t>Progress Printing Company</t>
  </si>
  <si>
    <t>00-311-0962</t>
  </si>
  <si>
    <t>Vulcan Materials Company</t>
  </si>
  <si>
    <t>80-534-4798</t>
  </si>
  <si>
    <t>Ngc Industries LLC</t>
  </si>
  <si>
    <t>94-198-4312 - Archived Record</t>
  </si>
  <si>
    <t>Michigan State University</t>
  </si>
  <si>
    <t>05-393-4877 - Archived Record</t>
  </si>
  <si>
    <t>Allied Dgnstc Imging Rsrces In</t>
  </si>
  <si>
    <t>61-004-5858</t>
  </si>
  <si>
    <t>Crown Battery Manufacturing Co</t>
  </si>
  <si>
    <t>00-504-3054 - Archived Record</t>
  </si>
  <si>
    <t>Crystal Orchid LLC</t>
  </si>
  <si>
    <t>07-878-3315</t>
  </si>
  <si>
    <t>Seaway Timber Harvesting Inc</t>
  </si>
  <si>
    <t>61-890-1151</t>
  </si>
  <si>
    <t>De Anza Land and Leisure Corp</t>
  </si>
  <si>
    <t>06-992-8059</t>
  </si>
  <si>
    <t>Tpusa Inc</t>
  </si>
  <si>
    <t>04-647-5013</t>
  </si>
  <si>
    <t>Meridian Air Group Inc</t>
  </si>
  <si>
    <t>05-973-1088</t>
  </si>
  <si>
    <t>Florida Progress Corporation</t>
  </si>
  <si>
    <t>03-262-8596</t>
  </si>
  <si>
    <t>Elements Inc</t>
  </si>
  <si>
    <t>12-660-1801 - Archived Record</t>
  </si>
  <si>
    <t>Lawyers Title Insurance Corp</t>
  </si>
  <si>
    <t>00-794-1180 - Archived Record</t>
  </si>
  <si>
    <t>A J Blosenski Inc</t>
  </si>
  <si>
    <t>14-297-0636 - Archived Record</t>
  </si>
  <si>
    <t>Premium Waters Inc</t>
  </si>
  <si>
    <t>02-318-2983 - Archived Record</t>
  </si>
  <si>
    <t>Noreastern Trawl Systems Inc</t>
  </si>
  <si>
    <t>09-364-9481</t>
  </si>
  <si>
    <t>Great Clips Inc</t>
  </si>
  <si>
    <t>10-229-0079</t>
  </si>
  <si>
    <t>Dental Care Alliance LLC</t>
  </si>
  <si>
    <t>86-132-0919</t>
  </si>
  <si>
    <t>Bookazine Co Inc</t>
  </si>
  <si>
    <t>00-590-1806 - Archived Record</t>
  </si>
  <si>
    <t>Ace Precision Machining Corp</t>
  </si>
  <si>
    <t>06-209-2523 - Archived Record</t>
  </si>
  <si>
    <t>Union Underwear Company Inc</t>
  </si>
  <si>
    <t>11-055-5005</t>
  </si>
  <si>
    <t>Gulf Coast Bag Inc</t>
  </si>
  <si>
    <t>09-268-3465</t>
  </si>
  <si>
    <t>Duval Motor Company Inc</t>
  </si>
  <si>
    <t>00-692-1522 - Archived Record</t>
  </si>
  <si>
    <t>Liebherr-America Inc</t>
  </si>
  <si>
    <t>05-404-2296 - Archived Record</t>
  </si>
  <si>
    <t>Owens &amp; Minor Distribution Inc</t>
  </si>
  <si>
    <t>00-794-1230 - Archived Record</t>
  </si>
  <si>
    <t>Rogers and Cates PC</t>
  </si>
  <si>
    <t>93-087-5083 - Archived Record</t>
  </si>
  <si>
    <t>Horizon Coach Lines</t>
  </si>
  <si>
    <t>07-862-2398</t>
  </si>
  <si>
    <t>Pulse Electronics Inc</t>
  </si>
  <si>
    <t>92-958-7046</t>
  </si>
  <si>
    <t>Transhumance Holding Co Inc</t>
  </si>
  <si>
    <t>82-477-2847 - Archived Record</t>
  </si>
  <si>
    <t>Activision Blizzard Inc</t>
  </si>
  <si>
    <t>09-853-3342</t>
  </si>
  <si>
    <t>Clearcapitalcom Inc</t>
  </si>
  <si>
    <t>15-719-2803</t>
  </si>
  <si>
    <t>Air Lease Corporation</t>
  </si>
  <si>
    <t>96-248-5723</t>
  </si>
  <si>
    <t>Jensen Hughes Inc</t>
  </si>
  <si>
    <t>03-504-3744 - Archived Record</t>
  </si>
  <si>
    <t>Oncor Electric Delivery Co LLC</t>
  </si>
  <si>
    <t>06-815-7101</t>
  </si>
  <si>
    <t>R Tape Corporation</t>
  </si>
  <si>
    <t>09-928-4721 - Archived Record</t>
  </si>
  <si>
    <t>Carolina Motor Club Inc</t>
  </si>
  <si>
    <t>04-728-0136 - Archived Record</t>
  </si>
  <si>
    <t>Georgia-Carolina Quarries Inc</t>
  </si>
  <si>
    <t>03-584-8787</t>
  </si>
  <si>
    <t>Celanese US Holdings LLC</t>
  </si>
  <si>
    <t>18-000-1856 - Archived Record</t>
  </si>
  <si>
    <t>Polychem LLC</t>
  </si>
  <si>
    <t>07-454-3638</t>
  </si>
  <si>
    <t>Belgem Ventures LLC</t>
  </si>
  <si>
    <t>93-973-0391 - Archived Record</t>
  </si>
  <si>
    <t>Hitachi Automotive Systems</t>
  </si>
  <si>
    <t>13-035-8682 - Archived Record</t>
  </si>
  <si>
    <t>American Ptro Tnkers Prent LLC</t>
  </si>
  <si>
    <t>96-350-5453</t>
  </si>
  <si>
    <t>Lkq Triplettasap Inc</t>
  </si>
  <si>
    <t>01-749-4253</t>
  </si>
  <si>
    <t>Stoncor Group Inc</t>
  </si>
  <si>
    <t>00-321-8484 - Archived Record</t>
  </si>
  <si>
    <t>Fastentech Inc</t>
  </si>
  <si>
    <t>01-990-9329 - Archived Record</t>
  </si>
  <si>
    <t>Trico Cmnty Unit Schl Dst 176</t>
  </si>
  <si>
    <t>09-794-3047 - Archived Record</t>
  </si>
  <si>
    <t>Sky Acquisition LLC</t>
  </si>
  <si>
    <t>82-906-6369 - Archived Record</t>
  </si>
  <si>
    <t>Mando America Corporation</t>
  </si>
  <si>
    <t>92-942-6104 - Archived Record</t>
  </si>
  <si>
    <t>Tangent Rail Corporation</t>
  </si>
  <si>
    <t>61-149-5065</t>
  </si>
  <si>
    <t>Catalina Channel Express Inc</t>
  </si>
  <si>
    <t>12-204-0124</t>
  </si>
  <si>
    <t>Target Stores Inc</t>
  </si>
  <si>
    <t>96-275-4128 - Archived Record</t>
  </si>
  <si>
    <t>Limestone Drive-In Corporation</t>
  </si>
  <si>
    <t>09-933-8436 - Archived Record</t>
  </si>
  <si>
    <t>Procter &amp; Gamble Mfg Co</t>
  </si>
  <si>
    <t>00-423-8200 - Archived Record</t>
  </si>
  <si>
    <t>Gerdau Macsteel Inc</t>
  </si>
  <si>
    <t>82-632-9299</t>
  </si>
  <si>
    <t>Google International LLC</t>
  </si>
  <si>
    <t>62-260-4416</t>
  </si>
  <si>
    <t>Sunshine Bouquet Company</t>
  </si>
  <si>
    <t>05-162-7321</t>
  </si>
  <si>
    <t>Tng Security Inc</t>
  </si>
  <si>
    <t>07-357-7660 - Archived Record</t>
  </si>
  <si>
    <t>Galyans Trading Company LLC</t>
  </si>
  <si>
    <t>10-363-1925 - Archived Record</t>
  </si>
  <si>
    <t>Stop &amp; Shop Supermarket Co LLC</t>
  </si>
  <si>
    <t>18-891-0863</t>
  </si>
  <si>
    <t>Chase Bank USA National Assn</t>
  </si>
  <si>
    <t>12-354-2870 - Archived Record</t>
  </si>
  <si>
    <t>Safariland LLC</t>
  </si>
  <si>
    <t>09-016-1188 - Archived Record</t>
  </si>
  <si>
    <t>Delhaize America LLC</t>
  </si>
  <si>
    <t>09-032-2194 - Archived Record</t>
  </si>
  <si>
    <t>Rolls-Royce Solutions Amer Inc</t>
  </si>
  <si>
    <t>02-001-6718</t>
  </si>
  <si>
    <t>Congdon Orchards Inc</t>
  </si>
  <si>
    <t>02-758-3954 - Archived Record</t>
  </si>
  <si>
    <t>Hollywood Entertainment Corp</t>
  </si>
  <si>
    <t>19-610-2438</t>
  </si>
  <si>
    <t>Allegheny Mineral Corporation</t>
  </si>
  <si>
    <t>00-434-5591</t>
  </si>
  <si>
    <t>Horseshoe Bay Resort Inc</t>
  </si>
  <si>
    <t>01-266-4181 - Archived Record</t>
  </si>
  <si>
    <t>SNP Communications Inc</t>
  </si>
  <si>
    <t>80-598-9068</t>
  </si>
  <si>
    <t>Siny Corp</t>
  </si>
  <si>
    <t>00-611-6651</t>
  </si>
  <si>
    <t>07-932-0220</t>
  </si>
  <si>
    <t>Getronics USA Inc</t>
  </si>
  <si>
    <t>00-101-8167 - Archived Record</t>
  </si>
  <si>
    <t>Youbetcom Inc</t>
  </si>
  <si>
    <t>95-604-5660 - Archived Record</t>
  </si>
  <si>
    <t>Life Time Inc</t>
  </si>
  <si>
    <t>78-430-7084 - Archived Record</t>
  </si>
  <si>
    <t>Houghton Mifflin Holdings Inc</t>
  </si>
  <si>
    <t>13-202-2513 - Archived Record</t>
  </si>
  <si>
    <t>Wagner Holdings Inc</t>
  </si>
  <si>
    <t>88-466-6827 - Archived Record</t>
  </si>
  <si>
    <t>Hometech Inc</t>
  </si>
  <si>
    <t>79-246-4679</t>
  </si>
  <si>
    <t>Parker Trutec Incorporated</t>
  </si>
  <si>
    <t>05-833-5936 - Archived Record</t>
  </si>
  <si>
    <t>Rhapsody International Inc</t>
  </si>
  <si>
    <t>01-137-6174</t>
  </si>
  <si>
    <t>Opinionology LLC</t>
  </si>
  <si>
    <t>18-912-5602 - Archived Record</t>
  </si>
  <si>
    <t>GP Bulding Pdts Operations LLC</t>
  </si>
  <si>
    <t>80-802-8513</t>
  </si>
  <si>
    <t>Rumpke Waste Inc</t>
  </si>
  <si>
    <t>10-856-9492 - Archived Record</t>
  </si>
  <si>
    <t>Colt Defense LLC</t>
  </si>
  <si>
    <t>12-139-6217</t>
  </si>
  <si>
    <t>00-794-1420</t>
  </si>
  <si>
    <t>Myers Group LLC</t>
  </si>
  <si>
    <t>01-744-0715 - Archived Record</t>
  </si>
  <si>
    <t>Premise Health Holding Corp</t>
  </si>
  <si>
    <t>07-974-9620</t>
  </si>
  <si>
    <t>Indecor Group Inc</t>
  </si>
  <si>
    <t>02-280-7550</t>
  </si>
  <si>
    <t>Cmgrp Inc</t>
  </si>
  <si>
    <t>01-470-3636 - Archived Record</t>
  </si>
  <si>
    <t>Kobalt Music Pubg Amer Inc</t>
  </si>
  <si>
    <t>19-948-3616</t>
  </si>
  <si>
    <t>Oep Capital Advisors LP</t>
  </si>
  <si>
    <t>07-969-5964</t>
  </si>
  <si>
    <t>Ali Group North America Corp</t>
  </si>
  <si>
    <t>07-980-3309 - Archived Record</t>
  </si>
  <si>
    <t>At Home Stores LLC</t>
  </si>
  <si>
    <t>09-509-8778</t>
  </si>
  <si>
    <t>House of Flavors Inc</t>
  </si>
  <si>
    <t>00-654-6089 - Archived Record</t>
  </si>
  <si>
    <t>Jones Day Limited Partnership</t>
  </si>
  <si>
    <t>07-674-4234</t>
  </si>
  <si>
    <t>Qsi Inc</t>
  </si>
  <si>
    <t>14-441-9988</t>
  </si>
  <si>
    <t>Filtration Group Corporation</t>
  </si>
  <si>
    <t>07-915-9345</t>
  </si>
  <si>
    <t>Paramedic Services Ill Inc</t>
  </si>
  <si>
    <t>09-316-6783 - Archived Record</t>
  </si>
  <si>
    <t>Bruce Foods Corporation</t>
  </si>
  <si>
    <t>00-815-6192</t>
  </si>
  <si>
    <t>Siteone Landscape Supply LLC</t>
  </si>
  <si>
    <t>18-005-5774 - Archived Record</t>
  </si>
  <si>
    <t>Dvb1973 LLC</t>
  </si>
  <si>
    <t>08-071-5754 - Archived Record</t>
  </si>
  <si>
    <t>Baptist Health System Inc</t>
  </si>
  <si>
    <t>07-051-8782 - Archived Record</t>
  </si>
  <si>
    <t>Sony Electronics Inc</t>
  </si>
  <si>
    <t>00-590-2150</t>
  </si>
  <si>
    <t>Academy Mortgage Corporation</t>
  </si>
  <si>
    <t>36-381-6083 - Archived Record</t>
  </si>
  <si>
    <t>Sungard Capital Corp II</t>
  </si>
  <si>
    <t>79-917-3377 - Archived Record</t>
  </si>
  <si>
    <t>Insight Investments Corp</t>
  </si>
  <si>
    <t>96-774-5527</t>
  </si>
  <si>
    <t>Curvature Technologies LLC</t>
  </si>
  <si>
    <t>00-541-9148</t>
  </si>
  <si>
    <t>Hexpol Compounding LLC</t>
  </si>
  <si>
    <t>15-322-1663</t>
  </si>
  <si>
    <t>Vice Media LLC</t>
  </si>
  <si>
    <t>14-195-1322</t>
  </si>
  <si>
    <t>Westrock - Solvay Llc</t>
  </si>
  <si>
    <t>83-443-3468 - Archived Record</t>
  </si>
  <si>
    <t>Heartland Payment Systems LLC</t>
  </si>
  <si>
    <t>01-083-9657 - Archived Record</t>
  </si>
  <si>
    <t>Hitachi Metals America Ltd</t>
  </si>
  <si>
    <t>07-057-2482</t>
  </si>
  <si>
    <t>21st Century Fox America Inc</t>
  </si>
  <si>
    <t>06-821-1093</t>
  </si>
  <si>
    <t>Nuance Transcription Svcs Inc</t>
  </si>
  <si>
    <t>61-310-5402 - Archived Record</t>
  </si>
  <si>
    <t>Fluid Handling LLC</t>
  </si>
  <si>
    <t>07-830-0747 - Archived Record</t>
  </si>
  <si>
    <t>Bresnan Broadband Holdings LLC</t>
  </si>
  <si>
    <t>12-976-8656 - Archived Record</t>
  </si>
  <si>
    <t>McNally Industries LLC</t>
  </si>
  <si>
    <t>05-967-7856</t>
  </si>
  <si>
    <t>Itron Inc</t>
  </si>
  <si>
    <t>09-364-9895</t>
  </si>
  <si>
    <t>Arkema Delaware Inc</t>
  </si>
  <si>
    <t>62-212-1697</t>
  </si>
  <si>
    <t>Johnson Outdoors Inc</t>
  </si>
  <si>
    <t>14-474-2129</t>
  </si>
  <si>
    <t>Columbus Zoological Park Assn</t>
  </si>
  <si>
    <t>80-196-4198</t>
  </si>
  <si>
    <t>Arvada Pediatric Associates PC</t>
  </si>
  <si>
    <t>14-957-2281 - Archived Record</t>
  </si>
  <si>
    <t>Leviton Manufacturing Co Inc</t>
  </si>
  <si>
    <t>00-123-3089</t>
  </si>
  <si>
    <t>Wonderful Orchards LLC</t>
  </si>
  <si>
    <t>18-177-3268</t>
  </si>
  <si>
    <t>Twin Rivers Group Inc</t>
  </si>
  <si>
    <t>17-640-6445</t>
  </si>
  <si>
    <t>Tesla Inc</t>
  </si>
  <si>
    <t>14-828-4255</t>
  </si>
  <si>
    <t>Argen Corporation</t>
  </si>
  <si>
    <t>10-309-5543</t>
  </si>
  <si>
    <t>Proash LLC</t>
  </si>
  <si>
    <t>17-200-5647</t>
  </si>
  <si>
    <t>General Motors Company</t>
  </si>
  <si>
    <t>83-244-7812</t>
  </si>
  <si>
    <t>Arctic Slope Regional Corp</t>
  </si>
  <si>
    <t>07-663-7073</t>
  </si>
  <si>
    <t>Braden Farms</t>
  </si>
  <si>
    <t>06-885-5188</t>
  </si>
  <si>
    <t>Stahmann Farms Inc</t>
  </si>
  <si>
    <t>00-697-5635 - Archived Record</t>
  </si>
  <si>
    <t>Transpak Inc</t>
  </si>
  <si>
    <t>03-960-5980</t>
  </si>
  <si>
    <t>Royal Tire Inc</t>
  </si>
  <si>
    <t>00-622-4299</t>
  </si>
  <si>
    <t>Nba Entertainment Inc</t>
  </si>
  <si>
    <t>10-331-0264 - Archived Record</t>
  </si>
  <si>
    <t>Franklin Bowles Galleries Inc</t>
  </si>
  <si>
    <t>06-300-5367</t>
  </si>
  <si>
    <t>Transportation Tech Inds</t>
  </si>
  <si>
    <t>80-910-2148</t>
  </si>
  <si>
    <t>D A Peterson Enterprises Inc</t>
  </si>
  <si>
    <t>02-227-1126</t>
  </si>
  <si>
    <t>Aegon US Holding Corporation</t>
  </si>
  <si>
    <t>19-867-8849 - Archived Record</t>
  </si>
  <si>
    <t>Kinross Gold Usa Inc</t>
  </si>
  <si>
    <t>80-754-5777</t>
  </si>
  <si>
    <t>Skyline Forming Inc</t>
  </si>
  <si>
    <t>96-586-7278 - Archived Record</t>
  </si>
  <si>
    <t>Fedex Smartpost Inc</t>
  </si>
  <si>
    <t>12-821-2375 - Archived Record</t>
  </si>
  <si>
    <t>East Bay Inc</t>
  </si>
  <si>
    <t>94-901-5440 - Archived Record</t>
  </si>
  <si>
    <t>Trinity Packaging Corporation</t>
  </si>
  <si>
    <t>19-916-1886 - Archived Record</t>
  </si>
  <si>
    <t>Childrens Crative Lrng Ctr Inc</t>
  </si>
  <si>
    <t>93-302-2295 - Archived Record</t>
  </si>
  <si>
    <t>Orange County Public Schl Dst</t>
  </si>
  <si>
    <t>96-361-3240</t>
  </si>
  <si>
    <t>Kansas Turnpike Authority</t>
  </si>
  <si>
    <t>06-794-2904</t>
  </si>
  <si>
    <t>Carter Machinery Company Inc</t>
  </si>
  <si>
    <t>00-794-1743</t>
  </si>
  <si>
    <t>Petco Holdings Inc LLC</t>
  </si>
  <si>
    <t>08-001-8280</t>
  </si>
  <si>
    <t>Gainesville Renewable Enrgy CT</t>
  </si>
  <si>
    <t>83-148-1895 - Archived Record</t>
  </si>
  <si>
    <t>Education America Inc</t>
  </si>
  <si>
    <t>15-424-1558 - Archived Record</t>
  </si>
  <si>
    <t>Keystone Service Systems Inc</t>
  </si>
  <si>
    <t>05-608-2233 - Archived Record</t>
  </si>
  <si>
    <t>Spartan Motors Usa Inc</t>
  </si>
  <si>
    <t>14-758-6697 - Archived Record</t>
  </si>
  <si>
    <t>Penn National Gaming Inc</t>
  </si>
  <si>
    <t>14-731-8356</t>
  </si>
  <si>
    <t>Enerdel Inc</t>
  </si>
  <si>
    <t>17-318-6482 - Archived Record</t>
  </si>
  <si>
    <t>Russ Moore Inc</t>
  </si>
  <si>
    <t>01-631-4031 - Archived Record</t>
  </si>
  <si>
    <t>Milky Way Dairy LLC</t>
  </si>
  <si>
    <t>18-129-0404 - Archived Record</t>
  </si>
  <si>
    <t>Myr Group Inc</t>
  </si>
  <si>
    <t>04-534-8588</t>
  </si>
  <si>
    <t>Super Micro Computer Inc</t>
  </si>
  <si>
    <t>80-910-2239</t>
  </si>
  <si>
    <t>Myers Container LLC</t>
  </si>
  <si>
    <t>80-974-6261 - Archived Record</t>
  </si>
  <si>
    <t>UNUM Group</t>
  </si>
  <si>
    <t>88-386-2203 - Archived Record</t>
  </si>
  <si>
    <t>Bosch Packaging Technology Inc</t>
  </si>
  <si>
    <t>10-867-7212 - Archived Record</t>
  </si>
  <si>
    <t>Spirit Arosystems Holdings Inc</t>
  </si>
  <si>
    <t>79-005-0020</t>
  </si>
  <si>
    <t>Compassion International Inc</t>
  </si>
  <si>
    <t>07-443-6841</t>
  </si>
  <si>
    <t>Mu Sigma Inc</t>
  </si>
  <si>
    <t>79-681-2233 - Archived Record</t>
  </si>
  <si>
    <t>USA Tank Sls &amp; Erection Co Inc</t>
  </si>
  <si>
    <t>83-776-1154 - Archived Record</t>
  </si>
  <si>
    <t>Cunningham Sheep Co Inc</t>
  </si>
  <si>
    <t>05-361-3550</t>
  </si>
  <si>
    <t>Express Scripts Holding Co</t>
  </si>
  <si>
    <t>07-846-1979</t>
  </si>
  <si>
    <t>Alpha Ntral Rsrces Hldings Inc</t>
  </si>
  <si>
    <t>08-060-8715</t>
  </si>
  <si>
    <t>Direct Vet Marketing Inc</t>
  </si>
  <si>
    <t>06-472-2904</t>
  </si>
  <si>
    <t>Associated Grocers Florida Inc</t>
  </si>
  <si>
    <t>00-692-2140 - Archived Record</t>
  </si>
  <si>
    <t>Morgan Lewis &amp; Bockius LLP</t>
  </si>
  <si>
    <t>07-695-9279</t>
  </si>
  <si>
    <t>Paragon Building Products Inc</t>
  </si>
  <si>
    <t>11-828-3878</t>
  </si>
  <si>
    <t>Enterprise Crude Oil LLC</t>
  </si>
  <si>
    <t>04-819-3077</t>
  </si>
  <si>
    <t>Rumpke Cnsld Companies Inc</t>
  </si>
  <si>
    <t>78-199-9818</t>
  </si>
  <si>
    <t>Schoeneckers Inc</t>
  </si>
  <si>
    <t>00-622-4471</t>
  </si>
  <si>
    <t>United Rotary Brush Corp</t>
  </si>
  <si>
    <t>04-824-6771</t>
  </si>
  <si>
    <t>CTS Electronic Components Inc</t>
  </si>
  <si>
    <t>11-447-3460 - Archived Record</t>
  </si>
  <si>
    <t>Carelinc Med Eqp &amp; Sup Co LLC</t>
  </si>
  <si>
    <t>00-541-9465 - Archived Record</t>
  </si>
  <si>
    <t>Rhoads Industries Inc</t>
  </si>
  <si>
    <t>93-849-6627</t>
  </si>
  <si>
    <t>Drexel Chemical Company</t>
  </si>
  <si>
    <t>07-352-4555 - Archived Record</t>
  </si>
  <si>
    <t>Tecumseh Products Holdings LLC</t>
  </si>
  <si>
    <t>08-001-8421</t>
  </si>
  <si>
    <t>Bevmo Holdings LLC</t>
  </si>
  <si>
    <t>79-665-1300</t>
  </si>
  <si>
    <t>Montpelier Foundation</t>
  </si>
  <si>
    <t>18-000-2474 - Archived Record</t>
  </si>
  <si>
    <t>McGrath Rentcorp</t>
  </si>
  <si>
    <t>09-622-6253 - Archived Record</t>
  </si>
  <si>
    <t>Clorox International Company</t>
  </si>
  <si>
    <t>78-135-5847</t>
  </si>
  <si>
    <t>United States Lime &amp; Mnrl Inc</t>
  </si>
  <si>
    <t>00-735-1554</t>
  </si>
  <si>
    <t>Hq Global Workplaces Inc</t>
  </si>
  <si>
    <t>13-883-8904</t>
  </si>
  <si>
    <t>Boise Cascade Wood Pdts LLC</t>
  </si>
  <si>
    <t>14-806-9854 - Archived Record</t>
  </si>
  <si>
    <t>Standard Industries Inc</t>
  </si>
  <si>
    <t>82-724-2256</t>
  </si>
  <si>
    <t>Sykes Acquisition LLC</t>
  </si>
  <si>
    <t>96-194-9703</t>
  </si>
  <si>
    <t>Rocket Farms Inc</t>
  </si>
  <si>
    <t>84-876-3249 - Archived Record</t>
  </si>
  <si>
    <t>Reddy Ice Corporation</t>
  </si>
  <si>
    <t>36-451-4133 - Archived Record</t>
  </si>
  <si>
    <t>Hanover Foods Corporation</t>
  </si>
  <si>
    <t>00-300-4439</t>
  </si>
  <si>
    <t>Domtar Paper Company LLC</t>
  </si>
  <si>
    <t>78-924-5110 - Archived Record</t>
  </si>
  <si>
    <t>Sovereign Farms Inc</t>
  </si>
  <si>
    <t>19-615-6681 - Archived Record</t>
  </si>
  <si>
    <t>Interstate Warehousing VA LLC</t>
  </si>
  <si>
    <t>15-209-5006</t>
  </si>
  <si>
    <t>Saint-Gobain Adfors Amer Inc</t>
  </si>
  <si>
    <t>09-246-9519</t>
  </si>
  <si>
    <t>California Wildlife Center</t>
  </si>
  <si>
    <t>96-119-8376</t>
  </si>
  <si>
    <t>Mastercraft Boat Holdings Inc</t>
  </si>
  <si>
    <t>13-357-9446</t>
  </si>
  <si>
    <t>Acg Inc</t>
  </si>
  <si>
    <t>80-454-0599</t>
  </si>
  <si>
    <t>SPX Flow Us LLC</t>
  </si>
  <si>
    <t>07-991-1144</t>
  </si>
  <si>
    <t>Pack 2000 Inc</t>
  </si>
  <si>
    <t>79-106-9875 - Archived Record</t>
  </si>
  <si>
    <t>American Commodore Tu</t>
  </si>
  <si>
    <t>06-606-4742 - Archived Record</t>
  </si>
  <si>
    <t>Burke Equipment Company</t>
  </si>
  <si>
    <t>01-100-1062 - Archived Record</t>
  </si>
  <si>
    <t>Long &amp; Foster Companies Inc</t>
  </si>
  <si>
    <t>12-230-9131</t>
  </si>
  <si>
    <t>American Medical Response West</t>
  </si>
  <si>
    <t>80-792-1742 - Archived Record</t>
  </si>
  <si>
    <t>Peak Elevator LLC</t>
  </si>
  <si>
    <t>07-915-9827 - Archived Record</t>
  </si>
  <si>
    <t>Mountain West LLC</t>
  </si>
  <si>
    <t>13-234-5120</t>
  </si>
  <si>
    <t>Wellcare Health Plans Inc</t>
  </si>
  <si>
    <t>14-340-0799</t>
  </si>
  <si>
    <t>Kinder Morgan Inc</t>
  </si>
  <si>
    <t>80-040-8192 - Archived Record</t>
  </si>
  <si>
    <t>Lasermasters LLC</t>
  </si>
  <si>
    <t>82-713-5021 - Archived Record</t>
  </si>
  <si>
    <t>El Gallo Giro Corporation</t>
  </si>
  <si>
    <t>19-782-0475 - Archived Record</t>
  </si>
  <si>
    <t>Carolina Wholesale Group Inc</t>
  </si>
  <si>
    <t>14-318-6141 - Archived Record</t>
  </si>
  <si>
    <t>Air Liquide USA LLC</t>
  </si>
  <si>
    <t>19-599-5761 - Archived Record</t>
  </si>
  <si>
    <t>First American Financial Corp</t>
  </si>
  <si>
    <t>96-259-3849</t>
  </si>
  <si>
    <t>Lindal Cedar Homes Inc</t>
  </si>
  <si>
    <t>00-949-8429 - Archived Record</t>
  </si>
  <si>
    <t>Attala Steel Industries LLC</t>
  </si>
  <si>
    <t>79-047-9609 - Archived Record</t>
  </si>
  <si>
    <t>Mariner International Trvl Inc</t>
  </si>
  <si>
    <t>61-552-0939</t>
  </si>
  <si>
    <t>Southeastern PA Trnsp Auth</t>
  </si>
  <si>
    <t>04-454-3841</t>
  </si>
  <si>
    <t>Infrastructure and Energy</t>
  </si>
  <si>
    <t>08-028-6934 - Archived Record</t>
  </si>
  <si>
    <t>Progressive Services Inc</t>
  </si>
  <si>
    <t>09-123-5275</t>
  </si>
  <si>
    <t>Ridgetop Holdings Inc</t>
  </si>
  <si>
    <t>88-488-2176</t>
  </si>
  <si>
    <t>Urban One Inc</t>
  </si>
  <si>
    <t>03-880-1346</t>
  </si>
  <si>
    <t>Bridgway Rhbilitation Svcs Inc</t>
  </si>
  <si>
    <t>03-939-1719</t>
  </si>
  <si>
    <t>MMR Group Inc</t>
  </si>
  <si>
    <t>84-720-7057 - Archived Record</t>
  </si>
  <si>
    <t>Ur-Energy USA Inc</t>
  </si>
  <si>
    <t>19-556-6497 - Archived Record</t>
  </si>
  <si>
    <t>Eipc LLC</t>
  </si>
  <si>
    <t>12-273-8607</t>
  </si>
  <si>
    <t>Fd Sales Company LLC</t>
  </si>
  <si>
    <t>08-055-5320 - Archived Record</t>
  </si>
  <si>
    <t>Coffey Forage Seeds Inc</t>
  </si>
  <si>
    <t>06-638-6889 - Archived Record</t>
  </si>
  <si>
    <t>Aptim Holding Corp</t>
  </si>
  <si>
    <t>08-082-3665 - Archived Record</t>
  </si>
  <si>
    <t>Saint-Gobain Abrasives Inc</t>
  </si>
  <si>
    <t>00-112-6234</t>
  </si>
  <si>
    <t>Morsco Inc</t>
  </si>
  <si>
    <t>07-991-1315</t>
  </si>
  <si>
    <t>Fitch Group Inc</t>
  </si>
  <si>
    <t>00-391-6996</t>
  </si>
  <si>
    <t>School Board Orange County Fla</t>
  </si>
  <si>
    <t>19-041-4359 - Archived Record</t>
  </si>
  <si>
    <t>J W Jung Seed Company</t>
  </si>
  <si>
    <t>00-896-1823</t>
  </si>
  <si>
    <t>Renfro LLC</t>
  </si>
  <si>
    <t>00-321-9318</t>
  </si>
  <si>
    <t>Northast Ill Rgnal Cmmter RR C</t>
  </si>
  <si>
    <t>05-227-2150</t>
  </si>
  <si>
    <t>Unifi Inc</t>
  </si>
  <si>
    <t>05-554-5925</t>
  </si>
  <si>
    <t>Harvest Consumer Products LLC</t>
  </si>
  <si>
    <t>04-964-2416</t>
  </si>
  <si>
    <t>Mhh Holdings Inc</t>
  </si>
  <si>
    <t>05-012-5434 - Archived Record</t>
  </si>
  <si>
    <t>Reid Enterprises LLC</t>
  </si>
  <si>
    <t>05-817-5688 - Archived Record</t>
  </si>
  <si>
    <t>Burrell Professional Labs Inc</t>
  </si>
  <si>
    <t>80-754-6239 - Archived Record</t>
  </si>
  <si>
    <t>Topgolf International Inc</t>
  </si>
  <si>
    <t>06-617-2278 - Archived Record</t>
  </si>
  <si>
    <t>An Dealership Holding Corp</t>
  </si>
  <si>
    <t>17-307-9547 - Archived Record</t>
  </si>
  <si>
    <t>Hbm Holdings Company</t>
  </si>
  <si>
    <t>16-336-5609</t>
  </si>
  <si>
    <t>ZF North America Inc</t>
  </si>
  <si>
    <t>09-719-2595</t>
  </si>
  <si>
    <t>Trout-Blue Chelan-Magi Inc</t>
  </si>
  <si>
    <t>00-794-2204 - Archived Record</t>
  </si>
  <si>
    <t>PCI Gaming Authority</t>
  </si>
  <si>
    <t>88-327-2262</t>
  </si>
  <si>
    <t>Mahindra Usa Inc</t>
  </si>
  <si>
    <t>92-685-0926</t>
  </si>
  <si>
    <t>Basics Plus Inc</t>
  </si>
  <si>
    <t>82-756-4563</t>
  </si>
  <si>
    <t>Analytical Pace Services LLC</t>
  </si>
  <si>
    <t>83-733-2196</t>
  </si>
  <si>
    <t>Central Ink Corporation</t>
  </si>
  <si>
    <t>05-109-1528</t>
  </si>
  <si>
    <t>Sylvest Farms Inc</t>
  </si>
  <si>
    <t>05-098-4202</t>
  </si>
  <si>
    <t>Weeks-Lerman Group LLC</t>
  </si>
  <si>
    <t>94-949-8968 - Archived Record</t>
  </si>
  <si>
    <t>American Pet Resort LLC</t>
  </si>
  <si>
    <t>83-180-4377</t>
  </si>
  <si>
    <t>El-Milagro Inc</t>
  </si>
  <si>
    <t>05-109-1544</t>
  </si>
  <si>
    <t>Mastec North America Inc</t>
  </si>
  <si>
    <t>04-223-6278 - Archived Record</t>
  </si>
  <si>
    <t>First American Home Buyers</t>
  </si>
  <si>
    <t>12-096-7682 - Archived Record</t>
  </si>
  <si>
    <t>Furnace and Tube Service Inc</t>
  </si>
  <si>
    <t>00-305-8427 - Archived Record</t>
  </si>
  <si>
    <t>Southland Industries</t>
  </si>
  <si>
    <t>04-116-2926</t>
  </si>
  <si>
    <t>Reliable Wood Products LLC</t>
  </si>
  <si>
    <t>14-501-1099 - Archived Record</t>
  </si>
  <si>
    <t>Skanska USA Building Inc</t>
  </si>
  <si>
    <t>01-427-5114 - Archived Record</t>
  </si>
  <si>
    <t>Smurfit Kappa North Amer LLC</t>
  </si>
  <si>
    <t>05-576-0722</t>
  </si>
  <si>
    <t>Itc Holdings Corp</t>
  </si>
  <si>
    <t>12-907-1630 - Archived Record</t>
  </si>
  <si>
    <t>General Elc Intrntnal Oprtons</t>
  </si>
  <si>
    <t>94-724-4943</t>
  </si>
  <si>
    <t>Ulta Salon Cosmt Fragrance Inc</t>
  </si>
  <si>
    <t>60-816-8597 - Archived Record</t>
  </si>
  <si>
    <t>Martin Energy Services LLC</t>
  </si>
  <si>
    <t>01-041-1015</t>
  </si>
  <si>
    <t>Kennecott Corporation</t>
  </si>
  <si>
    <t>15-595-9463 - Archived Record</t>
  </si>
  <si>
    <t>Equinor Mktg &amp; Trdg US Inc</t>
  </si>
  <si>
    <t>01-685-1219 - Archived Record</t>
  </si>
  <si>
    <t>Metropolitan Foods Inc</t>
  </si>
  <si>
    <t>61-208-6392</t>
  </si>
  <si>
    <t>Ilitch Holdings Inc</t>
  </si>
  <si>
    <t>78-854-7784</t>
  </si>
  <si>
    <t>Gates Industrial Corp PLC</t>
  </si>
  <si>
    <t>08-103-8517</t>
  </si>
  <si>
    <t>Federal International Inc</t>
  </si>
  <si>
    <t>00-890-8337 - Archived Record</t>
  </si>
  <si>
    <t>Donna Karan International Inc</t>
  </si>
  <si>
    <t>00-772-7639 - Archived Record</t>
  </si>
  <si>
    <t>City of Verdigre</t>
  </si>
  <si>
    <t>84-758-2954 - Archived Record</t>
  </si>
  <si>
    <t>Wurth Group North America Inc</t>
  </si>
  <si>
    <t>62-212-2406</t>
  </si>
  <si>
    <t>Rogers Memorial Hospital Inc</t>
  </si>
  <si>
    <t>07-615-4749</t>
  </si>
  <si>
    <t>Essity North America Inc</t>
  </si>
  <si>
    <t>78-785-0148</t>
  </si>
  <si>
    <t>Eyea Lllp</t>
  </si>
  <si>
    <t>07-835-5156 - Archived Record</t>
  </si>
  <si>
    <t>Fulfillment America Inc</t>
  </si>
  <si>
    <t>79-627-6079</t>
  </si>
  <si>
    <t>News Center</t>
  </si>
  <si>
    <t>04-545-6493 - Archived Record</t>
  </si>
  <si>
    <t>Circle K Stores Inc</t>
  </si>
  <si>
    <t>10-545-7662</t>
  </si>
  <si>
    <t>Circustrix LLC</t>
  </si>
  <si>
    <t>06-858-7549</t>
  </si>
  <si>
    <t>Bonnell Aluminum Inc</t>
  </si>
  <si>
    <t>00-327-3224</t>
  </si>
  <si>
    <t>Banner Health</t>
  </si>
  <si>
    <t>07-175-3982 - Archived Record</t>
  </si>
  <si>
    <t>V H Cooper &amp; Co Inc</t>
  </si>
  <si>
    <t>83-642-0000 - Archived Record</t>
  </si>
  <si>
    <t>Ledvance LLC</t>
  </si>
  <si>
    <t>08-028-7250 - Archived Record</t>
  </si>
  <si>
    <t>Pier 1 Imports (us) Inc</t>
  </si>
  <si>
    <t>36-440-7262</t>
  </si>
  <si>
    <t>Letica Corporation</t>
  </si>
  <si>
    <t>04-926-6976 - Archived Record</t>
  </si>
  <si>
    <t>Odessa Union Warehouse Coop</t>
  </si>
  <si>
    <t>00-794-2386</t>
  </si>
  <si>
    <t>Sg Americas Securities LLC</t>
  </si>
  <si>
    <t>16-787-3939 - Archived Record</t>
  </si>
  <si>
    <t>ISS Marine Services Inc</t>
  </si>
  <si>
    <t>10-416-9664 - Archived Record</t>
  </si>
  <si>
    <t>I O Interconnect Ltd</t>
  </si>
  <si>
    <t>17-828-5599</t>
  </si>
  <si>
    <t>Sierra Cascade Nursery Inc</t>
  </si>
  <si>
    <t>92-808-5492 - Archived Record</t>
  </si>
  <si>
    <t>Town of Livingston</t>
  </si>
  <si>
    <t>87-484-6538 - Archived Record</t>
  </si>
  <si>
    <t>Museum of The Bible Inc</t>
  </si>
  <si>
    <t>07-856-9897 - Archived Record</t>
  </si>
  <si>
    <t>Alo Acquisition LLC</t>
  </si>
  <si>
    <t>07-948-2260 - Archived Record</t>
  </si>
  <si>
    <t>Stonemor Operating LLC</t>
  </si>
  <si>
    <t>78-581-0826 - Archived Record</t>
  </si>
  <si>
    <t>Acme United Corporation</t>
  </si>
  <si>
    <t>00-118-0207</t>
  </si>
  <si>
    <t>Continental Cordage Corp</t>
  </si>
  <si>
    <t>08-865-9545 - Archived Record</t>
  </si>
  <si>
    <t>Jergens Inc</t>
  </si>
  <si>
    <t>00-418-5641 - Archived Record</t>
  </si>
  <si>
    <t>County of Franklin</t>
  </si>
  <si>
    <t>07-282-7405 - Archived Record</t>
  </si>
  <si>
    <t>Kramm Nursing Home Inc</t>
  </si>
  <si>
    <t>08-087-7665 - Archived Record</t>
  </si>
  <si>
    <t>Abuaita Brothers Inc</t>
  </si>
  <si>
    <t>00-407-8321 - Archived Record</t>
  </si>
  <si>
    <t>Brg Sports Inc</t>
  </si>
  <si>
    <t>16-878-6353</t>
  </si>
  <si>
    <t>Cobalt Boats LLC</t>
  </si>
  <si>
    <t>04-674-4629</t>
  </si>
  <si>
    <t>Kafka Granite LLC</t>
  </si>
  <si>
    <t>16-776-6658 - Archived Record</t>
  </si>
  <si>
    <t>Allied Waste Systems Inc</t>
  </si>
  <si>
    <t>06-858-7633 - Archived Record</t>
  </si>
  <si>
    <t>Parcel Pro Inc</t>
  </si>
  <si>
    <t>01-212-8588 - Archived Record</t>
  </si>
  <si>
    <t>Dish Network Corporation</t>
  </si>
  <si>
    <t>82-702-8143</t>
  </si>
  <si>
    <t>James River Coal Company</t>
  </si>
  <si>
    <t>78-409-3502 - Archived Record</t>
  </si>
  <si>
    <t>Pabco Building Products LLC</t>
  </si>
  <si>
    <t>12-907-1838</t>
  </si>
  <si>
    <t>Eba Engineering Inc</t>
  </si>
  <si>
    <t>00-499-0719 - Archived Record</t>
  </si>
  <si>
    <t>TLC-Lc Inc</t>
  </si>
  <si>
    <t>19-202-4768</t>
  </si>
  <si>
    <t>Pyrotek Incorporated</t>
  </si>
  <si>
    <t>00-906-9519 - Archived Record</t>
  </si>
  <si>
    <t>Able Infsat Communications Inc</t>
  </si>
  <si>
    <t>11-286-4038 - Archived Record</t>
  </si>
  <si>
    <t>Warner/Chappell Music Inc</t>
  </si>
  <si>
    <t>07-411-5528 - Archived Record</t>
  </si>
  <si>
    <t>Sculptor Capital MGT Inc</t>
  </si>
  <si>
    <t>92-781-7262 - Archived Record</t>
  </si>
  <si>
    <t>Estee Lauder Companies Inc</t>
  </si>
  <si>
    <t>79-080-2086</t>
  </si>
  <si>
    <t>Ryder Truck Rental Inc</t>
  </si>
  <si>
    <t>00-692-2835</t>
  </si>
  <si>
    <t>Dvf Studio LLC</t>
  </si>
  <si>
    <t>05-356-0595 - Archived Record</t>
  </si>
  <si>
    <t>Caspari Inc</t>
  </si>
  <si>
    <t>00-590-3141</t>
  </si>
  <si>
    <t>Bwxt Y - 12 LLC</t>
  </si>
  <si>
    <t>14-195-2312</t>
  </si>
  <si>
    <t>Acon Investments LLC</t>
  </si>
  <si>
    <t>93-372-0823</t>
  </si>
  <si>
    <t>Student Trnsp Amer Inc</t>
  </si>
  <si>
    <t>00-960-6281</t>
  </si>
  <si>
    <t>Unified Inc</t>
  </si>
  <si>
    <t>83-062-4024</t>
  </si>
  <si>
    <t>Wynnchurch Capital LLC</t>
  </si>
  <si>
    <t>08-050-2133 - Archived Record</t>
  </si>
  <si>
    <t>Monaco Rv LLC</t>
  </si>
  <si>
    <t>83-099-9715 - Archived Record</t>
  </si>
  <si>
    <t>Charlotte Motor Speedway LLC</t>
  </si>
  <si>
    <t>07-905-3096 - Archived Record</t>
  </si>
  <si>
    <t>PSC Industrial Holdings Corp</t>
  </si>
  <si>
    <t>96-892-7272 - Archived Record</t>
  </si>
  <si>
    <t>Eq Detroit Inc</t>
  </si>
  <si>
    <t>03-542-0772 - Archived Record</t>
  </si>
  <si>
    <t>Washington Healthcare Mary</t>
  </si>
  <si>
    <t>96-790-7598 - Archived Record</t>
  </si>
  <si>
    <t>Save Children Federation Inc</t>
  </si>
  <si>
    <t>07-212-9919</t>
  </si>
  <si>
    <t>Isle of Wight Forest Products</t>
  </si>
  <si>
    <t>84-892-4973</t>
  </si>
  <si>
    <t>Toyoda Gosei North Amer Corp</t>
  </si>
  <si>
    <t>11-388-3891</t>
  </si>
  <si>
    <t>Alterra Mountain Company</t>
  </si>
  <si>
    <t>07-921-4173</t>
  </si>
  <si>
    <t>Jewish Fdrations of N Amer Inc</t>
  </si>
  <si>
    <t>06-499-2076 - Archived Record</t>
  </si>
  <si>
    <t>Altium Holdings LLC</t>
  </si>
  <si>
    <t>07-980-4543</t>
  </si>
  <si>
    <t>Swagelok Company</t>
  </si>
  <si>
    <t>00-418-5906</t>
  </si>
  <si>
    <t>Mercy Corps</t>
  </si>
  <si>
    <t>13-417-0547 - Archived Record</t>
  </si>
  <si>
    <t>Pilgrims Pride Corp GA Inc</t>
  </si>
  <si>
    <t>00-327-3554 - Archived Record</t>
  </si>
  <si>
    <t>Dei Holdings Inc</t>
  </si>
  <si>
    <t>14-855-3662 - Archived Record</t>
  </si>
  <si>
    <t>Zfs Creston LLC</t>
  </si>
  <si>
    <t>08-125-3608 - Archived Record</t>
  </si>
  <si>
    <t>Rauxa Direct LLC</t>
  </si>
  <si>
    <t>05-839-0910 - Archived Record</t>
  </si>
  <si>
    <t>Italgrani USA Inc</t>
  </si>
  <si>
    <t>09-595-8724</t>
  </si>
  <si>
    <t>Rpx Corporation</t>
  </si>
  <si>
    <t>82-885-3106</t>
  </si>
  <si>
    <t>Pennzoil-Quaker State Company</t>
  </si>
  <si>
    <t>16-180-9744</t>
  </si>
  <si>
    <t>Barclays Financial Corporation</t>
  </si>
  <si>
    <t>14-275-7496</t>
  </si>
  <si>
    <t>Jetoptions Private Jets LLC</t>
  </si>
  <si>
    <t>07-926-7897 - Archived Record</t>
  </si>
  <si>
    <t>Ring Container Tech LLC</t>
  </si>
  <si>
    <t>04-792-5607</t>
  </si>
  <si>
    <t>Tropicana Entertainment Inc</t>
  </si>
  <si>
    <t>83-320-0251</t>
  </si>
  <si>
    <t>Chestnut Holdings Inc</t>
  </si>
  <si>
    <t>92-792-4811</t>
  </si>
  <si>
    <t>JM Swank LLC</t>
  </si>
  <si>
    <t>08-039-4937 - Archived Record</t>
  </si>
  <si>
    <t>Matchmaster Dyg &amp; Finshg Inc</t>
  </si>
  <si>
    <t>08-302-4687</t>
  </si>
  <si>
    <t>Cdc Ventures LLC</t>
  </si>
  <si>
    <t>13-824-9383</t>
  </si>
  <si>
    <t>Mtd Holdings Inc</t>
  </si>
  <si>
    <t>18-408-2118</t>
  </si>
  <si>
    <t>Kind LLC</t>
  </si>
  <si>
    <t>87-940-8680</t>
  </si>
  <si>
    <t>Harbinger Group LLC</t>
  </si>
  <si>
    <t>00-992-8468</t>
  </si>
  <si>
    <t>Cerro Flow Products LLC</t>
  </si>
  <si>
    <t>09-429-5045</t>
  </si>
  <si>
    <t>Iowas First Inc</t>
  </si>
  <si>
    <t>07-840-9236</t>
  </si>
  <si>
    <t>Stream International Inc</t>
  </si>
  <si>
    <t>88-321-9149 - Archived Record</t>
  </si>
  <si>
    <t>Public Safety RI Dept</t>
  </si>
  <si>
    <t>83-293-1948 - Archived Record</t>
  </si>
  <si>
    <t>Envirnmental Protection RI Bur</t>
  </si>
  <si>
    <t>94-000-0222 - Archived Record</t>
  </si>
  <si>
    <t>Eatel Directories LLC</t>
  </si>
  <si>
    <t>15-998-5076</t>
  </si>
  <si>
    <t>Agrex Inc</t>
  </si>
  <si>
    <t>04-524-2245</t>
  </si>
  <si>
    <t>Midwest Marketing Distrs Inc</t>
  </si>
  <si>
    <t>08-715-7194 - Archived Record</t>
  </si>
  <si>
    <t>Graymont Inc</t>
  </si>
  <si>
    <t>18-295-5120 - Archived Record</t>
  </si>
  <si>
    <t>Sensient Flavors LLC</t>
  </si>
  <si>
    <t>03-252-2864</t>
  </si>
  <si>
    <t>Ampacet Corporation</t>
  </si>
  <si>
    <t>00-128-7911 - Archived Record</t>
  </si>
  <si>
    <t>Nester Hosiery LLC</t>
  </si>
  <si>
    <t>60-409-0316 - Archived Record</t>
  </si>
  <si>
    <t>ML Industries Inc</t>
  </si>
  <si>
    <t>07-867-7609</t>
  </si>
  <si>
    <t>Online Consulting Inc</t>
  </si>
  <si>
    <t>12-504-7027</t>
  </si>
  <si>
    <t>American Civil War Museum Foun</t>
  </si>
  <si>
    <t>11-324-0001</t>
  </si>
  <si>
    <t>Magic Memories (usa) LLC</t>
  </si>
  <si>
    <t>03-987-5430</t>
  </si>
  <si>
    <t>Weber Distribution LLC</t>
  </si>
  <si>
    <t>79-745-7228 - Archived Record</t>
  </si>
  <si>
    <t>Kaltex North America Inc</t>
  </si>
  <si>
    <t>14-114-7525</t>
  </si>
  <si>
    <t>Infrasource LLC</t>
  </si>
  <si>
    <t>06-783-6641 - Archived Record</t>
  </si>
  <si>
    <t>Dreisbach Enterprises Inc</t>
  </si>
  <si>
    <t>07-395-4836</t>
  </si>
  <si>
    <t>Clopay Ames Holding Corp</t>
  </si>
  <si>
    <t>96-506-3378</t>
  </si>
  <si>
    <t>Comcast Corporation</t>
  </si>
  <si>
    <t>05-715-6663</t>
  </si>
  <si>
    <t>Louisiana Community</t>
  </si>
  <si>
    <t>07-100-3094 - Archived Record</t>
  </si>
  <si>
    <t>Great Lakes Wine &amp; Spirits LLC</t>
  </si>
  <si>
    <t>01-685-1776 - Archived Record</t>
  </si>
  <si>
    <t>East Side House</t>
  </si>
  <si>
    <t>07-771-1638 - Archived Record</t>
  </si>
  <si>
    <t>Hertz Farm Management Inc</t>
  </si>
  <si>
    <t>06-520-6930</t>
  </si>
  <si>
    <t>All American Homes LLC</t>
  </si>
  <si>
    <t>05-286-3222</t>
  </si>
  <si>
    <t>Las Vegas Paiute Tribe</t>
  </si>
  <si>
    <t>08-839-1644</t>
  </si>
  <si>
    <t>Narcotics &amp; Dngrs Drgs Cntrl</t>
  </si>
  <si>
    <t>93-366-7453 - Archived Record</t>
  </si>
  <si>
    <t>Unilab Corporation</t>
  </si>
  <si>
    <t>10-256-0083 - Archived Record</t>
  </si>
  <si>
    <t>Gilbert Orchards Inc</t>
  </si>
  <si>
    <t>02-758-5470</t>
  </si>
  <si>
    <t>G Robert Toney &amp; Assoc Inc</t>
  </si>
  <si>
    <t>36-462-2431</t>
  </si>
  <si>
    <t>Crimson Wine Group Ltd</t>
  </si>
  <si>
    <t>02-007-1912 - Archived Record</t>
  </si>
  <si>
    <t>Sundown Liquidating Corp</t>
  </si>
  <si>
    <t>05-570-7681 - Archived Record</t>
  </si>
  <si>
    <t>Federal Rsrve Bnk of Cleveland</t>
  </si>
  <si>
    <t>00-445-4450</t>
  </si>
  <si>
    <t>Top Flight Inc</t>
  </si>
  <si>
    <t>00-332-7418 - Archived Record</t>
  </si>
  <si>
    <t>Prudential Financial Inc</t>
  </si>
  <si>
    <t>01-830-0884</t>
  </si>
  <si>
    <t>Bcd Travel USA LLC</t>
  </si>
  <si>
    <t>11-849-9610</t>
  </si>
  <si>
    <t>Hughes Supply Inc</t>
  </si>
  <si>
    <t>00-692-3205</t>
  </si>
  <si>
    <t>Middlesex Cnty Utilities Auth</t>
  </si>
  <si>
    <t>07-041-2812</t>
  </si>
  <si>
    <t>Ciri Development Corporation</t>
  </si>
  <si>
    <t>82-804-8277 - Archived Record</t>
  </si>
  <si>
    <t>Element Fleet MGT US Corp</t>
  </si>
  <si>
    <t>79-021-2125</t>
  </si>
  <si>
    <t>Campbell Soup Company</t>
  </si>
  <si>
    <t>00-128-8042</t>
  </si>
  <si>
    <t>Nordstrom Inc</t>
  </si>
  <si>
    <t>00-794-2915</t>
  </si>
  <si>
    <t>Revolution Prep LLC</t>
  </si>
  <si>
    <t>16-723-0445</t>
  </si>
  <si>
    <t>New England Motor Freight Inc</t>
  </si>
  <si>
    <t>06-134-2879</t>
  </si>
  <si>
    <t>Avanos Medical Inc</t>
  </si>
  <si>
    <t>07-937-5431 - Archived Record</t>
  </si>
  <si>
    <t>Ferry Cap &amp; Set Screw Company</t>
  </si>
  <si>
    <t>00-418-6136 - Archived Record</t>
  </si>
  <si>
    <t>Insurance Auto Auctions Inc</t>
  </si>
  <si>
    <t>12-273-9428 - Archived Record</t>
  </si>
  <si>
    <t>Weight Watchers Intl Inc</t>
  </si>
  <si>
    <t>04-765-7473 - Archived Record</t>
  </si>
  <si>
    <t>Texas A&amp;M Engineering EXT Svc</t>
  </si>
  <si>
    <t>84-720-7891 - Archived Record</t>
  </si>
  <si>
    <t>Air Center Helicopters Inc</t>
  </si>
  <si>
    <t>17-753-4781 - Archived Record</t>
  </si>
  <si>
    <t>United Airlines Inc</t>
  </si>
  <si>
    <t>09-944-7401 - Archived Record</t>
  </si>
  <si>
    <t>Cedar Creek Corp</t>
  </si>
  <si>
    <t>96-254-1103</t>
  </si>
  <si>
    <t>Renaissance Food Group LLC</t>
  </si>
  <si>
    <t>13-304-3781</t>
  </si>
  <si>
    <t>CVS Pharmacy Inc</t>
  </si>
  <si>
    <t>17-672-9788</t>
  </si>
  <si>
    <t>Pcs Nitrogen Inc</t>
  </si>
  <si>
    <t>60-500-2864</t>
  </si>
  <si>
    <t>Lhoist North America Tenn Inc</t>
  </si>
  <si>
    <t>03-483-0794</t>
  </si>
  <si>
    <t>Renal Care Group Inc</t>
  </si>
  <si>
    <t>93-264-7886 - Archived Record</t>
  </si>
  <si>
    <t>Foley Family Wines Inc</t>
  </si>
  <si>
    <t>82-976-5747 - Archived Record</t>
  </si>
  <si>
    <t>Venerable Holdings Inc</t>
  </si>
  <si>
    <t>08-120-0236 - Archived Record</t>
  </si>
  <si>
    <t>Southfield Corporation</t>
  </si>
  <si>
    <t>61-117-4751 - Archived Record</t>
  </si>
  <si>
    <t>AMF Bowling Ctrs Holdings Inc</t>
  </si>
  <si>
    <t>96-635-1595</t>
  </si>
  <si>
    <t>Jbre LLC</t>
  </si>
  <si>
    <t>84-742-2631 - Archived Record</t>
  </si>
  <si>
    <t>Ipayment Holdings Inc</t>
  </si>
  <si>
    <t>79-649-1418</t>
  </si>
  <si>
    <t>Technical Rubber Company Inc</t>
  </si>
  <si>
    <t>00-429-3569 - Archived Record</t>
  </si>
  <si>
    <t>American Limousine LLC</t>
  </si>
  <si>
    <t>19-240-0984</t>
  </si>
  <si>
    <t>Cortiva Group Inc</t>
  </si>
  <si>
    <t>14-613-8909</t>
  </si>
  <si>
    <t>Unicom Global Inc</t>
  </si>
  <si>
    <t>07-857-0513 - Archived Record</t>
  </si>
  <si>
    <t>Airdrie Stud Inc</t>
  </si>
  <si>
    <t>08-619-1418</t>
  </si>
  <si>
    <t>03-343-5477 - Archived Record</t>
  </si>
  <si>
    <t>Sctray Company</t>
  </si>
  <si>
    <t>00-332-7558 - Archived Record</t>
  </si>
  <si>
    <t>Bando Usa Inc</t>
  </si>
  <si>
    <t>80-513-2040 - Archived Record</t>
  </si>
  <si>
    <t>First Priority Global Ltd</t>
  </si>
  <si>
    <t>02-780-0308 - Archived Record</t>
  </si>
  <si>
    <t>Burd &amp; Fletcher Company</t>
  </si>
  <si>
    <t>00-746-0025</t>
  </si>
  <si>
    <t>Holien Inc</t>
  </si>
  <si>
    <t>80-915-7175 - Archived Record</t>
  </si>
  <si>
    <t>Mr Davids Flooring Intl LLC</t>
  </si>
  <si>
    <t>07-443-8078 - Archived Record</t>
  </si>
  <si>
    <t>Enlink Midstream LLC</t>
  </si>
  <si>
    <t>07-926-8238</t>
  </si>
  <si>
    <t>Ted Brown Music Company Inc</t>
  </si>
  <si>
    <t>02-753-2001 - Archived Record</t>
  </si>
  <si>
    <t>Scoular Company</t>
  </si>
  <si>
    <t>14-715-8661</t>
  </si>
  <si>
    <t>RES Great Lakes LLC</t>
  </si>
  <si>
    <t>61-466-3276</t>
  </si>
  <si>
    <t>Professional Siding Inc</t>
  </si>
  <si>
    <t>16-599-6252</t>
  </si>
  <si>
    <t>Varroc Lighting Systems Inc</t>
  </si>
  <si>
    <t>07-851-6918</t>
  </si>
  <si>
    <t>Laidlaw Transit Services Inc</t>
  </si>
  <si>
    <t>10-647-8105</t>
  </si>
  <si>
    <t>Homestead Gardens Inc</t>
  </si>
  <si>
    <t>07-830-2254</t>
  </si>
  <si>
    <t>Golden Eagle Farms LLC</t>
  </si>
  <si>
    <t>18-617-5550</t>
  </si>
  <si>
    <t>Paint Sundries Solutions Inc</t>
  </si>
  <si>
    <t>62-094-2495</t>
  </si>
  <si>
    <t>US Bank National Association</t>
  </si>
  <si>
    <t>06-397-2830 - Archived Record</t>
  </si>
  <si>
    <t>Gold River Mills LLC</t>
  </si>
  <si>
    <t>12-284-6962</t>
  </si>
  <si>
    <t>Farner-Bocken Company</t>
  </si>
  <si>
    <t>00-531-3382</t>
  </si>
  <si>
    <t>Pssi Global Services LLC</t>
  </si>
  <si>
    <t>60-757-9104</t>
  </si>
  <si>
    <t>Broadcast Media Holdings</t>
  </si>
  <si>
    <t>79-643-7874</t>
  </si>
  <si>
    <t>Bepc Incorporated</t>
  </si>
  <si>
    <t>80-835-2244 - Archived Record</t>
  </si>
  <si>
    <t>Speedling Incorporated</t>
  </si>
  <si>
    <t>03-236-2220</t>
  </si>
  <si>
    <t>Wentworth Gallery Holdings</t>
  </si>
  <si>
    <t>04-132-4836</t>
  </si>
  <si>
    <t>Clay-Ward Agency Inc</t>
  </si>
  <si>
    <t>06-397-2871</t>
  </si>
  <si>
    <t>Sierra Mountain Cnstr Inc</t>
  </si>
  <si>
    <t>13-207-7962 - Archived Record</t>
  </si>
  <si>
    <t>AT&amp;T Labs Inc</t>
  </si>
  <si>
    <t>60-285-6353 - Archived Record</t>
  </si>
  <si>
    <t>US Conec Ltd</t>
  </si>
  <si>
    <t>79-547-1911</t>
  </si>
  <si>
    <t>Stephen Gould Corporation</t>
  </si>
  <si>
    <t>00-150-3010</t>
  </si>
  <si>
    <t>McCormick Distilling Co Inc</t>
  </si>
  <si>
    <t>00-713-8191 - Archived Record</t>
  </si>
  <si>
    <t>Data Recognition Corporation</t>
  </si>
  <si>
    <t>02-157-4967 - Archived Record</t>
  </si>
  <si>
    <t>Tile Shop Inc</t>
  </si>
  <si>
    <t>13-062-8969 - Archived Record</t>
  </si>
  <si>
    <t>Bunting Bearings LLC</t>
  </si>
  <si>
    <t>60-688-1514 - Archived Record</t>
  </si>
  <si>
    <t>Michigan Sugar Company</t>
  </si>
  <si>
    <t>10-320-4470</t>
  </si>
  <si>
    <t>GP Harmon Recycling LLC</t>
  </si>
  <si>
    <t>09-145-1112 - Archived Record</t>
  </si>
  <si>
    <t>Cinemark Usa Inc</t>
  </si>
  <si>
    <t>36-183-2041</t>
  </si>
  <si>
    <t>Bison Merger Sub I LLC</t>
  </si>
  <si>
    <t>14-748-0834 - Archived Record</t>
  </si>
  <si>
    <t>Wessco Intl Ltd A Cal Ltd Prtn</t>
  </si>
  <si>
    <t>11-855-3619</t>
  </si>
  <si>
    <t>Oxnard Harbor District</t>
  </si>
  <si>
    <t>62-695-3475</t>
  </si>
  <si>
    <t>Hornbeck Offshore Services Inc</t>
  </si>
  <si>
    <t>94-729-9590</t>
  </si>
  <si>
    <t>Carlisle Companies Inc</t>
  </si>
  <si>
    <t>00-300-5766</t>
  </si>
  <si>
    <t>Versalift East Inc</t>
  </si>
  <si>
    <t>79-021-2471 - Archived Record</t>
  </si>
  <si>
    <t>Muller Textiles Inc</t>
  </si>
  <si>
    <t>82-686-7926</t>
  </si>
  <si>
    <t>Gnc Inc</t>
  </si>
  <si>
    <t>15-107-6630 - Archived Record</t>
  </si>
  <si>
    <t>Oregon Potato Company</t>
  </si>
  <si>
    <t>79-992-6444</t>
  </si>
  <si>
    <t>Purcell Systems Inc</t>
  </si>
  <si>
    <t>13-320-5091 - Archived Record</t>
  </si>
  <si>
    <t>Chipita America Inc</t>
  </si>
  <si>
    <t>04-771-1481 - Archived Record</t>
  </si>
  <si>
    <t>Shurtech Brands LLC</t>
  </si>
  <si>
    <t>83-164-4419</t>
  </si>
  <si>
    <t>Genomic Health Inc</t>
  </si>
  <si>
    <t>01-883-7943</t>
  </si>
  <si>
    <t>Accenture LLP</t>
  </si>
  <si>
    <t>13-782-0580</t>
  </si>
  <si>
    <t>Ongweoweh Corp</t>
  </si>
  <si>
    <t>08-517-1973</t>
  </si>
  <si>
    <t>Caruthersville Cotton Whse</t>
  </si>
  <si>
    <t>83-411-3185 - Archived Record</t>
  </si>
  <si>
    <t>Valmont Newmark Inc</t>
  </si>
  <si>
    <t>10-798-1037 - Archived Record</t>
  </si>
  <si>
    <t>Acf Industries Holding LLC</t>
  </si>
  <si>
    <t>84-790-5965 - Archived Record</t>
  </si>
  <si>
    <t>Wonderful Pstchios Almonds LLC</t>
  </si>
  <si>
    <t>10-696-1345</t>
  </si>
  <si>
    <t>Pearlman Enterprises Inc</t>
  </si>
  <si>
    <t>82-960-5075</t>
  </si>
  <si>
    <t>Southern Copper Corporation</t>
  </si>
  <si>
    <t>00-128-8455 - Archived Record</t>
  </si>
  <si>
    <t>Silverstreak Dairies LLC</t>
  </si>
  <si>
    <t>02-259-4779</t>
  </si>
  <si>
    <t>Jsj Corporation</t>
  </si>
  <si>
    <t>05-366-8729</t>
  </si>
  <si>
    <t>Cox Wood Preserving Company</t>
  </si>
  <si>
    <t>07-309-6666 - Archived Record</t>
  </si>
  <si>
    <t>Florida Pest Control &amp; Chem Co</t>
  </si>
  <si>
    <t>00-407-9232 - Archived Record</t>
  </si>
  <si>
    <t>Kulm LLC</t>
  </si>
  <si>
    <t>08-093-2255</t>
  </si>
  <si>
    <t>Mennies Machine Company</t>
  </si>
  <si>
    <t>05-994-7952 - Archived Record</t>
  </si>
  <si>
    <t>Quality Control Inspection</t>
  </si>
  <si>
    <t>14-748-0958 - Archived Record</t>
  </si>
  <si>
    <t>Bristol-Myers Squibb Company</t>
  </si>
  <si>
    <t>00-128-8497</t>
  </si>
  <si>
    <t>Consolidated Library Dst No 3</t>
  </si>
  <si>
    <t>06-794-4538 - Archived Record</t>
  </si>
  <si>
    <t>National Grid Energy Corp</t>
  </si>
  <si>
    <t>83-041-0150 - Archived Record</t>
  </si>
  <si>
    <t>Lebakkens Inc of Wisconsin</t>
  </si>
  <si>
    <t>03-000-1051 - Archived Record</t>
  </si>
  <si>
    <t>Clifford Paper Inc</t>
  </si>
  <si>
    <t>13-170-2490 - Archived Record</t>
  </si>
  <si>
    <t>Kroll LLC</t>
  </si>
  <si>
    <t>10-148-7239</t>
  </si>
  <si>
    <t>Mines Management Inc</t>
  </si>
  <si>
    <t>06-005-5308 - Archived Record</t>
  </si>
  <si>
    <t>Paris Cleaners Inc</t>
  </si>
  <si>
    <t>04-250-5776</t>
  </si>
  <si>
    <t>Bowen Engineering Corporation</t>
  </si>
  <si>
    <t>04-186-1758 - Archived Record</t>
  </si>
  <si>
    <t>Platinum Equity LLC</t>
  </si>
  <si>
    <t>83-760-1723</t>
  </si>
  <si>
    <t>Printed Circuits Assembly</t>
  </si>
  <si>
    <t>16-556-7207</t>
  </si>
  <si>
    <t>Duke Energy Florida LLC</t>
  </si>
  <si>
    <t>00-692-3700 - Archived Record</t>
  </si>
  <si>
    <t>Bushnell Inc</t>
  </si>
  <si>
    <t>61-691-7662 - Archived Record</t>
  </si>
  <si>
    <t>Bh Media Group Inc</t>
  </si>
  <si>
    <t>07-851-7228 - Archived Record</t>
  </si>
  <si>
    <t>19-513-8458</t>
  </si>
  <si>
    <t>Odw Logistics Inc</t>
  </si>
  <si>
    <t>05-780-1268 - Archived Record</t>
  </si>
  <si>
    <t>LARK Industries Inc</t>
  </si>
  <si>
    <t>18-504-8824</t>
  </si>
  <si>
    <t>Varsity Spirit LLC</t>
  </si>
  <si>
    <t>07-352-6089</t>
  </si>
  <si>
    <t>Csl Behring LLC</t>
  </si>
  <si>
    <t>93-189-6963</t>
  </si>
  <si>
    <t>Burkhart Dental Supply Co</t>
  </si>
  <si>
    <t>02-753-2357</t>
  </si>
  <si>
    <t>Mrs Fields Famous Brands LLC</t>
  </si>
  <si>
    <t>60-876-0117 - Archived Record</t>
  </si>
  <si>
    <t>Robert Ganter Contractors Inc</t>
  </si>
  <si>
    <t>01-223-6907</t>
  </si>
  <si>
    <t>Daramic LLC</t>
  </si>
  <si>
    <t>87-898-0069 - Archived Record</t>
  </si>
  <si>
    <t>Wyo-Ben Inc</t>
  </si>
  <si>
    <t>00-890-9509</t>
  </si>
  <si>
    <t>Biomet Inc</t>
  </si>
  <si>
    <t>08-678-2224 - Archived Record</t>
  </si>
  <si>
    <t>Brother International Corp</t>
  </si>
  <si>
    <t>06-499-2902</t>
  </si>
  <si>
    <t>American Steamship Company</t>
  </si>
  <si>
    <t>04-277-4224 - Archived Record</t>
  </si>
  <si>
    <t>Esco Technologies Inc</t>
  </si>
  <si>
    <t>61-895-7153</t>
  </si>
  <si>
    <t>Five Star Service Group Inc</t>
  </si>
  <si>
    <t>15-767-8074 - Archived Record</t>
  </si>
  <si>
    <t>American Airlines Group Inc</t>
  </si>
  <si>
    <t>07-256-0154</t>
  </si>
  <si>
    <t>Stewart Title Guaranty Company</t>
  </si>
  <si>
    <t>05-248-8210</t>
  </si>
  <si>
    <t>San Mar Corporation</t>
  </si>
  <si>
    <t>07-926-8702</t>
  </si>
  <si>
    <t>Peter Pan Bus Lines Inc</t>
  </si>
  <si>
    <t>00-279-1374</t>
  </si>
  <si>
    <t>Barnes &amp; Noble Booksellers Inc</t>
  </si>
  <si>
    <t>03-187-9596</t>
  </si>
  <si>
    <t>R &amp; H Enterprises Inc</t>
  </si>
  <si>
    <t>08-028-8418</t>
  </si>
  <si>
    <t>Fca LLC</t>
  </si>
  <si>
    <t>82-606-3190</t>
  </si>
  <si>
    <t>US Laboratories Inc</t>
  </si>
  <si>
    <t>83-797-7560 - Archived Record</t>
  </si>
  <si>
    <t>Black &amp; Decker Inc</t>
  </si>
  <si>
    <t>09-488-6207</t>
  </si>
  <si>
    <t>Jack Williams Tire Co Inc</t>
  </si>
  <si>
    <t>01-427-6430</t>
  </si>
  <si>
    <t>Test Case 2</t>
  </si>
  <si>
    <t>07-889-3073 - Archived Record</t>
  </si>
  <si>
    <t>Mandalay Resort Group</t>
  </si>
  <si>
    <t>06-778-3738 - Archived Record</t>
  </si>
  <si>
    <t>Sodexo Operations LLC</t>
  </si>
  <si>
    <t>13-068-3001 - Archived Record</t>
  </si>
  <si>
    <t>Misericordia Home</t>
  </si>
  <si>
    <t>19-390-4265</t>
  </si>
  <si>
    <t>Aerospace Corporation</t>
  </si>
  <si>
    <t>00-955-3637 - Archived Record</t>
  </si>
  <si>
    <t>Wiebe Farms Inc</t>
  </si>
  <si>
    <t>05-168-3258</t>
  </si>
  <si>
    <t>Luxottica US Holdings Corp</t>
  </si>
  <si>
    <t>07-486-7966</t>
  </si>
  <si>
    <t>Glenn O Hawbaker Inc</t>
  </si>
  <si>
    <t>01-459-8460</t>
  </si>
  <si>
    <t>Aptuit LLC</t>
  </si>
  <si>
    <t>07-841-0077 - Archived Record</t>
  </si>
  <si>
    <t>Map International</t>
  </si>
  <si>
    <t>06-858-8789</t>
  </si>
  <si>
    <t>TI Fluid Systems LLC</t>
  </si>
  <si>
    <t>07-926-8782</t>
  </si>
  <si>
    <t>Coinmach Corporation</t>
  </si>
  <si>
    <t>08-270-3554 - Archived Record</t>
  </si>
  <si>
    <t>Utrecht Manufacturing Corp</t>
  </si>
  <si>
    <t>01-266-6418 - Archived Record</t>
  </si>
  <si>
    <t>Constllium Hldngs Mscle Shals</t>
  </si>
  <si>
    <t>02-254-1387</t>
  </si>
  <si>
    <t>City Prod of Fort Walton Bch</t>
  </si>
  <si>
    <t>79-439-8958 - Archived Record</t>
  </si>
  <si>
    <t>M &amp; J LLC</t>
  </si>
  <si>
    <t>93-345-3540 - Archived Record</t>
  </si>
  <si>
    <t>Catholic Cmtries Assn of The D</t>
  </si>
  <si>
    <t>07-497-5335</t>
  </si>
  <si>
    <t>Kapiolani Medical Center</t>
  </si>
  <si>
    <t>06-628-1080 - Archived Record</t>
  </si>
  <si>
    <t>Runamuk Rides LLC</t>
  </si>
  <si>
    <t>00-880-2327</t>
  </si>
  <si>
    <t>American Chemical Society</t>
  </si>
  <si>
    <t>04-476-0098</t>
  </si>
  <si>
    <t>Hertz Global Holdings Inc</t>
  </si>
  <si>
    <t>08-023-4851</t>
  </si>
  <si>
    <t>Zen-Noh Grain Corporation</t>
  </si>
  <si>
    <t>09-858-9419</t>
  </si>
  <si>
    <t>Sea World LLC</t>
  </si>
  <si>
    <t>13-347-3819 - Archived Record</t>
  </si>
  <si>
    <t>Lexa International Corporation</t>
  </si>
  <si>
    <t>00-166-4465 - Archived Record</t>
  </si>
  <si>
    <t>Toys r Us-Delaware Inc</t>
  </si>
  <si>
    <t>78-425-5692 - Archived Record</t>
  </si>
  <si>
    <t>American Expediting Company</t>
  </si>
  <si>
    <t>10-884-0075 - Archived Record</t>
  </si>
  <si>
    <t>Pfgc Inc</t>
  </si>
  <si>
    <t>82-880-0404 - Archived Record</t>
  </si>
  <si>
    <t>Cornell University</t>
  </si>
  <si>
    <t>00-225-4837 - Archived Record</t>
  </si>
  <si>
    <t>87-425-7462</t>
  </si>
  <si>
    <t>Freeman Decorating Co</t>
  </si>
  <si>
    <t>07-851-7506</t>
  </si>
  <si>
    <t>TI Automotive Inc</t>
  </si>
  <si>
    <t>61-793-7651</t>
  </si>
  <si>
    <t>T T X Holdings Inc</t>
  </si>
  <si>
    <t>80-856-7481 - Archived Record</t>
  </si>
  <si>
    <t>Mitsui &amp; Co (usa) Inc</t>
  </si>
  <si>
    <t>00-166-4523 - Archived Record</t>
  </si>
  <si>
    <t>Universal Studios Company LLC</t>
  </si>
  <si>
    <t>00-896-3415</t>
  </si>
  <si>
    <t>Reynolds Consumer Products LLC</t>
  </si>
  <si>
    <t>80-958-7194 - Archived Record</t>
  </si>
  <si>
    <t>Copart Inc</t>
  </si>
  <si>
    <t>02-957-2047</t>
  </si>
  <si>
    <t>Cerberus Abp Investor LLC</t>
  </si>
  <si>
    <t>80-824-5489 - Archived Record</t>
  </si>
  <si>
    <t>Ann &amp; Rbert H Lrie Chld Hosp C</t>
  </si>
  <si>
    <t>07-443-8755</t>
  </si>
  <si>
    <t>Lakeville Growers</t>
  </si>
  <si>
    <t>05-957-2644</t>
  </si>
  <si>
    <t>Karas &amp; Karas Glass Co Inc</t>
  </si>
  <si>
    <t>00-799-7406 - Archived Record</t>
  </si>
  <si>
    <t>Diversfied Foodservice Sup LLC</t>
  </si>
  <si>
    <t>96-286-3895</t>
  </si>
  <si>
    <t>Tommy Hilfiger USA Inc</t>
  </si>
  <si>
    <t>78-055-2667 - Archived Record</t>
  </si>
  <si>
    <t>Robert Bosch Auto Steering LLC</t>
  </si>
  <si>
    <t>82-590-2385</t>
  </si>
  <si>
    <t>Rosenbauer America LLC</t>
  </si>
  <si>
    <t>02-447-3584</t>
  </si>
  <si>
    <t>Truecar Inc</t>
  </si>
  <si>
    <t>60-280-3244 - Archived Record</t>
  </si>
  <si>
    <t>Booking Holdings Inc</t>
  </si>
  <si>
    <t>11-125-5238</t>
  </si>
  <si>
    <t>American Fibertech Corporation</t>
  </si>
  <si>
    <t>19-143-5692 - Archived Record</t>
  </si>
  <si>
    <t>US Magnesium LLC</t>
  </si>
  <si>
    <t>11-393-8661</t>
  </si>
  <si>
    <t>Golden Belt Feeders Inc</t>
  </si>
  <si>
    <t>06-574-4526 - Archived Record</t>
  </si>
  <si>
    <t>Service King Holdings LLC</t>
  </si>
  <si>
    <t>07-835-6583 - Archived Record</t>
  </si>
  <si>
    <t>Icahn Enterprises LP</t>
  </si>
  <si>
    <t>55-589-7164</t>
  </si>
  <si>
    <t>Scheid Vineyards Cal Inc</t>
  </si>
  <si>
    <t>07-722-9557 - Archived Record</t>
  </si>
  <si>
    <t>Georges Inc</t>
  </si>
  <si>
    <t>06-531-5194</t>
  </si>
  <si>
    <t>Crr Holdings LLC</t>
  </si>
  <si>
    <t>11-973-4858</t>
  </si>
  <si>
    <t>Kepco Alamosa LLC</t>
  </si>
  <si>
    <t>08-125-4688 - Archived Record</t>
  </si>
  <si>
    <t>Home Buyers Warranty Corp</t>
  </si>
  <si>
    <t>05-549-3902 - Archived Record</t>
  </si>
  <si>
    <t>JE Dunn Cnstr Group Inc</t>
  </si>
  <si>
    <t>00-783-6448 - Archived Record</t>
  </si>
  <si>
    <t>Cast &amp; Crew Payroll LLC</t>
  </si>
  <si>
    <t>09-172-0011 - Archived Record</t>
  </si>
  <si>
    <t>New Mountain Capital LLC</t>
  </si>
  <si>
    <t>83-320-1317 - Archived Record</t>
  </si>
  <si>
    <t>Avangrid Inc</t>
  </si>
  <si>
    <t>00-697-7763</t>
  </si>
  <si>
    <t>Zeldaco Ltd</t>
  </si>
  <si>
    <t>13-562-0693 - Archived Record</t>
  </si>
  <si>
    <t>Matheson Tri-Gas Inc</t>
  </si>
  <si>
    <t>17-909-2028</t>
  </si>
  <si>
    <t>Sonic Industries Services Inc</t>
  </si>
  <si>
    <t>07-121-8739</t>
  </si>
  <si>
    <t>Godaddy Inc</t>
  </si>
  <si>
    <t>07-942-9992 - Archived Record</t>
  </si>
  <si>
    <t>Premier Magnesia LLC</t>
  </si>
  <si>
    <t>06-681-7946</t>
  </si>
  <si>
    <t>Southland Container Corp</t>
  </si>
  <si>
    <t>05-994-8406</t>
  </si>
  <si>
    <t>Jorson &amp; Carlson Co</t>
  </si>
  <si>
    <t>06-440-2878</t>
  </si>
  <si>
    <t>Holt of California</t>
  </si>
  <si>
    <t>02-865-9787 - Archived Record</t>
  </si>
  <si>
    <t>Pride Intgrtd Serv Inc Probatn</t>
  </si>
  <si>
    <t>93-055-5656 - Archived Record</t>
  </si>
  <si>
    <t>Allstate Corporation</t>
  </si>
  <si>
    <t>80-389-8469</t>
  </si>
  <si>
    <t>Sourcehov LLC</t>
  </si>
  <si>
    <t>96-930-4190</t>
  </si>
  <si>
    <t>Constlltion Enrgy Gnration LLC</t>
  </si>
  <si>
    <t>19-674-8938</t>
  </si>
  <si>
    <t>Lg Chem America Inc</t>
  </si>
  <si>
    <t>19-465-5882 - Archived Record</t>
  </si>
  <si>
    <t>HH Brown Shoe Company Inc</t>
  </si>
  <si>
    <t>00-112-7976 - Archived Record</t>
  </si>
  <si>
    <t>Goodman Global Inc</t>
  </si>
  <si>
    <t>62-389-4990 - Archived Record</t>
  </si>
  <si>
    <t>Eastern Wholesale Fence LLC</t>
  </si>
  <si>
    <t>10-900-1271</t>
  </si>
  <si>
    <t>Joy Global Underground Min LLC</t>
  </si>
  <si>
    <t>17-292-0225</t>
  </si>
  <si>
    <t>C &amp; S Acquisition Inc</t>
  </si>
  <si>
    <t>61-493-2390</t>
  </si>
  <si>
    <t>DH Holdings Corp</t>
  </si>
  <si>
    <t>18-290-2536</t>
  </si>
  <si>
    <t>Van Diest Supply Company</t>
  </si>
  <si>
    <t>00-531-4117</t>
  </si>
  <si>
    <t>Dawn Food Products Inc</t>
  </si>
  <si>
    <t>82-676-1207</t>
  </si>
  <si>
    <t>Union Carbide Corporation</t>
  </si>
  <si>
    <t>00-128-9008</t>
  </si>
  <si>
    <t>W D Cowls Inc</t>
  </si>
  <si>
    <t>01-953-6234</t>
  </si>
  <si>
    <t>Texoma Peanut Company</t>
  </si>
  <si>
    <t>04-905-3804 - Archived Record</t>
  </si>
  <si>
    <t>CG Bretting Mfg Co Inc</t>
  </si>
  <si>
    <t>00-617-2829 - Archived Record</t>
  </si>
  <si>
    <t>Municipal Mutual Insurance Co</t>
  </si>
  <si>
    <t>80-990-9369</t>
  </si>
  <si>
    <t>Wyman-Gordon Company</t>
  </si>
  <si>
    <t>00-112-8016</t>
  </si>
  <si>
    <t>New Neighbors League Inc</t>
  </si>
  <si>
    <t>18-478-0963</t>
  </si>
  <si>
    <t>Brookview Frms An In Gen Prtnr</t>
  </si>
  <si>
    <t>09-204-2142 - Archived Record</t>
  </si>
  <si>
    <t>Roto-Die Company Inc</t>
  </si>
  <si>
    <t>04-266-7303</t>
  </si>
  <si>
    <t>Macys Retail Holdings Inc</t>
  </si>
  <si>
    <t>87-796-0807 - Archived Record</t>
  </si>
  <si>
    <t>Tsb Nclear Enrgy USA Group Inc</t>
  </si>
  <si>
    <t>83-459-6822 - Archived Record</t>
  </si>
  <si>
    <t>Chicago Zoological Society</t>
  </si>
  <si>
    <t>07-443-8953</t>
  </si>
  <si>
    <t>Pine Hills Communication Corp</t>
  </si>
  <si>
    <t>00-477-7496 - Archived Record</t>
  </si>
  <si>
    <t>Durr Megtec LLC</t>
  </si>
  <si>
    <t>17-683-8084</t>
  </si>
  <si>
    <t>Northwest Dairy Association</t>
  </si>
  <si>
    <t>11-850-0649</t>
  </si>
  <si>
    <t>Bruker Axs Inc</t>
  </si>
  <si>
    <t>17-930-6840 - Archived Record</t>
  </si>
  <si>
    <t>Alliance Fiber Optic Pdts Inc</t>
  </si>
  <si>
    <t>94-306-0491 - Archived Record</t>
  </si>
  <si>
    <t>Pacific Cast Technologies Inc</t>
  </si>
  <si>
    <t>15-402-9078 - Archived Record</t>
  </si>
  <si>
    <t>Bill Hllary Chlsea Clnton Fnd</t>
  </si>
  <si>
    <t>78-624-1716</t>
  </si>
  <si>
    <t>LCI Holdings Inc</t>
  </si>
  <si>
    <t>60-656-0233 - Archived Record</t>
  </si>
  <si>
    <t>Pottery Barn Inc</t>
  </si>
  <si>
    <t>17-823-3490</t>
  </si>
  <si>
    <t>Cleveland-Cliffs Inc</t>
  </si>
  <si>
    <t>14-796-4571</t>
  </si>
  <si>
    <t>Sea King Vi Inc</t>
  </si>
  <si>
    <t>06-901-8497</t>
  </si>
  <si>
    <t>Tcp Global Corporation</t>
  </si>
  <si>
    <t>06-161-2271 - Archived Record</t>
  </si>
  <si>
    <t>G I A A Inc</t>
  </si>
  <si>
    <t>87-296-9712 - Archived Record</t>
  </si>
  <si>
    <t>Fitzpatrick Companies Inc</t>
  </si>
  <si>
    <t>94-515-3583 - Archived Record</t>
  </si>
  <si>
    <t>Packerland Holdings Inc</t>
  </si>
  <si>
    <t>94-676-3638 - Archived Record</t>
  </si>
  <si>
    <t>Arnold Crushed Stone Inc</t>
  </si>
  <si>
    <t>17-184-6991 - Archived Record</t>
  </si>
  <si>
    <t>Alorica Inc</t>
  </si>
  <si>
    <t>13-401-0847</t>
  </si>
  <si>
    <t>Clearesult Consulting Inc</t>
  </si>
  <si>
    <t>01-475-9873</t>
  </si>
  <si>
    <t>Kolache Factory Inc</t>
  </si>
  <si>
    <t>09-939-4793 - Archived Record</t>
  </si>
  <si>
    <t>Thermoforming Tech Group LLC</t>
  </si>
  <si>
    <t>08-028-8880 - Archived Record</t>
  </si>
  <si>
    <t>Williams-Sonoma Stores Inc</t>
  </si>
  <si>
    <t>17-823-3540</t>
  </si>
  <si>
    <t>Premier Beverage Company LLC</t>
  </si>
  <si>
    <t>13-647-9602</t>
  </si>
  <si>
    <t>Deloitte &amp; Touche LLP</t>
  </si>
  <si>
    <t>00-166-4820</t>
  </si>
  <si>
    <t>Jji Lighting Group Inc</t>
  </si>
  <si>
    <t>06-762-3181 - Archived Record</t>
  </si>
  <si>
    <t>University of Alabama System</t>
  </si>
  <si>
    <t>80-824-5794 - Archived Record</t>
  </si>
  <si>
    <t>Universal Electronics Inc</t>
  </si>
  <si>
    <t>60-205-2169</t>
  </si>
  <si>
    <t>Smith Packing Inc</t>
  </si>
  <si>
    <t>04-454-5817</t>
  </si>
  <si>
    <t>Mitchel Group Incorporated</t>
  </si>
  <si>
    <t>00-606-5643</t>
  </si>
  <si>
    <t>Armtec Defense Products Co</t>
  </si>
  <si>
    <t>61-106-8453 - Archived Record</t>
  </si>
  <si>
    <t>Mendota Agri-Products Inc</t>
  </si>
  <si>
    <t>06-740-8526</t>
  </si>
  <si>
    <t>Godiva Chocolatier Inc</t>
  </si>
  <si>
    <t>04-964-4321</t>
  </si>
  <si>
    <t>Lakeside Motor Sports Inc</t>
  </si>
  <si>
    <t>04-105-7394</t>
  </si>
  <si>
    <t>JP Energy Partners LP</t>
  </si>
  <si>
    <t>96-882-1400</t>
  </si>
  <si>
    <t>S-L Snacks Real Estate Inc</t>
  </si>
  <si>
    <t>00-300-6590 - Archived Record</t>
  </si>
  <si>
    <t>Rain Cii Carbon LLC</t>
  </si>
  <si>
    <t>19-825-1886 - Archived Record</t>
  </si>
  <si>
    <t>Stadelman Fruit LLC</t>
  </si>
  <si>
    <t>00-794-4077</t>
  </si>
  <si>
    <t>Allegheny Ludlum LLC</t>
  </si>
  <si>
    <t>02-635-2310 - Archived Record</t>
  </si>
  <si>
    <t>Door To Door Storage Inc</t>
  </si>
  <si>
    <t>94-703-2090 - Archived Record</t>
  </si>
  <si>
    <t>F W Webb Company</t>
  </si>
  <si>
    <t>00-799-7760</t>
  </si>
  <si>
    <t>Acbl Holding Corporation</t>
  </si>
  <si>
    <t>96-613-8013</t>
  </si>
  <si>
    <t>Euromarket Designs Inc</t>
  </si>
  <si>
    <t>02-511-7953</t>
  </si>
  <si>
    <t>Henniges Auto Sling Systems N</t>
  </si>
  <si>
    <t>17-678-4585 - Archived Record</t>
  </si>
  <si>
    <t>Ef Intrntnal Lngage Schols Inc</t>
  </si>
  <si>
    <t>15-021-8774 - Archived Record</t>
  </si>
  <si>
    <t>Hewlett-Packard Fincl Svcs Co</t>
  </si>
  <si>
    <t>09-075-4292</t>
  </si>
  <si>
    <t>Pdb Sports Ltd</t>
  </si>
  <si>
    <t>05-227-4123</t>
  </si>
  <si>
    <t>Coinstar LLC</t>
  </si>
  <si>
    <t>79-144-7691 - Archived Record</t>
  </si>
  <si>
    <t>Concrete Pipe &amp; Precast LLC</t>
  </si>
  <si>
    <t>07-862-5281</t>
  </si>
  <si>
    <t>Animal Care and Ctrl NY Cy Inc</t>
  </si>
  <si>
    <t>87-881-9713 - Archived Record</t>
  </si>
  <si>
    <t>Simmons Manufacturing Co LLC</t>
  </si>
  <si>
    <t>10-250-7683 - Archived Record</t>
  </si>
  <si>
    <t>Energy Northwest</t>
  </si>
  <si>
    <t>06-166-6103 - Archived Record</t>
  </si>
  <si>
    <t>Ryobi Technologies Inc</t>
  </si>
  <si>
    <t>82-794-2173 - Archived Record</t>
  </si>
  <si>
    <t>Wmg Acquisition Corp</t>
  </si>
  <si>
    <t>17-608-6945 - Archived Record</t>
  </si>
  <si>
    <t>Asco Power Technologies LP</t>
  </si>
  <si>
    <t>84-817-5134 - Archived Record</t>
  </si>
  <si>
    <t>Omnicom Group Inc</t>
  </si>
  <si>
    <t>14-785-7429</t>
  </si>
  <si>
    <t>Pacific Biodiversity Institute</t>
  </si>
  <si>
    <t>04-921-5085 - Archived Record</t>
  </si>
  <si>
    <t>New Mountain Lake Holdings LLC</t>
  </si>
  <si>
    <t>80-856-7940 - Archived Record</t>
  </si>
  <si>
    <t>Valence Surface Tech LLC</t>
  </si>
  <si>
    <t>07-980-6025</t>
  </si>
  <si>
    <t>Metal Improvement Company LLC</t>
  </si>
  <si>
    <t>04-841-0070</t>
  </si>
  <si>
    <t>Goulds Day Spa &amp; Salon Inc</t>
  </si>
  <si>
    <t>03-043-1191</t>
  </si>
  <si>
    <t>American Access Care Intrmdate</t>
  </si>
  <si>
    <t>80-459-6497 - Archived Record</t>
  </si>
  <si>
    <t>Najjar Lube Centers Inc</t>
  </si>
  <si>
    <t>79-649-2593</t>
  </si>
  <si>
    <t>MCI Communications Corporation</t>
  </si>
  <si>
    <t>04-476-0643</t>
  </si>
  <si>
    <t>Philadelphia Parking Authority</t>
  </si>
  <si>
    <t>07-551-2582</t>
  </si>
  <si>
    <t>Terminix Company LLC</t>
  </si>
  <si>
    <t>16-197-2237</t>
  </si>
  <si>
    <t>United Site Services Cal Inc</t>
  </si>
  <si>
    <t>83-760-2531 - Archived Record</t>
  </si>
  <si>
    <t>Hasbro International Inc</t>
  </si>
  <si>
    <t>60-677-5153 - Archived Record</t>
  </si>
  <si>
    <t>Colours Inc</t>
  </si>
  <si>
    <t>15-671-2747</t>
  </si>
  <si>
    <t>Qbe Holdings Inc</t>
  </si>
  <si>
    <t>11-291-9410</t>
  </si>
  <si>
    <t>First Data Corporation</t>
  </si>
  <si>
    <t>60-436-0081 - Archived Record</t>
  </si>
  <si>
    <t>Cascoat Electrostatic Inc</t>
  </si>
  <si>
    <t>08-034-2751 - Archived Record</t>
  </si>
  <si>
    <t>Gulf Stream Coach Inc</t>
  </si>
  <si>
    <t>10-234-6764</t>
  </si>
  <si>
    <t>John A Biewer Lumber Company</t>
  </si>
  <si>
    <t>05-882-1778 - Archived Record</t>
  </si>
  <si>
    <t>Dynacast US Holdings Inc</t>
  </si>
  <si>
    <t>15-300-9654 - Archived Record</t>
  </si>
  <si>
    <t>Partin Forest Products LLC</t>
  </si>
  <si>
    <t>03-939-3857</t>
  </si>
  <si>
    <t>Fort Recovery Industries Inc</t>
  </si>
  <si>
    <t>00-504-6149</t>
  </si>
  <si>
    <t>Deck Walls Inc</t>
  </si>
  <si>
    <t>61-595-2470 - Archived Record</t>
  </si>
  <si>
    <t>Mos Holdings Inc</t>
  </si>
  <si>
    <t>16-911-0165</t>
  </si>
  <si>
    <t>Standard Sup &amp; Distrg Co Inc</t>
  </si>
  <si>
    <t>00-751-4904 - Archived Record</t>
  </si>
  <si>
    <t>Valley Power Systems Inc</t>
  </si>
  <si>
    <t>00-966-1638 - Archived Record</t>
  </si>
  <si>
    <t>Akal Security Inc</t>
  </si>
  <si>
    <t>01-771-1888 - Archived Record</t>
  </si>
  <si>
    <t>Chubb Group Holdings Inc</t>
  </si>
  <si>
    <t>79-101-8505 - Archived Record</t>
  </si>
  <si>
    <t>Wyla Inc</t>
  </si>
  <si>
    <t>83-599-2553 - Archived Record</t>
  </si>
  <si>
    <t>Gardner Glass Products Inc</t>
  </si>
  <si>
    <t>00-322-1462 - Archived Record</t>
  </si>
  <si>
    <t>Zoological Society Pittsburgh</t>
  </si>
  <si>
    <t>17-345-7326</t>
  </si>
  <si>
    <t>Onsite Health Inc</t>
  </si>
  <si>
    <t>83-025-0051 - Archived Record</t>
  </si>
  <si>
    <t>Navarro Group Ltd Inc</t>
  </si>
  <si>
    <t>80-132-2843 - Archived Record</t>
  </si>
  <si>
    <t>79-107-2197</t>
  </si>
  <si>
    <t>Belden Inc</t>
  </si>
  <si>
    <t>00-917-8666</t>
  </si>
  <si>
    <t>Palo Alto Networks Inc</t>
  </si>
  <si>
    <t>19-814-4771</t>
  </si>
  <si>
    <t>Westpoint Home Inc</t>
  </si>
  <si>
    <t>12-826-8641</t>
  </si>
  <si>
    <t>Distrbution Intl Southwest Inc</t>
  </si>
  <si>
    <t>15-429-7774</t>
  </si>
  <si>
    <t>Pacific Housing Group LLC</t>
  </si>
  <si>
    <t>06-080-7588 - Archived Record</t>
  </si>
  <si>
    <t>Driving Momentum Inc</t>
  </si>
  <si>
    <t>94-059-2116</t>
  </si>
  <si>
    <t>Bishops Barber Shop</t>
  </si>
  <si>
    <t>79-617-0707</t>
  </si>
  <si>
    <t>Amerisourcebergen Svcs Corp</t>
  </si>
  <si>
    <t>19-900-3476 - Archived Record</t>
  </si>
  <si>
    <t>Halo Branded Solutions Inc</t>
  </si>
  <si>
    <t>12-510-2223</t>
  </si>
  <si>
    <t>Great Southern Wood Prsv Inc</t>
  </si>
  <si>
    <t>05-721-1823</t>
  </si>
  <si>
    <t>Steyer Farms Inc</t>
  </si>
  <si>
    <t>05-436-7404 - Archived Record</t>
  </si>
  <si>
    <t>Eastern Uppr Peninsula Transpo</t>
  </si>
  <si>
    <t>07-996-7188 - Archived Record</t>
  </si>
  <si>
    <t>Benenson Strategy Group LLC</t>
  </si>
  <si>
    <t>01-492-1204 - Archived Record</t>
  </si>
  <si>
    <t>Avery Weigh-Tronix LLC</t>
  </si>
  <si>
    <t>05-672-8819</t>
  </si>
  <si>
    <t>Borgwarner Transm Systems Inc</t>
  </si>
  <si>
    <t>02-914-3315 - Archived Record</t>
  </si>
  <si>
    <t>McClarin Plastics Llc</t>
  </si>
  <si>
    <t>00-300-6855 - Archived Record</t>
  </si>
  <si>
    <t>Southwestern Bell Mobile Syst</t>
  </si>
  <si>
    <t>12-145-2809 - Archived Record</t>
  </si>
  <si>
    <t>EZ Lube LLC</t>
  </si>
  <si>
    <t>19-433-4371 - Archived Record</t>
  </si>
  <si>
    <t>Behlen Mfg Co</t>
  </si>
  <si>
    <t>11-506-6292 - Archived Record</t>
  </si>
  <si>
    <t>Digital Federal Credit Union</t>
  </si>
  <si>
    <t>05-248-9051 - Archived Record</t>
  </si>
  <si>
    <t>Chautauqua Institution</t>
  </si>
  <si>
    <t>00-896-4058</t>
  </si>
  <si>
    <t>Trd Research Delivery Svcs Inc</t>
  </si>
  <si>
    <t>78-055-3285 - Archived Record</t>
  </si>
  <si>
    <t>Dinklage Feed Yard Inc</t>
  </si>
  <si>
    <t>06-864-3220</t>
  </si>
  <si>
    <t>University Physician Group</t>
  </si>
  <si>
    <t>79-064-2933 - Archived Record</t>
  </si>
  <si>
    <t>Aramex New York Ltd</t>
  </si>
  <si>
    <t>79-284-3336</t>
  </si>
  <si>
    <t>Travelers Cslty Surety Co Amer</t>
  </si>
  <si>
    <t>01-298-9195 - Archived Record</t>
  </si>
  <si>
    <t>Neo Lights Holdings Inc</t>
  </si>
  <si>
    <t>08-125-5282 - Archived Record</t>
  </si>
  <si>
    <t>Conduent Incorporated</t>
  </si>
  <si>
    <t>08-034-2931</t>
  </si>
  <si>
    <t>Coastal Villages Pollock LLC</t>
  </si>
  <si>
    <t>78-581-2814</t>
  </si>
  <si>
    <t>Avalara Inc</t>
  </si>
  <si>
    <t>18-596-2169 - Archived Record</t>
  </si>
  <si>
    <t>Growmark Fs LLC</t>
  </si>
  <si>
    <t>12-134-5532</t>
  </si>
  <si>
    <t>Bestop Inc</t>
  </si>
  <si>
    <t>00-708-5715</t>
  </si>
  <si>
    <t>Precision Gun Works Inc</t>
  </si>
  <si>
    <t>79-955-1924 - Archived Record</t>
  </si>
  <si>
    <t>Sams West Inc</t>
  </si>
  <si>
    <t>78-624-2185</t>
  </si>
  <si>
    <t>McLane Foodservice Inc</t>
  </si>
  <si>
    <t>19-868-1582</t>
  </si>
  <si>
    <t>Aero Communications Holdg Inc</t>
  </si>
  <si>
    <t>07-926-9610 - Archived Record</t>
  </si>
  <si>
    <t>K R Drenth Trucking Inc</t>
  </si>
  <si>
    <t>79-837-1233</t>
  </si>
  <si>
    <t>Cummins Atlantic LLC</t>
  </si>
  <si>
    <t>79-021-3651 - Archived Record</t>
  </si>
  <si>
    <t>Sea Watch International Ltd</t>
  </si>
  <si>
    <t>12-134-5565 - Archived Record</t>
  </si>
  <si>
    <t>North La County Regional Ctr</t>
  </si>
  <si>
    <t>61-004-9157</t>
  </si>
  <si>
    <t>Choice Products Usa LLC</t>
  </si>
  <si>
    <t>80-829-9879 - Archived Record</t>
  </si>
  <si>
    <t>Ds Services of America Inc</t>
  </si>
  <si>
    <t>19-674-9550</t>
  </si>
  <si>
    <t>Ralston Family Farms LLC</t>
  </si>
  <si>
    <t>08-071-8684</t>
  </si>
  <si>
    <t>Universal Protection Svc LP</t>
  </si>
  <si>
    <t>16-862-7375 - Archived Record</t>
  </si>
  <si>
    <t>Griffith Foods Inc</t>
  </si>
  <si>
    <t>09-316-9738 - Archived Record</t>
  </si>
  <si>
    <t>Pacific Dnlop Holdings USA LLC</t>
  </si>
  <si>
    <t>82-778-1501 - Archived Record</t>
  </si>
  <si>
    <t>H M Electronics Inc</t>
  </si>
  <si>
    <t>06-311-5497 - Archived Record</t>
  </si>
  <si>
    <t>Central ME Hlth Ventures Inc</t>
  </si>
  <si>
    <t>78-720-8271</t>
  </si>
  <si>
    <t>Reading International Inc</t>
  </si>
  <si>
    <t>11-426-1399</t>
  </si>
  <si>
    <t>Comsat Inc</t>
  </si>
  <si>
    <t>05-538-7273</t>
  </si>
  <si>
    <t>Jth Tax LLC</t>
  </si>
  <si>
    <t>01-556-5401</t>
  </si>
  <si>
    <t>Premier Adjusters Inc</t>
  </si>
  <si>
    <t>18-338-6200 - Archived Record</t>
  </si>
  <si>
    <t>Wabash Technologies Inc</t>
  </si>
  <si>
    <t>13-266-9656 - Archived Record</t>
  </si>
  <si>
    <t>Icon International Inc</t>
  </si>
  <si>
    <t>13-175-7304 - Archived Record</t>
  </si>
  <si>
    <t>Entergy Corporation</t>
  </si>
  <si>
    <t>80-974-9005 - Archived Record</t>
  </si>
  <si>
    <t>Channel Bio LLC</t>
  </si>
  <si>
    <t>15-794-7446 - Archived Record</t>
  </si>
  <si>
    <t>City of Calera</t>
  </si>
  <si>
    <t>87-280-9272 - Archived Record</t>
  </si>
  <si>
    <t>Dentistry For Children Inc</t>
  </si>
  <si>
    <t>07-830-3688</t>
  </si>
  <si>
    <t>BMW Financial Services Na LLC</t>
  </si>
  <si>
    <t>79-402-4216</t>
  </si>
  <si>
    <t>Oldcastle Lawn &amp; Garden Inc</t>
  </si>
  <si>
    <t>82-584-9529</t>
  </si>
  <si>
    <t>Pronova Solutions LLC</t>
  </si>
  <si>
    <t>96-871-4563 - Archived Record</t>
  </si>
  <si>
    <t>Lone Star NGL LLC</t>
  </si>
  <si>
    <t>96-823-1550 - Archived Record</t>
  </si>
  <si>
    <t>Minted LLC</t>
  </si>
  <si>
    <t>04-009-1885</t>
  </si>
  <si>
    <t>T &amp; R Pipeline Cnstr Inc</t>
  </si>
  <si>
    <t>04-578-0727</t>
  </si>
  <si>
    <t>G4s Holding One Inc</t>
  </si>
  <si>
    <t>11-104-1401</t>
  </si>
  <si>
    <t>Mizkan America Holdings Inc</t>
  </si>
  <si>
    <t>18-505-0002</t>
  </si>
  <si>
    <t>Kelly-Moore Paint Company Inc</t>
  </si>
  <si>
    <t>00-912-5303</t>
  </si>
  <si>
    <t>Jackson Hewitt Tax Service Inc</t>
  </si>
  <si>
    <t>94-499-3211 - Archived Record</t>
  </si>
  <si>
    <t>Jll Cmg LLC</t>
  </si>
  <si>
    <t>79-880-0749</t>
  </si>
  <si>
    <t>Bbb Industries LLC</t>
  </si>
  <si>
    <t>36-269-2113 - Archived Record</t>
  </si>
  <si>
    <t>Boudin Holdings Inc</t>
  </si>
  <si>
    <t>82-493-7234 - Archived Record</t>
  </si>
  <si>
    <t>Devcon Construction Inc</t>
  </si>
  <si>
    <t>07-046-8210 - Archived Record</t>
  </si>
  <si>
    <t>Rdo Holdings Co</t>
  </si>
  <si>
    <t>13-782-1935</t>
  </si>
  <si>
    <t>Avery Products Corporation</t>
  </si>
  <si>
    <t>07-884-0476</t>
  </si>
  <si>
    <t>Genuine Parts Company</t>
  </si>
  <si>
    <t>00-692-4948</t>
  </si>
  <si>
    <t>Corelle Brands LLC</t>
  </si>
  <si>
    <t>01-293-5800 - Archived Record</t>
  </si>
  <si>
    <t>System Scale Corporation</t>
  </si>
  <si>
    <t>09-445-7959 - Archived Record</t>
  </si>
  <si>
    <t>Nexus Industries Inc</t>
  </si>
  <si>
    <t>82-735-2345</t>
  </si>
  <si>
    <t>Flowserve Corporation</t>
  </si>
  <si>
    <t>00-424-1550</t>
  </si>
  <si>
    <t>Total Safety US Inc</t>
  </si>
  <si>
    <t>15-322-4766</t>
  </si>
  <si>
    <t>Teksystems Inc</t>
  </si>
  <si>
    <t>96-576-2909</t>
  </si>
  <si>
    <t>Blueline Rental LLC</t>
  </si>
  <si>
    <t>14-340-3470</t>
  </si>
  <si>
    <t>Schwarz Partners Packaging LLC</t>
  </si>
  <si>
    <t>08-914-4831 - Archived Record</t>
  </si>
  <si>
    <t>Rasmussen College Inc A Public</t>
  </si>
  <si>
    <t>92-932-2162 - Archived Record</t>
  </si>
  <si>
    <t>UNI-Form Components Co</t>
  </si>
  <si>
    <t>83-212-8867 - Archived Record</t>
  </si>
  <si>
    <t>Interstate Resources Inc</t>
  </si>
  <si>
    <t>05-651-4524 - Archived Record</t>
  </si>
  <si>
    <t>Agrium Advanced Tech US Inc</t>
  </si>
  <si>
    <t>83-207-5209 - Archived Record</t>
  </si>
  <si>
    <t>Capital Video Corporation</t>
  </si>
  <si>
    <t>14-689-1965</t>
  </si>
  <si>
    <t>Atwork Franchise Inc</t>
  </si>
  <si>
    <t>07-841-1210</t>
  </si>
  <si>
    <t>Bridgewater Wholesalers Inc</t>
  </si>
  <si>
    <t>12-215-0881 - Archived Record</t>
  </si>
  <si>
    <t>Haverty Furn Companies Inc</t>
  </si>
  <si>
    <t>00-692-5036 - Archived Record</t>
  </si>
  <si>
    <t>Old Port Cove Holdings Inc</t>
  </si>
  <si>
    <t>17-447-7489 - Archived Record</t>
  </si>
  <si>
    <t>Dunhams Athleisure Corporation</t>
  </si>
  <si>
    <t>13-063-0494 - Archived Record</t>
  </si>
  <si>
    <t>Prince Minerals LLC</t>
  </si>
  <si>
    <t>04-513-6884 - Archived Record</t>
  </si>
  <si>
    <t>Wabtec Corporation</t>
  </si>
  <si>
    <t>85-987-5437 - Archived Record</t>
  </si>
  <si>
    <t>Tuway American Group Inc</t>
  </si>
  <si>
    <t>00-536-8683 - Archived Record</t>
  </si>
  <si>
    <t>Eplus Inc</t>
  </si>
  <si>
    <t>96-152-3214</t>
  </si>
  <si>
    <t>Loftco Inc</t>
  </si>
  <si>
    <t>62-164-1844 - Archived Record</t>
  </si>
  <si>
    <t>Fram Group Operations LLC</t>
  </si>
  <si>
    <t>96-850-0111 - Archived Record</t>
  </si>
  <si>
    <t>RC Willey Home Furnishings</t>
  </si>
  <si>
    <t>03-531-5621</t>
  </si>
  <si>
    <t>Lloyd W Aubry Co Inc</t>
  </si>
  <si>
    <t>04-739-0992 - Archived Record</t>
  </si>
  <si>
    <t>Sun Valley Group Inc</t>
  </si>
  <si>
    <t>78-581-3205</t>
  </si>
  <si>
    <t>Fort James Corporation</t>
  </si>
  <si>
    <t>04-615-6626 - Archived Record</t>
  </si>
  <si>
    <t>Olde Good Things Inc</t>
  </si>
  <si>
    <t>03-231-0204</t>
  </si>
  <si>
    <t>Munger Investments</t>
  </si>
  <si>
    <t>19-165-1405</t>
  </si>
  <si>
    <t>Lorenz Corporation</t>
  </si>
  <si>
    <t>00-424-1691 - Archived Record</t>
  </si>
  <si>
    <t>Three Bears Alaska Inc</t>
  </si>
  <si>
    <t>06-166-6780 - Archived Record</t>
  </si>
  <si>
    <t>Designer Brands Inc</t>
  </si>
  <si>
    <t>04-642-4990</t>
  </si>
  <si>
    <t>Keller Management Services LLC</t>
  </si>
  <si>
    <t>61-675-8074</t>
  </si>
  <si>
    <t>Fairfield Manufacturing Co Inc</t>
  </si>
  <si>
    <t>82-611-8135 - Archived Record</t>
  </si>
  <si>
    <t>URS Holdings Inc</t>
  </si>
  <si>
    <t>06-526-2573</t>
  </si>
  <si>
    <t>Global Franchise Group LLC</t>
  </si>
  <si>
    <t>80-078-6696 - Archived Record</t>
  </si>
  <si>
    <t>Shenandoahs Pride LLC</t>
  </si>
  <si>
    <t>00-402-7046 - Archived Record</t>
  </si>
  <si>
    <t>Worldwide A Lgistics Group Inc</t>
  </si>
  <si>
    <t>08-018-2373</t>
  </si>
  <si>
    <t>Experian Info Solutions Inc</t>
  </si>
  <si>
    <t>00-864-2530</t>
  </si>
  <si>
    <t>Brewbaker Motors Inc</t>
  </si>
  <si>
    <t>00-402-7058 - Archived Record</t>
  </si>
  <si>
    <t>Suttercare Corporation</t>
  </si>
  <si>
    <t>15-215-1585</t>
  </si>
  <si>
    <t>Nxp Usa Inc</t>
  </si>
  <si>
    <t>14-141-7928 - Archived Record</t>
  </si>
  <si>
    <t>Gold Creek Foods LLC</t>
  </si>
  <si>
    <t>14-334-9988 - Archived Record</t>
  </si>
  <si>
    <t>University MD Med Sys Corp</t>
  </si>
  <si>
    <t>15-070-2553 - Archived Record</t>
  </si>
  <si>
    <t>Gtf Holdings LLC</t>
  </si>
  <si>
    <t>03-960-9162</t>
  </si>
  <si>
    <t>Chobani LLC</t>
  </si>
  <si>
    <t>79-042-8754</t>
  </si>
  <si>
    <t>Wisconsin Timber Associates</t>
  </si>
  <si>
    <t>10-664-0881 - Archived Record</t>
  </si>
  <si>
    <t>Apex Tool Group LLC</t>
  </si>
  <si>
    <t>96-334-8037</t>
  </si>
  <si>
    <t>Seiu United Healthcare Workers</t>
  </si>
  <si>
    <t>02-388-4356 - Archived Record</t>
  </si>
  <si>
    <t>Dana Incorporated</t>
  </si>
  <si>
    <t>80-910-5351</t>
  </si>
  <si>
    <t>Miniat Holdings LLC</t>
  </si>
  <si>
    <t>07-953-8416 - Archived Record</t>
  </si>
  <si>
    <t>Buckeye Technologies Inc</t>
  </si>
  <si>
    <t>79-831-8028</t>
  </si>
  <si>
    <t>Schneider Electric It Corp</t>
  </si>
  <si>
    <t>00-520-7816</t>
  </si>
  <si>
    <t>Realogy Holdings Corp</t>
  </si>
  <si>
    <t>80-003-5417</t>
  </si>
  <si>
    <t>Affinion Group Inc</t>
  </si>
  <si>
    <t>82-896-2642</t>
  </si>
  <si>
    <t>Baylor Scott &amp; White Health</t>
  </si>
  <si>
    <t>07-916-2757</t>
  </si>
  <si>
    <t>Plantation Pipe Line Company</t>
  </si>
  <si>
    <t>00-692-5226 - Archived Record</t>
  </si>
  <si>
    <t>Element Solutions Inc</t>
  </si>
  <si>
    <t>07-927-0103</t>
  </si>
  <si>
    <t>Waste Management Louisiana LLC</t>
  </si>
  <si>
    <t>06-263-2930 - Archived Record</t>
  </si>
  <si>
    <t>Elmhurst-Chicago Stone Company</t>
  </si>
  <si>
    <t>00-510-0508 - Archived Record</t>
  </si>
  <si>
    <t>Omega Products Corp</t>
  </si>
  <si>
    <t>07-358-1266</t>
  </si>
  <si>
    <t>Conmed Corporation</t>
  </si>
  <si>
    <t>07-159-5540</t>
  </si>
  <si>
    <t>Gulfstream Delaware Corp</t>
  </si>
  <si>
    <t>02-399-1755</t>
  </si>
  <si>
    <t>Timber Products Co Ltd Partnr</t>
  </si>
  <si>
    <t>19-052-4512</t>
  </si>
  <si>
    <t>Schmidt Baking Company Inc</t>
  </si>
  <si>
    <t>00-306-1124 - Archived Record</t>
  </si>
  <si>
    <t>Atrium Windows and Doors Inc</t>
  </si>
  <si>
    <t>05-313-3658</t>
  </si>
  <si>
    <t>Lednor Corporation</t>
  </si>
  <si>
    <t>94-220-2805 - Archived Record</t>
  </si>
  <si>
    <t>Hamilton Beach Brands Holdg Co</t>
  </si>
  <si>
    <t>18-671-4085</t>
  </si>
  <si>
    <t>Mountain Corporation</t>
  </si>
  <si>
    <t>14-860-9589 - Archived Record</t>
  </si>
  <si>
    <t>Kennewick Investors LLC</t>
  </si>
  <si>
    <t>18-617-7408 - Archived Record</t>
  </si>
  <si>
    <t>Yazaki International Corp</t>
  </si>
  <si>
    <t>82-488-3912</t>
  </si>
  <si>
    <t>Carl Zipf Lock Shop Inc</t>
  </si>
  <si>
    <t>01-792-7278 - Archived Record</t>
  </si>
  <si>
    <t>Property General Inc</t>
  </si>
  <si>
    <t>03-730-1538</t>
  </si>
  <si>
    <t>Brookdale Senior Living Commun</t>
  </si>
  <si>
    <t>14-474-5486</t>
  </si>
  <si>
    <t>ABC News Inc</t>
  </si>
  <si>
    <t>06-821-4485 - Archived Record</t>
  </si>
  <si>
    <t>Sears Holdings Corporation</t>
  </si>
  <si>
    <t>19-122-2244</t>
  </si>
  <si>
    <t>Trex Co Inc</t>
  </si>
  <si>
    <t>03-306-1750</t>
  </si>
  <si>
    <t>Allied World Asrn Co US Inc</t>
  </si>
  <si>
    <t>19-347-6319 - Archived Record</t>
  </si>
  <si>
    <t>Metrolina Greenhouses Inc</t>
  </si>
  <si>
    <t>07-105-8929</t>
  </si>
  <si>
    <t>Hudson Farms Inc</t>
  </si>
  <si>
    <t>03-220-3085</t>
  </si>
  <si>
    <t>Absentee Shawnee Tribe</t>
  </si>
  <si>
    <t>07-121-9943 - Archived Record</t>
  </si>
  <si>
    <t>Almost Family Inc</t>
  </si>
  <si>
    <t>15-360-0796 - Archived Record</t>
  </si>
  <si>
    <t>Aramark Intrmdiate Holdco Corp</t>
  </si>
  <si>
    <t>82-520-5979 - Archived Record</t>
  </si>
  <si>
    <t>Wyatt Field Service Company</t>
  </si>
  <si>
    <t>10-266-9587 - Archived Record</t>
  </si>
  <si>
    <t>Multi Specialty Health</t>
  </si>
  <si>
    <t>94-504-7306</t>
  </si>
  <si>
    <t>New Horizons Computer Lrng Ctr</t>
  </si>
  <si>
    <t>83-567-1306</t>
  </si>
  <si>
    <t>Holland Awning Co</t>
  </si>
  <si>
    <t>00-601-2991 - Archived Record</t>
  </si>
  <si>
    <t>Covance Inc</t>
  </si>
  <si>
    <t>93-753-3768 - Archived Record</t>
  </si>
  <si>
    <t>Squire Boone Caverns Inc</t>
  </si>
  <si>
    <t>07-406-4411</t>
  </si>
  <si>
    <t>Ddp Holdings LLC</t>
  </si>
  <si>
    <t>93-984-1511</t>
  </si>
  <si>
    <t>Liberty Hardware Mfg Corp</t>
  </si>
  <si>
    <t>00-134-3870</t>
  </si>
  <si>
    <t>World Courier Inc</t>
  </si>
  <si>
    <t>06-252-5738 - Archived Record</t>
  </si>
  <si>
    <t>Martins Inc</t>
  </si>
  <si>
    <t>02-243-5515</t>
  </si>
  <si>
    <t>The Hc Companies Inc</t>
  </si>
  <si>
    <t>07-969-9597 - Archived Record</t>
  </si>
  <si>
    <t>Gulf Business Music Inc</t>
  </si>
  <si>
    <t>06-944-8959 - Archived Record</t>
  </si>
  <si>
    <t>Prospect Enterprises Inc</t>
  </si>
  <si>
    <t>00-955-5137 - Archived Record</t>
  </si>
  <si>
    <t>Leggett &amp; Platt Incorporated</t>
  </si>
  <si>
    <t>00-714-0064</t>
  </si>
  <si>
    <t>Magbee Bros Lbr &amp; Sup Co Inc</t>
  </si>
  <si>
    <t>03-386-6880 - Archived Record</t>
  </si>
  <si>
    <t>Niagara Lasalle Corporation</t>
  </si>
  <si>
    <t>15-478-1579 - Archived Record</t>
  </si>
  <si>
    <t>JMK Auto Sales Inc</t>
  </si>
  <si>
    <t>04-121-9452</t>
  </si>
  <si>
    <t>USF Reddaway Inc</t>
  </si>
  <si>
    <t>05-426-0856</t>
  </si>
  <si>
    <t>Jet Corr Inc</t>
  </si>
  <si>
    <t>19-460-3478 - Archived Record</t>
  </si>
  <si>
    <t>Dart Appraisalcom Inc</t>
  </si>
  <si>
    <t>87-479-5578</t>
  </si>
  <si>
    <t>Snyder Assod Companies Inc</t>
  </si>
  <si>
    <t>10-159-6310</t>
  </si>
  <si>
    <t>A C P M Podiatry Group Ltd</t>
  </si>
  <si>
    <t>19-047-1029 - Archived Record</t>
  </si>
  <si>
    <t>UPS Stores 821</t>
  </si>
  <si>
    <t>60-597-1050 - Archived Record</t>
  </si>
  <si>
    <t>SMS Holdings Corporation</t>
  </si>
  <si>
    <t>12-231-2288</t>
  </si>
  <si>
    <t>Novelis Corporation</t>
  </si>
  <si>
    <t>00-150-4935</t>
  </si>
  <si>
    <t>Biltmore Company</t>
  </si>
  <si>
    <t>00-316-8655 - Archived Record</t>
  </si>
  <si>
    <t>Miller Zell Inc</t>
  </si>
  <si>
    <t>03-354-4917 - Archived Record</t>
  </si>
  <si>
    <t>Dresser LLC</t>
  </si>
  <si>
    <t>07-320-5796</t>
  </si>
  <si>
    <t>Pak West Airlines Inc</t>
  </si>
  <si>
    <t>96-635-3732 - Archived Record</t>
  </si>
  <si>
    <t>Aramark Spt &amp; Entrmt Group LLC</t>
  </si>
  <si>
    <t>04-395-6572 - Archived Record</t>
  </si>
  <si>
    <t>Alight (us) LLC</t>
  </si>
  <si>
    <t>06-799-9979</t>
  </si>
  <si>
    <t>Florida Dept Juvenile Justice</t>
  </si>
  <si>
    <t>92-932-2626 - Archived Record</t>
  </si>
  <si>
    <t>Lionbridge Technologies LLC</t>
  </si>
  <si>
    <t>00-467-1400</t>
  </si>
  <si>
    <t>Weichert Corporate Housing Inc</t>
  </si>
  <si>
    <t>62-352-0629 - Archived Record</t>
  </si>
  <si>
    <t>Loren Cook Company</t>
  </si>
  <si>
    <t>00-445-6729 - Archived Record</t>
  </si>
  <si>
    <t>Nextel Partners Operating Corp</t>
  </si>
  <si>
    <t>05-850-0716 - Archived Record</t>
  </si>
  <si>
    <t>Critical Care Diagnostics Inc</t>
  </si>
  <si>
    <t>01-739-0799</t>
  </si>
  <si>
    <t>Eddie Bauer LLC</t>
  </si>
  <si>
    <t>83-175-3665 - Archived Record</t>
  </si>
  <si>
    <t>Richland County Public Library</t>
  </si>
  <si>
    <t>86-717-4757 - Archived Record</t>
  </si>
  <si>
    <t>Swenson Land &amp; Cattle Co</t>
  </si>
  <si>
    <t>06-445-7922 - Archived Record</t>
  </si>
  <si>
    <t>American Plant Food Corp</t>
  </si>
  <si>
    <t>00-810-6205 - Archived Record</t>
  </si>
  <si>
    <t>Harold Levinson Associates LLC</t>
  </si>
  <si>
    <t>10-766-0912 - Archived Record</t>
  </si>
  <si>
    <t>Zipcorp Inc</t>
  </si>
  <si>
    <t>05-087-9852 - Archived Record</t>
  </si>
  <si>
    <t>Titusville-Cocoa Airport Auth</t>
  </si>
  <si>
    <t>19-460-3577 - Archived Record</t>
  </si>
  <si>
    <t>Grifols Shared Svcs N Amer Inc</t>
  </si>
  <si>
    <t>14-114-9950</t>
  </si>
  <si>
    <t>Stampscom Inc</t>
  </si>
  <si>
    <t>01-052-1297</t>
  </si>
  <si>
    <t>Grakon LLC</t>
  </si>
  <si>
    <t>03-740-9125 - Archived Record</t>
  </si>
  <si>
    <t>American Book Co</t>
  </si>
  <si>
    <t>01-293-6378 - Archived Record</t>
  </si>
  <si>
    <t>Valley Apparel LLC</t>
  </si>
  <si>
    <t>00-773-0562 - Archived Record</t>
  </si>
  <si>
    <t>Quetico LLC</t>
  </si>
  <si>
    <t>93-946-6009 - Archived Record</t>
  </si>
  <si>
    <t>APM Terminals North Amer Inc</t>
  </si>
  <si>
    <t>11-157-8738</t>
  </si>
  <si>
    <t>Silver Cross Health System</t>
  </si>
  <si>
    <t>14-490-6757 - Archived Record</t>
  </si>
  <si>
    <t>Tps Acquisition LLC</t>
  </si>
  <si>
    <t>07-980-7105</t>
  </si>
  <si>
    <t>Xerox Corporation</t>
  </si>
  <si>
    <t>04-959-1852 - Archived Record</t>
  </si>
  <si>
    <t>Planned Parenthood of Northern</t>
  </si>
  <si>
    <t>02-066-4637 - Archived Record</t>
  </si>
  <si>
    <t>Houghton Mfflin Hrcurt Pbls In</t>
  </si>
  <si>
    <t>96-828-5903</t>
  </si>
  <si>
    <t>Gaia Inc</t>
  </si>
  <si>
    <t>12-140-0063</t>
  </si>
  <si>
    <t>The Washington Ballet</t>
  </si>
  <si>
    <t>06-928-8140</t>
  </si>
  <si>
    <t>Arnold Palmer Golf MGT LLC</t>
  </si>
  <si>
    <t>00-451-0496 - Archived Record</t>
  </si>
  <si>
    <t>Autotronics LLC</t>
  </si>
  <si>
    <t>07-830-4416 - Archived Record</t>
  </si>
  <si>
    <t>Town of Delavan</t>
  </si>
  <si>
    <t>83-749-6264 - Archived Record</t>
  </si>
  <si>
    <t>Tetra Pak US Holdings Inc</t>
  </si>
  <si>
    <t>96-737-3564</t>
  </si>
  <si>
    <t>Bechtel Oil Gas and Chem Inc</t>
  </si>
  <si>
    <t>80-105-5489 - Archived Record</t>
  </si>
  <si>
    <t>Aera Energy Services Company</t>
  </si>
  <si>
    <t>09-075-5471</t>
  </si>
  <si>
    <t>Davis-Standard Holdings Inc</t>
  </si>
  <si>
    <t>83-712-0591</t>
  </si>
  <si>
    <t>Paradise Cruise Limited</t>
  </si>
  <si>
    <t>05-678-3442 - Archived Record</t>
  </si>
  <si>
    <t>Western Rgnal Off-Track Btting</t>
  </si>
  <si>
    <t>07-401-0968</t>
  </si>
  <si>
    <t>Caring People Alliance</t>
  </si>
  <si>
    <t>07-551-3697</t>
  </si>
  <si>
    <t>Live Ventures Incorporated</t>
  </si>
  <si>
    <t>11-726-7641</t>
  </si>
  <si>
    <t>Disney Consumer Products Inc</t>
  </si>
  <si>
    <t>82-504-5271 - Archived Record</t>
  </si>
  <si>
    <t>Schlumberger Omnes Inc</t>
  </si>
  <si>
    <t>87-978-6945</t>
  </si>
  <si>
    <t>Wm T Burnett Holding LLC</t>
  </si>
  <si>
    <t>00-306-1512</t>
  </si>
  <si>
    <t>Lamar Advertising Company</t>
  </si>
  <si>
    <t>78-812-1481 - Archived Record</t>
  </si>
  <si>
    <t>Engineered Machined Pdts Inc</t>
  </si>
  <si>
    <t>78-152-0283</t>
  </si>
  <si>
    <t>Aisin Holdings America Inc</t>
  </si>
  <si>
    <t>12-140-0142</t>
  </si>
  <si>
    <t>Qtech Solutions Inc</t>
  </si>
  <si>
    <t>79-096-5920 - Archived Record</t>
  </si>
  <si>
    <t>Star Pipe Products Ltd</t>
  </si>
  <si>
    <t>96-866-1681</t>
  </si>
  <si>
    <t>C&amp;W Facility Services Inc</t>
  </si>
  <si>
    <t>05-345-6083 - Archived Record</t>
  </si>
  <si>
    <t>82-944-6108 - Archived Record</t>
  </si>
  <si>
    <t>Banyan Biomarkers Inc</t>
  </si>
  <si>
    <t>16-878-9274</t>
  </si>
  <si>
    <t>Gerber Technology LLC</t>
  </si>
  <si>
    <t>04-771-3581 - Archived Record</t>
  </si>
  <si>
    <t>Hy-Vee Inc</t>
  </si>
  <si>
    <t>00-692-5671</t>
  </si>
  <si>
    <t>AA Management Group Inc</t>
  </si>
  <si>
    <t>87-925-0306 - Archived Record</t>
  </si>
  <si>
    <t>Riviana Foods Inc</t>
  </si>
  <si>
    <t>14-716-0956</t>
  </si>
  <si>
    <t>Global Payments Inc</t>
  </si>
  <si>
    <t>00-504-7290</t>
  </si>
  <si>
    <t>Shell Petroleum Inc</t>
  </si>
  <si>
    <t>13-148-9817 - Archived Record</t>
  </si>
  <si>
    <t>Ce Power Engineered Svcs LLC</t>
  </si>
  <si>
    <t>08-023-6590 - Archived Record</t>
  </si>
  <si>
    <t>Reckitt Benckiser LLC</t>
  </si>
  <si>
    <t>09-440-5024</t>
  </si>
  <si>
    <t>Sun Chemical Corporation</t>
  </si>
  <si>
    <t>14-463-8558</t>
  </si>
  <si>
    <t>Drs Leonardo Inc</t>
  </si>
  <si>
    <t>06-134-5351</t>
  </si>
  <si>
    <t>Presbyterian Homes and Svcs</t>
  </si>
  <si>
    <t>03-000-3065</t>
  </si>
  <si>
    <t>Midwest Cooling Towers Inc</t>
  </si>
  <si>
    <t>19-412-0754 - Archived Record</t>
  </si>
  <si>
    <t>RTS Packaging LLC</t>
  </si>
  <si>
    <t>17-651-7555 - Archived Record</t>
  </si>
  <si>
    <t>Reynolds Metals Company LLC</t>
  </si>
  <si>
    <t>00-134-4209</t>
  </si>
  <si>
    <t>First Advantage Corporation</t>
  </si>
  <si>
    <t>12-311-7595 - Archived Record</t>
  </si>
  <si>
    <t>Norcal Harvesting LLC</t>
  </si>
  <si>
    <t>94-284-7294</t>
  </si>
  <si>
    <t>Garmin International Inc</t>
  </si>
  <si>
    <t>79-128-8004 - Archived Record</t>
  </si>
  <si>
    <t>Wyland International LLC</t>
  </si>
  <si>
    <t>82-654-8091</t>
  </si>
  <si>
    <t>Carlton Cards Retail Inc</t>
  </si>
  <si>
    <t>06-553-1535</t>
  </si>
  <si>
    <t>Anderson Custom Processing Inc</t>
  </si>
  <si>
    <t>06-145-2744</t>
  </si>
  <si>
    <t>Akzo Nobel Chemicals LLC</t>
  </si>
  <si>
    <t>18-397-7487 - Archived Record</t>
  </si>
  <si>
    <t>State Tchers Rtrement Sys Ohio</t>
  </si>
  <si>
    <t>07-943-1631 - Archived Record</t>
  </si>
  <si>
    <t>Broadwind Inc</t>
  </si>
  <si>
    <t>79-542-0491</t>
  </si>
  <si>
    <t>Koch Farms LLC</t>
  </si>
  <si>
    <t>12-660-6073 - Archived Record</t>
  </si>
  <si>
    <t>Dst Asset Mnager Solutions Inc</t>
  </si>
  <si>
    <t>07-170-3409</t>
  </si>
  <si>
    <t>M/I Homes Inc</t>
  </si>
  <si>
    <t>07-164-9743</t>
  </si>
  <si>
    <t>Bombard Mar Rsort MGT Svcs Inc</t>
  </si>
  <si>
    <t>13-208-0255</t>
  </si>
  <si>
    <t>Cytec Industries Inc</t>
  </si>
  <si>
    <t>80-974-9948 - Archived Record</t>
  </si>
  <si>
    <t>Neptune City Borough</t>
  </si>
  <si>
    <t>07-041-5377 - Archived Record</t>
  </si>
  <si>
    <t>LSI Industries Inc</t>
  </si>
  <si>
    <t>08-093-4375</t>
  </si>
  <si>
    <t>Tremco Incorporated</t>
  </si>
  <si>
    <t>00-418-8702 - Archived Record</t>
  </si>
  <si>
    <t>Produce Junction Inc</t>
  </si>
  <si>
    <t>10-143-5675</t>
  </si>
  <si>
    <t>Under Armour Inc</t>
  </si>
  <si>
    <t>11-157-8985</t>
  </si>
  <si>
    <t>Dixie Group Inc</t>
  </si>
  <si>
    <t>00-333-0016</t>
  </si>
  <si>
    <t>Foto-Kem Industries Inc</t>
  </si>
  <si>
    <t>02-850-0452</t>
  </si>
  <si>
    <t>Athens Paper Company Inc</t>
  </si>
  <si>
    <t>04-293-7227 - Archived Record</t>
  </si>
  <si>
    <t>Ross Oil Company</t>
  </si>
  <si>
    <t>03-579-9345 - Archived Record</t>
  </si>
  <si>
    <t>Master Automatic Mch Co Inc</t>
  </si>
  <si>
    <t>00-536-9418 - Archived Record</t>
  </si>
  <si>
    <t>Yale-New Haven Hospital Inc</t>
  </si>
  <si>
    <t>07-540-6561 - Archived Record</t>
  </si>
  <si>
    <t>Mead Johnson Nutrition Company</t>
  </si>
  <si>
    <t>82-805-0877</t>
  </si>
  <si>
    <t>Jeld-Wen Holding Inc</t>
  </si>
  <si>
    <t>83-255-9020</t>
  </si>
  <si>
    <t>Pae Holding Corporation</t>
  </si>
  <si>
    <t>96-807-1493 - Archived Record</t>
  </si>
  <si>
    <t>Mh Sub I LLC</t>
  </si>
  <si>
    <t>07-948-5369</t>
  </si>
  <si>
    <t>Pnmr Services Company</t>
  </si>
  <si>
    <t>17-222-4201</t>
  </si>
  <si>
    <t>King Ranch Turfgrass LP</t>
  </si>
  <si>
    <t>80-803-2622</t>
  </si>
  <si>
    <t>Weston Solutions Holdings Inc</t>
  </si>
  <si>
    <t>11-834-1234</t>
  </si>
  <si>
    <t>Kadant Inc</t>
  </si>
  <si>
    <t>61-734-9139</t>
  </si>
  <si>
    <t>Ixia</t>
  </si>
  <si>
    <t>17-941-5773</t>
  </si>
  <si>
    <t>Arctic Glacier Minnesota Inc</t>
  </si>
  <si>
    <t>02-286-5331 - Archived Record</t>
  </si>
  <si>
    <t>Busche Performance Group Inc</t>
  </si>
  <si>
    <t>17-592-7342 - Archived Record</t>
  </si>
  <si>
    <t>Impact Forge Group Inc</t>
  </si>
  <si>
    <t>62-110-5936</t>
  </si>
  <si>
    <t>Springfeld Rmanufacturing Corp</t>
  </si>
  <si>
    <t>00-563-7814</t>
  </si>
  <si>
    <t>Berlin Packaging LLC</t>
  </si>
  <si>
    <t>19-433-5576</t>
  </si>
  <si>
    <t>Darden Restaurants Inc</t>
  </si>
  <si>
    <t>88-370-4959</t>
  </si>
  <si>
    <t>Ef Education First Inc</t>
  </si>
  <si>
    <t>03-923-4179</t>
  </si>
  <si>
    <t>Lawson Brothers Inc</t>
  </si>
  <si>
    <t>08-211-5163</t>
  </si>
  <si>
    <t>Hayward Gordon Us Inc</t>
  </si>
  <si>
    <t>04-025-3885</t>
  </si>
  <si>
    <t>Nyse Mkt LLC</t>
  </si>
  <si>
    <t>00-166-6379 - Archived Record</t>
  </si>
  <si>
    <t>Colgate-Palmolive Company</t>
  </si>
  <si>
    <t>00-134-4381</t>
  </si>
  <si>
    <t>Sdg Global Inc</t>
  </si>
  <si>
    <t>02-388-5076</t>
  </si>
  <si>
    <t>Phillips Bark Proc Co Inc</t>
  </si>
  <si>
    <t>09-354-6539 - Archived Record</t>
  </si>
  <si>
    <t>Jordan Healthcare Holdings Inc</t>
  </si>
  <si>
    <t>96-769-5904 - Archived Record</t>
  </si>
  <si>
    <t>US Foods Holding Corp</t>
  </si>
  <si>
    <t>80-390-0237</t>
  </si>
  <si>
    <t>Air Transport Svcs Group Inc</t>
  </si>
  <si>
    <t>80-218-2852</t>
  </si>
  <si>
    <t>Midway Gold Corp</t>
  </si>
  <si>
    <t>18-929-0807 - Archived Record</t>
  </si>
  <si>
    <t>Americas Best Cntcts Eyglsses</t>
  </si>
  <si>
    <t>15-091-7979</t>
  </si>
  <si>
    <t>Disc Graphics Inc</t>
  </si>
  <si>
    <t>11-925-3680</t>
  </si>
  <si>
    <t>Avantor Inc</t>
  </si>
  <si>
    <t>08-098-8180</t>
  </si>
  <si>
    <t>Primesport LLC</t>
  </si>
  <si>
    <t>96-801-7934 - Archived Record</t>
  </si>
  <si>
    <t>Tomy Holdings Inc</t>
  </si>
  <si>
    <t>07-868-0460</t>
  </si>
  <si>
    <t>Mark Andy Inc</t>
  </si>
  <si>
    <t>00-628-1919</t>
  </si>
  <si>
    <t>Cmd Sales LLC</t>
  </si>
  <si>
    <t>07-884-1477</t>
  </si>
  <si>
    <t>Cherry Bekaert LLP</t>
  </si>
  <si>
    <t>07-202-5604 - Archived Record</t>
  </si>
  <si>
    <t>Pacific Structures Sc Inc</t>
  </si>
  <si>
    <t>03-977-0959</t>
  </si>
  <si>
    <t>Cleveland Municipal Court</t>
  </si>
  <si>
    <t>96-458-3194 - Archived Record</t>
  </si>
  <si>
    <t>Chesapeake Media I LLC</t>
  </si>
  <si>
    <t>09-075-5857 - Archived Record</t>
  </si>
  <si>
    <t>Your Building Centers Inc</t>
  </si>
  <si>
    <t>60-661-5607 - Archived Record</t>
  </si>
  <si>
    <t>University of Colorado Health</t>
  </si>
  <si>
    <t>08-002-2199</t>
  </si>
  <si>
    <t>Sunshine House Inc</t>
  </si>
  <si>
    <t>03-928-7958 - Archived Record</t>
  </si>
  <si>
    <t>Bobs Discount Furniture LLC</t>
  </si>
  <si>
    <t>78-420-4042</t>
  </si>
  <si>
    <t>Gold Coast Commodities Inc</t>
  </si>
  <si>
    <t>13-122-1780 - Archived Record</t>
  </si>
  <si>
    <t>Ufp Mid-Atlantic LLC</t>
  </si>
  <si>
    <t>00-322-2874 - Archived Record</t>
  </si>
  <si>
    <t>Forest City Enterprises LP</t>
  </si>
  <si>
    <t>00-896-5386</t>
  </si>
  <si>
    <t>Tarter Gate Company LLC</t>
  </si>
  <si>
    <t>04-116-6372</t>
  </si>
  <si>
    <t>Sysco Baltimore LLC</t>
  </si>
  <si>
    <t>79-692-3449</t>
  </si>
  <si>
    <t>Cofco Americas Resources Corp</t>
  </si>
  <si>
    <t>96-882-3034 - Archived Record</t>
  </si>
  <si>
    <t>Dsc/Purgatory LLC</t>
  </si>
  <si>
    <t>04-540-6188</t>
  </si>
  <si>
    <t>Century Campus Housing Mgt LP</t>
  </si>
  <si>
    <t>05-077-3022</t>
  </si>
  <si>
    <t>Kobelco Compressors Amer Inc</t>
  </si>
  <si>
    <t>60-972-8423 - Archived Record</t>
  </si>
  <si>
    <t>Kone Inc</t>
  </si>
  <si>
    <t>00-526-2308</t>
  </si>
  <si>
    <t>Fia Card Services Nat Assn</t>
  </si>
  <si>
    <t>04-873-3638 - Archived Record</t>
  </si>
  <si>
    <t>Flanders Corporation</t>
  </si>
  <si>
    <t>94-145-2237</t>
  </si>
  <si>
    <t>Ochsner Health System</t>
  </si>
  <si>
    <t>08-007-5941 - Archived Record</t>
  </si>
  <si>
    <t>Best Friends Pet Care Inc</t>
  </si>
  <si>
    <t>07-057-6665</t>
  </si>
  <si>
    <t>Corporate Express US Fin Inc</t>
  </si>
  <si>
    <t>16-487-1878</t>
  </si>
  <si>
    <t>Gategroup US Holding Inc</t>
  </si>
  <si>
    <t>83-062-7209 - Archived Record</t>
  </si>
  <si>
    <t>Sundyne LLC</t>
  </si>
  <si>
    <t>95-664-0395 - Archived Record</t>
  </si>
  <si>
    <t>Skip Barber Racing School LLC</t>
  </si>
  <si>
    <t>10-079-1933</t>
  </si>
  <si>
    <t>Morito Scovill Americas LLC</t>
  </si>
  <si>
    <t>07-830-4916 - Archived Record</t>
  </si>
  <si>
    <t>Southeastern Soil Recovery</t>
  </si>
  <si>
    <t>78-280-8760</t>
  </si>
  <si>
    <t>Millat Industries Corp</t>
  </si>
  <si>
    <t>00-424-2657</t>
  </si>
  <si>
    <t>Twentieth Cntury Fox Intl Corp</t>
  </si>
  <si>
    <t>18-789-5602 - Archived Record</t>
  </si>
  <si>
    <t>Security Service Federal Cr Un</t>
  </si>
  <si>
    <t>07-460-1824 - Archived Record</t>
  </si>
  <si>
    <t>PC Connection Inc</t>
  </si>
  <si>
    <t>16-696-4986</t>
  </si>
  <si>
    <t>Presbyterian Homes</t>
  </si>
  <si>
    <t>06-746-3950 - Archived Record</t>
  </si>
  <si>
    <t>Sigma Solutions Consulting LLC</t>
  </si>
  <si>
    <t>12-703-5769 - Archived Record</t>
  </si>
  <si>
    <t>Falck Usa Inc</t>
  </si>
  <si>
    <t>02-152-3882 - Archived Record</t>
  </si>
  <si>
    <t>Refresco US Holding Inc</t>
  </si>
  <si>
    <t>08-039-8018 - Archived Record</t>
  </si>
  <si>
    <t>Gundies Inc</t>
  </si>
  <si>
    <t>06-955-7023</t>
  </si>
  <si>
    <t>American Society of Composers</t>
  </si>
  <si>
    <t>00-166-6619 - Archived Record</t>
  </si>
  <si>
    <t>Shiseido Americas Corporation</t>
  </si>
  <si>
    <t>19-369-1821 - Archived Record</t>
  </si>
  <si>
    <t>Vgcm LLC</t>
  </si>
  <si>
    <t>62-658-0377</t>
  </si>
  <si>
    <t>Quest Diagnostics Incorporated</t>
  </si>
  <si>
    <t>05-635-4640</t>
  </si>
  <si>
    <t>Satellite Healthcare Inc</t>
  </si>
  <si>
    <t>07-717-7947</t>
  </si>
  <si>
    <t>Wine Group LLC</t>
  </si>
  <si>
    <t>55-756-2951</t>
  </si>
  <si>
    <t>MGA Entertainment Inc</t>
  </si>
  <si>
    <t>05-517-3959</t>
  </si>
  <si>
    <t>Virgin Media Holdings Inc</t>
  </si>
  <si>
    <t>11-055-9650 - Archived Record</t>
  </si>
  <si>
    <t>West Agro Inc</t>
  </si>
  <si>
    <t>06-928-8728 - Archived Record</t>
  </si>
  <si>
    <t>Sunoco LP</t>
  </si>
  <si>
    <t>07-851-9681</t>
  </si>
  <si>
    <t>Chesapeake Energy Corporation</t>
  </si>
  <si>
    <t>80-009-0045 - Archived Record</t>
  </si>
  <si>
    <t>Advance Trading Inc</t>
  </si>
  <si>
    <t>14-839-5817 - Archived Record</t>
  </si>
  <si>
    <t>Lidestri Foods Inc</t>
  </si>
  <si>
    <t>09-440-5503</t>
  </si>
  <si>
    <t>Acdi/Voca</t>
  </si>
  <si>
    <t>08-351-0842 - Archived Record</t>
  </si>
  <si>
    <t>St Marys Medical Ctr Gift Sp</t>
  </si>
  <si>
    <t>06-558-5630</t>
  </si>
  <si>
    <t>Kbr Construction Company LLC</t>
  </si>
  <si>
    <t>03-231-1284</t>
  </si>
  <si>
    <t>Transdigm Inc</t>
  </si>
  <si>
    <t>80-878-4326 - Archived Record</t>
  </si>
  <si>
    <t>Alcam Creamery Co Inc</t>
  </si>
  <si>
    <t>00-612-1164</t>
  </si>
  <si>
    <t>Den-Mat Holdings LLC</t>
  </si>
  <si>
    <t>80-985-7704 - Archived Record</t>
  </si>
  <si>
    <t>Texaco Exploration &amp; Prod Inc</t>
  </si>
  <si>
    <t>13-111-4662 - Archived Record</t>
  </si>
  <si>
    <t>Uranium Energy Corp</t>
  </si>
  <si>
    <t>78-699-5030</t>
  </si>
  <si>
    <t>Charming Shoppes Inc</t>
  </si>
  <si>
    <t>05-474-4677 - Archived Record</t>
  </si>
  <si>
    <t>Kamatics Corporation</t>
  </si>
  <si>
    <t>06-220-4573</t>
  </si>
  <si>
    <t>Key Sfety Rstraint Systems Inc</t>
  </si>
  <si>
    <t>09-032-6765 - Archived Record</t>
  </si>
  <si>
    <t>American Express Company</t>
  </si>
  <si>
    <t>00-697-9900</t>
  </si>
  <si>
    <t>McL Inc</t>
  </si>
  <si>
    <t>01-642-5522 - Archived Record</t>
  </si>
  <si>
    <t>Guy Carpenter &amp; Company LLC</t>
  </si>
  <si>
    <t>07-100-6191 - Archived Record</t>
  </si>
  <si>
    <t>C F Poeppelman Inc</t>
  </si>
  <si>
    <t>00-778-4929 - Archived Record</t>
  </si>
  <si>
    <t>Citizens Financial Group Inc</t>
  </si>
  <si>
    <t>13-175-8724 - Archived Record</t>
  </si>
  <si>
    <t>Sage V Foods LLC</t>
  </si>
  <si>
    <t>04-223-9991</t>
  </si>
  <si>
    <t>Mountain Gathering LLC</t>
  </si>
  <si>
    <t>07-846-6098 - Archived Record</t>
  </si>
  <si>
    <t>Colt Defense Holding LLC</t>
  </si>
  <si>
    <t>60-339-5794 - Archived Record</t>
  </si>
  <si>
    <t>US Oncology Inc</t>
  </si>
  <si>
    <t>80-164-6514 - Archived Record</t>
  </si>
  <si>
    <t>Dometic Corporation</t>
  </si>
  <si>
    <t>83-052-0065 - Archived Record</t>
  </si>
  <si>
    <t>Budsgunshopcom LLC</t>
  </si>
  <si>
    <t>00-306-2136 - Archived Record</t>
  </si>
  <si>
    <t>All Star Glass Inc</t>
  </si>
  <si>
    <t>08-855-5750</t>
  </si>
  <si>
    <t>Dyson-Kissner-Moran Corp</t>
  </si>
  <si>
    <t>00-896-5659</t>
  </si>
  <si>
    <t>Wyffels Hybrids Inc</t>
  </si>
  <si>
    <t>07-562-1706 - Archived Record</t>
  </si>
  <si>
    <t>Inteplast Group Corporation</t>
  </si>
  <si>
    <t>78-694-1427</t>
  </si>
  <si>
    <t>Cruzin Management Inc</t>
  </si>
  <si>
    <t>05-614-0122 - Archived Record</t>
  </si>
  <si>
    <t>Zp Better Together LLC</t>
  </si>
  <si>
    <t>79-440-1336</t>
  </si>
  <si>
    <t>Sk Food Group Inc</t>
  </si>
  <si>
    <t>02-748-1258 - Archived Record</t>
  </si>
  <si>
    <t>William Lyon Homes</t>
  </si>
  <si>
    <t>78-296-9992 - Archived Record</t>
  </si>
  <si>
    <t>Jtekt Auto Tnnss-Mrristown Inc</t>
  </si>
  <si>
    <t>61-531-0216 - Archived Record</t>
  </si>
  <si>
    <t>Marathon Petroleum Corporation</t>
  </si>
  <si>
    <t>96-839-3996</t>
  </si>
  <si>
    <t>Edmundscom Inc</t>
  </si>
  <si>
    <t>04-197-1722</t>
  </si>
  <si>
    <t>National Financial Svcs LLC</t>
  </si>
  <si>
    <t>09-628-4047 - Archived Record</t>
  </si>
  <si>
    <t>Bulk Molding Compounds Inc</t>
  </si>
  <si>
    <t>08-522-8377</t>
  </si>
  <si>
    <t>Evans Mechwart Ham</t>
  </si>
  <si>
    <t>04-642-6193</t>
  </si>
  <si>
    <t>Henkel of America Inc</t>
  </si>
  <si>
    <t>05-474-4784</t>
  </si>
  <si>
    <t>Erie Indemnity Company</t>
  </si>
  <si>
    <t>05-909-1918</t>
  </si>
  <si>
    <t>Truecore Bhvoral Solutions LLC</t>
  </si>
  <si>
    <t>95-916-3064 - Archived Record</t>
  </si>
  <si>
    <t>Tri Resources Inc</t>
  </si>
  <si>
    <t>13-873-5688 - Archived Record</t>
  </si>
  <si>
    <t>Alter Trading Corporation</t>
  </si>
  <si>
    <t>14-780-5642</t>
  </si>
  <si>
    <t>Peoples First Properties Inc</t>
  </si>
  <si>
    <t>78-205-7673 - Archived Record</t>
  </si>
  <si>
    <t>Asab Inc</t>
  </si>
  <si>
    <t>60-795-7693</t>
  </si>
  <si>
    <t>Ranch and Home Supply LLC</t>
  </si>
  <si>
    <t>86-116-4762 - Archived Record</t>
  </si>
  <si>
    <t>Merchants Automotive Group Inc</t>
  </si>
  <si>
    <t>04-631-8887</t>
  </si>
  <si>
    <t>Lourdes Industries Inc</t>
  </si>
  <si>
    <t>00-204-2547</t>
  </si>
  <si>
    <t>Carboline Company</t>
  </si>
  <si>
    <t>00-628-2347 - Archived Record</t>
  </si>
  <si>
    <t>OfficeMax Incorporated</t>
  </si>
  <si>
    <t>00-907-3099 - Archived Record</t>
  </si>
  <si>
    <t>Mhc Inc</t>
  </si>
  <si>
    <t>07-465-5770 - Archived Record</t>
  </si>
  <si>
    <t>Rsa Security LLC</t>
  </si>
  <si>
    <t>12-161-5538 - Archived Record</t>
  </si>
  <si>
    <t>Port of Lewiston</t>
  </si>
  <si>
    <t>02-941-3390</t>
  </si>
  <si>
    <t>Wheelabrator Tech Holdings Inc</t>
  </si>
  <si>
    <t>15-086-4767 - Archived Record</t>
  </si>
  <si>
    <t>At The Beach Inc</t>
  </si>
  <si>
    <t>55-713-3840</t>
  </si>
  <si>
    <t>Advance America Cash Advance</t>
  </si>
  <si>
    <t>17-946-9978 - Archived Record</t>
  </si>
  <si>
    <t>Michaels Keys Inc</t>
  </si>
  <si>
    <t>36-441-0985</t>
  </si>
  <si>
    <t>Lendlease US Cnstr Lmb Inc</t>
  </si>
  <si>
    <t>09-698-1824 - Archived Record</t>
  </si>
  <si>
    <t>Service Tire Truck Center Inc</t>
  </si>
  <si>
    <t>04-513-8245</t>
  </si>
  <si>
    <t>Abaco Systems Inc</t>
  </si>
  <si>
    <t>14-458-5619 - Archived Record</t>
  </si>
  <si>
    <t>Doyon Limited</t>
  </si>
  <si>
    <t>07-819-7928 - Archived Record</t>
  </si>
  <si>
    <t>Sarasota Housing Authority</t>
  </si>
  <si>
    <t>86-717-5689 - Archived Record</t>
  </si>
  <si>
    <t>Garden of Light Inc</t>
  </si>
  <si>
    <t>80-551-0807 - Archived Record</t>
  </si>
  <si>
    <t>York Cnty Slid Wste Rfuse Auth</t>
  </si>
  <si>
    <t>08-243-7732 - Archived Record</t>
  </si>
  <si>
    <t>Bhtt Entertainment LLC</t>
  </si>
  <si>
    <t>03-982-5102 - Archived Record</t>
  </si>
  <si>
    <t>Tforce Logistics East LLC</t>
  </si>
  <si>
    <t>93-324-1382</t>
  </si>
  <si>
    <t>True World Foods New York LLC</t>
  </si>
  <si>
    <t>13-170-5246 - Archived Record</t>
  </si>
  <si>
    <t>Duratech Industries Inc</t>
  </si>
  <si>
    <t>08-657-0207</t>
  </si>
  <si>
    <t>McMenamins Inc</t>
  </si>
  <si>
    <t>02-957-4472</t>
  </si>
  <si>
    <t>Dialysis Clinic Inc</t>
  </si>
  <si>
    <t>03-810-7744</t>
  </si>
  <si>
    <t>Chiroprctic Strtgies Group Inc</t>
  </si>
  <si>
    <t>11-742-9506</t>
  </si>
  <si>
    <t>Sunstar Americas Inc</t>
  </si>
  <si>
    <t>02-506-6358 - Archived Record</t>
  </si>
  <si>
    <t>NBC-Ntop Holding Inc</t>
  </si>
  <si>
    <t>78-248-7151 - Archived Record</t>
  </si>
  <si>
    <t>Siemens Energy Inc</t>
  </si>
  <si>
    <t>15-397-7632</t>
  </si>
  <si>
    <t>Food For Hungry Inc</t>
  </si>
  <si>
    <t>09-365-4457</t>
  </si>
  <si>
    <t>Wellman Advanced Materials LLC</t>
  </si>
  <si>
    <t>82-869-5572 - Archived Record</t>
  </si>
  <si>
    <t>Salamander Farms LLC</t>
  </si>
  <si>
    <t>78-688-7968</t>
  </si>
  <si>
    <t>Manzanita Berry Farms</t>
  </si>
  <si>
    <t>17-608-8987 - Archived Record</t>
  </si>
  <si>
    <t>Ziplocal LP</t>
  </si>
  <si>
    <t>83-153-9999</t>
  </si>
  <si>
    <t>Mel Stevenson &amp; Associates Inc</t>
  </si>
  <si>
    <t>14-453-2025 - Archived Record</t>
  </si>
  <si>
    <t>Stoneco Inc</t>
  </si>
  <si>
    <t>06-370-7558 - Archived Record</t>
  </si>
  <si>
    <t>Ariix LLC</t>
  </si>
  <si>
    <t>04-207-9235 - Archived Record</t>
  </si>
  <si>
    <t>Liberty Global Inc</t>
  </si>
  <si>
    <t>78-463-3906 - Archived Record</t>
  </si>
  <si>
    <t>S Omura &amp; Sons Inc</t>
  </si>
  <si>
    <t>05-646-2344 - Archived Record</t>
  </si>
  <si>
    <t>Chemguard Inc</t>
  </si>
  <si>
    <t>19-326-2854</t>
  </si>
  <si>
    <t>Kerr-Mcgee Corp</t>
  </si>
  <si>
    <t>11-072-1003 - Archived Record</t>
  </si>
  <si>
    <t>US Joiner LLC</t>
  </si>
  <si>
    <t>14-200-9633</t>
  </si>
  <si>
    <t>Coen Energy LLC</t>
  </si>
  <si>
    <t>08-082-7779 - Archived Record</t>
  </si>
  <si>
    <t>Zekelman Industries Inc</t>
  </si>
  <si>
    <t>82-520-7173</t>
  </si>
  <si>
    <t>Language Line LLC</t>
  </si>
  <si>
    <t>05-968-2471 - Archived Record</t>
  </si>
  <si>
    <t>Dreamworks Animation LLC</t>
  </si>
  <si>
    <t>07-948-6076 - Archived Record</t>
  </si>
  <si>
    <t>Bright Hrzons Fmly Sltions Inc</t>
  </si>
  <si>
    <t>07-873-4723</t>
  </si>
  <si>
    <t>Icl-Ip America Inc</t>
  </si>
  <si>
    <t>83-277-4413 - Archived Record</t>
  </si>
  <si>
    <t>Honeybaked Ham Company</t>
  </si>
  <si>
    <t>04-723-1436 - Archived Record</t>
  </si>
  <si>
    <t>Community Health Assn Spokane</t>
  </si>
  <si>
    <t>11-115-0389</t>
  </si>
  <si>
    <t>Umpqua Holdings Corporation</t>
  </si>
  <si>
    <t>11-721-4911</t>
  </si>
  <si>
    <t>Decorative Panels Intl Inc</t>
  </si>
  <si>
    <t>14-828-8868 - Archived Record</t>
  </si>
  <si>
    <t>Epam Systems Inc</t>
  </si>
  <si>
    <t>12-386-9799</t>
  </si>
  <si>
    <t>American Fmly Mutl Insur Co Si</t>
  </si>
  <si>
    <t>00-794-6262</t>
  </si>
  <si>
    <t>McKenzie Tank Lines Inc</t>
  </si>
  <si>
    <t>00-408-2145 - Archived Record</t>
  </si>
  <si>
    <t>Mannatech Incorporated</t>
  </si>
  <si>
    <t>84-055-6351 - Archived Record</t>
  </si>
  <si>
    <t>EMR Elevator Inc</t>
  </si>
  <si>
    <t>92-846-5038 - Archived Record</t>
  </si>
  <si>
    <t>Center For Atism Rlted Dsrders</t>
  </si>
  <si>
    <t>79-971-4782</t>
  </si>
  <si>
    <t>Ollies Brgain Outl Hldings Inc</t>
  </si>
  <si>
    <t>19-664-4053 - Archived Record</t>
  </si>
  <si>
    <t>Haartz Corporation</t>
  </si>
  <si>
    <t>00-102-3084</t>
  </si>
  <si>
    <t>Danaher Corporation</t>
  </si>
  <si>
    <t>02-474-4476</t>
  </si>
  <si>
    <t>IAMS Company</t>
  </si>
  <si>
    <t>00-424-3184</t>
  </si>
  <si>
    <t>Conlan Company</t>
  </si>
  <si>
    <t>18-548-1058</t>
  </si>
  <si>
    <t>Red Blossom Sales Inc</t>
  </si>
  <si>
    <t>78-216-5278</t>
  </si>
  <si>
    <t>SES Gaming Inc</t>
  </si>
  <si>
    <t>93-324-1564 - Archived Record</t>
  </si>
  <si>
    <t>Transcanada Pipeline USA Ltd</t>
  </si>
  <si>
    <t>94-617-5627</t>
  </si>
  <si>
    <t>Dunavant Holding Inc</t>
  </si>
  <si>
    <t>18-945-2527 - Archived Record</t>
  </si>
  <si>
    <t>Tk Holdings Inc</t>
  </si>
  <si>
    <t>03-660-5194 - Archived Record</t>
  </si>
  <si>
    <t>Dresser-Rand Group Inc</t>
  </si>
  <si>
    <t>60-312-7825</t>
  </si>
  <si>
    <t>Revlon Inc</t>
  </si>
  <si>
    <t>78-882-0165</t>
  </si>
  <si>
    <t>Australis Holdings Inc</t>
  </si>
  <si>
    <t>96-978-9697 - Archived Record</t>
  </si>
  <si>
    <t>Board of Educatn of Cy Chicago</t>
  </si>
  <si>
    <t>06-746-4487</t>
  </si>
  <si>
    <t>Gap Inc</t>
  </si>
  <si>
    <t>04-862-6915</t>
  </si>
  <si>
    <t>Thomson-Shore Inc</t>
  </si>
  <si>
    <t>05-989-7264 - Archived Record</t>
  </si>
  <si>
    <t>Carter Fuel Systems LLC</t>
  </si>
  <si>
    <t>07-911-0519 - Archived Record</t>
  </si>
  <si>
    <t>Stronghaven Incorporated</t>
  </si>
  <si>
    <t>12-070-3459 - Archived Record</t>
  </si>
  <si>
    <t>Dallas Center For The Performi</t>
  </si>
  <si>
    <t>17-651-8504 - Archived Record</t>
  </si>
  <si>
    <t>World News Ltd</t>
  </si>
  <si>
    <t>06-692-7831 - Archived Record</t>
  </si>
  <si>
    <t>North Lime Holdings Corp</t>
  </si>
  <si>
    <t>83-272-0879 - Archived Record</t>
  </si>
  <si>
    <t>Texaco Inc</t>
  </si>
  <si>
    <t>00-134-5164 - Archived Record</t>
  </si>
  <si>
    <t>Oak Hill Capital Partners LP</t>
  </si>
  <si>
    <t>06-451-2762 - Archived Record</t>
  </si>
  <si>
    <t>Nasdaq Corporate Solutions LLC</t>
  </si>
  <si>
    <t>07-916-4212 - Archived Record</t>
  </si>
  <si>
    <t>Dynalectric Company</t>
  </si>
  <si>
    <t>08-351-1345 - Archived Record</t>
  </si>
  <si>
    <t>Sicpa Securink Corp</t>
  </si>
  <si>
    <t>14-662-5272</t>
  </si>
  <si>
    <t>Murphy Oil Usa Inc</t>
  </si>
  <si>
    <t>00-805-3712 - Archived Record</t>
  </si>
  <si>
    <t>Otak Inc</t>
  </si>
  <si>
    <t>03-182-8783 - Archived Record</t>
  </si>
  <si>
    <t>Old Pueblo Ranch Inc</t>
  </si>
  <si>
    <t>00-832-2067 - Archived Record</t>
  </si>
  <si>
    <t>Buckeye Power Inc</t>
  </si>
  <si>
    <t>05-136-4057</t>
  </si>
  <si>
    <t>Air Lqide Advanced Tech US LLC</t>
  </si>
  <si>
    <t>79-703-1494</t>
  </si>
  <si>
    <t>Federal Hm Ln Bnk San Frncisco</t>
  </si>
  <si>
    <t>00-944-9117 - Archived Record</t>
  </si>
  <si>
    <t>Cavaliers Holdings LLC</t>
  </si>
  <si>
    <t>00-445-7966 - Archived Record</t>
  </si>
  <si>
    <t>Aqua-Aston Hospitality LLC</t>
  </si>
  <si>
    <t>06-628-3854 - Archived Record</t>
  </si>
  <si>
    <t>Putt-Putt of Modesto Inc</t>
  </si>
  <si>
    <t>06-885-9933</t>
  </si>
  <si>
    <t>Ffc Holding Corp Subsidiaries</t>
  </si>
  <si>
    <t>82-864-2137 - Archived Record</t>
  </si>
  <si>
    <t>Associated Press</t>
  </si>
  <si>
    <t>00-698-0395 - Archived Record</t>
  </si>
  <si>
    <t>Regeneron Pharmaceuticals Inc</t>
  </si>
  <si>
    <t>19-487-3139</t>
  </si>
  <si>
    <t>Toray Carbon Fibers Amer Inc</t>
  </si>
  <si>
    <t>02-474-4620 - Archived Record</t>
  </si>
  <si>
    <t>Bay City Flower Co</t>
  </si>
  <si>
    <t>02-909-1758 - Archived Record</t>
  </si>
  <si>
    <t>Penske Truck Leasing Corp</t>
  </si>
  <si>
    <t>04-395-7885</t>
  </si>
  <si>
    <t>Liberty Tire Services LLC</t>
  </si>
  <si>
    <t>96-490-6007 - Archived Record</t>
  </si>
  <si>
    <t>Tahoe Resources Inc</t>
  </si>
  <si>
    <t>02-399-3284 - Archived Record</t>
  </si>
  <si>
    <t>Bekaert Corporation</t>
  </si>
  <si>
    <t>05-152-5129 - Archived Record</t>
  </si>
  <si>
    <t>Alta Properties Inc</t>
  </si>
  <si>
    <t>12-097-1916 - Archived Record</t>
  </si>
  <si>
    <t>Malcolm Drilling Company Inc</t>
  </si>
  <si>
    <t>04-503-1267 - Archived Record</t>
  </si>
  <si>
    <t>J R Simplot Company</t>
  </si>
  <si>
    <t>00-907-3503</t>
  </si>
  <si>
    <t>Computacenter US Inc</t>
  </si>
  <si>
    <t>11-125-7957</t>
  </si>
  <si>
    <t>Atlantic Tool &amp; Die Company</t>
  </si>
  <si>
    <t>00-418-9692 - Archived Record</t>
  </si>
  <si>
    <t>Heraeus Medical Components LLC</t>
  </si>
  <si>
    <t>86-830-3074 - Archived Record</t>
  </si>
  <si>
    <t>Gold Standard Enterprises Inc</t>
  </si>
  <si>
    <t>08-474-5819 - Archived Record</t>
  </si>
  <si>
    <t>Atalanta Corporation</t>
  </si>
  <si>
    <t>00-698-0445 - Archived Record</t>
  </si>
  <si>
    <t>C R G Holdings LLC</t>
  </si>
  <si>
    <t>04-744-6351 - Archived Record</t>
  </si>
  <si>
    <t>Hydratight Operations Inc</t>
  </si>
  <si>
    <t>15-998-8794</t>
  </si>
  <si>
    <t>Fabrics Save-A-Thon Inds Inc</t>
  </si>
  <si>
    <t>05-522-8266 - Archived Record</t>
  </si>
  <si>
    <t>Hallmark Marketing Company LLC</t>
  </si>
  <si>
    <t>04-674-8679 - Archived Record</t>
  </si>
  <si>
    <t>Occidntal Entrmt Group Hldngs</t>
  </si>
  <si>
    <t>11-855-6877</t>
  </si>
  <si>
    <t>Elahi Enterprises Inc</t>
  </si>
  <si>
    <t>13-041-7574</t>
  </si>
  <si>
    <t>UIC Maintenance &amp; Mfg LLC</t>
  </si>
  <si>
    <t>06-950-4053</t>
  </si>
  <si>
    <t>Orange County Sanitation</t>
  </si>
  <si>
    <t>14-447-8682</t>
  </si>
  <si>
    <t>Gsp Midwest Inc</t>
  </si>
  <si>
    <t>07-894-9682 - Archived Record</t>
  </si>
  <si>
    <t>Danlin Industries LLC</t>
  </si>
  <si>
    <t>79-729-9948</t>
  </si>
  <si>
    <t>Kaapa Ethanol LLC</t>
  </si>
  <si>
    <t>13-825-3161</t>
  </si>
  <si>
    <t>Dpr Investments Ltd</t>
  </si>
  <si>
    <t>94-869-8253 - Archived Record</t>
  </si>
  <si>
    <t>Crosscountry Courier Inc</t>
  </si>
  <si>
    <t>15-102-6234</t>
  </si>
  <si>
    <t>M Arthur Gensler Jr Assoc Inc</t>
  </si>
  <si>
    <t>04-739-2741</t>
  </si>
  <si>
    <t>Tlh Enterprises Inc</t>
  </si>
  <si>
    <t>13-921-9216</t>
  </si>
  <si>
    <t>Dunbar Armored Inc</t>
  </si>
  <si>
    <t>02-243-6992</t>
  </si>
  <si>
    <t>Gate Gourmet Us Inc</t>
  </si>
  <si>
    <t>19-836-1698</t>
  </si>
  <si>
    <t>LDI Ltd LLC</t>
  </si>
  <si>
    <t>78-871-3063 - Archived Record</t>
  </si>
  <si>
    <t>National Floral Supply of MD</t>
  </si>
  <si>
    <t>09-869-9671</t>
  </si>
  <si>
    <t>Hardinge Inc</t>
  </si>
  <si>
    <t>00-220-4063</t>
  </si>
  <si>
    <t>New Jersey Turnpike Authority</t>
  </si>
  <si>
    <t>00-177-4736</t>
  </si>
  <si>
    <t>Gunderson LLC</t>
  </si>
  <si>
    <t>13-197-4057</t>
  </si>
  <si>
    <t>Comlux Aviation Services LLC</t>
  </si>
  <si>
    <t>82-907-1674</t>
  </si>
  <si>
    <t>Monterey Bay Aqar Foundation</t>
  </si>
  <si>
    <t>05-866-3162</t>
  </si>
  <si>
    <t>Wahl Clipper Corporation</t>
  </si>
  <si>
    <t>00-526-3199</t>
  </si>
  <si>
    <t>U S Tool Grinding Inc</t>
  </si>
  <si>
    <t>00-633-6572</t>
  </si>
  <si>
    <t>Nextel of California Inc</t>
  </si>
  <si>
    <t>79-064-5188 - Archived Record</t>
  </si>
  <si>
    <t>At Sports Inc</t>
  </si>
  <si>
    <t>92-696-2692</t>
  </si>
  <si>
    <t>Aecom E&amp;C Holdings Inc</t>
  </si>
  <si>
    <t>80-857-0415 - Archived Record</t>
  </si>
  <si>
    <t>Florida Samran Inc</t>
  </si>
  <si>
    <t>08-318-9605</t>
  </si>
  <si>
    <t>Mar-Jac Poultry Ms LLC</t>
  </si>
  <si>
    <t>07-932-5490 - Archived Record</t>
  </si>
  <si>
    <t>Sycamore Partners MGT LP</t>
  </si>
  <si>
    <t>96-973-6342</t>
  </si>
  <si>
    <t>Proximity Malt LLC</t>
  </si>
  <si>
    <t>05-275-9682</t>
  </si>
  <si>
    <t>Full Spectrum Technologies</t>
  </si>
  <si>
    <t>93-318-8229 - Archived Record</t>
  </si>
  <si>
    <t>Eagle Window &amp; Door Inc</t>
  </si>
  <si>
    <t>10-991-6432 - Archived Record</t>
  </si>
  <si>
    <t>Huber Engineered Woods LLC</t>
  </si>
  <si>
    <t>15-129-4696</t>
  </si>
  <si>
    <t>Bway Intermediate Company Inc</t>
  </si>
  <si>
    <t>96-801-8965 - Archived Record</t>
  </si>
  <si>
    <t>Morningside Partners LLC</t>
  </si>
  <si>
    <t>18-950-6533 - Archived Record</t>
  </si>
  <si>
    <t>Employee Leasing Solutions Inc</t>
  </si>
  <si>
    <t>93-227-5878 - Archived Record</t>
  </si>
  <si>
    <t>James Skinner Co</t>
  </si>
  <si>
    <t>10-229-5540 - Archived Record</t>
  </si>
  <si>
    <t>Cleveland Gear Company Inc</t>
  </si>
  <si>
    <t>87-265-0395 - Archived Record</t>
  </si>
  <si>
    <t>HJ Baker &amp; Bro LLC</t>
  </si>
  <si>
    <t>00-698-0635 - Archived Record</t>
  </si>
  <si>
    <t>Home Brew Mart Inc</t>
  </si>
  <si>
    <t>84-173-7455 - Archived Record</t>
  </si>
  <si>
    <t>Whitepages Inc</t>
  </si>
  <si>
    <t>00-864-4358 - Archived Record</t>
  </si>
  <si>
    <t>Link-Belt Cranes LP Lllp</t>
  </si>
  <si>
    <t>15-451-4814 - Archived Record</t>
  </si>
  <si>
    <t>Caterpillar Brazil LLC</t>
  </si>
  <si>
    <t>07-911-0848</t>
  </si>
  <si>
    <t>Pepperidge Farm Incorporated</t>
  </si>
  <si>
    <t>00-118-4472</t>
  </si>
  <si>
    <t>Heraeus Prcous Mtls N Amer LLC</t>
  </si>
  <si>
    <t>05-667-7503</t>
  </si>
  <si>
    <t>Tyco International MGT Co LLC</t>
  </si>
  <si>
    <t>00-102-3472</t>
  </si>
  <si>
    <t>Applied Biosystems LLC</t>
  </si>
  <si>
    <t>00-118-4480 - Archived Record</t>
  </si>
  <si>
    <t>Doi University</t>
  </si>
  <si>
    <t>83-862-4716 - Archived Record</t>
  </si>
  <si>
    <t>Partners Healthcare System Inc</t>
  </si>
  <si>
    <t>82-563-6988 - Archived Record</t>
  </si>
  <si>
    <t>Lg Energy Solution Mich Inc</t>
  </si>
  <si>
    <t>60-312-8195</t>
  </si>
  <si>
    <t>Entwistle Trust</t>
  </si>
  <si>
    <t>03-826-9291 - Archived Record</t>
  </si>
  <si>
    <t>Springs Crative Pdts Group LLC</t>
  </si>
  <si>
    <t>79-155-7627 - Archived Record</t>
  </si>
  <si>
    <t>Kai USA Ltd</t>
  </si>
  <si>
    <t>08-442-4043</t>
  </si>
  <si>
    <t>Mm Custom Harvester Inc</t>
  </si>
  <si>
    <t>17-775-3241</t>
  </si>
  <si>
    <t>Dynatec Mining Corporation</t>
  </si>
  <si>
    <t>03-075-5755 - Archived Record</t>
  </si>
  <si>
    <t>UTC Fire SEC Americas Corp Inc</t>
  </si>
  <si>
    <t>80-867-7843 - Archived Record</t>
  </si>
  <si>
    <t>Modern Office Methods Inc</t>
  </si>
  <si>
    <t>01-766-0697 - Archived Record</t>
  </si>
  <si>
    <t>Sylvan Inc</t>
  </si>
  <si>
    <t>60-232-3214</t>
  </si>
  <si>
    <t>Superior Consolidated Inds Inc</t>
  </si>
  <si>
    <t>10-218-8281</t>
  </si>
  <si>
    <t>County of Howard</t>
  </si>
  <si>
    <t>06-767-9563 - Archived Record</t>
  </si>
  <si>
    <t>Akn Holdings LLC</t>
  </si>
  <si>
    <t>60-248-4227 - Archived Record</t>
  </si>
  <si>
    <t>Amsted Rail Company Inc</t>
  </si>
  <si>
    <t>82-633-4729 - Archived Record</t>
  </si>
  <si>
    <t>Charah LLC</t>
  </si>
  <si>
    <t>87-737-3290 - Archived Record</t>
  </si>
  <si>
    <t>Kapalua Land Company Ltd</t>
  </si>
  <si>
    <t>07-766-1890 - Archived Record</t>
  </si>
  <si>
    <t>Heid Music Company Inc</t>
  </si>
  <si>
    <t>02-313-4893 - Archived Record</t>
  </si>
  <si>
    <t>American Furniture Mfg Inc</t>
  </si>
  <si>
    <t>02-474-4943 - Archived Record</t>
  </si>
  <si>
    <t>Fresh Direct Holdings Inc</t>
  </si>
  <si>
    <t>78-887-4274</t>
  </si>
  <si>
    <t>Three Chimneys Farm LLC</t>
  </si>
  <si>
    <t>06-832-3609 - Archived Record</t>
  </si>
  <si>
    <t>Construction Sup Holdings LLC</t>
  </si>
  <si>
    <t>08-050-6324</t>
  </si>
  <si>
    <t>Good Source Solutions Inc</t>
  </si>
  <si>
    <t>15-811-0697 - Archived Record</t>
  </si>
  <si>
    <t>Ericsson Holding II Inc</t>
  </si>
  <si>
    <t>87-898-3378 - Archived Record</t>
  </si>
  <si>
    <t>Fujitsu Research America Inc</t>
  </si>
  <si>
    <t>62-228-7878</t>
  </si>
  <si>
    <t>Weston &amp; Sampson Services Inc</t>
  </si>
  <si>
    <t>83-642-4416 - Archived Record</t>
  </si>
  <si>
    <t>Inland Fresh Sfood Corp Amer I</t>
  </si>
  <si>
    <t>08-936-1620</t>
  </si>
  <si>
    <t>Jenkins Services Inc</t>
  </si>
  <si>
    <t>06-644-5255 - Archived Record</t>
  </si>
  <si>
    <t>Metroplitan St Louis Sewer Dst</t>
  </si>
  <si>
    <t>04-637-3312</t>
  </si>
  <si>
    <t>Grimaud Farms California Inc</t>
  </si>
  <si>
    <t>17-775-3332 - Archived Record</t>
  </si>
  <si>
    <t>Spectra Energy Transm LLC</t>
  </si>
  <si>
    <t>80-787-2903 - Archived Record</t>
  </si>
  <si>
    <t>Hat White Management LLC</t>
  </si>
  <si>
    <t>06-988-0040 - Archived Record</t>
  </si>
  <si>
    <t>Laurel Highlands</t>
  </si>
  <si>
    <t>06-875-3011 - Archived Record</t>
  </si>
  <si>
    <t>Mann + Hummel Inc</t>
  </si>
  <si>
    <t>16-025-7473 - Archived Record</t>
  </si>
  <si>
    <t>Northshore Mining Company</t>
  </si>
  <si>
    <t>60-355-7687</t>
  </si>
  <si>
    <t>Hospital Central Svcs Coop Inc</t>
  </si>
  <si>
    <t>06-403-0216</t>
  </si>
  <si>
    <t>Trinity Services Group Inc</t>
  </si>
  <si>
    <t>62-180-4913 - Archived Record</t>
  </si>
  <si>
    <t>Daves Fruitland Warwick Inc</t>
  </si>
  <si>
    <t>05-614-0981 - Archived Record</t>
  </si>
  <si>
    <t>American Contrs Indemnity Co</t>
  </si>
  <si>
    <t>84-705-0796 - Archived Record</t>
  </si>
  <si>
    <t>Patterson Pump Company</t>
  </si>
  <si>
    <t>08-861-0316 - Archived Record</t>
  </si>
  <si>
    <t>Olson and Co Steel</t>
  </si>
  <si>
    <t>10-342-2770 - Archived Record</t>
  </si>
  <si>
    <t>Cognex Corporation</t>
  </si>
  <si>
    <t>05-055-9491</t>
  </si>
  <si>
    <t>Pomptonian Inc</t>
  </si>
  <si>
    <t>05-812-6723 - Archived Record</t>
  </si>
  <si>
    <t>Isle of Capri Casinos LLC</t>
  </si>
  <si>
    <t>79-536-8232</t>
  </si>
  <si>
    <t>Eastern PA Cnfrnce of The Untd</t>
  </si>
  <si>
    <t>06-988-0094</t>
  </si>
  <si>
    <t>Dyson Inc</t>
  </si>
  <si>
    <t>11-952-3277 - Archived Record</t>
  </si>
  <si>
    <t>Trimek Inc</t>
  </si>
  <si>
    <t>15-472-9698 - Archived Record</t>
  </si>
  <si>
    <t>Gulfside Supply Inc</t>
  </si>
  <si>
    <t>06-279-5893</t>
  </si>
  <si>
    <t>Rio Virgin Telephone Company</t>
  </si>
  <si>
    <t>17-394-2954 - Archived Record</t>
  </si>
  <si>
    <t>Talon International Inc</t>
  </si>
  <si>
    <t>78-227-3197 - Archived Record</t>
  </si>
  <si>
    <t>Jpb-Sjw Inc</t>
  </si>
  <si>
    <t>15-065-0919</t>
  </si>
  <si>
    <t>Athena Silver Corporation</t>
  </si>
  <si>
    <t>60-114-2677 - Archived Record</t>
  </si>
  <si>
    <t>Case Construction Eqp Inc</t>
  </si>
  <si>
    <t>78-098-5169 - Archived Record</t>
  </si>
  <si>
    <t>Ws Acquisition LLC</t>
  </si>
  <si>
    <t>07-873-5402</t>
  </si>
  <si>
    <t>McCoy-Rockford Inc</t>
  </si>
  <si>
    <t>13-111-5669</t>
  </si>
  <si>
    <t>Design Precast &amp; Pipe Inc</t>
  </si>
  <si>
    <t>14-667-9480</t>
  </si>
  <si>
    <t>Philip Morris Intl Inc</t>
  </si>
  <si>
    <t>19-707-4024</t>
  </si>
  <si>
    <t>Tauber Oil Company</t>
  </si>
  <si>
    <t>00-810-7922 - Archived Record</t>
  </si>
  <si>
    <t>Lg Electronics USA Inc</t>
  </si>
  <si>
    <t>07-009-4818</t>
  </si>
  <si>
    <t>Donaldson Interiors Inc</t>
  </si>
  <si>
    <t>80-009-1105</t>
  </si>
  <si>
    <t>Historic TW Inc</t>
  </si>
  <si>
    <t>95-846-6278</t>
  </si>
  <si>
    <t>Roto-Rooter Development Co</t>
  </si>
  <si>
    <t>12-252-8763</t>
  </si>
  <si>
    <t>Qg LLC</t>
  </si>
  <si>
    <t>83-266-7781 - Archived Record</t>
  </si>
  <si>
    <t>Travis Scott</t>
  </si>
  <si>
    <t>93-860-9018 - Archived Record</t>
  </si>
  <si>
    <t>Schenker Americas Inc</t>
  </si>
  <si>
    <t>08-045-2825 - Archived Record</t>
  </si>
  <si>
    <t>Adventist Hlth Sys Snbelt Hlth</t>
  </si>
  <si>
    <t>96-834-1276</t>
  </si>
  <si>
    <t>Mavericks Inc</t>
  </si>
  <si>
    <t>96-871-6956</t>
  </si>
  <si>
    <t>Bio-RAD Laboratories Inc</t>
  </si>
  <si>
    <t>00-912-7663</t>
  </si>
  <si>
    <t>Poly-Tainer Inc</t>
  </si>
  <si>
    <t>05-485-3064</t>
  </si>
  <si>
    <t>Wirtz Corporation</t>
  </si>
  <si>
    <t>00-553-1892</t>
  </si>
  <si>
    <t>Integrated Power Services LLC</t>
  </si>
  <si>
    <t>80-057-4167</t>
  </si>
  <si>
    <t>Oahu Transit Services Inc</t>
  </si>
  <si>
    <t>78-533-2370 - Archived Record</t>
  </si>
  <si>
    <t>Blind Industries and Svcs MD</t>
  </si>
  <si>
    <t>07-492-5017 - Archived Record</t>
  </si>
  <si>
    <t>National Vision Inc</t>
  </si>
  <si>
    <t>61-874-5954 - Archived Record</t>
  </si>
  <si>
    <t>Sigma Extruding Corp</t>
  </si>
  <si>
    <t>09-848-5410 - Archived Record</t>
  </si>
  <si>
    <t>Hronis Inc A California Corp</t>
  </si>
  <si>
    <t>08-378-0304</t>
  </si>
  <si>
    <t>Neumiller Farms Inc</t>
  </si>
  <si>
    <t>07-615-9417</t>
  </si>
  <si>
    <t>Windsor Locks Nonwovens Inc</t>
  </si>
  <si>
    <t>07-830-6150 - Archived Record</t>
  </si>
  <si>
    <t>Alfa Laval US Holding Inc</t>
  </si>
  <si>
    <t>84-935-8692 - Archived Record</t>
  </si>
  <si>
    <t>Duke University</t>
  </si>
  <si>
    <t>04-438-7793 - Archived Record</t>
  </si>
  <si>
    <t>Vetco Gray LLC</t>
  </si>
  <si>
    <t>15-049-0043</t>
  </si>
  <si>
    <t>Capital Trnsp Solutions LLC</t>
  </si>
  <si>
    <t>02-646-2593</t>
  </si>
  <si>
    <t>Capricorn Investors III LP</t>
  </si>
  <si>
    <t>84-007-4103 - Archived Record</t>
  </si>
  <si>
    <t>Veterans Emplyment Trining Svc</t>
  </si>
  <si>
    <t>87-850-0610 - Archived Record</t>
  </si>
  <si>
    <t>Gaming Partners Intl Corp</t>
  </si>
  <si>
    <t>03-494-2193 - Archived Record</t>
  </si>
  <si>
    <t>Leslies Inc</t>
  </si>
  <si>
    <t>79-386-5697</t>
  </si>
  <si>
    <t>Advanced Services Inc</t>
  </si>
  <si>
    <t>62-341-5163 - Archived Record</t>
  </si>
  <si>
    <t>Ca Inc</t>
  </si>
  <si>
    <t>08-039-9256 - Archived Record</t>
  </si>
  <si>
    <t>Mercy Hlth Services-Iowa Corp</t>
  </si>
  <si>
    <t>14-598-1945 - Archived Record</t>
  </si>
  <si>
    <t>Cottman Management Corporation</t>
  </si>
  <si>
    <t>15-397-8531 - Archived Record</t>
  </si>
  <si>
    <t>00-193-6228 - Archived Record</t>
  </si>
  <si>
    <t>Iberdrola Renewable</t>
  </si>
  <si>
    <t>80-696-0808</t>
  </si>
  <si>
    <t>Gerber Legendary Blades Inc</t>
  </si>
  <si>
    <t>00-902-0447</t>
  </si>
  <si>
    <t>Baltek Inc</t>
  </si>
  <si>
    <t>06-134-7050</t>
  </si>
  <si>
    <t>Flodraulic Group Incorporated</t>
  </si>
  <si>
    <t>13-433-5947 - Archived Record</t>
  </si>
  <si>
    <t>Kpmg LLP</t>
  </si>
  <si>
    <t>00-166-7906</t>
  </si>
  <si>
    <t>Northern Contours Inc</t>
  </si>
  <si>
    <t>79-703-2190</t>
  </si>
  <si>
    <t>Clopay Building Pdts Co Inc</t>
  </si>
  <si>
    <t>82-612-0412</t>
  </si>
  <si>
    <t>Kwik Trip Inc</t>
  </si>
  <si>
    <t>05-903-9339</t>
  </si>
  <si>
    <t>Thermal Mechanics Inc</t>
  </si>
  <si>
    <t>11-421-0362</t>
  </si>
  <si>
    <t>Faurecia USA Holdings Inc</t>
  </si>
  <si>
    <t>12-762-7441 - Archived Record</t>
  </si>
  <si>
    <t>Compressor Systems Inc</t>
  </si>
  <si>
    <t>05-946-8694 - Archived Record</t>
  </si>
  <si>
    <t>Delaware Capital Formation Inc</t>
  </si>
  <si>
    <t>19-482-0163</t>
  </si>
  <si>
    <t>Monosol LLC</t>
  </si>
  <si>
    <t>04-245-5845 - Archived Record</t>
  </si>
  <si>
    <t>Hancor Inc</t>
  </si>
  <si>
    <t>05-163-3139 - Archived Record</t>
  </si>
  <si>
    <t>Moelis &amp; Company LLC</t>
  </si>
  <si>
    <t>80-781-9565</t>
  </si>
  <si>
    <t>Discount Tire Company of Texas</t>
  </si>
  <si>
    <t>10-900-4564 - Archived Record</t>
  </si>
  <si>
    <t>Northwestern Mutl Lf Insur Co</t>
  </si>
  <si>
    <t>00-794-7146</t>
  </si>
  <si>
    <t>Atchison Tubular Services LLC</t>
  </si>
  <si>
    <t>08-109-7059</t>
  </si>
  <si>
    <t>American Marazzi Tile Inc</t>
  </si>
  <si>
    <t>03-971-8796</t>
  </si>
  <si>
    <t>Multi Packaging Solutions Inc</t>
  </si>
  <si>
    <t>79-128-9742 - Archived Record</t>
  </si>
  <si>
    <t>Experian Holdings Inc</t>
  </si>
  <si>
    <t>13-884-4167 - Archived Record</t>
  </si>
  <si>
    <t>Dana Limited</t>
  </si>
  <si>
    <t>80-921-4971 - Archived Record</t>
  </si>
  <si>
    <t>Floral Specialties Inc</t>
  </si>
  <si>
    <t>85-858-9815</t>
  </si>
  <si>
    <t>Toshiba America Electronic</t>
  </si>
  <si>
    <t>60-645-6119 - Archived Record</t>
  </si>
  <si>
    <t>Romantix Inc</t>
  </si>
  <si>
    <t>06-537-2273 - Archived Record</t>
  </si>
  <si>
    <t>Tetco Inc</t>
  </si>
  <si>
    <t>06-236-6851 - Archived Record</t>
  </si>
  <si>
    <t>National Steel Rule Company</t>
  </si>
  <si>
    <t>05-243-8215 - Archived Record</t>
  </si>
  <si>
    <t>Lion Apparel Inc</t>
  </si>
  <si>
    <t>00-424-4083 - Archived Record</t>
  </si>
  <si>
    <t>Nuclear Service Organization</t>
  </si>
  <si>
    <t>11-984-5613</t>
  </si>
  <si>
    <t>CST Industries Inc</t>
  </si>
  <si>
    <t>08-098-9776 - Archived Record</t>
  </si>
  <si>
    <t>Advocare International LP</t>
  </si>
  <si>
    <t>79-923-2707 - Archived Record</t>
  </si>
  <si>
    <t>Board of Ces Ulster County</t>
  </si>
  <si>
    <t>06-054-2156</t>
  </si>
  <si>
    <t>Viasystems Inc</t>
  </si>
  <si>
    <t>12-977-4279</t>
  </si>
  <si>
    <t>Key 3 Casting LLC</t>
  </si>
  <si>
    <t>83-277-5410</t>
  </si>
  <si>
    <t>Te Connectivity Inc</t>
  </si>
  <si>
    <t>07-959-4418 - Archived Record</t>
  </si>
  <si>
    <t>Sealaska Corporation</t>
  </si>
  <si>
    <t>07-819-9049 - Archived Record</t>
  </si>
  <si>
    <t>Federal-Mogul Piston Rings Inc</t>
  </si>
  <si>
    <t>00-601-5192</t>
  </si>
  <si>
    <t>Westchster Med Ctr Advnced Phy</t>
  </si>
  <si>
    <t>96-791-2234</t>
  </si>
  <si>
    <t>Gentex Corporation</t>
  </si>
  <si>
    <t>06-585-5363</t>
  </si>
  <si>
    <t>Bal Seal Engineering LLC</t>
  </si>
  <si>
    <t>09-472-8920</t>
  </si>
  <si>
    <t>Brasscraft Manufacturing Co</t>
  </si>
  <si>
    <t>00-531-7524</t>
  </si>
  <si>
    <t>ESAB Group Inc</t>
  </si>
  <si>
    <t>13-041-8346 - Archived Record</t>
  </si>
  <si>
    <t>Mast Industries Inc</t>
  </si>
  <si>
    <t>05-345-8006 - Archived Record</t>
  </si>
  <si>
    <t>Halo Holding Corporation</t>
  </si>
  <si>
    <t>13-170-6397</t>
  </si>
  <si>
    <t>Durango Midstream LLC</t>
  </si>
  <si>
    <t>08-104-3520</t>
  </si>
  <si>
    <t>Scottrade Financial Svcs Inc</t>
  </si>
  <si>
    <t>83-256-0804 - Archived Record</t>
  </si>
  <si>
    <t>Association Intl Certifie Prof</t>
  </si>
  <si>
    <t>08-045-3177 - Archived Record</t>
  </si>
  <si>
    <t>Atlanta Nat Leag Bsbal CLB LLC</t>
  </si>
  <si>
    <t>04-100-6974</t>
  </si>
  <si>
    <t>Synaptics Incorporated</t>
  </si>
  <si>
    <t>15-510-5794 - Archived Record</t>
  </si>
  <si>
    <t>Instituto De Bnca Y Cmrcio Inc</t>
  </si>
  <si>
    <t>09-059-6503</t>
  </si>
  <si>
    <t>Louis Dreyfus Company NA LLC</t>
  </si>
  <si>
    <t>07-959-4501 - Archived Record</t>
  </si>
  <si>
    <t>Viejas Tribal Council</t>
  </si>
  <si>
    <t>92-953-9450 - Archived Record</t>
  </si>
  <si>
    <t>Visiting Nrse Assn Wscnsin Inc</t>
  </si>
  <si>
    <t>18-580-4077</t>
  </si>
  <si>
    <t>Bakers Safe and Lock Company</t>
  </si>
  <si>
    <t>06-590-9095 - Archived Record</t>
  </si>
  <si>
    <t>Bombardier Aerospace Corp</t>
  </si>
  <si>
    <t>78-205-8960</t>
  </si>
  <si>
    <t>Agp Corn Processing Inc</t>
  </si>
  <si>
    <t>83-937-6712</t>
  </si>
  <si>
    <t>Arcelormittal Holdings LLC</t>
  </si>
  <si>
    <t>14-764-5928</t>
  </si>
  <si>
    <t>Brown Brothers Harriman &amp; Co</t>
  </si>
  <si>
    <t>00-698-1310</t>
  </si>
  <si>
    <t>Reese Farms</t>
  </si>
  <si>
    <t>07-288-5999</t>
  </si>
  <si>
    <t>Carco Group Inc</t>
  </si>
  <si>
    <t>04-846-6932</t>
  </si>
  <si>
    <t>Marina District Dev Co LLC</t>
  </si>
  <si>
    <t>17-855-8909</t>
  </si>
  <si>
    <t>Pacific Sunwear California LLC</t>
  </si>
  <si>
    <t>05-056-0002 - Archived Record</t>
  </si>
  <si>
    <t>Claims Services Group LLC</t>
  </si>
  <si>
    <t>78-425-9405</t>
  </si>
  <si>
    <t>Rentpath LLC</t>
  </si>
  <si>
    <t>78-935-7894</t>
  </si>
  <si>
    <t>Piccadilly Restaurants LLC</t>
  </si>
  <si>
    <t>14-753-8636</t>
  </si>
  <si>
    <t>Maymead Farms Inc</t>
  </si>
  <si>
    <t>00-193-6533</t>
  </si>
  <si>
    <t>Scp Distributors LLC</t>
  </si>
  <si>
    <t>05-764-4247</t>
  </si>
  <si>
    <t>United States Marine Corps</t>
  </si>
  <si>
    <t>88-343-8459 - Archived Record</t>
  </si>
  <si>
    <t>Graphite Metallizing Corp</t>
  </si>
  <si>
    <t>00-156-0879 - Archived Record</t>
  </si>
  <si>
    <t>Georgia-Pacific LLC</t>
  </si>
  <si>
    <t>00-902-0777</t>
  </si>
  <si>
    <t>Jackson Family Wines Inc</t>
  </si>
  <si>
    <t>60-511-4644</t>
  </si>
  <si>
    <t>John Deere Financial Svcs Inc</t>
  </si>
  <si>
    <t>55-541-7799</t>
  </si>
  <si>
    <t>Empoweredexpansions Corp</t>
  </si>
  <si>
    <t>01-508-5304</t>
  </si>
  <si>
    <t>Marcon &amp; Boyer Inc</t>
  </si>
  <si>
    <t>19-439-1124 - Archived Record</t>
  </si>
  <si>
    <t>Speedy Recovery Services Inc</t>
  </si>
  <si>
    <t>83-835-7119</t>
  </si>
  <si>
    <t>Vgr Holding LLC</t>
  </si>
  <si>
    <t>80-116-4984 - Archived Record</t>
  </si>
  <si>
    <t>Hop Energy LLC</t>
  </si>
  <si>
    <t>83-712-2753 - Archived Record</t>
  </si>
  <si>
    <t>GE Oil &amp; Gas Pressure Ctrl LP</t>
  </si>
  <si>
    <t>00-843-0456 - Archived Record</t>
  </si>
  <si>
    <t>Team Inc</t>
  </si>
  <si>
    <t>07-417-4145</t>
  </si>
  <si>
    <t>Scrubadub Auto Wash Centers</t>
  </si>
  <si>
    <t>05-581-9585</t>
  </si>
  <si>
    <t>Bunge North America Inc</t>
  </si>
  <si>
    <t>00-698-1435 - Archived Record</t>
  </si>
  <si>
    <t>First Transit Inc</t>
  </si>
  <si>
    <t>83-191-6957 - Archived Record</t>
  </si>
  <si>
    <t>Irwin Seating Company</t>
  </si>
  <si>
    <t>00-601-5424</t>
  </si>
  <si>
    <t>Seattle Opera</t>
  </si>
  <si>
    <t>07-927-2662 - Archived Record</t>
  </si>
  <si>
    <t>M/L Bovis Holdings Ltd</t>
  </si>
  <si>
    <t>14-786-0761 - Archived Record</t>
  </si>
  <si>
    <t>Versatile Processing Group Inc</t>
  </si>
  <si>
    <t>15-795-0408 - Archived Record</t>
  </si>
  <si>
    <t>Tal International Group Inc</t>
  </si>
  <si>
    <t>17-786-1353</t>
  </si>
  <si>
    <t>Sun State Components Nev Inc</t>
  </si>
  <si>
    <t>79-730-0936</t>
  </si>
  <si>
    <t>Hershey Creamery Company</t>
  </si>
  <si>
    <t>00-301-0022</t>
  </si>
  <si>
    <t>Podiatry Associates Ashton PC</t>
  </si>
  <si>
    <t>11-002-4627 - Archived Record</t>
  </si>
  <si>
    <t>Kgp Telecommunications LLC</t>
  </si>
  <si>
    <t>14-850-4814 - Archived Record</t>
  </si>
  <si>
    <t>Piping Technology &amp; Pdts Inc</t>
  </si>
  <si>
    <t>09-397-7817</t>
  </si>
  <si>
    <t>Berkshire Hathaway Inc</t>
  </si>
  <si>
    <t>00-102-4314</t>
  </si>
  <si>
    <t>Barnes &amp; Noble Inc</t>
  </si>
  <si>
    <t>18-671-6668 - Archived Record</t>
  </si>
  <si>
    <t>Alaska Tags &amp; Titles</t>
  </si>
  <si>
    <t>00-451-2776 - Archived Record</t>
  </si>
  <si>
    <t>Van Marcke Trade Sup Texas LLC</t>
  </si>
  <si>
    <t>07-251-0523</t>
  </si>
  <si>
    <t>American Bureau of Shipping</t>
  </si>
  <si>
    <t>04-471-0341</t>
  </si>
  <si>
    <t>Fought &amp; Company Inc</t>
  </si>
  <si>
    <t>07-181-2838 - Archived Record</t>
  </si>
  <si>
    <t>Amkor Technology Inc</t>
  </si>
  <si>
    <t>01-819-8205 - Archived Record</t>
  </si>
  <si>
    <t>Orthopaedic &amp; Neurological Reh</t>
  </si>
  <si>
    <t>36-301-7070 - Archived Record</t>
  </si>
  <si>
    <t>Lifelock Inc</t>
  </si>
  <si>
    <t>36-070-9336</t>
  </si>
  <si>
    <t>Washington Mills N Grafton Inc</t>
  </si>
  <si>
    <t>00-113-1697</t>
  </si>
  <si>
    <t>Unlimited Group Corporation</t>
  </si>
  <si>
    <t>11-104-4389 - Archived Record</t>
  </si>
  <si>
    <t>Aveanna Healthcare LLC</t>
  </si>
  <si>
    <t>08-104-3807 - Archived Record</t>
  </si>
  <si>
    <t>Hallador Energy Company</t>
  </si>
  <si>
    <t>08-265-3858</t>
  </si>
  <si>
    <t>B &amp; S Logging Inc</t>
  </si>
  <si>
    <t>06-322-5932 - Archived Record</t>
  </si>
  <si>
    <t>Dal-Tile Group Inc</t>
  </si>
  <si>
    <t>60-919-3602 - Archived Record</t>
  </si>
  <si>
    <t>General RE Life Corporation</t>
  </si>
  <si>
    <t>07-540-8641 - Archived Record</t>
  </si>
  <si>
    <t>Terminix Global Holdings Inc</t>
  </si>
  <si>
    <t>07-938-0105</t>
  </si>
  <si>
    <t>Pacific Choice Brands Inc</t>
  </si>
  <si>
    <t>01-197-2718 - Archived Record</t>
  </si>
  <si>
    <t>Kvc Behavioral Healthcare Inc</t>
  </si>
  <si>
    <t>09-134-8144 - Archived Record</t>
  </si>
  <si>
    <t>Titleone Exchange Company</t>
  </si>
  <si>
    <t>00-188-3086 - Archived Record</t>
  </si>
  <si>
    <t>Mtd Southwest Inc</t>
  </si>
  <si>
    <t>08-066-8163</t>
  </si>
  <si>
    <t>Federal Home Ln Bnk Des Moines</t>
  </si>
  <si>
    <t>07-347-6624 - Archived Record</t>
  </si>
  <si>
    <t>Sandenvendo America Inc</t>
  </si>
  <si>
    <t>19-643-0719 - Archived Record</t>
  </si>
  <si>
    <t>Wilbert Funeral Services Inc</t>
  </si>
  <si>
    <t>17-936-4203 - Archived Record</t>
  </si>
  <si>
    <t>Xylem Dewatering Solutions Inc</t>
  </si>
  <si>
    <t>08-324-4269</t>
  </si>
  <si>
    <t>Hearst Television Inc</t>
  </si>
  <si>
    <t>87-774-9861 - Archived Record</t>
  </si>
  <si>
    <t>Lumileds LLC</t>
  </si>
  <si>
    <t>12-499-8217 - Archived Record</t>
  </si>
  <si>
    <t>Fmr LLC</t>
  </si>
  <si>
    <t>09-585-6332</t>
  </si>
  <si>
    <t>Aptargroup Inc</t>
  </si>
  <si>
    <t>80-561-9681</t>
  </si>
  <si>
    <t>Innovative Steel Detailing</t>
  </si>
  <si>
    <t>17-560-7449 - Archived Record</t>
  </si>
  <si>
    <t>East-West Management Inst Inc</t>
  </si>
  <si>
    <t>83-497-6250</t>
  </si>
  <si>
    <t>JF Allen Company Inc</t>
  </si>
  <si>
    <t>00-451-2901 - Archived Record</t>
  </si>
  <si>
    <t>Baker Roofing Company</t>
  </si>
  <si>
    <t>02-474-5853</t>
  </si>
  <si>
    <t>Parr Instrument Company</t>
  </si>
  <si>
    <t>00-526-4262 - Archived Record</t>
  </si>
  <si>
    <t>New York State Inds For Dsbled</t>
  </si>
  <si>
    <t>15-086-6374</t>
  </si>
  <si>
    <t>Hunt Building Company Ltd</t>
  </si>
  <si>
    <t>00-800-1349 - Archived Record</t>
  </si>
  <si>
    <t>Pi Inc</t>
  </si>
  <si>
    <t>00-333-2210</t>
  </si>
  <si>
    <t>Safilo America Inc</t>
  </si>
  <si>
    <t>60-522-2272</t>
  </si>
  <si>
    <t>Great Outdoors Group LLC</t>
  </si>
  <si>
    <t>96-195-5502</t>
  </si>
  <si>
    <t>Fujifilm Hunt Chem USA Inc</t>
  </si>
  <si>
    <t>60-125-0830</t>
  </si>
  <si>
    <t>HI Grade Gin Corporation</t>
  </si>
  <si>
    <t>18-381-8756</t>
  </si>
  <si>
    <t>Broan-Nutone LLC</t>
  </si>
  <si>
    <t>00-606-9330</t>
  </si>
  <si>
    <t>Texpac Hide &amp; Skin Ltd</t>
  </si>
  <si>
    <t>78-962-6595</t>
  </si>
  <si>
    <t>American Transmission Co LLC</t>
  </si>
  <si>
    <t>84-007-4806 - Archived Record</t>
  </si>
  <si>
    <t>Delaware Capital Holdings Inc</t>
  </si>
  <si>
    <t>19-482-0775</t>
  </si>
  <si>
    <t>McClatchy Newspapers Inc</t>
  </si>
  <si>
    <t>00-918-2114 - Archived Record</t>
  </si>
  <si>
    <t>Summer St Capitl Partners LLC</t>
  </si>
  <si>
    <t>00-102-4541</t>
  </si>
  <si>
    <t>Deluxe Entrmt Svcs Group Inc</t>
  </si>
  <si>
    <t>07-884-3586 - Archived Record</t>
  </si>
  <si>
    <t>Klondex Mines Ltd</t>
  </si>
  <si>
    <t>02-415-5587 - Archived Record</t>
  </si>
  <si>
    <t>Primoris Services Corporation</t>
  </si>
  <si>
    <t>60-688-6054</t>
  </si>
  <si>
    <t>State Farm Fire and Cslty Co</t>
  </si>
  <si>
    <t>00-692-8071 - Archived Record</t>
  </si>
  <si>
    <t>Scai Holdings LLC</t>
  </si>
  <si>
    <t>02-426-2934</t>
  </si>
  <si>
    <t>Vna Holding Inc</t>
  </si>
  <si>
    <t>02-785-8716</t>
  </si>
  <si>
    <t>Fanjul Corp</t>
  </si>
  <si>
    <t>18-328-2128 - Archived Record</t>
  </si>
  <si>
    <t>CK Processing Co</t>
  </si>
  <si>
    <t>00-526-4361</t>
  </si>
  <si>
    <t>Boston Ballet Incorporated</t>
  </si>
  <si>
    <t>07-379-8787</t>
  </si>
  <si>
    <t>Kantar Media Intelligences Inc</t>
  </si>
  <si>
    <t>17-329-9827 - Archived Record</t>
  </si>
  <si>
    <t>Smithfield News</t>
  </si>
  <si>
    <t>05-909-3674 - Archived Record</t>
  </si>
  <si>
    <t>New Hampshire Liquor Comm</t>
  </si>
  <si>
    <t>87-807-2016 - Archived Record</t>
  </si>
  <si>
    <t>State Farm Mutl Auto Insur Co</t>
  </si>
  <si>
    <t>00-692-8097</t>
  </si>
  <si>
    <t>Amerathon LLC</t>
  </si>
  <si>
    <t>07-959-4984</t>
  </si>
  <si>
    <t>Lyondell Chemical Company</t>
  </si>
  <si>
    <t>19-412-3154 - Archived Record</t>
  </si>
  <si>
    <t>T K Stanley Inc</t>
  </si>
  <si>
    <t>09-816-4239 - Archived Record</t>
  </si>
  <si>
    <t>Pratt Corrugated Holdings Inc</t>
  </si>
  <si>
    <t>82-944-8567</t>
  </si>
  <si>
    <t>Sparton Onyx LLC</t>
  </si>
  <si>
    <t>83-867-9520 - Archived Record</t>
  </si>
  <si>
    <t>Bakercorp International Inc</t>
  </si>
  <si>
    <t>07-938-0351 - Archived Record</t>
  </si>
  <si>
    <t>Willowood Usa LLC</t>
  </si>
  <si>
    <t>02-302-8633 - Archived Record</t>
  </si>
  <si>
    <t>American Design Ltd</t>
  </si>
  <si>
    <t>07-836-0666</t>
  </si>
  <si>
    <t>Book World Inc</t>
  </si>
  <si>
    <t>09-682-2564 - Archived Record</t>
  </si>
  <si>
    <t>Prime SEC Svcs Borrower LLC</t>
  </si>
  <si>
    <t>08-023-9058 - Archived Record</t>
  </si>
  <si>
    <t>Savaseniorcare LLC</t>
  </si>
  <si>
    <t>19-321-0841</t>
  </si>
  <si>
    <t>Toyota Logistics Services</t>
  </si>
  <si>
    <t>04-186-6229 - Archived Record</t>
  </si>
  <si>
    <t>Interior Solutions Arizona LLC</t>
  </si>
  <si>
    <t>07-879-0035 - Archived Record</t>
  </si>
  <si>
    <t>Tav Holdings Inc</t>
  </si>
  <si>
    <t>03-183-0269 - Archived Record</t>
  </si>
  <si>
    <t>New Jersey Transit Corporation</t>
  </si>
  <si>
    <t>03-848-5140</t>
  </si>
  <si>
    <t>Board Eductl Lands &amp; Funds</t>
  </si>
  <si>
    <t>87-807-2107 - Archived Record</t>
  </si>
  <si>
    <t>Kaytee Products Incorporated</t>
  </si>
  <si>
    <t>00-606-9496 - Archived Record</t>
  </si>
  <si>
    <t>Advanced Refrigeration &amp; A Inc</t>
  </si>
  <si>
    <t>15-290-5980 - Archived Record</t>
  </si>
  <si>
    <t>Delta Tucker Holdings Inc</t>
  </si>
  <si>
    <t>96-340-4731 - Archived Record</t>
  </si>
  <si>
    <t>Brightview Tree Company</t>
  </si>
  <si>
    <t>07-412-0916 - Archived Record</t>
  </si>
  <si>
    <t>Badger State Recovery Inc</t>
  </si>
  <si>
    <t>13-342-4403 - Archived Record</t>
  </si>
  <si>
    <t>McCain Usa Inc</t>
  </si>
  <si>
    <t>80-728-3650</t>
  </si>
  <si>
    <t>HMS Holdings LLC</t>
  </si>
  <si>
    <t>12-907-7280</t>
  </si>
  <si>
    <t>Vanderbilt Mortgage &amp; Fin Inc</t>
  </si>
  <si>
    <t>08-120-5155 - Archived Record</t>
  </si>
  <si>
    <t>Interceramic Inc</t>
  </si>
  <si>
    <t>09-972-0724 - Archived Record</t>
  </si>
  <si>
    <t>Sight Resource Corporation</t>
  </si>
  <si>
    <t>80-529-7942 - Archived Record</t>
  </si>
  <si>
    <t>Covestro LLC</t>
  </si>
  <si>
    <t>11-211-8117</t>
  </si>
  <si>
    <t>Station Casinos LLC</t>
  </si>
  <si>
    <t>96-855-6931 - Archived Record</t>
  </si>
  <si>
    <t>New Sunshine LLC</t>
  </si>
  <si>
    <t>78-951-9472</t>
  </si>
  <si>
    <t>Arizona Office Tech Inc</t>
  </si>
  <si>
    <t>16-154-6643</t>
  </si>
  <si>
    <t>Alliance Healthcare Svcs Inc</t>
  </si>
  <si>
    <t>10-922-0046</t>
  </si>
  <si>
    <t>Bunzl Dist Midcentral Inc</t>
  </si>
  <si>
    <t>80-985-9775 - Archived Record</t>
  </si>
  <si>
    <t>Rockland Industries Inc</t>
  </si>
  <si>
    <t>00-306-4144 - Archived Record</t>
  </si>
  <si>
    <t>New York Foundling Hospital</t>
  </si>
  <si>
    <t>07-100-8221</t>
  </si>
  <si>
    <t>Don Miller &amp; Associates Inc</t>
  </si>
  <si>
    <t>19-342-5634 - Archived Record</t>
  </si>
  <si>
    <t>Rural/Metro Operating Co LLC</t>
  </si>
  <si>
    <t>80-143-3868 - Archived Record</t>
  </si>
  <si>
    <t>Town of Dubach</t>
  </si>
  <si>
    <t>87-726-7203 - Archived Record</t>
  </si>
  <si>
    <t>Maverik Inc</t>
  </si>
  <si>
    <t>00-794-7997 - Archived Record</t>
  </si>
  <si>
    <t>Blue Ridge Paper Products LLC</t>
  </si>
  <si>
    <t>04-395-9431 - Archived Record</t>
  </si>
  <si>
    <t>Cleveland Metroparks</t>
  </si>
  <si>
    <t>07-455-0369</t>
  </si>
  <si>
    <t>Coty US LLC</t>
  </si>
  <si>
    <t>78-957-3201 - Archived Record</t>
  </si>
  <si>
    <t>Ace Hardware Corporation</t>
  </si>
  <si>
    <t>00-692-8311</t>
  </si>
  <si>
    <t>Follett Hgher Edcatn Group LLC</t>
  </si>
  <si>
    <t>06-998-8574</t>
  </si>
  <si>
    <t>Gli LLC</t>
  </si>
  <si>
    <t>03-279-6439</t>
  </si>
  <si>
    <t>Williams Scotsman Intl Inc</t>
  </si>
  <si>
    <t>79-998-4869 - Archived Record</t>
  </si>
  <si>
    <t>CSS Industries Inc</t>
  </si>
  <si>
    <t>00-698-2003 - Archived Record</t>
  </si>
  <si>
    <t>Remo Inc</t>
  </si>
  <si>
    <t>00-848-4719</t>
  </si>
  <si>
    <t>Sakuma Brothers Holding Co</t>
  </si>
  <si>
    <t>03-934-3996</t>
  </si>
  <si>
    <t>Snf Holding Company</t>
  </si>
  <si>
    <t>87-893-0965</t>
  </si>
  <si>
    <t>PSI Molded Plastics Inc</t>
  </si>
  <si>
    <t>09-988-1856 - Archived Record</t>
  </si>
  <si>
    <t>Framatome Inc</t>
  </si>
  <si>
    <t>79-171-9982</t>
  </si>
  <si>
    <t>Heartland Trading Inc</t>
  </si>
  <si>
    <t>93-394-0991 - Archived Record</t>
  </si>
  <si>
    <t>Durham School Services L P</t>
  </si>
  <si>
    <t>03-762-6629</t>
  </si>
  <si>
    <t>Motley Gin Inc</t>
  </si>
  <si>
    <t>03-295-7490</t>
  </si>
  <si>
    <t>Elsevier Inc</t>
  </si>
  <si>
    <t>00-193-7218</t>
  </si>
  <si>
    <t>Diannes Fine Desserts Inc</t>
  </si>
  <si>
    <t>07-846-8234 - Archived Record</t>
  </si>
  <si>
    <t>Hlw International LLP</t>
  </si>
  <si>
    <t>06-821-7595</t>
  </si>
  <si>
    <t>Echo Incorporated</t>
  </si>
  <si>
    <t>06-247-5090</t>
  </si>
  <si>
    <t>Planned Prnthood Grater NY Inc</t>
  </si>
  <si>
    <t>07-100-8353</t>
  </si>
  <si>
    <t>Gold Line Inc</t>
  </si>
  <si>
    <t>06-676-8557 - Archived Record</t>
  </si>
  <si>
    <t>Rogers Group Inc</t>
  </si>
  <si>
    <t>05-791-3287 - Archived Record</t>
  </si>
  <si>
    <t>Badger Meter Inc</t>
  </si>
  <si>
    <t>00-606-9710</t>
  </si>
  <si>
    <t>Army Sustainment LLC</t>
  </si>
  <si>
    <t>13-170-7213 - Archived Record</t>
  </si>
  <si>
    <t>Atlas Copco USA Holdings Inc</t>
  </si>
  <si>
    <t>79-649-6524 - Archived Record</t>
  </si>
  <si>
    <t>Entertainment Cruises Inc</t>
  </si>
  <si>
    <t>78-501-1508 - Archived Record</t>
  </si>
  <si>
    <t>Maxam North America Inc</t>
  </si>
  <si>
    <t>11-115-2273</t>
  </si>
  <si>
    <t>Primary Health Network</t>
  </si>
  <si>
    <t>78-597-7547 - Archived Record</t>
  </si>
  <si>
    <t>Stanley Steemer Intl Inc</t>
  </si>
  <si>
    <t>01-787-6764</t>
  </si>
  <si>
    <t>Cintas Corporation No 1</t>
  </si>
  <si>
    <t>78-479-6849</t>
  </si>
  <si>
    <t>Sun Dental Laboratories LLC</t>
  </si>
  <si>
    <t>16-541-0940 - Archived Record</t>
  </si>
  <si>
    <t>Fna Group Inc</t>
  </si>
  <si>
    <t>00-859-2156 - Archived Record</t>
  </si>
  <si>
    <t>Express Holding LLC</t>
  </si>
  <si>
    <t>96-372-6984 - Archived Record</t>
  </si>
  <si>
    <t>Professional Engineers</t>
  </si>
  <si>
    <t>87-807-2370 - Archived Record</t>
  </si>
  <si>
    <t>Alachua Tung Oil Co Inc</t>
  </si>
  <si>
    <t>04-836-0374 - Archived Record</t>
  </si>
  <si>
    <t>Kansas Dept of Education</t>
  </si>
  <si>
    <t>87-989-7098 - Archived Record</t>
  </si>
  <si>
    <t>Leidos Biomedical Research Inc</t>
  </si>
  <si>
    <t>15-999-0456</t>
  </si>
  <si>
    <t>Parsons Whittemore Entps Corp</t>
  </si>
  <si>
    <t>14-464-1321</t>
  </si>
  <si>
    <t>Invesco Ltd</t>
  </si>
  <si>
    <t>08-893-3622</t>
  </si>
  <si>
    <t>Detroit Thermal LLC</t>
  </si>
  <si>
    <t>12-961-4199 - Archived Record</t>
  </si>
  <si>
    <t>Fat Brands Inc</t>
  </si>
  <si>
    <t>08-093-7049 - Archived Record</t>
  </si>
  <si>
    <t>Cirexx International Inc</t>
  </si>
  <si>
    <t>78-082-5423</t>
  </si>
  <si>
    <t>Welllife Network Inc</t>
  </si>
  <si>
    <t>05-700-0994</t>
  </si>
  <si>
    <t>Ripley Entertainment Inc</t>
  </si>
  <si>
    <t>82-638-9819 - Archived Record</t>
  </si>
  <si>
    <t>Jerry Barton</t>
  </si>
  <si>
    <t>04-100-7845</t>
  </si>
  <si>
    <t>Hi-Tech Mold &amp; Engineering Inc</t>
  </si>
  <si>
    <t>18-113-5807</t>
  </si>
  <si>
    <t>McKee Foods Corporation</t>
  </si>
  <si>
    <t>00-333-2723</t>
  </si>
  <si>
    <t>FMC Technologies Inc</t>
  </si>
  <si>
    <t>00-617-7146</t>
  </si>
  <si>
    <t>CP Dental LLC</t>
  </si>
  <si>
    <t>07-852-2024 - Archived Record</t>
  </si>
  <si>
    <t>Tegna Inc</t>
  </si>
  <si>
    <t>00-220-5698 - Archived Record</t>
  </si>
  <si>
    <t>NTN USA Corporation</t>
  </si>
  <si>
    <t>62-143-0610 - Archived Record</t>
  </si>
  <si>
    <t>Green Valley Group LLC</t>
  </si>
  <si>
    <t>05-351-2605 - Archived Record</t>
  </si>
  <si>
    <t>Event Network LLC</t>
  </si>
  <si>
    <t>79-703-3313 - Archived Record</t>
  </si>
  <si>
    <t>Hitchiner Manufacturing Co Inc</t>
  </si>
  <si>
    <t>00-107-8682</t>
  </si>
  <si>
    <t>Gourmet Mushrooms Inc</t>
  </si>
  <si>
    <t>09-623-2590</t>
  </si>
  <si>
    <t>United Way of Delaware Inc</t>
  </si>
  <si>
    <t>07-707-3013 - Archived Record</t>
  </si>
  <si>
    <t>Fontana Fasteners Inc</t>
  </si>
  <si>
    <t>79-150-5493 - Archived Record</t>
  </si>
  <si>
    <t>American Gilsonite Company</t>
  </si>
  <si>
    <t>00-907-5276 - Archived Record</t>
  </si>
  <si>
    <t>Te Connectivity MOG Inc</t>
  </si>
  <si>
    <t>07-954-1762</t>
  </si>
  <si>
    <t>Lehigh Outfitters LLC</t>
  </si>
  <si>
    <t>08-866-5393 - Archived Record</t>
  </si>
  <si>
    <t>Wolseley Investments Inc</t>
  </si>
  <si>
    <t>14-823-7217 - Archived Record</t>
  </si>
  <si>
    <t>GAME Sportswear Ltd</t>
  </si>
  <si>
    <t>03-939-7898 - Archived Record</t>
  </si>
  <si>
    <t>Stampin Up Inc</t>
  </si>
  <si>
    <t>80-599-5974 - Archived Record</t>
  </si>
  <si>
    <t>Gulf Coast Vacuum Service Inc</t>
  </si>
  <si>
    <t>83-095-1737 - Archived Record</t>
  </si>
  <si>
    <t>Gea Farm Technologies Inc</t>
  </si>
  <si>
    <t>00-692-8584 - Archived Record</t>
  </si>
  <si>
    <t>Detroit Zoological Society</t>
  </si>
  <si>
    <t>80-320-5228</t>
  </si>
  <si>
    <t>McVean Trdg &amp; Investments LLC</t>
  </si>
  <si>
    <t>15-199-4019 - Archived Record</t>
  </si>
  <si>
    <t>Cyoptics Inc</t>
  </si>
  <si>
    <t>00-730-4269 - Archived Record</t>
  </si>
  <si>
    <t>Procter &amp; Gamble Far East Inc</t>
  </si>
  <si>
    <t>10-857-6372 - Archived Record</t>
  </si>
  <si>
    <t>A Y McDonald Industries Inc</t>
  </si>
  <si>
    <t>00-510-3882</t>
  </si>
  <si>
    <t>Sony Pictures Entrmt Inc</t>
  </si>
  <si>
    <t>11-292-3511 - Archived Record</t>
  </si>
  <si>
    <t>Thomsons Trenching Inc</t>
  </si>
  <si>
    <t>13-380-0482</t>
  </si>
  <si>
    <t>Malibu Boats Inc</t>
  </si>
  <si>
    <t>07-927-3485</t>
  </si>
  <si>
    <t>Papillion Fire Department</t>
  </si>
  <si>
    <t>86-846-5915 - Archived Record</t>
  </si>
  <si>
    <t>Providence Health &amp; Services</t>
  </si>
  <si>
    <t>88-472-7413 - Archived Record</t>
  </si>
  <si>
    <t>AVI-Spl Holdings Inc</t>
  </si>
  <si>
    <t>82-687-2983</t>
  </si>
  <si>
    <t>Alerislife Inc</t>
  </si>
  <si>
    <t>84-474-4529</t>
  </si>
  <si>
    <t>Swissport Usa Inc</t>
  </si>
  <si>
    <t>78-769-5121</t>
  </si>
  <si>
    <t>Orora Packaging Solutions</t>
  </si>
  <si>
    <t>00-886-0678</t>
  </si>
  <si>
    <t>Sealaska Timber Company Llc</t>
  </si>
  <si>
    <t>02-131-1725</t>
  </si>
  <si>
    <t>Louisiana Extended Care Ctrs</t>
  </si>
  <si>
    <t>15-075-9678 - Archived Record</t>
  </si>
  <si>
    <t>PMC Global Inc</t>
  </si>
  <si>
    <t>00-531-8584</t>
  </si>
  <si>
    <t>S &amp; G Excavating Inc</t>
  </si>
  <si>
    <t>00-580-1600</t>
  </si>
  <si>
    <t>McClure Properties Ltd</t>
  </si>
  <si>
    <t>19-857-8155</t>
  </si>
  <si>
    <t>S&amp;K Aerospace LLC</t>
  </si>
  <si>
    <t>55-735-0787 - Archived Record</t>
  </si>
  <si>
    <t>Parts Planet LLC</t>
  </si>
  <si>
    <t>93-217-0231 - Archived Record</t>
  </si>
  <si>
    <t>Monti Incorporated</t>
  </si>
  <si>
    <t>05-839-6557 - Archived Record</t>
  </si>
  <si>
    <t>Freshpoint Inc</t>
  </si>
  <si>
    <t>96-152-6803</t>
  </si>
  <si>
    <t>Worldpac Inc</t>
  </si>
  <si>
    <t>06-354-8721 - Archived Record</t>
  </si>
  <si>
    <t>Hie Holdings Inc</t>
  </si>
  <si>
    <t>94-140-1192 - Archived Record</t>
  </si>
  <si>
    <t>Fidelity National Fincl Inc</t>
  </si>
  <si>
    <t>60-452-5241</t>
  </si>
  <si>
    <t>Hr America Inc</t>
  </si>
  <si>
    <t>80-701-5763 - Archived Record</t>
  </si>
  <si>
    <t>Uline Inc</t>
  </si>
  <si>
    <t>03-961-2668</t>
  </si>
  <si>
    <t>Lasco Fittings Inc</t>
  </si>
  <si>
    <t>11-136-7202 - Archived Record</t>
  </si>
  <si>
    <t>Csi Companies Inc</t>
  </si>
  <si>
    <t>83-696-2688</t>
  </si>
  <si>
    <t>Swaim Inc</t>
  </si>
  <si>
    <t>05-174-1718</t>
  </si>
  <si>
    <t>Reyes Holdings LLC</t>
  </si>
  <si>
    <t>93-995-2172</t>
  </si>
  <si>
    <t>Dignity Health Med Foundation</t>
  </si>
  <si>
    <t>79-783-8505 - Archived Record</t>
  </si>
  <si>
    <t>Northwest Exterminating Co Inc</t>
  </si>
  <si>
    <t>03-354-8173 - Archived Record</t>
  </si>
  <si>
    <t>Metro Mold &amp; Design LLC</t>
  </si>
  <si>
    <t>06-285-1068</t>
  </si>
  <si>
    <t>Lyft Inc</t>
  </si>
  <si>
    <t>83-261-5574</t>
  </si>
  <si>
    <t>Celanese Americas LLC</t>
  </si>
  <si>
    <t>09-741-3462</t>
  </si>
  <si>
    <t>Team Health Holdings Inc</t>
  </si>
  <si>
    <t>14-383-6547 - Archived Record</t>
  </si>
  <si>
    <t>Unimetal Surface Finishing LLC</t>
  </si>
  <si>
    <t>06-864-7265</t>
  </si>
  <si>
    <t>Southern Cmnty Newspapers Inc</t>
  </si>
  <si>
    <t>13-707-4360</t>
  </si>
  <si>
    <t>Industrial Commission Idaho</t>
  </si>
  <si>
    <t>87-807-2651 - Archived Record</t>
  </si>
  <si>
    <t>Alorica Global Solutions Inc</t>
  </si>
  <si>
    <t>96-678-6360</t>
  </si>
  <si>
    <t>Belt Railway Co of Chicago</t>
  </si>
  <si>
    <t>00-692-8733 - Archived Record</t>
  </si>
  <si>
    <t>De Anza Campland LLC</t>
  </si>
  <si>
    <t>13-889-9096 - Archived Record</t>
  </si>
  <si>
    <t>Furniture Mart LLC</t>
  </si>
  <si>
    <t>04-186-6810 - Archived Record</t>
  </si>
  <si>
    <t>Central Ore Intrgvrnmntal Cnci</t>
  </si>
  <si>
    <t>13-712-8062</t>
  </si>
  <si>
    <t>Litchfield Fabrics of NC</t>
  </si>
  <si>
    <t>00-118-6246 - Archived Record</t>
  </si>
  <si>
    <t>Three Rivers Park District</t>
  </si>
  <si>
    <t>15-634-1323</t>
  </si>
  <si>
    <t>Ben Myerson Candy Co Inc</t>
  </si>
  <si>
    <t>06-666-1588 - Archived Record</t>
  </si>
  <si>
    <t>B E Giovannetti &amp; Sons</t>
  </si>
  <si>
    <t>07-154-5404</t>
  </si>
  <si>
    <t>Community Halthcare Netwrk Inc</t>
  </si>
  <si>
    <t>02-780-5738</t>
  </si>
  <si>
    <t>Hilltop Farm</t>
  </si>
  <si>
    <t>09-226-1387</t>
  </si>
  <si>
    <t>Creamer Metal Products</t>
  </si>
  <si>
    <t>00-429-9038 - Archived Record</t>
  </si>
  <si>
    <t>Legislative Office State of MO</t>
  </si>
  <si>
    <t>87-807-2719 - Archived Record</t>
  </si>
  <si>
    <t>Washington State Hstorical Soc</t>
  </si>
  <si>
    <t>62-438-2644</t>
  </si>
  <si>
    <t>Brightstar Us LLC</t>
  </si>
  <si>
    <t>09-896-9939 - Archived Record</t>
  </si>
  <si>
    <t>Willis North America Inc</t>
  </si>
  <si>
    <t>00-698-2466</t>
  </si>
  <si>
    <t>Euronet Worldwide Inc</t>
  </si>
  <si>
    <t>92-986-2647</t>
  </si>
  <si>
    <t>Kci Usa Inc</t>
  </si>
  <si>
    <t>10-272-6734</t>
  </si>
  <si>
    <t>Morgan Advanced Mtls Tech Inc</t>
  </si>
  <si>
    <t>80-181-0078</t>
  </si>
  <si>
    <t>Mackenzie-Childs LLC</t>
  </si>
  <si>
    <t>11-689-5173 - Archived Record</t>
  </si>
  <si>
    <t>Lucas Farms Produce Center</t>
  </si>
  <si>
    <t>82-665-8510</t>
  </si>
  <si>
    <t>Gloyer-Taylor Laboratories Inc</t>
  </si>
  <si>
    <t>14-415-8677</t>
  </si>
  <si>
    <t>AmeriGas Partners LP</t>
  </si>
  <si>
    <t>83-540-6448</t>
  </si>
  <si>
    <t>Arden Companies LLC</t>
  </si>
  <si>
    <t>00-655-3143 - Archived Record</t>
  </si>
  <si>
    <t>Vintage Wine Estates Inc</t>
  </si>
  <si>
    <t>83-127-4001 - Archived Record</t>
  </si>
  <si>
    <t>Ipsen Inc</t>
  </si>
  <si>
    <t>14-732-5138</t>
  </si>
  <si>
    <t>Booz Allen Hamilton Inc</t>
  </si>
  <si>
    <t>00-692-8857 - Archived Record</t>
  </si>
  <si>
    <t>Association of Univ Physicians</t>
  </si>
  <si>
    <t>08-684-0964</t>
  </si>
  <si>
    <t>Americas Car-Mart Inc</t>
  </si>
  <si>
    <t>13-117-0987</t>
  </si>
  <si>
    <t>Anderson and Dubose Inc</t>
  </si>
  <si>
    <t>78-780-2719 - Archived Record</t>
  </si>
  <si>
    <t>Laurel Sand &amp; Gravel Inc</t>
  </si>
  <si>
    <t>07-116-9841 - Archived Record</t>
  </si>
  <si>
    <t>Vince Holding Corp</t>
  </si>
  <si>
    <t>07-922-0089 - Archived Record</t>
  </si>
  <si>
    <t>Hamm Inc</t>
  </si>
  <si>
    <t>12-236-9411</t>
  </si>
  <si>
    <t>Happy Nail &amp; Spa</t>
  </si>
  <si>
    <t>83-658-7217</t>
  </si>
  <si>
    <t>Granite Construction Inc</t>
  </si>
  <si>
    <t>62-282-6360</t>
  </si>
  <si>
    <t>Nalco Holding Company</t>
  </si>
  <si>
    <t>16-707-5113</t>
  </si>
  <si>
    <t>Unifi Manufacturing Inc</t>
  </si>
  <si>
    <t>62-400-7071</t>
  </si>
  <si>
    <t>Nexeo Solutions LLC</t>
  </si>
  <si>
    <t>96-641-0859 - Archived Record</t>
  </si>
  <si>
    <t>J B Hunt Transport Svcs Inc</t>
  </si>
  <si>
    <t>00-633-8552</t>
  </si>
  <si>
    <t>Mtc Distributing</t>
  </si>
  <si>
    <t>00-886-0967 - Archived Record</t>
  </si>
  <si>
    <t>Ipsoft Incorporated</t>
  </si>
  <si>
    <t>01-492-5486</t>
  </si>
  <si>
    <t>AmeriGas Propane LP</t>
  </si>
  <si>
    <t>83-540-6539 - Archived Record</t>
  </si>
  <si>
    <t>Sonnys Farm Service Inc</t>
  </si>
  <si>
    <t>02-308-3082</t>
  </si>
  <si>
    <t>Central Arkansas Water</t>
  </si>
  <si>
    <t>79-547-7335 - Archived Record</t>
  </si>
  <si>
    <t>Acrux Investigation Agency</t>
  </si>
  <si>
    <t>07-503-4009 - Archived Record</t>
  </si>
  <si>
    <t>Universal Music - Z Tunes LLC</t>
  </si>
  <si>
    <t>60-543-7870</t>
  </si>
  <si>
    <t>Ohio Living</t>
  </si>
  <si>
    <t>80-884-0748</t>
  </si>
  <si>
    <t>Ag-Pro LLC</t>
  </si>
  <si>
    <t>07-884-4464 - Archived Record</t>
  </si>
  <si>
    <t>Kansas Dept Wldlife Prks Trism</t>
  </si>
  <si>
    <t>87-807-2883 - Archived Record</t>
  </si>
  <si>
    <t>Carolina Eastern Inc</t>
  </si>
  <si>
    <t>06-269-0326</t>
  </si>
  <si>
    <t>Ditech Holding Corporation</t>
  </si>
  <si>
    <t>05-608-9126 - Archived Record</t>
  </si>
  <si>
    <t>Culpepper &amp; Assoc SEC Svcs Inc</t>
  </si>
  <si>
    <t>93-839-6066</t>
  </si>
  <si>
    <t>Penco Products Inc</t>
  </si>
  <si>
    <t>80-867-9773</t>
  </si>
  <si>
    <t>General Nutrition Centers Inc</t>
  </si>
  <si>
    <t>79-252-5615 - Archived Record</t>
  </si>
  <si>
    <t>Gensco Inc</t>
  </si>
  <si>
    <t>02-753-7596</t>
  </si>
  <si>
    <t>Ryerson Procurement Corp</t>
  </si>
  <si>
    <t>00-451-3896 - Archived Record</t>
  </si>
  <si>
    <t>Zale Delaware Inc</t>
  </si>
  <si>
    <t>06-295-8681</t>
  </si>
  <si>
    <t>Neenah Inc</t>
  </si>
  <si>
    <t>17-598-4137</t>
  </si>
  <si>
    <t>Grenada Stamping Assembly Inc</t>
  </si>
  <si>
    <t>78-672-9454 - Archived Record</t>
  </si>
  <si>
    <t>Tension Envelope Corporation</t>
  </si>
  <si>
    <t>00-714-3654</t>
  </si>
  <si>
    <t>Wild Flavors Inc</t>
  </si>
  <si>
    <t>82-751-7384</t>
  </si>
  <si>
    <t>Tooling Technology LLC</t>
  </si>
  <si>
    <t>12-360-3904</t>
  </si>
  <si>
    <t>Tanning Bed Inc</t>
  </si>
  <si>
    <t>14-485-6556</t>
  </si>
  <si>
    <t>De Lage Landen Fincl Svcs Inc</t>
  </si>
  <si>
    <t>05-469-3809 - Archived Record</t>
  </si>
  <si>
    <t>Pulte Homes of Minnesota LLC</t>
  </si>
  <si>
    <t>87-699-9582 - Archived Record</t>
  </si>
  <si>
    <t>Six Flags Theme Parks Inc</t>
  </si>
  <si>
    <t>06-456-8785 - Archived Record</t>
  </si>
  <si>
    <t>Pantry Inc</t>
  </si>
  <si>
    <t>18-145-8357</t>
  </si>
  <si>
    <t>SRC Holdings Corporation</t>
  </si>
  <si>
    <t>06-532-0145</t>
  </si>
  <si>
    <t>Doble Engineering Company</t>
  </si>
  <si>
    <t>01-916-5406</t>
  </si>
  <si>
    <t>Pacific Television Center Inc</t>
  </si>
  <si>
    <t>06-510-5488 - Archived Record</t>
  </si>
  <si>
    <t>Megadyne America LLC</t>
  </si>
  <si>
    <t>82-703-4422</t>
  </si>
  <si>
    <t>L &amp; W Supply Corporation</t>
  </si>
  <si>
    <t>05-662-5908</t>
  </si>
  <si>
    <t>American Achievement Corp</t>
  </si>
  <si>
    <t>86-009-4106</t>
  </si>
  <si>
    <t>Kichler Lighting LLC</t>
  </si>
  <si>
    <t>00-446-0317</t>
  </si>
  <si>
    <t>Amerititle Inc</t>
  </si>
  <si>
    <t>06-526-6520 - Archived Record</t>
  </si>
  <si>
    <t>Visant Secondary Holdings Corp</t>
  </si>
  <si>
    <t>96-979-2139</t>
  </si>
  <si>
    <t>Central Transport Intl Inc</t>
  </si>
  <si>
    <t>03-977-4083</t>
  </si>
  <si>
    <t>Wadsworth Farms Inc</t>
  </si>
  <si>
    <t>08-748-5207</t>
  </si>
  <si>
    <t>Branderscom Inc</t>
  </si>
  <si>
    <t>08-023-9986 - Archived Record</t>
  </si>
  <si>
    <t>Mgp Ingredients Inc</t>
  </si>
  <si>
    <t>07-841-5272</t>
  </si>
  <si>
    <t>Simco Logistics Inc</t>
  </si>
  <si>
    <t>01-481-8355</t>
  </si>
  <si>
    <t>GNC Parent LLC</t>
  </si>
  <si>
    <t>08-083-0379 - Archived Record</t>
  </si>
  <si>
    <t>Qbe Insurance Corporation</t>
  </si>
  <si>
    <t>02-007-7863 - Archived Record</t>
  </si>
  <si>
    <t>Kmm Telecommunications</t>
  </si>
  <si>
    <t>78-812-4980 - Archived Record</t>
  </si>
  <si>
    <t>Dish Orbital Corporation</t>
  </si>
  <si>
    <t>61-627-9068</t>
  </si>
  <si>
    <t>Signet US Holdings Inc</t>
  </si>
  <si>
    <t>18-548-3583 - Archived Record</t>
  </si>
  <si>
    <t>Apple Inc</t>
  </si>
  <si>
    <t>06-070-4780</t>
  </si>
  <si>
    <t>Western Governors University</t>
  </si>
  <si>
    <t>12-993-6902</t>
  </si>
  <si>
    <t>Deluxe Laboratories Inc</t>
  </si>
  <si>
    <t>00-698-2821 - Archived Record</t>
  </si>
  <si>
    <t>Eagle Produce LLC</t>
  </si>
  <si>
    <t>78-726-6311</t>
  </si>
  <si>
    <t>McDermott Inc</t>
  </si>
  <si>
    <t>12-269-1694</t>
  </si>
  <si>
    <t>Louisiana Assn For The Blind</t>
  </si>
  <si>
    <t>00-805-6202 - Archived Record</t>
  </si>
  <si>
    <t>Greater Austin Trnsp Co</t>
  </si>
  <si>
    <t>15-108-2237</t>
  </si>
  <si>
    <t>Fremont Bancorporation</t>
  </si>
  <si>
    <t>00-923-6910 - Archived Record</t>
  </si>
  <si>
    <t>Omega Meats I Inc</t>
  </si>
  <si>
    <t>86-819-8144</t>
  </si>
  <si>
    <t>Palletone Inc</t>
  </si>
  <si>
    <t>07-347-7890</t>
  </si>
  <si>
    <t>Coinmach Holdings LLC</t>
  </si>
  <si>
    <t>16-766-5772 - Archived Record</t>
  </si>
  <si>
    <t>Patriot Industries Inc</t>
  </si>
  <si>
    <t>01-685-7836 - Archived Record</t>
  </si>
  <si>
    <t>Herzog Transit Services Inc</t>
  </si>
  <si>
    <t>80-964-6052</t>
  </si>
  <si>
    <t>Besser Company</t>
  </si>
  <si>
    <t>00-531-9173 - Archived Record</t>
  </si>
  <si>
    <t>Canfor Southern Pine Inc</t>
  </si>
  <si>
    <t>05-528-4368</t>
  </si>
  <si>
    <t>Richard Weatherby</t>
  </si>
  <si>
    <t>03-574-9105</t>
  </si>
  <si>
    <t>Ccbcc Operations LLC</t>
  </si>
  <si>
    <t>14-297-8381 - Archived Record</t>
  </si>
  <si>
    <t>Taher Inc</t>
  </si>
  <si>
    <t>10-224-4142</t>
  </si>
  <si>
    <t>Lahey Clinic Foundation Inc</t>
  </si>
  <si>
    <t>04-170-6300 - Archived Record</t>
  </si>
  <si>
    <t>TransMontaigne PDT Svcs LLC</t>
  </si>
  <si>
    <t>08-662-6678 - Archived Record</t>
  </si>
  <si>
    <t>Marine Harvest Usa LLC</t>
  </si>
  <si>
    <t>10-251-2501 - Archived Record</t>
  </si>
  <si>
    <t>Graduate Mgt Admission Council</t>
  </si>
  <si>
    <t>10-304-9185 - Archived Record</t>
  </si>
  <si>
    <t>Benedictine Health System</t>
  </si>
  <si>
    <t>62-679-8177</t>
  </si>
  <si>
    <t>Varex Imaging West LLC</t>
  </si>
  <si>
    <t>08-083-0509 - Archived Record</t>
  </si>
  <si>
    <t>American Water Heater Company</t>
  </si>
  <si>
    <t>00-446-0515 - Archived Record</t>
  </si>
  <si>
    <t>Koch Mineral Services LLC</t>
  </si>
  <si>
    <t>14-169-0375</t>
  </si>
  <si>
    <t>D&amp;S Residential Services LP</t>
  </si>
  <si>
    <t>82-628-3301 - Archived Record</t>
  </si>
  <si>
    <t>Matrix Service Inc</t>
  </si>
  <si>
    <t>78-012-8570 - Archived Record</t>
  </si>
  <si>
    <t>General Atomic Tech Corp</t>
  </si>
  <si>
    <t>85-918-1984</t>
  </si>
  <si>
    <t>Reece Builders and Alum Co Inc</t>
  </si>
  <si>
    <t>08-544-6029</t>
  </si>
  <si>
    <t>Pepsi-Cola Metro Btlg Co Inc</t>
  </si>
  <si>
    <t>00-129-4131 - Archived Record</t>
  </si>
  <si>
    <t>Thomas D Mangelsen Inc</t>
  </si>
  <si>
    <t>05-131-2999</t>
  </si>
  <si>
    <t>Demag Cranes &amp; Components Corp</t>
  </si>
  <si>
    <t>04-938-0942</t>
  </si>
  <si>
    <t>Fredman Bros Furniture Co Inc</t>
  </si>
  <si>
    <t>00-542-6606 - Archived Record</t>
  </si>
  <si>
    <t>Chicago Title and Trust Co</t>
  </si>
  <si>
    <t>00-692-9319 - Archived Record</t>
  </si>
  <si>
    <t>Villeroy &amp; Boch Usa Inc</t>
  </si>
  <si>
    <t>07-744-9478</t>
  </si>
  <si>
    <t>Big River Resources Llc</t>
  </si>
  <si>
    <t>80-916-3152</t>
  </si>
  <si>
    <t>Tei Construction Services Inc</t>
  </si>
  <si>
    <t>83-551-4290</t>
  </si>
  <si>
    <t>Credit Suisse (usa) Inc</t>
  </si>
  <si>
    <t>00-698-2995 - Archived Record</t>
  </si>
  <si>
    <t>Liquidity Services Inc</t>
  </si>
  <si>
    <t>93-335-1611 - Archived Record</t>
  </si>
  <si>
    <t>Ramonas Mexican Food Pdts Inc</t>
  </si>
  <si>
    <t>00-837-8374 - Archived Record</t>
  </si>
  <si>
    <t>Logistics Insight Corp</t>
  </si>
  <si>
    <t>87-721-4569 - Archived Record</t>
  </si>
  <si>
    <t>Koppers Holdings Inc</t>
  </si>
  <si>
    <t>61-343-4856</t>
  </si>
  <si>
    <t>Adell Plastics Inc</t>
  </si>
  <si>
    <t>00-306-5224 - Archived Record</t>
  </si>
  <si>
    <t>Kurt J Lesker Company</t>
  </si>
  <si>
    <t>01-497-9595</t>
  </si>
  <si>
    <t>Abengoa Bioenergy US Holdg LLC</t>
  </si>
  <si>
    <t>02-136-6125</t>
  </si>
  <si>
    <t>Tennessee Department Humn Svcs</t>
  </si>
  <si>
    <t>87-855-6299 - Archived Record</t>
  </si>
  <si>
    <t>Collins Industries Inc</t>
  </si>
  <si>
    <t>05-893-3946 - Archived Record</t>
  </si>
  <si>
    <t>Produce Alliance LLC</t>
  </si>
  <si>
    <t>14-254-9166</t>
  </si>
  <si>
    <t>Devon Self Stor Hldings US LLC</t>
  </si>
  <si>
    <t>60-978-5431 - Archived Record</t>
  </si>
  <si>
    <t>Cheryl &amp; Co</t>
  </si>
  <si>
    <t>00-124-0522 - Archived Record</t>
  </si>
  <si>
    <t>83-073-7859</t>
  </si>
  <si>
    <t>Boardwalk Resources Co LLC</t>
  </si>
  <si>
    <t>05-807-5278 - Archived Record</t>
  </si>
  <si>
    <t>Midas International Corp</t>
  </si>
  <si>
    <t>05-662-6237 - Archived Record</t>
  </si>
  <si>
    <t>Adecco Inc</t>
  </si>
  <si>
    <t>07-911-3258</t>
  </si>
  <si>
    <t>Custom Glass Solutions LLC</t>
  </si>
  <si>
    <t>07-884-4922</t>
  </si>
  <si>
    <t>Skilstaf Inc</t>
  </si>
  <si>
    <t>13-117-1522 - Archived Record</t>
  </si>
  <si>
    <t>Mapei Corporation</t>
  </si>
  <si>
    <t>14-834-5382 - Archived Record</t>
  </si>
  <si>
    <t>Doric Products Inc</t>
  </si>
  <si>
    <t>04-455-0895 - Archived Record</t>
  </si>
  <si>
    <t>Seneca North American Coal LLC</t>
  </si>
  <si>
    <t>13-358-6615 - Archived Record</t>
  </si>
  <si>
    <t>Helena Agri-Enterprises LLC</t>
  </si>
  <si>
    <t>00-703-6759</t>
  </si>
  <si>
    <t>Intellgent Consmr Holdings LLC</t>
  </si>
  <si>
    <t>06-896-9984 - Archived Record</t>
  </si>
  <si>
    <t>Fleishman-Hillard Inc</t>
  </si>
  <si>
    <t>06-462-2863</t>
  </si>
  <si>
    <t>Nuk USA LLC</t>
  </si>
  <si>
    <t>83-020-1237 - Archived Record</t>
  </si>
  <si>
    <t>Parkdale Incorporated</t>
  </si>
  <si>
    <t>07-911-3319</t>
  </si>
  <si>
    <t>Chiquita Brands LLC</t>
  </si>
  <si>
    <t>19-482-2193 - Archived Record</t>
  </si>
  <si>
    <t>Long Building Technologies Inc</t>
  </si>
  <si>
    <t>06-274-4495 - Archived Record</t>
  </si>
  <si>
    <t>Boston Foundation Inc</t>
  </si>
  <si>
    <t>03-081-1855 - Archived Record</t>
  </si>
  <si>
    <t>Mayline Investments Inc</t>
  </si>
  <si>
    <t>00-607-0775</t>
  </si>
  <si>
    <t>Alliance Laundry Systems LLC</t>
  </si>
  <si>
    <t>01-857-5493 - Archived Record</t>
  </si>
  <si>
    <t>Superior Metal Products Inc</t>
  </si>
  <si>
    <t>00-505-1081</t>
  </si>
  <si>
    <t>Sweets From Heaven Usa LP</t>
  </si>
  <si>
    <t>09-092-0372 - Archived Record</t>
  </si>
  <si>
    <t>Orbitz Worldwide Inc</t>
  </si>
  <si>
    <t>80-701-6568 - Archived Record</t>
  </si>
  <si>
    <t>Universal Mus Investments Inc</t>
  </si>
  <si>
    <t>07-943-5355</t>
  </si>
  <si>
    <t>Emerald Coast Utilities Auth</t>
  </si>
  <si>
    <t>12-242-3668</t>
  </si>
  <si>
    <t>Gky Dental Arts Inc</t>
  </si>
  <si>
    <t>11-829-1210</t>
  </si>
  <si>
    <t>Lpl Financial Holdings Inc</t>
  </si>
  <si>
    <t>78-882-3016</t>
  </si>
  <si>
    <t>Musicians Friend Inc</t>
  </si>
  <si>
    <t>07-873-7673 - Archived Record</t>
  </si>
  <si>
    <t>Taos Ski Valley Inc</t>
  </si>
  <si>
    <t>04-299-4582</t>
  </si>
  <si>
    <t>American Tower Corporation</t>
  </si>
  <si>
    <t>96-909-4858</t>
  </si>
  <si>
    <t>Astec America LLC</t>
  </si>
  <si>
    <t>60-543-8423 - Archived Record</t>
  </si>
  <si>
    <t>Liberty Diversified Intl Inc</t>
  </si>
  <si>
    <t>06-145-6489 - Archived Record</t>
  </si>
  <si>
    <t>Kerr Concentrates Inc</t>
  </si>
  <si>
    <t>00-902-2567 - Archived Record</t>
  </si>
  <si>
    <t>Park Avenue Securities LLC</t>
  </si>
  <si>
    <t>03-344-1648</t>
  </si>
  <si>
    <t>Fev North America Inc</t>
  </si>
  <si>
    <t>18-065-3818 - Archived Record</t>
  </si>
  <si>
    <t>PCA Corrugated and Display LLC</t>
  </si>
  <si>
    <t>00-301-1731 - Archived Record</t>
  </si>
  <si>
    <t>Permian Bsin Regional Plg Comm</t>
  </si>
  <si>
    <t>07-079-4805 - Archived Record</t>
  </si>
  <si>
    <t>Conklin Company Partners Inc</t>
  </si>
  <si>
    <t>88-301-0936 - Archived Record</t>
  </si>
  <si>
    <t>Backer Ehp Inc</t>
  </si>
  <si>
    <t>96-963-1584</t>
  </si>
  <si>
    <t>Fjp Legacy Holdings Inc</t>
  </si>
  <si>
    <t>03-075-8259 - Archived Record</t>
  </si>
  <si>
    <t>Camp Ramah In New England</t>
  </si>
  <si>
    <t>02-732-3489 - Archived Record</t>
  </si>
  <si>
    <t>Dean Holding Company</t>
  </si>
  <si>
    <t>00-510-4815 - Archived Record</t>
  </si>
  <si>
    <t>Curran Group Inc</t>
  </si>
  <si>
    <t>04-390-7005</t>
  </si>
  <si>
    <t>Einfochips Inc</t>
  </si>
  <si>
    <t>14-957-9901 - Archived Record</t>
  </si>
  <si>
    <t>Sanveo Inc</t>
  </si>
  <si>
    <t>00-510-4832 - Archived Record</t>
  </si>
  <si>
    <t>Maxum Enterprises LLC</t>
  </si>
  <si>
    <t>07-981-1123 - Archived Record</t>
  </si>
  <si>
    <t>Olympic Steel Inc</t>
  </si>
  <si>
    <t>00-886-1627</t>
  </si>
  <si>
    <t>Western Tile &amp; MBL Contrs Inc</t>
  </si>
  <si>
    <t>02-748-4534</t>
  </si>
  <si>
    <t>Bbu Inc</t>
  </si>
  <si>
    <t>80-878-7733</t>
  </si>
  <si>
    <t>Option Care Health Inc</t>
  </si>
  <si>
    <t>95-712-6931</t>
  </si>
  <si>
    <t>Waterville Township</t>
  </si>
  <si>
    <t>83-250-9137 - Archived Record</t>
  </si>
  <si>
    <t>Star Group LP</t>
  </si>
  <si>
    <t>93-243-9524</t>
  </si>
  <si>
    <t>Gabriel Brothers Inc</t>
  </si>
  <si>
    <t>01-610-6882 - Archived Record</t>
  </si>
  <si>
    <t>Hampton Roads Sanitation Dst</t>
  </si>
  <si>
    <t>07-793-2770</t>
  </si>
  <si>
    <t>Alstom Transportation Inc</t>
  </si>
  <si>
    <t>08-018-6842</t>
  </si>
  <si>
    <t>Guitar Center Stores Inc</t>
  </si>
  <si>
    <t>18-065-3912 - Archived Record</t>
  </si>
  <si>
    <t>Acm Global Central Laboratory</t>
  </si>
  <si>
    <t>08-024-0514 - Archived Record</t>
  </si>
  <si>
    <t>Immuno Concepts Inc</t>
  </si>
  <si>
    <t>03-827-1904</t>
  </si>
  <si>
    <t>Lone Star Bakery Inc</t>
  </si>
  <si>
    <t>00-811-0322</t>
  </si>
  <si>
    <t>Perq/Hci LLC</t>
  </si>
  <si>
    <t>00-510-4898 - Archived Record</t>
  </si>
  <si>
    <t>Tandy Brands Accessories Inc</t>
  </si>
  <si>
    <t>61-327-4133 - Archived Record</t>
  </si>
  <si>
    <t>Mizkan America Inc</t>
  </si>
  <si>
    <t>06-832-6164 - Archived Record</t>
  </si>
  <si>
    <t>Wilson Learning Corporation</t>
  </si>
  <si>
    <t>07-149-2599 - Archived Record</t>
  </si>
  <si>
    <t>Hydrochem LLC</t>
  </si>
  <si>
    <t>10-267-3886 - Archived Record</t>
  </si>
  <si>
    <t>Blu Homes Inc</t>
  </si>
  <si>
    <t>83-009-4095 - Archived Record</t>
  </si>
  <si>
    <t>Littelfuse Inc</t>
  </si>
  <si>
    <t>00-521-2246</t>
  </si>
  <si>
    <t>API Heat Transfer Company</t>
  </si>
  <si>
    <t>07-879-1497</t>
  </si>
  <si>
    <t>SEC Wholesale Distributor LLC</t>
  </si>
  <si>
    <t>84-989-7710</t>
  </si>
  <si>
    <t>Ae Europe Holdings Inc</t>
  </si>
  <si>
    <t>96-614-3260</t>
  </si>
  <si>
    <t>CB Travel Corp</t>
  </si>
  <si>
    <t>06-333-5046 - Archived Record</t>
  </si>
  <si>
    <t>Idaho Foot &amp; Ankle Assoc PA</t>
  </si>
  <si>
    <t>84-877-0699</t>
  </si>
  <si>
    <t>G A M Inc</t>
  </si>
  <si>
    <t>13-965-1384</t>
  </si>
  <si>
    <t>Teledyne Flir LLC</t>
  </si>
  <si>
    <t>09-129-6244</t>
  </si>
  <si>
    <t>Drive Shack Inc</t>
  </si>
  <si>
    <t>78-426-1401 - Archived Record</t>
  </si>
  <si>
    <t>American Medical Association</t>
  </si>
  <si>
    <t>00-521-2287 - Archived Record</t>
  </si>
  <si>
    <t>Miller Castings Inc</t>
  </si>
  <si>
    <t>07-621-5466</t>
  </si>
  <si>
    <t>Cooper/T Smith Stevedoring Inc</t>
  </si>
  <si>
    <t>04-449-7501</t>
  </si>
  <si>
    <t>Clubcorp Club Operations Inc</t>
  </si>
  <si>
    <t>96-689-4672 - Archived Record</t>
  </si>
  <si>
    <t>Dixon Valve &amp; Coupling Co LLC</t>
  </si>
  <si>
    <t>94-821-8102</t>
  </si>
  <si>
    <t>Cim Audio Visual Inc</t>
  </si>
  <si>
    <t>10-363-9993 - Archived Record</t>
  </si>
  <si>
    <t>Homes For Ind Lving Wscnsin LL</t>
  </si>
  <si>
    <t>79-601-4798</t>
  </si>
  <si>
    <t>Community Action Prtnr N Ala I</t>
  </si>
  <si>
    <t>08-206-5335</t>
  </si>
  <si>
    <t>Peace River Citrus Pdts Inc</t>
  </si>
  <si>
    <t>78-479-8126</t>
  </si>
  <si>
    <t>Universal Trlr Holdings Corp</t>
  </si>
  <si>
    <t>13-782-6710 - Archived Record</t>
  </si>
  <si>
    <t>Ultradent Products Inc</t>
  </si>
  <si>
    <t>01-336-9913</t>
  </si>
  <si>
    <t>Valhi Holding Company</t>
  </si>
  <si>
    <t>82-971-8506 - Archived Record</t>
  </si>
  <si>
    <t>RE Community Holdings II Inc</t>
  </si>
  <si>
    <t>96-802-1746 - Archived Record</t>
  </si>
  <si>
    <t>Greenbriar Equity Group LLC</t>
  </si>
  <si>
    <t>01-412-1292 - Archived Record</t>
  </si>
  <si>
    <t>Stylus Transportation Corp</t>
  </si>
  <si>
    <t>88-472-8551</t>
  </si>
  <si>
    <t>Armstrong Garden Centers Inc</t>
  </si>
  <si>
    <t>08-904-2261</t>
  </si>
  <si>
    <t>Varel Intl Enrgy Svcs Inc</t>
  </si>
  <si>
    <t>82-826-9501 - Archived Record</t>
  </si>
  <si>
    <t>St Joseph Health System</t>
  </si>
  <si>
    <t>10-310-3370</t>
  </si>
  <si>
    <t>Macquarie Infrastructure Corp</t>
  </si>
  <si>
    <t>17-748-7654 - Archived Record</t>
  </si>
  <si>
    <t>Carlsbad Irrigation District</t>
  </si>
  <si>
    <t>06-897-0342 - Archived Record</t>
  </si>
  <si>
    <t>Helping Hand For Rlief Dev Inc</t>
  </si>
  <si>
    <t>78-581-7896</t>
  </si>
  <si>
    <t>McMichael Mills Inc</t>
  </si>
  <si>
    <t>80-884-1605</t>
  </si>
  <si>
    <t>Everfast Inc</t>
  </si>
  <si>
    <t>00-698-3464</t>
  </si>
  <si>
    <t>Eb Sav Inc</t>
  </si>
  <si>
    <t>07-986-5024 - Archived Record</t>
  </si>
  <si>
    <t>Edward Don &amp; Company LLC</t>
  </si>
  <si>
    <t>00-692-9814</t>
  </si>
  <si>
    <t>Legends Hospitality LLC</t>
  </si>
  <si>
    <t>82-907-4587 - Archived Record</t>
  </si>
  <si>
    <t>Baker Tilly Us LLP</t>
  </si>
  <si>
    <t>07-616-1934</t>
  </si>
  <si>
    <t>Crossmark Inc</t>
  </si>
  <si>
    <t>78-512-0247</t>
  </si>
  <si>
    <t>Press Media Group Inc</t>
  </si>
  <si>
    <t>08-050-9074 - Archived Record</t>
  </si>
  <si>
    <t>Metropolitan Airports Comm</t>
  </si>
  <si>
    <t>06-478-4267</t>
  </si>
  <si>
    <t>Veterans Services Nevada Off</t>
  </si>
  <si>
    <t>00-456-8429</t>
  </si>
  <si>
    <t>Carolina Sunrock LLC</t>
  </si>
  <si>
    <t>12-226-3023 - Archived Record</t>
  </si>
  <si>
    <t>R D Lee Farms Inc</t>
  </si>
  <si>
    <t>06-022-2473</t>
  </si>
  <si>
    <t>Rochester Midland Corporation</t>
  </si>
  <si>
    <t>00-220-7041 - Archived Record</t>
  </si>
  <si>
    <t>The American Humane Assn</t>
  </si>
  <si>
    <t>06-972-1769 - Archived Record</t>
  </si>
  <si>
    <t>PA Acquisition Corp</t>
  </si>
  <si>
    <t>00-832-5230 - Archived Record</t>
  </si>
  <si>
    <t>Rynone Manufacturing Corp</t>
  </si>
  <si>
    <t>04-095-5569</t>
  </si>
  <si>
    <t>Autonation Inc</t>
  </si>
  <si>
    <t>04-589-3054</t>
  </si>
  <si>
    <t>S &amp; D Coffee Inc</t>
  </si>
  <si>
    <t>00-317-3085</t>
  </si>
  <si>
    <t>Caseys General Stores Inc</t>
  </si>
  <si>
    <t>02-201-0664</t>
  </si>
  <si>
    <t>Catalina Marketing Corporation</t>
  </si>
  <si>
    <t>11-281-7440</t>
  </si>
  <si>
    <t>Madison Farms Butter Company</t>
  </si>
  <si>
    <t>80-631-9281 - Archived Record</t>
  </si>
  <si>
    <t>Fortune Management Company Inc</t>
  </si>
  <si>
    <t>88-472-8684 - Archived Record</t>
  </si>
  <si>
    <t>Eaton Electric Holdings LLC</t>
  </si>
  <si>
    <t>60-275-5428</t>
  </si>
  <si>
    <t>Progressive Corporation</t>
  </si>
  <si>
    <t>04-841-5509</t>
  </si>
  <si>
    <t>Father Bills &amp; Mainspring Inc</t>
  </si>
  <si>
    <t>80-234-7864</t>
  </si>
  <si>
    <t>Bo Bo Poultry Market Inc</t>
  </si>
  <si>
    <t>78-050-4866 - Archived Record</t>
  </si>
  <si>
    <t>Stilwell Area Development Auth</t>
  </si>
  <si>
    <t>84-968-3313 - Archived Record</t>
  </si>
  <si>
    <t>Valley Regional Transit</t>
  </si>
  <si>
    <t>13-975-8973 - Archived Record</t>
  </si>
  <si>
    <t>Clayco Inc</t>
  </si>
  <si>
    <t>11-904-3008</t>
  </si>
  <si>
    <t>Novanta Inc</t>
  </si>
  <si>
    <t>78-780-3761</t>
  </si>
  <si>
    <t>Ergon Terminaling Inc</t>
  </si>
  <si>
    <t>10-347-9205 - Archived Record</t>
  </si>
  <si>
    <t>Travel Impressions Ltd</t>
  </si>
  <si>
    <t>07-750-3746 - Archived Record</t>
  </si>
  <si>
    <t>New York Psychotherapy Center</t>
  </si>
  <si>
    <t>07-852-3453 - Archived Record</t>
  </si>
  <si>
    <t>Meridian Gold Inc</t>
  </si>
  <si>
    <t>95-975-7030</t>
  </si>
  <si>
    <t>Harrison Gypsum LLC</t>
  </si>
  <si>
    <t>00-746-6626 - Archived Record</t>
  </si>
  <si>
    <t>Silver Springs Citrus Inc</t>
  </si>
  <si>
    <t>03-285-1735 - Archived Record</t>
  </si>
  <si>
    <t>Western Potatoes Inc</t>
  </si>
  <si>
    <t>07-804-0466 - Archived Record</t>
  </si>
  <si>
    <t>Public Utlity Dst 1 Dglas Cnty</t>
  </si>
  <si>
    <t>04-133-1349</t>
  </si>
  <si>
    <t>Randstad Us LP</t>
  </si>
  <si>
    <t>82-800-1367 - Archived Record</t>
  </si>
  <si>
    <t>Tenn Dept Labor Workforce Dev</t>
  </si>
  <si>
    <t>87-855-6919 - Archived Record</t>
  </si>
  <si>
    <t>Ruan Trnsp MGT Systems Inc</t>
  </si>
  <si>
    <t>03-660-8552 - Archived Record</t>
  </si>
  <si>
    <t>United States Gypsum Company</t>
  </si>
  <si>
    <t>00-521-2600</t>
  </si>
  <si>
    <t>Central Parking Corporation</t>
  </si>
  <si>
    <t>05-066-9670</t>
  </si>
  <si>
    <t>Grass Valley Usa LLC</t>
  </si>
  <si>
    <t>96-576-7945 - Archived Record</t>
  </si>
  <si>
    <t>Amalgamated Sugar Company LLC</t>
  </si>
  <si>
    <t>00-907-6738</t>
  </si>
  <si>
    <t>Kan Pak LLC</t>
  </si>
  <si>
    <t>00-918-4081 - Archived Record</t>
  </si>
  <si>
    <t>Hardinge Holdings LLC</t>
  </si>
  <si>
    <t>08-126-0616</t>
  </si>
  <si>
    <t>Nsg Corporation</t>
  </si>
  <si>
    <t>62-309-5825 - Archived Record</t>
  </si>
  <si>
    <t>Wireco Wrldgroup US Hldngs Inc</t>
  </si>
  <si>
    <t>82-816-2425</t>
  </si>
  <si>
    <t>May Institute Inc</t>
  </si>
  <si>
    <t>08-158-2637 - Archived Record</t>
  </si>
  <si>
    <t>Sodexo Remote Sites Partnr</t>
  </si>
  <si>
    <t>61-982-2075</t>
  </si>
  <si>
    <t>Southwest Texas Eqp Distrs Inc</t>
  </si>
  <si>
    <t>62-239-8154 - Archived Record</t>
  </si>
  <si>
    <t>Genie Holdings Inc</t>
  </si>
  <si>
    <t>12-081-4178</t>
  </si>
  <si>
    <t>Citibank National Association</t>
  </si>
  <si>
    <t>00-698-3704 - Archived Record</t>
  </si>
  <si>
    <t>Absopure Water Company LLC</t>
  </si>
  <si>
    <t>12-328-2923 - Archived Record</t>
  </si>
  <si>
    <t>Itsugar LLC</t>
  </si>
  <si>
    <t>78-474-4786</t>
  </si>
  <si>
    <t>Viterra USA LLC</t>
  </si>
  <si>
    <t>06-108-1365</t>
  </si>
  <si>
    <t>Hartzell Pfo Inc</t>
  </si>
  <si>
    <t>83-680-3049 - Archived Record</t>
  </si>
  <si>
    <t>Law Enforcement &amp; Criminal Jst</t>
  </si>
  <si>
    <t>87-807-3980 - Archived Record</t>
  </si>
  <si>
    <t>Walmart Inc</t>
  </si>
  <si>
    <t>05-195-7769</t>
  </si>
  <si>
    <t>Star Cutter Co</t>
  </si>
  <si>
    <t>00-532-0015</t>
  </si>
  <si>
    <t>Ross Consolidated Corp</t>
  </si>
  <si>
    <t>04-841-5665</t>
  </si>
  <si>
    <t>Metso Outotec USA Inc</t>
  </si>
  <si>
    <t>80-154-2994</t>
  </si>
  <si>
    <t>Pinnacle Oil Holdings LLC</t>
  </si>
  <si>
    <t>96-474-8318 - Archived Record</t>
  </si>
  <si>
    <t>B&amp;C Holding Company LLC</t>
  </si>
  <si>
    <t>83-122-1580</t>
  </si>
  <si>
    <t>Cummings Foundation Inc</t>
  </si>
  <si>
    <t>61-032-2836</t>
  </si>
  <si>
    <t>Surefire LLC</t>
  </si>
  <si>
    <t>09-757-5849</t>
  </si>
  <si>
    <t>Corportion For Spportive Hsing</t>
  </si>
  <si>
    <t>88-344-0844</t>
  </si>
  <si>
    <t>Masonic Vllges of The Grnd Ldg</t>
  </si>
  <si>
    <t>80-433-3771</t>
  </si>
  <si>
    <t>Nammo Defense Systems Inc</t>
  </si>
  <si>
    <t>02-013-2502</t>
  </si>
  <si>
    <t>Aees Inc</t>
  </si>
  <si>
    <t>83-116-7932 - Archived Record</t>
  </si>
  <si>
    <t>Southeast Ala Rur Hlth Assoc</t>
  </si>
  <si>
    <t>16-090-4470 - Archived Record</t>
  </si>
  <si>
    <t>Clear Springs Foods Inc</t>
  </si>
  <si>
    <t>04-283-4200 - Archived Record</t>
  </si>
  <si>
    <t>Stone Industries Inc</t>
  </si>
  <si>
    <t>08-566-1510</t>
  </si>
  <si>
    <t>Carlisle Interconnect Tech Inc</t>
  </si>
  <si>
    <t>96-367-4986</t>
  </si>
  <si>
    <t>Vectra Co</t>
  </si>
  <si>
    <t>55-686-9238</t>
  </si>
  <si>
    <t>CSX Corporation</t>
  </si>
  <si>
    <t>03-977-5119</t>
  </si>
  <si>
    <t>Jackson Hewitt Inc</t>
  </si>
  <si>
    <t>18-763-1304</t>
  </si>
  <si>
    <t>W K Kellogg Foundation</t>
  </si>
  <si>
    <t>02-088-3880 - Archived Record</t>
  </si>
  <si>
    <t>Dwyer Group LLC</t>
  </si>
  <si>
    <t>96-866-6151 - Archived Record</t>
  </si>
  <si>
    <t>Sunline Transit Agency</t>
  </si>
  <si>
    <t>08-737-8915 - Archived Record</t>
  </si>
  <si>
    <t>Exterran Inc</t>
  </si>
  <si>
    <t>05-109-9141 - Archived Record</t>
  </si>
  <si>
    <t>Landis+gyr LLC</t>
  </si>
  <si>
    <t>00-510-5408 - Archived Record</t>
  </si>
  <si>
    <t>Swarovski US Holding Limited</t>
  </si>
  <si>
    <t>60-576-1089</t>
  </si>
  <si>
    <t>Eldorado National Cal Inc</t>
  </si>
  <si>
    <t>55-643-9917</t>
  </si>
  <si>
    <t>Paycor Inc</t>
  </si>
  <si>
    <t>61-542-1385</t>
  </si>
  <si>
    <t>Stewart Enterprises Inc</t>
  </si>
  <si>
    <t>05-501-6943</t>
  </si>
  <si>
    <t>Austin White Lime Company</t>
  </si>
  <si>
    <t>00-811-0850</t>
  </si>
  <si>
    <t>J M Smucker Company</t>
  </si>
  <si>
    <t>00-446-1406</t>
  </si>
  <si>
    <t>Quikrete Companies LLC</t>
  </si>
  <si>
    <t>00-430-0406 - Archived Record</t>
  </si>
  <si>
    <t>Wtw Delaware Holdings LLC</t>
  </si>
  <si>
    <t>83-315-3732</t>
  </si>
  <si>
    <t>NTS Technical Systems</t>
  </si>
  <si>
    <t>06-381-8587 - Archived Record</t>
  </si>
  <si>
    <t>Step Up For Students Inc</t>
  </si>
  <si>
    <t>11-904-3276</t>
  </si>
  <si>
    <t>Young Innovations Inc</t>
  </si>
  <si>
    <t>00-419-3103</t>
  </si>
  <si>
    <t>Matco Tools Corporation</t>
  </si>
  <si>
    <t>82-945-0634 - Archived Record</t>
  </si>
  <si>
    <t>Musical Arts Association</t>
  </si>
  <si>
    <t>01-084-7978</t>
  </si>
  <si>
    <t>Kingsbridge Holdings LLC</t>
  </si>
  <si>
    <t>62-717-4795</t>
  </si>
  <si>
    <t>Mega Brands America Inc</t>
  </si>
  <si>
    <t>06-204-7550</t>
  </si>
  <si>
    <t>Atlantic City Linen Supply LLC</t>
  </si>
  <si>
    <t>15-741-6132</t>
  </si>
  <si>
    <t>United Biosource LLC</t>
  </si>
  <si>
    <t>14-882-9208 - Archived Record</t>
  </si>
  <si>
    <t>80-562-1927 - Archived Record</t>
  </si>
  <si>
    <t>Simon Property Group Inc</t>
  </si>
  <si>
    <t>80-835-9012</t>
  </si>
  <si>
    <t>PSC Holdings II LP</t>
  </si>
  <si>
    <t>96-850-5235 - Archived Record</t>
  </si>
  <si>
    <t>Buck Global LLC</t>
  </si>
  <si>
    <t>03-322-7695</t>
  </si>
  <si>
    <t>Pharmavite LLC</t>
  </si>
  <si>
    <t>05-389-0000</t>
  </si>
  <si>
    <t>Morgane Le Fay Inc</t>
  </si>
  <si>
    <t>10-326-4842 - Archived Record</t>
  </si>
  <si>
    <t>Iqvia Holdings Inc</t>
  </si>
  <si>
    <t>83-283-1783</t>
  </si>
  <si>
    <t>Itc Services Inc</t>
  </si>
  <si>
    <t>06-532-1365 - Archived Record</t>
  </si>
  <si>
    <t>Progress Lighting Inc</t>
  </si>
  <si>
    <t>18-816-8124</t>
  </si>
  <si>
    <t>Material Delivery Inc</t>
  </si>
  <si>
    <t>61-214-7736 - Archived Record</t>
  </si>
  <si>
    <t>AmeriGas Propane Inc</t>
  </si>
  <si>
    <t>93-308-4212 - Archived Record</t>
  </si>
  <si>
    <t>Du Bois Inc</t>
  </si>
  <si>
    <t>02-324-5442 - Archived Record</t>
  </si>
  <si>
    <t>Burlington Nthrn Santa Fe LLC</t>
  </si>
  <si>
    <t>92-782-4730</t>
  </si>
  <si>
    <t>Linde Gas North America LLC</t>
  </si>
  <si>
    <t>80-556-8339 - Archived Record</t>
  </si>
  <si>
    <t>Hidden Valley Golf and Ski Inc</t>
  </si>
  <si>
    <t>07-197-6278 - Archived Record</t>
  </si>
  <si>
    <t>Chicago Faucet Company</t>
  </si>
  <si>
    <t>00-510-5572 - Archived Record</t>
  </si>
  <si>
    <t>Biospacific Inc</t>
  </si>
  <si>
    <t>19-772-1129 - Archived Record</t>
  </si>
  <si>
    <t>Adirondack Transit Lines Inc</t>
  </si>
  <si>
    <t>00-891-6033</t>
  </si>
  <si>
    <t>Clearwater Paper Corporation</t>
  </si>
  <si>
    <t>78-243-7318</t>
  </si>
  <si>
    <t>Herzog Supply Co Inc</t>
  </si>
  <si>
    <t>00-891-6041</t>
  </si>
  <si>
    <t>Idaho Timber LLC</t>
  </si>
  <si>
    <t>09-467-7994</t>
  </si>
  <si>
    <t>Tennessee Gas Pipeline Co LLC</t>
  </si>
  <si>
    <t>00-193-9164 - Archived Record</t>
  </si>
  <si>
    <t>Rdj Holdings Inc</t>
  </si>
  <si>
    <t>60-238-0172 - Archived Record</t>
  </si>
  <si>
    <t>Unitedhealth Group Inc</t>
  </si>
  <si>
    <t>11-287-1561</t>
  </si>
  <si>
    <t>North Collins Game Farms Inc</t>
  </si>
  <si>
    <t>04-256-6083</t>
  </si>
  <si>
    <t>Northstar Group Services Inc</t>
  </si>
  <si>
    <t>18-140-5994 - Archived Record</t>
  </si>
  <si>
    <t>Konica Mnolta Holdings USA Inc</t>
  </si>
  <si>
    <t>13-825-6677</t>
  </si>
  <si>
    <t>Opp Liquidating Company Inc</t>
  </si>
  <si>
    <t>06-312-1057</t>
  </si>
  <si>
    <t>Golf Management Solutions LLC</t>
  </si>
  <si>
    <t>16-884-7619</t>
  </si>
  <si>
    <t>Carter Center Inc</t>
  </si>
  <si>
    <t>15-773-8295</t>
  </si>
  <si>
    <t>Whitsons Food Service LLC</t>
  </si>
  <si>
    <t>62-153-9790</t>
  </si>
  <si>
    <t>Advent International Corp</t>
  </si>
  <si>
    <t>13-085-0480</t>
  </si>
  <si>
    <t>Starfire Holding Corporation</t>
  </si>
  <si>
    <t>07-310-3384</t>
  </si>
  <si>
    <t>Marubeni America Corporation</t>
  </si>
  <si>
    <t>00-167-0876</t>
  </si>
  <si>
    <t>Pvh Neckwear Inc</t>
  </si>
  <si>
    <t>00-220-7561 - Archived Record</t>
  </si>
  <si>
    <t>Harlan Bakeries LLC</t>
  </si>
  <si>
    <t>82-928-9813</t>
  </si>
  <si>
    <t>Old Ladder Co</t>
  </si>
  <si>
    <t>19-503-7783</t>
  </si>
  <si>
    <t>Neeb Kearney &amp; Company LLC</t>
  </si>
  <si>
    <t>04-728-8949 - Archived Record</t>
  </si>
  <si>
    <t>Brookover Feed Yards Inc</t>
  </si>
  <si>
    <t>03-124-2126 - Archived Record</t>
  </si>
  <si>
    <t>Seymour Midwest LLC</t>
  </si>
  <si>
    <t>80-964-7225 - Archived Record</t>
  </si>
  <si>
    <t>Kinetic Concepts Inc</t>
  </si>
  <si>
    <t>08-313-9394 - Archived Record</t>
  </si>
  <si>
    <t>Lg Elctrnics Vhcl Cmpnnts USA</t>
  </si>
  <si>
    <t>08-083-1657</t>
  </si>
  <si>
    <t>Saran Industries LLC</t>
  </si>
  <si>
    <t>07-959-7288 - Archived Record</t>
  </si>
  <si>
    <t>Kerry Holding Co</t>
  </si>
  <si>
    <t>10-192-3303</t>
  </si>
  <si>
    <t>Make-A-Wish Foundation America</t>
  </si>
  <si>
    <t>62-475-9932</t>
  </si>
  <si>
    <t>Lsg Sky Chefs Usa Inc</t>
  </si>
  <si>
    <t>15-467-9252 - Archived Record</t>
  </si>
  <si>
    <t>Cheesecake Factory Inc</t>
  </si>
  <si>
    <t>79-435-1783</t>
  </si>
  <si>
    <t>Swanson Group Inc</t>
  </si>
  <si>
    <t>00-902-3474</t>
  </si>
  <si>
    <t>Lide Industries LLC</t>
  </si>
  <si>
    <t>00-805-7445</t>
  </si>
  <si>
    <t>Utility Trailer Sales Ida Inc</t>
  </si>
  <si>
    <t>03-124-2154 - Archived Record</t>
  </si>
  <si>
    <t>Gaming Capital Group LLC</t>
  </si>
  <si>
    <t>78-377-9130</t>
  </si>
  <si>
    <t>Martin-Brower Company LLC</t>
  </si>
  <si>
    <t>05-786-1650</t>
  </si>
  <si>
    <t>Troutlodge Inc</t>
  </si>
  <si>
    <t>07-573-3204</t>
  </si>
  <si>
    <t>Republic National Cabinet Corp</t>
  </si>
  <si>
    <t>10-036-6967 - Archived Record</t>
  </si>
  <si>
    <t>Agiliti Health Inc</t>
  </si>
  <si>
    <t>02-286-9937 - Archived Record</t>
  </si>
  <si>
    <t>Kittrich Corporation</t>
  </si>
  <si>
    <t>09-253-1409</t>
  </si>
  <si>
    <t>Roper Corporation</t>
  </si>
  <si>
    <t>19-729-1941 - Archived Record</t>
  </si>
  <si>
    <t>Parsons Corporation</t>
  </si>
  <si>
    <t>03-086-6545 - Archived Record</t>
  </si>
  <si>
    <t>PSC Holdings I LP</t>
  </si>
  <si>
    <t>82-757-2541 - Archived Record</t>
  </si>
  <si>
    <t>Adecco Usa Inc</t>
  </si>
  <si>
    <t>06-161-8492 - Archived Record</t>
  </si>
  <si>
    <t>Jimco Lamp &amp; Manufacturing Co</t>
  </si>
  <si>
    <t>00-703-7831</t>
  </si>
  <si>
    <t>Premium Trnsp Staffing Inc</t>
  </si>
  <si>
    <t>95-605-4472</t>
  </si>
  <si>
    <t>Johnsonville LLC</t>
  </si>
  <si>
    <t>04-261-9932 - Archived Record</t>
  </si>
  <si>
    <t>Mosaic</t>
  </si>
  <si>
    <t>07-804-1035</t>
  </si>
  <si>
    <t>Park Hotels &amp; Resorts Inc</t>
  </si>
  <si>
    <t>00-693-0531</t>
  </si>
  <si>
    <t>King Supply Company LLC</t>
  </si>
  <si>
    <t>61-858-8206</t>
  </si>
  <si>
    <t>Hob Enterprises LLC</t>
  </si>
  <si>
    <t>60-345-3754 - Archived Record</t>
  </si>
  <si>
    <t>Exone Company</t>
  </si>
  <si>
    <t>36-098-0358 - Archived Record</t>
  </si>
  <si>
    <t>Solenis LLC</t>
  </si>
  <si>
    <t>07-943-6434</t>
  </si>
  <si>
    <t>Rio Grande Mexican Rest Inc</t>
  </si>
  <si>
    <t>15-178-1317</t>
  </si>
  <si>
    <t>Koyo Bearings North Amer LLC</t>
  </si>
  <si>
    <t>83-256-3774</t>
  </si>
  <si>
    <t>SL Metals Corporation</t>
  </si>
  <si>
    <t>08-110-0171 - Archived Record</t>
  </si>
  <si>
    <t>Worthington Cylinder Corp</t>
  </si>
  <si>
    <t>19-417-9305</t>
  </si>
  <si>
    <t>Erickson Truck Sls &amp; Salv Inc</t>
  </si>
  <si>
    <t>06-285-2967</t>
  </si>
  <si>
    <t>Silver Lk Httrian Brethren Inc</t>
  </si>
  <si>
    <t>07-095-6902</t>
  </si>
  <si>
    <t>Bullet Line LLC</t>
  </si>
  <si>
    <t>78-860-9480 - Archived Record</t>
  </si>
  <si>
    <t>Renew Life Formulas LLC</t>
  </si>
  <si>
    <t>17-614-6785</t>
  </si>
  <si>
    <t>Icahn Enterprises Holdings LP</t>
  </si>
  <si>
    <t>18-580-7088 - Archived Record</t>
  </si>
  <si>
    <t>Hilmar Cheese Company Inc</t>
  </si>
  <si>
    <t>13-160-2112</t>
  </si>
  <si>
    <t>Zapata Gulf Marine LLC</t>
  </si>
  <si>
    <t>07-911-4516</t>
  </si>
  <si>
    <t>Sysco Corporation</t>
  </si>
  <si>
    <t>05-109-9661</t>
  </si>
  <si>
    <t>Km Plant Services Inc</t>
  </si>
  <si>
    <t>61-177-2448 - Archived Record</t>
  </si>
  <si>
    <t>CP Communications LLC</t>
  </si>
  <si>
    <t>09-698-6070</t>
  </si>
  <si>
    <t>Agri-Afc LLC</t>
  </si>
  <si>
    <t>13-911-5690</t>
  </si>
  <si>
    <t>Inharvest Inc</t>
  </si>
  <si>
    <t>09-279-9964</t>
  </si>
  <si>
    <t>Hawaiian Native Corporation</t>
  </si>
  <si>
    <t>80-637-3754</t>
  </si>
  <si>
    <t>Seaside Trnsp Svcs LLC</t>
  </si>
  <si>
    <t>10-670-0060 - Archived Record</t>
  </si>
  <si>
    <t>Iac/Interactivecorp</t>
  </si>
  <si>
    <t>17-518-0819 - Archived Record</t>
  </si>
  <si>
    <t>US Silver Corporation</t>
  </si>
  <si>
    <t>78-050-5652</t>
  </si>
  <si>
    <t>Bridgestone Ret Operations LLC</t>
  </si>
  <si>
    <t>11-560-9021 - Archived Record</t>
  </si>
  <si>
    <t>D D G Inc</t>
  </si>
  <si>
    <t>61-295-3208 - Archived Record</t>
  </si>
  <si>
    <t>Washington Prime Group Inc</t>
  </si>
  <si>
    <t>07-970-4928</t>
  </si>
  <si>
    <t>Hubbell Incorporated Delaware</t>
  </si>
  <si>
    <t>00-510-5994</t>
  </si>
  <si>
    <t>Growmark Inc</t>
  </si>
  <si>
    <t>00-521-3335</t>
  </si>
  <si>
    <t>Scholastic Book Fairs Inc</t>
  </si>
  <si>
    <t>11-850-7128</t>
  </si>
  <si>
    <t>Hirschbach Motor Lines Inc</t>
  </si>
  <si>
    <t>00-483-7662</t>
  </si>
  <si>
    <t>Kia Motors America Inc</t>
  </si>
  <si>
    <t>80-267-0687 - Archived Record</t>
  </si>
  <si>
    <t>Borden Dairy Company Fla LLC</t>
  </si>
  <si>
    <t>60-581-5349 - Archived Record</t>
  </si>
  <si>
    <t>Thomas Monahan Company</t>
  </si>
  <si>
    <t>00-553-5356 - Archived Record</t>
  </si>
  <si>
    <t>Centex Homes Inc</t>
  </si>
  <si>
    <t>01-643-0030</t>
  </si>
  <si>
    <t>Berkshire Hathaway Auto Inc</t>
  </si>
  <si>
    <t>02-984-7109</t>
  </si>
  <si>
    <t>Knauf Insulation Inc</t>
  </si>
  <si>
    <t>13-487-5983</t>
  </si>
  <si>
    <t>Action Environmental Group Inc</t>
  </si>
  <si>
    <t>07-986-5971 - Archived Record</t>
  </si>
  <si>
    <t>Senox Corporation</t>
  </si>
  <si>
    <t>14-620-0001</t>
  </si>
  <si>
    <t>1-800-Pack-rat LLC</t>
  </si>
  <si>
    <t>60-855-2456 - Archived Record</t>
  </si>
  <si>
    <t>Franklin Cnty Bd Commissioners</t>
  </si>
  <si>
    <t>04-643-0641</t>
  </si>
  <si>
    <t>M K Morse Company</t>
  </si>
  <si>
    <t>00-446-2032 - Archived Record</t>
  </si>
  <si>
    <t>SW Merger Acquisition Corp</t>
  </si>
  <si>
    <t>96-501-7358</t>
  </si>
  <si>
    <t>Aluminum Coil Anodizing Corp</t>
  </si>
  <si>
    <t>05-431-9892</t>
  </si>
  <si>
    <t>Sam Ash Music Corporation</t>
  </si>
  <si>
    <t>07-750-4603</t>
  </si>
  <si>
    <t>Centennial Mental Hlth Ctr Inc</t>
  </si>
  <si>
    <t>03-950-7462</t>
  </si>
  <si>
    <t>Muscogee Creek Nation</t>
  </si>
  <si>
    <t>07-240-6150 - Archived Record</t>
  </si>
  <si>
    <t>Coa Inc</t>
  </si>
  <si>
    <t>09-945-4977 - Archived Record</t>
  </si>
  <si>
    <t>Glacier Water Services Inc</t>
  </si>
  <si>
    <t>10-627-0861 - Archived Record</t>
  </si>
  <si>
    <t>Irwin International Inc</t>
  </si>
  <si>
    <t>03-446-2671 - Archived Record</t>
  </si>
  <si>
    <t>Delta Educational Systems Inc</t>
  </si>
  <si>
    <t>02-796-8820 - Archived Record</t>
  </si>
  <si>
    <t>Americas Kids LLC</t>
  </si>
  <si>
    <t>14-915-1859 - Archived Record</t>
  </si>
  <si>
    <t>Mountain View Rendering Co</t>
  </si>
  <si>
    <t>78-157-9172</t>
  </si>
  <si>
    <t>Minnesota AG Power Inc</t>
  </si>
  <si>
    <t>13-922-3239</t>
  </si>
  <si>
    <t>Ramar International Corp</t>
  </si>
  <si>
    <t>05-297-8277 - Archived Record</t>
  </si>
  <si>
    <t>Markman Peat Corp</t>
  </si>
  <si>
    <t>04-369-3662 - Archived Record</t>
  </si>
  <si>
    <t>Vestas-American Wind Tech Inc</t>
  </si>
  <si>
    <t>79-070-2807</t>
  </si>
  <si>
    <t>Spade Cooperative Inc</t>
  </si>
  <si>
    <t>02-711-0170</t>
  </si>
  <si>
    <t>Pacific Clinics Foundation</t>
  </si>
  <si>
    <t>02-550-0125 - Archived Record</t>
  </si>
  <si>
    <t>Agri Beef Co</t>
  </si>
  <si>
    <t>09-312-2190</t>
  </si>
  <si>
    <t>Stanley Steemer of Los Angles</t>
  </si>
  <si>
    <t>78-791-2070 - Archived Record</t>
  </si>
  <si>
    <t>Landmark Media Enterprises LLC</t>
  </si>
  <si>
    <t>82-853-8988 - Archived Record</t>
  </si>
  <si>
    <t>Fluid Delivery Solutions LLC</t>
  </si>
  <si>
    <t>00-934-5979 - Archived Record</t>
  </si>
  <si>
    <t>Netcare Corporation</t>
  </si>
  <si>
    <t>09-972-3405 - Archived Record</t>
  </si>
  <si>
    <t>Young Mens Christian Assoc</t>
  </si>
  <si>
    <t>07-632-4029 - Archived Record</t>
  </si>
  <si>
    <t>ABB Installation Products Inc</t>
  </si>
  <si>
    <t>00-215-4433</t>
  </si>
  <si>
    <t>General Metals Powder Co</t>
  </si>
  <si>
    <t>00-419-3843</t>
  </si>
  <si>
    <t>Glass America Midwest LLC</t>
  </si>
  <si>
    <t>18-140-6591</t>
  </si>
  <si>
    <t>Sph Group Holdings LLC</t>
  </si>
  <si>
    <t>07-879-2799</t>
  </si>
  <si>
    <t>00-709-1945 - Archived Record</t>
  </si>
  <si>
    <t>Semgroup Corporation</t>
  </si>
  <si>
    <t>02-050-9027</t>
  </si>
  <si>
    <t>Atlantic Ambulance Corp</t>
  </si>
  <si>
    <t>12-237-1474 - Archived Record</t>
  </si>
  <si>
    <t>Showa Best Glove Inc</t>
  </si>
  <si>
    <t>80-793-0412</t>
  </si>
  <si>
    <t>Crestone Group LLC</t>
  </si>
  <si>
    <t>04-911-4247 - Archived Record</t>
  </si>
  <si>
    <t>Xpo Logistics Inc</t>
  </si>
  <si>
    <t>11-131-5813</t>
  </si>
  <si>
    <t>Gustine Harvesting Inc</t>
  </si>
  <si>
    <t>13-315-8816 - Archived Record</t>
  </si>
  <si>
    <t>Creative Testing Solutions</t>
  </si>
  <si>
    <t>96-211-9462 - Archived Record</t>
  </si>
  <si>
    <t>Westrock Cp LLC</t>
  </si>
  <si>
    <t>96-850-5995 - Archived Record</t>
  </si>
  <si>
    <t>Yankee Holding Corp</t>
  </si>
  <si>
    <t>80-369-0630</t>
  </si>
  <si>
    <t>Masco Corporation</t>
  </si>
  <si>
    <t>00-532-0924</t>
  </si>
  <si>
    <t>Creative Office Pavilion LLC</t>
  </si>
  <si>
    <t>19-707-7779</t>
  </si>
  <si>
    <t>Hancor Holding Corporation</t>
  </si>
  <si>
    <t>14-748-8266 - Archived Record</t>
  </si>
  <si>
    <t>Daymon Worldwide Inc</t>
  </si>
  <si>
    <t>04-766-5245 - Archived Record</t>
  </si>
  <si>
    <t>Center State Management Corp</t>
  </si>
  <si>
    <t>83-911-1747</t>
  </si>
  <si>
    <t>Transunion</t>
  </si>
  <si>
    <t>07-857-8196</t>
  </si>
  <si>
    <t>Joyce Leslie Inc</t>
  </si>
  <si>
    <t>00-891-6736</t>
  </si>
  <si>
    <t>Central Glass America Inc</t>
  </si>
  <si>
    <t>00-462-3273</t>
  </si>
  <si>
    <t>Otex Spclty Narrow Fabrics Inc</t>
  </si>
  <si>
    <t>04-471-3501</t>
  </si>
  <si>
    <t>Atm Investments Inc</t>
  </si>
  <si>
    <t>08-018-8257</t>
  </si>
  <si>
    <t>Gymboree Intermediate Corp</t>
  </si>
  <si>
    <t>08-093-9616 - Archived Record</t>
  </si>
  <si>
    <t>Silgan White Cap LLC</t>
  </si>
  <si>
    <t>10-133-3573 - Archived Record</t>
  </si>
  <si>
    <t>Refinitiv US LLC</t>
  </si>
  <si>
    <t>00-220-8221</t>
  </si>
  <si>
    <t>Power Home Rmdlg Group LLC</t>
  </si>
  <si>
    <t>87-303-0142 - Archived Record</t>
  </si>
  <si>
    <t>American Bridge Holding Co</t>
  </si>
  <si>
    <t>60-914-3086 - Archived Record</t>
  </si>
  <si>
    <t>Swiss Valley Farms Cooperative</t>
  </si>
  <si>
    <t>00-526-7323</t>
  </si>
  <si>
    <t>Great Atlantic News LLC</t>
  </si>
  <si>
    <t>60-823-0736</t>
  </si>
  <si>
    <t>Furniture Mart Usa Inc</t>
  </si>
  <si>
    <t>09-832-8180 - Archived Record</t>
  </si>
  <si>
    <t>Silgan Containers Mfg Corp</t>
  </si>
  <si>
    <t>96-496-3974 - Archived Record</t>
  </si>
  <si>
    <t>Charles Lynn Schstrman Fmly FN</t>
  </si>
  <si>
    <t>12-070-7877</t>
  </si>
  <si>
    <t>PQ Group Holdings Inc</t>
  </si>
  <si>
    <t>08-072-4994 - Archived Record</t>
  </si>
  <si>
    <t>Magnesium Products America Inc</t>
  </si>
  <si>
    <t>80-787-6867 - Archived Record</t>
  </si>
  <si>
    <t>Utah Department Corrections</t>
  </si>
  <si>
    <t>83-556-9716 - Archived Record</t>
  </si>
  <si>
    <t>Red-D-Arc Inc</t>
  </si>
  <si>
    <t>96-260-2595 - Archived Record</t>
  </si>
  <si>
    <t>Harmon Inc</t>
  </si>
  <si>
    <t>02-764-7051</t>
  </si>
  <si>
    <t>American Honda Finance Corp</t>
  </si>
  <si>
    <t>06-897-1654</t>
  </si>
  <si>
    <t>Language Stars LLC</t>
  </si>
  <si>
    <t>02-168-9879</t>
  </si>
  <si>
    <t>Propak Logistics Inc</t>
  </si>
  <si>
    <t>83-449-6361</t>
  </si>
  <si>
    <t>Autoscan Inc</t>
  </si>
  <si>
    <t>96-684-2403</t>
  </si>
  <si>
    <t>Probation &amp; Parole Missouri Bd</t>
  </si>
  <si>
    <t>03-430-1940</t>
  </si>
  <si>
    <t>Wageworks Inc</t>
  </si>
  <si>
    <t>94-006-1927</t>
  </si>
  <si>
    <t>Robert Mondavi Corporation</t>
  </si>
  <si>
    <t>05-458-8561 - Archived Record</t>
  </si>
  <si>
    <t>Concept Elevator Group LLC</t>
  </si>
  <si>
    <t>15-151-3525</t>
  </si>
  <si>
    <t>Vectorply Corporation</t>
  </si>
  <si>
    <t>85-848-6111 - Archived Record</t>
  </si>
  <si>
    <t>Amphenol Corporation</t>
  </si>
  <si>
    <t>17-722-0647</t>
  </si>
  <si>
    <t>Sylvan Forest Products Inc</t>
  </si>
  <si>
    <t>62-111-1202 - Archived Record</t>
  </si>
  <si>
    <t>Globalfoundries US Inc</t>
  </si>
  <si>
    <t>83-041-7593</t>
  </si>
  <si>
    <t>Fki Industries Inc</t>
  </si>
  <si>
    <t>00-145-6953</t>
  </si>
  <si>
    <t>Luedtke-Storm-Mackey Chrprctc</t>
  </si>
  <si>
    <t>06-043-8421 - Archived Record</t>
  </si>
  <si>
    <t>United Launch Alliance LLC</t>
  </si>
  <si>
    <t>60-130-7601</t>
  </si>
  <si>
    <t>Post Holdings Inc</t>
  </si>
  <si>
    <t>80-573-0178</t>
  </si>
  <si>
    <t>Graymont (wi) LLC</t>
  </si>
  <si>
    <t>00-617-9774</t>
  </si>
  <si>
    <t>American Stores Company LLC</t>
  </si>
  <si>
    <t>08-002-7364</t>
  </si>
  <si>
    <t>Thyssenkrupp Bilstein Amer Inc</t>
  </si>
  <si>
    <t>06-446-3565</t>
  </si>
  <si>
    <t>Arcbest Corporation</t>
  </si>
  <si>
    <t>19-450-1870</t>
  </si>
  <si>
    <t>Hewlett-Packard Entps LLC</t>
  </si>
  <si>
    <t>83-127-6311 - Archived Record</t>
  </si>
  <si>
    <t>Atmos Energy Corporation</t>
  </si>
  <si>
    <t>10-820-3241 - Archived Record</t>
  </si>
  <si>
    <t>Jacuzzi Inc</t>
  </si>
  <si>
    <t>00-634-0798 - Archived Record</t>
  </si>
  <si>
    <t>Rewind Holdings Inc</t>
  </si>
  <si>
    <t>12-977-7900</t>
  </si>
  <si>
    <t>Linkedin Corporation</t>
  </si>
  <si>
    <t>12-913-3893</t>
  </si>
  <si>
    <t>Buckner International</t>
  </si>
  <si>
    <t>07-487-5238 - Archived Record</t>
  </si>
  <si>
    <t>American Habilitation Svcs Inc</t>
  </si>
  <si>
    <t>94-269-1734 - Archived Record</t>
  </si>
  <si>
    <t>Gat - Arln Ground Support Inc</t>
  </si>
  <si>
    <t>62-792-7130</t>
  </si>
  <si>
    <t>Mpii Inc</t>
  </si>
  <si>
    <t>07-460-6906</t>
  </si>
  <si>
    <t>Graco Childrens Products Inc</t>
  </si>
  <si>
    <t>08-324-7510 - Archived Record</t>
  </si>
  <si>
    <t>Cyracom International Inc</t>
  </si>
  <si>
    <t>00-736-0527</t>
  </si>
  <si>
    <t>Geo R Pierce Inc</t>
  </si>
  <si>
    <t>03-521-4386 - Archived Record</t>
  </si>
  <si>
    <t>Metalico Inc</t>
  </si>
  <si>
    <t>09-033-1737 - Archived Record</t>
  </si>
  <si>
    <t>Pierces Flooring Inc</t>
  </si>
  <si>
    <t>03-521-4394</t>
  </si>
  <si>
    <t>Hooker Furniture Corporation</t>
  </si>
  <si>
    <t>00-312-0748</t>
  </si>
  <si>
    <t>Informa Business Media Inc</t>
  </si>
  <si>
    <t>00-714-5873 - Archived Record</t>
  </si>
  <si>
    <t>Grey Global Group LLC</t>
  </si>
  <si>
    <t>00-698-4876 - Archived Record</t>
  </si>
  <si>
    <t>Prestige Cruise Holdings Inc</t>
  </si>
  <si>
    <t>80-943-3381</t>
  </si>
  <si>
    <t>Indian Head Industries Inc</t>
  </si>
  <si>
    <t>11-512-6518</t>
  </si>
  <si>
    <t>Bonsall Farms</t>
  </si>
  <si>
    <t>87-936-3190</t>
  </si>
  <si>
    <t>Tpi Industries LLC</t>
  </si>
  <si>
    <t>00-156-4392 - Archived Record</t>
  </si>
  <si>
    <t>West Plains LLC</t>
  </si>
  <si>
    <t>07-847-1080 - Archived Record</t>
  </si>
  <si>
    <t>Fincantieri Marine Group LLC</t>
  </si>
  <si>
    <t>04-439-1712 - Archived Record</t>
  </si>
  <si>
    <t>Millennial Media Inc</t>
  </si>
  <si>
    <t>01-004-4000 - Archived Record</t>
  </si>
  <si>
    <t>Identity AG Processing LLC</t>
  </si>
  <si>
    <t>03-414-1072 - Archived Record</t>
  </si>
  <si>
    <t>Answernet Inc</t>
  </si>
  <si>
    <t>12-156-6744</t>
  </si>
  <si>
    <t>Sally Holdings LLC</t>
  </si>
  <si>
    <t>80-025-6138 - Archived Record</t>
  </si>
  <si>
    <t>Solvay USA Inc</t>
  </si>
  <si>
    <t>00-295-9810 - Archived Record</t>
  </si>
  <si>
    <t>INX Group Ltd</t>
  </si>
  <si>
    <t>18-870-5818</t>
  </si>
  <si>
    <t>McBride &amp; Son Contg Co Inc</t>
  </si>
  <si>
    <t>04-551-8784 - Archived Record</t>
  </si>
  <si>
    <t>Contanda Terminals LLC</t>
  </si>
  <si>
    <t>16-010-0616 - Archived Record</t>
  </si>
  <si>
    <t>Silver Bell Mining LLC</t>
  </si>
  <si>
    <t>10-106-5485</t>
  </si>
  <si>
    <t>Employee Owned Brands Inc</t>
  </si>
  <si>
    <t>05-791-6173</t>
  </si>
  <si>
    <t>Wiggins Auto Tags Inc</t>
  </si>
  <si>
    <t>15-398-2442 - Archived Record</t>
  </si>
  <si>
    <t>National Railroad Pass Corp</t>
  </si>
  <si>
    <t>05-442-7745</t>
  </si>
  <si>
    <t>West Publishing Corporation</t>
  </si>
  <si>
    <t>14-850-8286</t>
  </si>
  <si>
    <t>Madison County Wood Pdts Inc</t>
  </si>
  <si>
    <t>06-929-3868 - Archived Record</t>
  </si>
  <si>
    <t>Collette Travel Service Inc</t>
  </si>
  <si>
    <t>05-614-5139 - Archived Record</t>
  </si>
  <si>
    <t>Rancho Harvest Inc</t>
  </si>
  <si>
    <t>78-136-4948</t>
  </si>
  <si>
    <t>Kcp Holdco Inc</t>
  </si>
  <si>
    <t>07-863-2165</t>
  </si>
  <si>
    <t>Slalom LLC</t>
  </si>
  <si>
    <t>80-916-5145 - Archived Record</t>
  </si>
  <si>
    <t>Jcg Farms of Alabama LLC</t>
  </si>
  <si>
    <t>07-932-9869</t>
  </si>
  <si>
    <t>EDM Americas Inc</t>
  </si>
  <si>
    <t>06-408-8073</t>
  </si>
  <si>
    <t>Hollis Enterprises LLC</t>
  </si>
  <si>
    <t>15-199-6758</t>
  </si>
  <si>
    <t>Oil-Dri Corporation America</t>
  </si>
  <si>
    <t>00-521-3954 - Archived Record</t>
  </si>
  <si>
    <t>Mobile Shoe Hospital Inc</t>
  </si>
  <si>
    <t>04-868-5283</t>
  </si>
  <si>
    <t>Clearlake Capital Group LP</t>
  </si>
  <si>
    <t>96-614-4961</t>
  </si>
  <si>
    <t>Jinhap US Corporation</t>
  </si>
  <si>
    <t>07-949-0899</t>
  </si>
  <si>
    <t>Lineage Logistics Pfs LLC</t>
  </si>
  <si>
    <t>61-193-4159</t>
  </si>
  <si>
    <t>Dmg Mori Usa Inc</t>
  </si>
  <si>
    <t>10-262-1943</t>
  </si>
  <si>
    <t>Attune Foods LLC</t>
  </si>
  <si>
    <t>07-884-6885</t>
  </si>
  <si>
    <t>Jackson-Citrus Inc</t>
  </si>
  <si>
    <t>14-410-7547</t>
  </si>
  <si>
    <t>Stream Global Services Inc</t>
  </si>
  <si>
    <t>80-862-8502 - Archived Record</t>
  </si>
  <si>
    <t>Pga Tour Holdings Inc</t>
  </si>
  <si>
    <t>80-267-1321 - Archived Record</t>
  </si>
  <si>
    <t>Truck Bodies &amp; Eqp Intl Inc</t>
  </si>
  <si>
    <t>78-061-3654 - Archived Record</t>
  </si>
  <si>
    <t>B &amp; J Livestock Auction Inc</t>
  </si>
  <si>
    <t>04-991-9681 - Archived Record</t>
  </si>
  <si>
    <t>Dominion Packaging Inc</t>
  </si>
  <si>
    <t>17-598-6533 - Archived Record</t>
  </si>
  <si>
    <t>Cunningham Golf Car Co Inc</t>
  </si>
  <si>
    <t>04-294-2805</t>
  </si>
  <si>
    <t>Robert Winner Sons Inc</t>
  </si>
  <si>
    <t>00-585-8014</t>
  </si>
  <si>
    <t>Best Auto Tag Service</t>
  </si>
  <si>
    <t>08-711-1829</t>
  </si>
  <si>
    <t>Kmart Holding Corporation</t>
  </si>
  <si>
    <t>13-197-8533 - Archived Record</t>
  </si>
  <si>
    <t>Almac Clinical Services LLC</t>
  </si>
  <si>
    <t>96-335-4253 - Archived Record</t>
  </si>
  <si>
    <t>NBC Subsidiary 18 Inc</t>
  </si>
  <si>
    <t>62-336-5541</t>
  </si>
  <si>
    <t>Vans Inc</t>
  </si>
  <si>
    <t>19-713-1865 - Archived Record</t>
  </si>
  <si>
    <t>Joshen Paper &amp; Packaging Co</t>
  </si>
  <si>
    <t>18-827-6596 - Archived Record</t>
  </si>
  <si>
    <t>Featherlite Inc</t>
  </si>
  <si>
    <t>19-439-4789</t>
  </si>
  <si>
    <t>Donsco Inc</t>
  </si>
  <si>
    <t>06-977-6987</t>
  </si>
  <si>
    <t>Miller Electric Mfg LLC</t>
  </si>
  <si>
    <t>00-612-6379</t>
  </si>
  <si>
    <t>Fujifilm Manufacturing USA Inc</t>
  </si>
  <si>
    <t>19-616-5849</t>
  </si>
  <si>
    <t>Kettle Cuisine LLC</t>
  </si>
  <si>
    <t>18-350-0131</t>
  </si>
  <si>
    <t>Stage Stores Inc</t>
  </si>
  <si>
    <t>80-814-5536 - Archived Record</t>
  </si>
  <si>
    <t>Lake Cnty Forest Preserve Dst</t>
  </si>
  <si>
    <t>08-963-4273 - Archived Record</t>
  </si>
  <si>
    <t>Capri Institute Hair Design</t>
  </si>
  <si>
    <t>07-514-3834</t>
  </si>
  <si>
    <t>Rural/Metro Corporation</t>
  </si>
  <si>
    <t>07-992-0320</t>
  </si>
  <si>
    <t>Unite Here Health</t>
  </si>
  <si>
    <t>80-116-8675</t>
  </si>
  <si>
    <t>Virginia Premier Hlth Plan Inc</t>
  </si>
  <si>
    <t>92-696-7183</t>
  </si>
  <si>
    <t>United States Golf Assn Inc</t>
  </si>
  <si>
    <t>07-825-6609</t>
  </si>
  <si>
    <t>Rinchem Company Inc</t>
  </si>
  <si>
    <t>00-220-8627</t>
  </si>
  <si>
    <t>Kbr Wyle Services LLC</t>
  </si>
  <si>
    <t>87-807-5373</t>
  </si>
  <si>
    <t>Board of Rgnts of The Univ Sys</t>
  </si>
  <si>
    <t>18-065-5748</t>
  </si>
  <si>
    <t>Radiac Abrasives Inc</t>
  </si>
  <si>
    <t>06-736-1956 - Archived Record</t>
  </si>
  <si>
    <t>Vxi Global Solutions LLC</t>
  </si>
  <si>
    <t>04-138-6504</t>
  </si>
  <si>
    <t>Team Car Care LLC</t>
  </si>
  <si>
    <t>83-487-2400</t>
  </si>
  <si>
    <t>Trufood Mfg Inc</t>
  </si>
  <si>
    <t>12-323-0679 - Archived Record</t>
  </si>
  <si>
    <t>Intermatic Incorporated</t>
  </si>
  <si>
    <t>00-521-4077</t>
  </si>
  <si>
    <t>Touchofmodern Inc</t>
  </si>
  <si>
    <t>02-453-4667 - Archived Record</t>
  </si>
  <si>
    <t>American Seafoods Company LLC</t>
  </si>
  <si>
    <t>04-364-0593</t>
  </si>
  <si>
    <t>Gold Buyers of America LLC</t>
  </si>
  <si>
    <t>95-986-5903 - Archived Record</t>
  </si>
  <si>
    <t>Amcor Packaging (usa) Inc</t>
  </si>
  <si>
    <t>62-513-6684</t>
  </si>
  <si>
    <t>Township of Radnor</t>
  </si>
  <si>
    <t>06-988-4401 - Archived Record</t>
  </si>
  <si>
    <t>Keolis Commuter Services LLC</t>
  </si>
  <si>
    <t>07-943-7370</t>
  </si>
  <si>
    <t>Hibbett Sporting Goods Inc</t>
  </si>
  <si>
    <t>79-741-1964 - Archived Record</t>
  </si>
  <si>
    <t>Federal Reserve Bank Dallas</t>
  </si>
  <si>
    <t>06-897-2058</t>
  </si>
  <si>
    <t>Herc Holdings Inc</t>
  </si>
  <si>
    <t>61-488-6062</t>
  </si>
  <si>
    <t>Bobs Red Mill Ntral Foods Inc</t>
  </si>
  <si>
    <t>09-848-9636 - Archived Record</t>
  </si>
  <si>
    <t>Depuy Products Inc</t>
  </si>
  <si>
    <t>06-639-5992</t>
  </si>
  <si>
    <t>Suez Wts Usa Inc</t>
  </si>
  <si>
    <t>00-972-2265</t>
  </si>
  <si>
    <t>Walt Disney Imagineering</t>
  </si>
  <si>
    <t>19-369-7216</t>
  </si>
  <si>
    <t>Hertz International Ltd</t>
  </si>
  <si>
    <t>00-698-5188 - Archived Record</t>
  </si>
  <si>
    <t>Watchfire Tech Holdings I Inc</t>
  </si>
  <si>
    <t>16-552-1365</t>
  </si>
  <si>
    <t>Lewis Chemical Company</t>
  </si>
  <si>
    <t>78-624-8984</t>
  </si>
  <si>
    <t>Hertz Corporation</t>
  </si>
  <si>
    <t>00-698-5196 - Archived Record</t>
  </si>
  <si>
    <t>Breland Hill Farms</t>
  </si>
  <si>
    <t>11-791-7583</t>
  </si>
  <si>
    <t>C R Daniels Inc</t>
  </si>
  <si>
    <t>00-306-7410 - Archived Record</t>
  </si>
  <si>
    <t>Murrys of Maryland Inc</t>
  </si>
  <si>
    <t>06-119-0187 - Archived Record</t>
  </si>
  <si>
    <t>Orica US Services Inc</t>
  </si>
  <si>
    <t>04-686-0750</t>
  </si>
  <si>
    <t>Composites One Llc</t>
  </si>
  <si>
    <t>07-154-8171 - Archived Record</t>
  </si>
  <si>
    <t>North Broward Hospital Distric</t>
  </si>
  <si>
    <t>80-181-2801 - Archived Record</t>
  </si>
  <si>
    <t>Providence Service Corporation</t>
  </si>
  <si>
    <t>15-983-2542 - Archived Record</t>
  </si>
  <si>
    <t>K &amp; N Engineering Inc</t>
  </si>
  <si>
    <t>04-659-2424</t>
  </si>
  <si>
    <t>Krones Inc</t>
  </si>
  <si>
    <t>04-594-8429</t>
  </si>
  <si>
    <t>BJ Salons Inc</t>
  </si>
  <si>
    <t>00-671-6898</t>
  </si>
  <si>
    <t>Ferragamo U S A Inc</t>
  </si>
  <si>
    <t>04-766-5815</t>
  </si>
  <si>
    <t>Colorado Dept Higher Education</t>
  </si>
  <si>
    <t>87-855-8519 - Archived Record</t>
  </si>
  <si>
    <t>Infinite Electronics Intl Inc</t>
  </si>
  <si>
    <t>07-605-6357 - Archived Record</t>
  </si>
  <si>
    <t>Stonemark Tile LLC</t>
  </si>
  <si>
    <t>60-511-8512 - Archived Record</t>
  </si>
  <si>
    <t>Tomra of North America Inc</t>
  </si>
  <si>
    <t>87-909-5214</t>
  </si>
  <si>
    <t>AON Risk Svcs Companies Inc</t>
  </si>
  <si>
    <t>00-542-8875 - Archived Record</t>
  </si>
  <si>
    <t>Prestage-Stoecker Farms Inc</t>
  </si>
  <si>
    <t>13-385-7131 - Archived Record</t>
  </si>
  <si>
    <t>GSE Holding Inc</t>
  </si>
  <si>
    <t>14-797-1902</t>
  </si>
  <si>
    <t>Liberty Book &amp; Bb Manufactures</t>
  </si>
  <si>
    <t>10-723-7661 - Archived Record</t>
  </si>
  <si>
    <t>Packaging Coordinators LLC</t>
  </si>
  <si>
    <t>07-852-5133</t>
  </si>
  <si>
    <t>Upmc Health System</t>
  </si>
  <si>
    <t>01-052-7392 - Archived Record</t>
  </si>
  <si>
    <t>Redcom LLC</t>
  </si>
  <si>
    <t>61-928-6987 - Archived Record</t>
  </si>
  <si>
    <t>Yeti Coolers LLC</t>
  </si>
  <si>
    <t>78-066-7585 - Archived Record</t>
  </si>
  <si>
    <t>Southern Counties Oil Co</t>
  </si>
  <si>
    <t>04-659-2507</t>
  </si>
  <si>
    <t>Miniluxe Inc</t>
  </si>
  <si>
    <t>01-557-2227</t>
  </si>
  <si>
    <t>Egs Financial Care Inc</t>
  </si>
  <si>
    <t>07-401-7021</t>
  </si>
  <si>
    <t>Traxys North America LLC</t>
  </si>
  <si>
    <t>78-367-3023 - Archived Record</t>
  </si>
  <si>
    <t>Wash Depot Holdings Inc</t>
  </si>
  <si>
    <t>17-614-7809</t>
  </si>
  <si>
    <t>Centaur LLC</t>
  </si>
  <si>
    <t>82-977-4111 - Archived Record</t>
  </si>
  <si>
    <t>Jon K Takata Corporation</t>
  </si>
  <si>
    <t>85-886-2337</t>
  </si>
  <si>
    <t>Cole Muffler Inc</t>
  </si>
  <si>
    <t>01-358-6532 - Archived Record</t>
  </si>
  <si>
    <t>Arctic Catering Inc</t>
  </si>
  <si>
    <t>03-113-6070</t>
  </si>
  <si>
    <t>Advocate Health Care Network</t>
  </si>
  <si>
    <t>95-691-4337 - Archived Record</t>
  </si>
  <si>
    <t>Blue Danube Incorporated</t>
  </si>
  <si>
    <t>00-499-9611</t>
  </si>
  <si>
    <t>Colbert Packaging Corporation</t>
  </si>
  <si>
    <t>04-830-9934</t>
  </si>
  <si>
    <t>Now Inc</t>
  </si>
  <si>
    <t>07-933-0215</t>
  </si>
  <si>
    <t>E Ritter Agrbsness Hldings Inc</t>
  </si>
  <si>
    <t>96-721-8657 - Archived Record</t>
  </si>
  <si>
    <t>Advantage Media Services Inc</t>
  </si>
  <si>
    <t>12-478-7271</t>
  </si>
  <si>
    <t>Macfarms LLC</t>
  </si>
  <si>
    <t>08-008-1573</t>
  </si>
  <si>
    <t>American Seafoods Group LLC</t>
  </si>
  <si>
    <t>13-943-8720 - Archived Record</t>
  </si>
  <si>
    <t>Goodwill Central &amp; Nthrn Ariz</t>
  </si>
  <si>
    <t>07-246-0678</t>
  </si>
  <si>
    <t>Alliance Leasing Corporation</t>
  </si>
  <si>
    <t>18-113-9015</t>
  </si>
  <si>
    <t>Stewart Builders Inc</t>
  </si>
  <si>
    <t>80-744-8139</t>
  </si>
  <si>
    <t>Sentinel Transportation LLC</t>
  </si>
  <si>
    <t>94-762-9754 - Archived Record</t>
  </si>
  <si>
    <t>Digital Realty Trust Inc</t>
  </si>
  <si>
    <t>17-078-1038</t>
  </si>
  <si>
    <t>GE Grid Solutions LLC</t>
  </si>
  <si>
    <t>07-986-6942 - Archived Record</t>
  </si>
  <si>
    <t>Mission Linen Supply</t>
  </si>
  <si>
    <t>03-494-6574</t>
  </si>
  <si>
    <t>Lifetime Products Inc</t>
  </si>
  <si>
    <t>14-845-5041</t>
  </si>
  <si>
    <t>Stanley Convrgent SEC Sol Inc</t>
  </si>
  <si>
    <t>14-722-0672 - Archived Record</t>
  </si>
  <si>
    <t>Michael Foods Delaware Inc</t>
  </si>
  <si>
    <t>14-850-8716 - Archived Record</t>
  </si>
  <si>
    <t>Accurate Investigative Svcs</t>
  </si>
  <si>
    <t>80-455-0080</t>
  </si>
  <si>
    <t>North Amrcn Communications Inc</t>
  </si>
  <si>
    <t>06-763-0582 - Archived Record</t>
  </si>
  <si>
    <t>Eugene B Smith &amp; Co Inc</t>
  </si>
  <si>
    <t>00-499-9678</t>
  </si>
  <si>
    <t>Carousel Industries N Amer Inc</t>
  </si>
  <si>
    <t>92-745-0510</t>
  </si>
  <si>
    <t>Alstom Power Inc</t>
  </si>
  <si>
    <t>12-537-7692 - Archived Record</t>
  </si>
  <si>
    <t>PC Intermediate Holdings Inc</t>
  </si>
  <si>
    <t>02-941-8768</t>
  </si>
  <si>
    <t>Hybrid Promotions LLC</t>
  </si>
  <si>
    <t>12-967-1165</t>
  </si>
  <si>
    <t>Shape Corp</t>
  </si>
  <si>
    <t>06-585-9555</t>
  </si>
  <si>
    <t>Textiles From Europe Inc</t>
  </si>
  <si>
    <t>18-054-8729 - Archived Record</t>
  </si>
  <si>
    <t>Great Northern Corporation</t>
  </si>
  <si>
    <t>00-612-6742 - Archived Record</t>
  </si>
  <si>
    <t>Market America Inc</t>
  </si>
  <si>
    <t>79-741-2236 - Archived Record</t>
  </si>
  <si>
    <t>Hallmark Retail LLC</t>
  </si>
  <si>
    <t>02-303-2261</t>
  </si>
  <si>
    <t>Blair Companies</t>
  </si>
  <si>
    <t>06-875-7665 - Archived Record</t>
  </si>
  <si>
    <t>Ffs Incorporated</t>
  </si>
  <si>
    <t>60-544-0726</t>
  </si>
  <si>
    <t>Ksp Group Inc</t>
  </si>
  <si>
    <t>08-008-1687 - Archived Record</t>
  </si>
  <si>
    <t>Eb Investment Corp</t>
  </si>
  <si>
    <t>09-156-6708 - Archived Record</t>
  </si>
  <si>
    <t>Richard Chldress Racg Entps In</t>
  </si>
  <si>
    <t>08-990-3009</t>
  </si>
  <si>
    <t>Jensen Casting Inc</t>
  </si>
  <si>
    <t>08-008-1711 - Archived Record</t>
  </si>
  <si>
    <t>Custard Insur Adjusters Inc</t>
  </si>
  <si>
    <t>07-890-1014</t>
  </si>
  <si>
    <t>Numark Industries LP</t>
  </si>
  <si>
    <t>79-870-0324 - Archived Record</t>
  </si>
  <si>
    <t>Boyd Company LLC</t>
  </si>
  <si>
    <t>83-186-7341</t>
  </si>
  <si>
    <t>Broadpoint LLC</t>
  </si>
  <si>
    <t>10-401-7793</t>
  </si>
  <si>
    <t>General Cable Corporation</t>
  </si>
  <si>
    <t>84-791-4173</t>
  </si>
  <si>
    <t>Nasg Sting Rdgvlle Corners LLC</t>
  </si>
  <si>
    <t>06-811-3703 - Archived Record</t>
  </si>
  <si>
    <t>Lanxess Solutions US Inc</t>
  </si>
  <si>
    <t>08-840-0325 - Archived Record</t>
  </si>
  <si>
    <t>Intersections Inc</t>
  </si>
  <si>
    <t>09-414-2846 - Archived Record</t>
  </si>
  <si>
    <t>Minerals Technologies Inc</t>
  </si>
  <si>
    <t>79-692-9313</t>
  </si>
  <si>
    <t>Fs-Elliott Co LLC</t>
  </si>
  <si>
    <t>13-943-8910 - Archived Record</t>
  </si>
  <si>
    <t>JC Bromac Corporation</t>
  </si>
  <si>
    <t>83-492-6479</t>
  </si>
  <si>
    <t>Moran Foods LLC</t>
  </si>
  <si>
    <t>09-548-4572 - Archived Record</t>
  </si>
  <si>
    <t>Guhring Inc</t>
  </si>
  <si>
    <t>08-984-9400 - Archived Record</t>
  </si>
  <si>
    <t>Manitowoc Company Inc</t>
  </si>
  <si>
    <t>00-607-3183</t>
  </si>
  <si>
    <t>Bunzl New Jersey Inc</t>
  </si>
  <si>
    <t>01-154-7361 - Archived Record</t>
  </si>
  <si>
    <t>Kyocera SGS Precision Tls Inc</t>
  </si>
  <si>
    <t>00-419-4809</t>
  </si>
  <si>
    <t>Nassau Oogp Vision Group Inc</t>
  </si>
  <si>
    <t>05-061-7893</t>
  </si>
  <si>
    <t>Cae Simuflite Inc</t>
  </si>
  <si>
    <t>01-272-8072</t>
  </si>
  <si>
    <t>California Prison Indust Auth</t>
  </si>
  <si>
    <t>84-340-6104</t>
  </si>
  <si>
    <t>Covidien LP</t>
  </si>
  <si>
    <t>05-861-4483</t>
  </si>
  <si>
    <t>Electro Rent Corporation</t>
  </si>
  <si>
    <t>05-399-9009</t>
  </si>
  <si>
    <t>Tandy Leather Factory Inc</t>
  </si>
  <si>
    <t>03-993-7917</t>
  </si>
  <si>
    <t>Headwaters Incorporated</t>
  </si>
  <si>
    <t>78-619-5701</t>
  </si>
  <si>
    <t>Bpi Holdings International Inc</t>
  </si>
  <si>
    <t>07-874-0104</t>
  </si>
  <si>
    <t>Warnaco Group Inc</t>
  </si>
  <si>
    <t>12-205-0438 - Archived Record</t>
  </si>
  <si>
    <t>Gpi Midwest LLC</t>
  </si>
  <si>
    <t>00-521-4556</t>
  </si>
  <si>
    <t>Fellers Inc</t>
  </si>
  <si>
    <t>18-570-1067 - Archived Record</t>
  </si>
  <si>
    <t>NP Paper Company LLC</t>
  </si>
  <si>
    <t>08-045-7529 - Archived Record</t>
  </si>
  <si>
    <t>Lexisnexis Risk Solutions Inc</t>
  </si>
  <si>
    <t>06-011-7244 - Archived Record</t>
  </si>
  <si>
    <t>Squaw Valley Development Co</t>
  </si>
  <si>
    <t>02-952-6316</t>
  </si>
  <si>
    <t>Music Sales Corporation</t>
  </si>
  <si>
    <t>00-591-2266</t>
  </si>
  <si>
    <t>Dental Health Group PA</t>
  </si>
  <si>
    <t>14-797-2277 - Archived Record</t>
  </si>
  <si>
    <t>Frontier Spinning Mills Holdin</t>
  </si>
  <si>
    <t>96-507-2254 - Archived Record</t>
  </si>
  <si>
    <t>Town of Plymouth</t>
  </si>
  <si>
    <t>84-753-8667 - Archived Record</t>
  </si>
  <si>
    <t>Media Trust LLC</t>
  </si>
  <si>
    <t>96-153-0149 - Archived Record</t>
  </si>
  <si>
    <t>Master Chemical Corporation</t>
  </si>
  <si>
    <t>00-505-3616 - Archived Record</t>
  </si>
  <si>
    <t>Kenney Manufacturing Company</t>
  </si>
  <si>
    <t>00-145-7845</t>
  </si>
  <si>
    <t>Trinity Health Corporation</t>
  </si>
  <si>
    <t>06-097-6008</t>
  </si>
  <si>
    <t>Interntnal Srvillance Tech Inc</t>
  </si>
  <si>
    <t>78-780-5865</t>
  </si>
  <si>
    <t>Bosch Auto Svc Solutions Inc</t>
  </si>
  <si>
    <t>07-874-0223</t>
  </si>
  <si>
    <t>Grant Prideco Inc</t>
  </si>
  <si>
    <t>00-285-3240</t>
  </si>
  <si>
    <t>Superior Gearbox Company</t>
  </si>
  <si>
    <t>08-163-8314 - Archived Record</t>
  </si>
  <si>
    <t>Northast Ohio Rgonal Sewer Dst</t>
  </si>
  <si>
    <t>07-455-4098 - Archived Record</t>
  </si>
  <si>
    <t>American Drug Stores LLC</t>
  </si>
  <si>
    <t>00-693-2040</t>
  </si>
  <si>
    <t>Bill Melinda Gates Foundation</t>
  </si>
  <si>
    <t>12-725-6381</t>
  </si>
  <si>
    <t>Lithko Contracting LLC</t>
  </si>
  <si>
    <t>09-671-9125</t>
  </si>
  <si>
    <t>Historic Aol LLC</t>
  </si>
  <si>
    <t>14-722-1006 - Archived Record</t>
  </si>
  <si>
    <t>National Bedding Company LLC</t>
  </si>
  <si>
    <t>60-302-5933 - Archived Record</t>
  </si>
  <si>
    <t>Usic LLC</t>
  </si>
  <si>
    <t>82-693-0104</t>
  </si>
  <si>
    <t>Atigun Inc</t>
  </si>
  <si>
    <t>60-640-7047</t>
  </si>
  <si>
    <t>Thompson Creek Metals Co USA</t>
  </si>
  <si>
    <t>83-304-8304 - Archived Record</t>
  </si>
  <si>
    <t>Heritage-Crystal Clean Inc</t>
  </si>
  <si>
    <t>82-591-0420 - Archived Record</t>
  </si>
  <si>
    <t>Odl Inc</t>
  </si>
  <si>
    <t>02-571-5996</t>
  </si>
  <si>
    <t>Komatsu America Corp</t>
  </si>
  <si>
    <t>61-875-0772</t>
  </si>
  <si>
    <t>Harman Professional Inc</t>
  </si>
  <si>
    <t>19-627-3874 - Archived Record</t>
  </si>
  <si>
    <t>ABB Holdings Inc</t>
  </si>
  <si>
    <t>00-822-0134</t>
  </si>
  <si>
    <t>Western AG Enterprises Inc</t>
  </si>
  <si>
    <t>13-058-3875</t>
  </si>
  <si>
    <t>Real Alloy Specialty Products</t>
  </si>
  <si>
    <t>80-159-8699 - Archived Record</t>
  </si>
  <si>
    <t>Expressnet Airlines LLC</t>
  </si>
  <si>
    <t>13-493-1018 - Archived Record</t>
  </si>
  <si>
    <t>Air Planning LLC</t>
  </si>
  <si>
    <t>09-950-9940 - Archived Record</t>
  </si>
  <si>
    <t>Aviva Metals Inc</t>
  </si>
  <si>
    <t>10-584-2801 - Archived Record</t>
  </si>
  <si>
    <t>Powells Books Inc</t>
  </si>
  <si>
    <t>01-074-2567 - Archived Record</t>
  </si>
  <si>
    <t>Laird Plastics Inc</t>
  </si>
  <si>
    <t>00-253-1317 - Archived Record</t>
  </si>
  <si>
    <t>Interpblic Group of Cmpnies In</t>
  </si>
  <si>
    <t>00-698-5790</t>
  </si>
  <si>
    <t>LLP Moss Adams</t>
  </si>
  <si>
    <t>07-573-4889</t>
  </si>
  <si>
    <t>Curtis-Maruyasu America Inc</t>
  </si>
  <si>
    <t>13-160-3599</t>
  </si>
  <si>
    <t>Americana Portraits Inc</t>
  </si>
  <si>
    <t>07-117-3090 - Archived Record</t>
  </si>
  <si>
    <t>McCann Worldgroup LLC</t>
  </si>
  <si>
    <t>78-442-4871</t>
  </si>
  <si>
    <t>Capstone Logistics LLC</t>
  </si>
  <si>
    <t>01-503-6055</t>
  </si>
  <si>
    <t>Gerber Products Company</t>
  </si>
  <si>
    <t>00-601-9780 - Archived Record</t>
  </si>
  <si>
    <t>Braxton Jones Inc</t>
  </si>
  <si>
    <t>06-784-5669</t>
  </si>
  <si>
    <t>Leader Home Center Inc</t>
  </si>
  <si>
    <t>15-360-7627 - Archived Record</t>
  </si>
  <si>
    <t>Seaway Plastics Engrg LLC</t>
  </si>
  <si>
    <t>96-212-0648 - Archived Record</t>
  </si>
  <si>
    <t>White Way Laundry Incorporated</t>
  </si>
  <si>
    <t>01-884-6519</t>
  </si>
  <si>
    <t>American Spc Retailing Group</t>
  </si>
  <si>
    <t>19-992-3384 - Archived Record</t>
  </si>
  <si>
    <t>Schindler Enterprises Inc</t>
  </si>
  <si>
    <t>19-901-1024</t>
  </si>
  <si>
    <t>Leaf Commercial Capital Inc</t>
  </si>
  <si>
    <t>18-865-3042 - Archived Record</t>
  </si>
  <si>
    <t>Kiewit Infrastructure West Co</t>
  </si>
  <si>
    <t>07-423-2216 - Archived Record</t>
  </si>
  <si>
    <t>General Motors Holdings LLC</t>
  </si>
  <si>
    <t>83-245-8033</t>
  </si>
  <si>
    <t>Sisecam Chem Resources LLC</t>
  </si>
  <si>
    <t>93-367-6462</t>
  </si>
  <si>
    <t>Citadel Plastics Holdings Inc</t>
  </si>
  <si>
    <t>83-170-6689 - Archived Record</t>
  </si>
  <si>
    <t>Prince of Wales Hatchery Assn</t>
  </si>
  <si>
    <t>00-666-3835 - Archived Record</t>
  </si>
  <si>
    <t>Uplift Family Services</t>
  </si>
  <si>
    <t>19-230-2503 - Archived Record</t>
  </si>
  <si>
    <t>American Kennel Club</t>
  </si>
  <si>
    <t>07-101-2140 - Archived Record</t>
  </si>
  <si>
    <t>Zwanger Pesiri Rdlgy Group LLP</t>
  </si>
  <si>
    <t>62-379-5689 - Archived Record</t>
  </si>
  <si>
    <t>PCC Airfoils LLC</t>
  </si>
  <si>
    <t>14-748-9488 - Archived Record</t>
  </si>
  <si>
    <t>KB Home Grater Los Angeles Inc</t>
  </si>
  <si>
    <t>06-446-4621</t>
  </si>
  <si>
    <t>Williams Indus Svcs Group Inc</t>
  </si>
  <si>
    <t>01-380-1746</t>
  </si>
  <si>
    <t>Bank of New York Mellon</t>
  </si>
  <si>
    <t>00-698-5873</t>
  </si>
  <si>
    <t>Pine Bluff Sand and Gravel Co</t>
  </si>
  <si>
    <t>00-634-1861</t>
  </si>
  <si>
    <t>Essilor of America Inc</t>
  </si>
  <si>
    <t>60-807-0900</t>
  </si>
  <si>
    <t>O-At-Ka Milk Products Coop Inc</t>
  </si>
  <si>
    <t>00-210-2069 - Archived Record</t>
  </si>
  <si>
    <t>L &amp; W Inc</t>
  </si>
  <si>
    <t>17-808-0446</t>
  </si>
  <si>
    <t>Automobile Club of Missouri</t>
  </si>
  <si>
    <t>07-696-9369</t>
  </si>
  <si>
    <t>Taylor Brothers Farms Inc</t>
  </si>
  <si>
    <t>15-215-8671</t>
  </si>
  <si>
    <t>Firstsrvice Rsdential Minn Inc</t>
  </si>
  <si>
    <t>07-176-3551 - Archived Record</t>
  </si>
  <si>
    <t>Indiana Dental Prosthetics Inc</t>
  </si>
  <si>
    <t>86-830-8537</t>
  </si>
  <si>
    <t>3 Day Blinds LLC</t>
  </si>
  <si>
    <t>07-852-5760</t>
  </si>
  <si>
    <t>Sinclair Corporation</t>
  </si>
  <si>
    <t>78-367-3627 - Archived Record</t>
  </si>
  <si>
    <t>Terra Millennium Corporation</t>
  </si>
  <si>
    <t>61-300-8424</t>
  </si>
  <si>
    <t>Yokohama Inds Americas Inc</t>
  </si>
  <si>
    <t>60-313-3463</t>
  </si>
  <si>
    <t>Moonlight Packing Corporation</t>
  </si>
  <si>
    <t>84-786-0939</t>
  </si>
  <si>
    <t>Pearl Crop Inc</t>
  </si>
  <si>
    <t>00-575-1572 - Archived Record</t>
  </si>
  <si>
    <t>Nvenia LLC</t>
  </si>
  <si>
    <t>05-662-9132</t>
  </si>
  <si>
    <t>Blueprint Technologies Inc</t>
  </si>
  <si>
    <t>07-031-4555 - Archived Record</t>
  </si>
  <si>
    <t>Southern Motion Inc</t>
  </si>
  <si>
    <t>94-950-8733 - Archived Record</t>
  </si>
  <si>
    <t>Lube Management Corp</t>
  </si>
  <si>
    <t>83-449-7559</t>
  </si>
  <si>
    <t>Centurion Air Cargo Inc</t>
  </si>
  <si>
    <t>80-718-0398 - Archived Record</t>
  </si>
  <si>
    <t>Cemex Construction Mtls S LLC</t>
  </si>
  <si>
    <t>06-811-4177 - Archived Record</t>
  </si>
  <si>
    <t>William Hrbert Hunt Trust Esta</t>
  </si>
  <si>
    <t>00-677-1307</t>
  </si>
  <si>
    <t>Atp Usa Inc</t>
  </si>
  <si>
    <t>05-426-7763 - Archived Record</t>
  </si>
  <si>
    <t>Accredited Health Services</t>
  </si>
  <si>
    <t>03-714-7576 - Archived Record</t>
  </si>
  <si>
    <t>Infor Inc</t>
  </si>
  <si>
    <t>07-847-2182 - Archived Record</t>
  </si>
  <si>
    <t>Kisco Senior Living LLC</t>
  </si>
  <si>
    <t>12-575-3959 - Archived Record</t>
  </si>
  <si>
    <t>Second Harvest Food Bank of</t>
  </si>
  <si>
    <t>14-743-5960 - Archived Record</t>
  </si>
  <si>
    <t>Plymouth Tube Company</t>
  </si>
  <si>
    <t>04-981-3314</t>
  </si>
  <si>
    <t>Exel Inc</t>
  </si>
  <si>
    <t>03-623-5240</t>
  </si>
  <si>
    <t>V Suarez &amp; Co Inc</t>
  </si>
  <si>
    <t>09-001-0893 - Archived Record</t>
  </si>
  <si>
    <t>Rekcut Photographic Inc</t>
  </si>
  <si>
    <t>03-269-3145</t>
  </si>
  <si>
    <t>Black Hills Works Inc</t>
  </si>
  <si>
    <t>07-804-2868</t>
  </si>
  <si>
    <t>Orthosynetics Inc</t>
  </si>
  <si>
    <t>87-796-8958</t>
  </si>
  <si>
    <t>Peltzer Ranch Inc</t>
  </si>
  <si>
    <t>17-829-5267</t>
  </si>
  <si>
    <t>(a) Tool Shed Inc</t>
  </si>
  <si>
    <t>02-807-7683</t>
  </si>
  <si>
    <t>Clipper Navigation Inc</t>
  </si>
  <si>
    <t>15-097-8120</t>
  </si>
  <si>
    <t>Neenah Northeast LLC</t>
  </si>
  <si>
    <t>14-523-5615 - Archived Record</t>
  </si>
  <si>
    <t>Amec Fster Wheler Ventures Inc</t>
  </si>
  <si>
    <t>02-652-1332</t>
  </si>
  <si>
    <t>Innovasea Systems Inc</t>
  </si>
  <si>
    <t>08-051-1649 - Archived Record</t>
  </si>
  <si>
    <t>Embassy of The US America</t>
  </si>
  <si>
    <t>02-496-4954</t>
  </si>
  <si>
    <t>Chase Transcriptions Inc</t>
  </si>
  <si>
    <t>03-945-5399</t>
  </si>
  <si>
    <t>Magnatrax Corporation</t>
  </si>
  <si>
    <t>15-580-8285</t>
  </si>
  <si>
    <t>Aggregate Products Inc</t>
  </si>
  <si>
    <t>05-845-3994</t>
  </si>
  <si>
    <t>Westerman Inc</t>
  </si>
  <si>
    <t>00-430-2675 - Archived Record</t>
  </si>
  <si>
    <t>Holbrook Inc</t>
  </si>
  <si>
    <t>60-383-1314</t>
  </si>
  <si>
    <t>Cemetery Management Inc</t>
  </si>
  <si>
    <t>11-276-6332</t>
  </si>
  <si>
    <t>Pathways Hlth Cmnty Spport LLC</t>
  </si>
  <si>
    <t>08-856-1930 - Archived Record</t>
  </si>
  <si>
    <t>Tbc Retail Group Inc</t>
  </si>
  <si>
    <t>06-360-6172</t>
  </si>
  <si>
    <t>Cch I Holdings LLC</t>
  </si>
  <si>
    <t>83-004-3241 - Archived Record</t>
  </si>
  <si>
    <t>Joseph T Ryerson &amp; Son Inc</t>
  </si>
  <si>
    <t>00-693-2446 - Archived Record</t>
  </si>
  <si>
    <t>ABM Onsite Services Inc</t>
  </si>
  <si>
    <t>96-335-5313</t>
  </si>
  <si>
    <t>Edge Acquisition LLC</t>
  </si>
  <si>
    <t>80-197-4721 - Archived Record</t>
  </si>
  <si>
    <t>Key Safety Systems Inc</t>
  </si>
  <si>
    <t>18-065-6753</t>
  </si>
  <si>
    <t>FLS Language Centres</t>
  </si>
  <si>
    <t>84-764-6452 - Archived Record</t>
  </si>
  <si>
    <t>Trap World LLC</t>
  </si>
  <si>
    <t>07-970-6675 - Archived Record</t>
  </si>
  <si>
    <t>Jet Delivery Inc</t>
  </si>
  <si>
    <t>04-643-2332</t>
  </si>
  <si>
    <t>Mexichem Fluor Inc</t>
  </si>
  <si>
    <t>80-562-4178 - Archived Record</t>
  </si>
  <si>
    <t>00-693-2461</t>
  </si>
  <si>
    <t>Weight Watchers of Central Ind</t>
  </si>
  <si>
    <t>06-553-8258 - Archived Record</t>
  </si>
  <si>
    <t>Rich Logistics Holdings LLC</t>
  </si>
  <si>
    <t>04-739-8373 - Archived Record</t>
  </si>
  <si>
    <t>McDonlds Restaurant Operations</t>
  </si>
  <si>
    <t>05-501-9277 - Archived Record</t>
  </si>
  <si>
    <t>Select Interior Concepts Inc</t>
  </si>
  <si>
    <t>08-110-2082</t>
  </si>
  <si>
    <t>Express Services Inc</t>
  </si>
  <si>
    <t>13-106-7282 - Archived Record</t>
  </si>
  <si>
    <t>Nen Holdings Inc</t>
  </si>
  <si>
    <t>83-192-1692</t>
  </si>
  <si>
    <t>National Inst Arospc Assoc</t>
  </si>
  <si>
    <t>11-405-4443</t>
  </si>
  <si>
    <t>Murphy Company</t>
  </si>
  <si>
    <t>62-513-7716</t>
  </si>
  <si>
    <t>North American Coatings LLC</t>
  </si>
  <si>
    <t>17-078-1848 - Archived Record</t>
  </si>
  <si>
    <t>Select Genetics LLC</t>
  </si>
  <si>
    <t>08-083-3771</t>
  </si>
  <si>
    <t>Lifetuch Ch Drctries Prtrits I</t>
  </si>
  <si>
    <t>05-437-5308</t>
  </si>
  <si>
    <t>Omni Workspace Company LLC</t>
  </si>
  <si>
    <t>83-487-3473</t>
  </si>
  <si>
    <t>GATX Corporation</t>
  </si>
  <si>
    <t>00-516-1476</t>
  </si>
  <si>
    <t>Priester Pecan Co Inc</t>
  </si>
  <si>
    <t>00-403-4443 - Archived Record</t>
  </si>
  <si>
    <t>Reily Foods Company</t>
  </si>
  <si>
    <t>87-319-2660 - Archived Record</t>
  </si>
  <si>
    <t>Highland Partnership</t>
  </si>
  <si>
    <t>08-373-1893 - Archived Record</t>
  </si>
  <si>
    <t>Crypton LLC</t>
  </si>
  <si>
    <t>86-100-9959 - Archived Record</t>
  </si>
  <si>
    <t>05-603-9050</t>
  </si>
  <si>
    <t>Maschhoffs LLC</t>
  </si>
  <si>
    <t>19-600-5990</t>
  </si>
  <si>
    <t>Aisin North Carolina Corp</t>
  </si>
  <si>
    <t>11-239-0773</t>
  </si>
  <si>
    <t>Liquidhub Inc</t>
  </si>
  <si>
    <t>02-813-1535 - Archived Record</t>
  </si>
  <si>
    <t>Magical Cruise Company Limited</t>
  </si>
  <si>
    <t>88-473-1357 - Archived Record</t>
  </si>
  <si>
    <t>Siegwerk USA Inc</t>
  </si>
  <si>
    <t>07-809-6732</t>
  </si>
  <si>
    <t>Food Bnk Contra Costa &amp; Solano</t>
  </si>
  <si>
    <t>02-523-3453 - Archived Record</t>
  </si>
  <si>
    <t>Geneva Pipe Company Inc</t>
  </si>
  <si>
    <t>00-907-9302</t>
  </si>
  <si>
    <t>Feit Electric Company Inc</t>
  </si>
  <si>
    <t>09-307-0209</t>
  </si>
  <si>
    <t>Village of Suring</t>
  </si>
  <si>
    <t>84-753-9251 - Archived Record</t>
  </si>
  <si>
    <t>Apx Group Holdings Inc</t>
  </si>
  <si>
    <t>07-884-8120</t>
  </si>
  <si>
    <t>Tribune Media Company</t>
  </si>
  <si>
    <t>00-516-1542 - Archived Record</t>
  </si>
  <si>
    <t>Vision Care Holdings LLC</t>
  </si>
  <si>
    <t>14-426-9789 - Archived Record</t>
  </si>
  <si>
    <t>Weatherford International LLC</t>
  </si>
  <si>
    <t>06-215-7284</t>
  </si>
  <si>
    <t>Plexus Corp</t>
  </si>
  <si>
    <t>09-854-4398</t>
  </si>
  <si>
    <t>Toshiba International Corp</t>
  </si>
  <si>
    <t>04-165-6000 - Archived Record</t>
  </si>
  <si>
    <t>Inguran LLC</t>
  </si>
  <si>
    <t>18-151-5607</t>
  </si>
  <si>
    <t>West Marine Inc</t>
  </si>
  <si>
    <t>06-913-4179 - Archived Record</t>
  </si>
  <si>
    <t>Mitsubishi Elc US Holdings Inc</t>
  </si>
  <si>
    <t>06-779-2481 - Archived Record</t>
  </si>
  <si>
    <t>Xome Holdings LLC</t>
  </si>
  <si>
    <t>07-970-6845</t>
  </si>
  <si>
    <t>Fleetpride Inc</t>
  </si>
  <si>
    <t>04-525-1795</t>
  </si>
  <si>
    <t>Allied Tube &amp; Conduit Corp</t>
  </si>
  <si>
    <t>05-786-3847</t>
  </si>
  <si>
    <t>Tweddle Group Inc</t>
  </si>
  <si>
    <t>00-537-6249</t>
  </si>
  <si>
    <t>Aids Healthcare Foundation</t>
  </si>
  <si>
    <t>60-796-3980 - Archived Record</t>
  </si>
  <si>
    <t>Metro Machine Corp</t>
  </si>
  <si>
    <t>05-791-7536</t>
  </si>
  <si>
    <t>Duncan Financial Corporation</t>
  </si>
  <si>
    <t>00-344-4213</t>
  </si>
  <si>
    <t>National Business Furn LLC</t>
  </si>
  <si>
    <t>07-616-4771 - Archived Record</t>
  </si>
  <si>
    <t>Trojan Battery Company LLC</t>
  </si>
  <si>
    <t>00-827-4375 - Archived Record</t>
  </si>
  <si>
    <t>Wolverine Pipe Line Company</t>
  </si>
  <si>
    <t>07-670-1465</t>
  </si>
  <si>
    <t>Northwest Corridor Community</t>
  </si>
  <si>
    <t>96-061-8452 - Archived Record</t>
  </si>
  <si>
    <t>Ej Usa Inc</t>
  </si>
  <si>
    <t>00-602-0309</t>
  </si>
  <si>
    <t>Building Codes Division Oregon</t>
  </si>
  <si>
    <t>87-855-9616 - Archived Record</t>
  </si>
  <si>
    <t>Medpace Inc</t>
  </si>
  <si>
    <t>80-642-9424</t>
  </si>
  <si>
    <t>Grand Canyon Title Agency Inc</t>
  </si>
  <si>
    <t>05-367-7779</t>
  </si>
  <si>
    <t>Electronics Boutique America</t>
  </si>
  <si>
    <t>02-008-1423 - Archived Record</t>
  </si>
  <si>
    <t>Bathcraft LLC</t>
  </si>
  <si>
    <t>17-351-9109 - Archived Record</t>
  </si>
  <si>
    <t>Pacific Office Automation Inc</t>
  </si>
  <si>
    <t>06-060-0996 - Archived Record</t>
  </si>
  <si>
    <t>Vista Outdoor Sales LLC</t>
  </si>
  <si>
    <t>07-933-1239 - Archived Record</t>
  </si>
  <si>
    <t>Little Soux Corn Prcessors LLC</t>
  </si>
  <si>
    <t>02-255-0177</t>
  </si>
  <si>
    <t>Encore Wire Corporation</t>
  </si>
  <si>
    <t>36-409-5273</t>
  </si>
  <si>
    <t>Qvc Inc</t>
  </si>
  <si>
    <t>15-092-4769</t>
  </si>
  <si>
    <t>University of Mississippi Foun</t>
  </si>
  <si>
    <t>62-433-2896 - Archived Record</t>
  </si>
  <si>
    <t>Cohu Inc</t>
  </si>
  <si>
    <t>00-838-1758</t>
  </si>
  <si>
    <t>ABF North America Holdings</t>
  </si>
  <si>
    <t>19-106-8670 - Archived Record</t>
  </si>
  <si>
    <t>Matson Alaska Inc</t>
  </si>
  <si>
    <t>19-283-9731 - Archived Record</t>
  </si>
  <si>
    <t>Franklin Electric Co Inc</t>
  </si>
  <si>
    <t>00-516-1674</t>
  </si>
  <si>
    <t>Bay Valley Foods LLC</t>
  </si>
  <si>
    <t>00-612-7708</t>
  </si>
  <si>
    <t>Buchholz Feed Store Inc</t>
  </si>
  <si>
    <t>02-330-1567</t>
  </si>
  <si>
    <t>Dbm Global Inc</t>
  </si>
  <si>
    <t>03-505-4928</t>
  </si>
  <si>
    <t>TSC Holdings Inc</t>
  </si>
  <si>
    <t>14-749-0031</t>
  </si>
  <si>
    <t>Derby Fabg Solutions LLC</t>
  </si>
  <si>
    <t>08-239-0378 - Archived Record</t>
  </si>
  <si>
    <t>Flagship Resort Dev Corp</t>
  </si>
  <si>
    <t>80-927-3907 - Archived Record</t>
  </si>
  <si>
    <t>American Axle &amp; Mfg Inc</t>
  </si>
  <si>
    <t>80-884-4567 - Archived Record</t>
  </si>
  <si>
    <t>Mpb Corporation</t>
  </si>
  <si>
    <t>00-108-2908</t>
  </si>
  <si>
    <t>Panther Summit Industries Inc</t>
  </si>
  <si>
    <t>12-226-5960 - Archived Record</t>
  </si>
  <si>
    <t>Bexar Cnty Bd Trstees For Mnta</t>
  </si>
  <si>
    <t>01-052-8560</t>
  </si>
  <si>
    <t>Thomas Scientific LLC</t>
  </si>
  <si>
    <t>08-088-7713</t>
  </si>
  <si>
    <t>Sterling Collision Centers LLC</t>
  </si>
  <si>
    <t>00-510-8068 - Archived Record</t>
  </si>
  <si>
    <t>Paul G White Tile Co Inc</t>
  </si>
  <si>
    <t>05-571-7292</t>
  </si>
  <si>
    <t>Material Sciences Corporation</t>
  </si>
  <si>
    <t>06-457-2563 - Archived Record</t>
  </si>
  <si>
    <t>Sonic Healthcare Usa Inc</t>
  </si>
  <si>
    <t>94-172-7344 - Archived Record</t>
  </si>
  <si>
    <t>Suominen US Holding Inc</t>
  </si>
  <si>
    <t>07-831-1654</t>
  </si>
  <si>
    <t>Babcock &amp; Wilcox Entps Inc</t>
  </si>
  <si>
    <t>07-981-4371</t>
  </si>
  <si>
    <t>Oxbow Energy Solutions LLC</t>
  </si>
  <si>
    <t>14-588-0055 - Archived Record</t>
  </si>
  <si>
    <t>Anheuser-Busch LLC</t>
  </si>
  <si>
    <t>00-628-8799</t>
  </si>
  <si>
    <t>Bucher Hydraulics Inc</t>
  </si>
  <si>
    <t>00-602-0465 - Archived Record</t>
  </si>
  <si>
    <t>Dyco Paints Inc</t>
  </si>
  <si>
    <t>04-149-5219 - Archived Record</t>
  </si>
  <si>
    <t>Kentwood Dtc LLC</t>
  </si>
  <si>
    <t>07-970-7055 - Archived Record</t>
  </si>
  <si>
    <t>Samaritan Daytop Village Inc</t>
  </si>
  <si>
    <t>07-273-0179</t>
  </si>
  <si>
    <t>Farm Share Inc</t>
  </si>
  <si>
    <t>96-770-2838 - Archived Record</t>
  </si>
  <si>
    <t>Modineer Co</t>
  </si>
  <si>
    <t>00-553-7469 - Archived Record</t>
  </si>
  <si>
    <t>Paper Converting Machine Co</t>
  </si>
  <si>
    <t>00-612-7823 - Archived Record</t>
  </si>
  <si>
    <t>Kirk &amp; Blum Manufacturing Co</t>
  </si>
  <si>
    <t>00-424-9447</t>
  </si>
  <si>
    <t>American Funds Distrs Inc</t>
  </si>
  <si>
    <t>07-723-8343 - Archived Record</t>
  </si>
  <si>
    <t>Dupont Prfmce Elastomers LLC</t>
  </si>
  <si>
    <t>93-319-4151 - Archived Record</t>
  </si>
  <si>
    <t>Temp-Control Mech Svc Corp</t>
  </si>
  <si>
    <t>06-983-2140 - Archived Record</t>
  </si>
  <si>
    <t>Energy Fuels Resources USA Inc</t>
  </si>
  <si>
    <t>08-265-8865 - Archived Record</t>
  </si>
  <si>
    <t>Baxalta Incorporated</t>
  </si>
  <si>
    <t>07-976-0780 - Archived Record</t>
  </si>
  <si>
    <t>Fluor Federal Solutions LLC</t>
  </si>
  <si>
    <t>80-809-3350</t>
  </si>
  <si>
    <t>Contitech Thermopol LLC</t>
  </si>
  <si>
    <t>79-805-7378 - Archived Record</t>
  </si>
  <si>
    <t>Building Management Company</t>
  </si>
  <si>
    <t>07-772-1397 - Archived Record</t>
  </si>
  <si>
    <t>Tulsa Welding School Inc</t>
  </si>
  <si>
    <t>07-734-5734</t>
  </si>
  <si>
    <t>Tripadvisor Inc</t>
  </si>
  <si>
    <t>07-836-5437</t>
  </si>
  <si>
    <t>Military and Veterans Affairs</t>
  </si>
  <si>
    <t>87-855-9871 - Archived Record</t>
  </si>
  <si>
    <t>Overseas Adventure Travel</t>
  </si>
  <si>
    <t>10-117-4472 - Archived Record</t>
  </si>
  <si>
    <t>Ncs Pearson Inc</t>
  </si>
  <si>
    <t>04-385-6723 - Archived Record</t>
  </si>
  <si>
    <t>Winchester Interconnect Corp</t>
  </si>
  <si>
    <t>82-843-3677</t>
  </si>
  <si>
    <t>Crane Aerospace Inc</t>
  </si>
  <si>
    <t>96-539-5192 - Archived Record</t>
  </si>
  <si>
    <t>Encore Rail Systems Inc</t>
  </si>
  <si>
    <t>92-745-1703</t>
  </si>
  <si>
    <t>Worlds Finest Chocolate Inc</t>
  </si>
  <si>
    <t>00-516-1880 - Archived Record</t>
  </si>
  <si>
    <t>Generac Holdings Inc</t>
  </si>
  <si>
    <t>83-288-8155</t>
  </si>
  <si>
    <t>Logimex Inc</t>
  </si>
  <si>
    <t>94-789-9340 - Archived Record</t>
  </si>
  <si>
    <t>Amerlux LLC</t>
  </si>
  <si>
    <t>04-793-5531</t>
  </si>
  <si>
    <t>Mockingbird Homeventures Inc</t>
  </si>
  <si>
    <t>03-290-8414</t>
  </si>
  <si>
    <t>Yrc Regional Trnsp Inc</t>
  </si>
  <si>
    <t>60-871-5673</t>
  </si>
  <si>
    <t>Npl Construction Co</t>
  </si>
  <si>
    <t>04-230-0384</t>
  </si>
  <si>
    <t>Schwaab Inc</t>
  </si>
  <si>
    <t>00-607-4280</t>
  </si>
  <si>
    <t>Continental Siding Supply Inc</t>
  </si>
  <si>
    <t>18-156-9646 - Archived Record</t>
  </si>
  <si>
    <t>Hiland Dairy Foods Company LLC</t>
  </si>
  <si>
    <t>03-113-7391</t>
  </si>
  <si>
    <t>Ossip Optometry</t>
  </si>
  <si>
    <t>10-364-3276</t>
  </si>
  <si>
    <t>Xto Energy Inc</t>
  </si>
  <si>
    <t>80-471-2347</t>
  </si>
  <si>
    <t>All Day Everyday</t>
  </si>
  <si>
    <t>01-809-6006 - Archived Record</t>
  </si>
  <si>
    <t>Wood Group Management Svcs Inc</t>
  </si>
  <si>
    <t>11-840-2069</t>
  </si>
  <si>
    <t>Rohr Inc</t>
  </si>
  <si>
    <t>00-838-2053 - Archived Record</t>
  </si>
  <si>
    <t>Kemper Sports Inc</t>
  </si>
  <si>
    <t>09-253-3959 - Archived Record</t>
  </si>
  <si>
    <t>Live Oak</t>
  </si>
  <si>
    <t>60-656-8988</t>
  </si>
  <si>
    <t>Idahoan Foods LLC</t>
  </si>
  <si>
    <t>80-680-5441</t>
  </si>
  <si>
    <t>Nebraska Game and Parks Comm</t>
  </si>
  <si>
    <t>87-802-3282 - Archived Record</t>
  </si>
  <si>
    <t>Dooney &amp; Bourke Inc</t>
  </si>
  <si>
    <t>07-541-3781</t>
  </si>
  <si>
    <t>Frontline Mfg Inc</t>
  </si>
  <si>
    <t>87-931-1330</t>
  </si>
  <si>
    <t>Turning Point Brands Inc</t>
  </si>
  <si>
    <t>14-625-5950</t>
  </si>
  <si>
    <t>United Air Lines Inc</t>
  </si>
  <si>
    <t>00-693-3030 - Archived Record</t>
  </si>
  <si>
    <t>Rocky Mtn Plnned Prenthood Inc</t>
  </si>
  <si>
    <t>08-196-1328 - Archived Record</t>
  </si>
  <si>
    <t>BJs Wholesale Club Inc</t>
  </si>
  <si>
    <t>15-908-2692 - Archived Record</t>
  </si>
  <si>
    <t>TMI Trading Corp</t>
  </si>
  <si>
    <t>87-292-4829 - Archived Record</t>
  </si>
  <si>
    <t>Equibrand Products Group LP</t>
  </si>
  <si>
    <t>12-376-8959</t>
  </si>
  <si>
    <t>Canal Wood LLC</t>
  </si>
  <si>
    <t>03-269-3850 - Archived Record</t>
  </si>
  <si>
    <t>Accenture Inc</t>
  </si>
  <si>
    <t>01-085-0857</t>
  </si>
  <si>
    <t>Alpha Natural Resources LLC</t>
  </si>
  <si>
    <t>12-376-8975</t>
  </si>
  <si>
    <t>Lakewood Development Corp</t>
  </si>
  <si>
    <t>84-474-8991 - Archived Record</t>
  </si>
  <si>
    <t>Horsburgh &amp; Scott Co</t>
  </si>
  <si>
    <t>00-419-5996</t>
  </si>
  <si>
    <t>Ensco International Inc</t>
  </si>
  <si>
    <t>08-974-3280</t>
  </si>
  <si>
    <t>Lexas Companies LLC</t>
  </si>
  <si>
    <t>80-143-8677 - Archived Record</t>
  </si>
  <si>
    <t>Howmet Castings &amp; Services Inc</t>
  </si>
  <si>
    <t>01-476-8660 - Archived Record</t>
  </si>
  <si>
    <t>National Grid Corp Svcs LLC</t>
  </si>
  <si>
    <t>84-474-9010 - Archived Record</t>
  </si>
  <si>
    <t>Orchard Supply Company LLC</t>
  </si>
  <si>
    <t>55-542-3177</t>
  </si>
  <si>
    <t>DMC Global Inc</t>
  </si>
  <si>
    <t>00-709-4105</t>
  </si>
  <si>
    <t>Steam Generating Team LLC</t>
  </si>
  <si>
    <t>94-677-2464</t>
  </si>
  <si>
    <t>Climax Molybdenum Mktg Corp</t>
  </si>
  <si>
    <t>18-403-8511</t>
  </si>
  <si>
    <t>Fila USA Inc</t>
  </si>
  <si>
    <t>10-632-6812</t>
  </si>
  <si>
    <t>Applied Minerals Inc</t>
  </si>
  <si>
    <t>01-020-6878 - Archived Record</t>
  </si>
  <si>
    <t>Long Island Business Inst Inc</t>
  </si>
  <si>
    <t>09-146-0709</t>
  </si>
  <si>
    <t>Mackin Technologies</t>
  </si>
  <si>
    <t>85-934-6827 - Archived Record</t>
  </si>
  <si>
    <t>Tricorbraun Inc</t>
  </si>
  <si>
    <t>00-650-3791 - Archived Record</t>
  </si>
  <si>
    <t>80-863-0284 - Archived Record</t>
  </si>
  <si>
    <t>Pro-Pipe Inc</t>
  </si>
  <si>
    <t>06-618-2957</t>
  </si>
  <si>
    <t>Gro Alliance LLC</t>
  </si>
  <si>
    <t>60-098-7619 - Archived Record</t>
  </si>
  <si>
    <t>Unifrax I LLC</t>
  </si>
  <si>
    <t>96-646-8779</t>
  </si>
  <si>
    <t>Blue Buffalo Company Ltd</t>
  </si>
  <si>
    <t>13-251-6985</t>
  </si>
  <si>
    <t>Motiva Enterprises LLC</t>
  </si>
  <si>
    <t>02-383-8670 - Archived Record</t>
  </si>
  <si>
    <t>Robert Bosch LLC</t>
  </si>
  <si>
    <t>03-704-1076 - Archived Record</t>
  </si>
  <si>
    <t>Equity Coop Lvstk Sls Assn</t>
  </si>
  <si>
    <t>00-178-1012</t>
  </si>
  <si>
    <t>Sock Accssory Brands Globl Inc</t>
  </si>
  <si>
    <t>01-031-4277 - Archived Record</t>
  </si>
  <si>
    <t>Speeds Towing</t>
  </si>
  <si>
    <t>02-775-6477</t>
  </si>
  <si>
    <t>Aeroquip-Vickers Inc</t>
  </si>
  <si>
    <t>06-081-6159 - Archived Record</t>
  </si>
  <si>
    <t>Trans-Global Solutions Inc</t>
  </si>
  <si>
    <t>02-147-7294</t>
  </si>
  <si>
    <t>Tyden Group Holdings Corp</t>
  </si>
  <si>
    <t>19-466-4926</t>
  </si>
  <si>
    <t>Workers Compensation Div Ore</t>
  </si>
  <si>
    <t>87-856-0143 - Archived Record</t>
  </si>
  <si>
    <t>Freudenberg Prfmce Mtls LP</t>
  </si>
  <si>
    <t>19-869-0054 - Archived Record</t>
  </si>
  <si>
    <t>Henry Crown and Company</t>
  </si>
  <si>
    <t>07-439-4263 - Archived Record</t>
  </si>
  <si>
    <t>Faber Coe &amp; Gregg of Florida</t>
  </si>
  <si>
    <t>17-378-7987 - Archived Record</t>
  </si>
  <si>
    <t>Bear River Band of Rohnerville</t>
  </si>
  <si>
    <t>96-915-2271 - Archived Record</t>
  </si>
  <si>
    <t>Mantech SRS Technologies Inc</t>
  </si>
  <si>
    <t>06-618-3039 - Archived Record</t>
  </si>
  <si>
    <t>Ryan LLC</t>
  </si>
  <si>
    <t>78-888-0441</t>
  </si>
  <si>
    <t>Rental Car Intermediate</t>
  </si>
  <si>
    <t>08-051-2483 - Archived Record</t>
  </si>
  <si>
    <t>Loews Corporation</t>
  </si>
  <si>
    <t>00-698-6905</t>
  </si>
  <si>
    <t>Packaging Service Co Inc</t>
  </si>
  <si>
    <t>00-843-5950 - Archived Record</t>
  </si>
  <si>
    <t>Wright Industries LLC</t>
  </si>
  <si>
    <t>00-403-5150 - Archived Record</t>
  </si>
  <si>
    <t>Pacific Scientific Energetic</t>
  </si>
  <si>
    <t>07-997-5806 - Archived Record</t>
  </si>
  <si>
    <t>Angelo Gordon &amp; Co LP</t>
  </si>
  <si>
    <t>36-291-5118 - Archived Record</t>
  </si>
  <si>
    <t>Stallion Oilfield Holdings Ltd</t>
  </si>
  <si>
    <t>83-240-5455 - Archived Record</t>
  </si>
  <si>
    <t>Nashville Wire Pdts Mfg Co LLC</t>
  </si>
  <si>
    <t>00-403-5168</t>
  </si>
  <si>
    <t>Floyds 99-Colorado LLC</t>
  </si>
  <si>
    <t>06-800-7793</t>
  </si>
  <si>
    <t>DC Water and Sewer Authority</t>
  </si>
  <si>
    <t>07-654-1056</t>
  </si>
  <si>
    <t>Rci Hospitality Holdings Inc</t>
  </si>
  <si>
    <t>92-788-1383</t>
  </si>
  <si>
    <t>Centaurus Renewable Energy LLC</t>
  </si>
  <si>
    <t>08-094-1860</t>
  </si>
  <si>
    <t>Crowe LLP</t>
  </si>
  <si>
    <t>06-156-7608</t>
  </si>
  <si>
    <t>Hexagon Metrology Inc</t>
  </si>
  <si>
    <t>02-614-6535 - Archived Record</t>
  </si>
  <si>
    <t>Child Development Schools Inc</t>
  </si>
  <si>
    <t>80-433-6972 - Archived Record</t>
  </si>
  <si>
    <t>Knight-Swift Trnsp Hldings Inc</t>
  </si>
  <si>
    <t>61-295-5799</t>
  </si>
  <si>
    <t>Excaliber Inc</t>
  </si>
  <si>
    <t>88-349-7729</t>
  </si>
  <si>
    <t>Interntnal Dlvry Solutions LLC</t>
  </si>
  <si>
    <t>07-680-9438</t>
  </si>
  <si>
    <t>Amtec Corporation</t>
  </si>
  <si>
    <t>88-435-6429</t>
  </si>
  <si>
    <t>Tenaris Global Svcs USA Corp</t>
  </si>
  <si>
    <t>13-112-1766 - Archived Record</t>
  </si>
  <si>
    <t>Moog Inc</t>
  </si>
  <si>
    <t>00-210-3166</t>
  </si>
  <si>
    <t>Keystone Powdered Metal Co</t>
  </si>
  <si>
    <t>00-210-3174</t>
  </si>
  <si>
    <t>Merrill Lynch Inv MGT Inc</t>
  </si>
  <si>
    <t>14-464-6197 - Archived Record</t>
  </si>
  <si>
    <t>Gac Chemical Corporation</t>
  </si>
  <si>
    <t>86-101-0742 - Archived Record</t>
  </si>
  <si>
    <t>Corium Corporation</t>
  </si>
  <si>
    <t>04-364-2466</t>
  </si>
  <si>
    <t>Wake Stone Corporation</t>
  </si>
  <si>
    <t>05-255-1405 - Archived Record</t>
  </si>
  <si>
    <t>Honey Bauer Inc</t>
  </si>
  <si>
    <t>07-970-7568</t>
  </si>
  <si>
    <t>Americas Best Value Inn</t>
  </si>
  <si>
    <t>87-802-3613</t>
  </si>
  <si>
    <t>Camp Recovery Centers LP</t>
  </si>
  <si>
    <t>93-813-2115 - Archived Record</t>
  </si>
  <si>
    <t>Chicago Bridge &amp; Iron Company</t>
  </si>
  <si>
    <t>00-516-2300</t>
  </si>
  <si>
    <t>Panavision International LP</t>
  </si>
  <si>
    <t>78-523-1119 - Archived Record</t>
  </si>
  <si>
    <t>Herbert Malarkey Roofing Co</t>
  </si>
  <si>
    <t>00-961-6780 - Archived Record</t>
  </si>
  <si>
    <t>Twitter Inc</t>
  </si>
  <si>
    <t>00-467-9305</t>
  </si>
  <si>
    <t>Ricoh Usa Inc</t>
  </si>
  <si>
    <t>04-396-4519</t>
  </si>
  <si>
    <t>John Wood Group US Holdings</t>
  </si>
  <si>
    <t>78-501-6481</t>
  </si>
  <si>
    <t>Arevalo Tortilleria Inc</t>
  </si>
  <si>
    <t>18-114-0716 - Archived Record</t>
  </si>
  <si>
    <t>Airdrome Orchards Inc</t>
  </si>
  <si>
    <t>04-648-6940</t>
  </si>
  <si>
    <t>Ameritech Publishing Inc</t>
  </si>
  <si>
    <t>10-842-0167 - Archived Record</t>
  </si>
  <si>
    <t>Schlegel Systems Inc</t>
  </si>
  <si>
    <t>00-886-5466</t>
  </si>
  <si>
    <t>American Technologies Inc</t>
  </si>
  <si>
    <t>61-161-4207 - Archived Record</t>
  </si>
  <si>
    <t>Sky Ranches Inc</t>
  </si>
  <si>
    <t>07-761-4576 - Archived Record</t>
  </si>
  <si>
    <t>Goodyear Coml Tire &amp; Svc Ctrs</t>
  </si>
  <si>
    <t>00-484-0356</t>
  </si>
  <si>
    <t>Weight Watchers of Suffolk</t>
  </si>
  <si>
    <t>06-800-7954 - Archived Record</t>
  </si>
  <si>
    <t>Hobbs Bonded Fibers LLC</t>
  </si>
  <si>
    <t>08-029-7998</t>
  </si>
  <si>
    <t>Hni Corporation</t>
  </si>
  <si>
    <t>00-526-9709</t>
  </si>
  <si>
    <t>Chemetall US Inc</t>
  </si>
  <si>
    <t>55-612-1200 - Archived Record</t>
  </si>
  <si>
    <t>Perkins Paper LLC</t>
  </si>
  <si>
    <t>01-927-7144 - Archived Record</t>
  </si>
  <si>
    <t>Sportsmans Whse Holdings Inc</t>
  </si>
  <si>
    <t>12-859-9482</t>
  </si>
  <si>
    <t>Willow Springs LLC</t>
  </si>
  <si>
    <t>36-452-5360</t>
  </si>
  <si>
    <t>Summit Midstream Partners LLC</t>
  </si>
  <si>
    <t>96-276-5959 - Archived Record</t>
  </si>
  <si>
    <t>Fujicolor Processing Inc</t>
  </si>
  <si>
    <t>80-879-1594 - Archived Record</t>
  </si>
  <si>
    <t>Oppliger Feedyard Inc</t>
  </si>
  <si>
    <t>55-687-2570</t>
  </si>
  <si>
    <t>Clayton Dubilier &amp; Rice Inc</t>
  </si>
  <si>
    <t>08-040-5368</t>
  </si>
  <si>
    <t>Oxford Instrs Holdings Inc</t>
  </si>
  <si>
    <t>13-938-6841 - Archived Record</t>
  </si>
  <si>
    <t>Palace Laundry Inc</t>
  </si>
  <si>
    <t>02-426-8328 - Archived Record</t>
  </si>
  <si>
    <t>Macys Inc</t>
  </si>
  <si>
    <t>00-698-7135</t>
  </si>
  <si>
    <t>Visa Inc</t>
  </si>
  <si>
    <t>80-804-0260</t>
  </si>
  <si>
    <t>Federal Reserve Bank New York</t>
  </si>
  <si>
    <t>00-167-3995 - Archived Record</t>
  </si>
  <si>
    <t>07-933-2033 - Archived Record</t>
  </si>
  <si>
    <t>New Wincup Holdings Inc</t>
  </si>
  <si>
    <t>15-097-9230</t>
  </si>
  <si>
    <t>Refac Optical Group</t>
  </si>
  <si>
    <t>04-122-7562</t>
  </si>
  <si>
    <t>Western Milling LLC</t>
  </si>
  <si>
    <t>02-432-2062 - Archived Record</t>
  </si>
  <si>
    <t>McIntosh Corporation</t>
  </si>
  <si>
    <t>19-858-3056</t>
  </si>
  <si>
    <t>Aquatic Co</t>
  </si>
  <si>
    <t>83-315-7105</t>
  </si>
  <si>
    <t>American Realty Capital Operat</t>
  </si>
  <si>
    <t>08-002-9785 - Archived Record</t>
  </si>
  <si>
    <t>Miami Sod Company</t>
  </si>
  <si>
    <t>03-253-3341</t>
  </si>
  <si>
    <t>Oasis Outsourcing II Inc</t>
  </si>
  <si>
    <t>17-196-3598 - Archived Record</t>
  </si>
  <si>
    <t>Neenah Foundry Company</t>
  </si>
  <si>
    <t>19-471-8961 - Archived Record</t>
  </si>
  <si>
    <t>US Lumber Group LLC</t>
  </si>
  <si>
    <t>03-629-0125 - Archived Record</t>
  </si>
  <si>
    <t>Hayssen Flexible Systems Inc</t>
  </si>
  <si>
    <t>00-607-4876 - Archived Record</t>
  </si>
  <si>
    <t>Legisltive Council of Colo Off</t>
  </si>
  <si>
    <t>87-802-3837 - Archived Record</t>
  </si>
  <si>
    <t>Mg Building Materials Ltd</t>
  </si>
  <si>
    <t>78-882-7116</t>
  </si>
  <si>
    <t>Thiele Technologies Inc</t>
  </si>
  <si>
    <t>12-119-3403</t>
  </si>
  <si>
    <t>Kalamazoo Materials Inc</t>
  </si>
  <si>
    <t>18-264-3619</t>
  </si>
  <si>
    <t>Video Warehouse Douglas Inc</t>
  </si>
  <si>
    <t>60-576-4539</t>
  </si>
  <si>
    <t>Polyconcept North America Inc</t>
  </si>
  <si>
    <t>80-959-6765</t>
  </si>
  <si>
    <t>Gardner Denver Inc</t>
  </si>
  <si>
    <t>82-644-8615</t>
  </si>
  <si>
    <t>Hemophilia of Georgia Inc</t>
  </si>
  <si>
    <t>07-342-8633 - Archived Record</t>
  </si>
  <si>
    <t>Sonic Automotive Inc</t>
  </si>
  <si>
    <t>09-736-4715</t>
  </si>
  <si>
    <t>Akamai Technologies Inc</t>
  </si>
  <si>
    <t>04-777-5205 - Archived Record</t>
  </si>
  <si>
    <t>I B E W Local 1 Apprentice &amp; T</t>
  </si>
  <si>
    <t>07-589-7397</t>
  </si>
  <si>
    <t>Tarantula Corporation</t>
  </si>
  <si>
    <t>62-143-5726 - Archived Record</t>
  </si>
  <si>
    <t>Authentic Brands Group LLC</t>
  </si>
  <si>
    <t>96-367-8516</t>
  </si>
  <si>
    <t>Pacific Tomato Growers Ltd</t>
  </si>
  <si>
    <t>05-555-7128</t>
  </si>
  <si>
    <t>Harbour Group Ltd</t>
  </si>
  <si>
    <t>14-706-1592 - Archived Record</t>
  </si>
  <si>
    <t>Robbins Manufacturing Company</t>
  </si>
  <si>
    <t>00-408-9231 - Archived Record</t>
  </si>
  <si>
    <t>Liqui-Box Corporation</t>
  </si>
  <si>
    <t>00-194-2499</t>
  </si>
  <si>
    <t>Acushnet Holdings Corp</t>
  </si>
  <si>
    <t>08-029-8233</t>
  </si>
  <si>
    <t>Epiroc Drilling Solutions LLC</t>
  </si>
  <si>
    <t>15-323-3460</t>
  </si>
  <si>
    <t>Pflaumer Brothers Inc</t>
  </si>
  <si>
    <t>00-247-9194</t>
  </si>
  <si>
    <t>Ahlstrom-Munksjo Nonwovens LLC</t>
  </si>
  <si>
    <t>03-999-3345</t>
  </si>
  <si>
    <t>Squam River Hydro LLC</t>
  </si>
  <si>
    <t>07-992-2572</t>
  </si>
  <si>
    <t>Paul Everts Rv Country Inc</t>
  </si>
  <si>
    <t>02-818-6336 - Archived Record</t>
  </si>
  <si>
    <t>Energizer Holdings Inc</t>
  </si>
  <si>
    <t>07-981-5248</t>
  </si>
  <si>
    <t>Industrial Door Co Inc</t>
  </si>
  <si>
    <t>07-868-8215 - Archived Record</t>
  </si>
  <si>
    <t>Integrity Family Farms LLC</t>
  </si>
  <si>
    <t>08-051-2938 - Archived Record</t>
  </si>
  <si>
    <t>Domestic Linen Sup &amp; Ldry Co</t>
  </si>
  <si>
    <t>01-686-2336</t>
  </si>
  <si>
    <t>Primary Pdts Ingrdnts Amrcas L</t>
  </si>
  <si>
    <t>12-232-0559</t>
  </si>
  <si>
    <t>Carl Zeiss Indus Metrology LLC</t>
  </si>
  <si>
    <t>96-271-2550 - Archived Record</t>
  </si>
  <si>
    <t>Veridiam Inc</t>
  </si>
  <si>
    <t>03-967-1370</t>
  </si>
  <si>
    <t>Surrey Vacation Resorts Inc</t>
  </si>
  <si>
    <t>86-922-2364 - Archived Record</t>
  </si>
  <si>
    <t>Horizon Hobby LLC</t>
  </si>
  <si>
    <t>14-432-4571 - Archived Record</t>
  </si>
  <si>
    <t>Water Works Manufacturing Inc</t>
  </si>
  <si>
    <t>07-879-5575 - Archived Record</t>
  </si>
  <si>
    <t>RSM US LLP</t>
  </si>
  <si>
    <t>07-348-2424</t>
  </si>
  <si>
    <t>Tic Holdings Inc</t>
  </si>
  <si>
    <t>15-178-4485</t>
  </si>
  <si>
    <t>Chapmn/Lnard Stdio Eqp Cnada I</t>
  </si>
  <si>
    <t>03-806-1347</t>
  </si>
  <si>
    <t>Main Industries Inc</t>
  </si>
  <si>
    <t>08-512-8452</t>
  </si>
  <si>
    <t>USDA Rural Development</t>
  </si>
  <si>
    <t>92-933-0900 - Archived Record</t>
  </si>
  <si>
    <t>McAllister Towing New York LLC</t>
  </si>
  <si>
    <t>00-698-7408</t>
  </si>
  <si>
    <t>Manafort Brothers Incorporated</t>
  </si>
  <si>
    <t>01-879-4438</t>
  </si>
  <si>
    <t>ARC Machines Inc</t>
  </si>
  <si>
    <t>07-063-8028</t>
  </si>
  <si>
    <t>Chief Ethanol Fuels Inc</t>
  </si>
  <si>
    <t>62-240-1875</t>
  </si>
  <si>
    <t>Super 8 Worldwide Inc</t>
  </si>
  <si>
    <t>06-285-6141 - Archived Record</t>
  </si>
  <si>
    <t>Moon Valley Nursery Inc</t>
  </si>
  <si>
    <t>93-850-8215</t>
  </si>
  <si>
    <t>Davids Bridal Inc</t>
  </si>
  <si>
    <t>78-281-6466 - Archived Record</t>
  </si>
  <si>
    <t>Pleasant Valley Frm Partnr LLP</t>
  </si>
  <si>
    <t>07-482-4186</t>
  </si>
  <si>
    <t>Safe Horizon Inc</t>
  </si>
  <si>
    <t>07-648-7909</t>
  </si>
  <si>
    <t>Hsbc Finance Corporation</t>
  </si>
  <si>
    <t>05-555-7276 - Archived Record</t>
  </si>
  <si>
    <t>Maxell Corporation of America</t>
  </si>
  <si>
    <t>06-430-5212</t>
  </si>
  <si>
    <t>Willscot MBL Mini Hldings Corp</t>
  </si>
  <si>
    <t>07-997-6363</t>
  </si>
  <si>
    <t>Top Hat Mushrooms Inc</t>
  </si>
  <si>
    <t>79-650-1906 - Archived Record</t>
  </si>
  <si>
    <t>Cone Denim LLC</t>
  </si>
  <si>
    <t>16-037-1485</t>
  </si>
  <si>
    <t>US Trustees Exec Office For</t>
  </si>
  <si>
    <t>87-888-2760 - Archived Record</t>
  </si>
  <si>
    <t>Volvo Group North America LLC</t>
  </si>
  <si>
    <t>93-357-0764</t>
  </si>
  <si>
    <t>Entact Inc</t>
  </si>
  <si>
    <t>55-606-7908 - Archived Record</t>
  </si>
  <si>
    <t>Paul Revere Transportation LLC</t>
  </si>
  <si>
    <t>83-562-6110</t>
  </si>
  <si>
    <t>Psp Stores LLC</t>
  </si>
  <si>
    <t>88-435-6932 - Archived Record</t>
  </si>
  <si>
    <t>Farm Service Agency</t>
  </si>
  <si>
    <t>92-933-0975 - Archived Record</t>
  </si>
  <si>
    <t>Von Roll Usa Inc</t>
  </si>
  <si>
    <t>18-613-2288</t>
  </si>
  <si>
    <t>Northern Natural Gas Company</t>
  </si>
  <si>
    <t>78-415-8214 - Archived Record</t>
  </si>
  <si>
    <t>Taylor Farms Maryland Inc</t>
  </si>
  <si>
    <t>06-548-5943 - Archived Record</t>
  </si>
  <si>
    <t>Kester LLC</t>
  </si>
  <si>
    <t>14-722-2785</t>
  </si>
  <si>
    <t>Gpv III Inc</t>
  </si>
  <si>
    <t>62-707-1103</t>
  </si>
  <si>
    <t>Parole Board Massachusetts</t>
  </si>
  <si>
    <t>08-496-7566</t>
  </si>
  <si>
    <t>Bluegreen Vacations Corp</t>
  </si>
  <si>
    <t>06-129-9855</t>
  </si>
  <si>
    <t>Omya Industries Inc</t>
  </si>
  <si>
    <t>08-695-3312 - Archived Record</t>
  </si>
  <si>
    <t>New Residential Inv Corp</t>
  </si>
  <si>
    <t>07-874-2068</t>
  </si>
  <si>
    <t>Lockheed Martin Overseas LLC</t>
  </si>
  <si>
    <t>08-040-5797 - Archived Record</t>
  </si>
  <si>
    <t>Baker Industries Inc</t>
  </si>
  <si>
    <t>88-333-7313 - Archived Record</t>
  </si>
  <si>
    <t>West Marine Products Inc</t>
  </si>
  <si>
    <t>88-387-4000</t>
  </si>
  <si>
    <t>Leisure Care LLC</t>
  </si>
  <si>
    <t>02-131-7003 - Archived Record</t>
  </si>
  <si>
    <t>Par Pacific Holdings Inc</t>
  </si>
  <si>
    <t>18-650-8057 - Archived Record</t>
  </si>
  <si>
    <t>Dyno Nobel Holdings USA Inc</t>
  </si>
  <si>
    <t>94-596-8246</t>
  </si>
  <si>
    <t>Agricultural Marketing Service</t>
  </si>
  <si>
    <t>92-933-1072 - Archived Record</t>
  </si>
  <si>
    <t>Alpla Inc</t>
  </si>
  <si>
    <t>07-541-4677 - Archived Record</t>
  </si>
  <si>
    <t>Certanteed Gyps Ciling Mfg Inc</t>
  </si>
  <si>
    <t>96-196-1419 - Archived Record</t>
  </si>
  <si>
    <t>Bspace Corporation</t>
  </si>
  <si>
    <t>08-024-4843 - Archived Record</t>
  </si>
  <si>
    <t>Schott Gemtron Corporation</t>
  </si>
  <si>
    <t>06-672-0434 - Archived Record</t>
  </si>
  <si>
    <t>Meyer Tool Inc</t>
  </si>
  <si>
    <t>00-425-0528</t>
  </si>
  <si>
    <t>Quiktrak Inc</t>
  </si>
  <si>
    <t>62-755-4231</t>
  </si>
  <si>
    <t>Birner Dental MGT Svcs Inc</t>
  </si>
  <si>
    <t>93-899-1411 - Archived Record</t>
  </si>
  <si>
    <t>Stouffer Corporation</t>
  </si>
  <si>
    <t>06-409-0715</t>
  </si>
  <si>
    <t>Metropolitan Life Insurance Co</t>
  </si>
  <si>
    <t>00-698-7648</t>
  </si>
  <si>
    <t>Quirch Foods LLC</t>
  </si>
  <si>
    <t>04-546-7826</t>
  </si>
  <si>
    <t>Dexter Axle Company LLC</t>
  </si>
  <si>
    <t>78-394-3710</t>
  </si>
  <si>
    <t>Scepter Inc</t>
  </si>
  <si>
    <t>96-249-8163 - Archived Record</t>
  </si>
  <si>
    <t>Arizona Tile LLC</t>
  </si>
  <si>
    <t>13-165-9133</t>
  </si>
  <si>
    <t>Memphis Area Transit Authority</t>
  </si>
  <si>
    <t>15-199-9422</t>
  </si>
  <si>
    <t>Bumble Bee Foods LLC</t>
  </si>
  <si>
    <t>13-595-2609 - Archived Record</t>
  </si>
  <si>
    <t>Collectors Universe Inc</t>
  </si>
  <si>
    <t>07-079-9288</t>
  </si>
  <si>
    <t>Chem-Coat Industries Inc</t>
  </si>
  <si>
    <t>83-702-1682 - Archived Record</t>
  </si>
  <si>
    <t>Malco Enterprises Nevada Inc</t>
  </si>
  <si>
    <t>61-891-3701 - Archived Record</t>
  </si>
  <si>
    <t>International Wire Group Inc</t>
  </si>
  <si>
    <t>88-349-8446</t>
  </si>
  <si>
    <t>AES Corporation</t>
  </si>
  <si>
    <t>04-385-7812 - Archived Record</t>
  </si>
  <si>
    <t>Coca-Cola Southwest Bevs LLC</t>
  </si>
  <si>
    <t>08-040-5933</t>
  </si>
  <si>
    <t>Keystone Holdings Group LLC</t>
  </si>
  <si>
    <t>12-967-3443 - Archived Record</t>
  </si>
  <si>
    <t>Agricultural Research Service</t>
  </si>
  <si>
    <t>92-933-1197 - Archived Record</t>
  </si>
  <si>
    <t>Speedy Novus Glass LLC</t>
  </si>
  <si>
    <t>15-146-2785</t>
  </si>
  <si>
    <t>Amtech Systems Inc</t>
  </si>
  <si>
    <t>03-575-3920</t>
  </si>
  <si>
    <t>9w Halo Holdings LP</t>
  </si>
  <si>
    <t>08-083-5308</t>
  </si>
  <si>
    <t>Industrial Plant Services Inc</t>
  </si>
  <si>
    <t>00-934-9127</t>
  </si>
  <si>
    <t>Pettibone LLC</t>
  </si>
  <si>
    <t>17-625-7558 - Archived Record</t>
  </si>
  <si>
    <t>A-Dec Inc</t>
  </si>
  <si>
    <t>00-961-7473 - Archived Record</t>
  </si>
  <si>
    <t>Dean East LLC</t>
  </si>
  <si>
    <t>08-072-7978 - Archived Record</t>
  </si>
  <si>
    <t>Mmi Holdings Inc</t>
  </si>
  <si>
    <t>08-088-8986</t>
  </si>
  <si>
    <t>Tribune Media Services Inc</t>
  </si>
  <si>
    <t>11-867-1486 - Archived Record</t>
  </si>
  <si>
    <t>Jackson Laboratory</t>
  </si>
  <si>
    <t>04-214-0483 - Archived Record</t>
  </si>
  <si>
    <t>G&amp;K Services LLC</t>
  </si>
  <si>
    <t>02-292-7230 - Archived Record</t>
  </si>
  <si>
    <t>Ballantyne Strong Inc</t>
  </si>
  <si>
    <t>08-582-6485 - Archived Record</t>
  </si>
  <si>
    <t>Charlotte Russe Inc</t>
  </si>
  <si>
    <t>07-874-2269 - Archived Record</t>
  </si>
  <si>
    <t>Tri Star Energy LLC</t>
  </si>
  <si>
    <t>06-586-1879 - Archived Record</t>
  </si>
  <si>
    <t>Black Bear So LLC</t>
  </si>
  <si>
    <t>07-874-2275</t>
  </si>
  <si>
    <t>Estee Lauder Inc</t>
  </si>
  <si>
    <t>00-591-4387</t>
  </si>
  <si>
    <t>Producers Livestock Mktg Assn</t>
  </si>
  <si>
    <t>03-532-4623</t>
  </si>
  <si>
    <t>Skechers USA Inc</t>
  </si>
  <si>
    <t>79-054-5016</t>
  </si>
  <si>
    <t>San Dego Cnvntion Ctr Corp Inc</t>
  </si>
  <si>
    <t>03-210-4531 - Archived Record</t>
  </si>
  <si>
    <t>Applied Industrial Tech Inc</t>
  </si>
  <si>
    <t>00-790-0129</t>
  </si>
  <si>
    <t>Groupon Inc</t>
  </si>
  <si>
    <t>83-154-7612</t>
  </si>
  <si>
    <t>Halliburton Delaware Inc</t>
  </si>
  <si>
    <t>96-464-5022</t>
  </si>
  <si>
    <t>Performance Contractors Inc</t>
  </si>
  <si>
    <t>09-859-9582</t>
  </si>
  <si>
    <t>Stewart &amp; Jasper Marketing Inc</t>
  </si>
  <si>
    <t>05-840-2025</t>
  </si>
  <si>
    <t>Sperian Protection Usa Inc</t>
  </si>
  <si>
    <t>87-695-1021</t>
  </si>
  <si>
    <t>Value City Furniture Inc</t>
  </si>
  <si>
    <t>85-972-3509 - Archived Record</t>
  </si>
  <si>
    <t>Upper Peninsula Con Pipe Co</t>
  </si>
  <si>
    <t>00-612-9118 - Archived Record</t>
  </si>
  <si>
    <t>Stemco Products Inc</t>
  </si>
  <si>
    <t>61-472-7712</t>
  </si>
  <si>
    <t>Blue Buffalo Pet Products Inc</t>
  </si>
  <si>
    <t>07-986-9383</t>
  </si>
  <si>
    <t>Woodbridge Holdings Inc</t>
  </si>
  <si>
    <t>16-165-9883</t>
  </si>
  <si>
    <t>Graymont Western US Inc</t>
  </si>
  <si>
    <t>96-539-6427</t>
  </si>
  <si>
    <t>The Caldwell Manufacturing Co</t>
  </si>
  <si>
    <t>00-221-1357</t>
  </si>
  <si>
    <t>Sumiriko Ohio Inc</t>
  </si>
  <si>
    <t>18-382-4903</t>
  </si>
  <si>
    <t>Capital One Financial Corp</t>
  </si>
  <si>
    <t>87-818-5453</t>
  </si>
  <si>
    <t>Brown LLC</t>
  </si>
  <si>
    <t>08-695-3630 - Archived Record</t>
  </si>
  <si>
    <t>Swenson Granite Company LLC</t>
  </si>
  <si>
    <t>00-108-4342</t>
  </si>
  <si>
    <t>Sim Partners</t>
  </si>
  <si>
    <t>78-517-8281 - Archived Record</t>
  </si>
  <si>
    <t>Thunder Basin Corporation</t>
  </si>
  <si>
    <t>92-680-8940 - Archived Record</t>
  </si>
  <si>
    <t>Pcm Inc</t>
  </si>
  <si>
    <t>18-108-7842</t>
  </si>
  <si>
    <t>Maple Press Company</t>
  </si>
  <si>
    <t>00-301-6409</t>
  </si>
  <si>
    <t>Iep Holdings LLC</t>
  </si>
  <si>
    <t>06-956-5113 - Archived Record</t>
  </si>
  <si>
    <t>Cambridge Info Group Inc</t>
  </si>
  <si>
    <t>11-920-8296</t>
  </si>
  <si>
    <t>Ojim Inc</t>
  </si>
  <si>
    <t>09-328-6508</t>
  </si>
  <si>
    <t>Bristol Hospital and Health</t>
  </si>
  <si>
    <t>96-630-8830 - Archived Record</t>
  </si>
  <si>
    <t>Aphena Phrma Sltons - Tenn LLC</t>
  </si>
  <si>
    <t>12-838-5585 - Archived Record</t>
  </si>
  <si>
    <t>Fitbit Inc</t>
  </si>
  <si>
    <t>82-945-4672 - Archived Record</t>
  </si>
  <si>
    <t>Alliance Rsrce Oper Prtners LP</t>
  </si>
  <si>
    <t>82-762-9952 - Archived Record</t>
  </si>
  <si>
    <t>Host Hotels &amp; Resorts LP</t>
  </si>
  <si>
    <t>08-072-8152 - Archived Record</t>
  </si>
  <si>
    <t>Pentair Inc</t>
  </si>
  <si>
    <t>00-645-1249</t>
  </si>
  <si>
    <t>Ramboll Holdings Inc</t>
  </si>
  <si>
    <t>11-035-3112 - Archived Record</t>
  </si>
  <si>
    <t>Superbag USA Corp</t>
  </si>
  <si>
    <t>60-694-5947</t>
  </si>
  <si>
    <t>Greenlee Tools Inc</t>
  </si>
  <si>
    <t>00-720-2638</t>
  </si>
  <si>
    <t>State Industries LLC</t>
  </si>
  <si>
    <t>00-403-6208 - Archived Record</t>
  </si>
  <si>
    <t>John Deere Shared Services Inc</t>
  </si>
  <si>
    <t>14-212-4762</t>
  </si>
  <si>
    <t>Van Hoekelen Greenhouses Inc</t>
  </si>
  <si>
    <t>19-606-1410 - Archived Record</t>
  </si>
  <si>
    <t>Insulation Distributors Inc</t>
  </si>
  <si>
    <t>09-827-7759 - Archived Record</t>
  </si>
  <si>
    <t>Formica Corporation</t>
  </si>
  <si>
    <t>00-425-0890</t>
  </si>
  <si>
    <t>Mountaire Corporation</t>
  </si>
  <si>
    <t>00-634-3958</t>
  </si>
  <si>
    <t>Sorbent Products Co Inc</t>
  </si>
  <si>
    <t>08-566-5719 - Archived Record</t>
  </si>
  <si>
    <t>Schulte Building Systems Inc</t>
  </si>
  <si>
    <t>17-792-1538 - Archived Record</t>
  </si>
  <si>
    <t>Alaskan Park Properties Inc</t>
  </si>
  <si>
    <t>96-990-4718</t>
  </si>
  <si>
    <t>Metroplitan Wash Airports Auth</t>
  </si>
  <si>
    <t>11-620-3001</t>
  </si>
  <si>
    <t>Wacker Neuson Corporation</t>
  </si>
  <si>
    <t>00-178-2176 - Archived Record</t>
  </si>
  <si>
    <t>Acme-Mccrary Corporation</t>
  </si>
  <si>
    <t>00-323-1222</t>
  </si>
  <si>
    <t>Atlas Shrugged Title Corp</t>
  </si>
  <si>
    <t>12-103-3153 - Archived Record</t>
  </si>
  <si>
    <t>Smith International Inc</t>
  </si>
  <si>
    <t>00-838-3382</t>
  </si>
  <si>
    <t>United Global Sourcing Inc</t>
  </si>
  <si>
    <t>10-917-2460 - Archived Record</t>
  </si>
  <si>
    <t>Day-Glo Color Corp</t>
  </si>
  <si>
    <t>00-419-7257</t>
  </si>
  <si>
    <t>Hanson Truss Inc</t>
  </si>
  <si>
    <t>13-192-7824 - Archived Record</t>
  </si>
  <si>
    <t>Silver Towne LP</t>
  </si>
  <si>
    <t>04-852-7287 - Archived Record</t>
  </si>
  <si>
    <t>Dematic Corp</t>
  </si>
  <si>
    <t>61-537-1932</t>
  </si>
  <si>
    <t>Cobblestone Quality Shoe Repr</t>
  </si>
  <si>
    <t>19-482-7093 - Archived Record</t>
  </si>
  <si>
    <t>Minute Men Incorporated</t>
  </si>
  <si>
    <t>01-863-4055</t>
  </si>
  <si>
    <t>Production Satellite Svcs Inc</t>
  </si>
  <si>
    <t>17-770-6918 - Archived Record</t>
  </si>
  <si>
    <t>Foundation Holdings Inc</t>
  </si>
  <si>
    <t>80-841-6841 - Archived Record</t>
  </si>
  <si>
    <t>Warner Communications LLC</t>
  </si>
  <si>
    <t>00-698-8042</t>
  </si>
  <si>
    <t>Foundation Health Systems Corp</t>
  </si>
  <si>
    <t>11-598-8370</t>
  </si>
  <si>
    <t>Pods Enterprises LLC</t>
  </si>
  <si>
    <t>96-995-8446 - Archived Record</t>
  </si>
  <si>
    <t>Shanafelt Manufacturing Co</t>
  </si>
  <si>
    <t>00-446-5639 - Archived Record</t>
  </si>
  <si>
    <t>Carlisle Corporation</t>
  </si>
  <si>
    <t>78-732-5208</t>
  </si>
  <si>
    <t>Pease Development Authority</t>
  </si>
  <si>
    <t>62-009-4771</t>
  </si>
  <si>
    <t>Kellers Creamery LLC</t>
  </si>
  <si>
    <t>62-283-1857</t>
  </si>
  <si>
    <t>Precision Engineered Pdts LLC</t>
  </si>
  <si>
    <t>12-929-8126 - Archived Record</t>
  </si>
  <si>
    <t>George P Johnson Company</t>
  </si>
  <si>
    <t>00-537-8013</t>
  </si>
  <si>
    <t>Philips Rs North America LLC</t>
  </si>
  <si>
    <t>08-072-8314</t>
  </si>
  <si>
    <t>CH Guenther &amp; Son LLC</t>
  </si>
  <si>
    <t>00-811-5099</t>
  </si>
  <si>
    <t>Qwest Services Corporation</t>
  </si>
  <si>
    <t>14-287-6221</t>
  </si>
  <si>
    <t>Red River Technology LLC</t>
  </si>
  <si>
    <t>93-367-8708 - Archived Record</t>
  </si>
  <si>
    <t>Nrt Bus Inc</t>
  </si>
  <si>
    <t>78-099-2384 - Archived Record</t>
  </si>
  <si>
    <t>Viper Holdings Corporation</t>
  </si>
  <si>
    <t>96-872-4117 - Archived Record</t>
  </si>
  <si>
    <t>Consumer Home Mortgage Inc</t>
  </si>
  <si>
    <t>18-403-9832 - Archived Record</t>
  </si>
  <si>
    <t>Dollar Thrifty Auto Group Inc</t>
  </si>
  <si>
    <t>61-123-9542 - Archived Record</t>
  </si>
  <si>
    <t>Griffith Rubber Mills</t>
  </si>
  <si>
    <t>00-902-7491</t>
  </si>
  <si>
    <t>Basfin Corporation</t>
  </si>
  <si>
    <t>07-101-4385 - Archived Record</t>
  </si>
  <si>
    <t>Concentra Operating Corp</t>
  </si>
  <si>
    <t>08-545-1172 - Archived Record</t>
  </si>
  <si>
    <t>Creative Foam Corporation</t>
  </si>
  <si>
    <t>05-062-0442</t>
  </si>
  <si>
    <t>Illinois Central Schl Bus LLC</t>
  </si>
  <si>
    <t>17-207-1818</t>
  </si>
  <si>
    <t>AAMCO Transmissions Inc</t>
  </si>
  <si>
    <t>00-231-8970 - Archived Record</t>
  </si>
  <si>
    <t>Aplix Inc</t>
  </si>
  <si>
    <t>03-940-3779</t>
  </si>
  <si>
    <t>Ak-Chin Indian Cmnty Dev Corp</t>
  </si>
  <si>
    <t>18-237-6145</t>
  </si>
  <si>
    <t>Mohawk Carpet LLC</t>
  </si>
  <si>
    <t>96-947-5516</t>
  </si>
  <si>
    <t>Elliott Homes Inc</t>
  </si>
  <si>
    <t>87-888-3420 - Archived Record</t>
  </si>
  <si>
    <t>Scott Manufacturing LLC</t>
  </si>
  <si>
    <t>00-430-4721 - Archived Record</t>
  </si>
  <si>
    <t>Highmark Inc</t>
  </si>
  <si>
    <t>06-709-6644</t>
  </si>
  <si>
    <t>American Bath Group</t>
  </si>
  <si>
    <t>08-013-8045</t>
  </si>
  <si>
    <t>San Dg-Mprial Cnties Dvlpmntal</t>
  </si>
  <si>
    <t>10-316-1758</t>
  </si>
  <si>
    <t>Aecom Energy &amp; Cnstr Inc</t>
  </si>
  <si>
    <t>00-790-0517</t>
  </si>
  <si>
    <t>Flying Food Fare Inc</t>
  </si>
  <si>
    <t>11-373-4420</t>
  </si>
  <si>
    <t>Fleetwood Retail Corp</t>
  </si>
  <si>
    <t>18-844-0705</t>
  </si>
  <si>
    <t>Bar Processing Corporation</t>
  </si>
  <si>
    <t>05-566-5319</t>
  </si>
  <si>
    <t>Mar Cor Purification Inc</t>
  </si>
  <si>
    <t>06-902-8728</t>
  </si>
  <si>
    <t>Concorde Battery Corp</t>
  </si>
  <si>
    <t>02-185-4294 - Archived Record</t>
  </si>
  <si>
    <t>National Grid USA</t>
  </si>
  <si>
    <t>82-993-7965 - Archived Record</t>
  </si>
  <si>
    <t>Wpp Montagu Square LLC</t>
  </si>
  <si>
    <t>00-892-0233</t>
  </si>
  <si>
    <t>Village of Ludlow</t>
  </si>
  <si>
    <t>96-990-4911 - Archived Record</t>
  </si>
  <si>
    <t>International MGT Svcs Co</t>
  </si>
  <si>
    <t>11-303-6755 - Archived Record</t>
  </si>
  <si>
    <t>Tennessee Farmers Cooperative</t>
  </si>
  <si>
    <t>00-403-6430 - Archived Record</t>
  </si>
  <si>
    <t>Collegiate Housing Foundation</t>
  </si>
  <si>
    <t>02-614-7772</t>
  </si>
  <si>
    <t>Entrmt Gilmore Group LLC</t>
  </si>
  <si>
    <t>78-319-2909 - Archived Record</t>
  </si>
  <si>
    <t>Truist Financial Corporation</t>
  </si>
  <si>
    <t>07-557-6306</t>
  </si>
  <si>
    <t>Dignity Health</t>
  </si>
  <si>
    <t>13-160-6022 - Archived Record</t>
  </si>
  <si>
    <t>Rfid Textile Services Inc</t>
  </si>
  <si>
    <t>04-310-6988 - Archived Record</t>
  </si>
  <si>
    <t>Jennifer Testa</t>
  </si>
  <si>
    <t>00-736-3897</t>
  </si>
  <si>
    <t>Turner International Inds Inc</t>
  </si>
  <si>
    <t>08-400-2237 - Archived Record</t>
  </si>
  <si>
    <t>M-I LLC</t>
  </si>
  <si>
    <t>16-080-1585 - Archived Record</t>
  </si>
  <si>
    <t>Mohegan Tribe of Indians Conn</t>
  </si>
  <si>
    <t>96-303-5428 - Archived Record</t>
  </si>
  <si>
    <t>Cehi Acquisition Corporation</t>
  </si>
  <si>
    <t>07-954-7789 - Archived Record</t>
  </si>
  <si>
    <t>Custom Sensors &amp; Tech Inc</t>
  </si>
  <si>
    <t>17-759-9784 - Archived Record</t>
  </si>
  <si>
    <t>Valassis Communications Inc</t>
  </si>
  <si>
    <t>60-281-3768</t>
  </si>
  <si>
    <t>Anderson Seed Co Inc</t>
  </si>
  <si>
    <t>17-920-9846</t>
  </si>
  <si>
    <t>Nelson Name Plate Company</t>
  </si>
  <si>
    <t>00-832-9963 - Archived Record</t>
  </si>
  <si>
    <t>Global Aquaculture Alliance</t>
  </si>
  <si>
    <t>00-741-7608 - Archived Record</t>
  </si>
  <si>
    <t>Envirnmntal Fltration Tech LLC</t>
  </si>
  <si>
    <t>03-231-9712</t>
  </si>
  <si>
    <t>Halozyme Inc</t>
  </si>
  <si>
    <t>13-702-6576</t>
  </si>
  <si>
    <t>Dupre Investments Inc</t>
  </si>
  <si>
    <t>18-296-6648</t>
  </si>
  <si>
    <t>US Security Associates</t>
  </si>
  <si>
    <t>02-002-9674 - Archived Record</t>
  </si>
  <si>
    <t>Geomechanics International Inc</t>
  </si>
  <si>
    <t>03-806-2225</t>
  </si>
  <si>
    <t>Vapor Acquisition Corp</t>
  </si>
  <si>
    <t>83-246-0484</t>
  </si>
  <si>
    <t>GG McGuiggan Corp</t>
  </si>
  <si>
    <t>84-850-7315</t>
  </si>
  <si>
    <t>Fort Wayne Metals RES Pdts LLC</t>
  </si>
  <si>
    <t>05-604-1122</t>
  </si>
  <si>
    <t>Premier Salons Intl Inc</t>
  </si>
  <si>
    <t>82-478-5927 - Archived Record</t>
  </si>
  <si>
    <t>IMG Enterprises Inc</t>
  </si>
  <si>
    <t>80-058-1527</t>
  </si>
  <si>
    <t>Railworks Corporation</t>
  </si>
  <si>
    <t>02-496-7189 - Archived Record</t>
  </si>
  <si>
    <t>New York Life Insurance Co</t>
  </si>
  <si>
    <t>00-698-8307</t>
  </si>
  <si>
    <t>Newmar Corporation</t>
  </si>
  <si>
    <t>10-235-6888</t>
  </si>
  <si>
    <t>Kautz Vineyards Inc</t>
  </si>
  <si>
    <t>82-704-0023</t>
  </si>
  <si>
    <t>Robertson-Ceco II Corporation</t>
  </si>
  <si>
    <t>79-902-5171</t>
  </si>
  <si>
    <t>Akm LLC</t>
  </si>
  <si>
    <t>12-269-7196 - Archived Record</t>
  </si>
  <si>
    <t>Kllm Inc</t>
  </si>
  <si>
    <t>00-977-9083 - Archived Record</t>
  </si>
  <si>
    <t>Searles Valley Minerals Inc</t>
  </si>
  <si>
    <t>62-111-4750</t>
  </si>
  <si>
    <t>Mvp Health Plan Inc</t>
  </si>
  <si>
    <t>10-868-9787 - Archived Record</t>
  </si>
  <si>
    <t>St Mrys Dluth Clinic Hlth Sys</t>
  </si>
  <si>
    <t>01-568-2615</t>
  </si>
  <si>
    <t>A &amp; P Technology Inc</t>
  </si>
  <si>
    <t>94-779-3741</t>
  </si>
  <si>
    <t>Darice Inc</t>
  </si>
  <si>
    <t>80-138-6608 - Archived Record</t>
  </si>
  <si>
    <t>Titan Roofing Inc</t>
  </si>
  <si>
    <t>07-922-5900</t>
  </si>
  <si>
    <t>Chemical Weed Control Inc</t>
  </si>
  <si>
    <t>78-367-6075</t>
  </si>
  <si>
    <t>Brocade Cmmnctions Systems LLC</t>
  </si>
  <si>
    <t>92-777-5478 - Archived Record</t>
  </si>
  <si>
    <t>Terri Lynn Inc</t>
  </si>
  <si>
    <t>61-531-8607 - Archived Record</t>
  </si>
  <si>
    <t>Ports Commission Indiana</t>
  </si>
  <si>
    <t>87-834-6980 - Archived Record</t>
  </si>
  <si>
    <t>Institute For Cmnty Living Inc</t>
  </si>
  <si>
    <t>17-330-6457 - Archived Record</t>
  </si>
  <si>
    <t>Jetro Holdings LLC</t>
  </si>
  <si>
    <t>96-561-1648</t>
  </si>
  <si>
    <t>Djh Services LLC</t>
  </si>
  <si>
    <t>00-478-7982</t>
  </si>
  <si>
    <t>Graeters Manufacturing Co</t>
  </si>
  <si>
    <t>00-425-1302</t>
  </si>
  <si>
    <t>Davis H Elliot Company Inc</t>
  </si>
  <si>
    <t>10-171-2958 - Archived Record</t>
  </si>
  <si>
    <t>Dayton Superior Corporation</t>
  </si>
  <si>
    <t>04-160-4463</t>
  </si>
  <si>
    <t>Aha Punana Leo Inc</t>
  </si>
  <si>
    <t>78-303-2105</t>
  </si>
  <si>
    <t>Siemens Gmesa Rnwble Enrgy Inc</t>
  </si>
  <si>
    <t>08-046-0333 - Archived Record</t>
  </si>
  <si>
    <t>Crows Hybrid Corn Company</t>
  </si>
  <si>
    <t>00-693-4756 - Archived Record</t>
  </si>
  <si>
    <t>John Deere Capital Corporation</t>
  </si>
  <si>
    <t>00-693-4764</t>
  </si>
  <si>
    <t>Beaver Island Boat Company</t>
  </si>
  <si>
    <t>18-876-2983 - Archived Record</t>
  </si>
  <si>
    <t>Nord Gear Corporation</t>
  </si>
  <si>
    <t>09-854-6567</t>
  </si>
  <si>
    <t>Air Liquide Large Inds US LP</t>
  </si>
  <si>
    <t>18-001-5062 - Archived Record</t>
  </si>
  <si>
    <t>The Shakespeare Theatre</t>
  </si>
  <si>
    <t>17-421-8891</t>
  </si>
  <si>
    <t>Technical Education Svcs Inc</t>
  </si>
  <si>
    <t>15-844-0417 - Archived Record</t>
  </si>
  <si>
    <t>07-734-7615 - Archived Record</t>
  </si>
  <si>
    <t>Genesee &amp; Wyoming Inc</t>
  </si>
  <si>
    <t>09-360-9113 - Archived Record</t>
  </si>
  <si>
    <t>Thunderbird LLC</t>
  </si>
  <si>
    <t>16-369-9924 - Archived Record</t>
  </si>
  <si>
    <t>Roquette America Inc</t>
  </si>
  <si>
    <t>62-798-4446</t>
  </si>
  <si>
    <t>Pinkerton Consulting &amp; Invstgt</t>
  </si>
  <si>
    <t>02-255-2298 - Archived Record</t>
  </si>
  <si>
    <t>Brookdale Senior Living Inc</t>
  </si>
  <si>
    <t>19-815-4994</t>
  </si>
  <si>
    <t>KCS International Inc</t>
  </si>
  <si>
    <t>80-181-6091</t>
  </si>
  <si>
    <t>Safelite Group Inc</t>
  </si>
  <si>
    <t>14-588-2069</t>
  </si>
  <si>
    <t>Silgan Containers Corporation</t>
  </si>
  <si>
    <t>01-820-5174</t>
  </si>
  <si>
    <t>Troser Management Inc</t>
  </si>
  <si>
    <t>10-740-1903 - Archived Record</t>
  </si>
  <si>
    <t>New York Ogdensburg Rlwy Inc</t>
  </si>
  <si>
    <t>13-858-3195</t>
  </si>
  <si>
    <t>Phillips Service Inds Inc</t>
  </si>
  <si>
    <t>12-151-6686 - Archived Record</t>
  </si>
  <si>
    <t>Gerhold Concrete Company Inc</t>
  </si>
  <si>
    <t>03-500-3383</t>
  </si>
  <si>
    <t>Synopsys Inc</t>
  </si>
  <si>
    <t>16-149-9579 - Archived Record</t>
  </si>
  <si>
    <t>Firestone Holdings LLC</t>
  </si>
  <si>
    <t>78-877-4730 - Archived Record</t>
  </si>
  <si>
    <t>Wasco Inc</t>
  </si>
  <si>
    <t>04-949-3828</t>
  </si>
  <si>
    <t>Picrow Inc</t>
  </si>
  <si>
    <t>83-589-5509 - Archived Record</t>
  </si>
  <si>
    <t>Twin State Inc</t>
  </si>
  <si>
    <t>00-527-1150 - Archived Record</t>
  </si>
  <si>
    <t>Universal Trailer Cargo Group</t>
  </si>
  <si>
    <t>83-235-3408 - Archived Record</t>
  </si>
  <si>
    <t>Vf Outdoor LLC</t>
  </si>
  <si>
    <t>05-067-4548 - Archived Record</t>
  </si>
  <si>
    <t>Capgemini North America Inc</t>
  </si>
  <si>
    <t>12-881-5607 - Archived Record</t>
  </si>
  <si>
    <t>Star Brands North America Inc</t>
  </si>
  <si>
    <t>14-255-4695</t>
  </si>
  <si>
    <t>Infor Software Parent LLC</t>
  </si>
  <si>
    <t>08-126-5492 - Archived Record</t>
  </si>
  <si>
    <t>Allcomm Wireless Inc</t>
  </si>
  <si>
    <t>79-628-8322 - Archived Record</t>
  </si>
  <si>
    <t>Mass Dept Transtnal Assistance</t>
  </si>
  <si>
    <t>87-850-8167 - Archived Record</t>
  </si>
  <si>
    <t>Goodwill Industries NW NC Inc</t>
  </si>
  <si>
    <t>00-323-1784</t>
  </si>
  <si>
    <t>Champlain Valley Equipment Inc</t>
  </si>
  <si>
    <t>05-298-2303</t>
  </si>
  <si>
    <t>Araymond Industrial N Amer Inc</t>
  </si>
  <si>
    <t>09-806-3683</t>
  </si>
  <si>
    <t>Mercedes-Benz US Intl Inc</t>
  </si>
  <si>
    <t>82-483-9872 - Archived Record</t>
  </si>
  <si>
    <t>Teters Floral Products Inc</t>
  </si>
  <si>
    <t>01-332-1430 - Archived Record</t>
  </si>
  <si>
    <t>Precision Castparts Corp</t>
  </si>
  <si>
    <t>00-902-7970 - Archived Record</t>
  </si>
  <si>
    <t>Hanor Company of Wisconsin LLC</t>
  </si>
  <si>
    <t>82-489-3549</t>
  </si>
  <si>
    <t>Gamma Usa Inc</t>
  </si>
  <si>
    <t>02-405-5100 - Archived Record</t>
  </si>
  <si>
    <t>Hyatt Hotels Management Corp</t>
  </si>
  <si>
    <t>11-416-4197 - Archived Record</t>
  </si>
  <si>
    <t>American Residential Svcs LLC</t>
  </si>
  <si>
    <t>07-053-1868</t>
  </si>
  <si>
    <t>Steel Dynamics Inc</t>
  </si>
  <si>
    <t>80-820-2725</t>
  </si>
  <si>
    <t>Nelson Stud Welding Inc</t>
  </si>
  <si>
    <t>00-446-6199</t>
  </si>
  <si>
    <t>American Barge Line Company</t>
  </si>
  <si>
    <t>60-082-8417 - Archived Record</t>
  </si>
  <si>
    <t>Carey International Inc</t>
  </si>
  <si>
    <t>15-768-9233</t>
  </si>
  <si>
    <t>Wilson Learing Worldwide Inc</t>
  </si>
  <si>
    <t>11-099-7819 - Archived Record</t>
  </si>
  <si>
    <t>SRC Elastomerics Inc</t>
  </si>
  <si>
    <t>00-226-5833 - Archived Record</t>
  </si>
  <si>
    <t>Seagate Cloud Systems Inc</t>
  </si>
  <si>
    <t>19-616-9437 - Archived Record</t>
  </si>
  <si>
    <t>Air Liquide Electronics US LP</t>
  </si>
  <si>
    <t>18-001-5278</t>
  </si>
  <si>
    <t>Virginia Department Lottery</t>
  </si>
  <si>
    <t>87-754-2241 - Archived Record</t>
  </si>
  <si>
    <t>Chegg Inc</t>
  </si>
  <si>
    <t>79-178-0294</t>
  </si>
  <si>
    <t>Young Life</t>
  </si>
  <si>
    <t>05-024-5331</t>
  </si>
  <si>
    <t>Columbus Industries Inc</t>
  </si>
  <si>
    <t>00-430-5264 - Archived Record</t>
  </si>
  <si>
    <t>Directors Guild America Inc</t>
  </si>
  <si>
    <t>07-724-0497</t>
  </si>
  <si>
    <t>Airsplat</t>
  </si>
  <si>
    <t>36-275-5881 - Archived Record</t>
  </si>
  <si>
    <t>Materion Advanced Materials</t>
  </si>
  <si>
    <t>00-210-4875 - Archived Record</t>
  </si>
  <si>
    <t>Vns Federal Services LLC</t>
  </si>
  <si>
    <t>78-646-7159</t>
  </si>
  <si>
    <t>Indianapolis Downs LLC</t>
  </si>
  <si>
    <t>11-904-8119 - Archived Record</t>
  </si>
  <si>
    <t>KAO USA Inc</t>
  </si>
  <si>
    <t>00-425-1617 - Archived Record</t>
  </si>
  <si>
    <t>Humphrey Products Company</t>
  </si>
  <si>
    <t>00-537-8658 - Archived Record</t>
  </si>
  <si>
    <t>Public Records State</t>
  </si>
  <si>
    <t>84-367-7589 - Archived Record</t>
  </si>
  <si>
    <t>New Balance Athletics Inc</t>
  </si>
  <si>
    <t>05-888-5963 - Archived Record</t>
  </si>
  <si>
    <t>Lynch Livestock Inc</t>
  </si>
  <si>
    <t>06-961-9625 - Archived Record</t>
  </si>
  <si>
    <t>Simmons Feed Ingredients Inc</t>
  </si>
  <si>
    <t>82-972-3837 - Archived Record</t>
  </si>
  <si>
    <t>Magellan Midstream Partners LP</t>
  </si>
  <si>
    <t>16-015-8069</t>
  </si>
  <si>
    <t>We Care Transportation Inc</t>
  </si>
  <si>
    <t>17-577-5550 - Archived Record</t>
  </si>
  <si>
    <t>American Nutrition Inc</t>
  </si>
  <si>
    <t>06-146-2065 - Archived Record</t>
  </si>
  <si>
    <t>Westcor Construction</t>
  </si>
  <si>
    <t>61-301-1238 - Archived Record</t>
  </si>
  <si>
    <t>Princeton Property MGT Inc</t>
  </si>
  <si>
    <t>11-529-1379 - Archived Record</t>
  </si>
  <si>
    <t>Commercial Tire Inc</t>
  </si>
  <si>
    <t>04-611-2934 - Archived Record</t>
  </si>
  <si>
    <t>Ohio Machinery Co</t>
  </si>
  <si>
    <t>00-790-1101</t>
  </si>
  <si>
    <t>Food Safety &amp; Inspection Svc</t>
  </si>
  <si>
    <t>92-933-2245 - Archived Record</t>
  </si>
  <si>
    <t>Tandy Leather Company LP</t>
  </si>
  <si>
    <t>12-328-7976 - Archived Record</t>
  </si>
  <si>
    <t>Diamond Innovations Inc</t>
  </si>
  <si>
    <t>14-255-4901</t>
  </si>
  <si>
    <t>Western Union Company</t>
  </si>
  <si>
    <t>78-780-8950</t>
  </si>
  <si>
    <t>Easton Coach Company</t>
  </si>
  <si>
    <t>83-090-4608</t>
  </si>
  <si>
    <t>Tng GP</t>
  </si>
  <si>
    <t>05-201-6500</t>
  </si>
  <si>
    <t>Actionet Inc</t>
  </si>
  <si>
    <t>01-144-3269</t>
  </si>
  <si>
    <t>Paramount Pictures Corporation</t>
  </si>
  <si>
    <t>00-698-8802 - Archived Record</t>
  </si>
  <si>
    <t>Load Trail LLC</t>
  </si>
  <si>
    <t>94-811-6207 - Archived Record</t>
  </si>
  <si>
    <t>Camping World Inc</t>
  </si>
  <si>
    <t>36-130-6962</t>
  </si>
  <si>
    <t>National AG Statistics Svc</t>
  </si>
  <si>
    <t>92-933-2310 - Archived Record</t>
  </si>
  <si>
    <t>Lendlase US Pub Prtnrships LLC</t>
  </si>
  <si>
    <t>08-722-2936 - Archived Record</t>
  </si>
  <si>
    <t>Quikrete Holdings Inc</t>
  </si>
  <si>
    <t>96-958-3546</t>
  </si>
  <si>
    <t>Davison County</t>
  </si>
  <si>
    <t>84-072-5956 - Archived Record</t>
  </si>
  <si>
    <t>Wea International Inc</t>
  </si>
  <si>
    <t>09-296-5466</t>
  </si>
  <si>
    <t>Technicolor HM Entrmt Svcs Inc</t>
  </si>
  <si>
    <t>78-448-1582</t>
  </si>
  <si>
    <t>Bahakel Communications Ltd</t>
  </si>
  <si>
    <t>01-681-0159</t>
  </si>
  <si>
    <t>Esco Group LLC</t>
  </si>
  <si>
    <t>00-902-8259</t>
  </si>
  <si>
    <t>Sisters of Charity Leavenworth</t>
  </si>
  <si>
    <t>06-795-6060</t>
  </si>
  <si>
    <t>Public Safety NC Dept</t>
  </si>
  <si>
    <t>96-110-3996 - Archived Record</t>
  </si>
  <si>
    <t>Waste Recycling Solutions Inc</t>
  </si>
  <si>
    <t>87-437-6023 - Archived Record</t>
  </si>
  <si>
    <t>Kentucky Lottery Corporation</t>
  </si>
  <si>
    <t>19-788-7037</t>
  </si>
  <si>
    <t>ADM Investor Services Inc</t>
  </si>
  <si>
    <t>03-908-2524 - Archived Record</t>
  </si>
  <si>
    <t>Detroit Salt Company LC</t>
  </si>
  <si>
    <t>15-087-3610</t>
  </si>
  <si>
    <t>All Saints Home Medical LLC</t>
  </si>
  <si>
    <t>13-182-1365</t>
  </si>
  <si>
    <t>Mikes Carwash Inc</t>
  </si>
  <si>
    <t>06-800-9751</t>
  </si>
  <si>
    <t>Merrill Lynch Prce Fnner Smith</t>
  </si>
  <si>
    <t>00-892-0951</t>
  </si>
  <si>
    <t>National Inst Fd &amp; Agriculture</t>
  </si>
  <si>
    <t>92-933-2385 - Archived Record</t>
  </si>
  <si>
    <t>Seibo LLC</t>
  </si>
  <si>
    <t>60-115-0704 - Archived Record</t>
  </si>
  <si>
    <t>Avon Intrntonal Operations Inc</t>
  </si>
  <si>
    <t>62-648-2145 - Archived Record</t>
  </si>
  <si>
    <t>Nucor Corporation</t>
  </si>
  <si>
    <t>00-344-6796</t>
  </si>
  <si>
    <t>Independent Taxi Assoc of Buff</t>
  </si>
  <si>
    <t>02-190-8694 - Archived Record</t>
  </si>
  <si>
    <t>Fishing Company of Alaska Inc</t>
  </si>
  <si>
    <t>15-098-0969</t>
  </si>
  <si>
    <t>American Mortgage Service Co</t>
  </si>
  <si>
    <t>08-550-5642 - Archived Record</t>
  </si>
  <si>
    <t>Drake Precision Dental Lab Inc</t>
  </si>
  <si>
    <t>02-448-4784</t>
  </si>
  <si>
    <t>Bare Escentuals Inc</t>
  </si>
  <si>
    <t>08-700-8363 - Archived Record</t>
  </si>
  <si>
    <t>Technclor Vdocassette Mich Inc</t>
  </si>
  <si>
    <t>78-448-1657 - Archived Record</t>
  </si>
  <si>
    <t>F C Thornton Company</t>
  </si>
  <si>
    <t>00-419-8172 - Archived Record</t>
  </si>
  <si>
    <t>Molina Information Systems LLC</t>
  </si>
  <si>
    <t>96-582-6865 - Archived Record</t>
  </si>
  <si>
    <t>Burns &amp; McDonnell Engrg Co Inc</t>
  </si>
  <si>
    <t>05-545-1405</t>
  </si>
  <si>
    <t>Kimball Furniture Group LLC</t>
  </si>
  <si>
    <t>79-473-2313 - Archived Record</t>
  </si>
  <si>
    <t>Associates First Capital Corp</t>
  </si>
  <si>
    <t>06-119-3918 - Archived Record</t>
  </si>
  <si>
    <t>Oliver De Silva Inc</t>
  </si>
  <si>
    <t>00-945-7672</t>
  </si>
  <si>
    <t>Royal Hawaiian Water Co Ltd</t>
  </si>
  <si>
    <t>94-897-5024</t>
  </si>
  <si>
    <t>Middle Dept Insptn Agcy Inc</t>
  </si>
  <si>
    <t>07-375-2313 - Archived Record</t>
  </si>
  <si>
    <t>Louis Dreyfus US LLC</t>
  </si>
  <si>
    <t>01-015-5372</t>
  </si>
  <si>
    <t>Specialty Foods Group LLC</t>
  </si>
  <si>
    <t>82-521-5924 - Archived Record</t>
  </si>
  <si>
    <t>Grain Insptn Pckers Stkyds Adm</t>
  </si>
  <si>
    <t>92-933-2443 - Archived Record</t>
  </si>
  <si>
    <t>Massapequa Temporaries Inc</t>
  </si>
  <si>
    <t>03-028-1000 - Archived Record</t>
  </si>
  <si>
    <t>Johns Dental Laboratory Inc</t>
  </si>
  <si>
    <t>01-664-9253 - Archived Record</t>
  </si>
  <si>
    <t>National Hwy Trffic Safety Adm</t>
  </si>
  <si>
    <t>92-842-0090 - Archived Record</t>
  </si>
  <si>
    <t>Beauty Careers Institute Inc</t>
  </si>
  <si>
    <t>92-659-5380 - Archived Record</t>
  </si>
  <si>
    <t>B/E Aerospace Inc</t>
  </si>
  <si>
    <t>04-412-7439</t>
  </si>
  <si>
    <t>Wilson Trailer Company</t>
  </si>
  <si>
    <t>00-725-7322</t>
  </si>
  <si>
    <t>Eide Bailly LLP</t>
  </si>
  <si>
    <t>09-709-8065</t>
  </si>
  <si>
    <t>Year Up Inc</t>
  </si>
  <si>
    <t>09-012-1190 - Archived Record</t>
  </si>
  <si>
    <t>Gilbert Housley Farms</t>
  </si>
  <si>
    <t>13-912-0356 - Archived Record</t>
  </si>
  <si>
    <t>Red Lodge Grizzly Peak Inc</t>
  </si>
  <si>
    <t>05-303-6398</t>
  </si>
  <si>
    <t>MTS Systems Corporation</t>
  </si>
  <si>
    <t>00-645-2312</t>
  </si>
  <si>
    <t>MBK USA Holdings Inc</t>
  </si>
  <si>
    <t>07-944-1215</t>
  </si>
  <si>
    <t>Farmers Grain Terminal Inc</t>
  </si>
  <si>
    <t>04-911-8623 - Archived Record</t>
  </si>
  <si>
    <t>Spanx Inc</t>
  </si>
  <si>
    <t>93-142-5560 - Archived Record</t>
  </si>
  <si>
    <t>Act Towing LLC</t>
  </si>
  <si>
    <t>18-312-8383</t>
  </si>
  <si>
    <t>Raven Industries Inc</t>
  </si>
  <si>
    <t>00-725-7348</t>
  </si>
  <si>
    <t>EC Source Services LLC</t>
  </si>
  <si>
    <t>80-857-8814 - Archived Record</t>
  </si>
  <si>
    <t>Meritor Specialty Products LLC</t>
  </si>
  <si>
    <t>18-318-2054</t>
  </si>
  <si>
    <t>Express LLC</t>
  </si>
  <si>
    <t>12-055-1143 - Archived Record</t>
  </si>
  <si>
    <t>Plum Creek Manufacturing LP</t>
  </si>
  <si>
    <t>62-755-5626 - Archived Record</t>
  </si>
  <si>
    <t>Dormakaba USA Inc</t>
  </si>
  <si>
    <t>15-548-9219</t>
  </si>
  <si>
    <t>Hostess Brands LLC</t>
  </si>
  <si>
    <t>07-879-7211 - Archived Record</t>
  </si>
  <si>
    <t>Landscape Structures Inc</t>
  </si>
  <si>
    <t>06-478-9787</t>
  </si>
  <si>
    <t>Park Nicollet Health Services</t>
  </si>
  <si>
    <t>80-680-7780 - Archived Record</t>
  </si>
  <si>
    <t>Tennessee Bd Probation Parole</t>
  </si>
  <si>
    <t>87-850-8639 - Archived Record</t>
  </si>
  <si>
    <t>Constlltion Brnds US Oprtons I</t>
  </si>
  <si>
    <t>16-010-4709</t>
  </si>
  <si>
    <t>Weston Foods Us Inc</t>
  </si>
  <si>
    <t>79-805-9853 - Archived Record</t>
  </si>
  <si>
    <t>Sirva Worldwide Inc</t>
  </si>
  <si>
    <t>14-078-4120</t>
  </si>
  <si>
    <t>Seifert Technologies Inc</t>
  </si>
  <si>
    <t>15-141-0446</t>
  </si>
  <si>
    <t>Board of Gvrnors State Univ Sy</t>
  </si>
  <si>
    <t>15-962-1697</t>
  </si>
  <si>
    <t>Supreme Industries Inc</t>
  </si>
  <si>
    <t>07-139-1007</t>
  </si>
  <si>
    <t>Latham &amp; Watkins LLP</t>
  </si>
  <si>
    <t>07-622-1159</t>
  </si>
  <si>
    <t>H M Dunn Company Inc</t>
  </si>
  <si>
    <t>07-316-2067 - Archived Record</t>
  </si>
  <si>
    <t>Unity Courier Service Inc</t>
  </si>
  <si>
    <t>11-539-9024 - Archived Record</t>
  </si>
  <si>
    <t>Prince Manufacturing Corp</t>
  </si>
  <si>
    <t>00-725-7397</t>
  </si>
  <si>
    <t>Imperial Valley Podiatry Assoc</t>
  </si>
  <si>
    <t>93-271-3654</t>
  </si>
  <si>
    <t>Servotronics Inc</t>
  </si>
  <si>
    <t>00-210-5245 - Archived Record</t>
  </si>
  <si>
    <t>Walsworth Publishing Co Inc</t>
  </si>
  <si>
    <t>02-990-5429 - Archived Record</t>
  </si>
  <si>
    <t>Sellars Absorbent Mtls Inc</t>
  </si>
  <si>
    <t>18-731-4570 - Archived Record</t>
  </si>
  <si>
    <t>Stewart &amp; Stevenson LLC</t>
  </si>
  <si>
    <t>61-639-2671</t>
  </si>
  <si>
    <t>Services Group America Inc</t>
  </si>
  <si>
    <t>04-133-6785</t>
  </si>
  <si>
    <t>Momentum Textiles LLC</t>
  </si>
  <si>
    <t>16-160-7460</t>
  </si>
  <si>
    <t>Mountaineer Merger Corporation</t>
  </si>
  <si>
    <t>05-373-4169 - Archived Record</t>
  </si>
  <si>
    <t>Eller-Ito Stevedoring Co LLC</t>
  </si>
  <si>
    <t>14-411-1598 - Archived Record</t>
  </si>
  <si>
    <t>Numit LLC</t>
  </si>
  <si>
    <t>96-808-1088 - Archived Record</t>
  </si>
  <si>
    <t>Bill Clark Homes LLC</t>
  </si>
  <si>
    <t>08-416-4102 - Archived Record</t>
  </si>
  <si>
    <t>Brinks Company</t>
  </si>
  <si>
    <t>00-698-9081</t>
  </si>
  <si>
    <t>M P I International Inc</t>
  </si>
  <si>
    <t>82-908-0188</t>
  </si>
  <si>
    <t>Birds Eye Foods Inc</t>
  </si>
  <si>
    <t>00-221-2611 - Archived Record</t>
  </si>
  <si>
    <t>Russell Sigler Inc</t>
  </si>
  <si>
    <t>05-690-0616 - Archived Record</t>
  </si>
  <si>
    <t>Pictometry International Corp</t>
  </si>
  <si>
    <t>96-797-3769 - Archived Record</t>
  </si>
  <si>
    <t>Hon Company LLC</t>
  </si>
  <si>
    <t>14-781-4735</t>
  </si>
  <si>
    <t>GE Infrastructure Sensing</t>
  </si>
  <si>
    <t>18-940-7674 - Archived Record</t>
  </si>
  <si>
    <t>Hotelscom LP</t>
  </si>
  <si>
    <t>10-729-5169</t>
  </si>
  <si>
    <t>U-Pull-And-pay LLC</t>
  </si>
  <si>
    <t>01-541-5033</t>
  </si>
  <si>
    <t>PHI Health LLC</t>
  </si>
  <si>
    <t>01-101-4235</t>
  </si>
  <si>
    <t>Altman Specialty Plants LLC</t>
  </si>
  <si>
    <t>09-838-6238</t>
  </si>
  <si>
    <t>Cereal Byproducts Company</t>
  </si>
  <si>
    <t>02-507-5342</t>
  </si>
  <si>
    <t>Bradford County Housing Auth</t>
  </si>
  <si>
    <t>84-781-0462 - Archived Record</t>
  </si>
  <si>
    <t>Frost Lighting Inc</t>
  </si>
  <si>
    <t>09-951-3285 - Archived Record</t>
  </si>
  <si>
    <t>Arctic Glacier Newburgh Inc</t>
  </si>
  <si>
    <t>14-416-5318 - Archived Record</t>
  </si>
  <si>
    <t>Ch Holdings Usa Inc</t>
  </si>
  <si>
    <t>07-117-6429 - Archived Record</t>
  </si>
  <si>
    <t>Motorsport Aftrmrket Group Inc</t>
  </si>
  <si>
    <t>05-249-9873 - Archived Record</t>
  </si>
  <si>
    <t>Elizabeth Arden Sln-Hldngs Inc</t>
  </si>
  <si>
    <t>80-267-5447 - Archived Record</t>
  </si>
  <si>
    <t>Moodys Corporation</t>
  </si>
  <si>
    <t>04-997-7473</t>
  </si>
  <si>
    <t>Asrc Energy Services LLC</t>
  </si>
  <si>
    <t>06-768-8028</t>
  </si>
  <si>
    <t>Learfield Sports LLC</t>
  </si>
  <si>
    <t>83-509-1125 - Archived Record</t>
  </si>
  <si>
    <t>Dunkin Brands Inc</t>
  </si>
  <si>
    <t>00-537-9128 - Archived Record</t>
  </si>
  <si>
    <t>Murdock Webbing Company Inc</t>
  </si>
  <si>
    <t>00-119-3002</t>
  </si>
  <si>
    <t>Worldwide Wadio</t>
  </si>
  <si>
    <t>18-216-2529</t>
  </si>
  <si>
    <t>Standex International Corp</t>
  </si>
  <si>
    <t>00-103-2002</t>
  </si>
  <si>
    <t>John Deere Consumer Pdts Inc</t>
  </si>
  <si>
    <t>87-797-2109</t>
  </si>
  <si>
    <t>B &amp; S Music Properties Inc</t>
  </si>
  <si>
    <t>17-523-9334 - Archived Record</t>
  </si>
  <si>
    <t>Southwest Ohio Rgnal Trnst Aut</t>
  </si>
  <si>
    <t>07-128-3832</t>
  </si>
  <si>
    <t>Chillicothe Long Term-Care Inc</t>
  </si>
  <si>
    <t>17-491-7336 - Archived Record</t>
  </si>
  <si>
    <t>Revlon Consumer Products Corp</t>
  </si>
  <si>
    <t>80-187-0478</t>
  </si>
  <si>
    <t>Philadelphia Orchestra Assn</t>
  </si>
  <si>
    <t>07-708-0018</t>
  </si>
  <si>
    <t>Pexco Aerospace Inc</t>
  </si>
  <si>
    <t>83-267-6089</t>
  </si>
  <si>
    <t>Gunnersfield Enterprises Inc</t>
  </si>
  <si>
    <t>07-466-4947</t>
  </si>
  <si>
    <t>Wireless Advocates LLC</t>
  </si>
  <si>
    <t>17-529-3021 - Archived Record</t>
  </si>
  <si>
    <t>Coffee Holding Co Inc</t>
  </si>
  <si>
    <t>05-738-3762 - Archived Record</t>
  </si>
  <si>
    <t>Deloitte LLP</t>
  </si>
  <si>
    <t>01-412-7109</t>
  </si>
  <si>
    <t>Port Logistics Group Inc</t>
  </si>
  <si>
    <t>82-913-4001</t>
  </si>
  <si>
    <t>Battelle Memorial Institute</t>
  </si>
  <si>
    <t>00-790-1598</t>
  </si>
  <si>
    <t>St Clair Mem Hosp Foundation</t>
  </si>
  <si>
    <t>87-738-1814 - Archived Record</t>
  </si>
  <si>
    <t>Board Cntrl Intrcllgte Athltcs</t>
  </si>
  <si>
    <t>11-523-8222 - Archived Record</t>
  </si>
  <si>
    <t>Opal Service Inc</t>
  </si>
  <si>
    <t>10-772-4668</t>
  </si>
  <si>
    <t>Information and Telecom SD Bur</t>
  </si>
  <si>
    <t>83-718-4274 - Archived Record</t>
  </si>
  <si>
    <t>Hornady Manufacturing Company</t>
  </si>
  <si>
    <t>00-725-7603</t>
  </si>
  <si>
    <t>Bachmans Inc</t>
  </si>
  <si>
    <t>02-287-5082</t>
  </si>
  <si>
    <t>Lombart Brothers Inc</t>
  </si>
  <si>
    <t>09-742-0376</t>
  </si>
  <si>
    <t>Southwest Cnvnience Stores LLC</t>
  </si>
  <si>
    <t>00-843-8327 - Archived Record</t>
  </si>
  <si>
    <t>Sutherlands Foodservice Inc</t>
  </si>
  <si>
    <t>03-371-6101 - Archived Record</t>
  </si>
  <si>
    <t>Azule Staffing LLC</t>
  </si>
  <si>
    <t>07-842-1800</t>
  </si>
  <si>
    <t>Garda CL Technical Svcs Inc</t>
  </si>
  <si>
    <t>79-945-5480</t>
  </si>
  <si>
    <t>Lyn-Lad Group Ltd</t>
  </si>
  <si>
    <t>04-643-5491</t>
  </si>
  <si>
    <t>Golden Flake Snack Foods Inc</t>
  </si>
  <si>
    <t>09-318-0586 - Archived Record</t>
  </si>
  <si>
    <t>Omnicell Inc</t>
  </si>
  <si>
    <t>80-541-2665</t>
  </si>
  <si>
    <t>Tilcon New York Inc</t>
  </si>
  <si>
    <t>00-779-4316</t>
  </si>
  <si>
    <t>Riderwood Village Inc</t>
  </si>
  <si>
    <t>15-693-8537 - Archived Record</t>
  </si>
  <si>
    <t>Sylvan America Inc</t>
  </si>
  <si>
    <t>07-455-7695</t>
  </si>
  <si>
    <t>Walter Dorwin Teague Assoc Inc</t>
  </si>
  <si>
    <t>07-520-1715</t>
  </si>
  <si>
    <t>Maxxim Rebuild Co LLC</t>
  </si>
  <si>
    <t>05-652-5152</t>
  </si>
  <si>
    <t>Associated Hygienic Pdts LLC</t>
  </si>
  <si>
    <t>11-282-3208 - Archived Record</t>
  </si>
  <si>
    <t>Crestron Electronics Inc</t>
  </si>
  <si>
    <t>06-929-8214</t>
  </si>
  <si>
    <t>Redi-Direct Marketing Inc</t>
  </si>
  <si>
    <t>78-689-7124</t>
  </si>
  <si>
    <t>South Eastern Boll Weevil ERA</t>
  </si>
  <si>
    <t>85-918-8351 - Archived Record</t>
  </si>
  <si>
    <t>Republic Storage Systems LLC</t>
  </si>
  <si>
    <t>78-657-5139 - Archived Record</t>
  </si>
  <si>
    <t>Caterpillar Globl Min Amer LLC</t>
  </si>
  <si>
    <t>04-176-6403</t>
  </si>
  <si>
    <t>Greater Phoenix Convention</t>
  </si>
  <si>
    <t>07-901-2209 - Archived Record</t>
  </si>
  <si>
    <t>Suburban Propane LP</t>
  </si>
  <si>
    <t>14-078-4443 - Archived Record</t>
  </si>
  <si>
    <t>Sysco Guest Supply LLC</t>
  </si>
  <si>
    <t>03-720-4617 - Archived Record</t>
  </si>
  <si>
    <t>Distribution Management Inc</t>
  </si>
  <si>
    <t>83-106-6188</t>
  </si>
  <si>
    <t>Terra Industries Inc</t>
  </si>
  <si>
    <t>10-112-3578</t>
  </si>
  <si>
    <t>Suncast Corporation</t>
  </si>
  <si>
    <t>15-178-6464</t>
  </si>
  <si>
    <t>Frank Calandra Inc</t>
  </si>
  <si>
    <t>00-291-0586</t>
  </si>
  <si>
    <t>Sea Ray Boats Inc</t>
  </si>
  <si>
    <t>06-108-7029</t>
  </si>
  <si>
    <t>Interface Americas Inc</t>
  </si>
  <si>
    <t>87-432-2860 - Archived Record</t>
  </si>
  <si>
    <t>Everi Games Holding Inc</t>
  </si>
  <si>
    <t>80-321-2356 - Archived Record</t>
  </si>
  <si>
    <t>Rfid Corporation</t>
  </si>
  <si>
    <t>00-629-1694</t>
  </si>
  <si>
    <t>Terex Usa LLC</t>
  </si>
  <si>
    <t>05-792-0605 - Archived Record</t>
  </si>
  <si>
    <t>Lifecare Holdings LLC</t>
  </si>
  <si>
    <t>10-123-0931 - Archived Record</t>
  </si>
  <si>
    <t>Rhea Brothers LLC</t>
  </si>
  <si>
    <t>08-099-7983</t>
  </si>
  <si>
    <t>Blue Nile Inc</t>
  </si>
  <si>
    <t>13-348-5594 - Archived Record</t>
  </si>
  <si>
    <t>Carat Fusion Inc</t>
  </si>
  <si>
    <t>17-722-5265 - Archived Record</t>
  </si>
  <si>
    <t>Wildlife Managment Institure</t>
  </si>
  <si>
    <t>95-622-0722</t>
  </si>
  <si>
    <t>Albert Trostel &amp; Sons Company</t>
  </si>
  <si>
    <t>00-607-7051 - Archived Record</t>
  </si>
  <si>
    <t>Universal Furniture Limited</t>
  </si>
  <si>
    <t>06-382-4155</t>
  </si>
  <si>
    <t>Victory Packaging LP</t>
  </si>
  <si>
    <t>07-064-0032 - Archived Record</t>
  </si>
  <si>
    <t>Weyco Group Inc</t>
  </si>
  <si>
    <t>00-607-7069 - Archived Record</t>
  </si>
  <si>
    <t>United Way of Greater Houston</t>
  </si>
  <si>
    <t>04-112-2474 - Archived Record</t>
  </si>
  <si>
    <t>Dayco Products LLC</t>
  </si>
  <si>
    <t>80-197-8037</t>
  </si>
  <si>
    <t>USAA Federal Savings Bank</t>
  </si>
  <si>
    <t>60-641-0736 - Archived Record</t>
  </si>
  <si>
    <t>Twdc Enterprises 18 Corp</t>
  </si>
  <si>
    <t>93-266-0376</t>
  </si>
  <si>
    <t>Dexko Global Inc</t>
  </si>
  <si>
    <t>08-040-7698</t>
  </si>
  <si>
    <t>Carat Usa Inc</t>
  </si>
  <si>
    <t>09-860-1255</t>
  </si>
  <si>
    <t>Nicole Crafts LLC</t>
  </si>
  <si>
    <t>07-831-4636</t>
  </si>
  <si>
    <t>Stonex Group Inc</t>
  </si>
  <si>
    <t>62-079-3877</t>
  </si>
  <si>
    <t>Bossong Hosiery Mills Inc</t>
  </si>
  <si>
    <t>00-323-2691 - Archived Record</t>
  </si>
  <si>
    <t>Hoover Universal Inc</t>
  </si>
  <si>
    <t>00-537-9425 - Archived Record</t>
  </si>
  <si>
    <t>Candid</t>
  </si>
  <si>
    <t>07-101-5770</t>
  </si>
  <si>
    <t>United Radio Incorporated</t>
  </si>
  <si>
    <t>05-003-1467</t>
  </si>
  <si>
    <t>TI Gotham Inc</t>
  </si>
  <si>
    <t>12-581-1117</t>
  </si>
  <si>
    <t>Hmshost Corporation</t>
  </si>
  <si>
    <t>83-922-3898</t>
  </si>
  <si>
    <t>Princeton Biomeditech Corp</t>
  </si>
  <si>
    <t>36-291-7692</t>
  </si>
  <si>
    <t>Cutco Cutlery Corporation</t>
  </si>
  <si>
    <t>62-331-6312 - Archived Record</t>
  </si>
  <si>
    <t>Golden Entertainment Inc</t>
  </si>
  <si>
    <t>04-842-1437</t>
  </si>
  <si>
    <t>Rolta International Inc</t>
  </si>
  <si>
    <t>79-344-4852 - Archived Record</t>
  </si>
  <si>
    <t>Hovnanian Enterprises Inc</t>
  </si>
  <si>
    <t>04-665-0388</t>
  </si>
  <si>
    <t>Mueller Water Products Inc</t>
  </si>
  <si>
    <t>00-350-1079</t>
  </si>
  <si>
    <t>Herbs Gaia Inc</t>
  </si>
  <si>
    <t>62-310-1664</t>
  </si>
  <si>
    <t>Betty Jane Home Made Candies</t>
  </si>
  <si>
    <t>04-139-0907</t>
  </si>
  <si>
    <t>Ryder Integrated Logistics Inc</t>
  </si>
  <si>
    <t>08-019-3097</t>
  </si>
  <si>
    <t>APL Logistics Americas Ltd</t>
  </si>
  <si>
    <t>15-870-9829 - Archived Record</t>
  </si>
  <si>
    <t>Roberts Truck Ctr Holdg Co LLC</t>
  </si>
  <si>
    <t>80-541-2921 - Archived Record</t>
  </si>
  <si>
    <t>Case Paper Co Inc</t>
  </si>
  <si>
    <t>00-892-1611 - Archived Record</t>
  </si>
  <si>
    <t>Gpc International Inc</t>
  </si>
  <si>
    <t>13-928-1927</t>
  </si>
  <si>
    <t>Crystal Equation Corporation</t>
  </si>
  <si>
    <t>80-203-1828 - Archived Record</t>
  </si>
  <si>
    <t>Yamasa Corporation USa</t>
  </si>
  <si>
    <t>84-920-6271 - Archived Record</t>
  </si>
  <si>
    <t>United Producers Inc</t>
  </si>
  <si>
    <t>07-627-5353</t>
  </si>
  <si>
    <t>Voight Enterprises Inc</t>
  </si>
  <si>
    <t>01-681-0871</t>
  </si>
  <si>
    <t>Kronos Louisiana Inc</t>
  </si>
  <si>
    <t>08-019-3151 - Archived Record</t>
  </si>
  <si>
    <t>Exide Technologies</t>
  </si>
  <si>
    <t>03-800-9866 - Archived Record</t>
  </si>
  <si>
    <t>Rondor Music International</t>
  </si>
  <si>
    <t>08-904-8425 - Archived Record</t>
  </si>
  <si>
    <t>Geodis Wilson Usa Inc</t>
  </si>
  <si>
    <t>08-566-7327 - Archived Record</t>
  </si>
  <si>
    <t>Alexandria Extrusion Company</t>
  </si>
  <si>
    <t>00-645-2916 - Archived Record</t>
  </si>
  <si>
    <t>Petro-Hunt LLC</t>
  </si>
  <si>
    <t>07-445-0664 - Archived Record</t>
  </si>
  <si>
    <t>Cerner Corporation</t>
  </si>
  <si>
    <t>04-241-0688</t>
  </si>
  <si>
    <t>Haynes International Inc</t>
  </si>
  <si>
    <t>16-117-8660 - Archived Record</t>
  </si>
  <si>
    <t>AAA Washington</t>
  </si>
  <si>
    <t>05-835-0190</t>
  </si>
  <si>
    <t>Ken Caryl Glass Inc</t>
  </si>
  <si>
    <t>12-141-0450 - Archived Record</t>
  </si>
  <si>
    <t>Gucci America Inc</t>
  </si>
  <si>
    <t>04-278-6392 - Archived Record</t>
  </si>
  <si>
    <t>American Friends Bar-Ilan Univ</t>
  </si>
  <si>
    <t>13-804-7634 - Archived Record</t>
  </si>
  <si>
    <t>Lumentum Holdings Inc</t>
  </si>
  <si>
    <t>07-981-7523</t>
  </si>
  <si>
    <t>M &amp; F Worldwide Corp</t>
  </si>
  <si>
    <t>88-398-3413</t>
  </si>
  <si>
    <t>National Basketball Assn Inc</t>
  </si>
  <si>
    <t>07-525-5729</t>
  </si>
  <si>
    <t>Entercom Communications Corp</t>
  </si>
  <si>
    <t>05-899-4237 - Archived Record</t>
  </si>
  <si>
    <t>Hampton Farms Inc</t>
  </si>
  <si>
    <t>01-847-4667 - Archived Record</t>
  </si>
  <si>
    <t>Water Solutions Holdings LLC</t>
  </si>
  <si>
    <t>07-987-1217 - Archived Record</t>
  </si>
  <si>
    <t>Career Path Training Corp</t>
  </si>
  <si>
    <t>96-153-4138</t>
  </si>
  <si>
    <t>Spirit Airlines Inc</t>
  </si>
  <si>
    <t>06-097-9986</t>
  </si>
  <si>
    <t>Nationwide Life Insurance Co</t>
  </si>
  <si>
    <t>00-790-2034 - Archived Record</t>
  </si>
  <si>
    <t>M&amp;T Bank National Association</t>
  </si>
  <si>
    <t>93-974-4819</t>
  </si>
  <si>
    <t>Nationwide Mutl Fire Insur Co</t>
  </si>
  <si>
    <t>00-790-2042 - Archived Record</t>
  </si>
  <si>
    <t>Guide Dogs For Blind Inc</t>
  </si>
  <si>
    <t>08-244-7319</t>
  </si>
  <si>
    <t>Red Tie Group Inc</t>
  </si>
  <si>
    <t>00-419-8933 - Archived Record</t>
  </si>
  <si>
    <t>True Geothermal Energy Company</t>
  </si>
  <si>
    <t>61-108-0128 - Archived Record</t>
  </si>
  <si>
    <t>Ufp Janesville LLC</t>
  </si>
  <si>
    <t>07-847-5869</t>
  </si>
  <si>
    <t>Lfp Broadcasting LLC</t>
  </si>
  <si>
    <t>07-869-0545</t>
  </si>
  <si>
    <t>Hamilton Sundstrand Corp</t>
  </si>
  <si>
    <t>07-176-7334 - Archived Record</t>
  </si>
  <si>
    <t>Luco Mop Company</t>
  </si>
  <si>
    <t>00-629-2007 - Archived Record</t>
  </si>
  <si>
    <t>Nationwide Mutual Insurance Co</t>
  </si>
  <si>
    <t>00-790-2059</t>
  </si>
  <si>
    <t>Cascade Rhblttion Asscates LLC</t>
  </si>
  <si>
    <t>02-840-3363 - Archived Record</t>
  </si>
  <si>
    <t>Sazerac North America Inc</t>
  </si>
  <si>
    <t>83-063-7190</t>
  </si>
  <si>
    <t>Dimora Brands Inc</t>
  </si>
  <si>
    <t>08-121-2977 - Archived Record</t>
  </si>
  <si>
    <t>Serendipity Entertainment Corp</t>
  </si>
  <si>
    <t>78-963-4607</t>
  </si>
  <si>
    <t>Jaclyn Holdings Parent LLC</t>
  </si>
  <si>
    <t>08-056-8960 - Archived Record</t>
  </si>
  <si>
    <t>Proampac Holdings Inc</t>
  </si>
  <si>
    <t>08-013-9614 - Archived Record</t>
  </si>
  <si>
    <t>Omicron Supplies LLC</t>
  </si>
  <si>
    <t>61-317-3223 - Archived Record</t>
  </si>
  <si>
    <t>Holman Enterprises Inc</t>
  </si>
  <si>
    <t>06-570-2847 - Archived Record</t>
  </si>
  <si>
    <t>Solvaira Specialties Inc</t>
  </si>
  <si>
    <t>00-210-5914 - Archived Record</t>
  </si>
  <si>
    <t>Design Tex Group Inc</t>
  </si>
  <si>
    <t>00-591-6374 - Archived Record</t>
  </si>
  <si>
    <t>Exxon Pipeline Holdings Inc</t>
  </si>
  <si>
    <t>04-058-6120</t>
  </si>
  <si>
    <t>Barry-Whmller Papersystems Inc</t>
  </si>
  <si>
    <t>12-672-3753</t>
  </si>
  <si>
    <t>Century Asphalt Ltd</t>
  </si>
  <si>
    <t>82-790-0163 - Archived Record</t>
  </si>
  <si>
    <t>Twin State Trailers LLC</t>
  </si>
  <si>
    <t>00-672-1426 - Archived Record</t>
  </si>
  <si>
    <t>Old Republic Nat Title Holdg</t>
  </si>
  <si>
    <t>07-176-7412</t>
  </si>
  <si>
    <t>Central MO Agriservice LLC</t>
  </si>
  <si>
    <t>00-784-8468</t>
  </si>
  <si>
    <t>Knoll Inc</t>
  </si>
  <si>
    <t>78-131-6096</t>
  </si>
  <si>
    <t>David R Webb Company Inc</t>
  </si>
  <si>
    <t>06-554-1914 - Archived Record</t>
  </si>
  <si>
    <t>Total Quality Logistics LLC</t>
  </si>
  <si>
    <t>79-145-9410</t>
  </si>
  <si>
    <t>Peavey Electronics Corporation</t>
  </si>
  <si>
    <t>03-339-4602</t>
  </si>
  <si>
    <t>Americhem Inc</t>
  </si>
  <si>
    <t>00-446-7387 - Archived Record</t>
  </si>
  <si>
    <t>Lincoln Electric Intl Holdg Co</t>
  </si>
  <si>
    <t>78-598-5248 - Archived Record</t>
  </si>
  <si>
    <t>Pet360 Inc</t>
  </si>
  <si>
    <t>04-090-8169 - Archived Record</t>
  </si>
  <si>
    <t>Columbia Sportswear USA Corp</t>
  </si>
  <si>
    <t>13-944-3183 - Archived Record</t>
  </si>
  <si>
    <t>Eni USA R&amp;M Co Inc</t>
  </si>
  <si>
    <t>61-285-1303 - Archived Record</t>
  </si>
  <si>
    <t>Doerle Legacy LLC</t>
  </si>
  <si>
    <t>03-436-0644 - Archived Record</t>
  </si>
  <si>
    <t>Klockner Pentaplast Amer Inc</t>
  </si>
  <si>
    <t>06-033-6104</t>
  </si>
  <si>
    <t>Solano County Sheriff Dept</t>
  </si>
  <si>
    <t>86-847-3448 - Archived Record</t>
  </si>
  <si>
    <t>Bonbright Oil Co</t>
  </si>
  <si>
    <t>13-713-5455</t>
  </si>
  <si>
    <t>NFC Castings Inc</t>
  </si>
  <si>
    <t>00-924-3887</t>
  </si>
  <si>
    <t>Twg Solutions LLC</t>
  </si>
  <si>
    <t>00-811-6857</t>
  </si>
  <si>
    <t>Colts Manufacturing Co LLC</t>
  </si>
  <si>
    <t>60-936-2884 - Archived Record</t>
  </si>
  <si>
    <t>Standlee Hay Company Inc</t>
  </si>
  <si>
    <t>18-066-0466 - Archived Record</t>
  </si>
  <si>
    <t>Mv Transportation Inc</t>
  </si>
  <si>
    <t>10-418-3132</t>
  </si>
  <si>
    <t>Mirasol Club Inc</t>
  </si>
  <si>
    <t>06-521-9946 - Archived Record</t>
  </si>
  <si>
    <t>Lottery South Dakota</t>
  </si>
  <si>
    <t>83-718-4852 - Archived Record</t>
  </si>
  <si>
    <t>American Boa Incorporated</t>
  </si>
  <si>
    <t>61-644-7116 - Archived Record</t>
  </si>
  <si>
    <t>Pinnacle Foods Inc</t>
  </si>
  <si>
    <t>14-507-8395</t>
  </si>
  <si>
    <t>Calista Corporation</t>
  </si>
  <si>
    <t>07-665-1314 - Archived Record</t>
  </si>
  <si>
    <t>Midstream Noble Partners LP</t>
  </si>
  <si>
    <t>08-003-2427</t>
  </si>
  <si>
    <t>Motivatit Seafoods LLC</t>
  </si>
  <si>
    <t>06-081-9174 - Archived Record</t>
  </si>
  <si>
    <t>Conti Corporation</t>
  </si>
  <si>
    <t>04-718-7448 - Archived Record</t>
  </si>
  <si>
    <t>CMS Mechanical Services LLC</t>
  </si>
  <si>
    <t>80-788-2006 - Archived Record</t>
  </si>
  <si>
    <t>Murphy USA Inc</t>
  </si>
  <si>
    <t>96-566-6824</t>
  </si>
  <si>
    <t>Delray Farms Inc</t>
  </si>
  <si>
    <t>84-936-7610 - Archived Record</t>
  </si>
  <si>
    <t>Bentley Mills Inc</t>
  </si>
  <si>
    <t>09-946-0388</t>
  </si>
  <si>
    <t>Worthington Armstrong Venture</t>
  </si>
  <si>
    <t>85-859-8568</t>
  </si>
  <si>
    <t>Match Group Inc</t>
  </si>
  <si>
    <t>08-003-2474 - Archived Record</t>
  </si>
  <si>
    <t>CRC Health LLC</t>
  </si>
  <si>
    <t>03-865-4211</t>
  </si>
  <si>
    <t>Irving Place Capital LLC</t>
  </si>
  <si>
    <t>82-881-2672</t>
  </si>
  <si>
    <t>Wine Group Inc</t>
  </si>
  <si>
    <t>06-430-7671</t>
  </si>
  <si>
    <t>Bairds Mrs Bakeries Bus Tr</t>
  </si>
  <si>
    <t>17-620-6092 - Archived Record</t>
  </si>
  <si>
    <t>Nationwide Financial Svcs Inc</t>
  </si>
  <si>
    <t>96-641-8220</t>
  </si>
  <si>
    <t>Coghlin Companies Inc</t>
  </si>
  <si>
    <t>18-377-3332 - Archived Record</t>
  </si>
  <si>
    <t>Parks &amp; Sons Sun City Inc</t>
  </si>
  <si>
    <t>00-940-5010 - Archived Record</t>
  </si>
  <si>
    <t>Simplified Bus Solutions Inc</t>
  </si>
  <si>
    <t>36-425-9846 - Archived Record</t>
  </si>
  <si>
    <t>Speedway Motorsports LLC</t>
  </si>
  <si>
    <t>87-893-8893</t>
  </si>
  <si>
    <t>Parexel International Corp</t>
  </si>
  <si>
    <t>04-021-0627</t>
  </si>
  <si>
    <t>Indoormedia Inc</t>
  </si>
  <si>
    <t>36-061-0414</t>
  </si>
  <si>
    <t>Briley Investments Inc</t>
  </si>
  <si>
    <t>80-739-9055 - Archived Record</t>
  </si>
  <si>
    <t>Avis Group Holdings LLC</t>
  </si>
  <si>
    <t>36-425-9861 - Archived Record</t>
  </si>
  <si>
    <t>Dts Inc</t>
  </si>
  <si>
    <t>79-924-1476</t>
  </si>
  <si>
    <t>Hancock Concrete Products LLC</t>
  </si>
  <si>
    <t>00-618-4931 - Archived Record</t>
  </si>
  <si>
    <t>Lavoi Corporation</t>
  </si>
  <si>
    <t>17-352-2707</t>
  </si>
  <si>
    <t>Sierra Nevada Brewing Co</t>
  </si>
  <si>
    <t>03-827-8578</t>
  </si>
  <si>
    <t>Ardisam Inc</t>
  </si>
  <si>
    <t>00-645-3278 - Archived Record</t>
  </si>
  <si>
    <t>Ihs Global Inc</t>
  </si>
  <si>
    <t>62-036-5023</t>
  </si>
  <si>
    <t>Bio-Reference Laboratories Inc</t>
  </si>
  <si>
    <t>12-157-1798</t>
  </si>
  <si>
    <t>Hi-Lex America Incorporated</t>
  </si>
  <si>
    <t>02-089-0059</t>
  </si>
  <si>
    <t>Atlas Copco Comptec LLC</t>
  </si>
  <si>
    <t>05-298-3723 - Archived Record</t>
  </si>
  <si>
    <t>Kitchenaid Inc</t>
  </si>
  <si>
    <t>78-475-1067 - Archived Record</t>
  </si>
  <si>
    <t>Yeled Vylda Erly Chldhood Ctr</t>
  </si>
  <si>
    <t>78-018-9262</t>
  </si>
  <si>
    <t>Farmers Coop Assn Ravenna Neb</t>
  </si>
  <si>
    <t>03-516-5851</t>
  </si>
  <si>
    <t>Harry J Kloeppel &amp; Associates</t>
  </si>
  <si>
    <t>08-293-0645 - Archived Record</t>
  </si>
  <si>
    <t>Arcelormittal Minorca Mine Inc</t>
  </si>
  <si>
    <t>07-686-6128 - Archived Record</t>
  </si>
  <si>
    <t>Nutrien AG Solutions Inc</t>
  </si>
  <si>
    <t>10-241-2244</t>
  </si>
  <si>
    <t>AMC Entertainment Inc</t>
  </si>
  <si>
    <t>10-251-9584 - Archived Record</t>
  </si>
  <si>
    <t>New York State Hsing Fin Agcy</t>
  </si>
  <si>
    <t>08-400-4019</t>
  </si>
  <si>
    <t>Radiant Services Corp</t>
  </si>
  <si>
    <t>96-754-5328</t>
  </si>
  <si>
    <t>C&amp;D Technologies Inc</t>
  </si>
  <si>
    <t>15-398-7490</t>
  </si>
  <si>
    <t>Benchmark Rehabilitation Partn</t>
  </si>
  <si>
    <t>96-341-2879 - Archived Record</t>
  </si>
  <si>
    <t>Srg Global LLC</t>
  </si>
  <si>
    <t>82-967-1473</t>
  </si>
  <si>
    <t>Theatres Cobb III LLC</t>
  </si>
  <si>
    <t>02-448-5893 - Archived Record</t>
  </si>
  <si>
    <t>Adminstration PA Governors Off</t>
  </si>
  <si>
    <t>83-519-9316 - Archived Record</t>
  </si>
  <si>
    <t>Arnold Magnetic Tech Corp</t>
  </si>
  <si>
    <t>19-477-5438</t>
  </si>
  <si>
    <t>Elevator Equipment Corporation</t>
  </si>
  <si>
    <t>00-833-1746 - Archived Record</t>
  </si>
  <si>
    <t>Monument Chemical Houston LLC</t>
  </si>
  <si>
    <t>03-924-4694</t>
  </si>
  <si>
    <t>Aspen Dental Management Inc</t>
  </si>
  <si>
    <t>04-208-9128</t>
  </si>
  <si>
    <t>Baldwin Piano Inc</t>
  </si>
  <si>
    <t>10-069-4921</t>
  </si>
  <si>
    <t>KS Kolbenschmidt Us Inc</t>
  </si>
  <si>
    <t>61-843-3064</t>
  </si>
  <si>
    <t>Sabra Dipping Company LLC</t>
  </si>
  <si>
    <t>80-632-5804 - Archived Record</t>
  </si>
  <si>
    <t>Goss Intl Americas LLC</t>
  </si>
  <si>
    <t>10-187-5631 - Archived Record</t>
  </si>
  <si>
    <t>Fred Hutchinson Cancer Center</t>
  </si>
  <si>
    <t>80-643-3145</t>
  </si>
  <si>
    <t>Suez Water Indiana LLC</t>
  </si>
  <si>
    <t>04-203-5485</t>
  </si>
  <si>
    <t>Crown Castle Intl Corp</t>
  </si>
  <si>
    <t>07-954-9636 - Archived Record</t>
  </si>
  <si>
    <t>Gb Biosciences LLC</t>
  </si>
  <si>
    <t>01-654-3055 - Archived Record</t>
  </si>
  <si>
    <t>Buffaloe Lanes Inc</t>
  </si>
  <si>
    <t>08-856-5924 - Archived Record</t>
  </si>
  <si>
    <t>Farm Credit West</t>
  </si>
  <si>
    <t>03-087-2506 - Archived Record</t>
  </si>
  <si>
    <t>Riverside Partners LLC</t>
  </si>
  <si>
    <t>03-843-9738 - Archived Record</t>
  </si>
  <si>
    <t>Olympus Inc</t>
  </si>
  <si>
    <t>19-300-4470 - Archived Record</t>
  </si>
  <si>
    <t>VWR International LLC</t>
  </si>
  <si>
    <t>15-098-2189</t>
  </si>
  <si>
    <t>Mosaic Crop Nutrition LLC</t>
  </si>
  <si>
    <t>00-892-2187</t>
  </si>
  <si>
    <t>Forms and Surfaces Inc</t>
  </si>
  <si>
    <t>12-167-9310</t>
  </si>
  <si>
    <t>Del Corporation</t>
  </si>
  <si>
    <t>95-863-6532</t>
  </si>
  <si>
    <t>Springs Global Us Inc</t>
  </si>
  <si>
    <t>61-172-4613 - Archived Record</t>
  </si>
  <si>
    <t>Tobacco Superstores Inc</t>
  </si>
  <si>
    <t>93-346-6104</t>
  </si>
  <si>
    <t>Alpine Air Express Inc</t>
  </si>
  <si>
    <t>86-122-8570</t>
  </si>
  <si>
    <t>Cooper Bussmann LLC</t>
  </si>
  <si>
    <t>06-994-3079</t>
  </si>
  <si>
    <t>SPX Corporation</t>
  </si>
  <si>
    <t>00-602-4129</t>
  </si>
  <si>
    <t>Advance Food Company Inc</t>
  </si>
  <si>
    <t>06-543-4946 - Archived Record</t>
  </si>
  <si>
    <t>Valassis International Inc</t>
  </si>
  <si>
    <t>87-287-4599</t>
  </si>
  <si>
    <t>Jsj Furniture Corporation</t>
  </si>
  <si>
    <t>10-107-0709</t>
  </si>
  <si>
    <t>Neville Pulverized Lime Co</t>
  </si>
  <si>
    <t>05-797-5062</t>
  </si>
  <si>
    <t>Thermo Fisher Scientific Inc</t>
  </si>
  <si>
    <t>00-140-8673</t>
  </si>
  <si>
    <t>Dayton Parts LLC</t>
  </si>
  <si>
    <t>18-672-5339</t>
  </si>
  <si>
    <t>F Korbel &amp; Bros</t>
  </si>
  <si>
    <t>00-913-6920 - Archived Record</t>
  </si>
  <si>
    <t>Fidelity Nat Title Insur Co NY</t>
  </si>
  <si>
    <t>00-699-0188</t>
  </si>
  <si>
    <t>Federal Reserve Bank Boston</t>
  </si>
  <si>
    <t>05-180-3229 - Archived Record</t>
  </si>
  <si>
    <t>Ball Inc</t>
  </si>
  <si>
    <t>60-335-2402</t>
  </si>
  <si>
    <t>Ds Waters Holdings LLC</t>
  </si>
  <si>
    <t>14-867-4521</t>
  </si>
  <si>
    <t>National Cigar Corporation</t>
  </si>
  <si>
    <t>08-228-6832 - Archived Record</t>
  </si>
  <si>
    <t>Verizon Business Global LLC</t>
  </si>
  <si>
    <t>60-115-2007 - Archived Record</t>
  </si>
  <si>
    <t>J T Walker Industries Inc</t>
  </si>
  <si>
    <t>00-860-0256</t>
  </si>
  <si>
    <t>Batesville Casket Company Inc</t>
  </si>
  <si>
    <t>05-389-6312 - Archived Record</t>
  </si>
  <si>
    <t>Corporate Comm of The Mlle Lac</t>
  </si>
  <si>
    <t>78-298-0239</t>
  </si>
  <si>
    <t>Cogent Cmmunications Group Inc</t>
  </si>
  <si>
    <t>03-409-2713 - Archived Record</t>
  </si>
  <si>
    <t>Interra International LLC</t>
  </si>
  <si>
    <t>08-008-6451</t>
  </si>
  <si>
    <t>Ports America Inc</t>
  </si>
  <si>
    <t>04-525-5726</t>
  </si>
  <si>
    <t>Northern In Fed Cmnty Dfndrs</t>
  </si>
  <si>
    <t>93-303-6837 - Archived Record</t>
  </si>
  <si>
    <t>Newsweek Media Group Inc</t>
  </si>
  <si>
    <t>87-749-0149 - Archived Record</t>
  </si>
  <si>
    <t>Therapeutic Associates Inc</t>
  </si>
  <si>
    <t>08-904-9092</t>
  </si>
  <si>
    <t>Simplot Phosphates LLC</t>
  </si>
  <si>
    <t>78-807-8772 - Archived Record</t>
  </si>
  <si>
    <t>Calzone Ltd</t>
  </si>
  <si>
    <t>06-001-4552 - Archived Record</t>
  </si>
  <si>
    <t>Sunset Sound Recorders</t>
  </si>
  <si>
    <t>04-933-4568</t>
  </si>
  <si>
    <t>KLK Young Meat Market Inc</t>
  </si>
  <si>
    <t>05-958-5216 - Archived Record</t>
  </si>
  <si>
    <t>Rollie Williams Paint Spot</t>
  </si>
  <si>
    <t>01-627-4896</t>
  </si>
  <si>
    <t>Securitas Services Inc</t>
  </si>
  <si>
    <t>08-040-8525 - Archived Record</t>
  </si>
  <si>
    <t>Adult Probation Parole Div NM</t>
  </si>
  <si>
    <t>92-981-6791</t>
  </si>
  <si>
    <t>Clemens Family Corporation</t>
  </si>
  <si>
    <t>11-899-6037</t>
  </si>
  <si>
    <t>Louisvlle Jffrson Cnty Rgnal S</t>
  </si>
  <si>
    <t>09-538-1984</t>
  </si>
  <si>
    <t>Globe Union Group Inc</t>
  </si>
  <si>
    <t>12-463-1214</t>
  </si>
  <si>
    <t>Delaware North Companies Inc</t>
  </si>
  <si>
    <t>05-996-0914</t>
  </si>
  <si>
    <t>Matanuska Electric Association</t>
  </si>
  <si>
    <t>04-133-8013</t>
  </si>
  <si>
    <t>Salem Stone Corporation</t>
  </si>
  <si>
    <t>10-171-4871 - Archived Record</t>
  </si>
  <si>
    <t>CIC Group Inc</t>
  </si>
  <si>
    <t>13-241-3142</t>
  </si>
  <si>
    <t>Marshall Ilsley Tr Co Nat Assn</t>
  </si>
  <si>
    <t>80-273-0275 - Archived Record</t>
  </si>
  <si>
    <t>Andritz (usa) Inc</t>
  </si>
  <si>
    <t>55-590-9746</t>
  </si>
  <si>
    <t>Alstom Signaling Operation LLC</t>
  </si>
  <si>
    <t>00-715-1327</t>
  </si>
  <si>
    <t>Cavender Stores Ltd</t>
  </si>
  <si>
    <t>11-336-0903 - Archived Record</t>
  </si>
  <si>
    <t>Ohmstede Ltd</t>
  </si>
  <si>
    <t>10-219-7899</t>
  </si>
  <si>
    <t>Client Business Services Inc</t>
  </si>
  <si>
    <t>14-770-8622 - Archived Record</t>
  </si>
  <si>
    <t>Michaels Holdings LLC</t>
  </si>
  <si>
    <t>79-006-4567 - Archived Record</t>
  </si>
  <si>
    <t>Watts Water Technologies Inc</t>
  </si>
  <si>
    <t>15-216-3093</t>
  </si>
  <si>
    <t>Johnson Cntrls Fire Prtction L</t>
  </si>
  <si>
    <t>09-473-8007</t>
  </si>
  <si>
    <t>Taylor Resources Inc</t>
  </si>
  <si>
    <t>13-541-8585</t>
  </si>
  <si>
    <t>Franchise Group Inc</t>
  </si>
  <si>
    <t>07-847-6518</t>
  </si>
  <si>
    <t>Olam Agri Americas Inc</t>
  </si>
  <si>
    <t>13-767-2671</t>
  </si>
  <si>
    <t>Paradies Shops LLC</t>
  </si>
  <si>
    <t>03-350-2493</t>
  </si>
  <si>
    <t>Affordble Dntres Dntl Labs LLC</t>
  </si>
  <si>
    <t>05-352-0776 - Archived Record</t>
  </si>
  <si>
    <t>Transdigm Group Incorporated</t>
  </si>
  <si>
    <t>13-547-2285</t>
  </si>
  <si>
    <t>American Signature Inc</t>
  </si>
  <si>
    <t>11-212-6573 - Archived Record</t>
  </si>
  <si>
    <t>Tannehill Intl Inds Inc</t>
  </si>
  <si>
    <t>79-457-2743 - Archived Record</t>
  </si>
  <si>
    <t>Traco Delaware Inc</t>
  </si>
  <si>
    <t>01-750-9360 - Archived Record</t>
  </si>
  <si>
    <t>Ocean State Jobbers Inc</t>
  </si>
  <si>
    <t>08-480-9417 - Archived Record</t>
  </si>
  <si>
    <t>Ameriforge Group Inc</t>
  </si>
  <si>
    <t>13-643-8327</t>
  </si>
  <si>
    <t>Edsim Leather Co Inc</t>
  </si>
  <si>
    <t>02-663-2976</t>
  </si>
  <si>
    <t>For Educational Commission</t>
  </si>
  <si>
    <t>06-988-9632 - Archived Record</t>
  </si>
  <si>
    <t>Sega Entertainment USA Inc</t>
  </si>
  <si>
    <t>19-729-8198 - Archived Record</t>
  </si>
  <si>
    <t>Hc2 Holdings Inc</t>
  </si>
  <si>
    <t>87-432-3868 - Archived Record</t>
  </si>
  <si>
    <t>Hill Creative Services Inc</t>
  </si>
  <si>
    <t>95-702-6727</t>
  </si>
  <si>
    <t>10 Barrel Brewing LLC</t>
  </si>
  <si>
    <t>02-448-6262 - Archived Record</t>
  </si>
  <si>
    <t>Humanedge Inc</t>
  </si>
  <si>
    <t>86-799-1028 - Archived Record</t>
  </si>
  <si>
    <t>Midsouth Paving Inc</t>
  </si>
  <si>
    <t>12-650-9731 - Archived Record</t>
  </si>
  <si>
    <t>Scruggs Farm &amp; Supplies LLC</t>
  </si>
  <si>
    <t>09-790-4528</t>
  </si>
  <si>
    <t>Bombardier Transportation</t>
  </si>
  <si>
    <t>19-418-5468 - Archived Record</t>
  </si>
  <si>
    <t>American Commodities Inc</t>
  </si>
  <si>
    <t>11-132-1605 - Archived Record</t>
  </si>
  <si>
    <t>Citigroup Global Markets Inc</t>
  </si>
  <si>
    <t>00-699-0428 - Archived Record</t>
  </si>
  <si>
    <t>Samson Rope Technologies Inc</t>
  </si>
  <si>
    <t>04-836-8695</t>
  </si>
  <si>
    <t>Tsi Holding Company</t>
  </si>
  <si>
    <t>05-593-5928 - Archived Record</t>
  </si>
  <si>
    <t>Denver Dumb Friends League</t>
  </si>
  <si>
    <t>13-643-8389 - Archived Record</t>
  </si>
  <si>
    <t>Nucor Steel Seattle Inc</t>
  </si>
  <si>
    <t>13-048-1208 - Archived Record</t>
  </si>
  <si>
    <t>Alltel Corporation</t>
  </si>
  <si>
    <t>00-790-2802</t>
  </si>
  <si>
    <t>Midwest Hatchery &amp; Plty Farms</t>
  </si>
  <si>
    <t>04-670-4987 - Archived Record</t>
  </si>
  <si>
    <t>CMS Communications Inc</t>
  </si>
  <si>
    <t>15-205-5877 - Archived Record</t>
  </si>
  <si>
    <t>Isec Incorporated</t>
  </si>
  <si>
    <t>05-872-6696</t>
  </si>
  <si>
    <t>Cnn America Inc</t>
  </si>
  <si>
    <t>60-464-0706 - Archived Record</t>
  </si>
  <si>
    <t>E L Mustee &amp; Sons Inc</t>
  </si>
  <si>
    <t>00-419-9709</t>
  </si>
  <si>
    <t>American Tech Sltons Intl Corp</t>
  </si>
  <si>
    <t>96-615-0414 - Archived Record</t>
  </si>
  <si>
    <t>Marathon Pipe Line LLC</t>
  </si>
  <si>
    <t>00-790-2836</t>
  </si>
  <si>
    <t>Power Photo Corp</t>
  </si>
  <si>
    <t>87-904-6766 - Archived Record</t>
  </si>
  <si>
    <t>Dominion Energy Inc</t>
  </si>
  <si>
    <t>10-171-5035 - Archived Record</t>
  </si>
  <si>
    <t>Self-Insured Schools Cal</t>
  </si>
  <si>
    <t>03-462-9662</t>
  </si>
  <si>
    <t>Allegiant Travel Company</t>
  </si>
  <si>
    <t>78-657-6293</t>
  </si>
  <si>
    <t>Grand Aire Inc</t>
  </si>
  <si>
    <t>01-911-9531</t>
  </si>
  <si>
    <t>Mott Childrens Health Center</t>
  </si>
  <si>
    <t>07-632-9945</t>
  </si>
  <si>
    <t>Greenwood Industries Inc</t>
  </si>
  <si>
    <t>80-654-0910 - Archived Record</t>
  </si>
  <si>
    <t>Houston County Pub Works Dept</t>
  </si>
  <si>
    <t>93-840-3938 - Archived Record</t>
  </si>
  <si>
    <t>Kingspan Insulation LLC</t>
  </si>
  <si>
    <t>07-960-3723</t>
  </si>
  <si>
    <t>Prudential Holdings LLC</t>
  </si>
  <si>
    <t>79-065-5109</t>
  </si>
  <si>
    <t>West VA Highr Ed Policy Commsn</t>
  </si>
  <si>
    <t>92-863-6323 - Archived Record</t>
  </si>
  <si>
    <t>AB Mauri Food Inc</t>
  </si>
  <si>
    <t>16-085-7553 - Archived Record</t>
  </si>
  <si>
    <t>Bath Iron Works Corporation</t>
  </si>
  <si>
    <t>04-595-3718</t>
  </si>
  <si>
    <t>Snohomish County Public Transp</t>
  </si>
  <si>
    <t>03-742-0460 - Archived Record</t>
  </si>
  <si>
    <t>ITW Graphics</t>
  </si>
  <si>
    <t>94-876-1952 - Archived Record</t>
  </si>
  <si>
    <t>Seafarers Hlth &amp; Benefits Plan</t>
  </si>
  <si>
    <t>06-827-9744 - Archived Record</t>
  </si>
  <si>
    <t>Pace Industries LLC</t>
  </si>
  <si>
    <t>05-196-4583 - Archived Record</t>
  </si>
  <si>
    <t>Allied Van Lines Inc</t>
  </si>
  <si>
    <t>00-479-0143 - Archived Record</t>
  </si>
  <si>
    <t>Audio Visual Services NY Corp</t>
  </si>
  <si>
    <t>09-790-4671 - Archived Record</t>
  </si>
  <si>
    <t>Bailey Nurseries Inc</t>
  </si>
  <si>
    <t>00-645-3880</t>
  </si>
  <si>
    <t>Conagra Brands Inc</t>
  </si>
  <si>
    <t>00-725-8908</t>
  </si>
  <si>
    <t>Wood-Mode Incorporated</t>
  </si>
  <si>
    <t>00-301-9114 - Archived Record</t>
  </si>
  <si>
    <t>Michels Corporation</t>
  </si>
  <si>
    <t>00-580-9868</t>
  </si>
  <si>
    <t>Florida Crystal Refinery Inc</t>
  </si>
  <si>
    <t>78-357-0948 - Archived Record</t>
  </si>
  <si>
    <t>Cannella School of Hair Design</t>
  </si>
  <si>
    <t>10-751-1313 - Archived Record</t>
  </si>
  <si>
    <t>Navistar International Corp</t>
  </si>
  <si>
    <t>16-198-4646</t>
  </si>
  <si>
    <t>Charles Komar &amp; Sons Inc</t>
  </si>
  <si>
    <t>00-135-5411 - Archived Record</t>
  </si>
  <si>
    <t>Agriliance LLC</t>
  </si>
  <si>
    <t>12-860-2963 - Archived Record</t>
  </si>
  <si>
    <t>Casino Queen Inc</t>
  </si>
  <si>
    <t>80-010-0802</t>
  </si>
  <si>
    <t>United Natural Foods Inc</t>
  </si>
  <si>
    <t>94-355-6183</t>
  </si>
  <si>
    <t>AGY Corporation</t>
  </si>
  <si>
    <t>78-067-2879</t>
  </si>
  <si>
    <t>Maritime Administration</t>
  </si>
  <si>
    <t>92-842-1726 - Archived Record</t>
  </si>
  <si>
    <t>English Color &amp; Supply Inc</t>
  </si>
  <si>
    <t>05-013-9922</t>
  </si>
  <si>
    <t>American Jewish</t>
  </si>
  <si>
    <t>06-822-6141 - Archived Record</t>
  </si>
  <si>
    <t>Annex Brands Inc</t>
  </si>
  <si>
    <t>15-425-6440 - Archived Record</t>
  </si>
  <si>
    <t>Farm Fresh To You</t>
  </si>
  <si>
    <t>04-053-3327 - Archived Record</t>
  </si>
  <si>
    <t>Marmon Industrial LLC</t>
  </si>
  <si>
    <t>04-525-6138</t>
  </si>
  <si>
    <t>Century Aluminum Company</t>
  </si>
  <si>
    <t>94-226-8202</t>
  </si>
  <si>
    <t>Birkeys Farm Store Inc</t>
  </si>
  <si>
    <t>02-577-4555</t>
  </si>
  <si>
    <t>US Lbm Holdings LLC</t>
  </si>
  <si>
    <t>83-267-7525</t>
  </si>
  <si>
    <t>Corwin Leasing Co Inc</t>
  </si>
  <si>
    <t>60-619-7283 - Archived Record</t>
  </si>
  <si>
    <t>Tc Global Inc</t>
  </si>
  <si>
    <t>83-036-9799 - Archived Record</t>
  </si>
  <si>
    <t>Svm Minerals Holdings Inc</t>
  </si>
  <si>
    <t>15-710-0913 - Archived Record</t>
  </si>
  <si>
    <t>Dwyer Group Inc</t>
  </si>
  <si>
    <t>07-123-1641 - Archived Record</t>
  </si>
  <si>
    <t>Viking Yacht Company</t>
  </si>
  <si>
    <t>00-248-2545</t>
  </si>
  <si>
    <t>Big Lots Stores Inc</t>
  </si>
  <si>
    <t>01-788-5351 - Archived Record</t>
  </si>
  <si>
    <t>Imerys Minerals California Inc</t>
  </si>
  <si>
    <t>78-056-5636</t>
  </si>
  <si>
    <t>Verengo Inc</t>
  </si>
  <si>
    <t>02-137-3794 - Archived Record</t>
  </si>
  <si>
    <t>Motor Vehicles Mass Registry</t>
  </si>
  <si>
    <t>87-722-2257 - Archived Record</t>
  </si>
  <si>
    <t>Sears Home Imprv Pdts Inc</t>
  </si>
  <si>
    <t>02-035-4101 - Archived Record</t>
  </si>
  <si>
    <t>Lawson Industries Inc</t>
  </si>
  <si>
    <t>00-296-5580 - Archived Record</t>
  </si>
  <si>
    <t>AAA Western and Central NY Inc</t>
  </si>
  <si>
    <t>07-402-2419</t>
  </si>
  <si>
    <t>Medical Rimbursements Amer Inc</t>
  </si>
  <si>
    <t>01-649-0000</t>
  </si>
  <si>
    <t>Southwest Ppline Trnchless Cor</t>
  </si>
  <si>
    <t>10-139-3259</t>
  </si>
  <si>
    <t>Continental Carbonic Pdts Inc</t>
  </si>
  <si>
    <t>07-069-4989</t>
  </si>
  <si>
    <t>Hcl America Inc</t>
  </si>
  <si>
    <t>19-729-8524</t>
  </si>
  <si>
    <t>Hickmans Egg Ranch Inc</t>
  </si>
  <si>
    <t>03-586-4263 - Archived Record</t>
  </si>
  <si>
    <t>Bridgestone Procurement Holdin</t>
  </si>
  <si>
    <t>08-040-8959 - Archived Record</t>
  </si>
  <si>
    <t>Dcp Midstream LP</t>
  </si>
  <si>
    <t>61-043-7142 - Archived Record</t>
  </si>
  <si>
    <t>Eagle Canyon Capital LLC</t>
  </si>
  <si>
    <t>82-908-1822</t>
  </si>
  <si>
    <t>Knape &amp; Vogt Manufacturing Co</t>
  </si>
  <si>
    <t>00-602-4699</t>
  </si>
  <si>
    <t>Synutra International Inc</t>
  </si>
  <si>
    <t>80-557-5110 - Archived Record</t>
  </si>
  <si>
    <t>Essar Steel Minnesota LLC</t>
  </si>
  <si>
    <t>07-955-0279</t>
  </si>
  <si>
    <t>Najafi Companies LLC</t>
  </si>
  <si>
    <t>80-197-9340</t>
  </si>
  <si>
    <t>Cooper Enterprises</t>
  </si>
  <si>
    <t>07-332-4766</t>
  </si>
  <si>
    <t>Stewart Title Company</t>
  </si>
  <si>
    <t>07-391-5118 - Archived Record</t>
  </si>
  <si>
    <t>GA Telesis LLC</t>
  </si>
  <si>
    <t>08-545-3806</t>
  </si>
  <si>
    <t>Accenture LLC</t>
  </si>
  <si>
    <t>92-799-2529 - Archived Record</t>
  </si>
  <si>
    <t>Swire Pacific Holdings Inc</t>
  </si>
  <si>
    <t>03-124-8826 - Archived Record</t>
  </si>
  <si>
    <t>Home-Kim Group Inc</t>
  </si>
  <si>
    <t>15-699-3669</t>
  </si>
  <si>
    <t>Browning-Ferris Industries LLC</t>
  </si>
  <si>
    <t>00-736-6438</t>
  </si>
  <si>
    <t>Jack Entertainment LLC</t>
  </si>
  <si>
    <t>02-776-0401</t>
  </si>
  <si>
    <t>Asco Valve LLC</t>
  </si>
  <si>
    <t>16-085-7798 - Archived Record</t>
  </si>
  <si>
    <t>Keith Clinic Chiropractic PA</t>
  </si>
  <si>
    <t>07-450-5496 - Archived Record</t>
  </si>
  <si>
    <t>Pdv America Inc</t>
  </si>
  <si>
    <t>85-870-6773</t>
  </si>
  <si>
    <t>Epiroc USA LLC</t>
  </si>
  <si>
    <t>13-949-7820 - Archived Record</t>
  </si>
  <si>
    <t>Innovtive Rinsurance Group Inc</t>
  </si>
  <si>
    <t>96-491-6357</t>
  </si>
  <si>
    <t>American Seating Company</t>
  </si>
  <si>
    <t>00-602-4749</t>
  </si>
  <si>
    <t>McKesson Medical-Surgical Top</t>
  </si>
  <si>
    <t>10-182-2682 - Archived Record</t>
  </si>
  <si>
    <t>Do It Best Corp</t>
  </si>
  <si>
    <t>00-693-7130</t>
  </si>
  <si>
    <t>Spokane Seed Company</t>
  </si>
  <si>
    <t>00-886-9190</t>
  </si>
  <si>
    <t>Saloncentric Inc</t>
  </si>
  <si>
    <t>03-022-9178</t>
  </si>
  <si>
    <t>Northwest Administrators Inc</t>
  </si>
  <si>
    <t>07-665-2262 - Archived Record</t>
  </si>
  <si>
    <t>Professional Risk Management</t>
  </si>
  <si>
    <t>02-566-7379</t>
  </si>
  <si>
    <t>Bahrns Equipment Inc</t>
  </si>
  <si>
    <t>05-260-8874 - Archived Record</t>
  </si>
  <si>
    <t>Create A Cig Memphis</t>
  </si>
  <si>
    <t>07-976-5037 - Archived Record</t>
  </si>
  <si>
    <t>Davey Tree Expert Company</t>
  </si>
  <si>
    <t>00-790-3180</t>
  </si>
  <si>
    <t>Standard Furniture Mfg Co LLC</t>
  </si>
  <si>
    <t>00-817-1522 - Archived Record</t>
  </si>
  <si>
    <t>Collins Pine Company</t>
  </si>
  <si>
    <t>00-903-0222 - Archived Record</t>
  </si>
  <si>
    <t>Rsg Forest Products Inc</t>
  </si>
  <si>
    <t>07-643-7615</t>
  </si>
  <si>
    <t>UPS Worldwide Logistics Inc</t>
  </si>
  <si>
    <t>86-133-6584 - Archived Record</t>
  </si>
  <si>
    <t>Moneygram Payment Systems Inc</t>
  </si>
  <si>
    <t>00-645-4151</t>
  </si>
  <si>
    <t>Nebco Inc</t>
  </si>
  <si>
    <t>00-725-9179 - Archived Record</t>
  </si>
  <si>
    <t>Tpi Composites Inc</t>
  </si>
  <si>
    <t>00-119-4661</t>
  </si>
  <si>
    <t>Mosaic Sls Sltions US Oper LLC</t>
  </si>
  <si>
    <t>13-676-0811 - Archived Record</t>
  </si>
  <si>
    <t>Haworth International Ltd</t>
  </si>
  <si>
    <t>07-928-2059</t>
  </si>
  <si>
    <t>Martin Midstream Partners LP</t>
  </si>
  <si>
    <t>09-967-6020</t>
  </si>
  <si>
    <t>Brown Jordan Co Ltd Partnr</t>
  </si>
  <si>
    <t>94-779-6249 - Archived Record</t>
  </si>
  <si>
    <t>Community Correction Ark Div</t>
  </si>
  <si>
    <t>00-275-1068</t>
  </si>
  <si>
    <t>Nambe LLC</t>
  </si>
  <si>
    <t>00-221-4393 - Archived Record</t>
  </si>
  <si>
    <t>Air Cruisers Company LLC</t>
  </si>
  <si>
    <t>15-055-3592</t>
  </si>
  <si>
    <t>Ipg Photonics Corporation</t>
  </si>
  <si>
    <t>04-702-7433</t>
  </si>
  <si>
    <t>AARP Foundation</t>
  </si>
  <si>
    <t>95-788-5916</t>
  </si>
  <si>
    <t>Coville Inc</t>
  </si>
  <si>
    <t>07-783-3051</t>
  </si>
  <si>
    <t>Truck Accessories Group LLC</t>
  </si>
  <si>
    <t>19-397-1264 - Archived Record</t>
  </si>
  <si>
    <t>Transportation Insight LLC</t>
  </si>
  <si>
    <t>10-273-5151 - Archived Record</t>
  </si>
  <si>
    <t>I Amira Grand Foods Inc</t>
  </si>
  <si>
    <t>00-709-8252</t>
  </si>
  <si>
    <t>Emergency Air &amp; Heat LLC</t>
  </si>
  <si>
    <t>05-470-2040</t>
  </si>
  <si>
    <t>Mhw Ltd</t>
  </si>
  <si>
    <t>00-253-6449 - Archived Record</t>
  </si>
  <si>
    <t>Texas Ctr For Arts + Academics</t>
  </si>
  <si>
    <t>06-838-7463 - Archived Record</t>
  </si>
  <si>
    <t>Boston Properties Ltd Partnr</t>
  </si>
  <si>
    <t>13-912-2290 - Archived Record</t>
  </si>
  <si>
    <t>Ideal Fastener Corporation</t>
  </si>
  <si>
    <t>05-255-5315</t>
  </si>
  <si>
    <t>Frazier Industrial Company</t>
  </si>
  <si>
    <t>00-216-0778 - Archived Record</t>
  </si>
  <si>
    <t>Ruffin Acquisition LLC</t>
  </si>
  <si>
    <t>83-235-5791 - Archived Record</t>
  </si>
  <si>
    <t>Suncoast Credit Union</t>
  </si>
  <si>
    <t>08-137-5206</t>
  </si>
  <si>
    <t>Rexair LLC</t>
  </si>
  <si>
    <t>05-700-9797 - Archived Record</t>
  </si>
  <si>
    <t>Hoc Holdings Inc</t>
  </si>
  <si>
    <t>02-341-3444 - Archived Record</t>
  </si>
  <si>
    <t>Facility Solutions Group Inc</t>
  </si>
  <si>
    <t>06-237-6637 - Archived Record</t>
  </si>
  <si>
    <t>Borgwarner Pds (indiana) Inc</t>
  </si>
  <si>
    <t>07-971-1502 - Archived Record</t>
  </si>
  <si>
    <t>Insituform Technologies LLC</t>
  </si>
  <si>
    <t>03-940-6616</t>
  </si>
  <si>
    <t>Universal Services America LP</t>
  </si>
  <si>
    <t>17-894-4224</t>
  </si>
  <si>
    <t>Flexfab LLC</t>
  </si>
  <si>
    <t>12-919-3707</t>
  </si>
  <si>
    <t>Pinnacle Agriculture Dist Inc</t>
  </si>
  <si>
    <t>00-704-4647 - Archived Record</t>
  </si>
  <si>
    <t>Brentwood Originals Inc</t>
  </si>
  <si>
    <t>04-525-6484</t>
  </si>
  <si>
    <t>Agi Holding Corp</t>
  </si>
  <si>
    <t>19-692-3122 - Archived Record</t>
  </si>
  <si>
    <t>Grain Craft Inc</t>
  </si>
  <si>
    <t>62-154-6753</t>
  </si>
  <si>
    <t>Freedomroads LLC</t>
  </si>
  <si>
    <t>13-337-9854 - Archived Record</t>
  </si>
  <si>
    <t>International Republican Inst</t>
  </si>
  <si>
    <t>12-651-0312</t>
  </si>
  <si>
    <t>Senior Holdings Inc</t>
  </si>
  <si>
    <t>18-184-2337 - Archived Record</t>
  </si>
  <si>
    <t>Hexter-Fair Title Company</t>
  </si>
  <si>
    <t>93-282-2943</t>
  </si>
  <si>
    <t>City of Mendota Heights</t>
  </si>
  <si>
    <t>14-636-7607</t>
  </si>
  <si>
    <t>Discount Tobacco Outlet Inc</t>
  </si>
  <si>
    <t>17-851-4923 - Archived Record</t>
  </si>
  <si>
    <t>Clearbrook Honey Farms</t>
  </si>
  <si>
    <t>12-012-3807 - Archived Record</t>
  </si>
  <si>
    <t>4l Technologies Inc</t>
  </si>
  <si>
    <t>17-926-6288</t>
  </si>
  <si>
    <t>Industrial Insul Group LLC</t>
  </si>
  <si>
    <t>12-092-8841</t>
  </si>
  <si>
    <t>American Seafoods LP</t>
  </si>
  <si>
    <t>80-358-9691</t>
  </si>
  <si>
    <t>Honda Dev &amp; Mfg Amer LLC</t>
  </si>
  <si>
    <t>09-216-2643</t>
  </si>
  <si>
    <t>Tennier Industries Inc</t>
  </si>
  <si>
    <t>01-273-3564 - Archived Record</t>
  </si>
  <si>
    <t>Smiths Food &amp; Drug Centers Inc</t>
  </si>
  <si>
    <t>04-370-0194 - Archived Record</t>
  </si>
  <si>
    <t>Premier Inc</t>
  </si>
  <si>
    <t>07-917-4944</t>
  </si>
  <si>
    <t>Global Reinsurance Corp Amer</t>
  </si>
  <si>
    <t>07-101-7362</t>
  </si>
  <si>
    <t>Unimex Corporation</t>
  </si>
  <si>
    <t>04-525-6583 - Archived Record</t>
  </si>
  <si>
    <t>Bright Energies Inc</t>
  </si>
  <si>
    <t>08-062-4011 - Archived Record</t>
  </si>
  <si>
    <t>Southern Minn Beet Sug Coop</t>
  </si>
  <si>
    <t>06-285-9814</t>
  </si>
  <si>
    <t>Johnson Electric N Amer Inc</t>
  </si>
  <si>
    <t>08-438-0807</t>
  </si>
  <si>
    <t>Tdale Mfg &amp; Distrg Inc</t>
  </si>
  <si>
    <t>07-853-0969</t>
  </si>
  <si>
    <t>Comet Technologies USA Inc</t>
  </si>
  <si>
    <t>01-300-1974 - Archived Record</t>
  </si>
  <si>
    <t>Childfund International USA</t>
  </si>
  <si>
    <t>06-602-6261 - Archived Record</t>
  </si>
  <si>
    <t>Coopervision Inc</t>
  </si>
  <si>
    <t>78-931-4010 - Archived Record</t>
  </si>
  <si>
    <t>Hjh Companies Inc</t>
  </si>
  <si>
    <t>00-495-1732</t>
  </si>
  <si>
    <t>Digital River Inc</t>
  </si>
  <si>
    <t>96-260-8972 - Archived Record</t>
  </si>
  <si>
    <t>Kodiak Rgonal Aquaculture Assn</t>
  </si>
  <si>
    <t>62-605-5032 - Archived Record</t>
  </si>
  <si>
    <t>Clinton Nurseries Inc</t>
  </si>
  <si>
    <t>00-167-7970</t>
  </si>
  <si>
    <t>Lorengs Transmissions Inc</t>
  </si>
  <si>
    <t>03-350-3277 - Archived Record</t>
  </si>
  <si>
    <t>Jrjr33 Inc</t>
  </si>
  <si>
    <t>00-892-3196 - Archived Record</t>
  </si>
  <si>
    <t>Lozier Corporation</t>
  </si>
  <si>
    <t>00-725-9484</t>
  </si>
  <si>
    <t>Sizmek Inc</t>
  </si>
  <si>
    <t>07-928-2350 - Archived Record</t>
  </si>
  <si>
    <t>M Holland Company</t>
  </si>
  <si>
    <t>00-543-4766</t>
  </si>
  <si>
    <t>Inspectorate America Corp</t>
  </si>
  <si>
    <t>07-101-7438 - Archived Record</t>
  </si>
  <si>
    <t>Crown Lounges</t>
  </si>
  <si>
    <t>03-226-8930</t>
  </si>
  <si>
    <t>J Walter Thompson Company LLC</t>
  </si>
  <si>
    <t>00-699-1160 - Archived Record</t>
  </si>
  <si>
    <t>Lesaint Chemical Logistics</t>
  </si>
  <si>
    <t>09-473-8841</t>
  </si>
  <si>
    <t>Federal Signal Corporation</t>
  </si>
  <si>
    <t>04-525-6666</t>
  </si>
  <si>
    <t>Elite Flower Services Inc</t>
  </si>
  <si>
    <t>02-180-3627 - Archived Record</t>
  </si>
  <si>
    <t>Producers Rice Mill Inc</t>
  </si>
  <si>
    <t>00-634-7157</t>
  </si>
  <si>
    <t>Umicore USA Inc</t>
  </si>
  <si>
    <t>87-738-3752</t>
  </si>
  <si>
    <t>Steven-Robert Originals LLC</t>
  </si>
  <si>
    <t>83-879-6241</t>
  </si>
  <si>
    <t>Ingersll-Rand US Trane Hldngs</t>
  </si>
  <si>
    <t>96-330-6712</t>
  </si>
  <si>
    <t>American Food &amp; Vending Corp</t>
  </si>
  <si>
    <t>62-079-5591</t>
  </si>
  <si>
    <t>Northern Stamping Co</t>
  </si>
  <si>
    <t>36-157-7687</t>
  </si>
  <si>
    <t>Kgbo Holdings Inc</t>
  </si>
  <si>
    <t>17-669-0378</t>
  </si>
  <si>
    <t>Reed Elsevier US Holdings Inc</t>
  </si>
  <si>
    <t>07-128-5837</t>
  </si>
  <si>
    <t>Williams-Sonoma Inc</t>
  </si>
  <si>
    <t>02-926-3563</t>
  </si>
  <si>
    <t>Captek Softgel Intl Inc</t>
  </si>
  <si>
    <t>94-414-7164 - Archived Record</t>
  </si>
  <si>
    <t>Antenna Audio Inc</t>
  </si>
  <si>
    <t>02-255-5028</t>
  </si>
  <si>
    <t>Gibraltar Industries Inc</t>
  </si>
  <si>
    <t>05-996-1847</t>
  </si>
  <si>
    <t>Chipotle Mexican Grill Inc</t>
  </si>
  <si>
    <t>80-605-8632</t>
  </si>
  <si>
    <t>Christian Mission Centers</t>
  </si>
  <si>
    <t>61-365-7782</t>
  </si>
  <si>
    <t>Northland Transportation Co</t>
  </si>
  <si>
    <t>00-683-0256</t>
  </si>
  <si>
    <t>Florida Fontainebleau Ht LLC</t>
  </si>
  <si>
    <t>00-414-6841</t>
  </si>
  <si>
    <t>Dallas Independent School Dst</t>
  </si>
  <si>
    <t>07-509-6347 - Archived Record</t>
  </si>
  <si>
    <t>Excelitas Technologies Corp</t>
  </si>
  <si>
    <t>96-582-9216 - Archived Record</t>
  </si>
  <si>
    <t>Arizona Humane Society</t>
  </si>
  <si>
    <t>86-740-1549 - Archived Record</t>
  </si>
  <si>
    <t>Continental Automotive Inc</t>
  </si>
  <si>
    <t>78-276-6633</t>
  </si>
  <si>
    <t>Kubota North America Corp</t>
  </si>
  <si>
    <t>18-339-9005</t>
  </si>
  <si>
    <t>Prolec-GE Waukesha Inc</t>
  </si>
  <si>
    <t>05-368-2712</t>
  </si>
  <si>
    <t>Georgia Lottery Corporation</t>
  </si>
  <si>
    <t>80-289-2257</t>
  </si>
  <si>
    <t>Essroc Holdings LLC</t>
  </si>
  <si>
    <t>60-448-0541</t>
  </si>
  <si>
    <t>McNeilus Truck and Mfg Inc</t>
  </si>
  <si>
    <t>05-448-7756 - Archived Record</t>
  </si>
  <si>
    <t>Volkswagen Group of America Ch</t>
  </si>
  <si>
    <t>83-316-1198 - Archived Record</t>
  </si>
  <si>
    <t>Corelite Inc</t>
  </si>
  <si>
    <t>04-321-7416 - Archived Record</t>
  </si>
  <si>
    <t>Kane-Miller Corp</t>
  </si>
  <si>
    <t>04-525-6831</t>
  </si>
  <si>
    <t>Swf Assoc In Podiatric Med</t>
  </si>
  <si>
    <t>18-822-9207</t>
  </si>
  <si>
    <t>Aerocentury Corp</t>
  </si>
  <si>
    <t>04-938-9302 - Archived Record</t>
  </si>
  <si>
    <t>Fun Factory Inc</t>
  </si>
  <si>
    <t>08-191-2297</t>
  </si>
  <si>
    <t>McC - Mason W&amp;S</t>
  </si>
  <si>
    <t>10-767-3084</t>
  </si>
  <si>
    <t>G2 Secure Staff LLC</t>
  </si>
  <si>
    <t>79-253-4328 - Archived Record</t>
  </si>
  <si>
    <t>Geico Corporation</t>
  </si>
  <si>
    <t>09-656-3747 - Archived Record</t>
  </si>
  <si>
    <t>Empire Countertops LLC</t>
  </si>
  <si>
    <t>07-885-3209 - Archived Record</t>
  </si>
  <si>
    <t>Aconcagua Timber Corp</t>
  </si>
  <si>
    <t>14-915-8698 - Archived Record</t>
  </si>
  <si>
    <t>Johnson Contracting Co Inc</t>
  </si>
  <si>
    <t>00-527-3974</t>
  </si>
  <si>
    <t>North Fork Timber Company Corp</t>
  </si>
  <si>
    <t>01-021-1464</t>
  </si>
  <si>
    <t>McGavic Outdoor Power Eqp</t>
  </si>
  <si>
    <t>08-926-4881</t>
  </si>
  <si>
    <t>Transom Capital Group LLC</t>
  </si>
  <si>
    <t>01-155-3176 - Archived Record</t>
  </si>
  <si>
    <t>Columbian Home Products LLC</t>
  </si>
  <si>
    <t>01-498-7957 - Archived Record</t>
  </si>
  <si>
    <t>Twin Towers Trading Inc</t>
  </si>
  <si>
    <t>36-426-1289</t>
  </si>
  <si>
    <t>Teevin Bros Land Timber Co LLC</t>
  </si>
  <si>
    <t>10-654-6088</t>
  </si>
  <si>
    <t>Lakefront Lines Inc</t>
  </si>
  <si>
    <t>07-858-4902</t>
  </si>
  <si>
    <t>Essentra Holdings Corp</t>
  </si>
  <si>
    <t>17-760-2927</t>
  </si>
  <si>
    <t>Integrated Geothermal LLC</t>
  </si>
  <si>
    <t>05-829-8292</t>
  </si>
  <si>
    <t>Foam Supplies Inc</t>
  </si>
  <si>
    <t>06-243-0756 - Archived Record</t>
  </si>
  <si>
    <t>Alta Forest Products LLC</t>
  </si>
  <si>
    <t>07-938-9942</t>
  </si>
  <si>
    <t>Testequity LLC</t>
  </si>
  <si>
    <t>62-342-5563 - Archived Record</t>
  </si>
  <si>
    <t>Nissho of California Inc</t>
  </si>
  <si>
    <t>15-538-4274 - Archived Record</t>
  </si>
  <si>
    <t>Pera</t>
  </si>
  <si>
    <t>08-116-1017 - Archived Record</t>
  </si>
  <si>
    <t>Lighthouse For The Blind and V</t>
  </si>
  <si>
    <t>05-958-6362 - Archived Record</t>
  </si>
  <si>
    <t>Ryan Air Inc</t>
  </si>
  <si>
    <t>09-903-2567</t>
  </si>
  <si>
    <t>Experis Us Inc</t>
  </si>
  <si>
    <t>96-336-0623 - Archived Record</t>
  </si>
  <si>
    <t>Electronics Boutique Holdings</t>
  </si>
  <si>
    <t>00-731-3440 - Archived Record</t>
  </si>
  <si>
    <t>CMI Terex Corporation</t>
  </si>
  <si>
    <t>00-720-6105</t>
  </si>
  <si>
    <t>General Cable Tech Corp</t>
  </si>
  <si>
    <t>79-350-0448 - Archived Record</t>
  </si>
  <si>
    <t>Planned Parenthood Los Angeles</t>
  </si>
  <si>
    <t>07-230-5766</t>
  </si>
  <si>
    <t>Designed Metal Connections Inc</t>
  </si>
  <si>
    <t>17-218-2482 - Archived Record</t>
  </si>
  <si>
    <t>Civil Svc Employees Assn Inc</t>
  </si>
  <si>
    <t>06-683-1603</t>
  </si>
  <si>
    <t>Integrated Dna Tech Inc</t>
  </si>
  <si>
    <t>17-846-1687 - Archived Record</t>
  </si>
  <si>
    <t>MA Patout &amp; Son Limited LLC</t>
  </si>
  <si>
    <t>00-817-2157</t>
  </si>
  <si>
    <t>Xlhealth-Bipa Inc</t>
  </si>
  <si>
    <t>80-659-5534 - Archived Record</t>
  </si>
  <si>
    <t>Krehers Poultry Farms</t>
  </si>
  <si>
    <t>06-752-9305</t>
  </si>
  <si>
    <t>Valiant 1915 Inc</t>
  </si>
  <si>
    <t>03-280-5913</t>
  </si>
  <si>
    <t>Treat America MGT Co LLC</t>
  </si>
  <si>
    <t>01-386-1009</t>
  </si>
  <si>
    <t>Vector USA Inc</t>
  </si>
  <si>
    <t>79-274-9124 - Archived Record</t>
  </si>
  <si>
    <t>Scientific Research Corp</t>
  </si>
  <si>
    <t>19-713-8274 - Archived Record</t>
  </si>
  <si>
    <t>New York Blood Center Inc</t>
  </si>
  <si>
    <t>07-327-1827</t>
  </si>
  <si>
    <t>U S Electrodynamics Inc</t>
  </si>
  <si>
    <t>18-313-0848 - Archived Record</t>
  </si>
  <si>
    <t>Service Express LLC</t>
  </si>
  <si>
    <t>88-436-0926</t>
  </si>
  <si>
    <t>Carlisle Brake &amp; Friction Inc</t>
  </si>
  <si>
    <t>60-732-5136</t>
  </si>
  <si>
    <t>Martinsville Finance &amp; Inv</t>
  </si>
  <si>
    <t>00-581-0775</t>
  </si>
  <si>
    <t>Empire Merchants LLC</t>
  </si>
  <si>
    <t>79-113-9087</t>
  </si>
  <si>
    <t>Orlando Foot Ankle Clinic Inc</t>
  </si>
  <si>
    <t>04-209-0555</t>
  </si>
  <si>
    <t>Thompson Automotive Inc</t>
  </si>
  <si>
    <t>62-487-4681</t>
  </si>
  <si>
    <t>Oxbow Carbn Mnrl Holdings Inc</t>
  </si>
  <si>
    <t>19-059-0760</t>
  </si>
  <si>
    <t>Colt Services LP</t>
  </si>
  <si>
    <t>02-690-2452</t>
  </si>
  <si>
    <t>Advancperre Foods Holdings Inc</t>
  </si>
  <si>
    <t>96-518-5437</t>
  </si>
  <si>
    <t>Orica USA Inc</t>
  </si>
  <si>
    <t>94-929-9622 - Archived Record</t>
  </si>
  <si>
    <t>Fresh Mark Inc</t>
  </si>
  <si>
    <t>00-446-9110</t>
  </si>
  <si>
    <t>Turner Construction Company</t>
  </si>
  <si>
    <t>00-699-1525 - Archived Record</t>
  </si>
  <si>
    <t>Cormetech Inc</t>
  </si>
  <si>
    <t>55-650-1302 - Archived Record</t>
  </si>
  <si>
    <t>Nachurs Alpine Solutions LLC</t>
  </si>
  <si>
    <t>04-901-3811</t>
  </si>
  <si>
    <t>Eplus Group Inc</t>
  </si>
  <si>
    <t>78-217-6531</t>
  </si>
  <si>
    <t>State Attorney Appellate</t>
  </si>
  <si>
    <t>87-636-4407 - Archived Record</t>
  </si>
  <si>
    <t>US Nonwovens Corp</t>
  </si>
  <si>
    <t>84-706-1520 - Archived Record</t>
  </si>
  <si>
    <t>Lakeland Srgcal Dgnstc Ctr LLP</t>
  </si>
  <si>
    <t>96-271-6718 - Archived Record</t>
  </si>
  <si>
    <t>Kpi Concepts Inc</t>
  </si>
  <si>
    <t>14-781-7175 - Archived Record</t>
  </si>
  <si>
    <t>Lyondellbasell Industries Inc</t>
  </si>
  <si>
    <t>80-155-0802</t>
  </si>
  <si>
    <t>Gerdau Ameristeel US Inc</t>
  </si>
  <si>
    <t>00-409-3456</t>
  </si>
  <si>
    <t>Sullys Lone Star Office Pdts</t>
  </si>
  <si>
    <t>11-255-7103</t>
  </si>
  <si>
    <t>National Education Assn of US</t>
  </si>
  <si>
    <t>06-677-8044</t>
  </si>
  <si>
    <t>Baker Concrete Cnstr Inc</t>
  </si>
  <si>
    <t>05-910-3481</t>
  </si>
  <si>
    <t>Trans World Entertainment Corp</t>
  </si>
  <si>
    <t>05-937-1823 - Archived Record</t>
  </si>
  <si>
    <t>1-800 Contacts Inc</t>
  </si>
  <si>
    <t>92-697-3645</t>
  </si>
  <si>
    <t>Lykes Bros Inc</t>
  </si>
  <si>
    <t>00-409-3472</t>
  </si>
  <si>
    <t>DAddario &amp; Company Inc</t>
  </si>
  <si>
    <t>06-801-2434</t>
  </si>
  <si>
    <t>Epp Renewable Energy LLC</t>
  </si>
  <si>
    <t>14-717-3186</t>
  </si>
  <si>
    <t>Ferrari Driving School Inc</t>
  </si>
  <si>
    <t>08-980-1773 - Archived Record</t>
  </si>
  <si>
    <t>Ohkay Owingeh Tribal Council</t>
  </si>
  <si>
    <t>92-944-2408 - Archived Record</t>
  </si>
  <si>
    <t>Packaging Dynamics Corporation</t>
  </si>
  <si>
    <t>55-639-4026 - Archived Record</t>
  </si>
  <si>
    <t>Union Pacific Railroad Company</t>
  </si>
  <si>
    <t>00-699-1590 - Archived Record</t>
  </si>
  <si>
    <t>Isd Holdings Inc</t>
  </si>
  <si>
    <t>82-537-9576</t>
  </si>
  <si>
    <t>Symbol Technologies LLC</t>
  </si>
  <si>
    <t>06-597-3067 - Archived Record</t>
  </si>
  <si>
    <t>Rubbermaid Incorporated</t>
  </si>
  <si>
    <t>00-446-9193</t>
  </si>
  <si>
    <t>Enersys Advanced Systems Inc</t>
  </si>
  <si>
    <t>78-008-3544 - Archived Record</t>
  </si>
  <si>
    <t>Coast Dental Services LLC</t>
  </si>
  <si>
    <t>87-647-1822</t>
  </si>
  <si>
    <t>Mears Group Inc</t>
  </si>
  <si>
    <t>08-556-2010</t>
  </si>
  <si>
    <t>Haier US Appl Solutions Inc</t>
  </si>
  <si>
    <t>07-842-4131</t>
  </si>
  <si>
    <t>Twenty-First Century Fox Inc</t>
  </si>
  <si>
    <t>17-577-8443 - Archived Record</t>
  </si>
  <si>
    <t>Jay Peak Inc</t>
  </si>
  <si>
    <t>01-912-0666</t>
  </si>
  <si>
    <t>Cheniere Energy Inc</t>
  </si>
  <si>
    <t>00-860-1684</t>
  </si>
  <si>
    <t>River View Farms Inc</t>
  </si>
  <si>
    <t>04-574-0156</t>
  </si>
  <si>
    <t>Captive-Aire Systems Inc</t>
  </si>
  <si>
    <t>09-511-4997</t>
  </si>
  <si>
    <t>Helios Education Foundation</t>
  </si>
  <si>
    <t>62-127-9061 - Archived Record</t>
  </si>
  <si>
    <t>Masseys Plate Glass &amp; Alum Inc</t>
  </si>
  <si>
    <t>06-484-6074</t>
  </si>
  <si>
    <t>Pearson Education Holdings Inc</t>
  </si>
  <si>
    <t>05-454-1771</t>
  </si>
  <si>
    <t>Xerox Business Solutions Inc</t>
  </si>
  <si>
    <t>84-985-2389</t>
  </si>
  <si>
    <t>Inspira Medical Centers Inc</t>
  </si>
  <si>
    <t>06-989-0911 - Archived Record</t>
  </si>
  <si>
    <t>Waunakee Remodeling Inc</t>
  </si>
  <si>
    <t>09-914-0139</t>
  </si>
  <si>
    <t>Patterson-Uti Energy Inc</t>
  </si>
  <si>
    <t>08-888-9498</t>
  </si>
  <si>
    <t>Krause Holdings Inc</t>
  </si>
  <si>
    <t>61-532-1911 - Archived Record</t>
  </si>
  <si>
    <t>Atlantic Wood Industries Inc</t>
  </si>
  <si>
    <t>15-694-0918</t>
  </si>
  <si>
    <t>Ingersoll Cutting Tool Company</t>
  </si>
  <si>
    <t>10-391-6649</t>
  </si>
  <si>
    <t>Babcock Power Inc</t>
  </si>
  <si>
    <t>12-436-4279</t>
  </si>
  <si>
    <t>Ravago Holdings America Inc</t>
  </si>
  <si>
    <t>80-788-3819 - Archived Record</t>
  </si>
  <si>
    <t>Broder Bros Co</t>
  </si>
  <si>
    <t>00-538-1652</t>
  </si>
  <si>
    <t>Habitat For Humanity of Lake-S</t>
  </si>
  <si>
    <t>01-938-9080 - Archived Record</t>
  </si>
  <si>
    <t>Disney Worldwide Services Inc</t>
  </si>
  <si>
    <t>61-591-2292 - Archived Record</t>
  </si>
  <si>
    <t>Lintec USA Holding Inc</t>
  </si>
  <si>
    <t>61-677-0988</t>
  </si>
  <si>
    <t>Lenovo (united States) Inc</t>
  </si>
  <si>
    <t>15-334-5173</t>
  </si>
  <si>
    <t>Rosies Place Inc</t>
  </si>
  <si>
    <t>04-638-4244 - Archived Record</t>
  </si>
  <si>
    <t>Ralph Appelbaum Associates Inc</t>
  </si>
  <si>
    <t>05-727-8921</t>
  </si>
  <si>
    <t>Jones Lang Lasalle Inc</t>
  </si>
  <si>
    <t>02-878-1060</t>
  </si>
  <si>
    <t>Ralph Lauren Corporation</t>
  </si>
  <si>
    <t>04-616-9595</t>
  </si>
  <si>
    <t>Presence Legacy Association</t>
  </si>
  <si>
    <t>07-853-1593</t>
  </si>
  <si>
    <t>Agrium US Inc</t>
  </si>
  <si>
    <t>80-895-7229 - Archived Record</t>
  </si>
  <si>
    <t>Health Net Inc</t>
  </si>
  <si>
    <t>79-833-0908 - Archived Record</t>
  </si>
  <si>
    <t>Musco Sports Lighting Llc</t>
  </si>
  <si>
    <t>13-525-9000</t>
  </si>
  <si>
    <t>Ctpartners Exec Search Inc</t>
  </si>
  <si>
    <t>03-946-1082 - Archived Record</t>
  </si>
  <si>
    <t>Agility Fuel Sltons Hldngs Inc</t>
  </si>
  <si>
    <t>08-062-4675 - Archived Record</t>
  </si>
  <si>
    <t>Whitney Museum American Art</t>
  </si>
  <si>
    <t>07-327-2122</t>
  </si>
  <si>
    <t>Pierz Marine Inc</t>
  </si>
  <si>
    <t>07-150-1068 - Archived Record</t>
  </si>
  <si>
    <t>Gulf States Toyota Inc</t>
  </si>
  <si>
    <t>04-890-6713 - Archived Record</t>
  </si>
  <si>
    <t>Cartus Corporation</t>
  </si>
  <si>
    <t>11-202-0649 - Archived Record</t>
  </si>
  <si>
    <t>Agrati - Park Forest LLC</t>
  </si>
  <si>
    <t>14-363-1294 - Archived Record</t>
  </si>
  <si>
    <t>Aecom Global II LLC</t>
  </si>
  <si>
    <t>04-327-1568 - Archived Record</t>
  </si>
  <si>
    <t>Fleetwood Enterprises Inc</t>
  </si>
  <si>
    <t>00-194-6979</t>
  </si>
  <si>
    <t>Legacy Vulcan LLC</t>
  </si>
  <si>
    <t>00-339-6025 - Archived Record</t>
  </si>
  <si>
    <t>Standardaero AVI Holdings Inc</t>
  </si>
  <si>
    <t>82-758-0197</t>
  </si>
  <si>
    <t>Uponor Inc</t>
  </si>
  <si>
    <t>12-232-4999 - Archived Record</t>
  </si>
  <si>
    <t>NRG Media LLC</t>
  </si>
  <si>
    <t>12-468-6408</t>
  </si>
  <si>
    <t>Diamond Hill Farms LLC</t>
  </si>
  <si>
    <t>07-423-8205</t>
  </si>
  <si>
    <t>Auto Truck Group LLC</t>
  </si>
  <si>
    <t>01-203-6640</t>
  </si>
  <si>
    <t>Hillenbrand Inc</t>
  </si>
  <si>
    <t>82-516-5132</t>
  </si>
  <si>
    <t>Apac-Arkansas Inc</t>
  </si>
  <si>
    <t>05-196-5861</t>
  </si>
  <si>
    <t>Nassco Holdings Incorporated</t>
  </si>
  <si>
    <t>60-206-5989</t>
  </si>
  <si>
    <t>Bread Financial Holdings Inc</t>
  </si>
  <si>
    <t>79-784-7969</t>
  </si>
  <si>
    <t>E-One Inc</t>
  </si>
  <si>
    <t>06-785-1683</t>
  </si>
  <si>
    <t>Danzer Services Inc</t>
  </si>
  <si>
    <t>00-956-7905</t>
  </si>
  <si>
    <t>Star One Credit Union</t>
  </si>
  <si>
    <t>08-883-5996 - Archived Record</t>
  </si>
  <si>
    <t>Promega Corporation</t>
  </si>
  <si>
    <t>08-985-5696</t>
  </si>
  <si>
    <t>Arctic Glcier USA Holdings LLC</t>
  </si>
  <si>
    <t>08-019-5404</t>
  </si>
  <si>
    <t>Macdermid Grphics Slutions LLC</t>
  </si>
  <si>
    <t>87-802-8430 - Archived Record</t>
  </si>
  <si>
    <t>El Paso Tenn Pipeline Co LLC</t>
  </si>
  <si>
    <t>00-795-7871</t>
  </si>
  <si>
    <t>Forum Energy Technologies Inc</t>
  </si>
  <si>
    <t>61-752-2482</t>
  </si>
  <si>
    <t>Heritage Sportswear Inc</t>
  </si>
  <si>
    <t>10-568-7859 - Archived Record</t>
  </si>
  <si>
    <t>Fujitec America Inc</t>
  </si>
  <si>
    <t>03-779-7453 - Archived Record</t>
  </si>
  <si>
    <t>Tennessee Military Department</t>
  </si>
  <si>
    <t>87-829-6789 - Archived Record</t>
  </si>
  <si>
    <t>Snyder Services Inc</t>
  </si>
  <si>
    <t>78-512-8612</t>
  </si>
  <si>
    <t>Knouse Fruitlands Inc</t>
  </si>
  <si>
    <t>06-710-0362 - Archived Record</t>
  </si>
  <si>
    <t>Ohio Gratings Inc</t>
  </si>
  <si>
    <t>05-293-1938</t>
  </si>
  <si>
    <t>Dahlgren &amp; Company Inc</t>
  </si>
  <si>
    <t>12-119-8030 - Archived Record</t>
  </si>
  <si>
    <t>Ogilvy Pub Rltons Wrldwide LLC</t>
  </si>
  <si>
    <t>09-296-8502</t>
  </si>
  <si>
    <t>California Trusframe LLC</t>
  </si>
  <si>
    <t>96-851-3239</t>
  </si>
  <si>
    <t>Mosaic Global Holdings Inc</t>
  </si>
  <si>
    <t>17-765-7095 - Archived Record</t>
  </si>
  <si>
    <t>First Quality Enterprises Inc</t>
  </si>
  <si>
    <t>88-457-6013</t>
  </si>
  <si>
    <t>Shawcor Inc</t>
  </si>
  <si>
    <t>07-949-7770 - Archived Record</t>
  </si>
  <si>
    <t>E Noa Corporation</t>
  </si>
  <si>
    <t>07-252-0893 - Archived Record</t>
  </si>
  <si>
    <t>Tennessee Department Personnel</t>
  </si>
  <si>
    <t>87-829-6839 - Archived Record</t>
  </si>
  <si>
    <t>Apprentice Trning For Elec Ind</t>
  </si>
  <si>
    <t>06-232-3928</t>
  </si>
  <si>
    <t>Manpowergroup Inc</t>
  </si>
  <si>
    <t>78-201-5911</t>
  </si>
  <si>
    <t>Steiner US Holdings Inc</t>
  </si>
  <si>
    <t>14-658-3179 - Archived Record</t>
  </si>
  <si>
    <t>Mutsutech Ltd</t>
  </si>
  <si>
    <t>19-536-7669 - Archived Record</t>
  </si>
  <si>
    <t>ISS Holding Inc</t>
  </si>
  <si>
    <t>96-346-8454</t>
  </si>
  <si>
    <t>Metro-North Commuter RR Co</t>
  </si>
  <si>
    <t>10-112-6142 - Archived Record</t>
  </si>
  <si>
    <t>Universal Field Services Inc</t>
  </si>
  <si>
    <t>04-633-0809 - Archived Record</t>
  </si>
  <si>
    <t>American Soc For The Prvntion</t>
  </si>
  <si>
    <t>07-327-2304</t>
  </si>
  <si>
    <t>Lunar Design Incorporated</t>
  </si>
  <si>
    <t>13-160-9752</t>
  </si>
  <si>
    <t>DR Horton Inc</t>
  </si>
  <si>
    <t>09-704-7369</t>
  </si>
  <si>
    <t>Davita Inc</t>
  </si>
  <si>
    <t>88-307-3371</t>
  </si>
  <si>
    <t>Air Worldwide Corporation</t>
  </si>
  <si>
    <t>62-208-4411 - Archived Record</t>
  </si>
  <si>
    <t>Lendlease US Construction Inc</t>
  </si>
  <si>
    <t>00-892-4029 - Archived Record</t>
  </si>
  <si>
    <t>Cascade Corporation</t>
  </si>
  <si>
    <t>00-903-1378</t>
  </si>
  <si>
    <t>RB Family Farms Inc</t>
  </si>
  <si>
    <t>02-679-5588</t>
  </si>
  <si>
    <t>Western Investment Inc</t>
  </si>
  <si>
    <t>05-212-7029 - Archived Record</t>
  </si>
  <si>
    <t>Commscope Holding Company Inc</t>
  </si>
  <si>
    <t>96-722-5314</t>
  </si>
  <si>
    <t>American Crystal Sugar Company</t>
  </si>
  <si>
    <t>06-479-2773</t>
  </si>
  <si>
    <t>Sajan Inc</t>
  </si>
  <si>
    <t>07-418-4727 - Archived Record</t>
  </si>
  <si>
    <t>Oneweb Technologies Inc</t>
  </si>
  <si>
    <t>87-845-7956</t>
  </si>
  <si>
    <t>Nokomis Groves Inc</t>
  </si>
  <si>
    <t>03-259-1802 - Archived Record</t>
  </si>
  <si>
    <t>Edward H Wolf and Sons Inc</t>
  </si>
  <si>
    <t>08-422-0730 - Archived Record</t>
  </si>
  <si>
    <t>Judith Leiber LLC</t>
  </si>
  <si>
    <t>01-772-5701 - Archived Record</t>
  </si>
  <si>
    <t>Amspec LLC</t>
  </si>
  <si>
    <t>17-502-7507 - Archived Record</t>
  </si>
  <si>
    <t>News Broadcast Network Inc</t>
  </si>
  <si>
    <t>09-634-9774</t>
  </si>
  <si>
    <t>Southwest Seafood Shoppes LLC</t>
  </si>
  <si>
    <t>07-354-0754 - Archived Record</t>
  </si>
  <si>
    <t>Raland Compliance Partners LLC</t>
  </si>
  <si>
    <t>07-933-6931 - Archived Record</t>
  </si>
  <si>
    <t>Ocm Pe Holdings LP</t>
  </si>
  <si>
    <t>07-965-8947 - Archived Record</t>
  </si>
  <si>
    <t>NASA Glenn Research Center</t>
  </si>
  <si>
    <t>00-452-3320</t>
  </si>
  <si>
    <t>Zilkha Biomass Power LLC</t>
  </si>
  <si>
    <t>80-122-9316</t>
  </si>
  <si>
    <t>Buffalo Phlhrmnic Orchstra Soc</t>
  </si>
  <si>
    <t>03-023-0445 - Archived Record</t>
  </si>
  <si>
    <t>Eldora Enterprises LLC</t>
  </si>
  <si>
    <t>78-373-3462</t>
  </si>
  <si>
    <t>Clean Water Services</t>
  </si>
  <si>
    <t>07-574-1181 - Archived Record</t>
  </si>
  <si>
    <t>Conrad Industries Inc</t>
  </si>
  <si>
    <t>00-817-2785 - Archived Record</t>
  </si>
  <si>
    <t>Kms Management Inc</t>
  </si>
  <si>
    <t>60-780-8763 - Archived Record</t>
  </si>
  <si>
    <t>Debrand Inc</t>
  </si>
  <si>
    <t>60-367-6305</t>
  </si>
  <si>
    <t>Electro Scientific Inds Inc</t>
  </si>
  <si>
    <t>00-903-1485 - Archived Record</t>
  </si>
  <si>
    <t>Office Rhbilitation Utah State</t>
  </si>
  <si>
    <t>87-727-7335 - Archived Record</t>
  </si>
  <si>
    <t>Sams Shoe Service</t>
  </si>
  <si>
    <t>02-529-2996</t>
  </si>
  <si>
    <t>Broadway Ford-Hyundai Inc</t>
  </si>
  <si>
    <t>02-325-3602</t>
  </si>
  <si>
    <t>Ability Building Services Inc</t>
  </si>
  <si>
    <t>09-468-6128 - Archived Record</t>
  </si>
  <si>
    <t>Stonewall Planting Co</t>
  </si>
  <si>
    <t>07-354-0817 - Archived Record</t>
  </si>
  <si>
    <t>Snake River Sugar Company</t>
  </si>
  <si>
    <t>17-202-2162</t>
  </si>
  <si>
    <t>Hochtief USA Inc</t>
  </si>
  <si>
    <t>12-860-4506</t>
  </si>
  <si>
    <t>Homeaway Inc</t>
  </si>
  <si>
    <t>18-951-8033 - Archived Record</t>
  </si>
  <si>
    <t>Enova Corporation</t>
  </si>
  <si>
    <t>83-750-9157</t>
  </si>
  <si>
    <t>TRW Safety Systems Inc</t>
  </si>
  <si>
    <t>07-949-8016 - Archived Record</t>
  </si>
  <si>
    <t>Chinos Holdings Inc</t>
  </si>
  <si>
    <t>96-770-8467 - Archived Record</t>
  </si>
  <si>
    <t>Blue 449 Inc</t>
  </si>
  <si>
    <t>11-749-5184 - Archived Record</t>
  </si>
  <si>
    <t>Quality HM Brands Holdings LLC</t>
  </si>
  <si>
    <t>62-358-7313</t>
  </si>
  <si>
    <t>Air Distribution Tech Inc</t>
  </si>
  <si>
    <t>07-091-1112 - Archived Record</t>
  </si>
  <si>
    <t>Landvest Inc</t>
  </si>
  <si>
    <t>06-661-7648 - Archived Record</t>
  </si>
  <si>
    <t>Newpro Operating LLC</t>
  </si>
  <si>
    <t>01-922-8535 - Archived Record</t>
  </si>
  <si>
    <t>Brandfx LLC</t>
  </si>
  <si>
    <t>07-939-0708 - Archived Record</t>
  </si>
  <si>
    <t>Andritz Fabrics and Rolls Inc</t>
  </si>
  <si>
    <t>13-982-1222</t>
  </si>
  <si>
    <t>Prestige Home Centers Inc</t>
  </si>
  <si>
    <t>61-897-1857 - Archived Record</t>
  </si>
  <si>
    <t>James G Meyers &amp; Associates</t>
  </si>
  <si>
    <t>36-147-1329 - Archived Record</t>
  </si>
  <si>
    <t>Kum &amp; Go LC</t>
  </si>
  <si>
    <t>61-532-2414 - Archived Record</t>
  </si>
  <si>
    <t>Alpine Cleanng &amp; Resprtn Spclt</t>
  </si>
  <si>
    <t>12-463-3103</t>
  </si>
  <si>
    <t>Casella Waste Systems Inc</t>
  </si>
  <si>
    <t>94-913-9281 - Archived Record</t>
  </si>
  <si>
    <t>Rich Products Corporation</t>
  </si>
  <si>
    <t>00-210-8371</t>
  </si>
  <si>
    <t>DR Horton - Texas Ltd</t>
  </si>
  <si>
    <t>92-976-5030 - Archived Record</t>
  </si>
  <si>
    <t>Renewable Water Resources</t>
  </si>
  <si>
    <t>07-370-1898</t>
  </si>
  <si>
    <t>4leaf Inc</t>
  </si>
  <si>
    <t>13-177-1011</t>
  </si>
  <si>
    <t>Universal Packg Systems Inc</t>
  </si>
  <si>
    <t>17-771-1082 - Archived Record</t>
  </si>
  <si>
    <t>08-448-9236</t>
  </si>
  <si>
    <t>Pinnacle Entertainment Inc</t>
  </si>
  <si>
    <t>08-024-9441</t>
  </si>
  <si>
    <t>Norcal Nursery Inc</t>
  </si>
  <si>
    <t>06-500-7643 - Archived Record</t>
  </si>
  <si>
    <t>Optical Cable Corporation</t>
  </si>
  <si>
    <t>10-627-8575</t>
  </si>
  <si>
    <t>Ceco Environmental Corp</t>
  </si>
  <si>
    <t>61-290-7381</t>
  </si>
  <si>
    <t>Mead Packaging Intl LLC</t>
  </si>
  <si>
    <t>06-141-1880 - Archived Record</t>
  </si>
  <si>
    <t>Cushman Wakefield Holdings Inc</t>
  </si>
  <si>
    <t>07-096-4841</t>
  </si>
  <si>
    <t>Nasdaq Omx Phlx LLC</t>
  </si>
  <si>
    <t>00-232-3087 - Archived Record</t>
  </si>
  <si>
    <t>Chariot Eagle Inc</t>
  </si>
  <si>
    <t>11-867-5974</t>
  </si>
  <si>
    <t>Zephyros Inc</t>
  </si>
  <si>
    <t>82-876-1325</t>
  </si>
  <si>
    <t>Gores Group LLC</t>
  </si>
  <si>
    <t>13-713-7878 - Archived Record</t>
  </si>
  <si>
    <t>Merrell Bros Inc</t>
  </si>
  <si>
    <t>62-798-8207</t>
  </si>
  <si>
    <t>HP Hood LLC</t>
  </si>
  <si>
    <t>00-100-8697</t>
  </si>
  <si>
    <t>Nucor Hrris Rbar Northeast LLC</t>
  </si>
  <si>
    <t>00-100-8747</t>
  </si>
  <si>
    <t>Teradyne Inc</t>
  </si>
  <si>
    <t>00-101-7490</t>
  </si>
  <si>
    <t>Leavitt Corporation</t>
  </si>
  <si>
    <t>00-101-9405 - Archived Record</t>
  </si>
  <si>
    <t>Lawrence Cnty Bd Dev Dsblities</t>
  </si>
  <si>
    <t>00-107-0796 - Archived Record</t>
  </si>
  <si>
    <t>G S Precision Inc</t>
  </si>
  <si>
    <t>00-107-8757 - Archived Record</t>
  </si>
  <si>
    <t>Geiger Bros</t>
  </si>
  <si>
    <t>00-109-5686</t>
  </si>
  <si>
    <t>JS McCarthy Co Inc</t>
  </si>
  <si>
    <t>00-110-1187</t>
  </si>
  <si>
    <t>Bay State Elevator Company Inc</t>
  </si>
  <si>
    <t>00-111-7803</t>
  </si>
  <si>
    <t>Flexcon Company Inc</t>
  </si>
  <si>
    <t>00-113-6035</t>
  </si>
  <si>
    <t>Allied Printing Services Inc</t>
  </si>
  <si>
    <t>00-116-0936</t>
  </si>
  <si>
    <t>Pitney Bowes Inc</t>
  </si>
  <si>
    <t>00-116-1793</t>
  </si>
  <si>
    <t>Amtrol Inc</t>
  </si>
  <si>
    <t>00-119-2145</t>
  </si>
  <si>
    <t>Alabama Forestry Commission</t>
  </si>
  <si>
    <t>00-120-4630 - Archived Record</t>
  </si>
  <si>
    <t>United States Cold Storage Inc</t>
  </si>
  <si>
    <t>00-121-5136</t>
  </si>
  <si>
    <t>Reliable Autmtc Sprnklr Co Inc</t>
  </si>
  <si>
    <t>00-122-1043 - Archived Record</t>
  </si>
  <si>
    <t>Robert Abbey Inc</t>
  </si>
  <si>
    <t>00-123-6942</t>
  </si>
  <si>
    <t>Hempel (usa) Inc</t>
  </si>
  <si>
    <t>00-128-3944 - Archived Record</t>
  </si>
  <si>
    <t>Schneider Electric Usa Inc</t>
  </si>
  <si>
    <t>00-128-8364</t>
  </si>
  <si>
    <t>Philips North America LLC</t>
  </si>
  <si>
    <t>00-129-1111</t>
  </si>
  <si>
    <t>Gce International Inc</t>
  </si>
  <si>
    <t>00-129-3224 - Archived Record</t>
  </si>
  <si>
    <t>Molycorp Inc</t>
  </si>
  <si>
    <t>00-129-4719 - Archived Record</t>
  </si>
  <si>
    <t>Mario Industries Virginia Inc</t>
  </si>
  <si>
    <t>00-130-3726 - Archived Record</t>
  </si>
  <si>
    <t>Command Web Offset Company Inc</t>
  </si>
  <si>
    <t>00-130-8360</t>
  </si>
  <si>
    <t>E I Du Pont De Nemours &amp; Co</t>
  </si>
  <si>
    <t>00-131-5704 - Archived Record</t>
  </si>
  <si>
    <t>NCR Corporation</t>
  </si>
  <si>
    <t>00-131-6090</t>
  </si>
  <si>
    <t>CBS Broadcasting Inc</t>
  </si>
  <si>
    <t>00-131-7056 - Archived Record</t>
  </si>
  <si>
    <t>Wyeth LLC</t>
  </si>
  <si>
    <t>00-131-7130</t>
  </si>
  <si>
    <t>Owens Corning Sales LLC</t>
  </si>
  <si>
    <t>00-131-7452</t>
  </si>
  <si>
    <t>Pfizer Inc</t>
  </si>
  <si>
    <t>00-132-6495</t>
  </si>
  <si>
    <t>BP Corporation North Amer Inc</t>
  </si>
  <si>
    <t>00-134-4258</t>
  </si>
  <si>
    <t>Pawling Corporation</t>
  </si>
  <si>
    <t>00-135-4349 - Archived Record</t>
  </si>
  <si>
    <t>General Dynamics Corporation</t>
  </si>
  <si>
    <t>00-138-1284</t>
  </si>
  <si>
    <t>New England Business Svc Inc</t>
  </si>
  <si>
    <t>00-142-0686</t>
  </si>
  <si>
    <t>Coastal Blueberry Service Inc</t>
  </si>
  <si>
    <t>00-143-2699 - Archived Record</t>
  </si>
  <si>
    <t>Leavers Lace Corporation</t>
  </si>
  <si>
    <t>00-145-9049</t>
  </si>
  <si>
    <t>F Schumacher &amp; Co</t>
  </si>
  <si>
    <t>00-150-2426 - Archived Record</t>
  </si>
  <si>
    <t>Citrus and Allied Essences Ltd</t>
  </si>
  <si>
    <t>00-150-2731 - Archived Record</t>
  </si>
  <si>
    <t>Town of Mount Pleasant</t>
  </si>
  <si>
    <t>00-152-0709 - Archived Record</t>
  </si>
  <si>
    <t>Sears Roebuck and Co</t>
  </si>
  <si>
    <t>00-162-9955</t>
  </si>
  <si>
    <t>City of Hurtsboro</t>
  </si>
  <si>
    <t>00-164-4863 - Archived Record</t>
  </si>
  <si>
    <t>Beaver Express Service LLC</t>
  </si>
  <si>
    <t>00-164-5147</t>
  </si>
  <si>
    <t>Virgin Islands National Guard</t>
  </si>
  <si>
    <t>00-165-8157 - Archived Record</t>
  </si>
  <si>
    <t>Roman Cathlic Diocese Brooklyn</t>
  </si>
  <si>
    <t>00-167-3763 - Archived Record</t>
  </si>
  <si>
    <t>Navy Exchange Service Command</t>
  </si>
  <si>
    <t>00-170-7694 - Archived Record</t>
  </si>
  <si>
    <t>United Nations</t>
  </si>
  <si>
    <t>00-170-9294 - Archived Record</t>
  </si>
  <si>
    <t>Segal Group Inc</t>
  </si>
  <si>
    <t>00-171-0136 - Archived Record</t>
  </si>
  <si>
    <t>Turtle &amp; Hughes Inc</t>
  </si>
  <si>
    <t>00-171-3437 - Archived Record</t>
  </si>
  <si>
    <t>Chelten House Products Inc</t>
  </si>
  <si>
    <t>00-173-6230 - Archived Record</t>
  </si>
  <si>
    <t>Girard Estate Fee</t>
  </si>
  <si>
    <t>00-173-9572</t>
  </si>
  <si>
    <t>Senior Services Alabama Dept</t>
  </si>
  <si>
    <t>00-174-6440</t>
  </si>
  <si>
    <t>Massachusetts Bay Trnsp Auth</t>
  </si>
  <si>
    <t>00-176-6260</t>
  </si>
  <si>
    <t>GE Infrastructure Sensing LLC</t>
  </si>
  <si>
    <t>00-177-2060 - Archived Record</t>
  </si>
  <si>
    <t>Dan Dee International LLC</t>
  </si>
  <si>
    <t>00-179-4023 - Archived Record</t>
  </si>
  <si>
    <t>Alabama Department of Labor</t>
  </si>
  <si>
    <t>00-180-0247</t>
  </si>
  <si>
    <t>Duggal Visual Solutions Inc</t>
  </si>
  <si>
    <t>00-181-5794 - Archived Record</t>
  </si>
  <si>
    <t>Certified Moving &amp; Stor Co LLC</t>
  </si>
  <si>
    <t>00-189-0318 - Archived Record</t>
  </si>
  <si>
    <t>Alabama Medicaid Agency</t>
  </si>
  <si>
    <t>00-190-4635</t>
  </si>
  <si>
    <t>Alabama State Banking Dept</t>
  </si>
  <si>
    <t>00-191-8718 - Archived Record</t>
  </si>
  <si>
    <t>Allied Machine &amp; Engrg Corp</t>
  </si>
  <si>
    <t>00-192-8100</t>
  </si>
  <si>
    <t>Golden Optical Corporation</t>
  </si>
  <si>
    <t>00-193-3977</t>
  </si>
  <si>
    <t>Church of Jsus Chrst of Ld STS</t>
  </si>
  <si>
    <t>00-194-0170</t>
  </si>
  <si>
    <t>E Mc Ilhennys Son Corporation</t>
  </si>
  <si>
    <t>00-194-5559 - Archived Record</t>
  </si>
  <si>
    <t>Resolute FP US Inc</t>
  </si>
  <si>
    <t>00-194-6011</t>
  </si>
  <si>
    <t>City of Montezuma</t>
  </si>
  <si>
    <t>00-194-9015</t>
  </si>
  <si>
    <t>Board of Gvrnors of Fdral Rsrv</t>
  </si>
  <si>
    <t>00-195-9410</t>
  </si>
  <si>
    <t>Belknap White Group LLC</t>
  </si>
  <si>
    <t>00-196-3586</t>
  </si>
  <si>
    <t>Central Intelligence Agency</t>
  </si>
  <si>
    <t>00-202-2853</t>
  </si>
  <si>
    <t>Halocarbon Products Corp</t>
  </si>
  <si>
    <t>00-202-7514 - Archived Record</t>
  </si>
  <si>
    <t>Eutectic Corporation</t>
  </si>
  <si>
    <t>00-202-8421</t>
  </si>
  <si>
    <t>Great Neck Saw Mfrs Inc</t>
  </si>
  <si>
    <t>00-204-0277 - Archived Record</t>
  </si>
  <si>
    <t>Albany International Corp</t>
  </si>
  <si>
    <t>00-207-5414</t>
  </si>
  <si>
    <t>ECR International Inc</t>
  </si>
  <si>
    <t>00-210-1137 - Archived Record</t>
  </si>
  <si>
    <t>Zippo Manufacturing Company</t>
  </si>
  <si>
    <t>00-210-1301 - Archived Record</t>
  </si>
  <si>
    <t>Roberts-Gordon LLC</t>
  </si>
  <si>
    <t>00-210-6466 - Archived Record</t>
  </si>
  <si>
    <t>Trico Products Corporation</t>
  </si>
  <si>
    <t>00-210-7399</t>
  </si>
  <si>
    <t>Pittsburgh Mercy Hlth Sys Inc</t>
  </si>
  <si>
    <t>00-210-7535 - Archived Record</t>
  </si>
  <si>
    <t>Welch Foods Inc A Cooperative</t>
  </si>
  <si>
    <t>00-212-6365 - Archived Record</t>
  </si>
  <si>
    <t>Novartis Pharmaceuticals Corp</t>
  </si>
  <si>
    <t>00-214-7023</t>
  </si>
  <si>
    <t>Laird Technologies Inc</t>
  </si>
  <si>
    <t>00-216-1685</t>
  </si>
  <si>
    <t>Harris Driver Co</t>
  </si>
  <si>
    <t>00-218-1386 - Archived Record</t>
  </si>
  <si>
    <t>West VA Dept Motor Vehicles</t>
  </si>
  <si>
    <t>00-218-3098</t>
  </si>
  <si>
    <t>Vacuum Truck Services LLC</t>
  </si>
  <si>
    <t>00-222-0965 - Archived Record</t>
  </si>
  <si>
    <t>Blind Vslly Impred Ida Comm Fo</t>
  </si>
  <si>
    <t>00-222-4439</t>
  </si>
  <si>
    <t>Kilian Manufacturing Corp</t>
  </si>
  <si>
    <t>00-222-5167</t>
  </si>
  <si>
    <t>Crowley Foods Inc</t>
  </si>
  <si>
    <t>00-222-9532</t>
  </si>
  <si>
    <t>Workers Compensation Board ME</t>
  </si>
  <si>
    <t>00-223-5740</t>
  </si>
  <si>
    <t>Deiorio Foods Inc</t>
  </si>
  <si>
    <t>00-224-0620 - Archived Record</t>
  </si>
  <si>
    <t>Atk Launch Systems Inc</t>
  </si>
  <si>
    <t>00-224-1164 - Archived Record</t>
  </si>
  <si>
    <t>Syracuse University</t>
  </si>
  <si>
    <t>00-225-7350 - Archived Record</t>
  </si>
  <si>
    <t>Houghton International Inc</t>
  </si>
  <si>
    <t>00-226-1535 - Archived Record</t>
  </si>
  <si>
    <t>Chester A Asher Inc</t>
  </si>
  <si>
    <t>00-226-7359</t>
  </si>
  <si>
    <t>J Meyer &amp; Sons Inc</t>
  </si>
  <si>
    <t>00-227-7135 - Archived Record</t>
  </si>
  <si>
    <t>Space Systems/Loral LLC</t>
  </si>
  <si>
    <t>00-227-9123 - Archived Record</t>
  </si>
  <si>
    <t>Medifast Inc</t>
  </si>
  <si>
    <t>00-228-8975</t>
  </si>
  <si>
    <t>Dvcc LLC</t>
  </si>
  <si>
    <t>00-229-6713</t>
  </si>
  <si>
    <t>Quickie Manufacturing Corp</t>
  </si>
  <si>
    <t>00-230-5191</t>
  </si>
  <si>
    <t>Penn Power Group LLC</t>
  </si>
  <si>
    <t>00-232-3228 - Archived Record</t>
  </si>
  <si>
    <t>Zwd Products Corporation</t>
  </si>
  <si>
    <t>00-232-5728 - Archived Record</t>
  </si>
  <si>
    <t>Hungerford &amp; Terry Inc</t>
  </si>
  <si>
    <t>00-232-9837 - Archived Record</t>
  </si>
  <si>
    <t>Savor Street Foods Inc</t>
  </si>
  <si>
    <t>00-233-3672</t>
  </si>
  <si>
    <t>Brenntag Northeast LLC</t>
  </si>
  <si>
    <t>00-236-1764 - Archived Record</t>
  </si>
  <si>
    <t>Hibbert Company</t>
  </si>
  <si>
    <t>00-236-7761 - Archived Record</t>
  </si>
  <si>
    <t>Health Research Inc</t>
  </si>
  <si>
    <t>00-243-6061</t>
  </si>
  <si>
    <t>Resources Connection LLC</t>
  </si>
  <si>
    <t>00-245-0869</t>
  </si>
  <si>
    <t>Gentherm (texas) Inc</t>
  </si>
  <si>
    <t>00-245-2758 - Archived Record</t>
  </si>
  <si>
    <t>Maine Division of Purchases</t>
  </si>
  <si>
    <t>00-249-0881</t>
  </si>
  <si>
    <t>Mackenzie Group Inc</t>
  </si>
  <si>
    <t>00-253-1929 - Archived Record</t>
  </si>
  <si>
    <t>Universal Weather and AVI LLC</t>
  </si>
  <si>
    <t>00-254-3445</t>
  </si>
  <si>
    <t>Southworth-Milton Inc</t>
  </si>
  <si>
    <t>00-262-5721</t>
  </si>
  <si>
    <t>Ridgeville Volunteer Fire</t>
  </si>
  <si>
    <t>00-264-3179 - Archived Record</t>
  </si>
  <si>
    <t>Highways North Carolina Div</t>
  </si>
  <si>
    <t>00-273-5517</t>
  </si>
  <si>
    <t>Motor Vehicles NC Div</t>
  </si>
  <si>
    <t>00-273-5582 - Archived Record</t>
  </si>
  <si>
    <t>Macon County Commission</t>
  </si>
  <si>
    <t>00-277-2937</t>
  </si>
  <si>
    <t>County of Perry</t>
  </si>
  <si>
    <t>00-290-4357</t>
  </si>
  <si>
    <t>County of Phillips</t>
  </si>
  <si>
    <t>00-290-4365</t>
  </si>
  <si>
    <t>County of Sevier</t>
  </si>
  <si>
    <t>00-290-4407 - Archived Record</t>
  </si>
  <si>
    <t>Medical Assistance NC Div</t>
  </si>
  <si>
    <t>00-298-1026</t>
  </si>
  <si>
    <t>North Rutt Fire Protection Dst</t>
  </si>
  <si>
    <t>00-298-1090</t>
  </si>
  <si>
    <t>Harsco Corporation</t>
  </si>
  <si>
    <t>00-300-2268</t>
  </si>
  <si>
    <t>York Building Products Co Inc</t>
  </si>
  <si>
    <t>00-300-4272</t>
  </si>
  <si>
    <t>Liquor Control Board PA</t>
  </si>
  <si>
    <t>00-302-9741</t>
  </si>
  <si>
    <t>Office of Hawaiian Affairs</t>
  </si>
  <si>
    <t>00-306-7464</t>
  </si>
  <si>
    <t>Williams Scotsman Inc</t>
  </si>
  <si>
    <t>00-310-0542 - Archived Record</t>
  </si>
  <si>
    <t>Fedex Corporation</t>
  </si>
  <si>
    <t>00-314-1970</t>
  </si>
  <si>
    <t>Atlantic Corp Wilmington Inc</t>
  </si>
  <si>
    <t>00-319-3919</t>
  </si>
  <si>
    <t>Mother Murphys Labs Inc</t>
  </si>
  <si>
    <t>00-321-3071</t>
  </si>
  <si>
    <t>Tfi Wind Down Inc</t>
  </si>
  <si>
    <t>00-321-9615</t>
  </si>
  <si>
    <t>Government Accountability</t>
  </si>
  <si>
    <t>00-325-1949</t>
  </si>
  <si>
    <t>Pharmaceutical RES &amp; Mfrs Amer</t>
  </si>
  <si>
    <t>00-325-2038 - Archived Record</t>
  </si>
  <si>
    <t>National Labor Relations Board</t>
  </si>
  <si>
    <t>00-325-6633</t>
  </si>
  <si>
    <t>Federal Trade Commission</t>
  </si>
  <si>
    <t>00-325-7797</t>
  </si>
  <si>
    <t>Roper Technologies Inc</t>
  </si>
  <si>
    <t>00-326-4850</t>
  </si>
  <si>
    <t>City of McCrory</t>
  </si>
  <si>
    <t>00-326-9628 - Archived Record</t>
  </si>
  <si>
    <t>Flowers Foods Inc</t>
  </si>
  <si>
    <t>00-329-4568</t>
  </si>
  <si>
    <t>M+a Matting</t>
  </si>
  <si>
    <t>00-330-8558 - Archived Record</t>
  </si>
  <si>
    <t>Crown Crafts Inc</t>
  </si>
  <si>
    <t>00-332-7616</t>
  </si>
  <si>
    <t>Aki Inc</t>
  </si>
  <si>
    <t>00-333-5676 - Archived Record</t>
  </si>
  <si>
    <t>Mayfield Dairy Farms LLC</t>
  </si>
  <si>
    <t>00-333-7268 - Archived Record</t>
  </si>
  <si>
    <t>Ahf LLC</t>
  </si>
  <si>
    <t>00-338-3072 - Archived Record</t>
  </si>
  <si>
    <t>England Inc</t>
  </si>
  <si>
    <t>00-338-6927</t>
  </si>
  <si>
    <t>CC Creations Ltd</t>
  </si>
  <si>
    <t>00-340-6873 - Archived Record</t>
  </si>
  <si>
    <t>Dempsey Uniform &amp; Lin Sup Inc</t>
  </si>
  <si>
    <t>00-341-1014 - Archived Record</t>
  </si>
  <si>
    <t>Licensing Consmr Affairs Dept</t>
  </si>
  <si>
    <t>00-356-8204</t>
  </si>
  <si>
    <t>Adjutant General SC</t>
  </si>
  <si>
    <t>00-359-2743</t>
  </si>
  <si>
    <t>City of Belleair Bluffs</t>
  </si>
  <si>
    <t>00-362-3311</t>
  </si>
  <si>
    <t>Scipio Township</t>
  </si>
  <si>
    <t>00-363-8716</t>
  </si>
  <si>
    <t>City of Edgewood</t>
  </si>
  <si>
    <t>00-366-1746</t>
  </si>
  <si>
    <t>Zero Mountain Inc</t>
  </si>
  <si>
    <t>00-377-7562</t>
  </si>
  <si>
    <t>Optium Corporation</t>
  </si>
  <si>
    <t>00-379-5619 - Archived Record</t>
  </si>
  <si>
    <t>Paxton Van Lines Incorporated</t>
  </si>
  <si>
    <t>00-379-9319</t>
  </si>
  <si>
    <t>McClendon Center</t>
  </si>
  <si>
    <t>00-380-0404</t>
  </si>
  <si>
    <t>Cheyenne River Sioux Tribe</t>
  </si>
  <si>
    <t>00-384-9833</t>
  </si>
  <si>
    <t>Prestige Box Corporation</t>
  </si>
  <si>
    <t>00-391-8646</t>
  </si>
  <si>
    <t>Wilson Construction Co</t>
  </si>
  <si>
    <t>00-399-3482 - Archived Record</t>
  </si>
  <si>
    <t>Nak International Corp</t>
  </si>
  <si>
    <t>00-399-6683 - Archived Record</t>
  </si>
  <si>
    <t>Brixmor Property Group Inc</t>
  </si>
  <si>
    <t>00-399-9531 - Archived Record</t>
  </si>
  <si>
    <t>Royal Cup Inc</t>
  </si>
  <si>
    <t>00-400-1541</t>
  </si>
  <si>
    <t>Alabama Metal Industries Corp</t>
  </si>
  <si>
    <t>00-400-3489</t>
  </si>
  <si>
    <t>United States Pipe Fndry LLC</t>
  </si>
  <si>
    <t>00-401-7851</t>
  </si>
  <si>
    <t>Ard Inc</t>
  </si>
  <si>
    <t>00-403-5127</t>
  </si>
  <si>
    <t>Citrus World Inc</t>
  </si>
  <si>
    <t>00-409-1732</t>
  </si>
  <si>
    <t>City of Keene</t>
  </si>
  <si>
    <t>00-409-6392</t>
  </si>
  <si>
    <t>Coal Hill Housing Authority</t>
  </si>
  <si>
    <t>00-410-7652 - Archived Record</t>
  </si>
  <si>
    <t>City of Mansfield</t>
  </si>
  <si>
    <t>00-411-5739</t>
  </si>
  <si>
    <t>Claires Stores Inc</t>
  </si>
  <si>
    <t>00-412-4731 - Archived Record</t>
  </si>
  <si>
    <t>Pentair Water Treatment OH Co</t>
  </si>
  <si>
    <t>00-417-3431 - Archived Record</t>
  </si>
  <si>
    <t>Record Publishing Co</t>
  </si>
  <si>
    <t>00-421-3500 - Archived Record</t>
  </si>
  <si>
    <t>Stratus Unlimited LLC</t>
  </si>
  <si>
    <t>00-421-7626</t>
  </si>
  <si>
    <t>Oahu Metro Plg Organization</t>
  </si>
  <si>
    <t>00-426-8384</t>
  </si>
  <si>
    <t>Vernay Laboratories Inc</t>
  </si>
  <si>
    <t>00-427-7117 - Archived Record</t>
  </si>
  <si>
    <t>Hugo Bosca Company Inc</t>
  </si>
  <si>
    <t>00-428-5920 - Archived Record</t>
  </si>
  <si>
    <t>Mercer Lime Company</t>
  </si>
  <si>
    <t>00-431-9679 - Archived Record</t>
  </si>
  <si>
    <t>American Textile Company Inc</t>
  </si>
  <si>
    <t>00-433-7473</t>
  </si>
  <si>
    <t>Oberg Industries LLC</t>
  </si>
  <si>
    <t>00-434-4644</t>
  </si>
  <si>
    <t>Pike County Housing Authority</t>
  </si>
  <si>
    <t>00-437-1696</t>
  </si>
  <si>
    <t>Alabama Alcoholic Bev Ctrl Bd</t>
  </si>
  <si>
    <t>00-440-2855</t>
  </si>
  <si>
    <t>Arizona Department of Gaming</t>
  </si>
  <si>
    <t>00-446-6368</t>
  </si>
  <si>
    <t>Goodrich Corporation</t>
  </si>
  <si>
    <t>00-446-7452 - Archived Record</t>
  </si>
  <si>
    <t>Diebold Nixdorf Incorporated</t>
  </si>
  <si>
    <t>00-446-9300</t>
  </si>
  <si>
    <t>Forterra Pressure Pipe Inc</t>
  </si>
  <si>
    <t>00-447-7238</t>
  </si>
  <si>
    <t>City of Williamson</t>
  </si>
  <si>
    <t>00-449-4034 - Archived Record</t>
  </si>
  <si>
    <t>City of Jarrell</t>
  </si>
  <si>
    <t>00-449-6082 - Archived Record</t>
  </si>
  <si>
    <t>Digital Gadgets LLC</t>
  </si>
  <si>
    <t>00-450-3998 - Archived Record</t>
  </si>
  <si>
    <t>Library Commission Mississippi</t>
  </si>
  <si>
    <t>00-451-0652 - Archived Record</t>
  </si>
  <si>
    <t>Wampum Hardware Co</t>
  </si>
  <si>
    <t>00-451-9377</t>
  </si>
  <si>
    <t>Town of Ardmore</t>
  </si>
  <si>
    <t>00-453-3491 - Archived Record</t>
  </si>
  <si>
    <t>Arrow Auto Glass Oper Co LLC</t>
  </si>
  <si>
    <t>00-463-1310 - Archived Record</t>
  </si>
  <si>
    <t>Hearings and Appeals Division</t>
  </si>
  <si>
    <t>00-463-2795</t>
  </si>
  <si>
    <t>Workspace Development LLC</t>
  </si>
  <si>
    <t>00-463-4585 - Archived Record</t>
  </si>
  <si>
    <t>Public Advocacy Kentucky Dept</t>
  </si>
  <si>
    <t>00-464-1002</t>
  </si>
  <si>
    <t>Dynamic Recovery Service LLC</t>
  </si>
  <si>
    <t>00-467-0431</t>
  </si>
  <si>
    <t>Commonwealth of KY Off Tech</t>
  </si>
  <si>
    <t>00-469-1551 - Archived Record</t>
  </si>
  <si>
    <t>Public Defender Commission Ark</t>
  </si>
  <si>
    <t>00-477-9332</t>
  </si>
  <si>
    <t>Coastal Transport Co Inc</t>
  </si>
  <si>
    <t>00-478-0896</t>
  </si>
  <si>
    <t>Stumptown Coffee Corp</t>
  </si>
  <si>
    <t>00-478-7588 - Archived Record</t>
  </si>
  <si>
    <t>Amar Enterprises Inc</t>
  </si>
  <si>
    <t>00-482-0731 - Archived Record</t>
  </si>
  <si>
    <t>Port of Cascade Locks</t>
  </si>
  <si>
    <t>00-482-7929</t>
  </si>
  <si>
    <t>San Frncsco Municpl Trnsp Agcy</t>
  </si>
  <si>
    <t>00-485-4307 - Archived Record</t>
  </si>
  <si>
    <t>Farmers Coop Soc Soux Ctr Iowa</t>
  </si>
  <si>
    <t>00-486-9301</t>
  </si>
  <si>
    <t>Representatives Colorado House</t>
  </si>
  <si>
    <t>00-487-4140</t>
  </si>
  <si>
    <t>Colorado Senate</t>
  </si>
  <si>
    <t>00-487-4850 - Archived Record</t>
  </si>
  <si>
    <t>City of Livingston</t>
  </si>
  <si>
    <t>00-494-8162 - Archived Record</t>
  </si>
  <si>
    <t>City of Tulelake</t>
  </si>
  <si>
    <t>00-495-2677 - Archived Record</t>
  </si>
  <si>
    <t>City of Ceres</t>
  </si>
  <si>
    <t>00-495-2925 - Archived Record</t>
  </si>
  <si>
    <t>City of Sonora</t>
  </si>
  <si>
    <t>00-495-3378</t>
  </si>
  <si>
    <t>Housing Authority Kings County</t>
  </si>
  <si>
    <t>00-499-2640</t>
  </si>
  <si>
    <t>Unverferth Mfg Co Inc</t>
  </si>
  <si>
    <t>00-504-0654 - Archived Record</t>
  </si>
  <si>
    <t>Calphalon Corporation</t>
  </si>
  <si>
    <t>00-504-8400 - Archived Record</t>
  </si>
  <si>
    <t>Michigan Tube Swgers Fbrctors</t>
  </si>
  <si>
    <t>00-505-6437</t>
  </si>
  <si>
    <t>List Industries Inc</t>
  </si>
  <si>
    <t>00-506-3854</t>
  </si>
  <si>
    <t>Essex Group Inc</t>
  </si>
  <si>
    <t>00-506-8952 - Archived Record</t>
  </si>
  <si>
    <t>Taubensee Steel &amp; Wire Company</t>
  </si>
  <si>
    <t>00-507-5346</t>
  </si>
  <si>
    <t>Hu-Friedy Mfg Co LLC</t>
  </si>
  <si>
    <t>00-508-5972 - Archived Record</t>
  </si>
  <si>
    <t>Harbor Freight Tools Usa Inc</t>
  </si>
  <si>
    <t>00-509-6875</t>
  </si>
  <si>
    <t>Bretford Manufacturing Inc</t>
  </si>
  <si>
    <t>00-511-4731</t>
  </si>
  <si>
    <t>Cheshire County</t>
  </si>
  <si>
    <t>00-512-8913 - Archived Record</t>
  </si>
  <si>
    <t>Weber-Stephen Products LLC</t>
  </si>
  <si>
    <t>00-513-5983 - Archived Record</t>
  </si>
  <si>
    <t>Klein Tools Inc</t>
  </si>
  <si>
    <t>00-514-9141</t>
  </si>
  <si>
    <t>Tempel Holdings Inc</t>
  </si>
  <si>
    <t>00-516-2441</t>
  </si>
  <si>
    <t>Cfc Inc</t>
  </si>
  <si>
    <t>00-519-6266</t>
  </si>
  <si>
    <t>Sgk LLC</t>
  </si>
  <si>
    <t>00-520-0662</t>
  </si>
  <si>
    <t>City of Minnetonka</t>
  </si>
  <si>
    <t>00-520-2874</t>
  </si>
  <si>
    <t>Town of Walton</t>
  </si>
  <si>
    <t>00-526-0406 - Archived Record</t>
  </si>
  <si>
    <t>Kent Corporation</t>
  </si>
  <si>
    <t>00-526-9923</t>
  </si>
  <si>
    <t>Vermeer Manufacturing Company</t>
  </si>
  <si>
    <t>00-527-4071</t>
  </si>
  <si>
    <t>Efco Corp</t>
  </si>
  <si>
    <t>00-527-8494 - Archived Record</t>
  </si>
  <si>
    <t>Hirsh Industries Inc</t>
  </si>
  <si>
    <t>00-528-0078</t>
  </si>
  <si>
    <t>Energy Mfg Co Inc</t>
  </si>
  <si>
    <t>00-528-4203</t>
  </si>
  <si>
    <t>Waterpro Supplies Inc</t>
  </si>
  <si>
    <t>00-530-2344</t>
  </si>
  <si>
    <t>Sukup Manufacturing Co</t>
  </si>
  <si>
    <t>00-530-6022 - Archived Record</t>
  </si>
  <si>
    <t>Champion Home Builders Inc</t>
  </si>
  <si>
    <t>00-531-8746 - Archived Record</t>
  </si>
  <si>
    <t>Demmer Corporation</t>
  </si>
  <si>
    <t>00-532-3670</t>
  </si>
  <si>
    <t>Ervin Industries Inc</t>
  </si>
  <si>
    <t>00-533-7738</t>
  </si>
  <si>
    <t>Edw C Levy Co</t>
  </si>
  <si>
    <t>00-535-4816</t>
  </si>
  <si>
    <t>Dawn Foods Inc</t>
  </si>
  <si>
    <t>00-536-2975</t>
  </si>
  <si>
    <t>Smithgroup Inc</t>
  </si>
  <si>
    <t>00-538-1660 - Archived Record</t>
  </si>
  <si>
    <t>Libman Company</t>
  </si>
  <si>
    <t>00-546-3997 - Archived Record</t>
  </si>
  <si>
    <t>Neil A Kjos Music Company</t>
  </si>
  <si>
    <t>00-547-1750</t>
  </si>
  <si>
    <t>Boston Medical Center Corp</t>
  </si>
  <si>
    <t>00-549-2160 - Archived Record</t>
  </si>
  <si>
    <t>Sugar Creek Township</t>
  </si>
  <si>
    <t>00-550-4693 - Archived Record</t>
  </si>
  <si>
    <t>Guilford Education Dept Town</t>
  </si>
  <si>
    <t>00-550-6724 - Archived Record</t>
  </si>
  <si>
    <t>Arlington Fire District</t>
  </si>
  <si>
    <t>00-550-9468</t>
  </si>
  <si>
    <t>Chicago Transit Authority</t>
  </si>
  <si>
    <t>00-553-2205</t>
  </si>
  <si>
    <t>Gee Group Inc</t>
  </si>
  <si>
    <t>00-553-9010 - Archived Record</t>
  </si>
  <si>
    <t>Wolf Creek Federal Svcs Inc</t>
  </si>
  <si>
    <t>00-562-4057</t>
  </si>
  <si>
    <t>Village of Twining</t>
  </si>
  <si>
    <t>00-583-1859 - Archived Record</t>
  </si>
  <si>
    <t>Dunlap Towing Company</t>
  </si>
  <si>
    <t>00-584-5318 - Archived Record</t>
  </si>
  <si>
    <t>American Foods Group LLC</t>
  </si>
  <si>
    <t>00-585-9558</t>
  </si>
  <si>
    <t>Cowin Inc Min Engineers Contrs</t>
  </si>
  <si>
    <t>00-586-6793</t>
  </si>
  <si>
    <t>Valitas Holdings Inc</t>
  </si>
  <si>
    <t>00-588-2883 - Archived Record</t>
  </si>
  <si>
    <t>Kate Spade LLC</t>
  </si>
  <si>
    <t>00-592-6030 - Archived Record</t>
  </si>
  <si>
    <t>Layton Homes Corporation</t>
  </si>
  <si>
    <t>00-594-2180</t>
  </si>
  <si>
    <t>Yazaki North America Inc</t>
  </si>
  <si>
    <t>00-597-1452</t>
  </si>
  <si>
    <t>Magna Mirrors America Inc</t>
  </si>
  <si>
    <t>00-601-1936</t>
  </si>
  <si>
    <t>Sunsof Inc</t>
  </si>
  <si>
    <t>00-601-3667</t>
  </si>
  <si>
    <t>Hutchinson Antivibration</t>
  </si>
  <si>
    <t>00-601-5382 - Archived Record</t>
  </si>
  <si>
    <t>Roskam Baking Company</t>
  </si>
  <si>
    <t>00-602-3162</t>
  </si>
  <si>
    <t>Lorin Industries Inc</t>
  </si>
  <si>
    <t>00-603-1785 - Archived Record</t>
  </si>
  <si>
    <t>Closure Systems Intl Inc</t>
  </si>
  <si>
    <t>00-603-7857</t>
  </si>
  <si>
    <t>Hallman/Lindsay Paints Inc</t>
  </si>
  <si>
    <t>00-607-0239</t>
  </si>
  <si>
    <t>Silver Star Brands Inc</t>
  </si>
  <si>
    <t>00-607-0379</t>
  </si>
  <si>
    <t>Kimberly-Clark Corporation</t>
  </si>
  <si>
    <t>00-607-2136</t>
  </si>
  <si>
    <t>Caterpillar Global Mining LLC</t>
  </si>
  <si>
    <t>00-607-6129 - Archived Record</t>
  </si>
  <si>
    <t>Banta Corporation</t>
  </si>
  <si>
    <t>00-607-6525 - Archived Record</t>
  </si>
  <si>
    <t>McM Products USA Inc</t>
  </si>
  <si>
    <t>00-608-1179 - Archived Record</t>
  </si>
  <si>
    <t>Serigraph Inc</t>
  </si>
  <si>
    <t>00-608-1574</t>
  </si>
  <si>
    <t>Kuhn North America Inc</t>
  </si>
  <si>
    <t>00-608-3240</t>
  </si>
  <si>
    <t>Johnson Controls Inc</t>
  </si>
  <si>
    <t>00-609-2860</t>
  </si>
  <si>
    <t>Oldenburg Group Incorporated</t>
  </si>
  <si>
    <t>00-610-1968</t>
  </si>
  <si>
    <t>Printex Incorporated</t>
  </si>
  <si>
    <t>00-610-2362</t>
  </si>
  <si>
    <t>Sartori Company</t>
  </si>
  <si>
    <t>00-610-4525 - Archived Record</t>
  </si>
  <si>
    <t>Auto Glass Fitters Inc</t>
  </si>
  <si>
    <t>00-610-5660 - Archived Record</t>
  </si>
  <si>
    <t>Brenner Tank LLC</t>
  </si>
  <si>
    <t>00-610-9748 - Archived Record</t>
  </si>
  <si>
    <t>Regal Rexnord Corporation</t>
  </si>
  <si>
    <t>00-611-1751</t>
  </si>
  <si>
    <t>Regal Beloit America Inc</t>
  </si>
  <si>
    <t>00-612-6213</t>
  </si>
  <si>
    <t>Reynolds Presto Products Inc</t>
  </si>
  <si>
    <t>00-612-6387</t>
  </si>
  <si>
    <t>Pierce Manufacturing Inc</t>
  </si>
  <si>
    <t>00-612-6999</t>
  </si>
  <si>
    <t>County Materials Corp</t>
  </si>
  <si>
    <t>00-613-9257</t>
  </si>
  <si>
    <t>Agropur Inc</t>
  </si>
  <si>
    <t>00-613-9430 - Archived Record</t>
  </si>
  <si>
    <t>Larson-Juhl US LLC</t>
  </si>
  <si>
    <t>00-617-2589 - Archived Record</t>
  </si>
  <si>
    <t>3M Company</t>
  </si>
  <si>
    <t>00-617-3082</t>
  </si>
  <si>
    <t>Cretex Companies Inc</t>
  </si>
  <si>
    <t>00-617-3900</t>
  </si>
  <si>
    <t>E A Sween Company</t>
  </si>
  <si>
    <t>00-621-7517</t>
  </si>
  <si>
    <t>Nestle Healthcare Ntrtn Inc</t>
  </si>
  <si>
    <t>00-624-7332</t>
  </si>
  <si>
    <t>Arrow Tank and Engineering Co</t>
  </si>
  <si>
    <t>00-624-8876 - Archived Record</t>
  </si>
  <si>
    <t>Tolomatic Inc</t>
  </si>
  <si>
    <t>00-625-2738 - Archived Record</t>
  </si>
  <si>
    <t>Boart Longyear Company</t>
  </si>
  <si>
    <t>00-625-2845 - Archived Record</t>
  </si>
  <si>
    <t>Bituminous Roadways Inc</t>
  </si>
  <si>
    <t>00-625-7885 - Archived Record</t>
  </si>
  <si>
    <t>Ep Acquisition Inc</t>
  </si>
  <si>
    <t>00-626-0574 - Archived Record</t>
  </si>
  <si>
    <t>Sunnen Products Company</t>
  </si>
  <si>
    <t>00-629-1348 - Archived Record</t>
  </si>
  <si>
    <t>Ohio Valley Aluminum Co LLC</t>
  </si>
  <si>
    <t>00-636-4558</t>
  </si>
  <si>
    <t>Giles Industries Tazewell Inc</t>
  </si>
  <si>
    <t>00-636-7296</t>
  </si>
  <si>
    <t>Comau LLC</t>
  </si>
  <si>
    <t>00-640-5906</t>
  </si>
  <si>
    <t>00-642-0087 - Archived Record</t>
  </si>
  <si>
    <t>Building Service Incorporated</t>
  </si>
  <si>
    <t>00-643-8139</t>
  </si>
  <si>
    <t>Dura-Supreme LLC</t>
  </si>
  <si>
    <t>00-648-0586</t>
  </si>
  <si>
    <t>Kelchner Inc</t>
  </si>
  <si>
    <t>00-678-3765</t>
  </si>
  <si>
    <t>Old Dominion Freight Line Inc</t>
  </si>
  <si>
    <t>00-687-0877</t>
  </si>
  <si>
    <t>New Market Vlntr Fire Co Inc</t>
  </si>
  <si>
    <t>00-688-1102</t>
  </si>
  <si>
    <t>Fluor Corporation</t>
  </si>
  <si>
    <t>00-690-7190</t>
  </si>
  <si>
    <t>Smart &amp; Final Inc</t>
  </si>
  <si>
    <t>00-690-9048 - Archived Record</t>
  </si>
  <si>
    <t>Vignolo Farms Inc</t>
  </si>
  <si>
    <t>00-691-4212 - Archived Record</t>
  </si>
  <si>
    <t>Norfolk Southern Railway Co</t>
  </si>
  <si>
    <t>00-692-0417</t>
  </si>
  <si>
    <t>Alico Inc</t>
  </si>
  <si>
    <t>00-692-1951</t>
  </si>
  <si>
    <t>BellSouth Telecom LLC</t>
  </si>
  <si>
    <t>00-692-5333</t>
  </si>
  <si>
    <t>Hecla Mining Company</t>
  </si>
  <si>
    <t>00-692-7610</t>
  </si>
  <si>
    <t>Central Steel and Wire Company</t>
  </si>
  <si>
    <t>00-692-9111 - Archived Record</t>
  </si>
  <si>
    <t>Emkay Inc</t>
  </si>
  <si>
    <t>00-692-9939 - Archived Record</t>
  </si>
  <si>
    <t>Great Lakes Dredge Dock Co LLC</t>
  </si>
  <si>
    <t>00-693-0358</t>
  </si>
  <si>
    <t>Dillon Companies Inc</t>
  </si>
  <si>
    <t>00-694-2882 - Archived Record</t>
  </si>
  <si>
    <t>PHI Group Inc</t>
  </si>
  <si>
    <t>11-701-7284</t>
  </si>
  <si>
    <t>T L James &amp; Company Inc</t>
  </si>
  <si>
    <t>00-694-8202 - Archived Record</t>
  </si>
  <si>
    <t>00-695-3418</t>
  </si>
  <si>
    <t>A D Makepeace Company</t>
  </si>
  <si>
    <t>00-695-6429 - Archived Record</t>
  </si>
  <si>
    <t>DTE Electric Company</t>
  </si>
  <si>
    <t>00-695-7872</t>
  </si>
  <si>
    <t>Apache Corporation</t>
  </si>
  <si>
    <t>00-696-1551 - Archived Record</t>
  </si>
  <si>
    <t>Nash-Finch Company</t>
  </si>
  <si>
    <t>00-696-2294 - Archived Record</t>
  </si>
  <si>
    <t>Delta and Pine Land Company</t>
  </si>
  <si>
    <t>00-696-4845</t>
  </si>
  <si>
    <t>Empire District Electric Co</t>
  </si>
  <si>
    <t>00-696-5305 - Archived Record</t>
  </si>
  <si>
    <t>Allied Beverage Group LLC</t>
  </si>
  <si>
    <t>00-697-4943 - Archived Record</t>
  </si>
  <si>
    <t>Berkshire Hathaway Homestates</t>
  </si>
  <si>
    <t>00-697-6729</t>
  </si>
  <si>
    <t>Hess Corporation</t>
  </si>
  <si>
    <t>00-697-9785 - Archived Record</t>
  </si>
  <si>
    <t>BBDO Worldwide Inc</t>
  </si>
  <si>
    <t>00-698-0825 - Archived Record</t>
  </si>
  <si>
    <t>Goldman Sachs &amp; Co LLC</t>
  </si>
  <si>
    <t>00-698-4561 - Archived Record</t>
  </si>
  <si>
    <t>Itochu International Inc</t>
  </si>
  <si>
    <t>00-698-5956</t>
  </si>
  <si>
    <t>Mitsubishi International Corp</t>
  </si>
  <si>
    <t>00-698-7770 - Archived Record</t>
  </si>
  <si>
    <t>Morgan Stanley &amp; Co LLC</t>
  </si>
  <si>
    <t>00-698-7879 - Archived Record</t>
  </si>
  <si>
    <t>Verizon New York Inc</t>
  </si>
  <si>
    <t>00-698-8349</t>
  </si>
  <si>
    <t>Gould Paper Corporation</t>
  </si>
  <si>
    <t>00-698-9503</t>
  </si>
  <si>
    <t>Duke Energy Ohio Inc</t>
  </si>
  <si>
    <t>00-699-9189</t>
  </si>
  <si>
    <t>Jim Smith Contracting Co LLC</t>
  </si>
  <si>
    <t>00-701-2164 - Archived Record</t>
  </si>
  <si>
    <t>Memphis Housing Authority</t>
  </si>
  <si>
    <t>00-704-6725</t>
  </si>
  <si>
    <t>Molson Coors Beverage Company</t>
  </si>
  <si>
    <t>00-705-7342</t>
  </si>
  <si>
    <t>Sanofi US Services Inc</t>
  </si>
  <si>
    <t>00-711-9555 - Archived Record</t>
  </si>
  <si>
    <t>Chase Candy Company</t>
  </si>
  <si>
    <t>00-711-9696 - Archived Record</t>
  </si>
  <si>
    <t>Mgpi Processing Inc</t>
  </si>
  <si>
    <t>00-712-8218 - Archived Record</t>
  </si>
  <si>
    <t>Bradbury Co Inc</t>
  </si>
  <si>
    <t>00-713-2020</t>
  </si>
  <si>
    <t>H E Williams Inc</t>
  </si>
  <si>
    <t>00-715-8363</t>
  </si>
  <si>
    <t>Nu-WA Industries Inc</t>
  </si>
  <si>
    <t>00-716-1763</t>
  </si>
  <si>
    <t>Central Pwr Systems &amp; Svcs LLC</t>
  </si>
  <si>
    <t>00-724-6630</t>
  </si>
  <si>
    <t>Rotellas Italian Bakery Inc</t>
  </si>
  <si>
    <t>00-725-9740 - Archived Record</t>
  </si>
  <si>
    <t>Dale Vishay Electronics LLC</t>
  </si>
  <si>
    <t>00-726-5382 - Archived Record</t>
  </si>
  <si>
    <t>Greater Omaha Packing Co Inc</t>
  </si>
  <si>
    <t>00-726-9871 - Archived Record</t>
  </si>
  <si>
    <t>Bell Incorporated</t>
  </si>
  <si>
    <t>00-727-3170</t>
  </si>
  <si>
    <t>Madix Inc</t>
  </si>
  <si>
    <t>00-731-8926</t>
  </si>
  <si>
    <t>Trinity Industries Inc</t>
  </si>
  <si>
    <t>00-732-4254</t>
  </si>
  <si>
    <t>Koch-Glitsch LP</t>
  </si>
  <si>
    <t>00-732-4916</t>
  </si>
  <si>
    <t>Frank G Love Envelopes Inc</t>
  </si>
  <si>
    <t>00-732-6051</t>
  </si>
  <si>
    <t>Total Ptrchemicals Ref USA Inc</t>
  </si>
  <si>
    <t>00-733-6290 - Archived Record</t>
  </si>
  <si>
    <t>7-Eleven Inc</t>
  </si>
  <si>
    <t>00-734-7602</t>
  </si>
  <si>
    <t>McCarty-Hull Cigar Co Inc</t>
  </si>
  <si>
    <t>00-738-5578</t>
  </si>
  <si>
    <t>Buckley Powder Co</t>
  </si>
  <si>
    <t>00-743-0887</t>
  </si>
  <si>
    <t>Leo Journagan Cnstr Co Inc</t>
  </si>
  <si>
    <t>00-744-1777 - Archived Record</t>
  </si>
  <si>
    <t>Thomas Reprographics Inc</t>
  </si>
  <si>
    <t>00-750-1976 - Archived Record</t>
  </si>
  <si>
    <t>Overhead Door Corporation</t>
  </si>
  <si>
    <t>00-750-3592</t>
  </si>
  <si>
    <t>Barsco Inc</t>
  </si>
  <si>
    <t>00-750-4939 - Archived Record</t>
  </si>
  <si>
    <t>K L O Metal Company Inc</t>
  </si>
  <si>
    <t>00-751-1629 - Archived Record</t>
  </si>
  <si>
    <t>Givaudan Roure US Inc</t>
  </si>
  <si>
    <t>00-780-4680 - Archived Record</t>
  </si>
  <si>
    <t>Township Brick Housing Auth</t>
  </si>
  <si>
    <t>00-786-9837 - Archived Record</t>
  </si>
  <si>
    <t>Nationwide Corporation</t>
  </si>
  <si>
    <t>00-790-2026 - Archived Record</t>
  </si>
  <si>
    <t>Cedar Fair LP</t>
  </si>
  <si>
    <t>00-790-4089</t>
  </si>
  <si>
    <t>Western Farmers Electric Coop</t>
  </si>
  <si>
    <t>00-790-5375</t>
  </si>
  <si>
    <t>Pacificorp</t>
  </si>
  <si>
    <t>00-790-9013</t>
  </si>
  <si>
    <t>Consolidation Coal Company</t>
  </si>
  <si>
    <t>00-791-5523</t>
  </si>
  <si>
    <t>Weis Markets Inc</t>
  </si>
  <si>
    <t>00-791-7420 - Archived Record</t>
  </si>
  <si>
    <t>Morsco Supply LLC</t>
  </si>
  <si>
    <t>00-792-9938 - Archived Record</t>
  </si>
  <si>
    <t>Texas Eastern Transmission LP</t>
  </si>
  <si>
    <t>00-793-2908</t>
  </si>
  <si>
    <t>Pictsweet Company</t>
  </si>
  <si>
    <t>00-793-3104 - Archived Record</t>
  </si>
  <si>
    <t>Ask Staffing Inc</t>
  </si>
  <si>
    <t>00-793-3950 - Archived Record</t>
  </si>
  <si>
    <t>Southwest Research Institute</t>
  </si>
  <si>
    <t>00-793-6842</t>
  </si>
  <si>
    <t>First Supply LLC</t>
  </si>
  <si>
    <t>00-794-6213</t>
  </si>
  <si>
    <t>Cazayoux Coml Investments LLC</t>
  </si>
  <si>
    <t>00-795-3607</t>
  </si>
  <si>
    <t>Malone CRST Inc</t>
  </si>
  <si>
    <t>00-796-0354 - Archived Record</t>
  </si>
  <si>
    <t>Motion Industries Inc</t>
  </si>
  <si>
    <t>00-796-0446</t>
  </si>
  <si>
    <t>Kelly Paper Company</t>
  </si>
  <si>
    <t>00-796-5619 - Archived Record</t>
  </si>
  <si>
    <t>Denver Wholesale Florists Co</t>
  </si>
  <si>
    <t>00-797-0064 - Archived Record</t>
  </si>
  <si>
    <t>Graves Brothers Company</t>
  </si>
  <si>
    <t>00-797-5808</t>
  </si>
  <si>
    <t>S P Richards Company</t>
  </si>
  <si>
    <t>00-797-6384</t>
  </si>
  <si>
    <t>Rapiscan Laboratories Inc</t>
  </si>
  <si>
    <t>00-801-1236 - Archived Record</t>
  </si>
  <si>
    <t>Spm Oil &amp; Gas Inc</t>
  </si>
  <si>
    <t>00-801-9366</t>
  </si>
  <si>
    <t>Tyco Engineered Pdts &amp; Svcs</t>
  </si>
  <si>
    <t>00-807-0682 - Archived Record</t>
  </si>
  <si>
    <t>Powell Electrical Systems Inc</t>
  </si>
  <si>
    <t>00-807-4387</t>
  </si>
  <si>
    <t>Lufkin Gears LLC</t>
  </si>
  <si>
    <t>00-809-0375</t>
  </si>
  <si>
    <t>Cedar Fiber Company Inc</t>
  </si>
  <si>
    <t>00-811-7566</t>
  </si>
  <si>
    <t>Capitol Aggregates Inc</t>
  </si>
  <si>
    <t>00-811-9422</t>
  </si>
  <si>
    <t>Kln Steel Products Company LLC</t>
  </si>
  <si>
    <t>00-813-1955 - Archived Record</t>
  </si>
  <si>
    <t>Andeavor LLC</t>
  </si>
  <si>
    <t>00-813-3480</t>
  </si>
  <si>
    <t>Pcs Wireless LLC</t>
  </si>
  <si>
    <t>00-814-1843 - Archived Record</t>
  </si>
  <si>
    <t>McIlhenny Company</t>
  </si>
  <si>
    <t>00-815-8396 - Archived Record</t>
  </si>
  <si>
    <t>Zatarains Partnership LP</t>
  </si>
  <si>
    <t>00-815-8727</t>
  </si>
  <si>
    <t>Community Coffee Company LLC</t>
  </si>
  <si>
    <t>00-819-3575</t>
  </si>
  <si>
    <t>H&amp;E Equipment Services Inc</t>
  </si>
  <si>
    <t>00-820-0016</t>
  </si>
  <si>
    <t>Title365 Company</t>
  </si>
  <si>
    <t>00-823-8385 - Archived Record</t>
  </si>
  <si>
    <t>Blue-White Industries Ltd</t>
  </si>
  <si>
    <t>00-824-1887 - Archived Record</t>
  </si>
  <si>
    <t>Aerojet Rocketdyne Inc</t>
  </si>
  <si>
    <t>00-825-5853</t>
  </si>
  <si>
    <t>Rancho Santa Fe Fire Dept</t>
  </si>
  <si>
    <t>00-825-7008 - Archived Record</t>
  </si>
  <si>
    <t>Rico Corporation</t>
  </si>
  <si>
    <t>00-828-3442 - Archived Record</t>
  </si>
  <si>
    <t>Tronox Incorporated</t>
  </si>
  <si>
    <t>00-828-6114</t>
  </si>
  <si>
    <t>Ducommun Aerostructures Inc</t>
  </si>
  <si>
    <t>00-828-6494</t>
  </si>
  <si>
    <t>Mattel Inc</t>
  </si>
  <si>
    <t>00-828-6643</t>
  </si>
  <si>
    <t>Stockton Products</t>
  </si>
  <si>
    <t>00-834-4558 - Archived Record</t>
  </si>
  <si>
    <t>Edelbrock LLC</t>
  </si>
  <si>
    <t>00-837-5750 - Archived Record</t>
  </si>
  <si>
    <t>Royal Paper Box Co California</t>
  </si>
  <si>
    <t>00-837-9208 - Archived Record</t>
  </si>
  <si>
    <t>Gordon Brush Mfg Co Inc</t>
  </si>
  <si>
    <t>00-838-1550</t>
  </si>
  <si>
    <t>Calatlantic Group Inc</t>
  </si>
  <si>
    <t>00-838-8373 - Archived Record</t>
  </si>
  <si>
    <t>Triun-Hlleck Vlntr Fire Dept I</t>
  </si>
  <si>
    <t>00-849-7534</t>
  </si>
  <si>
    <t>Outfitters and Profess Guides</t>
  </si>
  <si>
    <t>00-856-7138</t>
  </si>
  <si>
    <t>Piedmont Community Center</t>
  </si>
  <si>
    <t>00-860-8002</t>
  </si>
  <si>
    <t>Cottlvlle Cmnty Fire Prtction</t>
  </si>
  <si>
    <t>00-872-3871</t>
  </si>
  <si>
    <t>Peninsula Housing Authority</t>
  </si>
  <si>
    <t>00-876-4441 - Archived Record</t>
  </si>
  <si>
    <t>Wendling Quarries Inc</t>
  </si>
  <si>
    <t>00-877-7476 - Archived Record</t>
  </si>
  <si>
    <t>00-880-4270 - Archived Record</t>
  </si>
  <si>
    <t>NA Degerstrom Inc</t>
  </si>
  <si>
    <t>00-881-1960</t>
  </si>
  <si>
    <t>Shamrock Coal Company Inc</t>
  </si>
  <si>
    <t>00-881-2786 - Archived Record</t>
  </si>
  <si>
    <t>Mantua Volunteer Fire Co</t>
  </si>
  <si>
    <t>00-886-2968 - Archived Record</t>
  </si>
  <si>
    <t>CPS Performance Materials Corp</t>
  </si>
  <si>
    <t>00-889-4084 - Archived Record</t>
  </si>
  <si>
    <t>L3 Technologies Inc</t>
  </si>
  <si>
    <t>00-889-8884 - Archived Record</t>
  </si>
  <si>
    <t>John Seven Paint &amp; Wlpr Co</t>
  </si>
  <si>
    <t>00-890-1746</t>
  </si>
  <si>
    <t>Palmer-Donavin Mfg Co</t>
  </si>
  <si>
    <t>00-892-8871</t>
  </si>
  <si>
    <t>J C Snavely &amp; Sons Inc</t>
  </si>
  <si>
    <t>00-893-6650</t>
  </si>
  <si>
    <t>Sparefoot LLC</t>
  </si>
  <si>
    <t>00-894-0240</t>
  </si>
  <si>
    <t>Menlo Park Fire Protection Dst</t>
  </si>
  <si>
    <t>00-894-9729</t>
  </si>
  <si>
    <t>Specialty Retailers Inc</t>
  </si>
  <si>
    <t>00-895-0008 - Archived Record</t>
  </si>
  <si>
    <t>Lockney Cooperative Gin</t>
  </si>
  <si>
    <t>00-895-0974</t>
  </si>
  <si>
    <t>Ferguson Enterprises LLC</t>
  </si>
  <si>
    <t>00-895-5171</t>
  </si>
  <si>
    <t>Chemfirst Inc</t>
  </si>
  <si>
    <t>00-896-6418</t>
  </si>
  <si>
    <t>Readiness MGT Support Lc</t>
  </si>
  <si>
    <t>00-898-3819 - Archived Record</t>
  </si>
  <si>
    <t>Navajo Ntion Tribal Government</t>
  </si>
  <si>
    <t>00-900-1702</t>
  </si>
  <si>
    <t>Cavco Industries Inc</t>
  </si>
  <si>
    <t>00-901-5264</t>
  </si>
  <si>
    <t>Village of Detour</t>
  </si>
  <si>
    <t>00-903-3239</t>
  </si>
  <si>
    <t>Jeld-Wen Inc</t>
  </si>
  <si>
    <t>00-904-0288 - Archived Record</t>
  </si>
  <si>
    <t>Westrock Longview LLC</t>
  </si>
  <si>
    <t>00-904-1443 - Archived Record</t>
  </si>
  <si>
    <t>Novamed Inc</t>
  </si>
  <si>
    <t>00-906-4028</t>
  </si>
  <si>
    <t>Utah Paper Box Company</t>
  </si>
  <si>
    <t>00-908-5440</t>
  </si>
  <si>
    <t>Evraz Inc NA</t>
  </si>
  <si>
    <t>00-910-6055 - Archived Record</t>
  </si>
  <si>
    <t>Levi Strauss &amp; Co</t>
  </si>
  <si>
    <t>00-910-9273</t>
  </si>
  <si>
    <t>Safeway Inc</t>
  </si>
  <si>
    <t>00-913-7209</t>
  </si>
  <si>
    <t>Clorox Company</t>
  </si>
  <si>
    <t>00-913-8033</t>
  </si>
  <si>
    <t>California Cedar Products Co</t>
  </si>
  <si>
    <t>00-915-7876</t>
  </si>
  <si>
    <t>Betts Company</t>
  </si>
  <si>
    <t>00-916-1233</t>
  </si>
  <si>
    <t>Delicato Vineyards LLC</t>
  </si>
  <si>
    <t>00-918-8111</t>
  </si>
  <si>
    <t>Pure Ghee Inc</t>
  </si>
  <si>
    <t>00-920-9391</t>
  </si>
  <si>
    <t>Housing Auth of The Cy York</t>
  </si>
  <si>
    <t>00-923-0848 - Archived Record</t>
  </si>
  <si>
    <t>NASA Ames Research Center</t>
  </si>
  <si>
    <t>00-923-1648 - Archived Record</t>
  </si>
  <si>
    <t>Omega Protein Corporation</t>
  </si>
  <si>
    <t>00-926-8124</t>
  </si>
  <si>
    <t>Victorias Scret Drect Hldg LLC</t>
  </si>
  <si>
    <t>00-938-6025 - Archived Record</t>
  </si>
  <si>
    <t>Crosby Volunteer Fire Dept</t>
  </si>
  <si>
    <t>00-944-2489</t>
  </si>
  <si>
    <t>Manke Lumber Company Inc</t>
  </si>
  <si>
    <t>00-949-1770 - Archived Record</t>
  </si>
  <si>
    <t>RTC Arspace - Chtswrth Div Inc</t>
  </si>
  <si>
    <t>00-952-2780 - Archived Record</t>
  </si>
  <si>
    <t>00-955-2220</t>
  </si>
  <si>
    <t>Commercial Lbr &amp; Pallet Co Inc</t>
  </si>
  <si>
    <t>00-958-1331 - Archived Record</t>
  </si>
  <si>
    <t>Nortek Security &amp; Control LLC</t>
  </si>
  <si>
    <t>00-958-7593 - Archived Record</t>
  </si>
  <si>
    <t>Gold Ridge Fire Protection Dst</t>
  </si>
  <si>
    <t>00-960-2350 - Archived Record</t>
  </si>
  <si>
    <t>City of St Francis</t>
  </si>
  <si>
    <t>00-961-7580</t>
  </si>
  <si>
    <t>Warner Bros Records Inc</t>
  </si>
  <si>
    <t>00-962-9841</t>
  </si>
  <si>
    <t>County of Orange</t>
  </si>
  <si>
    <t>00-965-7602</t>
  </si>
  <si>
    <t>Magnet Sales &amp; Mfg Co Inc</t>
  </si>
  <si>
    <t>00-967-8939</t>
  </si>
  <si>
    <t>New York City Transit Auth</t>
  </si>
  <si>
    <t>00-970-2853</t>
  </si>
  <si>
    <t>Georgia Dept Juvenile Justice</t>
  </si>
  <si>
    <t>00-973-5973</t>
  </si>
  <si>
    <t>Swc Narrow Fabrics Company</t>
  </si>
  <si>
    <t>00-974-3550 - Archived Record</t>
  </si>
  <si>
    <t>Lantz Construction Company</t>
  </si>
  <si>
    <t>00-978-1758 - Archived Record</t>
  </si>
  <si>
    <t>Fort Sumter Tours Inc</t>
  </si>
  <si>
    <t>00-978-6690</t>
  </si>
  <si>
    <t>Whitaker Construction Co Inc</t>
  </si>
  <si>
    <t>00-980-1127 - Archived Record</t>
  </si>
  <si>
    <t>Glazier Foods Company</t>
  </si>
  <si>
    <t>00-983-0837 - Archived Record</t>
  </si>
  <si>
    <t>00-983-0951 - Archived Record</t>
  </si>
  <si>
    <t>Vsm Sewing Inc</t>
  </si>
  <si>
    <t>00-987-8695 - Archived Record</t>
  </si>
  <si>
    <t>Scentsy Inc</t>
  </si>
  <si>
    <t>01-001-1453 - Archived Record</t>
  </si>
  <si>
    <t>Virginia Port Authority</t>
  </si>
  <si>
    <t>01-003-9857</t>
  </si>
  <si>
    <t>Shenandoah Corporation</t>
  </si>
  <si>
    <t>01-004-6407 - Archived Record</t>
  </si>
  <si>
    <t>Construction Partners Inc</t>
  </si>
  <si>
    <t>01-004-9053</t>
  </si>
  <si>
    <t>LLP Mayer Brown</t>
  </si>
  <si>
    <t>01-029-1136</t>
  </si>
  <si>
    <t>Erwin-Keith Inc</t>
  </si>
  <si>
    <t>01-031-4607</t>
  </si>
  <si>
    <t>Otto Bock Healthcare US Inc</t>
  </si>
  <si>
    <t>01-033-2831</t>
  </si>
  <si>
    <t>County of Dunn</t>
  </si>
  <si>
    <t>01-035-7564</t>
  </si>
  <si>
    <t>Eco-Groupe Inc</t>
  </si>
  <si>
    <t>01-038-5422 - Archived Record</t>
  </si>
  <si>
    <t>Interntnl-Mtex Tank Trmnals LL</t>
  </si>
  <si>
    <t>01-038-5979</t>
  </si>
  <si>
    <t>Fayette County Housing Auth</t>
  </si>
  <si>
    <t>01-046-0327 - Archived Record</t>
  </si>
  <si>
    <t>National Institute of Allergy</t>
  </si>
  <si>
    <t>01-046-6012</t>
  </si>
  <si>
    <t>New Castle Industries Inc</t>
  </si>
  <si>
    <t>01-046-6688 - Archived Record</t>
  </si>
  <si>
    <t>Maclan Corporation Inc</t>
  </si>
  <si>
    <t>01-050-9008 - Archived Record</t>
  </si>
  <si>
    <t>Clearwater Housing Authority</t>
  </si>
  <si>
    <t>01-051-1764 - Archived Record</t>
  </si>
  <si>
    <t>Ketchum Inc</t>
  </si>
  <si>
    <t>01-057-4247</t>
  </si>
  <si>
    <t>Berks Cnty Intrmediate Unit 14</t>
  </si>
  <si>
    <t>01-058-0041</t>
  </si>
  <si>
    <t>Mead Corporation</t>
  </si>
  <si>
    <t>01-058-5369</t>
  </si>
  <si>
    <t>Regional Transportation Auth</t>
  </si>
  <si>
    <t>01-058-9141</t>
  </si>
  <si>
    <t>Housing Auth of The Vlg Oak Pk</t>
  </si>
  <si>
    <t>01-060-5384 - Archived Record</t>
  </si>
  <si>
    <t>Polar Plastech Inc</t>
  </si>
  <si>
    <t>01-062-3317</t>
  </si>
  <si>
    <t>Casket &amp; Monument Discount</t>
  </si>
  <si>
    <t>01-068-3220</t>
  </si>
  <si>
    <t>Dent Zone Companies Inc</t>
  </si>
  <si>
    <t>01-069-0414</t>
  </si>
  <si>
    <t>Nassau Companies of New York</t>
  </si>
  <si>
    <t>01-074-0046</t>
  </si>
  <si>
    <t>Corcentric LLC</t>
  </si>
  <si>
    <t>01-074-0715</t>
  </si>
  <si>
    <t>Auxilary Svcs State Univ Clleg</t>
  </si>
  <si>
    <t>01-075-6278</t>
  </si>
  <si>
    <t>Journey Aviation LLC</t>
  </si>
  <si>
    <t>01-079-1976 - Archived Record</t>
  </si>
  <si>
    <t>Stark Metropolitan Hsing Auth</t>
  </si>
  <si>
    <t>01-083-1279 - Archived Record</t>
  </si>
  <si>
    <t>Saw Systems Inc</t>
  </si>
  <si>
    <t>01-085-1624 - Archived Record</t>
  </si>
  <si>
    <t>Husky Envelope Products Inc</t>
  </si>
  <si>
    <t>01-087-6845 - Archived Record</t>
  </si>
  <si>
    <t>Future Ford Sales Inc</t>
  </si>
  <si>
    <t>01-103-6035</t>
  </si>
  <si>
    <t>Criminal Division</t>
  </si>
  <si>
    <t>01-103-6741</t>
  </si>
  <si>
    <t>Clofine Dairy Products Inc</t>
  </si>
  <si>
    <t>01-106-3211 - Archived Record</t>
  </si>
  <si>
    <t>Sbars Inc</t>
  </si>
  <si>
    <t>01-115-5769</t>
  </si>
  <si>
    <t>A K S Engineering &amp; For LLC</t>
  </si>
  <si>
    <t>01-122-7480 - Archived Record</t>
  </si>
  <si>
    <t>Aaron Brothers Inc</t>
  </si>
  <si>
    <t>01-124-2773 - Archived Record</t>
  </si>
  <si>
    <t>Flex-N-Gate LLC</t>
  </si>
  <si>
    <t>01-129-8072 - Archived Record</t>
  </si>
  <si>
    <t>Missile Defense Agency</t>
  </si>
  <si>
    <t>01-131-3314</t>
  </si>
  <si>
    <t>Triton Diving Services LLC</t>
  </si>
  <si>
    <t>01-139-6765 - Archived Record</t>
  </si>
  <si>
    <t>County of Real</t>
  </si>
  <si>
    <t>01-151-1995</t>
  </si>
  <si>
    <t>Lemon Grove Ultra Mart Inc</t>
  </si>
  <si>
    <t>01-163-4027</t>
  </si>
  <si>
    <t>Riggins Inc</t>
  </si>
  <si>
    <t>01-183-0635 - Archived Record</t>
  </si>
  <si>
    <t>Alacrity Solutions Group LLC</t>
  </si>
  <si>
    <t>01-184-6450</t>
  </si>
  <si>
    <t>Grandvision USA Ret Holdg Corp</t>
  </si>
  <si>
    <t>01-186-0855</t>
  </si>
  <si>
    <t>Edwards Vacuum LLC</t>
  </si>
  <si>
    <t>01-194-5391 - Archived Record</t>
  </si>
  <si>
    <t>US Dept Energy Okrdge Feld Off</t>
  </si>
  <si>
    <t>01-207-5755</t>
  </si>
  <si>
    <t>Janovic/Plaza Inc</t>
  </si>
  <si>
    <t>01-207-8622</t>
  </si>
  <si>
    <t>Jimlar Corporation</t>
  </si>
  <si>
    <t>01-208-1543 - Archived Record</t>
  </si>
  <si>
    <t>Equity Group - KY Div LLC</t>
  </si>
  <si>
    <t>01-211-7060</t>
  </si>
  <si>
    <t>Novo Nordisk Inc</t>
  </si>
  <si>
    <t>01-217-7531 - Archived Record</t>
  </si>
  <si>
    <t>City of Chisholm</t>
  </si>
  <si>
    <t>01-229-8642 - Archived Record</t>
  </si>
  <si>
    <t>Bayside Fuel Oil Depot Corp</t>
  </si>
  <si>
    <t>01-248-9704 - Archived Record</t>
  </si>
  <si>
    <t>L &amp; R Distributors Inc</t>
  </si>
  <si>
    <t>01-257-8514 - Archived Record</t>
  </si>
  <si>
    <t>Charles River Labs SA USA Inc</t>
  </si>
  <si>
    <t>01-283-0991 - Archived Record</t>
  </si>
  <si>
    <t>Petrozone LLC</t>
  </si>
  <si>
    <t>01-286-5412 - Archived Record</t>
  </si>
  <si>
    <t>B N Simrall &amp; Son Inc</t>
  </si>
  <si>
    <t>01-298-1791 - Archived Record</t>
  </si>
  <si>
    <t>Furniture Marketing Group Inc</t>
  </si>
  <si>
    <t>01-298-4589 - Archived Record</t>
  </si>
  <si>
    <t>Commonwlth Kntcky/Prsctors Adv</t>
  </si>
  <si>
    <t>01-311-5972</t>
  </si>
  <si>
    <t>US Dept Energy Glden Field Off</t>
  </si>
  <si>
    <t>01-315-5325 - Archived Record</t>
  </si>
  <si>
    <t>Kedrion Biopharma Inc</t>
  </si>
  <si>
    <t>01-330-9888 - Archived Record</t>
  </si>
  <si>
    <t>Victor Equipment Company</t>
  </si>
  <si>
    <t>01-341-2911</t>
  </si>
  <si>
    <t>Cobleskill Stone Products Inc</t>
  </si>
  <si>
    <t>01-347-1883 - Archived Record</t>
  </si>
  <si>
    <t>City of Oceano</t>
  </si>
  <si>
    <t>01-349-2405</t>
  </si>
  <si>
    <t>Halifax Media Holdings LLC</t>
  </si>
  <si>
    <t>01-352-6929</t>
  </si>
  <si>
    <t>Curtis Lumber Co Inc</t>
  </si>
  <si>
    <t>01-364-5551 - Archived Record</t>
  </si>
  <si>
    <t>McCutcheon Enterprises Inc</t>
  </si>
  <si>
    <t>01-382-6847</t>
  </si>
  <si>
    <t>Craig Wire Products LLC</t>
  </si>
  <si>
    <t>01-392-3256 - Archived Record</t>
  </si>
  <si>
    <t>Public Emplyment Rltions Bd CA</t>
  </si>
  <si>
    <t>01-415-9920</t>
  </si>
  <si>
    <t>Envirovac Holdings LLC</t>
  </si>
  <si>
    <t>01-439-9732</t>
  </si>
  <si>
    <t>Rite Aid Corporation</t>
  </si>
  <si>
    <t>01-457-8892</t>
  </si>
  <si>
    <t>J W Pepper &amp; Son Inc</t>
  </si>
  <si>
    <t>01-478-3302</t>
  </si>
  <si>
    <t>Outbrain Inc</t>
  </si>
  <si>
    <t>01-479-9596 - Archived Record</t>
  </si>
  <si>
    <t>Workforcelogic LLC</t>
  </si>
  <si>
    <t>01-502-8645</t>
  </si>
  <si>
    <t>Uec Wyoming Corp</t>
  </si>
  <si>
    <t>01-507-9605</t>
  </si>
  <si>
    <t>Town of Byrdstown</t>
  </si>
  <si>
    <t>01-516-3777</t>
  </si>
  <si>
    <t>Patriarch Partners LLC</t>
  </si>
  <si>
    <t>01-527-9982 - Archived Record</t>
  </si>
  <si>
    <t>Silverado Senior Living Inc</t>
  </si>
  <si>
    <t>01-552-8920 - Archived Record</t>
  </si>
  <si>
    <t>Celestica (usa) Inc</t>
  </si>
  <si>
    <t>01-557-8829 - Archived Record</t>
  </si>
  <si>
    <t>Sun Tan City LLC</t>
  </si>
  <si>
    <t>01-573-6710</t>
  </si>
  <si>
    <t>Popcornopolis LLC</t>
  </si>
  <si>
    <t>01-575-5805</t>
  </si>
  <si>
    <t>Executive Jet Management Inc</t>
  </si>
  <si>
    <t>01-595-3342</t>
  </si>
  <si>
    <t>Office of Special Counsel</t>
  </si>
  <si>
    <t>01-600-5840</t>
  </si>
  <si>
    <t>Real Energy Solutions Inc</t>
  </si>
  <si>
    <t>01-605-1262 - Archived Record</t>
  </si>
  <si>
    <t>Eastman Performance Films LLC</t>
  </si>
  <si>
    <t>01-609-7194 - Archived Record</t>
  </si>
  <si>
    <t>Sofidel America Corp</t>
  </si>
  <si>
    <t>01-618-5279 - Archived Record</t>
  </si>
  <si>
    <t>United Art and Education Inc</t>
  </si>
  <si>
    <t>01-632-0491 - Archived Record</t>
  </si>
  <si>
    <t>H P Products Corporation</t>
  </si>
  <si>
    <t>01-641-1746 - Archived Record</t>
  </si>
  <si>
    <t>Roberts Distributors LP</t>
  </si>
  <si>
    <t>01-643-9432 - Archived Record</t>
  </si>
  <si>
    <t>World of Jeans &amp; Tops</t>
  </si>
  <si>
    <t>01-649-1573 - Archived Record</t>
  </si>
  <si>
    <t>Tower Advertising Products Inc</t>
  </si>
  <si>
    <t>01-649-5129</t>
  </si>
  <si>
    <t>JV Industrial Companies Ltd</t>
  </si>
  <si>
    <t>01-663-8384 - Archived Record</t>
  </si>
  <si>
    <t>Star Globe Network Entps Inc</t>
  </si>
  <si>
    <t>01-683-7958</t>
  </si>
  <si>
    <t>Most Inc</t>
  </si>
  <si>
    <t>01-684-4040</t>
  </si>
  <si>
    <t>Sterling Scale Company</t>
  </si>
  <si>
    <t>01-697-4941 - Archived Record</t>
  </si>
  <si>
    <t>National Security Agency</t>
  </si>
  <si>
    <t>01-699-9968</t>
  </si>
  <si>
    <t>Defense Prsner Wr/Mssing Prsnn</t>
  </si>
  <si>
    <t>01-701-9915</t>
  </si>
  <si>
    <t>Bristol Bay Alsk Seafoods LLC</t>
  </si>
  <si>
    <t>01-716-5589 - Archived Record</t>
  </si>
  <si>
    <t>Continental Linen Services Inc</t>
  </si>
  <si>
    <t>01-717-3097 - Archived Record</t>
  </si>
  <si>
    <t>Tts Inc</t>
  </si>
  <si>
    <t>01-718-4578 - Archived Record</t>
  </si>
  <si>
    <t>Dept Defense Educatn Activity</t>
  </si>
  <si>
    <t>01-719-3702</t>
  </si>
  <si>
    <t>US Coast Gard Cmnty Svcs Cmman</t>
  </si>
  <si>
    <t>01-722-3996</t>
  </si>
  <si>
    <t>Sierra Nevada Conservancy</t>
  </si>
  <si>
    <t>01-728-8024</t>
  </si>
  <si>
    <t>Ventas Inc</t>
  </si>
  <si>
    <t>01-742-0550</t>
  </si>
  <si>
    <t>Art Van Furniture LLC</t>
  </si>
  <si>
    <t>01-743-3988 - Archived Record</t>
  </si>
  <si>
    <t>Nvent Thermal LLC</t>
  </si>
  <si>
    <t>01-746-3451</t>
  </si>
  <si>
    <t>United Dental Laboratories</t>
  </si>
  <si>
    <t>01-749-4519 - Archived Record</t>
  </si>
  <si>
    <t>Albert Mike Leasing</t>
  </si>
  <si>
    <t>01-760-7060</t>
  </si>
  <si>
    <t>Derringer Food Services Inc</t>
  </si>
  <si>
    <t>01-762-6334 - Archived Record</t>
  </si>
  <si>
    <t>Native Village of Koyuk</t>
  </si>
  <si>
    <t>01-781-2848</t>
  </si>
  <si>
    <t>Neighbors Emergency Center LLC</t>
  </si>
  <si>
    <t>01-783-9637</t>
  </si>
  <si>
    <t>New Balance Inc</t>
  </si>
  <si>
    <t>01-795-3639</t>
  </si>
  <si>
    <t>Del Monte Fresh Produce Co</t>
  </si>
  <si>
    <t>01-805-0919</t>
  </si>
  <si>
    <t>Diversey Inc</t>
  </si>
  <si>
    <t>01-824-0817 - Archived Record</t>
  </si>
  <si>
    <t>American Intl Ventures Inc</t>
  </si>
  <si>
    <t>01-832-5634 - Archived Record</t>
  </si>
  <si>
    <t>Checker Notions Company Inc</t>
  </si>
  <si>
    <t>01-835-4589</t>
  </si>
  <si>
    <t>City of Livermore</t>
  </si>
  <si>
    <t>01-842-3061</t>
  </si>
  <si>
    <t>V and V Appliance Parts Inc</t>
  </si>
  <si>
    <t>01-848-0533</t>
  </si>
  <si>
    <t>Saco Aei Polymers Inc</t>
  </si>
  <si>
    <t>01-848-8804</t>
  </si>
  <si>
    <t>Bishs Rv Inc</t>
  </si>
  <si>
    <t>01-861-9496 - Archived Record</t>
  </si>
  <si>
    <t>Juvenile Rhblttion ADM Wash St</t>
  </si>
  <si>
    <t>01-877-5366</t>
  </si>
  <si>
    <t>Insight Service Group Inc</t>
  </si>
  <si>
    <t>01-882-8298</t>
  </si>
  <si>
    <t>Boomerang Tube LLC</t>
  </si>
  <si>
    <t>01-885-8614</t>
  </si>
  <si>
    <t>Harman Becker Auto Systems Inc</t>
  </si>
  <si>
    <t>01-925-5041 - Archived Record</t>
  </si>
  <si>
    <t>City of Coleman</t>
  </si>
  <si>
    <t>01-926-7673 - Archived Record</t>
  </si>
  <si>
    <t>Fort Sill Apache Tribe</t>
  </si>
  <si>
    <t>01-928-3670</t>
  </si>
  <si>
    <t>Gpx International Tire Corp</t>
  </si>
  <si>
    <t>01-931-2594 - Archived Record</t>
  </si>
  <si>
    <t>George Marshall Flight Ctr</t>
  </si>
  <si>
    <t>01-945-3930 - Archived Record</t>
  </si>
  <si>
    <t>Optiv Security Inc</t>
  </si>
  <si>
    <t>01-946-6684 - Archived Record</t>
  </si>
  <si>
    <t>Town of Richmondville</t>
  </si>
  <si>
    <t>01-948-6133 - Archived Record</t>
  </si>
  <si>
    <t>Zoots Corporation</t>
  </si>
  <si>
    <t>01-950-6596 - Archived Record</t>
  </si>
  <si>
    <t>Payless Inc</t>
  </si>
  <si>
    <t>01-952-8947 - Archived Record</t>
  </si>
  <si>
    <t>Independent Brewers Untd Corp</t>
  </si>
  <si>
    <t>01-954-8368 - Archived Record</t>
  </si>
  <si>
    <t>Abeo Management Corporation</t>
  </si>
  <si>
    <t>01-968-9623</t>
  </si>
  <si>
    <t>City of Hillsboro</t>
  </si>
  <si>
    <t>01-973-8496 - Archived Record</t>
  </si>
  <si>
    <t>Ipsos-Insight LLC</t>
  </si>
  <si>
    <t>01-985-3634 - Archived Record</t>
  </si>
  <si>
    <t>Paulson &amp; Co Inc</t>
  </si>
  <si>
    <t>01-997-1910</t>
  </si>
  <si>
    <t>Durante Rentals LLC</t>
  </si>
  <si>
    <t>01-997-7303</t>
  </si>
  <si>
    <t>City of Cotati</t>
  </si>
  <si>
    <t>02-001-6119 - Archived Record</t>
  </si>
  <si>
    <t>Mrs Bairds Bakeries Bus Tr</t>
  </si>
  <si>
    <t>02-001-7286 - Archived Record</t>
  </si>
  <si>
    <t>Mike Barton Co</t>
  </si>
  <si>
    <t>02-010-6126</t>
  </si>
  <si>
    <t>Detwilers Farm Market Inc</t>
  </si>
  <si>
    <t>02-018-0682 - Archived Record</t>
  </si>
  <si>
    <t>Centers For Foot and Ankle Car</t>
  </si>
  <si>
    <t>02-018-0910 - Archived Record</t>
  </si>
  <si>
    <t>County of Page</t>
  </si>
  <si>
    <t>02-019-6010 - Archived Record</t>
  </si>
  <si>
    <t>Meals-N-Whels Grter San Dego I</t>
  </si>
  <si>
    <t>02-021-0332</t>
  </si>
  <si>
    <t>County of Norman</t>
  </si>
  <si>
    <t>02-024-2066 - Archived Record</t>
  </si>
  <si>
    <t>ID Dept Environmental Quality</t>
  </si>
  <si>
    <t>02-024-3684</t>
  </si>
  <si>
    <t>A Caring Doctor (texas) PC</t>
  </si>
  <si>
    <t>02-026-0806 - Archived Record</t>
  </si>
  <si>
    <t>Lonestar Frightliner Group LLC</t>
  </si>
  <si>
    <t>02-026-9952</t>
  </si>
  <si>
    <t>Verizon Bus Netwrk Svcs LLC</t>
  </si>
  <si>
    <t>02-028-9070</t>
  </si>
  <si>
    <t>Board of Plice Cmmssners Kc MO</t>
  </si>
  <si>
    <t>02-035-7847 - Archived Record</t>
  </si>
  <si>
    <t>Insight Optical Mfg Co Fla Inc</t>
  </si>
  <si>
    <t>02-054-8137</t>
  </si>
  <si>
    <t>David Magen Community Ctr Inc</t>
  </si>
  <si>
    <t>02-058-8844</t>
  </si>
  <si>
    <t>Tempur World LLC</t>
  </si>
  <si>
    <t>02-060-3010 - Archived Record</t>
  </si>
  <si>
    <t>Word of Life Fellowship Inc</t>
  </si>
  <si>
    <t>02-065-3085 - Archived Record</t>
  </si>
  <si>
    <t>Capital Dst Rgnal Off-Track BT</t>
  </si>
  <si>
    <t>02-065-3614</t>
  </si>
  <si>
    <t>Research Fndtion For The State</t>
  </si>
  <si>
    <t>02-065-7151</t>
  </si>
  <si>
    <t>Mch Holding Corp</t>
  </si>
  <si>
    <t>02-067-7464 - Archived Record</t>
  </si>
  <si>
    <t>County of Houston</t>
  </si>
  <si>
    <t>02-078-7479 - Archived Record</t>
  </si>
  <si>
    <t>Small Business ADM Reg 1</t>
  </si>
  <si>
    <t>02-082-4285</t>
  </si>
  <si>
    <t>Kelley Operations LLC</t>
  </si>
  <si>
    <t>02-099-2713 - Archived Record</t>
  </si>
  <si>
    <t>Freshfields Farm Inc</t>
  </si>
  <si>
    <t>02-099-6955 - Archived Record</t>
  </si>
  <si>
    <t>Reno-Sparks Indian Colony</t>
  </si>
  <si>
    <t>02-117-9999</t>
  </si>
  <si>
    <t>Red Ventures LLC</t>
  </si>
  <si>
    <t>02-132-0374</t>
  </si>
  <si>
    <t>Region III Education Svc Ctr</t>
  </si>
  <si>
    <t>02-155-6634</t>
  </si>
  <si>
    <t>St Croix Chppewa Indans Wscns</t>
  </si>
  <si>
    <t>02-158-1681</t>
  </si>
  <si>
    <t>City of Jacksonville</t>
  </si>
  <si>
    <t>02-162-2832 - Archived Record</t>
  </si>
  <si>
    <t>Instinet Group LLC</t>
  </si>
  <si>
    <t>02-162-3777</t>
  </si>
  <si>
    <t>Al-Fe Heat Treating LLC</t>
  </si>
  <si>
    <t>02-164-2921 - Archived Record</t>
  </si>
  <si>
    <t>Hillsborough Transit Authority</t>
  </si>
  <si>
    <t>02-171-6816</t>
  </si>
  <si>
    <t>Starburns Industries Inc</t>
  </si>
  <si>
    <t>02-176-2693 - Archived Record</t>
  </si>
  <si>
    <t>International Trade Comm US</t>
  </si>
  <si>
    <t>02-187-7998</t>
  </si>
  <si>
    <t>Town of Norway</t>
  </si>
  <si>
    <t>02-187-8892 - Archived Record</t>
  </si>
  <si>
    <t>City of Hooker</t>
  </si>
  <si>
    <t>02-191-2829 - Archived Record</t>
  </si>
  <si>
    <t>Weatherford Artificia</t>
  </si>
  <si>
    <t>02-193-7974 - Archived Record</t>
  </si>
  <si>
    <t>Anchor Lamina America Inc</t>
  </si>
  <si>
    <t>02-257-2528 - Archived Record</t>
  </si>
  <si>
    <t>Terex Corporation</t>
  </si>
  <si>
    <t>02-257-4552</t>
  </si>
  <si>
    <t>Turner Development Co Inc</t>
  </si>
  <si>
    <t>02-260-9556</t>
  </si>
  <si>
    <t>G P Holding Inc</t>
  </si>
  <si>
    <t>02-267-0850 - Archived Record</t>
  </si>
  <si>
    <t>02-271-5408</t>
  </si>
  <si>
    <t>Office of Inspector General</t>
  </si>
  <si>
    <t>02-273-0308 - Archived Record</t>
  </si>
  <si>
    <t>Viavi Solutions Inc</t>
  </si>
  <si>
    <t>02-281-0311</t>
  </si>
  <si>
    <t>Polka DOT Dairy Inc</t>
  </si>
  <si>
    <t>02-281-3786 - Archived Record</t>
  </si>
  <si>
    <t>Herregan Distributors Inc</t>
  </si>
  <si>
    <t>02-290-2647</t>
  </si>
  <si>
    <t>Automotive Parts Hdqtr Inc</t>
  </si>
  <si>
    <t>02-301-4343 - Archived Record</t>
  </si>
  <si>
    <t>Iqvia Inc</t>
  </si>
  <si>
    <t>02-302-0097</t>
  </si>
  <si>
    <t>Best Buy Co Inc</t>
  </si>
  <si>
    <t>02-305-8159</t>
  </si>
  <si>
    <t>Iconic Group Inc</t>
  </si>
  <si>
    <t>02-307-0298</t>
  </si>
  <si>
    <t>Distribution International Inc</t>
  </si>
  <si>
    <t>02-312-6647</t>
  </si>
  <si>
    <t>City of Toledo Clerks Office</t>
  </si>
  <si>
    <t>02-350-4868 - Archived Record</t>
  </si>
  <si>
    <t>Capital Lighting &amp; Supply LLC</t>
  </si>
  <si>
    <t>02-362-5098 - Archived Record</t>
  </si>
  <si>
    <t>Pinnacle Agrclture Hldings LLC</t>
  </si>
  <si>
    <t>02-383-5462 - Archived Record</t>
  </si>
  <si>
    <t>Groome Transportation Inc</t>
  </si>
  <si>
    <t>02-395-4951 - Archived Record</t>
  </si>
  <si>
    <t>Columbus Metro Lib Foundation</t>
  </si>
  <si>
    <t>02-401-2320 - Archived Record</t>
  </si>
  <si>
    <t>Capital Title of Texas LLC</t>
  </si>
  <si>
    <t>02-402-0532 - Archived Record</t>
  </si>
  <si>
    <t>P2 Entertainment Mesquite LLC</t>
  </si>
  <si>
    <t>02-417-7058 - Archived Record</t>
  </si>
  <si>
    <t>Cooper Companies Inc</t>
  </si>
  <si>
    <t>02-418-7130</t>
  </si>
  <si>
    <t>E Trade Financial Corporation</t>
  </si>
  <si>
    <t>02-423-7489 - Archived Record</t>
  </si>
  <si>
    <t>Cassel Farms</t>
  </si>
  <si>
    <t>02-429-8965 - Archived Record</t>
  </si>
  <si>
    <t>Ingles Markets Incorporated</t>
  </si>
  <si>
    <t>02-441-8584 - Archived Record</t>
  </si>
  <si>
    <t>Airgas Inc</t>
  </si>
  <si>
    <t>02-449-2860</t>
  </si>
  <si>
    <t>Variety Wholesalers Inc</t>
  </si>
  <si>
    <t>02-456-4577 - Archived Record</t>
  </si>
  <si>
    <t>Nextphase Foundation Inc</t>
  </si>
  <si>
    <t>02-469-5125</t>
  </si>
  <si>
    <t>Severn Peanut Company Inc</t>
  </si>
  <si>
    <t>02-480-0989 - Archived Record</t>
  </si>
  <si>
    <t>Sonoco Recycling LLC</t>
  </si>
  <si>
    <t>02-482-3072 - Archived Record</t>
  </si>
  <si>
    <t>Eastside Hotels Inc</t>
  </si>
  <si>
    <t>02-518-0568 - Archived Record</t>
  </si>
  <si>
    <t>Loretto Hospital</t>
  </si>
  <si>
    <t>02-520-9461 - Archived Record</t>
  </si>
  <si>
    <t>Ed Miniat LLC</t>
  </si>
  <si>
    <t>02-523-3107 - Archived Record</t>
  </si>
  <si>
    <t>Cos County of Sacramento</t>
  </si>
  <si>
    <t>02-543-8032 - Archived Record</t>
  </si>
  <si>
    <t>Dersch Energies Inc</t>
  </si>
  <si>
    <t>02-566-5100</t>
  </si>
  <si>
    <t>Town of Templeton</t>
  </si>
  <si>
    <t>02-573-7552 - Archived Record</t>
  </si>
  <si>
    <t>Immigrtion Review Exec Off For</t>
  </si>
  <si>
    <t>02-576-3165</t>
  </si>
  <si>
    <t>H D Smith LLC</t>
  </si>
  <si>
    <t>02-585-6899 - Archived Record</t>
  </si>
  <si>
    <t>Rogers Supply Company Inc</t>
  </si>
  <si>
    <t>02-588-5120</t>
  </si>
  <si>
    <t>Anconnect LLC</t>
  </si>
  <si>
    <t>02-598-5946</t>
  </si>
  <si>
    <t>Foris Solutions LLC</t>
  </si>
  <si>
    <t>02-601-4661 - Archived Record</t>
  </si>
  <si>
    <t>Si Group USA Hldings Usha Corp</t>
  </si>
  <si>
    <t>02-624-5524 - Archived Record</t>
  </si>
  <si>
    <t>Aro Liquidation Inc</t>
  </si>
  <si>
    <t>02-626-3132 - Archived Record</t>
  </si>
  <si>
    <t>Adminstrcion De Fmlias Y Ninos</t>
  </si>
  <si>
    <t>02-634-7760</t>
  </si>
  <si>
    <t>Missouri Star Quilt Co Inc</t>
  </si>
  <si>
    <t>02-634-9275 - Archived Record</t>
  </si>
  <si>
    <t>Southeast Pond Stock &amp; Aquatic</t>
  </si>
  <si>
    <t>02-638-3914</t>
  </si>
  <si>
    <t>Carter &amp; Burgess Inc</t>
  </si>
  <si>
    <t>02-641-7709 - Archived Record</t>
  </si>
  <si>
    <t>Juvenile Corrections Ida Dept</t>
  </si>
  <si>
    <t>02-646-7840</t>
  </si>
  <si>
    <t>Defense Health Agency</t>
  </si>
  <si>
    <t>02-670-0448</t>
  </si>
  <si>
    <t>City of Woodbury</t>
  </si>
  <si>
    <t>02-686-0239 - Archived Record</t>
  </si>
  <si>
    <t>Select Recovery Agents Inc</t>
  </si>
  <si>
    <t>02-691-5944 - Archived Record</t>
  </si>
  <si>
    <t>Mahard Egg Farm Inc</t>
  </si>
  <si>
    <t>02-696-5129 - Archived Record</t>
  </si>
  <si>
    <t>Lux Bakery Inc</t>
  </si>
  <si>
    <t>02-704-1938</t>
  </si>
  <si>
    <t>URT Holdings Inc</t>
  </si>
  <si>
    <t>02-710-8014</t>
  </si>
  <si>
    <t>Half Price Bks Rec Mgzines Inc</t>
  </si>
  <si>
    <t>02-720-1219</t>
  </si>
  <si>
    <t>Salt Pond Areas Bird Sancutary</t>
  </si>
  <si>
    <t>02-732-6763</t>
  </si>
  <si>
    <t>Employment Training Panel Cal</t>
  </si>
  <si>
    <t>02-736-2966</t>
  </si>
  <si>
    <t>Avenger Pest Control Corp</t>
  </si>
  <si>
    <t>02-740-3398 - Archived Record</t>
  </si>
  <si>
    <t>Diamond Parking Services LLC</t>
  </si>
  <si>
    <t>02-742-4712 - Archived Record</t>
  </si>
  <si>
    <t>Potelco Inc</t>
  </si>
  <si>
    <t>02-754-8767</t>
  </si>
  <si>
    <t>Black Elk Refining LLC</t>
  </si>
  <si>
    <t>02-756-6247</t>
  </si>
  <si>
    <t>Cosmetology Nevada State Board</t>
  </si>
  <si>
    <t>02-762-5644</t>
  </si>
  <si>
    <t>Bi-Mart Corporation</t>
  </si>
  <si>
    <t>02-763-0078 - Archived Record</t>
  </si>
  <si>
    <t>New Hmpshire Chrtble Fundation</t>
  </si>
  <si>
    <t>02-773-3179</t>
  </si>
  <si>
    <t>Federal Flange Inc</t>
  </si>
  <si>
    <t>02-781-5765</t>
  </si>
  <si>
    <t>Buttonwillow Ginning Co Inc</t>
  </si>
  <si>
    <t>02-787-0377</t>
  </si>
  <si>
    <t>Mitsubishi Power Americas Inc</t>
  </si>
  <si>
    <t>02-792-7958</t>
  </si>
  <si>
    <t>Dakkota Integrated Systems LLC</t>
  </si>
  <si>
    <t>02-792-9459 - Archived Record</t>
  </si>
  <si>
    <t>Heico Aerospace Holdings Corp</t>
  </si>
  <si>
    <t>02-795-3590 - Archived Record</t>
  </si>
  <si>
    <t>Dwk Life Sciences LLC</t>
  </si>
  <si>
    <t>02-800-1528 - Archived Record</t>
  </si>
  <si>
    <t>Gonsalves &amp; Santucci Inc</t>
  </si>
  <si>
    <t>02-804-0509</t>
  </si>
  <si>
    <t>County of Wheatland</t>
  </si>
  <si>
    <t>02-815-4953</t>
  </si>
  <si>
    <t>Index Fresh Inc</t>
  </si>
  <si>
    <t>02-834-9678 - Archived Record</t>
  </si>
  <si>
    <t>Petco Animal Supplies Inc</t>
  </si>
  <si>
    <t>02-836-4727 - Archived Record</t>
  </si>
  <si>
    <t>Perceptron Inc</t>
  </si>
  <si>
    <t>02-840-0331 - Archived Record</t>
  </si>
  <si>
    <t>Einstein and Noah Corp</t>
  </si>
  <si>
    <t>02-844-5554</t>
  </si>
  <si>
    <t>Big H Transport LLC</t>
  </si>
  <si>
    <t>02-845-2476</t>
  </si>
  <si>
    <t>Golden State Foods Corp</t>
  </si>
  <si>
    <t>02-850-8703 - Archived Record</t>
  </si>
  <si>
    <t>Office of Secretary of Defense</t>
  </si>
  <si>
    <t>02-883-7123</t>
  </si>
  <si>
    <t>Baycare Health System Inc</t>
  </si>
  <si>
    <t>02-907-9022</t>
  </si>
  <si>
    <t>ABM Janitorial Services Inc</t>
  </si>
  <si>
    <t>02-915-3558</t>
  </si>
  <si>
    <t>Horizon Group Usa Inc</t>
  </si>
  <si>
    <t>02-915-8008 - Archived Record</t>
  </si>
  <si>
    <t>City of Antlers</t>
  </si>
  <si>
    <t>02-931-9795 - Archived Record</t>
  </si>
  <si>
    <t>Akebono Brake Corporation</t>
  </si>
  <si>
    <t>02-935-0613</t>
  </si>
  <si>
    <t>Brighton Township Sewage Auth</t>
  </si>
  <si>
    <t>02-936-8008</t>
  </si>
  <si>
    <t>Santa Monica Seafood Company</t>
  </si>
  <si>
    <t>02-942-0874</t>
  </si>
  <si>
    <t>Timber Blinds Mfg Ltd</t>
  </si>
  <si>
    <t>02-951-7195 - Archived Record</t>
  </si>
  <si>
    <t>Bellis Steel Company Inc</t>
  </si>
  <si>
    <t>02-958-0040</t>
  </si>
  <si>
    <t>Hoffman Texas Inc</t>
  </si>
  <si>
    <t>02-963-2168 - Archived Record</t>
  </si>
  <si>
    <t>Half Moon Fruit &amp; Produce Co</t>
  </si>
  <si>
    <t>02-966-6740</t>
  </si>
  <si>
    <t>J P Ross Cotton Company Inc</t>
  </si>
  <si>
    <t>02-975-3555</t>
  </si>
  <si>
    <t>Dairy Farmers America Inc</t>
  </si>
  <si>
    <t>02-985-5640</t>
  </si>
  <si>
    <t>Festival Fun Parks LLC</t>
  </si>
  <si>
    <t>02-991-2065 - Archived Record</t>
  </si>
  <si>
    <t>Convergys Cstmer MGT Group Inc</t>
  </si>
  <si>
    <t>02-997-8434</t>
  </si>
  <si>
    <t>City of Watertown</t>
  </si>
  <si>
    <t>03-001-0458 - Archived Record</t>
  </si>
  <si>
    <t>Metropolitan Council MGT Assn</t>
  </si>
  <si>
    <t>03-001-8576</t>
  </si>
  <si>
    <t>East Texas Council Governments</t>
  </si>
  <si>
    <t>03-015-6095</t>
  </si>
  <si>
    <t>County of Morris</t>
  </si>
  <si>
    <t>03-016-9999 - Archived Record</t>
  </si>
  <si>
    <t>Closeout Distribution LLC</t>
  </si>
  <si>
    <t>03-022-0292</t>
  </si>
  <si>
    <t>Jersey Cy Mncpl Utilities Auth</t>
  </si>
  <si>
    <t>03-025-0484 - Archived Record</t>
  </si>
  <si>
    <t>Van Budd Lines Inc</t>
  </si>
  <si>
    <t>03-025-6796 - Archived Record</t>
  </si>
  <si>
    <t>Camden Cnty Mncpl Utlties Auth</t>
  </si>
  <si>
    <t>03-031-3407</t>
  </si>
  <si>
    <t>Rignet Inc</t>
  </si>
  <si>
    <t>03-037-1335</t>
  </si>
  <si>
    <t>Kirklands Inc</t>
  </si>
  <si>
    <t>03-042-5250 - Archived Record</t>
  </si>
  <si>
    <t>Haines Jones &amp; Cadbury LLC</t>
  </si>
  <si>
    <t>03-061-7023</t>
  </si>
  <si>
    <t>Midway Auto Parts Inc</t>
  </si>
  <si>
    <t>03-071-7664</t>
  </si>
  <si>
    <t>Mr Formal Inc</t>
  </si>
  <si>
    <t>03-078-8616</t>
  </si>
  <si>
    <t>Patrick Environmental Inc</t>
  </si>
  <si>
    <t>03-080-4710</t>
  </si>
  <si>
    <t>Air Quality Delaware Division</t>
  </si>
  <si>
    <t>03-081-5298 - Archived Record</t>
  </si>
  <si>
    <t>Sohnen Enterprises Inc</t>
  </si>
  <si>
    <t>03-085-9862 - Archived Record</t>
  </si>
  <si>
    <t>Western Area Power ADM</t>
  </si>
  <si>
    <t>03-095-7005</t>
  </si>
  <si>
    <t>Jacks Shoe Service</t>
  </si>
  <si>
    <t>03-097-0685</t>
  </si>
  <si>
    <t>Fresno Rescue Mission Inc</t>
  </si>
  <si>
    <t>03-098-4074</t>
  </si>
  <si>
    <t>Oscar Wilson Engs &amp; Parts Inc</t>
  </si>
  <si>
    <t>03-111-3095</t>
  </si>
  <si>
    <t>OReilly Automotive Stores Inc</t>
  </si>
  <si>
    <t>03-114-1534</t>
  </si>
  <si>
    <t>Springport Township</t>
  </si>
  <si>
    <t>03-116-4135 - Archived Record</t>
  </si>
  <si>
    <t>Green Acres Hay Farms LLC</t>
  </si>
  <si>
    <t>03-118-8222</t>
  </si>
  <si>
    <t>Dabella Exteriors LLC</t>
  </si>
  <si>
    <t>03-138-0505</t>
  </si>
  <si>
    <t>Legal Counsel ND Comm On</t>
  </si>
  <si>
    <t>03-153-5157</t>
  </si>
  <si>
    <t>Wild Salmon Seafood Co Inc</t>
  </si>
  <si>
    <t>03-164-1421</t>
  </si>
  <si>
    <t>Energy Fuels Holdings Corp</t>
  </si>
  <si>
    <t>03-167-5382</t>
  </si>
  <si>
    <t>Cambrian Coal LLC</t>
  </si>
  <si>
    <t>03-173-8722</t>
  </si>
  <si>
    <t>Future Brands LLC</t>
  </si>
  <si>
    <t>03-192-7390 - Archived Record</t>
  </si>
  <si>
    <t>Town of Highgate</t>
  </si>
  <si>
    <t>03-196-6211 - Archived Record</t>
  </si>
  <si>
    <t>Dependable Clrs Shirt Ldry Inc</t>
  </si>
  <si>
    <t>03-197-0916 - Archived Record</t>
  </si>
  <si>
    <t>Miccoskee Tribe of Indians Fla</t>
  </si>
  <si>
    <t>03-253-3754 - Archived Record</t>
  </si>
  <si>
    <t>Ocean Bankshares Inc</t>
  </si>
  <si>
    <t>03-254-2800</t>
  </si>
  <si>
    <t>Village of Carlock</t>
  </si>
  <si>
    <t>03-277-6130 - Archived Record</t>
  </si>
  <si>
    <t>Shepherd Oil Company LLC</t>
  </si>
  <si>
    <t>03-288-8182 - Archived Record</t>
  </si>
  <si>
    <t>Defender Service Division</t>
  </si>
  <si>
    <t>03-290-1048</t>
  </si>
  <si>
    <t>Guy Brown LLC</t>
  </si>
  <si>
    <t>03-299-1460</t>
  </si>
  <si>
    <t>Court Appeals United States</t>
  </si>
  <si>
    <t>03-299-9828 - Archived Record</t>
  </si>
  <si>
    <t>Federal Claims US Crt</t>
  </si>
  <si>
    <t>03-300-2010 - Archived Record</t>
  </si>
  <si>
    <t>Himatsingka America Inc</t>
  </si>
  <si>
    <t>03-311-4526</t>
  </si>
  <si>
    <t>Yale Cleaners Inc</t>
  </si>
  <si>
    <t>03-314-9386</t>
  </si>
  <si>
    <t>Joint Chiefs of Staff</t>
  </si>
  <si>
    <t>03-317-7242</t>
  </si>
  <si>
    <t>Utah Cmmsion On Svc Vlnteerism</t>
  </si>
  <si>
    <t>03-317-8703 - Archived Record</t>
  </si>
  <si>
    <t>Manufacturing Technology Inc</t>
  </si>
  <si>
    <t>03-341-1950 - Archived Record</t>
  </si>
  <si>
    <t>Babers Inc</t>
  </si>
  <si>
    <t>03-341-5936</t>
  </si>
  <si>
    <t>CSC Distribution Inc</t>
  </si>
  <si>
    <t>03-346-9946 - Archived Record</t>
  </si>
  <si>
    <t>Olam Peanut Shelling Co Inc</t>
  </si>
  <si>
    <t>03-349-2125</t>
  </si>
  <si>
    <t>Inspector Gen USDA Office of</t>
  </si>
  <si>
    <t>03-361-5340</t>
  </si>
  <si>
    <t>Lbp Manufacturing LLC</t>
  </si>
  <si>
    <t>03-369-4238</t>
  </si>
  <si>
    <t>Economic Development Comm Ark</t>
  </si>
  <si>
    <t>03-375-8421 - Archived Record</t>
  </si>
  <si>
    <t>Enpro Industries Inc</t>
  </si>
  <si>
    <t>03-393-7074</t>
  </si>
  <si>
    <t>A W Williams Inspection Co</t>
  </si>
  <si>
    <t>03-404-4388 - Archived Record</t>
  </si>
  <si>
    <t>Kleinpeter Farms Dairy LLC</t>
  </si>
  <si>
    <t>03-418-3905</t>
  </si>
  <si>
    <t>Systems Integration Cal Off</t>
  </si>
  <si>
    <t>03-433-5534</t>
  </si>
  <si>
    <t>Tribe of Stillaguamish</t>
  </si>
  <si>
    <t>03-434-0406 - Archived Record</t>
  </si>
  <si>
    <t>TNT USA Inc</t>
  </si>
  <si>
    <t>03-438-7894 - Archived Record</t>
  </si>
  <si>
    <t>Furnas County Farms</t>
  </si>
  <si>
    <t>03-443-7850 - Archived Record</t>
  </si>
  <si>
    <t>Energy Richland Operations</t>
  </si>
  <si>
    <t>03-445-6186</t>
  </si>
  <si>
    <t>Delta Music Inc</t>
  </si>
  <si>
    <t>03-451-8043 - Archived Record</t>
  </si>
  <si>
    <t>Susan Goss LLC</t>
  </si>
  <si>
    <t>03-472-6177</t>
  </si>
  <si>
    <t>Bob Ladd &amp; Associates Inc</t>
  </si>
  <si>
    <t>03-477-5775 - Archived Record</t>
  </si>
  <si>
    <t>Wake Frest Univ Baptst Med Ctr</t>
  </si>
  <si>
    <t>03-481-3944 - Archived Record</t>
  </si>
  <si>
    <t>Exmark Manufacturing Co Inc</t>
  </si>
  <si>
    <t>03-490-7790 - Archived Record</t>
  </si>
  <si>
    <t>Rebel Oil Company Incorporated</t>
  </si>
  <si>
    <t>03-494-3878 - Archived Record</t>
  </si>
  <si>
    <t>Cabelas LLC</t>
  </si>
  <si>
    <t>03-500-0363 - Archived Record</t>
  </si>
  <si>
    <t>Nty Franchise Company LLC</t>
  </si>
  <si>
    <t>03-502-5736 - Archived Record</t>
  </si>
  <si>
    <t>Burton Lumber &amp; Hardware Co</t>
  </si>
  <si>
    <t>03-535-2939 - Archived Record</t>
  </si>
  <si>
    <t>T V Specialists Inc</t>
  </si>
  <si>
    <t>03-538-5681 - Archived Record</t>
  </si>
  <si>
    <t>Norman Perry</t>
  </si>
  <si>
    <t>03-540-2101 - Archived Record</t>
  </si>
  <si>
    <t>O K Foods Inc</t>
  </si>
  <si>
    <t>03-549-9086</t>
  </si>
  <si>
    <t>Orion Worldwide LLC</t>
  </si>
  <si>
    <t>03-554-1957</t>
  </si>
  <si>
    <t>Rancho De Chimayo</t>
  </si>
  <si>
    <t>03-572-1844 - Archived Record</t>
  </si>
  <si>
    <t>Terminix Service Inc</t>
  </si>
  <si>
    <t>03-607-5240</t>
  </si>
  <si>
    <t>Plains All Amercn Pipeline LP</t>
  </si>
  <si>
    <t>03-617-0624 - Archived Record</t>
  </si>
  <si>
    <t>Boardroom Salon Company LLC</t>
  </si>
  <si>
    <t>03-636-4064</t>
  </si>
  <si>
    <t>ND Dept Veterans Affairs</t>
  </si>
  <si>
    <t>03-642-0730</t>
  </si>
  <si>
    <t>Protection &amp; Advocacy Prj ND</t>
  </si>
  <si>
    <t>03-643-3378</t>
  </si>
  <si>
    <t>South Crolina State Ports Auth</t>
  </si>
  <si>
    <t>03-647-9699</t>
  </si>
  <si>
    <t>Frey Produce LLC</t>
  </si>
  <si>
    <t>03-650-7986</t>
  </si>
  <si>
    <t>Lechase Construction Svcs LLC</t>
  </si>
  <si>
    <t>03-651-9767 - Archived Record</t>
  </si>
  <si>
    <t>Simply Southern Holdings LLC</t>
  </si>
  <si>
    <t>03-656-0780 - Archived Record</t>
  </si>
  <si>
    <t>Bk Summit Inc</t>
  </si>
  <si>
    <t>03-664-1355 - Archived Record</t>
  </si>
  <si>
    <t>Medicaid State of Miss Div</t>
  </si>
  <si>
    <t>03-672-0175</t>
  </si>
  <si>
    <t>Alcohol and Marijuana Ctrl Off</t>
  </si>
  <si>
    <t>03-679-2869</t>
  </si>
  <si>
    <t>Z Gallerie LLC</t>
  </si>
  <si>
    <t>03-702-5756</t>
  </si>
  <si>
    <t>Pacific Sttes Mar Fshries Comm</t>
  </si>
  <si>
    <t>03-707-7195 - Archived Record</t>
  </si>
  <si>
    <t>Lawrence Equipment Inc</t>
  </si>
  <si>
    <t>03-762-1679 - Archived Record</t>
  </si>
  <si>
    <t>Driver Services Georgia Dept</t>
  </si>
  <si>
    <t>03-764-3521</t>
  </si>
  <si>
    <t>Certified Transm Rbldrs Inc</t>
  </si>
  <si>
    <t>03-765-6550 - Archived Record</t>
  </si>
  <si>
    <t>Aiken Cnty Gvrnment Jcksn-Bach</t>
  </si>
  <si>
    <t>03-769-7716 - Archived Record</t>
  </si>
  <si>
    <t>Wework Companies Inc</t>
  </si>
  <si>
    <t>03-769-8031 - Archived Record</t>
  </si>
  <si>
    <t>ZF Chassis Components LLC</t>
  </si>
  <si>
    <t>03-771-4441</t>
  </si>
  <si>
    <t>Meals On Wheels Central MD Inc</t>
  </si>
  <si>
    <t>03-772-8052</t>
  </si>
  <si>
    <t>Federal Energy Regulatory Comm</t>
  </si>
  <si>
    <t>03-776-0097 - Archived Record</t>
  </si>
  <si>
    <t>Alltech Inc</t>
  </si>
  <si>
    <t>03-785-3744 - Archived Record</t>
  </si>
  <si>
    <t>Measupro Inc</t>
  </si>
  <si>
    <t>03-792-9227 - Archived Record</t>
  </si>
  <si>
    <t>Anthem Inc</t>
  </si>
  <si>
    <t>03-795-5940</t>
  </si>
  <si>
    <t>Tualatin Valley Fire &amp; Rescue</t>
  </si>
  <si>
    <t>03-803-9244</t>
  </si>
  <si>
    <t>Ideo LP</t>
  </si>
  <si>
    <t>03-814-4739</t>
  </si>
  <si>
    <t>Carespot of Austin LLC</t>
  </si>
  <si>
    <t>03-828-2540 - Archived Record</t>
  </si>
  <si>
    <t>Marelli North Carolina USA LLC</t>
  </si>
  <si>
    <t>03-829-1837 - Archived Record</t>
  </si>
  <si>
    <t>Bekins A-1 Movers Inc</t>
  </si>
  <si>
    <t>03-842-7258 - Archived Record</t>
  </si>
  <si>
    <t>Ft McDowell Yavapai Nation</t>
  </si>
  <si>
    <t>03-843-8826 - Archived Record</t>
  </si>
  <si>
    <t>Osceola County Road Commission</t>
  </si>
  <si>
    <t>03-862-1207 - Archived Record</t>
  </si>
  <si>
    <t>Alaska Pioneer Homes Division</t>
  </si>
  <si>
    <t>03-866-1070 - Archived Record</t>
  </si>
  <si>
    <t>Southwest Rgnal Cncil Crpnters</t>
  </si>
  <si>
    <t>03-868-4130 - Archived Record</t>
  </si>
  <si>
    <t>Chevron Phillips Chem Co LLC</t>
  </si>
  <si>
    <t>03-891-2866 - Archived Record</t>
  </si>
  <si>
    <t>Wirepath Home Systems LLC</t>
  </si>
  <si>
    <t>03-905-0906 - Archived Record</t>
  </si>
  <si>
    <t>Rhode Island Offc Adj Gen</t>
  </si>
  <si>
    <t>03-920-7050 - Archived Record</t>
  </si>
  <si>
    <t>Team Companies LLC</t>
  </si>
  <si>
    <t>03-927-1395</t>
  </si>
  <si>
    <t>Game &amp; Fish Commission Ark</t>
  </si>
  <si>
    <t>03-934-7666</t>
  </si>
  <si>
    <t>Exelon Business Svcs Co LLC</t>
  </si>
  <si>
    <t>03-942-4721 - Archived Record</t>
  </si>
  <si>
    <t>Legacystar Services LLC</t>
  </si>
  <si>
    <t>03-942-7831 - Archived Record</t>
  </si>
  <si>
    <t>Arborgen Inc</t>
  </si>
  <si>
    <t>03-966-4052</t>
  </si>
  <si>
    <t>Industrial Container Svcs LLC</t>
  </si>
  <si>
    <t>03-991-3699</t>
  </si>
  <si>
    <t>Western Tdewater Cmnty Svcs Bd</t>
  </si>
  <si>
    <t>04-016-9005</t>
  </si>
  <si>
    <t>Abbey of New Clairvaux</t>
  </si>
  <si>
    <t>04-048-9189</t>
  </si>
  <si>
    <t>National Trnsp Safety Bd</t>
  </si>
  <si>
    <t>04-054-8521</t>
  </si>
  <si>
    <t>American Battle Monuments Comm</t>
  </si>
  <si>
    <t>04-055-8090</t>
  </si>
  <si>
    <t>Unique Fabricating Na Inc</t>
  </si>
  <si>
    <t>04-058-4963</t>
  </si>
  <si>
    <t>City of Scottsbluff</t>
  </si>
  <si>
    <t>04-060-1601 - Archived Record</t>
  </si>
  <si>
    <t>County of Choctaw</t>
  </si>
  <si>
    <t>04-064-7299 - Archived Record</t>
  </si>
  <si>
    <t>City of Saraland</t>
  </si>
  <si>
    <t>04-067-1273 - Archived Record</t>
  </si>
  <si>
    <t>Redwood Trading LLC</t>
  </si>
  <si>
    <t>04-072-9459</t>
  </si>
  <si>
    <t>Oasis Trading Co Inc</t>
  </si>
  <si>
    <t>04-073-1911</t>
  </si>
  <si>
    <t>Fortinet Inc</t>
  </si>
  <si>
    <t>04-080-6445</t>
  </si>
  <si>
    <t>Willamette Dental MGT Corp</t>
  </si>
  <si>
    <t>04-083-8406 - Archived Record</t>
  </si>
  <si>
    <t>Naperville Park District</t>
  </si>
  <si>
    <t>04-088-7044 - Archived Record</t>
  </si>
  <si>
    <t>State Cncl Higher Education VA</t>
  </si>
  <si>
    <t>04-089-8256</t>
  </si>
  <si>
    <t>Flight Services &amp; Systems Inc</t>
  </si>
  <si>
    <t>04-094-5177 - Archived Record</t>
  </si>
  <si>
    <t>Crawford &amp; Company</t>
  </si>
  <si>
    <t>04-100-7717</t>
  </si>
  <si>
    <t>Autotradercom Inc</t>
  </si>
  <si>
    <t>04-101-0682 - Archived Record</t>
  </si>
  <si>
    <t>Fireline Inc</t>
  </si>
  <si>
    <t>04-107-6068</t>
  </si>
  <si>
    <t>Sutphen Corporation</t>
  </si>
  <si>
    <t>04-107-8403</t>
  </si>
  <si>
    <t>Envirnmntal Plicy Cmplance Off</t>
  </si>
  <si>
    <t>04-111-3676</t>
  </si>
  <si>
    <t>Seminis Vegetable Seeds Inc</t>
  </si>
  <si>
    <t>04-116-2140</t>
  </si>
  <si>
    <t>Marketwatch Inc</t>
  </si>
  <si>
    <t>04-132-1592 - Archived Record</t>
  </si>
  <si>
    <t>Authentic Acquisition Corp</t>
  </si>
  <si>
    <t>04-135-2225 - Archived Record</t>
  </si>
  <si>
    <t>Rockport Group LLC</t>
  </si>
  <si>
    <t>04-136-2817 - Archived Record</t>
  </si>
  <si>
    <t>Architectural Graphics Inc</t>
  </si>
  <si>
    <t>04-144-8911</t>
  </si>
  <si>
    <t>Marsh &amp; McLennan Companies Inc</t>
  </si>
  <si>
    <t>04-156-4378</t>
  </si>
  <si>
    <t>Leeds West Inv Group LLC</t>
  </si>
  <si>
    <t>04-169-5288 - Archived Record</t>
  </si>
  <si>
    <t>Printpack Enterprises Inc</t>
  </si>
  <si>
    <t>04-179-8328 - Archived Record</t>
  </si>
  <si>
    <t>Jabil Inc</t>
  </si>
  <si>
    <t>04-181-0979</t>
  </si>
  <si>
    <t>Quicksilver Resources Inc</t>
  </si>
  <si>
    <t>04-186-3262</t>
  </si>
  <si>
    <t>Trammo Inc</t>
  </si>
  <si>
    <t>04-190-9466</t>
  </si>
  <si>
    <t>Baggett Grain Inc</t>
  </si>
  <si>
    <t>04-197-7786</t>
  </si>
  <si>
    <t>Balchem Corporation</t>
  </si>
  <si>
    <t>04-199-2728</t>
  </si>
  <si>
    <t>CNA Financial Corporation</t>
  </si>
  <si>
    <t>04-206-4808</t>
  </si>
  <si>
    <t>Naturally Fresh Inc</t>
  </si>
  <si>
    <t>04-210-1360</t>
  </si>
  <si>
    <t>US Gold Corp</t>
  </si>
  <si>
    <t>04-225-5927 - Archived Record</t>
  </si>
  <si>
    <t>Limited Stores LLC</t>
  </si>
  <si>
    <t>04-231-5093 - Archived Record</t>
  </si>
  <si>
    <t>Harley Marine Services Inc</t>
  </si>
  <si>
    <t>04-254-2345 - Archived Record</t>
  </si>
  <si>
    <t>Veterans Services NY</t>
  </si>
  <si>
    <t>04-254-5736</t>
  </si>
  <si>
    <t>Del Monte Fresh Produce NA Inc</t>
  </si>
  <si>
    <t>04-255-9138</t>
  </si>
  <si>
    <t>Sundance Institute</t>
  </si>
  <si>
    <t>04-262-6242</t>
  </si>
  <si>
    <t>Community Relations Service</t>
  </si>
  <si>
    <t>04-268-1788 - Archived Record</t>
  </si>
  <si>
    <t>Labor Cabinet-General Counsel</t>
  </si>
  <si>
    <t>04-277-3281 - Archived Record</t>
  </si>
  <si>
    <t>Frankfort Township</t>
  </si>
  <si>
    <t>04-278-0460 - Archived Record</t>
  </si>
  <si>
    <t>Edco Disposal Corporation Inc</t>
  </si>
  <si>
    <t>04-292-7152 - Archived Record</t>
  </si>
  <si>
    <t>Mvp Group International Inc</t>
  </si>
  <si>
    <t>04-306-5825 - Archived Record</t>
  </si>
  <si>
    <t>Fleet Farm Whl Sup Co LLC</t>
  </si>
  <si>
    <t>04-316-5869 - Archived Record</t>
  </si>
  <si>
    <t>Great Value Storage</t>
  </si>
  <si>
    <t>04-318-2311</t>
  </si>
  <si>
    <t>Jaclyn LLC</t>
  </si>
  <si>
    <t>04-319-0511 - Archived Record</t>
  </si>
  <si>
    <t>Yale University</t>
  </si>
  <si>
    <t>04-320-7562 - Archived Record</t>
  </si>
  <si>
    <t>Cardone Industries Inc</t>
  </si>
  <si>
    <t>04-328-0163</t>
  </si>
  <si>
    <t>Wgbh Educational Foundation</t>
  </si>
  <si>
    <t>04-341-2295 - Archived Record</t>
  </si>
  <si>
    <t>Richton Tie &amp; Timber LLC</t>
  </si>
  <si>
    <t>04-343-6476</t>
  </si>
  <si>
    <t>A1 Imaging Centers LLC</t>
  </si>
  <si>
    <t>04-359-9113 - Archived Record</t>
  </si>
  <si>
    <t>Vista Products Inc</t>
  </si>
  <si>
    <t>04-363-9194</t>
  </si>
  <si>
    <t>Williams Distributing Co</t>
  </si>
  <si>
    <t>04-368-0982</t>
  </si>
  <si>
    <t>Sand Creek Timber Frames LLC</t>
  </si>
  <si>
    <t>04-368-3081 - Archived Record</t>
  </si>
  <si>
    <t>04-390-3322 - Archived Record</t>
  </si>
  <si>
    <t>Asbury Automotive Group Inc</t>
  </si>
  <si>
    <t>04-390-5384</t>
  </si>
  <si>
    <t>Utilities Inc</t>
  </si>
  <si>
    <t>04-390-8193 - Archived Record</t>
  </si>
  <si>
    <t>Tan Factory LLC</t>
  </si>
  <si>
    <t>04-393-2081</t>
  </si>
  <si>
    <t>Bright Event Rentals LLC</t>
  </si>
  <si>
    <t>04-394-2737 - Archived Record</t>
  </si>
  <si>
    <t>H &amp; R Block Inc</t>
  </si>
  <si>
    <t>04-395-1235</t>
  </si>
  <si>
    <t>Program Support Center</t>
  </si>
  <si>
    <t>04-398-2318</t>
  </si>
  <si>
    <t>Health Resources &amp; Svcs Adm</t>
  </si>
  <si>
    <t>04-400-7990 - Archived Record</t>
  </si>
  <si>
    <t>Affiliated Foods Inc</t>
  </si>
  <si>
    <t>04-427-6236</t>
  </si>
  <si>
    <t>Industrial Commission of Ohio</t>
  </si>
  <si>
    <t>04-438-3474</t>
  </si>
  <si>
    <t>K-Swiss Inc</t>
  </si>
  <si>
    <t>04-443-6335</t>
  </si>
  <si>
    <t>Alabama State Port Authority</t>
  </si>
  <si>
    <t>04-449-0183 - Archived Record</t>
  </si>
  <si>
    <t>Signicast LLC</t>
  </si>
  <si>
    <t>04-467-0222</t>
  </si>
  <si>
    <t>Voxx International Corporation</t>
  </si>
  <si>
    <t>04-469-4040</t>
  </si>
  <si>
    <t>United States Military Academy</t>
  </si>
  <si>
    <t>04-482-4696 - Archived Record</t>
  </si>
  <si>
    <t>Sensormatic Electronics LLC</t>
  </si>
  <si>
    <t>04-492-4769</t>
  </si>
  <si>
    <t>Artesyn Embedded Tech Inc</t>
  </si>
  <si>
    <t>04-493-0139</t>
  </si>
  <si>
    <t>Crrc MA Corporation</t>
  </si>
  <si>
    <t>04-493-8224</t>
  </si>
  <si>
    <t>Clark County Public Transporta</t>
  </si>
  <si>
    <t>04-493-8447 - Archived Record</t>
  </si>
  <si>
    <t>Continental Metal Proc Co</t>
  </si>
  <si>
    <t>04-494-5442</t>
  </si>
  <si>
    <t>Military Facilities Comm Texas</t>
  </si>
  <si>
    <t>04-500-4863 - Archived Record</t>
  </si>
  <si>
    <t>Clark - Pacific Corporation</t>
  </si>
  <si>
    <t>04-502-4320</t>
  </si>
  <si>
    <t>Browns Auto Service Inc</t>
  </si>
  <si>
    <t>04-513-4285 - Archived Record</t>
  </si>
  <si>
    <t>Kllm Transport Services LLC</t>
  </si>
  <si>
    <t>04-532-1841</t>
  </si>
  <si>
    <t>New York Public Library</t>
  </si>
  <si>
    <t>04-543-3919 - Archived Record</t>
  </si>
  <si>
    <t>Renal North Texas Holdings LLC</t>
  </si>
  <si>
    <t>04-545-9440 - Archived Record</t>
  </si>
  <si>
    <t>Selig Enterprises Inc</t>
  </si>
  <si>
    <t>04-547-7932 - Archived Record</t>
  </si>
  <si>
    <t>Homestyle Dining LLC</t>
  </si>
  <si>
    <t>04-556-4861</t>
  </si>
  <si>
    <t>Cpac Inc</t>
  </si>
  <si>
    <t>04-560-5615</t>
  </si>
  <si>
    <t>Aspire Health Partners Inc</t>
  </si>
  <si>
    <t>04-561-3072 - Archived Record</t>
  </si>
  <si>
    <t>Alaska Teamsters Employer Pens</t>
  </si>
  <si>
    <t>04-570-4988</t>
  </si>
  <si>
    <t>Alliancebernstein LP</t>
  </si>
  <si>
    <t>04-617-0544 - Archived Record</t>
  </si>
  <si>
    <t>Flightsafety International Inc</t>
  </si>
  <si>
    <t>04-617-3175</t>
  </si>
  <si>
    <t>Oversight Company</t>
  </si>
  <si>
    <t>04-619-5038 - Archived Record</t>
  </si>
  <si>
    <t>Advocates Inc</t>
  </si>
  <si>
    <t>04-633-3621 - Archived Record</t>
  </si>
  <si>
    <t>Anixter International Inc</t>
  </si>
  <si>
    <t>04-651-6753 - Archived Record</t>
  </si>
  <si>
    <t>Kawasaki Motors Corp USA</t>
  </si>
  <si>
    <t>04-660-3379</t>
  </si>
  <si>
    <t>Nordson Efd LLC</t>
  </si>
  <si>
    <t>04-661-2776</t>
  </si>
  <si>
    <t>Dalb Inc</t>
  </si>
  <si>
    <t>04-669-9039</t>
  </si>
  <si>
    <t>Aqua Star (usa) Corp</t>
  </si>
  <si>
    <t>04-670-4685 - Archived Record</t>
  </si>
  <si>
    <t>Regis Corporation</t>
  </si>
  <si>
    <t>04-670-9747</t>
  </si>
  <si>
    <t>Central Livestock Assn Inc</t>
  </si>
  <si>
    <t>04-671-6411</t>
  </si>
  <si>
    <t>Institute of American</t>
  </si>
  <si>
    <t>04-681-3507 - Archived Record</t>
  </si>
  <si>
    <t>LSB Industries Inc</t>
  </si>
  <si>
    <t>04-686-0979</t>
  </si>
  <si>
    <t>Lease and Management Corp</t>
  </si>
  <si>
    <t>04-706-3581</t>
  </si>
  <si>
    <t>Prairie Band Potawatomi Nation</t>
  </si>
  <si>
    <t>04-708-3266 - Archived Record</t>
  </si>
  <si>
    <t>County of Reeves</t>
  </si>
  <si>
    <t>04-715-7367 - Archived Record</t>
  </si>
  <si>
    <t>Miracle-Ear Inc</t>
  </si>
  <si>
    <t>04-724-9925</t>
  </si>
  <si>
    <t>Agsource Cooperative Services</t>
  </si>
  <si>
    <t>04-726-7919</t>
  </si>
  <si>
    <t>Peterbilt of Knoxville Inc</t>
  </si>
  <si>
    <t>04-735-7918 - Archived Record</t>
  </si>
  <si>
    <t>Sierra Pacific Industries</t>
  </si>
  <si>
    <t>04-740-3696</t>
  </si>
  <si>
    <t>Irex Corporation</t>
  </si>
  <si>
    <t>04-751-2959 - Archived Record</t>
  </si>
  <si>
    <t>Scientific Colors Inc</t>
  </si>
  <si>
    <t>04-757-8331 - Archived Record</t>
  </si>
  <si>
    <t>Forterra Pipe &amp; Precast LLC</t>
  </si>
  <si>
    <t>04-766-3716</t>
  </si>
  <si>
    <t>Mane USA Inc</t>
  </si>
  <si>
    <t>04-768-5581 - Archived Record</t>
  </si>
  <si>
    <t>Senatobia Municipal School Dst</t>
  </si>
  <si>
    <t>04-791-1946</t>
  </si>
  <si>
    <t>Coba/Select Sires Inc</t>
  </si>
  <si>
    <t>04-797-1981</t>
  </si>
  <si>
    <t>Elliott Manufactured Homes Inc</t>
  </si>
  <si>
    <t>04-799-6905 - Archived Record</t>
  </si>
  <si>
    <t>Las Vegs-Clrk Cnty Lbry Dist F</t>
  </si>
  <si>
    <t>04-800-9641</t>
  </si>
  <si>
    <t>Vopak North America Inc</t>
  </si>
  <si>
    <t>04-810-1364 - Archived Record</t>
  </si>
  <si>
    <t>Nevada Division of Forestry</t>
  </si>
  <si>
    <t>04-810-1831</t>
  </si>
  <si>
    <t>Town of Boulder Junction</t>
  </si>
  <si>
    <t>04-814-4851</t>
  </si>
  <si>
    <t>Marmon Utility LLC</t>
  </si>
  <si>
    <t>04-817-5764 - Archived Record</t>
  </si>
  <si>
    <t>C R H Catering Co Inc</t>
  </si>
  <si>
    <t>04-820-9787</t>
  </si>
  <si>
    <t>Enterprise Products Company</t>
  </si>
  <si>
    <t>04-821-0686</t>
  </si>
  <si>
    <t>Virtusa Corporation</t>
  </si>
  <si>
    <t>04-827-0180 - Archived Record</t>
  </si>
  <si>
    <t>Paccar Inc</t>
  </si>
  <si>
    <t>04-834-1267</t>
  </si>
  <si>
    <t>Okonite Company Inc</t>
  </si>
  <si>
    <t>04-834-1655</t>
  </si>
  <si>
    <t>Covert Manufacturing Inc</t>
  </si>
  <si>
    <t>04-841-5962</t>
  </si>
  <si>
    <t>Piedmont Recovery Services</t>
  </si>
  <si>
    <t>04-846-8375</t>
  </si>
  <si>
    <t>American Reprographics Co LLC</t>
  </si>
  <si>
    <t>04-848-1618 - Archived Record</t>
  </si>
  <si>
    <t>Scoot Networks Inc</t>
  </si>
  <si>
    <t>04-853-5536 - Archived Record</t>
  </si>
  <si>
    <t>Pro Mach Inc</t>
  </si>
  <si>
    <t>04-862-4121</t>
  </si>
  <si>
    <t>Iteris Inc</t>
  </si>
  <si>
    <t>04-876-5937 - Archived Record</t>
  </si>
  <si>
    <t>Tredit Tire &amp; Wheel Co Inc</t>
  </si>
  <si>
    <t>04-899-5187 - Archived Record</t>
  </si>
  <si>
    <t>Findlay Galleries Wally Intl</t>
  </si>
  <si>
    <t>04-901-4301</t>
  </si>
  <si>
    <t>Church Brothers LLC</t>
  </si>
  <si>
    <t>04-909-6980</t>
  </si>
  <si>
    <t>Norfolk Southern Corporation</t>
  </si>
  <si>
    <t>04-918-4690</t>
  </si>
  <si>
    <t>Pfg Enterprises Inc</t>
  </si>
  <si>
    <t>04-933-0454 - Archived Record</t>
  </si>
  <si>
    <t>American Vanguard Corporation</t>
  </si>
  <si>
    <t>04-934-3924</t>
  </si>
  <si>
    <t>Oil &amp; Gas Board Miss State</t>
  </si>
  <si>
    <t>04-943-6459</t>
  </si>
  <si>
    <t>Public Utilities Commission NH</t>
  </si>
  <si>
    <t>04-944-5518</t>
  </si>
  <si>
    <t>Baldinos Lock and Key Svc Inc</t>
  </si>
  <si>
    <t>04-954-4562</t>
  </si>
  <si>
    <t>Milk Industry Management Corp</t>
  </si>
  <si>
    <t>04-962-1519</t>
  </si>
  <si>
    <t>Wyndham Vacation Resorts Inc</t>
  </si>
  <si>
    <t>04-965-5624</t>
  </si>
  <si>
    <t>Jefferson Memorial Park Inc</t>
  </si>
  <si>
    <t>04-967-4401</t>
  </si>
  <si>
    <t>04-980-9676 - Archived Record</t>
  </si>
  <si>
    <t>Astronics Corporation</t>
  </si>
  <si>
    <t>04-982-9302 - Archived Record</t>
  </si>
  <si>
    <t>Umh Properties Inc</t>
  </si>
  <si>
    <t>04-987-7988 - Archived Record</t>
  </si>
  <si>
    <t>Fti Consulting Inc</t>
  </si>
  <si>
    <t>04-989-3410</t>
  </si>
  <si>
    <t>Misfits Market Inc</t>
  </si>
  <si>
    <t>05-000-1132 - Archived Record</t>
  </si>
  <si>
    <t>Cwi Inc</t>
  </si>
  <si>
    <t>05-001-2582 - Archived Record</t>
  </si>
  <si>
    <t>Challenge Mfg Company LLC</t>
  </si>
  <si>
    <t>05-015-0481</t>
  </si>
  <si>
    <t>Swavell/Mill Creek Fabrics Inc</t>
  </si>
  <si>
    <t>05-030-9657</t>
  </si>
  <si>
    <t>Discovery Land Company LLC</t>
  </si>
  <si>
    <t>05-047-6980</t>
  </si>
  <si>
    <t>Cracker Brrel Old Cntry Str In</t>
  </si>
  <si>
    <t>05-067-1296</t>
  </si>
  <si>
    <t>Value Meats</t>
  </si>
  <si>
    <t>05-078-7373 - Archived Record</t>
  </si>
  <si>
    <t>Mitsubishi Chemical Amer Inc</t>
  </si>
  <si>
    <t>05-087-1698</t>
  </si>
  <si>
    <t>PJ Fitzpatrick Inc</t>
  </si>
  <si>
    <t>05-088-2109 - Archived Record</t>
  </si>
  <si>
    <t>Saltworx LLC</t>
  </si>
  <si>
    <t>05-107-0060 - Archived Record</t>
  </si>
  <si>
    <t>Catahoula Parish Police Jury</t>
  </si>
  <si>
    <t>05-109-7061</t>
  </si>
  <si>
    <t>Rob-Roy Coiffures Incorporated</t>
  </si>
  <si>
    <t>05-111-5277</t>
  </si>
  <si>
    <t>Smule Inc</t>
  </si>
  <si>
    <t>05-117-6219 - Archived Record</t>
  </si>
  <si>
    <t>Daryl Flood Inc</t>
  </si>
  <si>
    <t>05-121-9772</t>
  </si>
  <si>
    <t>Public Health Georgia Dept</t>
  </si>
  <si>
    <t>05-124-3074 - Archived Record</t>
  </si>
  <si>
    <t>Winsupply Inc</t>
  </si>
  <si>
    <t>05-129-9030 - Archived Record</t>
  </si>
  <si>
    <t>Extra Space Storage Inc</t>
  </si>
  <si>
    <t>05-129-9258 - Archived Record</t>
  </si>
  <si>
    <t>Kincaid Furniture Company Inc</t>
  </si>
  <si>
    <t>05-132-4093 - Archived Record</t>
  </si>
  <si>
    <t>Vendors Supply Inc</t>
  </si>
  <si>
    <t>05-135-2961 - Archived Record</t>
  </si>
  <si>
    <t>Rollins Leasing LLC</t>
  </si>
  <si>
    <t>05-142-4000 - Archived Record</t>
  </si>
  <si>
    <t>Mississippi Forestry Comm</t>
  </si>
  <si>
    <t>05-145-2027</t>
  </si>
  <si>
    <t>Whittlesea-Bell</t>
  </si>
  <si>
    <t>05-146-2729</t>
  </si>
  <si>
    <t>Yusen Logistics Americas Inc</t>
  </si>
  <si>
    <t>05-153-2661</t>
  </si>
  <si>
    <t>Derrels Mini Storage Inc</t>
  </si>
  <si>
    <t>05-168-3399</t>
  </si>
  <si>
    <t>POLARIS INC</t>
  </si>
  <si>
    <t>05-169-1673</t>
  </si>
  <si>
    <t>Acxiom LLC</t>
  </si>
  <si>
    <t>05-196-4047</t>
  </si>
  <si>
    <t>Western Digital Corporation</t>
  </si>
  <si>
    <t>05-198-3567</t>
  </si>
  <si>
    <t>Phoenix Forge Group LLC</t>
  </si>
  <si>
    <t>05-204-7490</t>
  </si>
  <si>
    <t>Power Advocate Inc</t>
  </si>
  <si>
    <t>05-211-1577</t>
  </si>
  <si>
    <t>Orange Township</t>
  </si>
  <si>
    <t>05-211-2224</t>
  </si>
  <si>
    <t>Chicago Bridge &amp; Iron Co Del</t>
  </si>
  <si>
    <t>05-216-9310</t>
  </si>
  <si>
    <t>Gamut Smart Media From Cox LLC</t>
  </si>
  <si>
    <t>05-220-3810 - Archived Record</t>
  </si>
  <si>
    <t>Document Technologies LLC</t>
  </si>
  <si>
    <t>05-223-1169</t>
  </si>
  <si>
    <t>Ohio Envmtl Protection Agcy</t>
  </si>
  <si>
    <t>05-223-3042 - Archived Record</t>
  </si>
  <si>
    <t>Tokyo Electron America Inc</t>
  </si>
  <si>
    <t>05-224-5628</t>
  </si>
  <si>
    <t>Ies Commercial Inc</t>
  </si>
  <si>
    <t>05-241-7230 - Archived Record</t>
  </si>
  <si>
    <t>La Mexicana Inc</t>
  </si>
  <si>
    <t>05-258-8019 - Archived Record</t>
  </si>
  <si>
    <t>Helios Technologies Inc</t>
  </si>
  <si>
    <t>05-259-9727</t>
  </si>
  <si>
    <t>Haskells Inc</t>
  </si>
  <si>
    <t>05-273-8325</t>
  </si>
  <si>
    <t>Natures Bounty Co</t>
  </si>
  <si>
    <t>05-279-0318</t>
  </si>
  <si>
    <t>Bonakemi Usa Incorporated</t>
  </si>
  <si>
    <t>05-290-0586</t>
  </si>
  <si>
    <t>All-Lift Systems Inc</t>
  </si>
  <si>
    <t>05-304-1505 - Archived Record</t>
  </si>
  <si>
    <t>GE Healthcare Inc</t>
  </si>
  <si>
    <t>05-304-6579</t>
  </si>
  <si>
    <t>R A Pearson Company</t>
  </si>
  <si>
    <t>05-306-0398 - Archived Record</t>
  </si>
  <si>
    <t>Poelking Lanes Inc</t>
  </si>
  <si>
    <t>05-307-7707 - Archived Record</t>
  </si>
  <si>
    <t>Vnu Marketing Information Inc</t>
  </si>
  <si>
    <t>05-311-9889 - Archived Record</t>
  </si>
  <si>
    <t>Niagara Conservation Corp</t>
  </si>
  <si>
    <t>05-313-9511</t>
  </si>
  <si>
    <t>Arkansas Industrial McHy Inc</t>
  </si>
  <si>
    <t>05-314-3236</t>
  </si>
  <si>
    <t>Danvers News Agency Inc</t>
  </si>
  <si>
    <t>05-317-4009 - Archived Record</t>
  </si>
  <si>
    <t>Du Page Medical Group Ltd</t>
  </si>
  <si>
    <t>05-320-2271 - Archived Record</t>
  </si>
  <si>
    <t>Ashland Group LLC</t>
  </si>
  <si>
    <t>05-324-6349</t>
  </si>
  <si>
    <t>Treasury Wine Estates Americas</t>
  </si>
  <si>
    <t>05-325-1302</t>
  </si>
  <si>
    <t>Fanuc America Corporation</t>
  </si>
  <si>
    <t>05-329-3007</t>
  </si>
  <si>
    <t>Department Ecnmic Scial Affirs</t>
  </si>
  <si>
    <t>05-341-2198 - Archived Record</t>
  </si>
  <si>
    <t>SGS North America Inc</t>
  </si>
  <si>
    <t>05-360-0573 - Archived Record</t>
  </si>
  <si>
    <t>City of Ozark</t>
  </si>
  <si>
    <t>05-361-5985 - Archived Record</t>
  </si>
  <si>
    <t>National Flange &amp; Fitting Co</t>
  </si>
  <si>
    <t>05-362-1314</t>
  </si>
  <si>
    <t>Simplex Industries Inc</t>
  </si>
  <si>
    <t>05-367-5112</t>
  </si>
  <si>
    <t>Dill Contracting and Prpts Inc</t>
  </si>
  <si>
    <t>05-372-8381</t>
  </si>
  <si>
    <t>Stemilt Growers LLC</t>
  </si>
  <si>
    <t>05-380-7392</t>
  </si>
  <si>
    <t>Buttonwillow Land &amp; Cattle Co</t>
  </si>
  <si>
    <t>05-388-1983 - Archived Record</t>
  </si>
  <si>
    <t>LAmour Shoppe</t>
  </si>
  <si>
    <t>05-390-8356</t>
  </si>
  <si>
    <t>U M W A Health Retirement Fund</t>
  </si>
  <si>
    <t>05-398-3065 - Archived Record</t>
  </si>
  <si>
    <t>Webb Furniture Enterprises Inc</t>
  </si>
  <si>
    <t>05-404-5679 - Archived Record</t>
  </si>
  <si>
    <t>Sun AG LLC</t>
  </si>
  <si>
    <t>05-407-9181</t>
  </si>
  <si>
    <t>Georgia Farm Bur Mutl Insur Co</t>
  </si>
  <si>
    <t>05-421-4093</t>
  </si>
  <si>
    <t>Utah Retirement Systems</t>
  </si>
  <si>
    <t>05-421-4689</t>
  </si>
  <si>
    <t>Fontanelle Hybrids Inc</t>
  </si>
  <si>
    <t>05-430-7434</t>
  </si>
  <si>
    <t>Vista Partners Inc</t>
  </si>
  <si>
    <t>05-441-6271 - Archived Record</t>
  </si>
  <si>
    <t>T &amp; G Industries Inc</t>
  </si>
  <si>
    <t>05-454-1537 - Archived Record</t>
  </si>
  <si>
    <t>Casa De Los Ninos</t>
  </si>
  <si>
    <t>05-459-2852</t>
  </si>
  <si>
    <t>Druley Enterprises Inc</t>
  </si>
  <si>
    <t>05-464-9520</t>
  </si>
  <si>
    <t>Columbia Gas Transmission LLC</t>
  </si>
  <si>
    <t>05-474-8041 - Archived Record</t>
  </si>
  <si>
    <t>Township of Lower Heidelberg</t>
  </si>
  <si>
    <t>05-475-4234</t>
  </si>
  <si>
    <t>Santa Ctlina Island Cnservancy</t>
  </si>
  <si>
    <t>05-485-8154</t>
  </si>
  <si>
    <t>J M Ash</t>
  </si>
  <si>
    <t>05-487-6578 - Archived Record</t>
  </si>
  <si>
    <t>Interntnal Wire Group Hldngs I</t>
  </si>
  <si>
    <t>05-491-0935</t>
  </si>
  <si>
    <t>Child Care Resource Center Inc</t>
  </si>
  <si>
    <t>05-501-5333</t>
  </si>
  <si>
    <t>Gopher Resource LLC</t>
  </si>
  <si>
    <t>05-502-5527 - Archived Record</t>
  </si>
  <si>
    <t>Income Maintenance PA Off</t>
  </si>
  <si>
    <t>05-508-0191 - Archived Record</t>
  </si>
  <si>
    <t>Bank of America Corporation</t>
  </si>
  <si>
    <t>05-516-9452</t>
  </si>
  <si>
    <t>Guernsey Inc</t>
  </si>
  <si>
    <t>05-518-3362</t>
  </si>
  <si>
    <t>Titan Solar Power Ca Inc</t>
  </si>
  <si>
    <t>05-521-4856</t>
  </si>
  <si>
    <t>Manitowoc Tool &amp; Machining LLC</t>
  </si>
  <si>
    <t>05-529-8384 - Archived Record</t>
  </si>
  <si>
    <t>Zoll Medical Corporation</t>
  </si>
  <si>
    <t>05-536-3428 - Archived Record</t>
  </si>
  <si>
    <t>Amsoil Inc</t>
  </si>
  <si>
    <t>05-545-7865 - Archived Record</t>
  </si>
  <si>
    <t>PDC Energy Inc</t>
  </si>
  <si>
    <t>05-570-0389</t>
  </si>
  <si>
    <t>Central Oregon Irrigation Dst</t>
  </si>
  <si>
    <t>05-596-3730</t>
  </si>
  <si>
    <t>Td Synnex Corporation</t>
  </si>
  <si>
    <t>05-599-1053</t>
  </si>
  <si>
    <t>Commercial Grounds Care Inc</t>
  </si>
  <si>
    <t>05-606-6699</t>
  </si>
  <si>
    <t>W R Berkley Corporation</t>
  </si>
  <si>
    <t>05-608-5533 - Archived Record</t>
  </si>
  <si>
    <t>Gottschalk Cranberry Inc</t>
  </si>
  <si>
    <t>05-624-7745</t>
  </si>
  <si>
    <t>Centex Corporation</t>
  </si>
  <si>
    <t>05-636-0258 - Archived Record</t>
  </si>
  <si>
    <t>HCC Industries Inc</t>
  </si>
  <si>
    <t>05-644-4060 - Archived Record</t>
  </si>
  <si>
    <t>Liberman Broadcasting Inc</t>
  </si>
  <si>
    <t>05-645-1214 - Archived Record</t>
  </si>
  <si>
    <t>St John Knits Intl Inc</t>
  </si>
  <si>
    <t>05-659-9475 - Archived Record</t>
  </si>
  <si>
    <t>Unison Bhvioral Hlth Group Inc</t>
  </si>
  <si>
    <t>05-666-6712 - Archived Record</t>
  </si>
  <si>
    <t>Coronet Food Services Inc</t>
  </si>
  <si>
    <t>05-673-5251</t>
  </si>
  <si>
    <t>Samuel Son &amp; Co (usa) Inc</t>
  </si>
  <si>
    <t>05-674-2349</t>
  </si>
  <si>
    <t>Advanced Drainage Systems Inc</t>
  </si>
  <si>
    <t>05-674-4527</t>
  </si>
  <si>
    <t>Kauai Island Tours Inc</t>
  </si>
  <si>
    <t>05-678-5868 - Archived Record</t>
  </si>
  <si>
    <t>Mers/Missouri Goodwill Inds</t>
  </si>
  <si>
    <t>05-694-6692</t>
  </si>
  <si>
    <t>Newport Care Medical Group Inc</t>
  </si>
  <si>
    <t>05-700-3487 - Archived Record</t>
  </si>
  <si>
    <t>Neovia Logistics Services LLC</t>
  </si>
  <si>
    <t>05-703-1854</t>
  </si>
  <si>
    <t>Stevens Marine Inc</t>
  </si>
  <si>
    <t>05-707-7315 - Archived Record</t>
  </si>
  <si>
    <t>Cherry Hill Programs Inc</t>
  </si>
  <si>
    <t>05-712-4364</t>
  </si>
  <si>
    <t>Hallmark Management Service</t>
  </si>
  <si>
    <t>05-725-5283</t>
  </si>
  <si>
    <t>Americas Home Place Inc</t>
  </si>
  <si>
    <t>05-729-8937 - Archived Record</t>
  </si>
  <si>
    <t>Qual-Pro Corporation</t>
  </si>
  <si>
    <t>05-732-3354</t>
  </si>
  <si>
    <t>QED Wind Power LLC</t>
  </si>
  <si>
    <t>05-736-4065</t>
  </si>
  <si>
    <t>Freeman Audio Visual LLC</t>
  </si>
  <si>
    <t>05-741-5960 - Archived Record</t>
  </si>
  <si>
    <t>PMG International Ltd</t>
  </si>
  <si>
    <t>05-747-0361 - Archived Record</t>
  </si>
  <si>
    <t>Le Tote Inc</t>
  </si>
  <si>
    <t>05-751-9112 - Archived Record</t>
  </si>
  <si>
    <t>Fox Harvesting Inc</t>
  </si>
  <si>
    <t>05-753-6377</t>
  </si>
  <si>
    <t>Chemstar Products Company</t>
  </si>
  <si>
    <t>05-760-7822</t>
  </si>
  <si>
    <t>Paper Source Inc</t>
  </si>
  <si>
    <t>05-763-4891 - Archived Record</t>
  </si>
  <si>
    <t>Mariani Nut Company Inc</t>
  </si>
  <si>
    <t>05-763-8348 - Archived Record</t>
  </si>
  <si>
    <t>Pacco Inc</t>
  </si>
  <si>
    <t>05-765-2844</t>
  </si>
  <si>
    <t>Worthington Steel of Michigan</t>
  </si>
  <si>
    <t>05-768-1777 - Archived Record</t>
  </si>
  <si>
    <t>Means Industries Inc</t>
  </si>
  <si>
    <t>05-769-3145 - Archived Record</t>
  </si>
  <si>
    <t>Trend Setters College Inc</t>
  </si>
  <si>
    <t>05-773-9211</t>
  </si>
  <si>
    <t>Cooter Cotton Gin Inc</t>
  </si>
  <si>
    <t>05-775-4665</t>
  </si>
  <si>
    <t>Chicago Cnvntion Trism Bur Inc</t>
  </si>
  <si>
    <t>05-783-1232</t>
  </si>
  <si>
    <t>Titanium Fabrication Corp</t>
  </si>
  <si>
    <t>05-812-6640 - Archived Record</t>
  </si>
  <si>
    <t>Mesa Air Group Inc</t>
  </si>
  <si>
    <t>05-815-3370 - Archived Record</t>
  </si>
  <si>
    <t>Escalade Incorporated</t>
  </si>
  <si>
    <t>05-831-2877</t>
  </si>
  <si>
    <t>Midcoast Energy LLC</t>
  </si>
  <si>
    <t>05-841-7374 - Archived Record</t>
  </si>
  <si>
    <t>Electrcal Reliability Svcs Inc</t>
  </si>
  <si>
    <t>05-843-1792 - Archived Record</t>
  </si>
  <si>
    <t>Fancy Foods Inc</t>
  </si>
  <si>
    <t>05-861-3761</t>
  </si>
  <si>
    <t>Colfax Township</t>
  </si>
  <si>
    <t>05-869-3693 - Archived Record</t>
  </si>
  <si>
    <t>Marcus Corporation</t>
  </si>
  <si>
    <t>05-874-2347</t>
  </si>
  <si>
    <t>Dadco Inc</t>
  </si>
  <si>
    <t>05-880-9229 - Archived Record</t>
  </si>
  <si>
    <t>Kiewit Infrastructure Co</t>
  </si>
  <si>
    <t>05-882-2412 - Archived Record</t>
  </si>
  <si>
    <t>West Vrginia Untd Hlth Sys Inc</t>
  </si>
  <si>
    <t>05-883-7118</t>
  </si>
  <si>
    <t>Community Action Partnership</t>
  </si>
  <si>
    <t>05-890-1950 - Archived Record</t>
  </si>
  <si>
    <t>Solcius LLC</t>
  </si>
  <si>
    <t>05-893-6943 - Archived Record</t>
  </si>
  <si>
    <t>Amalgamated Culture Work Inc</t>
  </si>
  <si>
    <t>05-898-1267 - Archived Record</t>
  </si>
  <si>
    <t>Presrite Corporation</t>
  </si>
  <si>
    <t>05-905-2431 - Archived Record</t>
  </si>
  <si>
    <t>Belshe Industries Inc</t>
  </si>
  <si>
    <t>05-906-7538 - Archived Record</t>
  </si>
  <si>
    <t>Ross Industries Inc</t>
  </si>
  <si>
    <t>05-916-1257 - Archived Record</t>
  </si>
  <si>
    <t>Southern California SEC Ctrs</t>
  </si>
  <si>
    <t>05-921-6606 - Archived Record</t>
  </si>
  <si>
    <t>La Mesa R V Center Inc</t>
  </si>
  <si>
    <t>05-927-6444</t>
  </si>
  <si>
    <t>Engelberth Construction Inc</t>
  </si>
  <si>
    <t>05-937-1278 - Archived Record</t>
  </si>
  <si>
    <t>Hearthside USA - Cpg Prtners L</t>
  </si>
  <si>
    <t>05-944-4042</t>
  </si>
  <si>
    <t>Maryland Transportation Auth</t>
  </si>
  <si>
    <t>05-953-6741</t>
  </si>
  <si>
    <t>Hughes Circuits Inc</t>
  </si>
  <si>
    <t>05-954-8458 - Archived Record</t>
  </si>
  <si>
    <t>Outdoor Venture Corporation</t>
  </si>
  <si>
    <t>05-957-0937</t>
  </si>
  <si>
    <t>Medi Ip LLC</t>
  </si>
  <si>
    <t>05-963-5237 - Archived Record</t>
  </si>
  <si>
    <t>Dixie Rice Agricultural LLC</t>
  </si>
  <si>
    <t>05-967-4531 - Archived Record</t>
  </si>
  <si>
    <t>Fmic Holdings Inc</t>
  </si>
  <si>
    <t>05-974-1132 - Archived Record</t>
  </si>
  <si>
    <t>Cole Nurseries Inc</t>
  </si>
  <si>
    <t>05-984-9729</t>
  </si>
  <si>
    <t>Isaacs Services LLC</t>
  </si>
  <si>
    <t>05-993-7026</t>
  </si>
  <si>
    <t>Northwest Indian Fsheries Comm</t>
  </si>
  <si>
    <t>06-004-4393</t>
  </si>
  <si>
    <t>Packaging Corporation America</t>
  </si>
  <si>
    <t>06-004-7151</t>
  </si>
  <si>
    <t>Tac Inc</t>
  </si>
  <si>
    <t>06-010-2985 - Archived Record</t>
  </si>
  <si>
    <t>Azon Usa Inc</t>
  </si>
  <si>
    <t>06-017-4166 - Archived Record</t>
  </si>
  <si>
    <t>Childrens Bible Hour Inc</t>
  </si>
  <si>
    <t>06-018-7275 - Archived Record</t>
  </si>
  <si>
    <t>Pk 1 Stop</t>
  </si>
  <si>
    <t>06-041-8192 - Archived Record</t>
  </si>
  <si>
    <t>Glens Falls Hospital</t>
  </si>
  <si>
    <t>06-054-0382 - Archived Record</t>
  </si>
  <si>
    <t>Sullivan County Chapter</t>
  </si>
  <si>
    <t>06-054-6058 - Archived Record</t>
  </si>
  <si>
    <t>Tualatin Hills Park Foundation</t>
  </si>
  <si>
    <t>06-060-2703</t>
  </si>
  <si>
    <t>Ncsl Fndtion For State Lgsltre</t>
  </si>
  <si>
    <t>06-061-3346</t>
  </si>
  <si>
    <t>Capital Associates Intl Inc</t>
  </si>
  <si>
    <t>06-063-1199 - Archived Record</t>
  </si>
  <si>
    <t>Yarde Metals Inc</t>
  </si>
  <si>
    <t>06-066-5494 - Archived Record</t>
  </si>
  <si>
    <t>Hanover Pk Rgnal High Schl Dst</t>
  </si>
  <si>
    <t>06-079-6141 - Archived Record</t>
  </si>
  <si>
    <t>AAAA Intl Driving Schl</t>
  </si>
  <si>
    <t>06-091-9230</t>
  </si>
  <si>
    <t>Turtlecreek Township</t>
  </si>
  <si>
    <t>06-092-9221</t>
  </si>
  <si>
    <t>City of St Clair Shores</t>
  </si>
  <si>
    <t>06-098-0646 - Archived Record</t>
  </si>
  <si>
    <t>Hobby Lobby Stores Inc</t>
  </si>
  <si>
    <t>06-103-8741</t>
  </si>
  <si>
    <t>Franciscan Vineyards Inc</t>
  </si>
  <si>
    <t>06-116-9736 - Archived Record</t>
  </si>
  <si>
    <t>Fuchs Corporation</t>
  </si>
  <si>
    <t>06-120-9508</t>
  </si>
  <si>
    <t>Qw Holdings LLC</t>
  </si>
  <si>
    <t>06-127-4670 - Archived Record</t>
  </si>
  <si>
    <t>Guidewell Inc</t>
  </si>
  <si>
    <t>06-127-6092</t>
  </si>
  <si>
    <t>Mori Luggage and Gifts Inc</t>
  </si>
  <si>
    <t>06-142-5047</t>
  </si>
  <si>
    <t>Good Source Foods LLC</t>
  </si>
  <si>
    <t>06-174-3241</t>
  </si>
  <si>
    <t>Baw Plastics Inc</t>
  </si>
  <si>
    <t>06-178-3973 - Archived Record</t>
  </si>
  <si>
    <t>Baldwin-Fairchild Fnrl Homes</t>
  </si>
  <si>
    <t>06-198-2153</t>
  </si>
  <si>
    <t>Henrys Wrckr Svc Fairfax Cnty</t>
  </si>
  <si>
    <t>06-201-9443</t>
  </si>
  <si>
    <t>John Zink Company LLC</t>
  </si>
  <si>
    <t>06-203-6483</t>
  </si>
  <si>
    <t>North Sails Group LLC</t>
  </si>
  <si>
    <t>06-204-5984</t>
  </si>
  <si>
    <t>J B Hunt Transport Inc</t>
  </si>
  <si>
    <t>06-215-3176</t>
  </si>
  <si>
    <t>State Street Corporation</t>
  </si>
  <si>
    <t>06-215-6427</t>
  </si>
  <si>
    <t>Grand Rapids Public Schools</t>
  </si>
  <si>
    <t>06-222-6758 - Archived Record</t>
  </si>
  <si>
    <t>Nucrown Inc</t>
  </si>
  <si>
    <t>06-242-6234</t>
  </si>
  <si>
    <t>Opt1 Inc</t>
  </si>
  <si>
    <t>06-247-8516 - Archived Record</t>
  </si>
  <si>
    <t>J-M Manufacturing Company Inc</t>
  </si>
  <si>
    <t>06-248-6238</t>
  </si>
  <si>
    <t>Pay-O-Matic Corp</t>
  </si>
  <si>
    <t>06-251-7511</t>
  </si>
  <si>
    <t>JC Penney Purchasing LLC</t>
  </si>
  <si>
    <t>06-253-3138</t>
  </si>
  <si>
    <t>Riverbay Corporation</t>
  </si>
  <si>
    <t>06-254-6262</t>
  </si>
  <si>
    <t>HRB Tax Group Inc</t>
  </si>
  <si>
    <t>06-267-5611 - Archived Record</t>
  </si>
  <si>
    <t>Air-Way Farms Inc</t>
  </si>
  <si>
    <t>06-300-8270 - Archived Record</t>
  </si>
  <si>
    <t>Jewell Smokeless Coal Corp</t>
  </si>
  <si>
    <t>06-318-7926 - Archived Record</t>
  </si>
  <si>
    <t>Trident Seafoods Corporation</t>
  </si>
  <si>
    <t>06-336-2370</t>
  </si>
  <si>
    <t>State West VA Alcohol Bev Ctrl</t>
  </si>
  <si>
    <t>06-347-9059 - Archived Record</t>
  </si>
  <si>
    <t>Mount Hermon Association Inc</t>
  </si>
  <si>
    <t>06-352-8681 - Archived Record</t>
  </si>
  <si>
    <t>Woods Seed Farm Inc</t>
  </si>
  <si>
    <t>06-371-6864</t>
  </si>
  <si>
    <t>Tom James Company</t>
  </si>
  <si>
    <t>06-373-6367 - Archived Record</t>
  </si>
  <si>
    <t>Mazza Vineyards Inc</t>
  </si>
  <si>
    <t>06-376-0433</t>
  </si>
  <si>
    <t>New Bromley Operating Inc</t>
  </si>
  <si>
    <t>06-378-9499</t>
  </si>
  <si>
    <t>Vortex Industries Inc</t>
  </si>
  <si>
    <t>06-379-8938</t>
  </si>
  <si>
    <t>Core Health &amp; Fitness LLC</t>
  </si>
  <si>
    <t>06-380-8536</t>
  </si>
  <si>
    <t>Custom Alloy Sales Inc</t>
  </si>
  <si>
    <t>06-383-2455</t>
  </si>
  <si>
    <t>Sims-Lohman Inc</t>
  </si>
  <si>
    <t>06-395-9332</t>
  </si>
  <si>
    <t>Vision Ease LP</t>
  </si>
  <si>
    <t>06-396-2251 - Archived Record</t>
  </si>
  <si>
    <t>Tempe Pita LLC</t>
  </si>
  <si>
    <t>06-405-7681</t>
  </si>
  <si>
    <t>Joe Rndazzos Frt Vegetable Inc</t>
  </si>
  <si>
    <t>06-417-6993 - Archived Record</t>
  </si>
  <si>
    <t>Ricoh Electronics Inc</t>
  </si>
  <si>
    <t>06-446-7996 - Archived Record</t>
  </si>
  <si>
    <t>Tug Manufacturing Corporation</t>
  </si>
  <si>
    <t>06-449-5559 - Archived Record</t>
  </si>
  <si>
    <t>International Trnsp Svc</t>
  </si>
  <si>
    <t>06-457-5806 - Archived Record</t>
  </si>
  <si>
    <t>Nortonlifelock Inc</t>
  </si>
  <si>
    <t>06-469-6941 - Archived Record</t>
  </si>
  <si>
    <t>Marcum LLP</t>
  </si>
  <si>
    <t>06-474-9864 - Archived Record</t>
  </si>
  <si>
    <t>Tanimura Antle Fresh Foods Inc</t>
  </si>
  <si>
    <t>06-476-5654</t>
  </si>
  <si>
    <t>Lego Systems Inc</t>
  </si>
  <si>
    <t>06-483-5549</t>
  </si>
  <si>
    <t>Federal Mdtion Cnciliation Svc</t>
  </si>
  <si>
    <t>06-486-3962 - Archived Record</t>
  </si>
  <si>
    <t>Irvine Access Floors Inc</t>
  </si>
  <si>
    <t>06-489-7150 - Archived Record</t>
  </si>
  <si>
    <t>Jos A Bank Clothiers Inc</t>
  </si>
  <si>
    <t>06-490-0079 - Archived Record</t>
  </si>
  <si>
    <t>General Electric Intl Inc</t>
  </si>
  <si>
    <t>06-492-3659 - Archived Record</t>
  </si>
  <si>
    <t>UBS Americas Inc</t>
  </si>
  <si>
    <t>06-493-0894</t>
  </si>
  <si>
    <t>Toshiba America Inc</t>
  </si>
  <si>
    <t>06-499-3082</t>
  </si>
  <si>
    <t>06-502-0216</t>
  </si>
  <si>
    <t>T &amp; L Distributing Gp LLC</t>
  </si>
  <si>
    <t>06-509-2314 - Archived Record</t>
  </si>
  <si>
    <t>CC Meisel Co Inc</t>
  </si>
  <si>
    <t>06-527-5026 - Archived Record</t>
  </si>
  <si>
    <t>Mtm Recognition Corporation</t>
  </si>
  <si>
    <t>06-544-6577 - Archived Record</t>
  </si>
  <si>
    <t>West Point Acquisition LLC</t>
  </si>
  <si>
    <t>06-561-2400</t>
  </si>
  <si>
    <t>Marinemax Mid-Atlantic</t>
  </si>
  <si>
    <t>06-570-4264</t>
  </si>
  <si>
    <t>Remel Inc</t>
  </si>
  <si>
    <t>06-576-9564 - Archived Record</t>
  </si>
  <si>
    <t>Acosta Sales Co Inc</t>
  </si>
  <si>
    <t>06-588-8760</t>
  </si>
  <si>
    <t>Blue Cross Blue Shield Fla Inc</t>
  </si>
  <si>
    <t>06-591-6355 - Archived Record</t>
  </si>
  <si>
    <t>Gbg USA Inc</t>
  </si>
  <si>
    <t>06-597-4644 - Archived Record</t>
  </si>
  <si>
    <t>Giannios Candy Co Inc</t>
  </si>
  <si>
    <t>06-603-5114 - Archived Record</t>
  </si>
  <si>
    <t>Pacific Cheese Co Inc</t>
  </si>
  <si>
    <t>06-612-0825</t>
  </si>
  <si>
    <t>Phillips Cattle Company Inc</t>
  </si>
  <si>
    <t>06-625-0788 - Archived Record</t>
  </si>
  <si>
    <t>Sherer Dental Laboratory Inc</t>
  </si>
  <si>
    <t>06-632-3882</t>
  </si>
  <si>
    <t>Memorialcare Med Foundation</t>
  </si>
  <si>
    <t>06-642-2172</t>
  </si>
  <si>
    <t>Sail &amp; Ski Inc</t>
  </si>
  <si>
    <t>06-642-3351 - Archived Record</t>
  </si>
  <si>
    <t>Wagner Spray Tech Corporation</t>
  </si>
  <si>
    <t>06-652-4554</t>
  </si>
  <si>
    <t>Twin City Fan Companies Ltd</t>
  </si>
  <si>
    <t>06-654-1194</t>
  </si>
  <si>
    <t>Tel Fsi Inc</t>
  </si>
  <si>
    <t>06-654-2911 - Archived Record</t>
  </si>
  <si>
    <t>SSP America Inc</t>
  </si>
  <si>
    <t>06-662-1178</t>
  </si>
  <si>
    <t>21st Century N Amer Insur Co</t>
  </si>
  <si>
    <t>06-668-6395</t>
  </si>
  <si>
    <t>Spee Dee Delivery Service Inc</t>
  </si>
  <si>
    <t>06-686-6963 - Archived Record</t>
  </si>
  <si>
    <t>Interstate Paper LLC</t>
  </si>
  <si>
    <t>06-692-8623</t>
  </si>
  <si>
    <t>Pioneer Ag-Chem Inc</t>
  </si>
  <si>
    <t>06-694-8423</t>
  </si>
  <si>
    <t>Elmo USA Corp</t>
  </si>
  <si>
    <t>06-695-7184 - Archived Record</t>
  </si>
  <si>
    <t>Clover US Holdings LLC</t>
  </si>
  <si>
    <t>06-703-6159 - Archived Record</t>
  </si>
  <si>
    <t>Red Robin Gourmet Burgers Inc</t>
  </si>
  <si>
    <t>06-720-5950 - Archived Record</t>
  </si>
  <si>
    <t>Adams Resources &amp; Energy Inc</t>
  </si>
  <si>
    <t>06-727-3649 - Archived Record</t>
  </si>
  <si>
    <t>Intercontinental Terminals LLC</t>
  </si>
  <si>
    <t>06-728-0073 - Archived Record</t>
  </si>
  <si>
    <t>Cooke Rentals Inc</t>
  </si>
  <si>
    <t>06-742-5157</t>
  </si>
  <si>
    <t>Planned Parenthood Illinois</t>
  </si>
  <si>
    <t>06-745-9347 - Archived Record</t>
  </si>
  <si>
    <t>Trinity Services Inc</t>
  </si>
  <si>
    <t>06-747-8248</t>
  </si>
  <si>
    <t>Cohnreznick LLP</t>
  </si>
  <si>
    <t>06-751-0214</t>
  </si>
  <si>
    <t>Bristol Bay Native Assn Inc</t>
  </si>
  <si>
    <t>06-763-9807 - Archived Record</t>
  </si>
  <si>
    <t>Bidart Bros</t>
  </si>
  <si>
    <t>06-775-1115</t>
  </si>
  <si>
    <t>Skywest Inc</t>
  </si>
  <si>
    <t>06-797-3032</t>
  </si>
  <si>
    <t>Board of Coop Educ Servces of</t>
  </si>
  <si>
    <t>06-802-0718 - Archived Record</t>
  </si>
  <si>
    <t>Brookfield Properties LLC</t>
  </si>
  <si>
    <t>06-804-7995</t>
  </si>
  <si>
    <t>Cousins Waste Control LLC</t>
  </si>
  <si>
    <t>06-808-1595</t>
  </si>
  <si>
    <t>Plainview Httrian Brethren Inc</t>
  </si>
  <si>
    <t>06-818-0090</t>
  </si>
  <si>
    <t>Fairview Health Services</t>
  </si>
  <si>
    <t>06-819-9611 - Archived Record</t>
  </si>
  <si>
    <t>T &amp; V Rental Co Inc</t>
  </si>
  <si>
    <t>06-820-4619</t>
  </si>
  <si>
    <t>Fried Frank Hrris Shrver Jcbso</t>
  </si>
  <si>
    <t>06-824-8780</t>
  </si>
  <si>
    <t>Dolgencorp LLC</t>
  </si>
  <si>
    <t>06-833-1990</t>
  </si>
  <si>
    <t>National Graphics Inc</t>
  </si>
  <si>
    <t>06-852-3588</t>
  </si>
  <si>
    <t>T-Mobile Usa Inc</t>
  </si>
  <si>
    <t>06-852-8376</t>
  </si>
  <si>
    <t>Lindsay Corporation</t>
  </si>
  <si>
    <t>06-864-5696</t>
  </si>
  <si>
    <t>Trail King Industries Inc</t>
  </si>
  <si>
    <t>06-865-5018 - Archived Record</t>
  </si>
  <si>
    <t>Tooh Dineh Industries Inc</t>
  </si>
  <si>
    <t>06-884-7615 - Archived Record</t>
  </si>
  <si>
    <t>Down-Lite International Inc</t>
  </si>
  <si>
    <t>06-892-9686 - Archived Record</t>
  </si>
  <si>
    <t>Floors LLC</t>
  </si>
  <si>
    <t>06-895-7323 - Archived Record</t>
  </si>
  <si>
    <t>Shermco Industries Inc</t>
  </si>
  <si>
    <t>06-896-2216 - Archived Record</t>
  </si>
  <si>
    <t>Pine Cove Inc</t>
  </si>
  <si>
    <t>06-896-9484 - Archived Record</t>
  </si>
  <si>
    <t>Foundation Building Mtls LLC</t>
  </si>
  <si>
    <t>06-898-0006 - Archived Record</t>
  </si>
  <si>
    <t>Contextlogic Inc</t>
  </si>
  <si>
    <t>06-902-9647 - Archived Record</t>
  </si>
  <si>
    <t>Emergency Care Research Inst</t>
  </si>
  <si>
    <t>06-904-2950 - Archived Record</t>
  </si>
  <si>
    <t>Umwa 1974 Pension Trust</t>
  </si>
  <si>
    <t>06-927-8117</t>
  </si>
  <si>
    <t>South Carolina Dept Educatn</t>
  </si>
  <si>
    <t>06-931-3609 - Archived Record</t>
  </si>
  <si>
    <t>County of Harford</t>
  </si>
  <si>
    <t>06-940-2428</t>
  </si>
  <si>
    <t>San Antonio Conservation Soc</t>
  </si>
  <si>
    <t>06-944-9791</t>
  </si>
  <si>
    <t>Mississippi Baptist Health Sys</t>
  </si>
  <si>
    <t>06-954-0123 - Archived Record</t>
  </si>
  <si>
    <t>Sunland Construction Inc</t>
  </si>
  <si>
    <t>06-954-1100</t>
  </si>
  <si>
    <t>Paper Magic Group Inc</t>
  </si>
  <si>
    <t>06-960-7398</t>
  </si>
  <si>
    <t>Compressor Controls LLC</t>
  </si>
  <si>
    <t>06-962-3122</t>
  </si>
  <si>
    <t>Regional Transportation Dst</t>
  </si>
  <si>
    <t>06-972-1371</t>
  </si>
  <si>
    <t>Louisiana Tech University</t>
  </si>
  <si>
    <t>06-974-6725 - Archived Record</t>
  </si>
  <si>
    <t>Mountnview Thrghbred Racg Assn</t>
  </si>
  <si>
    <t>06-977-5468 - Archived Record</t>
  </si>
  <si>
    <t>Presbyterian Homes Inc</t>
  </si>
  <si>
    <t>06-977-9148 - Archived Record</t>
  </si>
  <si>
    <t>S&amp;S Activewear LLC</t>
  </si>
  <si>
    <t>06-982-7116</t>
  </si>
  <si>
    <t>CRC Industries Inc</t>
  </si>
  <si>
    <t>06-988-0029</t>
  </si>
  <si>
    <t>Chicago Nat Leag Ball CLB LLC</t>
  </si>
  <si>
    <t>06-999-5959</t>
  </si>
  <si>
    <t>Universal Technical Inst Inc</t>
  </si>
  <si>
    <t>07-025-6664</t>
  </si>
  <si>
    <t>Beyer-Brown &amp; Associates LP</t>
  </si>
  <si>
    <t>07-026-9047 - Archived Record</t>
  </si>
  <si>
    <t>Specialty Products &amp; Tech Inc</t>
  </si>
  <si>
    <t>07-049-1688</t>
  </si>
  <si>
    <t>Acproducts Inc</t>
  </si>
  <si>
    <t>07-058-6858</t>
  </si>
  <si>
    <t>Tol-Co Inc</t>
  </si>
  <si>
    <t>07-061-9960 - Archived Record</t>
  </si>
  <si>
    <t>St USA Holding Corp</t>
  </si>
  <si>
    <t>07-062-4831</t>
  </si>
  <si>
    <t>Magneco/Metrel Inc</t>
  </si>
  <si>
    <t>07-075-8651</t>
  </si>
  <si>
    <t>Quantum Bhvioral Solutions Inc</t>
  </si>
  <si>
    <t>07-081-2134</t>
  </si>
  <si>
    <t>Marquardt Switches Inc</t>
  </si>
  <si>
    <t>07-085-0102</t>
  </si>
  <si>
    <t>Alaska Marine Lines Inc</t>
  </si>
  <si>
    <t>07-097-3300 - Archived Record</t>
  </si>
  <si>
    <t>New York Shipping Assn Inc</t>
  </si>
  <si>
    <t>07-101-2413</t>
  </si>
  <si>
    <t>New York Eye &amp; Ear Infirmary</t>
  </si>
  <si>
    <t>07-102-4277 - Archived Record</t>
  </si>
  <si>
    <t>Volunteers of America Inc</t>
  </si>
  <si>
    <t>07-103-4615 - Archived Record</t>
  </si>
  <si>
    <t>American Acdemy of Drmtic Arts</t>
  </si>
  <si>
    <t>07-103-5125 - Archived Record</t>
  </si>
  <si>
    <t>A B Dock Services Inc</t>
  </si>
  <si>
    <t>07-118-6659</t>
  </si>
  <si>
    <t>Idx Impressions LLC</t>
  </si>
  <si>
    <t>07-125-9436</t>
  </si>
  <si>
    <t>Aveda Corporation</t>
  </si>
  <si>
    <t>07-135-2058</t>
  </si>
  <si>
    <t>Accuweather Inc</t>
  </si>
  <si>
    <t>07-144-2834 - Archived Record</t>
  </si>
  <si>
    <t>Welder Training &amp; Testing Inst</t>
  </si>
  <si>
    <t>07-144-9151 - Archived Record</t>
  </si>
  <si>
    <t>Michael Geiger</t>
  </si>
  <si>
    <t>07-147-0003</t>
  </si>
  <si>
    <t>Dunn Tire LLC</t>
  </si>
  <si>
    <t>07-148-1832 - Archived Record</t>
  </si>
  <si>
    <t>Mayo Clnic Hlth Sys - Red Wing</t>
  </si>
  <si>
    <t>07-149-5303 - Archived Record</t>
  </si>
  <si>
    <t>Snap Inc</t>
  </si>
  <si>
    <t>07-156-1105</t>
  </si>
  <si>
    <t>Davidson Water Inc</t>
  </si>
  <si>
    <t>07-156-3050 - Archived Record</t>
  </si>
  <si>
    <t>Sandhill Center Lme/MCO</t>
  </si>
  <si>
    <t>07-157-5146</t>
  </si>
  <si>
    <t>Roman Catholic Bishop Portland</t>
  </si>
  <si>
    <t>07-174-3819 - Archived Record</t>
  </si>
  <si>
    <t>AON Re Inc</t>
  </si>
  <si>
    <t>07-179-3657</t>
  </si>
  <si>
    <t>Yeti Holdings Inc</t>
  </si>
  <si>
    <t>07-182-9512</t>
  </si>
  <si>
    <t>Los Angeles County Fair Assn</t>
  </si>
  <si>
    <t>07-192-1746</t>
  </si>
  <si>
    <t>Clarke-Mobile Counties Gas Dst</t>
  </si>
  <si>
    <t>07-194-8723 - Archived Record</t>
  </si>
  <si>
    <t>Junior College Dst St Louis</t>
  </si>
  <si>
    <t>07-199-5963 - Archived Record</t>
  </si>
  <si>
    <t>Planned Parenthood of Southern</t>
  </si>
  <si>
    <t>07-213-2368 - Archived Record</t>
  </si>
  <si>
    <t>Menil Foundation Inc</t>
  </si>
  <si>
    <t>07-218-7222 - Archived Record</t>
  </si>
  <si>
    <t>21st Century Insurance Company</t>
  </si>
  <si>
    <t>07-226-8980 - Archived Record</t>
  </si>
  <si>
    <t>Sanbarcollbuscom Incorporated</t>
  </si>
  <si>
    <t>07-227-9979 - Archived Record</t>
  </si>
  <si>
    <t>Planned Prnthood of PCF Sthwes</t>
  </si>
  <si>
    <t>07-249-8686</t>
  </si>
  <si>
    <t>Fleetwood Homes California Inc</t>
  </si>
  <si>
    <t>07-249-8744</t>
  </si>
  <si>
    <t>Masseys Sports Center Inc</t>
  </si>
  <si>
    <t>07-260-1727 - Archived Record</t>
  </si>
  <si>
    <t>Occuptnal Sfety Hlth Rview Com</t>
  </si>
  <si>
    <t>07-264-6946</t>
  </si>
  <si>
    <t>Palisades Interstate Park Comm</t>
  </si>
  <si>
    <t>07-269-9176 - Archived Record</t>
  </si>
  <si>
    <t>Costello Bros Petroleum Corp</t>
  </si>
  <si>
    <t>07-270-8324</t>
  </si>
  <si>
    <t>Makita USA Inc</t>
  </si>
  <si>
    <t>07-271-5428</t>
  </si>
  <si>
    <t>Borough of Montvale</t>
  </si>
  <si>
    <t>07-272-3851</t>
  </si>
  <si>
    <t>Cedar Grove Cemetery Assn</t>
  </si>
  <si>
    <t>07-273-5285</t>
  </si>
  <si>
    <t>University Southern California</t>
  </si>
  <si>
    <t>07-293-3393 - Archived Record</t>
  </si>
  <si>
    <t>Blaine Larsen Farms Inc</t>
  </si>
  <si>
    <t>07-296-7763 - Archived Record</t>
  </si>
  <si>
    <t>Brundage Mountain Company</t>
  </si>
  <si>
    <t>07-298-3190 - Archived Record</t>
  </si>
  <si>
    <t>Deffenbaugh Industries Inc</t>
  </si>
  <si>
    <t>07-302-7609</t>
  </si>
  <si>
    <t>Lester E Cox Medical Centers</t>
  </si>
  <si>
    <t>07-303-7343 - Archived Record</t>
  </si>
  <si>
    <t>Saint Lukes Hospital Kansas Cy</t>
  </si>
  <si>
    <t>07-303-9653</t>
  </si>
  <si>
    <t>Mountain America Federal Cr Un</t>
  </si>
  <si>
    <t>07-311-5537</t>
  </si>
  <si>
    <t>Local 32bj SEIu Serv Empl</t>
  </si>
  <si>
    <t>07-327-0696 - Archived Record</t>
  </si>
  <si>
    <t>San Diego Cmnty College Dst</t>
  </si>
  <si>
    <t>07-335-7048 - Archived Record</t>
  </si>
  <si>
    <t>Alliant Insurance Services Inc</t>
  </si>
  <si>
    <t>07-335-7766</t>
  </si>
  <si>
    <t>Jones International Ltd</t>
  </si>
  <si>
    <t>07-340-9864</t>
  </si>
  <si>
    <t>Troxell Communications Inc</t>
  </si>
  <si>
    <t>07-355-3331 - Archived Record</t>
  </si>
  <si>
    <t>Wayne-Finger Lakes Boces</t>
  </si>
  <si>
    <t>07-367-0861</t>
  </si>
  <si>
    <t>Greenwood Racing Inc</t>
  </si>
  <si>
    <t>07-375-0283 - Archived Record</t>
  </si>
  <si>
    <t>Herd Enterprises Inc</t>
  </si>
  <si>
    <t>07-388-9842 - Archived Record</t>
  </si>
  <si>
    <t>Litelab Corp</t>
  </si>
  <si>
    <t>07-403-8084 - Archived Record</t>
  </si>
  <si>
    <t>Sunlight Inc</t>
  </si>
  <si>
    <t>07-407-3750</t>
  </si>
  <si>
    <t>Lifeskills Inc</t>
  </si>
  <si>
    <t>07-407-5730</t>
  </si>
  <si>
    <t>Bluegrass Area Dev Dst Inc</t>
  </si>
  <si>
    <t>07-408-9798</t>
  </si>
  <si>
    <t>Starving Students Inc</t>
  </si>
  <si>
    <t>07-413-8397 - Archived Record</t>
  </si>
  <si>
    <t>Florida Public Service Comm</t>
  </si>
  <si>
    <t>07-415-2559 - Archived Record</t>
  </si>
  <si>
    <t>Akcorp Inc</t>
  </si>
  <si>
    <t>07-419-4275 - Archived Record</t>
  </si>
  <si>
    <t>Huron-Clinton Metro Auth</t>
  </si>
  <si>
    <t>07-423-3917 - Archived Record</t>
  </si>
  <si>
    <t>Brooklyn Public Library</t>
  </si>
  <si>
    <t>07-435-3707</t>
  </si>
  <si>
    <t>Options Clearing Corporation</t>
  </si>
  <si>
    <t>07-440-9020</t>
  </si>
  <si>
    <t>Arthur J Gallagher &amp; Co</t>
  </si>
  <si>
    <t>07-442-4540 - Archived Record</t>
  </si>
  <si>
    <t>El Popocatapetl Industries Inc</t>
  </si>
  <si>
    <t>07-443-5629</t>
  </si>
  <si>
    <t>AAA Arizona Inc</t>
  </si>
  <si>
    <t>07-445-4208 - Archived Record</t>
  </si>
  <si>
    <t>American Auto Assn Nthrn Cal N</t>
  </si>
  <si>
    <t>07-465-4120</t>
  </si>
  <si>
    <t>Fair Isaac Corporation</t>
  </si>
  <si>
    <t>07-466-4715 - Archived Record</t>
  </si>
  <si>
    <t>Intoprint Technologies Inc</t>
  </si>
  <si>
    <t>07-475-2957</t>
  </si>
  <si>
    <t>A Searles and Son Inc</t>
  </si>
  <si>
    <t>07-477-0629</t>
  </si>
  <si>
    <t>Pittsburgh Inst Aeronautics</t>
  </si>
  <si>
    <t>07-498-3669 - Archived Record</t>
  </si>
  <si>
    <t>Ohio Automobile Club</t>
  </si>
  <si>
    <t>07-502-9611</t>
  </si>
  <si>
    <t>US Vision Inc</t>
  </si>
  <si>
    <t>07-510-0933 - Archived Record</t>
  </si>
  <si>
    <t>Planned Prnthood Fdrtion Amer</t>
  </si>
  <si>
    <t>07-520-3943</t>
  </si>
  <si>
    <t>Shearman &amp; Sterling LLP</t>
  </si>
  <si>
    <t>07-520-8868 - Archived Record</t>
  </si>
  <si>
    <t>Frick Collection</t>
  </si>
  <si>
    <t>07-522-3362</t>
  </si>
  <si>
    <t>Metropolitan Opera Assn Inc</t>
  </si>
  <si>
    <t>07-523-8840</t>
  </si>
  <si>
    <t>Triborough Bridge Tunnel Auth</t>
  </si>
  <si>
    <t>07-524-3139 - Archived Record</t>
  </si>
  <si>
    <t>Nysarc Inc</t>
  </si>
  <si>
    <t>07-525-9507 - Archived Record</t>
  </si>
  <si>
    <t>Logix Federal Credit Union</t>
  </si>
  <si>
    <t>07-527-6931 - Archived Record</t>
  </si>
  <si>
    <t>Operating Engineers Funds Inc</t>
  </si>
  <si>
    <t>07-530-6365 - Archived Record</t>
  </si>
  <si>
    <t>Deshazo LLC</t>
  </si>
  <si>
    <t>07-545-7432</t>
  </si>
  <si>
    <t>Vector Security Inc</t>
  </si>
  <si>
    <t>07-547-5533 - Archived Record</t>
  </si>
  <si>
    <t>Central Bucks School District</t>
  </si>
  <si>
    <t>07-550-8341 - Archived Record</t>
  </si>
  <si>
    <t>Judge Group Inc</t>
  </si>
  <si>
    <t>07-551-3853</t>
  </si>
  <si>
    <t>Placid Refining Company LLC</t>
  </si>
  <si>
    <t>07-563-0694 - Archived Record</t>
  </si>
  <si>
    <t>Service Partners LLC</t>
  </si>
  <si>
    <t>07-579-3518</t>
  </si>
  <si>
    <t>Dairy One Cooperative Inc</t>
  </si>
  <si>
    <t>07-581-3402</t>
  </si>
  <si>
    <t>940 Snowboards Inc</t>
  </si>
  <si>
    <t>07-599-9953 - Archived Record</t>
  </si>
  <si>
    <t>Kaufman Rossin Co A Prof Assn</t>
  </si>
  <si>
    <t>07-600-5545 - Archived Record</t>
  </si>
  <si>
    <t>Rancho Sntago Cmnty Cllege Dst</t>
  </si>
  <si>
    <t>07-607-0283 - Archived Record</t>
  </si>
  <si>
    <t>JJR Enterprises Inc</t>
  </si>
  <si>
    <t>07-610-1112 - Archived Record</t>
  </si>
  <si>
    <t>WA Dept Veterans Affairs</t>
  </si>
  <si>
    <t>07-610-1463</t>
  </si>
  <si>
    <t>Globalenglish Corporation</t>
  </si>
  <si>
    <t>07-629-6115</t>
  </si>
  <si>
    <t>Impro Industries Usa Inc</t>
  </si>
  <si>
    <t>07-632-8363</t>
  </si>
  <si>
    <t>Total Armored Car Service Inc</t>
  </si>
  <si>
    <t>07-635-4273 - Archived Record</t>
  </si>
  <si>
    <t>Total Health Care Inc</t>
  </si>
  <si>
    <t>07-638-6168 - Archived Record</t>
  </si>
  <si>
    <t>Crown Brands LLC</t>
  </si>
  <si>
    <t>07-653-1749</t>
  </si>
  <si>
    <t>Cranberry Growers Service Inc</t>
  </si>
  <si>
    <t>07-658-0455 - Archived Record</t>
  </si>
  <si>
    <t>Putnam Investments LLC</t>
  </si>
  <si>
    <t>07-662-0855 - Archived Record</t>
  </si>
  <si>
    <t>Sur La Table Inc</t>
  </si>
  <si>
    <t>07-664-8609 - Archived Record</t>
  </si>
  <si>
    <t>Aerco International Inc</t>
  </si>
  <si>
    <t>07-669-5113 - Archived Record</t>
  </si>
  <si>
    <t>Archdiocese of Cincinnati</t>
  </si>
  <si>
    <t>07-678-6987 - Archived Record</t>
  </si>
  <si>
    <t>Zoox Inc</t>
  </si>
  <si>
    <t>07-682-5378 - Archived Record</t>
  </si>
  <si>
    <t>Institutional Investor LLC</t>
  </si>
  <si>
    <t>07-682-7468</t>
  </si>
  <si>
    <t>Solomon R Gggenheim Foundation</t>
  </si>
  <si>
    <t>07-682-7666 - Archived Record</t>
  </si>
  <si>
    <t>Chocolate Moonshine Co LLC</t>
  </si>
  <si>
    <t>07-683-5491 - Archived Record</t>
  </si>
  <si>
    <t>Jewish Child Care Assn NY</t>
  </si>
  <si>
    <t>07-684-9124 - Archived Record</t>
  </si>
  <si>
    <t>Autoliv Inc</t>
  </si>
  <si>
    <t>07-685-4327</t>
  </si>
  <si>
    <t>Ssm Health Care Corporation</t>
  </si>
  <si>
    <t>07-711-0021 - Archived Record</t>
  </si>
  <si>
    <t>Humane Society of Missouri</t>
  </si>
  <si>
    <t>07-711-7745 - Archived Record</t>
  </si>
  <si>
    <t>Bally Technologies Inc</t>
  </si>
  <si>
    <t>07-723-4177 - Archived Record</t>
  </si>
  <si>
    <t>American Agcredit Flca</t>
  </si>
  <si>
    <t>07-738-2281 - Archived Record</t>
  </si>
  <si>
    <t>White &amp; Case LLP</t>
  </si>
  <si>
    <t>07-771-5209 - Archived Record</t>
  </si>
  <si>
    <t>Cuyahoga Metro Hsing Auth</t>
  </si>
  <si>
    <t>07-774-8028 - Archived Record</t>
  </si>
  <si>
    <t>Graco Ohio Inc</t>
  </si>
  <si>
    <t>07-777-7670 - Archived Record</t>
  </si>
  <si>
    <t>Farm Credit Administration</t>
  </si>
  <si>
    <t>07-780-0613</t>
  </si>
  <si>
    <t>Philip Morris Capital Corp</t>
  </si>
  <si>
    <t>07-782-1312 - Archived Record</t>
  </si>
  <si>
    <t>Bon Scrs-Mmrial Rgnal Med Ctr</t>
  </si>
  <si>
    <t>07-792-7077</t>
  </si>
  <si>
    <t>Clark County School District</t>
  </si>
  <si>
    <t>07-794-9238</t>
  </si>
  <si>
    <t>Selmet Inc</t>
  </si>
  <si>
    <t>07-796-6869</t>
  </si>
  <si>
    <t>Myrtle Beach National Company</t>
  </si>
  <si>
    <t>07-805-1943 - Archived Record</t>
  </si>
  <si>
    <t>Industries of Goodwill</t>
  </si>
  <si>
    <t>07-806-0555 - Archived Record</t>
  </si>
  <si>
    <t>Builders Frstsrce - Sthast Gro</t>
  </si>
  <si>
    <t>07-806-9200</t>
  </si>
  <si>
    <t>Des Moines Ind Cmnty Schl Dst</t>
  </si>
  <si>
    <t>07-807-2899 - Archived Record</t>
  </si>
  <si>
    <t>Koniag Inc</t>
  </si>
  <si>
    <t>07-820-3361 - Archived Record</t>
  </si>
  <si>
    <t>Dean Cluck Feedyard Inc</t>
  </si>
  <si>
    <t>07-827-3032</t>
  </si>
  <si>
    <t>Perspecta Engineering Inc</t>
  </si>
  <si>
    <t>07-827-9641 - Archived Record</t>
  </si>
  <si>
    <t>Aegion Corporation</t>
  </si>
  <si>
    <t>07-828-7785</t>
  </si>
  <si>
    <t>Bay Maritime Corp</t>
  </si>
  <si>
    <t>07-831-3296</t>
  </si>
  <si>
    <t>Zayo Group Holdings Inc</t>
  </si>
  <si>
    <t>07-831-6565 - Archived Record</t>
  </si>
  <si>
    <t>Oil States Energy Services LLC</t>
  </si>
  <si>
    <t>07-832-1409</t>
  </si>
  <si>
    <t>Nexeo Solutions Holdings LLC</t>
  </si>
  <si>
    <t>07-834-6156</t>
  </si>
  <si>
    <t>Agriculture Arkansas Dept</t>
  </si>
  <si>
    <t>07-835-1484</t>
  </si>
  <si>
    <t>Prv Metals LLC</t>
  </si>
  <si>
    <t>07-836-6764</t>
  </si>
  <si>
    <t>Heritage Environmental Svcs</t>
  </si>
  <si>
    <t>07-837-4967</t>
  </si>
  <si>
    <t>Rouse Properties LLC</t>
  </si>
  <si>
    <t>07-838-6028 - Archived Record</t>
  </si>
  <si>
    <t>Pavestone LLC</t>
  </si>
  <si>
    <t>07-839-9627</t>
  </si>
  <si>
    <t>Brookside Equipment Sales Inc</t>
  </si>
  <si>
    <t>07-843-6011 - Archived Record</t>
  </si>
  <si>
    <t>Montrose Cy of Pub Works Dept</t>
  </si>
  <si>
    <t>07-843-8425 - Archived Record</t>
  </si>
  <si>
    <t>New Line Transport LLC</t>
  </si>
  <si>
    <t>07-844-0132</t>
  </si>
  <si>
    <t>Northern Tier Energy LP</t>
  </si>
  <si>
    <t>07-844-6962 - Archived Record</t>
  </si>
  <si>
    <t>Ricoh Americas Holdings Inc</t>
  </si>
  <si>
    <t>07-844-8457</t>
  </si>
  <si>
    <t>Ascend Prfmce Mtls Hldings Inc</t>
  </si>
  <si>
    <t>07-844-9293 - Archived Record</t>
  </si>
  <si>
    <t>Clover Wireless LLC</t>
  </si>
  <si>
    <t>07-845-9929 - Archived Record</t>
  </si>
  <si>
    <t>Liveone Inc</t>
  </si>
  <si>
    <t>07-846-7042</t>
  </si>
  <si>
    <t>Integral Care</t>
  </si>
  <si>
    <t>07-849-6213 - Archived Record</t>
  </si>
  <si>
    <t>Mission Support Services LLC</t>
  </si>
  <si>
    <t>07-850-2748 - Archived Record</t>
  </si>
  <si>
    <t>American Arln Federal Cr Un</t>
  </si>
  <si>
    <t>07-850-8314 - Archived Record</t>
  </si>
  <si>
    <t>Edwards Brothers Malloy Inc</t>
  </si>
  <si>
    <t>07-850-8433 - Archived Record</t>
  </si>
  <si>
    <t>Draftkings Inc</t>
  </si>
  <si>
    <t>07-851-2087 - Archived Record</t>
  </si>
  <si>
    <t>Pinterest Inc</t>
  </si>
  <si>
    <t>07-852-1935</t>
  </si>
  <si>
    <t>Smart Source Holdings LLC</t>
  </si>
  <si>
    <t>07-853-7913 - Archived Record</t>
  </si>
  <si>
    <t>Acn Holdings Inc</t>
  </si>
  <si>
    <t>07-853-9668</t>
  </si>
  <si>
    <t>Natural Groc By Vtmin Cttage I</t>
  </si>
  <si>
    <t>07-854-0211</t>
  </si>
  <si>
    <t>Lineage Logistics Holdings LLC</t>
  </si>
  <si>
    <t>07-854-5588 - Archived Record</t>
  </si>
  <si>
    <t>Krispy Kreme Inc</t>
  </si>
  <si>
    <t>07-854-9761</t>
  </si>
  <si>
    <t>Mondelez Global LLC</t>
  </si>
  <si>
    <t>07-860-5713</t>
  </si>
  <si>
    <t>Enova International Inc</t>
  </si>
  <si>
    <t>07-860-6400 - Archived Record</t>
  </si>
  <si>
    <t>Metro Builders Supply Inc</t>
  </si>
  <si>
    <t>07-864-2410 - Archived Record</t>
  </si>
  <si>
    <t>Recovery School District</t>
  </si>
  <si>
    <t>07-865-8402 - Archived Record</t>
  </si>
  <si>
    <t>Heinz Inc</t>
  </si>
  <si>
    <t>07-867-6229</t>
  </si>
  <si>
    <t>Merrill Corporation</t>
  </si>
  <si>
    <t>07-867-9370 - Archived Record</t>
  </si>
  <si>
    <t>Aries Building Systems LLC</t>
  </si>
  <si>
    <t>07-868-6613</t>
  </si>
  <si>
    <t>07-869-4701 - Archived Record</t>
  </si>
  <si>
    <t>Ocs Builders Group LLC</t>
  </si>
  <si>
    <t>07-870-0490 - Archived Record</t>
  </si>
  <si>
    <t>Know Your Rx Coalition</t>
  </si>
  <si>
    <t>07-870-4925</t>
  </si>
  <si>
    <t>Qualfon Data Svcs Group LLC</t>
  </si>
  <si>
    <t>07-870-9655 - Archived Record</t>
  </si>
  <si>
    <t>Flatiron Health Inc</t>
  </si>
  <si>
    <t>07-871-1666</t>
  </si>
  <si>
    <t>Dynamic Precision Group Inc</t>
  </si>
  <si>
    <t>07-876-9683 - Archived Record</t>
  </si>
  <si>
    <t>Brookfield Property Reit Inc</t>
  </si>
  <si>
    <t>07-877-6876 - Archived Record</t>
  </si>
  <si>
    <t>Chewy Inc</t>
  </si>
  <si>
    <t>07-879-0269</t>
  </si>
  <si>
    <t>Gold Star Feed and Grain LLC</t>
  </si>
  <si>
    <t>07-880-1167 - Archived Record</t>
  </si>
  <si>
    <t>AB Acquisition LLC</t>
  </si>
  <si>
    <t>07-880-1608</t>
  </si>
  <si>
    <t>Drum Workshop Inc</t>
  </si>
  <si>
    <t>07-880-8490 - Archived Record</t>
  </si>
  <si>
    <t>Txl Holding Corporation</t>
  </si>
  <si>
    <t>07-881-3643</t>
  </si>
  <si>
    <t>Quest Diagnostics Nichols Inst</t>
  </si>
  <si>
    <t>07-881-8440 - Archived Record</t>
  </si>
  <si>
    <t>Churchill Downs Racetrack LLC</t>
  </si>
  <si>
    <t>07-882-6579 - Archived Record</t>
  </si>
  <si>
    <t>Pharmaceutical Product Dev LLC</t>
  </si>
  <si>
    <t>07-883-5682 - Archived Record</t>
  </si>
  <si>
    <t>Reinert Group LLC</t>
  </si>
  <si>
    <t>07-884-8974 - Archived Record</t>
  </si>
  <si>
    <t>Pioneer Education LLC</t>
  </si>
  <si>
    <t>07-885-1531 - Archived Record</t>
  </si>
  <si>
    <t>Wharton County Foods LLC</t>
  </si>
  <si>
    <t>07-885-4235</t>
  </si>
  <si>
    <t>Colfin Jih Ahi Opco LLC</t>
  </si>
  <si>
    <t>07-887-6002</t>
  </si>
  <si>
    <t>Cross Timbers Energy LLC</t>
  </si>
  <si>
    <t>07-889-1250 - Archived Record</t>
  </si>
  <si>
    <t>Smart Embedded Computing Inc</t>
  </si>
  <si>
    <t>07-892-8223</t>
  </si>
  <si>
    <t>TRM Corporation</t>
  </si>
  <si>
    <t>07-907-2732</t>
  </si>
  <si>
    <t>Sprint Corporation</t>
  </si>
  <si>
    <t>07-908-2747</t>
  </si>
  <si>
    <t>Intimidator LLC</t>
  </si>
  <si>
    <t>07-910-3873</t>
  </si>
  <si>
    <t>Health Care Auth of The Cy of</t>
  </si>
  <si>
    <t>07-912-4053</t>
  </si>
  <si>
    <t>Engelhart Ctp (us) LLC</t>
  </si>
  <si>
    <t>07-912-4498 - Archived Record</t>
  </si>
  <si>
    <t>Geisinger Clinic</t>
  </si>
  <si>
    <t>07-916-1360</t>
  </si>
  <si>
    <t>Neiman Marcus Group Inc</t>
  </si>
  <si>
    <t>07-918-1478 - Archived Record</t>
  </si>
  <si>
    <t>Gannett Co Inc</t>
  </si>
  <si>
    <t>07-920-5441</t>
  </si>
  <si>
    <t>Timkensteel Corporation</t>
  </si>
  <si>
    <t>07-923-6657 - Archived Record</t>
  </si>
  <si>
    <t>Bha Altair LLC</t>
  </si>
  <si>
    <t>07-924-1358 - Archived Record</t>
  </si>
  <si>
    <t>Nemours Fundation Pension Plan</t>
  </si>
  <si>
    <t>07-924-3752</t>
  </si>
  <si>
    <t>Blue Bird Corporation</t>
  </si>
  <si>
    <t>07-924-3765</t>
  </si>
  <si>
    <t>Metropolitan Park Dst Tacoma</t>
  </si>
  <si>
    <t>07-924-5767</t>
  </si>
  <si>
    <t>Maxcess Intl Holdg Corp</t>
  </si>
  <si>
    <t>07-925-8855</t>
  </si>
  <si>
    <t>John L Scott Inc</t>
  </si>
  <si>
    <t>07-926-5468</t>
  </si>
  <si>
    <t>Building Component Supply Inc</t>
  </si>
  <si>
    <t>07-930-3586 - Archived Record</t>
  </si>
  <si>
    <t>Kessler Inst For Rhblttion Inc</t>
  </si>
  <si>
    <t>07-932-9579 - Archived Record</t>
  </si>
  <si>
    <t>Interntional Boundary Wtr Comm</t>
  </si>
  <si>
    <t>07-933-1989</t>
  </si>
  <si>
    <t>Region Xix Education Svc Ctr</t>
  </si>
  <si>
    <t>07-933-8497 - Archived Record</t>
  </si>
  <si>
    <t>Flagship Food Group LLC</t>
  </si>
  <si>
    <t>07-934-2219 - Archived Record</t>
  </si>
  <si>
    <t>Gruene Transportation LP</t>
  </si>
  <si>
    <t>07-934-5204 - Archived Record</t>
  </si>
  <si>
    <t>E&amp;H Family Group Inc</t>
  </si>
  <si>
    <t>07-934-9773 - Archived Record</t>
  </si>
  <si>
    <t>Sound Seal Holdings Inc</t>
  </si>
  <si>
    <t>07-935-7115 - Archived Record</t>
  </si>
  <si>
    <t>Mammoth Energy Services Inc</t>
  </si>
  <si>
    <t>07-935-7660 - Archived Record</t>
  </si>
  <si>
    <t>Specialty Wldg Turnarounds LLC</t>
  </si>
  <si>
    <t>07-939-6509 - Archived Record</t>
  </si>
  <si>
    <t>Suntex Ventures LLC</t>
  </si>
  <si>
    <t>07-939-8469</t>
  </si>
  <si>
    <t>Pilates Merger Sub II LLC</t>
  </si>
  <si>
    <t>07-940-1259 - Archived Record</t>
  </si>
  <si>
    <t>Rocky Brands Inc</t>
  </si>
  <si>
    <t>07-942-1384</t>
  </si>
  <si>
    <t>Michaels Companies Inc</t>
  </si>
  <si>
    <t>07-942-9778</t>
  </si>
  <si>
    <t>Greater Clmbus Cnvntion Vstors</t>
  </si>
  <si>
    <t>07-944-0194</t>
  </si>
  <si>
    <t>Sew-Eurodrive Inc</t>
  </si>
  <si>
    <t>07-944-5607 - Archived Record</t>
  </si>
  <si>
    <t>Red Lobster Hospitality LLC</t>
  </si>
  <si>
    <t>07-944-9205</t>
  </si>
  <si>
    <t>Oshkosh Defense LLC</t>
  </si>
  <si>
    <t>07-946-7211 - Archived Record</t>
  </si>
  <si>
    <t>Gaudenzia Inc</t>
  </si>
  <si>
    <t>07-947-8707 - Archived Record</t>
  </si>
  <si>
    <t>Tribune Publishing Company</t>
  </si>
  <si>
    <t>07-948-7647 - Archived Record</t>
  </si>
  <si>
    <t>Gracekennedy Foods (usa) LLC</t>
  </si>
  <si>
    <t>07-949-2994</t>
  </si>
  <si>
    <t>Midwest Manufacturing Inc</t>
  </si>
  <si>
    <t>07-950-1758</t>
  </si>
  <si>
    <t>Mondi Bags Usa LLC</t>
  </si>
  <si>
    <t>07-950-3347</t>
  </si>
  <si>
    <t>Best Publications LLP</t>
  </si>
  <si>
    <t>07-950-5470</t>
  </si>
  <si>
    <t>Indra Holdings Corp</t>
  </si>
  <si>
    <t>07-951-3708 - Archived Record</t>
  </si>
  <si>
    <t>Servicelink Nls LLC</t>
  </si>
  <si>
    <t>07-951-8745 - Archived Record</t>
  </si>
  <si>
    <t>University of Massachusetts</t>
  </si>
  <si>
    <t>07-952-0631 - Archived Record</t>
  </si>
  <si>
    <t>Equitable Holdings Inc</t>
  </si>
  <si>
    <t>07-952-4072</t>
  </si>
  <si>
    <t>Apex Parks Group LLC</t>
  </si>
  <si>
    <t>07-956-0037 - Archived Record</t>
  </si>
  <si>
    <t>Tebagas US Holdings LP</t>
  </si>
  <si>
    <t>07-956-1517 - Archived Record</t>
  </si>
  <si>
    <t>Boot Barn Holdings Inc</t>
  </si>
  <si>
    <t>07-957-0395 - Archived Record</t>
  </si>
  <si>
    <t>VWR Corporation</t>
  </si>
  <si>
    <t>07-957-4445 - Archived Record</t>
  </si>
  <si>
    <t>Smart Stores Operations LLC</t>
  </si>
  <si>
    <t>07-957-5020</t>
  </si>
  <si>
    <t>Landmark Infrstrcture Prtners</t>
  </si>
  <si>
    <t>07-957-7044 - Archived Record</t>
  </si>
  <si>
    <t>Birdeye Inc</t>
  </si>
  <si>
    <t>07-959-5902 - Archived Record</t>
  </si>
  <si>
    <t>Cobham Holdings Inc</t>
  </si>
  <si>
    <t>07-962-1666 - Archived Record</t>
  </si>
  <si>
    <t>C &amp; F Foods Inc</t>
  </si>
  <si>
    <t>07-962-9150 - Archived Record</t>
  </si>
  <si>
    <t>Xerox Education Services LLC</t>
  </si>
  <si>
    <t>07-963-1867 - Archived Record</t>
  </si>
  <si>
    <t>Mariposa Intrmdate Hldings LLC</t>
  </si>
  <si>
    <t>07-964-1763</t>
  </si>
  <si>
    <t>Roadhouse Midco Inc</t>
  </si>
  <si>
    <t>07-964-4731 - Archived Record</t>
  </si>
  <si>
    <t>Redmayne Technologies LLC</t>
  </si>
  <si>
    <t>07-966-3950 - Archived Record</t>
  </si>
  <si>
    <t>Kalmar USA Inc</t>
  </si>
  <si>
    <t>07-967-6559 - Archived Record</t>
  </si>
  <si>
    <t>French Furniture Orlando LLC</t>
  </si>
  <si>
    <t>07-968-6082</t>
  </si>
  <si>
    <t>Fargo Assembly Company</t>
  </si>
  <si>
    <t>07-971-7484 - Archived Record</t>
  </si>
  <si>
    <t>Predictive Tech Group Inc</t>
  </si>
  <si>
    <t>07-972-0799 - Archived Record</t>
  </si>
  <si>
    <t>Dearborn Mid-West Company LLC</t>
  </si>
  <si>
    <t>07-974-6428</t>
  </si>
  <si>
    <t>Mvp Holdings LLC</t>
  </si>
  <si>
    <t>07-974-6886</t>
  </si>
  <si>
    <t>Summit Materials Inc</t>
  </si>
  <si>
    <t>07-974-9066</t>
  </si>
  <si>
    <t>Summit Public Schools</t>
  </si>
  <si>
    <t>07-976-4832 - Archived Record</t>
  </si>
  <si>
    <t>Optiv Inc</t>
  </si>
  <si>
    <t>07-976-4996</t>
  </si>
  <si>
    <t>Columbia Pipeline Group Inc</t>
  </si>
  <si>
    <t>07-978-2051 - Archived Record</t>
  </si>
  <si>
    <t>Varsity Brands Holding Co Inc</t>
  </si>
  <si>
    <t>07-978-7930</t>
  </si>
  <si>
    <t>Optimas Oe Solutions LLC</t>
  </si>
  <si>
    <t>07-979-3015</t>
  </si>
  <si>
    <t>School Dst of W Palm Bch Cnty</t>
  </si>
  <si>
    <t>07-979-8995</t>
  </si>
  <si>
    <t>Bluestem Energy Solutions LLC</t>
  </si>
  <si>
    <t>07-980-2381 - Archived Record</t>
  </si>
  <si>
    <t>Onyx Renewable Partners LP</t>
  </si>
  <si>
    <t>07-980-6627 - Archived Record</t>
  </si>
  <si>
    <t>Massage Envy Franchising LLC</t>
  </si>
  <si>
    <t>07-980-8934</t>
  </si>
  <si>
    <t>Marshfield Clinic Hlth Sys Inc</t>
  </si>
  <si>
    <t>07-981-7262</t>
  </si>
  <si>
    <t>Diane M Hendricks Entps Inc</t>
  </si>
  <si>
    <t>07-981-8660</t>
  </si>
  <si>
    <t>Data Driven Holdings LLC</t>
  </si>
  <si>
    <t>07-982-0222</t>
  </si>
  <si>
    <t>Stratus Video LLC</t>
  </si>
  <si>
    <t>07-982-1535</t>
  </si>
  <si>
    <t>Aquafisk Inc</t>
  </si>
  <si>
    <t>07-983-0896 - Archived Record</t>
  </si>
  <si>
    <t>07-984-1977 - Archived Record</t>
  </si>
  <si>
    <t>Arclight Energy Partners Fund</t>
  </si>
  <si>
    <t>07-985-7072 - Archived Record</t>
  </si>
  <si>
    <t>Purple Innovation Inc</t>
  </si>
  <si>
    <t>07-987-3992</t>
  </si>
  <si>
    <t>Stone Canyon Industries LLC</t>
  </si>
  <si>
    <t>07-987-9381 - Archived Record</t>
  </si>
  <si>
    <t>Samsara Networks Inc</t>
  </si>
  <si>
    <t>07-989-3767 - Archived Record</t>
  </si>
  <si>
    <t>Hyperloop Technologies Inc</t>
  </si>
  <si>
    <t>07-989-8900</t>
  </si>
  <si>
    <t>Albertsons Companies Inc</t>
  </si>
  <si>
    <t>07-990-3211 - Archived Record</t>
  </si>
  <si>
    <t>Gotham Greens Pullman LLC</t>
  </si>
  <si>
    <t>07-990-5586 - Archived Record</t>
  </si>
  <si>
    <t>Kidpass Inc</t>
  </si>
  <si>
    <t>07-991-9693 - Archived Record</t>
  </si>
  <si>
    <t>Atd Corporation</t>
  </si>
  <si>
    <t>07-994-8362 - Archived Record</t>
  </si>
  <si>
    <t>Choctaw Defense Mfg LLC</t>
  </si>
  <si>
    <t>07-995-0210</t>
  </si>
  <si>
    <t>Greif USA LLC</t>
  </si>
  <si>
    <t>07-995-5784</t>
  </si>
  <si>
    <t>Janus Capital Management LLC</t>
  </si>
  <si>
    <t>07-996-1124 - Archived Record</t>
  </si>
  <si>
    <t>Accutec Blades Inc</t>
  </si>
  <si>
    <t>07-996-6794</t>
  </si>
  <si>
    <t>Turkey Liquidation LLC</t>
  </si>
  <si>
    <t>07-996-9385</t>
  </si>
  <si>
    <t>Klj Solutions Holding Co</t>
  </si>
  <si>
    <t>07-997-1643</t>
  </si>
  <si>
    <t>CSRA Inc</t>
  </si>
  <si>
    <t>08-001-1988 - Archived Record</t>
  </si>
  <si>
    <t>Leadership Women Inc</t>
  </si>
  <si>
    <t>08-001-8516 - Archived Record</t>
  </si>
  <si>
    <t>Universal Fiber Systems LLC</t>
  </si>
  <si>
    <t>08-002-1729 - Archived Record</t>
  </si>
  <si>
    <t>Red Rock Resorts Inc</t>
  </si>
  <si>
    <t>08-002-7801</t>
  </si>
  <si>
    <t>Hawaiian Host Honolulu Inc</t>
  </si>
  <si>
    <t>08-003-7159 - Archived Record</t>
  </si>
  <si>
    <t>Unilever Manufacturing US Inc</t>
  </si>
  <si>
    <t>08-004-9524</t>
  </si>
  <si>
    <t>Architectural Wall Systems LLC</t>
  </si>
  <si>
    <t>08-005-6394</t>
  </si>
  <si>
    <t>Inspur Systems Inc</t>
  </si>
  <si>
    <t>08-006-7319</t>
  </si>
  <si>
    <t>Iron City Service LLC</t>
  </si>
  <si>
    <t>08-007-3171</t>
  </si>
  <si>
    <t>Versum Materials Inc</t>
  </si>
  <si>
    <t>08-007-4232</t>
  </si>
  <si>
    <t>Strong Agronomy Management Inc</t>
  </si>
  <si>
    <t>08-007-5154 - Archived Record</t>
  </si>
  <si>
    <t>Your Dream Hunt LLC</t>
  </si>
  <si>
    <t>08-008-1154</t>
  </si>
  <si>
    <t>Power Packaging Inc</t>
  </si>
  <si>
    <t>08-011-1104 - Archived Record</t>
  </si>
  <si>
    <t>Gryphon Air LLC</t>
  </si>
  <si>
    <t>08-012-1811 - Archived Record</t>
  </si>
  <si>
    <t>Bear Diversified Inc</t>
  </si>
  <si>
    <t>08-012-2379</t>
  </si>
  <si>
    <t>JS Held LLC</t>
  </si>
  <si>
    <t>08-013-1934</t>
  </si>
  <si>
    <t>Stagwell Group LLC</t>
  </si>
  <si>
    <t>08-013-2150 - Archived Record</t>
  </si>
  <si>
    <t>Strawberry Marketing Board La</t>
  </si>
  <si>
    <t>08-013-5301</t>
  </si>
  <si>
    <t>LTS Buyer LLC</t>
  </si>
  <si>
    <t>08-013-5595</t>
  </si>
  <si>
    <t>Omada International LLC</t>
  </si>
  <si>
    <t>08-013-6428 - Archived Record</t>
  </si>
  <si>
    <t>Kesajo Inc</t>
  </si>
  <si>
    <t>08-013-8442</t>
  </si>
  <si>
    <t>Diamond Foods Holdings LLC</t>
  </si>
  <si>
    <t>08-013-9495 - Archived Record</t>
  </si>
  <si>
    <t>Ufcw &amp; Employers Trust LLC</t>
  </si>
  <si>
    <t>08-014-0395</t>
  </si>
  <si>
    <t>Tailored Brands Inc</t>
  </si>
  <si>
    <t>08-014-2523 - Archived Record</t>
  </si>
  <si>
    <t>New Avon LLC</t>
  </si>
  <si>
    <t>08-014-3520 - Archived Record</t>
  </si>
  <si>
    <t>Welbilt Inc</t>
  </si>
  <si>
    <t>08-015-6097</t>
  </si>
  <si>
    <t>Bison Oilfield Services LLC</t>
  </si>
  <si>
    <t>08-016-2072</t>
  </si>
  <si>
    <t>Eca Solar LLC</t>
  </si>
  <si>
    <t>08-016-8640 - Archived Record</t>
  </si>
  <si>
    <t>Coronado Group LLC</t>
  </si>
  <si>
    <t>08-018-2342</t>
  </si>
  <si>
    <t>Crescita Therapeutics Inc</t>
  </si>
  <si>
    <t>08-018-9267 - Archived Record</t>
  </si>
  <si>
    <t>Amplexor USA Inc</t>
  </si>
  <si>
    <t>08-019-0369 - Archived Record</t>
  </si>
  <si>
    <t>Lsc Communications Inc</t>
  </si>
  <si>
    <t>08-021-1920</t>
  </si>
  <si>
    <t>Donnelley Fincl Solutions Inc</t>
  </si>
  <si>
    <t>08-021-1940 - Archived Record</t>
  </si>
  <si>
    <t>Fox Management Inc</t>
  </si>
  <si>
    <t>08-021-2690 - Archived Record</t>
  </si>
  <si>
    <t>Bb Carrier LLC</t>
  </si>
  <si>
    <t>08-021-3430 - Archived Record</t>
  </si>
  <si>
    <t>Viant Technology LLC</t>
  </si>
  <si>
    <t>08-021-7299 - Archived Record</t>
  </si>
  <si>
    <t>New-Indy JV Corp</t>
  </si>
  <si>
    <t>08-022-3974 - Archived Record</t>
  </si>
  <si>
    <t>Cei Holdings LLC</t>
  </si>
  <si>
    <t>08-022-5950 - Archived Record</t>
  </si>
  <si>
    <t>Glazers Beer and Beverage LLC</t>
  </si>
  <si>
    <t>08-022-7202 - Archived Record</t>
  </si>
  <si>
    <t>Qualus Power Services Corp</t>
  </si>
  <si>
    <t>08-023-6585</t>
  </si>
  <si>
    <t>Lone Oak Energy LLC</t>
  </si>
  <si>
    <t>08-023-8048</t>
  </si>
  <si>
    <t>Cooperative Eductl Svc Agcy</t>
  </si>
  <si>
    <t>08-023-8082 - Archived Record</t>
  </si>
  <si>
    <t>Black Label Media LLC</t>
  </si>
  <si>
    <t>08-024-2459</t>
  </si>
  <si>
    <t>United Spport Sltons - Lmt Inc</t>
  </si>
  <si>
    <t>08-024-4898</t>
  </si>
  <si>
    <t>Waitr Holdings Inc</t>
  </si>
  <si>
    <t>08-024-7010</t>
  </si>
  <si>
    <t>Barnabas Rwj Health Inc</t>
  </si>
  <si>
    <t>08-025-6802</t>
  </si>
  <si>
    <t>Omaha Holdings LLC</t>
  </si>
  <si>
    <t>08-027-0875 - Archived Record</t>
  </si>
  <si>
    <t>Crown Group Co</t>
  </si>
  <si>
    <t>08-027-8056</t>
  </si>
  <si>
    <t>Veterans Assstnce W Vrgina Dep</t>
  </si>
  <si>
    <t>08-028-2376</t>
  </si>
  <si>
    <t>Embassy of Ukraine</t>
  </si>
  <si>
    <t>08-028-3912</t>
  </si>
  <si>
    <t>Safe Harbor Marinas LLC</t>
  </si>
  <si>
    <t>08-030-0433</t>
  </si>
  <si>
    <t>Iconic Marine Group LLC</t>
  </si>
  <si>
    <t>08-030-7876</t>
  </si>
  <si>
    <t>Playags Inc</t>
  </si>
  <si>
    <t>08-031-2211</t>
  </si>
  <si>
    <t>Frito-Lay Inc</t>
  </si>
  <si>
    <t>08-031-4632</t>
  </si>
  <si>
    <t>PHD Fitness LLC</t>
  </si>
  <si>
    <t>08-032-0704</t>
  </si>
  <si>
    <t>Fox Corporation</t>
  </si>
  <si>
    <t>08-032-6600</t>
  </si>
  <si>
    <t>Alpha Mtllrgical Resources Inc</t>
  </si>
  <si>
    <t>08-032-6765</t>
  </si>
  <si>
    <t>Skagit Horticulture LLC</t>
  </si>
  <si>
    <t>08-035-0894</t>
  </si>
  <si>
    <t>Alcoa USA Corp</t>
  </si>
  <si>
    <t>08-036-2444 - Archived Record</t>
  </si>
  <si>
    <t>Hilton Grand Vacations Inc</t>
  </si>
  <si>
    <t>08-037-1049</t>
  </si>
  <si>
    <t>Lems I LLC</t>
  </si>
  <si>
    <t>08-041-1045</t>
  </si>
  <si>
    <t>American Marksman LLC</t>
  </si>
  <si>
    <t>08-043-2098</t>
  </si>
  <si>
    <t>Slogic Holding Corp</t>
  </si>
  <si>
    <t>08-043-2874 - Archived Record</t>
  </si>
  <si>
    <t>Itc Investment Holdings Inc</t>
  </si>
  <si>
    <t>08-043-4443 - Archived Record</t>
  </si>
  <si>
    <t>Virgin Orbit LLC</t>
  </si>
  <si>
    <t>08-044-2417 - Archived Record</t>
  </si>
  <si>
    <t>Adient Inc</t>
  </si>
  <si>
    <t>08-045-7629</t>
  </si>
  <si>
    <t>80 Acres Urban Agriculture Inc</t>
  </si>
  <si>
    <t>08-048-2299</t>
  </si>
  <si>
    <t>Bamtech LLC</t>
  </si>
  <si>
    <t>08-048-9817</t>
  </si>
  <si>
    <t>Cascades New York Inc</t>
  </si>
  <si>
    <t>08-050-3035</t>
  </si>
  <si>
    <t>MEI Rigging &amp; Crating LLC</t>
  </si>
  <si>
    <t>08-050-5065</t>
  </si>
  <si>
    <t>Claritas LLC</t>
  </si>
  <si>
    <t>08-052-0469 - Archived Record</t>
  </si>
  <si>
    <t>On Location Events LLC</t>
  </si>
  <si>
    <t>08-053-0788 - Archived Record</t>
  </si>
  <si>
    <t>Scout Clean Energy LLC</t>
  </si>
  <si>
    <t>08-053-9946</t>
  </si>
  <si>
    <t>JJill Inc</t>
  </si>
  <si>
    <t>08-054-7489 - Archived Record</t>
  </si>
  <si>
    <t>Wildlife Nevada Department</t>
  </si>
  <si>
    <t>08-055-9861 - Archived Record</t>
  </si>
  <si>
    <t>AP Viii Aegis Holdings LP</t>
  </si>
  <si>
    <t>08-058-7870 - Archived Record</t>
  </si>
  <si>
    <t>Naturex Holdings Inc</t>
  </si>
  <si>
    <t>08-060-0924</t>
  </si>
  <si>
    <t>Meridian Brick LLC</t>
  </si>
  <si>
    <t>08-062-3699</t>
  </si>
  <si>
    <t>Emerald Expositions Events Inc</t>
  </si>
  <si>
    <t>08-062-8256 - Archived Record</t>
  </si>
  <si>
    <t>Cec Parent Holdings LLC</t>
  </si>
  <si>
    <t>08-064-9939 - Archived Record</t>
  </si>
  <si>
    <t>Innio Waukesha Gas Engines Inc</t>
  </si>
  <si>
    <t>08-065-7082 - Archived Record</t>
  </si>
  <si>
    <t>Youth Services Mass Dept</t>
  </si>
  <si>
    <t>08-065-8078</t>
  </si>
  <si>
    <t>Insignia SC Holdco Inc</t>
  </si>
  <si>
    <t>08-066-5598 - Archived Record</t>
  </si>
  <si>
    <t>Firefly Aerospace Inc</t>
  </si>
  <si>
    <t>08-066-5671 - Archived Record</t>
  </si>
  <si>
    <t>Snack World LLC</t>
  </si>
  <si>
    <t>08-066-6197</t>
  </si>
  <si>
    <t>ONeal Manufacturing Svcs LLC</t>
  </si>
  <si>
    <t>08-066-7037</t>
  </si>
  <si>
    <t>Group Health Cmnty Foundation</t>
  </si>
  <si>
    <t>08-067-9156 - Archived Record</t>
  </si>
  <si>
    <t>Mission Coal Company LLC</t>
  </si>
  <si>
    <t>08-072-5037 - Archived Record</t>
  </si>
  <si>
    <t>New Amtrol Holdings Inc</t>
  </si>
  <si>
    <t>08-073-4043</t>
  </si>
  <si>
    <t>Kellwood Apparel LLC</t>
  </si>
  <si>
    <t>08-074-3913 - Archived Record</t>
  </si>
  <si>
    <t>Tst/Impreso Inc</t>
  </si>
  <si>
    <t>08-074-5888 - Archived Record</t>
  </si>
  <si>
    <t>Yogaworks Inc</t>
  </si>
  <si>
    <t>08-076-7274 - Archived Record</t>
  </si>
  <si>
    <t>Trlg Intermediate Holdings LLC</t>
  </si>
  <si>
    <t>08-077-0838 - Archived Record</t>
  </si>
  <si>
    <t>GAl Manufacturing Co LLC</t>
  </si>
  <si>
    <t>08-078-0966</t>
  </si>
  <si>
    <t>Industrial Cnnctons Sltons LLC</t>
  </si>
  <si>
    <t>08-080-0649 - Archived Record</t>
  </si>
  <si>
    <t>Tegra LLC</t>
  </si>
  <si>
    <t>08-080-2558 - Archived Record</t>
  </si>
  <si>
    <t>Melicks Town Farm Inc</t>
  </si>
  <si>
    <t>08-080-4487 - Archived Record</t>
  </si>
  <si>
    <t>Valvoline Intl Holdings Inc</t>
  </si>
  <si>
    <t>08-080-5694 - Archived Record</t>
  </si>
  <si>
    <t>Snapfish LLC</t>
  </si>
  <si>
    <t>08-081-2690</t>
  </si>
  <si>
    <t>08-081-7199 - Archived Record</t>
  </si>
  <si>
    <t>Aptim Holdings LLC</t>
  </si>
  <si>
    <t>08-082-1711</t>
  </si>
  <si>
    <t>Ideal Tridon Holdings Inc</t>
  </si>
  <si>
    <t>08-082-4067</t>
  </si>
  <si>
    <t>TN Tennessee LLC</t>
  </si>
  <si>
    <t>08-083-3877</t>
  </si>
  <si>
    <t>Aerial Topco LP</t>
  </si>
  <si>
    <t>08-083-3901 - Archived Record</t>
  </si>
  <si>
    <t>Circle Health Inc</t>
  </si>
  <si>
    <t>08-084-5921 - Archived Record</t>
  </si>
  <si>
    <t>Louis Dreyfus Co Juices NA LLC</t>
  </si>
  <si>
    <t>08-084-7250</t>
  </si>
  <si>
    <t>Essilor America Holding Co Inc</t>
  </si>
  <si>
    <t>08-086-2777</t>
  </si>
  <si>
    <t>Thaihot Investment Co US Ltd</t>
  </si>
  <si>
    <t>08-088-8826 - Archived Record</t>
  </si>
  <si>
    <t>University Mississippi Med Ctr</t>
  </si>
  <si>
    <t>08-089-1360</t>
  </si>
  <si>
    <t>Maxar Technologies Inc</t>
  </si>
  <si>
    <t>08-092-1865</t>
  </si>
  <si>
    <t>Nvent Management Company</t>
  </si>
  <si>
    <t>08-095-8892</t>
  </si>
  <si>
    <t>Sealy Mattress Corporation</t>
  </si>
  <si>
    <t>08-097-2121</t>
  </si>
  <si>
    <t>Covenant Healthcare Inc</t>
  </si>
  <si>
    <t>08-097-6327 - Archived Record</t>
  </si>
  <si>
    <t>Town of Englewood</t>
  </si>
  <si>
    <t>08-097-7473 - Archived Record</t>
  </si>
  <si>
    <t>Bc Cyan Parent Inc</t>
  </si>
  <si>
    <t>08-098-0515 - Archived Record</t>
  </si>
  <si>
    <t>Nortex Feeders LLC</t>
  </si>
  <si>
    <t>08-099-5158</t>
  </si>
  <si>
    <t>Epiroc North America Corp</t>
  </si>
  <si>
    <t>08-099-5771</t>
  </si>
  <si>
    <t>Dolphin Galleries Inc</t>
  </si>
  <si>
    <t>08-099-8842</t>
  </si>
  <si>
    <t>KB Horticultural Sciences Inc</t>
  </si>
  <si>
    <t>08-100-1685</t>
  </si>
  <si>
    <t>Vertiv JV Holdings LLC</t>
  </si>
  <si>
    <t>08-100-8618 - Archived Record</t>
  </si>
  <si>
    <t>Vertiv Holdings LLC</t>
  </si>
  <si>
    <t>08-100-8639 - Archived Record</t>
  </si>
  <si>
    <t>Golden Argosy LLC</t>
  </si>
  <si>
    <t>08-102-9236</t>
  </si>
  <si>
    <t>Eec Acquisition LLC</t>
  </si>
  <si>
    <t>08-103-7869 - Archived Record</t>
  </si>
  <si>
    <t>Veoneer Inc</t>
  </si>
  <si>
    <t>08-104-8083</t>
  </si>
  <si>
    <t>Maicom Services LLC</t>
  </si>
  <si>
    <t>08-106-4823</t>
  </si>
  <si>
    <t>Arlo Technologies Inc</t>
  </si>
  <si>
    <t>08-108-2912</t>
  </si>
  <si>
    <t>08-109-2578</t>
  </si>
  <si>
    <t>Iap-Hill LLC</t>
  </si>
  <si>
    <t>08-109-7425</t>
  </si>
  <si>
    <t>Ammo Inc</t>
  </si>
  <si>
    <t>08-110-2583</t>
  </si>
  <si>
    <t>BMC Health System Inc</t>
  </si>
  <si>
    <t>08-112-2407 - Archived Record</t>
  </si>
  <si>
    <t>Championx Corporation</t>
  </si>
  <si>
    <t>08-112-3048</t>
  </si>
  <si>
    <t>Clear Chnnel Otdoor Hldngs Inc</t>
  </si>
  <si>
    <t>08-112-6978 - Archived Record</t>
  </si>
  <si>
    <t>Fort Cady California Corp</t>
  </si>
  <si>
    <t>08-113-5702 - Archived Record</t>
  </si>
  <si>
    <t>Liberty Steel Georgetown Inc</t>
  </si>
  <si>
    <t>08-113-9764 - Archived Record</t>
  </si>
  <si>
    <t>Ademco Inc</t>
  </si>
  <si>
    <t>08-115-1442 - Archived Record</t>
  </si>
  <si>
    <t>Inland Cnties Regional Ctr Inc</t>
  </si>
  <si>
    <t>08-117-6356</t>
  </si>
  <si>
    <t>Siemens Mobility Inc</t>
  </si>
  <si>
    <t>08-118-5334</t>
  </si>
  <si>
    <t>Pangea Made Inc</t>
  </si>
  <si>
    <t>08-120-5372</t>
  </si>
  <si>
    <t>Longbow Industries LLC</t>
  </si>
  <si>
    <t>08-123-3341</t>
  </si>
  <si>
    <t>Grand Traverse Band of Ottawa</t>
  </si>
  <si>
    <t>08-123-4637 - Archived Record</t>
  </si>
  <si>
    <t>Maple Parent Holdings Corp</t>
  </si>
  <si>
    <t>08-123-6097</t>
  </si>
  <si>
    <t>R2c Inc</t>
  </si>
  <si>
    <t>08-124-2917</t>
  </si>
  <si>
    <t>Ainsworth Pet Ntrtn Parent LLC</t>
  </si>
  <si>
    <t>08-124-6515 - Archived Record</t>
  </si>
  <si>
    <t>Charah Solutions Inc</t>
  </si>
  <si>
    <t>08-124-9324</t>
  </si>
  <si>
    <t>Kleen Energy Holdings LLC</t>
  </si>
  <si>
    <t>08-125-7436 - Archived Record</t>
  </si>
  <si>
    <t>Sbnw LLC</t>
  </si>
  <si>
    <t>08-127-0744 - Archived Record</t>
  </si>
  <si>
    <t>Appvion Operations Inc</t>
  </si>
  <si>
    <t>08-129-2675 - Archived Record</t>
  </si>
  <si>
    <t>Arcosa Inc</t>
  </si>
  <si>
    <t>08-132-3613</t>
  </si>
  <si>
    <t>Resideo Technologies Inc</t>
  </si>
  <si>
    <t>08-133-0935 - Archived Record</t>
  </si>
  <si>
    <t>Saexplrtion Acqisitions US LLC</t>
  </si>
  <si>
    <t>08-133-7592 - Archived Record</t>
  </si>
  <si>
    <t>Sivyer Steel Castings LLC</t>
  </si>
  <si>
    <t>08-133-9623</t>
  </si>
  <si>
    <t>Coffee &amp; Bagel Brands</t>
  </si>
  <si>
    <t>08-134-0174 - Archived Record</t>
  </si>
  <si>
    <t>Prisma Health</t>
  </si>
  <si>
    <t>08-134-1061 - Archived Record</t>
  </si>
  <si>
    <t>Spring Education Group Inc</t>
  </si>
  <si>
    <t>08-134-3632</t>
  </si>
  <si>
    <t>Cenveo Worldwide Limited</t>
  </si>
  <si>
    <t>08-134-9659 - Archived Record</t>
  </si>
  <si>
    <t>Trico Group Holdings LLC</t>
  </si>
  <si>
    <t>08-135-8888 - Archived Record</t>
  </si>
  <si>
    <t>08-136-0580 - Archived Record</t>
  </si>
  <si>
    <t>Arcline Investment MGT LP</t>
  </si>
  <si>
    <t>08-149-3915</t>
  </si>
  <si>
    <t>Hometown Food Company</t>
  </si>
  <si>
    <t>08-149-9430</t>
  </si>
  <si>
    <t>Frontdoor Inc</t>
  </si>
  <si>
    <t>08-150-9806</t>
  </si>
  <si>
    <t>Kitchen Collection LLC</t>
  </si>
  <si>
    <t>08-153-7912 - Archived Record</t>
  </si>
  <si>
    <t>ND Fairmont LLC</t>
  </si>
  <si>
    <t>08-155-5663</t>
  </si>
  <si>
    <t>Star Parent LP</t>
  </si>
  <si>
    <t>08-155-6463 - Archived Record</t>
  </si>
  <si>
    <t>Natures Sunshine Products Inc</t>
  </si>
  <si>
    <t>08-183-2388 - Archived Record</t>
  </si>
  <si>
    <t>Communications Test Design Inc</t>
  </si>
  <si>
    <t>08-187-7326 - Archived Record</t>
  </si>
  <si>
    <t>Tech Data Corporation</t>
  </si>
  <si>
    <t>08-194-0553</t>
  </si>
  <si>
    <t>Clean Energy Solutions Inc</t>
  </si>
  <si>
    <t>08-194-5062 - Archived Record</t>
  </si>
  <si>
    <t>City of Alliance</t>
  </si>
  <si>
    <t>08-233-6785 - Archived Record</t>
  </si>
  <si>
    <t>American Safety Council Inc</t>
  </si>
  <si>
    <t>08-233-9537</t>
  </si>
  <si>
    <t>Tetra Pak Inc</t>
  </si>
  <si>
    <t>08-271-4692 - Archived Record</t>
  </si>
  <si>
    <t>Buffalo Trace Distillery Inc</t>
  </si>
  <si>
    <t>08-273-5320</t>
  </si>
  <si>
    <t>Willis Lease Finance Corp</t>
  </si>
  <si>
    <t>08-335-3037</t>
  </si>
  <si>
    <t>Sevenson Envmtl Svcs Inc</t>
  </si>
  <si>
    <t>08-353-5773</t>
  </si>
  <si>
    <t>Weekley Homes LLC</t>
  </si>
  <si>
    <t>08-356-2694</t>
  </si>
  <si>
    <t>Anonymous Content LLC</t>
  </si>
  <si>
    <t>08-366-7514 - Archived Record</t>
  </si>
  <si>
    <t>Altamed Health Services Corp</t>
  </si>
  <si>
    <t>08-390-6024 - Archived Record</t>
  </si>
  <si>
    <t>Icon Health &amp; Fitness Inc</t>
  </si>
  <si>
    <t>08-392-2229 - Archived Record</t>
  </si>
  <si>
    <t>Pinnacle Climate Tech Inc</t>
  </si>
  <si>
    <t>08-431-0783 - Archived Record</t>
  </si>
  <si>
    <t>Southern Bldg Code Cong Intl</t>
  </si>
  <si>
    <t>08-436-4918 - Archived Record</t>
  </si>
  <si>
    <t>Town of Ackerman</t>
  </si>
  <si>
    <t>08-437-5963 - Archived Record</t>
  </si>
  <si>
    <t>Meridian Title Corporation</t>
  </si>
  <si>
    <t>08-458-2428 - Archived Record</t>
  </si>
  <si>
    <t>Sungard Availability Svcs LP</t>
  </si>
  <si>
    <t>08-476-4836 - Archived Record</t>
  </si>
  <si>
    <t>West Fraser Wood Products Inc</t>
  </si>
  <si>
    <t>08-483-2094</t>
  </si>
  <si>
    <t>Wood Company</t>
  </si>
  <si>
    <t>08-488-5425 - Archived Record</t>
  </si>
  <si>
    <t>Hdm Furniture Industries Inc</t>
  </si>
  <si>
    <t>08-507-4052</t>
  </si>
  <si>
    <t>Muzak Holdings LLC</t>
  </si>
  <si>
    <t>08-508-1268 - Archived Record</t>
  </si>
  <si>
    <t>Oakley Inc</t>
  </si>
  <si>
    <t>08-538-6522</t>
  </si>
  <si>
    <t>Thomas Concrete Georgia Inc</t>
  </si>
  <si>
    <t>08-543-2938 - Archived Record</t>
  </si>
  <si>
    <t>Rising Ground Inc</t>
  </si>
  <si>
    <t>08-550-0742</t>
  </si>
  <si>
    <t>08-572-7253 - Archived Record</t>
  </si>
  <si>
    <t>Legrand AV Inc</t>
  </si>
  <si>
    <t>08-611-5946 - Archived Record</t>
  </si>
  <si>
    <t>Harris Research Inc</t>
  </si>
  <si>
    <t>08-611-7223</t>
  </si>
  <si>
    <t>Clearwater Marine Aquarium Inc</t>
  </si>
  <si>
    <t>08-645-8866</t>
  </si>
  <si>
    <t>Amcoal Holdings Inc</t>
  </si>
  <si>
    <t>08-649-0666 - Archived Record</t>
  </si>
  <si>
    <t>Buena Vista International Inc</t>
  </si>
  <si>
    <t>08-651-9766 - Archived Record</t>
  </si>
  <si>
    <t>Homelite Consumer Products Inc</t>
  </si>
  <si>
    <t>08-695-9157 - Archived Record</t>
  </si>
  <si>
    <t>Wood-Mizer Holdings Inc</t>
  </si>
  <si>
    <t>08-703-8451</t>
  </si>
  <si>
    <t>Arri Inc</t>
  </si>
  <si>
    <t>08-708-0958</t>
  </si>
  <si>
    <t>Systems Unlimited Inc</t>
  </si>
  <si>
    <t>08-711-9194</t>
  </si>
  <si>
    <t>Els Educational Services Inc</t>
  </si>
  <si>
    <t>08-718-6409 - Archived Record</t>
  </si>
  <si>
    <t>Ramco Specialties Inc</t>
  </si>
  <si>
    <t>08-770-9226 - Archived Record</t>
  </si>
  <si>
    <t>United Way of Genesee County</t>
  </si>
  <si>
    <t>08-774-1021 - Archived Record</t>
  </si>
  <si>
    <t>Credit Acceptance Corporation</t>
  </si>
  <si>
    <t>08-774-3530</t>
  </si>
  <si>
    <t>Fellsmere Joint Venture LLC</t>
  </si>
  <si>
    <t>08-776-3751</t>
  </si>
  <si>
    <t>Adventist Healthcare Inc</t>
  </si>
  <si>
    <t>08-776-4833 - Archived Record</t>
  </si>
  <si>
    <t>Global Wings Express Inc</t>
  </si>
  <si>
    <t>08-783-3368</t>
  </si>
  <si>
    <t>Bdg Media Inc</t>
  </si>
  <si>
    <t>08-789-2602 - Archived Record</t>
  </si>
  <si>
    <t>Devon Energy Production Co LP</t>
  </si>
  <si>
    <t>08-800-3756 - Archived Record</t>
  </si>
  <si>
    <t>Impac Exploration Services Inc</t>
  </si>
  <si>
    <t>08-810-2285</t>
  </si>
  <si>
    <t>Mercer (us) Inc</t>
  </si>
  <si>
    <t>08-845-9540</t>
  </si>
  <si>
    <t>Austin Title Company</t>
  </si>
  <si>
    <t>08-847-6361 - Archived Record</t>
  </si>
  <si>
    <t>Hoffman Inc</t>
  </si>
  <si>
    <t>08-861-8103</t>
  </si>
  <si>
    <t>Wildcat Development Corp</t>
  </si>
  <si>
    <t>08-862-5058</t>
  </si>
  <si>
    <t>Juvenile Affairs Oklahoma Off</t>
  </si>
  <si>
    <t>08-864-4963 - Archived Record</t>
  </si>
  <si>
    <t>ERC Properties Inc</t>
  </si>
  <si>
    <t>08-923-6798 - Archived Record</t>
  </si>
  <si>
    <t>Judge Rotenberg Eductl Ctr Inc</t>
  </si>
  <si>
    <t>08-935-0201 - Archived Record</t>
  </si>
  <si>
    <t>Pigeon Mountain Industries Inc</t>
  </si>
  <si>
    <t>08-969-5886 - Archived Record</t>
  </si>
  <si>
    <t>Wholesome Harvest Baking LLC</t>
  </si>
  <si>
    <t>08-982-8644 - Archived Record</t>
  </si>
  <si>
    <t>Toshiba Amer Bus Solutions Inc</t>
  </si>
  <si>
    <t>08-995-1177</t>
  </si>
  <si>
    <t>B Fernandez &amp; Hnos Inc</t>
  </si>
  <si>
    <t>09-000-1983 - Archived Record</t>
  </si>
  <si>
    <t>Luis A Ayala Colon Sucres Inc</t>
  </si>
  <si>
    <t>09-001-4978 - Archived Record</t>
  </si>
  <si>
    <t>Oak Spring Farms LLC</t>
  </si>
  <si>
    <t>09-004-0085</t>
  </si>
  <si>
    <t>Blue Ridge Regional Jail Auth</t>
  </si>
  <si>
    <t>09-004-7429</t>
  </si>
  <si>
    <t>Puerto Rico Supplies Group Inc</t>
  </si>
  <si>
    <t>09-004-7705 - Archived Record</t>
  </si>
  <si>
    <t>Goya De Puerto Rico Inc</t>
  </si>
  <si>
    <t>09-008-3387 - Archived Record</t>
  </si>
  <si>
    <t>Atlantic Pipe Corporation</t>
  </si>
  <si>
    <t>09-008-4922 - Archived Record</t>
  </si>
  <si>
    <t>Propper International Inc</t>
  </si>
  <si>
    <t>09-013-5989 - Archived Record</t>
  </si>
  <si>
    <t>Public Service Commission Miss</t>
  </si>
  <si>
    <t>09-021-6412 - Archived Record</t>
  </si>
  <si>
    <t>Blue Origin Florida LLC</t>
  </si>
  <si>
    <t>09-025-3405 - Archived Record</t>
  </si>
  <si>
    <t>Marketwire Inc</t>
  </si>
  <si>
    <t>09-039-4052 - Archived Record</t>
  </si>
  <si>
    <t>Destileria Serralles Inc</t>
  </si>
  <si>
    <t>09-045-2624</t>
  </si>
  <si>
    <t>Txu Energy Services Co LLC</t>
  </si>
  <si>
    <t>09-055-2246 - Archived Record</t>
  </si>
  <si>
    <t>Rural Development</t>
  </si>
  <si>
    <t>09-058-2941</t>
  </si>
  <si>
    <t>Veterans Affairs Iowa Dept</t>
  </si>
  <si>
    <t>09-061-0077</t>
  </si>
  <si>
    <t>Vista Gold Corp</t>
  </si>
  <si>
    <t>09-070-1251 - Archived Record</t>
  </si>
  <si>
    <t>J Garvin Industries Inc</t>
  </si>
  <si>
    <t>09-076-5564</t>
  </si>
  <si>
    <t>Corrections &amp; Rehab PR Dept</t>
  </si>
  <si>
    <t>09-105-1086</t>
  </si>
  <si>
    <t>Trilogy Education Services Inc</t>
  </si>
  <si>
    <t>09-114-1717</t>
  </si>
  <si>
    <t>Advantec Manufacturing USA Inc</t>
  </si>
  <si>
    <t>09-129-0817</t>
  </si>
  <si>
    <t>First Technology Federal Cr Un</t>
  </si>
  <si>
    <t>09-130-0251</t>
  </si>
  <si>
    <t>Durham School Services</t>
  </si>
  <si>
    <t>09-135-6220 - Archived Record</t>
  </si>
  <si>
    <t>Mitsubishi Electric Us Inc</t>
  </si>
  <si>
    <t>09-141-8897</t>
  </si>
  <si>
    <t>Brock Holdings III LLC</t>
  </si>
  <si>
    <t>09-160-4327 - Archived Record</t>
  </si>
  <si>
    <t>Sparboe Farms Inc</t>
  </si>
  <si>
    <t>09-173-2545</t>
  </si>
  <si>
    <t>Hood Packaging Corporation</t>
  </si>
  <si>
    <t>09-210-4470 - Archived Record</t>
  </si>
  <si>
    <t>Parole Division Texas</t>
  </si>
  <si>
    <t>09-213-7459</t>
  </si>
  <si>
    <t>Pardons &amp; Paroles Texas Board</t>
  </si>
  <si>
    <t>09-213-7582</t>
  </si>
  <si>
    <t>Dco Inc</t>
  </si>
  <si>
    <t>09-213-8940 - Archived Record</t>
  </si>
  <si>
    <t>Farheap Solutions Inc</t>
  </si>
  <si>
    <t>09-216-4222 - Archived Record</t>
  </si>
  <si>
    <t>Roser Technologies Inc</t>
  </si>
  <si>
    <t>09-218-1242</t>
  </si>
  <si>
    <t>Flyer Inc</t>
  </si>
  <si>
    <t>09-223-5316</t>
  </si>
  <si>
    <t>American Indus Acqisition Corp</t>
  </si>
  <si>
    <t>09-227-4591</t>
  </si>
  <si>
    <t>Zumiez Inc</t>
  </si>
  <si>
    <t>09-228-8000</t>
  </si>
  <si>
    <t>Composing Room Inc</t>
  </si>
  <si>
    <t>09-287-0559</t>
  </si>
  <si>
    <t>Premier Entertainment III LLC</t>
  </si>
  <si>
    <t>09-290-2266</t>
  </si>
  <si>
    <t>Emerson Prcess MGT Pwr Wtr Slt</t>
  </si>
  <si>
    <t>09-290-3751</t>
  </si>
  <si>
    <t>Miller Seafood Co Inc</t>
  </si>
  <si>
    <t>09-291-2815</t>
  </si>
  <si>
    <t>Boler Company</t>
  </si>
  <si>
    <t>09-316-6080</t>
  </si>
  <si>
    <t>Twincraft Inc</t>
  </si>
  <si>
    <t>09-324-8870</t>
  </si>
  <si>
    <t>Project 1920 Inc</t>
  </si>
  <si>
    <t>09-341-0943 - Archived Record</t>
  </si>
  <si>
    <t>West Vrginia Conservation Agcy</t>
  </si>
  <si>
    <t>09-364-8249</t>
  </si>
  <si>
    <t>Carlyle Partners II LP</t>
  </si>
  <si>
    <t>09-366-0434 - Archived Record</t>
  </si>
  <si>
    <t>Erm-NA Holdings Corp</t>
  </si>
  <si>
    <t>09-371-8021</t>
  </si>
  <si>
    <t>Maslo Company Inc</t>
  </si>
  <si>
    <t>09-372-9168</t>
  </si>
  <si>
    <t>Pfsweb Inc</t>
  </si>
  <si>
    <t>09-380-0428 - Archived Record</t>
  </si>
  <si>
    <t>Skeeter Products Inc</t>
  </si>
  <si>
    <t>09-408-3292</t>
  </si>
  <si>
    <t>BI Incorporated</t>
  </si>
  <si>
    <t>09-416-0959 - Archived Record</t>
  </si>
  <si>
    <t>Evergreen Honey Co Inc</t>
  </si>
  <si>
    <t>09-429-6089</t>
  </si>
  <si>
    <t>99 Cents Only Stores LLC</t>
  </si>
  <si>
    <t>09-443-5237</t>
  </si>
  <si>
    <t>Marc Glassman Inc</t>
  </si>
  <si>
    <t>09-448-7477 - Archived Record</t>
  </si>
  <si>
    <t>GKN Driveline North Amer Inc</t>
  </si>
  <si>
    <t>09-452-9401</t>
  </si>
  <si>
    <t>Pretzels LLC</t>
  </si>
  <si>
    <t>09-455-8251 - Archived Record</t>
  </si>
  <si>
    <t>Crew Carwash Inc</t>
  </si>
  <si>
    <t>09-458-2152</t>
  </si>
  <si>
    <t>Impco Technologies Inc</t>
  </si>
  <si>
    <t>09-463-3120</t>
  </si>
  <si>
    <t>Information Resources Inc</t>
  </si>
  <si>
    <t>09-473-8267 - Archived Record</t>
  </si>
  <si>
    <t>F P M LLC</t>
  </si>
  <si>
    <t>09-474-0412 - Archived Record</t>
  </si>
  <si>
    <t>Harris County Metro Trnst Auth</t>
  </si>
  <si>
    <t>09-483-4405</t>
  </si>
  <si>
    <t>Merrimack Valley Apiaries Inc</t>
  </si>
  <si>
    <t>09-484-6805 - Archived Record</t>
  </si>
  <si>
    <t>Bechtel Corporation</t>
  </si>
  <si>
    <t>09-487-8998</t>
  </si>
  <si>
    <t>Don Pancho Authenti</t>
  </si>
  <si>
    <t>09-501-4973</t>
  </si>
  <si>
    <t>Veterans ADM Employees Assn</t>
  </si>
  <si>
    <t>09-509-3498</t>
  </si>
  <si>
    <t>ISS Facility Svcs Holdg Inc</t>
  </si>
  <si>
    <t>09-511-1217 - Archived Record</t>
  </si>
  <si>
    <t>Trans Union LLC</t>
  </si>
  <si>
    <t>09-530-0208 - Archived Record</t>
  </si>
  <si>
    <t>Corporate Eagle MGT Svcs Inc</t>
  </si>
  <si>
    <t>09-539-8194</t>
  </si>
  <si>
    <t>Coastal Shellfish LLC</t>
  </si>
  <si>
    <t>09-561-6879</t>
  </si>
  <si>
    <t>P Kay Metal Inc</t>
  </si>
  <si>
    <t>09-562-4615</t>
  </si>
  <si>
    <t>JBA Exit 1 LLC</t>
  </si>
  <si>
    <t>09-580-3912</t>
  </si>
  <si>
    <t>Eaton Vance Corp</t>
  </si>
  <si>
    <t>09-586-1001</t>
  </si>
  <si>
    <t>International Fund Animal Wflr</t>
  </si>
  <si>
    <t>09-586-7024 - Archived Record</t>
  </si>
  <si>
    <t>Cactus Transport Inc</t>
  </si>
  <si>
    <t>09-591-2747</t>
  </si>
  <si>
    <t>Siplast Inc</t>
  </si>
  <si>
    <t>09-602-8063 - Archived Record</t>
  </si>
  <si>
    <t>Mill-Run Tours Inc</t>
  </si>
  <si>
    <t>09-612-8418</t>
  </si>
  <si>
    <t>Gilbane Building Company</t>
  </si>
  <si>
    <t>09-628-7347</t>
  </si>
  <si>
    <t>Comfort Systems USA Ark Inc</t>
  </si>
  <si>
    <t>09-667-7471</t>
  </si>
  <si>
    <t>Emergency Management Ark Div</t>
  </si>
  <si>
    <t>09-679-4412</t>
  </si>
  <si>
    <t>Forestry Commission Arkansas</t>
  </si>
  <si>
    <t>09-679-4883 - Archived Record</t>
  </si>
  <si>
    <t>Plant Board Arkansas State</t>
  </si>
  <si>
    <t>09-694-2920 - Archived Record</t>
  </si>
  <si>
    <t>Tri-State Garden Supply Inc</t>
  </si>
  <si>
    <t>09-712-7724</t>
  </si>
  <si>
    <t>Taylor Made Golf Company Inc</t>
  </si>
  <si>
    <t>09-727-9541 - Archived Record</t>
  </si>
  <si>
    <t>Broadway Video Inc</t>
  </si>
  <si>
    <t>09-751-9201 - Archived Record</t>
  </si>
  <si>
    <t>Buffalo Sewer Authority</t>
  </si>
  <si>
    <t>09-764-3738 - Archived Record</t>
  </si>
  <si>
    <t>United States Truck Driving</t>
  </si>
  <si>
    <t>09-766-8263 - Archived Record</t>
  </si>
  <si>
    <t>Merchant of Tennis Inc</t>
  </si>
  <si>
    <t>09-784-6828 - Archived Record</t>
  </si>
  <si>
    <t>General Transmissions Inc</t>
  </si>
  <si>
    <t>09-788-3867 - Archived Record</t>
  </si>
  <si>
    <t>Fast Global Solutions Inc</t>
  </si>
  <si>
    <t>09-789-3960 - Archived Record</t>
  </si>
  <si>
    <t>Bb Riverboats Inc</t>
  </si>
  <si>
    <t>09-791-8320</t>
  </si>
  <si>
    <t>Housing Finance Agency ND</t>
  </si>
  <si>
    <t>09-815-1249</t>
  </si>
  <si>
    <t>Eco US Holdings Inc</t>
  </si>
  <si>
    <t>09-817-1468</t>
  </si>
  <si>
    <t>Helix Enrgy Slutions Group Inc</t>
  </si>
  <si>
    <t>09-838-5404 - Archived Record</t>
  </si>
  <si>
    <t>Georges Shoe &amp; Leather Repair</t>
  </si>
  <si>
    <t>09-841-5516</t>
  </si>
  <si>
    <t>Bad Boy Inc</t>
  </si>
  <si>
    <t>09-844-0725</t>
  </si>
  <si>
    <t>Hitachi Vantara Corporation</t>
  </si>
  <si>
    <t>09-853-3599 - Archived Record</t>
  </si>
  <si>
    <t>Precipart Corporation</t>
  </si>
  <si>
    <t>09-879-9638</t>
  </si>
  <si>
    <t>Orion Energy Systems Inc</t>
  </si>
  <si>
    <t>09-880-3765</t>
  </si>
  <si>
    <t>Drapes Etc Inc</t>
  </si>
  <si>
    <t>09-899-2977 - Archived Record</t>
  </si>
  <si>
    <t>Corizon Health Inc</t>
  </si>
  <si>
    <t>09-908-9963</t>
  </si>
  <si>
    <t>Tanger Factory Outlet Ctrs Inc</t>
  </si>
  <si>
    <t>09-922-4859 - Archived Record</t>
  </si>
  <si>
    <t>A-1 International Inc</t>
  </si>
  <si>
    <t>09-925-6539</t>
  </si>
  <si>
    <t>Youth Authority Oregon</t>
  </si>
  <si>
    <t>09-934-9172</t>
  </si>
  <si>
    <t>Polar Tankers Inc</t>
  </si>
  <si>
    <t>09-944-2220</t>
  </si>
  <si>
    <t>Hitch Enterprises Inc</t>
  </si>
  <si>
    <t>09-955-0352 - Archived Record</t>
  </si>
  <si>
    <t>Midwest Acoust-A-Fiber Inc</t>
  </si>
  <si>
    <t>09-973-3271</t>
  </si>
  <si>
    <t>Peninsula Gaming LLC</t>
  </si>
  <si>
    <t>09-983-2805</t>
  </si>
  <si>
    <t>Topa Equities Ltd</t>
  </si>
  <si>
    <t>09-999-8940</t>
  </si>
  <si>
    <t>Worcester Public Schools</t>
  </si>
  <si>
    <t>10-029-2796 - Archived Record</t>
  </si>
  <si>
    <t>County of Hudson</t>
  </si>
  <si>
    <t>10-122-5787</t>
  </si>
  <si>
    <t>Nestle Wters N Amer Hldngs Inc</t>
  </si>
  <si>
    <t>10-133-6568 - Archived Record</t>
  </si>
  <si>
    <t>National Refrigerants Inc</t>
  </si>
  <si>
    <t>10-143-9925</t>
  </si>
  <si>
    <t>Suburban Mobility Authority</t>
  </si>
  <si>
    <t>10-155-2941 - Archived Record</t>
  </si>
  <si>
    <t>Cypress Semiconductor Corp</t>
  </si>
  <si>
    <t>10-210-8446 - Archived Record</t>
  </si>
  <si>
    <t>Dhl Express (usa) Inc</t>
  </si>
  <si>
    <t>10-223-1276</t>
  </si>
  <si>
    <t>Medtec Ambulance Corporation</t>
  </si>
  <si>
    <t>10-235-8066 - Archived Record</t>
  </si>
  <si>
    <t>Arkansas Dept Veterans Affairs</t>
  </si>
  <si>
    <t>10-237-4688</t>
  </si>
  <si>
    <t>Kinro Manufacturing Inc</t>
  </si>
  <si>
    <t>10-246-8360</t>
  </si>
  <si>
    <t>Clane Company LLC</t>
  </si>
  <si>
    <t>10-252-0397</t>
  </si>
  <si>
    <t>Oak Creek Homes LP</t>
  </si>
  <si>
    <t>10-262-8161</t>
  </si>
  <si>
    <t>Veterans Affairs Kans Comm On</t>
  </si>
  <si>
    <t>10-266-0607</t>
  </si>
  <si>
    <t>Memorial Hrmann Healthcare Sys</t>
  </si>
  <si>
    <t>10-267-4629 - Archived Record</t>
  </si>
  <si>
    <t>Tanadgusix Corporation</t>
  </si>
  <si>
    <t>10-287-2603 - Archived Record</t>
  </si>
  <si>
    <t>Perma-Chink Systems Inc</t>
  </si>
  <si>
    <t>10-289-6354</t>
  </si>
  <si>
    <t>Le Pafe Inc</t>
  </si>
  <si>
    <t>10-303-6059 - Archived Record</t>
  </si>
  <si>
    <t>O P I Products Inc</t>
  </si>
  <si>
    <t>10-306-2204 - Archived Record</t>
  </si>
  <si>
    <t>J W Floor Covering Inc</t>
  </si>
  <si>
    <t>10-316-9769</t>
  </si>
  <si>
    <t>Titan International Inc</t>
  </si>
  <si>
    <t>10-319-8883</t>
  </si>
  <si>
    <t>Berlitz Languages US Inc</t>
  </si>
  <si>
    <t>10-327-0161 - Archived Record</t>
  </si>
  <si>
    <t>Lancelot Inc</t>
  </si>
  <si>
    <t>10-334-1707</t>
  </si>
  <si>
    <t>Draka Elevator Products Inc</t>
  </si>
  <si>
    <t>10-340-2157</t>
  </si>
  <si>
    <t>Soldiers Sailors Marines Fund</t>
  </si>
  <si>
    <t>10-361-7838</t>
  </si>
  <si>
    <t>American Homestar Corporation</t>
  </si>
  <si>
    <t>10-385-4527</t>
  </si>
  <si>
    <t>Knpc Holdco LLC</t>
  </si>
  <si>
    <t>10-387-8434</t>
  </si>
  <si>
    <t>Sectran Security Incorporated</t>
  </si>
  <si>
    <t>10-389-2436</t>
  </si>
  <si>
    <t>Coolsys Inc</t>
  </si>
  <si>
    <t>10-429-2238</t>
  </si>
  <si>
    <t>The Redevelopment Agency of</t>
  </si>
  <si>
    <t>10-432-5402</t>
  </si>
  <si>
    <t>Centerpoint Energy Inc</t>
  </si>
  <si>
    <t>10-459-0802 - Archived Record</t>
  </si>
  <si>
    <t>Nst Technologies Mim LLC</t>
  </si>
  <si>
    <t>10-516-2312</t>
  </si>
  <si>
    <t>J-Pac LLC</t>
  </si>
  <si>
    <t>10-572-8125</t>
  </si>
  <si>
    <t>Dri Corporation</t>
  </si>
  <si>
    <t>10-586-9218 - Archived Record</t>
  </si>
  <si>
    <t>Kalispell Rgnal Healthcare Sys</t>
  </si>
  <si>
    <t>10-657-8826 - Archived Record</t>
  </si>
  <si>
    <t>Natural Resources Comm Ark</t>
  </si>
  <si>
    <t>10-662-0565 - Archived Record</t>
  </si>
  <si>
    <t>Croissant Etc Corp</t>
  </si>
  <si>
    <t>10-672-6920 - Archived Record</t>
  </si>
  <si>
    <t>Verizon Services Corp</t>
  </si>
  <si>
    <t>10-673-4213 - Archived Record</t>
  </si>
  <si>
    <t>Mercury Systems Inc</t>
  </si>
  <si>
    <t>10-676-0549</t>
  </si>
  <si>
    <t>Altom Transport Inc</t>
  </si>
  <si>
    <t>10-682-2372 - Archived Record</t>
  </si>
  <si>
    <t>Amerihealth Caritas Hlth Plan</t>
  </si>
  <si>
    <t>10-719-0829 - Archived Record</t>
  </si>
  <si>
    <t>Graham Packaging Holdings Co</t>
  </si>
  <si>
    <t>10-739-2172 - Archived Record</t>
  </si>
  <si>
    <t>T T Miyasaka Inc</t>
  </si>
  <si>
    <t>10-754-5147</t>
  </si>
  <si>
    <t>Cdw LLC</t>
  </si>
  <si>
    <t>10-762-7952 - Archived Record</t>
  </si>
  <si>
    <t>Polk Carfax Inc</t>
  </si>
  <si>
    <t>10-776-2473 - Archived Record</t>
  </si>
  <si>
    <t>Pro-Teck Services Ltd</t>
  </si>
  <si>
    <t>10-791-1893 - Archived Record</t>
  </si>
  <si>
    <t>Forge Company</t>
  </si>
  <si>
    <t>10-793-0133 - Archived Record</t>
  </si>
  <si>
    <t>Partylite Worldwide LLC</t>
  </si>
  <si>
    <t>10-797-5679</t>
  </si>
  <si>
    <t>Taylor Glamourcraft Studio Inc</t>
  </si>
  <si>
    <t>10-820-7473 - Archived Record</t>
  </si>
  <si>
    <t>National Micro Rentals Inc</t>
  </si>
  <si>
    <t>10-822-6259</t>
  </si>
  <si>
    <t>Epic Systems Corporation</t>
  </si>
  <si>
    <t>10-829-9124 - Archived Record</t>
  </si>
  <si>
    <t>Rev-A-Shelf Company LLC</t>
  </si>
  <si>
    <t>10-835-7633 - Archived Record</t>
  </si>
  <si>
    <t>Fiocchi of America Inc</t>
  </si>
  <si>
    <t>10-859-3492</t>
  </si>
  <si>
    <t>Mackin Book Company</t>
  </si>
  <si>
    <t>10-867-7444 - Archived Record</t>
  </si>
  <si>
    <t>Citrosuco North America Inc</t>
  </si>
  <si>
    <t>10-884-8680 - Archived Record</t>
  </si>
  <si>
    <t>Mercy Housing Inc</t>
  </si>
  <si>
    <t>10-906-7298 - Archived Record</t>
  </si>
  <si>
    <t>Amplifon (usa) Inc</t>
  </si>
  <si>
    <t>10-911-2388</t>
  </si>
  <si>
    <t>Francisco Partners MGT LP</t>
  </si>
  <si>
    <t>10-911-5605 - Archived Record</t>
  </si>
  <si>
    <t>Dominos Pizza Inc</t>
  </si>
  <si>
    <t>10-917-7576</t>
  </si>
  <si>
    <t>Mid-Ga Courier Inc</t>
  </si>
  <si>
    <t>10-926-5470</t>
  </si>
  <si>
    <t>Aptim Envmtl Infrstructure LLC</t>
  </si>
  <si>
    <t>10-951-5077 - Archived Record</t>
  </si>
  <si>
    <t>Zoom Information LLC</t>
  </si>
  <si>
    <t>11-003-4522 - Archived Record</t>
  </si>
  <si>
    <t>Esdec Inc</t>
  </si>
  <si>
    <t>11-010-3273 - Archived Record</t>
  </si>
  <si>
    <t>Homeland Security &amp; Emergency</t>
  </si>
  <si>
    <t>11-061-3903 - Archived Record</t>
  </si>
  <si>
    <t>Richemont North America Inc</t>
  </si>
  <si>
    <t>11-105-8181</t>
  </si>
  <si>
    <t>Speculative Product Design LLC</t>
  </si>
  <si>
    <t>11-126-4784</t>
  </si>
  <si>
    <t>Sprouts Farmers Market Inc</t>
  </si>
  <si>
    <t>11-143-1545 - Archived Record</t>
  </si>
  <si>
    <t>H&amp;H Custom Harvesting</t>
  </si>
  <si>
    <t>11-155-2415</t>
  </si>
  <si>
    <t>Csl Plasma Inc</t>
  </si>
  <si>
    <t>11-213-2795 - Archived Record</t>
  </si>
  <si>
    <t>Sibelco North America Inc</t>
  </si>
  <si>
    <t>11-251-1172</t>
  </si>
  <si>
    <t>Calpine Corporation</t>
  </si>
  <si>
    <t>11-271-0876 - Archived Record</t>
  </si>
  <si>
    <t>Omega Plastics Corp</t>
  </si>
  <si>
    <t>11-278-7973 - Archived Record</t>
  </si>
  <si>
    <t>Ipg (us) Holdings Inc</t>
  </si>
  <si>
    <t>11-292-7095</t>
  </si>
  <si>
    <t>Ceva Logistics LLC</t>
  </si>
  <si>
    <t>11-299-8638 - Archived Record</t>
  </si>
  <si>
    <t>Simon Roofing and Shtmtl Corp</t>
  </si>
  <si>
    <t>11-303-3765 - Archived Record</t>
  </si>
  <si>
    <t>Comcast Cablevision</t>
  </si>
  <si>
    <t>11-313-8424 - Archived Record</t>
  </si>
  <si>
    <t>Gs1 Us Inc</t>
  </si>
  <si>
    <t>11-322-8204 - Archived Record</t>
  </si>
  <si>
    <t>Dallas Museum of Art</t>
  </si>
  <si>
    <t>11-335-0987 - Archived Record</t>
  </si>
  <si>
    <t>Franklin Covey Co</t>
  </si>
  <si>
    <t>11-340-2713 - Archived Record</t>
  </si>
  <si>
    <t>PR Dept Corrections &amp; Rehab</t>
  </si>
  <si>
    <t>11-397-6497 - Archived Record</t>
  </si>
  <si>
    <t>Textron Ground Support Eqp Inc</t>
  </si>
  <si>
    <t>11-400-0396 - Archived Record</t>
  </si>
  <si>
    <t>Woodbridge Corporation</t>
  </si>
  <si>
    <t>11-411-5942 - Archived Record</t>
  </si>
  <si>
    <t>Orasure Technologies Inc</t>
  </si>
  <si>
    <t>11-415-2184 - Archived Record</t>
  </si>
  <si>
    <t>Ajinomoto Animal Nutrition</t>
  </si>
  <si>
    <t>11-417-2596 - Archived Record</t>
  </si>
  <si>
    <t>Kris-Tech Wire Company Inc</t>
  </si>
  <si>
    <t>11-423-7076 - Archived Record</t>
  </si>
  <si>
    <t>Asml Us LLC</t>
  </si>
  <si>
    <t>11-478-3041</t>
  </si>
  <si>
    <t>Keter Us Inc</t>
  </si>
  <si>
    <t>11-487-4014</t>
  </si>
  <si>
    <t>Crosby Group LLC</t>
  </si>
  <si>
    <t>11-509-3189 - Archived Record</t>
  </si>
  <si>
    <t>Kenyon Construction Inc</t>
  </si>
  <si>
    <t>11-512-0123</t>
  </si>
  <si>
    <t>Mail Depot Inc</t>
  </si>
  <si>
    <t>11-525-7404 - Archived Record</t>
  </si>
  <si>
    <t>Vallourec Star LP</t>
  </si>
  <si>
    <t>11-570-5589</t>
  </si>
  <si>
    <t>Liquor Barn Inc</t>
  </si>
  <si>
    <t>11-596-3621</t>
  </si>
  <si>
    <t>J &amp; S Cafeterias Inc</t>
  </si>
  <si>
    <t>11-599-6852 - Archived Record</t>
  </si>
  <si>
    <t>Saia Inc</t>
  </si>
  <si>
    <t>11-603-0698</t>
  </si>
  <si>
    <t>Supplycore Inc</t>
  </si>
  <si>
    <t>11-605-7019 - Archived Record</t>
  </si>
  <si>
    <t>Access Bio Inc</t>
  </si>
  <si>
    <t>11-667-1434</t>
  </si>
  <si>
    <t>Erne Fittings Usa Inc</t>
  </si>
  <si>
    <t>11-670-9545 - Archived Record</t>
  </si>
  <si>
    <t>Treasure Valley Seed Company</t>
  </si>
  <si>
    <t>11-672-1761</t>
  </si>
  <si>
    <t>Stripes US Holding Inc</t>
  </si>
  <si>
    <t>11-681-3261 - Archived Record</t>
  </si>
  <si>
    <t>Corteva Inc</t>
  </si>
  <si>
    <t>11-681-4324</t>
  </si>
  <si>
    <t>Young Living Ranch LLC</t>
  </si>
  <si>
    <t>11-684-1654</t>
  </si>
  <si>
    <t>Dupont Specialty Pdts USA LLC</t>
  </si>
  <si>
    <t>11-684-1945 - Archived Record</t>
  </si>
  <si>
    <t>Weight Loss Direct LLC</t>
  </si>
  <si>
    <t>11-687-3376</t>
  </si>
  <si>
    <t>Dragon Acquisition Intermediat</t>
  </si>
  <si>
    <t>11-690-1339 - Archived Record</t>
  </si>
  <si>
    <t>Cenveo Enterprises Inc</t>
  </si>
  <si>
    <t>11-690-3208</t>
  </si>
  <si>
    <t>Specilty Bldg Pdts Hldings LLC</t>
  </si>
  <si>
    <t>11-692-3802 - Archived Record</t>
  </si>
  <si>
    <t>Stl Parent Corp</t>
  </si>
  <si>
    <t>11-693-0477 - Archived Record</t>
  </si>
  <si>
    <t>Capital Power Investments LLC</t>
  </si>
  <si>
    <t>11-693-2244</t>
  </si>
  <si>
    <t>Harrison Gypsum Holdings LLC</t>
  </si>
  <si>
    <t>11-693-6635 - Archived Record</t>
  </si>
  <si>
    <t>Eurofins Eag Holdings Inc</t>
  </si>
  <si>
    <t>11-694-1389 - Archived Record</t>
  </si>
  <si>
    <t>Red Collar Pet Foods Inc</t>
  </si>
  <si>
    <t>11-694-5840</t>
  </si>
  <si>
    <t>Alg Vacations Corp</t>
  </si>
  <si>
    <t>11-695-0129 - Archived Record</t>
  </si>
  <si>
    <t>Cogswell Education LLC</t>
  </si>
  <si>
    <t>11-695-4415 - Archived Record</t>
  </si>
  <si>
    <t>Total Vision Holdings LLC</t>
  </si>
  <si>
    <t>11-695-9439</t>
  </si>
  <si>
    <t>Jet Airways of US Inc</t>
  </si>
  <si>
    <t>11-696-9496</t>
  </si>
  <si>
    <t>Elite Comfort Solutions Inc</t>
  </si>
  <si>
    <t>11-697-0338 - Archived Record</t>
  </si>
  <si>
    <t>Agiliti Inc</t>
  </si>
  <si>
    <t>11-697-0486 - Archived Record</t>
  </si>
  <si>
    <t>Champ Acquisition Corporation</t>
  </si>
  <si>
    <t>11-697-6871</t>
  </si>
  <si>
    <t>NTS Holding Corporation Inc</t>
  </si>
  <si>
    <t>11-698-2303 - Archived Record</t>
  </si>
  <si>
    <t>Houston Waterworks Team</t>
  </si>
  <si>
    <t>11-699-9501 - Archived Record</t>
  </si>
  <si>
    <t>11-700-3276</t>
  </si>
  <si>
    <t>Industrial Flow Solutions</t>
  </si>
  <si>
    <t>11-700-7962 - Archived Record</t>
  </si>
  <si>
    <t>Jupiter Holding I Corp</t>
  </si>
  <si>
    <t>11-702-0179</t>
  </si>
  <si>
    <t>Ladder Truck 33 Incorporated</t>
  </si>
  <si>
    <t>11-702-4050</t>
  </si>
  <si>
    <t>Kamuf Tobacco Co LLC</t>
  </si>
  <si>
    <t>11-703-1630</t>
  </si>
  <si>
    <t>Kontoor Brands Inc</t>
  </si>
  <si>
    <t>11-703-3708</t>
  </si>
  <si>
    <t>Greenlane Holdings Inc</t>
  </si>
  <si>
    <t>11-703-9551</t>
  </si>
  <si>
    <t>Geodis America Inc</t>
  </si>
  <si>
    <t>11-704-7620</t>
  </si>
  <si>
    <t>Tex-Tech Coatings LLC</t>
  </si>
  <si>
    <t>11-705-0958</t>
  </si>
  <si>
    <t>Autokiniton US Holdings Inc</t>
  </si>
  <si>
    <t>11-706-3229</t>
  </si>
  <si>
    <t>Dow Inc</t>
  </si>
  <si>
    <t>11-706-3457</t>
  </si>
  <si>
    <t>Chiller Holdco LLC</t>
  </si>
  <si>
    <t>11-706-4408 - Archived Record</t>
  </si>
  <si>
    <t>Bcp Acquisitions LLC</t>
  </si>
  <si>
    <t>11-707-9515</t>
  </si>
  <si>
    <t>CF Fresh LLC</t>
  </si>
  <si>
    <t>11-708-0243</t>
  </si>
  <si>
    <t>Atlantic Carbon Group Inc</t>
  </si>
  <si>
    <t>11-708-0998</t>
  </si>
  <si>
    <t>VT Topco Inc</t>
  </si>
  <si>
    <t>11-708-4416 - Archived Record</t>
  </si>
  <si>
    <t>Elixsys Inc</t>
  </si>
  <si>
    <t>11-708-9256</t>
  </si>
  <si>
    <t>Mom Holding Company</t>
  </si>
  <si>
    <t>11-711-9171</t>
  </si>
  <si>
    <t>Beth Israel Lahey Health Inc</t>
  </si>
  <si>
    <t>11-712-6838 - Archived Record</t>
  </si>
  <si>
    <t>Nuvance Health</t>
  </si>
  <si>
    <t>11-715-4341 - Archived Record</t>
  </si>
  <si>
    <t>Salty Dog Seafood Inc</t>
  </si>
  <si>
    <t>11-716-0031</t>
  </si>
  <si>
    <t>Generis Holdings LP</t>
  </si>
  <si>
    <t>11-716-2732</t>
  </si>
  <si>
    <t>Sto Group Inc</t>
  </si>
  <si>
    <t>11-716-2935 - Archived Record</t>
  </si>
  <si>
    <t>East Private Holdings II LLC</t>
  </si>
  <si>
    <t>11-716-9712</t>
  </si>
  <si>
    <t>Chapters Holdco Inc</t>
  </si>
  <si>
    <t>11-717-1920</t>
  </si>
  <si>
    <t>MWH Intermediate Holdings LP</t>
  </si>
  <si>
    <t>11-717-3433 - Archived Record</t>
  </si>
  <si>
    <t>MWH Holdings LP</t>
  </si>
  <si>
    <t>11-717-3481 - Archived Record</t>
  </si>
  <si>
    <t>Smiledirectclub Inc</t>
  </si>
  <si>
    <t>11-718-6412</t>
  </si>
  <si>
    <t>Wand Topco Inc</t>
  </si>
  <si>
    <t>11-722-8740</t>
  </si>
  <si>
    <t>Geon Performance Solutions LLC</t>
  </si>
  <si>
    <t>11-724-7947</t>
  </si>
  <si>
    <t>Cfsp Acquisition Corp</t>
  </si>
  <si>
    <t>11-725-4653</t>
  </si>
  <si>
    <t>API Group De Inc</t>
  </si>
  <si>
    <t>11-729-9447 - Archived Record</t>
  </si>
  <si>
    <t>Hercules Intrmdate Hldings LLC</t>
  </si>
  <si>
    <t>11-730-6348</t>
  </si>
  <si>
    <t>Meals On Wheels San Antonio</t>
  </si>
  <si>
    <t>11-730-8916</t>
  </si>
  <si>
    <t>Thorpe Specialty Services Corp</t>
  </si>
  <si>
    <t>11-737-3076</t>
  </si>
  <si>
    <t>J P Cullen &amp; Sons Inc</t>
  </si>
  <si>
    <t>11-752-4629 - Archived Record</t>
  </si>
  <si>
    <t>Mauser Packg Solutions Holdg</t>
  </si>
  <si>
    <t>11-785-1449</t>
  </si>
  <si>
    <t>Txn Management Inc</t>
  </si>
  <si>
    <t>11-803-6958 - Archived Record</t>
  </si>
  <si>
    <t>Wonder Book &amp; Video Inc</t>
  </si>
  <si>
    <t>11-821-7199</t>
  </si>
  <si>
    <t>Southfresh Aquaculture LLC</t>
  </si>
  <si>
    <t>11-822-2707</t>
  </si>
  <si>
    <t>Court Svcs and Offenders Agncy</t>
  </si>
  <si>
    <t>11-847-5081 - Archived Record</t>
  </si>
  <si>
    <t>Vallourec Industries Inc</t>
  </si>
  <si>
    <t>11-849-5811 - Archived Record</t>
  </si>
  <si>
    <t>Manac Trailers Usa Inc</t>
  </si>
  <si>
    <t>11-849-8844 - Archived Record</t>
  </si>
  <si>
    <t>Camso USA Inc</t>
  </si>
  <si>
    <t>11-859-7889 - Archived Record</t>
  </si>
  <si>
    <t>AGC Life Insurance Company</t>
  </si>
  <si>
    <t>11-870-3404 - Archived Record</t>
  </si>
  <si>
    <t>Thai Summit America Corp</t>
  </si>
  <si>
    <t>11-872-2339 - Archived Record</t>
  </si>
  <si>
    <t>Gothic Landscaping Inc</t>
  </si>
  <si>
    <t>11-880-1414 - Archived Record</t>
  </si>
  <si>
    <t>Conocophillips</t>
  </si>
  <si>
    <t>11-881-9478</t>
  </si>
  <si>
    <t>Zumtobel Lighting Inc</t>
  </si>
  <si>
    <t>11-885-6038</t>
  </si>
  <si>
    <t>Polytek Development Corp</t>
  </si>
  <si>
    <t>11-886-2747 - Archived Record</t>
  </si>
  <si>
    <t>Central Textiles Inc</t>
  </si>
  <si>
    <t>11-917-5768</t>
  </si>
  <si>
    <t>Precept Brands LLC</t>
  </si>
  <si>
    <t>11-948-4165 - Archived Record</t>
  </si>
  <si>
    <t>Transco Inc</t>
  </si>
  <si>
    <t>11-951-5059</t>
  </si>
  <si>
    <t>Dover Gourmet Corp</t>
  </si>
  <si>
    <t>11-964-5419</t>
  </si>
  <si>
    <t>Arona Corporation</t>
  </si>
  <si>
    <t>11-995-7157 - Archived Record</t>
  </si>
  <si>
    <t>Virginia Cmnty College Sys Off</t>
  </si>
  <si>
    <t>12-073-8307</t>
  </si>
  <si>
    <t>National Technical Systems Inc</t>
  </si>
  <si>
    <t>12-074-6016 - Archived Record</t>
  </si>
  <si>
    <t>Cadman (rock) Inc</t>
  </si>
  <si>
    <t>12-117-1615 - Archived Record</t>
  </si>
  <si>
    <t>Minnesota Medical Foundation</t>
  </si>
  <si>
    <t>12-119-1860 - Archived Record</t>
  </si>
  <si>
    <t>V3 Companies Ltd</t>
  </si>
  <si>
    <t>12-129-0530</t>
  </si>
  <si>
    <t>Multi-Color Corporation</t>
  </si>
  <si>
    <t>12-129-8590</t>
  </si>
  <si>
    <t>Carnes Company Inc</t>
  </si>
  <si>
    <t>12-159-7652 - Archived Record</t>
  </si>
  <si>
    <t>Chain Industries Inc</t>
  </si>
  <si>
    <t>12-162-9786 - Archived Record</t>
  </si>
  <si>
    <t>Hershey Ag LLC</t>
  </si>
  <si>
    <t>12-172-8612 - Archived Record</t>
  </si>
  <si>
    <t>Blue Point Capitl Partners LLC</t>
  </si>
  <si>
    <t>12-179-9480</t>
  </si>
  <si>
    <t>Tpg Pressure Inc</t>
  </si>
  <si>
    <t>12-181-8608</t>
  </si>
  <si>
    <t>Allied Stone Inc</t>
  </si>
  <si>
    <t>12-192-4059</t>
  </si>
  <si>
    <t>Jonathan Louis Intl Ltd</t>
  </si>
  <si>
    <t>12-203-4978 - Archived Record</t>
  </si>
  <si>
    <t>Ebony Barbers Unisex</t>
  </si>
  <si>
    <t>12-211-9568 - Archived Record</t>
  </si>
  <si>
    <t>Agility Recovery Solutions Inc</t>
  </si>
  <si>
    <t>12-236-9023</t>
  </si>
  <si>
    <t>Erickson Transport Inc</t>
  </si>
  <si>
    <t>12-237-9696</t>
  </si>
  <si>
    <t>Floe International Inc</t>
  </si>
  <si>
    <t>12-271-0346 - Archived Record</t>
  </si>
  <si>
    <t>First Data Merchant Svcs LLC</t>
  </si>
  <si>
    <t>12-290-6089 - Archived Record</t>
  </si>
  <si>
    <t>Plan International Inc</t>
  </si>
  <si>
    <t>12-314-1942 - Archived Record</t>
  </si>
  <si>
    <t>Gridiron Capital LLC</t>
  </si>
  <si>
    <t>12-352-8494 - Archived Record</t>
  </si>
  <si>
    <t>Concord Music Group Inc</t>
  </si>
  <si>
    <t>12-432-6625</t>
  </si>
  <si>
    <t>Aux Sable Liquid Products LP</t>
  </si>
  <si>
    <t>12-454-0944 - Archived Record</t>
  </si>
  <si>
    <t>Colorado Hospitality Svcs Inc</t>
  </si>
  <si>
    <t>12-545-2412</t>
  </si>
  <si>
    <t>Atco Strctres Lgistics USA Inc</t>
  </si>
  <si>
    <t>12-562-7633</t>
  </si>
  <si>
    <t>Fha Comptrollers Office</t>
  </si>
  <si>
    <t>12-615-6707 - Archived Record</t>
  </si>
  <si>
    <t>Vogt Power International Inc</t>
  </si>
  <si>
    <t>12-642-7785</t>
  </si>
  <si>
    <t>M7 Aerospace LLC</t>
  </si>
  <si>
    <t>12-652-5976 - Archived Record</t>
  </si>
  <si>
    <t>Centerra Co-Op</t>
  </si>
  <si>
    <t>12-654-5388 - Archived Record</t>
  </si>
  <si>
    <t>Economic Research Service</t>
  </si>
  <si>
    <t>12-692-1662</t>
  </si>
  <si>
    <t>Risk Management Agency</t>
  </si>
  <si>
    <t>12-692-1852 - Archived Record</t>
  </si>
  <si>
    <t>Ultisat Inc</t>
  </si>
  <si>
    <t>12-754-1360</t>
  </si>
  <si>
    <t>Texas Ballet Theater Inc</t>
  </si>
  <si>
    <t>12-768-0312</t>
  </si>
  <si>
    <t>Guru Denim LLC</t>
  </si>
  <si>
    <t>12-820-2798 - Archived Record</t>
  </si>
  <si>
    <t>Diplomtic Scrty/Ffice Fgn Msso</t>
  </si>
  <si>
    <t>12-848-9346</t>
  </si>
  <si>
    <t>Apple King LLC</t>
  </si>
  <si>
    <t>12-857-2877</t>
  </si>
  <si>
    <t>Kendra Scott Design Inc</t>
  </si>
  <si>
    <t>12-884-6800</t>
  </si>
  <si>
    <t>PW Gillibrand Co Inc</t>
  </si>
  <si>
    <t>12-888-2920</t>
  </si>
  <si>
    <t>Sonos Inc</t>
  </si>
  <si>
    <t>12-893-6346</t>
  </si>
  <si>
    <t>Vistech Mfg Solutions LLC</t>
  </si>
  <si>
    <t>12-960-8571 - Archived Record</t>
  </si>
  <si>
    <t>Gentiva Health Services Inc</t>
  </si>
  <si>
    <t>12-974-1026 - Archived Record</t>
  </si>
  <si>
    <t>Town of Norwood</t>
  </si>
  <si>
    <t>12-987-9631</t>
  </si>
  <si>
    <t>PGT Innovations Inc</t>
  </si>
  <si>
    <t>12-995-4579</t>
  </si>
  <si>
    <t>Immigrtion Cstoms Enfrcment Bu</t>
  </si>
  <si>
    <t>13-022-1646 - Archived Record</t>
  </si>
  <si>
    <t>Axip Energy Services LP</t>
  </si>
  <si>
    <t>13-022-5589 - Archived Record</t>
  </si>
  <si>
    <t>Cornerstone Bldg Brands Inc</t>
  </si>
  <si>
    <t>13-023-4529</t>
  </si>
  <si>
    <t>Airlines Reporting Corporation</t>
  </si>
  <si>
    <t>13-025-6647 - Archived Record</t>
  </si>
  <si>
    <t>Valencia Fulfillment Inc</t>
  </si>
  <si>
    <t>13-032-9134</t>
  </si>
  <si>
    <t>Minova Holding Inc</t>
  </si>
  <si>
    <t>13-038-2588</t>
  </si>
  <si>
    <t>Edf Trading North America LLC</t>
  </si>
  <si>
    <t>13-038-5763 - Archived Record</t>
  </si>
  <si>
    <t>Peerless-Winsmith Inc</t>
  </si>
  <si>
    <t>13-045-7336</t>
  </si>
  <si>
    <t>US Patriot LLC</t>
  </si>
  <si>
    <t>13-060-5814 - Archived Record</t>
  </si>
  <si>
    <t>Endeavor Air Inc</t>
  </si>
  <si>
    <t>13-080-5948 - Archived Record</t>
  </si>
  <si>
    <t>Heritage Envmtl Svcs LLC</t>
  </si>
  <si>
    <t>13-081-4528 - Archived Record</t>
  </si>
  <si>
    <t>Economic &amp; Bus Affairs Bur</t>
  </si>
  <si>
    <t>13-089-6967</t>
  </si>
  <si>
    <t>Fiberweb Inc</t>
  </si>
  <si>
    <t>13-105-6764</t>
  </si>
  <si>
    <t>Cirque Du Soleil America Inc</t>
  </si>
  <si>
    <t>13-109-1659</t>
  </si>
  <si>
    <t>Village of Winter</t>
  </si>
  <si>
    <t>13-126-8356 - Archived Record</t>
  </si>
  <si>
    <t>Sprague Oprating Resources LLC</t>
  </si>
  <si>
    <t>13-136-2733</t>
  </si>
  <si>
    <t>Celadon Trucking Services Inc</t>
  </si>
  <si>
    <t>13-138-5601 - Archived Record</t>
  </si>
  <si>
    <t>Charter College LLC</t>
  </si>
  <si>
    <t>13-146-9280</t>
  </si>
  <si>
    <t>Prime Jet LLC</t>
  </si>
  <si>
    <t>13-154-4038 - Archived Record</t>
  </si>
  <si>
    <t>Carfax Inc</t>
  </si>
  <si>
    <t>13-159-2511 - Archived Record</t>
  </si>
  <si>
    <t>Raytheon Applied Sgnal Tech In</t>
  </si>
  <si>
    <t>13-163-3125</t>
  </si>
  <si>
    <t>American Constrs &amp; Renovators</t>
  </si>
  <si>
    <t>13-163-5364</t>
  </si>
  <si>
    <t>Warner Bros Entertainment Inc</t>
  </si>
  <si>
    <t>13-164-3392 - Archived Record</t>
  </si>
  <si>
    <t>Brandvia Alliance Inc</t>
  </si>
  <si>
    <t>13-186-3834 - Archived Record</t>
  </si>
  <si>
    <t>Management Technology Inc</t>
  </si>
  <si>
    <t>13-186-9935 - Archived Record</t>
  </si>
  <si>
    <t>Ohio Mulch Supply Inc</t>
  </si>
  <si>
    <t>13-188-1609 - Archived Record</t>
  </si>
  <si>
    <t>Assa Abloy ACC Door Cntrls Gro</t>
  </si>
  <si>
    <t>13-190-8972 - Archived Record</t>
  </si>
  <si>
    <t>Made In Nature LLC</t>
  </si>
  <si>
    <t>13-198-2667 - Archived Record</t>
  </si>
  <si>
    <t>Carscom Inc</t>
  </si>
  <si>
    <t>13-207-9109 - Archived Record</t>
  </si>
  <si>
    <t>Aviation Technologies Inc</t>
  </si>
  <si>
    <t>13-208-1592</t>
  </si>
  <si>
    <t>Bethesda Hospital Inc</t>
  </si>
  <si>
    <t>13-210-4829 - Archived Record</t>
  </si>
  <si>
    <t>United Minerals and Prpts Inc</t>
  </si>
  <si>
    <t>13-238-3915 - Archived Record</t>
  </si>
  <si>
    <t>Christs Household Faith Inc</t>
  </si>
  <si>
    <t>13-257-3288 - Archived Record</t>
  </si>
  <si>
    <t>Nutrisystem Inc</t>
  </si>
  <si>
    <t>13-263-0448</t>
  </si>
  <si>
    <t>Crown Column &amp; Millwork Co LLC</t>
  </si>
  <si>
    <t>13-270-7675 - Archived Record</t>
  </si>
  <si>
    <t>Conneaut Lake Park Inc</t>
  </si>
  <si>
    <t>13-340-8927 - Archived Record</t>
  </si>
  <si>
    <t>Quinstreet Inc</t>
  </si>
  <si>
    <t>13-351-2561</t>
  </si>
  <si>
    <t>Service Management Group Inc</t>
  </si>
  <si>
    <t>13-372-5635 - Archived Record</t>
  </si>
  <si>
    <t>Airbus Helicopters Inc</t>
  </si>
  <si>
    <t>13-416-0873 - Archived Record</t>
  </si>
  <si>
    <t>Obayashi Usa LLC</t>
  </si>
  <si>
    <t>13-447-5768</t>
  </si>
  <si>
    <t>Bruker Corporation</t>
  </si>
  <si>
    <t>13-450-5978</t>
  </si>
  <si>
    <t>Wireco Worldgroup Inc</t>
  </si>
  <si>
    <t>13-549-6839 - Archived Record</t>
  </si>
  <si>
    <t>Newport Ch International LLC</t>
  </si>
  <si>
    <t>13-580-1467 - Archived Record</t>
  </si>
  <si>
    <t>Inter-Island Ferry Authority</t>
  </si>
  <si>
    <t>13-612-1675 - Archived Record</t>
  </si>
  <si>
    <t>MI Mamas Tortillas LLC</t>
  </si>
  <si>
    <t>13-649-5298</t>
  </si>
  <si>
    <t>Brueggers Enterprises Inc</t>
  </si>
  <si>
    <t>13-695-9371 - Archived Record</t>
  </si>
  <si>
    <t>Arconic Securities LLC</t>
  </si>
  <si>
    <t>13-765-6039 - Archived Record</t>
  </si>
  <si>
    <t>Epic Technologies LLC</t>
  </si>
  <si>
    <t>13-793-3169 - Archived Record</t>
  </si>
  <si>
    <t>Creekside Springs LLC</t>
  </si>
  <si>
    <t>13-805-7562</t>
  </si>
  <si>
    <t>National Foam Inc</t>
  </si>
  <si>
    <t>13-826-6981 - Archived Record</t>
  </si>
  <si>
    <t>Mercer International Inc</t>
  </si>
  <si>
    <t>13-856-7248</t>
  </si>
  <si>
    <t>Tsk of America Inc</t>
  </si>
  <si>
    <t>13-920-0542 - Archived Record</t>
  </si>
  <si>
    <t>Mediq/Prn Lf Support Svcs LLC</t>
  </si>
  <si>
    <t>13-921-3029 - Archived Record</t>
  </si>
  <si>
    <t>Mastronardi Produce-Usa Inc</t>
  </si>
  <si>
    <t>13-960-9759 - Archived Record</t>
  </si>
  <si>
    <t>Honeywell International Inc</t>
  </si>
  <si>
    <t>13-969-1877</t>
  </si>
  <si>
    <t>LA Specialty Produce Co</t>
  </si>
  <si>
    <t>13-969-3261 - Archived Record</t>
  </si>
  <si>
    <t>CP Company</t>
  </si>
  <si>
    <t>13-972-3647 - Archived Record</t>
  </si>
  <si>
    <t>Ditech Financial LLC</t>
  </si>
  <si>
    <t>13-989-4690 - Archived Record</t>
  </si>
  <si>
    <t>Menzies Aviation (texas) Inc</t>
  </si>
  <si>
    <t>14-001-4627 - Archived Record</t>
  </si>
  <si>
    <t>Eleganza Tiles Inc</t>
  </si>
  <si>
    <t>14-045-5135 - Archived Record</t>
  </si>
  <si>
    <t>Brahma Group Inc</t>
  </si>
  <si>
    <t>14-045-5663</t>
  </si>
  <si>
    <t>Rock Holdings Inc</t>
  </si>
  <si>
    <t>14-052-4138</t>
  </si>
  <si>
    <t>Prologis LP</t>
  </si>
  <si>
    <t>14-073-7490 - Archived Record</t>
  </si>
  <si>
    <t>American Growler Inc</t>
  </si>
  <si>
    <t>14-103-7429</t>
  </si>
  <si>
    <t>True Religion Apparel Inc</t>
  </si>
  <si>
    <t>14-115-3978 - Archived Record</t>
  </si>
  <si>
    <t>Hospira Inc</t>
  </si>
  <si>
    <t>14-158-8017 - Archived Record</t>
  </si>
  <si>
    <t>Rose Hills Holdings Corp</t>
  </si>
  <si>
    <t>14-230-8928</t>
  </si>
  <si>
    <t>Globe Composite Solutions Ltd</t>
  </si>
  <si>
    <t>14-236-5787 - Archived Record</t>
  </si>
  <si>
    <t>API Heat Transfer Inc</t>
  </si>
  <si>
    <t>14-254-3490 - Archived Record</t>
  </si>
  <si>
    <t>Corelogic Tax Services LLC</t>
  </si>
  <si>
    <t>14-352-7146 - Archived Record</t>
  </si>
  <si>
    <t>Nanostring Technologies Inc</t>
  </si>
  <si>
    <t>14-388-8712 - Archived Record</t>
  </si>
  <si>
    <t>Petroleum Sales Inc</t>
  </si>
  <si>
    <t>14-404-7552 - Archived Record</t>
  </si>
  <si>
    <t>Barton Malow Enterprises Inc</t>
  </si>
  <si>
    <t>14-423-6775 - Archived Record</t>
  </si>
  <si>
    <t>Animal Keeper Inc</t>
  </si>
  <si>
    <t>14-435-8561 - Archived Record</t>
  </si>
  <si>
    <t>Seacast Inc</t>
  </si>
  <si>
    <t>14-441-4505 - Archived Record</t>
  </si>
  <si>
    <t>Tpi Partners Inc</t>
  </si>
  <si>
    <t>14-453-2921</t>
  </si>
  <si>
    <t>Wca Waste Corporation</t>
  </si>
  <si>
    <t>14-456-8297</t>
  </si>
  <si>
    <t>Hoerbiger Compression Tech AME</t>
  </si>
  <si>
    <t>14-464-6569 - Archived Record</t>
  </si>
  <si>
    <t>Bear Stearns Companies LLC</t>
  </si>
  <si>
    <t>14-464-7336 - Archived Record</t>
  </si>
  <si>
    <t>JP Morgan Securities LLC</t>
  </si>
  <si>
    <t>14-464-7393 - Archived Record</t>
  </si>
  <si>
    <t>Cyberoptics Corporation</t>
  </si>
  <si>
    <t>14-466-3069 - Archived Record</t>
  </si>
  <si>
    <t>Natural Beauty Growers LLC</t>
  </si>
  <si>
    <t>14-467-1500</t>
  </si>
  <si>
    <t>Hughson Nut Inc</t>
  </si>
  <si>
    <t>14-471-9523</t>
  </si>
  <si>
    <t>Ernest Health Inc</t>
  </si>
  <si>
    <t>14-477-7526 - Archived Record</t>
  </si>
  <si>
    <t>Hexagon Holdings Inc</t>
  </si>
  <si>
    <t>14-493-6437 - Archived Record</t>
  </si>
  <si>
    <t>Ameropa North America Inc</t>
  </si>
  <si>
    <t>14-496-2805</t>
  </si>
  <si>
    <t>Wellpath LLC</t>
  </si>
  <si>
    <t>14-498-3348</t>
  </si>
  <si>
    <t>Quapaw Nation</t>
  </si>
  <si>
    <t>14-531-0041</t>
  </si>
  <si>
    <t>Heatcraft Rfrgn Pdts LLC</t>
  </si>
  <si>
    <t>14-540-4112</t>
  </si>
  <si>
    <t>Rj Capital Inc</t>
  </si>
  <si>
    <t>14-540-4716 - Archived Record</t>
  </si>
  <si>
    <t>Freeman Company LLC</t>
  </si>
  <si>
    <t>14-658-1934</t>
  </si>
  <si>
    <t>Tronox US Holdings Inc</t>
  </si>
  <si>
    <t>14-700-5453</t>
  </si>
  <si>
    <t>Exxel Outdoors LLC</t>
  </si>
  <si>
    <t>14-706-6773 - Archived Record</t>
  </si>
  <si>
    <t>Manheim Remarketing Inc</t>
  </si>
  <si>
    <t>14-709-3582 - Archived Record</t>
  </si>
  <si>
    <t>Longo Enterprises Inc</t>
  </si>
  <si>
    <t>14-716-0873 - Archived Record</t>
  </si>
  <si>
    <t>Keyence Corporation America</t>
  </si>
  <si>
    <t>14-718-0418</t>
  </si>
  <si>
    <t>Cbc Holding Inc</t>
  </si>
  <si>
    <t>14-725-8859 - Archived Record</t>
  </si>
  <si>
    <t>NTN-Bower Corporation</t>
  </si>
  <si>
    <t>14-735-1092</t>
  </si>
  <si>
    <t>Welk Resort Group Inc</t>
  </si>
  <si>
    <t>14-740-2168</t>
  </si>
  <si>
    <t>Healthpeak Properties Inc</t>
  </si>
  <si>
    <t>14-745-2494 - Archived Record</t>
  </si>
  <si>
    <t>Videojet Technologies Inc</t>
  </si>
  <si>
    <t>14-753-2147</t>
  </si>
  <si>
    <t>MSI Express Inc</t>
  </si>
  <si>
    <t>14-755-8563</t>
  </si>
  <si>
    <t>Cascade Die Casting Group Inc</t>
  </si>
  <si>
    <t>14-775-0707 - Archived Record</t>
  </si>
  <si>
    <t>Denso Manufacturing Mich Inc</t>
  </si>
  <si>
    <t>14-775-4931 - Archived Record</t>
  </si>
  <si>
    <t>Nevada Dept Public Safety</t>
  </si>
  <si>
    <t>14-786-0105 - Archived Record</t>
  </si>
  <si>
    <t>Rv Station Ltd</t>
  </si>
  <si>
    <t>14-806-5704 - Archived Record</t>
  </si>
  <si>
    <t>Upmc</t>
  </si>
  <si>
    <t>14-817-7439</t>
  </si>
  <si>
    <t>Evans Food Group Ltd</t>
  </si>
  <si>
    <t>14-830-3506 - Archived Record</t>
  </si>
  <si>
    <t>Helm Fertilizer Corp Florida</t>
  </si>
  <si>
    <t>14-841-7348 - Archived Record</t>
  </si>
  <si>
    <t>Life-Line Emergency Vhcls Inc</t>
  </si>
  <si>
    <t>14-841-8577 - Archived Record</t>
  </si>
  <si>
    <t>Lx Hausys America Inc</t>
  </si>
  <si>
    <t>14-912-0367</t>
  </si>
  <si>
    <t>Denver Rescue Mission</t>
  </si>
  <si>
    <t>14-938-2749 - Archived Record</t>
  </si>
  <si>
    <t>Richelieu America Ltd</t>
  </si>
  <si>
    <t>14-967-5089</t>
  </si>
  <si>
    <t>Nextera Enrgy Cpitl Hldngs Inc</t>
  </si>
  <si>
    <t>14-980-7000</t>
  </si>
  <si>
    <t>48forty Solutions LLC</t>
  </si>
  <si>
    <t>15-014-6269</t>
  </si>
  <si>
    <t>Jacksonville Trnsp Auth</t>
  </si>
  <si>
    <t>15-020-1689 - Archived Record</t>
  </si>
  <si>
    <t>Off Lease Only LLC</t>
  </si>
  <si>
    <t>15-030-7622</t>
  </si>
  <si>
    <t>Big Tex Trailer World Inc</t>
  </si>
  <si>
    <t>15-034-4844 - Archived Record</t>
  </si>
  <si>
    <t>Council of Orange County of St</t>
  </si>
  <si>
    <t>15-042-5098 - Archived Record</t>
  </si>
  <si>
    <t>KOA Corporation</t>
  </si>
  <si>
    <t>15-046-9088</t>
  </si>
  <si>
    <t>Irwin Industrial Tool Company</t>
  </si>
  <si>
    <t>15-064-3468</t>
  </si>
  <si>
    <t>Hobby Town Unlimited Inc</t>
  </si>
  <si>
    <t>15-064-5208 - Archived Record</t>
  </si>
  <si>
    <t>Td Ameritrade Holding Corp</t>
  </si>
  <si>
    <t>15-065-1875</t>
  </si>
  <si>
    <t>Indiana Lubricants Inc</t>
  </si>
  <si>
    <t>15-065-6734 - Archived Record</t>
  </si>
  <si>
    <t>McCreary Modern Inc</t>
  </si>
  <si>
    <t>15-071-3766 - Archived Record</t>
  </si>
  <si>
    <t>Evergreen At Lakeport LLC</t>
  </si>
  <si>
    <t>15-081-7922</t>
  </si>
  <si>
    <t>Nfi Industries Inc</t>
  </si>
  <si>
    <t>15-092-4439</t>
  </si>
  <si>
    <t>Staples Inc</t>
  </si>
  <si>
    <t>15-106-4821</t>
  </si>
  <si>
    <t>Dynamic Isolation Systems Inc</t>
  </si>
  <si>
    <t>15-109-2475</t>
  </si>
  <si>
    <t>3M Purification Inc</t>
  </si>
  <si>
    <t>15-117-9652 - Archived Record</t>
  </si>
  <si>
    <t>Pilkington North America Inc</t>
  </si>
  <si>
    <t>15-126-6129 - Archived Record</t>
  </si>
  <si>
    <t>Denso International Amer Inc</t>
  </si>
  <si>
    <t>15-136-9881 - Archived Record</t>
  </si>
  <si>
    <t>Electroimpact Inc</t>
  </si>
  <si>
    <t>15-147-3063 - Archived Record</t>
  </si>
  <si>
    <t>Visual Edge Technology Inc</t>
  </si>
  <si>
    <t>15-150-7126 - Archived Record</t>
  </si>
  <si>
    <t>Broadbase Inc</t>
  </si>
  <si>
    <t>15-152-1721 - Archived Record</t>
  </si>
  <si>
    <t>United Talent Agency LLC</t>
  </si>
  <si>
    <t>15-158-3630</t>
  </si>
  <si>
    <t>Solvay America Inc</t>
  </si>
  <si>
    <t>15-173-4506</t>
  </si>
  <si>
    <t>M &amp; R Printing Equipment Inc</t>
  </si>
  <si>
    <t>15-175-1161 - Archived Record</t>
  </si>
  <si>
    <t>Wellmore Energy Company LLC</t>
  </si>
  <si>
    <t>15-179-7065</t>
  </si>
  <si>
    <t>Via Satellite Inc</t>
  </si>
  <si>
    <t>15-190-4794 - Archived Record</t>
  </si>
  <si>
    <t>Acas LLC</t>
  </si>
  <si>
    <t>15-190-7672 - Archived Record</t>
  </si>
  <si>
    <t>Hwaseung Auto Amer Holdings</t>
  </si>
  <si>
    <t>15-196-4025 - Archived Record</t>
  </si>
  <si>
    <t>Gateway Inc</t>
  </si>
  <si>
    <t>15-207-2849 - Archived Record</t>
  </si>
  <si>
    <t>Kovatch Mobile Equipment Corp</t>
  </si>
  <si>
    <t>15-214-4010 - Archived Record</t>
  </si>
  <si>
    <t>Bragg Investment Company Inc</t>
  </si>
  <si>
    <t>15-282-2060</t>
  </si>
  <si>
    <t>Colour Republic LLC</t>
  </si>
  <si>
    <t>15-295-0122 - Archived Record</t>
  </si>
  <si>
    <t>Komatsu Mining Corp</t>
  </si>
  <si>
    <t>15-355-0793</t>
  </si>
  <si>
    <t>Community Health Services Inc</t>
  </si>
  <si>
    <t>15-358-7555 - Archived Record</t>
  </si>
  <si>
    <t>Thermocolor LLC</t>
  </si>
  <si>
    <t>15-417-4023 - Archived Record</t>
  </si>
  <si>
    <t>Sprint Communications Co LP</t>
  </si>
  <si>
    <t>15-422-9660 - Archived Record</t>
  </si>
  <si>
    <t>Samsonite LLC</t>
  </si>
  <si>
    <t>15-453-7724</t>
  </si>
  <si>
    <t>Trico Holding Corporation</t>
  </si>
  <si>
    <t>15-456-4918 - Archived Record</t>
  </si>
  <si>
    <t>Fortress Corporation</t>
  </si>
  <si>
    <t>15-464-8729 - Archived Record</t>
  </si>
  <si>
    <t>Coastal Pacific Fd Distrs Inc</t>
  </si>
  <si>
    <t>15-510-4938 - Archived Record</t>
  </si>
  <si>
    <t>Senior Lifestyle Corporation</t>
  </si>
  <si>
    <t>15-514-9511</t>
  </si>
  <si>
    <t>Contech Engnered Solutions LLC</t>
  </si>
  <si>
    <t>15-529-4440</t>
  </si>
  <si>
    <t>Ticketmaster LLC</t>
  </si>
  <si>
    <t>15-546-5482 - Archived Record</t>
  </si>
  <si>
    <t>American Dry Ice Corporation</t>
  </si>
  <si>
    <t>15-671-9478</t>
  </si>
  <si>
    <t>Cooper Crouse-Hinds LLC</t>
  </si>
  <si>
    <t>15-677-5947 - Archived Record</t>
  </si>
  <si>
    <t>Marjac Holdings LLC</t>
  </si>
  <si>
    <t>15-693-9969 - Archived Record</t>
  </si>
  <si>
    <t>Linger Longer Development Co</t>
  </si>
  <si>
    <t>15-694-6196 - Archived Record</t>
  </si>
  <si>
    <t>Reno Truss Inc</t>
  </si>
  <si>
    <t>15-697-2424 - Archived Record</t>
  </si>
  <si>
    <t>Duluth Holdings Inc</t>
  </si>
  <si>
    <t>15-697-3323 - Archived Record</t>
  </si>
  <si>
    <t>Comfortex Corporation</t>
  </si>
  <si>
    <t>15-724-5804</t>
  </si>
  <si>
    <t>Graham Brothers Entrmt Inc</t>
  </si>
  <si>
    <t>15-744-2435</t>
  </si>
  <si>
    <t>ABC Bus Companies Inc</t>
  </si>
  <si>
    <t>15-757-9707</t>
  </si>
  <si>
    <t>Artists Repertory Theatre</t>
  </si>
  <si>
    <t>15-765-2314</t>
  </si>
  <si>
    <t>Clean Harbors Inc</t>
  </si>
  <si>
    <t>15-779-3639</t>
  </si>
  <si>
    <t>Kinley Construction Company</t>
  </si>
  <si>
    <t>15-782-1919 - Archived Record</t>
  </si>
  <si>
    <t>Metal One Holdings America Inc</t>
  </si>
  <si>
    <t>15-822-9232 - Archived Record</t>
  </si>
  <si>
    <t>Symphony Technology Group LLC</t>
  </si>
  <si>
    <t>15-871-0835</t>
  </si>
  <si>
    <t>S&amp;C Resale Company</t>
  </si>
  <si>
    <t>15-938-4721</t>
  </si>
  <si>
    <t>Grassroots Campaigns Inc</t>
  </si>
  <si>
    <t>15-965-4297</t>
  </si>
  <si>
    <t>Webmd Health Svcs Group Inc</t>
  </si>
  <si>
    <t>15-985-8682</t>
  </si>
  <si>
    <t>Westchster Cnty Hlth Care Corp</t>
  </si>
  <si>
    <t>16-006-9399</t>
  </si>
  <si>
    <t>Smugglers Notch Inv Co Ltd</t>
  </si>
  <si>
    <t>16-011-0268</t>
  </si>
  <si>
    <t>DSM Nutritional Products LLC</t>
  </si>
  <si>
    <t>16-014-7252 - Archived Record</t>
  </si>
  <si>
    <t>Correction New York State Comm</t>
  </si>
  <si>
    <t>16-021-5091 - Archived Record</t>
  </si>
  <si>
    <t>Project Viking LLC</t>
  </si>
  <si>
    <t>16-047-2531 - Archived Record</t>
  </si>
  <si>
    <t>Worldwide Media Svcs Group Inc</t>
  </si>
  <si>
    <t>16-066-9081</t>
  </si>
  <si>
    <t>B &amp; D Pony &amp; Carriage Service</t>
  </si>
  <si>
    <t>16-067-0162 - Archived Record</t>
  </si>
  <si>
    <t>Lkq Best Automotive Corp</t>
  </si>
  <si>
    <t>16-081-5247 - Archived Record</t>
  </si>
  <si>
    <t>Lhoist North America Ariz Inc</t>
  </si>
  <si>
    <t>16-085-8601 - Archived Record</t>
  </si>
  <si>
    <t>Haggar Corp</t>
  </si>
  <si>
    <t>16-091-1657 - Archived Record</t>
  </si>
  <si>
    <t>Eastern Los Angeles RE</t>
  </si>
  <si>
    <t>16-101-8676</t>
  </si>
  <si>
    <t>Professional Nat Title Netwrk</t>
  </si>
  <si>
    <t>16-104-4284 - Archived Record</t>
  </si>
  <si>
    <t>Trinity Continuing Care Svcs</t>
  </si>
  <si>
    <t>16-106-7186</t>
  </si>
  <si>
    <t>S-L Distribution Company LLC</t>
  </si>
  <si>
    <t>16-121-6812</t>
  </si>
  <si>
    <t>Rhino Foods Inc</t>
  </si>
  <si>
    <t>16-132-3241 - Archived Record</t>
  </si>
  <si>
    <t>Morton Hosp Med Ctr Staff LLC</t>
  </si>
  <si>
    <t>16-134-7315 - Archived Record</t>
  </si>
  <si>
    <t>DOE Run Resources Corporation</t>
  </si>
  <si>
    <t>16-135-9302</t>
  </si>
  <si>
    <t>Newell Brands Inc</t>
  </si>
  <si>
    <t>16-140-3852</t>
  </si>
  <si>
    <t>Yellow Cab Service Corporation</t>
  </si>
  <si>
    <t>16-167-3603</t>
  </si>
  <si>
    <t>Osprey Resorts Inc</t>
  </si>
  <si>
    <t>16-181-8687 - Archived Record</t>
  </si>
  <si>
    <t>Indyne Inc</t>
  </si>
  <si>
    <t>16-190-9049 - Archived Record</t>
  </si>
  <si>
    <t>Rockefeller Philanthropy</t>
  </si>
  <si>
    <t>16-206-7156 - Archived Record</t>
  </si>
  <si>
    <t>Certified Restoration Dryclean</t>
  </si>
  <si>
    <t>16-292-3879 - Archived Record</t>
  </si>
  <si>
    <t>New York Mortgage Trust Inc</t>
  </si>
  <si>
    <t>16-368-3498</t>
  </si>
  <si>
    <t>Ruff Cuts Grooming Salon LLC</t>
  </si>
  <si>
    <t>16-412-2541 - Archived Record</t>
  </si>
  <si>
    <t>Precision Analysis LLC</t>
  </si>
  <si>
    <t>16-444-5160 - Archived Record</t>
  </si>
  <si>
    <t>H&amp;R Block Group Inc</t>
  </si>
  <si>
    <t>16-530-9159 - Archived Record</t>
  </si>
  <si>
    <t>Village of Palmetto Bay</t>
  </si>
  <si>
    <t>16-624-0239 - Archived Record</t>
  </si>
  <si>
    <t>Archaeological Conservancy</t>
  </si>
  <si>
    <t>16-635-1874 - Archived Record</t>
  </si>
  <si>
    <t>Harvey Fertilizer and Gas Co</t>
  </si>
  <si>
    <t>16-663-8569</t>
  </si>
  <si>
    <t>Wesco Services LLC</t>
  </si>
  <si>
    <t>16-683-2589 - Archived Record</t>
  </si>
  <si>
    <t>Nippon Electric Glass Amer Inc</t>
  </si>
  <si>
    <t>16-687-8483</t>
  </si>
  <si>
    <t>Mayo Clinic Hospital-Rochester</t>
  </si>
  <si>
    <t>16-714-1923</t>
  </si>
  <si>
    <t>Regional Trnsp Comm Wshoe Cnty</t>
  </si>
  <si>
    <t>16-726-0892</t>
  </si>
  <si>
    <t>Glen Raven Custom Fabrics LLC</t>
  </si>
  <si>
    <t>16-729-4060</t>
  </si>
  <si>
    <t>Douglas J Institute Inc</t>
  </si>
  <si>
    <t>16-753-1953</t>
  </si>
  <si>
    <t>Sollenbergers Messenger Svc</t>
  </si>
  <si>
    <t>16-788-8924</t>
  </si>
  <si>
    <t>Monsanto Company</t>
  </si>
  <si>
    <t>16-842-8287</t>
  </si>
  <si>
    <t>Belle Tire Industries Inc</t>
  </si>
  <si>
    <t>16-843-2818 - Archived Record</t>
  </si>
  <si>
    <t>Embassy of The Republic Poland</t>
  </si>
  <si>
    <t>16-908-5230 - Archived Record</t>
  </si>
  <si>
    <t>FLS Trnsportation Svcs USA Inc</t>
  </si>
  <si>
    <t>16-931-0914 - Archived Record</t>
  </si>
  <si>
    <t>Celanese Corporation</t>
  </si>
  <si>
    <t>17-020-4486</t>
  </si>
  <si>
    <t>Fisher Companies Inc</t>
  </si>
  <si>
    <t>17-171-5233</t>
  </si>
  <si>
    <t>Kingold Jewelry Inc</t>
  </si>
  <si>
    <t>17-184-7270 - Archived Record</t>
  </si>
  <si>
    <t>Lz Farms Inc</t>
  </si>
  <si>
    <t>17-230-8822 - Archived Record</t>
  </si>
  <si>
    <t>Enterprise Fleet MGT Inc</t>
  </si>
  <si>
    <t>17-238-5994 - Archived Record</t>
  </si>
  <si>
    <t>Mindlance Inc</t>
  </si>
  <si>
    <t>17-241-8605</t>
  </si>
  <si>
    <t>Reliable Consultants Inc</t>
  </si>
  <si>
    <t>17-251-6999</t>
  </si>
  <si>
    <t>Lisbon Valley Mining Co LLC</t>
  </si>
  <si>
    <t>17-254-8187 - Archived Record</t>
  </si>
  <si>
    <t>Chicago Communications LLC</t>
  </si>
  <si>
    <t>17-277-3934 - Archived Record</t>
  </si>
  <si>
    <t>Sony Music Entertainment Inc</t>
  </si>
  <si>
    <t>17-295-7508 - Archived Record</t>
  </si>
  <si>
    <t>Public School E</t>
  </si>
  <si>
    <t>17-320-3522</t>
  </si>
  <si>
    <t>Volunteer Knit Apparel Inc</t>
  </si>
  <si>
    <t>17-344-1908 - Archived Record</t>
  </si>
  <si>
    <t>EE Newcomer Enterprises Inc</t>
  </si>
  <si>
    <t>17-370-3885</t>
  </si>
  <si>
    <t>Vizza Wash Services LLC</t>
  </si>
  <si>
    <t>17-371-0047</t>
  </si>
  <si>
    <t>Harris County Flood Ctrl Dst</t>
  </si>
  <si>
    <t>17-407-9756</t>
  </si>
  <si>
    <t>Southern Foods Group LLC</t>
  </si>
  <si>
    <t>17-412-7555 - Archived Record</t>
  </si>
  <si>
    <t>Geodigm Corporation</t>
  </si>
  <si>
    <t>17-439-4903</t>
  </si>
  <si>
    <t>Hil Technology Inc</t>
  </si>
  <si>
    <t>17-482-5828 - Archived Record</t>
  </si>
  <si>
    <t>Hobo Corporation</t>
  </si>
  <si>
    <t>17-483-5173 - Archived Record</t>
  </si>
  <si>
    <t>Ocusoft Inc</t>
  </si>
  <si>
    <t>17-493-9207 - Archived Record</t>
  </si>
  <si>
    <t>Thermopatch Corporation</t>
  </si>
  <si>
    <t>17-501-6351 - Archived Record</t>
  </si>
  <si>
    <t>Clark Brands LLC</t>
  </si>
  <si>
    <t>17-529-0894</t>
  </si>
  <si>
    <t>Bensussen Deutsch &amp; Assoc LLC</t>
  </si>
  <si>
    <t>17-543-2491 - Archived Record</t>
  </si>
  <si>
    <t>Mendocino Land Company Inc</t>
  </si>
  <si>
    <t>17-543-3028</t>
  </si>
  <si>
    <t>Holtec International</t>
  </si>
  <si>
    <t>17-553-7810 - Archived Record</t>
  </si>
  <si>
    <t>Joes Smokin Cigars LLC</t>
  </si>
  <si>
    <t>17-576-1857</t>
  </si>
  <si>
    <t>Kansas Department Agriculture</t>
  </si>
  <si>
    <t>17-607-6156 - Archived Record</t>
  </si>
  <si>
    <t>BSN Sports LLC</t>
  </si>
  <si>
    <t>17-633-2310</t>
  </si>
  <si>
    <t>Flight Options Inc</t>
  </si>
  <si>
    <t>17-682-8143</t>
  </si>
  <si>
    <t>State of New Hmpshr Dpt Agrclt</t>
  </si>
  <si>
    <t>17-683-6583 - Archived Record</t>
  </si>
  <si>
    <t>Syfan Manufacturing Inc</t>
  </si>
  <si>
    <t>17-708-5144 - Archived Record</t>
  </si>
  <si>
    <t>Enterprise Community Inv Inc</t>
  </si>
  <si>
    <t>17-737-8460</t>
  </si>
  <si>
    <t>Allegheny Petroleum Pdts Co</t>
  </si>
  <si>
    <t>17-781-6741 - Archived Record</t>
  </si>
  <si>
    <t>Houweling Utah Operations Inc</t>
  </si>
  <si>
    <t>17-790-5002</t>
  </si>
  <si>
    <t>Huntington Technology Fin Inc</t>
  </si>
  <si>
    <t>17-808-0313</t>
  </si>
  <si>
    <t>Trans-Resources LLC</t>
  </si>
  <si>
    <t>17-821-2874 - Archived Record</t>
  </si>
  <si>
    <t>Kansas Correctional Industries</t>
  </si>
  <si>
    <t>17-844-3891 - Archived Record</t>
  </si>
  <si>
    <t>CSC Sugar LLC</t>
  </si>
  <si>
    <t>17-903-0635 - Archived Record</t>
  </si>
  <si>
    <t>Chesapeake Materials LLC</t>
  </si>
  <si>
    <t>17-905-1362 - Archived Record</t>
  </si>
  <si>
    <t>New Carbon Company LLC</t>
  </si>
  <si>
    <t>17-951-5168</t>
  </si>
  <si>
    <t>Spectraforce Technologies Inc</t>
  </si>
  <si>
    <t>17-951-9967</t>
  </si>
  <si>
    <t>Stromberg Architectural Produc</t>
  </si>
  <si>
    <t>17-976-1721 - Archived Record</t>
  </si>
  <si>
    <t>Happy Cab Co</t>
  </si>
  <si>
    <t>18-036-0398</t>
  </si>
  <si>
    <t>Webber LLC</t>
  </si>
  <si>
    <t>18-053-9660 - Archived Record</t>
  </si>
  <si>
    <t>American Musical Supply Inc</t>
  </si>
  <si>
    <t>18-054-8422</t>
  </si>
  <si>
    <t>American Bridge Company</t>
  </si>
  <si>
    <t>18-062-0254</t>
  </si>
  <si>
    <t>Kitchell Contractors Inc Ariz</t>
  </si>
  <si>
    <t>18-112-7358 - Archived Record</t>
  </si>
  <si>
    <t>Oldcastle Buildingenvelope Inc</t>
  </si>
  <si>
    <t>18-114-0815</t>
  </si>
  <si>
    <t>Movies Plus Inc</t>
  </si>
  <si>
    <t>18-118-3930 - Archived Record</t>
  </si>
  <si>
    <t>Ankle and Foot Center Inc</t>
  </si>
  <si>
    <t>18-156-6340 - Archived Record</t>
  </si>
  <si>
    <t>Steritech Group Inc</t>
  </si>
  <si>
    <t>18-173-9178</t>
  </si>
  <si>
    <t>Knowlton Enterprises Inc</t>
  </si>
  <si>
    <t>18-184-2931</t>
  </si>
  <si>
    <t>Glass Operating LLC</t>
  </si>
  <si>
    <t>18-214-0314</t>
  </si>
  <si>
    <t>Rroi LLC</t>
  </si>
  <si>
    <t>18-277-1956</t>
  </si>
  <si>
    <t>Pacific Coast Lighting Inc</t>
  </si>
  <si>
    <t>18-339-2638 - Archived Record</t>
  </si>
  <si>
    <t>Akers National Roll Company</t>
  </si>
  <si>
    <t>18-340-4078</t>
  </si>
  <si>
    <t>Office Basics Inc</t>
  </si>
  <si>
    <t>18-356-0952 - Archived Record</t>
  </si>
  <si>
    <t>S C S Inc</t>
  </si>
  <si>
    <t>18-378-8991 - Archived Record</t>
  </si>
  <si>
    <t>Fairfield Gourmet Food Corp</t>
  </si>
  <si>
    <t>18-432-5132</t>
  </si>
  <si>
    <t>Rec Silicon Inc</t>
  </si>
  <si>
    <t>18-444-7824</t>
  </si>
  <si>
    <t>Ceb Inc</t>
  </si>
  <si>
    <t>18-477-9924</t>
  </si>
  <si>
    <t>Gilead Sciences Inc</t>
  </si>
  <si>
    <t>18-504-9848</t>
  </si>
  <si>
    <t>Saputo Dairy Foods Usa LLC</t>
  </si>
  <si>
    <t>18-508-8770</t>
  </si>
  <si>
    <t>Palmetto Corp of Conway</t>
  </si>
  <si>
    <t>18-551-5541 - Archived Record</t>
  </si>
  <si>
    <t>Pick Pull Auto Dismantling Inc</t>
  </si>
  <si>
    <t>18-574-2442</t>
  </si>
  <si>
    <t>Atlantis Submarines Hawaii LLC</t>
  </si>
  <si>
    <t>18-586-7363 - Archived Record</t>
  </si>
  <si>
    <t>Fanlight Corporation Inc</t>
  </si>
  <si>
    <t>18-595-8688 - Archived Record</t>
  </si>
  <si>
    <t>Solid Waste Auth Palm Bch Cnty</t>
  </si>
  <si>
    <t>18-602-9047</t>
  </si>
  <si>
    <t>Treadmaxx Tire Distrs Inc</t>
  </si>
  <si>
    <t>18-611-6802 - Archived Record</t>
  </si>
  <si>
    <t>National AVI Academy Miss Inc</t>
  </si>
  <si>
    <t>18-638-6504 - Archived Record</t>
  </si>
  <si>
    <t>ARC of Tuscaloosa County Inc</t>
  </si>
  <si>
    <t>18-645-2702 - Archived Record</t>
  </si>
  <si>
    <t>Ace Relocation Systems Inc</t>
  </si>
  <si>
    <t>18-653-7163</t>
  </si>
  <si>
    <t>Bpl Plasma Inc</t>
  </si>
  <si>
    <t>18-674-7817</t>
  </si>
  <si>
    <t>Progress Energy Inc</t>
  </si>
  <si>
    <t>18-748-0087</t>
  </si>
  <si>
    <t>Skywest Airlines Inc</t>
  </si>
  <si>
    <t>18-758-7910 - Archived Record</t>
  </si>
  <si>
    <t>Truss-Tech Industries Inc</t>
  </si>
  <si>
    <t>18-784-4642 - Archived Record</t>
  </si>
  <si>
    <t>JL Clark LLC</t>
  </si>
  <si>
    <t>18-818-8577 - Archived Record</t>
  </si>
  <si>
    <t>Levine Lchtman Cpitl Prtners L</t>
  </si>
  <si>
    <t>18-858-0922 - Archived Record</t>
  </si>
  <si>
    <t>Verplank Enterprises Inc</t>
  </si>
  <si>
    <t>18-883-5995 - Archived Record</t>
  </si>
  <si>
    <t>Roche Holdings Inc</t>
  </si>
  <si>
    <t>18-907-5674</t>
  </si>
  <si>
    <t>Clintwood Elkhorn Mining LLC</t>
  </si>
  <si>
    <t>18-917-5466</t>
  </si>
  <si>
    <t>Podiatry Association of Ind</t>
  </si>
  <si>
    <t>18-923-9601</t>
  </si>
  <si>
    <t>JPS Composite Materials Corp</t>
  </si>
  <si>
    <t>18-974-0608 - Archived Record</t>
  </si>
  <si>
    <t>Dneg North America Inc</t>
  </si>
  <si>
    <t>19-066-8970</t>
  </si>
  <si>
    <t>San Pedro Forklift Inc</t>
  </si>
  <si>
    <t>19-080-7487</t>
  </si>
  <si>
    <t>J &amp; S Kidswear Inc</t>
  </si>
  <si>
    <t>19-150-1084 - Archived Record</t>
  </si>
  <si>
    <t>Coastal Properties MGT Inc</t>
  </si>
  <si>
    <t>19-206-1109</t>
  </si>
  <si>
    <t>Rexnord Industries LLC</t>
  </si>
  <si>
    <t>19-213-0763</t>
  </si>
  <si>
    <t>Dakota Specialty Milling Inc</t>
  </si>
  <si>
    <t>19-213-3916 - Archived Record</t>
  </si>
  <si>
    <t>Wood Resources LLC</t>
  </si>
  <si>
    <t>19-249-6045</t>
  </si>
  <si>
    <t>White Cap LP</t>
  </si>
  <si>
    <t>19-251-0290</t>
  </si>
  <si>
    <t>ICC Chemical Corporation</t>
  </si>
  <si>
    <t>19-281-3111</t>
  </si>
  <si>
    <t>USA Services of Florida Inc</t>
  </si>
  <si>
    <t>19-281-5645 - Archived Record</t>
  </si>
  <si>
    <t>North Wildwood School District</t>
  </si>
  <si>
    <t>19-301-9619 - Archived Record</t>
  </si>
  <si>
    <t>Hsnt Lodging LLC</t>
  </si>
  <si>
    <t>19-336-3129</t>
  </si>
  <si>
    <t>Concorde Career Colleges Inc</t>
  </si>
  <si>
    <t>19-357-1114 - Archived Record</t>
  </si>
  <si>
    <t>Jx Enterprises Inc</t>
  </si>
  <si>
    <t>19-357-7418 - Archived Record</t>
  </si>
  <si>
    <t>Santa Barbara Foundation Inc</t>
  </si>
  <si>
    <t>19-360-1085 - Archived Record</t>
  </si>
  <si>
    <t>Cray Inc</t>
  </si>
  <si>
    <t>19-369-4577</t>
  </si>
  <si>
    <t>Chromalloy Component Svcs Inc</t>
  </si>
  <si>
    <t>19-382-3408 - Archived Record</t>
  </si>
  <si>
    <t>Golf Tournaments Incorporated</t>
  </si>
  <si>
    <t>19-388-5431</t>
  </si>
  <si>
    <t>St Barnabas Cmnty Entps Inc</t>
  </si>
  <si>
    <t>19-426-7407</t>
  </si>
  <si>
    <t>Redwood Coast Regional</t>
  </si>
  <si>
    <t>19-473-4612 - Archived Record</t>
  </si>
  <si>
    <t>Teknion LLC</t>
  </si>
  <si>
    <t>19-476-0385 - Archived Record</t>
  </si>
  <si>
    <t>Macro-Pro Inc</t>
  </si>
  <si>
    <t>19-498-8184</t>
  </si>
  <si>
    <t>Yoya World Corp</t>
  </si>
  <si>
    <t>19-518-6296 - Archived Record</t>
  </si>
  <si>
    <t>19-570-4718</t>
  </si>
  <si>
    <t>SS&amp;c Technologies Holdings Inc</t>
  </si>
  <si>
    <t>19-583-5736</t>
  </si>
  <si>
    <t>Total Environmental Svc Tech</t>
  </si>
  <si>
    <t>19-592-2349</t>
  </si>
  <si>
    <t>Liberty Safe and SEC Pdts Inc</t>
  </si>
  <si>
    <t>19-638-1842</t>
  </si>
  <si>
    <t>Brasstech Inc</t>
  </si>
  <si>
    <t>19-643-8683</t>
  </si>
  <si>
    <t>Communitybank Texas Nat Assn</t>
  </si>
  <si>
    <t>19-661-0104 - Archived Record</t>
  </si>
  <si>
    <t>Hj Foundation Company</t>
  </si>
  <si>
    <t>19-697-8167 - Archived Record</t>
  </si>
  <si>
    <t>Sierra Pacific Farms Inc</t>
  </si>
  <si>
    <t>19-699-9718</t>
  </si>
  <si>
    <t>Promedica Health System Inc</t>
  </si>
  <si>
    <t>19-707-3398</t>
  </si>
  <si>
    <t>Linde Inc</t>
  </si>
  <si>
    <t>19-715-4586</t>
  </si>
  <si>
    <t>Dakota Coal Company</t>
  </si>
  <si>
    <t>19-733-6423</t>
  </si>
  <si>
    <t>Verso Paper Holding LLC</t>
  </si>
  <si>
    <t>19-753-3446 - Archived Record</t>
  </si>
  <si>
    <t>Office of Chief of Protocol</t>
  </si>
  <si>
    <t>19-753-6733 - Archived Record</t>
  </si>
  <si>
    <t>National Cinemedia LLC</t>
  </si>
  <si>
    <t>19-773-2162 - Archived Record</t>
  </si>
  <si>
    <t>North Kansas City Hospital</t>
  </si>
  <si>
    <t>19-799-6163 - Archived Record</t>
  </si>
  <si>
    <t>Childrens Place Inc</t>
  </si>
  <si>
    <t>19-909-6728 - Archived Record</t>
  </si>
  <si>
    <t>Paws With A Cause</t>
  </si>
  <si>
    <t>19-937-6377</t>
  </si>
  <si>
    <t>Prospect Capital Corporation</t>
  </si>
  <si>
    <t>19-943-1896 - Archived Record</t>
  </si>
  <si>
    <t>Fives Machining Systems Inc</t>
  </si>
  <si>
    <t>19-946-9300</t>
  </si>
  <si>
    <t>Kidde-Fenwal Inc</t>
  </si>
  <si>
    <t>19-974-4715</t>
  </si>
  <si>
    <t>Southwest Key Programs Inc</t>
  </si>
  <si>
    <t>19-977-8358</t>
  </si>
  <si>
    <t>Avid Technology Inc</t>
  </si>
  <si>
    <t>19-988-0659 - Archived Record</t>
  </si>
  <si>
    <t>New Pride LLC</t>
  </si>
  <si>
    <t>36-065-6131 - Archived Record</t>
  </si>
  <si>
    <t>Hirotec America Inc</t>
  </si>
  <si>
    <t>36-072-9693 - Archived Record</t>
  </si>
  <si>
    <t>800-Flowers Inc</t>
  </si>
  <si>
    <t>36-110-5810 - Archived Record</t>
  </si>
  <si>
    <t>Harris Rebar Nufab LLC</t>
  </si>
  <si>
    <t>36-115-6370</t>
  </si>
  <si>
    <t>Bradford Soap Mexico Inc</t>
  </si>
  <si>
    <t>36-124-4614 - Archived Record</t>
  </si>
  <si>
    <t>Petrocoke Inc</t>
  </si>
  <si>
    <t>36-125-2406</t>
  </si>
  <si>
    <t>Metalor Technologies USA Corp</t>
  </si>
  <si>
    <t>36-131-3943</t>
  </si>
  <si>
    <t>Jefferson Industries Corp</t>
  </si>
  <si>
    <t>36-152-9373</t>
  </si>
  <si>
    <t>One Stop Cooling &amp; Heating LLC</t>
  </si>
  <si>
    <t>36-153-3920</t>
  </si>
  <si>
    <t>Nymex Holdings Inc</t>
  </si>
  <si>
    <t>36-154-6299 - Archived Record</t>
  </si>
  <si>
    <t>Sk Holding Company Inc</t>
  </si>
  <si>
    <t>36-154-8915 - Archived Record</t>
  </si>
  <si>
    <t>J Crew Group Inc</t>
  </si>
  <si>
    <t>36-230-8892 - Archived Record</t>
  </si>
  <si>
    <t>Sandisk LLC</t>
  </si>
  <si>
    <t>36-240-7041</t>
  </si>
  <si>
    <t>Audio and Video Labs Inc</t>
  </si>
  <si>
    <t>36-258-4328</t>
  </si>
  <si>
    <t>Medieval Times USA Inc</t>
  </si>
  <si>
    <t>36-288-6009</t>
  </si>
  <si>
    <t>Great Lakes Dredge &amp; Dock Corp</t>
  </si>
  <si>
    <t>36-289-9130 - Archived Record</t>
  </si>
  <si>
    <t>Fibrwrap Construction LP</t>
  </si>
  <si>
    <t>36-376-4457 - Archived Record</t>
  </si>
  <si>
    <t>Riba Foods Inc</t>
  </si>
  <si>
    <t>55-542-1361 - Archived Record</t>
  </si>
  <si>
    <t>Texas Clothing Holding Corp</t>
  </si>
  <si>
    <t>55-567-2513 - Archived Record</t>
  </si>
  <si>
    <t>Spirent Communications Inc</t>
  </si>
  <si>
    <t>55-584-3192 - Archived Record</t>
  </si>
  <si>
    <t>Viva Transcription Corporation</t>
  </si>
  <si>
    <t>55-611-6643 - Archived Record</t>
  </si>
  <si>
    <t>American Homepatient Inc</t>
  </si>
  <si>
    <t>55-628-0899 - Archived Record</t>
  </si>
  <si>
    <t>Five Rivers Cattle Feeding LLC</t>
  </si>
  <si>
    <t>55-647-0651</t>
  </si>
  <si>
    <t>Herrmann &amp; Herrmann Holding Co</t>
  </si>
  <si>
    <t>55-648-5290 - Archived Record</t>
  </si>
  <si>
    <t>Fantasy Activewear Inc</t>
  </si>
  <si>
    <t>55-660-3181 - Archived Record</t>
  </si>
  <si>
    <t>One Stop Mailing LLC</t>
  </si>
  <si>
    <t>55-667-8246 - Archived Record</t>
  </si>
  <si>
    <t>Gentherm Incorporated</t>
  </si>
  <si>
    <t>55-687-9252</t>
  </si>
  <si>
    <t>Smart &amp; Final Stores LLC</t>
  </si>
  <si>
    <t>55-694-8354 - Archived Record</t>
  </si>
  <si>
    <t>Great Infotech Inc</t>
  </si>
  <si>
    <t>55-727-9846 - Archived Record</t>
  </si>
  <si>
    <t>Drc Emergency Services LLC</t>
  </si>
  <si>
    <t>55-749-3983</t>
  </si>
  <si>
    <t>Commercial Barge Line Company</t>
  </si>
  <si>
    <t>60-082-8748 - Archived Record</t>
  </si>
  <si>
    <t>Leachgarner Inc</t>
  </si>
  <si>
    <t>60-201-7709</t>
  </si>
  <si>
    <t>Dmx LLC</t>
  </si>
  <si>
    <t>60-216-9273 - Archived Record</t>
  </si>
  <si>
    <t>Electronics For Imaging Inc</t>
  </si>
  <si>
    <t>60-232-5755</t>
  </si>
  <si>
    <t>Only Best Inc</t>
  </si>
  <si>
    <t>60-245-3532 - Archived Record</t>
  </si>
  <si>
    <t>Hyatt Hotels Corporation</t>
  </si>
  <si>
    <t>60-249-5579</t>
  </si>
  <si>
    <t>Lorenzen Farms</t>
  </si>
  <si>
    <t>60-251-6056 - Archived Record</t>
  </si>
  <si>
    <t>Hunter Buildings LLC</t>
  </si>
  <si>
    <t>60-254-9094 - Archived Record</t>
  </si>
  <si>
    <t>Cbot Holdings Inc</t>
  </si>
  <si>
    <t>60-262-7940 - Archived Record</t>
  </si>
  <si>
    <t>Jade Marketing Group LLC</t>
  </si>
  <si>
    <t>60-272-2915 - Archived Record</t>
  </si>
  <si>
    <t>Manko Window Systems Inc</t>
  </si>
  <si>
    <t>60-284-1488</t>
  </si>
  <si>
    <t>Hd Supply Repair &amp; Remodel LLC</t>
  </si>
  <si>
    <t>60-301-3256</t>
  </si>
  <si>
    <t>Care Initiatives</t>
  </si>
  <si>
    <t>60-304-2433 - Archived Record</t>
  </si>
  <si>
    <t>Kobe Steel USA Holdings Inc</t>
  </si>
  <si>
    <t>60-315-5482</t>
  </si>
  <si>
    <t>Jessen Wheat Company LLC</t>
  </si>
  <si>
    <t>60-336-8130 - Archived Record</t>
  </si>
  <si>
    <t>USAA Capital Corporation</t>
  </si>
  <si>
    <t>60-339-5310</t>
  </si>
  <si>
    <t>Associated Services Corp</t>
  </si>
  <si>
    <t>60-349-4808</t>
  </si>
  <si>
    <t>Butler Animal Health Sup LLC</t>
  </si>
  <si>
    <t>60-375-0329 - Archived Record</t>
  </si>
  <si>
    <t>Bellin Health Systems Inc</t>
  </si>
  <si>
    <t>60-382-6132</t>
  </si>
  <si>
    <t>MTA Bus Company</t>
  </si>
  <si>
    <t>60-384-2337</t>
  </si>
  <si>
    <t>Professional Clning Svcs Grnvl</t>
  </si>
  <si>
    <t>60-384-3269</t>
  </si>
  <si>
    <t>Caseys Retail Company</t>
  </si>
  <si>
    <t>60-386-9038 - Archived Record</t>
  </si>
  <si>
    <t>Lakeland FL Endoscopy Asc LLC</t>
  </si>
  <si>
    <t>60-390-0650 - Archived Record</t>
  </si>
  <si>
    <t>Flexprint LLC</t>
  </si>
  <si>
    <t>60-480-3804 - Archived Record</t>
  </si>
  <si>
    <t>Ford Holdings LLC</t>
  </si>
  <si>
    <t>60-499-9664 - Archived Record</t>
  </si>
  <si>
    <t>Merit Energy Company LLC</t>
  </si>
  <si>
    <t>60-547-0475 - Archived Record</t>
  </si>
  <si>
    <t>Trans Executive Arln of Hawa</t>
  </si>
  <si>
    <t>60-563-4500</t>
  </si>
  <si>
    <t>Cogema Mining Inc</t>
  </si>
  <si>
    <t>60-620-0954 - Archived Record</t>
  </si>
  <si>
    <t>G-III Apparel Group Ltd</t>
  </si>
  <si>
    <t>60-621-3023</t>
  </si>
  <si>
    <t>Atlas Box and Crating Co Inc</t>
  </si>
  <si>
    <t>60-622-0630 - Archived Record</t>
  </si>
  <si>
    <t>American Assoc Ben Gurion</t>
  </si>
  <si>
    <t>60-663-1968 - Archived Record</t>
  </si>
  <si>
    <t>Yellow Pages Inc</t>
  </si>
  <si>
    <t>60-692-2990</t>
  </si>
  <si>
    <t>Workday Inc</t>
  </si>
  <si>
    <t>60-700-9755</t>
  </si>
  <si>
    <t>Kronos Worldwide Inc</t>
  </si>
  <si>
    <t>60-712-1258</t>
  </si>
  <si>
    <t>Fisher &amp; Paykel Appliances USA</t>
  </si>
  <si>
    <t>60-743-9242</t>
  </si>
  <si>
    <t>Carlstar Group LLC</t>
  </si>
  <si>
    <t>60-758-7037</t>
  </si>
  <si>
    <t>Shimmick Construction Co Inc</t>
  </si>
  <si>
    <t>60-821-0977 - Archived Record</t>
  </si>
  <si>
    <t>Pcm Sales Inc</t>
  </si>
  <si>
    <t>60-837-5056 - Archived Record</t>
  </si>
  <si>
    <t>Flint Group LLC</t>
  </si>
  <si>
    <t>60-859-9940 - Archived Record</t>
  </si>
  <si>
    <t>Tokusen USA Inc</t>
  </si>
  <si>
    <t>60-896-9002 - Archived Record</t>
  </si>
  <si>
    <t>Stonestreet Thoroughbred Holdi</t>
  </si>
  <si>
    <t>60-905-1391</t>
  </si>
  <si>
    <t>Toledo Molding &amp; Die LLC</t>
  </si>
  <si>
    <t>60-915-8415</t>
  </si>
  <si>
    <t>Tetra Pak Materials LLC</t>
  </si>
  <si>
    <t>60-923-6997</t>
  </si>
  <si>
    <t>World Triathlon Corporation</t>
  </si>
  <si>
    <t>60-926-7182</t>
  </si>
  <si>
    <t>Ruckus Wireless Inc</t>
  </si>
  <si>
    <t>60-939-6721 - Archived Record</t>
  </si>
  <si>
    <t>Tootie Pie Company Inc</t>
  </si>
  <si>
    <t>61-003-9260</t>
  </si>
  <si>
    <t>Wells Fargo Clearing Svcs LLC</t>
  </si>
  <si>
    <t>61-035-0290 - Archived Record</t>
  </si>
  <si>
    <t>Thorworks Industries Inc</t>
  </si>
  <si>
    <t>61-059-2917 - Archived Record</t>
  </si>
  <si>
    <t>Bottle Rock Power LLC</t>
  </si>
  <si>
    <t>61-070-5733</t>
  </si>
  <si>
    <t>Diversfied Fods Seasonings LLC</t>
  </si>
  <si>
    <t>61-089-7308</t>
  </si>
  <si>
    <t>SMI Companies Inc</t>
  </si>
  <si>
    <t>61-107-5110 - Archived Record</t>
  </si>
  <si>
    <t>National Imprint Corporation</t>
  </si>
  <si>
    <t>61-126-5984 - Archived Record</t>
  </si>
  <si>
    <t>Composite Analysis Group Inc</t>
  </si>
  <si>
    <t>61-136-7145</t>
  </si>
  <si>
    <t>S H M Inc</t>
  </si>
  <si>
    <t>61-178-8365 - Archived Record</t>
  </si>
  <si>
    <t>Hotspur Sports Company Inc</t>
  </si>
  <si>
    <t>61-183-0134</t>
  </si>
  <si>
    <t>Dakota Gasification Company</t>
  </si>
  <si>
    <t>61-193-5339</t>
  </si>
  <si>
    <t>Seco Architectural Systems Inc</t>
  </si>
  <si>
    <t>61-204-1442</t>
  </si>
  <si>
    <t>Central Valley Meat Co Inc</t>
  </si>
  <si>
    <t>61-211-1831 - Archived Record</t>
  </si>
  <si>
    <t>North Star Fishing Company LLC</t>
  </si>
  <si>
    <t>61-265-5274</t>
  </si>
  <si>
    <t>Suny College At Cortland</t>
  </si>
  <si>
    <t>61-269-7342</t>
  </si>
  <si>
    <t>Laramar Group LLC</t>
  </si>
  <si>
    <t>61-277-9041 - Archived Record</t>
  </si>
  <si>
    <t>Westinghouse A Brake Tech Corp</t>
  </si>
  <si>
    <t>61-292-6675</t>
  </si>
  <si>
    <t>Nomura Holding America Inc</t>
  </si>
  <si>
    <t>61-293-6385 - Archived Record</t>
  </si>
  <si>
    <t>Golden Technologies Company</t>
  </si>
  <si>
    <t>61-314-3460</t>
  </si>
  <si>
    <t>Rentech Development Corp</t>
  </si>
  <si>
    <t>61-317-7950</t>
  </si>
  <si>
    <t>Silgan Holdings Inc</t>
  </si>
  <si>
    <t>61-420-1895</t>
  </si>
  <si>
    <t>Duke Energy Carolinas LLC</t>
  </si>
  <si>
    <t>61-459-7974 - Archived Record</t>
  </si>
  <si>
    <t>Matrix Packaging of Florida</t>
  </si>
  <si>
    <t>61-484-3522</t>
  </si>
  <si>
    <t>International Seaways Inc</t>
  </si>
  <si>
    <t>61-506-8764</t>
  </si>
  <si>
    <t>Centrastate Healthcare System</t>
  </si>
  <si>
    <t>61-530-9770 - Archived Record</t>
  </si>
  <si>
    <t>Cycling Sports Group Inc</t>
  </si>
  <si>
    <t>61-533-4864</t>
  </si>
  <si>
    <t>The Unvrsty AR Fondtin Inc</t>
  </si>
  <si>
    <t>61-596-4780 - Archived Record</t>
  </si>
  <si>
    <t>Thrift Stores of Ohio Inc</t>
  </si>
  <si>
    <t>61-622-9621 - Archived Record</t>
  </si>
  <si>
    <t>Pennsylvnia Cnvention Ctr Auth</t>
  </si>
  <si>
    <t>61-643-8495 - Archived Record</t>
  </si>
  <si>
    <t>Weightwatcherscom Inc</t>
  </si>
  <si>
    <t>61-665-9483 - Archived Record</t>
  </si>
  <si>
    <t>G-I Holdings Inc</t>
  </si>
  <si>
    <t>61-681-3853 - Archived Record</t>
  </si>
  <si>
    <t>Vegetation MGT Specialist Inc</t>
  </si>
  <si>
    <t>61-683-9957 - Archived Record</t>
  </si>
  <si>
    <t>Charltte Rgional Visitors Auth</t>
  </si>
  <si>
    <t>61-712-3773</t>
  </si>
  <si>
    <t>Faro Technologies Inc</t>
  </si>
  <si>
    <t>61-730-8929 - Archived Record</t>
  </si>
  <si>
    <t>Suncoke Energy Inc</t>
  </si>
  <si>
    <t>61-733-9031 - Archived Record</t>
  </si>
  <si>
    <t>Boyd Gaming Corporation</t>
  </si>
  <si>
    <t>61-736-9335 - Archived Record</t>
  </si>
  <si>
    <t>Miller Industries Inc</t>
  </si>
  <si>
    <t>61-738-5208</t>
  </si>
  <si>
    <t>Calumet Spclty Pdts Prtners LP</t>
  </si>
  <si>
    <t>61-752-7713 - Archived Record</t>
  </si>
  <si>
    <t>Pepes Inc</t>
  </si>
  <si>
    <t>61-753-7675 - Archived Record</t>
  </si>
  <si>
    <t>Hoonah Indian Association</t>
  </si>
  <si>
    <t>61-761-6370</t>
  </si>
  <si>
    <t>Big Hill Logging &amp; Rd Building</t>
  </si>
  <si>
    <t>61-772-4992 - Archived Record</t>
  </si>
  <si>
    <t>Arizona Generator Tech Inc</t>
  </si>
  <si>
    <t>61-783-6762 - Archived Record</t>
  </si>
  <si>
    <t>Pape Group Inc</t>
  </si>
  <si>
    <t>61-829-6420</t>
  </si>
  <si>
    <t>ABC News Intercontinental Inc</t>
  </si>
  <si>
    <t>61-830-0503 - Archived Record</t>
  </si>
  <si>
    <t>Heytex USA Inc</t>
  </si>
  <si>
    <t>61-864-5782 - Archived Record</t>
  </si>
  <si>
    <t>Universal Mus Group Hldngs Inc</t>
  </si>
  <si>
    <t>61-889-4737 - Archived Record</t>
  </si>
  <si>
    <t>Country Stone Inc</t>
  </si>
  <si>
    <t>61-909-2732</t>
  </si>
  <si>
    <t>CRC Health Group Inc</t>
  </si>
  <si>
    <t>61-948-1661</t>
  </si>
  <si>
    <t>Planters Rice Mill LLC</t>
  </si>
  <si>
    <t>61-979-3925</t>
  </si>
  <si>
    <t>Insight Equity Holdings LLC</t>
  </si>
  <si>
    <t>62-045-7296</t>
  </si>
  <si>
    <t>Atlas Copco North America LLC</t>
  </si>
  <si>
    <t>62-072-2335</t>
  </si>
  <si>
    <t>Farm Credit of Virginias Aca</t>
  </si>
  <si>
    <t>62-110-6715 - Archived Record</t>
  </si>
  <si>
    <t>Turn Inc</t>
  </si>
  <si>
    <t>62-126-6365</t>
  </si>
  <si>
    <t>Morgan Building &amp; Spa Mfg Corp</t>
  </si>
  <si>
    <t>62-128-2656 - Archived Record</t>
  </si>
  <si>
    <t>Tenerity Inc</t>
  </si>
  <si>
    <t>62-128-4285</t>
  </si>
  <si>
    <t>Vinotemp International Corp</t>
  </si>
  <si>
    <t>62-141-5066 - Archived Record</t>
  </si>
  <si>
    <t>Anderson Media Corporation</t>
  </si>
  <si>
    <t>62-159-9901</t>
  </si>
  <si>
    <t>K Line America Inc</t>
  </si>
  <si>
    <t>62-161-0344 - Archived Record</t>
  </si>
  <si>
    <t>Alexander Farms LLC</t>
  </si>
  <si>
    <t>62-163-7214</t>
  </si>
  <si>
    <t>Errands Plus Inc</t>
  </si>
  <si>
    <t>62-173-2874</t>
  </si>
  <si>
    <t>Calportland Company</t>
  </si>
  <si>
    <t>62-196-1929 - Archived Record</t>
  </si>
  <si>
    <t>Mueller Industries Inc</t>
  </si>
  <si>
    <t>62-203-1748</t>
  </si>
  <si>
    <t>Lincare Holdings Inc</t>
  </si>
  <si>
    <t>62-220-4774 - Archived Record</t>
  </si>
  <si>
    <t>Kool Logistics LLC</t>
  </si>
  <si>
    <t>62-239-7565</t>
  </si>
  <si>
    <t>Casal Corp</t>
  </si>
  <si>
    <t>62-259-6492 - Archived Record</t>
  </si>
  <si>
    <t>Superior Health Linens LLC</t>
  </si>
  <si>
    <t>62-288-4880</t>
  </si>
  <si>
    <t>Total Logistics Online LLC</t>
  </si>
  <si>
    <t>62-307-7435 - Archived Record</t>
  </si>
  <si>
    <t>Ride Control LLC</t>
  </si>
  <si>
    <t>62-309-4893</t>
  </si>
  <si>
    <t>America Chung Nam Group Hldngs</t>
  </si>
  <si>
    <t>62-338-2900</t>
  </si>
  <si>
    <t>Prosper Marketplace Inc</t>
  </si>
  <si>
    <t>62-344-1883</t>
  </si>
  <si>
    <t>Polycom Inc</t>
  </si>
  <si>
    <t>62-344-8073 - Archived Record</t>
  </si>
  <si>
    <t>Midland Rlwy Historical Assn</t>
  </si>
  <si>
    <t>62-370-2818</t>
  </si>
  <si>
    <t>Rand Logistics Inc</t>
  </si>
  <si>
    <t>62-387-4794 - Archived Record</t>
  </si>
  <si>
    <t>Busco Inc</t>
  </si>
  <si>
    <t>62-394-4105</t>
  </si>
  <si>
    <t>Tredegar Film Products Corp</t>
  </si>
  <si>
    <t>62-445-3754 - Archived Record</t>
  </si>
  <si>
    <t>Onepath Systems LLC</t>
  </si>
  <si>
    <t>62-445-4810</t>
  </si>
  <si>
    <t>Specialty Minerals Inc</t>
  </si>
  <si>
    <t>62-488-0274</t>
  </si>
  <si>
    <t>Luxembourg Embassy of</t>
  </si>
  <si>
    <t>62-497-5116 - Archived Record</t>
  </si>
  <si>
    <t>Aerus Holdings LLC</t>
  </si>
  <si>
    <t>62-499-1647 - Archived Record</t>
  </si>
  <si>
    <t>Innophos Invstmnts Hldings Inc</t>
  </si>
  <si>
    <t>62-510-6302</t>
  </si>
  <si>
    <t>Alticor Global Holdings Inc</t>
  </si>
  <si>
    <t>62-510-7896</t>
  </si>
  <si>
    <t>Diebold Self Service Systems</t>
  </si>
  <si>
    <t>62-534-2787</t>
  </si>
  <si>
    <t>Polymershapes LLC</t>
  </si>
  <si>
    <t>62-534-8560</t>
  </si>
  <si>
    <t>Farm Credit Illinois Aca</t>
  </si>
  <si>
    <t>62-544-6257 - Archived Record</t>
  </si>
  <si>
    <t>West One Automotive Group</t>
  </si>
  <si>
    <t>62-568-3487</t>
  </si>
  <si>
    <t>U S Physical Therapy Inc</t>
  </si>
  <si>
    <t>62-568-9880</t>
  </si>
  <si>
    <t>Affordable Intr Systems Inc</t>
  </si>
  <si>
    <t>62-606-0222 - Archived Record</t>
  </si>
  <si>
    <t>Firstcash Inc</t>
  </si>
  <si>
    <t>62-613-6535</t>
  </si>
  <si>
    <t>Centric Brands Inc</t>
  </si>
  <si>
    <t>62-644-3204 - Archived Record</t>
  </si>
  <si>
    <t>Novus International Inc</t>
  </si>
  <si>
    <t>62-652-1264</t>
  </si>
  <si>
    <t>Lan Cargo SA</t>
  </si>
  <si>
    <t>62-661-9949 - Archived Record</t>
  </si>
  <si>
    <t>Skyline Potato Company</t>
  </si>
  <si>
    <t>62-664-7960</t>
  </si>
  <si>
    <t>Metals USA Holdings Corp</t>
  </si>
  <si>
    <t>62-669-9677 - Archived Record</t>
  </si>
  <si>
    <t>USA Discounters Ltd</t>
  </si>
  <si>
    <t>62-715-7597 - Archived Record</t>
  </si>
  <si>
    <t>Mitsui Chemicals America Inc</t>
  </si>
  <si>
    <t>62-730-4108</t>
  </si>
  <si>
    <t>Garg Consulting Services Inc</t>
  </si>
  <si>
    <t>62-757-7471</t>
  </si>
  <si>
    <t>Knot Worldwide Inc</t>
  </si>
  <si>
    <t>62-771-3568</t>
  </si>
  <si>
    <t>Allied Aviation Services Inc</t>
  </si>
  <si>
    <t>62-783-7958 - Archived Record</t>
  </si>
  <si>
    <t>Ricetec Inc</t>
  </si>
  <si>
    <t>62-784-2941</t>
  </si>
  <si>
    <t>Depuy Synthes Inc</t>
  </si>
  <si>
    <t>78-023-1150 - Archived Record</t>
  </si>
  <si>
    <t>Animal Rescue Fund of The Hamp</t>
  </si>
  <si>
    <t>78-060-0953 - Archived Record</t>
  </si>
  <si>
    <t>White Cap Supply Group Inc</t>
  </si>
  <si>
    <t>78-099-1233</t>
  </si>
  <si>
    <t>Cardinal Lg Company</t>
  </si>
  <si>
    <t>78-125-6438 - Archived Record</t>
  </si>
  <si>
    <t>Crystal Farms Dairy Company</t>
  </si>
  <si>
    <t>78-206-0826 - Archived Record</t>
  </si>
  <si>
    <t>Ferrari Express Inc</t>
  </si>
  <si>
    <t>78-206-6849 - Archived Record</t>
  </si>
  <si>
    <t>Boca Nail Depot Inc</t>
  </si>
  <si>
    <t>78-229-5273 - Archived Record</t>
  </si>
  <si>
    <t>Abengoa Bnergy Hybrid Kans LLC</t>
  </si>
  <si>
    <t>78-243-5874</t>
  </si>
  <si>
    <t>Clean Tech Inc</t>
  </si>
  <si>
    <t>78-284-9996 - Archived Record</t>
  </si>
  <si>
    <t>Imerys Kaolin Inc</t>
  </si>
  <si>
    <t>78-288-8705 - Archived Record</t>
  </si>
  <si>
    <t>Arizona Animal Welfare League</t>
  </si>
  <si>
    <t>78-329-9381</t>
  </si>
  <si>
    <t>Huseby LLC</t>
  </si>
  <si>
    <t>78-336-1504 - Archived Record</t>
  </si>
  <si>
    <t>Lignetics of Web Inc</t>
  </si>
  <si>
    <t>78-342-1964</t>
  </si>
  <si>
    <t>Sterling Construction Co Inc</t>
  </si>
  <si>
    <t>78-365-0328</t>
  </si>
  <si>
    <t>Knife River Corp - South</t>
  </si>
  <si>
    <t>78-385-6227 - Archived Record</t>
  </si>
  <si>
    <t>Premier Elkhorn Coal LLC</t>
  </si>
  <si>
    <t>78-390-0780</t>
  </si>
  <si>
    <t>Westlake Corporation</t>
  </si>
  <si>
    <t>78-391-8485</t>
  </si>
  <si>
    <t>Varco Pruden Holding Inc</t>
  </si>
  <si>
    <t>78-394-3736 - Archived Record</t>
  </si>
  <si>
    <t>Courier Companies Inc</t>
  </si>
  <si>
    <t>78-407-5830 - Archived Record</t>
  </si>
  <si>
    <t>Massage Hts Franchising LLC</t>
  </si>
  <si>
    <t>78-407-7666</t>
  </si>
  <si>
    <t>Ares Capital Corporation</t>
  </si>
  <si>
    <t>78-424-5834</t>
  </si>
  <si>
    <t>Targa Resources Partners LP</t>
  </si>
  <si>
    <t>78-433-9918 - Archived Record</t>
  </si>
  <si>
    <t>Education Affiliates LLC</t>
  </si>
  <si>
    <t>78-443-3836</t>
  </si>
  <si>
    <t>Conde Nast International Inc</t>
  </si>
  <si>
    <t>78-481-0488 - Archived Record</t>
  </si>
  <si>
    <t>Sinclair Oil Corporation</t>
  </si>
  <si>
    <t>78-501-7604 - Archived Record</t>
  </si>
  <si>
    <t>Milk Ranch LLC</t>
  </si>
  <si>
    <t>78-514-0588</t>
  </si>
  <si>
    <t>Warner Bros Home Entrmt Group</t>
  </si>
  <si>
    <t>78-518-4701 - Archived Record</t>
  </si>
  <si>
    <t>Arcosa Materials Inc</t>
  </si>
  <si>
    <t>78-519-5652</t>
  </si>
  <si>
    <t>Grene Vision Group LLC</t>
  </si>
  <si>
    <t>78-542-9861</t>
  </si>
  <si>
    <t>El Pollo Loco Holdings Inc</t>
  </si>
  <si>
    <t>78-546-7163</t>
  </si>
  <si>
    <t>Jenny Craig Wght Loss Ctrs Inc</t>
  </si>
  <si>
    <t>78-550-9126 - Archived Record</t>
  </si>
  <si>
    <t>Government Scntific Source Inc</t>
  </si>
  <si>
    <t>78-580-7611</t>
  </si>
  <si>
    <t>CMH Capital Inc</t>
  </si>
  <si>
    <t>78-588-1087</t>
  </si>
  <si>
    <t>Signature Flight Support LLC</t>
  </si>
  <si>
    <t>78-588-6375</t>
  </si>
  <si>
    <t>Kerastes Shwplace Theatres LLC</t>
  </si>
  <si>
    <t>78-617-5786 - Archived Record</t>
  </si>
  <si>
    <t>Man Capital Corporation</t>
  </si>
  <si>
    <t>78-619-6840 - Archived Record</t>
  </si>
  <si>
    <t>Univision Radio Inc</t>
  </si>
  <si>
    <t>78-624-9797 - Archived Record</t>
  </si>
  <si>
    <t>Lucky Strike Entertainment Inc</t>
  </si>
  <si>
    <t>78-625-8488 - Archived Record</t>
  </si>
  <si>
    <t>Ajinomoto Foods North Amer Inc</t>
  </si>
  <si>
    <t>78-628-2921</t>
  </si>
  <si>
    <t>Hmshost International Inc</t>
  </si>
  <si>
    <t>78-652-0549 - Archived Record</t>
  </si>
  <si>
    <t>Rexel Usa Inc</t>
  </si>
  <si>
    <t>78-666-7282</t>
  </si>
  <si>
    <t>Heil Trailer International LLC</t>
  </si>
  <si>
    <t>78-672-8092 - Archived Record</t>
  </si>
  <si>
    <t>Canon Bus Process Svcs Inc</t>
  </si>
  <si>
    <t>78-689-8726</t>
  </si>
  <si>
    <t>Blackrock Inc</t>
  </si>
  <si>
    <t>78-698-7052</t>
  </si>
  <si>
    <t>Munchkin Inc</t>
  </si>
  <si>
    <t>78-702-6855</t>
  </si>
  <si>
    <t>Doncasters Inc</t>
  </si>
  <si>
    <t>78-718-5651</t>
  </si>
  <si>
    <t>Valley Fine Foods Company Inc</t>
  </si>
  <si>
    <t>78-739-9427 - Archived Record</t>
  </si>
  <si>
    <t>Nippon Paint (usa) Inc</t>
  </si>
  <si>
    <t>78-761-2795 - Archived Record</t>
  </si>
  <si>
    <t>Crestwood Mdstream Partners LP</t>
  </si>
  <si>
    <t>78-767-1309 - Archived Record</t>
  </si>
  <si>
    <t>Comcast Cble Cmmunications LLC</t>
  </si>
  <si>
    <t>78-767-2310</t>
  </si>
  <si>
    <t>Elaut Usa Inc</t>
  </si>
  <si>
    <t>78-779-1391 - Archived Record</t>
  </si>
  <si>
    <t>Dssi LLC</t>
  </si>
  <si>
    <t>78-782-2501 - Archived Record</t>
  </si>
  <si>
    <t>Thrift Books LLC</t>
  </si>
  <si>
    <t>78-788-8101</t>
  </si>
  <si>
    <t>Edelbrock Holdings Inc</t>
  </si>
  <si>
    <t>78-810-5463</t>
  </si>
  <si>
    <t>National Seating Mobility Inc</t>
  </si>
  <si>
    <t>78-847-7305 - Archived Record</t>
  </si>
  <si>
    <t>U-Store-It Mini Warehouse Co</t>
  </si>
  <si>
    <t>78-861-7830</t>
  </si>
  <si>
    <t>Mirion Technologies Inc</t>
  </si>
  <si>
    <t>78-871-2318 - Archived Record</t>
  </si>
  <si>
    <t>Food First Inc</t>
  </si>
  <si>
    <t>78-887-6014</t>
  </si>
  <si>
    <t>Twin Marquis Inc</t>
  </si>
  <si>
    <t>78-901-1970</t>
  </si>
  <si>
    <t>Bps Cores Inc</t>
  </si>
  <si>
    <t>78-918-2631 - Archived Record</t>
  </si>
  <si>
    <t>Durr Inc</t>
  </si>
  <si>
    <t>78-934-7572</t>
  </si>
  <si>
    <t>Entergy Louisiana Holdings Inc</t>
  </si>
  <si>
    <t>78-943-7188 - Archived Record</t>
  </si>
  <si>
    <t>University Cal San Francisco</t>
  </si>
  <si>
    <t>78-954-8547 - Archived Record</t>
  </si>
  <si>
    <t>Oneok Texas Field Services LP</t>
  </si>
  <si>
    <t>78-963-6784 - Archived Record</t>
  </si>
  <si>
    <t>Five Star Transportation Inc</t>
  </si>
  <si>
    <t>78-975-0320 - Archived Record</t>
  </si>
  <si>
    <t>Smsc Gaming Enterprise</t>
  </si>
  <si>
    <t>78-977-9147</t>
  </si>
  <si>
    <t>Integra Lfscnces Holdings Corp</t>
  </si>
  <si>
    <t>79-016-8090 - Archived Record</t>
  </si>
  <si>
    <t>Jtb Hawaii Inc</t>
  </si>
  <si>
    <t>79-046-5751 - Archived Record</t>
  </si>
  <si>
    <t>Sally Beauty Holdings Inc</t>
  </si>
  <si>
    <t>79-055-4724</t>
  </si>
  <si>
    <t>Duty Free Americas Inc</t>
  </si>
  <si>
    <t>79-144-0584 - Archived Record</t>
  </si>
  <si>
    <t>Will Perkins Inc</t>
  </si>
  <si>
    <t>79-180-7977 - Archived Record</t>
  </si>
  <si>
    <t>Cook Childrens Health Care Sys</t>
  </si>
  <si>
    <t>79-189-3782</t>
  </si>
  <si>
    <t>Atc Trailers Holdings Inc</t>
  </si>
  <si>
    <t>79-261-6133 - Archived Record</t>
  </si>
  <si>
    <t>Architctral Surfaces Group LLC</t>
  </si>
  <si>
    <t>79-304-2938</t>
  </si>
  <si>
    <t>Benjamin Sheridan Corporation</t>
  </si>
  <si>
    <t>79-308-8865</t>
  </si>
  <si>
    <t>Round Room LLC</t>
  </si>
  <si>
    <t>79-312-4025 - Archived Record</t>
  </si>
  <si>
    <t>Carestream Health Inc</t>
  </si>
  <si>
    <t>79-316-9512 - Archived Record</t>
  </si>
  <si>
    <t>Kiewit Mining Group Inc</t>
  </si>
  <si>
    <t>79-329-0354 - Archived Record</t>
  </si>
  <si>
    <t>Ipic Entertainment LLC</t>
  </si>
  <si>
    <t>79-337-4773 - Archived Record</t>
  </si>
  <si>
    <t>Enesco LLC</t>
  </si>
  <si>
    <t>79-348-0919</t>
  </si>
  <si>
    <t>City of Alba</t>
  </si>
  <si>
    <t>79-424-4632</t>
  </si>
  <si>
    <t>CHS Cooperatives</t>
  </si>
  <si>
    <t>79-436-2251 - Archived Record</t>
  </si>
  <si>
    <t>Interntl Ctr For Entrprnl Dvlp</t>
  </si>
  <si>
    <t>79-468-0215</t>
  </si>
  <si>
    <t>Viking Group Inc</t>
  </si>
  <si>
    <t>79-477-3614</t>
  </si>
  <si>
    <t>Step2 Discovery LLC</t>
  </si>
  <si>
    <t>79-541-9949</t>
  </si>
  <si>
    <t>Unimech Inc</t>
  </si>
  <si>
    <t>79-549-5696</t>
  </si>
  <si>
    <t>Swine Graphics Entps Lllp</t>
  </si>
  <si>
    <t>79-549-8179 - Archived Record</t>
  </si>
  <si>
    <t>Scholars Inn Indy Inc</t>
  </si>
  <si>
    <t>79-566-4259 - Archived Record</t>
  </si>
  <si>
    <t>Cellular Sales Knoxville Inc</t>
  </si>
  <si>
    <t>79-585-8935 - Archived Record</t>
  </si>
  <si>
    <t>UTC Overseas Inc</t>
  </si>
  <si>
    <t>79-611-9345 - Archived Record</t>
  </si>
  <si>
    <t>K I Investments Inc</t>
  </si>
  <si>
    <t>79-611-9857 - Archived Record</t>
  </si>
  <si>
    <t>Elk Corporation of Texas</t>
  </si>
  <si>
    <t>79-627-7267</t>
  </si>
  <si>
    <t>Sitel LLC</t>
  </si>
  <si>
    <t>79-631-2762 - Archived Record</t>
  </si>
  <si>
    <t>Jefferson Partners LP</t>
  </si>
  <si>
    <t>79-637-0567</t>
  </si>
  <si>
    <t>Innocor Foam Technologies LLC</t>
  </si>
  <si>
    <t>79-649-0584 - Archived Record</t>
  </si>
  <si>
    <t>National Cinemedia Inc</t>
  </si>
  <si>
    <t>79-649-4222 - Archived Record</t>
  </si>
  <si>
    <t>TTI Floor Care North Amer Inc</t>
  </si>
  <si>
    <t>79-682-5292 - Archived Record</t>
  </si>
  <si>
    <t>Clerac LLC</t>
  </si>
  <si>
    <t>79-690-4068 - Archived Record</t>
  </si>
  <si>
    <t>NRC Environmental Services Inc</t>
  </si>
  <si>
    <t>79-694-8651 - Archived Record</t>
  </si>
  <si>
    <t>Minteq International Inc</t>
  </si>
  <si>
    <t>79-727-1186</t>
  </si>
  <si>
    <t>National Response Corporation</t>
  </si>
  <si>
    <t>79-738-4252</t>
  </si>
  <si>
    <t>Myriad Genetics Inc</t>
  </si>
  <si>
    <t>79-757-1668</t>
  </si>
  <si>
    <t>Emerson Automation Solutions</t>
  </si>
  <si>
    <t>79-757-8288 - Archived Record</t>
  </si>
  <si>
    <t>Agreliant Genetics LLC</t>
  </si>
  <si>
    <t>79-759-3238 - Archived Record</t>
  </si>
  <si>
    <t>Precision Products Group Inc</t>
  </si>
  <si>
    <t>79-785-4460</t>
  </si>
  <si>
    <t>Advanced Regional Ctr Ankle Ft</t>
  </si>
  <si>
    <t>79-788-4327 - Archived Record</t>
  </si>
  <si>
    <t>Navistar Diesel Alabama LLC</t>
  </si>
  <si>
    <t>79-809-3931 - Archived Record</t>
  </si>
  <si>
    <t>Harley-Davidson Fincl Svcs Inc</t>
  </si>
  <si>
    <t>79-825-5584</t>
  </si>
  <si>
    <t>Bradley-Morris LLC</t>
  </si>
  <si>
    <t>79-855-7484 - Archived Record</t>
  </si>
  <si>
    <t>Oxbow Calcining Usa Inc</t>
  </si>
  <si>
    <t>79-869-8510</t>
  </si>
  <si>
    <t>G&amp;A Outsourcing Inc</t>
  </si>
  <si>
    <t>79-924-9339 - Archived Record</t>
  </si>
  <si>
    <t>Venere Corporation</t>
  </si>
  <si>
    <t>79-944-9942 - Archived Record</t>
  </si>
  <si>
    <t>Sabic Innovative Plas US LLC</t>
  </si>
  <si>
    <t>79-953-3617</t>
  </si>
  <si>
    <t>Delta Mechanical Inc</t>
  </si>
  <si>
    <t>79-962-9399 - Archived Record</t>
  </si>
  <si>
    <t>Caliber Holdings Corporation</t>
  </si>
  <si>
    <t>79-975-5061</t>
  </si>
  <si>
    <t>Derby Industries LLC</t>
  </si>
  <si>
    <t>79-987-4982</t>
  </si>
  <si>
    <t>Rutland Group Inc</t>
  </si>
  <si>
    <t>80-007-6515</t>
  </si>
  <si>
    <t>Ameri-Force Inc</t>
  </si>
  <si>
    <t>80-014-3919 - Archived Record</t>
  </si>
  <si>
    <t>Blueknight Energy Partners LP</t>
  </si>
  <si>
    <t>80-033-6856 - Archived Record</t>
  </si>
  <si>
    <t>Omnimax International Inc</t>
  </si>
  <si>
    <t>80-040-1734 - Archived Record</t>
  </si>
  <si>
    <t>Peoples United Financial Inc</t>
  </si>
  <si>
    <t>80-040-7673 - Archived Record</t>
  </si>
  <si>
    <t>New York City Dept Education</t>
  </si>
  <si>
    <t>80-046-9715 - Archived Record</t>
  </si>
  <si>
    <t>Bi-Lo Holding LLC</t>
  </si>
  <si>
    <t>80-056-3590</t>
  </si>
  <si>
    <t>Kar Auction Services Inc</t>
  </si>
  <si>
    <t>80-056-7534</t>
  </si>
  <si>
    <t>Infinity Classics Intl Inc</t>
  </si>
  <si>
    <t>80-074-5762 - Archived Record</t>
  </si>
  <si>
    <t>Professional Disposables Inc</t>
  </si>
  <si>
    <t>80-077-7117</t>
  </si>
  <si>
    <t>Block Financial Corporation</t>
  </si>
  <si>
    <t>80-123-1507 - Archived Record</t>
  </si>
  <si>
    <t>Liberty Bsi Inc</t>
  </si>
  <si>
    <t>80-123-5735 - Archived Record</t>
  </si>
  <si>
    <t>Teijin Carbon America Inc</t>
  </si>
  <si>
    <t>80-134-2478</t>
  </si>
  <si>
    <t>Tundra Restaurant Supply LLC</t>
  </si>
  <si>
    <t>80-266-1173 - Archived Record</t>
  </si>
  <si>
    <t>Lake Erie Biofuels LLC</t>
  </si>
  <si>
    <t>80-285-2546 - Archived Record</t>
  </si>
  <si>
    <t>80-286-2545 - Archived Record</t>
  </si>
  <si>
    <t>Docks By Dean</t>
  </si>
  <si>
    <t>80-287-9804 - Archived Record</t>
  </si>
  <si>
    <t>Woodland Foods Ltd</t>
  </si>
  <si>
    <t>80-354-3313</t>
  </si>
  <si>
    <t>Northstar Memorial Group LLC</t>
  </si>
  <si>
    <t>80-360-1165</t>
  </si>
  <si>
    <t>Chambers Express Trucking Inc</t>
  </si>
  <si>
    <t>80-377-6244</t>
  </si>
  <si>
    <t>Einstein Noah Rest Group Inc</t>
  </si>
  <si>
    <t>80-382-9258</t>
  </si>
  <si>
    <t>Annaplis Anne Arndel Cnty Cnfr</t>
  </si>
  <si>
    <t>80-386-7068</t>
  </si>
  <si>
    <t>Ranger Rotorcraft Group Inc</t>
  </si>
  <si>
    <t>80-403-3418 - Archived Record</t>
  </si>
  <si>
    <t>Hd Window Fashions Inc</t>
  </si>
  <si>
    <t>80-450-9115 - Archived Record</t>
  </si>
  <si>
    <t>Plasticard - Locktech Intl LLC</t>
  </si>
  <si>
    <t>80-452-6515 - Archived Record</t>
  </si>
  <si>
    <t>Invacare International Corp</t>
  </si>
  <si>
    <t>80-454-6968 - Archived Record</t>
  </si>
  <si>
    <t>Affymetrix Inc</t>
  </si>
  <si>
    <t>80-468-2573 - Archived Record</t>
  </si>
  <si>
    <t>Central Florida Cstm Trlrs Inc</t>
  </si>
  <si>
    <t>80-473-5017 - Archived Record</t>
  </si>
  <si>
    <t>Discount Smoke Shop Mo Inc</t>
  </si>
  <si>
    <t>80-542-2938 - Archived Record</t>
  </si>
  <si>
    <t>Selkirk Corporation</t>
  </si>
  <si>
    <t>80-564-5512 - Archived Record</t>
  </si>
  <si>
    <t>Pearl Leather Finishers Inc</t>
  </si>
  <si>
    <t>80-570-0486</t>
  </si>
  <si>
    <t>Pierre Holding Corp</t>
  </si>
  <si>
    <t>80-576-4847 - Archived Record</t>
  </si>
  <si>
    <t>Progressive Direct Insur Co</t>
  </si>
  <si>
    <t>80-581-8176 - Archived Record</t>
  </si>
  <si>
    <t>Kfwb</t>
  </si>
  <si>
    <t>80-603-5007 - Archived Record</t>
  </si>
  <si>
    <t>Tower International Inc</t>
  </si>
  <si>
    <t>80-626-0134 - Archived Record</t>
  </si>
  <si>
    <t>Worthngton Stelpac Systems LLC</t>
  </si>
  <si>
    <t>80-629-6666 - Archived Record</t>
  </si>
  <si>
    <t>Benteler Aluminium Systems</t>
  </si>
  <si>
    <t>80-634-8579 - Archived Record</t>
  </si>
  <si>
    <t>Turner Holdings LLC</t>
  </si>
  <si>
    <t>80-660-6760</t>
  </si>
  <si>
    <t>Tiptree Inc</t>
  </si>
  <si>
    <t>80-671-4833 - Archived Record</t>
  </si>
  <si>
    <t>Unico Properties LLC</t>
  </si>
  <si>
    <t>80-674-5196</t>
  </si>
  <si>
    <t>Himatsingka Holdings NA Inc</t>
  </si>
  <si>
    <t>80-674-9276 - Archived Record</t>
  </si>
  <si>
    <t>Physiotherapy Corporation</t>
  </si>
  <si>
    <t>80-703-0486</t>
  </si>
  <si>
    <t>Juvenile Justice Texas Dept</t>
  </si>
  <si>
    <t>80-739-1628</t>
  </si>
  <si>
    <t>Interntonal Crgo Mktg Cons Inc</t>
  </si>
  <si>
    <t>80-739-3194 - Archived Record</t>
  </si>
  <si>
    <t>Savencia Cheese USA LLC</t>
  </si>
  <si>
    <t>80-761-7618 - Archived Record</t>
  </si>
  <si>
    <t>Nouveau Verre Holdings Inc</t>
  </si>
  <si>
    <t>80-774-7493 - Archived Record</t>
  </si>
  <si>
    <t>Multimedia Commerce Group Inc</t>
  </si>
  <si>
    <t>80-776-7939</t>
  </si>
  <si>
    <t>Inteva Products LLC</t>
  </si>
  <si>
    <t>80-786-9362 - Archived Record</t>
  </si>
  <si>
    <t>Bangor Bancorp Mhc</t>
  </si>
  <si>
    <t>80-789-4758 - Archived Record</t>
  </si>
  <si>
    <t>New York State Canal Corp</t>
  </si>
  <si>
    <t>80-789-5537</t>
  </si>
  <si>
    <t>Keurig Dr Pepper Inc</t>
  </si>
  <si>
    <t>80-791-9571</t>
  </si>
  <si>
    <t>Alpha PHI Alpha Fraternity Inc</t>
  </si>
  <si>
    <t>80-795-0704 - Archived Record</t>
  </si>
  <si>
    <t>Group Dekko Holdings Inc</t>
  </si>
  <si>
    <t>80-801-4042</t>
  </si>
  <si>
    <t>Equity Bancshares Inc</t>
  </si>
  <si>
    <t>80-806-9848 - Archived Record</t>
  </si>
  <si>
    <t>Georgia-Pacific Packaging LLC</t>
  </si>
  <si>
    <t>80-813-4006</t>
  </si>
  <si>
    <t>Yulista Aviation Inc</t>
  </si>
  <si>
    <t>80-815-6967 - Archived Record</t>
  </si>
  <si>
    <t>Zayo Group LLC</t>
  </si>
  <si>
    <t>80-819-3960</t>
  </si>
  <si>
    <t>Acuity Specialty Products</t>
  </si>
  <si>
    <t>80-828-3555</t>
  </si>
  <si>
    <t>Printmail Solutions Inc</t>
  </si>
  <si>
    <t>80-830-7383</t>
  </si>
  <si>
    <t>Covanta Projects LLC</t>
  </si>
  <si>
    <t>80-832-2788 - Archived Record</t>
  </si>
  <si>
    <t>Hourglass Holdings LLC</t>
  </si>
  <si>
    <t>80-842-7327 - Archived Record</t>
  </si>
  <si>
    <t>Roadsafe Traffic Systems Inc</t>
  </si>
  <si>
    <t>80-846-1615</t>
  </si>
  <si>
    <t>Ternium Usa Inc</t>
  </si>
  <si>
    <t>80-855-4211 - Archived Record</t>
  </si>
  <si>
    <t>Shemin Nurseries Inc</t>
  </si>
  <si>
    <t>80-856-2714</t>
  </si>
  <si>
    <t>Westmrland Rsource Partners LP</t>
  </si>
  <si>
    <t>80-859-0017 - Archived Record</t>
  </si>
  <si>
    <t>Pardons &amp; Paroles GA State Bd</t>
  </si>
  <si>
    <t>80-859-7223</t>
  </si>
  <si>
    <t>Temco LLC</t>
  </si>
  <si>
    <t>80-887-7708</t>
  </si>
  <si>
    <t>Cmg Mortgage Inc</t>
  </si>
  <si>
    <t>80-900-7628</t>
  </si>
  <si>
    <t>OSG America LP</t>
  </si>
  <si>
    <t>80-902-0873 - Archived Record</t>
  </si>
  <si>
    <t>Cincinnati Lubes Inc</t>
  </si>
  <si>
    <t>80-918-6190 - Archived Record</t>
  </si>
  <si>
    <t>Accretive Solutions Inc</t>
  </si>
  <si>
    <t>80-924-6650</t>
  </si>
  <si>
    <t>Wyndham Hotel Group LLC</t>
  </si>
  <si>
    <t>80-953-0012 - Archived Record</t>
  </si>
  <si>
    <t>Heico Corporation</t>
  </si>
  <si>
    <t>80-957-0781</t>
  </si>
  <si>
    <t>Cobham Adv Elec Sol Inc</t>
  </si>
  <si>
    <t>80-958-0439 - Archived Record</t>
  </si>
  <si>
    <t>Pro-Health LLC</t>
  </si>
  <si>
    <t>80-961-6654</t>
  </si>
  <si>
    <t>NRG Thermal LLC</t>
  </si>
  <si>
    <t>80-963-9623 - Archived Record</t>
  </si>
  <si>
    <t>Chill Holdings Inc</t>
  </si>
  <si>
    <t>80-964-7915 - Archived Record</t>
  </si>
  <si>
    <t>Allied Systems Holdings Inc</t>
  </si>
  <si>
    <t>80-981-0179</t>
  </si>
  <si>
    <t>Toray Composite Mtls Amer Inc</t>
  </si>
  <si>
    <t>80-983-1308</t>
  </si>
  <si>
    <t>CDM Electronics Inc</t>
  </si>
  <si>
    <t>80-999-6788 - Archived Record</t>
  </si>
  <si>
    <t>Monogram Gourmet Foods LLC</t>
  </si>
  <si>
    <t>82-464-3399</t>
  </si>
  <si>
    <t>Childrens Cuncil San Francisco</t>
  </si>
  <si>
    <t>82-470-8911</t>
  </si>
  <si>
    <t>Marvel Studios LLC</t>
  </si>
  <si>
    <t>82-477-5824 - Archived Record</t>
  </si>
  <si>
    <t>Arotech Corporation</t>
  </si>
  <si>
    <t>82-503-6189 - Archived Record</t>
  </si>
  <si>
    <t>Capital Region Water</t>
  </si>
  <si>
    <t>82-507-3034 - Archived Record</t>
  </si>
  <si>
    <t>Access Staffing LLC</t>
  </si>
  <si>
    <t>82-508-1284 - Archived Record</t>
  </si>
  <si>
    <t>Glf International Inc</t>
  </si>
  <si>
    <t>82-508-5590 - Archived Record</t>
  </si>
  <si>
    <t>Northern Tl Eqp Catalog Co Inc</t>
  </si>
  <si>
    <t>82-521-0263</t>
  </si>
  <si>
    <t>Bc International Group Inc</t>
  </si>
  <si>
    <t>82-523-4735 - Archived Record</t>
  </si>
  <si>
    <t>Scripps Ntwrks Interactive Inc</t>
  </si>
  <si>
    <t>82-526-5726</t>
  </si>
  <si>
    <t>Mortgage Contracting Svcs LLC</t>
  </si>
  <si>
    <t>82-528-4370 - Archived Record</t>
  </si>
  <si>
    <t>Seattle Theatre Group</t>
  </si>
  <si>
    <t>82-545-7138 - Archived Record</t>
  </si>
  <si>
    <t>Management Trust Assn Inc</t>
  </si>
  <si>
    <t>82-550-2201 - Archived Record</t>
  </si>
  <si>
    <t>Atlanticare Health System Inc</t>
  </si>
  <si>
    <t>82-563-1575 - Archived Record</t>
  </si>
  <si>
    <t>Thermo Eberline LLC</t>
  </si>
  <si>
    <t>82-586-6366 - Archived Record</t>
  </si>
  <si>
    <t>Intrepid Potash Inc</t>
  </si>
  <si>
    <t>82-588-6638 - Archived Record</t>
  </si>
  <si>
    <t>Pj Trailers Inc</t>
  </si>
  <si>
    <t>82-588-9103 - Archived Record</t>
  </si>
  <si>
    <t>Distributor Operations Inc</t>
  </si>
  <si>
    <t>82-598-5554</t>
  </si>
  <si>
    <t>Cengage Lrng Holdings II Inc</t>
  </si>
  <si>
    <t>82-602-1235</t>
  </si>
  <si>
    <t>Jjw Enterprises Ltd</t>
  </si>
  <si>
    <t>82-606-8132 - Archived Record</t>
  </si>
  <si>
    <t>Welltek Corporation</t>
  </si>
  <si>
    <t>82-613-8950 - Archived Record</t>
  </si>
  <si>
    <t>Mindray Ds Usa Inc</t>
  </si>
  <si>
    <t>82-629-3776</t>
  </si>
  <si>
    <t>Directors Investment Group Inc</t>
  </si>
  <si>
    <t>82-640-4444 - Archived Record</t>
  </si>
  <si>
    <t>Budget Blinds LLC</t>
  </si>
  <si>
    <t>82-675-3766</t>
  </si>
  <si>
    <t>F&amp;P America Mfg Inc</t>
  </si>
  <si>
    <t>82-676-1314 - Archived Record</t>
  </si>
  <si>
    <t>Armstrong Energy Inc</t>
  </si>
  <si>
    <t>82-684-7795 - Archived Record</t>
  </si>
  <si>
    <t>Schneider Electric It USA Inc</t>
  </si>
  <si>
    <t>82-700-1236 - Archived Record</t>
  </si>
  <si>
    <t>Poet LLC</t>
  </si>
  <si>
    <t>82-714-3533</t>
  </si>
  <si>
    <t>Targa Resources Corp</t>
  </si>
  <si>
    <t>82-738-9847</t>
  </si>
  <si>
    <t>Promethean Biofuels Coop Corp</t>
  </si>
  <si>
    <t>82-746-0358 - Archived Record</t>
  </si>
  <si>
    <t>Renewable Biofuels Inc</t>
  </si>
  <si>
    <t>82-760-8907 - Archived Record</t>
  </si>
  <si>
    <t>Seastreak LLC</t>
  </si>
  <si>
    <t>82-767-3380 - Archived Record</t>
  </si>
  <si>
    <t>Rutland Holdings LLC</t>
  </si>
  <si>
    <t>82-774-9305 - Archived Record</t>
  </si>
  <si>
    <t>Tip Top Tux LLC</t>
  </si>
  <si>
    <t>82-824-9099</t>
  </si>
  <si>
    <t>Ea Education Inc</t>
  </si>
  <si>
    <t>82-832-9107</t>
  </si>
  <si>
    <t>Glacial Lakes Corn Processors</t>
  </si>
  <si>
    <t>82-841-8843</t>
  </si>
  <si>
    <t>82-865-1799 - Archived Record</t>
  </si>
  <si>
    <t>Webmd LLC</t>
  </si>
  <si>
    <t>82-871-3821 - Archived Record</t>
  </si>
  <si>
    <t>Us Inc</t>
  </si>
  <si>
    <t>82-897-1213</t>
  </si>
  <si>
    <t>Growing Places Garden Prj Inc</t>
  </si>
  <si>
    <t>82-899-8117 - Archived Record</t>
  </si>
  <si>
    <t>Townsquare Media Inc</t>
  </si>
  <si>
    <t>82-900-0314 - Archived Record</t>
  </si>
  <si>
    <t>Case Foundation Company</t>
  </si>
  <si>
    <t>82-945-3992 - Archived Record</t>
  </si>
  <si>
    <t>Fxi Holdings Inc</t>
  </si>
  <si>
    <t>82-946-2535</t>
  </si>
  <si>
    <t>Addus Homecare Corporation</t>
  </si>
  <si>
    <t>82-985-7775 - Archived Record</t>
  </si>
  <si>
    <t>Mpi Engineered Tech Win LLC</t>
  </si>
  <si>
    <t>83-007-0962</t>
  </si>
  <si>
    <t>Omni United (usa) Inc</t>
  </si>
  <si>
    <t>83-036-6212</t>
  </si>
  <si>
    <t>Borealis Compounds Inc</t>
  </si>
  <si>
    <t>83-066-7577</t>
  </si>
  <si>
    <t>Labatt Food Service LLC</t>
  </si>
  <si>
    <t>83-094-3812 - Archived Record</t>
  </si>
  <si>
    <t>Grupo Eduk Inc</t>
  </si>
  <si>
    <t>83-106-2018</t>
  </si>
  <si>
    <t>Starwood Property Trust Inc</t>
  </si>
  <si>
    <t>83-129-5899 - Archived Record</t>
  </si>
  <si>
    <t>Pcm US Steering Holding LLC</t>
  </si>
  <si>
    <t>83-144-1691 - Archived Record</t>
  </si>
  <si>
    <t>Clearway Renew LLC</t>
  </si>
  <si>
    <t>83-144-9199 - Archived Record</t>
  </si>
  <si>
    <t>Hydro Extruder LLC</t>
  </si>
  <si>
    <t>83-151-9652 - Archived Record</t>
  </si>
  <si>
    <t>Vehicle Service Group LLC</t>
  </si>
  <si>
    <t>83-153-6169 - Archived Record</t>
  </si>
  <si>
    <t>Galactic Co LLC</t>
  </si>
  <si>
    <t>83-159-5827</t>
  </si>
  <si>
    <t>Corn Products Development Inc</t>
  </si>
  <si>
    <t>83-181-2131 - Archived Record</t>
  </si>
  <si>
    <t>Fortress Resources LLC</t>
  </si>
  <si>
    <t>83-191-0059 - Archived Record</t>
  </si>
  <si>
    <t>Dura Automotive Systems LLC</t>
  </si>
  <si>
    <t>83-199-4228 - Archived Record</t>
  </si>
  <si>
    <t>Tailwind Technologies Inc</t>
  </si>
  <si>
    <t>83-201-6773</t>
  </si>
  <si>
    <t>Ballys Corporation</t>
  </si>
  <si>
    <t>83-236-0734</t>
  </si>
  <si>
    <t>Rj Brands LLC</t>
  </si>
  <si>
    <t>83-236-2391 - Archived Record</t>
  </si>
  <si>
    <t>Burndy LLC</t>
  </si>
  <si>
    <t>83-239-1796 - Archived Record</t>
  </si>
  <si>
    <t>Vapor US Holding Corp</t>
  </si>
  <si>
    <t>83-246-3546 - Archived Record</t>
  </si>
  <si>
    <t>Silver Spur Operating Co LLC</t>
  </si>
  <si>
    <t>83-253-4239 - Archived Record</t>
  </si>
  <si>
    <t>Empire Holdings Inc</t>
  </si>
  <si>
    <t>83-266-8797</t>
  </si>
  <si>
    <t>Morgan Li LLC</t>
  </si>
  <si>
    <t>83-269-9578</t>
  </si>
  <si>
    <t>Imperial Hair Styling Salon</t>
  </si>
  <si>
    <t>83-279-1354</t>
  </si>
  <si>
    <t>Pinebridge Investments LLC</t>
  </si>
  <si>
    <t>83-297-4047 - Archived Record</t>
  </si>
  <si>
    <t>Brightpoint North America LP</t>
  </si>
  <si>
    <t>83-306-8104</t>
  </si>
  <si>
    <t>Questo Inc</t>
  </si>
  <si>
    <t>83-307-7535</t>
  </si>
  <si>
    <t>Fitesa Simpsonville Inc</t>
  </si>
  <si>
    <t>83-307-9606</t>
  </si>
  <si>
    <t>Clarion Industries LLC</t>
  </si>
  <si>
    <t>83-312-3966</t>
  </si>
  <si>
    <t>Rent Runway Inc</t>
  </si>
  <si>
    <t>83-323-5737</t>
  </si>
  <si>
    <t>Ricoh Puerto Rico Inc</t>
  </si>
  <si>
    <t>83-325-8254 - Archived Record</t>
  </si>
  <si>
    <t>Parexel International LLC</t>
  </si>
  <si>
    <t>83-328-4305 - Archived Record</t>
  </si>
  <si>
    <t>Agsouth Farm Credit Aca</t>
  </si>
  <si>
    <t>83-363-7887 - Archived Record</t>
  </si>
  <si>
    <t>Harbor Cruises LLC</t>
  </si>
  <si>
    <t>83-388-2798 - Archived Record</t>
  </si>
  <si>
    <t>Icm Inc</t>
  </si>
  <si>
    <t>83-468-3369 - Archived Record</t>
  </si>
  <si>
    <t>Horizon NJ Health</t>
  </si>
  <si>
    <t>83-469-0075</t>
  </si>
  <si>
    <t>DAmico Holding Company</t>
  </si>
  <si>
    <t>83-499-0483</t>
  </si>
  <si>
    <t>Ppl Corporation</t>
  </si>
  <si>
    <t>83-543-3830 - Archived Record</t>
  </si>
  <si>
    <t>Williams Headquarters Bldg LLC</t>
  </si>
  <si>
    <t>83-568-8227</t>
  </si>
  <si>
    <t>Trabon Solutions LLC</t>
  </si>
  <si>
    <t>83-569-5172 - Archived Record</t>
  </si>
  <si>
    <t>Rocky Mountain Holdings LLC</t>
  </si>
  <si>
    <t>83-589-3645</t>
  </si>
  <si>
    <t>Chiro One Wellness Centers LLC</t>
  </si>
  <si>
    <t>83-610-4310</t>
  </si>
  <si>
    <t>Lockheed Martin Integrtd Systm</t>
  </si>
  <si>
    <t>83-619-6972 - Archived Record</t>
  </si>
  <si>
    <t>Disney Vacation Dev Inc</t>
  </si>
  <si>
    <t>83-620-8124 - Archived Record</t>
  </si>
  <si>
    <t>Guest House Inn Corp</t>
  </si>
  <si>
    <t>83-629-4629</t>
  </si>
  <si>
    <t>Hi-Crush Inc</t>
  </si>
  <si>
    <t>83-716-5021</t>
  </si>
  <si>
    <t>Eclipse Combustion Inc</t>
  </si>
  <si>
    <t>83-750-2657 - Archived Record</t>
  </si>
  <si>
    <t>Hospitality Enterprises Inc</t>
  </si>
  <si>
    <t>83-761-2258</t>
  </si>
  <si>
    <t>Seville Farms Inc</t>
  </si>
  <si>
    <t>83-929-8502</t>
  </si>
  <si>
    <t>DTE Energy Company</t>
  </si>
  <si>
    <t>83-932-9158</t>
  </si>
  <si>
    <t>Intelsat US LLC</t>
  </si>
  <si>
    <t>83-980-9159</t>
  </si>
  <si>
    <t>Waterpark Management Inc</t>
  </si>
  <si>
    <t>84-013-8069 - Archived Record</t>
  </si>
  <si>
    <t>Vam Usa LLC</t>
  </si>
  <si>
    <t>84-014-1621</t>
  </si>
  <si>
    <t>California Olive Ranch Inc</t>
  </si>
  <si>
    <t>84-057-0993 - Archived Record</t>
  </si>
  <si>
    <t>Bird Watcher Supply Co</t>
  </si>
  <si>
    <t>84-109-4878</t>
  </si>
  <si>
    <t>A Full Life Agency Inc</t>
  </si>
  <si>
    <t>84-201-2291</t>
  </si>
  <si>
    <t>Heinzel Import &amp; Export Inc</t>
  </si>
  <si>
    <t>84-207-8750</t>
  </si>
  <si>
    <t>Sizmek Technologies Inc</t>
  </si>
  <si>
    <t>84-356-3425</t>
  </si>
  <si>
    <t>Ricebran Technologies</t>
  </si>
  <si>
    <t>84-364-1718</t>
  </si>
  <si>
    <t>Center For Physical Medicine A</t>
  </si>
  <si>
    <t>84-420-8772</t>
  </si>
  <si>
    <t>Hyundai Cnstr Eqp Americas</t>
  </si>
  <si>
    <t>84-743-2135 - Archived Record</t>
  </si>
  <si>
    <t>Lochinvar LLC</t>
  </si>
  <si>
    <t>84-792-5666 - Archived Record</t>
  </si>
  <si>
    <t>Focal Point LLC</t>
  </si>
  <si>
    <t>84-915-5155 - Archived Record</t>
  </si>
  <si>
    <t>Psycare Inc</t>
  </si>
  <si>
    <t>84-932-8463 - Archived Record</t>
  </si>
  <si>
    <t>Carter Enterprises LLC</t>
  </si>
  <si>
    <t>85-907-5835 - Archived Record</t>
  </si>
  <si>
    <t>Rockland Paramedic Svcs Inc</t>
  </si>
  <si>
    <t>85-992-2031</t>
  </si>
  <si>
    <t>Zandani Abdo</t>
  </si>
  <si>
    <t>86-136-6862</t>
  </si>
  <si>
    <t>Coppertop Enterprises Inc</t>
  </si>
  <si>
    <t>86-714-7852</t>
  </si>
  <si>
    <t>Nu Image Inc</t>
  </si>
  <si>
    <t>86-721-3720 - Archived Record</t>
  </si>
  <si>
    <t>Evi Industries Inc</t>
  </si>
  <si>
    <t>86-737-9955</t>
  </si>
  <si>
    <t>Access Industries Inc</t>
  </si>
  <si>
    <t>86-770-5584</t>
  </si>
  <si>
    <t>Chemonics International Inc</t>
  </si>
  <si>
    <t>86-771-4768</t>
  </si>
  <si>
    <t>Recreations Outlet Inc</t>
  </si>
  <si>
    <t>86-803-1139 - Archived Record</t>
  </si>
  <si>
    <t>Kilgore Companies LLC</t>
  </si>
  <si>
    <t>86-807-3888</t>
  </si>
  <si>
    <t>Franke USA Holding Inc</t>
  </si>
  <si>
    <t>86-844-4738 - Archived Record</t>
  </si>
  <si>
    <t>Payflex Systems Usa Inc</t>
  </si>
  <si>
    <t>86-938-5583</t>
  </si>
  <si>
    <t>Giant Cement Holding Inc</t>
  </si>
  <si>
    <t>86-956-3304</t>
  </si>
  <si>
    <t>First Response Inc</t>
  </si>
  <si>
    <t>87-267-3975</t>
  </si>
  <si>
    <t>Cafe Services Inc</t>
  </si>
  <si>
    <t>87-272-0271</t>
  </si>
  <si>
    <t>Desiccare Inc</t>
  </si>
  <si>
    <t>87-300-0608 - Archived Record</t>
  </si>
  <si>
    <t>Herbalife Intl Amer Inc</t>
  </si>
  <si>
    <t>87-303-5968</t>
  </si>
  <si>
    <t>Iceage North Inc</t>
  </si>
  <si>
    <t>87-457-2964</t>
  </si>
  <si>
    <t>Pepper Source Ltd</t>
  </si>
  <si>
    <t>87-474-1986</t>
  </si>
  <si>
    <t>Anschutz Corporation</t>
  </si>
  <si>
    <t>87-483-1126</t>
  </si>
  <si>
    <t>Mediavest Worldwide Inc</t>
  </si>
  <si>
    <t>87-642-1413</t>
  </si>
  <si>
    <t>API Heat Transf Thermasys Corp</t>
  </si>
  <si>
    <t>87-667-5047 - Archived Record</t>
  </si>
  <si>
    <t>Guidant Sales LLC</t>
  </si>
  <si>
    <t>87-726-0471</t>
  </si>
  <si>
    <t>Cars Recon Inc</t>
  </si>
  <si>
    <t>87-736-5523 - Archived Record</t>
  </si>
  <si>
    <t>Bgw Design Limited Inc</t>
  </si>
  <si>
    <t>87-738-4834</t>
  </si>
  <si>
    <t>Employbridge LLC</t>
  </si>
  <si>
    <t>87-739-9998 - Archived Record</t>
  </si>
  <si>
    <t>E &amp; E Co Ltd</t>
  </si>
  <si>
    <t>87-754-2951 - Archived Record</t>
  </si>
  <si>
    <t>Falcon Packaging LLC</t>
  </si>
  <si>
    <t>87-764-8949 - Archived Record</t>
  </si>
  <si>
    <t>Pac Tell Group Inc</t>
  </si>
  <si>
    <t>87-770-0872</t>
  </si>
  <si>
    <t>Hkt Teleservices Inc</t>
  </si>
  <si>
    <t>87-803-5351 - Archived Record</t>
  </si>
  <si>
    <t>Verizon Select Services Inc</t>
  </si>
  <si>
    <t>87-824-5505</t>
  </si>
  <si>
    <t>Astrodyne Corporation</t>
  </si>
  <si>
    <t>87-826-5990</t>
  </si>
  <si>
    <t>MWH Constructors Inc</t>
  </si>
  <si>
    <t>87-863-5176 - Archived Record</t>
  </si>
  <si>
    <t>Wgi Heavy Minerals LLC</t>
  </si>
  <si>
    <t>87-864-7874 - Archived Record</t>
  </si>
  <si>
    <t>Xtra Lease LLC</t>
  </si>
  <si>
    <t>87-884-8944 - Archived Record</t>
  </si>
  <si>
    <t>Zeno Digital Solutions LLC</t>
  </si>
  <si>
    <t>87-895-5228 - Archived Record</t>
  </si>
  <si>
    <t>Cameron International Corp</t>
  </si>
  <si>
    <t>87-904-1309</t>
  </si>
  <si>
    <t>PostNet Intl Franchise Corp</t>
  </si>
  <si>
    <t>87-909-2948</t>
  </si>
  <si>
    <t>Zenith Media Services Inc</t>
  </si>
  <si>
    <t>87-943-2557 - Archived Record</t>
  </si>
  <si>
    <t>Mfl Marketing Corp</t>
  </si>
  <si>
    <t>87-984-0429</t>
  </si>
  <si>
    <t>Imperial Zinc Corp</t>
  </si>
  <si>
    <t>87-985-0840 - Archived Record</t>
  </si>
  <si>
    <t>Major League Soccer LLC</t>
  </si>
  <si>
    <t>88-307-7141 - Archived Record</t>
  </si>
  <si>
    <t>Boston Brewing Co Inc</t>
  </si>
  <si>
    <t>88-309-7602</t>
  </si>
  <si>
    <t>Levolor Inc</t>
  </si>
  <si>
    <t>88-315-1037</t>
  </si>
  <si>
    <t>Rolyn Companies Inc</t>
  </si>
  <si>
    <t>88-315-2266</t>
  </si>
  <si>
    <t>Katz Media Group Inc</t>
  </si>
  <si>
    <t>88-354-1302</t>
  </si>
  <si>
    <t>Hawk Jim Group Inc</t>
  </si>
  <si>
    <t>88-387-7888 - Archived Record</t>
  </si>
  <si>
    <t>Chicopee Inc</t>
  </si>
  <si>
    <t>88-425-1539</t>
  </si>
  <si>
    <t>Global Industrial Company</t>
  </si>
  <si>
    <t>88-447-5039</t>
  </si>
  <si>
    <t>Novo Building Products LLC</t>
  </si>
  <si>
    <t>88-461-4558 - Archived Record</t>
  </si>
  <si>
    <t>Scott Richard AVI Svcs Inc</t>
  </si>
  <si>
    <t>88-494-2996</t>
  </si>
  <si>
    <t>Buckingham Management LLC</t>
  </si>
  <si>
    <t>92-608-7636 - Archived Record</t>
  </si>
  <si>
    <t>United Parcel Services Inc</t>
  </si>
  <si>
    <t>92-640-6216 - Archived Record</t>
  </si>
  <si>
    <t>Ball Aerospace &amp; Tech Corp</t>
  </si>
  <si>
    <t>92-645-1519</t>
  </si>
  <si>
    <t>Bosworth Steel Erectors Inc</t>
  </si>
  <si>
    <t>92-655-1698 - Archived Record</t>
  </si>
  <si>
    <t>Southern Recycling LLC</t>
  </si>
  <si>
    <t>92-673-7321 - Archived Record</t>
  </si>
  <si>
    <t>Wtp Acquisition Corp</t>
  </si>
  <si>
    <t>92-692-5181 - Archived Record</t>
  </si>
  <si>
    <t>Lake Seed Inc</t>
  </si>
  <si>
    <t>92-692-9282</t>
  </si>
  <si>
    <t>Gurley-Leep Auto MGT Corp</t>
  </si>
  <si>
    <t>92-709-7527 - Archived Record</t>
  </si>
  <si>
    <t>Iberiabank Corporation</t>
  </si>
  <si>
    <t>92-725-8202 - Archived Record</t>
  </si>
  <si>
    <t>Daybreak Foods Inc</t>
  </si>
  <si>
    <t>92-789-3602 - Archived Record</t>
  </si>
  <si>
    <t>DNE Systems Inc</t>
  </si>
  <si>
    <t>92-831-7965 - Archived Record</t>
  </si>
  <si>
    <t>Containment Solutions Inc</t>
  </si>
  <si>
    <t>92-922-4400 - Archived Record</t>
  </si>
  <si>
    <t>Cowtown Usa Inc</t>
  </si>
  <si>
    <t>92-926-3077 - Archived Record</t>
  </si>
  <si>
    <t>Pure Storage Inc</t>
  </si>
  <si>
    <t>92-981-4601 - Archived Record</t>
  </si>
  <si>
    <t>Madison Capital Partners Corp</t>
  </si>
  <si>
    <t>92-985-0949</t>
  </si>
  <si>
    <t>Barnettes Inc</t>
  </si>
  <si>
    <t>93-094-7965 - Archived Record</t>
  </si>
  <si>
    <t>Quality Distribution Inc</t>
  </si>
  <si>
    <t>93-112-1610 - Archived Record</t>
  </si>
  <si>
    <t>Innkeeper Hospitality Svcs LLC</t>
  </si>
  <si>
    <t>93-128-5485</t>
  </si>
  <si>
    <t>Something Sweet Inc</t>
  </si>
  <si>
    <t>93-173-1798</t>
  </si>
  <si>
    <t>Rui Holding Corp</t>
  </si>
  <si>
    <t>93-205-7107 - Archived Record</t>
  </si>
  <si>
    <t>Sheridan Healthcare Inc</t>
  </si>
  <si>
    <t>93-224-4494 - Archived Record</t>
  </si>
  <si>
    <t>Shurtape Technologies LLC</t>
  </si>
  <si>
    <t>93-232-0336 - Archived Record</t>
  </si>
  <si>
    <t>Alliance Title &amp; Escrow Corp</t>
  </si>
  <si>
    <t>93-267-5333</t>
  </si>
  <si>
    <t>Symquest Group Inc</t>
  </si>
  <si>
    <t>93-326-0887 - Archived Record</t>
  </si>
  <si>
    <t>Federal-Mogul Powertrain LLC</t>
  </si>
  <si>
    <t>93-362-4871</t>
  </si>
  <si>
    <t>Estee Lauder International Inc</t>
  </si>
  <si>
    <t>93-394-7699 - Archived Record</t>
  </si>
  <si>
    <t>Nyk Group Americas Inc</t>
  </si>
  <si>
    <t>93-774-5404 - Archived Record</t>
  </si>
  <si>
    <t>Prestige Services Inc</t>
  </si>
  <si>
    <t>93-786-8172</t>
  </si>
  <si>
    <t>Wheel Pros LLC</t>
  </si>
  <si>
    <t>93-792-1690 - Archived Record</t>
  </si>
  <si>
    <t>Coach Usa Inc</t>
  </si>
  <si>
    <t>93-823-8870</t>
  </si>
  <si>
    <t>Experis Finance Us LLC</t>
  </si>
  <si>
    <t>93-841-3366</t>
  </si>
  <si>
    <t>Spitn Image Production Studio</t>
  </si>
  <si>
    <t>93-851-7349 - Archived Record</t>
  </si>
  <si>
    <t>Waste Connections Nebraska Inc</t>
  </si>
  <si>
    <t>93-895-8113 - Archived Record</t>
  </si>
  <si>
    <t>Annaly Capital Management Inc</t>
  </si>
  <si>
    <t>93-928-6662</t>
  </si>
  <si>
    <t>Shriners International</t>
  </si>
  <si>
    <t>94-083-5002</t>
  </si>
  <si>
    <t>Squaretwo Financial Corp</t>
  </si>
  <si>
    <t>94-195-0321 - Archived Record</t>
  </si>
  <si>
    <t>Hansen Adkins Auto Trnspt Inc</t>
  </si>
  <si>
    <t>94-230-7109</t>
  </si>
  <si>
    <t>Grm Corporation</t>
  </si>
  <si>
    <t>94-315-2967 - Archived Record</t>
  </si>
  <si>
    <t>Grace Communications Inc</t>
  </si>
  <si>
    <t>94-350-9489 - Archived Record</t>
  </si>
  <si>
    <t>Usi Inc</t>
  </si>
  <si>
    <t>94-426-8259</t>
  </si>
  <si>
    <t>Merrill Lynch Commodities Inc</t>
  </si>
  <si>
    <t>94-436-3795 - Archived Record</t>
  </si>
  <si>
    <t>Aetna Inc</t>
  </si>
  <si>
    <t>94-515-5190 - Archived Record</t>
  </si>
  <si>
    <t>AB Flight Services Inc</t>
  </si>
  <si>
    <t>94-556-7436</t>
  </si>
  <si>
    <t>Twin America LLC</t>
  </si>
  <si>
    <t>94-592-0366</t>
  </si>
  <si>
    <t>Cr Management Inc</t>
  </si>
  <si>
    <t>94-645-9641 - Archived Record</t>
  </si>
  <si>
    <t>Home Infusion Solutions LLC</t>
  </si>
  <si>
    <t>94-705-3518 - Archived Record</t>
  </si>
  <si>
    <t>Sandbar Concession Inc</t>
  </si>
  <si>
    <t>94-708-2434</t>
  </si>
  <si>
    <t>Wireless Technology Eqp Co Inc</t>
  </si>
  <si>
    <t>94-723-6824 - Archived Record</t>
  </si>
  <si>
    <t>Leon Medical Centers Inc</t>
  </si>
  <si>
    <t>94-723-7210 - Archived Record</t>
  </si>
  <si>
    <t>Cedar Key Aquaculture Farms</t>
  </si>
  <si>
    <t>94-724-9827</t>
  </si>
  <si>
    <t>Panolam Industries Intl Inc</t>
  </si>
  <si>
    <t>94-732-4158</t>
  </si>
  <si>
    <t>Davaco Inc</t>
  </si>
  <si>
    <t>94-746-8286</t>
  </si>
  <si>
    <t>Accruent LLC</t>
  </si>
  <si>
    <t>94-750-5822</t>
  </si>
  <si>
    <t>Integrated Procurement Tech</t>
  </si>
  <si>
    <t>94-778-3122</t>
  </si>
  <si>
    <t>Performance Modalities Inc</t>
  </si>
  <si>
    <t>94-910-2313</t>
  </si>
  <si>
    <t>Enbridge (us) Inc</t>
  </si>
  <si>
    <t>94-995-4002 - Archived Record</t>
  </si>
  <si>
    <t>Garot Hospitality Inc</t>
  </si>
  <si>
    <t>95-694-5802 - Archived Record</t>
  </si>
  <si>
    <t>Sun World International Inc</t>
  </si>
  <si>
    <t>95-790-0939</t>
  </si>
  <si>
    <t>Premier Cooperative Inc</t>
  </si>
  <si>
    <t>95-834-0841 - Archived Record</t>
  </si>
  <si>
    <t>Central Puget Sound Regional T</t>
  </si>
  <si>
    <t>95-842-7239 - Archived Record</t>
  </si>
  <si>
    <t>Aquarium of Pacific</t>
  </si>
  <si>
    <t>95-857-1960 - Archived Record</t>
  </si>
  <si>
    <t>Pb Holdings Inc</t>
  </si>
  <si>
    <t>95-875-7916 - Archived Record</t>
  </si>
  <si>
    <t>Jade Equipment Corporation</t>
  </si>
  <si>
    <t>95-881-4345 - Archived Record</t>
  </si>
  <si>
    <t>Corporate Imaging Concepts LLC</t>
  </si>
  <si>
    <t>95-917-1802 - Archived Record</t>
  </si>
  <si>
    <t>Coxs Smokers Outlet Ix LLC</t>
  </si>
  <si>
    <t>95-954-4644</t>
  </si>
  <si>
    <t>Acnielsen Corporation</t>
  </si>
  <si>
    <t>95-983-1579 - Archived Record</t>
  </si>
  <si>
    <t>Via Christi Health Inc</t>
  </si>
  <si>
    <t>95-999-3650 - Archived Record</t>
  </si>
  <si>
    <t>Extreme Networks Inc</t>
  </si>
  <si>
    <t>96-016-2576</t>
  </si>
  <si>
    <t>Rofin-Sinar Technologies LLC</t>
  </si>
  <si>
    <t>96-066-1775 - Archived Record</t>
  </si>
  <si>
    <t>Family Psychological Assoc</t>
  </si>
  <si>
    <t>96-092-9990 - Archived Record</t>
  </si>
  <si>
    <t>Bottomley Evergreens Farms Inc</t>
  </si>
  <si>
    <t>96-160-0418</t>
  </si>
  <si>
    <t>Pfnonwovens LLC</t>
  </si>
  <si>
    <t>96-164-8834 - Archived Record</t>
  </si>
  <si>
    <t>Aersale Holdings Inc</t>
  </si>
  <si>
    <t>96-168-6248 - Archived Record</t>
  </si>
  <si>
    <t>Dutchmen Manufacturing Inc</t>
  </si>
  <si>
    <t>96-187-4182</t>
  </si>
  <si>
    <t>Cloud Peak Enrgy Resources LLC</t>
  </si>
  <si>
    <t>96-200-8202</t>
  </si>
  <si>
    <t>Western Southern Mutl Holdg Co</t>
  </si>
  <si>
    <t>96-209-5332 - Archived Record</t>
  </si>
  <si>
    <t>Sterling Foods II Inc</t>
  </si>
  <si>
    <t>96-216-2009 - Archived Record</t>
  </si>
  <si>
    <t>Senior Care Centers LLC</t>
  </si>
  <si>
    <t>96-217-7858 - Archived Record</t>
  </si>
  <si>
    <t>Sonus-Usa Inc</t>
  </si>
  <si>
    <t>96-221-9234 - Archived Record</t>
  </si>
  <si>
    <t>O-Liminator LLC</t>
  </si>
  <si>
    <t>96-228-9091 - Archived Record</t>
  </si>
  <si>
    <t>Change Hlthcare Operations LLC</t>
  </si>
  <si>
    <t>96-244-2567 - Archived Record</t>
  </si>
  <si>
    <t>Kw International Inc</t>
  </si>
  <si>
    <t>96-244-3677 - Archived Record</t>
  </si>
  <si>
    <t>CFS Roofing Services LLC</t>
  </si>
  <si>
    <t>96-261-0049 - Archived Record</t>
  </si>
  <si>
    <t>Hop Energy Holdings Inc</t>
  </si>
  <si>
    <t>96-268-3038 - Archived Record</t>
  </si>
  <si>
    <t>Hearth &amp; Home Technologies LLC</t>
  </si>
  <si>
    <t>96-283-1095</t>
  </si>
  <si>
    <t>Bare Escentuals Beauty Inc</t>
  </si>
  <si>
    <t>96-326-8656 - Archived Record</t>
  </si>
  <si>
    <t>Sprinklr Inc</t>
  </si>
  <si>
    <t>96-339-3488 - Archived Record</t>
  </si>
  <si>
    <t>Motorola Mobility Holdings LLC</t>
  </si>
  <si>
    <t>96-342-0638</t>
  </si>
  <si>
    <t>Motorola Mobility LLC</t>
  </si>
  <si>
    <t>96-342-7765 - Archived Record</t>
  </si>
  <si>
    <t>Learning House Incorporated</t>
  </si>
  <si>
    <t>96-348-6717 - Archived Record</t>
  </si>
  <si>
    <t>Old Ras Inc</t>
  </si>
  <si>
    <t>96-359-8144 - Archived Record</t>
  </si>
  <si>
    <t>Block Inc</t>
  </si>
  <si>
    <t>96-366-5638</t>
  </si>
  <si>
    <t>21st Century Oncology</t>
  </si>
  <si>
    <t>96-370-9998 - Archived Record</t>
  </si>
  <si>
    <t>Coventbridge (usa) Inc</t>
  </si>
  <si>
    <t>96-392-3557</t>
  </si>
  <si>
    <t>Wilson Air Center LLC</t>
  </si>
  <si>
    <t>96-402-9891</t>
  </si>
  <si>
    <t>Chicago Baking Company</t>
  </si>
  <si>
    <t>96-442-1952 - Archived Record</t>
  </si>
  <si>
    <t>Accurate Energetic Systems LLC</t>
  </si>
  <si>
    <t>96-446-5165</t>
  </si>
  <si>
    <t>Hydraulex Intl Holdings Inc</t>
  </si>
  <si>
    <t>96-472-5605</t>
  </si>
  <si>
    <t>Acmh Inc</t>
  </si>
  <si>
    <t>96-484-3887 - Archived Record</t>
  </si>
  <si>
    <t>Day &amp; Zimmermann Lone Star LLC</t>
  </si>
  <si>
    <t>96-486-3653 - Archived Record</t>
  </si>
  <si>
    <t>Argo Turboserve Corporation</t>
  </si>
  <si>
    <t>96-488-8697 - Archived Record</t>
  </si>
  <si>
    <t>Interpark LLC</t>
  </si>
  <si>
    <t>96-518-7466 - Archived Record</t>
  </si>
  <si>
    <t>Skyrocket LLC</t>
  </si>
  <si>
    <t>96-543-4819 - Archived Record</t>
  </si>
  <si>
    <t>Arizona Solar One LLC</t>
  </si>
  <si>
    <t>96-544-2358 - Archived Record</t>
  </si>
  <si>
    <t>Levy Indiana Slag Co</t>
  </si>
  <si>
    <t>96-551-4669 - Archived Record</t>
  </si>
  <si>
    <t>Interstate Btry Sys Intl Inc</t>
  </si>
  <si>
    <t>96-552-6197 - Archived Record</t>
  </si>
  <si>
    <t>Bluegrass Materials Co LLC</t>
  </si>
  <si>
    <t>96-555-0366 - Archived Record</t>
  </si>
  <si>
    <t>Fortis Solutions Group LLC</t>
  </si>
  <si>
    <t>96-644-2373</t>
  </si>
  <si>
    <t>Bankunited Inc</t>
  </si>
  <si>
    <t>96-699-5412 - Archived Record</t>
  </si>
  <si>
    <t>Redmond Incorporated</t>
  </si>
  <si>
    <t>96-713-4425</t>
  </si>
  <si>
    <t>Agility Fuel Systems LLC</t>
  </si>
  <si>
    <t>96-715-1288 - Archived Record</t>
  </si>
  <si>
    <t>Northfield Medical Inc</t>
  </si>
  <si>
    <t>96-728-6274</t>
  </si>
  <si>
    <t>Lindblad Expdtons Holdings Inc</t>
  </si>
  <si>
    <t>96-730-4309</t>
  </si>
  <si>
    <t>Ride Right LLC</t>
  </si>
  <si>
    <t>96-735-6671 - Archived Record</t>
  </si>
  <si>
    <t>Galaxy Global Products LLC</t>
  </si>
  <si>
    <t>96-750-7794</t>
  </si>
  <si>
    <t>Behr Holdings Corporation</t>
  </si>
  <si>
    <t>96-755-6239 - Archived Record</t>
  </si>
  <si>
    <t>Blackstone Cpitl Partners V LP</t>
  </si>
  <si>
    <t>96-757-4935 - Archived Record</t>
  </si>
  <si>
    <t>HCA Healthcare Inc</t>
  </si>
  <si>
    <t>96-769-7686</t>
  </si>
  <si>
    <t>Nbcuniversal LLC</t>
  </si>
  <si>
    <t>96-770-1769 - Archived Record</t>
  </si>
  <si>
    <t>Elgin Equipment Group LLC</t>
  </si>
  <si>
    <t>96-770-7659 - Archived Record</t>
  </si>
  <si>
    <t>Duraserv Corp</t>
  </si>
  <si>
    <t>96-770-9648</t>
  </si>
  <si>
    <t>Caresource Ohio Inc</t>
  </si>
  <si>
    <t>96-775-9999</t>
  </si>
  <si>
    <t>Freepoint Commodities LLC</t>
  </si>
  <si>
    <t>96-796-3906 - Archived Record</t>
  </si>
  <si>
    <t>Inventus Power Inc</t>
  </si>
  <si>
    <t>96-797-0968 - Archived Record</t>
  </si>
  <si>
    <t>Chinos Intrmdate Hldings B Inc</t>
  </si>
  <si>
    <t>96-800-4460 - Archived Record</t>
  </si>
  <si>
    <t>Lj/Hah Holdings Corporation</t>
  </si>
  <si>
    <t>96-803-3576</t>
  </si>
  <si>
    <t>Recorded Books Inc</t>
  </si>
  <si>
    <t>96-808-3886 - Archived Record</t>
  </si>
  <si>
    <t>Polycor Stone Corporation</t>
  </si>
  <si>
    <t>96-815-6468</t>
  </si>
  <si>
    <t>Evolution Lighting LLC</t>
  </si>
  <si>
    <t>96-821-8649 - Archived Record</t>
  </si>
  <si>
    <t>Toshiba Bus Solutions USA Inc</t>
  </si>
  <si>
    <t>96-835-5045</t>
  </si>
  <si>
    <t>Iron Bow Holdings Inc</t>
  </si>
  <si>
    <t>96-841-5781</t>
  </si>
  <si>
    <t>Olam Holdings Partnership</t>
  </si>
  <si>
    <t>96-863-8697 - Archived Record</t>
  </si>
  <si>
    <t>Mansfield Energy Corp</t>
  </si>
  <si>
    <t>96-869-1241</t>
  </si>
  <si>
    <t>Truck-Lite Co LLC</t>
  </si>
  <si>
    <t>96-870-9142</t>
  </si>
  <si>
    <t>Campus Hollywood Inc</t>
  </si>
  <si>
    <t>96-879-0733 - Archived Record</t>
  </si>
  <si>
    <t>Lund International Holding Co</t>
  </si>
  <si>
    <t>96-880-5536</t>
  </si>
  <si>
    <t>Unimin Lime Corporation</t>
  </si>
  <si>
    <t>96-880-6815 - Archived Record</t>
  </si>
  <si>
    <t>Wlr Automotive Group Inc</t>
  </si>
  <si>
    <t>96-890-1020 - Archived Record</t>
  </si>
  <si>
    <t>Jenoptik North America Inc</t>
  </si>
  <si>
    <t>96-895-1348 - Archived Record</t>
  </si>
  <si>
    <t>Campbell Orchards Inc</t>
  </si>
  <si>
    <t>96-933-3749 - Archived Record</t>
  </si>
  <si>
    <t>Nipro Phrmpckging Amricas Corp</t>
  </si>
  <si>
    <t>96-937-0464</t>
  </si>
  <si>
    <t>Kemira Logistics Inc</t>
  </si>
  <si>
    <t>96-952-5617 - Archived Record</t>
  </si>
  <si>
    <t>Harvard Prvate Capitl Rlty Inc</t>
  </si>
  <si>
    <t>96-967-4451</t>
  </si>
  <si>
    <t>Power Solutions Intl Inc</t>
  </si>
  <si>
    <t>96-974-2498</t>
  </si>
  <si>
    <t>Aquila Ftns Cnsltng Systms Ltd</t>
  </si>
  <si>
    <t>96-982-7187 - Archived Record</t>
  </si>
  <si>
    <t>Elgin Fastener Group LLC</t>
  </si>
  <si>
    <t>96-983-4204 - Archived Record</t>
  </si>
  <si>
    <t>Patient Advocate Foundation</t>
  </si>
  <si>
    <t>96-990-3426 - Archived Record</t>
  </si>
  <si>
    <t>1-800-Flowerscom Inc</t>
  </si>
  <si>
    <t>80-899-8355</t>
  </si>
  <si>
    <t>Crestwood Behavioral Hlth Inc</t>
  </si>
  <si>
    <t>04-365-0675</t>
  </si>
  <si>
    <t>99 Boston Inc</t>
  </si>
  <si>
    <t>14-411-9468</t>
  </si>
  <si>
    <t>Russell Brands LLC</t>
  </si>
  <si>
    <t>00-339-5902</t>
  </si>
  <si>
    <t>Ach Food Companies Inc</t>
  </si>
  <si>
    <t>61-846-4036</t>
  </si>
  <si>
    <t>AEG Facilities LLC</t>
  </si>
  <si>
    <t>07-842-5119</t>
  </si>
  <si>
    <t>American Israel Pub Affirs Cmm</t>
  </si>
  <si>
    <t>07-484-2147</t>
  </si>
  <si>
    <t>American Massage Therapy Assn</t>
  </si>
  <si>
    <t>60-388-5765</t>
  </si>
  <si>
    <t>Crossroads Properties A Inc</t>
  </si>
  <si>
    <t>19-491-2952</t>
  </si>
  <si>
    <t>South Coast Air Qulty MGT Dst</t>
  </si>
  <si>
    <t>02-598-6159</t>
  </si>
  <si>
    <t>Accessible Space Inc</t>
  </si>
  <si>
    <t>03-747-4970</t>
  </si>
  <si>
    <t>Lambland Inc</t>
  </si>
  <si>
    <t>04-987-2930</t>
  </si>
  <si>
    <t>Alexander &amp; Baldwin Inc</t>
  </si>
  <si>
    <t>07-867-4799</t>
  </si>
  <si>
    <t>A10 Networks Inc</t>
  </si>
  <si>
    <t>62-509-0944</t>
  </si>
  <si>
    <t>Westak Inc</t>
  </si>
  <si>
    <t>05-949-8428</t>
  </si>
  <si>
    <t>AAA Auto Salvage Inc</t>
  </si>
  <si>
    <t>18-671-1594</t>
  </si>
  <si>
    <t>AAA Northeast</t>
  </si>
  <si>
    <t>06-985-6540</t>
  </si>
  <si>
    <t>American Axle Mfg Holdings Inc</t>
  </si>
  <si>
    <t>04-476-6678</t>
  </si>
  <si>
    <t>AAR Supply Chain Inc</t>
  </si>
  <si>
    <t>10-401-2638</t>
  </si>
  <si>
    <t>AAR Corp</t>
  </si>
  <si>
    <t>00-542-5814</t>
  </si>
  <si>
    <t>Aarons LLC</t>
  </si>
  <si>
    <t>03-350-1545</t>
  </si>
  <si>
    <t>Tur Inc</t>
  </si>
  <si>
    <t>06-554-1646</t>
  </si>
  <si>
    <t>Prog Holdings Inc</t>
  </si>
  <si>
    <t>11-751-5468</t>
  </si>
  <si>
    <t>Abbvie Inc</t>
  </si>
  <si>
    <t>07-845-8370</t>
  </si>
  <si>
    <t>ABC Family Worldwide Inc</t>
  </si>
  <si>
    <t>17-666-5180</t>
  </si>
  <si>
    <t>ABC Liquors Inc</t>
  </si>
  <si>
    <t>00-692-3106</t>
  </si>
  <si>
    <t>Abcom Technology Group Inc</t>
  </si>
  <si>
    <t>11-712-1872</t>
  </si>
  <si>
    <t>Abercrombie &amp; Fitch Co</t>
  </si>
  <si>
    <t>03-816-3168</t>
  </si>
  <si>
    <t>Academy Bus LLC</t>
  </si>
  <si>
    <t>10-624-3553</t>
  </si>
  <si>
    <t>Stephens Institute</t>
  </si>
  <si>
    <t>07-188-2633</t>
  </si>
  <si>
    <t>Academy Sports &amp; Outdoors Inc</t>
  </si>
  <si>
    <t>11-768-8935</t>
  </si>
  <si>
    <t>Acadian Ambulance Service Inc</t>
  </si>
  <si>
    <t>05-652-6536</t>
  </si>
  <si>
    <t>Accel Entertainment Inc</t>
  </si>
  <si>
    <t>08-105-1754</t>
  </si>
  <si>
    <t>Access Business Group LLC</t>
  </si>
  <si>
    <t>83-983-0713</t>
  </si>
  <si>
    <t>Transdev Services Inc</t>
  </si>
  <si>
    <t>00-280-6123</t>
  </si>
  <si>
    <t>American Cast Iron Pipe Co</t>
  </si>
  <si>
    <t>00-339-7569</t>
  </si>
  <si>
    <t>Act Inc</t>
  </si>
  <si>
    <t>00-531-2145</t>
  </si>
  <si>
    <t>ZF Active Safety &amp; Elec US LLC</t>
  </si>
  <si>
    <t>12-375-2912</t>
  </si>
  <si>
    <t>Atlantic County Utilities Auth</t>
  </si>
  <si>
    <t>07-710-6094</t>
  </si>
  <si>
    <t>Adaptive Biotechnologies Corp</t>
  </si>
  <si>
    <t>83-259-1544</t>
  </si>
  <si>
    <t>Artisan Design Group LLC</t>
  </si>
  <si>
    <t>08-151-7941</t>
  </si>
  <si>
    <t>Foot Health Centers PA</t>
  </si>
  <si>
    <t>09-164-6596</t>
  </si>
  <si>
    <t>Archer-Daniels-Midland Company</t>
  </si>
  <si>
    <t>00-130-7586</t>
  </si>
  <si>
    <t>Automatic Data Processing Inc</t>
  </si>
  <si>
    <t>00-191-5172</t>
  </si>
  <si>
    <t>Adtran Inc</t>
  </si>
  <si>
    <t>14-787-1412</t>
  </si>
  <si>
    <t>McNaughton-Mckay Electric Co</t>
  </si>
  <si>
    <t>00-695-8474</t>
  </si>
  <si>
    <t>Harpeth Financial Services LLC</t>
  </si>
  <si>
    <t>01-453-4219</t>
  </si>
  <si>
    <t>Advantage Sales &amp; Mktg Inc</t>
  </si>
  <si>
    <t>08-942-0129</t>
  </si>
  <si>
    <t>Adventist Hlth Systm/Snbelt In</t>
  </si>
  <si>
    <t>07-324-2398</t>
  </si>
  <si>
    <t>Aegis Senior Communities LLC</t>
  </si>
  <si>
    <t>18-043-4797</t>
  </si>
  <si>
    <t>American Electric Power Co Inc</t>
  </si>
  <si>
    <t>00-697-9868</t>
  </si>
  <si>
    <t>Tube Processing Corp</t>
  </si>
  <si>
    <t>00-603-7196</t>
  </si>
  <si>
    <t>Sparc Group LLC</t>
  </si>
  <si>
    <t>08-042-4516</t>
  </si>
  <si>
    <t>American Fdrtion State Cnty MN</t>
  </si>
  <si>
    <t>07-781-3061</t>
  </si>
  <si>
    <t>Afx Industries LLC</t>
  </si>
  <si>
    <t>04-640-3007</t>
  </si>
  <si>
    <t>Agilent Technologies Inc</t>
  </si>
  <si>
    <t>08-496-3177</t>
  </si>
  <si>
    <t>AG Processing A Cooperative</t>
  </si>
  <si>
    <t>00-527-5631</t>
  </si>
  <si>
    <t>Albaugh LLC</t>
  </si>
  <si>
    <t>09-872-9502</t>
  </si>
  <si>
    <t>Miles Farm Supply LLC</t>
  </si>
  <si>
    <t>06-832-2858</t>
  </si>
  <si>
    <t>Agri Chem America LLC</t>
  </si>
  <si>
    <t>93-878-0905</t>
  </si>
  <si>
    <t>Ahern Rentals Inc</t>
  </si>
  <si>
    <t>01-690-8464</t>
  </si>
  <si>
    <t>Air Evac Ems Inc</t>
  </si>
  <si>
    <t>80-192-5827</t>
  </si>
  <si>
    <t>Global Medical Response Inc</t>
  </si>
  <si>
    <t>83-270-0053</t>
  </si>
  <si>
    <t>Air Products and Chemicals Inc</t>
  </si>
  <si>
    <t>00-300-1070</t>
  </si>
  <si>
    <t>Schrader-Bridgeport Intl Inc</t>
  </si>
  <si>
    <t>10-401-3388</t>
  </si>
  <si>
    <t>Airbnb Inc</t>
  </si>
  <si>
    <t>03-424-3315</t>
  </si>
  <si>
    <t>Aireko Energy Solutions US LLC</t>
  </si>
  <si>
    <t>07-993-0523</t>
  </si>
  <si>
    <t>Worldwide Flight Services Inc</t>
  </si>
  <si>
    <t>11-744-7417</t>
  </si>
  <si>
    <t>Alarmcom Holdings Inc</t>
  </si>
  <si>
    <t>07-984-4405</t>
  </si>
  <si>
    <t>Alaskan Copper Companies Inc</t>
  </si>
  <si>
    <t>00-925-5571</t>
  </si>
  <si>
    <t>Albert Einstein Med Assoc Inc</t>
  </si>
  <si>
    <t>06-901-9032</t>
  </si>
  <si>
    <t>American Prprty-Mnagement Corp</t>
  </si>
  <si>
    <t>04-442-3106</t>
  </si>
  <si>
    <t>Creative Dining Services Inc</t>
  </si>
  <si>
    <t>61-109-2966</t>
  </si>
  <si>
    <t>Alisal Properties</t>
  </si>
  <si>
    <t>06-458-4907</t>
  </si>
  <si>
    <t>Veritiv Operating Company</t>
  </si>
  <si>
    <t>00-698-9982</t>
  </si>
  <si>
    <t>All My Sons Business Dev Corp</t>
  </si>
  <si>
    <t>82-745-5010</t>
  </si>
  <si>
    <t>All-Ways Advertising Company</t>
  </si>
  <si>
    <t>07-118-2679</t>
  </si>
  <si>
    <t>Alleghany Corporation</t>
  </si>
  <si>
    <t>00-697-9652</t>
  </si>
  <si>
    <t>Tidewater Express Inc</t>
  </si>
  <si>
    <t>18-512-2892</t>
  </si>
  <si>
    <t>Senator International Inc</t>
  </si>
  <si>
    <t>80-942-5726</t>
  </si>
  <si>
    <t>Allison Transm Holdings Inc</t>
  </si>
  <si>
    <t>96-913-2880</t>
  </si>
  <si>
    <t>Alphabet Inc</t>
  </si>
  <si>
    <t>07-994-2718</t>
  </si>
  <si>
    <t>Alro Steel Corporation</t>
  </si>
  <si>
    <t>00-538-1447</t>
  </si>
  <si>
    <t>American Lbnese Syrian Assod C</t>
  </si>
  <si>
    <t>03-041-1888</t>
  </si>
  <si>
    <t>Itg Cigars Inc</t>
  </si>
  <si>
    <t>04-908-2373</t>
  </si>
  <si>
    <t>API Industries Inc</t>
  </si>
  <si>
    <t>08-564-5117</t>
  </si>
  <si>
    <t>Alzhemers Dsase Rlted Dsrders</t>
  </si>
  <si>
    <t>05-344-5532</t>
  </si>
  <si>
    <t>Colorvision International Inc</t>
  </si>
  <si>
    <t>08-241-2347</t>
  </si>
  <si>
    <t>AMC Entertainment Holdings Inc</t>
  </si>
  <si>
    <t>80-863-4328</t>
  </si>
  <si>
    <t>Amcon Distributing Company</t>
  </si>
  <si>
    <t>15-455-9827</t>
  </si>
  <si>
    <t>Advanced Micro Devices Inc</t>
  </si>
  <si>
    <t>04-863-4059</t>
  </si>
  <si>
    <t>Ameresco Inc</t>
  </si>
  <si>
    <t>60-343-9428</t>
  </si>
  <si>
    <t>America First Credit Union</t>
  </si>
  <si>
    <t>07-295-7699</t>
  </si>
  <si>
    <t>American Commercial Lines Inc</t>
  </si>
  <si>
    <t>60-082-7955</t>
  </si>
  <si>
    <t>National Integrated Inds Inc</t>
  </si>
  <si>
    <t>04-120-6863</t>
  </si>
  <si>
    <t>American Ex Trvl Rlted Svcs In</t>
  </si>
  <si>
    <t>07-784-8968</t>
  </si>
  <si>
    <t>American Express National Bank</t>
  </si>
  <si>
    <t>61-871-0578</t>
  </si>
  <si>
    <t>Cameron Entps A Ltd Partnr</t>
  </si>
  <si>
    <t>80-204-8785</t>
  </si>
  <si>
    <t>American Honda Motor Co Inc</t>
  </si>
  <si>
    <t>00-886-0389</t>
  </si>
  <si>
    <t>Aip LLC</t>
  </si>
  <si>
    <t>62-389-8678</t>
  </si>
  <si>
    <t>American Legion Auxiliary</t>
  </si>
  <si>
    <t>18-004-5601</t>
  </si>
  <si>
    <t>Alsco Inc</t>
  </si>
  <si>
    <t>00-793-9176</t>
  </si>
  <si>
    <t>American Medical Response Inc</t>
  </si>
  <si>
    <t>79-146-6386</t>
  </si>
  <si>
    <t>American Business Forms Inc</t>
  </si>
  <si>
    <t>05-819-3210</t>
  </si>
  <si>
    <t>AT&amp;T Corp</t>
  </si>
  <si>
    <t>00-698-0080</t>
  </si>
  <si>
    <t>American Water Works Co Inc</t>
  </si>
  <si>
    <t>00-691-8726</t>
  </si>
  <si>
    <t>American Woodmark Corporation</t>
  </si>
  <si>
    <t>02-145-8534</t>
  </si>
  <si>
    <t>Americredit Financial Svcs Inc</t>
  </si>
  <si>
    <t>87-690-9268</t>
  </si>
  <si>
    <t>Amerijet Holdings Inc</t>
  </si>
  <si>
    <t>08-017-4733</t>
  </si>
  <si>
    <t>Chromascape LLC</t>
  </si>
  <si>
    <t>01-676-9080</t>
  </si>
  <si>
    <t>Ameriqual Group LLC</t>
  </si>
  <si>
    <t>09-977-1198</t>
  </si>
  <si>
    <t>Amerisourcebergen Corporation</t>
  </si>
  <si>
    <t>03-927-7590</t>
  </si>
  <si>
    <t>Ametek Inc</t>
  </si>
  <si>
    <t>00-134-5149</t>
  </si>
  <si>
    <t>Armanino LLP</t>
  </si>
  <si>
    <t>12-963-7773</t>
  </si>
  <si>
    <t>AMG Peterbilt Columbus LLC</t>
  </si>
  <si>
    <t>07-964-6306</t>
  </si>
  <si>
    <t>R W Sauder Inc</t>
  </si>
  <si>
    <t>00-302-8503</t>
  </si>
  <si>
    <t>Maxim Crane Works LP</t>
  </si>
  <si>
    <t>36-218-5451</t>
  </si>
  <si>
    <t>Andersen Corporation</t>
  </si>
  <si>
    <t>00-616-7332</t>
  </si>
  <si>
    <t>Anderson-Tully Company</t>
  </si>
  <si>
    <t>00-701-8047</t>
  </si>
  <si>
    <t>Andersons Inc</t>
  </si>
  <si>
    <t>19-699-1731</t>
  </si>
  <si>
    <t>Vida Shoes International Inc</t>
  </si>
  <si>
    <t>06-253-6917</t>
  </si>
  <si>
    <t>DArrigo Bros Co California</t>
  </si>
  <si>
    <t>00-691-1176</t>
  </si>
  <si>
    <t>Angel Brothers Enterprises Ltd</t>
  </si>
  <si>
    <t>09-518-4396</t>
  </si>
  <si>
    <t>Map Communications Inc</t>
  </si>
  <si>
    <t>61-919-1042</t>
  </si>
  <si>
    <t>Antero Resources Corporation</t>
  </si>
  <si>
    <t>83-100-3012</t>
  </si>
  <si>
    <t>Spectrum Control Inc</t>
  </si>
  <si>
    <t>04-576-4453</t>
  </si>
  <si>
    <t>Honey Jims Farm LLC</t>
  </si>
  <si>
    <t>84-364-2166</t>
  </si>
  <si>
    <t>Apogee Enterprises Inc</t>
  </si>
  <si>
    <t>00-196-2042</t>
  </si>
  <si>
    <t>Spectrum Brands Inc</t>
  </si>
  <si>
    <t>00-195-1946</t>
  </si>
  <si>
    <t>Applied Materials Inc</t>
  </si>
  <si>
    <t>04-272-8840</t>
  </si>
  <si>
    <t>Approved Networks LLC</t>
  </si>
  <si>
    <t>01-490-9441</t>
  </si>
  <si>
    <t>Florida Water Products LLC</t>
  </si>
  <si>
    <t>10-830-6200</t>
  </si>
  <si>
    <t>Arbys Restaurant LLC</t>
  </si>
  <si>
    <t>79-577-2743</t>
  </si>
  <si>
    <t>ARC Document Solutions Inc</t>
  </si>
  <si>
    <t>02-429-0947</t>
  </si>
  <si>
    <t>Arch Resources Inc</t>
  </si>
  <si>
    <t>05-262-4962</t>
  </si>
  <si>
    <t>United Guaranty Corporation</t>
  </si>
  <si>
    <t>06-743-6089</t>
  </si>
  <si>
    <t>Catholic Bishop of Chicago</t>
  </si>
  <si>
    <t>04-424-9589</t>
  </si>
  <si>
    <t>Roman Cath Archb of La</t>
  </si>
  <si>
    <t>06-456-7084</t>
  </si>
  <si>
    <t>Arconic Corporation</t>
  </si>
  <si>
    <t>11-733-5300</t>
  </si>
  <si>
    <t>Arconic Lancaster Corp</t>
  </si>
  <si>
    <t>79-685-7873</t>
  </si>
  <si>
    <t>Arcus Biosciences Inc</t>
  </si>
  <si>
    <t>07-997-1233</t>
  </si>
  <si>
    <t>Ares Management Corporation</t>
  </si>
  <si>
    <t>05-201-8806</t>
  </si>
  <si>
    <t>Uchicago Argonne LLC</t>
  </si>
  <si>
    <t>62-444-9968</t>
  </si>
  <si>
    <t>Kraton Chemical LLC</t>
  </si>
  <si>
    <t>13-930-5197</t>
  </si>
  <si>
    <t>Arkansas Aggregates Inc</t>
  </si>
  <si>
    <t>01-559-2556</t>
  </si>
  <si>
    <t>Glass Energy Company Inc</t>
  </si>
  <si>
    <t>15-199-7517</t>
  </si>
  <si>
    <t>Ahf Products LLC</t>
  </si>
  <si>
    <t>13-955-7664</t>
  </si>
  <si>
    <t>Array Technologies Inc</t>
  </si>
  <si>
    <t>11-822-0215</t>
  </si>
  <si>
    <t>Arrow Electronics Inc</t>
  </si>
  <si>
    <t>04-915-9957</t>
  </si>
  <si>
    <t>Arrow Strategies LLC</t>
  </si>
  <si>
    <t>08-539-9744</t>
  </si>
  <si>
    <t>Art of Beauty Company Inc</t>
  </si>
  <si>
    <t>78-787-6523</t>
  </si>
  <si>
    <t>Design Design Inc</t>
  </si>
  <si>
    <t>19-405-8426</t>
  </si>
  <si>
    <t>Ascension Health</t>
  </si>
  <si>
    <t>07-712-6852</t>
  </si>
  <si>
    <t>Champion Pntg Spclty Svcs Corp</t>
  </si>
  <si>
    <t>01-538-6270</t>
  </si>
  <si>
    <t>Ashland LLC</t>
  </si>
  <si>
    <t>00-500-3264</t>
  </si>
  <si>
    <t>Ashley Furniture Inds LLC</t>
  </si>
  <si>
    <t>05-273-8531</t>
  </si>
  <si>
    <t>Aspen Waste Systems Minn Inc</t>
  </si>
  <si>
    <t>61-584-9809</t>
  </si>
  <si>
    <t>Asplundh Tree Expert LLC</t>
  </si>
  <si>
    <t>00-791-1753</t>
  </si>
  <si>
    <t>Loth Inc</t>
  </si>
  <si>
    <t>00-892-7345</t>
  </si>
  <si>
    <t>Assurant Inc</t>
  </si>
  <si>
    <t>05-290-8241</t>
  </si>
  <si>
    <t>Transistor Devices Inc</t>
  </si>
  <si>
    <t>00-216-3178</t>
  </si>
  <si>
    <t>AT&amp;T Mobility LLC</t>
  </si>
  <si>
    <t>00-354-8489</t>
  </si>
  <si>
    <t>Advanced Technology Intl</t>
  </si>
  <si>
    <t>02-517-2953</t>
  </si>
  <si>
    <t>A T I Funding Corporation</t>
  </si>
  <si>
    <t>04-469-4797</t>
  </si>
  <si>
    <t>Atif Inc</t>
  </si>
  <si>
    <t>05-594-6792</t>
  </si>
  <si>
    <t>Atkore Inc</t>
  </si>
  <si>
    <t>96-715-6576</t>
  </si>
  <si>
    <t>H&amp;K Group Inc</t>
  </si>
  <si>
    <t>04-455-4731</t>
  </si>
  <si>
    <t>Atlas A Worldwide Holdings Inc</t>
  </si>
  <si>
    <t>01-075-4542</t>
  </si>
  <si>
    <t>Auma Actuators Inc</t>
  </si>
  <si>
    <t>08-396-0112</t>
  </si>
  <si>
    <t>Perfection Bakeries Inc</t>
  </si>
  <si>
    <t>00-510-5168</t>
  </si>
  <si>
    <t>Florida Hornerxpress-South Inc</t>
  </si>
  <si>
    <t>04-085-4601</t>
  </si>
  <si>
    <t>Classic Collision LLC</t>
  </si>
  <si>
    <t>78-335-2359</t>
  </si>
  <si>
    <t>Autoliv Asp Inc</t>
  </si>
  <si>
    <t>60-251-1248</t>
  </si>
  <si>
    <t>Northeast Foods Inc</t>
  </si>
  <si>
    <t>08-056-3745</t>
  </si>
  <si>
    <t>United Road Services Inc</t>
  </si>
  <si>
    <t>00-537-5394</t>
  </si>
  <si>
    <t>Autozone Inc</t>
  </si>
  <si>
    <t>15-723-3511</t>
  </si>
  <si>
    <t>Avon Products Inc</t>
  </si>
  <si>
    <t>00-146-8693</t>
  </si>
  <si>
    <t>Akwel Usa Inc</t>
  </si>
  <si>
    <t>78-507-6717</t>
  </si>
  <si>
    <t>Jrsk Inc</t>
  </si>
  <si>
    <t>08-058-7528</t>
  </si>
  <si>
    <t>Associated Wholesale Groc Inc</t>
  </si>
  <si>
    <t>00-694-3062</t>
  </si>
  <si>
    <t>Allegheny Wood Products Inc</t>
  </si>
  <si>
    <t>06-321-6592</t>
  </si>
  <si>
    <t>Professnal Cvil Prcess Txas In</t>
  </si>
  <si>
    <t>09-887-6832</t>
  </si>
  <si>
    <t>Becton Dickinson and Company</t>
  </si>
  <si>
    <t>00-129-2192</t>
  </si>
  <si>
    <t>B&amp;G Foods Inc</t>
  </si>
  <si>
    <t>00-926-9445</t>
  </si>
  <si>
    <t>WS Badcock Corporation</t>
  </si>
  <si>
    <t>00-692-3031</t>
  </si>
  <si>
    <t>El Don Farm Contracting Inc</t>
  </si>
  <si>
    <t>02-050-6408</t>
  </si>
  <si>
    <t>Coral Reef Park Co Inc</t>
  </si>
  <si>
    <t>04-117-8799</t>
  </si>
  <si>
    <t>Baker &amp; Taylor LLC</t>
  </si>
  <si>
    <t>78-772-4772</t>
  </si>
  <si>
    <t>Baker &amp; Taylor Holdings LLC</t>
  </si>
  <si>
    <t>08-071-0481</t>
  </si>
  <si>
    <t>Ball Corporation</t>
  </si>
  <si>
    <t>00-641-9147</t>
  </si>
  <si>
    <t>Sonoco Metal Packaging LLC</t>
  </si>
  <si>
    <t>02-162-0161</t>
  </si>
  <si>
    <t>Bridgestone Bandag LLC</t>
  </si>
  <si>
    <t>00-526-9758</t>
  </si>
  <si>
    <t>Bcfs Health and Human Services</t>
  </si>
  <si>
    <t>06-945-9576</t>
  </si>
  <si>
    <t>Baptist Healthcare System Inc</t>
  </si>
  <si>
    <t>05-583-5003</t>
  </si>
  <si>
    <t>City of Barnesville</t>
  </si>
  <si>
    <t>01-035-4546</t>
  </si>
  <si>
    <t>Barry-Wehmiller Group Inc</t>
  </si>
  <si>
    <t>61-300-9687</t>
  </si>
  <si>
    <t>BASF Corporation</t>
  </si>
  <si>
    <t>00-130-7032</t>
  </si>
  <si>
    <t>Bassett Furniture Inds Inc</t>
  </si>
  <si>
    <t>00-312-4617</t>
  </si>
  <si>
    <t>Omega Enterprises Inc</t>
  </si>
  <si>
    <t>09-994-3482</t>
  </si>
  <si>
    <t>00-425-4876</t>
  </si>
  <si>
    <t>Bath &amp; Body Works Inc</t>
  </si>
  <si>
    <t>02-247-2468</t>
  </si>
  <si>
    <t>Cocoa Beach Surf Company</t>
  </si>
  <si>
    <t>12-659-4006</t>
  </si>
  <si>
    <t>Bausch &amp; Lomb Incorporated</t>
  </si>
  <si>
    <t>00-220-7751</t>
  </si>
  <si>
    <t>Bud Behling Leasing Inc</t>
  </si>
  <si>
    <t>05-114-4228</t>
  </si>
  <si>
    <t>Salon MGT USA Ltd Lblty Co</t>
  </si>
  <si>
    <t>07-934-7125</t>
  </si>
  <si>
    <t>Lanphere Enterprises Inc</t>
  </si>
  <si>
    <t>04-127-4325</t>
  </si>
  <si>
    <t>Beazer Homes Usa Inc</t>
  </si>
  <si>
    <t>17-442-4994</t>
  </si>
  <si>
    <t>Boeing Employees Credit Union</t>
  </si>
  <si>
    <t>05-730-6110</t>
  </si>
  <si>
    <t>Bed Bath &amp; Beyond Inc</t>
  </si>
  <si>
    <t>05-812-7986</t>
  </si>
  <si>
    <t>Belleville Shoe Mfg Co</t>
  </si>
  <si>
    <t>00-627-7974</t>
  </si>
  <si>
    <t>BCI Acquisitions Inc</t>
  </si>
  <si>
    <t>11-853-4868</t>
  </si>
  <si>
    <t>Village of Bentleyville</t>
  </si>
  <si>
    <t>00-526-9667</t>
  </si>
  <si>
    <t>Markita Inn Inc</t>
  </si>
  <si>
    <t>15-347-6049</t>
  </si>
  <si>
    <t>Bollman Hat Company</t>
  </si>
  <si>
    <t>06-388-0421</t>
  </si>
  <si>
    <t>Bic Corporation</t>
  </si>
  <si>
    <t>00-116-6586</t>
  </si>
  <si>
    <t>Ipic Entertainment Inc</t>
  </si>
  <si>
    <t>04-178-9428</t>
  </si>
  <si>
    <t>MFA Petroleum Company</t>
  </si>
  <si>
    <t>00-696-5131</t>
  </si>
  <si>
    <t>Big Tex Trailer Mfg LLC</t>
  </si>
  <si>
    <t>10-920-8918</t>
  </si>
  <si>
    <t>Bilfinger Industrial Svcs Inc</t>
  </si>
  <si>
    <t>82-943-0474</t>
  </si>
  <si>
    <t>Binsons Hospital Supplies Inc</t>
  </si>
  <si>
    <t>09-631-1782</t>
  </si>
  <si>
    <t>Biolife Plasma Services LP</t>
  </si>
  <si>
    <t>16-790-6627</t>
  </si>
  <si>
    <t>Upstate Niagara Coop Inc</t>
  </si>
  <si>
    <t>00-486-8055</t>
  </si>
  <si>
    <t>Black Sheep-Charleston LLC</t>
  </si>
  <si>
    <t>04-692-7504</t>
  </si>
  <si>
    <t>Blackstone Inc</t>
  </si>
  <si>
    <t>14-463-0571</t>
  </si>
  <si>
    <t>Gulf Coast Regional Blood Ctr</t>
  </si>
  <si>
    <t>01-080-2080</t>
  </si>
  <si>
    <t>Blossman Companies Inc</t>
  </si>
  <si>
    <t>00-821-2987</t>
  </si>
  <si>
    <t>Enviromatic Corp of America</t>
  </si>
  <si>
    <t>15-631-8388</t>
  </si>
  <si>
    <t>Blucora Inc</t>
  </si>
  <si>
    <t>94-673-2997</t>
  </si>
  <si>
    <t>Bluelinx Corporation</t>
  </si>
  <si>
    <t>01-558-5404</t>
  </si>
  <si>
    <t>County of Dekalb</t>
  </si>
  <si>
    <t>06-142-0535</t>
  </si>
  <si>
    <t>Frank Brunckhorst Co LLC</t>
  </si>
  <si>
    <t>01-250-1425</t>
  </si>
  <si>
    <t>Clark Equipment Company</t>
  </si>
  <si>
    <t>00-121-1697</t>
  </si>
  <si>
    <t>Bre/Baton Operating Lessee LLC</t>
  </si>
  <si>
    <t>07-962-5504</t>
  </si>
  <si>
    <t>Boise Cascade Company</t>
  </si>
  <si>
    <t>17-000-9265</t>
  </si>
  <si>
    <t>Learjet Inc</t>
  </si>
  <si>
    <t>00-723-4313</t>
  </si>
  <si>
    <t>Bonded Inc</t>
  </si>
  <si>
    <t>09-824-0831</t>
  </si>
  <si>
    <t>Borgwarner Inc</t>
  </si>
  <si>
    <t>13-946-9787</t>
  </si>
  <si>
    <t>Bose Corporation</t>
  </si>
  <si>
    <t>00-257-9431</t>
  </si>
  <si>
    <t>Boston Properties Inc</t>
  </si>
  <si>
    <t>07-381-5011</t>
  </si>
  <si>
    <t>Boston Scientific Corporation</t>
  </si>
  <si>
    <t>02-171-7889</t>
  </si>
  <si>
    <t>Bourns Inc</t>
  </si>
  <si>
    <t>00-825-5754</t>
  </si>
  <si>
    <t>Bowl America Incorporated</t>
  </si>
  <si>
    <t>00-895-5213</t>
  </si>
  <si>
    <t>A B Boyd Co</t>
  </si>
  <si>
    <t>00-923-5144</t>
  </si>
  <si>
    <t>LTI Holdings Inc</t>
  </si>
  <si>
    <t>61-574-5168</t>
  </si>
  <si>
    <t>Buckeye Power Sales Co Inc</t>
  </si>
  <si>
    <t>01-788-0055</t>
  </si>
  <si>
    <t>Brady Corporation</t>
  </si>
  <si>
    <t>00-607-3027</t>
  </si>
  <si>
    <t>Brady Industries LLC</t>
  </si>
  <si>
    <t>07-977-5034</t>
  </si>
  <si>
    <t>Sun Valley Company</t>
  </si>
  <si>
    <t>14-076-9154</t>
  </si>
  <si>
    <t>Norma Pennsylvania Inc</t>
  </si>
  <si>
    <t>03-185-3240</t>
  </si>
  <si>
    <t>Bridge Inc</t>
  </si>
  <si>
    <t>05-008-4037</t>
  </si>
  <si>
    <t>Briggs &amp; Stratton Corporation</t>
  </si>
  <si>
    <t>00-608-2531</t>
  </si>
  <si>
    <t>Broadcom Inc</t>
  </si>
  <si>
    <t>08-133-1561</t>
  </si>
  <si>
    <t>Broadridge Fincl Solutions Inc</t>
  </si>
  <si>
    <t>60-853-7960</t>
  </si>
  <si>
    <t>John Gore Organization Inc</t>
  </si>
  <si>
    <t>01-949-9520</t>
  </si>
  <si>
    <t>Brown-Forman Corporation</t>
  </si>
  <si>
    <t>00-637-9812</t>
  </si>
  <si>
    <t>Brox Industries Inc</t>
  </si>
  <si>
    <t>07-213-4786</t>
  </si>
  <si>
    <t>Border States Elc Sup Minn Inc</t>
  </si>
  <si>
    <t>80-624-3619</t>
  </si>
  <si>
    <t>Billing Services Group LLC</t>
  </si>
  <si>
    <t>16-235-0982</t>
  </si>
  <si>
    <t>B T Mancini Co Inc</t>
  </si>
  <si>
    <t>05-646-3524</t>
  </si>
  <si>
    <t>Buckhorn Planting Co</t>
  </si>
  <si>
    <t>07-856-8359</t>
  </si>
  <si>
    <t>Carl Buddig and Company</t>
  </si>
  <si>
    <t>00-520-4631</t>
  </si>
  <si>
    <t>Bunzl Distribution Usa LLC</t>
  </si>
  <si>
    <t>15-093-7431</t>
  </si>
  <si>
    <t>Burch Tank &amp; Truck Inc</t>
  </si>
  <si>
    <t>78-584-3889</t>
  </si>
  <si>
    <t>Burns &amp; McDonnell Inc</t>
  </si>
  <si>
    <t>17-369-5917</t>
  </si>
  <si>
    <t>Burris Logistics</t>
  </si>
  <si>
    <t>07-547-9931</t>
  </si>
  <si>
    <t>Butterfly Network Inc</t>
  </si>
  <si>
    <t>11-752-0495</t>
  </si>
  <si>
    <t>National Amusements Inc</t>
  </si>
  <si>
    <t>04-942-2439</t>
  </si>
  <si>
    <t>Commodity Forwarders Inc</t>
  </si>
  <si>
    <t>07-722-9292</t>
  </si>
  <si>
    <t>Central Maintenance &amp; Wldg Inc</t>
  </si>
  <si>
    <t>04-149-4576</t>
  </si>
  <si>
    <t>Central NM Cmnty College</t>
  </si>
  <si>
    <t>07-575-4036</t>
  </si>
  <si>
    <t>Consolidated Foundries Inc</t>
  </si>
  <si>
    <t>83-320-0368</t>
  </si>
  <si>
    <t>Cranston Print Works Company</t>
  </si>
  <si>
    <t>00-143-8480</t>
  </si>
  <si>
    <t>Community Residences Inc</t>
  </si>
  <si>
    <t>04-054-8430</t>
  </si>
  <si>
    <t>Contemporary Services Corp</t>
  </si>
  <si>
    <t>06-892-1071</t>
  </si>
  <si>
    <t>Knwebs LLC</t>
  </si>
  <si>
    <t>16-491-6871</t>
  </si>
  <si>
    <t>Confedrted Trbes of Sletz Inda</t>
  </si>
  <si>
    <t>11-478-7062</t>
  </si>
  <si>
    <t>Caleres Inc</t>
  </si>
  <si>
    <t>00-626-6787</t>
  </si>
  <si>
    <t>E &amp; J Gallo Winery</t>
  </si>
  <si>
    <t>00-920-0056</t>
  </si>
  <si>
    <t>Calix Inc</t>
  </si>
  <si>
    <t>11-347-2042</t>
  </si>
  <si>
    <t>Primex International Trdg Corp</t>
  </si>
  <si>
    <t>79-689-9995</t>
  </si>
  <si>
    <t>Ptsd Foundation of America</t>
  </si>
  <si>
    <t>84-837-1451</t>
  </si>
  <si>
    <t>Camping World Holdings Inc</t>
  </si>
  <si>
    <t>08-029-1017</t>
  </si>
  <si>
    <t>Freedomroads Holding Co LLC</t>
  </si>
  <si>
    <t>79-915-8105</t>
  </si>
  <si>
    <t>Vcs Group LLC</t>
  </si>
  <si>
    <t>11-805-8424</t>
  </si>
  <si>
    <t>Canterbury Park Holding Corp</t>
  </si>
  <si>
    <t>84-990-5633</t>
  </si>
  <si>
    <t>Rio Valley Pipe LLC</t>
  </si>
  <si>
    <t>00-578-6707</t>
  </si>
  <si>
    <t>Donovan Enterprises Inc</t>
  </si>
  <si>
    <t>86-717-2082</t>
  </si>
  <si>
    <t>Ctp Carrera Inc</t>
  </si>
  <si>
    <t>10-732-9708</t>
  </si>
  <si>
    <t>ARC International N Amer LLC</t>
  </si>
  <si>
    <t>05-900-0497</t>
  </si>
  <si>
    <t>Care and Share Inc</t>
  </si>
  <si>
    <t>80-336-9453</t>
  </si>
  <si>
    <t>Caremax Inc</t>
  </si>
  <si>
    <t>11-758-6802</t>
  </si>
  <si>
    <t>Cargurus Inc</t>
  </si>
  <si>
    <t>80-081-7079</t>
  </si>
  <si>
    <t>Carlotz Inc</t>
  </si>
  <si>
    <t>11-695-3099</t>
  </si>
  <si>
    <t>Carlson Inc</t>
  </si>
  <si>
    <t>00-787-3433</t>
  </si>
  <si>
    <t>Carmax Inc</t>
  </si>
  <si>
    <t>02-389-0577</t>
  </si>
  <si>
    <t>Carmeuse Lime &amp; Stone Inc</t>
  </si>
  <si>
    <t>07-498-6035</t>
  </si>
  <si>
    <t>Carnival Corporation</t>
  </si>
  <si>
    <t>05-613-4315</t>
  </si>
  <si>
    <t>Burlan Manufacturing LLC</t>
  </si>
  <si>
    <t>05-647-0164</t>
  </si>
  <si>
    <t>Carpartscom Inc</t>
  </si>
  <si>
    <t>93-326-7940</t>
  </si>
  <si>
    <t>Gene B Glick Company Inc</t>
  </si>
  <si>
    <t>01-640-4295</t>
  </si>
  <si>
    <t>Carrier Global Corporation</t>
  </si>
  <si>
    <t>08-082-5355</t>
  </si>
  <si>
    <t>Carrier Corporation</t>
  </si>
  <si>
    <t>00-131-7072</t>
  </si>
  <si>
    <t>Crown Orchard Company LLC</t>
  </si>
  <si>
    <t>02-365-4858</t>
  </si>
  <si>
    <t>Carthage R9 School District</t>
  </si>
  <si>
    <t>88-417-9334</t>
  </si>
  <si>
    <t>Continental Currency Svcs Inc</t>
  </si>
  <si>
    <t>09-142-4960</t>
  </si>
  <si>
    <t>Cashman Enterprises Inc</t>
  </si>
  <si>
    <t>96-542-6245</t>
  </si>
  <si>
    <t>Casper Sleep Inc</t>
  </si>
  <si>
    <t>07-952-2586</t>
  </si>
  <si>
    <t>Gardens Alive Inc</t>
  </si>
  <si>
    <t>55-729-7348</t>
  </si>
  <si>
    <t>Cathay Home Inc</t>
  </si>
  <si>
    <t>96-821-7138</t>
  </si>
  <si>
    <t>Vatamerica LP</t>
  </si>
  <si>
    <t>87-816-2742</t>
  </si>
  <si>
    <t>Entercom Media Corp</t>
  </si>
  <si>
    <t>05-989-8486</t>
  </si>
  <si>
    <t>Cross Country Motor Club Inc</t>
  </si>
  <si>
    <t>07-171-7631</t>
  </si>
  <si>
    <t>Tranzonic Companies</t>
  </si>
  <si>
    <t>00-790-0020</t>
  </si>
  <si>
    <t>Flint Group US LLC</t>
  </si>
  <si>
    <t>00-535-5854</t>
  </si>
  <si>
    <t>Farmers Union Industries LLC</t>
  </si>
  <si>
    <t>78-598-5503</t>
  </si>
  <si>
    <t>Cstk Inc</t>
  </si>
  <si>
    <t>03-128-5984</t>
  </si>
  <si>
    <t>Cv Industries Inc</t>
  </si>
  <si>
    <t>60-990-4305</t>
  </si>
  <si>
    <t>Embarq Corporation</t>
  </si>
  <si>
    <t>62-374-5499</t>
  </si>
  <si>
    <t>Ceridian Corporation</t>
  </si>
  <si>
    <t>00-625-5996</t>
  </si>
  <si>
    <t>Crescent Electric Supply Co</t>
  </si>
  <si>
    <t>05-100-1576</t>
  </si>
  <si>
    <t>Sauer Brands Inc</t>
  </si>
  <si>
    <t>11-715-9946</t>
  </si>
  <si>
    <t>National Rur Utlties Coop Fin</t>
  </si>
  <si>
    <t>07-483-3401</t>
  </si>
  <si>
    <t>CH Robinson Worldwide Inc</t>
  </si>
  <si>
    <t>02-293-5894</t>
  </si>
  <si>
    <t>Change Healthcare Inc</t>
  </si>
  <si>
    <t>11-710-9436</t>
  </si>
  <si>
    <t>United Church Homes Inc</t>
  </si>
  <si>
    <t>07-455-6440</t>
  </si>
  <si>
    <t>Dye Candy Corporation</t>
  </si>
  <si>
    <t>00-193-8893</t>
  </si>
  <si>
    <t>Chase Corporation</t>
  </si>
  <si>
    <t>00-135-9769</t>
  </si>
  <si>
    <t>Jpmorgan Chase Bank Nat Assn</t>
  </si>
  <si>
    <t>00-698-1831</t>
  </si>
  <si>
    <t>Christian Health Care Center</t>
  </si>
  <si>
    <t>07-542-2766</t>
  </si>
  <si>
    <t>CNG Financial Corporation</t>
  </si>
  <si>
    <t>01-475-4860</t>
  </si>
  <si>
    <t>Y Hata &amp; Company Limited</t>
  </si>
  <si>
    <t>00-797-7770</t>
  </si>
  <si>
    <t>Chelsea Piers LP</t>
  </si>
  <si>
    <t>62-772-5997</t>
  </si>
  <si>
    <t>Chemed Corporation</t>
  </si>
  <si>
    <t>05-510-9912</t>
  </si>
  <si>
    <t>Chemours Company Fc LLC</t>
  </si>
  <si>
    <t>07-955-0093</t>
  </si>
  <si>
    <t>Chemours Company</t>
  </si>
  <si>
    <t>07-947-9503</t>
  </si>
  <si>
    <t>NCH Corporation</t>
  </si>
  <si>
    <t>00-896-3910</t>
  </si>
  <si>
    <t>United Industries Corporation</t>
  </si>
  <si>
    <t>06-852-7704</t>
  </si>
  <si>
    <t>Brambles Usa Inc</t>
  </si>
  <si>
    <t>60-532-2817</t>
  </si>
  <si>
    <t>A W Chesterton Company</t>
  </si>
  <si>
    <t>00-101-4562</t>
  </si>
  <si>
    <t>Bowie Enterprises</t>
  </si>
  <si>
    <t>04-325-7534</t>
  </si>
  <si>
    <t>County of San Diego</t>
  </si>
  <si>
    <t>00-958-1646</t>
  </si>
  <si>
    <t>Childrens Aid Society</t>
  </si>
  <si>
    <t>07-523-1977</t>
  </si>
  <si>
    <t>Childrens Hospital Medical Ctr</t>
  </si>
  <si>
    <t>07-128-4913</t>
  </si>
  <si>
    <t>Christus Snta Rosa Hlth Care C</t>
  </si>
  <si>
    <t>13-377-2277</t>
  </si>
  <si>
    <t>Choice Hotels Intl Inc</t>
  </si>
  <si>
    <t>36-420-0360</t>
  </si>
  <si>
    <t>Christ For Nations Inc</t>
  </si>
  <si>
    <t>00-733-7157</t>
  </si>
  <si>
    <t>Pine Rest Chrstn Mntal Hlth Sv</t>
  </si>
  <si>
    <t>05-585-7478</t>
  </si>
  <si>
    <t>Chromaflo Technologies Corp</t>
  </si>
  <si>
    <t>05-412-7519</t>
  </si>
  <si>
    <t>Cigna Corporation</t>
  </si>
  <si>
    <t>08-116-1936</t>
  </si>
  <si>
    <t>Cilker Orchards MGT Corp</t>
  </si>
  <si>
    <t>06-910-3653</t>
  </si>
  <si>
    <t>Village of Cimarron</t>
  </si>
  <si>
    <t>15-024-8367</t>
  </si>
  <si>
    <t>Park West Galleries Inc</t>
  </si>
  <si>
    <t>06-186-6141</t>
  </si>
  <si>
    <t>City of Wells</t>
  </si>
  <si>
    <t>02-049-5305</t>
  </si>
  <si>
    <t>City of Shore Acres</t>
  </si>
  <si>
    <t>01-079-2729</t>
  </si>
  <si>
    <t>Town of Jemison</t>
  </si>
  <si>
    <t>00-124-8715</t>
  </si>
  <si>
    <t>Confernce On Jwish Mtl Clims A</t>
  </si>
  <si>
    <t>02-162-4874</t>
  </si>
  <si>
    <t>CLARIOS LLC</t>
  </si>
  <si>
    <t>84-065-2580</t>
  </si>
  <si>
    <t>Clarkwstern Dtrich Bldg System</t>
  </si>
  <si>
    <t>96-774-7135</t>
  </si>
  <si>
    <t>Clear Edge Filtration Inc</t>
  </si>
  <si>
    <t>00-224-0588</t>
  </si>
  <si>
    <t>Cleveland Clinic Foundation</t>
  </si>
  <si>
    <t>01-773-0458</t>
  </si>
  <si>
    <t>Nypro Inc</t>
  </si>
  <si>
    <t>04-613-1678</t>
  </si>
  <si>
    <t>Continental Mills Inc</t>
  </si>
  <si>
    <t>00-924-1167</t>
  </si>
  <si>
    <t>Illinois Central Railroad Co</t>
  </si>
  <si>
    <t>05-944-7961</t>
  </si>
  <si>
    <t>CU Cooperative Systems Inc</t>
  </si>
  <si>
    <t>15-286-5184</t>
  </si>
  <si>
    <t>Coastal Plains Cotton Co</t>
  </si>
  <si>
    <t>00-314-2168</t>
  </si>
  <si>
    <t>Coastal Forest Resources Co</t>
  </si>
  <si>
    <t>00-319-1079</t>
  </si>
  <si>
    <t>Coca-Cola Company</t>
  </si>
  <si>
    <t>00-329-6175</t>
  </si>
  <si>
    <t>Coca-Cola Consolidated Inc</t>
  </si>
  <si>
    <t>05-793-1230</t>
  </si>
  <si>
    <t>Coeur Mining Inc</t>
  </si>
  <si>
    <t>04-843-9806</t>
  </si>
  <si>
    <t>Coinbase Global Inc</t>
  </si>
  <si>
    <t>11-703-9879</t>
  </si>
  <si>
    <t>Cold Spring Hbr Lab Assn Inc</t>
  </si>
  <si>
    <t>06-596-8786</t>
  </si>
  <si>
    <t>Scalzo Hospitality Inc</t>
  </si>
  <si>
    <t>61-285-4690</t>
  </si>
  <si>
    <t>Payless Shsource Worldwide LLC</t>
  </si>
  <si>
    <t>87-719-7640</t>
  </si>
  <si>
    <t>Collectivehealth Inc</t>
  </si>
  <si>
    <t>07-930-6589</t>
  </si>
  <si>
    <t>Poly-Pak Industries Inc</t>
  </si>
  <si>
    <t>05-049-2594</t>
  </si>
  <si>
    <t>Columbia Sportswear Company</t>
  </si>
  <si>
    <t>00-942-0159</t>
  </si>
  <si>
    <t>Cww LLC</t>
  </si>
  <si>
    <t>04-731-9763</t>
  </si>
  <si>
    <t>Columbia Food Service Company</t>
  </si>
  <si>
    <t>14-771-4711</t>
  </si>
  <si>
    <t>Columbus McKinnon Corporation</t>
  </si>
  <si>
    <t>00-210-5534</t>
  </si>
  <si>
    <t>Comfort Systems Usa Inc</t>
  </si>
  <si>
    <t>01-584-1703</t>
  </si>
  <si>
    <t>Chemical Waste Management Inc</t>
  </si>
  <si>
    <t>09-920-2681</t>
  </si>
  <si>
    <t>CSC Gold Inc</t>
  </si>
  <si>
    <t>80-441-3011</t>
  </si>
  <si>
    <t>Commodore Dining Cruises Inc</t>
  </si>
  <si>
    <t>36-357-3478</t>
  </si>
  <si>
    <t>Oneblood Inc</t>
  </si>
  <si>
    <t>07-920-8542</t>
  </si>
  <si>
    <t>Community Cnsling Brstol Cnty</t>
  </si>
  <si>
    <t>78-197-2716</t>
  </si>
  <si>
    <t>Compass Inc</t>
  </si>
  <si>
    <t>07-869-1401</t>
  </si>
  <si>
    <t>Veternary Spcalists N Amer LLC</t>
  </si>
  <si>
    <t>08-026-1799</t>
  </si>
  <si>
    <t>Mark Anthony Lewis</t>
  </si>
  <si>
    <t>04-804-8021</t>
  </si>
  <si>
    <t>GLS Composites Dist LLC</t>
  </si>
  <si>
    <t>07-847-7159</t>
  </si>
  <si>
    <t>Conservation Intl Foundation</t>
  </si>
  <si>
    <t>17-519-1923</t>
  </si>
  <si>
    <t>Contitech Usa Inc</t>
  </si>
  <si>
    <t>80-557-4923</t>
  </si>
  <si>
    <t>Ssi Technologies LLC</t>
  </si>
  <si>
    <t>04-649-2963</t>
  </si>
  <si>
    <t>Converse Inc</t>
  </si>
  <si>
    <t>01-810-5341</t>
  </si>
  <si>
    <t>Cooper Lighting LLC</t>
  </si>
  <si>
    <t>01-032-2555</t>
  </si>
  <si>
    <t>Coors Brewing Company</t>
  </si>
  <si>
    <t>62-240-6635</t>
  </si>
  <si>
    <t>Core &amp; Main Inc</t>
  </si>
  <si>
    <t>11-810-9475</t>
  </si>
  <si>
    <t>Corelogic Solutions LLC</t>
  </si>
  <si>
    <t>01-614-1470</t>
  </si>
  <si>
    <t>Baker Commodities Inc</t>
  </si>
  <si>
    <t>00-825-2496</t>
  </si>
  <si>
    <t>Corgan Associates Inc</t>
  </si>
  <si>
    <t>04-783-5889</t>
  </si>
  <si>
    <t>Cornell-Dubilier Elec Inc</t>
  </si>
  <si>
    <t>00-214-8989</t>
  </si>
  <si>
    <t>Cornerstone Brands Inc</t>
  </si>
  <si>
    <t>03-198-5679</t>
  </si>
  <si>
    <t>Corning Incorporated</t>
  </si>
  <si>
    <t>00-130-7735</t>
  </si>
  <si>
    <t>Corporate Screening Svcs LLC</t>
  </si>
  <si>
    <t>94-677-8164</t>
  </si>
  <si>
    <t>Greif Packaging LLC</t>
  </si>
  <si>
    <t>61-727-2856</t>
  </si>
  <si>
    <t>Corsair Gaming Inc</t>
  </si>
  <si>
    <t>11-767-9478</t>
  </si>
  <si>
    <t>Cort Business Services Corp</t>
  </si>
  <si>
    <t>07-107-8786</t>
  </si>
  <si>
    <t>Beauty Systems Group LLC</t>
  </si>
  <si>
    <t>80-121-9796</t>
  </si>
  <si>
    <t>Costa Farms LLC</t>
  </si>
  <si>
    <t>04-402-5609</t>
  </si>
  <si>
    <t>Costco Wholesale Corporation</t>
  </si>
  <si>
    <t>10-339-1843</t>
  </si>
  <si>
    <t>Country Fresh LLC</t>
  </si>
  <si>
    <t>00-586-9078</t>
  </si>
  <si>
    <t>Charles County Government</t>
  </si>
  <si>
    <t>08-057-0500</t>
  </si>
  <si>
    <t>County of Arenac</t>
  </si>
  <si>
    <t>02-695-4057</t>
  </si>
  <si>
    <t>County of Polk</t>
  </si>
  <si>
    <t>02-018-6144</t>
  </si>
  <si>
    <t>Courier Express/Atlanta Inc</t>
  </si>
  <si>
    <t>15-338-0530</t>
  </si>
  <si>
    <t>Covetrus Inc</t>
  </si>
  <si>
    <t>11-698-2084</t>
  </si>
  <si>
    <t>Cox Media Group LLC</t>
  </si>
  <si>
    <t>80-920-2294</t>
  </si>
  <si>
    <t>Composite Resources Inc</t>
  </si>
  <si>
    <t>94-973-0998</t>
  </si>
  <si>
    <t>Cramers Cashway Inc</t>
  </si>
  <si>
    <t>07-916-0958</t>
  </si>
  <si>
    <t>Container Research Corporation</t>
  </si>
  <si>
    <t>00-229-4585</t>
  </si>
  <si>
    <t>Answers In Genesis Inc</t>
  </si>
  <si>
    <t>93-362-8448</t>
  </si>
  <si>
    <t>Studio Center Corporation</t>
  </si>
  <si>
    <t>04-240-8153</t>
  </si>
  <si>
    <t>Credit Suisse Holdings USA Inc</t>
  </si>
  <si>
    <t>04-046-3556</t>
  </si>
  <si>
    <t>Crestwood Equity Partners LP</t>
  </si>
  <si>
    <t>03-994-9222</t>
  </si>
  <si>
    <t>Croman Corp</t>
  </si>
  <si>
    <t>08-197-5773</t>
  </si>
  <si>
    <t>Cross Technologies Inc</t>
  </si>
  <si>
    <t>00-347-1539</t>
  </si>
  <si>
    <t>Crossamerica Partners LP</t>
  </si>
  <si>
    <t>07-856-3839</t>
  </si>
  <si>
    <t>Crowell &amp; Moring LLP</t>
  </si>
  <si>
    <t>09-868-7445</t>
  </si>
  <si>
    <t>Canarchy Cft Brwry Cllctive LL</t>
  </si>
  <si>
    <t>00-704-7592</t>
  </si>
  <si>
    <t>Crowley Tar Products Co Inc</t>
  </si>
  <si>
    <t>00-131-6116</t>
  </si>
  <si>
    <t>R E Michel Company LLC</t>
  </si>
  <si>
    <t>00-309-9207</t>
  </si>
  <si>
    <t>Cubesmart LP</t>
  </si>
  <si>
    <t>08-925-3280</t>
  </si>
  <si>
    <t>Cubic Corporation</t>
  </si>
  <si>
    <t>00-838-2293</t>
  </si>
  <si>
    <t>Cummins Inc</t>
  </si>
  <si>
    <t>00-641-5160</t>
  </si>
  <si>
    <t>Curb Records Inc</t>
  </si>
  <si>
    <t>08-007-5021</t>
  </si>
  <si>
    <t>Curbell Inc</t>
  </si>
  <si>
    <t>00-211-4411</t>
  </si>
  <si>
    <t>Custom Truck One Source Inc</t>
  </si>
  <si>
    <t>08-081-4794</t>
  </si>
  <si>
    <t>Cuyahoga Vly Prsrvtion Scnic R</t>
  </si>
  <si>
    <t>08-989-3788</t>
  </si>
  <si>
    <t>CVS Health Corporation</t>
  </si>
  <si>
    <t>00-133-8912</t>
  </si>
  <si>
    <t>D&amp;B Tile and Related Entps Inc</t>
  </si>
  <si>
    <t>08-547-8621</t>
  </si>
  <si>
    <t>D &amp; R Star Inc</t>
  </si>
  <si>
    <t>05-546-2980</t>
  </si>
  <si>
    <t>Disabled American Veterans</t>
  </si>
  <si>
    <t>04-661-6983</t>
  </si>
  <si>
    <t>D&amp;W Fine Pack LLC</t>
  </si>
  <si>
    <t>96-773-5957</t>
  </si>
  <si>
    <t>Dun &amp; Bradstreet Holdings Inc</t>
  </si>
  <si>
    <t>11-755-9154</t>
  </si>
  <si>
    <t>Prime Healthcare Corporation</t>
  </si>
  <si>
    <t>19-237-0781</t>
  </si>
  <si>
    <t>Lakeside Capital Corporation</t>
  </si>
  <si>
    <t>94-577-2960</t>
  </si>
  <si>
    <t>Dai Global LLC</t>
  </si>
  <si>
    <t>06-678-1956</t>
  </si>
  <si>
    <t>Morgan Composting Inc</t>
  </si>
  <si>
    <t>08-899-9284</t>
  </si>
  <si>
    <t>Dfa Dairy Brands Fluid LLC</t>
  </si>
  <si>
    <t>11-751-8460</t>
  </si>
  <si>
    <t>Dale Carnegie &amp; Associates Inc</t>
  </si>
  <si>
    <t>06-596-6947</t>
  </si>
  <si>
    <t>GHS Corporation</t>
  </si>
  <si>
    <t>07-959-7657</t>
  </si>
  <si>
    <t>Daniels Sharpsmart Inc</t>
  </si>
  <si>
    <t>13-595-8887</t>
  </si>
  <si>
    <t>Connell Limited Partnership</t>
  </si>
  <si>
    <t>17-436-3044</t>
  </si>
  <si>
    <t>Danone Us Inc</t>
  </si>
  <si>
    <t>09-415-6429</t>
  </si>
  <si>
    <t>South Dkota Dept of Agrclture</t>
  </si>
  <si>
    <t>11-804-1472</t>
  </si>
  <si>
    <t>Bill Smith Auto Parts Co</t>
  </si>
  <si>
    <t>04-232-6645</t>
  </si>
  <si>
    <t>County of Darke</t>
  </si>
  <si>
    <t>07-944-5847</t>
  </si>
  <si>
    <t>Dart Transit Company</t>
  </si>
  <si>
    <t>00-779-1346</t>
  </si>
  <si>
    <t>Dartmouth-Hitchcock Health</t>
  </si>
  <si>
    <t>08-064-3758</t>
  </si>
  <si>
    <t>Das Companies Inc</t>
  </si>
  <si>
    <t>02-144-9251</t>
  </si>
  <si>
    <t>Davi Nails Salon and Spa LLC</t>
  </si>
  <si>
    <t>78-558-4983</t>
  </si>
  <si>
    <t>Simeon Dialysis LLC</t>
  </si>
  <si>
    <t>07-841-2437</t>
  </si>
  <si>
    <t>443 Main St Nagara FLS NY Corp</t>
  </si>
  <si>
    <t>07-147-1775</t>
  </si>
  <si>
    <t>Digico Imaging Inc</t>
  </si>
  <si>
    <t>00-414-7505</t>
  </si>
  <si>
    <t>Dover Energy Inc</t>
  </si>
  <si>
    <t>10-652-1458</t>
  </si>
  <si>
    <t>Frymaster LLC</t>
  </si>
  <si>
    <t>06-292-8361</t>
  </si>
  <si>
    <t>Deer Oaks Mental Health Assoc</t>
  </si>
  <si>
    <t>84-192-9722</t>
  </si>
  <si>
    <t>Gibralter Convalescent Hosp</t>
  </si>
  <si>
    <t>08-006-5139</t>
  </si>
  <si>
    <t>Parcels Inc</t>
  </si>
  <si>
    <t>18-818-2190</t>
  </si>
  <si>
    <t>Delaware Cnty Rgnal Wtr Qlty C</t>
  </si>
  <si>
    <t>04-804-9779</t>
  </si>
  <si>
    <t>Dell Technologies Inc</t>
  </si>
  <si>
    <t>60-183-9660</t>
  </si>
  <si>
    <t>Delta Air Lines Inc</t>
  </si>
  <si>
    <t>00-692-4872</t>
  </si>
  <si>
    <t>USF Delta Tooling LLC</t>
  </si>
  <si>
    <t>00-550-2471</t>
  </si>
  <si>
    <t>Deluxe Media Inc</t>
  </si>
  <si>
    <t>08-025-6819</t>
  </si>
  <si>
    <t>United States Dept of State</t>
  </si>
  <si>
    <t>04-475-8233</t>
  </si>
  <si>
    <t>Midwest Garment Inc</t>
  </si>
  <si>
    <t>02-329-4150</t>
  </si>
  <si>
    <t>Devi Usa Inc</t>
  </si>
  <si>
    <t>10-817-1815</t>
  </si>
  <si>
    <t>Devon Energy Corporation</t>
  </si>
  <si>
    <t>04-940-1565</t>
  </si>
  <si>
    <t>Black Inc</t>
  </si>
  <si>
    <t>03-547-2091</t>
  </si>
  <si>
    <t>Dfw Open Mri LP</t>
  </si>
  <si>
    <t>01-670-1597</t>
  </si>
  <si>
    <t>Dgs Retail LLC</t>
  </si>
  <si>
    <t>05-061-2514</t>
  </si>
  <si>
    <t>Diamond Power Intl Inc</t>
  </si>
  <si>
    <t>12-765-5731</t>
  </si>
  <si>
    <t>Vogel Paint &amp; Wax Company Inc</t>
  </si>
  <si>
    <t>00-727-6728</t>
  </si>
  <si>
    <t>Diamondback Energy Inc</t>
  </si>
  <si>
    <t>07-853-6538</t>
  </si>
  <si>
    <t>Diana Food Inc</t>
  </si>
  <si>
    <t>08-598-0308</t>
  </si>
  <si>
    <t>Dicks Sporting Goods Inc</t>
  </si>
  <si>
    <t>15-732-2272</t>
  </si>
  <si>
    <t>Digital Media Solutions Inc</t>
  </si>
  <si>
    <t>11-762-9638</t>
  </si>
  <si>
    <t>Husqvrna Cnstr Pdts N Amer Inc</t>
  </si>
  <si>
    <t>55-547-0798</t>
  </si>
  <si>
    <t>Astrum Solar Inc</t>
  </si>
  <si>
    <t>01-711-7148</t>
  </si>
  <si>
    <t>Disa Global Solutions Inc</t>
  </si>
  <si>
    <t>36-140-2837</t>
  </si>
  <si>
    <t>Sunshine Drapery Co Inc</t>
  </si>
  <si>
    <t>04-773-2029</t>
  </si>
  <si>
    <t>Discount Tire Co Inc</t>
  </si>
  <si>
    <t>05-053-6911</t>
  </si>
  <si>
    <t>Reinalt-Thomas Corporation</t>
  </si>
  <si>
    <t>06-187-7247</t>
  </si>
  <si>
    <t>Walt Disney Company</t>
  </si>
  <si>
    <t>11-702-3169</t>
  </si>
  <si>
    <t>Essilor Laboratories Amer Inc</t>
  </si>
  <si>
    <t>06-411-4564</t>
  </si>
  <si>
    <t>Foxworth-Galbraith Lumber Co</t>
  </si>
  <si>
    <t>00-792-6397</t>
  </si>
  <si>
    <t>National Lumber Company LLC</t>
  </si>
  <si>
    <t>00-257-7732</t>
  </si>
  <si>
    <t>Argonne Lumber and Supply</t>
  </si>
  <si>
    <t>09-993-3921</t>
  </si>
  <si>
    <t>Dole Food Company Inc</t>
  </si>
  <si>
    <t>00-896-5428</t>
  </si>
  <si>
    <t>Dolex Dollar Express Inc</t>
  </si>
  <si>
    <t>09-062-0725</t>
  </si>
  <si>
    <t>Dollar Tree Inc</t>
  </si>
  <si>
    <t>18-895-5553</t>
  </si>
  <si>
    <t>Dominiques Livestock Market</t>
  </si>
  <si>
    <t>06-263-5883</t>
  </si>
  <si>
    <t>Domtar Corporation</t>
  </si>
  <si>
    <t>04-387-5042</t>
  </si>
  <si>
    <t>Ruleau Brothers Inc</t>
  </si>
  <si>
    <t>07-477-2005</t>
  </si>
  <si>
    <t>Dover Corporation</t>
  </si>
  <si>
    <t>00-324-5271</t>
  </si>
  <si>
    <t>Dover Motorsports Inc</t>
  </si>
  <si>
    <t>07-552-5410</t>
  </si>
  <si>
    <t>Downers Grove Park District</t>
  </si>
  <si>
    <t>08-254-6201</t>
  </si>
  <si>
    <t>All One God Faith Inc</t>
  </si>
  <si>
    <t>55-712-2210</t>
  </si>
  <si>
    <t>Draken International LLC</t>
  </si>
  <si>
    <t>07-843-9715</t>
  </si>
  <si>
    <t>Yaskawa America Inc</t>
  </si>
  <si>
    <t>06-448-6434</t>
  </si>
  <si>
    <t>Drybar Holdings LLC</t>
  </si>
  <si>
    <t>03-240-4726</t>
  </si>
  <si>
    <t>Ducks Unlimited Inc</t>
  </si>
  <si>
    <t>06-857-7741</t>
  </si>
  <si>
    <t>Duke Energy Corporation</t>
  </si>
  <si>
    <t>00-699-6052</t>
  </si>
  <si>
    <t>Charter Dura-Bar Inc</t>
  </si>
  <si>
    <t>00-510-3759</t>
  </si>
  <si>
    <t>Duravent Inc</t>
  </si>
  <si>
    <t>02-281-2697</t>
  </si>
  <si>
    <t>Duro Bag Manufacturing Company</t>
  </si>
  <si>
    <t>00-423-7319</t>
  </si>
  <si>
    <t>Dxp Enterprises Inc</t>
  </si>
  <si>
    <t>96-729-6120</t>
  </si>
  <si>
    <t>Highline Aftrmrket Acqstion LL</t>
  </si>
  <si>
    <t>03-216-4721</t>
  </si>
  <si>
    <t>Dylans Candybar LLC</t>
  </si>
  <si>
    <t>09-835-4629</t>
  </si>
  <si>
    <t>Berger and Burrow Entps Inc</t>
  </si>
  <si>
    <t>78-432-0777</t>
  </si>
  <si>
    <t>Fernandez Entertainment Inc</t>
  </si>
  <si>
    <t>11-322-2822</t>
  </si>
  <si>
    <t>EDUCATIONAL TESTING SERVICE</t>
  </si>
  <si>
    <t>00-250-8463</t>
  </si>
  <si>
    <t>E Z Services</t>
  </si>
  <si>
    <t>94-435-8795</t>
  </si>
  <si>
    <t>Eagle Veneer Inc</t>
  </si>
  <si>
    <t>11-267-3629</t>
  </si>
  <si>
    <t>Burlingame Industries Inc</t>
  </si>
  <si>
    <t>04-909-3644</t>
  </si>
  <si>
    <t>Eagle &amp; Whale Inc</t>
  </si>
  <si>
    <t>83-078-9652</t>
  </si>
  <si>
    <t>East West Copolymer LLC</t>
  </si>
  <si>
    <t>60-963-8593</t>
  </si>
  <si>
    <t>Eastman Chemical Company</t>
  </si>
  <si>
    <t>80-889-8381</t>
  </si>
  <si>
    <t>Ebsco Industries Inc</t>
  </si>
  <si>
    <t>00-339-6256</t>
  </si>
  <si>
    <t>EC Waste LLC</t>
  </si>
  <si>
    <t>10-409-7993</t>
  </si>
  <si>
    <t>Electronic Controls Company</t>
  </si>
  <si>
    <t>07-298-7183</t>
  </si>
  <si>
    <t>St Louis Composting Inc</t>
  </si>
  <si>
    <t>83-860-9105</t>
  </si>
  <si>
    <t>Ecole Bilingue De La Nouvelle</t>
  </si>
  <si>
    <t>78-108-5019</t>
  </si>
  <si>
    <t>Eddy Packing Co Inc</t>
  </si>
  <si>
    <t>00-812-1220</t>
  </si>
  <si>
    <t>Offshore Service Vessels LLC</t>
  </si>
  <si>
    <t>06-467-6281</t>
  </si>
  <si>
    <t>EDP Renewables North Amer LLC</t>
  </si>
  <si>
    <t>01-553-4469</t>
  </si>
  <si>
    <t>Edwards Lifesciences Corp</t>
  </si>
  <si>
    <t>13-167-4371</t>
  </si>
  <si>
    <t>Edwards Wood Products Inc</t>
  </si>
  <si>
    <t>04-846-6106</t>
  </si>
  <si>
    <t>Eissmann Group Automotive</t>
  </si>
  <si>
    <t>07-930-7143</t>
  </si>
  <si>
    <t>Jhh/Cima Holdings Inc</t>
  </si>
  <si>
    <t>08-124-6222</t>
  </si>
  <si>
    <t>Care Wisconsin First Inc</t>
  </si>
  <si>
    <t>61-968-2354</t>
  </si>
  <si>
    <t>Electrolux North America Inc</t>
  </si>
  <si>
    <t>02-850-9094</t>
  </si>
  <si>
    <t>City of Elkhorn</t>
  </si>
  <si>
    <t>03-783-2326</t>
  </si>
  <si>
    <t>Emcor Group Inc</t>
  </si>
  <si>
    <t>01-710-6386</t>
  </si>
  <si>
    <t>Emerson Electric Co</t>
  </si>
  <si>
    <t>00-626-9633</t>
  </si>
  <si>
    <t>Emerson Electric US Holdg Corp</t>
  </si>
  <si>
    <t>61-535-2465</t>
  </si>
  <si>
    <t>Enduracare Therapy MGT Inc</t>
  </si>
  <si>
    <t>02-521-5570</t>
  </si>
  <si>
    <t>Shands Tching Hosp Clinics Inc</t>
  </si>
  <si>
    <t>03-918-3736</t>
  </si>
  <si>
    <t>English Gardens &amp; Fairlane</t>
  </si>
  <si>
    <t>01-680-4940</t>
  </si>
  <si>
    <t>Double M Laser Products Inc</t>
  </si>
  <si>
    <t>62-061-6474</t>
  </si>
  <si>
    <t>Entrans International LLC</t>
  </si>
  <si>
    <t>07-867-9213</t>
  </si>
  <si>
    <t>Envela Corporation</t>
  </si>
  <si>
    <t>17-357-1092</t>
  </si>
  <si>
    <t>Envista Holdings Corporation</t>
  </si>
  <si>
    <t>11-718-5010</t>
  </si>
  <si>
    <t>Enviva Inc</t>
  </si>
  <si>
    <t>07-981-5144</t>
  </si>
  <si>
    <t>Eog Resources Inc</t>
  </si>
  <si>
    <t>18-683-0733</t>
  </si>
  <si>
    <t>US Legal Support Inc</t>
  </si>
  <si>
    <t>00-268-8059</t>
  </si>
  <si>
    <t>Capital Pwr Operations USA Inc</t>
  </si>
  <si>
    <t>78-748-5304</t>
  </si>
  <si>
    <t>P&amp;A Indstrial Fabrications LLC</t>
  </si>
  <si>
    <t>78-788-8549</t>
  </si>
  <si>
    <t>Epsilon Data Management LLC</t>
  </si>
  <si>
    <t>06-215-8480</t>
  </si>
  <si>
    <t>Ernst Enterprises Inc</t>
  </si>
  <si>
    <t>04-449-7691</t>
  </si>
  <si>
    <t>Linville Resorts Inc</t>
  </si>
  <si>
    <t>02-468-2692</t>
  </si>
  <si>
    <t>Ess Metron LLC</t>
  </si>
  <si>
    <t>79-043-4182</t>
  </si>
  <si>
    <t>Ethan Allen Interiors Inc</t>
  </si>
  <si>
    <t>60-250-3013</t>
  </si>
  <si>
    <t>European Wax Center Inc</t>
  </si>
  <si>
    <t>08-071-8481</t>
  </si>
  <si>
    <t>Evernorth Health Inc</t>
  </si>
  <si>
    <t>11-774-0145</t>
  </si>
  <si>
    <t>Rocky Mtn Yuth Med Nrsing Cons</t>
  </si>
  <si>
    <t>03-476-8403</t>
  </si>
  <si>
    <t>Ohio Tpk &amp; Infrastructure Comm</t>
  </si>
  <si>
    <t>02-063-9340</t>
  </si>
  <si>
    <t>Georgia Department Agriculture</t>
  </si>
  <si>
    <t>06-649-4436</t>
  </si>
  <si>
    <t>Federal Communications Comm</t>
  </si>
  <si>
    <t>02-030-9969</t>
  </si>
  <si>
    <t>Exelixis Inc</t>
  </si>
  <si>
    <t>87-981-0109</t>
  </si>
  <si>
    <t>Exelon Corporation</t>
  </si>
  <si>
    <t>00-180-7150</t>
  </si>
  <si>
    <t>Expeditors Intl Wash Inc</t>
  </si>
  <si>
    <t>03-523-9425</t>
  </si>
  <si>
    <t>Dovex Corporation</t>
  </si>
  <si>
    <t>10-350-6986</t>
  </si>
  <si>
    <t>Exxon Mobil Corporation</t>
  </si>
  <si>
    <t>00-121-3214</t>
  </si>
  <si>
    <t>Valor Group LLC</t>
  </si>
  <si>
    <t>13-272-8382</t>
  </si>
  <si>
    <t>Federal Aviation ADM</t>
  </si>
  <si>
    <t>92-833-8656</t>
  </si>
  <si>
    <t>HCC Corporation LLC</t>
  </si>
  <si>
    <t>96-027-7692</t>
  </si>
  <si>
    <t>Fillmore Capital Partners LLC</t>
  </si>
  <si>
    <t>62-156-1971</t>
  </si>
  <si>
    <t>Hearst Business Media</t>
  </si>
  <si>
    <t>05-081-2460</t>
  </si>
  <si>
    <t>Fashion Inst Design &amp; Mdsg</t>
  </si>
  <si>
    <t>06-668-8557</t>
  </si>
  <si>
    <t>Fabricut Inc</t>
  </si>
  <si>
    <t>00-192-1766</t>
  </si>
  <si>
    <t>Covia Solutions Inc</t>
  </si>
  <si>
    <t>01-609-9793</t>
  </si>
  <si>
    <t>Mississippi Lime Company</t>
  </si>
  <si>
    <t>00-628-5225</t>
  </si>
  <si>
    <t>Fall River Group Inc</t>
  </si>
  <si>
    <t>00-642-8726</t>
  </si>
  <si>
    <t>Family Christian Stores LLC</t>
  </si>
  <si>
    <t>87-822-6281</t>
  </si>
  <si>
    <t>Family Dollar Stores Inc</t>
  </si>
  <si>
    <t>02-447-2631</t>
  </si>
  <si>
    <t>Farmer Bros Co</t>
  </si>
  <si>
    <t>00-828-8979</t>
  </si>
  <si>
    <t>Faurecia Interior Systems Inc</t>
  </si>
  <si>
    <t>00-505-3341</t>
  </si>
  <si>
    <t>Federal Express Corporation</t>
  </si>
  <si>
    <t>05-807-0459</t>
  </si>
  <si>
    <t>Higher Pennsylvna Edctn Asst</t>
  </si>
  <si>
    <t>00-736-8103</t>
  </si>
  <si>
    <t>Felker Brothers Corporation</t>
  </si>
  <si>
    <t>08-958-4650</t>
  </si>
  <si>
    <t>Ferrara Candy Company</t>
  </si>
  <si>
    <t>00-510-6224</t>
  </si>
  <si>
    <t>Ferro Corporation</t>
  </si>
  <si>
    <t>00-416-1477</t>
  </si>
  <si>
    <t>Fairfield Development Inc</t>
  </si>
  <si>
    <t>14-434-7614</t>
  </si>
  <si>
    <t>Fge Power LLC</t>
  </si>
  <si>
    <t>07-843-3268</t>
  </si>
  <si>
    <t>Family Health International</t>
  </si>
  <si>
    <t>06-718-0786</t>
  </si>
  <si>
    <t>FCA US LLC</t>
  </si>
  <si>
    <t>83-096-6904</t>
  </si>
  <si>
    <t>Fibertex Nonwovens Inc</t>
  </si>
  <si>
    <t>80-953-0509</t>
  </si>
  <si>
    <t>Ibb Winddown Inc</t>
  </si>
  <si>
    <t>03-718-5571</t>
  </si>
  <si>
    <t>Financial Indust Rgltory Auth</t>
  </si>
  <si>
    <t>06-200-9279</t>
  </si>
  <si>
    <t>Katapult Holdings Inc</t>
  </si>
  <si>
    <t>11-724-8883</t>
  </si>
  <si>
    <t>Firstgroup America Inc</t>
  </si>
  <si>
    <t>17-590-5488</t>
  </si>
  <si>
    <t>Heritage Ldscp Sup Group Inc</t>
  </si>
  <si>
    <t>11-736-2452</t>
  </si>
  <si>
    <t>Fiserv Inc</t>
  </si>
  <si>
    <t>12-159-4832</t>
  </si>
  <si>
    <t>Harrington Health Services Inc</t>
  </si>
  <si>
    <t>00-274-7876</t>
  </si>
  <si>
    <t>Fisher Controls Intl LLC</t>
  </si>
  <si>
    <t>09-549-2625</t>
  </si>
  <si>
    <t>Fiskars Brands Inc</t>
  </si>
  <si>
    <t>15-730-4239</t>
  </si>
  <si>
    <t>Fitzsimmons Surgical Sup Inc</t>
  </si>
  <si>
    <t>02-512-4520</t>
  </si>
  <si>
    <t>Fleetwood Motor Homes-Califinc</t>
  </si>
  <si>
    <t>04-876-5051</t>
  </si>
  <si>
    <t>Flexsteel Industries Inc</t>
  </si>
  <si>
    <t>00-514-6048</t>
  </si>
  <si>
    <t>Flint Hills Resources LLC</t>
  </si>
  <si>
    <t>10-275-6447</t>
  </si>
  <si>
    <t>Florida Cncer Spclsts RES Inst</t>
  </si>
  <si>
    <t>15-021-5747</t>
  </si>
  <si>
    <t>Flotek Industries Inc</t>
  </si>
  <si>
    <t>15-999-7535</t>
  </si>
  <si>
    <t>Fluke Electronics Corporation</t>
  </si>
  <si>
    <t>00-268-7614</t>
  </si>
  <si>
    <t>Francscan Mssnries Our Lady Hl</t>
  </si>
  <si>
    <t>61-394-7738</t>
  </si>
  <si>
    <t>St Marys Food Bank Alliance</t>
  </si>
  <si>
    <t>14-456-9365</t>
  </si>
  <si>
    <t>New Mexico Food Distrs Inc</t>
  </si>
  <si>
    <t>18-421-1282</t>
  </si>
  <si>
    <t>Ford Motor Company</t>
  </si>
  <si>
    <t>00-134-4746</t>
  </si>
  <si>
    <t>Forever 21 Inc</t>
  </si>
  <si>
    <t>04-243-7293</t>
  </si>
  <si>
    <t>Form Technologies Inc</t>
  </si>
  <si>
    <t>07-856-7973</t>
  </si>
  <si>
    <t>Florida Drive-In Theatres Mgt</t>
  </si>
  <si>
    <t>07-386-4266</t>
  </si>
  <si>
    <t>Fossil Group Inc</t>
  </si>
  <si>
    <t>11-864-3956</t>
  </si>
  <si>
    <t>Amec Fster Wheeler N Amer Corp</t>
  </si>
  <si>
    <t>07-516-0499</t>
  </si>
  <si>
    <t>Hualalai Investors LLC</t>
  </si>
  <si>
    <t>84-891-4016</t>
  </si>
  <si>
    <t>Fourth Wave Energy Inc</t>
  </si>
  <si>
    <t>04-554-1825</t>
  </si>
  <si>
    <t>Fownes Brothers &amp; Co Inc</t>
  </si>
  <si>
    <t>00-126-5354</t>
  </si>
  <si>
    <t>Ferrous Processing and Trdg Co</t>
  </si>
  <si>
    <t>01-682-0565</t>
  </si>
  <si>
    <t>Tsrc Inc</t>
  </si>
  <si>
    <t>19-558-3778</t>
  </si>
  <si>
    <t>Franklin Resources Inc</t>
  </si>
  <si>
    <t>07-188-3169</t>
  </si>
  <si>
    <t>Directech LLC</t>
  </si>
  <si>
    <t>08-080-5262</t>
  </si>
  <si>
    <t>Parish of Franklin</t>
  </si>
  <si>
    <t>02-062-0183</t>
  </si>
  <si>
    <t>United States Bakery</t>
  </si>
  <si>
    <t>00-902-9083</t>
  </si>
  <si>
    <t>Freightcar America Inc</t>
  </si>
  <si>
    <t>08-245-2090</t>
  </si>
  <si>
    <t>Fresh Express Incorporated</t>
  </si>
  <si>
    <t>13-162-0114</t>
  </si>
  <si>
    <t>Frontier Industrial Corp</t>
  </si>
  <si>
    <t>60-596-5441</t>
  </si>
  <si>
    <t>Frontier Communications Corp</t>
  </si>
  <si>
    <t>00-691-8296</t>
  </si>
  <si>
    <t>Fujifilm North America Corp</t>
  </si>
  <si>
    <t>06-021-6165</t>
  </si>
  <si>
    <t>Garware Fulflex USA Inc</t>
  </si>
  <si>
    <t>11-853-1857</t>
  </si>
  <si>
    <t>Ray Fuller Farms Inc</t>
  </si>
  <si>
    <t>05-455-6287</t>
  </si>
  <si>
    <t>Dream Green International LLC</t>
  </si>
  <si>
    <t>83-137-4546</t>
  </si>
  <si>
    <t>Ghx Industrial LLC</t>
  </si>
  <si>
    <t>00-808-0756</t>
  </si>
  <si>
    <t>Fit For Life LLC</t>
  </si>
  <si>
    <t>08-035-9371</t>
  </si>
  <si>
    <t>Galerie Inc</t>
  </si>
  <si>
    <t>61-599-2849</t>
  </si>
  <si>
    <t>Garrett Motion Inc</t>
  </si>
  <si>
    <t>08-117-4775</t>
  </si>
  <si>
    <t>City of Gas City</t>
  </si>
  <si>
    <t>04-774-8512</t>
  </si>
  <si>
    <t>Gates Corporation</t>
  </si>
  <si>
    <t>05-543-3197</t>
  </si>
  <si>
    <t>GBS Corp</t>
  </si>
  <si>
    <t>05-466-8751</t>
  </si>
  <si>
    <t>Gcp Applied Technologies Inc</t>
  </si>
  <si>
    <t>08-011-5750</t>
  </si>
  <si>
    <t>Bridgstone Amrcas Tire Oprtons</t>
  </si>
  <si>
    <t>00-128-8109</t>
  </si>
  <si>
    <t>General Dynmics Land Systems I</t>
  </si>
  <si>
    <t>13-126-6926</t>
  </si>
  <si>
    <t>Current Lighting Solutions LLC</t>
  </si>
  <si>
    <t>08-403-1439</t>
  </si>
  <si>
    <t>Geisinger Health</t>
  </si>
  <si>
    <t>07-958-2433</t>
  </si>
  <si>
    <t>Popdust Inc</t>
  </si>
  <si>
    <t>07-862-2952</t>
  </si>
  <si>
    <t>Smith Family Companies Inc</t>
  </si>
  <si>
    <t>78-514-6283</t>
  </si>
  <si>
    <t>Gem Asset Acquisition LLC</t>
  </si>
  <si>
    <t>08-033-2048</t>
  </si>
  <si>
    <t>Ebv Explosives Envmtl Co</t>
  </si>
  <si>
    <t>04-452-0877</t>
  </si>
  <si>
    <t>Massachusetts General Hospital</t>
  </si>
  <si>
    <t>07-313-0411</t>
  </si>
  <si>
    <t>General Mills Inc</t>
  </si>
  <si>
    <t>00-625-0740</t>
  </si>
  <si>
    <t>Genesco Inc</t>
  </si>
  <si>
    <t>00-136-7549</t>
  </si>
  <si>
    <t>Genesis Energy LP</t>
  </si>
  <si>
    <t>96-296-5406</t>
  </si>
  <si>
    <t>Genesis Healthcare Inc</t>
  </si>
  <si>
    <t>79-649-0493</t>
  </si>
  <si>
    <t>Geneva Rock Products Inc</t>
  </si>
  <si>
    <t>04-283-5439</t>
  </si>
  <si>
    <t>GMI Holdings Inc</t>
  </si>
  <si>
    <t>19-465-4422</t>
  </si>
  <si>
    <t>Fern Exposition Services LLC</t>
  </si>
  <si>
    <t>10-149-5828</t>
  </si>
  <si>
    <t>Gerber Group Inc</t>
  </si>
  <si>
    <t>05-664-7357</t>
  </si>
  <si>
    <t>Gestamp Chattanooga LLC</t>
  </si>
  <si>
    <t>83-163-2505</t>
  </si>
  <si>
    <t>Karismatic LLC</t>
  </si>
  <si>
    <t>11-423-5210</t>
  </si>
  <si>
    <t>Gillette Company</t>
  </si>
  <si>
    <t>00-102-5931</t>
  </si>
  <si>
    <t>Mary Lee Packaging Corporation</t>
  </si>
  <si>
    <t>05-261-0235</t>
  </si>
  <si>
    <t>Museum of Fine Arts Houston</t>
  </si>
  <si>
    <t>07-415-5219</t>
  </si>
  <si>
    <t>Southern Glzers Dstrs Ohio LLC</t>
  </si>
  <si>
    <t>79-142-2389</t>
  </si>
  <si>
    <t>James R Gldwell Dntl Crmics In</t>
  </si>
  <si>
    <t>02-122-8671</t>
  </si>
  <si>
    <t>Global Imports Outlets Inc</t>
  </si>
  <si>
    <t>10-111-3660</t>
  </si>
  <si>
    <t>Global Harvest Foods LLC</t>
  </si>
  <si>
    <t>78-430-1632</t>
  </si>
  <si>
    <t>Great Lakes Polymer Tech LLC</t>
  </si>
  <si>
    <t>07-963-3752</t>
  </si>
  <si>
    <t>Calendar Holdings LLC</t>
  </si>
  <si>
    <t>14-849-7993</t>
  </si>
  <si>
    <t>21st Century Solutions Ltd</t>
  </si>
  <si>
    <t>00-266-0187</t>
  </si>
  <si>
    <t>Harbor Distributing LLc</t>
  </si>
  <si>
    <t>02-803-4536</t>
  </si>
  <si>
    <t>Goldman Sachs Group Inc</t>
  </si>
  <si>
    <t>05-916-4314</t>
  </si>
  <si>
    <t>Golftec Enterprises LLC</t>
  </si>
  <si>
    <t>94-184-8392</t>
  </si>
  <si>
    <t>Evanglcal Lthran Good Smrtan S</t>
  </si>
  <si>
    <t>06-866-7906</t>
  </si>
  <si>
    <t>Daikin Comfort Tech Mfg LP</t>
  </si>
  <si>
    <t>01-080-3013</t>
  </si>
  <si>
    <t>Daikin North America LLC</t>
  </si>
  <si>
    <t>08-059-5042</t>
  </si>
  <si>
    <t>Urgent Care For Kids LLC</t>
  </si>
  <si>
    <t>07-831-0719</t>
  </si>
  <si>
    <t>Goodwill Industries Houston</t>
  </si>
  <si>
    <t>05-110-7506</t>
  </si>
  <si>
    <t>Goodyear Tire &amp; Rubber Company</t>
  </si>
  <si>
    <t>00-446-7924</t>
  </si>
  <si>
    <t>Community Economic Dev PA Dept</t>
  </si>
  <si>
    <t>08-811-5720</t>
  </si>
  <si>
    <t>W R Grace &amp; Co-Conn</t>
  </si>
  <si>
    <t>61-296-7141</t>
  </si>
  <si>
    <t>Graco Inc</t>
  </si>
  <si>
    <t>00-625-3223</t>
  </si>
  <si>
    <t>Grady Memorial Hospital Corp</t>
  </si>
  <si>
    <t>96-161-5700</t>
  </si>
  <si>
    <t>Fulton Dekalb Hospital Auth</t>
  </si>
  <si>
    <t>07-247-5312</t>
  </si>
  <si>
    <t>WW Grainger Inc</t>
  </si>
  <si>
    <t>00-510-3494</t>
  </si>
  <si>
    <t>Grease Monkey Intl LLC</t>
  </si>
  <si>
    <t>09-190-8434</t>
  </si>
  <si>
    <t>Southwind Foods LLC</t>
  </si>
  <si>
    <t>10-445-5618</t>
  </si>
  <si>
    <t>Green Brick Partners Inc</t>
  </si>
  <si>
    <t>80-040-0892</t>
  </si>
  <si>
    <t>Plantation Products LLC</t>
  </si>
  <si>
    <t>05-510-8096</t>
  </si>
  <si>
    <t>Greenbrier Companies Inc</t>
  </si>
  <si>
    <t>02-500-4318</t>
  </si>
  <si>
    <t>Greenheck Fan Corporation</t>
  </si>
  <si>
    <t>00-613-6360</t>
  </si>
  <si>
    <t>Cookware Company (usa) LLC</t>
  </si>
  <si>
    <t>07-945-1218</t>
  </si>
  <si>
    <t>Greenpath Inc</t>
  </si>
  <si>
    <t>07-277-3500</t>
  </si>
  <si>
    <t>Greenpoint AG Holdings LLC</t>
  </si>
  <si>
    <t>11-772-3126</t>
  </si>
  <si>
    <t>Massey Services Inc</t>
  </si>
  <si>
    <t>03-262-7127</t>
  </si>
  <si>
    <t>Housing Auth of Greenville</t>
  </si>
  <si>
    <t>07-805-1299</t>
  </si>
  <si>
    <t>Grassland Dairy Products Inc</t>
  </si>
  <si>
    <t>00-608-0204</t>
  </si>
  <si>
    <t>Greenwood Inc</t>
  </si>
  <si>
    <t>05-995-1194</t>
  </si>
  <si>
    <t>Greif Inc</t>
  </si>
  <si>
    <t>00-428-2661</t>
  </si>
  <si>
    <t>Ben Hill Griffin Inc</t>
  </si>
  <si>
    <t>00-408-7284</t>
  </si>
  <si>
    <t>Grimmway Enterprises Inc</t>
  </si>
  <si>
    <t>03-356-0509</t>
  </si>
  <si>
    <t>Group O Inc</t>
  </si>
  <si>
    <t>80-278-7937</t>
  </si>
  <si>
    <t>Grubhub Inc</t>
  </si>
  <si>
    <t>05-356-4866</t>
  </si>
  <si>
    <t>Guardant Health Inc</t>
  </si>
  <si>
    <t>06-252-7949</t>
  </si>
  <si>
    <t>Guggenheim Partners LLC</t>
  </si>
  <si>
    <t>14-260-3567</t>
  </si>
  <si>
    <t>Guild Holdings Company</t>
  </si>
  <si>
    <t>11-748-7511</t>
  </si>
  <si>
    <t>Gunite Corporation</t>
  </si>
  <si>
    <t>18-013-4355</t>
  </si>
  <si>
    <t>Guthrie Cnty Rur Elc Coop Assn</t>
  </si>
  <si>
    <t>00-694-1694</t>
  </si>
  <si>
    <t>Gxo Logistics Inc</t>
  </si>
  <si>
    <t>11-812-6617</t>
  </si>
  <si>
    <t>Houston Independent School Dst</t>
  </si>
  <si>
    <t>06-129-2124</t>
  </si>
  <si>
    <t>Howell Munitions &amp; Technology</t>
  </si>
  <si>
    <t>07-978-5610</t>
  </si>
  <si>
    <t>Houston Shoe Hospital Inc</t>
  </si>
  <si>
    <t>93-061-7576</t>
  </si>
  <si>
    <t>Housing Auth of The Cnty Snta</t>
  </si>
  <si>
    <t>04-034-8872</t>
  </si>
  <si>
    <t>Haines &amp; Company Inc</t>
  </si>
  <si>
    <t>00-446-4764</t>
  </si>
  <si>
    <t>Haldex Inc</t>
  </si>
  <si>
    <t>02-144-0151</t>
  </si>
  <si>
    <t>Hr Imaging Partners Inc</t>
  </si>
  <si>
    <t>05-994-7077</t>
  </si>
  <si>
    <t>Nail Alliance - North Amer Inc</t>
  </si>
  <si>
    <t>96-962-7905</t>
  </si>
  <si>
    <t>Lucas-Milhaupt Inc</t>
  </si>
  <si>
    <t>00-608-6425</t>
  </si>
  <si>
    <t>Backyard Products LLC</t>
  </si>
  <si>
    <t>79-133-6824</t>
  </si>
  <si>
    <t>First Republic Corp of America</t>
  </si>
  <si>
    <t>00-698-3720</t>
  </si>
  <si>
    <t>Hardel Mutual Plywood Corp</t>
  </si>
  <si>
    <t>00-926-2072</t>
  </si>
  <si>
    <t>Harman International Inds Inc</t>
  </si>
  <si>
    <t>04-765-3555</t>
  </si>
  <si>
    <t>Caesars Entrtnment Oprting Inc</t>
  </si>
  <si>
    <t>10-731-9436</t>
  </si>
  <si>
    <t>Harrison Jet Guns II LP</t>
  </si>
  <si>
    <t>00-592-8635</t>
  </si>
  <si>
    <t>Harrison Poultry Inc</t>
  </si>
  <si>
    <t>00-329-2281</t>
  </si>
  <si>
    <t>Harvard Bus Schl Pubg Corp</t>
  </si>
  <si>
    <t>82-773-1829</t>
  </si>
  <si>
    <t>Harvard MGT Prvate Equity Corp</t>
  </si>
  <si>
    <t>83-268-2475</t>
  </si>
  <si>
    <t>EL Harvey &amp; Sons Inc</t>
  </si>
  <si>
    <t>06-578-3813</t>
  </si>
  <si>
    <t>Haun Welding Supply Inc</t>
  </si>
  <si>
    <t>00-225-7939</t>
  </si>
  <si>
    <t>HB Fuller Company</t>
  </si>
  <si>
    <t>00-615-9776</t>
  </si>
  <si>
    <t>Lhoist North America MO Inc</t>
  </si>
  <si>
    <t>88-448-5533</t>
  </si>
  <si>
    <t>Healgen Scientific Ltd Lblty</t>
  </si>
  <si>
    <t>03-488-8530</t>
  </si>
  <si>
    <t>Council of Community Clinics</t>
  </si>
  <si>
    <t>09-259-7145</t>
  </si>
  <si>
    <t>Hearst Corporation</t>
  </si>
  <si>
    <t>00-152-7241</t>
  </si>
  <si>
    <t>Tc Heartland LLC</t>
  </si>
  <si>
    <t>61-506-4669</t>
  </si>
  <si>
    <t>Heidtman Steel Products Inc</t>
  </si>
  <si>
    <t>00-292-9610</t>
  </si>
  <si>
    <t>HJ Heinz Company LP</t>
  </si>
  <si>
    <t>10-657-2964</t>
  </si>
  <si>
    <t>Heislers Egg Farm Inc</t>
  </si>
  <si>
    <t>09-788-1403</t>
  </si>
  <si>
    <t>Troy Helen Texas Corporation</t>
  </si>
  <si>
    <t>04-612-0994</t>
  </si>
  <si>
    <t>Henry Schein Inc</t>
  </si>
  <si>
    <t>01-243-0880</t>
  </si>
  <si>
    <t>Hensel Phelps Construction Co</t>
  </si>
  <si>
    <t>06-332-2085</t>
  </si>
  <si>
    <t>Heritage Group Inc</t>
  </si>
  <si>
    <t>13-104-9459</t>
  </si>
  <si>
    <t>A H Hermel Candy &amp; Tob Co</t>
  </si>
  <si>
    <t>04-539-5472</t>
  </si>
  <si>
    <t>Hewlett Packard Enterprise Co</t>
  </si>
  <si>
    <t>07-983-4910</t>
  </si>
  <si>
    <t>Hexcel Corporation</t>
  </si>
  <si>
    <t>00-911-8563</t>
  </si>
  <si>
    <t>Luberski Inc</t>
  </si>
  <si>
    <t>10-315-0074</t>
  </si>
  <si>
    <t>Robert W Woodruff Arts Ctr Inc</t>
  </si>
  <si>
    <t>06-917-7194</t>
  </si>
  <si>
    <t>Dillard-Lewis Inc</t>
  </si>
  <si>
    <t>15-607-6655</t>
  </si>
  <si>
    <t>Alameda Health System</t>
  </si>
  <si>
    <t>80-077-8909</t>
  </si>
  <si>
    <t>Hines Interests Ltd Partnr</t>
  </si>
  <si>
    <t>00-793-1645</t>
  </si>
  <si>
    <t>Oklahoma Historical Society</t>
  </si>
  <si>
    <t>93-334-3212</t>
  </si>
  <si>
    <t>Hits Inc</t>
  </si>
  <si>
    <t>61-935-3944</t>
  </si>
  <si>
    <t>Horace Mann Educational Assoc</t>
  </si>
  <si>
    <t>11-524-2430</t>
  </si>
  <si>
    <t>Hoskin &amp; Muir Inc</t>
  </si>
  <si>
    <t>02-919-9858</t>
  </si>
  <si>
    <t>One American Bank</t>
  </si>
  <si>
    <t>03-583-4035</t>
  </si>
  <si>
    <t>Quinn Blair Enterprises Inc</t>
  </si>
  <si>
    <t>03-600-7128</t>
  </si>
  <si>
    <t>Holmes Siding Contractors Ltd</t>
  </si>
  <si>
    <t>11-490-7470</t>
  </si>
  <si>
    <t>Holtzman Oil Corp</t>
  </si>
  <si>
    <t>05-917-0829</t>
  </si>
  <si>
    <t>Home Depot Inc</t>
  </si>
  <si>
    <t>07-227-1711</t>
  </si>
  <si>
    <t>Cassity Jones Inc</t>
  </si>
  <si>
    <t>02-612-8520</t>
  </si>
  <si>
    <t>National Educatn Seminars Inc</t>
  </si>
  <si>
    <t>13-387-6037</t>
  </si>
  <si>
    <t>Hormel Foods Corporation</t>
  </si>
  <si>
    <t>00-614-7383</t>
  </si>
  <si>
    <t>Hospice Central Virginia LLC</t>
  </si>
  <si>
    <t>08-024-5927</t>
  </si>
  <si>
    <t>Hotard Coaches Inc</t>
  </si>
  <si>
    <t>02-087-1828</t>
  </si>
  <si>
    <t>Vancouver Housing Auth Inc</t>
  </si>
  <si>
    <t>17-181-4346</t>
  </si>
  <si>
    <t>Howard Hughes Corporation</t>
  </si>
  <si>
    <t>96-561-4626</t>
  </si>
  <si>
    <t>HP Inc</t>
  </si>
  <si>
    <t>00-912-2532</t>
  </si>
  <si>
    <t>Hub Group Inc</t>
  </si>
  <si>
    <t>15-514-3480</t>
  </si>
  <si>
    <t>Hubbell Incorporated</t>
  </si>
  <si>
    <t>00-118-1858</t>
  </si>
  <si>
    <t>JM Huber Corporation</t>
  </si>
  <si>
    <t>00-255-4459</t>
  </si>
  <si>
    <t>Hudson Products Holdings Inc</t>
  </si>
  <si>
    <t>82-826-0146</t>
  </si>
  <si>
    <t>Humana Inc</t>
  </si>
  <si>
    <t>04-994-4143</t>
  </si>
  <si>
    <t>Huntington Learning Corp</t>
  </si>
  <si>
    <t>08-975-0780</t>
  </si>
  <si>
    <t>Huntsman Corporation</t>
  </si>
  <si>
    <t>18-257-5584</t>
  </si>
  <si>
    <t>Venator Americas LLC</t>
  </si>
  <si>
    <t>04-754-7690</t>
  </si>
  <si>
    <t>Huron Consulting Group Inc</t>
  </si>
  <si>
    <t>14-897-0184</t>
  </si>
  <si>
    <t>Husco International Inc</t>
  </si>
  <si>
    <t>14-774-3983</t>
  </si>
  <si>
    <t>Hussmann Corporation</t>
  </si>
  <si>
    <t>00-696-7731</t>
  </si>
  <si>
    <t>Pro-Mark LLC</t>
  </si>
  <si>
    <t>06-333-2563</t>
  </si>
  <si>
    <t>Hydrofarm Holdings Group Inc</t>
  </si>
  <si>
    <t>11-778-5631</t>
  </si>
  <si>
    <t>International Brthd Teamsters</t>
  </si>
  <si>
    <t>05-628-6222</t>
  </si>
  <si>
    <t>Imperial Irrigation District</t>
  </si>
  <si>
    <t>00-958-4624</t>
  </si>
  <si>
    <t>Goldis Enterprises Inc</t>
  </si>
  <si>
    <t>07-365-4287</t>
  </si>
  <si>
    <t>Ianthus Capital Holdings Inc</t>
  </si>
  <si>
    <t>11-863-6231</t>
  </si>
  <si>
    <t>International Bus Mchs Corp</t>
  </si>
  <si>
    <t>00-136-8083</t>
  </si>
  <si>
    <t>IBM Credit LLC</t>
  </si>
  <si>
    <t>03-751-8412</t>
  </si>
  <si>
    <t>Installed Building Pdts Inc</t>
  </si>
  <si>
    <t>07-928-8110</t>
  </si>
  <si>
    <t>Inventus Power Holdings Inc</t>
  </si>
  <si>
    <t>08-045-5276</t>
  </si>
  <si>
    <t>Icf International Inc</t>
  </si>
  <si>
    <t>13-900-1544</t>
  </si>
  <si>
    <t>Idea Nuova Inc</t>
  </si>
  <si>
    <t>17-724-6337</t>
  </si>
  <si>
    <t>Institute of Elec Elec Engners</t>
  </si>
  <si>
    <t>04-768-4758</t>
  </si>
  <si>
    <t>International Indus Contg Corp</t>
  </si>
  <si>
    <t>00-653-8003</t>
  </si>
  <si>
    <t>Native Village of Eyak</t>
  </si>
  <si>
    <t>02-974-3478</t>
  </si>
  <si>
    <t>Imc-Metalsamerica LLC</t>
  </si>
  <si>
    <t>83-270-2976</t>
  </si>
  <si>
    <t>Imperial Parking Corporation</t>
  </si>
  <si>
    <t>08-032-3019</t>
  </si>
  <si>
    <t>Imperfect Foods Inc</t>
  </si>
  <si>
    <t>10-946-0818</t>
  </si>
  <si>
    <t>IMS Companies LLC</t>
  </si>
  <si>
    <t>17-786-0801</t>
  </si>
  <si>
    <t>Incyte Corporation</t>
  </si>
  <si>
    <t>55-696-7347</t>
  </si>
  <si>
    <t>Indeed Inc</t>
  </si>
  <si>
    <t>61-382-5806</t>
  </si>
  <si>
    <t>Indepndent Group HM Lving Prgr</t>
  </si>
  <si>
    <t>06-451-6599</t>
  </si>
  <si>
    <t>Indoff Incorporated</t>
  </si>
  <si>
    <t>05-494-6025</t>
  </si>
  <si>
    <t>Indus Realty Trust Inc</t>
  </si>
  <si>
    <t>05-550-7677</t>
  </si>
  <si>
    <t>Industrial Color Inc</t>
  </si>
  <si>
    <t>18-196-3880</t>
  </si>
  <si>
    <t>Iewc Corp</t>
  </si>
  <si>
    <t>04-201-4977</t>
  </si>
  <si>
    <t>CPM Development Corporation</t>
  </si>
  <si>
    <t>14-723-5030</t>
  </si>
  <si>
    <t>Insight Direct Usa Inc</t>
  </si>
  <si>
    <t>15-755-2118</t>
  </si>
  <si>
    <t>Insteel Industries Inc</t>
  </si>
  <si>
    <t>00-322-0225</t>
  </si>
  <si>
    <t>Intel Corporation</t>
  </si>
  <si>
    <t>04-789-7855</t>
  </si>
  <si>
    <t>Six Continents Hotels Inc</t>
  </si>
  <si>
    <t>12-598-7318</t>
  </si>
  <si>
    <t>Transemantics Inc</t>
  </si>
  <si>
    <t>07-264-4065</t>
  </si>
  <si>
    <t>International Paper Company</t>
  </si>
  <si>
    <t>00-131-6561</t>
  </si>
  <si>
    <t>WE Imhoff &amp; Company Inc</t>
  </si>
  <si>
    <t>19-144-7317</t>
  </si>
  <si>
    <t>Intertek Testing Svcs NA Inc</t>
  </si>
  <si>
    <t>03-769-0302</t>
  </si>
  <si>
    <t>Intevac Inc</t>
  </si>
  <si>
    <t>62-267-0529</t>
  </si>
  <si>
    <t>Intralot Inc</t>
  </si>
  <si>
    <t>09-198-3275</t>
  </si>
  <si>
    <t>Intuit Inc</t>
  </si>
  <si>
    <t>11-329-0969</t>
  </si>
  <si>
    <t>Invitae Corporation</t>
  </si>
  <si>
    <t>96-175-0416</t>
  </si>
  <si>
    <t>Industrial Opprtnity Prtners L</t>
  </si>
  <si>
    <t>62-667-4332</t>
  </si>
  <si>
    <t>Titan Machinery Inc</t>
  </si>
  <si>
    <t>03-747-0606</t>
  </si>
  <si>
    <t>Pacific NW Irnwkrs Emplyers AP</t>
  </si>
  <si>
    <t>09-830-1898</t>
  </si>
  <si>
    <t>Purdyco Ltd</t>
  </si>
  <si>
    <t>15-114-2395</t>
  </si>
  <si>
    <t>Miller Boat Line Inc</t>
  </si>
  <si>
    <t>06-408-3330</t>
  </si>
  <si>
    <t>Illinois Tool Works Inc</t>
  </si>
  <si>
    <t>00-514-6428</t>
  </si>
  <si>
    <t>Ivy Tech Community College</t>
  </si>
  <si>
    <t>07-206-6681</t>
  </si>
  <si>
    <t>J &amp; J Snack Foods Corp</t>
  </si>
  <si>
    <t>05-473-2839</t>
  </si>
  <si>
    <t>J &amp; J Maintenance Inc</t>
  </si>
  <si>
    <t>05-512-4077</t>
  </si>
  <si>
    <t>J L G Medical Inc</t>
  </si>
  <si>
    <t>87-433-6316</t>
  </si>
  <si>
    <t>JM Hutton &amp; Co Inc</t>
  </si>
  <si>
    <t>04-282-7576</t>
  </si>
  <si>
    <t>Jabil Circuit LLC</t>
  </si>
  <si>
    <t>05-392-7708</t>
  </si>
  <si>
    <t>New York Cnvntion Ctr Oper Cor</t>
  </si>
  <si>
    <t>05-456-7326</t>
  </si>
  <si>
    <t>Jaindl Farms LLC</t>
  </si>
  <si>
    <t>01-379-8657</t>
  </si>
  <si>
    <t>Jasmine Trnsp Svcs LLC</t>
  </si>
  <si>
    <t>11-778-2315</t>
  </si>
  <si>
    <t>Jbs USA Holdings LLC</t>
  </si>
  <si>
    <t>12-693-0226</t>
  </si>
  <si>
    <t>Rentokil North America Inc</t>
  </si>
  <si>
    <t>01-449-5014</t>
  </si>
  <si>
    <t>J D Heiskell Holdings LLC</t>
  </si>
  <si>
    <t>00-946-2359</t>
  </si>
  <si>
    <t>Navigate Affrdbl Hsing Prtners</t>
  </si>
  <si>
    <t>02-125-1004</t>
  </si>
  <si>
    <t>Jefferies Financial Group Inc</t>
  </si>
  <si>
    <t>04-525-6922</t>
  </si>
  <si>
    <t>County of Jefferson</t>
  </si>
  <si>
    <t>02-192-1788</t>
  </si>
  <si>
    <t>Jennie-O Turkey Store Inc</t>
  </si>
  <si>
    <t>00-616-0766</t>
  </si>
  <si>
    <t>Jensen Enterprises Inc</t>
  </si>
  <si>
    <t>06-501-8178</t>
  </si>
  <si>
    <t>Lucor Inc</t>
  </si>
  <si>
    <t>80-748-1999</t>
  </si>
  <si>
    <t>Fidas Joe Instant Auto Plate</t>
  </si>
  <si>
    <t>09-713-3102</t>
  </si>
  <si>
    <t>00-526-7471</t>
  </si>
  <si>
    <t>Johns Manville Corporation</t>
  </si>
  <si>
    <t>04-542-6558</t>
  </si>
  <si>
    <t>00-130-7081</t>
  </si>
  <si>
    <t>Jones Lang Lasalle Intl Inc</t>
  </si>
  <si>
    <t>79-958-1843</t>
  </si>
  <si>
    <t>Advoctes For A Hlthy Cmnty Inc</t>
  </si>
  <si>
    <t>01-649-6921</t>
  </si>
  <si>
    <t>Eat Just Inc</t>
  </si>
  <si>
    <t>04-028-6701</t>
  </si>
  <si>
    <t>Justworks Inc</t>
  </si>
  <si>
    <t>07-956-2860</t>
  </si>
  <si>
    <t>K &amp; M Tire Inc</t>
  </si>
  <si>
    <t>05-162-9467</t>
  </si>
  <si>
    <t>Kodiak Electric Assn Inc</t>
  </si>
  <si>
    <t>04-247-8982</t>
  </si>
  <si>
    <t>Kelly Scott and Madison Inc</t>
  </si>
  <si>
    <t>06-850-3648</t>
  </si>
  <si>
    <t>Kaiser Aluminum Corporation</t>
  </si>
  <si>
    <t>17-776-2192</t>
  </si>
  <si>
    <t>Kaiser Fundation Hlth Plan Inc</t>
  </si>
  <si>
    <t>07-169-5183</t>
  </si>
  <si>
    <t>Kaival Brnds Innvtons Group In</t>
  </si>
  <si>
    <t>11-675-8049</t>
  </si>
  <si>
    <t>Kalitta Air LLC</t>
  </si>
  <si>
    <t>00-462-5435</t>
  </si>
  <si>
    <t>Kalitta Charters LLC</t>
  </si>
  <si>
    <t>10-267-0879</t>
  </si>
  <si>
    <t>Karcher North America Inc</t>
  </si>
  <si>
    <t>07-703-0773</t>
  </si>
  <si>
    <t>Kbrwyle Tech Solutions LLC</t>
  </si>
  <si>
    <t>04-101-4242</t>
  </si>
  <si>
    <t>Kansas City Southern</t>
  </si>
  <si>
    <t>00-194-2218</t>
  </si>
  <si>
    <t>Keebler Company</t>
  </si>
  <si>
    <t>00-132-6065</t>
  </si>
  <si>
    <t>Keefe Group LLC</t>
  </si>
  <si>
    <t>55-666-2851</t>
  </si>
  <si>
    <t>Kehe Distributors Holdings LLC</t>
  </si>
  <si>
    <t>07-918-1985</t>
  </si>
  <si>
    <t>Hitachi Astemo Greenfield LLC</t>
  </si>
  <si>
    <t>16-688-6429</t>
  </si>
  <si>
    <t>Kellogg Company</t>
  </si>
  <si>
    <t>00-535-6209</t>
  </si>
  <si>
    <t>Kelly Services Inc</t>
  </si>
  <si>
    <t>00-695-8318</t>
  </si>
  <si>
    <t>Kemp Stone Inc</t>
  </si>
  <si>
    <t>04-313-2836</t>
  </si>
  <si>
    <t>Americana Development Inc</t>
  </si>
  <si>
    <t>84-733-9454</t>
  </si>
  <si>
    <t>John F Knnedy Ctr For Prfrmg A</t>
  </si>
  <si>
    <t>07-263-3985</t>
  </si>
  <si>
    <t>Northern Sales Company Inc</t>
  </si>
  <si>
    <t>03-541-8987</t>
  </si>
  <si>
    <t>Key Technology Inc</t>
  </si>
  <si>
    <t>07-782-9695</t>
  </si>
  <si>
    <t>Keystone Human Services</t>
  </si>
  <si>
    <t>01-205-9553</t>
  </si>
  <si>
    <t>Keenan Hpkins Sder Stwell Cntr</t>
  </si>
  <si>
    <t>00-929-0032</t>
  </si>
  <si>
    <t>Alberici Corporation</t>
  </si>
  <si>
    <t>15-093-7027</t>
  </si>
  <si>
    <t>Peter Kiewit Sons Inc</t>
  </si>
  <si>
    <t>07-072-9517</t>
  </si>
  <si>
    <t>Kim Keener</t>
  </si>
  <si>
    <t>06-833-6830</t>
  </si>
  <si>
    <t>Kimball Electronics Inc</t>
  </si>
  <si>
    <t>13-152-2401</t>
  </si>
  <si>
    <t>Scott &amp; White Memorial Hosp</t>
  </si>
  <si>
    <t>07-669-7960</t>
  </si>
  <si>
    <t>Scott Fetzer Company</t>
  </si>
  <si>
    <t>00-418-6706</t>
  </si>
  <si>
    <t>KLA Corporation</t>
  </si>
  <si>
    <t>01-093-6193</t>
  </si>
  <si>
    <t>Klingspor Abrasives Inc</t>
  </si>
  <si>
    <t>09-876-5001</t>
  </si>
  <si>
    <t>Kln Enterprises Inc</t>
  </si>
  <si>
    <t>95-985-5081</t>
  </si>
  <si>
    <t>Knowles Corporation</t>
  </si>
  <si>
    <t>07-925-8305</t>
  </si>
  <si>
    <t>Koch Foods Incorporated</t>
  </si>
  <si>
    <t>00-338-5127</t>
  </si>
  <si>
    <t>Eastman Kodak Company</t>
  </si>
  <si>
    <t>00-220-6183</t>
  </si>
  <si>
    <t>Kohlberg &amp; Co LLC</t>
  </si>
  <si>
    <t>01-255-0153</t>
  </si>
  <si>
    <t>Kohler Co</t>
  </si>
  <si>
    <t>00-607-3225</t>
  </si>
  <si>
    <t>Kohls Inc</t>
  </si>
  <si>
    <t>15-420-2360</t>
  </si>
  <si>
    <t>Kollmorgen Corporation</t>
  </si>
  <si>
    <t>00-111-7290</t>
  </si>
  <si>
    <t>Northern Tool &amp; Eqp Co Inc</t>
  </si>
  <si>
    <t>09-979-1493</t>
  </si>
  <si>
    <t>Cabintwrks Group Mddlfield LLC</t>
  </si>
  <si>
    <t>07-574-2361</t>
  </si>
  <si>
    <t>Outdoor Image LLC</t>
  </si>
  <si>
    <t>07-919-9620</t>
  </si>
  <si>
    <t>Kratos Def &amp; SEC Solutions Inc</t>
  </si>
  <si>
    <t>88-445-7813</t>
  </si>
  <si>
    <t>08-672-5864</t>
  </si>
  <si>
    <t>Kroger Co</t>
  </si>
  <si>
    <t>00-699-9528</t>
  </si>
  <si>
    <t>Kurt Weiss Greenhouses Inc</t>
  </si>
  <si>
    <t>01-352-2008</t>
  </si>
  <si>
    <t>L &amp; M Companies Inc</t>
  </si>
  <si>
    <t>07-202-8327</t>
  </si>
  <si>
    <t>Life Cycle Engineering Inc</t>
  </si>
  <si>
    <t>08-863-0264</t>
  </si>
  <si>
    <t>Liscr LLC</t>
  </si>
  <si>
    <t>09-215-6681</t>
  </si>
  <si>
    <t>L3harris Technologies Inc</t>
  </si>
  <si>
    <t>00-420-3337</t>
  </si>
  <si>
    <t>Dianas Mexican Food Pdts Inc</t>
  </si>
  <si>
    <t>07-797-4475</t>
  </si>
  <si>
    <t>Laborers Fnds Admnstrtive Offi</t>
  </si>
  <si>
    <t>08-451-9503</t>
  </si>
  <si>
    <t>County Snttion Dst No 2 Los An</t>
  </si>
  <si>
    <t>06-776-1700</t>
  </si>
  <si>
    <t>Goux Enterprises Inc</t>
  </si>
  <si>
    <t>04-342-7814</t>
  </si>
  <si>
    <t>Lado Enterprises Incorporated</t>
  </si>
  <si>
    <t>09-985-6650</t>
  </si>
  <si>
    <t>Los Angeles Dept Wtr &amp; Pwr</t>
  </si>
  <si>
    <t>10-387-2516</t>
  </si>
  <si>
    <t>Housing Auth of The Cy of Lfyt</t>
  </si>
  <si>
    <t>09-816-6713</t>
  </si>
  <si>
    <t>Lgc US Asset Holdings LLC</t>
  </si>
  <si>
    <t>11-739-8927</t>
  </si>
  <si>
    <t>Great Plains Manufacturing Inc</t>
  </si>
  <si>
    <t>03-061-2634</t>
  </si>
  <si>
    <t>Language Line Holdings Inc</t>
  </si>
  <si>
    <t>17-000-9687</t>
  </si>
  <si>
    <t>Lantechcom LLC</t>
  </si>
  <si>
    <t>05-759-4749</t>
  </si>
  <si>
    <t>Latham Group Inc</t>
  </si>
  <si>
    <t>11-801-0835</t>
  </si>
  <si>
    <t>PWS Investments Inc</t>
  </si>
  <si>
    <t>06-379-8912</t>
  </si>
  <si>
    <t>Los Angeles Unified School Dst</t>
  </si>
  <si>
    <t>07-528-4901</t>
  </si>
  <si>
    <t>Lazydays Holdings Inc</t>
  </si>
  <si>
    <t>08-115-7663</t>
  </si>
  <si>
    <t>Ldf Sales &amp; Distributing Inc</t>
  </si>
  <si>
    <t>10-407-5874</t>
  </si>
  <si>
    <t>Shoe Service Plus Inc</t>
  </si>
  <si>
    <t>07-982-5057</t>
  </si>
  <si>
    <t>Leco Corporation</t>
  </si>
  <si>
    <t>00-506-8861</t>
  </si>
  <si>
    <t>Leedsworld Inc</t>
  </si>
  <si>
    <t>15-374-6201</t>
  </si>
  <si>
    <t>Lennar Corporation</t>
  </si>
  <si>
    <t>05-537-8061</t>
  </si>
  <si>
    <t>Lennar Homes Inc</t>
  </si>
  <si>
    <t>03-249-7497</t>
  </si>
  <si>
    <t>Lennox International Inc</t>
  </si>
  <si>
    <t>13-956-4538</t>
  </si>
  <si>
    <t>Les Schwab Warehouse Ctr LLC</t>
  </si>
  <si>
    <t>04-126-9697</t>
  </si>
  <si>
    <t>Levantina Usa Inc</t>
  </si>
  <si>
    <t>79-879-3469</t>
  </si>
  <si>
    <t>Lewa Inc</t>
  </si>
  <si>
    <t>19-324-2401</t>
  </si>
  <si>
    <t>Lewes Board of Public Works</t>
  </si>
  <si>
    <t>05-720-6229</t>
  </si>
  <si>
    <t>Lewis Brothers Bakeries Inc</t>
  </si>
  <si>
    <t>00-629-7113</t>
  </si>
  <si>
    <t>Lava Nursery Inc</t>
  </si>
  <si>
    <t>09-289-8162</t>
  </si>
  <si>
    <t>Lifting Gear Hire Corporation</t>
  </si>
  <si>
    <t>62-533-2713</t>
  </si>
  <si>
    <t>Liberty Broadband Corporation</t>
  </si>
  <si>
    <t>07-955-9539</t>
  </si>
  <si>
    <t>Life Time Group Holdings Inc</t>
  </si>
  <si>
    <t>07-988-1824</t>
  </si>
  <si>
    <t>Lifeline Systems Company</t>
  </si>
  <si>
    <t>08-003-0042</t>
  </si>
  <si>
    <t>Lifestance Health Group Inc</t>
  </si>
  <si>
    <t>11-810-7589</t>
  </si>
  <si>
    <t>Lifetouch Nat Schl Studios Inc</t>
  </si>
  <si>
    <t>13-073-3546</t>
  </si>
  <si>
    <t>Lincoln National Life Insur Co</t>
  </si>
  <si>
    <t>00-699-6763</t>
  </si>
  <si>
    <t>Lincoln Technical Inst Inc</t>
  </si>
  <si>
    <t>07-754-9285</t>
  </si>
  <si>
    <t>Orchard Yarn and Thread Co Inc</t>
  </si>
  <si>
    <t>00-138-5525</t>
  </si>
  <si>
    <t>Lion Raisins Inc</t>
  </si>
  <si>
    <t>04-601-3306</t>
  </si>
  <si>
    <t>Lions Gate Entertainment Inc</t>
  </si>
  <si>
    <t>06-125-0531</t>
  </si>
  <si>
    <t>Wmt Housing LLC</t>
  </si>
  <si>
    <t>80-055-6784</t>
  </si>
  <si>
    <t>Loandepot Inc</t>
  </si>
  <si>
    <t>08-005-8914</t>
  </si>
  <si>
    <t>Chefs International Inc</t>
  </si>
  <si>
    <t>02-076-8891</t>
  </si>
  <si>
    <t>Lockheed Martin Corporation</t>
  </si>
  <si>
    <t>83-495-1691</t>
  </si>
  <si>
    <t>City of Lockport</t>
  </si>
  <si>
    <t>00-213-0698</t>
  </si>
  <si>
    <t>Texas Farm Products Company</t>
  </si>
  <si>
    <t>00-807-0344</t>
  </si>
  <si>
    <t>Los Angles Tmes Cmmnctions LLC</t>
  </si>
  <si>
    <t>00-838-2400</t>
  </si>
  <si>
    <t>Louisvlle Jffrson Cnty Vstors</t>
  </si>
  <si>
    <t>07-406-2324</t>
  </si>
  <si>
    <t>Lincoln Property Company</t>
  </si>
  <si>
    <t>00-295-3008</t>
  </si>
  <si>
    <t>Lpl Financial LLC</t>
  </si>
  <si>
    <t>06-053-7684</t>
  </si>
  <si>
    <t>Sky Chefs Inc</t>
  </si>
  <si>
    <t>00-699-0402</t>
  </si>
  <si>
    <t>Lt Foods Americas Inc</t>
  </si>
  <si>
    <t>80-878-7220</t>
  </si>
  <si>
    <t>Lunday-Thagard Company</t>
  </si>
  <si>
    <t>00-834-5464</t>
  </si>
  <si>
    <t>Luk Clutch Systems LLC</t>
  </si>
  <si>
    <t>08-665-5198</t>
  </si>
  <si>
    <t>Lummi Indian Business Council</t>
  </si>
  <si>
    <t>02-024-5247</t>
  </si>
  <si>
    <t>Luxottica of America Inc</t>
  </si>
  <si>
    <t>79-101-3642</t>
  </si>
  <si>
    <t>Lyman Farm Incorporated</t>
  </si>
  <si>
    <t>01-871-3131</t>
  </si>
  <si>
    <t>Mac Valves Inc</t>
  </si>
  <si>
    <t>00-535-4295</t>
  </si>
  <si>
    <t>Mission Aviation Fellowship</t>
  </si>
  <si>
    <t>06-311-7279</t>
  </si>
  <si>
    <t>Nci Group Inc</t>
  </si>
  <si>
    <t>06-071-3047</t>
  </si>
  <si>
    <t>MGM Holdings Inc</t>
  </si>
  <si>
    <t>19-396-9248</t>
  </si>
  <si>
    <t>Milwaukee Metro Sewerage Dst</t>
  </si>
  <si>
    <t>09-436-1409</t>
  </si>
  <si>
    <t>Metropolitan Trnsp Auth</t>
  </si>
  <si>
    <t>04-544-5137</t>
  </si>
  <si>
    <t>Medical Transportation MGT Inc</t>
  </si>
  <si>
    <t>94-497-2322</t>
  </si>
  <si>
    <t>M-2 Jets Manager LLC</t>
  </si>
  <si>
    <t>05-438-9798</t>
  </si>
  <si>
    <t>Maass Flanges Corporation</t>
  </si>
  <si>
    <t>05-875-8772</t>
  </si>
  <si>
    <t>Macallister Machinery Co Inc</t>
  </si>
  <si>
    <t>00-693-8419</t>
  </si>
  <si>
    <t>County of Mackinac</t>
  </si>
  <si>
    <t>01-016-3004</t>
  </si>
  <si>
    <t>Mac Lean-Fogg Company</t>
  </si>
  <si>
    <t>00-508-6376</t>
  </si>
  <si>
    <t>Mactac Americas LLC</t>
  </si>
  <si>
    <t>08-043-3028</t>
  </si>
  <si>
    <t>Madison Title Agency LLC</t>
  </si>
  <si>
    <t>04-683-3278</t>
  </si>
  <si>
    <t>Magellan Health Inc</t>
  </si>
  <si>
    <t>04-969-3732</t>
  </si>
  <si>
    <t>Maharam Fabric Corporation</t>
  </si>
  <si>
    <t>00-167-0488</t>
  </si>
  <si>
    <t>Malt Products Corporation</t>
  </si>
  <si>
    <t>00-201-1179</t>
  </si>
  <si>
    <t>Tortilla King LLC</t>
  </si>
  <si>
    <t>92-692-5439</t>
  </si>
  <si>
    <t>Mammoth Mountain Ski Area LLC</t>
  </si>
  <si>
    <t>02-864-8061</t>
  </si>
  <si>
    <t>Manda Packing Co LLC</t>
  </si>
  <si>
    <t>00-817-1183</t>
  </si>
  <si>
    <t>Shiloh Corporation</t>
  </si>
  <si>
    <t>00-417-6194</t>
  </si>
  <si>
    <t>Marco Dsplay Specialists GP Lc</t>
  </si>
  <si>
    <t>11-876-9884</t>
  </si>
  <si>
    <t>Mar-Cone Appliance Parts Co</t>
  </si>
  <si>
    <t>03-106-5410</t>
  </si>
  <si>
    <t>Marine Corps Forces Reserve US</t>
  </si>
  <si>
    <t>03-166-7070</t>
  </si>
  <si>
    <t>B &amp; H Education Inc</t>
  </si>
  <si>
    <t>14-592-5744</t>
  </si>
  <si>
    <t>Mariner Health Care Inc</t>
  </si>
  <si>
    <t>06-725-7501</t>
  </si>
  <si>
    <t>Markel Corporation</t>
  </si>
  <si>
    <t>00-313-4582</t>
  </si>
  <si>
    <t>Marriott International Inc</t>
  </si>
  <si>
    <t>01-300-5702</t>
  </si>
  <si>
    <t>Marshall Farms Group Ltd</t>
  </si>
  <si>
    <t>04-922-3340</t>
  </si>
  <si>
    <t>Martin Marietta Materials Inc</t>
  </si>
  <si>
    <t>80-975-0912</t>
  </si>
  <si>
    <t>Massachstts Eye Ear Infrmary P</t>
  </si>
  <si>
    <t>07-382-5945</t>
  </si>
  <si>
    <t>Massachusetts Mutl Lf Insur Co</t>
  </si>
  <si>
    <t>00-695-6049</t>
  </si>
  <si>
    <t>Massachusetts Port Authority</t>
  </si>
  <si>
    <t>00-176-6328</t>
  </si>
  <si>
    <t>Mastec Inc</t>
  </si>
  <si>
    <t>00-692-4385</t>
  </si>
  <si>
    <t>Master Lock Company LLC</t>
  </si>
  <si>
    <t>05-410-5218</t>
  </si>
  <si>
    <t>Nelson Piping Co</t>
  </si>
  <si>
    <t>02-580-0426</t>
  </si>
  <si>
    <t>Internationally Delicious Inc</t>
  </si>
  <si>
    <t>00-421-9593</t>
  </si>
  <si>
    <t>Sylver Magnolia LLC</t>
  </si>
  <si>
    <t>01-913-5637</t>
  </si>
  <si>
    <t>Max Finkelstein LLC</t>
  </si>
  <si>
    <t>01-235-8461</t>
  </si>
  <si>
    <t>MC&amp;a Inc</t>
  </si>
  <si>
    <t>10-389-8771</t>
  </si>
  <si>
    <t>McCarthy Bldg Companies Inc</t>
  </si>
  <si>
    <t>00-195-1375</t>
  </si>
  <si>
    <t>McCorvey Sheet Metal Works LP</t>
  </si>
  <si>
    <t>00-807-9972</t>
  </si>
  <si>
    <t>McElroy Manufacturing Inc</t>
  </si>
  <si>
    <t>00-721-7482</t>
  </si>
  <si>
    <t>McElroy Metal Mill Inc</t>
  </si>
  <si>
    <t>00-805-6475</t>
  </si>
  <si>
    <t>Hood Industries Inc</t>
  </si>
  <si>
    <t>03-307-5284</t>
  </si>
  <si>
    <t>McGraw-Hill Education Inc</t>
  </si>
  <si>
    <t>07-997-1346</t>
  </si>
  <si>
    <t>McKeesport Mtr Vhcl Msgnr Svc</t>
  </si>
  <si>
    <t>09-952-0256</t>
  </si>
  <si>
    <t>McLane Company Inc</t>
  </si>
  <si>
    <t>00-983-0555</t>
  </si>
  <si>
    <t>Brodart Co</t>
  </si>
  <si>
    <t>10-804-8612</t>
  </si>
  <si>
    <t>Monticello Diagnstc Imaging LP</t>
  </si>
  <si>
    <t>07-914-2146</t>
  </si>
  <si>
    <t>Mediacom Communications Corp</t>
  </si>
  <si>
    <t>10-679-1739</t>
  </si>
  <si>
    <t>Duck Inn Inc</t>
  </si>
  <si>
    <t>05-592-6554</t>
  </si>
  <si>
    <t>Medstar Health Inc</t>
  </si>
  <si>
    <t>36-151-6370</t>
  </si>
  <si>
    <t>Medtronic Inc</t>
  </si>
  <si>
    <t>00-626-1481</t>
  </si>
  <si>
    <t>Minnesota Elevator Inc</t>
  </si>
  <si>
    <t>07-134-0772</t>
  </si>
  <si>
    <t>Melling Tool Co</t>
  </si>
  <si>
    <t>00-537-5217</t>
  </si>
  <si>
    <t>Melwood Hort Training Ctr Inc</t>
  </si>
  <si>
    <t>07-779-4758</t>
  </si>
  <si>
    <t>Menasha Corporation</t>
  </si>
  <si>
    <t>00-607-3126</t>
  </si>
  <si>
    <t>Menominee Saw and Supply Co</t>
  </si>
  <si>
    <t>01-723-8494</t>
  </si>
  <si>
    <t>H &amp; H X-Ray Services Inc</t>
  </si>
  <si>
    <t>02-061-3063</t>
  </si>
  <si>
    <t>EMD Millipore Corporation</t>
  </si>
  <si>
    <t>00-105-0152</t>
  </si>
  <si>
    <t>Merck &amp; Co Inc</t>
  </si>
  <si>
    <t>05-455-4290</t>
  </si>
  <si>
    <t>Mercy Housing South East</t>
  </si>
  <si>
    <t>03-424-8695</t>
  </si>
  <si>
    <t>Theodore Presser Company</t>
  </si>
  <si>
    <t>00-232-3483</t>
  </si>
  <si>
    <t>Meritage Homes Corporation</t>
  </si>
  <si>
    <t>19-690-5657</t>
  </si>
  <si>
    <t>City of Mesquite</t>
  </si>
  <si>
    <t>06-898-6181</t>
  </si>
  <si>
    <t>JD Norman Industries Inc</t>
  </si>
  <si>
    <t>00-506-4381</t>
  </si>
  <si>
    <t>Metals USA Building Pdts LP</t>
  </si>
  <si>
    <t>03-244-1149</t>
  </si>
  <si>
    <t>Southern Cal Rgional Rail Auth</t>
  </si>
  <si>
    <t>83-614-0475</t>
  </si>
  <si>
    <t>Dura-Line Services LLC</t>
  </si>
  <si>
    <t>05-427-7561</t>
  </si>
  <si>
    <t>17-578-1913</t>
  </si>
  <si>
    <t>Michael Foods Inc</t>
  </si>
  <si>
    <t>01-807-6351</t>
  </si>
  <si>
    <t>Viabella Holdings LLC</t>
  </si>
  <si>
    <t>07-990-6069</t>
  </si>
  <si>
    <t>Michaels Stores Inc</t>
  </si>
  <si>
    <t>05-440-2896</t>
  </si>
  <si>
    <t>Michelin North America Inc</t>
  </si>
  <si>
    <t>00-166-7161</t>
  </si>
  <si>
    <t>Micron Technology Inc</t>
  </si>
  <si>
    <t>09-312-0871</t>
  </si>
  <si>
    <t>Microsoft Corporation</t>
  </si>
  <si>
    <t>08-146-6849</t>
  </si>
  <si>
    <t>Cooperative Producers Inc</t>
  </si>
  <si>
    <t>03-518-9836</t>
  </si>
  <si>
    <t>Middleby Corporation</t>
  </si>
  <si>
    <t>08-893-2108</t>
  </si>
  <si>
    <t>Pratt &amp; Whitney Company Inc</t>
  </si>
  <si>
    <t>08-017-3426</t>
  </si>
  <si>
    <t>Midland Financial Co</t>
  </si>
  <si>
    <t>11-536-6270</t>
  </si>
  <si>
    <t>Menard Inc</t>
  </si>
  <si>
    <t>00-620-3210</t>
  </si>
  <si>
    <t>Mikasa Inc</t>
  </si>
  <si>
    <t>11-857-5422</t>
  </si>
  <si>
    <t>Amarillo Cllege Hrdressing Inc</t>
  </si>
  <si>
    <t>09-426-3035</t>
  </si>
  <si>
    <t>Milk Specialties Company</t>
  </si>
  <si>
    <t>11-571-5930</t>
  </si>
  <si>
    <t>Millcraft Paper Company</t>
  </si>
  <si>
    <t>00-790-0988</t>
  </si>
  <si>
    <t>Cristal Global</t>
  </si>
  <si>
    <t>36-151-8582</t>
  </si>
  <si>
    <t>Milwaukee Ballet Company Inc</t>
  </si>
  <si>
    <t>07-894-6316</t>
  </si>
  <si>
    <t>Milwaukee Electric Tool Corp</t>
  </si>
  <si>
    <t>00-609-4908</t>
  </si>
  <si>
    <t>Minatare Public Schools</t>
  </si>
  <si>
    <t>05-424-5154</t>
  </si>
  <si>
    <t>Community Psychiatry MGT LLC</t>
  </si>
  <si>
    <t>01-896-6342</t>
  </si>
  <si>
    <t>Minnesota Twins LLC</t>
  </si>
  <si>
    <t>07-149-7937</t>
  </si>
  <si>
    <t>Henry Modell &amp; Company Inc</t>
  </si>
  <si>
    <t>00-891-9961</t>
  </si>
  <si>
    <t>Moderna Inc</t>
  </si>
  <si>
    <t>04-404-2806</t>
  </si>
  <si>
    <t>Modine Aftrmarket Holdings Inc</t>
  </si>
  <si>
    <t>87-691-8616</t>
  </si>
  <si>
    <t>Mohawk Industries Inc</t>
  </si>
  <si>
    <t>61-275-7070</t>
  </si>
  <si>
    <t>Mohegan Tribal Gaming Auth</t>
  </si>
  <si>
    <t>00-897-7480</t>
  </si>
  <si>
    <t>Molex LLC</t>
  </si>
  <si>
    <t>00-524-6673</t>
  </si>
  <si>
    <t>Molina Healthcare Inc</t>
  </si>
  <si>
    <t>11-017-5023</t>
  </si>
  <si>
    <t>Coffees of Hawaii Inc</t>
  </si>
  <si>
    <t>15-113-5043</t>
  </si>
  <si>
    <t>Mondi Jackson LLC</t>
  </si>
  <si>
    <t>61-162-6524</t>
  </si>
  <si>
    <t>Washington Spt Entrmt Ltd Prtn</t>
  </si>
  <si>
    <t>13-199-3771</t>
  </si>
  <si>
    <t>Lincoln Holdings LLC</t>
  </si>
  <si>
    <t>96-215-0335</t>
  </si>
  <si>
    <t>Moran Towing Corporation</t>
  </si>
  <si>
    <t>00-698-7846</t>
  </si>
  <si>
    <t>10-114-7130</t>
  </si>
  <si>
    <t>Morristown Utilities Comm</t>
  </si>
  <si>
    <t>06-671-7992</t>
  </si>
  <si>
    <t>Authority Brands LLC</t>
  </si>
  <si>
    <t>08-089-6643</t>
  </si>
  <si>
    <t>Icahn Schl Mdicine At Mt Sinai</t>
  </si>
  <si>
    <t>07-886-1598</t>
  </si>
  <si>
    <t>Mp Materials Corp</t>
  </si>
  <si>
    <t>11-745-1707</t>
  </si>
  <si>
    <t>Mouser Electronics Inc</t>
  </si>
  <si>
    <t>16-119-4410</t>
  </si>
  <si>
    <t>Mr Cooper Group Inc</t>
  </si>
  <si>
    <t>87-804-6069</t>
  </si>
  <si>
    <t>Cedric Malone</t>
  </si>
  <si>
    <t>11-857-0135</t>
  </si>
  <si>
    <t>MSA Safety Incorporated</t>
  </si>
  <si>
    <t>07-935-8187</t>
  </si>
  <si>
    <t>Sid Tool Co Inc</t>
  </si>
  <si>
    <t>00-241-2724</t>
  </si>
  <si>
    <t>Meridian Senior Living LLC</t>
  </si>
  <si>
    <t>03-060-1273</t>
  </si>
  <si>
    <t>Mechanical Tool &amp; Engrg Co</t>
  </si>
  <si>
    <t>00-521-6940</t>
  </si>
  <si>
    <t>Metropolitan Transit System</t>
  </si>
  <si>
    <t>07-913-2765</t>
  </si>
  <si>
    <t>Mustang Machinery Company LLC</t>
  </si>
  <si>
    <t>00-793-2163</t>
  </si>
  <si>
    <t>Mutual America Life Insur Co</t>
  </si>
  <si>
    <t>07-330-0337</t>
  </si>
  <si>
    <t>Matthew Warren Inc</t>
  </si>
  <si>
    <t>14-153-4284</t>
  </si>
  <si>
    <t>Metropltan Wtr Rclmtion Dst Gr</t>
  </si>
  <si>
    <t>06-249-7441</t>
  </si>
  <si>
    <t>Musco Corporation</t>
  </si>
  <si>
    <t>00-526-4718</t>
  </si>
  <si>
    <t>Myers Power Products Inc</t>
  </si>
  <si>
    <t>06-122-0583</t>
  </si>
  <si>
    <t>Nutritional Products Intl Inc</t>
  </si>
  <si>
    <t>83-268-7508</t>
  </si>
  <si>
    <t>National Trust For Hstric Prsr</t>
  </si>
  <si>
    <t>07-482-0499</t>
  </si>
  <si>
    <t>New York University</t>
  </si>
  <si>
    <t>04-196-8306</t>
  </si>
  <si>
    <t>Nasa/Goddard Space Flight Ctr</t>
  </si>
  <si>
    <t>00-496-8611</t>
  </si>
  <si>
    <t>NASA/John C Stennis Space Ctr</t>
  </si>
  <si>
    <t>00-646-1305</t>
  </si>
  <si>
    <t>Nasa/Lyndon B Jhnson Space Ctr</t>
  </si>
  <si>
    <t>00-325-1113</t>
  </si>
  <si>
    <t>Nasdaq Inc</t>
  </si>
  <si>
    <t>12-655-4732</t>
  </si>
  <si>
    <t>Nassau Rgnal Off-Track Btting</t>
  </si>
  <si>
    <t>07-578-5683</t>
  </si>
  <si>
    <t>National Stl &amp; Shipbuilding Co</t>
  </si>
  <si>
    <t>00-915-8932</t>
  </si>
  <si>
    <t>Natera Inc</t>
  </si>
  <si>
    <t>01-896-2756</t>
  </si>
  <si>
    <t>Falls of Neuse Management LLC</t>
  </si>
  <si>
    <t>07-871-3329</t>
  </si>
  <si>
    <t>Rover Industries Inc</t>
  </si>
  <si>
    <t>60-809-2763</t>
  </si>
  <si>
    <t>Proform Finishing Products LLC</t>
  </si>
  <si>
    <t>80-883-6894</t>
  </si>
  <si>
    <t>Amputee Coalition America Inc</t>
  </si>
  <si>
    <t>04-939-8261</t>
  </si>
  <si>
    <t>Nreis Holdings LP</t>
  </si>
  <si>
    <t>06-175-3435</t>
  </si>
  <si>
    <t>Carrolls LLC</t>
  </si>
  <si>
    <t>04-209-6792</t>
  </si>
  <si>
    <t>Natural Food Works LLC</t>
  </si>
  <si>
    <t>07-916-1783</t>
  </si>
  <si>
    <t>Springer Nature America Inc</t>
  </si>
  <si>
    <t>08-690-0578</t>
  </si>
  <si>
    <t>Bella Four Bakery Inc</t>
  </si>
  <si>
    <t>12-888-4793</t>
  </si>
  <si>
    <t>Navfac Southeast</t>
  </si>
  <si>
    <t>02-679-8464</t>
  </si>
  <si>
    <t>National Collegiate Athc Assn</t>
  </si>
  <si>
    <t>07-625-3095</t>
  </si>
  <si>
    <t>North Coast Container LLC</t>
  </si>
  <si>
    <t>10-785-7856</t>
  </si>
  <si>
    <t>Northern California Power Agcy</t>
  </si>
  <si>
    <t>08-290-0564</t>
  </si>
  <si>
    <t>Resident Home LLC</t>
  </si>
  <si>
    <t>11-733-5789</t>
  </si>
  <si>
    <t>Northeastern Products Corp</t>
  </si>
  <si>
    <t>00-206-4905</t>
  </si>
  <si>
    <t>Neurocrine Biosciences Inc</t>
  </si>
  <si>
    <t>80-098-1276</t>
  </si>
  <si>
    <t>New England Trctr-Trler Trning</t>
  </si>
  <si>
    <t>08-421-1549</t>
  </si>
  <si>
    <t>New Hrzns Srving Indvdals With</t>
  </si>
  <si>
    <t>07-796-5275</t>
  </si>
  <si>
    <t>Ramada-Columbus</t>
  </si>
  <si>
    <t>06-865-7469</t>
  </si>
  <si>
    <t>Newman Signs Inc</t>
  </si>
  <si>
    <t>03-183-8899</t>
  </si>
  <si>
    <t>Newmarket Corporation</t>
  </si>
  <si>
    <t>15-222-7067</t>
  </si>
  <si>
    <t>Newmont Corporation</t>
  </si>
  <si>
    <t>00-698-8414</t>
  </si>
  <si>
    <t>Monroe Operations LLC</t>
  </si>
  <si>
    <t>94-310-8717</t>
  </si>
  <si>
    <t>Northrop Grumman Newport News</t>
  </si>
  <si>
    <t>14-989-9957</t>
  </si>
  <si>
    <t>Spectrum Foods Inc</t>
  </si>
  <si>
    <t>01-426-8499</t>
  </si>
  <si>
    <t>National Hot Rod Association</t>
  </si>
  <si>
    <t>07-412-2078</t>
  </si>
  <si>
    <t>NC Industries Inc</t>
  </si>
  <si>
    <t>61-250-1221</t>
  </si>
  <si>
    <t>Nibco Inc</t>
  </si>
  <si>
    <t>00-506-7616</t>
  </si>
  <si>
    <t>Nike Inc</t>
  </si>
  <si>
    <t>05-095-7364</t>
  </si>
  <si>
    <t>Nissan North America Inc</t>
  </si>
  <si>
    <t>00-960-2533</t>
  </si>
  <si>
    <t>Homebridge Financial Svcs Inc</t>
  </si>
  <si>
    <t>82-639-9305</t>
  </si>
  <si>
    <t>Network MGT Resources Inc</t>
  </si>
  <si>
    <t>01-389-3636</t>
  </si>
  <si>
    <t>US Assets Inc</t>
  </si>
  <si>
    <t>05-755-1383</t>
  </si>
  <si>
    <t>Concord Petroleum Inc</t>
  </si>
  <si>
    <t>07-930-3260</t>
  </si>
  <si>
    <t>Nordam Group LLC</t>
  </si>
  <si>
    <t>08-595-7876</t>
  </si>
  <si>
    <t>Nordson Corporation</t>
  </si>
  <si>
    <t>00-416-6005</t>
  </si>
  <si>
    <t>North American Stainless Inc</t>
  </si>
  <si>
    <t>11-442-7797</t>
  </si>
  <si>
    <t>North American Van Lines Inc</t>
  </si>
  <si>
    <t>00-693-7197</t>
  </si>
  <si>
    <t>Northeast Interior Systems Inc</t>
  </si>
  <si>
    <t>09-189-2463</t>
  </si>
  <si>
    <t>Northeast Arc Inc</t>
  </si>
  <si>
    <t>07-658-0760</t>
  </si>
  <si>
    <t>Ice Cream Specialties Inc</t>
  </si>
  <si>
    <t>00-627-8428</t>
  </si>
  <si>
    <t>Northeast Technology Center</t>
  </si>
  <si>
    <t>07-864-7161</t>
  </si>
  <si>
    <t>Ditta Enterprises Inc</t>
  </si>
  <si>
    <t>08-007-7549</t>
  </si>
  <si>
    <t>Saexploration Inc</t>
  </si>
  <si>
    <t>96-960-0910</t>
  </si>
  <si>
    <t>M Burr Keim Company</t>
  </si>
  <si>
    <t>08-078-7245</t>
  </si>
  <si>
    <t>Prevost Car (us) Inc</t>
  </si>
  <si>
    <t>06-898-2594</t>
  </si>
  <si>
    <t>Natural Rsrces Def Council Inc</t>
  </si>
  <si>
    <t>07-861-5580</t>
  </si>
  <si>
    <t>National Real Estate Info Svcs</t>
  </si>
  <si>
    <t>61-617-2938</t>
  </si>
  <si>
    <t>Nv5 Global Inc</t>
  </si>
  <si>
    <t>07-848-2872</t>
  </si>
  <si>
    <t>New York Cy Economic Dev Corp</t>
  </si>
  <si>
    <t>07-324-6910</t>
  </si>
  <si>
    <t>New York Mercantile Exch Inc</t>
  </si>
  <si>
    <t>04-525-5478</t>
  </si>
  <si>
    <t>O-I Glass Inc</t>
  </si>
  <si>
    <t>11-737-2674</t>
  </si>
  <si>
    <t>Clayton Homes Inc</t>
  </si>
  <si>
    <t>04-736-0227</t>
  </si>
  <si>
    <t>Oakwood Homes LLC</t>
  </si>
  <si>
    <t>78-778-8405</t>
  </si>
  <si>
    <t>Occidental Petroleum Corp</t>
  </si>
  <si>
    <t>00-690-8354</t>
  </si>
  <si>
    <t>Oklahoma Dept Agrclture Fd For</t>
  </si>
  <si>
    <t>80-992-9490</t>
  </si>
  <si>
    <t>Odp Corporation</t>
  </si>
  <si>
    <t>11-759-3451</t>
  </si>
  <si>
    <t>Ogle School Management LLC</t>
  </si>
  <si>
    <t>06-423-2952</t>
  </si>
  <si>
    <t>Capitol Building Supply Inc</t>
  </si>
  <si>
    <t>61-899-0543</t>
  </si>
  <si>
    <t>Oil Changer Inc</t>
  </si>
  <si>
    <t>13-160-7335</t>
  </si>
  <si>
    <t>Okemo Mountain Inc</t>
  </si>
  <si>
    <t>01-911-2226</t>
  </si>
  <si>
    <t>Olam Americas Inc</t>
  </si>
  <si>
    <t>13-920-8172</t>
  </si>
  <si>
    <t>Old Republic Title Ins Grp</t>
  </si>
  <si>
    <t>05-231-5116</t>
  </si>
  <si>
    <t>Olin Corporation</t>
  </si>
  <si>
    <t>00-133-8086</t>
  </si>
  <si>
    <t>Gmri Inc</t>
  </si>
  <si>
    <t>05-210-2555</t>
  </si>
  <si>
    <t>Olon Industries Inc (us)</t>
  </si>
  <si>
    <t>04-756-5718</t>
  </si>
  <si>
    <t>Omega Inst For Hlstic Stdies I</t>
  </si>
  <si>
    <t>09-968-1603</t>
  </si>
  <si>
    <t>Omnisource LLC</t>
  </si>
  <si>
    <t>01-631-9345</t>
  </si>
  <si>
    <t>On Semiconductor Corporation</t>
  </si>
  <si>
    <t>07-621-6865</t>
  </si>
  <si>
    <t>Onebefore Inc</t>
  </si>
  <si>
    <t>10-539-9413</t>
  </si>
  <si>
    <t>County of Oneida</t>
  </si>
  <si>
    <t>03-019-6513</t>
  </si>
  <si>
    <t>ONeil Digital Solutions LLC</t>
  </si>
  <si>
    <t>07-843-4689</t>
  </si>
  <si>
    <t>Springleaf Fincl Holdings LLC</t>
  </si>
  <si>
    <t>07-834-9773</t>
  </si>
  <si>
    <t>Oneok Inc</t>
  </si>
  <si>
    <t>00-790-7827</t>
  </si>
  <si>
    <t>Oneok Field Services Co LLC</t>
  </si>
  <si>
    <t>80-755-8072</t>
  </si>
  <si>
    <t>Onsolve LLC</t>
  </si>
  <si>
    <t>80-123-7293</t>
  </si>
  <si>
    <t>Recordxtechnologies LLC</t>
  </si>
  <si>
    <t>01-079-7215</t>
  </si>
  <si>
    <t>Ontrak Inc</t>
  </si>
  <si>
    <t>14-072-6741</t>
  </si>
  <si>
    <t>Omaha Public Power District</t>
  </si>
  <si>
    <t>00-697-0453</t>
  </si>
  <si>
    <t>Tempus Unlimited Inc</t>
  </si>
  <si>
    <t>11-423-0683</t>
  </si>
  <si>
    <t>Oracle Elevator Holdco Inc</t>
  </si>
  <si>
    <t>87-672-6266</t>
  </si>
  <si>
    <t>Oral Arts Laboratory Inc</t>
  </si>
  <si>
    <t>06-367-1143</t>
  </si>
  <si>
    <t>Orange County Trnsp Auth</t>
  </si>
  <si>
    <t>15-394-7940</t>
  </si>
  <si>
    <t>Original Productions Inc</t>
  </si>
  <si>
    <t>04-411-7666</t>
  </si>
  <si>
    <t>Osage Industries Inc</t>
  </si>
  <si>
    <t>10-320-7163</t>
  </si>
  <si>
    <t>Oshkosh Corporation</t>
  </si>
  <si>
    <t>00-607-0445</t>
  </si>
  <si>
    <t>Osram Sylvania Inc</t>
  </si>
  <si>
    <t>03-174-6456</t>
  </si>
  <si>
    <t>Octagon Strategic Services LLC</t>
  </si>
  <si>
    <t>08-033-0966</t>
  </si>
  <si>
    <t>Otis Worldwide Corporation</t>
  </si>
  <si>
    <t>08-082-5583</t>
  </si>
  <si>
    <t>Otterbein Homes</t>
  </si>
  <si>
    <t>06-396-2997</t>
  </si>
  <si>
    <t>Wheatland Enterprises Inc</t>
  </si>
  <si>
    <t>10-539-1130</t>
  </si>
  <si>
    <t>Overstockcom Inc</t>
  </si>
  <si>
    <t>01-126-6280</t>
  </si>
  <si>
    <t>Ozinga Bros Inc</t>
  </si>
  <si>
    <t>00-787-0256</t>
  </si>
  <si>
    <t>P Kaufmann Inc</t>
  </si>
  <si>
    <t>00-194-9007</t>
  </si>
  <si>
    <t>Procter &amp; Gamble Company</t>
  </si>
  <si>
    <t>00-131-6827</t>
  </si>
  <si>
    <t>Pace Center For Girls Inc</t>
  </si>
  <si>
    <t>18-908-3801</t>
  </si>
  <si>
    <t>Pacific Green Technologies Inc</t>
  </si>
  <si>
    <t>07-889-3659</t>
  </si>
  <si>
    <t>Rogue Valley Manor</t>
  </si>
  <si>
    <t>05-221-5126</t>
  </si>
  <si>
    <t>Packsize International LLC</t>
  </si>
  <si>
    <t>07-858-2055</t>
  </si>
  <si>
    <t>Pactiv LLC</t>
  </si>
  <si>
    <t>00-521-1768</t>
  </si>
  <si>
    <t>Pse Holding LLC</t>
  </si>
  <si>
    <t>18-510-7042</t>
  </si>
  <si>
    <t>Palm Beach Tan Inc</t>
  </si>
  <si>
    <t>15-760-5023</t>
  </si>
  <si>
    <t>Pan AM Intl Flight Academy Inc</t>
  </si>
  <si>
    <t>79-818-9072</t>
  </si>
  <si>
    <t>Ball Horticultural Company</t>
  </si>
  <si>
    <t>00-693-6322</t>
  </si>
  <si>
    <t>PR Restaurants LLC</t>
  </si>
  <si>
    <t>01-744-0277</t>
  </si>
  <si>
    <t>Papa Johns International Inc</t>
  </si>
  <si>
    <t>14-779-4812</t>
  </si>
  <si>
    <t>Schurman Fine Papers</t>
  </si>
  <si>
    <t>00-922-8883</t>
  </si>
  <si>
    <t>Parker-Hannifin Corporation</t>
  </si>
  <si>
    <t>00-417-5550</t>
  </si>
  <si>
    <t>Great Day Improvements LLC</t>
  </si>
  <si>
    <t>96-695-4245</t>
  </si>
  <si>
    <t>Patrick Industries Inc</t>
  </si>
  <si>
    <t>01-627-2908</t>
  </si>
  <si>
    <t>Patten Farms</t>
  </si>
  <si>
    <t>03-770-8344</t>
  </si>
  <si>
    <t>Paypal Holdings Inc</t>
  </si>
  <si>
    <t>07-980-9888</t>
  </si>
  <si>
    <t>National Coatings &amp; Sups Inc</t>
  </si>
  <si>
    <t>96-776-7216</t>
  </si>
  <si>
    <t>Pbf Energy Inc</t>
  </si>
  <si>
    <t>07-846-3170</t>
  </si>
  <si>
    <t>SPS Technologies LLC</t>
  </si>
  <si>
    <t>00-234-4117</t>
  </si>
  <si>
    <t>Plains Cotton Cooperative Assn</t>
  </si>
  <si>
    <t>00-793-4144</t>
  </si>
  <si>
    <t>Andersonbrecon Inc</t>
  </si>
  <si>
    <t>05-321-7022</t>
  </si>
  <si>
    <t>Lone Cypress Company LLC</t>
  </si>
  <si>
    <t>00-691-0624</t>
  </si>
  <si>
    <t>Peckham Vocational Inds Inc</t>
  </si>
  <si>
    <t>00-823-6200</t>
  </si>
  <si>
    <t>Peloton Interactive Inc</t>
  </si>
  <si>
    <t>07-919-6212</t>
  </si>
  <si>
    <t>Pennsylvania State University</t>
  </si>
  <si>
    <t>00-340-3953</t>
  </si>
  <si>
    <t>Phillips Mushroom Farms LP</t>
  </si>
  <si>
    <t>06-181-9702</t>
  </si>
  <si>
    <t>11-753-9468</t>
  </si>
  <si>
    <t>Penske Automotive Group Inc</t>
  </si>
  <si>
    <t>79-649-1330</t>
  </si>
  <si>
    <t>Penske Truck Leasing Co LP</t>
  </si>
  <si>
    <t>36-270-2664</t>
  </si>
  <si>
    <t>Pentagon Tech Group Inc</t>
  </si>
  <si>
    <t>06-989-8166</t>
  </si>
  <si>
    <t>Interior Office Solutions Inc</t>
  </si>
  <si>
    <t>05-131-4883</t>
  </si>
  <si>
    <t>Pepsico Inc</t>
  </si>
  <si>
    <t>00-128-7762</t>
  </si>
  <si>
    <t>Playhouse Square Foundation</t>
  </si>
  <si>
    <t>96-793-2182</t>
  </si>
  <si>
    <t>Perkinelmer Inc</t>
  </si>
  <si>
    <t>00-105-3610</t>
  </si>
  <si>
    <t>Perma-Pipe Inc</t>
  </si>
  <si>
    <t>87-296-4358</t>
  </si>
  <si>
    <t>Carmen Petrucci</t>
  </si>
  <si>
    <t>11-841-0186</t>
  </si>
  <si>
    <t>Precision Globl Consulting Inc</t>
  </si>
  <si>
    <t>16-514-4218</t>
  </si>
  <si>
    <t>Philip Morris USA Inc</t>
  </si>
  <si>
    <t>00-130-6497</t>
  </si>
  <si>
    <t>Phoenix Gospel Mission Inc</t>
  </si>
  <si>
    <t>14-884-2255</t>
  </si>
  <si>
    <t>Metal Services LLC</t>
  </si>
  <si>
    <t>78-423-7815</t>
  </si>
  <si>
    <t>Physicians Weight Ls Ctr Amer</t>
  </si>
  <si>
    <t>09-533-8703</t>
  </si>
  <si>
    <t>County of Pickaway</t>
  </si>
  <si>
    <t>00-439-6784</t>
  </si>
  <si>
    <t>Nova Wildcat Shur-Line LLC</t>
  </si>
  <si>
    <t>07-914-2645</t>
  </si>
  <si>
    <t>Harold Lemay Enterprises Inc</t>
  </si>
  <si>
    <t>00-382-4661</t>
  </si>
  <si>
    <t>Pierce Packaging Co</t>
  </si>
  <si>
    <t>00-877-1602</t>
  </si>
  <si>
    <t>Zale Corporation</t>
  </si>
  <si>
    <t>00-792-8757</t>
  </si>
  <si>
    <t>Pike Nursery Holding LLC</t>
  </si>
  <si>
    <t>03-355-1573</t>
  </si>
  <si>
    <t>Altemus Farms</t>
  </si>
  <si>
    <t>05-218-3902</t>
  </si>
  <si>
    <t>Pilot Corporation</t>
  </si>
  <si>
    <t>04-997-6186</t>
  </si>
  <si>
    <t>Karsten Manufacturing Corp</t>
  </si>
  <si>
    <t>04-201-8184</t>
  </si>
  <si>
    <t>American Management Svcs W LLC</t>
  </si>
  <si>
    <t>13-518-5747</t>
  </si>
  <si>
    <t>Pioneer Hi-Bred Intl Inc</t>
  </si>
  <si>
    <t>00-694-1363</t>
  </si>
  <si>
    <t>Plains GP Holdings LP</t>
  </si>
  <si>
    <t>80-857-2916</t>
  </si>
  <si>
    <t>Plantronics Inc</t>
  </si>
  <si>
    <t>00-918-0902</t>
  </si>
  <si>
    <t>V R S Enterprises Inc</t>
  </si>
  <si>
    <t>05-272-7315</t>
  </si>
  <si>
    <t>Plastics Engineering Company</t>
  </si>
  <si>
    <t>00-607-8240</t>
  </si>
  <si>
    <t>Ply Gem Holdings Inc</t>
  </si>
  <si>
    <t>07-883-7407</t>
  </si>
  <si>
    <t>City of Doyline</t>
  </si>
  <si>
    <t>00-741-3032</t>
  </si>
  <si>
    <t>Borough of Ivyland</t>
  </si>
  <si>
    <t>00-250-3753</t>
  </si>
  <si>
    <t>Polyventive LLC</t>
  </si>
  <si>
    <t>11-672-2770</t>
  </si>
  <si>
    <t>Schneller LLC</t>
  </si>
  <si>
    <t>10-785-6056</t>
  </si>
  <si>
    <t>Pomps Tire Service Inc</t>
  </si>
  <si>
    <t>02-325-1499</t>
  </si>
  <si>
    <t>Copelands New Orleans LLC</t>
  </si>
  <si>
    <t>11-277-9137</t>
  </si>
  <si>
    <t>San Diego Unified Port Dst</t>
  </si>
  <si>
    <t>00-959-2825</t>
  </si>
  <si>
    <t>Posey Properties LLC</t>
  </si>
  <si>
    <t>04-360-8400</t>
  </si>
  <si>
    <t>Potlatchdeltic Corporation</t>
  </si>
  <si>
    <t>00-944-8200</t>
  </si>
  <si>
    <t>PPG Industries Inc</t>
  </si>
  <si>
    <t>00-134-4803</t>
  </si>
  <si>
    <t>Metokote Corporation</t>
  </si>
  <si>
    <t>04-878-8426</t>
  </si>
  <si>
    <t>Precision Inc</t>
  </si>
  <si>
    <t>08-727-3744</t>
  </si>
  <si>
    <t>E Walsh Management Corp</t>
  </si>
  <si>
    <t>05-223-4014</t>
  </si>
  <si>
    <t>Norcross Company</t>
  </si>
  <si>
    <t>04-140-8584</t>
  </si>
  <si>
    <t>Prevention of Blndess Soc Mtro</t>
  </si>
  <si>
    <t>05-421-7567</t>
  </si>
  <si>
    <t>True Home Value Inc</t>
  </si>
  <si>
    <t>61-959-8738</t>
  </si>
  <si>
    <t>New Prime Inc</t>
  </si>
  <si>
    <t>15-218-2473</t>
  </si>
  <si>
    <t>Medic Transportation LLC</t>
  </si>
  <si>
    <t>88-484-5095</t>
  </si>
  <si>
    <t>Proassurance Corporation</t>
  </si>
  <si>
    <t>02-880-0329</t>
  </si>
  <si>
    <t>Progress Rail Services Corp</t>
  </si>
  <si>
    <t>17-490-1504</t>
  </si>
  <si>
    <t>Promedica Toledo Hospital</t>
  </si>
  <si>
    <t>05-416-9354</t>
  </si>
  <si>
    <t>Prudential Overall Supply</t>
  </si>
  <si>
    <t>02-857-9803</t>
  </si>
  <si>
    <t>Prysmian Cables Systems US Inc</t>
  </si>
  <si>
    <t>96-496-9237</t>
  </si>
  <si>
    <t>Prysmian Cbles Systems USA LLC</t>
  </si>
  <si>
    <t>08-895-2171</t>
  </si>
  <si>
    <t>Turnpike Commission PA</t>
  </si>
  <si>
    <t>00-302-7349</t>
  </si>
  <si>
    <t>04-339-4881</t>
  </si>
  <si>
    <t>Publix Super Markets Inc</t>
  </si>
  <si>
    <t>00-692-2009</t>
  </si>
  <si>
    <t>Pure-Flo Water Co</t>
  </si>
  <si>
    <t>05-385-1135</t>
  </si>
  <si>
    <t>Pvh Corp</t>
  </si>
  <si>
    <t>00-136-1005</t>
  </si>
  <si>
    <t>Jazzy Electronics Corp</t>
  </si>
  <si>
    <t>08-408-6131</t>
  </si>
  <si>
    <t>Quality Integrated Svcs Inc</t>
  </si>
  <si>
    <t>00-899-4766</t>
  </si>
  <si>
    <t>Qst Industries Inc</t>
  </si>
  <si>
    <t>04-900-7917</t>
  </si>
  <si>
    <t>Quad/Graphics Inc</t>
  </si>
  <si>
    <t>05-530-2756</t>
  </si>
  <si>
    <t>Qualcomm Incorporated</t>
  </si>
  <si>
    <t>14-435-6508</t>
  </si>
  <si>
    <t>Qcc LLC</t>
  </si>
  <si>
    <t>00-509-6094</t>
  </si>
  <si>
    <t>KLQ Enterprises Inc</t>
  </si>
  <si>
    <t>00-704-8395</t>
  </si>
  <si>
    <t>Quanta Services Inc</t>
  </si>
  <si>
    <t>00-800-4165</t>
  </si>
  <si>
    <t>Houston North Pole Line L P</t>
  </si>
  <si>
    <t>05-445-6546</t>
  </si>
  <si>
    <t>Legacy Companies Ltd</t>
  </si>
  <si>
    <t>14-602-7946</t>
  </si>
  <si>
    <t>Qc Financial Services Inc</t>
  </si>
  <si>
    <t>11-337-6909</t>
  </si>
  <si>
    <t>Quiktrip Corporation</t>
  </si>
  <si>
    <t>03-313-8157</t>
  </si>
  <si>
    <t>Pope Douglas Solid Waste Mgt</t>
  </si>
  <si>
    <t>79-658-8150</t>
  </si>
  <si>
    <t>R W Sidley Incorporated</t>
  </si>
  <si>
    <t>00-283-5296</t>
  </si>
  <si>
    <t>Bae Systems Ord Systems Inc</t>
  </si>
  <si>
    <t>04-947-8725</t>
  </si>
  <si>
    <t>Radian Group Inc</t>
  </si>
  <si>
    <t>79-611-7851</t>
  </si>
  <si>
    <t>Rahr Malting Co</t>
  </si>
  <si>
    <t>00-625-9147</t>
  </si>
  <si>
    <t>Rain Bird Corporation</t>
  </si>
  <si>
    <t>00-848-9197</t>
  </si>
  <si>
    <t>Moorim Usa Inc</t>
  </si>
  <si>
    <t>18-385-5089</t>
  </si>
  <si>
    <t>Randa Accessories Lea Gds LLC</t>
  </si>
  <si>
    <t>02-817-7231</t>
  </si>
  <si>
    <t>Randstad North America Inc</t>
  </si>
  <si>
    <t>09-951-4049</t>
  </si>
  <si>
    <t>Raymours Furniture Company Inc</t>
  </si>
  <si>
    <t>01-327-3065</t>
  </si>
  <si>
    <t>Rayonier Advanced Mtls Inc</t>
  </si>
  <si>
    <t>07-935-7843</t>
  </si>
  <si>
    <t>Raytheon Technologies Corp</t>
  </si>
  <si>
    <t>00-134-4142</t>
  </si>
  <si>
    <t>Regional Center of E Bay Inc</t>
  </si>
  <si>
    <t>07-015-6948</t>
  </si>
  <si>
    <t>Reedy Creek Improvement Dst</t>
  </si>
  <si>
    <t>09-130-6597</t>
  </si>
  <si>
    <t>Reading Hospital Services Inc</t>
  </si>
  <si>
    <t>61-874-3660</t>
  </si>
  <si>
    <t>Hh Ventures LLC</t>
  </si>
  <si>
    <t>01-509-8147</t>
  </si>
  <si>
    <t>Redmond Minerals Inc</t>
  </si>
  <si>
    <t>00-280-2486</t>
  </si>
  <si>
    <t>Specilist Stffing Slutions Inc</t>
  </si>
  <si>
    <t>00-788-7009</t>
  </si>
  <si>
    <t>Redfish Rentals Inc</t>
  </si>
  <si>
    <t>07-908-9456</t>
  </si>
  <si>
    <t>Redi-Carpet Inc</t>
  </si>
  <si>
    <t>13-932-5310</t>
  </si>
  <si>
    <t>Redners Markets Inc</t>
  </si>
  <si>
    <t>05-166-0751</t>
  </si>
  <si>
    <t>Thiele Kaolin Company</t>
  </si>
  <si>
    <t>00-692-6398</t>
  </si>
  <si>
    <t>Reef Global Inc</t>
  </si>
  <si>
    <t>11-715-7923</t>
  </si>
  <si>
    <t>Reg Biofuels LLC</t>
  </si>
  <si>
    <t>78-811-7716</t>
  </si>
  <si>
    <t>Regal Marine Industries Inc</t>
  </si>
  <si>
    <t>04-975-8725</t>
  </si>
  <si>
    <t>Regus Corporation</t>
  </si>
  <si>
    <t>16-712-9142</t>
  </si>
  <si>
    <t>Wm B Reily &amp; Company Inc</t>
  </si>
  <si>
    <t>00-819-4664</t>
  </si>
  <si>
    <t>Related Companies LP</t>
  </si>
  <si>
    <t>03-632-4049</t>
  </si>
  <si>
    <t>Rentex Incorporated</t>
  </si>
  <si>
    <t>12-101-1308</t>
  </si>
  <si>
    <t>Repay Holdings Corporation</t>
  </si>
  <si>
    <t>08-126-7090</t>
  </si>
  <si>
    <t>Repligen Corporation</t>
  </si>
  <si>
    <t>01-330-8119</t>
  </si>
  <si>
    <t>Republic Services Inc</t>
  </si>
  <si>
    <t>02-013-8298</t>
  </si>
  <si>
    <t>Gn Hearing Care Corporation</t>
  </si>
  <si>
    <t>17-381-4856</t>
  </si>
  <si>
    <t>Big Bang Enterprises Inc</t>
  </si>
  <si>
    <t>07-837-5687</t>
  </si>
  <si>
    <t>Comoto Holdings Inc</t>
  </si>
  <si>
    <t>08-046-5298</t>
  </si>
  <si>
    <t>Rex Three Inc</t>
  </si>
  <si>
    <t>00-414-2238</t>
  </si>
  <si>
    <t>Reynolds Consumer Products Inc</t>
  </si>
  <si>
    <t>02-980-0824</t>
  </si>
  <si>
    <t>Access Info MGT Shred Svcs LLC</t>
  </si>
  <si>
    <t>87-689-7831</t>
  </si>
  <si>
    <t>Ht Window Fashions Corporation</t>
  </si>
  <si>
    <t>61-136-4001</t>
  </si>
  <si>
    <t>The Espanola Mercantile Co</t>
  </si>
  <si>
    <t>03-573-4656</t>
  </si>
  <si>
    <t>Ridley-Lwell Bus Tchnical Inst</t>
  </si>
  <si>
    <t>01-076-8752</t>
  </si>
  <si>
    <t>Ring Power Corporation</t>
  </si>
  <si>
    <t>00-281-2089</t>
  </si>
  <si>
    <t>Rinnai America Corporation</t>
  </si>
  <si>
    <t>02-532-4898</t>
  </si>
  <si>
    <t>Riot Games Inc</t>
  </si>
  <si>
    <t>00-216-3139</t>
  </si>
  <si>
    <t>Rivian Automotive Inc</t>
  </si>
  <si>
    <t>08-054-0296</t>
  </si>
  <si>
    <t>02-318-7615</t>
  </si>
  <si>
    <t>American Institute Trckg Inc</t>
  </si>
  <si>
    <t>01-870-6663</t>
  </si>
  <si>
    <t>A To Z Enterprises Inc</t>
  </si>
  <si>
    <t>06-613-6938</t>
  </si>
  <si>
    <t>Roark Capital Group Inc</t>
  </si>
  <si>
    <t>12-125-0232</t>
  </si>
  <si>
    <t>Robert Bosch North Amer Corp</t>
  </si>
  <si>
    <t>08-006-8256</t>
  </si>
  <si>
    <t>Robert Kaufman Co Inc</t>
  </si>
  <si>
    <t>00-958-4814</t>
  </si>
  <si>
    <t>Hynes Industries Inc</t>
  </si>
  <si>
    <t>00-416-8951</t>
  </si>
  <si>
    <t>Rollins Inc</t>
  </si>
  <si>
    <t>00-691-9088</t>
  </si>
  <si>
    <t>RTG Furniture Corp</t>
  </si>
  <si>
    <t>62-162-0830</t>
  </si>
  <si>
    <t>Rosenthal &amp; Rosenthal Inc</t>
  </si>
  <si>
    <t>04-769-8659</t>
  </si>
  <si>
    <t>Ross Stores Inc</t>
  </si>
  <si>
    <t>02-908-9711</t>
  </si>
  <si>
    <t>Rover Group Inc</t>
  </si>
  <si>
    <t>11-771-1271</t>
  </si>
  <si>
    <t>A Place For Rover Inc</t>
  </si>
  <si>
    <t>07-954-9972</t>
  </si>
  <si>
    <t>Matthew J Roy</t>
  </si>
  <si>
    <t>11-765-1020</t>
  </si>
  <si>
    <t>Royal Gold Inc</t>
  </si>
  <si>
    <t>04-268-8416</t>
  </si>
  <si>
    <t>Rainsweet Inc</t>
  </si>
  <si>
    <t>05-432-0098</t>
  </si>
  <si>
    <t>RSI Home Products LLC</t>
  </si>
  <si>
    <t>36-168-7130</t>
  </si>
  <si>
    <t>Rmi Titanium Company LLC</t>
  </si>
  <si>
    <t>00-422-8631</t>
  </si>
  <si>
    <t>Miller Waste Mills Inc</t>
  </si>
  <si>
    <t>00-615-0023</t>
  </si>
  <si>
    <t>Rush Enterprises Inc</t>
  </si>
  <si>
    <t>06-212-4110</t>
  </si>
  <si>
    <t>Workspace Property Trust LP</t>
  </si>
  <si>
    <t>08-021-2596</t>
  </si>
  <si>
    <t>Westrock Coffee Company LLC</t>
  </si>
  <si>
    <t>83-221-2570</t>
  </si>
  <si>
    <t>Insurgent Brands LLC</t>
  </si>
  <si>
    <t>07-965-9844</t>
  </si>
  <si>
    <t>Ryder System Inc</t>
  </si>
  <si>
    <t>00-692-2827</t>
  </si>
  <si>
    <t>Systems Technology Inc</t>
  </si>
  <si>
    <t>13-145-8572</t>
  </si>
  <si>
    <t>Sabre Industries Inc</t>
  </si>
  <si>
    <t>00-464-9073</t>
  </si>
  <si>
    <t>Saf-Holland Inc</t>
  </si>
  <si>
    <t>10-347-3179</t>
  </si>
  <si>
    <t>Safeguard World Intl LLC</t>
  </si>
  <si>
    <t>04-458-5513</t>
  </si>
  <si>
    <t>Science Applications Intl Corp</t>
  </si>
  <si>
    <t>07-874-5061</t>
  </si>
  <si>
    <t>Saint Alphnsus Rgnal Med Ctr I</t>
  </si>
  <si>
    <t>96-618-0007</t>
  </si>
  <si>
    <t>Valco Sales &amp; Mktg Cons Corp</t>
  </si>
  <si>
    <t>08-670-6212</t>
  </si>
  <si>
    <t>Salt Rver Prj AG Imprv Pwr Dst</t>
  </si>
  <si>
    <t>00-901-1487</t>
  </si>
  <si>
    <t>Star &amp; Crescent Boat Company</t>
  </si>
  <si>
    <t>08-972-9800</t>
  </si>
  <si>
    <t>San Diego Transit Corporation</t>
  </si>
  <si>
    <t>04-604-9318</t>
  </si>
  <si>
    <t>Zoological Society San Diego</t>
  </si>
  <si>
    <t>07-356-0260</t>
  </si>
  <si>
    <t>National Tech Engrg Sltons Snd</t>
  </si>
  <si>
    <t>00-711-3228</t>
  </si>
  <si>
    <t>Sandridge Food Corporation</t>
  </si>
  <si>
    <t>19-872-1409</t>
  </si>
  <si>
    <t>Santa Clara Valley Trnsp Auth</t>
  </si>
  <si>
    <t>09-220-2837</t>
  </si>
  <si>
    <t>Stark Area Regional Trnst Auth</t>
  </si>
  <si>
    <t>07-778-4890</t>
  </si>
  <si>
    <t>Saticoy Lemon Association</t>
  </si>
  <si>
    <t>00-691-4170</t>
  </si>
  <si>
    <t>Caliber Company</t>
  </si>
  <si>
    <t>07-888-1122</t>
  </si>
  <si>
    <t>Savino Del Bene USA Inc</t>
  </si>
  <si>
    <t>78-065-3713</t>
  </si>
  <si>
    <t>S C Johnson &amp; Son Inc</t>
  </si>
  <si>
    <t>00-609-1417</t>
  </si>
  <si>
    <t>Essity Prof Hygiene N Amer LLC</t>
  </si>
  <si>
    <t>00-569-4349</t>
  </si>
  <si>
    <t>Southern Crushed Concrete LLC</t>
  </si>
  <si>
    <t>80-999-0401</t>
  </si>
  <si>
    <t>South Crlina Dept of Crrctons</t>
  </si>
  <si>
    <t>04-397-4567</t>
  </si>
  <si>
    <t>Scheels All Sports Inc</t>
  </si>
  <si>
    <t>07-140-0469</t>
  </si>
  <si>
    <t>Schlumberger Limited</t>
  </si>
  <si>
    <t>00-185-4546</t>
  </si>
  <si>
    <t>Schlumberger Technology Corp</t>
  </si>
  <si>
    <t>00-592-6100</t>
  </si>
  <si>
    <t>Paul A Schmitt Music Company</t>
  </si>
  <si>
    <t>00-890-4526</t>
  </si>
  <si>
    <t>Schneider National Inc</t>
  </si>
  <si>
    <t>08-617-5221</t>
  </si>
  <si>
    <t>00-101-3994</t>
  </si>
  <si>
    <t>Schnitzer Steel Industries Inc</t>
  </si>
  <si>
    <t>02-775-4084</t>
  </si>
  <si>
    <t>Scholastic Inc</t>
  </si>
  <si>
    <t>00-150-3580</t>
  </si>
  <si>
    <t>Cygnus Home Service LLC</t>
  </si>
  <si>
    <t>11-706-1087</t>
  </si>
  <si>
    <t>Bunzl Retail Services LLC</t>
  </si>
  <si>
    <t>00-190-3327</t>
  </si>
  <si>
    <t>Service Corp International</t>
  </si>
  <si>
    <t>04-575-6715</t>
  </si>
  <si>
    <t>Sg Gaming Inc</t>
  </si>
  <si>
    <t>03-495-4198</t>
  </si>
  <si>
    <t>South Cntl Los Angles Rgnal CT</t>
  </si>
  <si>
    <t>17-365-1449</t>
  </si>
  <si>
    <t>Sco Family of Services</t>
  </si>
  <si>
    <t>13-926-9617</t>
  </si>
  <si>
    <t>Clarkesville Liquidation Inc</t>
  </si>
  <si>
    <t>60-679-1630</t>
  </si>
  <si>
    <t>American Crafts LC</t>
  </si>
  <si>
    <t>17-317-3857</t>
  </si>
  <si>
    <t>Designatronics Incorporated</t>
  </si>
  <si>
    <t>00-203-7190</t>
  </si>
  <si>
    <t>Kdme Inc</t>
  </si>
  <si>
    <t>79-308-8030</t>
  </si>
  <si>
    <t>Seagate Technology LLC</t>
  </si>
  <si>
    <t>03-847-6441</t>
  </si>
  <si>
    <t>US Securities and Exch Comm</t>
  </si>
  <si>
    <t>00-347-5175</t>
  </si>
  <si>
    <t>Securitas SEC Svcs USA Inc</t>
  </si>
  <si>
    <t>13-328-7206</t>
  </si>
  <si>
    <t>Baco Realty Corporation</t>
  </si>
  <si>
    <t>10-342-0584</t>
  </si>
  <si>
    <t>Sela Roofing and Rmdlg Inc</t>
  </si>
  <si>
    <t>12-270-6476</t>
  </si>
  <si>
    <t>Select Sire Power Inc</t>
  </si>
  <si>
    <t>06-539-8711</t>
  </si>
  <si>
    <t>Employbridge Holding Company</t>
  </si>
  <si>
    <t>02-604-8517</t>
  </si>
  <si>
    <t>Conn-Selmer Inc</t>
  </si>
  <si>
    <t>08-873-5048</t>
  </si>
  <si>
    <t>Seneca Foods Corporation</t>
  </si>
  <si>
    <t>00-220-7322</t>
  </si>
  <si>
    <t>Supervalu Inc</t>
  </si>
  <si>
    <t>00-696-1411</t>
  </si>
  <si>
    <t>Aramark MGT Svcs Ltd Partnr</t>
  </si>
  <si>
    <t>79-099-2622</t>
  </si>
  <si>
    <t>Specialized Education Svcs Inc</t>
  </si>
  <si>
    <t>82-740-6484</t>
  </si>
  <si>
    <t>Segerdahl Corp</t>
  </si>
  <si>
    <t>00-506-5164</t>
  </si>
  <si>
    <t>Shamrock Management LLc</t>
  </si>
  <si>
    <t>02-116-4489</t>
  </si>
  <si>
    <t>Shaw Industries Group Inc</t>
  </si>
  <si>
    <t>04-584-0055</t>
  </si>
  <si>
    <t>Shell Oil Company</t>
  </si>
  <si>
    <t>00-809-0938</t>
  </si>
  <si>
    <t>Sheplers Inc</t>
  </si>
  <si>
    <t>00-881-3495</t>
  </si>
  <si>
    <t>Sherrill Furniture Company</t>
  </si>
  <si>
    <t>00-322-8350</t>
  </si>
  <si>
    <t>Sherwin-Williams Company</t>
  </si>
  <si>
    <t>00-420-6397</t>
  </si>
  <si>
    <t>J&amp;K Lighting Agency LLC</t>
  </si>
  <si>
    <t>00-461-6620</t>
  </si>
  <si>
    <t>Community Srgcal Sup of Toms R</t>
  </si>
  <si>
    <t>01-177-1664</t>
  </si>
  <si>
    <t>Garden Properties Corporation</t>
  </si>
  <si>
    <t>07-515-2090</t>
  </si>
  <si>
    <t>G W Surfaces</t>
  </si>
  <si>
    <t>08-220-8083</t>
  </si>
  <si>
    <t>Siemens Industry Inc</t>
  </si>
  <si>
    <t>01-094-4650</t>
  </si>
  <si>
    <t>Sierra Bullets LLC</t>
  </si>
  <si>
    <t>60-551-9271</t>
  </si>
  <si>
    <t>Sierra Club</t>
  </si>
  <si>
    <t>00-196-6852</t>
  </si>
  <si>
    <t>Sigma-Aldrich Corporation</t>
  </si>
  <si>
    <t>07-992-8354</t>
  </si>
  <si>
    <t>Siller Brothers Inc</t>
  </si>
  <si>
    <t>00-916-4112</t>
  </si>
  <si>
    <t>Silver Egle Distrs Houston LLC</t>
  </si>
  <si>
    <t>02-665-1802</t>
  </si>
  <si>
    <t>First Svc Residential Fla Inc</t>
  </si>
  <si>
    <t>62-164-3816</t>
  </si>
  <si>
    <t>Simon Pearce (us) Inc</t>
  </si>
  <si>
    <t>04-223-6588</t>
  </si>
  <si>
    <t>Siteone Landscape Supply Inc</t>
  </si>
  <si>
    <t>08-004-6723</t>
  </si>
  <si>
    <t>LFC Enterprises LLC</t>
  </si>
  <si>
    <t>06-188-2820</t>
  </si>
  <si>
    <t>Sizzler USA Restaurants Inc</t>
  </si>
  <si>
    <t>06-623-7223</t>
  </si>
  <si>
    <t>Michael Skurnik Wines Inc</t>
  </si>
  <si>
    <t>07-723-4907</t>
  </si>
  <si>
    <t>Chas M Sledd Company</t>
  </si>
  <si>
    <t>01-617-5309</t>
  </si>
  <si>
    <t>Innocor Inc</t>
  </si>
  <si>
    <t>78-855-7015</t>
  </si>
  <si>
    <t>Us Small Business ADM</t>
  </si>
  <si>
    <t>00-347-9748</t>
  </si>
  <si>
    <t>St Products LLC</t>
  </si>
  <si>
    <t>11-829-4891</t>
  </si>
  <si>
    <t>Smart Recycling Us LLC</t>
  </si>
  <si>
    <t>08-005-9875</t>
  </si>
  <si>
    <t>Rent-A-Pc Inc</t>
  </si>
  <si>
    <t>13-089-2078</t>
  </si>
  <si>
    <t>Smg Holdings LLC</t>
  </si>
  <si>
    <t>78-331-8991</t>
  </si>
  <si>
    <t>Smisc Holdings LLC</t>
  </si>
  <si>
    <t>03-300-6813</t>
  </si>
  <si>
    <t>Fiber Glass Systems LP</t>
  </si>
  <si>
    <t>05-608-1953</t>
  </si>
  <si>
    <t>Bordentown Drver Trning Schl L</t>
  </si>
  <si>
    <t>14-331-0675</t>
  </si>
  <si>
    <t>Frys Food Stores Arizona Inc</t>
  </si>
  <si>
    <t>03-590-2444</t>
  </si>
  <si>
    <t>Schroeder-Manatee Ranch Inc</t>
  </si>
  <si>
    <t>93-754-4310</t>
  </si>
  <si>
    <t>Snap One Holdings Corp</t>
  </si>
  <si>
    <t>11-693-8995</t>
  </si>
  <si>
    <t>Snap-On Incorporated</t>
  </si>
  <si>
    <t>00-609-0294</t>
  </si>
  <si>
    <t>Fiebing Company Inc</t>
  </si>
  <si>
    <t>00-608-8827</t>
  </si>
  <si>
    <t>Snow Summit Ski Corporation</t>
  </si>
  <si>
    <t>04-365-3773</t>
  </si>
  <si>
    <t>Snyders-Lance Inc</t>
  </si>
  <si>
    <t>00-315-9100</t>
  </si>
  <si>
    <t>Soap LLC</t>
  </si>
  <si>
    <t>02-734-1428</t>
  </si>
  <si>
    <t>Somerset Hardwood Flooring Inc</t>
  </si>
  <si>
    <t>13-153-1139</t>
  </si>
  <si>
    <t>Philips Oral Healthcare LLC</t>
  </si>
  <si>
    <t>60-872-9869</t>
  </si>
  <si>
    <t>Sonoco Products Company</t>
  </si>
  <si>
    <t>00-335-4230</t>
  </si>
  <si>
    <t>West Music Company Inc</t>
  </si>
  <si>
    <t>02-220-4960</t>
  </si>
  <si>
    <t>Cuddy Farms Inc</t>
  </si>
  <si>
    <t>03-051-6223</t>
  </si>
  <si>
    <t>Southern Pipe &amp; Supply Co Inc</t>
  </si>
  <si>
    <t>00-402-7280</t>
  </si>
  <si>
    <t>Southern Cal Pipe Trades ADM</t>
  </si>
  <si>
    <t>08-218-3435</t>
  </si>
  <si>
    <t>Southern Careers Institute Inc</t>
  </si>
  <si>
    <t>04-535-7357</t>
  </si>
  <si>
    <t>Metaltek International Inc</t>
  </si>
  <si>
    <t>61-616-2756</t>
  </si>
  <si>
    <t>Southern Glzers Wine Sprits Co</t>
  </si>
  <si>
    <t>05-855-5897</t>
  </si>
  <si>
    <t>Southwest Airlines Co</t>
  </si>
  <si>
    <t>05-532-9262</t>
  </si>
  <si>
    <t>Southwestern Energy Company</t>
  </si>
  <si>
    <t>00-690-2936</t>
  </si>
  <si>
    <t>Southwestern/Great Amercn Inc</t>
  </si>
  <si>
    <t>04-812-0711</t>
  </si>
  <si>
    <t>University of Txas Sthwstern M</t>
  </si>
  <si>
    <t>80-077-1545</t>
  </si>
  <si>
    <t>Coleman Cable LLC</t>
  </si>
  <si>
    <t>04-451-9098</t>
  </si>
  <si>
    <t>Spartannash Company</t>
  </si>
  <si>
    <t>00-695-9613</t>
  </si>
  <si>
    <t>Turner Industries Group LLC</t>
  </si>
  <si>
    <t>00-977-2062</t>
  </si>
  <si>
    <t>Spectra Energy LLC</t>
  </si>
  <si>
    <t>78-956-7430</t>
  </si>
  <si>
    <t>Cascade Settlement Svcs LLC</t>
  </si>
  <si>
    <t>02-325-9300</t>
  </si>
  <si>
    <t>Trans America Glass Inc</t>
  </si>
  <si>
    <t>60-206-3620</t>
  </si>
  <si>
    <t>Van Dyne-Crotty Co</t>
  </si>
  <si>
    <t>01-792-3335</t>
  </si>
  <si>
    <t>Spohn Investment Corporation</t>
  </si>
  <si>
    <t>13-755-7955</t>
  </si>
  <si>
    <t>Special Service For Groups Inc</t>
  </si>
  <si>
    <t>02-650-8072</t>
  </si>
  <si>
    <t>Saint Elizabeth Med Ctr Inc</t>
  </si>
  <si>
    <t>07-677-9651</t>
  </si>
  <si>
    <t>St Jude Chld RES Hosp Inc</t>
  </si>
  <si>
    <t>06-771-7892</t>
  </si>
  <si>
    <t>Wolverine Human Services</t>
  </si>
  <si>
    <t>19-583-7232</t>
  </si>
  <si>
    <t>St Rgis Mhawk Edcatn Cmnty Fu</t>
  </si>
  <si>
    <t>03-736-5780</t>
  </si>
  <si>
    <t>Staffing 360 Solutions Inc</t>
  </si>
  <si>
    <t>07-882-8534</t>
  </si>
  <si>
    <t>Leland Stanford Junior Univ</t>
  </si>
  <si>
    <t>00-921-4214</t>
  </si>
  <si>
    <t>Stanley Access Tech LLC</t>
  </si>
  <si>
    <t>80-196-4227</t>
  </si>
  <si>
    <t>Stanley Black &amp; Decker Inc</t>
  </si>
  <si>
    <t>00-115-2461</t>
  </si>
  <si>
    <t>Star Snacks Co LLC</t>
  </si>
  <si>
    <t>80-143-8255</t>
  </si>
  <si>
    <t>Arrow Exterminators Inc</t>
  </si>
  <si>
    <t>03-362-4909</t>
  </si>
  <si>
    <t>Starr Transit Co Inc</t>
  </si>
  <si>
    <t>00-249-3930</t>
  </si>
  <si>
    <t>LS Starrett Company</t>
  </si>
  <si>
    <t>00-112-5681</t>
  </si>
  <si>
    <t>State Industrial Products Corp</t>
  </si>
  <si>
    <t>00-452-0987</t>
  </si>
  <si>
    <t>Woods Hole Marthas</t>
  </si>
  <si>
    <t>04-103-0552</t>
  </si>
  <si>
    <t>Steelcase Inc</t>
  </si>
  <si>
    <t>00-601-6547</t>
  </si>
  <si>
    <t>Steelscape LLC</t>
  </si>
  <si>
    <t>06-076-2432</t>
  </si>
  <si>
    <t>Rhe Hatco Inc</t>
  </si>
  <si>
    <t>14-823-5864</t>
  </si>
  <si>
    <t>Wheaton Van Lines Inc</t>
  </si>
  <si>
    <t>00-578-5845</t>
  </si>
  <si>
    <t>Stone Land Company</t>
  </si>
  <si>
    <t>02-950-7225</t>
  </si>
  <si>
    <t>Stone Transport Ltd Partnr</t>
  </si>
  <si>
    <t>19-137-5034</t>
  </si>
  <si>
    <t>Stones Inc</t>
  </si>
  <si>
    <t>03-359-2023</t>
  </si>
  <si>
    <t>Ahold Delhaize Usa Inc</t>
  </si>
  <si>
    <t>08-133-7444</t>
  </si>
  <si>
    <t>STI Holdings Inc</t>
  </si>
  <si>
    <t>00-609-6408</t>
  </si>
  <si>
    <t>Stratosphere Quality LLC</t>
  </si>
  <si>
    <t>82-970-0330</t>
  </si>
  <si>
    <t>Cooley Farms</t>
  </si>
  <si>
    <t>83-607-2173</t>
  </si>
  <si>
    <t>Stryker Corporation</t>
  </si>
  <si>
    <t>00-537-3089</t>
  </si>
  <si>
    <t>Cequel Cmmnctions Holdings LLC</t>
  </si>
  <si>
    <t>07-835-7012</t>
  </si>
  <si>
    <t>Suffolk Construction Co Inc</t>
  </si>
  <si>
    <t>10-790-4625</t>
  </si>
  <si>
    <t>Sullivan Investment Co Inc</t>
  </si>
  <si>
    <t>10-115-5539</t>
  </si>
  <si>
    <t>Summit Medical Plaza LLC</t>
  </si>
  <si>
    <t>83-050-8227</t>
  </si>
  <si>
    <t>Summit Fire Protection Co</t>
  </si>
  <si>
    <t>05-912-6701</t>
  </si>
  <si>
    <t>Gb Auto Service Inc</t>
  </si>
  <si>
    <t>07-450-2226</t>
  </si>
  <si>
    <t>Trans World NY Sub Inc</t>
  </si>
  <si>
    <t>06-680-9344</t>
  </si>
  <si>
    <t>Sun Coke International Inc</t>
  </si>
  <si>
    <t>02-156-2483</t>
  </si>
  <si>
    <t>Edsall Groves Inc</t>
  </si>
  <si>
    <t>05-595-1016</t>
  </si>
  <si>
    <t>Oracle America Inc</t>
  </si>
  <si>
    <t>01-304-4532</t>
  </si>
  <si>
    <t>Sunburst Shutters Nevada Inc</t>
  </si>
  <si>
    <t>78-013-8405</t>
  </si>
  <si>
    <t>George Russell Danner</t>
  </si>
  <si>
    <t>11-852-5754</t>
  </si>
  <si>
    <t>Sunstar Engrg Americas Inc</t>
  </si>
  <si>
    <t>96-834-6247</t>
  </si>
  <si>
    <t>Superior Group Companies Inc</t>
  </si>
  <si>
    <t>00-203-6507</t>
  </si>
  <si>
    <t>Casella Waste MGT NY Inc</t>
  </si>
  <si>
    <t>15-856-6257</t>
  </si>
  <si>
    <t>R B S Inc</t>
  </si>
  <si>
    <t>01-617-7701</t>
  </si>
  <si>
    <t>Superior Tchncal Ceramics Corp</t>
  </si>
  <si>
    <t>00-200-2210</t>
  </si>
  <si>
    <t>Service Aqua LLC</t>
  </si>
  <si>
    <t>14-431-2274</t>
  </si>
  <si>
    <t>Sutter Bay Medical Foundation</t>
  </si>
  <si>
    <t>07-631-3832</t>
  </si>
  <si>
    <t>Surack Investments Corp</t>
  </si>
  <si>
    <t>11-821-4535</t>
  </si>
  <si>
    <t>Translogic Corporation</t>
  </si>
  <si>
    <t>10-255-2015</t>
  </si>
  <si>
    <t>Switch Inc</t>
  </si>
  <si>
    <t>08-084-4107</t>
  </si>
  <si>
    <t>Swords To Plwshres Vtrans Rght</t>
  </si>
  <si>
    <t>09-127-5008</t>
  </si>
  <si>
    <t>Sycuan Band of Kumeyaay Nation</t>
  </si>
  <si>
    <t>01-439-0905</t>
  </si>
  <si>
    <t>A-1 Hlthcare Stffing Plcements</t>
  </si>
  <si>
    <t>04-882-7319</t>
  </si>
  <si>
    <t>Sysco Seattle Inc</t>
  </si>
  <si>
    <t>83-556-8965</t>
  </si>
  <si>
    <t>Technology Research LLC</t>
  </si>
  <si>
    <t>03-526-1049</t>
  </si>
  <si>
    <t>Starcrest Products Cal Inc</t>
  </si>
  <si>
    <t>05-746-9504</t>
  </si>
  <si>
    <t>T-Mobile Us Inc</t>
  </si>
  <si>
    <t>14-537-3945</t>
  </si>
  <si>
    <t>Transportation Aliance Bnk Inc</t>
  </si>
  <si>
    <t>08-273-4240</t>
  </si>
  <si>
    <t>Tactical Air Support Inc</t>
  </si>
  <si>
    <t>61-192-1557</t>
  </si>
  <si>
    <t>Take 5 LLC</t>
  </si>
  <si>
    <t>07-834-9018</t>
  </si>
  <si>
    <t>Lightning Hockey LP</t>
  </si>
  <si>
    <t>78-909-7623</t>
  </si>
  <si>
    <t>Tappan Wire &amp; Cable Inc</t>
  </si>
  <si>
    <t>09-272-1893</t>
  </si>
  <si>
    <t>Target Corporation</t>
  </si>
  <si>
    <t>00-696-1700</t>
  </si>
  <si>
    <t>Target Hospitality Corp</t>
  </si>
  <si>
    <t>11-702-1330</t>
  </si>
  <si>
    <t>Tasman Industries Inc</t>
  </si>
  <si>
    <t>02-408-8858</t>
  </si>
  <si>
    <t>Tcc Communications Inc</t>
  </si>
  <si>
    <t>13-812-8843</t>
  </si>
  <si>
    <t>Transportation Commodities Inc</t>
  </si>
  <si>
    <t>09-561-5084</t>
  </si>
  <si>
    <t>Tecomet Inc</t>
  </si>
  <si>
    <t>11-056-6259</t>
  </si>
  <si>
    <t>A Teichert &amp; Son Inc</t>
  </si>
  <si>
    <t>80-197-1107</t>
  </si>
  <si>
    <t>Tejon Ranch Co</t>
  </si>
  <si>
    <t>00-690-4189</t>
  </si>
  <si>
    <t>Tekni-Plex Inc</t>
  </si>
  <si>
    <t>04-202-3333</t>
  </si>
  <si>
    <t>P2p Staffing Corp</t>
  </si>
  <si>
    <t>11-109-8252</t>
  </si>
  <si>
    <t>Teladoc Health Inc</t>
  </si>
  <si>
    <t>62-127-8246</t>
  </si>
  <si>
    <t>Teledyne Technologies Inc</t>
  </si>
  <si>
    <t>11-235-8432</t>
  </si>
  <si>
    <t>Mulzer Crushed Stone Inc</t>
  </si>
  <si>
    <t>00-639-7566</t>
  </si>
  <si>
    <t>Electric Materials Company</t>
  </si>
  <si>
    <t>00-502-8642</t>
  </si>
  <si>
    <t>Awesome Oil LLC</t>
  </si>
  <si>
    <t>13-032-5348</t>
  </si>
  <si>
    <t>Tenaska Inc</t>
  </si>
  <si>
    <t>17-440-1190</t>
  </si>
  <si>
    <t>Howard Ternes Packaging Co</t>
  </si>
  <si>
    <t>00-980-7652</t>
  </si>
  <si>
    <t>Testamerica Envmtl Svcs LLC</t>
  </si>
  <si>
    <t>17-364-6071</t>
  </si>
  <si>
    <t>Tetra Tech Inc</t>
  </si>
  <si>
    <t>04-522-4250</t>
  </si>
  <si>
    <t>Teva Pharmaceuticals Usa Inc</t>
  </si>
  <si>
    <t>00-162-7975</t>
  </si>
  <si>
    <t>Corporate Floors Inc</t>
  </si>
  <si>
    <t>09-576-6460</t>
  </si>
  <si>
    <t>Texas Instruments Incorporated</t>
  </si>
  <si>
    <t>00-732-1904</t>
  </si>
  <si>
    <t>Textron Inc</t>
  </si>
  <si>
    <t>00-133-8979</t>
  </si>
  <si>
    <t>Transition Projects Inc</t>
  </si>
  <si>
    <t>13-934-7751</t>
  </si>
  <si>
    <t>Onan Enterprises</t>
  </si>
  <si>
    <t>04-154-2762</t>
  </si>
  <si>
    <t>Thomas Publishing Company</t>
  </si>
  <si>
    <t>00-128-8414</t>
  </si>
  <si>
    <t>Thompson Cnstr Group Inc</t>
  </si>
  <si>
    <t>15-421-5818</t>
  </si>
  <si>
    <t>Thyssenkrupp Materials NA Inc</t>
  </si>
  <si>
    <t>00-887-4356</t>
  </si>
  <si>
    <t>Canteen Services Inc</t>
  </si>
  <si>
    <t>01-707-6092</t>
  </si>
  <si>
    <t>Timber Lake Corporate Centers</t>
  </si>
  <si>
    <t>03-706-0746</t>
  </si>
  <si>
    <t>R L K and Company</t>
  </si>
  <si>
    <t>04-126-4888</t>
  </si>
  <si>
    <t>Timbuk2 Designs Inc</t>
  </si>
  <si>
    <t>79-017-9089</t>
  </si>
  <si>
    <t>Timken Company</t>
  </si>
  <si>
    <t>00-446-5100</t>
  </si>
  <si>
    <t>Titeflex Corporation</t>
  </si>
  <si>
    <t>08-745-0490</t>
  </si>
  <si>
    <t>Tivo Corporation</t>
  </si>
  <si>
    <t>08-038-4739</t>
  </si>
  <si>
    <t>Takata Americas</t>
  </si>
  <si>
    <t>79-096-7017</t>
  </si>
  <si>
    <t>TUB Man Life Inc</t>
  </si>
  <si>
    <t>03-337-0017</t>
  </si>
  <si>
    <t>Toll Brothers Inc</t>
  </si>
  <si>
    <t>06-182-8521</t>
  </si>
  <si>
    <t>B R Funsten &amp; Co</t>
  </si>
  <si>
    <t>00-796-8068</t>
  </si>
  <si>
    <t>Tomy International Inc</t>
  </si>
  <si>
    <t>06-518-3758</t>
  </si>
  <si>
    <t>Tracfone Wireless Inc</t>
  </si>
  <si>
    <t>94-678-3222</t>
  </si>
  <si>
    <t>Trane US Inc</t>
  </si>
  <si>
    <t>00-134-4621</t>
  </si>
  <si>
    <t>Trans-Care Inc</t>
  </si>
  <si>
    <t>83-619-6766</t>
  </si>
  <si>
    <t>Transcat Inc</t>
  </si>
  <si>
    <t>00-246-4964</t>
  </si>
  <si>
    <t>Translate Bio Inc</t>
  </si>
  <si>
    <t>08-116-3026</t>
  </si>
  <si>
    <t>Kenan Advantage Group Inc</t>
  </si>
  <si>
    <t>02-053-4637</t>
  </si>
  <si>
    <t>Trillium Trnsp Fuels LLC</t>
  </si>
  <si>
    <t>05-607-2521</t>
  </si>
  <si>
    <t>Strategic Equipment LLC</t>
  </si>
  <si>
    <t>03-470-6721</t>
  </si>
  <si>
    <t>Sutter Home Winery Inc</t>
  </si>
  <si>
    <t>00-919-5280</t>
  </si>
  <si>
    <t>Trinity Solar Inc</t>
  </si>
  <si>
    <t>87-906-9235</t>
  </si>
  <si>
    <t>Tropicana Products Inc</t>
  </si>
  <si>
    <t>00-410-0665</t>
  </si>
  <si>
    <t>Leif Johnson Ford Inc</t>
  </si>
  <si>
    <t>05-264-3350</t>
  </si>
  <si>
    <t>Charlies Holdings Inc</t>
  </si>
  <si>
    <t>00-694-5443</t>
  </si>
  <si>
    <t>Industrial Molds Inc</t>
  </si>
  <si>
    <t>04-390-8177</t>
  </si>
  <si>
    <t>Aog LLC</t>
  </si>
  <si>
    <t>11-711-4100</t>
  </si>
  <si>
    <t>Caviar Inc</t>
  </si>
  <si>
    <t>07-952-1831</t>
  </si>
  <si>
    <t>Technology Service Corporation</t>
  </si>
  <si>
    <t>05-388-5604</t>
  </si>
  <si>
    <t>Tractor Supply Company</t>
  </si>
  <si>
    <t>00-693-2917</t>
  </si>
  <si>
    <t>Premium Trnsp Svcs Inc</t>
  </si>
  <si>
    <t>19-947-7956</t>
  </si>
  <si>
    <t>Turbo-Air Inc</t>
  </si>
  <si>
    <t>04-548-7803</t>
  </si>
  <si>
    <t>Turkey Hill LLC</t>
  </si>
  <si>
    <t>13-047-1704</t>
  </si>
  <si>
    <t>Turtle Wax Inc</t>
  </si>
  <si>
    <t>00-513-8771</t>
  </si>
  <si>
    <t>Tyco Fire Products LP</t>
  </si>
  <si>
    <t>07-163-0842</t>
  </si>
  <si>
    <t>Tyson Foods Inc</t>
  </si>
  <si>
    <t>00-690-3702</t>
  </si>
  <si>
    <t>United Dairy Farmers Inc</t>
  </si>
  <si>
    <t>01-765-3528</t>
  </si>
  <si>
    <t>Universal Granite &amp; Marble Inc</t>
  </si>
  <si>
    <t>83-938-9012</t>
  </si>
  <si>
    <t>US Pole Company Inc</t>
  </si>
  <si>
    <t>11-880-4319</t>
  </si>
  <si>
    <t>Interntnal Un Untd Atmble Arsp</t>
  </si>
  <si>
    <t>07-313-2227</t>
  </si>
  <si>
    <t>Udemy Inc</t>
  </si>
  <si>
    <t>04-713-0860</t>
  </si>
  <si>
    <t>Underwriters Laboratories Inc</t>
  </si>
  <si>
    <t>00-693-2990</t>
  </si>
  <si>
    <t>Commercial Solutions Inc</t>
  </si>
  <si>
    <t>12-182-8466</t>
  </si>
  <si>
    <t>Mitsubshi Lgsnext Amrcas Mrngo</t>
  </si>
  <si>
    <t>02-410-4341</t>
  </si>
  <si>
    <t>Uniroyal Globl Engnred Pdts In</t>
  </si>
  <si>
    <t>00-872-5434</t>
  </si>
  <si>
    <t>Metropltan Rgnal Cncil Phldlph</t>
  </si>
  <si>
    <t>08-643-2127</t>
  </si>
  <si>
    <t>UMG Inc</t>
  </si>
  <si>
    <t>15-061-2448</t>
  </si>
  <si>
    <t>US Manufacturing Company</t>
  </si>
  <si>
    <t>00-412-8336</t>
  </si>
  <si>
    <t>United Tile Co Inc</t>
  </si>
  <si>
    <t>06-878-8561</t>
  </si>
  <si>
    <t>Universal Cy Dev Partners Ltd</t>
  </si>
  <si>
    <t>87-859-7079</t>
  </si>
  <si>
    <t>Colony Hardware Corporation</t>
  </si>
  <si>
    <t>83-158-0266</t>
  </si>
  <si>
    <t>Umc Acquisition Corp</t>
  </si>
  <si>
    <t>87-936-1251</t>
  </si>
  <si>
    <t>University Athletic Assn Inc</t>
  </si>
  <si>
    <t>07-999-7987</t>
  </si>
  <si>
    <t>State Univ Iowa Foundation</t>
  </si>
  <si>
    <t>04-060-6808</t>
  </si>
  <si>
    <t>Rector Visitors of The Univ VA</t>
  </si>
  <si>
    <t>06-539-1526</t>
  </si>
  <si>
    <t>Underground Pipeline Inc</t>
  </si>
  <si>
    <t>11-411-4077</t>
  </si>
  <si>
    <t>United Parcel Service Inc</t>
  </si>
  <si>
    <t>00-699-1681</t>
  </si>
  <si>
    <t>UPS Capital Corporation</t>
  </si>
  <si>
    <t>06-315-8005</t>
  </si>
  <si>
    <t>Urban Outfitters Inc</t>
  </si>
  <si>
    <t>05-327-5483</t>
  </si>
  <si>
    <t>URS Group Inc</t>
  </si>
  <si>
    <t>12-425-2052</t>
  </si>
  <si>
    <t>US Concrete Inc</t>
  </si>
  <si>
    <t>05-931-3952</t>
  </si>
  <si>
    <t>Timeline Logistics Inc</t>
  </si>
  <si>
    <t>14-802-1967</t>
  </si>
  <si>
    <t>Commerce United States Dept</t>
  </si>
  <si>
    <t>00-325-7920</t>
  </si>
  <si>
    <t>US Inspect LLC</t>
  </si>
  <si>
    <t>19-371-2775</t>
  </si>
  <si>
    <t>United States Steel Corp</t>
  </si>
  <si>
    <t>02-999-0699</t>
  </si>
  <si>
    <t>United Services Auto Assn</t>
  </si>
  <si>
    <t>00-793-6941</t>
  </si>
  <si>
    <t>Hd Supply Facilities Maint Ltd</t>
  </si>
  <si>
    <t>17-121-8949</t>
  </si>
  <si>
    <t>USF Holland LLC</t>
  </si>
  <si>
    <t>00-777-3724</t>
  </si>
  <si>
    <t>United Sttes Hlcust Mem Museum</t>
  </si>
  <si>
    <t>11-263-3060</t>
  </si>
  <si>
    <t>Ultra Safe Nuclear Corporation</t>
  </si>
  <si>
    <t>96-931-6954</t>
  </si>
  <si>
    <t>Nuclear Regulatory Comm US</t>
  </si>
  <si>
    <t>04-053-5809</t>
  </si>
  <si>
    <t>US Venture Inc</t>
  </si>
  <si>
    <t>02-329-1586</t>
  </si>
  <si>
    <t>Utica Enterprises Inc</t>
  </si>
  <si>
    <t>19-978-5874</t>
  </si>
  <si>
    <t>Utz Quality Foods LLC</t>
  </si>
  <si>
    <t>00-302-2795</t>
  </si>
  <si>
    <t>Vail Resorts Inc</t>
  </si>
  <si>
    <t>79-619-2243</t>
  </si>
  <si>
    <t>Valiant Integrated Svcs LLC</t>
  </si>
  <si>
    <t>08-013-2771</t>
  </si>
  <si>
    <t>Regional Pub Trnsportaion Auth</t>
  </si>
  <si>
    <t>80-034-6624</t>
  </si>
  <si>
    <t>Valo Biomedia North Amer LLC</t>
  </si>
  <si>
    <t>17-394-3085</t>
  </si>
  <si>
    <t>Bradford Exchange Ltd</t>
  </si>
  <si>
    <t>06-438-5784</t>
  </si>
  <si>
    <t>Vanguard Group Inc</t>
  </si>
  <si>
    <t>06-007-4812</t>
  </si>
  <si>
    <t>Variosystems Inc</t>
  </si>
  <si>
    <t>07-092-7319</t>
  </si>
  <si>
    <t>VCA Inc</t>
  </si>
  <si>
    <t>18-171-1672</t>
  </si>
  <si>
    <t>Vectrus Inc</t>
  </si>
  <si>
    <t>07-938-7563</t>
  </si>
  <si>
    <t>Veeco Instruments Inc</t>
  </si>
  <si>
    <t>60-751-8297</t>
  </si>
  <si>
    <t>Aspira Womens Health Inc</t>
  </si>
  <si>
    <t>86-147-1498</t>
  </si>
  <si>
    <t>Verra Mobility Corporation</t>
  </si>
  <si>
    <t>08-048-3564</t>
  </si>
  <si>
    <t>Versiti Wisconsin Inc</t>
  </si>
  <si>
    <t>05-716-3172</t>
  </si>
  <si>
    <t>V Global Holdings LLC</t>
  </si>
  <si>
    <t>08-076-8504</t>
  </si>
  <si>
    <t>Vietnam Veterans of San Diego</t>
  </si>
  <si>
    <t>11-974-0405</t>
  </si>
  <si>
    <t>Viatris Inc</t>
  </si>
  <si>
    <t>11-754-2494</t>
  </si>
  <si>
    <t>Victorias Secret &amp; Co</t>
  </si>
  <si>
    <t>11-817-5307</t>
  </si>
  <si>
    <t>James Hardie Transition Co Inc</t>
  </si>
  <si>
    <t>17-438-5328</t>
  </si>
  <si>
    <t>All American Group Inc</t>
  </si>
  <si>
    <t>00-543-3081</t>
  </si>
  <si>
    <t>11-831-3987</t>
  </si>
  <si>
    <t>Eyecare Partners LLC</t>
  </si>
  <si>
    <t>16-621-1552</t>
  </si>
  <si>
    <t>St Engineering North Amer Inc</t>
  </si>
  <si>
    <t>10-347-7845</t>
  </si>
  <si>
    <t>Virginia Intl Terminals LLC</t>
  </si>
  <si>
    <t>07-474-6793</t>
  </si>
  <si>
    <t>Twe Nonwovens Us Inc</t>
  </si>
  <si>
    <t>09-877-0068</t>
  </si>
  <si>
    <t>Vital Farms Inc</t>
  </si>
  <si>
    <t>01-778-3369</t>
  </si>
  <si>
    <t>Vivint Smart Home Inc</t>
  </si>
  <si>
    <t>08-092-5195</t>
  </si>
  <si>
    <t>Vizio Holding Corp</t>
  </si>
  <si>
    <t>11-796-8012</t>
  </si>
  <si>
    <t>Valdost-Lwndes Cnty Prks Rcrti</t>
  </si>
  <si>
    <t>06-007-5986</t>
  </si>
  <si>
    <t>Vocera Communications Inc</t>
  </si>
  <si>
    <t>01-750-7091</t>
  </si>
  <si>
    <t>United Sttes Agcy For Globl MD</t>
  </si>
  <si>
    <t>10-506-6075</t>
  </si>
  <si>
    <t>Liberated Brands LLC</t>
  </si>
  <si>
    <t>11-712-9231</t>
  </si>
  <si>
    <t>VT Services Inc</t>
  </si>
  <si>
    <t>61-195-2255</t>
  </si>
  <si>
    <t>Florida Rock Industries</t>
  </si>
  <si>
    <t>00-985-7855</t>
  </si>
  <si>
    <t>W&amp;B Service Company LP</t>
  </si>
  <si>
    <t>03-032-1017</t>
  </si>
  <si>
    <t>Walgreen Co</t>
  </si>
  <si>
    <t>00-896-5063</t>
  </si>
  <si>
    <t>Walt Dsney Prks Resorts US Inc</t>
  </si>
  <si>
    <t>04-975-9814</t>
  </si>
  <si>
    <t>Walters &amp; Wolf Glass Company</t>
  </si>
  <si>
    <t>07-046-4581</t>
  </si>
  <si>
    <t>Warehouse Direct Inc</t>
  </si>
  <si>
    <t>09-678-7700</t>
  </si>
  <si>
    <t>Warner Bros Transatlantic Inc</t>
  </si>
  <si>
    <t>61-273-6108</t>
  </si>
  <si>
    <t>Washakie County Wyoming</t>
  </si>
  <si>
    <t>03-380-2588</t>
  </si>
  <si>
    <t>Washoe Tribe Nevada &amp; Cal</t>
  </si>
  <si>
    <t>02-198-2913</t>
  </si>
  <si>
    <t>City of Weatherford</t>
  </si>
  <si>
    <t>02-379-4795</t>
  </si>
  <si>
    <t>Water Pik Inc</t>
  </si>
  <si>
    <t>00-180-4074</t>
  </si>
  <si>
    <t>Weather Shield Mfg Inc</t>
  </si>
  <si>
    <t>00-609-3645</t>
  </si>
  <si>
    <t>Weber Inc</t>
  </si>
  <si>
    <t>11-819-7113</t>
  </si>
  <si>
    <t>Webmd Health Corp</t>
  </si>
  <si>
    <t>60-267-0742</t>
  </si>
  <si>
    <t>National Grape Coop Assn Inc</t>
  </si>
  <si>
    <t>00-194-0758</t>
  </si>
  <si>
    <t>Wells Enterprises Inc</t>
  </si>
  <si>
    <t>04-410-3372</t>
  </si>
  <si>
    <t>00-696-2435</t>
  </si>
  <si>
    <t>Welltower Inc</t>
  </si>
  <si>
    <t>07-756-4482</t>
  </si>
  <si>
    <t>Wendys Company</t>
  </si>
  <si>
    <t>00-503-8773</t>
  </si>
  <si>
    <t>Werner Enterprises Inc</t>
  </si>
  <si>
    <t>02-208-6565</t>
  </si>
  <si>
    <t>Bemis Gin and Warehouse Co</t>
  </si>
  <si>
    <t>14-825-1226</t>
  </si>
  <si>
    <t>Western Dental Services Inc</t>
  </si>
  <si>
    <t>15-733-1786</t>
  </si>
  <si>
    <t>Hanson Aggregates Wrp Inc</t>
  </si>
  <si>
    <t>84-975-5178</t>
  </si>
  <si>
    <t>Sunbelt Towing Inc</t>
  </si>
  <si>
    <t>06-658-7627</t>
  </si>
  <si>
    <t>Westinghouse Electric Corp</t>
  </si>
  <si>
    <t>07-973-9043</t>
  </si>
  <si>
    <t>Consolidated Graphics Inc</t>
  </si>
  <si>
    <t>17-494-0270</t>
  </si>
  <si>
    <t>Wet</t>
  </si>
  <si>
    <t>10-889-0336</t>
  </si>
  <si>
    <t>CHS-Sub Whatcom Inc</t>
  </si>
  <si>
    <t>02-734-8309</t>
  </si>
  <si>
    <t>Wheat Montana Farms Inc</t>
  </si>
  <si>
    <t>03-280-0484</t>
  </si>
  <si>
    <t>Whirlpool Corporation</t>
  </si>
  <si>
    <t>00-128-8075</t>
  </si>
  <si>
    <t>NC Inc</t>
  </si>
  <si>
    <t>01-666-8188</t>
  </si>
  <si>
    <t>Williams Companies Inc</t>
  </si>
  <si>
    <t>00-790-8163</t>
  </si>
  <si>
    <t>Williams Gas Pipeline-Transco</t>
  </si>
  <si>
    <t>06-725-5901</t>
  </si>
  <si>
    <t>Williamson Produce Inc</t>
  </si>
  <si>
    <t>12-351-8532</t>
  </si>
  <si>
    <t>Dnow LP</t>
  </si>
  <si>
    <t>00-809-8212</t>
  </si>
  <si>
    <t>Town of Windsor</t>
  </si>
  <si>
    <t>09-486-5953</t>
  </si>
  <si>
    <t>Windstream Holdings Inc</t>
  </si>
  <si>
    <t>07-930-5499</t>
  </si>
  <si>
    <t>Winnebago Industries Inc</t>
  </si>
  <si>
    <t>00-530-0751</t>
  </si>
  <si>
    <t>Winston Brothers Inc</t>
  </si>
  <si>
    <t>01-926-7863</t>
  </si>
  <si>
    <t>Winterman &amp; Co</t>
  </si>
  <si>
    <t>07-941-1104</t>
  </si>
  <si>
    <t>Winterset Municipal Utiltes Co</t>
  </si>
  <si>
    <t>15-577-2734</t>
  </si>
  <si>
    <t>Electrical Components Intl Inc</t>
  </si>
  <si>
    <t>62-613-7504</t>
  </si>
  <si>
    <t>Wolverine World Wide Inc</t>
  </si>
  <si>
    <t>00-601-5069</t>
  </si>
  <si>
    <t>Woodstream Corporation</t>
  </si>
  <si>
    <t>00-301-0006</t>
  </si>
  <si>
    <t>Woodward Inc</t>
  </si>
  <si>
    <t>00-506-9380</t>
  </si>
  <si>
    <t>Citron Hygiene US Corp</t>
  </si>
  <si>
    <t>08-063-0603</t>
  </si>
  <si>
    <t>World Class Mfg Group Inc</t>
  </si>
  <si>
    <t>80-683-5617</t>
  </si>
  <si>
    <t>Wyndham Resort Dev Corp</t>
  </si>
  <si>
    <t>60-688-5689</t>
  </si>
  <si>
    <t>Worldpay Inc</t>
  </si>
  <si>
    <t>07-843-3177</t>
  </si>
  <si>
    <t>Baxters North America Inc</t>
  </si>
  <si>
    <t>14-997-5554</t>
  </si>
  <si>
    <t>00-431-2401</t>
  </si>
  <si>
    <t>Wood Partners LLC</t>
  </si>
  <si>
    <t>01-196-3100</t>
  </si>
  <si>
    <t>Ww North America Holdings LLC</t>
  </si>
  <si>
    <t>02-050-2530</t>
  </si>
  <si>
    <t>Wyndham Hotels &amp; Resorts Inc</t>
  </si>
  <si>
    <t>08-127-6759</t>
  </si>
  <si>
    <t>Xcerra Corporation</t>
  </si>
  <si>
    <t>08-003-1917</t>
  </si>
  <si>
    <t>Xerox Holdings Corporation</t>
  </si>
  <si>
    <t>11-705-2210</t>
  </si>
  <si>
    <t>Xometry Inc</t>
  </si>
  <si>
    <t>07-917-3033</t>
  </si>
  <si>
    <t>Xtra SSC Corporation</t>
  </si>
  <si>
    <t>08-338-0477</t>
  </si>
  <si>
    <t>Consolidated Nuclear SEC LLC</t>
  </si>
  <si>
    <t>07-839-0708</t>
  </si>
  <si>
    <t>Yamaha Corporation of America</t>
  </si>
  <si>
    <t>00-959-5463</t>
  </si>
  <si>
    <t>Yankee Candle Company Inc</t>
  </si>
  <si>
    <t>06-698-3586</t>
  </si>
  <si>
    <t>B &amp; L Service Inc</t>
  </si>
  <si>
    <t>00-777-6602</t>
  </si>
  <si>
    <t>Young Electric Sign Company</t>
  </si>
  <si>
    <t>00-908-2918</t>
  </si>
  <si>
    <t>Bw Gas Cnvenience Holdings LLC</t>
  </si>
  <si>
    <t>08-006-2809</t>
  </si>
  <si>
    <t>Sanyo Foods Corp America</t>
  </si>
  <si>
    <t>09-471-3617</t>
  </si>
  <si>
    <t>Zebra Technologies Corporation</t>
  </si>
  <si>
    <t>04-901-5696</t>
  </si>
  <si>
    <t>Zeeland Farm Services Inc</t>
  </si>
  <si>
    <t>00-495-1471</t>
  </si>
  <si>
    <t>Zeus Company Inc</t>
  </si>
  <si>
    <t>11-850-7105</t>
  </si>
  <si>
    <t>Zillow Group Inc</t>
  </si>
  <si>
    <t>07-973-1805</t>
  </si>
  <si>
    <t>Richardson Printing Corp</t>
  </si>
  <si>
    <t>00-438-9706</t>
  </si>
  <si>
    <t>Zoltek Corporation</t>
  </si>
  <si>
    <t>07-991-1619</t>
  </si>
  <si>
    <t>Zoom Video Communications Inc</t>
  </si>
  <si>
    <t>05-355-3307</t>
  </si>
  <si>
    <t>Zuo Modern Contemporary Inc</t>
  </si>
  <si>
    <t>16-909-7347</t>
  </si>
  <si>
    <t>Zynga Inc</t>
  </si>
  <si>
    <t>01-549-5485</t>
  </si>
  <si>
    <t>SMJ Industries Inc</t>
  </si>
  <si>
    <t>06-553-3143</t>
  </si>
  <si>
    <t>Hartung Brothers Inc</t>
  </si>
  <si>
    <t>06-043-8439</t>
  </si>
  <si>
    <t>Teixeira and Sons LLC</t>
  </si>
  <si>
    <t>02-000-8884</t>
  </si>
  <si>
    <t>Trulieve Inc</t>
  </si>
  <si>
    <t>03-967-8552</t>
  </si>
  <si>
    <t>Scotlynn USA Division Inc</t>
  </si>
  <si>
    <t>03-108-2348</t>
  </si>
  <si>
    <t>Heller Bros Packing Corp</t>
  </si>
  <si>
    <t>05-769-2600</t>
  </si>
  <si>
    <t>Balcom &amp; Moe Inc</t>
  </si>
  <si>
    <t>02-737-8280</t>
  </si>
  <si>
    <t>Green Leaf Farms Inc</t>
  </si>
  <si>
    <t>05-841-0614</t>
  </si>
  <si>
    <t>Irvine Company LLC</t>
  </si>
  <si>
    <t>00-496-6313</t>
  </si>
  <si>
    <t>Danna &amp; Danna Inc</t>
  </si>
  <si>
    <t>02-928-3892</t>
  </si>
  <si>
    <t>Biddick Inc</t>
  </si>
  <si>
    <t>02-330-9859</t>
  </si>
  <si>
    <t>Solberg Farms Inc</t>
  </si>
  <si>
    <t>02-385-1376</t>
  </si>
  <si>
    <t>Wagstaff Inc</t>
  </si>
  <si>
    <t>07-559-0240</t>
  </si>
  <si>
    <t>Riverence Holdings LLC</t>
  </si>
  <si>
    <t>11-744-8630</t>
  </si>
  <si>
    <t>Wilbur-Ellis Company LLC</t>
  </si>
  <si>
    <t>08-012-4478</t>
  </si>
  <si>
    <t>Eder Bros Inc</t>
  </si>
  <si>
    <t>07-796-9624</t>
  </si>
  <si>
    <t>Industrial Helicopters LLC</t>
  </si>
  <si>
    <t>06-263-7129</t>
  </si>
  <si>
    <t>United Quality Cooperative</t>
  </si>
  <si>
    <t>08-029-5423</t>
  </si>
  <si>
    <t>Naumes Inc</t>
  </si>
  <si>
    <t>02-768-1485</t>
  </si>
  <si>
    <t>Destination Pet LLC</t>
  </si>
  <si>
    <t>06-843-4105</t>
  </si>
  <si>
    <t>Yellowstone Landscape Inc</t>
  </si>
  <si>
    <t>02-116-5757</t>
  </si>
  <si>
    <t>Juniper Landscaping Fla LLC</t>
  </si>
  <si>
    <t>08-088-9232</t>
  </si>
  <si>
    <t>Gatos Silver Inc</t>
  </si>
  <si>
    <t>96-882-1996</t>
  </si>
  <si>
    <t>Freeport-Mcmoran Inc</t>
  </si>
  <si>
    <t>18-712-2973</t>
  </si>
  <si>
    <t>Thompson Creek Metals Co Inc</t>
  </si>
  <si>
    <t>08-041-0562</t>
  </si>
  <si>
    <t>Ames Construction Inc</t>
  </si>
  <si>
    <t>04-316-9309</t>
  </si>
  <si>
    <t>Consol Energy Inc</t>
  </si>
  <si>
    <t>08-093-0961</t>
  </si>
  <si>
    <t>Rosebud Mining Company</t>
  </si>
  <si>
    <t>02-654-4247</t>
  </si>
  <si>
    <t>Alliance Holdings Gp LP</t>
  </si>
  <si>
    <t>62-140-1046</t>
  </si>
  <si>
    <t>Wolverine Fuels LLC</t>
  </si>
  <si>
    <t>11-714-8360</t>
  </si>
  <si>
    <t>Carpenter Co</t>
  </si>
  <si>
    <t>00-310-9444</t>
  </si>
  <si>
    <t>07-842-3447</t>
  </si>
  <si>
    <t>Vista Proppants Logistics Inc</t>
  </si>
  <si>
    <t>09-437-5521</t>
  </si>
  <si>
    <t>Heron Lake Bioenergy LLC</t>
  </si>
  <si>
    <t>16-046-4017</t>
  </si>
  <si>
    <t>Cypress Envmtl Partners LP</t>
  </si>
  <si>
    <t>07-921-6464</t>
  </si>
  <si>
    <t>Gulf Coast Limestone Inc</t>
  </si>
  <si>
    <t>06-728-1709</t>
  </si>
  <si>
    <t>Lhoist North America Ala LLC</t>
  </si>
  <si>
    <t>00-330-9630</t>
  </si>
  <si>
    <t>Rockydale Quarries Corporation</t>
  </si>
  <si>
    <t>00-794-1677</t>
  </si>
  <si>
    <t>Asphalt Materials Inc</t>
  </si>
  <si>
    <t>00-642-0160</t>
  </si>
  <si>
    <t>S Lane John &amp; Son Incorporated</t>
  </si>
  <si>
    <t>00-691-7512</t>
  </si>
  <si>
    <t>Harbisnwlker Intl Holdings Inc</t>
  </si>
  <si>
    <t>08-052-9177</t>
  </si>
  <si>
    <t>Beaver Pumice LLC</t>
  </si>
  <si>
    <t>10-533-7086</t>
  </si>
  <si>
    <t>Graywolf Industrial Inc</t>
  </si>
  <si>
    <t>07-753-9490</t>
  </si>
  <si>
    <t>Current Bldrs Cnstr Svcs Inc</t>
  </si>
  <si>
    <t>82-841-3703</t>
  </si>
  <si>
    <t>Omaac Inc</t>
  </si>
  <si>
    <t>96-009-4514</t>
  </si>
  <si>
    <t>Garney Holding Company</t>
  </si>
  <si>
    <t>03-063-3663</t>
  </si>
  <si>
    <t>New Enterprise Stone Lime Inc</t>
  </si>
  <si>
    <t>00-194-3869</t>
  </si>
  <si>
    <t>S T Bunn Construction Co Inc</t>
  </si>
  <si>
    <t>00-481-6930</t>
  </si>
  <si>
    <t>Allan Myers Va Inc</t>
  </si>
  <si>
    <t>04-399-0464</t>
  </si>
  <si>
    <t>Glasgow Inc</t>
  </si>
  <si>
    <t>00-791-0979</t>
  </si>
  <si>
    <t>Blythe Construction Inc</t>
  </si>
  <si>
    <t>07-906-6825</t>
  </si>
  <si>
    <t>Holloman Corporation</t>
  </si>
  <si>
    <t>04-162-2598</t>
  </si>
  <si>
    <t>Artera Services LLC</t>
  </si>
  <si>
    <t>03-446-3517</t>
  </si>
  <si>
    <t>Suburban Lawn &amp; Garden Inc</t>
  </si>
  <si>
    <t>03-136-0480</t>
  </si>
  <si>
    <t>Silica Services LLC</t>
  </si>
  <si>
    <t>11-732-2408</t>
  </si>
  <si>
    <t>Apx Group Inc</t>
  </si>
  <si>
    <t>07-866-4496</t>
  </si>
  <si>
    <t>Mansour Holdings LLC</t>
  </si>
  <si>
    <t>08-115-9158</t>
  </si>
  <si>
    <t>U S Network Inc</t>
  </si>
  <si>
    <t>62-099-2255</t>
  </si>
  <si>
    <t>Pearce Services LLC</t>
  </si>
  <si>
    <t>07-525-6672</t>
  </si>
  <si>
    <t>S &amp; N Communications Inc</t>
  </si>
  <si>
    <t>03-925-3372</t>
  </si>
  <si>
    <t>Great Basin Industrial LLC</t>
  </si>
  <si>
    <t>82-874-8116</t>
  </si>
  <si>
    <t>Berkel &amp; Company Contrs Inc</t>
  </si>
  <si>
    <t>03-119-7221</t>
  </si>
  <si>
    <t>Superior Energies Inc</t>
  </si>
  <si>
    <t>09-661-7543</t>
  </si>
  <si>
    <t>Anning-Johnson Company</t>
  </si>
  <si>
    <t>10-694-3863</t>
  </si>
  <si>
    <t>Interior Lgic Group Hldngs LLC</t>
  </si>
  <si>
    <t>11-826-5924</t>
  </si>
  <si>
    <t>50floor Inc</t>
  </si>
  <si>
    <t>04-317-2810</t>
  </si>
  <si>
    <t>Archer Exteriors Inc</t>
  </si>
  <si>
    <t>12-268-2917</t>
  </si>
  <si>
    <t>Kovach Enclosure Systems LLC</t>
  </si>
  <si>
    <t>11-733-2037</t>
  </si>
  <si>
    <t>Lee &amp; Cates Glass Inc</t>
  </si>
  <si>
    <t>04-304-3967</t>
  </si>
  <si>
    <t>Northstar Group Holdings LLC</t>
  </si>
  <si>
    <t>07-959-5753</t>
  </si>
  <si>
    <t>Kimmins Corp</t>
  </si>
  <si>
    <t>17-568-4018</t>
  </si>
  <si>
    <t>Penhall Company</t>
  </si>
  <si>
    <t>80-444-1558</t>
  </si>
  <si>
    <t>Aws/Gb Corporation</t>
  </si>
  <si>
    <t>78-246-3582</t>
  </si>
  <si>
    <t>Coastal Corrosion Control Inc</t>
  </si>
  <si>
    <t>04-881-3083</t>
  </si>
  <si>
    <t>Brock Holdings II Inc</t>
  </si>
  <si>
    <t>96-473-3468</t>
  </si>
  <si>
    <t>Fieldale Farms Corporation</t>
  </si>
  <si>
    <t>05-726-5027</t>
  </si>
  <si>
    <t>Pleasant Valley Packing LLC</t>
  </si>
  <si>
    <t>00-235-6632</t>
  </si>
  <si>
    <t>Beyond Meat Inc</t>
  </si>
  <si>
    <t>05-865-8418</t>
  </si>
  <si>
    <t>Smithfield Foods Inc</t>
  </si>
  <si>
    <t>04-320-5053</t>
  </si>
  <si>
    <t>House of Raeford Farms La LLC</t>
  </si>
  <si>
    <t>00-761-0843</t>
  </si>
  <si>
    <t>Brakebush Brothers Inc</t>
  </si>
  <si>
    <t>00-643-7966</t>
  </si>
  <si>
    <t>California Dairies Inc</t>
  </si>
  <si>
    <t>00-986-8035</t>
  </si>
  <si>
    <t>Lakeview Farms LLC</t>
  </si>
  <si>
    <t>19-146-6739</t>
  </si>
  <si>
    <t>Ocean Spray International Inc</t>
  </si>
  <si>
    <t>07-926-7184</t>
  </si>
  <si>
    <t>Tree Top Inc</t>
  </si>
  <si>
    <t>00-926-8319</t>
  </si>
  <si>
    <t>Sunsweet Growers Inc</t>
  </si>
  <si>
    <t>00-912-1716</t>
  </si>
  <si>
    <t>Lancaster Colony Corporation</t>
  </si>
  <si>
    <t>00-192-8035</t>
  </si>
  <si>
    <t>Hearthside Food Solutions LLC</t>
  </si>
  <si>
    <t>83-035-3103</t>
  </si>
  <si>
    <t>M &amp; M Milling Inc</t>
  </si>
  <si>
    <t>10-756-4317</t>
  </si>
  <si>
    <t>Roch Grande Gst Waffles LLC</t>
  </si>
  <si>
    <t>08-000-5843</t>
  </si>
  <si>
    <t>Cal Treehouse Almonds LLC</t>
  </si>
  <si>
    <t>11-227-0801</t>
  </si>
  <si>
    <t>Quaker Oats Europe Inc</t>
  </si>
  <si>
    <t>96-745-0078</t>
  </si>
  <si>
    <t>Hillshire Brands Company</t>
  </si>
  <si>
    <t>00-521-3962</t>
  </si>
  <si>
    <t>Insignia Capital Partners LP</t>
  </si>
  <si>
    <t>08-066-3673</t>
  </si>
  <si>
    <t>Perdue Farms Inc</t>
  </si>
  <si>
    <t>02-266-6820</t>
  </si>
  <si>
    <t>Riceland Foods Inc</t>
  </si>
  <si>
    <t>00-633-7166</t>
  </si>
  <si>
    <t>Wileys Finest LLC</t>
  </si>
  <si>
    <t>07-881-6416</t>
  </si>
  <si>
    <t>Gmhs International LLC</t>
  </si>
  <si>
    <t>04-624-6661</t>
  </si>
  <si>
    <t>Bunge North America Foundation</t>
  </si>
  <si>
    <t>00-512-9432</t>
  </si>
  <si>
    <t>Heartland Coca-Cola Btlg LLC</t>
  </si>
  <si>
    <t>08-039-7916</t>
  </si>
  <si>
    <t>Sensient Technologies Corp</t>
  </si>
  <si>
    <t>00-608-8884</t>
  </si>
  <si>
    <t>Victoria Fine Foods LLC</t>
  </si>
  <si>
    <t>00-132-2726</t>
  </si>
  <si>
    <t>F&amp;S Produce Company Inc</t>
  </si>
  <si>
    <t>15-379-6719</t>
  </si>
  <si>
    <t>Swm Acquisition Corp I</t>
  </si>
  <si>
    <t>04-356-9571</t>
  </si>
  <si>
    <t>Global Safety Textiles LLC</t>
  </si>
  <si>
    <t>01-348-1033</t>
  </si>
  <si>
    <t>Trelleborg Ctd Systems US Inc</t>
  </si>
  <si>
    <t>00-151-9503</t>
  </si>
  <si>
    <t>Elevate Textiles Holding Corp</t>
  </si>
  <si>
    <t>08-045-0395</t>
  </si>
  <si>
    <t>Moore Company</t>
  </si>
  <si>
    <t>00-119-9926</t>
  </si>
  <si>
    <t>Astenjohnson Inc</t>
  </si>
  <si>
    <t>00-226-5981</t>
  </si>
  <si>
    <t>Kronospan Inc</t>
  </si>
  <si>
    <t>08-011-6781</t>
  </si>
  <si>
    <t>Newlink Cabling Systems Inc</t>
  </si>
  <si>
    <t>87-799-7031</t>
  </si>
  <si>
    <t>R B Pamplin Corporation</t>
  </si>
  <si>
    <t>04-708-1674</t>
  </si>
  <si>
    <t>Marlin Parent Inc</t>
  </si>
  <si>
    <t>11-859-0831</t>
  </si>
  <si>
    <t>Avintiv Specialty Mtls Inc</t>
  </si>
  <si>
    <t>79-705-0598</t>
  </si>
  <si>
    <t>Hdt Expeditionary Systems Inc</t>
  </si>
  <si>
    <t>15-077-7738</t>
  </si>
  <si>
    <t>Spirit Lake Tribe</t>
  </si>
  <si>
    <t>06-048-7915</t>
  </si>
  <si>
    <t>Shapeways Holdings Inc</t>
  </si>
  <si>
    <t>11-723-5695</t>
  </si>
  <si>
    <t>Summer Infant Inc</t>
  </si>
  <si>
    <t>12-359-8984</t>
  </si>
  <si>
    <t>Yurok Agricultural Corporation</t>
  </si>
  <si>
    <t>11-792-1875</t>
  </si>
  <si>
    <t>Hunt Forest Products Inc</t>
  </si>
  <si>
    <t>08-685-0138</t>
  </si>
  <si>
    <t>Rosboro Company LLC</t>
  </si>
  <si>
    <t>00-902-3920</t>
  </si>
  <si>
    <t>Roseburg Forest Products Co</t>
  </si>
  <si>
    <t>13-107-5863</t>
  </si>
  <si>
    <t>Westervelt Company</t>
  </si>
  <si>
    <t>00-400-0907</t>
  </si>
  <si>
    <t>Great Lakes Veneer Inc</t>
  </si>
  <si>
    <t>00-614-0347</t>
  </si>
  <si>
    <t>Woodcraft Industries Inc</t>
  </si>
  <si>
    <t>00-617-4338</t>
  </si>
  <si>
    <t>Hrh Door Corp</t>
  </si>
  <si>
    <t>00-421-2908</t>
  </si>
  <si>
    <t>Unified2 Globl Packg Group LLC</t>
  </si>
  <si>
    <t>08-121-0974</t>
  </si>
  <si>
    <t>Chief Industries Inc</t>
  </si>
  <si>
    <t>00-749-7852</t>
  </si>
  <si>
    <t>Meherrin River Forest Pdts Inc</t>
  </si>
  <si>
    <t>11-127-9374</t>
  </si>
  <si>
    <t>Elkay Interior Systems Inc</t>
  </si>
  <si>
    <t>09-854-5064</t>
  </si>
  <si>
    <t>Bernhardt Furniture Company</t>
  </si>
  <si>
    <t>00-315-8979</t>
  </si>
  <si>
    <t>Millerknoll Inc</t>
  </si>
  <si>
    <t>00-601-2801</t>
  </si>
  <si>
    <t>Commercial Vehicle Group Inc</t>
  </si>
  <si>
    <t>15-014-6855</t>
  </si>
  <si>
    <t>Kewaunee Scientific Corp</t>
  </si>
  <si>
    <t>00-503-6330</t>
  </si>
  <si>
    <t>Weyerhaeuser Company</t>
  </si>
  <si>
    <t>00-130-6992</t>
  </si>
  <si>
    <t>Fmk Holdings LLC</t>
  </si>
  <si>
    <t>15-442-8994</t>
  </si>
  <si>
    <t>Sylvamo Corporation</t>
  </si>
  <si>
    <t>11-825-1372</t>
  </si>
  <si>
    <t>Nippon Dynawave Packg Co LLC</t>
  </si>
  <si>
    <t>08-038-3947</t>
  </si>
  <si>
    <t>Westrock Rkt LLC</t>
  </si>
  <si>
    <t>00-328-9725</t>
  </si>
  <si>
    <t>Hood Flexible Packaging Corp</t>
  </si>
  <si>
    <t>15-119-0774</t>
  </si>
  <si>
    <t>Tredegar Corporation</t>
  </si>
  <si>
    <t>55-546-3785</t>
  </si>
  <si>
    <t>Municipal Code Corporation</t>
  </si>
  <si>
    <t>04-514-7840</t>
  </si>
  <si>
    <t>Shivers Trading &amp; Operating Co</t>
  </si>
  <si>
    <t>10-200-6954</t>
  </si>
  <si>
    <t>Universal Music Group Inc</t>
  </si>
  <si>
    <t>01-956-3803</t>
  </si>
  <si>
    <t>Visant Corporation</t>
  </si>
  <si>
    <t>14-126-0757</t>
  </si>
  <si>
    <t>Taylor Corporation</t>
  </si>
  <si>
    <t>00-617-5806</t>
  </si>
  <si>
    <t>Carta Mundi Inc</t>
  </si>
  <si>
    <t>87-805-9021</t>
  </si>
  <si>
    <t>Graphic Controls Holdings Inc</t>
  </si>
  <si>
    <t>08-004-9001</t>
  </si>
  <si>
    <t>Vicks Lithograph &amp; Prtg Corp</t>
  </si>
  <si>
    <t>00-224-6163</t>
  </si>
  <si>
    <t>Tricon Energy Inc</t>
  </si>
  <si>
    <t>94-570-6612</t>
  </si>
  <si>
    <t>Airgas Usa LLC</t>
  </si>
  <si>
    <t>07-830-1808</t>
  </si>
  <si>
    <t>Iris Parent LLC</t>
  </si>
  <si>
    <t>11-744-2518</t>
  </si>
  <si>
    <t>Henkel US Operations Corp</t>
  </si>
  <si>
    <t>05-144-1731</t>
  </si>
  <si>
    <t>Hfi LLC</t>
  </si>
  <si>
    <t>00-429-3478</t>
  </si>
  <si>
    <t>Astrazeneca Pharmaceuticals LP</t>
  </si>
  <si>
    <t>87-651-6568</t>
  </si>
  <si>
    <t>Delta-Snic Carwash Systems Inc</t>
  </si>
  <si>
    <t>06-365-1517</t>
  </si>
  <si>
    <t>G Holdings LLC</t>
  </si>
  <si>
    <t>16-491-6913</t>
  </si>
  <si>
    <t>Syntha Group Inc</t>
  </si>
  <si>
    <t>00-321-5779</t>
  </si>
  <si>
    <t>Playtex Manufacturing Inc</t>
  </si>
  <si>
    <t>04-939-6471</t>
  </si>
  <si>
    <t>Ennis-Flint Inc</t>
  </si>
  <si>
    <t>16-015-7624</t>
  </si>
  <si>
    <t>Vista Paint Corporation</t>
  </si>
  <si>
    <t>00-838-7474</t>
  </si>
  <si>
    <t>WD-40 Company</t>
  </si>
  <si>
    <t>00-823-2449</t>
  </si>
  <si>
    <t>CF Industries Inc</t>
  </si>
  <si>
    <t>00-896-6632</t>
  </si>
  <si>
    <t>Hercules LLC</t>
  </si>
  <si>
    <t>00-131-5647</t>
  </si>
  <si>
    <t>Mersen USA Holding Corp</t>
  </si>
  <si>
    <t>11-681-5009</t>
  </si>
  <si>
    <t>Bg Products Incorporated</t>
  </si>
  <si>
    <t>06-573-6522</t>
  </si>
  <si>
    <t>Suez Wts Systems Usa Inc</t>
  </si>
  <si>
    <t>00-104-6325</t>
  </si>
  <si>
    <t>Aemetis Inc</t>
  </si>
  <si>
    <t>62-498-9112</t>
  </si>
  <si>
    <t>Renewable Energy Group Inc</t>
  </si>
  <si>
    <t>00-419-8668</t>
  </si>
  <si>
    <t>Reading Rock Incorporated</t>
  </si>
  <si>
    <t>00-425-2888</t>
  </si>
  <si>
    <t>Altamira Material Solutions LP</t>
  </si>
  <si>
    <t>11-827-8655</t>
  </si>
  <si>
    <t>Hutchinson Arospc &amp; Indust Inc</t>
  </si>
  <si>
    <t>00-102-3704</t>
  </si>
  <si>
    <t>Trellborg Whl Systems Amrcas I</t>
  </si>
  <si>
    <t>62-649-0510</t>
  </si>
  <si>
    <t>Oliver Rubber Company LLC</t>
  </si>
  <si>
    <t>00-911-3473</t>
  </si>
  <si>
    <t>Teknor Apex Company</t>
  </si>
  <si>
    <t>04-536-7968</t>
  </si>
  <si>
    <t>Park-Ohio Industries Inc</t>
  </si>
  <si>
    <t>04-106-7752</t>
  </si>
  <si>
    <t>Dicar Inc</t>
  </si>
  <si>
    <t>05-128-2069</t>
  </si>
  <si>
    <t>Reef Industries Inc</t>
  </si>
  <si>
    <t>00-806-7399</t>
  </si>
  <si>
    <t>Kroy Industries Inc</t>
  </si>
  <si>
    <t>09-467-9859</t>
  </si>
  <si>
    <t>Acco Brands Corporation</t>
  </si>
  <si>
    <t>03-933-3067</t>
  </si>
  <si>
    <t>Amalie Oil Company</t>
  </si>
  <si>
    <t>00-409-1146</t>
  </si>
  <si>
    <t>Tkk USA Inc</t>
  </si>
  <si>
    <t>60-892-8529</t>
  </si>
  <si>
    <t>Atlas Roofing Corporation</t>
  </si>
  <si>
    <t>00-454-6859</t>
  </si>
  <si>
    <t>Bunzl Dist Northeast LLC</t>
  </si>
  <si>
    <t>80-487-0892</t>
  </si>
  <si>
    <t>Premier Packaging LLC</t>
  </si>
  <si>
    <t>62-224-7708</t>
  </si>
  <si>
    <t>Wincup Inc</t>
  </si>
  <si>
    <t>15-094-9878</t>
  </si>
  <si>
    <t>G2g Holdings LP</t>
  </si>
  <si>
    <t>12-972-0053</t>
  </si>
  <si>
    <t>Radici Plastics Usa Inc</t>
  </si>
  <si>
    <t>01-555-3451</t>
  </si>
  <si>
    <t>Paccor Na Inc</t>
  </si>
  <si>
    <t>00-449-6600</t>
  </si>
  <si>
    <t>Nudo Products Inc</t>
  </si>
  <si>
    <t>02-584-8680</t>
  </si>
  <si>
    <t>Advanced Lighting Systems LLC</t>
  </si>
  <si>
    <t>84-033-4361</t>
  </si>
  <si>
    <t>Holcim Participations US Inc</t>
  </si>
  <si>
    <t>08-126-0273</t>
  </si>
  <si>
    <t>Concrete Company</t>
  </si>
  <si>
    <t>19-644-4512</t>
  </si>
  <si>
    <t>Ash Grove Cement Company</t>
  </si>
  <si>
    <t>00-712-3698</t>
  </si>
  <si>
    <t>Harney Rock &amp; Paving Co</t>
  </si>
  <si>
    <t>08-662-2370</t>
  </si>
  <si>
    <t>McPherson Concrete Pdts Inc</t>
  </si>
  <si>
    <t>00-713-8670</t>
  </si>
  <si>
    <t>Upstone Materials Inc</t>
  </si>
  <si>
    <t>08-067-7351</t>
  </si>
  <si>
    <t>Discover Marble &amp; Granite Inc</t>
  </si>
  <si>
    <t>11-903-9472</t>
  </si>
  <si>
    <t>Trend USA Ltd</t>
  </si>
  <si>
    <t>18-538-9009</t>
  </si>
  <si>
    <t>Ampco-Pittsburgh Corporation</t>
  </si>
  <si>
    <t>00-432-7862</t>
  </si>
  <si>
    <t>Neenah Enterprises Inc</t>
  </si>
  <si>
    <t>02-387-6381</t>
  </si>
  <si>
    <t>Contech Engnered Solutions Inc</t>
  </si>
  <si>
    <t>08-026-8088</t>
  </si>
  <si>
    <t>Friedman Industries Inc</t>
  </si>
  <si>
    <t>00-842-9730</t>
  </si>
  <si>
    <t>Northwest Pipe Company</t>
  </si>
  <si>
    <t>00-399-3060</t>
  </si>
  <si>
    <t>Mobex Global US Inc</t>
  </si>
  <si>
    <t>08-043-5161</t>
  </si>
  <si>
    <t>Multimetco Inc</t>
  </si>
  <si>
    <t>60-331-7447</t>
  </si>
  <si>
    <t>Galvotec Alloys Inc</t>
  </si>
  <si>
    <t>11-730-8288</t>
  </si>
  <si>
    <t>Kokkino Inc</t>
  </si>
  <si>
    <t>11-795-2768</t>
  </si>
  <si>
    <t>Marmon Holdings Inc</t>
  </si>
  <si>
    <t>05-227-8728</t>
  </si>
  <si>
    <t>New Werner Holding Co Inc</t>
  </si>
  <si>
    <t>80-558-2892</t>
  </si>
  <si>
    <t>Elemetal LLC</t>
  </si>
  <si>
    <t>07-850-4660</t>
  </si>
  <si>
    <t>W T Walker Group Inc</t>
  </si>
  <si>
    <t>96-621-2073</t>
  </si>
  <si>
    <t>Armorworks Holdings Inc</t>
  </si>
  <si>
    <t>08-081-6836</t>
  </si>
  <si>
    <t>Hi-Shear Corporation</t>
  </si>
  <si>
    <t>00-828-8938</t>
  </si>
  <si>
    <t>Rehau Incorporated</t>
  </si>
  <si>
    <t>78-052-1084</t>
  </si>
  <si>
    <t>A O Smith Corporation</t>
  </si>
  <si>
    <t>00-608-5815</t>
  </si>
  <si>
    <t>Heartland Inc</t>
  </si>
  <si>
    <t>07-208-8201</t>
  </si>
  <si>
    <t>Simpson Manufacturing Co Inc</t>
  </si>
  <si>
    <t>00-915-6449</t>
  </si>
  <si>
    <t>Zero Point Incorporated</t>
  </si>
  <si>
    <t>79-204-3411</t>
  </si>
  <si>
    <t>Mayville Engineering Co Inc</t>
  </si>
  <si>
    <t>00-610-0630</t>
  </si>
  <si>
    <t>A-1 Roof Trusses Ltd Company</t>
  </si>
  <si>
    <t>08-778-9137</t>
  </si>
  <si>
    <t>Rite-Hite Holding Corporation</t>
  </si>
  <si>
    <t>01-715-6329</t>
  </si>
  <si>
    <t>Efco Corporation</t>
  </si>
  <si>
    <t>00-715-7829</t>
  </si>
  <si>
    <t>Huron Inc</t>
  </si>
  <si>
    <t>11-306-2848</t>
  </si>
  <si>
    <t>Whirlaway Corporation</t>
  </si>
  <si>
    <t>06-101-7281</t>
  </si>
  <si>
    <t>Avis Industrial Corporation</t>
  </si>
  <si>
    <t>00-535-4568</t>
  </si>
  <si>
    <t>Group Dekko Inc</t>
  </si>
  <si>
    <t>79-696-5168</t>
  </si>
  <si>
    <t>Global Brass Cop Holdings Inc</t>
  </si>
  <si>
    <t>80-849-9920</t>
  </si>
  <si>
    <t>Grouper Holdings LLC</t>
  </si>
  <si>
    <t>02-358-6319</t>
  </si>
  <si>
    <t>Jason Holdings Inc I</t>
  </si>
  <si>
    <t>09-292-8071</t>
  </si>
  <si>
    <t>B-G Western Inc</t>
  </si>
  <si>
    <t>96-469-3266</t>
  </si>
  <si>
    <t>Western Industries Inc</t>
  </si>
  <si>
    <t>00-609-5277</t>
  </si>
  <si>
    <t>Northern Engraving Corporation</t>
  </si>
  <si>
    <t>09-709-2266</t>
  </si>
  <si>
    <t>Cincinnati Gearing Systems Inc</t>
  </si>
  <si>
    <t>00-425-0213</t>
  </si>
  <si>
    <t>Nooter Corporation</t>
  </si>
  <si>
    <t>00-627-4385</t>
  </si>
  <si>
    <t>Creative Liquid Coatings Inc</t>
  </si>
  <si>
    <t>95-865-5482</t>
  </si>
  <si>
    <t>Cleveland-Cliffs Kote Inc</t>
  </si>
  <si>
    <t>61-346-0476</t>
  </si>
  <si>
    <t>Remington Arms Company LLC</t>
  </si>
  <si>
    <t>00-145-3216</t>
  </si>
  <si>
    <t>Global Ordnance LLC</t>
  </si>
  <si>
    <t>05-899-8033</t>
  </si>
  <si>
    <t>Onesubsea LLC</t>
  </si>
  <si>
    <t>06-820-8129</t>
  </si>
  <si>
    <t>Hall Industries Incorporated</t>
  </si>
  <si>
    <t>00-451-3081</t>
  </si>
  <si>
    <t>Mueller Brass Holding Co Inc</t>
  </si>
  <si>
    <t>82-894-7783</t>
  </si>
  <si>
    <t>Spears Manufacturing Co</t>
  </si>
  <si>
    <t>06-666-7221</t>
  </si>
  <si>
    <t>Barnes Group Inc</t>
  </si>
  <si>
    <t>00-114-5481</t>
  </si>
  <si>
    <t>Steel Partners Holdings LP</t>
  </si>
  <si>
    <t>17-195-0025</t>
  </si>
  <si>
    <t>CB&amp;i Group Inc</t>
  </si>
  <si>
    <t>18-003-8382</t>
  </si>
  <si>
    <t>Hol-Mac Corporation</t>
  </si>
  <si>
    <t>06-366-6481</t>
  </si>
  <si>
    <t>Asp Blade Intrmdate Hldngs Inc</t>
  </si>
  <si>
    <t>08-025-0142</t>
  </si>
  <si>
    <t>Blount International Inc</t>
  </si>
  <si>
    <t>09-984-4185</t>
  </si>
  <si>
    <t>W R Grace Holdings LLC</t>
  </si>
  <si>
    <t>11-826-4912</t>
  </si>
  <si>
    <t>Schumacher Elevator Company</t>
  </si>
  <si>
    <t>00-529-1620</t>
  </si>
  <si>
    <t>Steward Machine Co Inc</t>
  </si>
  <si>
    <t>00-401-0419</t>
  </si>
  <si>
    <t>Jacsten Holdings LLC</t>
  </si>
  <si>
    <t>07-156-4671</t>
  </si>
  <si>
    <t>Kyocera Precision Tools Inc</t>
  </si>
  <si>
    <t>07-934-8788</t>
  </si>
  <si>
    <t>Great Star Tools Usa Inc</t>
  </si>
  <si>
    <t>11-785-3891</t>
  </si>
  <si>
    <t>C &amp; A Tool Engineering Inc</t>
  </si>
  <si>
    <t>05-604-1841</t>
  </si>
  <si>
    <t>Penn Engineering &amp; Mfg Corp</t>
  </si>
  <si>
    <t>00-237-1987</t>
  </si>
  <si>
    <t>United Abrasives Inc</t>
  </si>
  <si>
    <t>05-634-2488</t>
  </si>
  <si>
    <t>Schreiber Foods Inc</t>
  </si>
  <si>
    <t>00-281-2865</t>
  </si>
  <si>
    <t>Gorman-Rupp Company</t>
  </si>
  <si>
    <t>00-415-4308</t>
  </si>
  <si>
    <t>RAF Industries Inc</t>
  </si>
  <si>
    <t>09-998-1169</t>
  </si>
  <si>
    <t>George Koch Sons LLC</t>
  </si>
  <si>
    <t>05-445-7192</t>
  </si>
  <si>
    <t>Nachi America Inc</t>
  </si>
  <si>
    <t>00-167-2096</t>
  </si>
  <si>
    <t>Boc Group Inc</t>
  </si>
  <si>
    <t>14-463-6503</t>
  </si>
  <si>
    <t>Proto Labs Inc</t>
  </si>
  <si>
    <t>13-212-9250</t>
  </si>
  <si>
    <t>Alliance Laundry Holdings LLC</t>
  </si>
  <si>
    <t>14-637-8836</t>
  </si>
  <si>
    <t>Rheem Manufacturing Company</t>
  </si>
  <si>
    <t>12-156-4579</t>
  </si>
  <si>
    <t>Bally Refrigerated Boxes Inc</t>
  </si>
  <si>
    <t>92-623-4584</t>
  </si>
  <si>
    <t>Sodastream Usa Inc</t>
  </si>
  <si>
    <t>55-667-7214</t>
  </si>
  <si>
    <t>De Nora Tech LLC</t>
  </si>
  <si>
    <t>05-434-7364</t>
  </si>
  <si>
    <t>Hayward Holdings Inc</t>
  </si>
  <si>
    <t>00-430-0590</t>
  </si>
  <si>
    <t>Hydac Technology Corp</t>
  </si>
  <si>
    <t>07-916-8191</t>
  </si>
  <si>
    <t>Enovation Controls LLC</t>
  </si>
  <si>
    <t>07-878-4082</t>
  </si>
  <si>
    <t>Carley</t>
  </si>
  <si>
    <t>07-618-7392</t>
  </si>
  <si>
    <t>Pegasus Capital Advisors LP</t>
  </si>
  <si>
    <t>80-978-8511</t>
  </si>
  <si>
    <t>Sypris Data Systems Inc</t>
  </si>
  <si>
    <t>00-959-4495</t>
  </si>
  <si>
    <t>Telephonics Corporation</t>
  </si>
  <si>
    <t>08-150-9218</t>
  </si>
  <si>
    <t>Energy Storage Corp</t>
  </si>
  <si>
    <t>06-105-7006</t>
  </si>
  <si>
    <t>Tdk Electronics Inc</t>
  </si>
  <si>
    <t>04-788-3926</t>
  </si>
  <si>
    <t>Switchcraft Inc</t>
  </si>
  <si>
    <t>00-509-8389</t>
  </si>
  <si>
    <t>Xpel Inc</t>
  </si>
  <si>
    <t>06-121-7571</t>
  </si>
  <si>
    <t>Altec Inc</t>
  </si>
  <si>
    <t>08-669-4861</t>
  </si>
  <si>
    <t>Shyft Group Inc</t>
  </si>
  <si>
    <t>06-017-8811</t>
  </si>
  <si>
    <t>Wheeler Fleet Solutions Co</t>
  </si>
  <si>
    <t>01-458-6911</t>
  </si>
  <si>
    <t>Thor Motor Coach Inc</t>
  </si>
  <si>
    <t>61-466-3722</t>
  </si>
  <si>
    <t>Warfighter Fcsed Logistics Inc</t>
  </si>
  <si>
    <t>07-875-0814</t>
  </si>
  <si>
    <t>Pae Avation Technical Svcs LLC</t>
  </si>
  <si>
    <t>13-984-7276</t>
  </si>
  <si>
    <t>T T Barge Svcs Mile 237 LLC</t>
  </si>
  <si>
    <t>79-454-0914</t>
  </si>
  <si>
    <t>American Coml Barge Line LLC</t>
  </si>
  <si>
    <t>00-693-8864</t>
  </si>
  <si>
    <t>Kp Resolution LLC</t>
  </si>
  <si>
    <t>07-939-8278</t>
  </si>
  <si>
    <t>Supreme Corporation</t>
  </si>
  <si>
    <t>06-470-2988</t>
  </si>
  <si>
    <t>Checkpoint Systems Inc</t>
  </si>
  <si>
    <t>06-184-4015</t>
  </si>
  <si>
    <t>Cook Group Incorporated</t>
  </si>
  <si>
    <t>08-703-7362</t>
  </si>
  <si>
    <t>Heraeus Incorporated</t>
  </si>
  <si>
    <t>00-126-4563</t>
  </si>
  <si>
    <t>Churchill Companies</t>
  </si>
  <si>
    <t>03-609-2716</t>
  </si>
  <si>
    <t>Aclara Technologies LLC</t>
  </si>
  <si>
    <t>06-172-4357</t>
  </si>
  <si>
    <t>Hoya Holdings Inc</t>
  </si>
  <si>
    <t>61-982-1978</t>
  </si>
  <si>
    <t>Ideal Industries Inc</t>
  </si>
  <si>
    <t>00-509-4685</t>
  </si>
  <si>
    <t>17-714-0688</t>
  </si>
  <si>
    <t>Schott Corporation</t>
  </si>
  <si>
    <t>16-163-2757</t>
  </si>
  <si>
    <t>Cold Chain Technologies LLC</t>
  </si>
  <si>
    <t>06-658-9342</t>
  </si>
  <si>
    <t>Pacific Dunlop Investments USA</t>
  </si>
  <si>
    <t>11-973-7364</t>
  </si>
  <si>
    <t>Choctaw Glove &amp; Safety Co Inc</t>
  </si>
  <si>
    <t>79-791-6673</t>
  </si>
  <si>
    <t>Sivantos Inc</t>
  </si>
  <si>
    <t>15-741-2271</t>
  </si>
  <si>
    <t>Hoya Lens of America Inc</t>
  </si>
  <si>
    <t>05-501-2350</t>
  </si>
  <si>
    <t>Baird Cpitl Prtners MGT III LL</t>
  </si>
  <si>
    <t>14-482-1746</t>
  </si>
  <si>
    <t>YKK (usa) Inc</t>
  </si>
  <si>
    <t>00-179-2936</t>
  </si>
  <si>
    <t>Adams Outdoor Advg Ltd Partnr</t>
  </si>
  <si>
    <t>14-850-9144</t>
  </si>
  <si>
    <t>Syratech Acquisition Corp</t>
  </si>
  <si>
    <t>62-662-0350</t>
  </si>
  <si>
    <t>Djp Xx LLC</t>
  </si>
  <si>
    <t>11-740-0639</t>
  </si>
  <si>
    <t>Tbl Group Inc</t>
  </si>
  <si>
    <t>08-000-4276</t>
  </si>
  <si>
    <t>Great American Trolley Co Inc</t>
  </si>
  <si>
    <t>60-458-3922</t>
  </si>
  <si>
    <t>Frank Martz Coach Company</t>
  </si>
  <si>
    <t>00-791-7792</t>
  </si>
  <si>
    <t>Atlantic Ex Trnsp Group Inc</t>
  </si>
  <si>
    <t>04-781-9748</t>
  </si>
  <si>
    <t>Transdev North America Inc</t>
  </si>
  <si>
    <t>11-873-5914</t>
  </si>
  <si>
    <t>Shamrock Environmental Corp</t>
  </si>
  <si>
    <t>86-781-1689</t>
  </si>
  <si>
    <t>Veolia Envmtl Svcs N Amer LLC</t>
  </si>
  <si>
    <t>01-940-5355</t>
  </si>
  <si>
    <t>American Residuals Group LLC</t>
  </si>
  <si>
    <t>94-865-9842</t>
  </si>
  <si>
    <t>Averitt Express Inc</t>
  </si>
  <si>
    <t>05-649-2606</t>
  </si>
  <si>
    <t>Covan World-Wide Moving Inc</t>
  </si>
  <si>
    <t>05-475-6945</t>
  </si>
  <si>
    <t>Gloucester Terminals LLC</t>
  </si>
  <si>
    <t>12-321-6322</t>
  </si>
  <si>
    <t>DOT Foods Inc</t>
  </si>
  <si>
    <t>02-567-1256</t>
  </si>
  <si>
    <t>Kane Warehousing Inc</t>
  </si>
  <si>
    <t>00-595-5513</t>
  </si>
  <si>
    <t>Gordon Terminal Service Co PA</t>
  </si>
  <si>
    <t>00-433-3944</t>
  </si>
  <si>
    <t>Safari Parent Inc</t>
  </si>
  <si>
    <t>11-809-6482</t>
  </si>
  <si>
    <t>Asf Global LLC</t>
  </si>
  <si>
    <t>07-956-6537</t>
  </si>
  <si>
    <t>New York State Thruway Auth</t>
  </si>
  <si>
    <t>00-242-9355</t>
  </si>
  <si>
    <t>Port of Portland</t>
  </si>
  <si>
    <t>00-941-9300</t>
  </si>
  <si>
    <t>Boutique Air Inc</t>
  </si>
  <si>
    <t>79-012-6176</t>
  </si>
  <si>
    <t>Northern Air Cargo LLC</t>
  </si>
  <si>
    <t>00-384-5526</t>
  </si>
  <si>
    <t>Neptune Aviation Services Inc</t>
  </si>
  <si>
    <t>80-795-4177</t>
  </si>
  <si>
    <t>Aeronautical Services Inc</t>
  </si>
  <si>
    <t>06-337-6214</t>
  </si>
  <si>
    <t>National Jets Inc</t>
  </si>
  <si>
    <t>07-986-5663</t>
  </si>
  <si>
    <t>Delek US Holdings Inc</t>
  </si>
  <si>
    <t>08-076-1506</t>
  </si>
  <si>
    <t>Mplx LP</t>
  </si>
  <si>
    <t>07-854-2035</t>
  </si>
  <si>
    <t>Backroads</t>
  </si>
  <si>
    <t>10-291-4777</t>
  </si>
  <si>
    <t>Integrity Ex Logistics LLC</t>
  </si>
  <si>
    <t>79-633-4477</t>
  </si>
  <si>
    <t>Union Tank Car Company</t>
  </si>
  <si>
    <t>00-516-1112</t>
  </si>
  <si>
    <t>Hulcher Services Inc</t>
  </si>
  <si>
    <t>05-397-1644</t>
  </si>
  <si>
    <t>Liberty Latin America Ltd</t>
  </si>
  <si>
    <t>08-101-6087</t>
  </si>
  <si>
    <t>Spartacus Consulting Inc</t>
  </si>
  <si>
    <t>19-804-9723</t>
  </si>
  <si>
    <t>Rush Street Interactive Inc</t>
  </si>
  <si>
    <t>11-741-2653</t>
  </si>
  <si>
    <t>Fiberdyne Labs Inc</t>
  </si>
  <si>
    <t>80-526-5212</t>
  </si>
  <si>
    <t>AEP Transmission Holdg Co LLC</t>
  </si>
  <si>
    <t>08-133-4375</t>
  </si>
  <si>
    <t>Covanta Energy LLC</t>
  </si>
  <si>
    <t>00-132-8053</t>
  </si>
  <si>
    <t>Entergy Utility Holding Co LLC</t>
  </si>
  <si>
    <t>08-002-2102</t>
  </si>
  <si>
    <t>Pnm Resources Inc</t>
  </si>
  <si>
    <t>00-697-5395</t>
  </si>
  <si>
    <t>Enterprise Pdts Partners LP</t>
  </si>
  <si>
    <t>02-795-3129</t>
  </si>
  <si>
    <t>Essential Utilities Inc</t>
  </si>
  <si>
    <t>04-834-1648</t>
  </si>
  <si>
    <t>Eco Material Technologies Inc</t>
  </si>
  <si>
    <t>06-274-2900</t>
  </si>
  <si>
    <t>Pacific Marine &amp; Supply Co</t>
  </si>
  <si>
    <t>00-923-7124</t>
  </si>
  <si>
    <t>Arwood Waste Inc</t>
  </si>
  <si>
    <t>03-931-0570</t>
  </si>
  <si>
    <t>Chugach Alaska Corporation</t>
  </si>
  <si>
    <t>07-184-4021</t>
  </si>
  <si>
    <t>Mlsc Holding Co Inc</t>
  </si>
  <si>
    <t>11-724-3641</t>
  </si>
  <si>
    <t>Modesto Irrigation District</t>
  </si>
  <si>
    <t>04-131-9419</t>
  </si>
  <si>
    <t>Mac Trailer Manufacturing Inc</t>
  </si>
  <si>
    <t>79-821-8780</t>
  </si>
  <si>
    <t>Yamaha Motor Corporation USA</t>
  </si>
  <si>
    <t>08-558-9307</t>
  </si>
  <si>
    <t>Ldv Inc</t>
  </si>
  <si>
    <t>08-984-5598</t>
  </si>
  <si>
    <t>Ssi Liquidating Inc</t>
  </si>
  <si>
    <t>07-911-8224</t>
  </si>
  <si>
    <t>Jordan Manufacturing Co Inc</t>
  </si>
  <si>
    <t>06-086-9450</t>
  </si>
  <si>
    <t>Tmci Holdings Inc</t>
  </si>
  <si>
    <t>14-783-6167</t>
  </si>
  <si>
    <t>Elberta Crate &amp; Box Co</t>
  </si>
  <si>
    <t>00-326-4942</t>
  </si>
  <si>
    <t>General Shale Brick Inc</t>
  </si>
  <si>
    <t>00-338-3361</t>
  </si>
  <si>
    <t>Lansing Building Products LLC</t>
  </si>
  <si>
    <t>00-313-6587</t>
  </si>
  <si>
    <t>Jacks Wholesale Windows</t>
  </si>
  <si>
    <t>16-104-9705</t>
  </si>
  <si>
    <t>Master Wall Inc</t>
  </si>
  <si>
    <t>18-620-7098</t>
  </si>
  <si>
    <t>Keystone Granite Tile Inc</t>
  </si>
  <si>
    <t>07-857-0701</t>
  </si>
  <si>
    <t>Jahna Concrete Inc</t>
  </si>
  <si>
    <t>00-409-5378</t>
  </si>
  <si>
    <t>Will-Burt Company</t>
  </si>
  <si>
    <t>00-446-9797</t>
  </si>
  <si>
    <t>Hartung Glass Industries Inc</t>
  </si>
  <si>
    <t>00-948-2753</t>
  </si>
  <si>
    <t>District Photo Inc</t>
  </si>
  <si>
    <t>02-254-6840</t>
  </si>
  <si>
    <t>Bluum of Minnesota LLC</t>
  </si>
  <si>
    <t>08-947-6097</t>
  </si>
  <si>
    <t>Medtronic Usa Inc</t>
  </si>
  <si>
    <t>17-001-5171</t>
  </si>
  <si>
    <t>Elixir Door and Metals Company</t>
  </si>
  <si>
    <t>07-967-3359</t>
  </si>
  <si>
    <t>Grating Pacific LLC</t>
  </si>
  <si>
    <t>02-205-3883</t>
  </si>
  <si>
    <t>Geo Js Tech Group Corp</t>
  </si>
  <si>
    <t>00-430-5262</t>
  </si>
  <si>
    <t>Coronado Global Resources Inc</t>
  </si>
  <si>
    <t>11-672-2866</t>
  </si>
  <si>
    <t>Onesource Distributors LLC</t>
  </si>
  <si>
    <t>02-854-7479</t>
  </si>
  <si>
    <t>World Wide Tech Holdg Co LLC</t>
  </si>
  <si>
    <t>13-178-4451</t>
  </si>
  <si>
    <t>Ring LLC</t>
  </si>
  <si>
    <t>07-919-6776</t>
  </si>
  <si>
    <t>Acument Global Tech Inc</t>
  </si>
  <si>
    <t>18-364-5733</t>
  </si>
  <si>
    <t>Hilti North America Ltd</t>
  </si>
  <si>
    <t>03-278-1460</t>
  </si>
  <si>
    <t>Service Experts LLC</t>
  </si>
  <si>
    <t>96-020-5870</t>
  </si>
  <si>
    <t>Insco Distributing Inc</t>
  </si>
  <si>
    <t>02-703-4644</t>
  </si>
  <si>
    <t>Kirby - Smith Machinery Inc</t>
  </si>
  <si>
    <t>10-588-9752</t>
  </si>
  <si>
    <t>Holt Texas Ltd</t>
  </si>
  <si>
    <t>00-813-4959</t>
  </si>
  <si>
    <t>Central Valley Builders Supply</t>
  </si>
  <si>
    <t>02-905-8914</t>
  </si>
  <si>
    <t>Arc3 Gases Inc</t>
  </si>
  <si>
    <t>07-962-6705</t>
  </si>
  <si>
    <t>Mazak Corporation</t>
  </si>
  <si>
    <t>07-127-9798</t>
  </si>
  <si>
    <t>Linde Gas USA LLC</t>
  </si>
  <si>
    <t>00-417-4819</t>
  </si>
  <si>
    <t>Raymond Sales Corporation</t>
  </si>
  <si>
    <t>15-282-4504</t>
  </si>
  <si>
    <t>Ameriforge LLC</t>
  </si>
  <si>
    <t>11-815-0964</t>
  </si>
  <si>
    <t>White Aluminum Products LLC</t>
  </si>
  <si>
    <t>06-785-3010</t>
  </si>
  <si>
    <t>Contec Inc</t>
  </si>
  <si>
    <t>19-722-3357</t>
  </si>
  <si>
    <t>Bell Textron Inc</t>
  </si>
  <si>
    <t>06-292-3321</t>
  </si>
  <si>
    <t>Abx Air Inc</t>
  </si>
  <si>
    <t>09-986-7038</t>
  </si>
  <si>
    <t>Vertex Aerospace LLC</t>
  </si>
  <si>
    <t>09-144-1089</t>
  </si>
  <si>
    <t>Duncan Aviation Inc</t>
  </si>
  <si>
    <t>62-613-6238</t>
  </si>
  <si>
    <t>Shelterlogic Corp</t>
  </si>
  <si>
    <t>07-828-4660</t>
  </si>
  <si>
    <t>A &amp; S Metal Recycling Inc</t>
  </si>
  <si>
    <t>14-766-3033</t>
  </si>
  <si>
    <t>D H Griffin Wrecking Co Inc</t>
  </si>
  <si>
    <t>00-347-0564</t>
  </si>
  <si>
    <t>Esco Marine Inc</t>
  </si>
  <si>
    <t>00-610-1229</t>
  </si>
  <si>
    <t>Gdb International Inc</t>
  </si>
  <si>
    <t>80-729-4541</t>
  </si>
  <si>
    <t>Indepndent Suppliers Group Inc</t>
  </si>
  <si>
    <t>08-562-5200</t>
  </si>
  <si>
    <t>Pactiv Evergreen Inc</t>
  </si>
  <si>
    <t>11-768-4601</t>
  </si>
  <si>
    <t>Sylvamo North America LLC</t>
  </si>
  <si>
    <t>11-813-4735</t>
  </si>
  <si>
    <t>Sally Beauty Supply LLC</t>
  </si>
  <si>
    <t>05-251-9881</t>
  </si>
  <si>
    <t>Imperial Trading Co LLC</t>
  </si>
  <si>
    <t>60-733-3221</t>
  </si>
  <si>
    <t>Southco Distributing Company</t>
  </si>
  <si>
    <t>02-457-4287</t>
  </si>
  <si>
    <t>Aviagen Inc</t>
  </si>
  <si>
    <t>06-788-6192</t>
  </si>
  <si>
    <t>The Miniat Companies Inc</t>
  </si>
  <si>
    <t>07-933-8949</t>
  </si>
  <si>
    <t>Del Mar Holdings LLC</t>
  </si>
  <si>
    <t>11-767-2487</t>
  </si>
  <si>
    <t>Ajc International Inc</t>
  </si>
  <si>
    <t>88-422-7109</t>
  </si>
  <si>
    <t>Lamex Foods Inc</t>
  </si>
  <si>
    <t>14-759-0731</t>
  </si>
  <si>
    <t>Urm Stores Inc</t>
  </si>
  <si>
    <t>00-896-3787</t>
  </si>
  <si>
    <t>Jonathan Sprouts Inc</t>
  </si>
  <si>
    <t>08-714-1040</t>
  </si>
  <si>
    <t>Rise Baking Company LLC</t>
  </si>
  <si>
    <t>11-764-4890</t>
  </si>
  <si>
    <t>SJ Distributors Inc</t>
  </si>
  <si>
    <t>60-085-1658</t>
  </si>
  <si>
    <t>Challenge Dairy Products Inc</t>
  </si>
  <si>
    <t>08-584-9834</t>
  </si>
  <si>
    <t>Peets Coffee &amp; Tea LLC</t>
  </si>
  <si>
    <t>00-201-9375</t>
  </si>
  <si>
    <t>Savage Entps Holdings LLC</t>
  </si>
  <si>
    <t>11-703-6838</t>
  </si>
  <si>
    <t>Bruce Oakley Inc</t>
  </si>
  <si>
    <t>07-125-5657</t>
  </si>
  <si>
    <t>Roche Manufacturing Co Inc</t>
  </si>
  <si>
    <t>00-329-9302</t>
  </si>
  <si>
    <t>Tillman Producers Coop</t>
  </si>
  <si>
    <t>00-893-2071</t>
  </si>
  <si>
    <t>Southwest Livestock &amp; Trckg Co</t>
  </si>
  <si>
    <t>04-975-7115</t>
  </si>
  <si>
    <t>Tilray Inc</t>
  </si>
  <si>
    <t>11-820-3604</t>
  </si>
  <si>
    <t>Ppc Flexible Packaging LLC</t>
  </si>
  <si>
    <t>05-784-3989</t>
  </si>
  <si>
    <t>Koch Industries Inc</t>
  </si>
  <si>
    <t>00-694-4334</t>
  </si>
  <si>
    <t>Radienz Living LLC</t>
  </si>
  <si>
    <t>11-745-1061</t>
  </si>
  <si>
    <t>American Rock Salt Company LLC</t>
  </si>
  <si>
    <t>03-685-7498</t>
  </si>
  <si>
    <t>Colonial Group Inc</t>
  </si>
  <si>
    <t>80-837-6735</t>
  </si>
  <si>
    <t>Nexeo Plastics LLC</t>
  </si>
  <si>
    <t>11-700-7352</t>
  </si>
  <si>
    <t>Co-Alliance Cooperative Inc</t>
  </si>
  <si>
    <t>13-100-2821</t>
  </si>
  <si>
    <t>Global Partners LP</t>
  </si>
  <si>
    <t>60-258-0867</t>
  </si>
  <si>
    <t>Alto Ingredients Inc</t>
  </si>
  <si>
    <t>13-088-4695</t>
  </si>
  <si>
    <t>White Star Oil</t>
  </si>
  <si>
    <t>11-507-3652</t>
  </si>
  <si>
    <t>Constellation Brands Inc</t>
  </si>
  <si>
    <t>05-965-1117</t>
  </si>
  <si>
    <t>Southern Glzers Wine Sprits TX</t>
  </si>
  <si>
    <t>00-792-6538</t>
  </si>
  <si>
    <t>Farmers Cooperative</t>
  </si>
  <si>
    <t>03-501-3556</t>
  </si>
  <si>
    <t>CHS Inc</t>
  </si>
  <si>
    <t>00-614-7177</t>
  </si>
  <si>
    <t>Poole Chemical Co Inc</t>
  </si>
  <si>
    <t>02-714-8352</t>
  </si>
  <si>
    <t>Euroleather Inc</t>
  </si>
  <si>
    <t>82-751-7749</t>
  </si>
  <si>
    <t>Depcom Power Inc</t>
  </si>
  <si>
    <t>07-944-4151</t>
  </si>
  <si>
    <t>Russ S Mulch Topsoil</t>
  </si>
  <si>
    <t>11-441-8457</t>
  </si>
  <si>
    <t>Nobility Homes Inc</t>
  </si>
  <si>
    <t>04-239-2761</t>
  </si>
  <si>
    <t>Bee Line Snack Shop Inc</t>
  </si>
  <si>
    <t>95-812-7367</t>
  </si>
  <si>
    <t>Martinez Produce &amp; Seafood Inc</t>
  </si>
  <si>
    <t>78-470-1844</t>
  </si>
  <si>
    <t>Driscolls Inc</t>
  </si>
  <si>
    <t>02-823-8699</t>
  </si>
  <si>
    <t>Gehl Foods LLC</t>
  </si>
  <si>
    <t>00-608-7951</t>
  </si>
  <si>
    <t>Crystal Spring Water Co Inc</t>
  </si>
  <si>
    <t>05-797-7944</t>
  </si>
  <si>
    <t>Servco Pacific Inc</t>
  </si>
  <si>
    <t>00-692-7099</t>
  </si>
  <si>
    <t>Hyundai Motor America</t>
  </si>
  <si>
    <t>13-193-6494</t>
  </si>
  <si>
    <t>Rumbleon Inc</t>
  </si>
  <si>
    <t>08-057-9391</t>
  </si>
  <si>
    <t>Archies Auto Recycling Inc</t>
  </si>
  <si>
    <t>17-342-5547</t>
  </si>
  <si>
    <t>Brandywine Auto Parts Inc</t>
  </si>
  <si>
    <t>02-255-6229</t>
  </si>
  <si>
    <t>Tires Warehouse LLC</t>
  </si>
  <si>
    <t>07-955-4218</t>
  </si>
  <si>
    <t>Aero National Inc</t>
  </si>
  <si>
    <t>05-113-1027</t>
  </si>
  <si>
    <t>Cumberland Farms Inc</t>
  </si>
  <si>
    <t>00-100-9828</t>
  </si>
  <si>
    <t>Flagler Cooperative Assn</t>
  </si>
  <si>
    <t>03-205-5972</t>
  </si>
  <si>
    <t>Viking Sport Cruisers Inc</t>
  </si>
  <si>
    <t>03-808-1522</t>
  </si>
  <si>
    <t>Runway Liquidation LLC</t>
  </si>
  <si>
    <t>60-969-3874</t>
  </si>
  <si>
    <t>Hibbett Inc</t>
  </si>
  <si>
    <t>79-273-9000</t>
  </si>
  <si>
    <t>American Drpery Blind Crpt Inc</t>
  </si>
  <si>
    <t>02-739-9575</t>
  </si>
  <si>
    <t>Alj Regional Holdings Inc</t>
  </si>
  <si>
    <t>94-331-7370</t>
  </si>
  <si>
    <t>Mayer Electric Supply Co Inc</t>
  </si>
  <si>
    <t>00-690-0419</t>
  </si>
  <si>
    <t>Lone Star Fund V (us) LP</t>
  </si>
  <si>
    <t>80-913-0482</t>
  </si>
  <si>
    <t>AVI Food Systems Inc</t>
  </si>
  <si>
    <t>01-840-9615</t>
  </si>
  <si>
    <t>Dutch Bros Inc</t>
  </si>
  <si>
    <t>11-828-3624</t>
  </si>
  <si>
    <t>Fred Meyer Stores Inc</t>
  </si>
  <si>
    <t>00-790-8809</t>
  </si>
  <si>
    <t>11-705-7998</t>
  </si>
  <si>
    <t>Cleveland Public Library</t>
  </si>
  <si>
    <t>08-450-9025</t>
  </si>
  <si>
    <t>Hope Hospice Inc</t>
  </si>
  <si>
    <t>19-774-1457</t>
  </si>
  <si>
    <t>Barnes Nble Cllege Bksllers LL</t>
  </si>
  <si>
    <t>01-211-2496</t>
  </si>
  <si>
    <t>Harry and David LLC</t>
  </si>
  <si>
    <t>05-352-4877</t>
  </si>
  <si>
    <t>Party City Corporation</t>
  </si>
  <si>
    <t>79-847-2221</t>
  </si>
  <si>
    <t>Etsy Inc</t>
  </si>
  <si>
    <t>78-968-9416</t>
  </si>
  <si>
    <t>Historic Tours America Inc</t>
  </si>
  <si>
    <t>60-366-6488</t>
  </si>
  <si>
    <t>Museum of Fine Arts</t>
  </si>
  <si>
    <t>07-658-0638</t>
  </si>
  <si>
    <t>Arbonne International LLC</t>
  </si>
  <si>
    <t>02-154-1164</t>
  </si>
  <si>
    <t>Herrschners Inc</t>
  </si>
  <si>
    <t>08-206-9170</t>
  </si>
  <si>
    <t>Valor Acquisition LLC</t>
  </si>
  <si>
    <t>78-824-0153</t>
  </si>
  <si>
    <t>Newage Inc</t>
  </si>
  <si>
    <t>08-035-7246</t>
  </si>
  <si>
    <t>Falcon Farms Inc</t>
  </si>
  <si>
    <t>19-397-9085</t>
  </si>
  <si>
    <t>Mod-Pac Corp</t>
  </si>
  <si>
    <t>05-995-9429</t>
  </si>
  <si>
    <t>Protectoseal Company</t>
  </si>
  <si>
    <t>00-516-2821</t>
  </si>
  <si>
    <t>Ana Global LLC</t>
  </si>
  <si>
    <t>07-888-8764</t>
  </si>
  <si>
    <t>Metropolitan Museum of Art</t>
  </si>
  <si>
    <t>07-526-2949</t>
  </si>
  <si>
    <t>Intrust Financial Corporation</t>
  </si>
  <si>
    <t>12-176-8790</t>
  </si>
  <si>
    <t>Firstsun Capital Bancorp</t>
  </si>
  <si>
    <t>08-076-0765</t>
  </si>
  <si>
    <t>Northrim Bancorp Inc</t>
  </si>
  <si>
    <t>62-250-5659</t>
  </si>
  <si>
    <t>Iberiabank</t>
  </si>
  <si>
    <t>09-269-0288</t>
  </si>
  <si>
    <t>Hig Capital Management Inc</t>
  </si>
  <si>
    <t>82-489-1477</t>
  </si>
  <si>
    <t>Littlejohn &amp; Co LLC</t>
  </si>
  <si>
    <t>07-865-9789</t>
  </si>
  <si>
    <t>Pacific Mutual Holding Company</t>
  </si>
  <si>
    <t>17-596-4881</t>
  </si>
  <si>
    <t>AFLAC Incorporated</t>
  </si>
  <si>
    <t>06-918-6674</t>
  </si>
  <si>
    <t>Hannover Lf Reassurance Amer</t>
  </si>
  <si>
    <t>79-010-0911</t>
  </si>
  <si>
    <t>Phoenix Insurance Company</t>
  </si>
  <si>
    <t>00-691-7306</t>
  </si>
  <si>
    <t>Affiliated FM Insurance Co</t>
  </si>
  <si>
    <t>00-791-8386</t>
  </si>
  <si>
    <t>Geneve Holdings Inc</t>
  </si>
  <si>
    <t>06-496-0966</t>
  </si>
  <si>
    <t>Springleaf Finance Inc</t>
  </si>
  <si>
    <t>07-131-4934</t>
  </si>
  <si>
    <t>Western Minn Municpl Pwr Agcy</t>
  </si>
  <si>
    <t>08-346-6342</t>
  </si>
  <si>
    <t>Mgic Investment Corporation</t>
  </si>
  <si>
    <t>10-829-5650</t>
  </si>
  <si>
    <t>Crete Carrier Corporation</t>
  </si>
  <si>
    <t>00-729-6403</t>
  </si>
  <si>
    <t>Jordan Company</t>
  </si>
  <si>
    <t>00-692-5812</t>
  </si>
  <si>
    <t>Yates Group Inc</t>
  </si>
  <si>
    <t>08-331-4161</t>
  </si>
  <si>
    <t>Owl Companies</t>
  </si>
  <si>
    <t>04-443-7796</t>
  </si>
  <si>
    <t>Hunt Companies Inc</t>
  </si>
  <si>
    <t>13-611-5255</t>
  </si>
  <si>
    <t>Vigor Industrial LLC</t>
  </si>
  <si>
    <t>15-372-7818</t>
  </si>
  <si>
    <t>John Levert-St Inc</t>
  </si>
  <si>
    <t>00-815-8966</t>
  </si>
  <si>
    <t>St Joe Company</t>
  </si>
  <si>
    <t>00-405-9614</t>
  </si>
  <si>
    <t>Carriage Services Inc</t>
  </si>
  <si>
    <t>78-212-8367</t>
  </si>
  <si>
    <t>Cypress Creek Rnwbles Hldngs L</t>
  </si>
  <si>
    <t>11-855-3723</t>
  </si>
  <si>
    <t>New Fashion Pork LLP</t>
  </si>
  <si>
    <t>07-839-2312</t>
  </si>
  <si>
    <t>Steward Hlth Care Holdings LLC</t>
  </si>
  <si>
    <t>08-122-2237</t>
  </si>
  <si>
    <t>Stifel Financial Corp</t>
  </si>
  <si>
    <t>10-656-5955</t>
  </si>
  <si>
    <t>Alliance Insptn MGT Holdg Inc</t>
  </si>
  <si>
    <t>11-767-6400</t>
  </si>
  <si>
    <t>Blackstone Scured Lending Fund</t>
  </si>
  <si>
    <t>11-714-6090</t>
  </si>
  <si>
    <t>California Pizza Kitchen Inc</t>
  </si>
  <si>
    <t>14-767-3511</t>
  </si>
  <si>
    <t>Flynn Restaurant Group LP</t>
  </si>
  <si>
    <t>07-931-0361</t>
  </si>
  <si>
    <t>Zerorez Frnchising Systems Inc</t>
  </si>
  <si>
    <t>00-853-3441</t>
  </si>
  <si>
    <t>Reverse Mortgage Inv Tr Inc</t>
  </si>
  <si>
    <t>07-949-3447</t>
  </si>
  <si>
    <t>Jack Cooper Investments Inc</t>
  </si>
  <si>
    <t>11-716-0750</t>
  </si>
  <si>
    <t>Thousand Trails Inc</t>
  </si>
  <si>
    <t>62-280-7774</t>
  </si>
  <si>
    <t>Mohenis Services Inc</t>
  </si>
  <si>
    <t>02-386-9498</t>
  </si>
  <si>
    <t>Ulta Beauty Inc</t>
  </si>
  <si>
    <t>08-014-4027</t>
  </si>
  <si>
    <t>Master Cobbler LLC</t>
  </si>
  <si>
    <t>00-902-4057</t>
  </si>
  <si>
    <t>Afe Inc</t>
  </si>
  <si>
    <t>11-551-3120</t>
  </si>
  <si>
    <t>Magnite Inc</t>
  </si>
  <si>
    <t>80-641-7205</t>
  </si>
  <si>
    <t>Sodexo Inc</t>
  </si>
  <si>
    <t>18-554-6207</t>
  </si>
  <si>
    <t>Pride Industries</t>
  </si>
  <si>
    <t>07-609-4218</t>
  </si>
  <si>
    <t>Empire Southwest LLC</t>
  </si>
  <si>
    <t>01-347-5020</t>
  </si>
  <si>
    <t>International Lease Fin Corp</t>
  </si>
  <si>
    <t>06-622-5574</t>
  </si>
  <si>
    <t>Pro Unlmted Globl Slutions Inc</t>
  </si>
  <si>
    <t>96-726-0659</t>
  </si>
  <si>
    <t>Robert Half International Inc</t>
  </si>
  <si>
    <t>04-325-6403</t>
  </si>
  <si>
    <t>Oklahoma Aviation LLC</t>
  </si>
  <si>
    <t>15-427-9793</t>
  </si>
  <si>
    <t>Heliogen Inc</t>
  </si>
  <si>
    <t>07-930-8376</t>
  </si>
  <si>
    <t>Clarivate Analytics (us) LLC</t>
  </si>
  <si>
    <t>00-232-0455</t>
  </si>
  <si>
    <t>Fathom Holdings Inc</t>
  </si>
  <si>
    <t>03-611-3278</t>
  </si>
  <si>
    <t>Direct Digital Management LLC</t>
  </si>
  <si>
    <t>11-853-0210</t>
  </si>
  <si>
    <t>Smead Manufacturing Company</t>
  </si>
  <si>
    <t>00-616-6797</t>
  </si>
  <si>
    <t>Federal Data Systems LLC</t>
  </si>
  <si>
    <t>03-109-6105</t>
  </si>
  <si>
    <t>Level 3 Communications LLC</t>
  </si>
  <si>
    <t>07-309-0917</t>
  </si>
  <si>
    <t>Kmh Adio-Video Integration Inc</t>
  </si>
  <si>
    <t>61-575-8237</t>
  </si>
  <si>
    <t>Compucom Systems Inc</t>
  </si>
  <si>
    <t>07-549-5903</t>
  </si>
  <si>
    <t>Kyndryl Holdings Inc</t>
  </si>
  <si>
    <t>11-834-0633</t>
  </si>
  <si>
    <t>Elecor Intrmdate Holdg II Corp</t>
  </si>
  <si>
    <t>08-039-2937</t>
  </si>
  <si>
    <t>Radix Bay LLC</t>
  </si>
  <si>
    <t>04-363-8509</t>
  </si>
  <si>
    <t>Shift4 Payments Inc</t>
  </si>
  <si>
    <t>11-755-1947</t>
  </si>
  <si>
    <t>Furmanite LLC</t>
  </si>
  <si>
    <t>00-793-1868</t>
  </si>
  <si>
    <t>Henricksen &amp; Company Inc</t>
  </si>
  <si>
    <t>04-252-6749</t>
  </si>
  <si>
    <t>Sofi Technologies Inc</t>
  </si>
  <si>
    <t>11-768-7563</t>
  </si>
  <si>
    <t>Magic Johnson Enterprises Inc</t>
  </si>
  <si>
    <t>07-852-8568</t>
  </si>
  <si>
    <t>Univision Holdings Inc</t>
  </si>
  <si>
    <t>79-639-1014</t>
  </si>
  <si>
    <t>Artfx LLC</t>
  </si>
  <si>
    <t>12-461-8575</t>
  </si>
  <si>
    <t>Goodwill Inds N Cntl Wscnsin I</t>
  </si>
  <si>
    <t>07-384-9044</t>
  </si>
  <si>
    <t>Ascend One Corporation</t>
  </si>
  <si>
    <t>12-150-2988</t>
  </si>
  <si>
    <t>Averus Inc</t>
  </si>
  <si>
    <t>19-755-4785</t>
  </si>
  <si>
    <t>Vinyl Technology Inc</t>
  </si>
  <si>
    <t>05-232-7608</t>
  </si>
  <si>
    <t>Arthur &amp; Drew Global Entp LLC</t>
  </si>
  <si>
    <t>11-845-0216</t>
  </si>
  <si>
    <t>Eru Management Services LLC</t>
  </si>
  <si>
    <t>08-047-3210</t>
  </si>
  <si>
    <t>Redwood Capitl Investments LLC</t>
  </si>
  <si>
    <t>07-934-5830</t>
  </si>
  <si>
    <t>Siddons Mrtin Emrgncy Group LL</t>
  </si>
  <si>
    <t>06-586-1693</t>
  </si>
  <si>
    <t>Sumter Elc Membership Corp</t>
  </si>
  <si>
    <t>00-779-6048</t>
  </si>
  <si>
    <t>Rolex Industries Inc</t>
  </si>
  <si>
    <t>02-887-9856</t>
  </si>
  <si>
    <t>Zachry Holdings Inc</t>
  </si>
  <si>
    <t>80-340-8843</t>
  </si>
  <si>
    <t>Whaley Foodservice LLC</t>
  </si>
  <si>
    <t>00-335-2952</t>
  </si>
  <si>
    <t>Tradebe Environmental Svcs LLC</t>
  </si>
  <si>
    <t>96-620-8204</t>
  </si>
  <si>
    <t>Long Elevator and Mch Co Inc</t>
  </si>
  <si>
    <t>00-507-8589</t>
  </si>
  <si>
    <t>Automatic Sync Tech LLC</t>
  </si>
  <si>
    <t>12-726-1530</t>
  </si>
  <si>
    <t>Btac Acquisition LLC</t>
  </si>
  <si>
    <t>83-103-8596</t>
  </si>
  <si>
    <t>Nationwide Theatres Corp</t>
  </si>
  <si>
    <t>06-381-4255</t>
  </si>
  <si>
    <t>Decurion Corporation</t>
  </si>
  <si>
    <t>07-532-2404</t>
  </si>
  <si>
    <t>New Jersey School of Ballet</t>
  </si>
  <si>
    <t>06-079-3817</t>
  </si>
  <si>
    <t>Madison Sq Grdn Entrmt Corp</t>
  </si>
  <si>
    <t>11-750-7432</t>
  </si>
  <si>
    <t>Greater Kansas City Community</t>
  </si>
  <si>
    <t>78-271-1550</t>
  </si>
  <si>
    <t>Churchill Downs Incorporated</t>
  </si>
  <si>
    <t>00-694-5182</t>
  </si>
  <si>
    <t>60-940-2339</t>
  </si>
  <si>
    <t>Beachbody Company Inc</t>
  </si>
  <si>
    <t>11-770-6897</t>
  </si>
  <si>
    <t>Dwights &amp; Jacks Inc</t>
  </si>
  <si>
    <t>07-358-5036</t>
  </si>
  <si>
    <t>Peak Resorts Inc</t>
  </si>
  <si>
    <t>02-599-8761</t>
  </si>
  <si>
    <t>Dubois Regional Medical Center</t>
  </si>
  <si>
    <t>94-614-0886</t>
  </si>
  <si>
    <t>Sac Health System</t>
  </si>
  <si>
    <t>96-499-3489</t>
  </si>
  <si>
    <t>Centene Corporation</t>
  </si>
  <si>
    <t>80-924-5525</t>
  </si>
  <si>
    <t>Ampla Health</t>
  </si>
  <si>
    <t>03-935-3727</t>
  </si>
  <si>
    <t>Telecare Corporation</t>
  </si>
  <si>
    <t>07-654-7363</t>
  </si>
  <si>
    <t>Millennium Physician Group LLC</t>
  </si>
  <si>
    <t>02-190-2891</t>
  </si>
  <si>
    <t>Valley Rdlgy Cons Med Group In</t>
  </si>
  <si>
    <t>03-857-3945</t>
  </si>
  <si>
    <t>Aya Healthcare Inc</t>
  </si>
  <si>
    <t>83-313-1894</t>
  </si>
  <si>
    <t>Guthrie Cortland Medical Ctr</t>
  </si>
  <si>
    <t>07-160-6065</t>
  </si>
  <si>
    <t>Kentucky Hospital Holdings LLC</t>
  </si>
  <si>
    <t>08-133-5351</t>
  </si>
  <si>
    <t>Eskaton</t>
  </si>
  <si>
    <t>11-908-6551</t>
  </si>
  <si>
    <t>Care One LLC</t>
  </si>
  <si>
    <t>14-734-9570</t>
  </si>
  <si>
    <t>Freeman Health System</t>
  </si>
  <si>
    <t>10-859-7212</t>
  </si>
  <si>
    <t>Loyola University Health Sys</t>
  </si>
  <si>
    <t>15-176-0063</t>
  </si>
  <si>
    <t>Penn State Health</t>
  </si>
  <si>
    <t>08-051-8709</t>
  </si>
  <si>
    <t>Presence Care Trnsfrmtion Corp</t>
  </si>
  <si>
    <t>00-345-8903</t>
  </si>
  <si>
    <t>Florida Cancer Affiliates Pl</t>
  </si>
  <si>
    <t>94-768-4168</t>
  </si>
  <si>
    <t>Midwest Eye Consultants PC</t>
  </si>
  <si>
    <t>01-217-0478</t>
  </si>
  <si>
    <t>Christus Good Shepherd Med Ctr</t>
  </si>
  <si>
    <t>82-883-7067</t>
  </si>
  <si>
    <t>Disa Holdings Corp</t>
  </si>
  <si>
    <t>07-968-5965</t>
  </si>
  <si>
    <t>Options For Youth Inc</t>
  </si>
  <si>
    <t>12-908-5671</t>
  </si>
  <si>
    <t>Greene Community School Dst</t>
  </si>
  <si>
    <t>01-893-2459</t>
  </si>
  <si>
    <t>Anadarko School District I-20</t>
  </si>
  <si>
    <t>82-538-3193</t>
  </si>
  <si>
    <t>Smithton Schl Dst Rorganized 6</t>
  </si>
  <si>
    <t>05-069-6046</t>
  </si>
  <si>
    <t>Bucklin School Dist R2</t>
  </si>
  <si>
    <t>05-362-4748</t>
  </si>
  <si>
    <t>AP Viii Queso Holdings LP</t>
  </si>
  <si>
    <t>08-055-5539</t>
  </si>
  <si>
    <t>Bradford Schools Inc</t>
  </si>
  <si>
    <t>06-875-5628</t>
  </si>
  <si>
    <t>Branford Hall Career Institute</t>
  </si>
  <si>
    <t>01-213-5166</t>
  </si>
  <si>
    <t>Survival Systems Usa Inc</t>
  </si>
  <si>
    <t>15-985-2698</t>
  </si>
  <si>
    <t>Bluff Lake Nature Center</t>
  </si>
  <si>
    <t>95-749-4628</t>
  </si>
  <si>
    <t>Youth Villages Inc</t>
  </si>
  <si>
    <t>17-350-6452</t>
  </si>
  <si>
    <t>Georgia Housing Finance Auth</t>
  </si>
  <si>
    <t>09-930-6029</t>
  </si>
  <si>
    <t>Community Svcs For Chldren Inc</t>
  </si>
  <si>
    <t>11-977-7977</t>
  </si>
  <si>
    <t>Cw Resources Inc</t>
  </si>
  <si>
    <t>06-926-3523</t>
  </si>
  <si>
    <t>Lhc Group Inc</t>
  </si>
  <si>
    <t>01-038-6472</t>
  </si>
  <si>
    <t>Central City Concern</t>
  </si>
  <si>
    <t>05-434-4676</t>
  </si>
  <si>
    <t>Goodwill of Colorado</t>
  </si>
  <si>
    <t>01-063-3766</t>
  </si>
  <si>
    <t>IDS International LLC</t>
  </si>
  <si>
    <t>04-525-6000</t>
  </si>
  <si>
    <t>Sunrise Community Inc</t>
  </si>
  <si>
    <t>06-383-3230</t>
  </si>
  <si>
    <t>Vinfen Corporation</t>
  </si>
  <si>
    <t>00-617-5723</t>
  </si>
  <si>
    <t>Easter Seal New Hampshire Inc</t>
  </si>
  <si>
    <t>08-557-3467</t>
  </si>
  <si>
    <t>Smithsonian Institution</t>
  </si>
  <si>
    <t>00-326-1880</t>
  </si>
  <si>
    <t>Oaks Academy Inc</t>
  </si>
  <si>
    <t>02-608-0098</t>
  </si>
  <si>
    <t>Topco Holdings Inc Cooperative</t>
  </si>
  <si>
    <t>00-693-5977</t>
  </si>
  <si>
    <t>Elgin National Industries Inc</t>
  </si>
  <si>
    <t>04-682-2896</t>
  </si>
  <si>
    <t>Cold Heading Co</t>
  </si>
  <si>
    <t>00-532-0304</t>
  </si>
  <si>
    <t>Hdr Inc</t>
  </si>
  <si>
    <t>06-866-8805</t>
  </si>
  <si>
    <t>J T Thorpe &amp; Son Inc</t>
  </si>
  <si>
    <t>00-946-6111</t>
  </si>
  <si>
    <t>Smithgroup Companies Inc</t>
  </si>
  <si>
    <t>09-696-2261</t>
  </si>
  <si>
    <t>Terracon Consultants Inc</t>
  </si>
  <si>
    <t>61-356-9961</t>
  </si>
  <si>
    <t>Horsley Witten Group Inc</t>
  </si>
  <si>
    <t>61-838-7484</t>
  </si>
  <si>
    <t>Bowman Consulting Group Ltd</t>
  </si>
  <si>
    <t>94-559-0859</t>
  </si>
  <si>
    <t>Huitt - Zollars Inc</t>
  </si>
  <si>
    <t>08-074-7660</t>
  </si>
  <si>
    <t>Wood Group Usa Inc</t>
  </si>
  <si>
    <t>18-273-0937</t>
  </si>
  <si>
    <t>S &amp; B Engineers &amp; Constrs Ltd</t>
  </si>
  <si>
    <t>02-150-1325</t>
  </si>
  <si>
    <t>Ayres Associates Inc</t>
  </si>
  <si>
    <t>06-283-6309</t>
  </si>
  <si>
    <t>Stantec Architecture Inc</t>
  </si>
  <si>
    <t>17-448-2208</t>
  </si>
  <si>
    <t>Rubinbrown LLP</t>
  </si>
  <si>
    <t>07-196-0371</t>
  </si>
  <si>
    <t>Creditsights Inc</t>
  </si>
  <si>
    <t>16-966-1365</t>
  </si>
  <si>
    <t>Altair Nanotechnologies Inc</t>
  </si>
  <si>
    <t>96-898-8287</t>
  </si>
  <si>
    <t>Nova Engineering &amp; Envmtl LLC</t>
  </si>
  <si>
    <t>80-143-8164</t>
  </si>
  <si>
    <t>Vital Records Holdings LLC</t>
  </si>
  <si>
    <t>08-113-3971</t>
  </si>
  <si>
    <t>Tforce Holdings Usa Inc</t>
  </si>
  <si>
    <t>07-831-8401</t>
  </si>
  <si>
    <t>Base4 Ventures LLC</t>
  </si>
  <si>
    <t>13-731-6126</t>
  </si>
  <si>
    <t>Omaha Steaks International Inc</t>
  </si>
  <si>
    <t>00-749-9692</t>
  </si>
  <si>
    <t>NGS American Inc</t>
  </si>
  <si>
    <t>02-109-8538</t>
  </si>
  <si>
    <t>Paradigm Acquisition Corp</t>
  </si>
  <si>
    <t>80-623-5656</t>
  </si>
  <si>
    <t>Goodman Group Inc</t>
  </si>
  <si>
    <t>07-135-1977</t>
  </si>
  <si>
    <t>Saber Healthcare Group LLC</t>
  </si>
  <si>
    <t>13-201-9279</t>
  </si>
  <si>
    <t>SEI Investments Company</t>
  </si>
  <si>
    <t>06-437-8086</t>
  </si>
  <si>
    <t>AON Corporation</t>
  </si>
  <si>
    <t>03-850-3546</t>
  </si>
  <si>
    <t>Interbrand Corporation</t>
  </si>
  <si>
    <t>07-525-6552</t>
  </si>
  <si>
    <t>Greater Lnsing Cnvntion Vstors</t>
  </si>
  <si>
    <t>18-729-8567</t>
  </si>
  <si>
    <t>Community Health Systems Inc</t>
  </si>
  <si>
    <t>13-757-2269</t>
  </si>
  <si>
    <t>Environmental Defense Fund Inc</t>
  </si>
  <si>
    <t>07-982-2748</t>
  </si>
  <si>
    <t>Mdc Stagwell Holdings Inc</t>
  </si>
  <si>
    <t>11-824-0026</t>
  </si>
  <si>
    <t>Northern Maine Dev Comm</t>
  </si>
  <si>
    <t>84-740-9844</t>
  </si>
  <si>
    <t>GI Di Orion Acquisition Inc</t>
  </si>
  <si>
    <t>11-831-9582</t>
  </si>
  <si>
    <t>Apex Companies LLC</t>
  </si>
  <si>
    <t>18-920-5032</t>
  </si>
  <si>
    <t>Bureau Veritas North Amer Inc</t>
  </si>
  <si>
    <t>07-841-5114</t>
  </si>
  <si>
    <t>City of West Saint Paul</t>
  </si>
  <si>
    <t>01-034-5148</t>
  </si>
  <si>
    <t>City of Dekalb</t>
  </si>
  <si>
    <t>03-161-1213</t>
  </si>
  <si>
    <t>City of Berlin</t>
  </si>
  <si>
    <t>02-659-9860</t>
  </si>
  <si>
    <t>Borough of Oceanport</t>
  </si>
  <si>
    <t>03-858-8620</t>
  </si>
  <si>
    <t>Justice United States Dept</t>
  </si>
  <si>
    <t>00-325-7987</t>
  </si>
  <si>
    <t>North Crlna Cmmnty Clg Sys Off</t>
  </si>
  <si>
    <t>80-978-4648</t>
  </si>
  <si>
    <t>Place The Lords Inc</t>
  </si>
  <si>
    <t>10-196-2454</t>
  </si>
  <si>
    <t>Nevada Department Agriculture</t>
  </si>
  <si>
    <t>00-403-9884</t>
  </si>
  <si>
    <t>Branded Entrmt Netwrk Inc</t>
  </si>
  <si>
    <t>62-083-7450</t>
  </si>
  <si>
    <t>City of Cambridge</t>
  </si>
  <si>
    <t>00-180-1745</t>
  </si>
  <si>
    <t>City of New Prague</t>
  </si>
  <si>
    <t>00-265-7864</t>
  </si>
  <si>
    <t>City of Ponca</t>
  </si>
  <si>
    <t>05-274-6708</t>
  </si>
  <si>
    <t>City of Clio</t>
  </si>
  <si>
    <t>00-953-0072</t>
  </si>
  <si>
    <t>County of Kittitas</t>
  </si>
  <si>
    <t>01-020-2547</t>
  </si>
  <si>
    <t>County of Nez Perce</t>
  </si>
  <si>
    <t>01-020-2489</t>
  </si>
  <si>
    <t>Old World Provisions Inc</t>
  </si>
  <si>
    <t>62-193-0312</t>
  </si>
  <si>
    <t>Massachusetts Dept Revenue</t>
  </si>
  <si>
    <t>00-472-6456</t>
  </si>
  <si>
    <t>Department Prperty Procurement</t>
  </si>
  <si>
    <t>00-157-1210</t>
  </si>
  <si>
    <t>Belfor Holdings Inc</t>
  </si>
  <si>
    <t>61-038-9707</t>
  </si>
  <si>
    <t>Apollo Global Management Inc</t>
  </si>
  <si>
    <t>11-850-9953</t>
  </si>
  <si>
    <t>Treasury United States Dept</t>
  </si>
  <si>
    <t>00-325-4885</t>
  </si>
  <si>
    <t>Military Division State Idaho</t>
  </si>
  <si>
    <t>00-501-1544</t>
  </si>
  <si>
    <t>Southeastern Paper Group LLC</t>
  </si>
  <si>
    <t>04-912-3987</t>
  </si>
  <si>
    <t>SBA Communications Corporation</t>
  </si>
  <si>
    <t>00-959-4552</t>
  </si>
  <si>
    <t>Smithfield Packaged Meats Corp</t>
  </si>
  <si>
    <t>00-521-3772</t>
  </si>
  <si>
    <t>Kronos International Inc</t>
  </si>
  <si>
    <t>96-535-0411</t>
  </si>
  <si>
    <t>08-127-9959</t>
  </si>
  <si>
    <t>Newlife Forest Products LLC</t>
  </si>
  <si>
    <t>09-514-7931</t>
  </si>
  <si>
    <t>Children &amp; Family Services</t>
  </si>
  <si>
    <t>04-238-7717</t>
  </si>
  <si>
    <t>Workforce Services Ark Div</t>
  </si>
  <si>
    <t>00-190-0013</t>
  </si>
  <si>
    <t>SC Dept Public Safety</t>
  </si>
  <si>
    <t>09-868-8513</t>
  </si>
  <si>
    <t>Employee Rltions Governors Off</t>
  </si>
  <si>
    <t>04-240-4611</t>
  </si>
  <si>
    <t>Hollingsworth Oil Company Inc</t>
  </si>
  <si>
    <t>03-489-6712</t>
  </si>
  <si>
    <t>Simply Good Foods Company</t>
  </si>
  <si>
    <t>08-071-2036</t>
  </si>
  <si>
    <t>Brinks Security Intl Inc</t>
  </si>
  <si>
    <t>96-346-4644</t>
  </si>
  <si>
    <t>3M Championship</t>
  </si>
  <si>
    <t>17-765-6035</t>
  </si>
  <si>
    <t>A24 Films LLC</t>
  </si>
  <si>
    <t>07-942-8631</t>
  </si>
  <si>
    <t>Alderwood Ankle &amp; Foot Clinic</t>
  </si>
  <si>
    <t>10-944-7599</t>
  </si>
  <si>
    <t>AARP</t>
  </si>
  <si>
    <t>06-677-8077</t>
  </si>
  <si>
    <t>Abatek (americas) Inc</t>
  </si>
  <si>
    <t>02-106-1080</t>
  </si>
  <si>
    <t>Diverzify+ LLC</t>
  </si>
  <si>
    <t>11-749-9874</t>
  </si>
  <si>
    <t>00-130-7602</t>
  </si>
  <si>
    <t>Adapthealth Corp</t>
  </si>
  <si>
    <t>08-103-6817</t>
  </si>
  <si>
    <t>Adee Honey Farms</t>
  </si>
  <si>
    <t>02-430-8132</t>
  </si>
  <si>
    <t>Interstate Energy Company LLC</t>
  </si>
  <si>
    <t>08-087-3995</t>
  </si>
  <si>
    <t>Advanced Physical Therapy PC</t>
  </si>
  <si>
    <t>15-059-7649</t>
  </si>
  <si>
    <t>Advantage Solutions Inc</t>
  </si>
  <si>
    <t>11-713-4566</t>
  </si>
  <si>
    <t>Advantage Self Storage</t>
  </si>
  <si>
    <t>00-523-8882</t>
  </si>
  <si>
    <t>Aecom Usa Inc</t>
  </si>
  <si>
    <t>17-374-7726</t>
  </si>
  <si>
    <t>Arkansas Fndtion For Med Care</t>
  </si>
  <si>
    <t>01-033-0983</t>
  </si>
  <si>
    <t>Agilon Health Management Inc</t>
  </si>
  <si>
    <t>08-063-9682</t>
  </si>
  <si>
    <t>National Drug Ctrl Policy Off</t>
  </si>
  <si>
    <t>03-185-4594</t>
  </si>
  <si>
    <t>13-672-6564</t>
  </si>
  <si>
    <t>ACC Integrated Services Inc</t>
  </si>
  <si>
    <t>18-061-0321</t>
  </si>
  <si>
    <t>Alaska Aerospace Corporation</t>
  </si>
  <si>
    <t>02-092-4861</t>
  </si>
  <si>
    <t>AC Wind Up Co</t>
  </si>
  <si>
    <t>05-773-4139</t>
  </si>
  <si>
    <t>Alcon Inc</t>
  </si>
  <si>
    <t>04-782-1251</t>
  </si>
  <si>
    <t>Soil Wtr Cnsrvtion Cmmttee Ala</t>
  </si>
  <si>
    <t>00-166-6382</t>
  </si>
  <si>
    <t>Alight Inc</t>
  </si>
  <si>
    <t>11-808-8610</t>
  </si>
  <si>
    <t>All Coast LLC</t>
  </si>
  <si>
    <t>06-216-9239</t>
  </si>
  <si>
    <t>Fox Protective Service Inc</t>
  </si>
  <si>
    <t>00-541-5364</t>
  </si>
  <si>
    <t>Allison Transmission Inc</t>
  </si>
  <si>
    <t>80-440-7463</t>
  </si>
  <si>
    <t>Alliance Residential LLC</t>
  </si>
  <si>
    <t>07-889-6730</t>
  </si>
  <si>
    <t>Alltown Bus Service Inc</t>
  </si>
  <si>
    <t>61-964-7605</t>
  </si>
  <si>
    <t>Allure Gems LLC</t>
  </si>
  <si>
    <t>80-820-9246</t>
  </si>
  <si>
    <t>City of Alma</t>
  </si>
  <si>
    <t>02-103-2941</t>
  </si>
  <si>
    <t>Alpha Engneered Composites LLC</t>
  </si>
  <si>
    <t>04-466-4761</t>
  </si>
  <si>
    <t>Alston &amp; Bird LLP</t>
  </si>
  <si>
    <t>07-247-5205</t>
  </si>
  <si>
    <t>Alta Equipment Group Inc</t>
  </si>
  <si>
    <t>11-701-7675</t>
  </si>
  <si>
    <t>Alumacraft Boat Co</t>
  </si>
  <si>
    <t>19-755-4223</t>
  </si>
  <si>
    <t>American &amp; Efird LLC</t>
  </si>
  <si>
    <t>00-314-9333</t>
  </si>
  <si>
    <t>American Bath Group LLC</t>
  </si>
  <si>
    <t>07-476-1566</t>
  </si>
  <si>
    <t>American Compost LLC</t>
  </si>
  <si>
    <t>10-395-2018</t>
  </si>
  <si>
    <t>Commonwealth Rolled Pdts Inc</t>
  </si>
  <si>
    <t>11-779-1081</t>
  </si>
  <si>
    <t>Ameriqual Group Holdings LLC</t>
  </si>
  <si>
    <t>08-031-5108</t>
  </si>
  <si>
    <t>Ames Advanced Materials Corp</t>
  </si>
  <si>
    <t>07-920-4176</t>
  </si>
  <si>
    <t>Amvets Nat Svc Foundation Corp</t>
  </si>
  <si>
    <t>04-515-9134</t>
  </si>
  <si>
    <t>Anchor Coupling Inc</t>
  </si>
  <si>
    <t>11-542-9151</t>
  </si>
  <si>
    <t>Andronaco Inc</t>
  </si>
  <si>
    <t>08-063-0953</t>
  </si>
  <si>
    <t>Andys Seasoning Incorporated</t>
  </si>
  <si>
    <t>06-951-4388</t>
  </si>
  <si>
    <t>Annenberg Foundation</t>
  </si>
  <si>
    <t>07-374-8402</t>
  </si>
  <si>
    <t>Ansco &amp; Associates LLC</t>
  </si>
  <si>
    <t>09-615-9371</t>
  </si>
  <si>
    <t>American Outdoor Brands Inc</t>
  </si>
  <si>
    <t>11-754-9764</t>
  </si>
  <si>
    <t>Apache Mills Inc</t>
  </si>
  <si>
    <t>05-804-0767</t>
  </si>
  <si>
    <t>Apache Tribe of Oklahoma</t>
  </si>
  <si>
    <t>01-756-2596</t>
  </si>
  <si>
    <t>APA Corporation</t>
  </si>
  <si>
    <t>11-800-9373</t>
  </si>
  <si>
    <t>API Group Corporation</t>
  </si>
  <si>
    <t>11-748-9511</t>
  </si>
  <si>
    <t>API Heat Transfer Parent LLC</t>
  </si>
  <si>
    <t>11-696-9672</t>
  </si>
  <si>
    <t>Redbox Automated Retail LLC</t>
  </si>
  <si>
    <t>17-564-1609</t>
  </si>
  <si>
    <t>Aria Energy LLC</t>
  </si>
  <si>
    <t>08-025-9576</t>
  </si>
  <si>
    <t>Align Precision Corp</t>
  </si>
  <si>
    <t>11-739-8903</t>
  </si>
  <si>
    <t>Arch US MI Holdings Inc</t>
  </si>
  <si>
    <t>08-051-3085</t>
  </si>
  <si>
    <t>Arcosa Aggregates Inc</t>
  </si>
  <si>
    <t>09-352-8768</t>
  </si>
  <si>
    <t>City of Astoria</t>
  </si>
  <si>
    <t>00-615-6467</t>
  </si>
  <si>
    <t>Astra Products of Ohio Ltd</t>
  </si>
  <si>
    <t>04-020-4526</t>
  </si>
  <si>
    <t>Atria Senior Living Inc</t>
  </si>
  <si>
    <t>96-831-8613</t>
  </si>
  <si>
    <t>Ats Assembly and Test Inc</t>
  </si>
  <si>
    <t>15-642-5873</t>
  </si>
  <si>
    <t>Aurubis Buffalo Inc</t>
  </si>
  <si>
    <t>11-878-9361</t>
  </si>
  <si>
    <t>Aviall Inc</t>
  </si>
  <si>
    <t>80-997-9529</t>
  </si>
  <si>
    <t>Ascend Wellness Holdings Inc</t>
  </si>
  <si>
    <t>11-798-4982</t>
  </si>
  <si>
    <t>Axis Specialty US Holdings Inc</t>
  </si>
  <si>
    <t>82-520-4188</t>
  </si>
  <si>
    <t>American Access Care Hldngs LL</t>
  </si>
  <si>
    <t>80-459-5127</t>
  </si>
  <si>
    <t>Balfour Btty Infrstructure Inc</t>
  </si>
  <si>
    <t>78-305-9074</t>
  </si>
  <si>
    <t>Ballad Health</t>
  </si>
  <si>
    <t>02-933-8549</t>
  </si>
  <si>
    <t>Bally Ribbon Mills</t>
  </si>
  <si>
    <t>00-233-0660</t>
  </si>
  <si>
    <t>Bancplus Corporation</t>
  </si>
  <si>
    <t>00-651-1399</t>
  </si>
  <si>
    <t>Baptist Health</t>
  </si>
  <si>
    <t>04-355-6760</t>
  </si>
  <si>
    <t>61-856-6673</t>
  </si>
  <si>
    <t>Barr Brands International Inc</t>
  </si>
  <si>
    <t>08-118-9304</t>
  </si>
  <si>
    <t>Barrick Goldstrike Mines Inc</t>
  </si>
  <si>
    <t>00-222-5618</t>
  </si>
  <si>
    <t>Bailey County Elc Coop Assn</t>
  </si>
  <si>
    <t>00-895-1816</t>
  </si>
  <si>
    <t>Belle Chasse Marine Trnsp LLC</t>
  </si>
  <si>
    <t>08-702-9328</t>
  </si>
  <si>
    <t>Bell Partners Inc</t>
  </si>
  <si>
    <t>08-142-9060</t>
  </si>
  <si>
    <t>Bellring Brands Inc</t>
  </si>
  <si>
    <t>11-856-8197</t>
  </si>
  <si>
    <t>Beretta USA Corp</t>
  </si>
  <si>
    <t>05-629-4879</t>
  </si>
  <si>
    <t>Bering Straits Native Corp</t>
  </si>
  <si>
    <t>07-664-1612</t>
  </si>
  <si>
    <t>Township of Berkeley</t>
  </si>
  <si>
    <t>00-396-5969</t>
  </si>
  <si>
    <t>Reiter Affl Companies LLC</t>
  </si>
  <si>
    <t>17-084-0339</t>
  </si>
  <si>
    <t>Bgbc Partners PC</t>
  </si>
  <si>
    <t>62-340-1643</t>
  </si>
  <si>
    <t>Black Hawk Cntl Cy Snttion Dst</t>
  </si>
  <si>
    <t>01-775-7691</t>
  </si>
  <si>
    <t>Bieri Farms Inc</t>
  </si>
  <si>
    <t>07-220-5115</t>
  </si>
  <si>
    <t>Greater Birminghm Convention B</t>
  </si>
  <si>
    <t>07-804-2553</t>
  </si>
  <si>
    <t>Bishop International Inc</t>
  </si>
  <si>
    <t>83-494-0033</t>
  </si>
  <si>
    <t>Building Insptn Undrwrters PA</t>
  </si>
  <si>
    <t>10-141-7434</t>
  </si>
  <si>
    <t>Blackhawk Mining LLC</t>
  </si>
  <si>
    <t>07-871-7390</t>
  </si>
  <si>
    <t>Bears Paw Apiaries Inc</t>
  </si>
  <si>
    <t>00-768-1396</t>
  </si>
  <si>
    <t>Blommer Chocolate Company</t>
  </si>
  <si>
    <t>00-512-1124</t>
  </si>
  <si>
    <t>Boston Fish Market Inc</t>
  </si>
  <si>
    <t>06-795-8905</t>
  </si>
  <si>
    <t>United Sttes Bowl Congress Inc</t>
  </si>
  <si>
    <t>00-507-9378</t>
  </si>
  <si>
    <t>Bozzutos Inc</t>
  </si>
  <si>
    <t>00-167-7954</t>
  </si>
  <si>
    <t>Braga Fresh Family Farms Inc</t>
  </si>
  <si>
    <t>07-914-2047</t>
  </si>
  <si>
    <t>Breakthru Beverage Group LLC</t>
  </si>
  <si>
    <t>08-006-9044</t>
  </si>
  <si>
    <t>American Tile and Stone Inc</t>
  </si>
  <si>
    <t>02-620-2812</t>
  </si>
  <si>
    <t>Bright Machines Inc</t>
  </si>
  <si>
    <t>10-265-1875</t>
  </si>
  <si>
    <t>Brinks Incorporated</t>
  </si>
  <si>
    <t>00-692-8923</t>
  </si>
  <si>
    <t>Brisbane School District</t>
  </si>
  <si>
    <t>10-000-4787</t>
  </si>
  <si>
    <t>Bristow Group Inc</t>
  </si>
  <si>
    <t>07-864-0374</t>
  </si>
  <si>
    <t>Brookside Flvors Ingrdents LLC</t>
  </si>
  <si>
    <t>11-699-7614</t>
  </si>
  <si>
    <t>Brp US Inc</t>
  </si>
  <si>
    <t>07-634-9922</t>
  </si>
  <si>
    <t>Brug LLC</t>
  </si>
  <si>
    <t>05-203-9764</t>
  </si>
  <si>
    <t>BSC Acquisition Sub LLC</t>
  </si>
  <si>
    <t>08-125-0049</t>
  </si>
  <si>
    <t>Busy Beaver Building Ctrs Inc</t>
  </si>
  <si>
    <t>00-450-1276</t>
  </si>
  <si>
    <t>California Dept of Pub Hlth</t>
  </si>
  <si>
    <t>01-299-7563</t>
  </si>
  <si>
    <t>Envirnmntal Hlth Hzard Assssme</t>
  </si>
  <si>
    <t>02-527-8644</t>
  </si>
  <si>
    <t>Caco-Pacific Corporation</t>
  </si>
  <si>
    <t>15-279-9334</t>
  </si>
  <si>
    <t>Cactus Feeders Inc</t>
  </si>
  <si>
    <t>07-166-6614</t>
  </si>
  <si>
    <t>Cactus Inc</t>
  </si>
  <si>
    <t>08-104-4816</t>
  </si>
  <si>
    <t>Cadillac Casting Inc</t>
  </si>
  <si>
    <t>61-779-6029</t>
  </si>
  <si>
    <t>Callaway Golf Ball Oprtons Inc</t>
  </si>
  <si>
    <t>07-910-8889</t>
  </si>
  <si>
    <t>Callingcardscom LLC</t>
  </si>
  <si>
    <t>14-236-9987</t>
  </si>
  <si>
    <t>Callisonrtkl Inc</t>
  </si>
  <si>
    <t>04-779-1769</t>
  </si>
  <si>
    <t>00-644-8992</t>
  </si>
  <si>
    <t>Campbell Sales Company</t>
  </si>
  <si>
    <t>00-697-1881</t>
  </si>
  <si>
    <t>Endless Horizons Inc</t>
  </si>
  <si>
    <t>10-326-3760</t>
  </si>
  <si>
    <t>Camp Twin Lakes Inc</t>
  </si>
  <si>
    <t>80-342-6394</t>
  </si>
  <si>
    <t>C&amp;S Waste Solutions Cal Inc</t>
  </si>
  <si>
    <t>00-889-6954</t>
  </si>
  <si>
    <t>Star Chain Inc</t>
  </si>
  <si>
    <t>05-468-0449</t>
  </si>
  <si>
    <t>Carrier Enterprise LLC</t>
  </si>
  <si>
    <t>00-135-5390</t>
  </si>
  <si>
    <t>Carrix Inc</t>
  </si>
  <si>
    <t>03-116-0273</t>
  </si>
  <si>
    <t>Commercial Contg Group Inc</t>
  </si>
  <si>
    <t>18-377-6814</t>
  </si>
  <si>
    <t>Community Dev Inst Head Start</t>
  </si>
  <si>
    <t>18-376-1720</t>
  </si>
  <si>
    <t>Celstar Group Inc</t>
  </si>
  <si>
    <t>19-907-5458</t>
  </si>
  <si>
    <t>Center Thtre Group Los Angeles</t>
  </si>
  <si>
    <t>05-238-9301</t>
  </si>
  <si>
    <t>Centimark Corporation</t>
  </si>
  <si>
    <t>05-552-7634</t>
  </si>
  <si>
    <t>Central Electric Power Assn</t>
  </si>
  <si>
    <t>04-122-2050</t>
  </si>
  <si>
    <t>Century Communities Inc</t>
  </si>
  <si>
    <t>00-771-0952</t>
  </si>
  <si>
    <t>Century Golf Partners MGT LP</t>
  </si>
  <si>
    <t>17-854-5120</t>
  </si>
  <si>
    <t>Ceretel Incorporated</t>
  </si>
  <si>
    <t>07-977-0853</t>
  </si>
  <si>
    <t>Certified Flrg Instllation Inc</t>
  </si>
  <si>
    <t>12-254-1725</t>
  </si>
  <si>
    <t>Chicago Park District</t>
  </si>
  <si>
    <t>06-619-4358</t>
  </si>
  <si>
    <t>Chinese Hospital Association</t>
  </si>
  <si>
    <t>07-877-2852</t>
  </si>
  <si>
    <t>Childrens Home Society Cal</t>
  </si>
  <si>
    <t>07-531-4948</t>
  </si>
  <si>
    <t>Cintas Corporation No 3</t>
  </si>
  <si>
    <t>96-216-2603</t>
  </si>
  <si>
    <t>Circle K Ranch LP</t>
  </si>
  <si>
    <t>08-584-8398</t>
  </si>
  <si>
    <t>Citiustech Inc</t>
  </si>
  <si>
    <t>96-864-4364</t>
  </si>
  <si>
    <t>City of Corinth</t>
  </si>
  <si>
    <t>09-791-2810</t>
  </si>
  <si>
    <t>City of Mexia</t>
  </si>
  <si>
    <t>08-387-6243</t>
  </si>
  <si>
    <t>City Year Inc</t>
  </si>
  <si>
    <t>62-237-4122</t>
  </si>
  <si>
    <t>Clark Pest Ctrl Stockton Inc</t>
  </si>
  <si>
    <t>04-741-7589</t>
  </si>
  <si>
    <t>Clearstar Inc</t>
  </si>
  <si>
    <t>83-791-1452</t>
  </si>
  <si>
    <t>05-581-5500</t>
  </si>
  <si>
    <t>Clements Foods Co</t>
  </si>
  <si>
    <t>00-718-8022</t>
  </si>
  <si>
    <t>Cliffs Steel Inc</t>
  </si>
  <si>
    <t>11-854-9449</t>
  </si>
  <si>
    <t>Cnh Industrial America LLC</t>
  </si>
  <si>
    <t>00-131-5019</t>
  </si>
  <si>
    <t>Coats American Inc</t>
  </si>
  <si>
    <t>00-133-9373</t>
  </si>
  <si>
    <t>County of Coles</t>
  </si>
  <si>
    <t>02-996-4541</t>
  </si>
  <si>
    <t>Comlock Security Group Inc</t>
  </si>
  <si>
    <t>04-933-8619</t>
  </si>
  <si>
    <t>Compass Group Dvrsfd Hldngs LL</t>
  </si>
  <si>
    <t>82-517-0843</t>
  </si>
  <si>
    <t>Concrete Pumping Holdings Inc</t>
  </si>
  <si>
    <t>11-690-5081</t>
  </si>
  <si>
    <t>Connectyourcare LLC</t>
  </si>
  <si>
    <t>14-624-0093</t>
  </si>
  <si>
    <t>Constellium US Holdings I LLC</t>
  </si>
  <si>
    <t>10-691-6420</t>
  </si>
  <si>
    <t>Contitech North America Inc</t>
  </si>
  <si>
    <t>80-440-3454</t>
  </si>
  <si>
    <t>Continental Communities LLC</t>
  </si>
  <si>
    <t>01-073-5475</t>
  </si>
  <si>
    <t>Convergint Tech Group Hldngs L</t>
  </si>
  <si>
    <t>11-715-3871</t>
  </si>
  <si>
    <t>Cooks Pest Control Inc</t>
  </si>
  <si>
    <t>03-156-5690</t>
  </si>
  <si>
    <t>Cooper Machinery Services LLC</t>
  </si>
  <si>
    <t>07-944-9348</t>
  </si>
  <si>
    <t>Correct Craft Holding Co LLC</t>
  </si>
  <si>
    <t>11-694-3562</t>
  </si>
  <si>
    <t>County of Coryell</t>
  </si>
  <si>
    <t>04-546-0748</t>
  </si>
  <si>
    <t>Cotiviti Domestic Holdings Inc</t>
  </si>
  <si>
    <t>11-698-1126</t>
  </si>
  <si>
    <t>Courseco Inc</t>
  </si>
  <si>
    <t>92-849-6744</t>
  </si>
  <si>
    <t>Clasen Quality Chocolate Inc</t>
  </si>
  <si>
    <t>00-397-0878</t>
  </si>
  <si>
    <t>Crawford Broadcasting Co</t>
  </si>
  <si>
    <t>05-329-8782</t>
  </si>
  <si>
    <t>CR England Inc</t>
  </si>
  <si>
    <t>00-942-8988</t>
  </si>
  <si>
    <t>Oldcastle Payroll Inc</t>
  </si>
  <si>
    <t>04-610-2927</t>
  </si>
  <si>
    <t>Central Txas Cncil Governments</t>
  </si>
  <si>
    <t>08-154-2995</t>
  </si>
  <si>
    <t>Curriers Flying Service Inc</t>
  </si>
  <si>
    <t>15-582-2091</t>
  </si>
  <si>
    <t>Custom Pipe &amp; Fabrication Inc</t>
  </si>
  <si>
    <t>06-445-2683</t>
  </si>
  <si>
    <t>Danieli Corporation</t>
  </si>
  <si>
    <t>96-538-1218</t>
  </si>
  <si>
    <t>Datacamp Inc</t>
  </si>
  <si>
    <t>09-309-2132</t>
  </si>
  <si>
    <t>Datamars Inc</t>
  </si>
  <si>
    <t>07-974-9711</t>
  </si>
  <si>
    <t>Housing Auth of The Cnty Dphin</t>
  </si>
  <si>
    <t>03-842-8959</t>
  </si>
  <si>
    <t>Inns of America</t>
  </si>
  <si>
    <t>10-757-1234</t>
  </si>
  <si>
    <t>Doris Duke Chrtble Fndtion Inc</t>
  </si>
  <si>
    <t>00-986-5887</t>
  </si>
  <si>
    <t>Dekra North America Inc</t>
  </si>
  <si>
    <t>83-146-0345</t>
  </si>
  <si>
    <t>Delong Co Inc</t>
  </si>
  <si>
    <t>00-642-7256</t>
  </si>
  <si>
    <t>Delta Peanut LLC</t>
  </si>
  <si>
    <t>11-722-5320</t>
  </si>
  <si>
    <t>City of Demopolis</t>
  </si>
  <si>
    <t>00-158-4499</t>
  </si>
  <si>
    <t>Design Air LLC</t>
  </si>
  <si>
    <t>08-019-8466</t>
  </si>
  <si>
    <t>Embassy of Australia</t>
  </si>
  <si>
    <t>07-994-4818</t>
  </si>
  <si>
    <t>Lang Companies Inc</t>
  </si>
  <si>
    <t>83-047-3380</t>
  </si>
  <si>
    <t>Dicalite Management Group LLC</t>
  </si>
  <si>
    <t>08-053-2610</t>
  </si>
  <si>
    <t>Diversey Holdings Ltd</t>
  </si>
  <si>
    <t>11-795-8258</t>
  </si>
  <si>
    <t>DCI Holdings Inc</t>
  </si>
  <si>
    <t>08-047-6792</t>
  </si>
  <si>
    <t>Diversified Conveyors Intl LLC</t>
  </si>
  <si>
    <t>05-220-9298</t>
  </si>
  <si>
    <t>DL Lee &amp; Sons Inc</t>
  </si>
  <si>
    <t>00-327-7365</t>
  </si>
  <si>
    <t>Interior United States Dept</t>
  </si>
  <si>
    <t>00-325-4273</t>
  </si>
  <si>
    <t>Quick Qack Car Wash Hldngs LLC</t>
  </si>
  <si>
    <t>00-943-6157</t>
  </si>
  <si>
    <t>Dpr Construction Inc</t>
  </si>
  <si>
    <t>61-780-1915</t>
  </si>
  <si>
    <t>Dream Finders Homes Inc</t>
  </si>
  <si>
    <t>11-783-0659</t>
  </si>
  <si>
    <t>Driven Brands Holdings Inc</t>
  </si>
  <si>
    <t>11-782-4069</t>
  </si>
  <si>
    <t>Delaware Rver Jint Toll Brdge</t>
  </si>
  <si>
    <t>07-373-4626</t>
  </si>
  <si>
    <t>Dronebase Inc</t>
  </si>
  <si>
    <t>07-975-1381</t>
  </si>
  <si>
    <t>Dutch Farms Inc</t>
  </si>
  <si>
    <t>18-216-3469</t>
  </si>
  <si>
    <t>Dutton Berry Farm</t>
  </si>
  <si>
    <t>16-185-4823</t>
  </si>
  <si>
    <t>Earthgrains Bkg Companies LLC</t>
  </si>
  <si>
    <t>79-924-1294</t>
  </si>
  <si>
    <t>Container Life Cycle MGT LLC</t>
  </si>
  <si>
    <t>02-186-2984</t>
  </si>
  <si>
    <t>Town of East Windsor</t>
  </si>
  <si>
    <t>01-018-2178</t>
  </si>
  <si>
    <t>Ebaa Iron Inc</t>
  </si>
  <si>
    <t>00-751-2676</t>
  </si>
  <si>
    <t>17-184-2243</t>
  </si>
  <si>
    <t>Electrcal Jint Apprntcship Trn</t>
  </si>
  <si>
    <t>07-437-3572</t>
  </si>
  <si>
    <t>Elite Comfort Solutions LLC</t>
  </si>
  <si>
    <t>08-022-7050</t>
  </si>
  <si>
    <t>Health Insur Plan Greater NY</t>
  </si>
  <si>
    <t>06-460-3612</t>
  </si>
  <si>
    <t>01-129-7715</t>
  </si>
  <si>
    <t>Alimentos Polar Intl Inc</t>
  </si>
  <si>
    <t>11-779-4955</t>
  </si>
  <si>
    <t>Psav Holdings LLC</t>
  </si>
  <si>
    <t>07-945-0689</t>
  </si>
  <si>
    <t>Energizer Brands LLC</t>
  </si>
  <si>
    <t>07-987-8676</t>
  </si>
  <si>
    <t>Bandera Healthcare Inc</t>
  </si>
  <si>
    <t>05-993-4873</t>
  </si>
  <si>
    <t>Entertinment Studios Media Inc</t>
  </si>
  <si>
    <t>78-656-4430</t>
  </si>
  <si>
    <t>Enviva Holdings LP</t>
  </si>
  <si>
    <t>96-217-5381</t>
  </si>
  <si>
    <t>Alpha Units Holdings Inc</t>
  </si>
  <si>
    <t>11-724-2253</t>
  </si>
  <si>
    <t>Erth Products LLC</t>
  </si>
  <si>
    <t>92-949-8905</t>
  </si>
  <si>
    <t>Esquire Dpsition Solutions LLC</t>
  </si>
  <si>
    <t>07-829-7030</t>
  </si>
  <si>
    <t>Essentra International LLC</t>
  </si>
  <si>
    <t>05-503-4450</t>
  </si>
  <si>
    <t>Estefan Enterprises Inc</t>
  </si>
  <si>
    <t>61-124-5077</t>
  </si>
  <si>
    <t>Ettain Group LLC</t>
  </si>
  <si>
    <t>93-224-5293</t>
  </si>
  <si>
    <t>Eurus Energy America Corp</t>
  </si>
  <si>
    <t>78-394-4895</t>
  </si>
  <si>
    <t>Excelitas Tech Holdings LLC</t>
  </si>
  <si>
    <t>96-578-1300</t>
  </si>
  <si>
    <t>Exquisita Tortillas Inc</t>
  </si>
  <si>
    <t>11-731-3288</t>
  </si>
  <si>
    <t>Fabsouth LLC</t>
  </si>
  <si>
    <t>16-951-9506</t>
  </si>
  <si>
    <t>Fairfield Processing Corp</t>
  </si>
  <si>
    <t>04-517-1766</t>
  </si>
  <si>
    <t>County of Fallon</t>
  </si>
  <si>
    <t>00-196-1564</t>
  </si>
  <si>
    <t>Farstad Oil Inc</t>
  </si>
  <si>
    <t>03-185-2478</t>
  </si>
  <si>
    <t>Feeding South Florida Inc</t>
  </si>
  <si>
    <t>13-576-6145</t>
  </si>
  <si>
    <t>Envoy Solutions LLC</t>
  </si>
  <si>
    <t>11-791-1064</t>
  </si>
  <si>
    <t>Fe Trading Group LLC</t>
  </si>
  <si>
    <t>08-068-4216</t>
  </si>
  <si>
    <t>Fii USA Inc</t>
  </si>
  <si>
    <t>11-717-3316</t>
  </si>
  <si>
    <t>Flagstar Bank Fsb</t>
  </si>
  <si>
    <t>17-736-0351</t>
  </si>
  <si>
    <t>Fletcher Wood Solutions Inc</t>
  </si>
  <si>
    <t>96-436-5357</t>
  </si>
  <si>
    <t>Florida College System</t>
  </si>
  <si>
    <t>08-113-7849</t>
  </si>
  <si>
    <t>Seminole Gulf Rlwy Ltd Partnr</t>
  </si>
  <si>
    <t>18-145-9132</t>
  </si>
  <si>
    <t>Florim Usa Inc</t>
  </si>
  <si>
    <t>62-076-2146</t>
  </si>
  <si>
    <t>Fluent Inc</t>
  </si>
  <si>
    <t>82-881-3670</t>
  </si>
  <si>
    <t>Foot &amp; Ankle Ctr NW Houston PC</t>
  </si>
  <si>
    <t>15-673-9682</t>
  </si>
  <si>
    <t>Forest City Technologies Inc</t>
  </si>
  <si>
    <t>00-422-1289</t>
  </si>
  <si>
    <t>Fortisus Inc</t>
  </si>
  <si>
    <t>03-433-7870</t>
  </si>
  <si>
    <t>Foster Poultry Farms</t>
  </si>
  <si>
    <t>00-917-8856</t>
  </si>
  <si>
    <t>Fourkites Inc</t>
  </si>
  <si>
    <t>07-933-1020</t>
  </si>
  <si>
    <t>Fox College Inc</t>
  </si>
  <si>
    <t>07-438-5055</t>
  </si>
  <si>
    <t>Framebridge Inc</t>
  </si>
  <si>
    <t>08-235-8348</t>
  </si>
  <si>
    <t>Frost Cupcakery Inc</t>
  </si>
  <si>
    <t>06-393-3161</t>
  </si>
  <si>
    <t>Foundation Title LLC</t>
  </si>
  <si>
    <t>60-692-6389</t>
  </si>
  <si>
    <t>Fubotv Inc</t>
  </si>
  <si>
    <t>03-450-8167</t>
  </si>
  <si>
    <t>Fulgent Genetics Inc</t>
  </si>
  <si>
    <t>08-038-1420</t>
  </si>
  <si>
    <t>Future Electronics Corp</t>
  </si>
  <si>
    <t>05-972-8071</t>
  </si>
  <si>
    <t>Fort Worth &amp; Western RR Co</t>
  </si>
  <si>
    <t>61-004-6724</t>
  </si>
  <si>
    <t>Gamechange Solar Corp</t>
  </si>
  <si>
    <t>07-940-0031</t>
  </si>
  <si>
    <t>Gamma Aerospace LLC</t>
  </si>
  <si>
    <t>08-058-5173</t>
  </si>
  <si>
    <t>Gardner Asphalt Corporation</t>
  </si>
  <si>
    <t>04-149-5490</t>
  </si>
  <si>
    <t>Gator Wood Inc</t>
  </si>
  <si>
    <t>12-047-3066</t>
  </si>
  <si>
    <t>Gemaire Distributors LLC</t>
  </si>
  <si>
    <t>04-988-8704</t>
  </si>
  <si>
    <t>Gem Management LLC</t>
  </si>
  <si>
    <t>17-075-1619</t>
  </si>
  <si>
    <t>Redwire Corporation</t>
  </si>
  <si>
    <t>11-769-8424</t>
  </si>
  <si>
    <t>Genesis Supreme Rv Inc</t>
  </si>
  <si>
    <t>84-229-3859</t>
  </si>
  <si>
    <t>Genon Holdings LLC</t>
  </si>
  <si>
    <t>11-696-0231</t>
  </si>
  <si>
    <t>Gentry Health Services Inc</t>
  </si>
  <si>
    <t>08-127-7406</t>
  </si>
  <si>
    <t>Georgia Power Company</t>
  </si>
  <si>
    <t>00-692-4989</t>
  </si>
  <si>
    <t>National Grid Renewables LLC</t>
  </si>
  <si>
    <t>11-708-4268</t>
  </si>
  <si>
    <t>Greater Gadsden Housing Auth</t>
  </si>
  <si>
    <t>00-451-5144</t>
  </si>
  <si>
    <t>Golden Gate Regional Ctr Inc</t>
  </si>
  <si>
    <t>05-469-4245</t>
  </si>
  <si>
    <t>Girard Environmental Svcs Inc</t>
  </si>
  <si>
    <t>05-203-0546</t>
  </si>
  <si>
    <t>Gless Ranch Inc</t>
  </si>
  <si>
    <t>09-689-1189</t>
  </si>
  <si>
    <t>Global One Development Center</t>
  </si>
  <si>
    <t>82-954-2955</t>
  </si>
  <si>
    <t>Global Rescue LLC</t>
  </si>
  <si>
    <t>08-001-7026</t>
  </si>
  <si>
    <t>Aero Precision Industries LLC</t>
  </si>
  <si>
    <t>80-363-8477</t>
  </si>
  <si>
    <t>Goldbelt Incorporated</t>
  </si>
  <si>
    <t>09-676-3800</t>
  </si>
  <si>
    <t>Golden Minerals Company</t>
  </si>
  <si>
    <t>13-331-0610</t>
  </si>
  <si>
    <t>Navis Pack and Ship</t>
  </si>
  <si>
    <t>03-343-0052</t>
  </si>
  <si>
    <t>Rose Acre Farms Inc</t>
  </si>
  <si>
    <t>01-624-5896</t>
  </si>
  <si>
    <t>Pae Incorporated</t>
  </si>
  <si>
    <t>08-134-2873</t>
  </si>
  <si>
    <t>Great Western Erectors LLC</t>
  </si>
  <si>
    <t>13-955-1014</t>
  </si>
  <si>
    <t>Greenleaf Nursery Co</t>
  </si>
  <si>
    <t>03-299-2778</t>
  </si>
  <si>
    <t>Greenwood Wildlife Rehabilitat</t>
  </si>
  <si>
    <t>02-513-0613</t>
  </si>
  <si>
    <t>Eg Retail (america) LLC</t>
  </si>
  <si>
    <t>09-999-3574</t>
  </si>
  <si>
    <t>Griffith Foods Group Inc</t>
  </si>
  <si>
    <t>00-510-5788</t>
  </si>
  <si>
    <t>US General Services ADM</t>
  </si>
  <si>
    <t>00-195-4700</t>
  </si>
  <si>
    <t>Global Switching Inc</t>
  </si>
  <si>
    <t>15-255-5368</t>
  </si>
  <si>
    <t>Greene Tweed &amp; Co Inc</t>
  </si>
  <si>
    <t>00-233-8804</t>
  </si>
  <si>
    <t>Southeastern Guide Dogs Inc</t>
  </si>
  <si>
    <t>15-047-5697</t>
  </si>
  <si>
    <t>Habelman Bros Company</t>
  </si>
  <si>
    <t>00-896-2094</t>
  </si>
  <si>
    <t>Housing Authority of The City</t>
  </si>
  <si>
    <t>00-556-1816</t>
  </si>
  <si>
    <t>Sonar Entertainment Inc</t>
  </si>
  <si>
    <t>18-172-8408</t>
  </si>
  <si>
    <t>Terra Holdings LLC</t>
  </si>
  <si>
    <t>13-359-0526</t>
  </si>
  <si>
    <t>Harbor Foods Group Inc</t>
  </si>
  <si>
    <t>12-398-7709</t>
  </si>
  <si>
    <t>Hardee Fresh LLC</t>
  </si>
  <si>
    <t>10-537-0755</t>
  </si>
  <si>
    <t>Harmonic Drive LLC</t>
  </si>
  <si>
    <t>78-126-9147</t>
  </si>
  <si>
    <t>Hawaiian Host Inc</t>
  </si>
  <si>
    <t>00-917-4020</t>
  </si>
  <si>
    <t>Hayward Area Recreation Pkdist</t>
  </si>
  <si>
    <t>00-495-4061</t>
  </si>
  <si>
    <t>Health Plan of Nevada Inc</t>
  </si>
  <si>
    <t>10-572-2623</t>
  </si>
  <si>
    <t>Heart To Heart Intl Inc</t>
  </si>
  <si>
    <t>80-977-8566</t>
  </si>
  <si>
    <t>Dayton Heidelberg Distrg LLC</t>
  </si>
  <si>
    <t>01-795-3712</t>
  </si>
  <si>
    <t>ABC Supply Holding Corp</t>
  </si>
  <si>
    <t>08-086-7961</t>
  </si>
  <si>
    <t>Herr Foods Incorporated</t>
  </si>
  <si>
    <t>00-237-8784</t>
  </si>
  <si>
    <t>Hexion Holdings Corporation</t>
  </si>
  <si>
    <t>11-733-1984</t>
  </si>
  <si>
    <t>Hf Group LLC</t>
  </si>
  <si>
    <t>62-737-4452</t>
  </si>
  <si>
    <t>HF Sinclair Corporation</t>
  </si>
  <si>
    <t>11-860-6788</t>
  </si>
  <si>
    <t>Hggc LLC</t>
  </si>
  <si>
    <t>01-179-3958</t>
  </si>
  <si>
    <t>Mt Hood Forest Products LLC</t>
  </si>
  <si>
    <t>88-371-5620</t>
  </si>
  <si>
    <t>Higher Education Ala Comm On</t>
  </si>
  <si>
    <t>00-225-1457</t>
  </si>
  <si>
    <t>Hill-Rom Company Inc</t>
  </si>
  <si>
    <t>80-968-8885</t>
  </si>
  <si>
    <t>Hillsborough Cnty Pub Schools</t>
  </si>
  <si>
    <t>07-979-9075</t>
  </si>
  <si>
    <t>Hireright Holdings Corporation</t>
  </si>
  <si>
    <t>11-828-1527</t>
  </si>
  <si>
    <t>Historic House Trust NY Cy</t>
  </si>
  <si>
    <t>17-672-2585</t>
  </si>
  <si>
    <t>Honda Logistics North Amer Inc</t>
  </si>
  <si>
    <t>07-984-6360</t>
  </si>
  <si>
    <t>Gfg AG Services LLC</t>
  </si>
  <si>
    <t>07-920-9456</t>
  </si>
  <si>
    <t>Astra Space Inc</t>
  </si>
  <si>
    <t>11-760-5103</t>
  </si>
  <si>
    <t>Constellation Energy Corp</t>
  </si>
  <si>
    <t>11-852-0247</t>
  </si>
  <si>
    <t>Indigo America Inc</t>
  </si>
  <si>
    <t>82-463-1873</t>
  </si>
  <si>
    <t>Hampton Roads Trnsp Inc</t>
  </si>
  <si>
    <t>13-140-9047</t>
  </si>
  <si>
    <t>H &amp; S Constructors Inc</t>
  </si>
  <si>
    <t>03-191-0607</t>
  </si>
  <si>
    <t>Huntington West VA Hsing Auth</t>
  </si>
  <si>
    <t>11-343-2538</t>
  </si>
  <si>
    <t>Hydro Holding North Amer Inc</t>
  </si>
  <si>
    <t>08-106-3196</t>
  </si>
  <si>
    <t>PSC Industrial Outsourcing LP</t>
  </si>
  <si>
    <t>08-698-2840</t>
  </si>
  <si>
    <t>Iaa Inc</t>
  </si>
  <si>
    <t>11-706-7841</t>
  </si>
  <si>
    <t>IB Roof Systems Inc</t>
  </si>
  <si>
    <t>18-493-1392</t>
  </si>
  <si>
    <t>PRA Health Sciences Inc</t>
  </si>
  <si>
    <t>07-957-1062</t>
  </si>
  <si>
    <t>Inter-Con Security Systems Inc</t>
  </si>
  <si>
    <t>07-619-2475</t>
  </si>
  <si>
    <t>David Kghley Prdctons 70 Mm In</t>
  </si>
  <si>
    <t>61-840-5351</t>
  </si>
  <si>
    <t>Imperial Woodworking Company</t>
  </si>
  <si>
    <t>00-514-1684</t>
  </si>
  <si>
    <t>Implus LLC</t>
  </si>
  <si>
    <t>08-096-8786</t>
  </si>
  <si>
    <t>Nascar Holdings LLC</t>
  </si>
  <si>
    <t>80-108-2418</t>
  </si>
  <si>
    <t>Indo-Mim Inc</t>
  </si>
  <si>
    <t>08-055-8289</t>
  </si>
  <si>
    <t>Ingevity Corporation</t>
  </si>
  <si>
    <t>07-992-9405</t>
  </si>
  <si>
    <t>Ingram Content Group LLC</t>
  </si>
  <si>
    <t>96-262-1335</t>
  </si>
  <si>
    <t>Ingram Micro Inc</t>
  </si>
  <si>
    <t>00-491-9486</t>
  </si>
  <si>
    <t>Inland Southern Cal Untd Way</t>
  </si>
  <si>
    <t>16-528-8853</t>
  </si>
  <si>
    <t>Insomniac Holdings LLC</t>
  </si>
  <si>
    <t>07-916-6622</t>
  </si>
  <si>
    <t>International Mold Corporation</t>
  </si>
  <si>
    <t>61-942-0313</t>
  </si>
  <si>
    <t>Interval International Inc</t>
  </si>
  <si>
    <t>08-359-9936</t>
  </si>
  <si>
    <t>Integrity Fiber Supply LLC</t>
  </si>
  <si>
    <t>05-607-3934</t>
  </si>
  <si>
    <t>Iriso USA Inc</t>
  </si>
  <si>
    <t>86-761-8464</t>
  </si>
  <si>
    <t>ISE America Inc</t>
  </si>
  <si>
    <t>00-407-3078</t>
  </si>
  <si>
    <t>11-788-4263</t>
  </si>
  <si>
    <t>Itafos Conda LLC</t>
  </si>
  <si>
    <t>08-100-9335</t>
  </si>
  <si>
    <t>Jackson Healthcare LLC</t>
  </si>
  <si>
    <t>08-768-1537</t>
  </si>
  <si>
    <t>Arrow Mining Inc</t>
  </si>
  <si>
    <t>60-364-1671</t>
  </si>
  <si>
    <t>J &amp; B Group Inc</t>
  </si>
  <si>
    <t>94-823-1774</t>
  </si>
  <si>
    <t>Jetta Corporation</t>
  </si>
  <si>
    <t>11-905-4682</t>
  </si>
  <si>
    <t>Johns Hopkins University</t>
  </si>
  <si>
    <t>00-191-0777</t>
  </si>
  <si>
    <t>County of Jim Wells</t>
  </si>
  <si>
    <t>01-054-7149</t>
  </si>
  <si>
    <t>Jlg Inc</t>
  </si>
  <si>
    <t>01-253-7721</t>
  </si>
  <si>
    <t>Jones Industrial Holdings Inc</t>
  </si>
  <si>
    <t>00-424-2561</t>
  </si>
  <si>
    <t>Joyson Sfety Systems Acqstion</t>
  </si>
  <si>
    <t>08-108-0246</t>
  </si>
  <si>
    <t>Jefferson Parish Sewerage Dept</t>
  </si>
  <si>
    <t>95-982-5993</t>
  </si>
  <si>
    <t>Jst Global LLC</t>
  </si>
  <si>
    <t>11-740-9740</t>
  </si>
  <si>
    <t>Judge Technical Services Inc</t>
  </si>
  <si>
    <t>05-788-1869</t>
  </si>
  <si>
    <t>Jvk Operations Limited</t>
  </si>
  <si>
    <t>84-940-0267</t>
  </si>
  <si>
    <t>Kairos Power LLC</t>
  </si>
  <si>
    <t>08-058-1115</t>
  </si>
  <si>
    <t>City of Kenosha</t>
  </si>
  <si>
    <t>07-893-2589</t>
  </si>
  <si>
    <t>Keystone Rv Company</t>
  </si>
  <si>
    <t>92-781-1950</t>
  </si>
  <si>
    <t>Kikkoman Foods Inc</t>
  </si>
  <si>
    <t>06-173-9058</t>
  </si>
  <si>
    <t>Kimball Hospitality Inc</t>
  </si>
  <si>
    <t>88-300-5738</t>
  </si>
  <si>
    <t>Kiryas Joel Plty Proc Plant In</t>
  </si>
  <si>
    <t>83-142-0059</t>
  </si>
  <si>
    <t>Klockner Namasco Holding Corp</t>
  </si>
  <si>
    <t>06-984-2789</t>
  </si>
  <si>
    <t>Kloeckner Metals Corporation</t>
  </si>
  <si>
    <t>79-997-3094</t>
  </si>
  <si>
    <t>Km Productions Ny Inc</t>
  </si>
  <si>
    <t>04-664-2160</t>
  </si>
  <si>
    <t>Knight Systems Inc</t>
  </si>
  <si>
    <t>09-147-6981</t>
  </si>
  <si>
    <t>Knouse Foods Cooperative Inc</t>
  </si>
  <si>
    <t>00-300-2680</t>
  </si>
  <si>
    <t>Knowbe4 Inc</t>
  </si>
  <si>
    <t>94-067-2095</t>
  </si>
  <si>
    <t>Koch Agriculture Company</t>
  </si>
  <si>
    <t>62-488-4300</t>
  </si>
  <si>
    <t>Koppers Performance Chem Inc</t>
  </si>
  <si>
    <t>00-211-2944</t>
  </si>
  <si>
    <t>Wieland-Kessler LLC</t>
  </si>
  <si>
    <t>01-162-0333</t>
  </si>
  <si>
    <t>K &amp; W Cafeterias Inc</t>
  </si>
  <si>
    <t>01-737-7136</t>
  </si>
  <si>
    <t>Lagunitas Brewing Company</t>
  </si>
  <si>
    <t>92-857-5885</t>
  </si>
  <si>
    <t>Lakeshore Management Inc</t>
  </si>
  <si>
    <t>02-160-2226</t>
  </si>
  <si>
    <t>Laminate Works Inc</t>
  </si>
  <si>
    <t>10-472-7917</t>
  </si>
  <si>
    <t>Laredo Housing Authority</t>
  </si>
  <si>
    <t>00-669-7752</t>
  </si>
  <si>
    <t>Los Angeles World Airports</t>
  </si>
  <si>
    <t>02-038-5711</t>
  </si>
  <si>
    <t>Lumber Spc - US Lbm LLC</t>
  </si>
  <si>
    <t>10-233-6633</t>
  </si>
  <si>
    <t>Asp Lcg Holdings Inc</t>
  </si>
  <si>
    <t>08-086-2523</t>
  </si>
  <si>
    <t>Entertainment On Stage Inc</t>
  </si>
  <si>
    <t>00-876-4557</t>
  </si>
  <si>
    <t>Lennard AG Company</t>
  </si>
  <si>
    <t>17-470-5538</t>
  </si>
  <si>
    <t>Leoch Battery Corporation</t>
  </si>
  <si>
    <t>80-136-9369</t>
  </si>
  <si>
    <t>Leonardo US Holding Inc</t>
  </si>
  <si>
    <t>82-866-9007</t>
  </si>
  <si>
    <t>Lepiers Inc</t>
  </si>
  <si>
    <t>07-649-0754</t>
  </si>
  <si>
    <t>Leprino Foods Company</t>
  </si>
  <si>
    <t>00-707-6664</t>
  </si>
  <si>
    <t>Lester Building Systems LLC</t>
  </si>
  <si>
    <t>08-364-5130</t>
  </si>
  <si>
    <t>Kdm Holding Inc</t>
  </si>
  <si>
    <t>02-014-9550</t>
  </si>
  <si>
    <t>Lincoln Electric Holdings Inc</t>
  </si>
  <si>
    <t>00-419-9048</t>
  </si>
  <si>
    <t>Village of Lincolnwood</t>
  </si>
  <si>
    <t>08-587-0525</t>
  </si>
  <si>
    <t>Lindamood-Bell Lrng Processes</t>
  </si>
  <si>
    <t>36-226-9086</t>
  </si>
  <si>
    <t>Impact Telecom LLC</t>
  </si>
  <si>
    <t>05-844-4719</t>
  </si>
  <si>
    <t>Cross-Sound Ferry Services</t>
  </si>
  <si>
    <t>07-731-0720</t>
  </si>
  <si>
    <t>Pearson Education Inc</t>
  </si>
  <si>
    <t>05-360-1050</t>
  </si>
  <si>
    <t>Los Rios Community College Dst</t>
  </si>
  <si>
    <t>07-155-3739</t>
  </si>
  <si>
    <t>Ls Cable &amp; System USA Inc</t>
  </si>
  <si>
    <t>08-064-3912</t>
  </si>
  <si>
    <t>Land Title Guarantee Company</t>
  </si>
  <si>
    <t>07-576-3540</t>
  </si>
  <si>
    <t>Mitchell Mackay Envelope LLC</t>
  </si>
  <si>
    <t>00-625-6317</t>
  </si>
  <si>
    <t>Madison-Kipp Corporation</t>
  </si>
  <si>
    <t>00-607-1716</t>
  </si>
  <si>
    <t>Madison Iaq LLC</t>
  </si>
  <si>
    <t>11-812-4489</t>
  </si>
  <si>
    <t>Magellan Pipeline Company LP</t>
  </si>
  <si>
    <t>00-718-7305</t>
  </si>
  <si>
    <t>Magnate Worldwide LLC</t>
  </si>
  <si>
    <t>01-244-2149</t>
  </si>
  <si>
    <t>Employment Services Bureau</t>
  </si>
  <si>
    <t>00-223-0105</t>
  </si>
  <si>
    <t>Parks and Lands Maine Bureau</t>
  </si>
  <si>
    <t>00-222-7945</t>
  </si>
  <si>
    <t>Malibu Boats LLC</t>
  </si>
  <si>
    <t>05-136-7969</t>
  </si>
  <si>
    <t>Malibu Compost LLC</t>
  </si>
  <si>
    <t>07-934-9313</t>
  </si>
  <si>
    <t>Malnove Holding Company Inc</t>
  </si>
  <si>
    <t>78-812-0145</t>
  </si>
  <si>
    <t>Borough of Manasquan</t>
  </si>
  <si>
    <t>03-719-3786</t>
  </si>
  <si>
    <t>Manheim Investments Inc</t>
  </si>
  <si>
    <t>16-169-7347</t>
  </si>
  <si>
    <t>City of Margate</t>
  </si>
  <si>
    <t>01-043-9768</t>
  </si>
  <si>
    <t>Norcraft Companies Inc</t>
  </si>
  <si>
    <t>05-191-6638</t>
  </si>
  <si>
    <t>Matrix North Amercn Cnstr Inc</t>
  </si>
  <si>
    <t>78-678-2508</t>
  </si>
  <si>
    <t>M C Dean Inc</t>
  </si>
  <si>
    <t>04-320-3249</t>
  </si>
  <si>
    <t>McGard LLC</t>
  </si>
  <si>
    <t>00-213-4864</t>
  </si>
  <si>
    <t>McMurray Fabrics Inc</t>
  </si>
  <si>
    <t>07-116-9130</t>
  </si>
  <si>
    <t>Miami Dade College</t>
  </si>
  <si>
    <t>07-312-9249</t>
  </si>
  <si>
    <t>Meals On Wheels Wstn Mich Inc</t>
  </si>
  <si>
    <t>16-187-1470</t>
  </si>
  <si>
    <t>Mediaalpha Inc</t>
  </si>
  <si>
    <t>11-772-6540</t>
  </si>
  <si>
    <t>Merical LLC</t>
  </si>
  <si>
    <t>02-964-4978</t>
  </si>
  <si>
    <t>Metro East Sanitary District</t>
  </si>
  <si>
    <t>11-393-9797</t>
  </si>
  <si>
    <t>Metropolitan Bank Holding Corp</t>
  </si>
  <si>
    <t>00-486-2513</t>
  </si>
  <si>
    <t>Midwest Food Bank Nfp</t>
  </si>
  <si>
    <t>62-352-6840</t>
  </si>
  <si>
    <t>County of Milam</t>
  </si>
  <si>
    <t>02-150-0004</t>
  </si>
  <si>
    <t>Minnesota Orchestral Assn</t>
  </si>
  <si>
    <t>07-763-2990</t>
  </si>
  <si>
    <t>Mister Car Wash Inc</t>
  </si>
  <si>
    <t>08-030-4823</t>
  </si>
  <si>
    <t>Mk Minerals Inc</t>
  </si>
  <si>
    <t>03-179-2208</t>
  </si>
  <si>
    <t>Miami Marlins LP</t>
  </si>
  <si>
    <t>78-641-4391</t>
  </si>
  <si>
    <t>Missouri Dept Transportation</t>
  </si>
  <si>
    <t>02-528-0335</t>
  </si>
  <si>
    <t>Moneytree Inc</t>
  </si>
  <si>
    <t>10-288-4194</t>
  </si>
  <si>
    <t>City of Clarendon</t>
  </si>
  <si>
    <t>00-290-9562</t>
  </si>
  <si>
    <t>Monster Beverage Corporation</t>
  </si>
  <si>
    <t>07-992-4394</t>
  </si>
  <si>
    <t>Montrose Envmtl Group Inc</t>
  </si>
  <si>
    <t>06-848-4664</t>
  </si>
  <si>
    <t>Morpheus Space Inc</t>
  </si>
  <si>
    <t>08-136-6970</t>
  </si>
  <si>
    <t>O F Mossberg &amp; Sons Inc</t>
  </si>
  <si>
    <t>00-145-4701</t>
  </si>
  <si>
    <t>Mott Chrles Stwart Foundation</t>
  </si>
  <si>
    <t>00-193-9826</t>
  </si>
  <si>
    <t>Memorial Sln-Kttring Cncer Ctr</t>
  </si>
  <si>
    <t>07-526-5157</t>
  </si>
  <si>
    <t>Muskingum Wtrshed Cnsrvncy Dst</t>
  </si>
  <si>
    <t>06-890-6452</t>
  </si>
  <si>
    <t>Alstyle AP &amp; Activewear MGT Co</t>
  </si>
  <si>
    <t>02-002-4472</t>
  </si>
  <si>
    <t>Nanas Snack Shack LLC</t>
  </si>
  <si>
    <t>00-996-8109</t>
  </si>
  <si>
    <t>National Autmtc Sprnklr Indust</t>
  </si>
  <si>
    <t>78-581-8431</t>
  </si>
  <si>
    <t>National Dentex Labs LLC</t>
  </si>
  <si>
    <t>11-809-7291</t>
  </si>
  <si>
    <t>National General Insurance Co</t>
  </si>
  <si>
    <t>08-163-2044</t>
  </si>
  <si>
    <t>Naturalshrimp Incorporated</t>
  </si>
  <si>
    <t>07-974-9217</t>
  </si>
  <si>
    <t>Norwegian Cruise Co Inc</t>
  </si>
  <si>
    <t>08-055-8110</t>
  </si>
  <si>
    <t>Neo Performance Materials</t>
  </si>
  <si>
    <t>11-741-7069</t>
  </si>
  <si>
    <t>Northeast Title and Tag Svc</t>
  </si>
  <si>
    <t>79-450-0173</t>
  </si>
  <si>
    <t>Newegg Commerce Inc</t>
  </si>
  <si>
    <t>11-812-9930</t>
  </si>
  <si>
    <t>Nextera Energy Inc</t>
  </si>
  <si>
    <t>12-272-3174</t>
  </si>
  <si>
    <t>National Fish Wldlife Fndation</t>
  </si>
  <si>
    <t>17-517-2527</t>
  </si>
  <si>
    <t>NGL Energy Partners LP</t>
  </si>
  <si>
    <t>96-546-5086</t>
  </si>
  <si>
    <t>Nisshinbo Automotive Mfg Inc</t>
  </si>
  <si>
    <t>01-239-5856</t>
  </si>
  <si>
    <t>Newmark Group Inc</t>
  </si>
  <si>
    <t>08-094-3377</t>
  </si>
  <si>
    <t>Nordic Logistics and Whsng LLC</t>
  </si>
  <si>
    <t>00-462-3695</t>
  </si>
  <si>
    <t>North Metro Fire Rescue Dst</t>
  </si>
  <si>
    <t>00-549-4622</t>
  </si>
  <si>
    <t>Nevada Department Corrections</t>
  </si>
  <si>
    <t>03-289-4342</t>
  </si>
  <si>
    <t>Demarest Schools District</t>
  </si>
  <si>
    <t>07-861-5673</t>
  </si>
  <si>
    <t>Northwest Berry Co-Op</t>
  </si>
  <si>
    <t>80-195-7171</t>
  </si>
  <si>
    <t>Northwest Kidney Centers</t>
  </si>
  <si>
    <t>04-302-1880</t>
  </si>
  <si>
    <t>New York Transco LLC</t>
  </si>
  <si>
    <t>08-063-8304</t>
  </si>
  <si>
    <t>Omni Air International LLC</t>
  </si>
  <si>
    <t>17-411-2102</t>
  </si>
  <si>
    <t>County of Oconee</t>
  </si>
  <si>
    <t>04-581-5883</t>
  </si>
  <si>
    <t>California Title Co Nthrn Cal</t>
  </si>
  <si>
    <t>07-954-2999</t>
  </si>
  <si>
    <t>Brush Holdings Inc</t>
  </si>
  <si>
    <t>00-310-9337</t>
  </si>
  <si>
    <t>Odyssey Capital Partners V LLC</t>
  </si>
  <si>
    <t>05-528-4520</t>
  </si>
  <si>
    <t>Olaplex Holdings Inc</t>
  </si>
  <si>
    <t>11-829-1882</t>
  </si>
  <si>
    <t>Olgoonik Development LLC</t>
  </si>
  <si>
    <t>12-736-7014</t>
  </si>
  <si>
    <t>Omnimax International LLC</t>
  </si>
  <si>
    <t>11-784-5372</t>
  </si>
  <si>
    <t>Onewater Marine Inc</t>
  </si>
  <si>
    <t>11-713-8737</t>
  </si>
  <si>
    <t>Ooshirts Inc</t>
  </si>
  <si>
    <t>03-831-2415</t>
  </si>
  <si>
    <t>Opendoor Technologies Inc</t>
  </si>
  <si>
    <t>11-747-0873</t>
  </si>
  <si>
    <t>Opus Holding LLC</t>
  </si>
  <si>
    <t>07-023-5752</t>
  </si>
  <si>
    <t>Orbit Fab Inc</t>
  </si>
  <si>
    <t>08-105-2223</t>
  </si>
  <si>
    <t>Orchard View Farms Inc</t>
  </si>
  <si>
    <t>03-979-3971</t>
  </si>
  <si>
    <t>Orco Block &amp; Hardscape</t>
  </si>
  <si>
    <t>02-948-7063</t>
  </si>
  <si>
    <t>Ozark Automotive Distrs Inc</t>
  </si>
  <si>
    <t>03-114-1625</t>
  </si>
  <si>
    <t>Commonwealth of Pennsylvania</t>
  </si>
  <si>
    <t>00-302-7539</t>
  </si>
  <si>
    <t>Pace Industries Holdings Inc</t>
  </si>
  <si>
    <t>11-797-5648</t>
  </si>
  <si>
    <t>Palpilot International Corp</t>
  </si>
  <si>
    <t>94-837-3071</t>
  </si>
  <si>
    <t>Pangaea Lgistics Solutions Ltd</t>
  </si>
  <si>
    <t>07-957-6002</t>
  </si>
  <si>
    <t>Paratransit Services</t>
  </si>
  <si>
    <t>15-579-0942</t>
  </si>
  <si>
    <t>Parts Town LLC</t>
  </si>
  <si>
    <t>16-229-2994</t>
  </si>
  <si>
    <t>International Turf Inv Co</t>
  </si>
  <si>
    <t>62-198-8302</t>
  </si>
  <si>
    <t>Pattern Energy Group One LP</t>
  </si>
  <si>
    <t>83-116-8518</t>
  </si>
  <si>
    <t>Peak Service Corp</t>
  </si>
  <si>
    <t>01-222-8065</t>
  </si>
  <si>
    <t>Peckham Industries Inc</t>
  </si>
  <si>
    <t>00-699-5567</t>
  </si>
  <si>
    <t>Roger Pell</t>
  </si>
  <si>
    <t>03-927-4881</t>
  </si>
  <si>
    <t>Pentagon Federal Credit Union</t>
  </si>
  <si>
    <t>07-265-5137</t>
  </si>
  <si>
    <t>Pepsico Beverage Sales LLC</t>
  </si>
  <si>
    <t>11-858-8716</t>
  </si>
  <si>
    <t>Petersen Incorporated</t>
  </si>
  <si>
    <t>09-931-3462</t>
  </si>
  <si>
    <t>Pfnonwovens US Inc</t>
  </si>
  <si>
    <t>08-150-7110</t>
  </si>
  <si>
    <t>Pga Tour Inc</t>
  </si>
  <si>
    <t>02-030-4754</t>
  </si>
  <si>
    <t>City of Philadelphia</t>
  </si>
  <si>
    <t>00-232-3145</t>
  </si>
  <si>
    <t>School Dst of Philadelphia</t>
  </si>
  <si>
    <t>04-882-5962</t>
  </si>
  <si>
    <t>Pilot Catastrophe Services Inc</t>
  </si>
  <si>
    <t>79-473-4228</t>
  </si>
  <si>
    <t>Pindler &amp; Pindler Inc</t>
  </si>
  <si>
    <t>00-599-1195</t>
  </si>
  <si>
    <t>Pioneer Metal Finishing LLC</t>
  </si>
  <si>
    <t>17-856-9380</t>
  </si>
  <si>
    <t>Premium Inspection &amp; Tstg Inc</t>
  </si>
  <si>
    <t>07-518-4321</t>
  </si>
  <si>
    <t>Pitney Bowes Presort Svcs Inc</t>
  </si>
  <si>
    <t>78-696-8677</t>
  </si>
  <si>
    <t>City of Pittsburg</t>
  </si>
  <si>
    <t>03-066-2175</t>
  </si>
  <si>
    <t>Planet Depos LLC</t>
  </si>
  <si>
    <t>96-576-8679</t>
  </si>
  <si>
    <t>Plastipak Holdings Inc</t>
  </si>
  <si>
    <t>11-917-4162</t>
  </si>
  <si>
    <t>Plh Group Inc</t>
  </si>
  <si>
    <t>07-875-8292</t>
  </si>
  <si>
    <t>Point B Printing Solutions LLC</t>
  </si>
  <si>
    <t>11-779-2506</t>
  </si>
  <si>
    <t>Polygon Company</t>
  </si>
  <si>
    <t>00-547-6742</t>
  </si>
  <si>
    <t>Port of Houston Authority</t>
  </si>
  <si>
    <t>00-810-7914</t>
  </si>
  <si>
    <t>Port of Seattle</t>
  </si>
  <si>
    <t>00-948-3694</t>
  </si>
  <si>
    <t>Powerphyl Media Solutions LLC</t>
  </si>
  <si>
    <t>08-126-5981</t>
  </si>
  <si>
    <t>Power Sales and Advg Inc</t>
  </si>
  <si>
    <t>06-577-2584</t>
  </si>
  <si>
    <t>Pratt Industries Inc</t>
  </si>
  <si>
    <t>61-945-3509</t>
  </si>
  <si>
    <t>Preferred Sands LLC</t>
  </si>
  <si>
    <t>03-285-6538</t>
  </si>
  <si>
    <t>Prestige Nails and Spa Inc</t>
  </si>
  <si>
    <t>02-044-4860</t>
  </si>
  <si>
    <t>Wawona Packing Co LLC</t>
  </si>
  <si>
    <t>09-831-9168</t>
  </si>
  <si>
    <t>Naral Pro-Choice America</t>
  </si>
  <si>
    <t>04-053-5627</t>
  </si>
  <si>
    <t>Prolam Industries Inc</t>
  </si>
  <si>
    <t>79-565-8863</t>
  </si>
  <si>
    <t>Proterra Operating Company Inc</t>
  </si>
  <si>
    <t>19-318-6066</t>
  </si>
  <si>
    <t>Proteus Inc</t>
  </si>
  <si>
    <t>07-082-4651</t>
  </si>
  <si>
    <t>PSM Industries Inc</t>
  </si>
  <si>
    <t>04-951-8843</t>
  </si>
  <si>
    <t>MMS USA Holdings Inc</t>
  </si>
  <si>
    <t>79-111-1854</t>
  </si>
  <si>
    <t>Puente Learning Center</t>
  </si>
  <si>
    <t>79-812-3220</t>
  </si>
  <si>
    <t>Purosil LLC</t>
  </si>
  <si>
    <t>96-158-6539</t>
  </si>
  <si>
    <t>Military Order of The Prple Ha</t>
  </si>
  <si>
    <t>78-885-5674</t>
  </si>
  <si>
    <t>Pyco Industries Inc</t>
  </si>
  <si>
    <t>00-737-3244</t>
  </si>
  <si>
    <t>Queens Medical Center Assoc</t>
  </si>
  <si>
    <t>03-865-3002</t>
  </si>
  <si>
    <t>Qci Britannic Inc</t>
  </si>
  <si>
    <t>05-259-9953</t>
  </si>
  <si>
    <t>Quirch Foods Caribbean LLC</t>
  </si>
  <si>
    <t>03-017-4717</t>
  </si>
  <si>
    <t>Rayonier LP</t>
  </si>
  <si>
    <t>11-747-8885</t>
  </si>
  <si>
    <t>Rose Community Foundation</t>
  </si>
  <si>
    <t>07-663-8407</t>
  </si>
  <si>
    <t>Columbia Recycling Corp</t>
  </si>
  <si>
    <t>05-329-3676</t>
  </si>
  <si>
    <t>Reel Power International Corp</t>
  </si>
  <si>
    <t>08-046-9366</t>
  </si>
  <si>
    <t>Reps &amp; Company Inc</t>
  </si>
  <si>
    <t>08-108-7377</t>
  </si>
  <si>
    <t>Marpal Company</t>
  </si>
  <si>
    <t>04-290-9648</t>
  </si>
  <si>
    <t>Research Square Aje LLC</t>
  </si>
  <si>
    <t>92-661-4731</t>
  </si>
  <si>
    <t>Rh</t>
  </si>
  <si>
    <t>07-867-2209</t>
  </si>
  <si>
    <t>Rio Energy International Inc</t>
  </si>
  <si>
    <t>03-883-1160</t>
  </si>
  <si>
    <t>Brill Inc</t>
  </si>
  <si>
    <t>03-470-1506</t>
  </si>
  <si>
    <t>Rotorcraft Leasing Company LLC</t>
  </si>
  <si>
    <t>01-655-9366</t>
  </si>
  <si>
    <t>Rocket Lab Usa Inc</t>
  </si>
  <si>
    <t>11-767-7311</t>
  </si>
  <si>
    <t>Rotech Healthcare Inc</t>
  </si>
  <si>
    <t>14-455-6222</t>
  </si>
  <si>
    <t>Royal Windows Inc</t>
  </si>
  <si>
    <t>80-444-7746</t>
  </si>
  <si>
    <t>Rsa Films Inc</t>
  </si>
  <si>
    <t>17-374-3360</t>
  </si>
  <si>
    <t>Peoples Properties Inc</t>
  </si>
  <si>
    <t>05-407-2604</t>
  </si>
  <si>
    <t>Printfly Corporation</t>
  </si>
  <si>
    <t>06-703-7344</t>
  </si>
  <si>
    <t>City of Rutland</t>
  </si>
  <si>
    <t>03-978-7528</t>
  </si>
  <si>
    <t>Safebuilt LLC</t>
  </si>
  <si>
    <t>01-874-7836</t>
  </si>
  <si>
    <t>Saint-Gobain Glass Corporation</t>
  </si>
  <si>
    <t>18-759-2782</t>
  </si>
  <si>
    <t>San Andreas Regional Center</t>
  </si>
  <si>
    <t>09-854-1444</t>
  </si>
  <si>
    <t>San Diego Unified School Dst</t>
  </si>
  <si>
    <t>07-336-2543</t>
  </si>
  <si>
    <t>Sargento Foods Inc</t>
  </si>
  <si>
    <t>02-321-8233</t>
  </si>
  <si>
    <t>Southern California Edison Co</t>
  </si>
  <si>
    <t>00-690-8818</t>
  </si>
  <si>
    <t>Schaeffler Group USA Inc</t>
  </si>
  <si>
    <t>04-912-8598</t>
  </si>
  <si>
    <t>Sacramento Cy Unified Schl Dst</t>
  </si>
  <si>
    <t>06-069-7109</t>
  </si>
  <si>
    <t>Seacor Marine LLC</t>
  </si>
  <si>
    <t>05-748-1939</t>
  </si>
  <si>
    <t>Seadrill Americas Inc</t>
  </si>
  <si>
    <t>79-671-8885</t>
  </si>
  <si>
    <t>Sealy &amp; Smith Foundation</t>
  </si>
  <si>
    <t>04-034-1208</t>
  </si>
  <si>
    <t>Southeastern Container Inc</t>
  </si>
  <si>
    <t>04-199-3031</t>
  </si>
  <si>
    <t>Select Brands Inc</t>
  </si>
  <si>
    <t>17-084-3135</t>
  </si>
  <si>
    <t>Sensata Technologies Inc</t>
  </si>
  <si>
    <t>61-009-9744</t>
  </si>
  <si>
    <t>Sentinel Capital Partners LLC</t>
  </si>
  <si>
    <t>93-889-1470</t>
  </si>
  <si>
    <t>Sponsors For Edctnal Opprtnity</t>
  </si>
  <si>
    <t>94-415-4843</t>
  </si>
  <si>
    <t>San Francisco Symphony</t>
  </si>
  <si>
    <t>07-466-5571</t>
  </si>
  <si>
    <t>Shepherd Center Inc</t>
  </si>
  <si>
    <t>04-067-9664</t>
  </si>
  <si>
    <t>Shoreline Fruit LLC</t>
  </si>
  <si>
    <t>82-513-3254</t>
  </si>
  <si>
    <t>Sierra Vista Child &amp; Fmly Svcs</t>
  </si>
  <si>
    <t>08-244-6410</t>
  </si>
  <si>
    <t>Sig Structured Products Lllp</t>
  </si>
  <si>
    <t>17-783-6905</t>
  </si>
  <si>
    <t>Simkins Industries Inc</t>
  </si>
  <si>
    <t>00-117-3426</t>
  </si>
  <si>
    <t>Simmons Pet Food Inc</t>
  </si>
  <si>
    <t>14-406-0634</t>
  </si>
  <si>
    <t>Southern Illinois Power Coop</t>
  </si>
  <si>
    <t>00-781-3900</t>
  </si>
  <si>
    <t>Skillpath Seminars Inc</t>
  </si>
  <si>
    <t>14-332-6671</t>
  </si>
  <si>
    <t>Smo Incorporated</t>
  </si>
  <si>
    <t>00-695-1032</t>
  </si>
  <si>
    <t>SMR Atmtive Tech Hldngs USA PR</t>
  </si>
  <si>
    <t>00-338-9009</t>
  </si>
  <si>
    <t>Soil Mender Products L P</t>
  </si>
  <si>
    <t>14-084-4098</t>
  </si>
  <si>
    <t>Solv Energy LLC</t>
  </si>
  <si>
    <t>07-882-6783</t>
  </si>
  <si>
    <t>Somerset County Park Comm</t>
  </si>
  <si>
    <t>06-072-2253</t>
  </si>
  <si>
    <t>Soper-Wheeler Company LLC</t>
  </si>
  <si>
    <t>04-894-1611</t>
  </si>
  <si>
    <t>Sorenson Engineering Inc</t>
  </si>
  <si>
    <t>00-826-1737</t>
  </si>
  <si>
    <t>Sound Lounge LLC</t>
  </si>
  <si>
    <t>13-158-5460</t>
  </si>
  <si>
    <t>Southern Company</t>
  </si>
  <si>
    <t>00-692-5341</t>
  </si>
  <si>
    <t>Spark Networks Inc</t>
  </si>
  <si>
    <t>05-282-7297</t>
  </si>
  <si>
    <t>Spawn Mate Inc</t>
  </si>
  <si>
    <t>01-093-7373</t>
  </si>
  <si>
    <t>Spoke Custom Products LLC</t>
  </si>
  <si>
    <t>04-550-1809</t>
  </si>
  <si>
    <t>SPX Cooling Technologies Inc</t>
  </si>
  <si>
    <t>07-626-5917</t>
  </si>
  <si>
    <t>Heritage Pool Supply Group Inc</t>
  </si>
  <si>
    <t>11-840-8647</t>
  </si>
  <si>
    <t>Stabilis Solutions Inc</t>
  </si>
  <si>
    <t>00-753-3367</t>
  </si>
  <si>
    <t>Stanadyne Parent Holdings Inc</t>
  </si>
  <si>
    <t>07-973-5670</t>
  </si>
  <si>
    <t>Standard Aero (alliance) Inc</t>
  </si>
  <si>
    <t>08-215-6642</t>
  </si>
  <si>
    <t>Starz LLC</t>
  </si>
  <si>
    <t>78-787-4796</t>
  </si>
  <si>
    <t>St Charles Parish Pub Schools</t>
  </si>
  <si>
    <t>01-040-7518</t>
  </si>
  <si>
    <t>Sterling Check Corp</t>
  </si>
  <si>
    <t>11-675-4533</t>
  </si>
  <si>
    <t>Stillwater Mining Company</t>
  </si>
  <si>
    <t>10-657-2233</t>
  </si>
  <si>
    <t>Stonemor Inc</t>
  </si>
  <si>
    <t>07-912-4987</t>
  </si>
  <si>
    <t>Icon Identity Solutions Inc</t>
  </si>
  <si>
    <t>00-511-9714</t>
  </si>
  <si>
    <t>Summit Design + Build LLC</t>
  </si>
  <si>
    <t>62-754-1746</t>
  </si>
  <si>
    <t>Summitmedia LLC</t>
  </si>
  <si>
    <t>07-881-2462</t>
  </si>
  <si>
    <t>Sun Capital Partners Inc</t>
  </si>
  <si>
    <t>06-875-0228</t>
  </si>
  <si>
    <t>Sutherland Global Services Inc</t>
  </si>
  <si>
    <t>17-329-3085</t>
  </si>
  <si>
    <t>Swanky Roots Inc</t>
  </si>
  <si>
    <t>08-024-3849</t>
  </si>
  <si>
    <t>Sewerage &amp; Wtr Bd New Orleans</t>
  </si>
  <si>
    <t>07-504-7787</t>
  </si>
  <si>
    <t>Symphonic Distribution Inc</t>
  </si>
  <si>
    <t>01-317-8858</t>
  </si>
  <si>
    <t>Syneos Health Inc</t>
  </si>
  <si>
    <t>07-959-3183</t>
  </si>
  <si>
    <t>Baxalta US Inc</t>
  </si>
  <si>
    <t>07-970-8982</t>
  </si>
  <si>
    <t>Talking Rain Beverage Company</t>
  </si>
  <si>
    <t>17-836-8098</t>
  </si>
  <si>
    <t>Tallgrass Commodities LLC</t>
  </si>
  <si>
    <t>01-253-3606</t>
  </si>
  <si>
    <t>County of Taylor</t>
  </si>
  <si>
    <t>84-866-2490</t>
  </si>
  <si>
    <t>Theatre Development Fund Inc</t>
  </si>
  <si>
    <t>07-324-9229</t>
  </si>
  <si>
    <t>Avintiv Inc</t>
  </si>
  <si>
    <t>01-816-9083</t>
  </si>
  <si>
    <t>Teledyne Risi Inc</t>
  </si>
  <si>
    <t>02-517-7176</t>
  </si>
  <si>
    <t>Federal-Mogul Products US LLC</t>
  </si>
  <si>
    <t>00-626-5326</t>
  </si>
  <si>
    <t>State of Texas</t>
  </si>
  <si>
    <t>00-253-7595</t>
  </si>
  <si>
    <t>Structural Pest Ctrl Bd Texas</t>
  </si>
  <si>
    <t>02-424-2401</t>
  </si>
  <si>
    <t>Texas Workforce Commission</t>
  </si>
  <si>
    <t>03-327-8685</t>
  </si>
  <si>
    <t>Tg Missouri Corporation</t>
  </si>
  <si>
    <t>16-137-2248</t>
  </si>
  <si>
    <t>Inn At Amish Acres Inc</t>
  </si>
  <si>
    <t>36-149-2986</t>
  </si>
  <si>
    <t>Country Club of Virginia Inc</t>
  </si>
  <si>
    <t>07-475-3682</t>
  </si>
  <si>
    <t>Doctors An Interinsurance Exch</t>
  </si>
  <si>
    <t>07-021-5157</t>
  </si>
  <si>
    <t>Intertech Group Inc</t>
  </si>
  <si>
    <t>10-912-3406</t>
  </si>
  <si>
    <t>Turn 2 U Inc</t>
  </si>
  <si>
    <t>07-936-2274</t>
  </si>
  <si>
    <t>People Concern</t>
  </si>
  <si>
    <t>08-433-7922</t>
  </si>
  <si>
    <t>Shade Store LLC</t>
  </si>
  <si>
    <t>19-367-4624</t>
  </si>
  <si>
    <t>Stable Group LLC</t>
  </si>
  <si>
    <t>02-960-9819</t>
  </si>
  <si>
    <t>Wenger Group Inc</t>
  </si>
  <si>
    <t>11-707-9609</t>
  </si>
  <si>
    <t>Thl Agiliti LLC</t>
  </si>
  <si>
    <t>11-804-0777</t>
  </si>
  <si>
    <t>Thoma Bravo LP</t>
  </si>
  <si>
    <t>82-466-7906</t>
  </si>
  <si>
    <t>Tlingit Haida Tribal Bus Corp</t>
  </si>
  <si>
    <t>07-910-0936</t>
  </si>
  <si>
    <t>Teachers Insur Annity Assn AME</t>
  </si>
  <si>
    <t>00-172-4962</t>
  </si>
  <si>
    <t>Tides Foundation</t>
  </si>
  <si>
    <t>03-812-5951</t>
  </si>
  <si>
    <t>Tiger Rental Group LLC</t>
  </si>
  <si>
    <t>08-104-1911</t>
  </si>
  <si>
    <t>Tigrent Inc</t>
  </si>
  <si>
    <t>04-793-7748</t>
  </si>
  <si>
    <t>Tioga Hardwoods Inc</t>
  </si>
  <si>
    <t>11-105-8447</t>
  </si>
  <si>
    <t>Tirehub LLC</t>
  </si>
  <si>
    <t>08-125-4817</t>
  </si>
  <si>
    <t>Tootsie Roll Industries Inc</t>
  </si>
  <si>
    <t>00-128-9495</t>
  </si>
  <si>
    <t>Top Priority Couriers Inc</t>
  </si>
  <si>
    <t>61-186-2251</t>
  </si>
  <si>
    <t>Tops Holding II Corporation</t>
  </si>
  <si>
    <t>07-963-2082</t>
  </si>
  <si>
    <t>Town of Royalton</t>
  </si>
  <si>
    <t>00-416-2111</t>
  </si>
  <si>
    <t>Tradebank International Inc</t>
  </si>
  <si>
    <t>18-499-1677</t>
  </si>
  <si>
    <t>Traeger Inc</t>
  </si>
  <si>
    <t>11-822-9714</t>
  </si>
  <si>
    <t>Transystems LLC</t>
  </si>
  <si>
    <t>03-002-7304</t>
  </si>
  <si>
    <t>Tribune Publishing Company LLC</t>
  </si>
  <si>
    <t>79-432-9896</t>
  </si>
  <si>
    <t>Tricoci Univ Buty Culture LLC</t>
  </si>
  <si>
    <t>16-228-7101</t>
  </si>
  <si>
    <t>Tri Global Energy LLC</t>
  </si>
  <si>
    <t>02-512-9486</t>
  </si>
  <si>
    <t>Trinity River Authority Texas</t>
  </si>
  <si>
    <t>04-381-0290</t>
  </si>
  <si>
    <t>T Rowe Price Group Inc</t>
  </si>
  <si>
    <t>04-567-3662</t>
  </si>
  <si>
    <t>Trulieve Cannabis Corp</t>
  </si>
  <si>
    <t>04-465-7756</t>
  </si>
  <si>
    <t>Trussway Holdings Inc</t>
  </si>
  <si>
    <t>79-952-4835</t>
  </si>
  <si>
    <t>ZF Automotive US Inc</t>
  </si>
  <si>
    <t>11-204-4248</t>
  </si>
  <si>
    <t>Tti Inc</t>
  </si>
  <si>
    <t>05-742-1000</t>
  </si>
  <si>
    <t>Tunnel Hill Partners LP</t>
  </si>
  <si>
    <t>02-483-2700</t>
  </si>
  <si>
    <t>Tutorcom Inc</t>
  </si>
  <si>
    <t>07-533-4149</t>
  </si>
  <si>
    <t>Philadelphia Museum of Art</t>
  </si>
  <si>
    <t>07-161-0851</t>
  </si>
  <si>
    <t>Twist Bioscience Corporation</t>
  </si>
  <si>
    <t>05-157-5309</t>
  </si>
  <si>
    <t>Tyco Fire SEC US Holdings LLC</t>
  </si>
  <si>
    <t>96-865-1930</t>
  </si>
  <si>
    <t>Uber Freight LLC</t>
  </si>
  <si>
    <t>08-046-8914</t>
  </si>
  <si>
    <t>United Gear &amp; Assembly Inc</t>
  </si>
  <si>
    <t>00-647-9088</t>
  </si>
  <si>
    <t>Blackstone RE Income Tr Inc</t>
  </si>
  <si>
    <t>08-037-2082</t>
  </si>
  <si>
    <t>Union Telecard Alliance LLC</t>
  </si>
  <si>
    <t>02-885-6636</t>
  </si>
  <si>
    <t>Asp AMC Intrmdate Holdings Inc</t>
  </si>
  <si>
    <t>08-064-0331</t>
  </si>
  <si>
    <t>United Forming Inc</t>
  </si>
  <si>
    <t>14-759-1689</t>
  </si>
  <si>
    <t>Uofl Health Inc</t>
  </si>
  <si>
    <t>11-730-6636</t>
  </si>
  <si>
    <t>Upwork Inc</t>
  </si>
  <si>
    <t>07-951-2493</t>
  </si>
  <si>
    <t>Urbanstems Inc</t>
  </si>
  <si>
    <t>07-968-1723</t>
  </si>
  <si>
    <t>US Autoforce LLC</t>
  </si>
  <si>
    <t>08-047-6718</t>
  </si>
  <si>
    <t>US Bancorp</t>
  </si>
  <si>
    <t>00-621-3482</t>
  </si>
  <si>
    <t>NRC Group Holdings Corp</t>
  </si>
  <si>
    <t>08-071-2960</t>
  </si>
  <si>
    <t>US Geothermal Inc</t>
  </si>
  <si>
    <t>10-671-6058</t>
  </si>
  <si>
    <t>Uspi Group Holdings Inc</t>
  </si>
  <si>
    <t>96-363-8213</t>
  </si>
  <si>
    <t>United Sttes Stl Crngie Pnsion</t>
  </si>
  <si>
    <t>79-119-8505</t>
  </si>
  <si>
    <t>University of Texas System</t>
  </si>
  <si>
    <t>04-200-0273</t>
  </si>
  <si>
    <t>Uwm Holdings Corporation</t>
  </si>
  <si>
    <t>11-735-1089</t>
  </si>
  <si>
    <t>Embassy of Uzbekistan</t>
  </si>
  <si>
    <t>07-944-7851</t>
  </si>
  <si>
    <t>VA Departmental Offices</t>
  </si>
  <si>
    <t>12-825-2710</t>
  </si>
  <si>
    <t>Vacasa Inc</t>
  </si>
  <si>
    <t>11-841-3047</t>
  </si>
  <si>
    <t>Valassis Direct Mail Inc</t>
  </si>
  <si>
    <t>06-220-0878</t>
  </si>
  <si>
    <t>Van Pool Transportation LLC</t>
  </si>
  <si>
    <t>96-909-8318</t>
  </si>
  <si>
    <t>Virginia Transformer Corp</t>
  </si>
  <si>
    <t>05-584-7081</t>
  </si>
  <si>
    <t>Ventura County Medical Center</t>
  </si>
  <si>
    <t>10-178-8599</t>
  </si>
  <si>
    <t>Vigilante Electric Coop Inc</t>
  </si>
  <si>
    <t>00-282-1734</t>
  </si>
  <si>
    <t>Velocity Financial LLC</t>
  </si>
  <si>
    <t>08-077-9496</t>
  </si>
  <si>
    <t>Velux America LLC</t>
  </si>
  <si>
    <t>07-952-0953</t>
  </si>
  <si>
    <t>Versant Health Inc</t>
  </si>
  <si>
    <t>11-699-8461</t>
  </si>
  <si>
    <t>Billerud Americas Corporation</t>
  </si>
  <si>
    <t>82-648-0902</t>
  </si>
  <si>
    <t>Vertiv Holdings Co</t>
  </si>
  <si>
    <t>08-124-3215</t>
  </si>
  <si>
    <t>Vincent Huang &amp; Associates LLC</t>
  </si>
  <si>
    <t>03-992-3722</t>
  </si>
  <si>
    <t>Sparks Farming II LLC</t>
  </si>
  <si>
    <t>19-190-8375</t>
  </si>
  <si>
    <t>Vir Biotechnology Inc</t>
  </si>
  <si>
    <t>09-576-1132</t>
  </si>
  <si>
    <t>Human Svcs Virgin Island Dept</t>
  </si>
  <si>
    <t>00-156-0155</t>
  </si>
  <si>
    <t>Las Vgas Cnvntion Vsitors Auth</t>
  </si>
  <si>
    <t>07-901-0708</t>
  </si>
  <si>
    <t>Vistra Corp</t>
  </si>
  <si>
    <t>08-045-7910</t>
  </si>
  <si>
    <t>Vitamin World USA Corporation</t>
  </si>
  <si>
    <t>08-107-4327</t>
  </si>
  <si>
    <t>Von Drehle Corporation</t>
  </si>
  <si>
    <t>07-105-4415</t>
  </si>
  <si>
    <t>Vontier Corporation</t>
  </si>
  <si>
    <t>11-743-3469</t>
  </si>
  <si>
    <t>Voyager Space Holdings Inc</t>
  </si>
  <si>
    <t>11-730-6263</t>
  </si>
  <si>
    <t>Voyant Beauty Holdings Inc</t>
  </si>
  <si>
    <t>11-790-1366</t>
  </si>
  <si>
    <t>Vietnam Veterans America Inc</t>
  </si>
  <si>
    <t>02-409-8824</t>
  </si>
  <si>
    <t>Cooke Seafood Usa Inc</t>
  </si>
  <si>
    <t>07-994-0262</t>
  </si>
  <si>
    <t>Ward Timber Company Inc</t>
  </si>
  <si>
    <t>11-309-7307</t>
  </si>
  <si>
    <t>Watco Transloading LLC</t>
  </si>
  <si>
    <t>07-959-6734</t>
  </si>
  <si>
    <t>Waupaca Foundry Inc</t>
  </si>
  <si>
    <t>00-613-3441</t>
  </si>
  <si>
    <t>Wayne Farms LLC</t>
  </si>
  <si>
    <t>79-761-3275</t>
  </si>
  <si>
    <t>Western Cnfrnce Tmsters Pnsion</t>
  </si>
  <si>
    <t>08-759-5096</t>
  </si>
  <si>
    <t>Fieldbrook Foods Corporation</t>
  </si>
  <si>
    <t>10-219-3278</t>
  </si>
  <si>
    <t>Welser Profile North Amer LLC</t>
  </si>
  <si>
    <t>11-808-4117</t>
  </si>
  <si>
    <t>Welspun Usa Inc</t>
  </si>
  <si>
    <t>06-604-7742</t>
  </si>
  <si>
    <t>Wesco Turf Inc</t>
  </si>
  <si>
    <t>04-492-9503</t>
  </si>
  <si>
    <t>11-711-3012</t>
  </si>
  <si>
    <t>Wework Inc</t>
  </si>
  <si>
    <t>11-756-9266</t>
  </si>
  <si>
    <t>Wexford Health Sources Inc</t>
  </si>
  <si>
    <t>79-131-0451</t>
  </si>
  <si>
    <t>Discovery Benefits LLC</t>
  </si>
  <si>
    <t>13-676-3146</t>
  </si>
  <si>
    <t>West Fargo Park Dst Bldg Auth</t>
  </si>
  <si>
    <t>06-746-4441</t>
  </si>
  <si>
    <t>Wilsonart Intl Holdings LLC</t>
  </si>
  <si>
    <t>07-873-0378</t>
  </si>
  <si>
    <t>Wilton RE US Holdings Inc</t>
  </si>
  <si>
    <t>80-862-1655</t>
  </si>
  <si>
    <t>Wisk Aero LLC</t>
  </si>
  <si>
    <t>11-736-2084</t>
  </si>
  <si>
    <t>Aceros Turia Inc</t>
  </si>
  <si>
    <t>08-116-5949</t>
  </si>
  <si>
    <t>Woerner Holdings LP</t>
  </si>
  <si>
    <t>02-087-1786</t>
  </si>
  <si>
    <t>Worldwide Tire Rec Inc</t>
  </si>
  <si>
    <t>01-082-9459</t>
  </si>
  <si>
    <t>Worldwide Telecom Solutions</t>
  </si>
  <si>
    <t>04-996-4708</t>
  </si>
  <si>
    <t>Wheelabrator Saugus Inc</t>
  </si>
  <si>
    <t>85-925-5895</t>
  </si>
  <si>
    <t>Wurth Industry North Amer LLC</t>
  </si>
  <si>
    <t>78-824-2951</t>
  </si>
  <si>
    <t>Culture &amp; History West VA Div</t>
  </si>
  <si>
    <t>00-189-4133</t>
  </si>
  <si>
    <t>Wyffels Enterprises Inc</t>
  </si>
  <si>
    <t>06-973-7521</t>
  </si>
  <si>
    <t>Crossmedia Inc</t>
  </si>
  <si>
    <t>04-043-8629</t>
  </si>
  <si>
    <t>Xona Space Systems Inc</t>
  </si>
  <si>
    <t>11-707-1588</t>
  </si>
  <si>
    <t>Xponential Fitness Inc</t>
  </si>
  <si>
    <t>11-816-8073</t>
  </si>
  <si>
    <t>Younger Brothers Group Inc</t>
  </si>
  <si>
    <t>19-651-2370</t>
  </si>
  <si>
    <t>Zeeco Inc</t>
  </si>
  <si>
    <t>04-255-3917</t>
  </si>
  <si>
    <t>Zfs Ithaca LLC</t>
  </si>
  <si>
    <t>11-201-3087</t>
  </si>
  <si>
    <t>Davis Ziff Inc</t>
  </si>
  <si>
    <t>07-954-2179</t>
  </si>
  <si>
    <t>North Atlantic Trading Co Inc</t>
  </si>
  <si>
    <t>00-289-8182</t>
  </si>
  <si>
    <t>Zilkha Biomass Crockett LLC</t>
  </si>
  <si>
    <t>96-348-4261</t>
  </si>
  <si>
    <t>Zubie Inc</t>
  </si>
  <si>
    <t>07-844-4328</t>
  </si>
  <si>
    <t>4l Holdings Corporation</t>
  </si>
  <si>
    <t>11-735-9460</t>
  </si>
  <si>
    <t>Acadiana Agriculture LLC</t>
  </si>
  <si>
    <t>05-442-8187</t>
  </si>
  <si>
    <t>Acof Inc</t>
  </si>
  <si>
    <t>93-842-3001</t>
  </si>
  <si>
    <t>Airlink Technologies Inc</t>
  </si>
  <si>
    <t>01-057-5707</t>
  </si>
  <si>
    <t>Allied Health Wisconsin SC PC</t>
  </si>
  <si>
    <t>92-922-8955</t>
  </si>
  <si>
    <t>Alta-Dena Certified Dairy LLC</t>
  </si>
  <si>
    <t>00-850-6370</t>
  </si>
  <si>
    <t>Ambience Parent Inc</t>
  </si>
  <si>
    <t>11-814-4332</t>
  </si>
  <si>
    <t>Amentum Gvrnment Svcs Hldngs L</t>
  </si>
  <si>
    <t>11-754-8597</t>
  </si>
  <si>
    <t>American Mtals Rcvery Rcycl In</t>
  </si>
  <si>
    <t>07-936-4884</t>
  </si>
  <si>
    <t>Assuramed Holding Inc</t>
  </si>
  <si>
    <t>07-874-2232</t>
  </si>
  <si>
    <t>Azek Company Inc</t>
  </si>
  <si>
    <t>11-755-7705</t>
  </si>
  <si>
    <t>Badger Transport LLC</t>
  </si>
  <si>
    <t>07-936-3583</t>
  </si>
  <si>
    <t>Bcec - Port Holdings Del LP</t>
  </si>
  <si>
    <t>11-734-4407</t>
  </si>
  <si>
    <t>Benestar Brands LLC</t>
  </si>
  <si>
    <t>11-716-6820</t>
  </si>
  <si>
    <t>Bep Flavor Holdings LLC</t>
  </si>
  <si>
    <t>11-699-6941</t>
  </si>
  <si>
    <t>Blade Air Mobility Inc</t>
  </si>
  <si>
    <t>11-718-2028</t>
  </si>
  <si>
    <t>Bluum Holdings LLC</t>
  </si>
  <si>
    <t>11-758-9990</t>
  </si>
  <si>
    <t>Bowers &amp; Saha Aquaculture LLC</t>
  </si>
  <si>
    <t>11-424-4327</t>
  </si>
  <si>
    <t>Brantner Holding LLC</t>
  </si>
  <si>
    <t>07-968-8534</t>
  </si>
  <si>
    <t>Brighton Hlth Group Hldngs LLC</t>
  </si>
  <si>
    <t>11-804-7697</t>
  </si>
  <si>
    <t>Bubbles Holdings LP</t>
  </si>
  <si>
    <t>11-773-2778</t>
  </si>
  <si>
    <t>C &amp; S Cotton Co</t>
  </si>
  <si>
    <t>00-385-3918</t>
  </si>
  <si>
    <t>C E L Enterprises Inc</t>
  </si>
  <si>
    <t>62-117-3921</t>
  </si>
  <si>
    <t>Catalina Business Entps Inc</t>
  </si>
  <si>
    <t>07-983-5501</t>
  </si>
  <si>
    <t>Channel Islnds Vgtble Frms Inc</t>
  </si>
  <si>
    <t>07-869-6175</t>
  </si>
  <si>
    <t>Chobani Global Holdings LLC</t>
  </si>
  <si>
    <t>07-841-3703</t>
  </si>
  <si>
    <t>City of Pendleton</t>
  </si>
  <si>
    <t>01-074-5156</t>
  </si>
  <si>
    <t>Control Security Service</t>
  </si>
  <si>
    <t>01-557-0054</t>
  </si>
  <si>
    <t>Coron-Rnge Fods Intrmdate Hldn</t>
  </si>
  <si>
    <t>11-835-4581</t>
  </si>
  <si>
    <t>County of Jackson</t>
  </si>
  <si>
    <t>01-621-2750</t>
  </si>
  <si>
    <t>00-399-0251</t>
  </si>
  <si>
    <t>D&amp;K Express Transport LLC</t>
  </si>
  <si>
    <t>11-799-4568</t>
  </si>
  <si>
    <t>Dairyland Inc</t>
  </si>
  <si>
    <t>03-160-1920</t>
  </si>
  <si>
    <t>Dccca1 Inc</t>
  </si>
  <si>
    <t>00-355-1540</t>
  </si>
  <si>
    <t>Department Cannabis Control</t>
  </si>
  <si>
    <t>03-501-8796</t>
  </si>
  <si>
    <t>Diversified Converters Inc</t>
  </si>
  <si>
    <t>78-218-5714</t>
  </si>
  <si>
    <t>Donald Slagle</t>
  </si>
  <si>
    <t>61-461-6725</t>
  </si>
  <si>
    <t>Double J Livestock LLC</t>
  </si>
  <si>
    <t>06-931-5688</t>
  </si>
  <si>
    <t>Douglas Elliman Inc</t>
  </si>
  <si>
    <t>11-842-9684</t>
  </si>
  <si>
    <t>Echo Bridge Entertainment LLC</t>
  </si>
  <si>
    <t>13-778-0701</t>
  </si>
  <si>
    <t>Einstein Midco LLC</t>
  </si>
  <si>
    <t>11-844-9803</t>
  </si>
  <si>
    <t>Endeavor Group Holdings Inc</t>
  </si>
  <si>
    <t>11-708-1770</t>
  </si>
  <si>
    <t>Endeavor Manager LLC</t>
  </si>
  <si>
    <t>11-809-3323</t>
  </si>
  <si>
    <t>Engen LLC</t>
  </si>
  <si>
    <t>00-214-0953</t>
  </si>
  <si>
    <t>Femtec Health Inc</t>
  </si>
  <si>
    <t>11-775-4367</t>
  </si>
  <si>
    <t>First Brnds Group Holdings LLC</t>
  </si>
  <si>
    <t>11-838-3649</t>
  </si>
  <si>
    <t>Forever In Motion Llc</t>
  </si>
  <si>
    <t>11-725-2947</t>
  </si>
  <si>
    <t>Front Range Topco Inc</t>
  </si>
  <si>
    <t>11-747-6657</t>
  </si>
  <si>
    <t>Funko Inc</t>
  </si>
  <si>
    <t>08-093-7769</t>
  </si>
  <si>
    <t>Funko Holdings LLC</t>
  </si>
  <si>
    <t>11-692-4151</t>
  </si>
  <si>
    <t>Ge-Prolec Transformers Inc</t>
  </si>
  <si>
    <t>94-706-7641</t>
  </si>
  <si>
    <t>Gff LLC</t>
  </si>
  <si>
    <t>11-757-6114</t>
  </si>
  <si>
    <t>Glacierpoint Enterprises Inc</t>
  </si>
  <si>
    <t>11-852-9430</t>
  </si>
  <si>
    <t>Global US Holdings Inc</t>
  </si>
  <si>
    <t>05-405-6820</t>
  </si>
  <si>
    <t>Gold Rush Refiners USA Inc</t>
  </si>
  <si>
    <t>07-911-2323</t>
  </si>
  <si>
    <t>Gulfstream Aerospace Corp GA</t>
  </si>
  <si>
    <t>08-893-5366</t>
  </si>
  <si>
    <t>Harper Livestock Co</t>
  </si>
  <si>
    <t>09-927-1363</t>
  </si>
  <si>
    <t>Helix Generation LLC</t>
  </si>
  <si>
    <t>09-707-4915</t>
  </si>
  <si>
    <t>Higgy Inc</t>
  </si>
  <si>
    <t>60-200-6673</t>
  </si>
  <si>
    <t>Hillman Solutions Corp</t>
  </si>
  <si>
    <t>11-768-4169</t>
  </si>
  <si>
    <t>Holdco Sands LLC</t>
  </si>
  <si>
    <t>11-736-9182</t>
  </si>
  <si>
    <t>Hydrobuilder Holdings LLC</t>
  </si>
  <si>
    <t>11-826-9417</t>
  </si>
  <si>
    <t>Integrted Fibr Sltions Ifs LLC</t>
  </si>
  <si>
    <t>11-741-6108</t>
  </si>
  <si>
    <t>Interstate Navigation Company</t>
  </si>
  <si>
    <t>00-577-0268</t>
  </si>
  <si>
    <t>J Ray Holdings Inc</t>
  </si>
  <si>
    <t>08-156-0185</t>
  </si>
  <si>
    <t>Jamaica Air Express Courier</t>
  </si>
  <si>
    <t>13-516-1511</t>
  </si>
  <si>
    <t>Johnson Controls Intl PLC</t>
  </si>
  <si>
    <t>08-111-6611</t>
  </si>
  <si>
    <t>Jump Start Stores Inc</t>
  </si>
  <si>
    <t>11-496-2161</t>
  </si>
  <si>
    <t>Karman Topco LP</t>
  </si>
  <si>
    <t>11-752-6304</t>
  </si>
  <si>
    <t>L R Forage Harvesting LLC</t>
  </si>
  <si>
    <t>08-088-1373</t>
  </si>
  <si>
    <t>Lakeland Holdings LLC</t>
  </si>
  <si>
    <t>10-979-5299</t>
  </si>
  <si>
    <t>Lavie Care Centers LLC</t>
  </si>
  <si>
    <t>07-923-9429</t>
  </si>
  <si>
    <t>Liberty Waste Services Ltd LLC</t>
  </si>
  <si>
    <t>17-789-9655</t>
  </si>
  <si>
    <t>Little Spoon Inc</t>
  </si>
  <si>
    <t>06-579-5991</t>
  </si>
  <si>
    <t>Lj Cbg Acquisition Company</t>
  </si>
  <si>
    <t>11-740-3643</t>
  </si>
  <si>
    <t>Lsf Pickens Holdings LLC</t>
  </si>
  <si>
    <t>11-772-6753</t>
  </si>
  <si>
    <t>M M Wright Inc</t>
  </si>
  <si>
    <t>04-696-4441</t>
  </si>
  <si>
    <t>Magic Acquireco Inc</t>
  </si>
  <si>
    <t>11-667-1030</t>
  </si>
  <si>
    <t>Mallard Holdco LLC</t>
  </si>
  <si>
    <t>11-796-7920</t>
  </si>
  <si>
    <t>Mar-Jac Poultry Al LLC</t>
  </si>
  <si>
    <t>02-978-6487</t>
  </si>
  <si>
    <t>Maverick Gaming LLC</t>
  </si>
  <si>
    <t>11-706-2544</t>
  </si>
  <si>
    <t>McBride Racing Inc</t>
  </si>
  <si>
    <t>79-917-8769</t>
  </si>
  <si>
    <t>Milky Acres LLC</t>
  </si>
  <si>
    <t>18-664-3271</t>
  </si>
  <si>
    <t>Momq Holding Company</t>
  </si>
  <si>
    <t>11-809-7335</t>
  </si>
  <si>
    <t>Montanhydraulik Holdings Inc</t>
  </si>
  <si>
    <t>11-692-6322</t>
  </si>
  <si>
    <t>Mosaic Companies LLC</t>
  </si>
  <si>
    <t>11-810-1285</t>
  </si>
  <si>
    <t>Mpg Inc</t>
  </si>
  <si>
    <t>11-926-9827</t>
  </si>
  <si>
    <t>National Waste Partners LLC</t>
  </si>
  <si>
    <t>08-102-5690</t>
  </si>
  <si>
    <t>Native Village of Tuntutuliak</t>
  </si>
  <si>
    <t>02-339-6133</t>
  </si>
  <si>
    <t>Ndsm Holdings LLC</t>
  </si>
  <si>
    <t>11-783-7882</t>
  </si>
  <si>
    <t>Needhams Mushroom Farms Inc</t>
  </si>
  <si>
    <t>07-059-7604</t>
  </si>
  <si>
    <t>Nelson Brothers Min Svcs LLC</t>
  </si>
  <si>
    <t>07-077-4521</t>
  </si>
  <si>
    <t>New Moon Brew LLC</t>
  </si>
  <si>
    <t>11-799-8148</t>
  </si>
  <si>
    <t>Norway Topco LP</t>
  </si>
  <si>
    <t>11-822-0614</t>
  </si>
  <si>
    <t>Nucera Solutions LLC</t>
  </si>
  <si>
    <t>11-765-5864</t>
  </si>
  <si>
    <t>Nussbaum-Sfg Inc</t>
  </si>
  <si>
    <t>02-460-0710</t>
  </si>
  <si>
    <t>O M G</t>
  </si>
  <si>
    <t>01-994-5679</t>
  </si>
  <si>
    <t>Obi Seafoods LLC</t>
  </si>
  <si>
    <t>11-754-7657</t>
  </si>
  <si>
    <t>Ohio Assoc Schl Ins Sys Oasis</t>
  </si>
  <si>
    <t>96-232-9640</t>
  </si>
  <si>
    <t>One Brooklyn Health System Inc</t>
  </si>
  <si>
    <t>08-059-8935</t>
  </si>
  <si>
    <t>Otpp Parking LLC</t>
  </si>
  <si>
    <t>11-746-6579</t>
  </si>
  <si>
    <t>Ovintiv Inc</t>
  </si>
  <si>
    <t>11-739-2255</t>
  </si>
  <si>
    <t>Pacific Heartland LLC</t>
  </si>
  <si>
    <t>01-808-3769</t>
  </si>
  <si>
    <t>Pacific NW Aggregates Inc</t>
  </si>
  <si>
    <t>09-830-1765</t>
  </si>
  <si>
    <t>Pack &amp; Ship Plus</t>
  </si>
  <si>
    <t>60-577-7721</t>
  </si>
  <si>
    <t>Performnce Fltration Group LLC</t>
  </si>
  <si>
    <t>11-749-0804</t>
  </si>
  <si>
    <t>Pj Geosteering LLC</t>
  </si>
  <si>
    <t>09-812-0937</t>
  </si>
  <si>
    <t>Playtika Holding Corp</t>
  </si>
  <si>
    <t>08-042-1933</t>
  </si>
  <si>
    <t>Polycor Holdings Inc</t>
  </si>
  <si>
    <t>07-950-1245</t>
  </si>
  <si>
    <t>Power Rental Asset Co LLC</t>
  </si>
  <si>
    <t>07-923-6065</t>
  </si>
  <si>
    <t>Pro Equine Group Inc</t>
  </si>
  <si>
    <t>00-394-8105</t>
  </si>
  <si>
    <t>Qwest Corporation</t>
  </si>
  <si>
    <t>18-476-5444</t>
  </si>
  <si>
    <t>Reef Global Acquisition LLC</t>
  </si>
  <si>
    <t>11-746-3793</t>
  </si>
  <si>
    <t>Reef Global Midco LLC</t>
  </si>
  <si>
    <t>11-745-9864</t>
  </si>
  <si>
    <t>Reliability Incorporated</t>
  </si>
  <si>
    <t>04-292-3847</t>
  </si>
  <si>
    <t>Rhino Productions Inc</t>
  </si>
  <si>
    <t>96-343-6774</t>
  </si>
  <si>
    <t>Rod Golden Broilers Inc</t>
  </si>
  <si>
    <t>00-440-1360</t>
  </si>
  <si>
    <t>Shitsville Farms LLC</t>
  </si>
  <si>
    <t>11-866-8366</t>
  </si>
  <si>
    <t>Southeast Missouri Stone Co</t>
  </si>
  <si>
    <t>00-648-7623</t>
  </si>
  <si>
    <t>SPI Solar Inc</t>
  </si>
  <si>
    <t>78-394-0757</t>
  </si>
  <si>
    <t>Stellar Management Group Inc</t>
  </si>
  <si>
    <t>06-320-2597</t>
  </si>
  <si>
    <t>Stryten Energy LLC</t>
  </si>
  <si>
    <t>11-765-7743</t>
  </si>
  <si>
    <t>Sunharvest AG Services Inc</t>
  </si>
  <si>
    <t>11-752-6601</t>
  </si>
  <si>
    <t>Sunrise Olive Ranch LLC</t>
  </si>
  <si>
    <t>11-859-4995</t>
  </si>
  <si>
    <t>Supreme Enterprises Inc</t>
  </si>
  <si>
    <t>80-754-8953</t>
  </si>
  <si>
    <t>Tarawa Investments LLC</t>
  </si>
  <si>
    <t>02-864-4790</t>
  </si>
  <si>
    <t>Tep Government RE Fund II LLC</t>
  </si>
  <si>
    <t>11-784-2107</t>
  </si>
  <si>
    <t>Test-Rite Products Corp</t>
  </si>
  <si>
    <t>09-894-5389</t>
  </si>
  <si>
    <t>Texas By-Products Partnership</t>
  </si>
  <si>
    <t>02-893-7675</t>
  </si>
  <si>
    <t>Third Fdral Sav Ln Assn Clvlan</t>
  </si>
  <si>
    <t>01-564-6859</t>
  </si>
  <si>
    <t>Town of Broadway</t>
  </si>
  <si>
    <t>00-182-8276</t>
  </si>
  <si>
    <t>Trucane Sugar Corporation</t>
  </si>
  <si>
    <t>05-613-5957</t>
  </si>
  <si>
    <t>U-Min 55 Inc</t>
  </si>
  <si>
    <t>02-464-1495</t>
  </si>
  <si>
    <t>Unifrax Holding Co</t>
  </si>
  <si>
    <t>96-610-6817</t>
  </si>
  <si>
    <t>United Scrap Met Holdings Inc</t>
  </si>
  <si>
    <t>11-737-6198</t>
  </si>
  <si>
    <t>Universal Protection Gp LLC</t>
  </si>
  <si>
    <t>07-994-0145</t>
  </si>
  <si>
    <t>Uscars Transport LLC</t>
  </si>
  <si>
    <t>11-695-2033</t>
  </si>
  <si>
    <t>Utz Brands Inc</t>
  </si>
  <si>
    <t>11-671-2039</t>
  </si>
  <si>
    <t>V&amp;D Associates LLC</t>
  </si>
  <si>
    <t>11-850-9745</t>
  </si>
  <si>
    <t>Valitas Health Services Inc</t>
  </si>
  <si>
    <t>00-469-9751</t>
  </si>
  <si>
    <t>Veolia Energy Atlantic Stn LLC</t>
  </si>
  <si>
    <t>19-519-7897</t>
  </si>
  <si>
    <t>View Inc</t>
  </si>
  <si>
    <t>11-767-5721</t>
  </si>
  <si>
    <t>Vineyards Wines &amp; Spirits Inc</t>
  </si>
  <si>
    <t>10-031-9689</t>
  </si>
  <si>
    <t>Waybill USA Inc</t>
  </si>
  <si>
    <t>08-103-1327</t>
  </si>
  <si>
    <t>Whetstone Valley Honey Inc</t>
  </si>
  <si>
    <t>11-233-3456</t>
  </si>
  <si>
    <t>Whole Earth Brands Inc</t>
  </si>
  <si>
    <t>11-680-8415</t>
  </si>
  <si>
    <t>World Airways Inc</t>
  </si>
  <si>
    <t>00-691-0202</t>
  </si>
  <si>
    <t>Wp Operations LLC</t>
  </si>
  <si>
    <t>04-413-6913</t>
  </si>
  <si>
    <t>NAICS1</t>
  </si>
  <si>
    <t>NAICS2</t>
  </si>
  <si>
    <t>Stock :</t>
  </si>
  <si>
    <t>EBITDA ($mil)</t>
  </si>
  <si>
    <t>EBIT ($mil)</t>
  </si>
  <si>
    <t>Beta</t>
  </si>
  <si>
    <t>Receivables ($mil)</t>
  </si>
  <si>
    <t>Inventory ($mil)</t>
  </si>
  <si>
    <t>Intangibles ($mil)</t>
  </si>
  <si>
    <t>Current Liabilities ($mil)</t>
  </si>
  <si>
    <t>Current Assets  ($mil)</t>
  </si>
  <si>
    <t>Long Term Debt ($mil)</t>
  </si>
  <si>
    <t>Preferred Equity ($mil)</t>
  </si>
  <si>
    <t>Common Equity ($mil)</t>
  </si>
  <si>
    <t>Book Value</t>
  </si>
  <si>
    <t>Debt/Total Capital</t>
  </si>
  <si>
    <t>Debt/Equity Ratio</t>
  </si>
  <si>
    <t>Current Ratio</t>
  </si>
  <si>
    <t>Quick Ratio</t>
  </si>
  <si>
    <t>Cash Ratio</t>
  </si>
  <si>
    <t>AAC Technologies</t>
  </si>
  <si>
    <t>AACAY</t>
  </si>
  <si>
    <t>AIA</t>
  </si>
  <si>
    <t>AAGIY</t>
  </si>
  <si>
    <t>ABB</t>
  </si>
  <si>
    <t>ABBNY</t>
  </si>
  <si>
    <t>Ameris Bancorp</t>
  </si>
  <si>
    <t>ABCB</t>
  </si>
  <si>
    <t>ABM Industries</t>
  </si>
  <si>
    <t>ABM</t>
  </si>
  <si>
    <t>Arbor Realty Trust</t>
  </si>
  <si>
    <t>ABR</t>
  </si>
  <si>
    <t>Air Canada</t>
  </si>
  <si>
    <t>ACDVF</t>
  </si>
  <si>
    <t>Agri Bank China</t>
  </si>
  <si>
    <t>ACGBY</t>
  </si>
  <si>
    <t>ACI Worldwide</t>
  </si>
  <si>
    <t>ACIW</t>
  </si>
  <si>
    <t>ACV Auctions</t>
  </si>
  <si>
    <t>ACVA</t>
  </si>
  <si>
    <t>Adidas</t>
  </si>
  <si>
    <t>ADDYY</t>
  </si>
  <si>
    <t>Ahold</t>
  </si>
  <si>
    <t>ADRNY</t>
  </si>
  <si>
    <t>Andritz</t>
  </si>
  <si>
    <t>ADRZY</t>
  </si>
  <si>
    <t>Adyen</t>
  </si>
  <si>
    <t>ADYEY</t>
  </si>
  <si>
    <t>American Eagle Outfitters</t>
  </si>
  <si>
    <t>AEO</t>
  </si>
  <si>
    <t>Arc Resources</t>
  </si>
  <si>
    <t>AETUF</t>
  </si>
  <si>
    <t>Ageas</t>
  </si>
  <si>
    <t>AGESY</t>
  </si>
  <si>
    <t>Agiliti</t>
  </si>
  <si>
    <t>AGTI</t>
  </si>
  <si>
    <t>Anhui Conch Cement</t>
  </si>
  <si>
    <t>AHCHY</t>
  </si>
  <si>
    <t>Adecco</t>
  </si>
  <si>
    <t>AHEXY</t>
  </si>
  <si>
    <t>Asahi Kasei</t>
  </si>
  <si>
    <t>AHKSY</t>
  </si>
  <si>
    <t>Albany International</t>
  </si>
  <si>
    <t>AIN</t>
  </si>
  <si>
    <t>Textile - Products</t>
  </si>
  <si>
    <t>Air Liquide</t>
  </si>
  <si>
    <t>AIQUY</t>
  </si>
  <si>
    <t>Air China</t>
  </si>
  <si>
    <t>AIRYY</t>
  </si>
  <si>
    <t>Ajinomoto</t>
  </si>
  <si>
    <t>AJINY</t>
  </si>
  <si>
    <t>Embotelladora Andina</t>
  </si>
  <si>
    <t>AKO.B</t>
  </si>
  <si>
    <t>Akero Therapeutics</t>
  </si>
  <si>
    <t>AKRO</t>
  </si>
  <si>
    <t>AkzoNobel</t>
  </si>
  <si>
    <t>AKZOY</t>
  </si>
  <si>
    <t>Alfa Laval</t>
  </si>
  <si>
    <t>ALFVY</t>
  </si>
  <si>
    <t>Alamo Group</t>
  </si>
  <si>
    <t>ALG</t>
  </si>
  <si>
    <t>Allianz</t>
  </si>
  <si>
    <t>ALIZY</t>
  </si>
  <si>
    <t>Astellas Pharma</t>
  </si>
  <si>
    <t>ALPMY</t>
  </si>
  <si>
    <t>Alarm.com</t>
  </si>
  <si>
    <t>ALRM</t>
  </si>
  <si>
    <t>Alstom</t>
  </si>
  <si>
    <t>ALSMY</t>
  </si>
  <si>
    <t>Ardagh Metal Packaging</t>
  </si>
  <si>
    <t>AMBP</t>
  </si>
  <si>
    <t>AMC Entertainment</t>
  </si>
  <si>
    <t>AMC</t>
  </si>
  <si>
    <t>Amedisys</t>
  </si>
  <si>
    <t>AMED</t>
  </si>
  <si>
    <t>Amplifon</t>
  </si>
  <si>
    <t>AMFPF</t>
  </si>
  <si>
    <t>AssetMark Financial</t>
  </si>
  <si>
    <t>AMK</t>
  </si>
  <si>
    <t>A.P. Moller-Maersk</t>
  </si>
  <si>
    <t>AMKBY</t>
  </si>
  <si>
    <t>Amphastar Pharmaceuticals</t>
  </si>
  <si>
    <t>AMPH</t>
  </si>
  <si>
    <t>Alpha Metallurgical Resources</t>
  </si>
  <si>
    <t>AMR</t>
  </si>
  <si>
    <t>Ameresco</t>
  </si>
  <si>
    <t>AMRC</t>
  </si>
  <si>
    <t>Acerinox</t>
  </si>
  <si>
    <t>ANIOY</t>
  </si>
  <si>
    <t>Anta Sports Products</t>
  </si>
  <si>
    <t>ANPDF</t>
  </si>
  <si>
    <t>Artisan Partners Asset Management</t>
  </si>
  <si>
    <t>APAM</t>
  </si>
  <si>
    <t>Aperam</t>
  </si>
  <si>
    <t>APEMY</t>
  </si>
  <si>
    <t>Aspen Pharmacare</t>
  </si>
  <si>
    <t>APNHY</t>
  </si>
  <si>
    <t>Arcadis</t>
  </si>
  <si>
    <t>ARCAY</t>
  </si>
  <si>
    <t>ArcBest</t>
  </si>
  <si>
    <t>ARCB</t>
  </si>
  <si>
    <t>Arch Resources</t>
  </si>
  <si>
    <t>ARCH</t>
  </si>
  <si>
    <t>Coal</t>
  </si>
  <si>
    <t>Arkema</t>
  </si>
  <si>
    <t>ARKAY</t>
  </si>
  <si>
    <t>Alliance Resource Partners</t>
  </si>
  <si>
    <t>ARLP</t>
  </si>
  <si>
    <t>Arconic</t>
  </si>
  <si>
    <t>ARNC</t>
  </si>
  <si>
    <t>Sendas Distribuidora</t>
  </si>
  <si>
    <t>ASAI</t>
  </si>
  <si>
    <t>Assa Abloy</t>
  </si>
  <si>
    <t>ASAZY</t>
  </si>
  <si>
    <t>Associated BancCorp</t>
  </si>
  <si>
    <t>ASB</t>
  </si>
  <si>
    <t>Associated British Foods</t>
  </si>
  <si>
    <t>ASBFY</t>
  </si>
  <si>
    <t>Aisin Seiki</t>
  </si>
  <si>
    <t>ASEKY</t>
  </si>
  <si>
    <t>Asahi Glass</t>
  </si>
  <si>
    <t>ASGLY</t>
  </si>
  <si>
    <t>Ashtead Group</t>
  </si>
  <si>
    <t>ASHTY</t>
  </si>
  <si>
    <t>ASM International</t>
  </si>
  <si>
    <t>ASMIY</t>
  </si>
  <si>
    <t>Atour Lifestyle Holdings Limited Sponsored ADR</t>
  </si>
  <si>
    <t>ATAT</t>
  </si>
  <si>
    <t>Auto Trader Group</t>
  </si>
  <si>
    <t>ATDRY</t>
  </si>
  <si>
    <t>Advantest</t>
  </si>
  <si>
    <t>ATEYY</t>
  </si>
  <si>
    <t>Atlas Copco</t>
  </si>
  <si>
    <t>ATLKY</t>
  </si>
  <si>
    <t>AtriCure</t>
  </si>
  <si>
    <t>ATRC</t>
  </si>
  <si>
    <t>ATS Corporation</t>
  </si>
  <si>
    <t>ATS</t>
  </si>
  <si>
    <t>Atlantic Union Bankshares</t>
  </si>
  <si>
    <t>AUB</t>
  </si>
  <si>
    <t>AU Optronics</t>
  </si>
  <si>
    <t>AUOTY</t>
  </si>
  <si>
    <t>Grupo Aval Acciones y Valores</t>
  </si>
  <si>
    <t>AVAL</t>
  </si>
  <si>
    <t>AeroVironment</t>
  </si>
  <si>
    <t>AVAV</t>
  </si>
  <si>
    <t>AvidXchange</t>
  </si>
  <si>
    <t>AVDX</t>
  </si>
  <si>
    <t>Advanced Info Service</t>
  </si>
  <si>
    <t>AVIFY</t>
  </si>
  <si>
    <t>Aviva</t>
  </si>
  <si>
    <t>AVVIY</t>
  </si>
  <si>
    <t>Alumina</t>
  </si>
  <si>
    <t>AWCMY</t>
  </si>
  <si>
    <t>Armstrong World Industries</t>
  </si>
  <si>
    <t>AWI</t>
  </si>
  <si>
    <t>Axos Financial</t>
  </si>
  <si>
    <t>AX</t>
  </si>
  <si>
    <t>Axa</t>
  </si>
  <si>
    <t>AXAHY</t>
  </si>
  <si>
    <t>Axonics</t>
  </si>
  <si>
    <t>AXNX</t>
  </si>
  <si>
    <t>Atlantica Sustainable Infrastructure PLC</t>
  </si>
  <si>
    <t>AY</t>
  </si>
  <si>
    <t>Alteryx</t>
  </si>
  <si>
    <t>AYX</t>
  </si>
  <si>
    <t>Azenta</t>
  </si>
  <si>
    <t>AZTA</t>
  </si>
  <si>
    <t>Barnes Group</t>
  </si>
  <si>
    <t>B</t>
  </si>
  <si>
    <t>Bank of China</t>
  </si>
  <si>
    <t>BACHY</t>
  </si>
  <si>
    <t>Bae Systems</t>
  </si>
  <si>
    <t>BAESY</t>
  </si>
  <si>
    <t>Balfour Beatty</t>
  </si>
  <si>
    <t>BAFYY</t>
  </si>
  <si>
    <t>Bayerische Motoren Werke</t>
  </si>
  <si>
    <t>BAMXF</t>
  </si>
  <si>
    <t>BancFirst</t>
  </si>
  <si>
    <t>BANF</t>
  </si>
  <si>
    <t>BASF</t>
  </si>
  <si>
    <t>BASFY</t>
  </si>
  <si>
    <t>BATRB</t>
  </si>
  <si>
    <t>BridgeBio Pharma</t>
  </si>
  <si>
    <t>BBIO</t>
  </si>
  <si>
    <t>BB Seguridade Participacoes</t>
  </si>
  <si>
    <t>BBSEY</t>
  </si>
  <si>
    <t>Bank of Communications</t>
  </si>
  <si>
    <t>BCMXY</t>
  </si>
  <si>
    <t>Banco Do Brasil</t>
  </si>
  <si>
    <t>BDORY</t>
  </si>
  <si>
    <t>Bloom Energy</t>
  </si>
  <si>
    <t>BE</t>
  </si>
  <si>
    <t>Beam Therapeutics</t>
  </si>
  <si>
    <t>BEAM</t>
  </si>
  <si>
    <t>BE Semiconductor Industries</t>
  </si>
  <si>
    <t>BESIY</t>
  </si>
  <si>
    <t>Biglari Holdings</t>
  </si>
  <si>
    <t>BH.A</t>
  </si>
  <si>
    <t>Bausch Health</t>
  </si>
  <si>
    <t>BHC</t>
  </si>
  <si>
    <t>Brighthouse Financial</t>
  </si>
  <si>
    <t>BHF</t>
  </si>
  <si>
    <t>Swedish Orphan Biovitrum</t>
  </si>
  <si>
    <t>BIOVF</t>
  </si>
  <si>
    <t>The Bank of East Asia</t>
  </si>
  <si>
    <t>BKEAY</t>
  </si>
  <si>
    <t>Berkeley Group</t>
  </si>
  <si>
    <t>BKGFY</t>
  </si>
  <si>
    <t>Bank Hapoalim</t>
  </si>
  <si>
    <t>BKHYY</t>
  </si>
  <si>
    <t>Bloomin' Brands</t>
  </si>
  <si>
    <t>BLMN</t>
  </si>
  <si>
    <t>Bellway</t>
  </si>
  <si>
    <t>BLWYY</t>
  </si>
  <si>
    <t>Bumble</t>
  </si>
  <si>
    <t>BMBL</t>
  </si>
  <si>
    <t>B&amp;M European Value Retail</t>
  </si>
  <si>
    <t>BMRRY</t>
  </si>
  <si>
    <t>Bayerische Motoren Werke AG Sponsored ADR</t>
  </si>
  <si>
    <t>BMWYY</t>
  </si>
  <si>
    <t>bioMerieux</t>
  </si>
  <si>
    <t>BMXMF</t>
  </si>
  <si>
    <t>Broadstone Net Lease</t>
  </si>
  <si>
    <t>BNL</t>
  </si>
  <si>
    <t>BNP Paribas</t>
  </si>
  <si>
    <t>BNPQY</t>
  </si>
  <si>
    <t>Bollore</t>
  </si>
  <si>
    <t>BOIVF</t>
  </si>
  <si>
    <t>Boot Barn</t>
  </si>
  <si>
    <t>BOOT</t>
  </si>
  <si>
    <t>Hugo Boss</t>
  </si>
  <si>
    <t>BOSSY</t>
  </si>
  <si>
    <t>Bouygues</t>
  </si>
  <si>
    <t>BOUYF</t>
  </si>
  <si>
    <t>Boardwalk Real Estate Investment Trust</t>
  </si>
  <si>
    <t>BOWFF</t>
  </si>
  <si>
    <t>Bowlero</t>
  </si>
  <si>
    <t>BOWL</t>
  </si>
  <si>
    <t>Banco Comercial Portugues</t>
  </si>
  <si>
    <t>BPCGY</t>
  </si>
  <si>
    <t>Brady</t>
  </si>
  <si>
    <t>BRC</t>
  </si>
  <si>
    <t>Bridgestone</t>
  </si>
  <si>
    <t>BRDCY</t>
  </si>
  <si>
    <t>BRP Group</t>
  </si>
  <si>
    <t>Brother Industries</t>
  </si>
  <si>
    <t>BRTHY</t>
  </si>
  <si>
    <t>Barratt Developments</t>
  </si>
  <si>
    <t>BTDPY</t>
  </si>
  <si>
    <t>British Land</t>
  </si>
  <si>
    <t>BTLCY</t>
  </si>
  <si>
    <t>Peabody Energy</t>
  </si>
  <si>
    <t>BTU</t>
  </si>
  <si>
    <t>Britvic</t>
  </si>
  <si>
    <t>BTVCY</t>
  </si>
  <si>
    <t>Burberry Group</t>
  </si>
  <si>
    <t>BURBY</t>
  </si>
  <si>
    <t>Bavarian Nordic</t>
  </si>
  <si>
    <t>BVNRY</t>
  </si>
  <si>
    <t>Bureau Veritas Registre International De Classific</t>
  </si>
  <si>
    <t>BVRDF</t>
  </si>
  <si>
    <t>Brambles</t>
  </si>
  <si>
    <t>BXBLY</t>
  </si>
  <si>
    <t>BYD Company Limited</t>
  </si>
  <si>
    <t>BYDDF</t>
  </si>
  <si>
    <t>Bunzl</t>
  </si>
  <si>
    <t>BZLFY</t>
  </si>
  <si>
    <t>Buzzi Unicem</t>
  </si>
  <si>
    <t>BZZUF</t>
  </si>
  <si>
    <t>Carlsberg</t>
  </si>
  <si>
    <t>CABGY</t>
  </si>
  <si>
    <t>Cadence Bank</t>
  </si>
  <si>
    <t>CADE</t>
  </si>
  <si>
    <t>CaixaBank</t>
  </si>
  <si>
    <t>CAIXY</t>
  </si>
  <si>
    <t>Canon</t>
  </si>
  <si>
    <t>CAJPY</t>
  </si>
  <si>
    <t>CalMaine Foods</t>
  </si>
  <si>
    <t>CALM</t>
  </si>
  <si>
    <t>China Resources Cement Holdings</t>
  </si>
  <si>
    <t>CARCY</t>
  </si>
  <si>
    <t>CarGurus</t>
  </si>
  <si>
    <t>CARG</t>
  </si>
  <si>
    <t>Cathay General Bancorp</t>
  </si>
  <si>
    <t>CATY</t>
  </si>
  <si>
    <t>Cracker Barrel Old Country Store</t>
  </si>
  <si>
    <t>CBRL</t>
  </si>
  <si>
    <t>Community Bank System</t>
  </si>
  <si>
    <t>CBU</t>
  </si>
  <si>
    <t>CBIZ</t>
  </si>
  <si>
    <t>CBZ</t>
  </si>
  <si>
    <t>Coca-Cola HBC</t>
  </si>
  <si>
    <t>CCHGY</t>
  </si>
  <si>
    <t>China Coal Energy</t>
  </si>
  <si>
    <t>CCOZY</t>
  </si>
  <si>
    <t>Century Communities</t>
  </si>
  <si>
    <t>CCS</t>
  </si>
  <si>
    <t>Compania Cervecerias Unidas</t>
  </si>
  <si>
    <t>CCU</t>
  </si>
  <si>
    <t>Chindata</t>
  </si>
  <si>
    <t>CD</t>
  </si>
  <si>
    <t>Consol Energy</t>
  </si>
  <si>
    <t>CEIX</t>
  </si>
  <si>
    <t>Central Garden &amp; Pet</t>
  </si>
  <si>
    <t>CENT</t>
  </si>
  <si>
    <t>Crestwood Equity Partners</t>
  </si>
  <si>
    <t>CEQP</t>
  </si>
  <si>
    <t>Compagnie Financiere Richemont</t>
  </si>
  <si>
    <t>CFRUY</t>
  </si>
  <si>
    <t>Retail - Jewelry</t>
  </si>
  <si>
    <t>Cap Gemini</t>
  </si>
  <si>
    <t>CGEMY</t>
  </si>
  <si>
    <t>Chiba Bank</t>
  </si>
  <si>
    <t>CHBAY</t>
  </si>
  <si>
    <t>China CITIC Bank</t>
  </si>
  <si>
    <t>CHCJY</t>
  </si>
  <si>
    <t>Christian Dior</t>
  </si>
  <si>
    <t>CHDRY</t>
  </si>
  <si>
    <t>China Everbright Environment Group??</t>
  </si>
  <si>
    <t>CHFFF</t>
  </si>
  <si>
    <t>Chugai Pharmaceutical Co.</t>
  </si>
  <si>
    <t>CHGCY</t>
  </si>
  <si>
    <t>Chorus</t>
  </si>
  <si>
    <t>CHRYY</t>
  </si>
  <si>
    <t>China Mengniu Dairy</t>
  </si>
  <si>
    <t>CIADY</t>
  </si>
  <si>
    <t>China Construction Bank</t>
  </si>
  <si>
    <t>CICHY</t>
  </si>
  <si>
    <t>China Cosco</t>
  </si>
  <si>
    <t>CICOY</t>
  </si>
  <si>
    <t>China Merchants Bank</t>
  </si>
  <si>
    <t>CIHKY</t>
  </si>
  <si>
    <t>Cielo</t>
  </si>
  <si>
    <t>CIOXY</t>
  </si>
  <si>
    <t>CHOW TAI FOOK</t>
  </si>
  <si>
    <t>CJEWY</t>
  </si>
  <si>
    <t>CK Hutchison</t>
  </si>
  <si>
    <t>CKHUY</t>
  </si>
  <si>
    <t>CHINA MINSHENG</t>
  </si>
  <si>
    <t>CMAKY</t>
  </si>
  <si>
    <t>China Merchants Holdings International</t>
  </si>
  <si>
    <t>CMHHY</t>
  </si>
  <si>
    <t>Compass Group</t>
  </si>
  <si>
    <t>CMPGY</t>
  </si>
  <si>
    <t>Commonwealth Bank of Australia</t>
  </si>
  <si>
    <t>CMWAY</t>
  </si>
  <si>
    <t>Cinemark</t>
  </si>
  <si>
    <t>CNK</t>
  </si>
  <si>
    <t>CNO Financial Group</t>
  </si>
  <si>
    <t>CNO</t>
  </si>
  <si>
    <t>Cohen &amp; Steers</t>
  </si>
  <si>
    <t>CNS</t>
  </si>
  <si>
    <t>CNX Resources</t>
  </si>
  <si>
    <t>CNX</t>
  </si>
  <si>
    <t>Croda International</t>
  </si>
  <si>
    <t>COIHY</t>
  </si>
  <si>
    <t>Corcept Therapeutics</t>
  </si>
  <si>
    <t>CORT</t>
  </si>
  <si>
    <t>Coursera</t>
  </si>
  <si>
    <t>COUR</t>
  </si>
  <si>
    <t>Cathay Pacific Airways</t>
  </si>
  <si>
    <t>CPCAY</t>
  </si>
  <si>
    <t>Chesapeake Utilities</t>
  </si>
  <si>
    <t>CPK</t>
  </si>
  <si>
    <t>Centrica</t>
  </si>
  <si>
    <t>CPYYY</t>
  </si>
  <si>
    <t>Credit Agricole</t>
  </si>
  <si>
    <t>CRARY</t>
  </si>
  <si>
    <t>California Resources</t>
  </si>
  <si>
    <t>CRC</t>
  </si>
  <si>
    <t>Cricut</t>
  </si>
  <si>
    <t>CRCT</t>
  </si>
  <si>
    <t>Credo Technology Group</t>
  </si>
  <si>
    <t>CRDO</t>
  </si>
  <si>
    <t>China Resources Enterprise</t>
  </si>
  <si>
    <t>CRHKY</t>
  </si>
  <si>
    <t>Carter's</t>
  </si>
  <si>
    <t>CRI</t>
  </si>
  <si>
    <t>Comstock Resources</t>
  </si>
  <si>
    <t>CRK</t>
  </si>
  <si>
    <t>China Resources Power Holdings</t>
  </si>
  <si>
    <t>CRPJY</t>
  </si>
  <si>
    <t>Carrefour</t>
  </si>
  <si>
    <t>CRRFY</t>
  </si>
  <si>
    <t>Carpenter Technology</t>
  </si>
  <si>
    <t>CRS</t>
  </si>
  <si>
    <t>Criteo</t>
  </si>
  <si>
    <t>CRTO</t>
  </si>
  <si>
    <t>Credit Suisse Group</t>
  </si>
  <si>
    <t>CS</t>
  </si>
  <si>
    <t>Casio Computer Co.</t>
  </si>
  <si>
    <t>CSIOY</t>
  </si>
  <si>
    <t>Canadian Solar</t>
  </si>
  <si>
    <t>CSIQ</t>
  </si>
  <si>
    <t>CSL Limited</t>
  </si>
  <si>
    <t>CSLLY</t>
  </si>
  <si>
    <t>Constellium</t>
  </si>
  <si>
    <t>CSTM</t>
  </si>
  <si>
    <t>CSW Industrials</t>
  </si>
  <si>
    <t>CSWI</t>
  </si>
  <si>
    <t>Country Garden Holdings</t>
  </si>
  <si>
    <t>CTRYY</t>
  </si>
  <si>
    <t>CUK</t>
  </si>
  <si>
    <t>Colruyt</t>
  </si>
  <si>
    <t>CUYTY</t>
  </si>
  <si>
    <t>CureVac</t>
  </si>
  <si>
    <t>CVAC</t>
  </si>
  <si>
    <t>Cavco Industries</t>
  </si>
  <si>
    <t>CVCO</t>
  </si>
  <si>
    <t>CVR Energy</t>
  </si>
  <si>
    <t>CVI</t>
  </si>
  <si>
    <t>Carvana</t>
  </si>
  <si>
    <t>CVNA</t>
  </si>
  <si>
    <t>Camping World</t>
  </si>
  <si>
    <t>CWH</t>
  </si>
  <si>
    <t>SmartCentres Real Estate Investment Trust</t>
  </si>
  <si>
    <t>CWYUF</t>
  </si>
  <si>
    <t>CyberAgent</t>
  </si>
  <si>
    <t>CYGIY</t>
  </si>
  <si>
    <t>Danone</t>
  </si>
  <si>
    <t>DANOY</t>
  </si>
  <si>
    <t>Dassault Systemes</t>
  </si>
  <si>
    <t>DASTY</t>
  </si>
  <si>
    <t>Endava</t>
  </si>
  <si>
    <t>DAVA</t>
  </si>
  <si>
    <t>DigitalBridge Group</t>
  </si>
  <si>
    <t>DBRG</t>
  </si>
  <si>
    <t>DBS Group</t>
  </si>
  <si>
    <t>DBSDY</t>
  </si>
  <si>
    <t>DCC</t>
  </si>
  <si>
    <t>DCCPF</t>
  </si>
  <si>
    <t>DEM</t>
  </si>
  <si>
    <t>Dairy Farm International</t>
  </si>
  <si>
    <t>DFIHY</t>
  </si>
  <si>
    <t>DiDi Global</t>
  </si>
  <si>
    <t>DIDIY</t>
  </si>
  <si>
    <t>Daito Trust Construction Co.</t>
  </si>
  <si>
    <t>DIFTY</t>
  </si>
  <si>
    <t>Screen Holdings</t>
  </si>
  <si>
    <t>DINRF</t>
  </si>
  <si>
    <t>D S SMITH</t>
  </si>
  <si>
    <t>DITHF</t>
  </si>
  <si>
    <t>Daikin Industries</t>
  </si>
  <si>
    <t>DKILY</t>
  </si>
  <si>
    <t>Delek Logistics Partners</t>
  </si>
  <si>
    <t>DKL</t>
  </si>
  <si>
    <t>DNB Bank ASA</t>
  </si>
  <si>
    <t>DNBBY</t>
  </si>
  <si>
    <t>Dongfeng Motor Group</t>
  </si>
  <si>
    <t>DNFGY</t>
  </si>
  <si>
    <t>Dunelm Group</t>
  </si>
  <si>
    <t>DNLMY</t>
  </si>
  <si>
    <t>Dai Nippon Printing Co.</t>
  </si>
  <si>
    <t>DNPLY</t>
  </si>
  <si>
    <t>Krispy Kreme</t>
  </si>
  <si>
    <t>DNUT</t>
  </si>
  <si>
    <t>Masonite International</t>
  </si>
  <si>
    <t>DOOR</t>
  </si>
  <si>
    <t>Dorman Products</t>
  </si>
  <si>
    <t>DORM</t>
  </si>
  <si>
    <t>DAQO New Energy</t>
  </si>
  <si>
    <t>DQ</t>
  </si>
  <si>
    <t>DISCO CORP</t>
  </si>
  <si>
    <t>DSCSY</t>
  </si>
  <si>
    <t>DSV</t>
  </si>
  <si>
    <t>DSDVY</t>
  </si>
  <si>
    <t>Daiwa Securities Group</t>
  </si>
  <si>
    <t>DSEEY</t>
  </si>
  <si>
    <t>Diversey Holdings</t>
  </si>
  <si>
    <t>DSEY</t>
  </si>
  <si>
    <t>Deutsche Telekom</t>
  </si>
  <si>
    <t>DTEGY</t>
  </si>
  <si>
    <t>Dufry</t>
  </si>
  <si>
    <t>DUFRY</t>
  </si>
  <si>
    <t>Campari Group</t>
  </si>
  <si>
    <t>DVDCF</t>
  </si>
  <si>
    <t>Daiwa House Industry Co.</t>
  </si>
  <si>
    <t>DWAHY</t>
  </si>
  <si>
    <t>Deutsche Wohnen</t>
  </si>
  <si>
    <t>DWHHF</t>
  </si>
  <si>
    <t>Derwent London</t>
  </si>
  <si>
    <t>DWVYF</t>
  </si>
  <si>
    <t>Airbus Group</t>
  </si>
  <si>
    <t>EADSY</t>
  </si>
  <si>
    <t>Eastern Bankshares</t>
  </si>
  <si>
    <t>EBC</t>
  </si>
  <si>
    <t>Electricite de France</t>
  </si>
  <si>
    <t>ECIFY</t>
  </si>
  <si>
    <t>EDENRED</t>
  </si>
  <si>
    <t>EDNMY</t>
  </si>
  <si>
    <t>Excelerate Energy</t>
  </si>
  <si>
    <t>EE</t>
  </si>
  <si>
    <t>easyjet</t>
  </si>
  <si>
    <t>EJTTF</t>
  </si>
  <si>
    <t>Elekta</t>
  </si>
  <si>
    <t>EKTAY</t>
  </si>
  <si>
    <t>Electrolux</t>
  </si>
  <si>
    <t>ELUXY</t>
  </si>
  <si>
    <t>Enlight Renewable Energy Ltd.</t>
  </si>
  <si>
    <t>ENLT</t>
  </si>
  <si>
    <t>Enovis</t>
  </si>
  <si>
    <t>ENOV</t>
  </si>
  <si>
    <t>Energizer</t>
  </si>
  <si>
    <t>ENR</t>
  </si>
  <si>
    <t>Envestnet</t>
  </si>
  <si>
    <t>ENV</t>
  </si>
  <si>
    <t>Enovix Corporation</t>
  </si>
  <si>
    <t>ENVX</t>
  </si>
  <si>
    <t>E.ON</t>
  </si>
  <si>
    <t>EONGY</t>
  </si>
  <si>
    <t>Edgewell Personal Care</t>
  </si>
  <si>
    <t>EPC</t>
  </si>
  <si>
    <t>Epiroc Aktiebolag</t>
  </si>
  <si>
    <t>EPOKY</t>
  </si>
  <si>
    <t>EPP</t>
  </si>
  <si>
    <t>Equity Commonwealth</t>
  </si>
  <si>
    <t>EQC</t>
  </si>
  <si>
    <t>EUROFINS SCIENT</t>
  </si>
  <si>
    <t>ERFSF</t>
  </si>
  <si>
    <t>EmbraerEmpresa Brasileira de Aeronautica</t>
  </si>
  <si>
    <t>ERJ</t>
  </si>
  <si>
    <t>ESCO Technologies</t>
  </si>
  <si>
    <t>ESE</t>
  </si>
  <si>
    <t>EssilorLuxottica</t>
  </si>
  <si>
    <t>ESLOY</t>
  </si>
  <si>
    <t>EverCommerce</t>
  </si>
  <si>
    <t>EVCM</t>
  </si>
  <si>
    <t>Eve</t>
  </si>
  <si>
    <t>EVEX</t>
  </si>
  <si>
    <t>Evertec</t>
  </si>
  <si>
    <t>EVTC</t>
  </si>
  <si>
    <t>EWA</t>
  </si>
  <si>
    <t>EWU</t>
  </si>
  <si>
    <t>Experian</t>
  </si>
  <si>
    <t>EXPGY</t>
  </si>
  <si>
    <t>eXp World Holdings</t>
  </si>
  <si>
    <t>EXPI</t>
  </si>
  <si>
    <t>Extreme Networks</t>
  </si>
  <si>
    <t>EXTR</t>
  </si>
  <si>
    <t>National Vision</t>
  </si>
  <si>
    <t>EYE</t>
  </si>
  <si>
    <t>FA</t>
  </si>
  <si>
    <t>Fanuc</t>
  </si>
  <si>
    <t>FANUY</t>
  </si>
  <si>
    <t>First BanCorp.</t>
  </si>
  <si>
    <t>FBP</t>
  </si>
  <si>
    <t>Four Corners Property Trust</t>
  </si>
  <si>
    <t>FCPT</t>
  </si>
  <si>
    <t>F&amp;G Annuities &amp; Life, Inc.</t>
  </si>
  <si>
    <t>FG</t>
  </si>
  <si>
    <t>Flight Centre</t>
  </si>
  <si>
    <t>FGETF</t>
  </si>
  <si>
    <t>First Hawaiian</t>
  </si>
  <si>
    <t>FHB</t>
  </si>
  <si>
    <t>First Interstate BancSystem</t>
  </si>
  <si>
    <t>FIBK</t>
  </si>
  <si>
    <t>Finmeccanica SpA</t>
  </si>
  <si>
    <t>FINMY</t>
  </si>
  <si>
    <t>First National of Nebraska</t>
  </si>
  <si>
    <t>FINN</t>
  </si>
  <si>
    <t>Fujitsu</t>
  </si>
  <si>
    <t>FJTSY</t>
  </si>
  <si>
    <t>Foot Locker</t>
  </si>
  <si>
    <t>FL</t>
  </si>
  <si>
    <t>Fresnillo</t>
  </si>
  <si>
    <t>FNLPF</t>
  </si>
  <si>
    <t>FormFactor</t>
  </si>
  <si>
    <t>FORM</t>
  </si>
  <si>
    <t>First Quantum Minerals</t>
  </si>
  <si>
    <t>FQVLF</t>
  </si>
  <si>
    <t>Fairfax Financial</t>
  </si>
  <si>
    <t>FRFHF</t>
  </si>
  <si>
    <t>JFrog</t>
  </si>
  <si>
    <t>FROG</t>
  </si>
  <si>
    <t>Ferrovial</t>
  </si>
  <si>
    <t>FRRVY</t>
  </si>
  <si>
    <t>Freenet</t>
  </si>
  <si>
    <t>FRTAF</t>
  </si>
  <si>
    <t>Fastly</t>
  </si>
  <si>
    <t>FSLY</t>
  </si>
  <si>
    <t>Fresenius SE &amp; Co.</t>
  </si>
  <si>
    <t>FSNUY</t>
  </si>
  <si>
    <t>FTAI Aviation Ltd.</t>
  </si>
  <si>
    <t>FTAI</t>
  </si>
  <si>
    <t>Farfetch Limited</t>
  </si>
  <si>
    <t>FTCH</t>
  </si>
  <si>
    <t>Frontdoor</t>
  </si>
  <si>
    <t>FTDR</t>
  </si>
  <si>
    <t>Fuji Heavy Industries</t>
  </si>
  <si>
    <t>FUJHY</t>
  </si>
  <si>
    <t>Fujifilm</t>
  </si>
  <si>
    <t>FUJIY</t>
  </si>
  <si>
    <t>Fulton Financial</t>
  </si>
  <si>
    <t>FULT</t>
  </si>
  <si>
    <t>Cedar Fair</t>
  </si>
  <si>
    <t>FUN</t>
  </si>
  <si>
    <t>Fuchs Petrolub</t>
  </si>
  <si>
    <t>FUPBY</t>
  </si>
  <si>
    <t>FWONB</t>
  </si>
  <si>
    <t>Forward Air</t>
  </si>
  <si>
    <t>FWRD</t>
  </si>
  <si>
    <t>Golub Capital BDC</t>
  </si>
  <si>
    <t>GBDC</t>
  </si>
  <si>
    <t>Gibson Energy</t>
  </si>
  <si>
    <t>GBNXF</t>
  </si>
  <si>
    <t>GoodRx</t>
  </si>
  <si>
    <t>GDRX</t>
  </si>
  <si>
    <t>GDS Holdings</t>
  </si>
  <si>
    <t>GDS</t>
  </si>
  <si>
    <t>Gecina</t>
  </si>
  <si>
    <t>GECFF</t>
  </si>
  <si>
    <t>Greif</t>
  </si>
  <si>
    <t>GEF</t>
  </si>
  <si>
    <t>Geely Automobile</t>
  </si>
  <si>
    <t>GELYY</t>
  </si>
  <si>
    <t>Getty Images Holdings, Inc.</t>
  </si>
  <si>
    <t>GETY</t>
  </si>
  <si>
    <t>Guardant Health</t>
  </si>
  <si>
    <t>GH</t>
  </si>
  <si>
    <t>Graham Holdings</t>
  </si>
  <si>
    <t>GHC</t>
  </si>
  <si>
    <t>Glaukos</t>
  </si>
  <si>
    <t>GKOS</t>
  </si>
  <si>
    <t>Glanbia</t>
  </si>
  <si>
    <t>GLAPY</t>
  </si>
  <si>
    <t>Glencore</t>
  </si>
  <si>
    <t>GLNCY</t>
  </si>
  <si>
    <t>Golar LNG Limited</t>
  </si>
  <si>
    <t>GLNG</t>
  </si>
  <si>
    <t>Galp Energia</t>
  </si>
  <si>
    <t>GLPEY</t>
  </si>
  <si>
    <t>Galapagos</t>
  </si>
  <si>
    <t>GLPG</t>
  </si>
  <si>
    <t>GMS</t>
  </si>
  <si>
    <t>GETINGE</t>
  </si>
  <si>
    <t>GNGBY</t>
  </si>
  <si>
    <t>GNMSF</t>
  </si>
  <si>
    <t>GN Store Nord</t>
  </si>
  <si>
    <t>GNNDY</t>
  </si>
  <si>
    <t>Genworth Financial</t>
  </si>
  <si>
    <t>GNW</t>
  </si>
  <si>
    <t>Grocery Outlet</t>
  </si>
  <si>
    <t>GO</t>
  </si>
  <si>
    <t>Gogo</t>
  </si>
  <si>
    <t>GOGO</t>
  </si>
  <si>
    <t>Grupo Financiero Inbur</t>
  </si>
  <si>
    <t>GPFOY</t>
  </si>
  <si>
    <t>Grupo Carso</t>
  </si>
  <si>
    <t>GPOVY</t>
  </si>
  <si>
    <t>Green Brick Partners</t>
  </si>
  <si>
    <t>GRBK</t>
  </si>
  <si>
    <t>Grasim Industries</t>
  </si>
  <si>
    <t>GRSXY</t>
  </si>
  <si>
    <t>Globalstar</t>
  </si>
  <si>
    <t>GSAT</t>
  </si>
  <si>
    <t>Goosehead Insurance</t>
  </si>
  <si>
    <t>GSHD</t>
  </si>
  <si>
    <t>Givaudan</t>
  </si>
  <si>
    <t>GVDNY</t>
  </si>
  <si>
    <t>Hannon Armstrong Sustainable Infrastructure Capita</t>
  </si>
  <si>
    <t>HASI</t>
  </si>
  <si>
    <t>HAYS</t>
  </si>
  <si>
    <t>HAYPY</t>
  </si>
  <si>
    <t>Hayward Holdings</t>
  </si>
  <si>
    <t>HAYW</t>
  </si>
  <si>
    <t>Harbour Energy</t>
  </si>
  <si>
    <t>HBRIY</t>
  </si>
  <si>
    <t>Oil and Gas - Exploration and Production - International</t>
  </si>
  <si>
    <t>HUTCHMED (China) Limited Sponsored ADR</t>
  </si>
  <si>
    <t>HCM</t>
  </si>
  <si>
    <t>HeidelbergCement</t>
  </si>
  <si>
    <t>HDELY</t>
  </si>
  <si>
    <t>Hengan International Group Co.</t>
  </si>
  <si>
    <t>HEGIY</t>
  </si>
  <si>
    <t>Helen of Troy</t>
  </si>
  <si>
    <t>HELE</t>
  </si>
  <si>
    <t>Henkel AG &amp; Co.</t>
  </si>
  <si>
    <t>HENKY</t>
  </si>
  <si>
    <t>Holly Energy Partners</t>
  </si>
  <si>
    <t>HEP</t>
  </si>
  <si>
    <t>Power Assets</t>
  </si>
  <si>
    <t>HGKGY</t>
  </si>
  <si>
    <t>Hagerty</t>
  </si>
  <si>
    <t>HGTY</t>
  </si>
  <si>
    <t>Highwoods Properties</t>
  </si>
  <si>
    <t>HIW</t>
  </si>
  <si>
    <t>Hikma Pharmaceuticals</t>
  </si>
  <si>
    <t>HKMPF</t>
  </si>
  <si>
    <t>Henderson Land Development Co.</t>
  </si>
  <si>
    <t>HLDCY</t>
  </si>
  <si>
    <t>Halma</t>
  </si>
  <si>
    <t>HLMAF</t>
  </si>
  <si>
    <t>Hang Lung Properties</t>
  </si>
  <si>
    <t>HLPPY</t>
  </si>
  <si>
    <t>Hellenic Telecom Organization</t>
  </si>
  <si>
    <t>HLTOY</t>
  </si>
  <si>
    <t>Harmony Gold</t>
  </si>
  <si>
    <t>HMY</t>
  </si>
  <si>
    <t>Hongkong Land</t>
  </si>
  <si>
    <t>HNGKY</t>
  </si>
  <si>
    <t>Hon Hai Precision Industry Co.</t>
  </si>
  <si>
    <t>HNHPF</t>
  </si>
  <si>
    <t>Hang Lung Group</t>
  </si>
  <si>
    <t>HNLGY</t>
  </si>
  <si>
    <t>Hennes &amp; Mauritz</t>
  </si>
  <si>
    <t>HNNMY</t>
  </si>
  <si>
    <t>Hoya</t>
  </si>
  <si>
    <t>HOCPY</t>
  </si>
  <si>
    <t>Hong Kong &amp; China Gas Co.</t>
  </si>
  <si>
    <t>HOKCY</t>
  </si>
  <si>
    <t>Herc Holdings</t>
  </si>
  <si>
    <t>HRI</t>
  </si>
  <si>
    <t>Horiba</t>
  </si>
  <si>
    <t>HRIBF</t>
  </si>
  <si>
    <t>Harmony Biosciences</t>
  </si>
  <si>
    <t>HRMY</t>
  </si>
  <si>
    <t>Hang Seng Bank</t>
  </si>
  <si>
    <t>HSNGY</t>
  </si>
  <si>
    <t>Hercules Capital</t>
  </si>
  <si>
    <t>HTGC</t>
  </si>
  <si>
    <t>Hilltop Holdings</t>
  </si>
  <si>
    <t>HTH</t>
  </si>
  <si>
    <t>Hitachi</t>
  </si>
  <si>
    <t>HTHIY</t>
  </si>
  <si>
    <t>H WORLD GP LTD</t>
  </si>
  <si>
    <t>Hub Group</t>
  </si>
  <si>
    <t>HUBG</t>
  </si>
  <si>
    <t>Hannover Ruck</t>
  </si>
  <si>
    <t>HVRRY</t>
  </si>
  <si>
    <t>Howden Joinery</t>
  </si>
  <si>
    <t>HWDJY</t>
  </si>
  <si>
    <t>Hyundai Motor Co.</t>
  </si>
  <si>
    <t>HYMLF</t>
  </si>
  <si>
    <t>Integral Ad Science Holding</t>
  </si>
  <si>
    <t>IAS</t>
  </si>
  <si>
    <t>Industrias Bachoco</t>
  </si>
  <si>
    <t>IBA</t>
  </si>
  <si>
    <t>Iberdrola</t>
  </si>
  <si>
    <t>IBDRY</t>
  </si>
  <si>
    <t>International Bancshares</t>
  </si>
  <si>
    <t>IBOC</t>
  </si>
  <si>
    <t>International Consolidated Airlines Group</t>
  </si>
  <si>
    <t>ICAGY</t>
  </si>
  <si>
    <t>ICF</t>
  </si>
  <si>
    <t>ICF International</t>
  </si>
  <si>
    <t>ICFI</t>
  </si>
  <si>
    <t>Industrial &amp; Commercial Bank of China</t>
  </si>
  <si>
    <t>IDCBY</t>
  </si>
  <si>
    <t>InterDigital</t>
  </si>
  <si>
    <t>IDCC</t>
  </si>
  <si>
    <t>Industria de Diseno Textil</t>
  </si>
  <si>
    <t>IDEXY</t>
  </si>
  <si>
    <t>Infineon Technologies</t>
  </si>
  <si>
    <t>IFNNY</t>
  </si>
  <si>
    <t>Intercorp Financial Services</t>
  </si>
  <si>
    <t>IFS</t>
  </si>
  <si>
    <t>IHI CORP</t>
  </si>
  <si>
    <t>IHICY</t>
  </si>
  <si>
    <t>IHS Holding</t>
  </si>
  <si>
    <t>IHS</t>
  </si>
  <si>
    <t>Communication - Infrastructure</t>
  </si>
  <si>
    <t>Internet Initiative Japan</t>
  </si>
  <si>
    <t>IIJIY</t>
  </si>
  <si>
    <t>INTERTEK GP</t>
  </si>
  <si>
    <t>IKTSY</t>
  </si>
  <si>
    <t>Imperial Tobacco Group</t>
  </si>
  <si>
    <t>IMBBY</t>
  </si>
  <si>
    <t>Immunocore</t>
  </si>
  <si>
    <t>IMCR</t>
  </si>
  <si>
    <t>Impala Platinum</t>
  </si>
  <si>
    <t>IMPUY</t>
  </si>
  <si>
    <t>Immunovant</t>
  </si>
  <si>
    <t>IMVT</t>
  </si>
  <si>
    <t>Independent Bank</t>
  </si>
  <si>
    <t>INDB</t>
  </si>
  <si>
    <t>Innergex Renewable Energy</t>
  </si>
  <si>
    <t>INGXF</t>
  </si>
  <si>
    <t>InMode</t>
  </si>
  <si>
    <t>INMD</t>
  </si>
  <si>
    <t>Insmed</t>
  </si>
  <si>
    <t>INSM</t>
  </si>
  <si>
    <t>Intapp</t>
  </si>
  <si>
    <t>INTA</t>
  </si>
  <si>
    <t>Indivior</t>
  </si>
  <si>
    <t>INVVY</t>
  </si>
  <si>
    <t>Innospec</t>
  </si>
  <si>
    <t>IOSP</t>
  </si>
  <si>
    <t>Inpex</t>
  </si>
  <si>
    <t>IPXHY</t>
  </si>
  <si>
    <t>Intesa Sanpaolo</t>
  </si>
  <si>
    <t>ISNPY</t>
  </si>
  <si>
    <t>Integer Holdings</t>
  </si>
  <si>
    <t>ITGR</t>
  </si>
  <si>
    <t>Itochu</t>
  </si>
  <si>
    <t>ITOCY</t>
  </si>
  <si>
    <t>ITV</t>
  </si>
  <si>
    <t>ITVPY</t>
  </si>
  <si>
    <t>IYR</t>
  </si>
  <si>
    <t>Jamf</t>
  </si>
  <si>
    <t>JAMF</t>
  </si>
  <si>
    <t>JetBlue Airways</t>
  </si>
  <si>
    <t>JBLU</t>
  </si>
  <si>
    <t>JBS</t>
  </si>
  <si>
    <t>JBSAY</t>
  </si>
  <si>
    <t>Jiangsu Expressway Co.</t>
  </si>
  <si>
    <t>JEXYY</t>
  </si>
  <si>
    <t>Jfe Holdings</t>
  </si>
  <si>
    <t>JFEEF</t>
  </si>
  <si>
    <t>J &amp; J Snack Foods</t>
  </si>
  <si>
    <t>JJSF</t>
  </si>
  <si>
    <t>JinkoSolar</t>
  </si>
  <si>
    <t>JKS</t>
  </si>
  <si>
    <t>Jardine Matheson</t>
  </si>
  <si>
    <t>JMHLY</t>
  </si>
  <si>
    <t>Johnson Matthey</t>
  </si>
  <si>
    <t>JMPLY</t>
  </si>
  <si>
    <t>The St. Joe Company</t>
  </si>
  <si>
    <t>JOE</t>
  </si>
  <si>
    <t>Jeronimo Martins SGPS</t>
  </si>
  <si>
    <t>JRONY</t>
  </si>
  <si>
    <t>J. Sainsbury</t>
  </si>
  <si>
    <t>JSAIY</t>
  </si>
  <si>
    <t>JSR CP UNSP</t>
  </si>
  <si>
    <t>JSCPY</t>
  </si>
  <si>
    <t>Grubhub</t>
  </si>
  <si>
    <t>JTKWY</t>
  </si>
  <si>
    <t>Nordstrom</t>
  </si>
  <si>
    <t>JWN</t>
  </si>
  <si>
    <t>Jackson Financial</t>
  </si>
  <si>
    <t>JXN</t>
  </si>
  <si>
    <t>Kadant</t>
  </si>
  <si>
    <t>KAI</t>
  </si>
  <si>
    <t>KBC Group</t>
  </si>
  <si>
    <t>KBCSY</t>
  </si>
  <si>
    <t>KimberlyClark de Mexico</t>
  </si>
  <si>
    <t>KCDMY</t>
  </si>
  <si>
    <t>Kyndryl Holdings, Inc.</t>
  </si>
  <si>
    <t>KD</t>
  </si>
  <si>
    <t>KDDI</t>
  </si>
  <si>
    <t>KDDIY</t>
  </si>
  <si>
    <t>KornFerry International</t>
  </si>
  <si>
    <t>KFY</t>
  </si>
  <si>
    <t>Kingdee International Software Group Co.</t>
  </si>
  <si>
    <t>KGDEY</t>
  </si>
  <si>
    <t>Kingfisher</t>
  </si>
  <si>
    <t>KGFHY</t>
  </si>
  <si>
    <t>Kuehne &amp; Nagel International</t>
  </si>
  <si>
    <t>KHNGY</t>
  </si>
  <si>
    <t>Koninklijke KPN</t>
  </si>
  <si>
    <t>KKPNF</t>
  </si>
  <si>
    <t>KKPNY</t>
  </si>
  <si>
    <t>Klabin</t>
  </si>
  <si>
    <t>KLBAY</t>
  </si>
  <si>
    <t>KLEPIERRE</t>
  </si>
  <si>
    <t>KLPEF</t>
  </si>
  <si>
    <t>Kunlun Energy</t>
  </si>
  <si>
    <t>KLYCY</t>
  </si>
  <si>
    <t>Kemper</t>
  </si>
  <si>
    <t>KMPR</t>
  </si>
  <si>
    <t>Kennametal</t>
  </si>
  <si>
    <t>KMT</t>
  </si>
  <si>
    <t>Komatsu</t>
  </si>
  <si>
    <t>KMTUY</t>
  </si>
  <si>
    <t>Kirin</t>
  </si>
  <si>
    <t>KNBWY</t>
  </si>
  <si>
    <t>Kone Oyj</t>
  </si>
  <si>
    <t>KNYJY</t>
  </si>
  <si>
    <t>Kosmos Energy</t>
  </si>
  <si>
    <t>KOS</t>
  </si>
  <si>
    <t>Keppel</t>
  </si>
  <si>
    <t>KPELY</t>
  </si>
  <si>
    <t>Keppel REIT</t>
  </si>
  <si>
    <t>KREVF</t>
  </si>
  <si>
    <t>Kerry Group</t>
  </si>
  <si>
    <t>KRYAY</t>
  </si>
  <si>
    <t>Krystal Biotech</t>
  </si>
  <si>
    <t>KRYS</t>
  </si>
  <si>
    <t>Kohl's</t>
  </si>
  <si>
    <t>KSS</t>
  </si>
  <si>
    <t>Kontoor Brands</t>
  </si>
  <si>
    <t>KTB</t>
  </si>
  <si>
    <t>Kuraray Co.</t>
  </si>
  <si>
    <t>KURRY</t>
  </si>
  <si>
    <t>Kennedy-Wilson</t>
  </si>
  <si>
    <t>KW</t>
  </si>
  <si>
    <t>Kawasaki Heavy Industries</t>
  </si>
  <si>
    <t>KWHIY</t>
  </si>
  <si>
    <t>Kyocera</t>
  </si>
  <si>
    <t>KYOCY</t>
  </si>
  <si>
    <t>Luminar Technologies</t>
  </si>
  <si>
    <t>LAZR</t>
  </si>
  <si>
    <t>Liberty Energy</t>
  </si>
  <si>
    <t>LBRT</t>
  </si>
  <si>
    <t>LCII</t>
  </si>
  <si>
    <t>LEG Immobilien</t>
  </si>
  <si>
    <t>LEGIF</t>
  </si>
  <si>
    <t>Lions Gate Entertainment</t>
  </si>
  <si>
    <t>LGF.A</t>
  </si>
  <si>
    <t>LGF.B</t>
  </si>
  <si>
    <t>Legal &amp; General Group</t>
  </si>
  <si>
    <t>LGGNY</t>
  </si>
  <si>
    <t>LGI Homes</t>
  </si>
  <si>
    <t>LGIH</t>
  </si>
  <si>
    <t>LeGrand</t>
  </si>
  <si>
    <t>LGRVF</t>
  </si>
  <si>
    <t>Lion Corp.</t>
  </si>
  <si>
    <t>LIOPF</t>
  </si>
  <si>
    <t>LivaNova</t>
  </si>
  <si>
    <t>LIVN</t>
  </si>
  <si>
    <t>Luckin Coffee</t>
  </si>
  <si>
    <t>LKNCY</t>
  </si>
  <si>
    <t>Li Ning Co.</t>
  </si>
  <si>
    <t>LNNGY</t>
  </si>
  <si>
    <t>Lenovo Group</t>
  </si>
  <si>
    <t>LNVGY</t>
  </si>
  <si>
    <t>L'Oreal</t>
  </si>
  <si>
    <t>LRLCY</t>
  </si>
  <si>
    <t>Lightspeed POS</t>
  </si>
  <si>
    <t>LSPD</t>
  </si>
  <si>
    <t>LATAM Airlines Group</t>
  </si>
  <si>
    <t>LTMAY</t>
  </si>
  <si>
    <t>Lufax</t>
  </si>
  <si>
    <t>LU</t>
  </si>
  <si>
    <t>Lundin Mining</t>
  </si>
  <si>
    <t>LUNMF</t>
  </si>
  <si>
    <t>LVMH Moet Hennessy Louis Vuitton</t>
  </si>
  <si>
    <t>LVMUY</t>
  </si>
  <si>
    <t>LXP Industrial Trust</t>
  </si>
  <si>
    <t>LXP</t>
  </si>
  <si>
    <t>Lynas</t>
  </si>
  <si>
    <t>LYSDY</t>
  </si>
  <si>
    <t>LegalZoom.com</t>
  </si>
  <si>
    <t>LZ</t>
  </si>
  <si>
    <t>Lonza Group</t>
  </si>
  <si>
    <t>LZAGY</t>
  </si>
  <si>
    <t>The Macerich Company</t>
  </si>
  <si>
    <t>MAC</t>
  </si>
  <si>
    <t>Marks and Spencer Group</t>
  </si>
  <si>
    <t>MAKSY</t>
  </si>
  <si>
    <t>Marubeni</t>
  </si>
  <si>
    <t>MARUY</t>
  </si>
  <si>
    <t>Matson</t>
  </si>
  <si>
    <t>MATX</t>
  </si>
  <si>
    <t>Marui Group Co.</t>
  </si>
  <si>
    <t>MAURY</t>
  </si>
  <si>
    <t>Man Wah Holdings</t>
  </si>
  <si>
    <t>MAWHY</t>
  </si>
  <si>
    <t>Mercedes-Benz Group AG</t>
  </si>
  <si>
    <t>MBGAF</t>
  </si>
  <si>
    <t>Moelis &amp; Company</t>
  </si>
  <si>
    <t>MC</t>
  </si>
  <si>
    <t>Mister Car Wash</t>
  </si>
  <si>
    <t>MCW</t>
  </si>
  <si>
    <t>M.D.C.</t>
  </si>
  <si>
    <t>MDC</t>
  </si>
  <si>
    <t>Methanex</t>
  </si>
  <si>
    <t>MEOH</t>
  </si>
  <si>
    <t>Michelin</t>
  </si>
  <si>
    <t>MGDDY</t>
  </si>
  <si>
    <t>MGE Energy</t>
  </si>
  <si>
    <t>MGEE</t>
  </si>
  <si>
    <t>MGP Ingredients</t>
  </si>
  <si>
    <t>MGPI</t>
  </si>
  <si>
    <t>McGrath RentCorp</t>
  </si>
  <si>
    <t>MGRC</t>
  </si>
  <si>
    <t>MI Homes</t>
  </si>
  <si>
    <t>MHO</t>
  </si>
  <si>
    <t>Mitsubishi Electric</t>
  </si>
  <si>
    <t>MIELF</t>
  </si>
  <si>
    <t>Mitsubishi Estate Co.</t>
  </si>
  <si>
    <t>MITEY</t>
  </si>
  <si>
    <t>Mitsui &amp; Co.</t>
  </si>
  <si>
    <t>MITSY</t>
  </si>
  <si>
    <t>Metallurgical Corp. of China</t>
  </si>
  <si>
    <t>MLLUY</t>
  </si>
  <si>
    <t>MakeMyTrip Limited</t>
  </si>
  <si>
    <t>MMYT</t>
  </si>
  <si>
    <t>MONDI PLC UNS</t>
  </si>
  <si>
    <t>MONDY</t>
  </si>
  <si>
    <t>MONOTARO</t>
  </si>
  <si>
    <t>MONOY</t>
  </si>
  <si>
    <t>Morphic</t>
  </si>
  <si>
    <t>MORF</t>
  </si>
  <si>
    <t>Marqeta</t>
  </si>
  <si>
    <t>MQ</t>
  </si>
  <si>
    <t>Murata Manufacturing</t>
  </si>
  <si>
    <t>MRAAY</t>
  </si>
  <si>
    <t>Mercury Systems</t>
  </si>
  <si>
    <t>MRCY</t>
  </si>
  <si>
    <t>Mirati Therapeutics</t>
  </si>
  <si>
    <t>MRTX</t>
  </si>
  <si>
    <t>MS&amp;AD Insurance Group</t>
  </si>
  <si>
    <t>MSADY</t>
  </si>
  <si>
    <t>Mitsubishi</t>
  </si>
  <si>
    <t>MSBHF</t>
  </si>
  <si>
    <t>Mitsubishi Chemical</t>
  </si>
  <si>
    <t>MTLHY</t>
  </si>
  <si>
    <t>MTN Group</t>
  </si>
  <si>
    <t>MTNOY</t>
  </si>
  <si>
    <t>Materion</t>
  </si>
  <si>
    <t>MTRN</t>
  </si>
  <si>
    <t>MTU Aero Engines</t>
  </si>
  <si>
    <t>MTUAY</t>
  </si>
  <si>
    <t>Mnchener RckversicherungsGesellschaft</t>
  </si>
  <si>
    <t>MURGY</t>
  </si>
  <si>
    <t>Mueller Water Products</t>
  </si>
  <si>
    <t>MWA</t>
  </si>
  <si>
    <t>Orbia Advance</t>
  </si>
  <si>
    <t>MXCHY</t>
  </si>
  <si>
    <t>MaxLinear</t>
  </si>
  <si>
    <t>MXL</t>
  </si>
  <si>
    <t>MYR Group</t>
  </si>
  <si>
    <t>MYRG</t>
  </si>
  <si>
    <t>Electric Construction</t>
  </si>
  <si>
    <t>Mazda Motor</t>
  </si>
  <si>
    <t>MZDAY</t>
  </si>
  <si>
    <t>Nable</t>
  </si>
  <si>
    <t>NABL</t>
  </si>
  <si>
    <t>National Australia Bank</t>
  </si>
  <si>
    <t>NABZY</t>
  </si>
  <si>
    <t>Navient</t>
  </si>
  <si>
    <t>NAVI</t>
  </si>
  <si>
    <t>Nitori Holdings</t>
  </si>
  <si>
    <t>NCLTY</t>
  </si>
  <si>
    <t>Newcrest Mining</t>
  </si>
  <si>
    <t>NCMGY</t>
  </si>
  <si>
    <t>Nine Dragons Paper</t>
  </si>
  <si>
    <t>NDGPY</t>
  </si>
  <si>
    <t>NeoGenomics</t>
  </si>
  <si>
    <t>NEO</t>
  </si>
  <si>
    <t>Anglo American</t>
  </si>
  <si>
    <t>NGLOY</t>
  </si>
  <si>
    <t>National Health Investors</t>
  </si>
  <si>
    <t>NHI</t>
  </si>
  <si>
    <t>Nihon Kohden</t>
  </si>
  <si>
    <t>NHNKY</t>
  </si>
  <si>
    <t>Norsk Hydro ASA</t>
  </si>
  <si>
    <t>NHYDY</t>
  </si>
  <si>
    <t>Nikon</t>
  </si>
  <si>
    <t>NINOY</t>
  </si>
  <si>
    <t>Nidec</t>
  </si>
  <si>
    <t>NJDCY</t>
  </si>
  <si>
    <t>NMI</t>
  </si>
  <si>
    <t>NMIH</t>
  </si>
  <si>
    <t>Nissan Chemical</t>
  </si>
  <si>
    <t>NNCHY</t>
  </si>
  <si>
    <t>NN Group</t>
  </si>
  <si>
    <t>NNGRY</t>
  </si>
  <si>
    <t>Northern Oil and Gas</t>
  </si>
  <si>
    <t>NOG</t>
  </si>
  <si>
    <t>Nomad Foods Limited</t>
  </si>
  <si>
    <t>NOMD</t>
  </si>
  <si>
    <t>Sunnova Energy International</t>
  </si>
  <si>
    <t>NOVA</t>
  </si>
  <si>
    <t>Nippon Yusen Kabushiki Kaisha</t>
  </si>
  <si>
    <t>NPNYY</t>
  </si>
  <si>
    <t>EnPro Industries</t>
  </si>
  <si>
    <t>NPO</t>
  </si>
  <si>
    <t>Nippon Steel &amp; Sumitomo Metal</t>
  </si>
  <si>
    <t>NPSCY</t>
  </si>
  <si>
    <t>NSK</t>
  </si>
  <si>
    <t>NPSKY</t>
  </si>
  <si>
    <t>Naspers</t>
  </si>
  <si>
    <t>NPSNY</t>
  </si>
  <si>
    <t>Nordea Bank</t>
  </si>
  <si>
    <t>NRDBY</t>
  </si>
  <si>
    <t>Nomura Research Institute</t>
  </si>
  <si>
    <t>NRILY</t>
  </si>
  <si>
    <t>Nissan Motor Co.</t>
  </si>
  <si>
    <t>NSANY</t>
  </si>
  <si>
    <t>Nestle</t>
  </si>
  <si>
    <t>NSRGY</t>
  </si>
  <si>
    <t>NetScout Systems</t>
  </si>
  <si>
    <t>NTCT</t>
  </si>
  <si>
    <t>Nintendo</t>
  </si>
  <si>
    <t>NTDOY</t>
  </si>
  <si>
    <t>Ntt Data</t>
  </si>
  <si>
    <t>NTDTY</t>
  </si>
  <si>
    <t>National Bank of Canada</t>
  </si>
  <si>
    <t>NTIOF</t>
  </si>
  <si>
    <t>Nippon Telegraph and Telephone</t>
  </si>
  <si>
    <t>NTTYY</t>
  </si>
  <si>
    <t>NuVasive</t>
  </si>
  <si>
    <t>NUVA</t>
  </si>
  <si>
    <t>Nuvalent</t>
  </si>
  <si>
    <t>NUVL</t>
  </si>
  <si>
    <t>Nova Ltd.</t>
  </si>
  <si>
    <t>Novozymes</t>
  </si>
  <si>
    <t>NVZMY</t>
  </si>
  <si>
    <t>NWTN INC</t>
  </si>
  <si>
    <t>NWTN</t>
  </si>
  <si>
    <t>NexGen Energy</t>
  </si>
  <si>
    <t>NXE</t>
  </si>
  <si>
    <t>Next</t>
  </si>
  <si>
    <t>NXGPY</t>
  </si>
  <si>
    <t>OCADO GROUP</t>
  </si>
  <si>
    <t>OCDDY</t>
  </si>
  <si>
    <t>Corporate Office Properties Trust</t>
  </si>
  <si>
    <t>OFC</t>
  </si>
  <si>
    <t>OIH</t>
  </si>
  <si>
    <t>Oriental Land</t>
  </si>
  <si>
    <t>OLCLY</t>
  </si>
  <si>
    <t>Olink Holding</t>
  </si>
  <si>
    <t>OLK</t>
  </si>
  <si>
    <t>Olaplex</t>
  </si>
  <si>
    <t>OLPX</t>
  </si>
  <si>
    <t>Omron</t>
  </si>
  <si>
    <t>OMRNY</t>
  </si>
  <si>
    <t>OMV</t>
  </si>
  <si>
    <t>OMVJF</t>
  </si>
  <si>
    <t>ONEX</t>
  </si>
  <si>
    <t>ONEXF</t>
  </si>
  <si>
    <t>Opera Limited</t>
  </si>
  <si>
    <t>OPRA</t>
  </si>
  <si>
    <t>Osisko Gold Royalties</t>
  </si>
  <si>
    <t>OR</t>
  </si>
  <si>
    <t>Orion OYJ</t>
  </si>
  <si>
    <t>ORINY</t>
  </si>
  <si>
    <t>Orkla Asa</t>
  </si>
  <si>
    <t>ORKLY</t>
  </si>
  <si>
    <t>Orient Overseas International</t>
  </si>
  <si>
    <t>OROVY</t>
  </si>
  <si>
    <t>OSI Systems</t>
  </si>
  <si>
    <t>OSIS</t>
  </si>
  <si>
    <t>OUTFRONT Media</t>
  </si>
  <si>
    <t>OUT</t>
  </si>
  <si>
    <t>OverseaChinese Banking</t>
  </si>
  <si>
    <t>OVCHY</t>
  </si>
  <si>
    <t>Ozon</t>
  </si>
  <si>
    <t>OZON</t>
  </si>
  <si>
    <t>Plains Group</t>
  </si>
  <si>
    <t>PAGP</t>
  </si>
  <si>
    <t>Pampa Energia</t>
  </si>
  <si>
    <t>PAM</t>
  </si>
  <si>
    <t>Prestige Consumer Healthcare</t>
  </si>
  <si>
    <t>PBH</t>
  </si>
  <si>
    <t>PCCW</t>
  </si>
  <si>
    <t>PCCWY</t>
  </si>
  <si>
    <t>Panasonic</t>
  </si>
  <si>
    <t>PCRFY</t>
  </si>
  <si>
    <t>PagerDuty</t>
  </si>
  <si>
    <t>PD</t>
  </si>
  <si>
    <t>Patterson Companies</t>
  </si>
  <si>
    <t>PDCO</t>
  </si>
  <si>
    <t>Flutter Entertainment</t>
  </si>
  <si>
    <t>PDYPY</t>
  </si>
  <si>
    <t>Publishing - Books</t>
  </si>
  <si>
    <t>Impinj</t>
  </si>
  <si>
    <t>PI</t>
  </si>
  <si>
    <t>Piper Sandler Companies</t>
  </si>
  <si>
    <t>PIPR</t>
  </si>
  <si>
    <t>Park Hotels &amp; Resorts</t>
  </si>
  <si>
    <t>PK</t>
  </si>
  <si>
    <t>Plexus</t>
  </si>
  <si>
    <t>PLXS</t>
  </si>
  <si>
    <t>Ping An Insurance Co. of China</t>
  </si>
  <si>
    <t>PNGAY</t>
  </si>
  <si>
    <t>PT Bank Mandiri Persero TBK</t>
  </si>
  <si>
    <t>PPERY</t>
  </si>
  <si>
    <t>Kering</t>
  </si>
  <si>
    <t>PPRUY</t>
  </si>
  <si>
    <t>Perficient</t>
  </si>
  <si>
    <t>PRFT</t>
  </si>
  <si>
    <t>Progress Software</t>
  </si>
  <si>
    <t>PRGS</t>
  </si>
  <si>
    <t>Paramount Resources</t>
  </si>
  <si>
    <t>PRMRF</t>
  </si>
  <si>
    <t>Primo Water</t>
  </si>
  <si>
    <t>PRMW</t>
  </si>
  <si>
    <t>Pernod Ricard</t>
  </si>
  <si>
    <t>PRNDY</t>
  </si>
  <si>
    <t>Prosus</t>
  </si>
  <si>
    <t>PROSY</t>
  </si>
  <si>
    <t>Privia Health Group</t>
  </si>
  <si>
    <t>PRVA</t>
  </si>
  <si>
    <t>Prospect Capital</t>
  </si>
  <si>
    <t>PSEC</t>
  </si>
  <si>
    <t>Pershing Square</t>
  </si>
  <si>
    <t>PSHZF</t>
  </si>
  <si>
    <t>Persimmon</t>
  </si>
  <si>
    <t>PSMMY</t>
  </si>
  <si>
    <t>PriceSmart</t>
  </si>
  <si>
    <t>PSMT</t>
  </si>
  <si>
    <t>PattersonUTI Energy</t>
  </si>
  <si>
    <t>PTEN</t>
  </si>
  <si>
    <t>Peloton Interactive</t>
  </si>
  <si>
    <t>PTON</t>
  </si>
  <si>
    <t>Publicis Groupe</t>
  </si>
  <si>
    <t>PUBGY</t>
  </si>
  <si>
    <t>Papa John's International</t>
  </si>
  <si>
    <t>PZZA</t>
  </si>
  <si>
    <t>Qifu Technology, Inc.</t>
  </si>
  <si>
    <t>QFIN</t>
  </si>
  <si>
    <t>Qurate Retail Group</t>
  </si>
  <si>
    <t>QRTEB</t>
  </si>
  <si>
    <t>QuantumScape</t>
  </si>
  <si>
    <t>QS</t>
  </si>
  <si>
    <t>Raiffeisen Bank International</t>
  </si>
  <si>
    <t>RAIFY</t>
  </si>
  <si>
    <t>RB Global, Inc.</t>
  </si>
  <si>
    <t>Reckitt Benckiser Group</t>
  </si>
  <si>
    <t>RBGLY</t>
  </si>
  <si>
    <t>Recruit Holdings Co.</t>
  </si>
  <si>
    <t>RCRRF</t>
  </si>
  <si>
    <t>Red Electrica Corporacion</t>
  </si>
  <si>
    <t>RDEIY</t>
  </si>
  <si>
    <t>Remy Cointreau</t>
  </si>
  <si>
    <t>REMYY</t>
  </si>
  <si>
    <t>Repsol</t>
  </si>
  <si>
    <t>REPYY</t>
  </si>
  <si>
    <t>Resideo Technologies</t>
  </si>
  <si>
    <t>REZI</t>
  </si>
  <si>
    <t>Roche Holding</t>
  </si>
  <si>
    <t>RHHBY</t>
  </si>
  <si>
    <t>Ricoh Co.</t>
  </si>
  <si>
    <t>RICOY</t>
  </si>
  <si>
    <t>Rocket Lab USA</t>
  </si>
  <si>
    <t>RKLB</t>
  </si>
  <si>
    <t>Rakuten</t>
  </si>
  <si>
    <t>RKUNY</t>
  </si>
  <si>
    <t>RENAULT</t>
  </si>
  <si>
    <t>RNLSY</t>
  </si>
  <si>
    <t>RENISHAW PLC 20</t>
  </si>
  <si>
    <t>RNSHF</t>
  </si>
  <si>
    <t>ReNew Energy Global</t>
  </si>
  <si>
    <t>RNW</t>
  </si>
  <si>
    <t>Rogers</t>
  </si>
  <si>
    <t>ROG</t>
  </si>
  <si>
    <t>Royal Mail</t>
  </si>
  <si>
    <t>ROYMY</t>
  </si>
  <si>
    <t>Rapid7</t>
  </si>
  <si>
    <t>RPD</t>
  </si>
  <si>
    <t>RUSHA</t>
  </si>
  <si>
    <t>Revolution Medicines</t>
  </si>
  <si>
    <t>RVMD</t>
  </si>
  <si>
    <t>Revance Therapeutics</t>
  </si>
  <si>
    <t>RVNC</t>
  </si>
  <si>
    <t>RWE AG</t>
  </si>
  <si>
    <t>RWEOY</t>
  </si>
  <si>
    <t>RXO</t>
  </si>
  <si>
    <t>Safran</t>
  </si>
  <si>
    <t>SAFRY</t>
  </si>
  <si>
    <t>Sage Therapeutics</t>
  </si>
  <si>
    <t>SAGE</t>
  </si>
  <si>
    <t>Saipem</t>
  </si>
  <si>
    <t>SAPMF</t>
  </si>
  <si>
    <t>Sampo</t>
  </si>
  <si>
    <t>SAXPY</t>
  </si>
  <si>
    <t>Schneider Electric</t>
  </si>
  <si>
    <t>SBGSY</t>
  </si>
  <si>
    <t>SBI</t>
  </si>
  <si>
    <t>SBHGF</t>
  </si>
  <si>
    <t>Sino Biopharmaceutical</t>
  </si>
  <si>
    <t>SBMFF</t>
  </si>
  <si>
    <t>Sabra Healthcare REIT</t>
  </si>
  <si>
    <t>SBRA</t>
  </si>
  <si>
    <t>Societe Generale Group</t>
  </si>
  <si>
    <t>SCGLY</t>
  </si>
  <si>
    <t>Sands China</t>
  </si>
  <si>
    <t>SCHYY</t>
  </si>
  <si>
    <t>Stepan</t>
  </si>
  <si>
    <t>SCL</t>
  </si>
  <si>
    <t>Swisscom</t>
  </si>
  <si>
    <t>SCMWY</t>
  </si>
  <si>
    <t>SciPlay</t>
  </si>
  <si>
    <t>SCPL</t>
  </si>
  <si>
    <t>Scor</t>
  </si>
  <si>
    <t>SCRYY</t>
  </si>
  <si>
    <t>Schrodinger</t>
  </si>
  <si>
    <t>SDGR</t>
  </si>
  <si>
    <t>Sodexo</t>
  </si>
  <si>
    <t>SDXAY</t>
  </si>
  <si>
    <t>SEGRO</t>
  </si>
  <si>
    <t>SEGXF</t>
  </si>
  <si>
    <t>Seiko Epson</t>
  </si>
  <si>
    <t>SEKEY</t>
  </si>
  <si>
    <t>Stora Enso Oyj</t>
  </si>
  <si>
    <t>SEOAY</t>
  </si>
  <si>
    <t>Spectris</t>
  </si>
  <si>
    <t>SEPJY</t>
  </si>
  <si>
    <t>ServisFirst Bancshares</t>
  </si>
  <si>
    <t>SFBS</t>
  </si>
  <si>
    <t>Simmons First National</t>
  </si>
  <si>
    <t>SFNC</t>
  </si>
  <si>
    <t>Safestore</t>
  </si>
  <si>
    <t>SFSHF</t>
  </si>
  <si>
    <t>SoftBank Group</t>
  </si>
  <si>
    <t>SFTBY</t>
  </si>
  <si>
    <t>Singapore Telecommunications</t>
  </si>
  <si>
    <t>SGAPY</t>
  </si>
  <si>
    <t>Shionogi &amp; Co.</t>
  </si>
  <si>
    <t>SGIOY</t>
  </si>
  <si>
    <t>Sage Group</t>
  </si>
  <si>
    <t>SGPYY</t>
  </si>
  <si>
    <t>SGS</t>
  </si>
  <si>
    <t>SGSOY</t>
  </si>
  <si>
    <t>Shake Shack</t>
  </si>
  <si>
    <t>SHAK</t>
  </si>
  <si>
    <t>ShangriLa Asia</t>
  </si>
  <si>
    <t>SHALY</t>
  </si>
  <si>
    <t>Sharp</t>
  </si>
  <si>
    <t>SHCAY</t>
  </si>
  <si>
    <t>ShinEtsu Chemical Co.</t>
  </si>
  <si>
    <t>SHECY</t>
  </si>
  <si>
    <t>Shimizu</t>
  </si>
  <si>
    <t>SHMUY</t>
  </si>
  <si>
    <t>Sunstone Hotel Investors</t>
  </si>
  <si>
    <t>SHO</t>
  </si>
  <si>
    <t>Steven Madden</t>
  </si>
  <si>
    <t>SHOO</t>
  </si>
  <si>
    <t>Resonac Holdings Corporation Unsponsored ADR</t>
  </si>
  <si>
    <t>SHWDY</t>
  </si>
  <si>
    <t>Shandong Weigao Medical Polymer Co.</t>
  </si>
  <si>
    <t>SHWGF</t>
  </si>
  <si>
    <t>Siemens</t>
  </si>
  <si>
    <t>SIEGY</t>
  </si>
  <si>
    <t>Signet Jewelers</t>
  </si>
  <si>
    <t>SIG</t>
  </si>
  <si>
    <t>Silicon Motion Technology</t>
  </si>
  <si>
    <t>SIMO</t>
  </si>
  <si>
    <t>SITE Centers Corp.</t>
  </si>
  <si>
    <t>SITC</t>
  </si>
  <si>
    <t>SiTime</t>
  </si>
  <si>
    <t>SITM</t>
  </si>
  <si>
    <t>Six Flags Entertainment</t>
  </si>
  <si>
    <t>SIX</t>
  </si>
  <si>
    <t>SJMHF</t>
  </si>
  <si>
    <t>SJW Group</t>
  </si>
  <si>
    <t>SJW</t>
  </si>
  <si>
    <t>AB SKF</t>
  </si>
  <si>
    <t>SKFRY</t>
  </si>
  <si>
    <t>Sekisui House</t>
  </si>
  <si>
    <t>SKHSY</t>
  </si>
  <si>
    <t>Tanger Factory Outlet Centers</t>
  </si>
  <si>
    <t>SKT</t>
  </si>
  <si>
    <t>Standard Life</t>
  </si>
  <si>
    <t>SLFPY</t>
  </si>
  <si>
    <t>Soitec</t>
  </si>
  <si>
    <t>SLOIF</t>
  </si>
  <si>
    <t>Smc</t>
  </si>
  <si>
    <t>SMCAY</t>
  </si>
  <si>
    <t>Smurfit Kappa</t>
  </si>
  <si>
    <t>SMFKY</t>
  </si>
  <si>
    <t>Smiths Group</t>
  </si>
  <si>
    <t>SMGZY</t>
  </si>
  <si>
    <t>Shimano</t>
  </si>
  <si>
    <t>SMNNY</t>
  </si>
  <si>
    <t>Sompo</t>
  </si>
  <si>
    <t>SMPNY</t>
  </si>
  <si>
    <t>Samsonite International</t>
  </si>
  <si>
    <t>SMSEY</t>
  </si>
  <si>
    <t>Sino Land Co.</t>
  </si>
  <si>
    <t>SNLAY</t>
  </si>
  <si>
    <t>SUMITOMO HEAVY</t>
  </si>
  <si>
    <t>SOHVY</t>
  </si>
  <si>
    <t>Secom Co.</t>
  </si>
  <si>
    <t>SOMLY</t>
  </si>
  <si>
    <t>SUMITOMO CHEMCL</t>
  </si>
  <si>
    <t>SOMMY</t>
  </si>
  <si>
    <t>SONOVA HOLDING</t>
  </si>
  <si>
    <t>SONVY</t>
  </si>
  <si>
    <t>South32</t>
  </si>
  <si>
    <t>SOUHY</t>
  </si>
  <si>
    <t>Spark New Zealand</t>
  </si>
  <si>
    <t>SPKKY</t>
  </si>
  <si>
    <t>Spirit Aerosystems</t>
  </si>
  <si>
    <t>SPR</t>
  </si>
  <si>
    <t>Sprout Social</t>
  </si>
  <si>
    <t>SPT</t>
  </si>
  <si>
    <t>Spirax-Sarco Engineering</t>
  </si>
  <si>
    <t>SPXSF</t>
  </si>
  <si>
    <t>Square Enix</t>
  </si>
  <si>
    <t>SQNXF</t>
  </si>
  <si>
    <t>SSAB</t>
  </si>
  <si>
    <t>SSAAY</t>
  </si>
  <si>
    <t>SSE</t>
  </si>
  <si>
    <t>SSEZY</t>
  </si>
  <si>
    <t>Sysmex</t>
  </si>
  <si>
    <t>SSMXY</t>
  </si>
  <si>
    <t>Silver Standard Resources</t>
  </si>
  <si>
    <t>SSRM</t>
  </si>
  <si>
    <t>Sumitomo</t>
  </si>
  <si>
    <t>SSUMY</t>
  </si>
  <si>
    <t>STAAR Surgical</t>
  </si>
  <si>
    <t>STAA</t>
  </si>
  <si>
    <t>StepStone Group</t>
  </si>
  <si>
    <t>STEP</t>
  </si>
  <si>
    <t>Scorpio Tankers</t>
  </si>
  <si>
    <t>STNG</t>
  </si>
  <si>
    <t>Subsea 7</t>
  </si>
  <si>
    <t>SUBCY</t>
  </si>
  <si>
    <t>SUMCO</t>
  </si>
  <si>
    <t>SUOPY</t>
  </si>
  <si>
    <t>Suntec Real Estate Investment Trust</t>
  </si>
  <si>
    <t>SURVF</t>
  </si>
  <si>
    <t>Seven and I Holdings Co.</t>
  </si>
  <si>
    <t>SVNDY</t>
  </si>
  <si>
    <t>Svenska Handelsbanken Ab Publ</t>
  </si>
  <si>
    <t>SVNLY</t>
  </si>
  <si>
    <t>Swatch Group</t>
  </si>
  <si>
    <t>SWGAY</t>
  </si>
  <si>
    <t>Swire Pacific</t>
  </si>
  <si>
    <t>SWRAY</t>
  </si>
  <si>
    <t>Symrise</t>
  </si>
  <si>
    <t>SYIEY</t>
  </si>
  <si>
    <t>Suzuki Motor</t>
  </si>
  <si>
    <t>SZKMY</t>
  </si>
  <si>
    <t>TransAlta</t>
  </si>
  <si>
    <t>TAC</t>
  </si>
  <si>
    <t>Tate &amp; Lyle</t>
  </si>
  <si>
    <t>TATYY</t>
  </si>
  <si>
    <t>Texas Capital Bancshares</t>
  </si>
  <si>
    <t>TCBI</t>
  </si>
  <si>
    <t>Tencent</t>
  </si>
  <si>
    <t>TCEHY</t>
  </si>
  <si>
    <t>Tricon Residential Inc.</t>
  </si>
  <si>
    <t>TCN</t>
  </si>
  <si>
    <t>Tingyi Cayman Islands</t>
  </si>
  <si>
    <t>TCYMF</t>
  </si>
  <si>
    <t>Tidewater</t>
  </si>
  <si>
    <t>TDW</t>
  </si>
  <si>
    <t>Telenor</t>
  </si>
  <si>
    <t>TELNY</t>
  </si>
  <si>
    <t>Triple Flag Precious Metals Corp.</t>
  </si>
  <si>
    <t>TFPM</t>
  </si>
  <si>
    <t>Thk Co.</t>
  </si>
  <si>
    <t>THKLY</t>
  </si>
  <si>
    <t>TreeHouse Foods</t>
  </si>
  <si>
    <t>THS</t>
  </si>
  <si>
    <t>Telecom Italia</t>
  </si>
  <si>
    <t>TIAIY</t>
  </si>
  <si>
    <t>TIIAY</t>
  </si>
  <si>
    <t>ThyssenKrupp</t>
  </si>
  <si>
    <t>TKAMY</t>
  </si>
  <si>
    <t>Tokio Marine</t>
  </si>
  <si>
    <t>TKOMY</t>
  </si>
  <si>
    <t>TeliaSonera</t>
  </si>
  <si>
    <t>TLSNY</t>
  </si>
  <si>
    <t>Tele2</t>
  </si>
  <si>
    <t>TLTZY</t>
  </si>
  <si>
    <t>TransMedics Group</t>
  </si>
  <si>
    <t>TMDX</t>
  </si>
  <si>
    <t>Trend Micro</t>
  </si>
  <si>
    <t>TMICY</t>
  </si>
  <si>
    <t>TEMENOS GROUP</t>
  </si>
  <si>
    <t>TMNSF</t>
  </si>
  <si>
    <t>Tenaga Nasional Berhad</t>
  </si>
  <si>
    <t>TNABY</t>
  </si>
  <si>
    <t>Travel  Leisure Co.</t>
  </si>
  <si>
    <t>TNL</t>
  </si>
  <si>
    <t>Tokyo Electron</t>
  </si>
  <si>
    <t>TOELY</t>
  </si>
  <si>
    <t>Topicus.com Inc.</t>
  </si>
  <si>
    <t>TOITF</t>
  </si>
  <si>
    <t>Toshiba</t>
  </si>
  <si>
    <t>TOSYY</t>
  </si>
  <si>
    <t>Tri Pointe Homes</t>
  </si>
  <si>
    <t>TPH</t>
  </si>
  <si>
    <t>Tootsie Roll Industries</t>
  </si>
  <si>
    <t>TR</t>
  </si>
  <si>
    <t>TripAdvisor</t>
  </si>
  <si>
    <t>TRIP</t>
  </si>
  <si>
    <t>TORM</t>
  </si>
  <si>
    <t>TRMD</t>
  </si>
  <si>
    <t>Terumo</t>
  </si>
  <si>
    <t>TRUMY</t>
  </si>
  <si>
    <t>Toray Industries</t>
  </si>
  <si>
    <t>TRYIY</t>
  </si>
  <si>
    <t>Tesco</t>
  </si>
  <si>
    <t>TSCDY</t>
  </si>
  <si>
    <t>Tsingtao Brewery Co.</t>
  </si>
  <si>
    <t>TSGTY</t>
  </si>
  <si>
    <t>TravelSky Technology</t>
  </si>
  <si>
    <t>TSYHY</t>
  </si>
  <si>
    <t>TDK</t>
  </si>
  <si>
    <t>TTDKY</t>
  </si>
  <si>
    <t>Techtronic Industries Co.</t>
  </si>
  <si>
    <t>TTNDY</t>
  </si>
  <si>
    <t>Grupo Televisa</t>
  </si>
  <si>
    <t>TV</t>
  </si>
  <si>
    <t>Turing Holding</t>
  </si>
  <si>
    <t>TWKS</t>
  </si>
  <si>
    <t>Taylor Wimpey</t>
  </si>
  <si>
    <t>TWODY</t>
  </si>
  <si>
    <t>UA</t>
  </si>
  <si>
    <t>UbiSoft Entertainment</t>
  </si>
  <si>
    <t>UBSFY</t>
  </si>
  <si>
    <t>United Community Banks</t>
  </si>
  <si>
    <t>UCBI</t>
  </si>
  <si>
    <t>UMB Financial</t>
  </si>
  <si>
    <t>UMBF</t>
  </si>
  <si>
    <t>UniCredit</t>
  </si>
  <si>
    <t>UNCFF</t>
  </si>
  <si>
    <t>UNCRY</t>
  </si>
  <si>
    <t>Unicharm</t>
  </si>
  <si>
    <t>UNICY</t>
  </si>
  <si>
    <t>United Overseas Bank</t>
  </si>
  <si>
    <t>UOVEY</t>
  </si>
  <si>
    <t>Upstart</t>
  </si>
  <si>
    <t>UPST</t>
  </si>
  <si>
    <t>UNITE Group</t>
  </si>
  <si>
    <t>UTGPF</t>
  </si>
  <si>
    <t>Utz Brands</t>
  </si>
  <si>
    <t>UTZ</t>
  </si>
  <si>
    <t>United Utilities Group</t>
  </si>
  <si>
    <t>UUGRY</t>
  </si>
  <si>
    <t>Vinci</t>
  </si>
  <si>
    <t>VCISY</t>
  </si>
  <si>
    <t>Victory Capital Holdings</t>
  </si>
  <si>
    <t>VCTR</t>
  </si>
  <si>
    <t>VINDA INTL</t>
  </si>
  <si>
    <t>VDAHF</t>
  </si>
  <si>
    <t>Veolia Environnement</t>
  </si>
  <si>
    <t>VEOEY</t>
  </si>
  <si>
    <t>Viavi Solutions</t>
  </si>
  <si>
    <t>VIAV</t>
  </si>
  <si>
    <t>Vicor</t>
  </si>
  <si>
    <t>VICR</t>
  </si>
  <si>
    <t>Virtu Financial</t>
  </si>
  <si>
    <t>VIRT</t>
  </si>
  <si>
    <t>Vista Oil &amp; Gas</t>
  </si>
  <si>
    <t>VIST</t>
  </si>
  <si>
    <t>Vivendi</t>
  </si>
  <si>
    <t>VIVHY</t>
  </si>
  <si>
    <t>Viking Therapeutics</t>
  </si>
  <si>
    <t>VKTX</t>
  </si>
  <si>
    <t>Valeo</t>
  </si>
  <si>
    <t>VLEEY</t>
  </si>
  <si>
    <t>Volkswagen AG</t>
  </si>
  <si>
    <t>VLKAF</t>
  </si>
  <si>
    <t>Vallourec</t>
  </si>
  <si>
    <t>VLOWY</t>
  </si>
  <si>
    <t>Volvo</t>
  </si>
  <si>
    <t>VLVLY</t>
  </si>
  <si>
    <t>VNO</t>
  </si>
  <si>
    <t>Vonovia</t>
  </si>
  <si>
    <t>VONOY</t>
  </si>
  <si>
    <t>Varonis Systems</t>
  </si>
  <si>
    <t>VRNS</t>
  </si>
  <si>
    <t>Verint Systems</t>
  </si>
  <si>
    <t>VRNT</t>
  </si>
  <si>
    <t>Verra Mobility</t>
  </si>
  <si>
    <t>VRRM</t>
  </si>
  <si>
    <t>Walker &amp; Dunlop</t>
  </si>
  <si>
    <t>WD</t>
  </si>
  <si>
    <t>WD40</t>
  </si>
  <si>
    <t>WDFC</t>
  </si>
  <si>
    <t>Weichai Power Co.</t>
  </si>
  <si>
    <t>WEICY</t>
  </si>
  <si>
    <t>Werner Enterprises</t>
  </si>
  <si>
    <t>WERN</t>
  </si>
  <si>
    <t>Cactus</t>
  </si>
  <si>
    <t>WHD</t>
  </si>
  <si>
    <t>Demant</t>
  </si>
  <si>
    <t>WILYY</t>
  </si>
  <si>
    <t>Encore Wire</t>
  </si>
  <si>
    <t>WIRE</t>
  </si>
  <si>
    <t>Wilmar International</t>
  </si>
  <si>
    <t>WLMIY</t>
  </si>
  <si>
    <t>Woolworths</t>
  </si>
  <si>
    <t>WLWHY</t>
  </si>
  <si>
    <t>John Wiley &amp; Sons</t>
  </si>
  <si>
    <t>WLY</t>
  </si>
  <si>
    <t>George Weston</t>
  </si>
  <si>
    <t>WNGRF</t>
  </si>
  <si>
    <t>Petco Health and Wellness Co.</t>
  </si>
  <si>
    <t>WOOF</t>
  </si>
  <si>
    <t>Worthington Industries</t>
  </si>
  <si>
    <t>WOR</t>
  </si>
  <si>
    <t>WSFS</t>
  </si>
  <si>
    <t>Wolters Kluwer</t>
  </si>
  <si>
    <t>WTKWY</t>
  </si>
  <si>
    <t>Want Want China</t>
  </si>
  <si>
    <t>WWNTY</t>
  </si>
  <si>
    <t>Worley Limited</t>
  </si>
  <si>
    <t>WYGPY</t>
  </si>
  <si>
    <t>Wynn Macau</t>
  </si>
  <si>
    <t>WYNMF</t>
  </si>
  <si>
    <t>Xenon Pharmaceuticals</t>
  </si>
  <si>
    <t>XENE</t>
  </si>
  <si>
    <t>ENN Energy</t>
  </si>
  <si>
    <t>XNGSY</t>
  </si>
  <si>
    <t>Xerox</t>
  </si>
  <si>
    <t>XRX</t>
  </si>
  <si>
    <t>Xtep International</t>
  </si>
  <si>
    <t>XTEPY</t>
  </si>
  <si>
    <t>Xinyi Glass</t>
  </si>
  <si>
    <t>XYIGF</t>
  </si>
  <si>
    <t>Z Holdings</t>
  </si>
  <si>
    <t>YAHOY</t>
  </si>
  <si>
    <t>Yara International ASA</t>
  </si>
  <si>
    <t>YARIY</t>
  </si>
  <si>
    <t>Yelp</t>
  </si>
  <si>
    <t>YELP</t>
  </si>
  <si>
    <t>Yue Yuen Industrial</t>
  </si>
  <si>
    <t>YUEIY</t>
  </si>
  <si>
    <t>JOYY</t>
  </si>
  <si>
    <t>YY</t>
  </si>
  <si>
    <t>Yankuang Energy Group Company Limited Sponsored AD</t>
  </si>
  <si>
    <t>YZCAY</t>
  </si>
  <si>
    <t>Ziff Davis</t>
  </si>
  <si>
    <t>ZD</t>
  </si>
  <si>
    <t>Ermenegildo Zegna</t>
  </si>
  <si>
    <t>ZGN</t>
  </si>
  <si>
    <t>Zalando</t>
  </si>
  <si>
    <t>ZLNDY</t>
  </si>
  <si>
    <t>Zurich Insurance Group</t>
  </si>
  <si>
    <t>ZURVY</t>
  </si>
  <si>
    <t>Net Income  ($mil)</t>
  </si>
  <si>
    <t>Cash Flow ($mil)</t>
  </si>
  <si>
    <t>Annual Sales ($mil)</t>
  </si>
  <si>
    <t>1254</t>
  </si>
  <si>
    <t>1882</t>
  </si>
  <si>
    <t>6848</t>
  </si>
  <si>
    <t>-123</t>
  </si>
  <si>
    <t>1507</t>
  </si>
  <si>
    <t>12451</t>
  </si>
  <si>
    <t>204.02299</t>
  </si>
  <si>
    <t>599.203</t>
  </si>
  <si>
    <t>2738.35</t>
  </si>
  <si>
    <t>282</t>
  </si>
  <si>
    <t>19110</t>
  </si>
  <si>
    <t>127</t>
  </si>
  <si>
    <t>2626</t>
  </si>
  <si>
    <t>48971</t>
  </si>
  <si>
    <t>100.37599</t>
  </si>
  <si>
    <t>135.84899</t>
  </si>
  <si>
    <t>888.79</t>
  </si>
  <si>
    <t>501.872</t>
  </si>
  <si>
    <t>1075.34802</t>
  </si>
  <si>
    <t>11154.72</t>
  </si>
  <si>
    <t>99803</t>
  </si>
  <si>
    <t>110907</t>
  </si>
  <si>
    <t>394328</t>
  </si>
  <si>
    <t>274.165</t>
  </si>
  <si>
    <t>299.635</t>
  </si>
  <si>
    <t>4054.29</t>
  </si>
  <si>
    <t>2475</t>
  </si>
  <si>
    <t>3331</t>
  </si>
  <si>
    <t>29446</t>
  </si>
  <si>
    <t>11836</t>
  </si>
  <si>
    <t>33064</t>
  </si>
  <si>
    <t>58054</t>
  </si>
  <si>
    <t>1698.81994</t>
  </si>
  <si>
    <t>3120.07202</t>
  </si>
  <si>
    <t>238587</t>
  </si>
  <si>
    <t>346.54</t>
  </si>
  <si>
    <t>382.151</t>
  </si>
  <si>
    <t>1178.31</t>
  </si>
  <si>
    <t>-10.514</t>
  </si>
  <si>
    <t>136.81799</t>
  </si>
  <si>
    <t>447.49</t>
  </si>
  <si>
    <t>2800.49511</t>
  </si>
  <si>
    <t>4091.2561</t>
  </si>
  <si>
    <t>15438.08</t>
  </si>
  <si>
    <t>997.29998</t>
  </si>
  <si>
    <t>925.70001</t>
  </si>
  <si>
    <t>15433.8</t>
  </si>
  <si>
    <t>230.39999</t>
  </si>
  <si>
    <t>354.70001</t>
  </si>
  <si>
    <t>7806.6</t>
  </si>
  <si>
    <t>1893</t>
  </si>
  <si>
    <t>1974</t>
  </si>
  <si>
    <t>8399</t>
  </si>
  <si>
    <t>325.78298</t>
  </si>
  <si>
    <t>501.71099</t>
  </si>
  <si>
    <t>948.4</t>
  </si>
  <si>
    <t>6933</t>
  </si>
  <si>
    <t>12733</t>
  </si>
  <si>
    <t>43653</t>
  </si>
  <si>
    <t>245.8</t>
  </si>
  <si>
    <t>260.89999</t>
  </si>
  <si>
    <t>2242.8</t>
  </si>
  <si>
    <t>-215.97501</t>
  </si>
  <si>
    <t>-216.685</t>
  </si>
  <si>
    <t>517.23</t>
  </si>
  <si>
    <t>-1307.64002</t>
  </si>
  <si>
    <t>529.216</t>
  </si>
  <si>
    <t>12734.76</t>
  </si>
  <si>
    <t>38512.08984</t>
  </si>
  <si>
    <t>178942.09</t>
  </si>
  <si>
    <t>1476.93298</t>
  </si>
  <si>
    <t>1987.32495</t>
  </si>
  <si>
    <t>9614.81</t>
  </si>
  <si>
    <t>273.139</t>
  </si>
  <si>
    <t>396.37298</t>
  </si>
  <si>
    <t>2610.4</t>
  </si>
  <si>
    <t>1513.5</t>
  </si>
  <si>
    <t>3772.19995</t>
  </si>
  <si>
    <t>77649.7</t>
  </si>
  <si>
    <t>142.177</t>
  </si>
  <si>
    <t>333.70199</t>
  </si>
  <si>
    <t>1421.9</t>
  </si>
  <si>
    <t>183.07899</t>
  </si>
  <si>
    <t>194.686</t>
  </si>
  <si>
    <t>920</t>
  </si>
  <si>
    <t>310.61099</t>
  </si>
  <si>
    <t>665.98602</t>
  </si>
  <si>
    <t>13148.18</t>
  </si>
  <si>
    <t>6877.16894</t>
  </si>
  <si>
    <t>8965.38476</t>
  </si>
  <si>
    <t>61594.3</t>
  </si>
  <si>
    <t>704.15698</t>
  </si>
  <si>
    <t>720.15502</t>
  </si>
  <si>
    <t>1095.05</t>
  </si>
  <si>
    <t>-102.19301</t>
  </si>
  <si>
    <t>-81.395</t>
  </si>
  <si>
    <t>421.53</t>
  </si>
  <si>
    <t>4756</t>
  </si>
  <si>
    <t>7313</t>
  </si>
  <si>
    <t>17606</t>
  </si>
  <si>
    <t>152.43699</t>
  </si>
  <si>
    <t>323.40899</t>
  </si>
  <si>
    <t>429.81</t>
  </si>
  <si>
    <t>644.80297</t>
  </si>
  <si>
    <t>1688.96301</t>
  </si>
  <si>
    <t>23721.71</t>
  </si>
  <si>
    <t>2748.56103</t>
  </si>
  <si>
    <t>7302.62109</t>
  </si>
  <si>
    <t>12013.95</t>
  </si>
  <si>
    <t>4340</t>
  </si>
  <si>
    <t>5449</t>
  </si>
  <si>
    <t>101848</t>
  </si>
  <si>
    <t>-120</t>
  </si>
  <si>
    <t>361</t>
  </si>
  <si>
    <t>14121</t>
  </si>
  <si>
    <t>2948.8999</t>
  </si>
  <si>
    <t>4522.8999</t>
  </si>
  <si>
    <t>16498.3</t>
  </si>
  <si>
    <t>2682.46606</t>
  </si>
  <si>
    <t>6557.54687</t>
  </si>
  <si>
    <t>91662.26</t>
  </si>
  <si>
    <t>385.09899</t>
  </si>
  <si>
    <t>667.531</t>
  </si>
  <si>
    <t>7646.89</t>
  </si>
  <si>
    <t>823</t>
  </si>
  <si>
    <t>1594.30004</t>
  </si>
  <si>
    <t>5005</t>
  </si>
  <si>
    <t>172.61799</t>
  </si>
  <si>
    <t>1984.958</t>
  </si>
  <si>
    <t>6395</t>
  </si>
  <si>
    <t>555.76</t>
  </si>
  <si>
    <t>6192.22</t>
  </si>
  <si>
    <t>1074</t>
  </si>
  <si>
    <t>2533</t>
  </si>
  <si>
    <t>7957</t>
  </si>
  <si>
    <t>-1509.80896</t>
  </si>
  <si>
    <t>1609.96801</t>
  </si>
  <si>
    <t>22478.25</t>
  </si>
  <si>
    <t>199.66</t>
  </si>
  <si>
    <t>305.10598</t>
  </si>
  <si>
    <t>1845.42</t>
  </si>
  <si>
    <t>1220.94396</t>
  </si>
  <si>
    <t>1420.71594</t>
  </si>
  <si>
    <t>1415.5</t>
  </si>
  <si>
    <t>670.24902</t>
  </si>
  <si>
    <t>2098.19091</t>
  </si>
  <si>
    <t>5741.16</t>
  </si>
  <si>
    <t>125.136</t>
  </si>
  <si>
    <t>405.535</t>
  </si>
  <si>
    <t>4989.83</t>
  </si>
  <si>
    <t>2307.19995</t>
  </si>
  <si>
    <t>5890.8999</t>
  </si>
  <si>
    <t>19639.5</t>
  </si>
  <si>
    <t>-726.04102</t>
  </si>
  <si>
    <t>4909.00781</t>
  </si>
  <si>
    <t>7013.55</t>
  </si>
  <si>
    <t>-546</t>
  </si>
  <si>
    <t>2620</t>
  </si>
  <si>
    <t>12617</t>
  </si>
  <si>
    <t>1770.92895</t>
  </si>
  <si>
    <t>2784.17993</t>
  </si>
  <si>
    <t>6646.75</t>
  </si>
  <si>
    <t>898</t>
  </si>
  <si>
    <t>1093</t>
  </si>
  <si>
    <t>7040</t>
  </si>
  <si>
    <t>4201</t>
  </si>
  <si>
    <t>4549</t>
  </si>
  <si>
    <t>19502</t>
  </si>
  <si>
    <t>-707.417</t>
  </si>
  <si>
    <t>-711.57898</t>
  </si>
  <si>
    <t>1349.29</t>
  </si>
  <si>
    <t>889.59997</t>
  </si>
  <si>
    <t>1200.59997</t>
  </si>
  <si>
    <t>12651.4</t>
  </si>
  <si>
    <t>999.71899</t>
  </si>
  <si>
    <t>1985.07299</t>
  </si>
  <si>
    <t>16295.35</t>
  </si>
  <si>
    <t>37.09999</t>
  </si>
  <si>
    <t>279.39999</t>
  </si>
  <si>
    <t>821.2</t>
  </si>
  <si>
    <t>-106.55301</t>
  </si>
  <si>
    <t>-93.24601</t>
  </si>
  <si>
    <t>2708.21</t>
  </si>
  <si>
    <t>-1190</t>
  </si>
  <si>
    <t>1794</t>
  </si>
  <si>
    <t>1590</t>
  </si>
  <si>
    <t>124</t>
  </si>
  <si>
    <t>267</t>
  </si>
  <si>
    <t>723</t>
  </si>
  <si>
    <t>881</t>
  </si>
  <si>
    <t>1986</t>
  </si>
  <si>
    <t>7923</t>
  </si>
  <si>
    <t>30.21199</t>
  </si>
  <si>
    <t>297.27099</t>
  </si>
  <si>
    <t>1121.29</t>
  </si>
  <si>
    <t>5095.19677</t>
  </si>
  <si>
    <t>4807.25976</t>
  </si>
  <si>
    <t>25542.15</t>
  </si>
  <si>
    <t>360.33099</t>
  </si>
  <si>
    <t>860.89202</t>
  </si>
  <si>
    <t>24911.43</t>
  </si>
  <si>
    <t>-675.891</t>
  </si>
  <si>
    <t>681.94598</t>
  </si>
  <si>
    <t>20181.44</t>
  </si>
  <si>
    <t>-268.83899</t>
  </si>
  <si>
    <t>-46.42</t>
  </si>
  <si>
    <t>266.8</t>
  </si>
  <si>
    <t>10276</t>
  </si>
  <si>
    <t>8434</t>
  </si>
  <si>
    <t>56437</t>
  </si>
  <si>
    <t>95.762</t>
  </si>
  <si>
    <t>189.763</t>
  </si>
  <si>
    <t>1034.89</t>
  </si>
  <si>
    <t>2906.67211</t>
  </si>
  <si>
    <t>5505.24902</t>
  </si>
  <si>
    <t>31543.94</t>
  </si>
  <si>
    <t>904.432</t>
  </si>
  <si>
    <t>1255.37695</t>
  </si>
  <si>
    <t>773.72</t>
  </si>
  <si>
    <t>-5739.13917</t>
  </si>
  <si>
    <t>-4433.75196</t>
  </si>
  <si>
    <t>8362.92</t>
  </si>
  <si>
    <t>257.414</t>
  </si>
  <si>
    <t>314.25299</t>
  </si>
  <si>
    <t>3810.68</t>
  </si>
  <si>
    <t>276.6</t>
  </si>
  <si>
    <t>791.5</t>
  </si>
  <si>
    <t>10193</t>
  </si>
  <si>
    <t>1114.19995</t>
  </si>
  <si>
    <t>2261.20092</t>
  </si>
  <si>
    <t>8550.6</t>
  </si>
  <si>
    <t>673.953</t>
  </si>
  <si>
    <t>1264.04101</t>
  </si>
  <si>
    <t>10238.59</t>
  </si>
  <si>
    <t>74</t>
  </si>
  <si>
    <t>173.8</t>
  </si>
  <si>
    <t>2237.6</t>
  </si>
  <si>
    <t>523.67199</t>
  </si>
  <si>
    <t>1454.85705</t>
  </si>
  <si>
    <t>3616.65</t>
  </si>
  <si>
    <t>138.04699</t>
  </si>
  <si>
    <t>138.048</t>
  </si>
  <si>
    <t>2922.57</t>
  </si>
  <si>
    <t>-112.033</t>
  </si>
  <si>
    <t>-111.798</t>
  </si>
  <si>
    <t>370.867</t>
  </si>
  <si>
    <t>838.747</t>
  </si>
  <si>
    <t>11429.33</t>
  </si>
  <si>
    <t>-97.02401</t>
  </si>
  <si>
    <t>970.03399</t>
  </si>
  <si>
    <t>2317.3</t>
  </si>
  <si>
    <t>2689.81591</t>
  </si>
  <si>
    <t>2887.09106</t>
  </si>
  <si>
    <t>7320.1</t>
  </si>
  <si>
    <t>335</t>
  </si>
  <si>
    <t>2219</t>
  </si>
  <si>
    <t>8717</t>
  </si>
  <si>
    <t>189.3</t>
  </si>
  <si>
    <t>432</t>
  </si>
  <si>
    <t>1570.7</t>
  </si>
  <si>
    <t>446.58499</t>
  </si>
  <si>
    <t>5170.49</t>
  </si>
  <si>
    <t>101.928</t>
  </si>
  <si>
    <t>150.25799</t>
  </si>
  <si>
    <t>1513.62</t>
  </si>
  <si>
    <t>187.35699</t>
  </si>
  <si>
    <t>298.225</t>
  </si>
  <si>
    <t>973.65</t>
  </si>
  <si>
    <t>361.57299</t>
  </si>
  <si>
    <t>734.02899</t>
  </si>
  <si>
    <t>3734.64</t>
  </si>
  <si>
    <t>-62</t>
  </si>
  <si>
    <t>699</t>
  </si>
  <si>
    <t>3132</t>
  </si>
  <si>
    <t>7099.15722</t>
  </si>
  <si>
    <t>9811.30273</t>
  </si>
  <si>
    <t>160882.09</t>
  </si>
  <si>
    <t>58</t>
  </si>
  <si>
    <t>971</t>
  </si>
  <si>
    <t>9646</t>
  </si>
  <si>
    <t>-158.267</t>
  </si>
  <si>
    <t>135.72099</t>
  </si>
  <si>
    <t>1111.8</t>
  </si>
  <si>
    <t>-1311</t>
  </si>
  <si>
    <t>585</t>
  </si>
  <si>
    <t>51412</t>
  </si>
  <si>
    <t>458</t>
  </si>
  <si>
    <t>599.90002</t>
  </si>
  <si>
    <t>3271.9</t>
  </si>
  <si>
    <t>1714</t>
  </si>
  <si>
    <t>3366</t>
  </si>
  <si>
    <t>8428</t>
  </si>
  <si>
    <t>-1131.15601</t>
  </si>
  <si>
    <t>-1045.60596</t>
  </si>
  <si>
    <t>1037.42</t>
  </si>
  <si>
    <t>730.68103</t>
  </si>
  <si>
    <t>2445.09106</t>
  </si>
  <si>
    <t>11240.82</t>
  </si>
  <si>
    <t>56.338</t>
  </si>
  <si>
    <t>152.79899</t>
  </si>
  <si>
    <t>842.56</t>
  </si>
  <si>
    <t>-675.41303</t>
  </si>
  <si>
    <t>348.776</t>
  </si>
  <si>
    <t>17984.34</t>
  </si>
  <si>
    <t>531</t>
  </si>
  <si>
    <t>690</t>
  </si>
  <si>
    <t>2769</t>
  </si>
  <si>
    <t>-43.42901</t>
  </si>
  <si>
    <t>112.896</t>
  </si>
  <si>
    <t>572.22</t>
  </si>
  <si>
    <t>423</t>
  </si>
  <si>
    <t>747</t>
  </si>
  <si>
    <t>8842</t>
  </si>
  <si>
    <t>326.242</t>
  </si>
  <si>
    <t>588.34497</t>
  </si>
  <si>
    <t>919.98</t>
  </si>
  <si>
    <t>6525</t>
  </si>
  <si>
    <t>7200</t>
  </si>
  <si>
    <t>25785</t>
  </si>
  <si>
    <t>-65.38601</t>
  </si>
  <si>
    <t>62.332</t>
  </si>
  <si>
    <t>337.61</t>
  </si>
  <si>
    <t>237</t>
  </si>
  <si>
    <t>547</t>
  </si>
  <si>
    <t>4689</t>
  </si>
  <si>
    <t>-973.59998</t>
  </si>
  <si>
    <t>-630.40003</t>
  </si>
  <si>
    <t>3911.4</t>
  </si>
  <si>
    <t>805</t>
  </si>
  <si>
    <t>1851</t>
  </si>
  <si>
    <t>14544</t>
  </si>
  <si>
    <t>1320</t>
  </si>
  <si>
    <t>9955</t>
  </si>
  <si>
    <t>23601</t>
  </si>
  <si>
    <t>1159.54199</t>
  </si>
  <si>
    <t>1634.09802</t>
  </si>
  <si>
    <t>6150.53</t>
  </si>
  <si>
    <t>118.609</t>
  </si>
  <si>
    <t>235.40199</t>
  </si>
  <si>
    <t>2223.2</t>
  </si>
  <si>
    <t>186.675</t>
  </si>
  <si>
    <t>470.488</t>
  </si>
  <si>
    <t>2304.92</t>
  </si>
  <si>
    <t>1145.90002</t>
  </si>
  <si>
    <t>869.5</t>
  </si>
  <si>
    <t>2329.6</t>
  </si>
  <si>
    <t>6552</t>
  </si>
  <si>
    <t>12987</t>
  </si>
  <si>
    <t>26323</t>
  </si>
  <si>
    <t>273.138</t>
  </si>
  <si>
    <t>711.34197</t>
  </si>
  <si>
    <t>1490.53</t>
  </si>
  <si>
    <t>103.261</t>
  </si>
  <si>
    <t>161.608</t>
  </si>
  <si>
    <t>618.31</t>
  </si>
  <si>
    <t>17942</t>
  </si>
  <si>
    <t>23114</t>
  </si>
  <si>
    <t>61787</t>
  </si>
  <si>
    <t>765.82299</t>
  </si>
  <si>
    <t>1381.77197</t>
  </si>
  <si>
    <t>7091.58</t>
  </si>
  <si>
    <t>444.04998</t>
  </si>
  <si>
    <t>671.60198</t>
  </si>
  <si>
    <t>5243.24</t>
  </si>
  <si>
    <t>2559</t>
  </si>
  <si>
    <t>2818</t>
  </si>
  <si>
    <t>14286</t>
  </si>
  <si>
    <t>91.386</t>
  </si>
  <si>
    <t>128.421</t>
  </si>
  <si>
    <t>498.99</t>
  </si>
  <si>
    <t>1448.54504</t>
  </si>
  <si>
    <t>1607.94299</t>
  </si>
  <si>
    <t>4101.59</t>
  </si>
  <si>
    <t>94.926</t>
  </si>
  <si>
    <t>158.13499</t>
  </si>
  <si>
    <t>1824.42</t>
  </si>
  <si>
    <t>1765.80004</t>
  </si>
  <si>
    <t>5168.3999</t>
  </si>
  <si>
    <t>10711.1</t>
  </si>
  <si>
    <t>3923</t>
  </si>
  <si>
    <t>12293.87011</t>
  </si>
  <si>
    <t>42010.57</t>
  </si>
  <si>
    <t>-2722</t>
  </si>
  <si>
    <t>49232</t>
  </si>
  <si>
    <t>513983</t>
  </si>
  <si>
    <t>1377.40002</t>
  </si>
  <si>
    <t>1600.69995</t>
  </si>
  <si>
    <t>26985</t>
  </si>
  <si>
    <t>1352.44604</t>
  </si>
  <si>
    <t>1523.72497</t>
  </si>
  <si>
    <t>4381.31</t>
  </si>
  <si>
    <t>676.59399</t>
  </si>
  <si>
    <t>888.53601</t>
  </si>
  <si>
    <t>7934.1</t>
  </si>
  <si>
    <t>1127.98803</t>
  </si>
  <si>
    <t>7973.34</t>
  </si>
  <si>
    <t>523.71002</t>
  </si>
  <si>
    <t>836.18902</t>
  </si>
  <si>
    <t>2065.55</t>
  </si>
  <si>
    <t>2589</t>
  </si>
  <si>
    <t>3119</t>
  </si>
  <si>
    <t>12479</t>
  </si>
  <si>
    <t>235.69999</t>
  </si>
  <si>
    <t>565.59997</t>
  </si>
  <si>
    <t>3753.9</t>
  </si>
  <si>
    <t>3674</t>
  </si>
  <si>
    <t>3793</t>
  </si>
  <si>
    <t>12132</t>
  </si>
  <si>
    <t>206.755</t>
  </si>
  <si>
    <t>257.837</t>
  </si>
  <si>
    <t>993.3</t>
  </si>
  <si>
    <t>2256.10009</t>
  </si>
  <si>
    <t>3653.80004</t>
  </si>
  <si>
    <t>12698.6</t>
  </si>
  <si>
    <t>658.5</t>
  </si>
  <si>
    <t>844.04602</t>
  </si>
  <si>
    <t>8594.65</t>
  </si>
  <si>
    <t>73</t>
  </si>
  <si>
    <t>662</t>
  </si>
  <si>
    <t>6558</t>
  </si>
  <si>
    <t>1902.30004</t>
  </si>
  <si>
    <t>2257.60009</t>
  </si>
  <si>
    <t>12623</t>
  </si>
  <si>
    <t>144.80499</t>
  </si>
  <si>
    <t>326.50201</t>
  </si>
  <si>
    <t>1238.42</t>
  </si>
  <si>
    <t>-652.172</t>
  </si>
  <si>
    <t>-650.22602</t>
  </si>
  <si>
    <t>75.42</t>
  </si>
  <si>
    <t>426.91</t>
  </si>
  <si>
    <t>597.91497</t>
  </si>
  <si>
    <t>2540.57</t>
  </si>
  <si>
    <t>933.867</t>
  </si>
  <si>
    <t>3220.04711</t>
  </si>
  <si>
    <t>10968</t>
  </si>
  <si>
    <t>-192.74601</t>
  </si>
  <si>
    <t>627.11401</t>
  </si>
  <si>
    <t>2817.06</t>
  </si>
  <si>
    <t>-68.11901</t>
  </si>
  <si>
    <t>33.408</t>
  </si>
  <si>
    <t>471.88</t>
  </si>
  <si>
    <t>-150.92</t>
  </si>
  <si>
    <t>-81.86101</t>
  </si>
  <si>
    <t>467.99</t>
  </si>
  <si>
    <t>594</t>
  </si>
  <si>
    <t>1738</t>
  </si>
  <si>
    <t>17489</t>
  </si>
  <si>
    <t>-211.989</t>
  </si>
  <si>
    <t>930.41998</t>
  </si>
  <si>
    <t>2765.2</t>
  </si>
  <si>
    <t>1898.77099</t>
  </si>
  <si>
    <t>2434.79809</t>
  </si>
  <si>
    <t>7138.44</t>
  </si>
  <si>
    <t>142.794</t>
  </si>
  <si>
    <t>340.238</t>
  </si>
  <si>
    <t>4245.62</t>
  </si>
  <si>
    <t>298.20901</t>
  </si>
  <si>
    <t>488.415</t>
  </si>
  <si>
    <t>5324.05</t>
  </si>
  <si>
    <t>600</t>
  </si>
  <si>
    <t>1072.35998</t>
  </si>
  <si>
    <t>2096</t>
  </si>
  <si>
    <t>1330.91394</t>
  </si>
  <si>
    <t>1484.39404</t>
  </si>
  <si>
    <t>3724.59</t>
  </si>
  <si>
    <t>521.65997</t>
  </si>
  <si>
    <t>1455.00097</t>
  </si>
  <si>
    <t>2588.96</t>
  </si>
  <si>
    <t>167.541</t>
  </si>
  <si>
    <t>944.14898</t>
  </si>
  <si>
    <t>3055.44</t>
  </si>
  <si>
    <t>-709.594</t>
  </si>
  <si>
    <t>-605.25202</t>
  </si>
  <si>
    <t>445.27</t>
  </si>
  <si>
    <t>1016.72399</t>
  </si>
  <si>
    <t>1974.66003</t>
  </si>
  <si>
    <t>12171.19</t>
  </si>
  <si>
    <t>577.19</t>
  </si>
  <si>
    <t>850.94897</t>
  </si>
  <si>
    <t>2406.51</t>
  </si>
  <si>
    <t>194.48399</t>
  </si>
  <si>
    <t>843.09802</t>
  </si>
  <si>
    <t>16326.62</t>
  </si>
  <si>
    <t>-182</t>
  </si>
  <si>
    <t>386</t>
  </si>
  <si>
    <t>8961</t>
  </si>
  <si>
    <t>4.432</t>
  </si>
  <si>
    <t>213.22599</t>
  </si>
  <si>
    <t>1637.55</t>
  </si>
  <si>
    <t>1426.88403</t>
  </si>
  <si>
    <t>1695.47399</t>
  </si>
  <si>
    <t>37124.42</t>
  </si>
  <si>
    <t>-176.06301</t>
  </si>
  <si>
    <t>-159.37801</t>
  </si>
  <si>
    <t>243.23</t>
  </si>
  <si>
    <t>236.31399</t>
  </si>
  <si>
    <t>428.05398</t>
  </si>
  <si>
    <t>10559.49</t>
  </si>
  <si>
    <t>-407.76801</t>
  </si>
  <si>
    <t>-179.41401</t>
  </si>
  <si>
    <t>547.21</t>
  </si>
  <si>
    <t>1317.13793</t>
  </si>
  <si>
    <t>1318.135</t>
  </si>
  <si>
    <t>11979.65</t>
  </si>
  <si>
    <t>366.122</t>
  </si>
  <si>
    <t>469.68499</t>
  </si>
  <si>
    <t>1427.62</t>
  </si>
  <si>
    <t>896.55999</t>
  </si>
  <si>
    <t>2440.86791</t>
  </si>
  <si>
    <t>21768.88</t>
  </si>
  <si>
    <t>1263.27502</t>
  </si>
  <si>
    <t>2301.70898</t>
  </si>
  <si>
    <t>34865.16</t>
  </si>
  <si>
    <t>1126.94396</t>
  </si>
  <si>
    <t>2646.03393</t>
  </si>
  <si>
    <t>15468.25</t>
  </si>
  <si>
    <t>268.1</t>
  </si>
  <si>
    <t>428.1</t>
  </si>
  <si>
    <t>4581.1</t>
  </si>
  <si>
    <t>927</t>
  </si>
  <si>
    <t>570</t>
  </si>
  <si>
    <t>2391</t>
  </si>
  <si>
    <t>1251.09997</t>
  </si>
  <si>
    <t>1367.5</t>
  </si>
  <si>
    <t>7962.3</t>
  </si>
  <si>
    <t>410.04098</t>
  </si>
  <si>
    <t>660.72198</t>
  </si>
  <si>
    <t>2540.59</t>
  </si>
  <si>
    <t>5925.65722</t>
  </si>
  <si>
    <t>6541.56787</t>
  </si>
  <si>
    <t>16260.19</t>
  </si>
  <si>
    <t>-614.45301</t>
  </si>
  <si>
    <t>-595.64002</t>
  </si>
  <si>
    <t>53.93</t>
  </si>
  <si>
    <t>628.00097</t>
  </si>
  <si>
    <t>755.57299</t>
  </si>
  <si>
    <t>6395.07</t>
  </si>
  <si>
    <t>496.33099</t>
  </si>
  <si>
    <t>599.135</t>
  </si>
  <si>
    <t>1259.26</t>
  </si>
  <si>
    <t>2001.35205</t>
  </si>
  <si>
    <t>3888.6621</t>
  </si>
  <si>
    <t>22519.19</t>
  </si>
  <si>
    <t>14.22299</t>
  </si>
  <si>
    <t>50.43299</t>
  </si>
  <si>
    <t>328.1</t>
  </si>
  <si>
    <t>334.21099</t>
  </si>
  <si>
    <t>344.18099</t>
  </si>
  <si>
    <t>591.22</t>
  </si>
  <si>
    <t>776.979</t>
  </si>
  <si>
    <t>910.19396</t>
  </si>
  <si>
    <t>3710.42</t>
  </si>
  <si>
    <t>281.96899</t>
  </si>
  <si>
    <t>375.845</t>
  </si>
  <si>
    <t>1006.33</t>
  </si>
  <si>
    <t>130.89999</t>
  </si>
  <si>
    <t>430.6</t>
  </si>
  <si>
    <t>3836</t>
  </si>
  <si>
    <t>913.43402</t>
  </si>
  <si>
    <t>1054.58105</t>
  </si>
  <si>
    <t>3913.95</t>
  </si>
  <si>
    <t>2326.57104</t>
  </si>
  <si>
    <t>2955.93188</t>
  </si>
  <si>
    <t>14015.91</t>
  </si>
  <si>
    <t>774.39801</t>
  </si>
  <si>
    <t>1319.19396</t>
  </si>
  <si>
    <t>4201.66</t>
  </si>
  <si>
    <t>239.28799</t>
  </si>
  <si>
    <t>486.30599</t>
  </si>
  <si>
    <t>3322.25</t>
  </si>
  <si>
    <t>-46.466</t>
  </si>
  <si>
    <t>-32.771</t>
  </si>
  <si>
    <t>330.38</t>
  </si>
  <si>
    <t>1513</t>
  </si>
  <si>
    <t>3010</t>
  </si>
  <si>
    <t>7528</t>
  </si>
  <si>
    <t>297</t>
  </si>
  <si>
    <t>1177</t>
  </si>
  <si>
    <t>4501</t>
  </si>
  <si>
    <t>234.50999</t>
  </si>
  <si>
    <t>279.608</t>
  </si>
  <si>
    <t>778.96</t>
  </si>
  <si>
    <t>155.17599</t>
  </si>
  <si>
    <t>410.29199</t>
  </si>
  <si>
    <t>1710.21</t>
  </si>
  <si>
    <t>496.57699</t>
  </si>
  <si>
    <t>601.25799</t>
  </si>
  <si>
    <t>6598.48</t>
  </si>
  <si>
    <t>-4.18801</t>
  </si>
  <si>
    <t>92.47899</t>
  </si>
  <si>
    <t>445.73</t>
  </si>
  <si>
    <t>1136.77502</t>
  </si>
  <si>
    <t>1996.83496</t>
  </si>
  <si>
    <t>2593.45</t>
  </si>
  <si>
    <t>-101.284</t>
  </si>
  <si>
    <t>-15.05301</t>
  </si>
  <si>
    <t>316.35</t>
  </si>
  <si>
    <t>11495</t>
  </si>
  <si>
    <t>21510</t>
  </si>
  <si>
    <t>33203</t>
  </si>
  <si>
    <t>842.66302</t>
  </si>
  <si>
    <t>2513.27001</t>
  </si>
  <si>
    <t>5675.72</t>
  </si>
  <si>
    <t>703.09997</t>
  </si>
  <si>
    <t>445.5</t>
  </si>
  <si>
    <t>3396.9</t>
  </si>
  <si>
    <t>692.37902</t>
  </si>
  <si>
    <t>846.69598</t>
  </si>
  <si>
    <t>24310.71</t>
  </si>
  <si>
    <t>686.5</t>
  </si>
  <si>
    <t>1376.69995</t>
  </si>
  <si>
    <t>7512.4</t>
  </si>
  <si>
    <t>2703.44702</t>
  </si>
  <si>
    <t>2394.0249</t>
  </si>
  <si>
    <t>45630.75</t>
  </si>
  <si>
    <t>757.09997</t>
  </si>
  <si>
    <t>1043.09997</t>
  </si>
  <si>
    <t>9039.3</t>
  </si>
  <si>
    <t>104</t>
  </si>
  <si>
    <t>.7</t>
  </si>
  <si>
    <t>202.89999</t>
  </si>
  <si>
    <t>304.29998</t>
  </si>
  <si>
    <t>1233.1</t>
  </si>
  <si>
    <t>820</t>
  </si>
  <si>
    <t>1469</t>
  </si>
  <si>
    <t>3792</t>
  </si>
  <si>
    <t>78.396</t>
  </si>
  <si>
    <t>126.38999</t>
  </si>
  <si>
    <t>491.53</t>
  </si>
  <si>
    <t>240.716</t>
  </si>
  <si>
    <t>285.05599</t>
  </si>
  <si>
    <t>773.09</t>
  </si>
  <si>
    <t>7033.833</t>
  </si>
  <si>
    <t>7482.94189</t>
  </si>
  <si>
    <t>107849.4</t>
  </si>
  <si>
    <t>-59.69801</t>
  </si>
  <si>
    <t>-47.97701</t>
  </si>
  <si>
    <t>273.7</t>
  </si>
  <si>
    <t>147.139</t>
  </si>
  <si>
    <t>182.02699</t>
  </si>
  <si>
    <t>1189.94</t>
  </si>
  <si>
    <t>7514</t>
  </si>
  <si>
    <t>9140</t>
  </si>
  <si>
    <t>52862</t>
  </si>
  <si>
    <t>223.08299</t>
  </si>
  <si>
    <t>622.60699</t>
  </si>
  <si>
    <t>5135.44</t>
  </si>
  <si>
    <t>-187.13401</t>
  </si>
  <si>
    <t>-172.65</t>
  </si>
  <si>
    <t>50.04</t>
  </si>
  <si>
    <t>191.6</t>
  </si>
  <si>
    <t>642.40002</t>
  </si>
  <si>
    <t>4884.4</t>
  </si>
  <si>
    <t>-5.443</t>
  </si>
  <si>
    <t>468.195</t>
  </si>
  <si>
    <t>1102.03</t>
  </si>
  <si>
    <t>384</t>
  </si>
  <si>
    <t>539.20001</t>
  </si>
  <si>
    <t>4006.1</t>
  </si>
  <si>
    <t>-318.499</t>
  </si>
  <si>
    <t>40.43199</t>
  </si>
  <si>
    <t>855.35</t>
  </si>
  <si>
    <t>75.22499</t>
  </si>
  <si>
    <t>267.80099</t>
  </si>
  <si>
    <t>1355.59</t>
  </si>
  <si>
    <t>3288</t>
  </si>
  <si>
    <t>15788</t>
  </si>
  <si>
    <t>44351</t>
  </si>
  <si>
    <t>2429.604</t>
  </si>
  <si>
    <t>2883.10302</t>
  </si>
  <si>
    <t>16252.23</t>
  </si>
  <si>
    <t>53.14599</t>
  </si>
  <si>
    <t>125.845</t>
  </si>
  <si>
    <t>405.3</t>
  </si>
  <si>
    <t>2132.85888</t>
  </si>
  <si>
    <t>90.007</t>
  </si>
  <si>
    <t>555.5</t>
  </si>
  <si>
    <t>-139.92301</t>
  </si>
  <si>
    <t>-110.96801</t>
  </si>
  <si>
    <t>3088.84</t>
  </si>
  <si>
    <t>13.479</t>
  </si>
  <si>
    <t>261.68798</t>
  </si>
  <si>
    <t>1261.87</t>
  </si>
  <si>
    <t>-4935</t>
  </si>
  <si>
    <t>-4598.75196</t>
  </si>
  <si>
    <t>66608</t>
  </si>
  <si>
    <t>10598</t>
  </si>
  <si>
    <t>20967</t>
  </si>
  <si>
    <t>126491</t>
  </si>
  <si>
    <t>27528</t>
  </si>
  <si>
    <t>31578</t>
  </si>
  <si>
    <t>115053</t>
  </si>
  <si>
    <t>33800.85156</t>
  </si>
  <si>
    <t>154668.7</t>
  </si>
  <si>
    <t>1967.90795</t>
  </si>
  <si>
    <t>3086.56298</t>
  </si>
  <si>
    <t>26300.14</t>
  </si>
  <si>
    <t>356.22698</t>
  </si>
  <si>
    <t>478.764</t>
  </si>
  <si>
    <t>11049.33</t>
  </si>
  <si>
    <t>271.79098</t>
  </si>
  <si>
    <t>774.86798</t>
  </si>
  <si>
    <t>9258.91</t>
  </si>
  <si>
    <t>-65.02101</t>
  </si>
  <si>
    <t>851.79998</t>
  </si>
  <si>
    <t>18693.95</t>
  </si>
  <si>
    <t>719</t>
  </si>
  <si>
    <t>1563</t>
  </si>
  <si>
    <t>15349</t>
  </si>
  <si>
    <t>1915</t>
  </si>
  <si>
    <t>3759</t>
  </si>
  <si>
    <t>18902.64062</t>
  </si>
  <si>
    <t>27931.06054</t>
  </si>
  <si>
    <t>150280</t>
  </si>
  <si>
    <t>193.1</t>
  </si>
  <si>
    <t>219.70799</t>
  </si>
  <si>
    <t>603.57</t>
  </si>
  <si>
    <t>1195.802</t>
  </si>
  <si>
    <t>1374.18798</t>
  </si>
  <si>
    <t>4844.74</t>
  </si>
  <si>
    <t>-660.607</t>
  </si>
  <si>
    <t>10965.94042</t>
  </si>
  <si>
    <t>92023.71</t>
  </si>
  <si>
    <t>1815</t>
  </si>
  <si>
    <t>1009</t>
  </si>
  <si>
    <t>588</t>
  </si>
  <si>
    <t>-2433</t>
  </si>
  <si>
    <t>6331</t>
  </si>
  <si>
    <t>15113</t>
  </si>
  <si>
    <t>-734</t>
  </si>
  <si>
    <t>247</t>
  </si>
  <si>
    <t>656</t>
  </si>
  <si>
    <t>4064.54101</t>
  </si>
  <si>
    <t>5102.27001</t>
  </si>
  <si>
    <t>35237.55</t>
  </si>
  <si>
    <t>-481.18302</t>
  </si>
  <si>
    <t>-552.00501</t>
  </si>
  <si>
    <t>77.65</t>
  </si>
  <si>
    <t>728.82501</t>
  </si>
  <si>
    <t>729.01</t>
  </si>
  <si>
    <t>987.15</t>
  </si>
  <si>
    <t>6975.88623</t>
  </si>
  <si>
    <t>8635.66015</t>
  </si>
  <si>
    <t>26228.66</t>
  </si>
  <si>
    <t>800</t>
  </si>
  <si>
    <t>1015</t>
  </si>
  <si>
    <t>7560</t>
  </si>
  <si>
    <t>1419</t>
  </si>
  <si>
    <t>2515</t>
  </si>
  <si>
    <t>46298</t>
  </si>
  <si>
    <t>677</t>
  </si>
  <si>
    <t>985.44396</t>
  </si>
  <si>
    <t>6812.2</t>
  </si>
  <si>
    <t>857.65802</t>
  </si>
  <si>
    <t>961.53698</t>
  </si>
  <si>
    <t>8387.31</t>
  </si>
  <si>
    <t>2206.06591</t>
  </si>
  <si>
    <t>6145.88623</t>
  </si>
  <si>
    <t>18594.47</t>
  </si>
  <si>
    <t>1590.37902</t>
  </si>
  <si>
    <t>1750.42602</t>
  </si>
  <si>
    <t>3354.8</t>
  </si>
  <si>
    <t>13694.71972</t>
  </si>
  <si>
    <t>77534.38</t>
  </si>
  <si>
    <t>170.6</t>
  </si>
  <si>
    <t>532.20001</t>
  </si>
  <si>
    <t>4535.5</t>
  </si>
  <si>
    <t>105.36699</t>
  </si>
  <si>
    <t>157.21499</t>
  </si>
  <si>
    <t>942.36</t>
  </si>
  <si>
    <t>7332.34277</t>
  </si>
  <si>
    <t>8423.5</t>
  </si>
  <si>
    <t>30875.26</t>
  </si>
  <si>
    <t>254.66299</t>
  </si>
  <si>
    <t>374.10101</t>
  </si>
  <si>
    <t>2606.49</t>
  </si>
  <si>
    <t>3652.33691</t>
  </si>
  <si>
    <t>4152.21679</t>
  </si>
  <si>
    <t>24142.3</t>
  </si>
  <si>
    <t>1779</t>
  </si>
  <si>
    <t>5579.56396</t>
  </si>
  <si>
    <t>18870</t>
  </si>
  <si>
    <t>-301.40799</t>
  </si>
  <si>
    <t>-11.08801</t>
  </si>
  <si>
    <t>1199.13</t>
  </si>
  <si>
    <t>-289.08802</t>
  </si>
  <si>
    <t>-284.35102</t>
  </si>
  <si>
    <t>60.92</t>
  </si>
  <si>
    <t>458.39999</t>
  </si>
  <si>
    <t>697.09997</t>
  </si>
  <si>
    <t>8429.7</t>
  </si>
  <si>
    <t>-200.961</t>
  </si>
  <si>
    <t>631.65698</t>
  </si>
  <si>
    <t>8796.15</t>
  </si>
  <si>
    <t>1291.90002</t>
  </si>
  <si>
    <t>2298.19995</t>
  </si>
  <si>
    <t>8275.3</t>
  </si>
  <si>
    <t>-93</t>
  </si>
  <si>
    <t>1721</t>
  </si>
  <si>
    <t>4711</t>
  </si>
  <si>
    <t>1503</t>
  </si>
  <si>
    <t>1317</t>
  </si>
  <si>
    <t>766</t>
  </si>
  <si>
    <t>1801.46398</t>
  </si>
  <si>
    <t>14495</t>
  </si>
  <si>
    <t>253.546</t>
  </si>
  <si>
    <t>277.81399</t>
  </si>
  <si>
    <t>761.75</t>
  </si>
  <si>
    <t>838</t>
  </si>
  <si>
    <t>917</t>
  </si>
  <si>
    <t>3933</t>
  </si>
  <si>
    <t>80.64099</t>
  </si>
  <si>
    <t>260.45498</t>
  </si>
  <si>
    <t>2020.49</t>
  </si>
  <si>
    <t>1610</t>
  </si>
  <si>
    <t>2539</t>
  </si>
  <si>
    <t>67232</t>
  </si>
  <si>
    <t>-2003.81495</t>
  </si>
  <si>
    <t>-1937.53699</t>
  </si>
  <si>
    <t>1415.92</t>
  </si>
  <si>
    <t>-32.01801</t>
  </si>
  <si>
    <t>368.23</t>
  </si>
  <si>
    <t>-225</t>
  </si>
  <si>
    <t>2606</t>
  </si>
  <si>
    <t>8124</t>
  </si>
  <si>
    <t>5</t>
  </si>
  <si>
    <t>675</t>
  </si>
  <si>
    <t>8473</t>
  </si>
  <si>
    <t>30900</t>
  </si>
  <si>
    <t>27002</t>
  </si>
  <si>
    <t>65098</t>
  </si>
  <si>
    <t>1096</t>
  </si>
  <si>
    <t>5910</t>
  </si>
  <si>
    <t>17931</t>
  </si>
  <si>
    <t>3046.8999</t>
  </si>
  <si>
    <t>3098.3999</t>
  </si>
  <si>
    <t>10173.4</t>
  </si>
  <si>
    <t>-1086.96497</t>
  </si>
  <si>
    <t>-446.19199</t>
  </si>
  <si>
    <t>3175.07</t>
  </si>
  <si>
    <t>-326.361</t>
  </si>
  <si>
    <t>67.96399</t>
  </si>
  <si>
    <t>641.96</t>
  </si>
  <si>
    <t>-3627.53492</t>
  </si>
  <si>
    <t>432.57901</t>
  </si>
  <si>
    <t>2802.25</t>
  </si>
  <si>
    <t>261.42599</t>
  </si>
  <si>
    <t>555.39697</t>
  </si>
  <si>
    <t>1863.5</t>
  </si>
  <si>
    <t>341</t>
  </si>
  <si>
    <t>2565</t>
  </si>
  <si>
    <t>14427</t>
  </si>
  <si>
    <t>1094</t>
  </si>
  <si>
    <t>211</t>
  </si>
  <si>
    <t>1886</t>
  </si>
  <si>
    <t>513.177</t>
  </si>
  <si>
    <t>738.94097</t>
  </si>
  <si>
    <t>19315.16</t>
  </si>
  <si>
    <t>2573</t>
  </si>
  <si>
    <t>6267</t>
  </si>
  <si>
    <t>19991</t>
  </si>
  <si>
    <t>556.64398</t>
  </si>
  <si>
    <t>669.28802</t>
  </si>
  <si>
    <t>3740.93</t>
  </si>
  <si>
    <t>655.34002</t>
  </si>
  <si>
    <t>663.12701</t>
  </si>
  <si>
    <t>3190.63</t>
  </si>
  <si>
    <t>258.38699</t>
  </si>
  <si>
    <t>519.15197</t>
  </si>
  <si>
    <t>2551.8</t>
  </si>
  <si>
    <t>1917.03405</t>
  </si>
  <si>
    <t>2171.84399</t>
  </si>
  <si>
    <t>7054.63</t>
  </si>
  <si>
    <t>452.5</t>
  </si>
  <si>
    <t>738.29998</t>
  </si>
  <si>
    <t>1551.9</t>
  </si>
  <si>
    <t>3058</t>
  </si>
  <si>
    <t>4449</t>
  </si>
  <si>
    <t>17090</t>
  </si>
  <si>
    <t>-601</t>
  </si>
  <si>
    <t>1965</t>
  </si>
  <si>
    <t>21156</t>
  </si>
  <si>
    <t>-33.522</t>
  </si>
  <si>
    <t>85.69599</t>
  </si>
  <si>
    <t>522.94</t>
  </si>
  <si>
    <t>6</t>
  </si>
  <si>
    <t>762</t>
  </si>
  <si>
    <t>3768</t>
  </si>
  <si>
    <t>555.98901</t>
  </si>
  <si>
    <t>681.15502</t>
  </si>
  <si>
    <t>5008.74</t>
  </si>
  <si>
    <t>2749.36889</t>
  </si>
  <si>
    <t>3560.54589</t>
  </si>
  <si>
    <t>22726.42</t>
  </si>
  <si>
    <t>5178</t>
  </si>
  <si>
    <t>5809</t>
  </si>
  <si>
    <t>17873</t>
  </si>
  <si>
    <t>-45.40701</t>
  </si>
  <si>
    <t>245.12699</t>
  </si>
  <si>
    <t>1058.1</t>
  </si>
  <si>
    <t>101.90699</t>
  </si>
  <si>
    <t>430.10501</t>
  </si>
  <si>
    <t>4416.51</t>
  </si>
  <si>
    <t>319.165</t>
  </si>
  <si>
    <t>690.44396</t>
  </si>
  <si>
    <t>4654.92</t>
  </si>
  <si>
    <t>-79.74601</t>
  </si>
  <si>
    <t>135.14999</t>
  </si>
  <si>
    <t>903.5</t>
  </si>
  <si>
    <t>66.496</t>
  </si>
  <si>
    <t>92.73699</t>
  </si>
  <si>
    <t>565.57</t>
  </si>
  <si>
    <t>10515.54003</t>
  </si>
  <si>
    <t>7565.35009</t>
  </si>
  <si>
    <t>34740.5</t>
  </si>
  <si>
    <t>141.561</t>
  </si>
  <si>
    <t>469.57299</t>
  </si>
  <si>
    <t>2096.04</t>
  </si>
  <si>
    <t>576.36798</t>
  </si>
  <si>
    <t>656.95001</t>
  </si>
  <si>
    <t>6382.38</t>
  </si>
  <si>
    <t>4312.1831</t>
  </si>
  <si>
    <t>11418.43164</t>
  </si>
  <si>
    <t>113076.3</t>
  </si>
  <si>
    <t>711.16101</t>
  </si>
  <si>
    <t>984.50598</t>
  </si>
  <si>
    <t>3994.65</t>
  </si>
  <si>
    <t>6327</t>
  </si>
  <si>
    <t>26809</t>
  </si>
  <si>
    <t>46159</t>
  </si>
  <si>
    <t>2056</t>
  </si>
  <si>
    <t>9739</t>
  </si>
  <si>
    <t>92769</t>
  </si>
  <si>
    <t>122.11499</t>
  </si>
  <si>
    <t>275.70098</t>
  </si>
  <si>
    <t>407.51</t>
  </si>
  <si>
    <t>10744.37011</t>
  </si>
  <si>
    <t>53130.68</t>
  </si>
  <si>
    <t>7702.74902</t>
  </si>
  <si>
    <t>9366.75976</t>
  </si>
  <si>
    <t>36400.54</t>
  </si>
  <si>
    <t>9940.08398</t>
  </si>
  <si>
    <t>10071.71972</t>
  </si>
  <si>
    <t>18241.62</t>
  </si>
  <si>
    <t>7172.43701</t>
  </si>
  <si>
    <t>58.854</t>
  </si>
  <si>
    <t>23392.65</t>
  </si>
  <si>
    <t>520.27301</t>
  </si>
  <si>
    <t>637.05102</t>
  </si>
  <si>
    <t>2035.36</t>
  </si>
  <si>
    <t>170.55299</t>
  </si>
  <si>
    <t>254.49699</t>
  </si>
  <si>
    <t>1657.61</t>
  </si>
  <si>
    <t>162.48599</t>
  </si>
  <si>
    <t>563.50299</t>
  </si>
  <si>
    <t>3296.34</t>
  </si>
  <si>
    <t>1025.15295</t>
  </si>
  <si>
    <t>4020.74511</t>
  </si>
  <si>
    <t>46705.77</t>
  </si>
  <si>
    <t>356.07598</t>
  </si>
  <si>
    <t>362.26199</t>
  </si>
  <si>
    <t>375.39</t>
  </si>
  <si>
    <t>-29.93401</t>
  </si>
  <si>
    <t>206.73199</t>
  </si>
  <si>
    <t>911.71</t>
  </si>
  <si>
    <t>26.783</t>
  </si>
  <si>
    <t>299.91598</t>
  </si>
  <si>
    <t>990.87</t>
  </si>
  <si>
    <t>-2487</t>
  </si>
  <si>
    <t>41972</t>
  </si>
  <si>
    <t>248891</t>
  </si>
  <si>
    <t>-557.51703</t>
  </si>
  <si>
    <t>-546.76398</t>
  </si>
  <si>
    <t>204.04</t>
  </si>
  <si>
    <t>1102.64099</t>
  </si>
  <si>
    <t>1197.73095</t>
  </si>
  <si>
    <t>3362.97</t>
  </si>
  <si>
    <t>539.09997</t>
  </si>
  <si>
    <t>1229.69995</t>
  </si>
  <si>
    <t>5709.1</t>
  </si>
  <si>
    <t>82.3</t>
  </si>
  <si>
    <t>130.19999</t>
  </si>
  <si>
    <t>1371.5</t>
  </si>
  <si>
    <t>149.979</t>
  </si>
  <si>
    <t>196.927</t>
  </si>
  <si>
    <t>1302.06</t>
  </si>
  <si>
    <t>2312.833</t>
  </si>
  <si>
    <t>4511.50683</t>
  </si>
  <si>
    <t>31470.81</t>
  </si>
  <si>
    <t>-22819</t>
  </si>
  <si>
    <t>41692</t>
  </si>
  <si>
    <t>302089</t>
  </si>
  <si>
    <t>296.6</t>
  </si>
  <si>
    <t>437.70001</t>
  </si>
  <si>
    <t>2530.7</t>
  </si>
  <si>
    <t>671.79998</t>
  </si>
  <si>
    <t>832.92102</t>
  </si>
  <si>
    <t>3573.4</t>
  </si>
  <si>
    <t>-41.772</t>
  </si>
  <si>
    <t>210.438</t>
  </si>
  <si>
    <t>980.72</t>
  </si>
  <si>
    <t>543.17602</t>
  </si>
  <si>
    <t>888.08502</t>
  </si>
  <si>
    <t>6333.04</t>
  </si>
  <si>
    <t>354.19299</t>
  </si>
  <si>
    <t>690.91699</t>
  </si>
  <si>
    <t>1218.07</t>
  </si>
  <si>
    <t>-138.96601</t>
  </si>
  <si>
    <t>-30.77701</t>
  </si>
  <si>
    <t>355.43</t>
  </si>
  <si>
    <t>871.50402</t>
  </si>
  <si>
    <t>1081.09094</t>
  </si>
  <si>
    <t>5255.19</t>
  </si>
  <si>
    <t>2767.40991</t>
  </si>
  <si>
    <t>3267.94995</t>
  </si>
  <si>
    <t>26795.73</t>
  </si>
  <si>
    <t>476.48001</t>
  </si>
  <si>
    <t>550.927</t>
  </si>
  <si>
    <t>663.6</t>
  </si>
  <si>
    <t>1198.16796</t>
  </si>
  <si>
    <t>1649.36901</t>
  </si>
  <si>
    <t>7646.56</t>
  </si>
  <si>
    <t>698</t>
  </si>
  <si>
    <t>3727</t>
  </si>
  <si>
    <t>12682</t>
  </si>
  <si>
    <t>174.738</t>
  </si>
  <si>
    <t>353.346</t>
  </si>
  <si>
    <t>1099.08</t>
  </si>
  <si>
    <t>685.65002</t>
  </si>
  <si>
    <t>1138.99902</t>
  </si>
  <si>
    <t>7012.78</t>
  </si>
  <si>
    <t>252.873</t>
  </si>
  <si>
    <t>646.72497</t>
  </si>
  <si>
    <t>1732.59</t>
  </si>
  <si>
    <t>8245.17578</t>
  </si>
  <si>
    <t>12031.26953</t>
  </si>
  <si>
    <t>34214.43</t>
  </si>
  <si>
    <t>-1251.29505</t>
  </si>
  <si>
    <t>317.04299</t>
  </si>
  <si>
    <t>503.89</t>
  </si>
  <si>
    <t>1297.09997</t>
  </si>
  <si>
    <t>1706.69995</t>
  </si>
  <si>
    <t>4981.9</t>
  </si>
  <si>
    <t>141.20899</t>
  </si>
  <si>
    <t>254.641</t>
  </si>
  <si>
    <t>1922.6</t>
  </si>
  <si>
    <t>5969</t>
  </si>
  <si>
    <t>11532</t>
  </si>
  <si>
    <t>57786</t>
  </si>
  <si>
    <t>590.68798</t>
  </si>
  <si>
    <t>572.60601</t>
  </si>
  <si>
    <t>3729.77</t>
  </si>
  <si>
    <t>230.123</t>
  </si>
  <si>
    <t>554.80102</t>
  </si>
  <si>
    <t>8702.6</t>
  </si>
  <si>
    <t>-73.946</t>
  </si>
  <si>
    <t>-12.15201</t>
  </si>
  <si>
    <t>301.9</t>
  </si>
  <si>
    <t>491.71499</t>
  </si>
  <si>
    <t>875.64001</t>
  </si>
  <si>
    <t>5954.51</t>
  </si>
  <si>
    <t>944</t>
  </si>
  <si>
    <t>1809</t>
  </si>
  <si>
    <t>15801</t>
  </si>
  <si>
    <t>238.19099</t>
  </si>
  <si>
    <t>361.34201</t>
  </si>
  <si>
    <t>2232.8</t>
  </si>
  <si>
    <t>1747.63098</t>
  </si>
  <si>
    <t>3895.17089</t>
  </si>
  <si>
    <t>8517.67</t>
  </si>
  <si>
    <t>593.29998</t>
  </si>
  <si>
    <t>1285.59997</t>
  </si>
  <si>
    <t>5558.9</t>
  </si>
  <si>
    <t>248.64199</t>
  </si>
  <si>
    <t>458.10198</t>
  </si>
  <si>
    <t>1338.95</t>
  </si>
  <si>
    <t>848.94702</t>
  </si>
  <si>
    <t>1601.14904</t>
  </si>
  <si>
    <t>3108.58</t>
  </si>
  <si>
    <t>404.55599</t>
  </si>
  <si>
    <t>573.13299</t>
  </si>
  <si>
    <t>850</t>
  </si>
  <si>
    <t>639.37701</t>
  </si>
  <si>
    <t>993.70501</t>
  </si>
  <si>
    <t>3555.38</t>
  </si>
  <si>
    <t>472.00399</t>
  </si>
  <si>
    <t>2658.79711</t>
  </si>
  <si>
    <t>32751.06</t>
  </si>
  <si>
    <t>15.548</t>
  </si>
  <si>
    <t>157.578</t>
  </si>
  <si>
    <t>654.04</t>
  </si>
  <si>
    <t>586.92199</t>
  </si>
  <si>
    <t>763.09802</t>
  </si>
  <si>
    <t>14895.13</t>
  </si>
  <si>
    <t>14845</t>
  </si>
  <si>
    <t>19873</t>
  </si>
  <si>
    <t>101078</t>
  </si>
  <si>
    <t>-150.52001</t>
  </si>
  <si>
    <t>1965.68505</t>
  </si>
  <si>
    <t>9950.51</t>
  </si>
  <si>
    <t>234.11799</t>
  </si>
  <si>
    <t>729.41802</t>
  </si>
  <si>
    <t>1706.04</t>
  </si>
  <si>
    <t>535.79998</t>
  </si>
  <si>
    <t>561.40002</t>
  </si>
  <si>
    <t>1832.4</t>
  </si>
  <si>
    <t>366.794</t>
  </si>
  <si>
    <t>558.68499</t>
  </si>
  <si>
    <t>6202.92</t>
  </si>
  <si>
    <t>463.23699</t>
  </si>
  <si>
    <t>807.57202</t>
  </si>
  <si>
    <t>2053.63</t>
  </si>
  <si>
    <t>168.473</t>
  </si>
  <si>
    <t>465.36199</t>
  </si>
  <si>
    <t>3108.64</t>
  </si>
  <si>
    <t>888.20001</t>
  </si>
  <si>
    <t>1515.30004</t>
  </si>
  <si>
    <t>11535.9</t>
  </si>
  <si>
    <t>-933</t>
  </si>
  <si>
    <t>2111</t>
  </si>
  <si>
    <t>181364</t>
  </si>
  <si>
    <t>6183.29882</t>
  </si>
  <si>
    <t>2161.67089</t>
  </si>
  <si>
    <t>14424.15</t>
  </si>
  <si>
    <t>1878.5</t>
  </si>
  <si>
    <t>3578.281</t>
  </si>
  <si>
    <t>30311.38</t>
  </si>
  <si>
    <t>132.64999</t>
  </si>
  <si>
    <t>202.022</t>
  </si>
  <si>
    <t>1777.16</t>
  </si>
  <si>
    <t>41.00999</t>
  </si>
  <si>
    <t>90.816</t>
  </si>
  <si>
    <t>867.83</t>
  </si>
  <si>
    <t>2764</t>
  </si>
  <si>
    <t>5652</t>
  </si>
  <si>
    <t>11994</t>
  </si>
  <si>
    <t>999.65899</t>
  </si>
  <si>
    <t>1325.76293</t>
  </si>
  <si>
    <t>5658</t>
  </si>
  <si>
    <t>193.785</t>
  </si>
  <si>
    <t>187.58399</t>
  </si>
  <si>
    <t>1655.04</t>
  </si>
  <si>
    <t>3534</t>
  </si>
  <si>
    <t>2400</t>
  </si>
  <si>
    <t>20421</t>
  </si>
  <si>
    <t>339.79</t>
  </si>
  <si>
    <t>645.85797</t>
  </si>
  <si>
    <t>12952.59</t>
  </si>
  <si>
    <t>6705</t>
  </si>
  <si>
    <t>10483</t>
  </si>
  <si>
    <t>59427</t>
  </si>
  <si>
    <t>360.64199</t>
  </si>
  <si>
    <t>424.975</t>
  </si>
  <si>
    <t>908.09</t>
  </si>
  <si>
    <t>5313</t>
  </si>
  <si>
    <t>6931</t>
  </si>
  <si>
    <t>43166</t>
  </si>
  <si>
    <t>235</t>
  </si>
  <si>
    <t>1369.90002</t>
  </si>
  <si>
    <t>3958.5</t>
  </si>
  <si>
    <t>1407.36999</t>
  </si>
  <si>
    <t>2542.65991</t>
  </si>
  <si>
    <t>30828.25</t>
  </si>
  <si>
    <t>131.88</t>
  </si>
  <si>
    <t>259.68099</t>
  </si>
  <si>
    <t>3267.79</t>
  </si>
  <si>
    <t>488.39898</t>
  </si>
  <si>
    <t>554.05999</t>
  </si>
  <si>
    <t>1545.51</t>
  </si>
  <si>
    <t>209</t>
  </si>
  <si>
    <t>506</t>
  </si>
  <si>
    <t>4321</t>
  </si>
  <si>
    <t>188.08099</t>
  </si>
  <si>
    <t>206.292</t>
  </si>
  <si>
    <t>702.45</t>
  </si>
  <si>
    <t>105.35399</t>
  </si>
  <si>
    <t>144.32099</t>
  </si>
  <si>
    <t>1411.98</t>
  </si>
  <si>
    <t>578</t>
  </si>
  <si>
    <t>1038</t>
  </si>
  <si>
    <t>6794</t>
  </si>
  <si>
    <t>38.40599</t>
  </si>
  <si>
    <t>335.695</t>
  </si>
  <si>
    <t>782.45</t>
  </si>
  <si>
    <t>1588.82897</t>
  </si>
  <si>
    <t>2507.854</t>
  </si>
  <si>
    <t>18251.52</t>
  </si>
  <si>
    <t>437.665</t>
  </si>
  <si>
    <t>1085.00695</t>
  </si>
  <si>
    <t>9693.12</t>
  </si>
  <si>
    <t>1675</t>
  </si>
  <si>
    <t>3399</t>
  </si>
  <si>
    <t>6986</t>
  </si>
  <si>
    <t>68.75299</t>
  </si>
  <si>
    <t>240.279</t>
  </si>
  <si>
    <t>1436.85</t>
  </si>
  <si>
    <t>727</t>
  </si>
  <si>
    <t>1280</t>
  </si>
  <si>
    <t>12943</t>
  </si>
  <si>
    <t>-6094</t>
  </si>
  <si>
    <t>-3062</t>
  </si>
  <si>
    <t>12168</t>
  </si>
  <si>
    <t>5.14599</t>
  </si>
  <si>
    <t>101.08</t>
  </si>
  <si>
    <t>599.6</t>
  </si>
  <si>
    <t>2930.31298</t>
  </si>
  <si>
    <t>4504.5</t>
  </si>
  <si>
    <t>32781.03</t>
  </si>
  <si>
    <t>525.12597</t>
  </si>
  <si>
    <t>544.22198</t>
  </si>
  <si>
    <t>4505.92</t>
  </si>
  <si>
    <t>129.985</t>
  </si>
  <si>
    <t>129.39399</t>
  </si>
  <si>
    <t>2969.02</t>
  </si>
  <si>
    <t>94.47699</t>
  </si>
  <si>
    <t>230.395</t>
  </si>
  <si>
    <t>659.93</t>
  </si>
  <si>
    <t>-73.40001</t>
  </si>
  <si>
    <t>214.1</t>
  </si>
  <si>
    <t>1246.2</t>
  </si>
  <si>
    <t>848.95202</t>
  </si>
  <si>
    <t>1306.54101</t>
  </si>
  <si>
    <t>3561.72</t>
  </si>
  <si>
    <t>1114.5</t>
  </si>
  <si>
    <t>1632.09997</t>
  </si>
  <si>
    <t>23748.7</t>
  </si>
  <si>
    <t>1894</t>
  </si>
  <si>
    <t>2212.92407</t>
  </si>
  <si>
    <t>9673</t>
  </si>
  <si>
    <t>-160</t>
  </si>
  <si>
    <t>2267</t>
  </si>
  <si>
    <t>24440</t>
  </si>
  <si>
    <t>466.979</t>
  </si>
  <si>
    <t>702.17102</t>
  </si>
  <si>
    <t>2101.94</t>
  </si>
  <si>
    <t>-187.282</t>
  </si>
  <si>
    <t>-179.48</t>
  </si>
  <si>
    <t>653.6</t>
  </si>
  <si>
    <t>152.15199</t>
  </si>
  <si>
    <t>235.757</t>
  </si>
  <si>
    <t>3338.59</t>
  </si>
  <si>
    <t>31.29999</t>
  </si>
  <si>
    <t>302.29998</t>
  </si>
  <si>
    <t>6000.7</t>
  </si>
  <si>
    <t>-351.51099</t>
  </si>
  <si>
    <t>-353.15702</t>
  </si>
  <si>
    <t>14.73099</t>
  </si>
  <si>
    <t>127.40399</t>
  </si>
  <si>
    <t>335.64</t>
  </si>
  <si>
    <t>3346</t>
  </si>
  <si>
    <t>4399.81982</t>
  </si>
  <si>
    <t>11186</t>
  </si>
  <si>
    <t>2073</t>
  </si>
  <si>
    <t>2638</t>
  </si>
  <si>
    <t>9069</t>
  </si>
  <si>
    <t>-452.551</t>
  </si>
  <si>
    <t>-121.48401</t>
  </si>
  <si>
    <t>585.94</t>
  </si>
  <si>
    <t>579.15002</t>
  </si>
  <si>
    <t>747.89398</t>
  </si>
  <si>
    <t>1880.54</t>
  </si>
  <si>
    <t>335.794</t>
  </si>
  <si>
    <t>4193.66894</t>
  </si>
  <si>
    <t>21406.06</t>
  </si>
  <si>
    <t>1225</t>
  </si>
  <si>
    <t>2056.3999</t>
  </si>
  <si>
    <t>4438.7</t>
  </si>
  <si>
    <t>1629.91894</t>
  </si>
  <si>
    <t>2746.02587</t>
  </si>
  <si>
    <t>23177.96</t>
  </si>
  <si>
    <t>215.52499</t>
  </si>
  <si>
    <t>253.507</t>
  </si>
  <si>
    <t>1006.09</t>
  </si>
  <si>
    <t>448.39401</t>
  </si>
  <si>
    <t>556.22399</t>
  </si>
  <si>
    <t>2197.54</t>
  </si>
  <si>
    <t>9229.43847</t>
  </si>
  <si>
    <t>55592.56</t>
  </si>
  <si>
    <t>413.89999</t>
  </si>
  <si>
    <t>950.62701</t>
  </si>
  <si>
    <t>5375.6</t>
  </si>
  <si>
    <t>439.39999</t>
  </si>
  <si>
    <t>428.79998</t>
  </si>
  <si>
    <t>1809.8</t>
  </si>
  <si>
    <t>5851.61181</t>
  </si>
  <si>
    <t>12745.92968</t>
  </si>
  <si>
    <t>75977.91</t>
  </si>
  <si>
    <t>249.62399</t>
  </si>
  <si>
    <t>357.76998</t>
  </si>
  <si>
    <t>2134.96</t>
  </si>
  <si>
    <t>-950.53199</t>
  </si>
  <si>
    <t>984.3</t>
  </si>
  <si>
    <t>3109.04492</t>
  </si>
  <si>
    <t>9647.41</t>
  </si>
  <si>
    <t>332.152</t>
  </si>
  <si>
    <t>372.21398</t>
  </si>
  <si>
    <t>1401.95</t>
  </si>
  <si>
    <t>4936</t>
  </si>
  <si>
    <t>4266</t>
  </si>
  <si>
    <t>11743</t>
  </si>
  <si>
    <t>796.90002</t>
  </si>
  <si>
    <t>989.59997</t>
  </si>
  <si>
    <t>2329.9</t>
  </si>
  <si>
    <t>-345.10801</t>
  </si>
  <si>
    <t>-208.413</t>
  </si>
  <si>
    <t>468.09</t>
  </si>
  <si>
    <t>1856.15905</t>
  </si>
  <si>
    <t>1244.39196</t>
  </si>
  <si>
    <t>3646.79</t>
  </si>
  <si>
    <t>940.52398</t>
  </si>
  <si>
    <t>1061.27294</t>
  </si>
  <si>
    <t>24696.63</t>
  </si>
  <si>
    <t>32.67399</t>
  </si>
  <si>
    <t>32.68199</t>
  </si>
  <si>
    <t>1183</t>
  </si>
  <si>
    <t>2508.93408</t>
  </si>
  <si>
    <t>7275.28</t>
  </si>
  <si>
    <t>5055</t>
  </si>
  <si>
    <t>13958</t>
  </si>
  <si>
    <t>54022</t>
  </si>
  <si>
    <t>49.23199</t>
  </si>
  <si>
    <t>309.08999</t>
  </si>
  <si>
    <t>10098.94</t>
  </si>
  <si>
    <t>154.96899</t>
  </si>
  <si>
    <t>545.47198</t>
  </si>
  <si>
    <t>3805.95</t>
  </si>
  <si>
    <t>6668</t>
  </si>
  <si>
    <t>10221</t>
  </si>
  <si>
    <t>180516</t>
  </si>
  <si>
    <t>510.77899</t>
  </si>
  <si>
    <t>776.138</t>
  </si>
  <si>
    <t>11019.43</t>
  </si>
  <si>
    <t>39275.14062</t>
  </si>
  <si>
    <t>42260.89843</t>
  </si>
  <si>
    <t>161097.7</t>
  </si>
  <si>
    <t>16300.70996</t>
  </si>
  <si>
    <t>58117.16</t>
  </si>
  <si>
    <t>152.90199</t>
  </si>
  <si>
    <t>429.14401</t>
  </si>
  <si>
    <t>3632.66</t>
  </si>
  <si>
    <t>792.61999</t>
  </si>
  <si>
    <t>1021.49597</t>
  </si>
  <si>
    <t>6674.83</t>
  </si>
  <si>
    <t>46.25299</t>
  </si>
  <si>
    <t>512.16998</t>
  </si>
  <si>
    <t>4459.49</t>
  </si>
  <si>
    <t>20510.65039</t>
  </si>
  <si>
    <t>67880.2</t>
  </si>
  <si>
    <t>-486</t>
  </si>
  <si>
    <t>6557</t>
  </si>
  <si>
    <t>-93.59</t>
  </si>
  <si>
    <t>389.527</t>
  </si>
  <si>
    <t>2165.86</t>
  </si>
  <si>
    <t>1248.07995</t>
  </si>
  <si>
    <t>1948.77099</t>
  </si>
  <si>
    <t>3791.4</t>
  </si>
  <si>
    <t>862.22998</t>
  </si>
  <si>
    <t>12709.67</t>
  </si>
  <si>
    <t>4293</t>
  </si>
  <si>
    <t>36006</t>
  </si>
  <si>
    <t>1785</t>
  </si>
  <si>
    <t>17967</t>
  </si>
  <si>
    <t>1335</t>
  </si>
  <si>
    <t>2629</t>
  </si>
  <si>
    <t>22989</t>
  </si>
  <si>
    <t>411.74398</t>
  </si>
  <si>
    <t>756.29199</t>
  </si>
  <si>
    <t>5166.6</t>
  </si>
  <si>
    <t>-3960.19996</t>
  </si>
  <si>
    <t>1338.5</t>
  </si>
  <si>
    <t>2659.8</t>
  </si>
  <si>
    <t>462</t>
  </si>
  <si>
    <t>731.84497</t>
  </si>
  <si>
    <t>7107</t>
  </si>
  <si>
    <t>4831.6958</t>
  </si>
  <si>
    <t>5967.40087</t>
  </si>
  <si>
    <t>24666.52</t>
  </si>
  <si>
    <t>1151</t>
  </si>
  <si>
    <t>1250</t>
  </si>
  <si>
    <t>3740</t>
  </si>
  <si>
    <t>5329.05517</t>
  </si>
  <si>
    <t>6477.14013</t>
  </si>
  <si>
    <t>47312.98</t>
  </si>
  <si>
    <t>1217.26196</t>
  </si>
  <si>
    <t>1176.89697</t>
  </si>
  <si>
    <t>8913.48</t>
  </si>
  <si>
    <t>5370</t>
  </si>
  <si>
    <t>29967</t>
  </si>
  <si>
    <t>121427</t>
  </si>
  <si>
    <t>2691</t>
  </si>
  <si>
    <t>3262.3999</t>
  </si>
  <si>
    <t>5019.4</t>
  </si>
  <si>
    <t>899.10101</t>
  </si>
  <si>
    <t>1206.62097</t>
  </si>
  <si>
    <t>8634.65</t>
  </si>
  <si>
    <t>1077.34802</t>
  </si>
  <si>
    <t>1342.34094</t>
  </si>
  <si>
    <t>1525.09</t>
  </si>
  <si>
    <t>2151</t>
  </si>
  <si>
    <t>2935</t>
  </si>
  <si>
    <t>28074</t>
  </si>
  <si>
    <t>1425.53002</t>
  </si>
  <si>
    <t>2174.74096</t>
  </si>
  <si>
    <t>32674.46</t>
  </si>
  <si>
    <t>837</t>
  </si>
  <si>
    <t>1964</t>
  </si>
  <si>
    <t>8596</t>
  </si>
  <si>
    <t>6469.22998</t>
  </si>
  <si>
    <t>4896.43017</t>
  </si>
  <si>
    <t>23092.55</t>
  </si>
  <si>
    <t>894</t>
  </si>
  <si>
    <t>970</t>
  </si>
  <si>
    <t>11879</t>
  </si>
  <si>
    <t>1202</t>
  </si>
  <si>
    <t>4914.06787</t>
  </si>
  <si>
    <t>144547</t>
  </si>
  <si>
    <t>2029</t>
  </si>
  <si>
    <t>2529</t>
  </si>
  <si>
    <t>23551</t>
  </si>
  <si>
    <t>3936.76611</t>
  </si>
  <si>
    <t>5278.98388</t>
  </si>
  <si>
    <t>13158.58</t>
  </si>
  <si>
    <t>-271.20002</t>
  </si>
  <si>
    <t>-50.1</t>
  </si>
  <si>
    <t>2454.7</t>
  </si>
  <si>
    <t>366</t>
  </si>
  <si>
    <t>514</t>
  </si>
  <si>
    <t>6651</t>
  </si>
  <si>
    <t>-80.58201</t>
  </si>
  <si>
    <t>159.425</t>
  </si>
  <si>
    <t>1045.47</t>
  </si>
  <si>
    <t>396.79998</t>
  </si>
  <si>
    <t>619.20001</t>
  </si>
  <si>
    <t>3576.8</t>
  </si>
  <si>
    <t>1057</t>
  </si>
  <si>
    <t>2210</t>
  </si>
  <si>
    <t>9321</t>
  </si>
  <si>
    <t>8412.74023</t>
  </si>
  <si>
    <t>15550.05957</t>
  </si>
  <si>
    <t>38098.13</t>
  </si>
  <si>
    <t>171.042</t>
  </si>
  <si>
    <t>199.60099</t>
  </si>
  <si>
    <t>566.91</t>
  </si>
  <si>
    <t>-142.077</t>
  </si>
  <si>
    <t>1002.67102</t>
  </si>
  <si>
    <t>1261.21</t>
  </si>
  <si>
    <t>435.04901</t>
  </si>
  <si>
    <t>926.57897</t>
  </si>
  <si>
    <t>6324.47</t>
  </si>
  <si>
    <t>7360</t>
  </si>
  <si>
    <t>10174</t>
  </si>
  <si>
    <t>38373</t>
  </si>
  <si>
    <t>234.759</t>
  </si>
  <si>
    <t>810.04498</t>
  </si>
  <si>
    <t>3316.62</t>
  </si>
  <si>
    <t>803.30603</t>
  </si>
  <si>
    <t>469.14099</t>
  </si>
  <si>
    <t>2584.86</t>
  </si>
  <si>
    <t>-2624.94898</t>
  </si>
  <si>
    <t>-2461.62696</t>
  </si>
  <si>
    <t>3194.21</t>
  </si>
  <si>
    <t>430.15798</t>
  </si>
  <si>
    <t>629.70898</t>
  </si>
  <si>
    <t>6200.96</t>
  </si>
  <si>
    <t>250.17799</t>
  </si>
  <si>
    <t>314.053</t>
  </si>
  <si>
    <t>745.63</t>
  </si>
  <si>
    <t>-19.44001</t>
  </si>
  <si>
    <t>318.97</t>
  </si>
  <si>
    <t>2914.74</t>
  </si>
  <si>
    <t>311.44</t>
  </si>
  <si>
    <t>455.91598</t>
  </si>
  <si>
    <t>3464.15</t>
  </si>
  <si>
    <t>385.79998</t>
  </si>
  <si>
    <t>963.50201</t>
  </si>
  <si>
    <t>3308.4</t>
  </si>
  <si>
    <t>923</t>
  </si>
  <si>
    <t>227</t>
  </si>
  <si>
    <t>2464</t>
  </si>
  <si>
    <t>18680</t>
  </si>
  <si>
    <t>25094</t>
  </si>
  <si>
    <t>82156</t>
  </si>
  <si>
    <t>101.41799</t>
  </si>
  <si>
    <t>104.257</t>
  </si>
  <si>
    <t>401.86</t>
  </si>
  <si>
    <t>5844</t>
  </si>
  <si>
    <t>7744</t>
  </si>
  <si>
    <t>226954</t>
  </si>
  <si>
    <t>259.5</t>
  </si>
  <si>
    <t>742.79998</t>
  </si>
  <si>
    <t>5304.4</t>
  </si>
  <si>
    <t>-175.357</t>
  </si>
  <si>
    <t>-35.81701</t>
  </si>
  <si>
    <t>523.76</t>
  </si>
  <si>
    <t>2705.27587</t>
  </si>
  <si>
    <t>3239.07788</t>
  </si>
  <si>
    <t>6779.67</t>
  </si>
  <si>
    <t>348.05398</t>
  </si>
  <si>
    <t>603.08502</t>
  </si>
  <si>
    <t>2965.03</t>
  </si>
  <si>
    <t>757</t>
  </si>
  <si>
    <t>1198</t>
  </si>
  <si>
    <t>8562</t>
  </si>
  <si>
    <t>-836.18</t>
  </si>
  <si>
    <t>-914.60901</t>
  </si>
  <si>
    <t>6517.45</t>
  </si>
  <si>
    <t>1141.031</t>
  </si>
  <si>
    <t>1474.85803</t>
  </si>
  <si>
    <t>3456.06</t>
  </si>
  <si>
    <t>89.79599</t>
  </si>
  <si>
    <t>169.813</t>
  </si>
  <si>
    <t>680.7</t>
  </si>
  <si>
    <t>-92.042</t>
  </si>
  <si>
    <t>138.923</t>
  </si>
  <si>
    <t>20582.62</t>
  </si>
  <si>
    <t>616</t>
  </si>
  <si>
    <t>1041</t>
  </si>
  <si>
    <t>5619</t>
  </si>
  <si>
    <t>1090.13</t>
  </si>
  <si>
    <t>1214.99194</t>
  </si>
  <si>
    <t>3500.92</t>
  </si>
  <si>
    <t>653.61297</t>
  </si>
  <si>
    <t>1230.63305</t>
  </si>
  <si>
    <t>1422.76</t>
  </si>
  <si>
    <t>-967.25599</t>
  </si>
  <si>
    <t>3363.72094</t>
  </si>
  <si>
    <t>29372.08</t>
  </si>
  <si>
    <t>2498</t>
  </si>
  <si>
    <t>4219</t>
  </si>
  <si>
    <t>17206</t>
  </si>
  <si>
    <t>401.1</t>
  </si>
  <si>
    <t>118.9</t>
  </si>
  <si>
    <t>3374.9</t>
  </si>
  <si>
    <t>5729.41796</t>
  </si>
  <si>
    <t>5762.08496</t>
  </si>
  <si>
    <t>25081.09</t>
  </si>
  <si>
    <t>8149</t>
  </si>
  <si>
    <t>2878</t>
  </si>
  <si>
    <t>18015</t>
  </si>
  <si>
    <t>524</t>
  </si>
  <si>
    <t>582</t>
  </si>
  <si>
    <t>2707</t>
  </si>
  <si>
    <t>60.666</t>
  </si>
  <si>
    <t>87.623</t>
  </si>
  <si>
    <t>886.3</t>
  </si>
  <si>
    <t>-16.54701</t>
  </si>
  <si>
    <t>8.687</t>
  </si>
  <si>
    <t>184.19</t>
  </si>
  <si>
    <t>3847</t>
  </si>
  <si>
    <t>4441</t>
  </si>
  <si>
    <t>32723</t>
  </si>
  <si>
    <t>710.97601</t>
  </si>
  <si>
    <t>5174.92</t>
  </si>
  <si>
    <t>250.03799</t>
  </si>
  <si>
    <t>339.36401</t>
  </si>
  <si>
    <t>3212.73</t>
  </si>
  <si>
    <t>1140.88195</t>
  </si>
  <si>
    <t>1538.36596</t>
  </si>
  <si>
    <t>3628.06</t>
  </si>
  <si>
    <t>486.22601</t>
  </si>
  <si>
    <t>874.492</t>
  </si>
  <si>
    <t>3976.06</t>
  </si>
  <si>
    <t>208</t>
  </si>
  <si>
    <t>10678</t>
  </si>
  <si>
    <t>31352</t>
  </si>
  <si>
    <t>540.15899</t>
  </si>
  <si>
    <t>716.557</t>
  </si>
  <si>
    <t>3554.99</t>
  </si>
  <si>
    <t>899.346</t>
  </si>
  <si>
    <t>13192.37</t>
  </si>
  <si>
    <t>1420.25305</t>
  </si>
  <si>
    <t>3633.03491</t>
  </si>
  <si>
    <t>87557.77</t>
  </si>
  <si>
    <t>-49.1</t>
  </si>
  <si>
    <t>80</t>
  </si>
  <si>
    <t>1836.3</t>
  </si>
  <si>
    <t>-650.17499</t>
  </si>
  <si>
    <t>-626.003</t>
  </si>
  <si>
    <t>1.2</t>
  </si>
  <si>
    <t>8.95199</t>
  </si>
  <si>
    <t>323.41598</t>
  </si>
  <si>
    <t>2017</t>
  </si>
  <si>
    <t>176.703</t>
  </si>
  <si>
    <t>524.36798</t>
  </si>
  <si>
    <t>1897.62</t>
  </si>
  <si>
    <t>66.36499</t>
  </si>
  <si>
    <t>91.486</t>
  </si>
  <si>
    <t>718.56</t>
  </si>
  <si>
    <t>-183.245</t>
  </si>
  <si>
    <t>632.99102</t>
  </si>
  <si>
    <t>2241.24</t>
  </si>
  <si>
    <t>-7642.33497</t>
  </si>
  <si>
    <t>786.11499</t>
  </si>
  <si>
    <t>22879.21</t>
  </si>
  <si>
    <t>11812</t>
  </si>
  <si>
    <t>16051</t>
  </si>
  <si>
    <t>51557</t>
  </si>
  <si>
    <t>369.453</t>
  </si>
  <si>
    <t>722.53497</t>
  </si>
  <si>
    <t>2182.4</t>
  </si>
  <si>
    <t>96.81099</t>
  </si>
  <si>
    <t>117.077</t>
  </si>
  <si>
    <t>1952.88</t>
  </si>
  <si>
    <t>239.968</t>
  </si>
  <si>
    <t>474.527</t>
  </si>
  <si>
    <t>7468.61</t>
  </si>
  <si>
    <t>921.79998</t>
  </si>
  <si>
    <t>1304.80004</t>
  </si>
  <si>
    <t>6591.9</t>
  </si>
  <si>
    <t>2254.69995</t>
  </si>
  <si>
    <t>2923</t>
  </si>
  <si>
    <t>10561.9</t>
  </si>
  <si>
    <t>317.134</t>
  </si>
  <si>
    <t>619.57202</t>
  </si>
  <si>
    <t>8556.72</t>
  </si>
  <si>
    <t>96.43499</t>
  </si>
  <si>
    <t>131.98899</t>
  </si>
  <si>
    <t>757.9</t>
  </si>
  <si>
    <t>4166</t>
  </si>
  <si>
    <t>5580.35986</t>
  </si>
  <si>
    <t>14853</t>
  </si>
  <si>
    <t>1235.75695</t>
  </si>
  <si>
    <t>1596.38305</t>
  </si>
  <si>
    <t>7854.46</t>
  </si>
  <si>
    <t>503</t>
  </si>
  <si>
    <t>1088</t>
  </si>
  <si>
    <t>4828</t>
  </si>
  <si>
    <t>4065</t>
  </si>
  <si>
    <t>5527</t>
  </si>
  <si>
    <t>9051</t>
  </si>
  <si>
    <t>-899.41803</t>
  </si>
  <si>
    <t>63959.59</t>
  </si>
  <si>
    <t>2290</t>
  </si>
  <si>
    <t>2853.81005</t>
  </si>
  <si>
    <t>19428</t>
  </si>
  <si>
    <t>1147</t>
  </si>
  <si>
    <t>3157</t>
  </si>
  <si>
    <t>17455</t>
  </si>
  <si>
    <t>291.263</t>
  </si>
  <si>
    <t>605.77001</t>
  </si>
  <si>
    <t>1009.62</t>
  </si>
  <si>
    <t>-3233</t>
  </si>
  <si>
    <t>333.98599</t>
  </si>
  <si>
    <t>758.76397</t>
  </si>
  <si>
    <t>11682.31</t>
  </si>
  <si>
    <t>166.79299</t>
  </si>
  <si>
    <t>462.281</t>
  </si>
  <si>
    <t>762.29</t>
  </si>
  <si>
    <t>-262.37702</t>
  </si>
  <si>
    <t>-242.15101</t>
  </si>
  <si>
    <t>72.33</t>
  </si>
  <si>
    <t>240.554</t>
  </si>
  <si>
    <t>257.457</t>
  </si>
  <si>
    <t>2142.71</t>
  </si>
  <si>
    <t>4961.33984</t>
  </si>
  <si>
    <t>8560.38183</t>
  </si>
  <si>
    <t>51456.7</t>
  </si>
  <si>
    <t>463</t>
  </si>
  <si>
    <t>895.71997</t>
  </si>
  <si>
    <t>10896</t>
  </si>
  <si>
    <t>-35.774</t>
  </si>
  <si>
    <t>150.05799</t>
  </si>
  <si>
    <t>784.59</t>
  </si>
  <si>
    <t>-1587</t>
  </si>
  <si>
    <t>262.16</t>
  </si>
  <si>
    <t>13604</t>
  </si>
  <si>
    <t>4149</t>
  </si>
  <si>
    <t>15746</t>
  </si>
  <si>
    <t>322467</t>
  </si>
  <si>
    <t>-100.27</t>
  </si>
  <si>
    <t>105.04499</t>
  </si>
  <si>
    <t>630.56</t>
  </si>
  <si>
    <t>35465</t>
  </si>
  <si>
    <t>52861</t>
  </si>
  <si>
    <t>246252</t>
  </si>
  <si>
    <t>294.34799</t>
  </si>
  <si>
    <t>426.08599</t>
  </si>
  <si>
    <t>2557.02</t>
  </si>
  <si>
    <t>-7.96701</t>
  </si>
  <si>
    <t>66.83399</t>
  </si>
  <si>
    <t>303.43</t>
  </si>
  <si>
    <t>-438.68</t>
  </si>
  <si>
    <t>1190</t>
  </si>
  <si>
    <t>259.32</t>
  </si>
  <si>
    <t>136.947</t>
  </si>
  <si>
    <t>260.48999</t>
  </si>
  <si>
    <t>6967.01</t>
  </si>
  <si>
    <t>53.07899</t>
  </si>
  <si>
    <t>185.16099</t>
  </si>
  <si>
    <t>1085.09</t>
  </si>
  <si>
    <t>96.011</t>
  </si>
  <si>
    <t>213.744</t>
  </si>
  <si>
    <t>846.43</t>
  </si>
  <si>
    <t>660.64202</t>
  </si>
  <si>
    <t>283.29</t>
  </si>
  <si>
    <t>622.91</t>
  </si>
  <si>
    <t>858</t>
  </si>
  <si>
    <t>1654.75195</t>
  </si>
  <si>
    <t>15576.82</t>
  </si>
  <si>
    <t>-55.74201</t>
  </si>
  <si>
    <t>13.48799</t>
  </si>
  <si>
    <t>618.19</t>
  </si>
  <si>
    <t>569.70001</t>
  </si>
  <si>
    <t>-130.368</t>
  </si>
  <si>
    <t>1.348</t>
  </si>
  <si>
    <t>591.71</t>
  </si>
  <si>
    <t>113.799</t>
  </si>
  <si>
    <t>4438.86</t>
  </si>
  <si>
    <t>-388.95499</t>
  </si>
  <si>
    <t>-358.88801</t>
  </si>
  <si>
    <t>94.59</t>
  </si>
  <si>
    <t>-899</t>
  </si>
  <si>
    <t>1277.26</t>
  </si>
  <si>
    <t>10821</t>
  </si>
  <si>
    <t>994</t>
  </si>
  <si>
    <t>6618</t>
  </si>
  <si>
    <t>17174</t>
  </si>
  <si>
    <t>1318</t>
  </si>
  <si>
    <t>4160</t>
  </si>
  <si>
    <t>50582</t>
  </si>
  <si>
    <t>1010.40197</t>
  </si>
  <si>
    <t>4286.44921</t>
  </si>
  <si>
    <t>29148.69</t>
  </si>
  <si>
    <t>737.69</t>
  </si>
  <si>
    <t>1173.76501</t>
  </si>
  <si>
    <t>6532.2</t>
  </si>
  <si>
    <t>-1365</t>
  </si>
  <si>
    <t>-592</t>
  </si>
  <si>
    <t>6583</t>
  </si>
  <si>
    <t>981.42797</t>
  </si>
  <si>
    <t>2220.42211</t>
  </si>
  <si>
    <t>5970</t>
  </si>
  <si>
    <t>110.605</t>
  </si>
  <si>
    <t>187.71699</t>
  </si>
  <si>
    <t>871.63</t>
  </si>
  <si>
    <t>5710.5122</t>
  </si>
  <si>
    <t>7692.26904</t>
  </si>
  <si>
    <t>39895.17</t>
  </si>
  <si>
    <t>-321.797</t>
  </si>
  <si>
    <t>722.92797</t>
  </si>
  <si>
    <t>1144.57</t>
  </si>
  <si>
    <t>5944.23388</t>
  </si>
  <si>
    <t>15590.1</t>
  </si>
  <si>
    <t>553.20001</t>
  </si>
  <si>
    <t>774.70001</t>
  </si>
  <si>
    <t>2324.9</t>
  </si>
  <si>
    <t>402.65899</t>
  </si>
  <si>
    <t>437.20901</t>
  </si>
  <si>
    <t>26767.64</t>
  </si>
  <si>
    <t>332.79998</t>
  </si>
  <si>
    <t>429.20001</t>
  </si>
  <si>
    <t>3306.6</t>
  </si>
  <si>
    <t>1052</t>
  </si>
  <si>
    <t>14993</t>
  </si>
  <si>
    <t>5868</t>
  </si>
  <si>
    <t>2882</t>
  </si>
  <si>
    <t>13017</t>
  </si>
  <si>
    <t>-50.16</t>
  </si>
  <si>
    <t>408.91101</t>
  </si>
  <si>
    <t>1675.1</t>
  </si>
  <si>
    <t>891.63702</t>
  </si>
  <si>
    <t>1035.22998</t>
  </si>
  <si>
    <t>6871.1</t>
  </si>
  <si>
    <t>7131</t>
  </si>
  <si>
    <t>9026</t>
  </si>
  <si>
    <t>52577</t>
  </si>
  <si>
    <t>516.82202</t>
  </si>
  <si>
    <t>552.74902</t>
  </si>
  <si>
    <t>3627.29</t>
  </si>
  <si>
    <t>2442</t>
  </si>
  <si>
    <t>8890</t>
  </si>
  <si>
    <t>102301</t>
  </si>
  <si>
    <t>480.16</t>
  </si>
  <si>
    <t>519.72998</t>
  </si>
  <si>
    <t>1714.66</t>
  </si>
  <si>
    <t>4324.74414</t>
  </si>
  <si>
    <t>5529.13623</t>
  </si>
  <si>
    <t>19427.8</t>
  </si>
  <si>
    <t>102.9</t>
  </si>
  <si>
    <t>990.29998</t>
  </si>
  <si>
    <t>9015.4</t>
  </si>
  <si>
    <t>4392</t>
  </si>
  <si>
    <t>4588</t>
  </si>
  <si>
    <t>15202</t>
  </si>
  <si>
    <t>2415.98901</t>
  </si>
  <si>
    <t>3140.86596</t>
  </si>
  <si>
    <t>37844.86</t>
  </si>
  <si>
    <t>946</t>
  </si>
  <si>
    <t>1618</t>
  </si>
  <si>
    <t>9883</t>
  </si>
  <si>
    <t>5857.5</t>
  </si>
  <si>
    <t>5938.8999</t>
  </si>
  <si>
    <t>33480</t>
  </si>
  <si>
    <t>7209</t>
  </si>
  <si>
    <t>10381.86035</t>
  </si>
  <si>
    <t>31471</t>
  </si>
  <si>
    <t>-3448.25806</t>
  </si>
  <si>
    <t>745.67999</t>
  </si>
  <si>
    <t>20412.88</t>
  </si>
  <si>
    <t>568.50097</t>
  </si>
  <si>
    <t>707.97302</t>
  </si>
  <si>
    <t>12934.09</t>
  </si>
  <si>
    <t>2922.66796</t>
  </si>
  <si>
    <t>3671.69799</t>
  </si>
  <si>
    <t>38204.84</t>
  </si>
  <si>
    <t>404.781</t>
  </si>
  <si>
    <t>513.46099</t>
  </si>
  <si>
    <t>3668.89</t>
  </si>
  <si>
    <t>331.28298</t>
  </si>
  <si>
    <t>467.66799</t>
  </si>
  <si>
    <t>2000.58</t>
  </si>
  <si>
    <t>3145</t>
  </si>
  <si>
    <t>11608.05957</t>
  </si>
  <si>
    <t>82722</t>
  </si>
  <si>
    <t>2303.23291</t>
  </si>
  <si>
    <t>3020.3059</t>
  </si>
  <si>
    <t>16679.41</t>
  </si>
  <si>
    <t>380.38</t>
  </si>
  <si>
    <t>1152.16503</t>
  </si>
  <si>
    <t>9839.58</t>
  </si>
  <si>
    <t>1937.60998</t>
  </si>
  <si>
    <t>3250.37792</t>
  </si>
  <si>
    <t>27671.04</t>
  </si>
  <si>
    <t>159.052</t>
  </si>
  <si>
    <t>231.348</t>
  </si>
  <si>
    <t>1036.41</t>
  </si>
  <si>
    <t>-1377.98707</t>
  </si>
  <si>
    <t>-1208.73499</t>
  </si>
  <si>
    <t>2240.46</t>
  </si>
  <si>
    <t>1043.13793</t>
  </si>
  <si>
    <t>1435.12194</t>
  </si>
  <si>
    <t>12368.2</t>
  </si>
  <si>
    <t>184.087</t>
  </si>
  <si>
    <t>424.936</t>
  </si>
  <si>
    <t>1253.79</t>
  </si>
  <si>
    <t>108.68299</t>
  </si>
  <si>
    <t>123.929</t>
  </si>
  <si>
    <t>418.92</t>
  </si>
  <si>
    <t>377.68399</t>
  </si>
  <si>
    <t>2002.16003</t>
  </si>
  <si>
    <t>4691.83</t>
  </si>
  <si>
    <t>1615.40002</t>
  </si>
  <si>
    <t>2387.8999</t>
  </si>
  <si>
    <t>28318.2</t>
  </si>
  <si>
    <t>-2104.92896</t>
  </si>
  <si>
    <t>-1421.94397</t>
  </si>
  <si>
    <t>477.71</t>
  </si>
  <si>
    <t>-2.3</t>
  </si>
  <si>
    <t>1083.40002</t>
  </si>
  <si>
    <t>2224.6</t>
  </si>
  <si>
    <t>2948.29589</t>
  </si>
  <si>
    <t>2950.79003</t>
  </si>
  <si>
    <t>7124.96</t>
  </si>
  <si>
    <t>1764.98498</t>
  </si>
  <si>
    <t>2327.16992</t>
  </si>
  <si>
    <t>17516.24</t>
  </si>
  <si>
    <t>-325.991</t>
  </si>
  <si>
    <t>-317.245</t>
  </si>
  <si>
    <t>108.46</t>
  </si>
  <si>
    <t>227.884</t>
  </si>
  <si>
    <t>335.708</t>
  </si>
  <si>
    <t>2128.41</t>
  </si>
  <si>
    <t>864.91998</t>
  </si>
  <si>
    <t>919.01</t>
  </si>
  <si>
    <t>11972.99</t>
  </si>
  <si>
    <t>-15.622</t>
  </si>
  <si>
    <t>159.87199</t>
  </si>
  <si>
    <t>1529.9</t>
  </si>
  <si>
    <t>104.36599</t>
  </si>
  <si>
    <t>303.20901</t>
  </si>
  <si>
    <t>526.64</t>
  </si>
  <si>
    <t>-24.28301</t>
  </si>
  <si>
    <t>200.83399</t>
  </si>
  <si>
    <t>576.32</t>
  </si>
  <si>
    <t>112.818</t>
  </si>
  <si>
    <t>177.11099</t>
  </si>
  <si>
    <t>419.05</t>
  </si>
  <si>
    <t>-97.45401</t>
  </si>
  <si>
    <t>695.19396</t>
  </si>
  <si>
    <t>2515.92</t>
  </si>
  <si>
    <t>661.05603</t>
  </si>
  <si>
    <t>984.776</t>
  </si>
  <si>
    <t>7676.39</t>
  </si>
  <si>
    <t>214.233</t>
  </si>
  <si>
    <t>309.85</t>
  </si>
  <si>
    <t>2891.69</t>
  </si>
  <si>
    <t>121.549</t>
  </si>
  <si>
    <t>194.80799</t>
  </si>
  <si>
    <t>1733.75</t>
  </si>
  <si>
    <t>1065.37597</t>
  </si>
  <si>
    <t>1520.635</t>
  </si>
  <si>
    <t>8508.09</t>
  </si>
  <si>
    <t>4582</t>
  </si>
  <si>
    <t>7330</t>
  </si>
  <si>
    <t>56902</t>
  </si>
  <si>
    <t>549.50097</t>
  </si>
  <si>
    <t>880.24597</t>
  </si>
  <si>
    <t>4576.7</t>
  </si>
  <si>
    <t>452.263</t>
  </si>
  <si>
    <t>538.15899</t>
  </si>
  <si>
    <t>4537.16</t>
  </si>
  <si>
    <t>1819.80102</t>
  </si>
  <si>
    <t>1967.05505</t>
  </si>
  <si>
    <t>4608.35</t>
  </si>
  <si>
    <t>952.79998</t>
  </si>
  <si>
    <t>1323.09997</t>
  </si>
  <si>
    <t>9630</t>
  </si>
  <si>
    <t>405</t>
  </si>
  <si>
    <t>244</t>
  </si>
  <si>
    <t>2693</t>
  </si>
  <si>
    <t>43.18799</t>
  </si>
  <si>
    <t>362.95599</t>
  </si>
  <si>
    <t>2033.19</t>
  </si>
  <si>
    <t>589.23297</t>
  </si>
  <si>
    <t>667.63098</t>
  </si>
  <si>
    <t>2260.68</t>
  </si>
  <si>
    <t>2487.6289</t>
  </si>
  <si>
    <t>2657.38696</t>
  </si>
  <si>
    <t>33373.46</t>
  </si>
  <si>
    <t>472.803</t>
  </si>
  <si>
    <t>400.00399</t>
  </si>
  <si>
    <t>6410.8</t>
  </si>
  <si>
    <t>-169.30001</t>
  </si>
  <si>
    <t>275.79998</t>
  </si>
  <si>
    <t>2765.9</t>
  </si>
  <si>
    <t>102.236</t>
  </si>
  <si>
    <t>167.638</t>
  </si>
  <si>
    <t>486.01</t>
  </si>
  <si>
    <t>107.95899</t>
  </si>
  <si>
    <t>336.83499</t>
  </si>
  <si>
    <t>1158.53</t>
  </si>
  <si>
    <t>1083</t>
  </si>
  <si>
    <t>2706</t>
  </si>
  <si>
    <t>19228</t>
  </si>
  <si>
    <t>8429.85351</t>
  </si>
  <si>
    <t>38887.92968</t>
  </si>
  <si>
    <t>120566.5</t>
  </si>
  <si>
    <t>370</t>
  </si>
  <si>
    <t>528</t>
  </si>
  <si>
    <t>60.98799</t>
  </si>
  <si>
    <t>1275.51599</t>
  </si>
  <si>
    <t>7208.67</t>
  </si>
  <si>
    <t>2550</t>
  </si>
  <si>
    <t>9903</t>
  </si>
  <si>
    <t>28768</t>
  </si>
  <si>
    <t>-59.57401</t>
  </si>
  <si>
    <t>-54.704</t>
  </si>
  <si>
    <t>369.49</t>
  </si>
  <si>
    <t>43.268</t>
  </si>
  <si>
    <t>77.88999</t>
  </si>
  <si>
    <t>452.42</t>
  </si>
  <si>
    <t>560.40002</t>
  </si>
  <si>
    <t>1364.60205</t>
  </si>
  <si>
    <t>11609.89</t>
  </si>
  <si>
    <t>336.94699</t>
  </si>
  <si>
    <t>458.57</t>
  </si>
  <si>
    <t>2570.52</t>
  </si>
  <si>
    <t>6015</t>
  </si>
  <si>
    <t>7668</t>
  </si>
  <si>
    <t>19169</t>
  </si>
  <si>
    <t>2004.92102</t>
  </si>
  <si>
    <t>3104.04492</t>
  </si>
  <si>
    <t>39547.39</t>
  </si>
  <si>
    <t>1716.53405</t>
  </si>
  <si>
    <t>1762.07995</t>
  </si>
  <si>
    <t>956.71</t>
  </si>
  <si>
    <t>-568</t>
  </si>
  <si>
    <t>2364</t>
  </si>
  <si>
    <t>14430</t>
  </si>
  <si>
    <t>341.20001</t>
  </si>
  <si>
    <t>505.89999</t>
  </si>
  <si>
    <t>2909.8</t>
  </si>
  <si>
    <t>142.21299</t>
  </si>
  <si>
    <t>281.82901</t>
  </si>
  <si>
    <t>3808.46</t>
  </si>
  <si>
    <t>14631.33984</t>
  </si>
  <si>
    <t>21618.08984</t>
  </si>
  <si>
    <t>140587.3</t>
  </si>
  <si>
    <t>802</t>
  </si>
  <si>
    <t>2063.76</t>
  </si>
  <si>
    <t>7426</t>
  </si>
  <si>
    <t>4474.63916</t>
  </si>
  <si>
    <t>7336.99414</t>
  </si>
  <si>
    <t>61923.45</t>
  </si>
  <si>
    <t>-1269</t>
  </si>
  <si>
    <t>2754</t>
  </si>
  <si>
    <t>9795</t>
  </si>
  <si>
    <t>199.759</t>
  </si>
  <si>
    <t>249.33299</t>
  </si>
  <si>
    <t>781.34</t>
  </si>
  <si>
    <t>34765.26171</t>
  </si>
  <si>
    <t>20832.2207</t>
  </si>
  <si>
    <t>37827.82</t>
  </si>
  <si>
    <t>-18901.58008</t>
  </si>
  <si>
    <t>-12364.23047</t>
  </si>
  <si>
    <t>151192.59</t>
  </si>
  <si>
    <t>1091.69995</t>
  </si>
  <si>
    <t>2225.8999</t>
  </si>
  <si>
    <t>14187.8</t>
  </si>
  <si>
    <t>1660</t>
  </si>
  <si>
    <t>3676</t>
  </si>
  <si>
    <t>15670</t>
  </si>
  <si>
    <t>406.69</t>
  </si>
  <si>
    <t>579.54998</t>
  </si>
  <si>
    <t>2140.23</t>
  </si>
  <si>
    <t>129.13299</t>
  </si>
  <si>
    <t>509.539</t>
  </si>
  <si>
    <t>5268.14</t>
  </si>
  <si>
    <t>-1187.72095</t>
  </si>
  <si>
    <t>-851.80903</t>
  </si>
  <si>
    <t>3105.25</t>
  </si>
  <si>
    <t>26.273</t>
  </si>
  <si>
    <t>173.733</t>
  </si>
  <si>
    <t>2472.97</t>
  </si>
  <si>
    <t>230.994</t>
  </si>
  <si>
    <t>475.90499</t>
  </si>
  <si>
    <t>3358.8</t>
  </si>
  <si>
    <t>696.20001</t>
  </si>
  <si>
    <t>1501.19995</t>
  </si>
  <si>
    <t>5122.2</t>
  </si>
  <si>
    <t>186.182</t>
  </si>
  <si>
    <t>339.82</t>
  </si>
  <si>
    <t>487.02</t>
  </si>
  <si>
    <t>271</t>
  </si>
  <si>
    <t>539.51599</t>
  </si>
  <si>
    <t>4348.6</t>
  </si>
  <si>
    <t>824</t>
  </si>
  <si>
    <t>4824</t>
  </si>
  <si>
    <t>17220</t>
  </si>
  <si>
    <t>-216.45501</t>
  </si>
  <si>
    <t>534.09997</t>
  </si>
  <si>
    <t>7388.64</t>
  </si>
  <si>
    <t>129.94</t>
  </si>
  <si>
    <t>246.84599</t>
  </si>
  <si>
    <t>1637.02</t>
  </si>
  <si>
    <t>2390</t>
  </si>
  <si>
    <t>3369</t>
  </si>
  <si>
    <t>17737</t>
  </si>
  <si>
    <t>-78</t>
  </si>
  <si>
    <t>1230</t>
  </si>
  <si>
    <t>4418</t>
  </si>
  <si>
    <t>61.52999</t>
  </si>
  <si>
    <t>114.32299</t>
  </si>
  <si>
    <t>578.84</t>
  </si>
  <si>
    <t>215.39599</t>
  </si>
  <si>
    <t>478.08401</t>
  </si>
  <si>
    <t>4247.4</t>
  </si>
  <si>
    <t>284.62701</t>
  </si>
  <si>
    <t>496.319</t>
  </si>
  <si>
    <t>1447.08</t>
  </si>
  <si>
    <t>-130.812</t>
  </si>
  <si>
    <t>403.238</t>
  </si>
  <si>
    <t>13376.72</t>
  </si>
  <si>
    <t>6025</t>
  </si>
  <si>
    <t>8733</t>
  </si>
  <si>
    <t>156595</t>
  </si>
  <si>
    <t>406.122</t>
  </si>
  <si>
    <t>514.73297</t>
  </si>
  <si>
    <t>11076.12</t>
  </si>
  <si>
    <t>793</t>
  </si>
  <si>
    <t>1461</t>
  </si>
  <si>
    <t>10580</t>
  </si>
  <si>
    <t>3231</t>
  </si>
  <si>
    <t>4174.59179</t>
  </si>
  <si>
    <t>19629</t>
  </si>
  <si>
    <t>2309.90698</t>
  </si>
  <si>
    <t>8017.333</t>
  </si>
  <si>
    <t>41004.91</t>
  </si>
  <si>
    <t>1377.29101</t>
  </si>
  <si>
    <t>1371.03002</t>
  </si>
  <si>
    <t>5427.29</t>
  </si>
  <si>
    <t>361.29998</t>
  </si>
  <si>
    <t>1012.60302</t>
  </si>
  <si>
    <t>9542.1</t>
  </si>
  <si>
    <t>24.749</t>
  </si>
  <si>
    <t>67.04699</t>
  </si>
  <si>
    <t>192.17</t>
  </si>
  <si>
    <t>-13.292</t>
  </si>
  <si>
    <t>343.41</t>
  </si>
  <si>
    <t>1563.1</t>
  </si>
  <si>
    <t>397.36199</t>
  </si>
  <si>
    <t>703.56701</t>
  </si>
  <si>
    <t>2330.85</t>
  </si>
  <si>
    <t>-231.5</t>
  </si>
  <si>
    <t>884.59997</t>
  </si>
  <si>
    <t>3050.1</t>
  </si>
  <si>
    <t>175.80999</t>
  </si>
  <si>
    <t>311.953</t>
  </si>
  <si>
    <t>3708.5</t>
  </si>
  <si>
    <t>224.68099</t>
  </si>
  <si>
    <t>299.104</t>
  </si>
  <si>
    <t>3025.47</t>
  </si>
  <si>
    <t>208.91999</t>
  </si>
  <si>
    <t>813.49401</t>
  </si>
  <si>
    <t>3282.03</t>
  </si>
  <si>
    <t>-80.93901</t>
  </si>
  <si>
    <t>253.024</t>
  </si>
  <si>
    <t>1239.78</t>
  </si>
  <si>
    <t>-51.62201</t>
  </si>
  <si>
    <t>-83.542</t>
  </si>
  <si>
    <t>6.2</t>
  </si>
  <si>
    <t>7759</t>
  </si>
  <si>
    <t>11622</t>
  </si>
  <si>
    <t>25702</t>
  </si>
  <si>
    <t>1929.47705</t>
  </si>
  <si>
    <t>2874.71997</t>
  </si>
  <si>
    <t>121880.5</t>
  </si>
  <si>
    <t>419.41598</t>
  </si>
  <si>
    <t>737.18902</t>
  </si>
  <si>
    <t>4824.7</t>
  </si>
  <si>
    <t>98.59999</t>
  </si>
  <si>
    <t>227.5</t>
  </si>
  <si>
    <t>2171.7</t>
  </si>
  <si>
    <t>5490</t>
  </si>
  <si>
    <t>7913</t>
  </si>
  <si>
    <t>58186</t>
  </si>
  <si>
    <t>832.77301</t>
  </si>
  <si>
    <t>4928.4</t>
  </si>
  <si>
    <t>176.229</t>
  </si>
  <si>
    <t>347.88598</t>
  </si>
  <si>
    <t>658.03</t>
  </si>
  <si>
    <t>134.13</t>
  </si>
  <si>
    <t>229.054</t>
  </si>
  <si>
    <t>286.51</t>
  </si>
  <si>
    <t>37.263</t>
  </si>
  <si>
    <t>55.073</t>
  </si>
  <si>
    <t>63.14</t>
  </si>
  <si>
    <t>2009</t>
  </si>
  <si>
    <t>14017</t>
  </si>
  <si>
    <t>704.34497</t>
  </si>
  <si>
    <t>2458.3789</t>
  </si>
  <si>
    <t>7263.1</t>
  </si>
  <si>
    <t>776.91101</t>
  </si>
  <si>
    <t>1696.02795</t>
  </si>
  <si>
    <t>2735.18</t>
  </si>
  <si>
    <t>1770.96496</t>
  </si>
  <si>
    <t>2961.04199</t>
  </si>
  <si>
    <t>7497.69</t>
  </si>
  <si>
    <t>914.302</t>
  </si>
  <si>
    <t>1017.90399</t>
  </si>
  <si>
    <t>2155.69</t>
  </si>
  <si>
    <t>925.89398</t>
  </si>
  <si>
    <t>1767.28002</t>
  </si>
  <si>
    <t>7948.6</t>
  </si>
  <si>
    <t>1855.54797</t>
  </si>
  <si>
    <t>3080.31494</t>
  </si>
  <si>
    <t>26930.57</t>
  </si>
  <si>
    <t>-185.4</t>
  </si>
  <si>
    <t>248.8</t>
  </si>
  <si>
    <t>4540.4</t>
  </si>
  <si>
    <t>1404.875</t>
  </si>
  <si>
    <t>3063.03808</t>
  </si>
  <si>
    <t>12289.34</t>
  </si>
  <si>
    <t>223.74699</t>
  </si>
  <si>
    <t>321.27801</t>
  </si>
  <si>
    <t>2593.48</t>
  </si>
  <si>
    <t>82.31999</t>
  </si>
  <si>
    <t>131.966</t>
  </si>
  <si>
    <t>857.5</t>
  </si>
  <si>
    <t>-870</t>
  </si>
  <si>
    <t>789</t>
  </si>
  <si>
    <t>187.19999</t>
  </si>
  <si>
    <t>509.29998</t>
  </si>
  <si>
    <t>2549.4</t>
  </si>
  <si>
    <t>2268.40087</t>
  </si>
  <si>
    <t>6143.01123</t>
  </si>
  <si>
    <t>25811.36</t>
  </si>
  <si>
    <t>275.44799</t>
  </si>
  <si>
    <t>430.96301</t>
  </si>
  <si>
    <t>5511.55</t>
  </si>
  <si>
    <t>20.593</t>
  </si>
  <si>
    <t>62.89899</t>
  </si>
  <si>
    <t>303.92</t>
  </si>
  <si>
    <t>831.35302</t>
  </si>
  <si>
    <t>852.72399</t>
  </si>
  <si>
    <t>1000.82</t>
  </si>
  <si>
    <t>408.315</t>
  </si>
  <si>
    <t>954.346</t>
  </si>
  <si>
    <t>1606.81</t>
  </si>
  <si>
    <t>-236.161</t>
  </si>
  <si>
    <t>25.253</t>
  </si>
  <si>
    <t>1068.99</t>
  </si>
  <si>
    <t>4330</t>
  </si>
  <si>
    <t>8520</t>
  </si>
  <si>
    <t>89876</t>
  </si>
  <si>
    <t>2461</t>
  </si>
  <si>
    <t>3986</t>
  </si>
  <si>
    <t>20752</t>
  </si>
  <si>
    <t>1097.13793</t>
  </si>
  <si>
    <t>3503.33398</t>
  </si>
  <si>
    <t>13764.24</t>
  </si>
  <si>
    <t>-269.34202</t>
  </si>
  <si>
    <t>595.69201</t>
  </si>
  <si>
    <t>1357.75</t>
  </si>
  <si>
    <t>-694.28803</t>
  </si>
  <si>
    <t>1487.02099</t>
  </si>
  <si>
    <t>2566.11</t>
  </si>
  <si>
    <t>203.251</t>
  </si>
  <si>
    <t>414.82299</t>
  </si>
  <si>
    <t>854.67</t>
  </si>
  <si>
    <t>-59.81601</t>
  </si>
  <si>
    <t>91.91999</t>
  </si>
  <si>
    <t>620.75</t>
  </si>
  <si>
    <t>-174.03</t>
  </si>
  <si>
    <t>-62.975</t>
  </si>
  <si>
    <t>-19.164</t>
  </si>
  <si>
    <t>181.703</t>
  </si>
  <si>
    <t>1352.01</t>
  </si>
  <si>
    <t>-185.07001</t>
  </si>
  <si>
    <t>87.65499</t>
  </si>
  <si>
    <t>791.73</t>
  </si>
  <si>
    <t>476.51998</t>
  </si>
  <si>
    <t>557.39697</t>
  </si>
  <si>
    <t>2762.05</t>
  </si>
  <si>
    <t>752.70001</t>
  </si>
  <si>
    <t>5859.1</t>
  </si>
  <si>
    <t>239.009</t>
  </si>
  <si>
    <t>254.574</t>
  </si>
  <si>
    <t>618.41</t>
  </si>
  <si>
    <t>1521.90002</t>
  </si>
  <si>
    <t>1690.19995</t>
  </si>
  <si>
    <t>5382.4</t>
  </si>
  <si>
    <t>1128.083</t>
  </si>
  <si>
    <t>1344.63696</t>
  </si>
  <si>
    <t>2619.9</t>
  </si>
  <si>
    <t>-623.50599</t>
  </si>
  <si>
    <t>-401.00699</t>
  </si>
  <si>
    <t>2084.28</t>
  </si>
  <si>
    <t>2170</t>
  </si>
  <si>
    <t>5772</t>
  </si>
  <si>
    <t>19078</t>
  </si>
  <si>
    <t>182.28199</t>
  </si>
  <si>
    <t>286.32</t>
  </si>
  <si>
    <t>1611.06</t>
  </si>
  <si>
    <t>142.968</t>
  </si>
  <si>
    <t>281.419</t>
  </si>
  <si>
    <t>1412.04</t>
  </si>
  <si>
    <t>461.54</t>
  </si>
  <si>
    <t>602.75402</t>
  </si>
  <si>
    <t>2148.07</t>
  </si>
  <si>
    <t>1357.39904</t>
  </si>
  <si>
    <t>1414.73706</t>
  </si>
  <si>
    <t>17071.28</t>
  </si>
  <si>
    <t>352</t>
  </si>
  <si>
    <t>2319</t>
  </si>
  <si>
    <t>11667</t>
  </si>
  <si>
    <t>770</t>
  </si>
  <si>
    <t>1235</t>
  </si>
  <si>
    <t>6619</t>
  </si>
  <si>
    <t>15.442</t>
  </si>
  <si>
    <t>25.28</t>
  </si>
  <si>
    <t>4598.16</t>
  </si>
  <si>
    <t>102.33</t>
  </si>
  <si>
    <t>109.40899</t>
  </si>
  <si>
    <t>513.29</t>
  </si>
  <si>
    <t>860.68798</t>
  </si>
  <si>
    <t>1218.24499</t>
  </si>
  <si>
    <t>1924.17</t>
  </si>
  <si>
    <t>44.27099</t>
  </si>
  <si>
    <t>158.541</t>
  </si>
  <si>
    <t>1112.32</t>
  </si>
  <si>
    <t>42.122</t>
  </si>
  <si>
    <t>155.83099</t>
  </si>
  <si>
    <t>2005.4</t>
  </si>
  <si>
    <t>-1981</t>
  </si>
  <si>
    <t>14111</t>
  </si>
  <si>
    <t>158057</t>
  </si>
  <si>
    <t>64.60399</t>
  </si>
  <si>
    <t>296.51199</t>
  </si>
  <si>
    <t>810.02</t>
  </si>
  <si>
    <t>263</t>
  </si>
  <si>
    <t>839.57202</t>
  </si>
  <si>
    <t>7605</t>
  </si>
  <si>
    <t>4386</t>
  </si>
  <si>
    <t>5625.84179</t>
  </si>
  <si>
    <t>9643</t>
  </si>
  <si>
    <t>1262.61401</t>
  </si>
  <si>
    <t>1271.67297</t>
  </si>
  <si>
    <t>6305.82</t>
  </si>
  <si>
    <t>1086.90002</t>
  </si>
  <si>
    <t>1263.5</t>
  </si>
  <si>
    <t>6980.6</t>
  </si>
  <si>
    <t>686.70001</t>
  </si>
  <si>
    <t>752.09997</t>
  </si>
  <si>
    <t>4723</t>
  </si>
  <si>
    <t>305.07199</t>
  </si>
  <si>
    <t>331.86499</t>
  </si>
  <si>
    <t>918.39</t>
  </si>
  <si>
    <t>253.49499</t>
  </si>
  <si>
    <t>750.40399</t>
  </si>
  <si>
    <t>2728.94</t>
  </si>
  <si>
    <t>235.514</t>
  </si>
  <si>
    <t>290.035</t>
  </si>
  <si>
    <t>3028.91</t>
  </si>
  <si>
    <t>1098</t>
  </si>
  <si>
    <t>1784.01098</t>
  </si>
  <si>
    <t>5549</t>
  </si>
  <si>
    <t>97.772</t>
  </si>
  <si>
    <t>141.419</t>
  </si>
  <si>
    <t>223.19</t>
  </si>
  <si>
    <t>3468</t>
  </si>
  <si>
    <t>5561</t>
  </si>
  <si>
    <t>22780</t>
  </si>
  <si>
    <t>396.91699</t>
  </si>
  <si>
    <t>649.99401</t>
  </si>
  <si>
    <t>1843.89</t>
  </si>
  <si>
    <t>3826</t>
  </si>
  <si>
    <t>9472</t>
  </si>
  <si>
    <t>93512</t>
  </si>
  <si>
    <t>406</t>
  </si>
  <si>
    <t>12459</t>
  </si>
  <si>
    <t>187.332</t>
  </si>
  <si>
    <t>239.50599</t>
  </si>
  <si>
    <t>2043.71</t>
  </si>
  <si>
    <t>234.475</t>
  </si>
  <si>
    <t>318.02499</t>
  </si>
  <si>
    <t>564.52</t>
  </si>
  <si>
    <t>322.16</t>
  </si>
  <si>
    <t>738.23901</t>
  </si>
  <si>
    <t>2695.84</t>
  </si>
  <si>
    <t>481</t>
  </si>
  <si>
    <t>674</t>
  </si>
  <si>
    <t>2340</t>
  </si>
  <si>
    <t>265.68499</t>
  </si>
  <si>
    <t>322.432</t>
  </si>
  <si>
    <t>842.74</t>
  </si>
  <si>
    <t>239.496</t>
  </si>
  <si>
    <t>299.31298</t>
  </si>
  <si>
    <t>1445.81</t>
  </si>
  <si>
    <t>900</t>
  </si>
  <si>
    <t>1081</t>
  </si>
  <si>
    <t>3513</t>
  </si>
  <si>
    <t>202.19999</t>
  </si>
  <si>
    <t>435.89999</t>
  </si>
  <si>
    <t>1184.7</t>
  </si>
  <si>
    <t>373.54098</t>
  </si>
  <si>
    <t>474.24099</t>
  </si>
  <si>
    <t>1377.27</t>
  </si>
  <si>
    <t>693.29699</t>
  </si>
  <si>
    <t>282.77999</t>
  </si>
  <si>
    <t>16724.25</t>
  </si>
  <si>
    <t>-16720</t>
  </si>
  <si>
    <t>7910</t>
  </si>
  <si>
    <t>14528</t>
  </si>
  <si>
    <t>2530</t>
  </si>
  <si>
    <t>7417</t>
  </si>
  <si>
    <t>2446</t>
  </si>
  <si>
    <t>9353</t>
  </si>
  <si>
    <t>261.52801</t>
  </si>
  <si>
    <t>367.14498</t>
  </si>
  <si>
    <t>3076.31</t>
  </si>
  <si>
    <t>-94.65001</t>
  </si>
  <si>
    <t>206.45199</t>
  </si>
  <si>
    <t>778.85</t>
  </si>
  <si>
    <t>245.947</t>
  </si>
  <si>
    <t>272.832</t>
  </si>
  <si>
    <t>4140.36</t>
  </si>
  <si>
    <t>158.51199</t>
  </si>
  <si>
    <t>190.31399</t>
  </si>
  <si>
    <t>1138.01</t>
  </si>
  <si>
    <t>1592.77697</t>
  </si>
  <si>
    <t>27489.3</t>
  </si>
  <si>
    <t>342</t>
  </si>
  <si>
    <t>681</t>
  </si>
  <si>
    <t>8759</t>
  </si>
  <si>
    <t>1591</t>
  </si>
  <si>
    <t>30346</t>
  </si>
  <si>
    <t>-104.48501</t>
  </si>
  <si>
    <t>-176.34701</t>
  </si>
  <si>
    <t>1198.6</t>
  </si>
  <si>
    <t>228.39399</t>
  </si>
  <si>
    <t>413.001</t>
  </si>
  <si>
    <t>4805.82</t>
  </si>
  <si>
    <t>145</t>
  </si>
  <si>
    <t>253</t>
  </si>
  <si>
    <t>13744</t>
  </si>
  <si>
    <t>188.68899</t>
  </si>
  <si>
    <t>235.376</t>
  </si>
  <si>
    <t>3615.12</t>
  </si>
  <si>
    <t>954.32702</t>
  </si>
  <si>
    <t>1566.729</t>
  </si>
  <si>
    <t>3427.13</t>
  </si>
  <si>
    <t>-39.34701</t>
  </si>
  <si>
    <t>-25.244</t>
  </si>
  <si>
    <t>289.38</t>
  </si>
  <si>
    <t>731.5</t>
  </si>
  <si>
    <t>1107.80004</t>
  </si>
  <si>
    <t>5802.3</t>
  </si>
  <si>
    <t>709.5</t>
  </si>
  <si>
    <t>2899.00292</t>
  </si>
  <si>
    <t>20441.3</t>
  </si>
  <si>
    <t>200.38</t>
  </si>
  <si>
    <t>270.738</t>
  </si>
  <si>
    <t>2262.22</t>
  </si>
  <si>
    <t>439</t>
  </si>
  <si>
    <t>567.893</t>
  </si>
  <si>
    <t>1608.51</t>
  </si>
  <si>
    <t>298.195</t>
  </si>
  <si>
    <t>451.871</t>
  </si>
  <si>
    <t>4264.47</t>
  </si>
  <si>
    <t>1136</t>
  </si>
  <si>
    <t>1981</t>
  </si>
  <si>
    <t>11556</t>
  </si>
  <si>
    <t>271.897</t>
  </si>
  <si>
    <t>760.51599</t>
  </si>
  <si>
    <t>2432.99</t>
  </si>
  <si>
    <t>700.59997</t>
  </si>
  <si>
    <t>983.79998</t>
  </si>
  <si>
    <t>1315.7</t>
  </si>
  <si>
    <t>91.78399</t>
  </si>
  <si>
    <t>646.02899</t>
  </si>
  <si>
    <t>2143.32</t>
  </si>
  <si>
    <t>-236.568</t>
  </si>
  <si>
    <t>-228.592</t>
  </si>
  <si>
    <t>329.23</t>
  </si>
  <si>
    <t>50.73799</t>
  </si>
  <si>
    <t>136.162</t>
  </si>
  <si>
    <t>747.94</t>
  </si>
  <si>
    <t>75.09999</t>
  </si>
  <si>
    <t>260.58099</t>
  </si>
  <si>
    <t>1993.6</t>
  </si>
  <si>
    <t>1205</t>
  </si>
  <si>
    <t>1972</t>
  </si>
  <si>
    <t>13974</t>
  </si>
  <si>
    <t>205.27799</t>
  </si>
  <si>
    <t>282.99798</t>
  </si>
  <si>
    <t>1602.49</t>
  </si>
  <si>
    <t>1034</t>
  </si>
  <si>
    <t>2294</t>
  </si>
  <si>
    <t>7626</t>
  </si>
  <si>
    <t>359.134</t>
  </si>
  <si>
    <t>514.643</t>
  </si>
  <si>
    <t>539.93</t>
  </si>
  <si>
    <t>1147.19995</t>
  </si>
  <si>
    <t>1942.69995</t>
  </si>
  <si>
    <t>28050</t>
  </si>
  <si>
    <t>217.93499</t>
  </si>
  <si>
    <t>6.947</t>
  </si>
  <si>
    <t>584.87</t>
  </si>
  <si>
    <t>475.53698</t>
  </si>
  <si>
    <t>500.05999</t>
  </si>
  <si>
    <t>1430.21</t>
  </si>
  <si>
    <t>-90.184</t>
  </si>
  <si>
    <t>20.72299</t>
  </si>
  <si>
    <t>280.04</t>
  </si>
  <si>
    <t>-59.494</t>
  </si>
  <si>
    <t>-24.144</t>
  </si>
  <si>
    <t>595.34</t>
  </si>
  <si>
    <t>187.57299</t>
  </si>
  <si>
    <t>242.36999</t>
  </si>
  <si>
    <t>7957.12</t>
  </si>
  <si>
    <t>-232.13201</t>
  </si>
  <si>
    <t>9.369</t>
  </si>
  <si>
    <t>498</t>
  </si>
  <si>
    <t>385.49099</t>
  </si>
  <si>
    <t>687.90002</t>
  </si>
  <si>
    <t>1074.38</t>
  </si>
  <si>
    <t>217.97599</t>
  </si>
  <si>
    <t>234.46699</t>
  </si>
  <si>
    <t>3024.59</t>
  </si>
  <si>
    <t>92</t>
  </si>
  <si>
    <t>837.45202</t>
  </si>
  <si>
    <t>1635</t>
  </si>
  <si>
    <t>-44.16601</t>
  </si>
  <si>
    <t>225.55799</t>
  </si>
  <si>
    <t>2619.32</t>
  </si>
  <si>
    <t>-190.77401</t>
  </si>
  <si>
    <t>36.986</t>
  </si>
  <si>
    <t>432.73</t>
  </si>
  <si>
    <t>1445.53894</t>
  </si>
  <si>
    <t>4954.34423</t>
  </si>
  <si>
    <t>43036.5</t>
  </si>
  <si>
    <t>120.4</t>
  </si>
  <si>
    <t>175.19999</t>
  </si>
  <si>
    <t>1434.8</t>
  </si>
  <si>
    <t>121.07399</t>
  </si>
  <si>
    <t>298.72799</t>
  </si>
  <si>
    <t>3745.83</t>
  </si>
  <si>
    <t>-220.374</t>
  </si>
  <si>
    <t>266.742</t>
  </si>
  <si>
    <t>708.41</t>
  </si>
  <si>
    <t>359.28698</t>
  </si>
  <si>
    <t>-20.16201</t>
  </si>
  <si>
    <t>2316.68</t>
  </si>
  <si>
    <t>71</t>
  </si>
  <si>
    <t>152</t>
  </si>
  <si>
    <t>1662</t>
  </si>
  <si>
    <t>-107.2</t>
  </si>
  <si>
    <t>364.6</t>
  </si>
  <si>
    <t>6700.4</t>
  </si>
  <si>
    <t>857.29998</t>
  </si>
  <si>
    <t>1293.59997</t>
  </si>
  <si>
    <t>4417.4</t>
  </si>
  <si>
    <t>1072.26501</t>
  </si>
  <si>
    <t>2256.82397</t>
  </si>
  <si>
    <t>8494.2</t>
  </si>
  <si>
    <t>755.20001</t>
  </si>
  <si>
    <t>1598.59997</t>
  </si>
  <si>
    <t>5825.7</t>
  </si>
  <si>
    <t>1483.58996</t>
  </si>
  <si>
    <t>27938.61</t>
  </si>
  <si>
    <t>1624.16198</t>
  </si>
  <si>
    <t>21162.62</t>
  </si>
  <si>
    <t>180.313</t>
  </si>
  <si>
    <t>368.264</t>
  </si>
  <si>
    <t>3749.18</t>
  </si>
  <si>
    <t>286.98098</t>
  </si>
  <si>
    <t>345.984</t>
  </si>
  <si>
    <t>1091.97</t>
  </si>
  <si>
    <t>307.66799</t>
  </si>
  <si>
    <t>330.00601</t>
  </si>
  <si>
    <t>1817.38</t>
  </si>
  <si>
    <t>299.324</t>
  </si>
  <si>
    <t>401.09201</t>
  </si>
  <si>
    <t>3396.91</t>
  </si>
  <si>
    <t>375.178</t>
  </si>
  <si>
    <t>382.191</t>
  </si>
  <si>
    <t>975.97</t>
  </si>
  <si>
    <t>1602</t>
  </si>
  <si>
    <t>193.19099</t>
  </si>
  <si>
    <t>241.867</t>
  </si>
  <si>
    <t>1973.4</t>
  </si>
  <si>
    <t>441</t>
  </si>
  <si>
    <t>1595</t>
  </si>
  <si>
    <t>5787</t>
  </si>
  <si>
    <t>353.40399</t>
  </si>
  <si>
    <t>647.04998</t>
  </si>
  <si>
    <t>4371.17</t>
  </si>
  <si>
    <t>155.89999</t>
  </si>
  <si>
    <t>589</t>
  </si>
  <si>
    <t>1273</t>
  </si>
  <si>
    <t>303.20199</t>
  </si>
  <si>
    <t>388.70599</t>
  </si>
  <si>
    <t>950.37</t>
  </si>
  <si>
    <t>153.44</t>
  </si>
  <si>
    <t>211.75599</t>
  </si>
  <si>
    <t>387.8</t>
  </si>
  <si>
    <t>171.72</t>
  </si>
  <si>
    <t>282.85198</t>
  </si>
  <si>
    <t>8488.36</t>
  </si>
  <si>
    <t>-25</t>
  </si>
  <si>
    <t>157</t>
  </si>
  <si>
    <t>3390</t>
  </si>
  <si>
    <t>4274</t>
  </si>
  <si>
    <t>39407</t>
  </si>
  <si>
    <t>352.20001</t>
  </si>
  <si>
    <t>549.64398</t>
  </si>
  <si>
    <t>4091.3</t>
  </si>
  <si>
    <t>-32.828</t>
  </si>
  <si>
    <t>183.414</t>
  </si>
  <si>
    <t>766.55</t>
  </si>
  <si>
    <t>-188.55701</t>
  </si>
  <si>
    <t>285.428</t>
  </si>
  <si>
    <t>1352.09</t>
  </si>
  <si>
    <t>225</t>
  </si>
  <si>
    <t>6714</t>
  </si>
  <si>
    <t>76555</t>
  </si>
  <si>
    <t>1004.79901</t>
  </si>
  <si>
    <t>477.75799</t>
  </si>
  <si>
    <t>725.68</t>
  </si>
  <si>
    <t>376.70001</t>
  </si>
  <si>
    <t>687.79998</t>
  </si>
  <si>
    <t>6349.5</t>
  </si>
  <si>
    <t>1916</t>
  </si>
  <si>
    <t>2736</t>
  </si>
  <si>
    <t>18341</t>
  </si>
  <si>
    <t>781.68902</t>
  </si>
  <si>
    <t>2017.87097</t>
  </si>
  <si>
    <t>21989.77</t>
  </si>
  <si>
    <t>1349</t>
  </si>
  <si>
    <t>1450</t>
  </si>
  <si>
    <t>3338</t>
  </si>
  <si>
    <t>-77.55401</t>
  </si>
  <si>
    <t>185.70399</t>
  </si>
  <si>
    <t>926.24</t>
  </si>
  <si>
    <t>711</t>
  </si>
  <si>
    <t>1704.40002</t>
  </si>
  <si>
    <t>4286.7</t>
  </si>
  <si>
    <t>-239.83701</t>
  </si>
  <si>
    <t>1304.60803</t>
  </si>
  <si>
    <t>4980.53</t>
  </si>
  <si>
    <t>1448</t>
  </si>
  <si>
    <t>3314</t>
  </si>
  <si>
    <t>8108</t>
  </si>
  <si>
    <t>2213.12207</t>
  </si>
  <si>
    <t>2800.875</t>
  </si>
  <si>
    <t>15961.68</t>
  </si>
  <si>
    <t>460.64498</t>
  </si>
  <si>
    <t>521.54199</t>
  </si>
  <si>
    <t>2143.52</t>
  </si>
  <si>
    <t>-654.58802</t>
  </si>
  <si>
    <t>-611.46198</t>
  </si>
  <si>
    <t>449.54</t>
  </si>
  <si>
    <t>67.079</t>
  </si>
  <si>
    <t>615.85797</t>
  </si>
  <si>
    <t>3924.49</t>
  </si>
  <si>
    <t>1148.13598</t>
  </si>
  <si>
    <t>1536.72802</t>
  </si>
  <si>
    <t>10075.52</t>
  </si>
  <si>
    <t>541.53997</t>
  </si>
  <si>
    <t>699.62597</t>
  </si>
  <si>
    <t>3240.48</t>
  </si>
  <si>
    <t>4592</t>
  </si>
  <si>
    <t>11261</t>
  </si>
  <si>
    <t>27281</t>
  </si>
  <si>
    <t>2707.30004</t>
  </si>
  <si>
    <t>2983.552</t>
  </si>
  <si>
    <t>18992.8</t>
  </si>
  <si>
    <t>-99.195</t>
  </si>
  <si>
    <t>-65.53701</t>
  </si>
  <si>
    <t>282.86</t>
  </si>
  <si>
    <t>739.70397</t>
  </si>
  <si>
    <t>1430.75195</t>
  </si>
  <si>
    <t>5214.91</t>
  </si>
  <si>
    <t>271.40701</t>
  </si>
  <si>
    <t>452.363</t>
  </si>
  <si>
    <t>5945.87</t>
  </si>
  <si>
    <t>-195.405</t>
  </si>
  <si>
    <t>-16.94001</t>
  </si>
  <si>
    <t>409.05</t>
  </si>
  <si>
    <t>17320</t>
  </si>
  <si>
    <t>25294</t>
  </si>
  <si>
    <t>255984</t>
  </si>
  <si>
    <t>787.77301</t>
  </si>
  <si>
    <t>222.289</t>
  </si>
  <si>
    <t>267.74</t>
  </si>
  <si>
    <t>148.891</t>
  </si>
  <si>
    <t>325.656</t>
  </si>
  <si>
    <t>1780.24</t>
  </si>
  <si>
    <t>4.73199</t>
  </si>
  <si>
    <t>1562.604</t>
  </si>
  <si>
    <t>18477.66</t>
  </si>
  <si>
    <t>-229.67501</t>
  </si>
  <si>
    <t>-79.57</t>
  </si>
  <si>
    <t>532.48</t>
  </si>
  <si>
    <t>703.28497</t>
  </si>
  <si>
    <t>967.807</t>
  </si>
  <si>
    <t>1311.69</t>
  </si>
  <si>
    <t>1316</t>
  </si>
  <si>
    <t>3246</t>
  </si>
  <si>
    <t>14189</t>
  </si>
  <si>
    <t>9934</t>
  </si>
  <si>
    <t>23353</t>
  </si>
  <si>
    <t>156735</t>
  </si>
  <si>
    <t>781.91497</t>
  </si>
  <si>
    <t>833.25201</t>
  </si>
  <si>
    <t>2066.86</t>
  </si>
  <si>
    <t>-313.10001</t>
  </si>
  <si>
    <t>-247.80001</t>
  </si>
  <si>
    <t>5927.2</t>
  </si>
  <si>
    <t>190.169</t>
  </si>
  <si>
    <t>285.195</t>
  </si>
  <si>
    <t>759.12</t>
  </si>
  <si>
    <t>273.44198</t>
  </si>
  <si>
    <t>450.80398</t>
  </si>
  <si>
    <t>4634.88</t>
  </si>
  <si>
    <t>246.858</t>
  </si>
  <si>
    <t>497.80599</t>
  </si>
  <si>
    <t>2805.86</t>
  </si>
  <si>
    <t>279.38</t>
  </si>
  <si>
    <t>469.027</t>
  </si>
  <si>
    <t>2509.8</t>
  </si>
  <si>
    <t>399.50201</t>
  </si>
  <si>
    <t>698.22399</t>
  </si>
  <si>
    <t>4564.74</t>
  </si>
  <si>
    <t>318.75698</t>
  </si>
  <si>
    <t>415.32501</t>
  </si>
  <si>
    <t>1918.96</t>
  </si>
  <si>
    <t>609</t>
  </si>
  <si>
    <t>786</t>
  </si>
  <si>
    <t>7507</t>
  </si>
  <si>
    <t>65.052</t>
  </si>
  <si>
    <t>182.53599</t>
  </si>
  <si>
    <t>3578.1</t>
  </si>
  <si>
    <t>92.05899</t>
  </si>
  <si>
    <t>108.30999</t>
  </si>
  <si>
    <t>404.07</t>
  </si>
  <si>
    <t>3323</t>
  </si>
  <si>
    <t>11013</t>
  </si>
  <si>
    <t>199.27799</t>
  </si>
  <si>
    <t>242.98399</t>
  </si>
  <si>
    <t>2270.34</t>
  </si>
  <si>
    <t>59972</t>
  </si>
  <si>
    <t>75900</t>
  </si>
  <si>
    <t>282836</t>
  </si>
  <si>
    <t>1182.70104</t>
  </si>
  <si>
    <t>1535.40405</t>
  </si>
  <si>
    <t>22095.97</t>
  </si>
  <si>
    <t>751.5</t>
  </si>
  <si>
    <t>800.5</t>
  </si>
  <si>
    <t>16222.1</t>
  </si>
  <si>
    <t>522</t>
  </si>
  <si>
    <t>1284</t>
  </si>
  <si>
    <t>9440</t>
  </si>
  <si>
    <t>111.49299</t>
  </si>
  <si>
    <t>4341.48681</t>
  </si>
  <si>
    <t>8975.51</t>
  </si>
  <si>
    <t>961.69799</t>
  </si>
  <si>
    <t>9030.84</t>
  </si>
  <si>
    <t>-202</t>
  </si>
  <si>
    <t>401</t>
  </si>
  <si>
    <t>15616</t>
  </si>
  <si>
    <t>-1683</t>
  </si>
  <si>
    <t>-1530</t>
  </si>
  <si>
    <t>1433</t>
  </si>
  <si>
    <t>291.89999</t>
  </si>
  <si>
    <t>294.26699</t>
  </si>
  <si>
    <t>1757.79</t>
  </si>
  <si>
    <t>219.44299</t>
  </si>
  <si>
    <t>649.169</t>
  </si>
  <si>
    <t>6389</t>
  </si>
  <si>
    <t>973.58502</t>
  </si>
  <si>
    <t>1154.98901</t>
  </si>
  <si>
    <t>4860.29</t>
  </si>
  <si>
    <t>119.817</t>
  </si>
  <si>
    <t>119.816</t>
  </si>
  <si>
    <t>350.43</t>
  </si>
  <si>
    <t>1011.66998</t>
  </si>
  <si>
    <t>1510.93395</t>
  </si>
  <si>
    <t>12956.21</t>
  </si>
  <si>
    <t>13716</t>
  </si>
  <si>
    <t>68711</t>
  </si>
  <si>
    <t>-256.91501</t>
  </si>
  <si>
    <t>-163.84801</t>
  </si>
  <si>
    <t>148.5</t>
  </si>
  <si>
    <t>.56499</t>
  </si>
  <si>
    <t>18.996</t>
  </si>
  <si>
    <t>209.39</t>
  </si>
  <si>
    <t>18499.08007</t>
  </si>
  <si>
    <t>9614.80664</t>
  </si>
  <si>
    <t>36279.3</t>
  </si>
  <si>
    <t>202</t>
  </si>
  <si>
    <t>1351</t>
  </si>
  <si>
    <t>20805</t>
  </si>
  <si>
    <t>220.8</t>
  </si>
  <si>
    <t>546.20001</t>
  </si>
  <si>
    <t>3554.2</t>
  </si>
  <si>
    <t>-172.31101</t>
  </si>
  <si>
    <t>-23.261</t>
  </si>
  <si>
    <t>424.34</t>
  </si>
  <si>
    <t>24</t>
  </si>
  <si>
    <t>254.89999</t>
  </si>
  <si>
    <t>1612.4</t>
  </si>
  <si>
    <t>888.78997</t>
  </si>
  <si>
    <t>7389.62</t>
  </si>
  <si>
    <t>-180.431</t>
  </si>
  <si>
    <t>10.90499</t>
  </si>
  <si>
    <t>812.61</t>
  </si>
  <si>
    <t>1547</t>
  </si>
  <si>
    <t>1750</t>
  </si>
  <si>
    <t>15228</t>
  </si>
  <si>
    <t>197</t>
  </si>
  <si>
    <t>664</t>
  </si>
  <si>
    <t>8993</t>
  </si>
  <si>
    <t>455</t>
  </si>
  <si>
    <t>5891</t>
  </si>
  <si>
    <t>115.401</t>
  </si>
  <si>
    <t>250.97999</t>
  </si>
  <si>
    <t>1168.66</t>
  </si>
  <si>
    <t>1572</t>
  </si>
  <si>
    <t>2896</t>
  </si>
  <si>
    <t>20297</t>
  </si>
  <si>
    <t>202.12899</t>
  </si>
  <si>
    <t>369.92999</t>
  </si>
  <si>
    <t>660.12</t>
  </si>
  <si>
    <t>203.5</t>
  </si>
  <si>
    <t>1687.19995</t>
  </si>
  <si>
    <t>5856.7</t>
  </si>
  <si>
    <t>41.50199</t>
  </si>
  <si>
    <t>201.46899</t>
  </si>
  <si>
    <t>239.74</t>
  </si>
  <si>
    <t>205.25599</t>
  </si>
  <si>
    <t>290.57998</t>
  </si>
  <si>
    <t>8770.48</t>
  </si>
  <si>
    <t>179.347</t>
  </si>
  <si>
    <t>286.90701</t>
  </si>
  <si>
    <t>1314.14</t>
  </si>
  <si>
    <t>2238</t>
  </si>
  <si>
    <t>2798</t>
  </si>
  <si>
    <t>7950</t>
  </si>
  <si>
    <t>101.09999</t>
  </si>
  <si>
    <t>1472.09997</t>
  </si>
  <si>
    <t>3478.8</t>
  </si>
  <si>
    <t>5643</t>
  </si>
  <si>
    <t>7974</t>
  </si>
  <si>
    <t>60233</t>
  </si>
  <si>
    <t>-360.835</t>
  </si>
  <si>
    <t>-352.17099</t>
  </si>
  <si>
    <t>426.41</t>
  </si>
  <si>
    <t>-274.29801</t>
  </si>
  <si>
    <t>-97.561</t>
  </si>
  <si>
    <t>475.89</t>
  </si>
  <si>
    <t>17105</t>
  </si>
  <si>
    <t>20080</t>
  </si>
  <si>
    <t>157403</t>
  </si>
  <si>
    <t>5749.63916</t>
  </si>
  <si>
    <t>6024.00097</t>
  </si>
  <si>
    <t>25499.52</t>
  </si>
  <si>
    <t>1682.46997</t>
  </si>
  <si>
    <t>1895.15002</t>
  </si>
  <si>
    <t>22541.89</t>
  </si>
  <si>
    <t>243.02799</t>
  </si>
  <si>
    <t>537.86901</t>
  </si>
  <si>
    <t>3741.99</t>
  </si>
  <si>
    <t>507.40798</t>
  </si>
  <si>
    <t>635.19</t>
  </si>
  <si>
    <t>3222.47</t>
  </si>
  <si>
    <t>351.67498</t>
  </si>
  <si>
    <t>448.00799</t>
  </si>
  <si>
    <t>2208.32</t>
  </si>
  <si>
    <t>143.27299</t>
  </si>
  <si>
    <t>273.45999</t>
  </si>
  <si>
    <t>2072.67</t>
  </si>
  <si>
    <t>1325.42895</t>
  </si>
  <si>
    <t>2675.39501</t>
  </si>
  <si>
    <t>23601.58</t>
  </si>
  <si>
    <t>216.783</t>
  </si>
  <si>
    <t>319.80398</t>
  </si>
  <si>
    <t>547.48</t>
  </si>
  <si>
    <t>3905</t>
  </si>
  <si>
    <t>11570</t>
  </si>
  <si>
    <t>721.37701</t>
  </si>
  <si>
    <t>721.77697</t>
  </si>
  <si>
    <t>161.54</t>
  </si>
  <si>
    <t>32.07799</t>
  </si>
  <si>
    <t>-10.669</t>
  </si>
  <si>
    <t>787.59</t>
  </si>
  <si>
    <t>760</t>
  </si>
  <si>
    <t>3835</t>
  </si>
  <si>
    <t>184.533</t>
  </si>
  <si>
    <t>399.02398</t>
  </si>
  <si>
    <t>1608.49</t>
  </si>
  <si>
    <t>208.89999</t>
  </si>
  <si>
    <t>395.39999</t>
  </si>
  <si>
    <t>2940.9</t>
  </si>
  <si>
    <t>3026</t>
  </si>
  <si>
    <t>22362</t>
  </si>
  <si>
    <t>579</t>
  </si>
  <si>
    <t>945</t>
  </si>
  <si>
    <t>10676</t>
  </si>
  <si>
    <t>159.05799</t>
  </si>
  <si>
    <t>450.64199</t>
  </si>
  <si>
    <t>828.93</t>
  </si>
  <si>
    <t>188</t>
  </si>
  <si>
    <t>765</t>
  </si>
  <si>
    <t>2517</t>
  </si>
  <si>
    <t>-37.348</t>
  </si>
  <si>
    <t>172.916</t>
  </si>
  <si>
    <t>718.91</t>
  </si>
  <si>
    <t>1179.81994</t>
  </si>
  <si>
    <t>1297.17797</t>
  </si>
  <si>
    <t>3262.94</t>
  </si>
  <si>
    <t>254.223</t>
  </si>
  <si>
    <t>373.54598</t>
  </si>
  <si>
    <t>1809.45</t>
  </si>
  <si>
    <t>333.802</t>
  </si>
  <si>
    <t>402.09298</t>
  </si>
  <si>
    <t>2084.1</t>
  </si>
  <si>
    <t>1311.11401</t>
  </si>
  <si>
    <t>1666.104</t>
  </si>
  <si>
    <t>13430.26</t>
  </si>
  <si>
    <t>109.12</t>
  </si>
  <si>
    <t>186.949</t>
  </si>
  <si>
    <t>528.75</t>
  </si>
  <si>
    <t>489.86898</t>
  </si>
  <si>
    <t>536.22497</t>
  </si>
  <si>
    <t>1321.34</t>
  </si>
  <si>
    <t>1255</t>
  </si>
  <si>
    <t>1573</t>
  </si>
  <si>
    <t>8773</t>
  </si>
  <si>
    <t>659.69702</t>
  </si>
  <si>
    <t>1403.47705</t>
  </si>
  <si>
    <t>3985.04</t>
  </si>
  <si>
    <t>5144.99902</t>
  </si>
  <si>
    <t>10486.42968</t>
  </si>
  <si>
    <t>125151</t>
  </si>
  <si>
    <t>-69.22201</t>
  </si>
  <si>
    <t>443.38299</t>
  </si>
  <si>
    <t>2806.36</t>
  </si>
  <si>
    <t>-349.20002</t>
  </si>
  <si>
    <t>982.29998</t>
  </si>
  <si>
    <t>2384.3</t>
  </si>
  <si>
    <t>333.20401</t>
  </si>
  <si>
    <t>392.78298</t>
  </si>
  <si>
    <t>1404.77</t>
  </si>
  <si>
    <t>357.67001</t>
  </si>
  <si>
    <t>2615.65405</t>
  </si>
  <si>
    <t>22170.87</t>
  </si>
  <si>
    <t>1248.25903</t>
  </si>
  <si>
    <t>1248.25805</t>
  </si>
  <si>
    <t>5355.95</t>
  </si>
  <si>
    <t>741.40802</t>
  </si>
  <si>
    <t>1003.36901</t>
  </si>
  <si>
    <t>5755.13</t>
  </si>
  <si>
    <t>684.39501</t>
  </si>
  <si>
    <t>1120.36694</t>
  </si>
  <si>
    <t>7783.93</t>
  </si>
  <si>
    <t>1302</t>
  </si>
  <si>
    <t>1958</t>
  </si>
  <si>
    <t>4862.8</t>
  </si>
  <si>
    <t>305.26199</t>
  </si>
  <si>
    <t>428.13101</t>
  </si>
  <si>
    <t>1052.88</t>
  </si>
  <si>
    <t>4966</t>
  </si>
  <si>
    <t>7187.81884</t>
  </si>
  <si>
    <t>35466</t>
  </si>
  <si>
    <t>-1028</t>
  </si>
  <si>
    <t>-967</t>
  </si>
  <si>
    <t>1358</t>
  </si>
  <si>
    <t>6.953</t>
  </si>
  <si>
    <t>416.595</t>
  </si>
  <si>
    <t>2058.94</t>
  </si>
  <si>
    <t>868</t>
  </si>
  <si>
    <t>6049</t>
  </si>
  <si>
    <t>28496</t>
  </si>
  <si>
    <t>3203</t>
  </si>
  <si>
    <t>5069</t>
  </si>
  <si>
    <t>62983</t>
  </si>
  <si>
    <t>-26.143</t>
  </si>
  <si>
    <t>278.90499</t>
  </si>
  <si>
    <t>861.75</t>
  </si>
  <si>
    <t>40.89699</t>
  </si>
  <si>
    <t>498.54998</t>
  </si>
  <si>
    <t>932.64</t>
  </si>
  <si>
    <t>551.20599</t>
  </si>
  <si>
    <t>745.21801</t>
  </si>
  <si>
    <t>3463.27</t>
  </si>
  <si>
    <t>329.89999</t>
  </si>
  <si>
    <t>974.29998</t>
  </si>
  <si>
    <t>2738.8</t>
  </si>
  <si>
    <t>193.93899</t>
  </si>
  <si>
    <t>288.93399</t>
  </si>
  <si>
    <t>2041.26</t>
  </si>
  <si>
    <t>999.98699</t>
  </si>
  <si>
    <t>1262.73999</t>
  </si>
  <si>
    <t>12458.81</t>
  </si>
  <si>
    <t>181.468</t>
  </si>
  <si>
    <t>208.154</t>
  </si>
  <si>
    <t>437.86</t>
  </si>
  <si>
    <t>16035</t>
  </si>
  <si>
    <t>18695</t>
  </si>
  <si>
    <t>74176</t>
  </si>
  <si>
    <t>538</t>
  </si>
  <si>
    <t>875</t>
  </si>
  <si>
    <t>12647</t>
  </si>
  <si>
    <t>1298.07104</t>
  </si>
  <si>
    <t>1641.23095</t>
  </si>
  <si>
    <t>6108.93</t>
  </si>
  <si>
    <t>633</t>
  </si>
  <si>
    <t>1307</t>
  </si>
  <si>
    <t>4907</t>
  </si>
  <si>
    <t>1644.81701</t>
  </si>
  <si>
    <t>2139.01708</t>
  </si>
  <si>
    <t>10419.29</t>
  </si>
  <si>
    <t>102.081</t>
  </si>
  <si>
    <t>193.83399</t>
  </si>
  <si>
    <t>321.69</t>
  </si>
  <si>
    <t>113.134</t>
  </si>
  <si>
    <t>145.759</t>
  </si>
  <si>
    <t>1423.58</t>
  </si>
  <si>
    <t>4908.67578</t>
  </si>
  <si>
    <t>82283.26</t>
  </si>
  <si>
    <t>-264</t>
  </si>
  <si>
    <t>-53</t>
  </si>
  <si>
    <t>2010</t>
  </si>
  <si>
    <t>2059</t>
  </si>
  <si>
    <t>2510</t>
  </si>
  <si>
    <t>8685</t>
  </si>
  <si>
    <t>545.90002</t>
  </si>
  <si>
    <t>724</t>
  </si>
  <si>
    <t>4947.9</t>
  </si>
  <si>
    <t>356.94799</t>
  </si>
  <si>
    <t>510.67098</t>
  </si>
  <si>
    <t>5340.49</t>
  </si>
  <si>
    <t>-112.74901</t>
  </si>
  <si>
    <t>192.86999</t>
  </si>
  <si>
    <t>1730.97</t>
  </si>
  <si>
    <t>2806</t>
  </si>
  <si>
    <t>4052.61694</t>
  </si>
  <si>
    <t>92870</t>
  </si>
  <si>
    <t>460</t>
  </si>
  <si>
    <t>8023</t>
  </si>
  <si>
    <t>1482.135</t>
  </si>
  <si>
    <t>1394.00402</t>
  </si>
  <si>
    <t>33440.29</t>
  </si>
  <si>
    <t>524.08898</t>
  </si>
  <si>
    <t>605.19396</t>
  </si>
  <si>
    <t>1468.55</t>
  </si>
  <si>
    <t>462.84799</t>
  </si>
  <si>
    <t>617.32098</t>
  </si>
  <si>
    <t>2869.04</t>
  </si>
  <si>
    <t>469</t>
  </si>
  <si>
    <t>5663</t>
  </si>
  <si>
    <t>126.3</t>
  </si>
  <si>
    <t>1577.7</t>
  </si>
  <si>
    <t>521.48199</t>
  </si>
  <si>
    <t>1598.82104</t>
  </si>
  <si>
    <t>3629.04</t>
  </si>
  <si>
    <t>-1170.17005</t>
  </si>
  <si>
    <t>-621.40699</t>
  </si>
  <si>
    <t>5235.28</t>
  </si>
  <si>
    <t>180.55</t>
  </si>
  <si>
    <t>406.01</t>
  </si>
  <si>
    <t>1557.67</t>
  </si>
  <si>
    <t>15.373</t>
  </si>
  <si>
    <t>66.233</t>
  </si>
  <si>
    <t>408.35</t>
  </si>
  <si>
    <t>-538.96399</t>
  </si>
  <si>
    <t>315.33999</t>
  </si>
  <si>
    <t>410</t>
  </si>
  <si>
    <t>5068.7</t>
  </si>
  <si>
    <t>4571.56982</t>
  </si>
  <si>
    <t>4571.94287</t>
  </si>
  <si>
    <t>56850.96</t>
  </si>
  <si>
    <t>380</t>
  </si>
  <si>
    <t>468</t>
  </si>
  <si>
    <t>4085</t>
  </si>
  <si>
    <t>1640</t>
  </si>
  <si>
    <t>13128</t>
  </si>
  <si>
    <t>60530</t>
  </si>
  <si>
    <t>4254.58007</t>
  </si>
  <si>
    <t>4517.85302</t>
  </si>
  <si>
    <t>16079.93</t>
  </si>
  <si>
    <t>300.23199</t>
  </si>
  <si>
    <t>334.17498</t>
  </si>
  <si>
    <t>712.91</t>
  </si>
  <si>
    <t>223.42799</t>
  </si>
  <si>
    <t>377.88699</t>
  </si>
  <si>
    <t>2669.84</t>
  </si>
  <si>
    <t>-3470.03199</t>
  </si>
  <si>
    <t>-1308.74805</t>
  </si>
  <si>
    <t>10003.79</t>
  </si>
  <si>
    <t>1446</t>
  </si>
  <si>
    <t>4005</t>
  </si>
  <si>
    <t>9636</t>
  </si>
  <si>
    <t>64.24299</t>
  </si>
  <si>
    <t>160.95399</t>
  </si>
  <si>
    <t>1779.96</t>
  </si>
  <si>
    <t>2159</t>
  </si>
  <si>
    <t>2848</t>
  </si>
  <si>
    <t>10015</t>
  </si>
  <si>
    <t>505.30398</t>
  </si>
  <si>
    <t>1538.19201</t>
  </si>
  <si>
    <t>7741.39</t>
  </si>
  <si>
    <t>-74.28601</t>
  </si>
  <si>
    <t>425.00299</t>
  </si>
  <si>
    <t>2280</t>
  </si>
  <si>
    <t>258.98199</t>
  </si>
  <si>
    <t>432.53698</t>
  </si>
  <si>
    <t>1643.98</t>
  </si>
  <si>
    <t>53573.17968</t>
  </si>
  <si>
    <t>209493.8</t>
  </si>
  <si>
    <t>93.693</t>
  </si>
  <si>
    <t>172.264</t>
  </si>
  <si>
    <t>457.79</t>
  </si>
  <si>
    <t>3813.44409</t>
  </si>
  <si>
    <t>7248.33886</t>
  </si>
  <si>
    <t>32793.02</t>
  </si>
  <si>
    <t>679.08898</t>
  </si>
  <si>
    <t>790.98901</t>
  </si>
  <si>
    <t>3367.32</t>
  </si>
  <si>
    <t>-183</t>
  </si>
  <si>
    <t>326</t>
  </si>
  <si>
    <t>14101</t>
  </si>
  <si>
    <t>586.90002</t>
  </si>
  <si>
    <t>739.5</t>
  </si>
  <si>
    <t>3181.9</t>
  </si>
  <si>
    <t>-1871</t>
  </si>
  <si>
    <t>2598</t>
  </si>
  <si>
    <t>12440</t>
  </si>
  <si>
    <t>2194.68896</t>
  </si>
  <si>
    <t>1675.98095</t>
  </si>
  <si>
    <t>14320.37</t>
  </si>
  <si>
    <t>428.596</t>
  </si>
  <si>
    <t>515.42602</t>
  </si>
  <si>
    <t>1330.61</t>
  </si>
  <si>
    <t>275</t>
  </si>
  <si>
    <t>1105.18395</t>
  </si>
  <si>
    <t>4225</t>
  </si>
  <si>
    <t>375</t>
  </si>
  <si>
    <t>665</t>
  </si>
  <si>
    <t>3892</t>
  </si>
  <si>
    <t>385.51098</t>
  </si>
  <si>
    <t>10014.46</t>
  </si>
  <si>
    <t>-460.43799</t>
  </si>
  <si>
    <t>8.812</t>
  </si>
  <si>
    <t>1961.3</t>
  </si>
  <si>
    <t>139.43899</t>
  </si>
  <si>
    <t>1870.55</t>
  </si>
  <si>
    <t>357.29998</t>
  </si>
  <si>
    <t>422.871</t>
  </si>
  <si>
    <t>3950.22</t>
  </si>
  <si>
    <t>-4404</t>
  </si>
  <si>
    <t>730</t>
  </si>
  <si>
    <t>4584</t>
  </si>
  <si>
    <t>2010.85595</t>
  </si>
  <si>
    <t>3933.00805</t>
  </si>
  <si>
    <t>38332.22</t>
  </si>
  <si>
    <t>-50.99001</t>
  </si>
  <si>
    <t>-42.203</t>
  </si>
  <si>
    <t>173.59</t>
  </si>
  <si>
    <t>-222.92901</t>
  </si>
  <si>
    <t>-221.146</t>
  </si>
  <si>
    <t>108.78</t>
  </si>
  <si>
    <t>5645.92822</t>
  </si>
  <si>
    <t>7105.04785</t>
  </si>
  <si>
    <t>45897.75</t>
  </si>
  <si>
    <t>2108.82397</t>
  </si>
  <si>
    <t>2490.70703</t>
  </si>
  <si>
    <t>7787.14</t>
  </si>
  <si>
    <t>-210.96001</t>
  </si>
  <si>
    <t>-210.767</t>
  </si>
  <si>
    <t>340.66</t>
  </si>
  <si>
    <t>690.531</t>
  </si>
  <si>
    <t>3394.64</t>
  </si>
  <si>
    <t>263.81298</t>
  </si>
  <si>
    <t>307.71701</t>
  </si>
  <si>
    <t>757.51</t>
  </si>
  <si>
    <t>-53.675</t>
  </si>
  <si>
    <t>436.673</t>
  </si>
  <si>
    <t>1505.12</t>
  </si>
  <si>
    <t>2981</t>
  </si>
  <si>
    <t>3505</t>
  </si>
  <si>
    <t>18212</t>
  </si>
  <si>
    <t>12775.95019</t>
  </si>
  <si>
    <t>4620.70898</t>
  </si>
  <si>
    <t>19559.27</t>
  </si>
  <si>
    <t>492</t>
  </si>
  <si>
    <t>714</t>
  </si>
  <si>
    <t>7946</t>
  </si>
  <si>
    <t>-62.781</t>
  </si>
  <si>
    <t>231.67799</t>
  </si>
  <si>
    <t>669.58</t>
  </si>
  <si>
    <t>161.52</t>
  </si>
  <si>
    <t>208.166</t>
  </si>
  <si>
    <t>454.27</t>
  </si>
  <si>
    <t>-481.534</t>
  </si>
  <si>
    <t>-464.047</t>
  </si>
  <si>
    <t>245.36</t>
  </si>
  <si>
    <t>-44.88101</t>
  </si>
  <si>
    <t>-43.023</t>
  </si>
  <si>
    <t>407.86</t>
  </si>
  <si>
    <t>-34.24201</t>
  </si>
  <si>
    <t>253.031</t>
  </si>
  <si>
    <t>475.19</t>
  </si>
  <si>
    <t>-99.67801</t>
  </si>
  <si>
    <t>9.51099</t>
  </si>
  <si>
    <t>272.07</t>
  </si>
  <si>
    <t>8014</t>
  </si>
  <si>
    <t>20629</t>
  </si>
  <si>
    <t>63054</t>
  </si>
  <si>
    <t>2066</t>
  </si>
  <si>
    <t>4111</t>
  </si>
  <si>
    <t>12726</t>
  </si>
  <si>
    <t>383.32901</t>
  </si>
  <si>
    <t>1037.44897</t>
  </si>
  <si>
    <t>2238.12</t>
  </si>
  <si>
    <t>205</t>
  </si>
  <si>
    <t>162</t>
  </si>
  <si>
    <t>791</t>
  </si>
  <si>
    <t>-269.72199</t>
  </si>
  <si>
    <t>-235.133</t>
  </si>
  <si>
    <t>587</t>
  </si>
  <si>
    <t>133</t>
  </si>
  <si>
    <t>191.1</t>
  </si>
  <si>
    <t>1963.7</t>
  </si>
  <si>
    <t>-247.422</t>
  </si>
  <si>
    <t>-53.174</t>
  </si>
  <si>
    <t>652.54</t>
  </si>
  <si>
    <t>1504</t>
  </si>
  <si>
    <t>2208</t>
  </si>
  <si>
    <t>21161</t>
  </si>
  <si>
    <t>120.938</t>
  </si>
  <si>
    <t>149.59899</t>
  </si>
  <si>
    <t>1086.65</t>
  </si>
  <si>
    <t>938</t>
  </si>
  <si>
    <t>1412.69995</t>
  </si>
  <si>
    <t>10927.8</t>
  </si>
  <si>
    <t>109.90899</t>
  </si>
  <si>
    <t>200.473</t>
  </si>
  <si>
    <t>1429.55</t>
  </si>
  <si>
    <t>3314.24291</t>
  </si>
  <si>
    <t>3509.33496</t>
  </si>
  <si>
    <t>17579.08</t>
  </si>
  <si>
    <t>-19.74901</t>
  </si>
  <si>
    <t>1181.26196</t>
  </si>
  <si>
    <t>4204.24</t>
  </si>
  <si>
    <t>1091</t>
  </si>
  <si>
    <t>3082</t>
  </si>
  <si>
    <t>14410</t>
  </si>
  <si>
    <t>604.70001</t>
  </si>
  <si>
    <t>1404.5</t>
  </si>
  <si>
    <t>5916.3</t>
  </si>
  <si>
    <t>8.722</t>
  </si>
  <si>
    <t>316.80801</t>
  </si>
  <si>
    <t>721.03</t>
  </si>
  <si>
    <t>556.98101</t>
  </si>
  <si>
    <t>1270.45202</t>
  </si>
  <si>
    <t>5103.57</t>
  </si>
  <si>
    <t>117.249</t>
  </si>
  <si>
    <t>373.82699</t>
  </si>
  <si>
    <t>628.53</t>
  </si>
  <si>
    <t>-116.155</t>
  </si>
  <si>
    <t>-103.224</t>
  </si>
  <si>
    <t>410.92</t>
  </si>
  <si>
    <t>-185.211</t>
  </si>
  <si>
    <t>-185.23</t>
  </si>
  <si>
    <t>3743.31689</t>
  </si>
  <si>
    <t>2445.45703</t>
  </si>
  <si>
    <t>23508.82</t>
  </si>
  <si>
    <t>1322.30004</t>
  </si>
  <si>
    <t>2087.19995</t>
  </si>
  <si>
    <t>6222.2</t>
  </si>
  <si>
    <t>807.79901</t>
  </si>
  <si>
    <t>1110.52001</t>
  </si>
  <si>
    <t>5475.83</t>
  </si>
  <si>
    <t>-256.25602</t>
  </si>
  <si>
    <t>-255.153</t>
  </si>
  <si>
    <t>250.31</t>
  </si>
  <si>
    <t>66.37699</t>
  </si>
  <si>
    <t>223.57499</t>
  </si>
  <si>
    <t>1376.1</t>
  </si>
  <si>
    <t>6702</t>
  </si>
  <si>
    <t>10004</t>
  </si>
  <si>
    <t>100444</t>
  </si>
  <si>
    <t>-9.73201</t>
  </si>
  <si>
    <t>159.729</t>
  </si>
  <si>
    <t>1795.56</t>
  </si>
  <si>
    <t>367</t>
  </si>
  <si>
    <t>478.89999</t>
  </si>
  <si>
    <t>2987.7</t>
  </si>
  <si>
    <t>5753.27685</t>
  </si>
  <si>
    <t>6977.73095</t>
  </si>
  <si>
    <t>54883.77</t>
  </si>
  <si>
    <t>529.393</t>
  </si>
  <si>
    <t>825.16497</t>
  </si>
  <si>
    <t>4612.24</t>
  </si>
  <si>
    <t>3034</t>
  </si>
  <si>
    <t>3257.58007</t>
  </si>
  <si>
    <t>15932</t>
  </si>
  <si>
    <t>920.70001</t>
  </si>
  <si>
    <t>1205.30004</t>
  </si>
  <si>
    <t>6048.9</t>
  </si>
  <si>
    <t>2020.755</t>
  </si>
  <si>
    <t>4636.71289</t>
  </si>
  <si>
    <t>19736.49</t>
  </si>
  <si>
    <t>644.039</t>
  </si>
  <si>
    <t>1198.21997</t>
  </si>
  <si>
    <t>14922.83</t>
  </si>
  <si>
    <t>-141.301</t>
  </si>
  <si>
    <t>95.482</t>
  </si>
  <si>
    <t>478.78</t>
  </si>
  <si>
    <t>-224.06</t>
  </si>
  <si>
    <t>1563.06896</t>
  </si>
  <si>
    <t>3659.37</t>
  </si>
  <si>
    <t>969.35101</t>
  </si>
  <si>
    <t>1613.87097</t>
  </si>
  <si>
    <t>14814</t>
  </si>
  <si>
    <t>996</t>
  </si>
  <si>
    <t>2030</t>
  </si>
  <si>
    <t>33478</t>
  </si>
  <si>
    <t>-362</t>
  </si>
  <si>
    <t>325</t>
  </si>
  <si>
    <t>9158</t>
  </si>
  <si>
    <t>2994.1831</t>
  </si>
  <si>
    <t>4902.60693</t>
  </si>
  <si>
    <t>72601.71</t>
  </si>
  <si>
    <t>130.69999</t>
  </si>
  <si>
    <t>234.1</t>
  </si>
  <si>
    <t>2166</t>
  </si>
  <si>
    <t>1532</t>
  </si>
  <si>
    <t>2927</t>
  </si>
  <si>
    <t>25299</t>
  </si>
  <si>
    <t>5143</t>
  </si>
  <si>
    <t>151690</t>
  </si>
  <si>
    <t>785.44897</t>
  </si>
  <si>
    <t>1051.05297</t>
  </si>
  <si>
    <t>5978.84</t>
  </si>
  <si>
    <t>2563.72509</t>
  </si>
  <si>
    <t>4811.33984</t>
  </si>
  <si>
    <t>38884.71</t>
  </si>
  <si>
    <t>372.39999</t>
  </si>
  <si>
    <t>501.29998</t>
  </si>
  <si>
    <t>2203.6</t>
  </si>
  <si>
    <t>512</t>
  </si>
  <si>
    <t>778.09997</t>
  </si>
  <si>
    <t>3777.1</t>
  </si>
  <si>
    <t>47.235</t>
  </si>
  <si>
    <t>106.122</t>
  </si>
  <si>
    <t>1380.66</t>
  </si>
  <si>
    <t>362.91598</t>
  </si>
  <si>
    <t>540.53997</t>
  </si>
  <si>
    <t>1942.88</t>
  </si>
  <si>
    <t>89.96499</t>
  </si>
  <si>
    <t>661.096</t>
  </si>
  <si>
    <t>12110.55</t>
  </si>
  <si>
    <t>654.5</t>
  </si>
  <si>
    <t>1089</t>
  </si>
  <si>
    <t>20862.1</t>
  </si>
  <si>
    <t>354</t>
  </si>
  <si>
    <t>3701</t>
  </si>
  <si>
    <t>37724</t>
  </si>
  <si>
    <t>-137.946</t>
  </si>
  <si>
    <t>815.609</t>
  </si>
  <si>
    <t>21895.86</t>
  </si>
  <si>
    <t>17941</t>
  </si>
  <si>
    <t>34008</t>
  </si>
  <si>
    <t>94943</t>
  </si>
  <si>
    <t>471</t>
  </si>
  <si>
    <t>860.29998</t>
  </si>
  <si>
    <t>5301.2</t>
  </si>
  <si>
    <t>-258.043</t>
  </si>
  <si>
    <t>-234.04801</t>
  </si>
  <si>
    <t>70.927</t>
  </si>
  <si>
    <t>93.788</t>
  </si>
  <si>
    <t>252.3</t>
  </si>
  <si>
    <t>37676</t>
  </si>
  <si>
    <t>44727</t>
  </si>
  <si>
    <t>154792</t>
  </si>
  <si>
    <t>621.73199</t>
  </si>
  <si>
    <t>26750.28</t>
  </si>
  <si>
    <t>249.53599</t>
  </si>
  <si>
    <t>642.52502</t>
  </si>
  <si>
    <t>37961.97</t>
  </si>
  <si>
    <t>304.789</t>
  </si>
  <si>
    <t>515.98297</t>
  </si>
  <si>
    <t>3037.6</t>
  </si>
  <si>
    <t>-5970.75098</t>
  </si>
  <si>
    <t>-526.78303</t>
  </si>
  <si>
    <t>5860.09</t>
  </si>
  <si>
    <t>245</t>
  </si>
  <si>
    <t>1143.17797</t>
  </si>
  <si>
    <t>15530</t>
  </si>
  <si>
    <t>5697</t>
  </si>
  <si>
    <t>1454</t>
  </si>
  <si>
    <t>14551</t>
  </si>
  <si>
    <t>960</t>
  </si>
  <si>
    <t>1926.47998</t>
  </si>
  <si>
    <t>15315</t>
  </si>
  <si>
    <t>120.928</t>
  </si>
  <si>
    <t>143.61999</t>
  </si>
  <si>
    <t>904.74</t>
  </si>
  <si>
    <t>3487.46191</t>
  </si>
  <si>
    <t>4208.19482</t>
  </si>
  <si>
    <t>20054.37</t>
  </si>
  <si>
    <t>3092.62304</t>
  </si>
  <si>
    <t>3657.09912</t>
  </si>
  <si>
    <t>10982.02</t>
  </si>
  <si>
    <t>816.66601</t>
  </si>
  <si>
    <t>854.14898</t>
  </si>
  <si>
    <t>6903.78</t>
  </si>
  <si>
    <t>190</t>
  </si>
  <si>
    <t>545.651</t>
  </si>
  <si>
    <t>6564</t>
  </si>
  <si>
    <t>221.548</t>
  </si>
  <si>
    <t>317.05999</t>
  </si>
  <si>
    <t>2312.95</t>
  </si>
  <si>
    <t>-1375</t>
  </si>
  <si>
    <t>2873.57006</t>
  </si>
  <si>
    <t>17026</t>
  </si>
  <si>
    <t>5985.125</t>
  </si>
  <si>
    <t>12470.26953</t>
  </si>
  <si>
    <t>48516.55</t>
  </si>
  <si>
    <t>1436</t>
  </si>
  <si>
    <t>3107</t>
  </si>
  <si>
    <t>14057</t>
  </si>
  <si>
    <t>-17126.80079</t>
  </si>
  <si>
    <t>-10214.34961</t>
  </si>
  <si>
    <t>55153.59</t>
  </si>
  <si>
    <t>122.291</t>
  </si>
  <si>
    <t>370.92999</t>
  </si>
  <si>
    <t>2784.75</t>
  </si>
  <si>
    <t>1917</t>
  </si>
  <si>
    <t>1930</t>
  </si>
  <si>
    <t>8130</t>
  </si>
  <si>
    <t>1124</t>
  </si>
  <si>
    <t>1611</t>
  </si>
  <si>
    <t>5420</t>
  </si>
  <si>
    <t>326.35998</t>
  </si>
  <si>
    <t>403.61801</t>
  </si>
  <si>
    <t>2643.46</t>
  </si>
  <si>
    <t>-605.20002</t>
  </si>
  <si>
    <t>1067.09997</t>
  </si>
  <si>
    <t>3455.1</t>
  </si>
  <si>
    <t>-46.86101</t>
  </si>
  <si>
    <t>21.117</t>
  </si>
  <si>
    <t>646.99</t>
  </si>
  <si>
    <t>577.60302</t>
  </si>
  <si>
    <t>1435.55102</t>
  </si>
  <si>
    <t>16014.69</t>
  </si>
  <si>
    <t>2363</t>
  </si>
  <si>
    <t>4355</t>
  </si>
  <si>
    <t>26485</t>
  </si>
  <si>
    <t>2770.64794</t>
  </si>
  <si>
    <t>3576.7871</t>
  </si>
  <si>
    <t>41289.7</t>
  </si>
  <si>
    <t>125.97599</t>
  </si>
  <si>
    <t>630.97601</t>
  </si>
  <si>
    <t>1727.68</t>
  </si>
  <si>
    <t>1523.833</t>
  </si>
  <si>
    <t>1727.32604</t>
  </si>
  <si>
    <t>7242.94</t>
  </si>
  <si>
    <t>800.875</t>
  </si>
  <si>
    <t>806.14398</t>
  </si>
  <si>
    <t>5663.03</t>
  </si>
  <si>
    <t>-841.13001</t>
  </si>
  <si>
    <t>3818.03491</t>
  </si>
  <si>
    <t>5721.19</t>
  </si>
  <si>
    <t>3321.80688</t>
  </si>
  <si>
    <t>3568.73999</t>
  </si>
  <si>
    <t>9211.88</t>
  </si>
  <si>
    <t>-482.64701</t>
  </si>
  <si>
    <t>518.10998</t>
  </si>
  <si>
    <t>2319.7</t>
  </si>
  <si>
    <t>433.54501</t>
  </si>
  <si>
    <t>478.25</t>
  </si>
  <si>
    <t>1503.62</t>
  </si>
  <si>
    <t>437.45498</t>
  </si>
  <si>
    <t>440.05999</t>
  </si>
  <si>
    <t>1297.94</t>
  </si>
  <si>
    <t>3567.47998</t>
  </si>
  <si>
    <t>1513.42004</t>
  </si>
  <si>
    <t>21474.79</t>
  </si>
  <si>
    <t>1934</t>
  </si>
  <si>
    <t>2659</t>
  </si>
  <si>
    <t>20175</t>
  </si>
  <si>
    <t>2548</t>
  </si>
  <si>
    <t>4897</t>
  </si>
  <si>
    <t>19200</t>
  </si>
  <si>
    <t>-301.20002</t>
  </si>
  <si>
    <t>-86</t>
  </si>
  <si>
    <t>5576.8</t>
  </si>
  <si>
    <t>144.623</t>
  </si>
  <si>
    <t>280.87899</t>
  </si>
  <si>
    <t>2012.46</t>
  </si>
  <si>
    <t>2415.99804</t>
  </si>
  <si>
    <t>26228.8</t>
  </si>
  <si>
    <t>484.76199</t>
  </si>
  <si>
    <t>749.98602</t>
  </si>
  <si>
    <t>29684.87</t>
  </si>
  <si>
    <t>854.75402</t>
  </si>
  <si>
    <t>1511.69604</t>
  </si>
  <si>
    <t>15233.36</t>
  </si>
  <si>
    <t>159.11399</t>
  </si>
  <si>
    <t>183.08399</t>
  </si>
  <si>
    <t>819.2</t>
  </si>
  <si>
    <t>250.72099</t>
  </si>
  <si>
    <t>451.78698</t>
  </si>
  <si>
    <t>1213.49</t>
  </si>
  <si>
    <t>771.32501</t>
  </si>
  <si>
    <t>1481.02001</t>
  </si>
  <si>
    <t>7428.58</t>
  </si>
  <si>
    <t>816.013</t>
  </si>
  <si>
    <t>1099.89099</t>
  </si>
  <si>
    <t>11493.29</t>
  </si>
  <si>
    <t>9542</t>
  </si>
  <si>
    <t>12063</t>
  </si>
  <si>
    <t>43004</t>
  </si>
  <si>
    <t>226.55099</t>
  </si>
  <si>
    <t>983.82702</t>
  </si>
  <si>
    <t>2299.77</t>
  </si>
  <si>
    <t>672.28497</t>
  </si>
  <si>
    <t>608.68701</t>
  </si>
  <si>
    <t>4802.78</t>
  </si>
  <si>
    <t>2244</t>
  </si>
  <si>
    <t>6847</t>
  </si>
  <si>
    <t>148258</t>
  </si>
  <si>
    <t>232.615</t>
  </si>
  <si>
    <t>592.43298</t>
  </si>
  <si>
    <t>1096.99</t>
  </si>
  <si>
    <t>294.11898</t>
  </si>
  <si>
    <t>159.1</t>
  </si>
  <si>
    <t>-12.636</t>
  </si>
  <si>
    <t>441.99099</t>
  </si>
  <si>
    <t>-276.336</t>
  </si>
  <si>
    <t>-280.23099</t>
  </si>
  <si>
    <t>10.64</t>
  </si>
  <si>
    <t>638.90301</t>
  </si>
  <si>
    <t>1090.609</t>
  </si>
  <si>
    <t>9243.68</t>
  </si>
  <si>
    <t>-139.97501</t>
  </si>
  <si>
    <t>-110.92</t>
  </si>
  <si>
    <t>-19</t>
  </si>
  <si>
    <t>18098</t>
  </si>
  <si>
    <t>882.32897</t>
  </si>
  <si>
    <t>3579.11499</t>
  </si>
  <si>
    <t>19853.11</t>
  </si>
  <si>
    <t>245.49299</t>
  </si>
  <si>
    <t>292.872</t>
  </si>
  <si>
    <t>2631.44</t>
  </si>
  <si>
    <t>415.82901</t>
  </si>
  <si>
    <t>489.82598</t>
  </si>
  <si>
    <t>5791.57</t>
  </si>
  <si>
    <t>93.69999</t>
  </si>
  <si>
    <t>470.39999</t>
  </si>
  <si>
    <t>540</t>
  </si>
  <si>
    <t>407.63598</t>
  </si>
  <si>
    <t>12772.96</t>
  </si>
  <si>
    <t>-15.931</t>
  </si>
  <si>
    <t>188.729</t>
  </si>
  <si>
    <t>1943.58</t>
  </si>
  <si>
    <t>947.367</t>
  </si>
  <si>
    <t>14991.51</t>
  </si>
  <si>
    <t>1012</t>
  </si>
  <si>
    <t>1530</t>
  </si>
  <si>
    <t>14044</t>
  </si>
  <si>
    <t>-93.56801</t>
  </si>
  <si>
    <t>-113.645</t>
  </si>
  <si>
    <t>1251</t>
  </si>
  <si>
    <t>1486</t>
  </si>
  <si>
    <t>28231.5</t>
  </si>
  <si>
    <t>438.647</t>
  </si>
  <si>
    <t>794.25402</t>
  </si>
  <si>
    <t>2032.14</t>
  </si>
  <si>
    <t>89.58599</t>
  </si>
  <si>
    <t>162.36599</t>
  </si>
  <si>
    <t>1676.39</t>
  </si>
  <si>
    <t>357.51699</t>
  </si>
  <si>
    <t>833.03997</t>
  </si>
  <si>
    <t>2855.09</t>
  </si>
  <si>
    <t>-445.939</t>
  </si>
  <si>
    <t>-268.20701</t>
  </si>
  <si>
    <t>40.7</t>
  </si>
  <si>
    <t>1257</t>
  </si>
  <si>
    <t>1519</t>
  </si>
  <si>
    <t>975</t>
  </si>
  <si>
    <t>399.60198</t>
  </si>
  <si>
    <t>722.63</t>
  </si>
  <si>
    <t>4149.23</t>
  </si>
  <si>
    <t>1473.19995</t>
  </si>
  <si>
    <t>2794.60009</t>
  </si>
  <si>
    <t>7195.7</t>
  </si>
  <si>
    <t>-1304.45997</t>
  </si>
  <si>
    <t>-1181.33997</t>
  </si>
  <si>
    <t>608.18</t>
  </si>
  <si>
    <t>394.97399</t>
  </si>
  <si>
    <t>524.18597</t>
  </si>
  <si>
    <t>5207.14</t>
  </si>
  <si>
    <t>693</t>
  </si>
  <si>
    <t>1244</t>
  </si>
  <si>
    <t>14396</t>
  </si>
  <si>
    <t>327.70001</t>
  </si>
  <si>
    <t>1099</t>
  </si>
  <si>
    <t>20891.5</t>
  </si>
  <si>
    <t>472.22399</t>
  </si>
  <si>
    <t>563.71502</t>
  </si>
  <si>
    <t>3761.21</t>
  </si>
  <si>
    <t>309.79998</t>
  </si>
  <si>
    <t>489.6</t>
  </si>
  <si>
    <t>5146.7</t>
  </si>
  <si>
    <t>2036.82495</t>
  </si>
  <si>
    <t>2058.23901</t>
  </si>
  <si>
    <t>617.7</t>
  </si>
  <si>
    <t>-446.349</t>
  </si>
  <si>
    <t>-396.95701</t>
  </si>
  <si>
    <t>117</t>
  </si>
  <si>
    <t>4614.125</t>
  </si>
  <si>
    <t>5231.91113</t>
  </si>
  <si>
    <t>33671.01</t>
  </si>
  <si>
    <t>569.09997</t>
  </si>
  <si>
    <t>762.79998</t>
  </si>
  <si>
    <t>6168.6</t>
  </si>
  <si>
    <t>-215.564</t>
  </si>
  <si>
    <t>-144.41701</t>
  </si>
  <si>
    <t>859.54</t>
  </si>
  <si>
    <t>373.30599</t>
  </si>
  <si>
    <t>542.23498</t>
  </si>
  <si>
    <t>2513.9</t>
  </si>
  <si>
    <t>-2010.19996</t>
  </si>
  <si>
    <t>3355.10009</t>
  </si>
  <si>
    <t>3854.8</t>
  </si>
  <si>
    <t>2833.73803</t>
  </si>
  <si>
    <t>2805.94189</t>
  </si>
  <si>
    <t>62497.52</t>
  </si>
  <si>
    <t>326.56698</t>
  </si>
  <si>
    <t>328.143</t>
  </si>
  <si>
    <t>2304.46</t>
  </si>
  <si>
    <t>1053.07299</t>
  </si>
  <si>
    <t>1345.208</t>
  </si>
  <si>
    <t>8787.92</t>
  </si>
  <si>
    <t>1279.09997</t>
  </si>
  <si>
    <t>2731.5</t>
  </si>
  <si>
    <t>14876.8</t>
  </si>
  <si>
    <t>1062</t>
  </si>
  <si>
    <t>4239</t>
  </si>
  <si>
    <t>17062</t>
  </si>
  <si>
    <t>-291.74302</t>
  </si>
  <si>
    <t>181.92999</t>
  </si>
  <si>
    <t>6565.97</t>
  </si>
  <si>
    <t>497.1</t>
  </si>
  <si>
    <t>581.59997</t>
  </si>
  <si>
    <t>4718.4</t>
  </si>
  <si>
    <t>4147</t>
  </si>
  <si>
    <t>10399</t>
  </si>
  <si>
    <t>33364</t>
  </si>
  <si>
    <t>216.216</t>
  </si>
  <si>
    <t>346.20901</t>
  </si>
  <si>
    <t>3337.49</t>
  </si>
  <si>
    <t>198.89999</t>
  </si>
  <si>
    <t>688.70001</t>
  </si>
  <si>
    <t>1712.6</t>
  </si>
  <si>
    <t>-86.24601</t>
  </si>
  <si>
    <t>337.72601</t>
  </si>
  <si>
    <t>1021.8</t>
  </si>
  <si>
    <t>70.79</t>
  </si>
  <si>
    <t>332.75</t>
  </si>
  <si>
    <t>1927.3</t>
  </si>
  <si>
    <t>1149</t>
  </si>
  <si>
    <t>1333</t>
  </si>
  <si>
    <t>12794</t>
  </si>
  <si>
    <t>6244.7998</t>
  </si>
  <si>
    <t>8708.90039</t>
  </si>
  <si>
    <t>28541.4</t>
  </si>
  <si>
    <t>5732</t>
  </si>
  <si>
    <t>8616</t>
  </si>
  <si>
    <t>65984</t>
  </si>
  <si>
    <t>-2241</t>
  </si>
  <si>
    <t>-954</t>
  </si>
  <si>
    <t>18784</t>
  </si>
  <si>
    <t>1428</t>
  </si>
  <si>
    <t>2604</t>
  </si>
  <si>
    <t>33428</t>
  </si>
  <si>
    <t>621.68701</t>
  </si>
  <si>
    <t>726.61798</t>
  </si>
  <si>
    <t>3498.7</t>
  </si>
  <si>
    <t>686</t>
  </si>
  <si>
    <t>1374</t>
  </si>
  <si>
    <t>4205</t>
  </si>
  <si>
    <t>28.06699</t>
  </si>
  <si>
    <t>347.173</t>
  </si>
  <si>
    <t>935.06</t>
  </si>
  <si>
    <t>1608</t>
  </si>
  <si>
    <t>61947</t>
  </si>
  <si>
    <t>3675</t>
  </si>
  <si>
    <t>369</t>
  </si>
  <si>
    <t>2512</t>
  </si>
  <si>
    <t>364.57501</t>
  </si>
  <si>
    <t>627.33099</t>
  </si>
  <si>
    <t>4538.82</t>
  </si>
  <si>
    <t>184.675</t>
  </si>
  <si>
    <t>223.28799</t>
  </si>
  <si>
    <t>911.31</t>
  </si>
  <si>
    <t>6437</t>
  </si>
  <si>
    <t>10713.90039</t>
  </si>
  <si>
    <t>97059</t>
  </si>
  <si>
    <t>-2150.09498</t>
  </si>
  <si>
    <t>812.82897</t>
  </si>
  <si>
    <t>20241.48</t>
  </si>
  <si>
    <t>845.70202</t>
  </si>
  <si>
    <t>1230.95703</t>
  </si>
  <si>
    <t>8600.83</t>
  </si>
  <si>
    <t>1086</t>
  </si>
  <si>
    <t>1054</t>
  </si>
  <si>
    <t>3854</t>
  </si>
  <si>
    <t>4605.28613</t>
  </si>
  <si>
    <t>4990.25585</t>
  </si>
  <si>
    <t>17227.04</t>
  </si>
  <si>
    <t>6012.47412</t>
  </si>
  <si>
    <t>7981.55615</t>
  </si>
  <si>
    <t>40318.37</t>
  </si>
  <si>
    <t>178.882</t>
  </si>
  <si>
    <t>282.514</t>
  </si>
  <si>
    <t>660.36</t>
  </si>
  <si>
    <t>358.12799</t>
  </si>
  <si>
    <t>556.76</t>
  </si>
  <si>
    <t>1038.17</t>
  </si>
  <si>
    <t>-1070.00904</t>
  </si>
  <si>
    <t>90.207</t>
  </si>
  <si>
    <t>730.51</t>
  </si>
  <si>
    <t>430.914</t>
  </si>
  <si>
    <t>488.367</t>
  </si>
  <si>
    <t>7436.56</t>
  </si>
  <si>
    <t>2336</t>
  </si>
  <si>
    <t>9003</t>
  </si>
  <si>
    <t>1292</t>
  </si>
  <si>
    <t>-1.793</t>
  </si>
  <si>
    <t>202.257</t>
  </si>
  <si>
    <t>1822.56</t>
  </si>
  <si>
    <t>273.5</t>
  </si>
  <si>
    <t>310.29998</t>
  </si>
  <si>
    <t>813.2</t>
  </si>
  <si>
    <t>1339.20996</t>
  </si>
  <si>
    <t>1337.13696</t>
  </si>
  <si>
    <t>9362.52</t>
  </si>
  <si>
    <t>1292.72595</t>
  </si>
  <si>
    <t>1375.88098</t>
  </si>
  <si>
    <t>8425.99</t>
  </si>
  <si>
    <t>854.79998</t>
  </si>
  <si>
    <t>1580.74194</t>
  </si>
  <si>
    <t>8110.52</t>
  </si>
  <si>
    <t>426.85101</t>
  </si>
  <si>
    <t>1037.55004</t>
  </si>
  <si>
    <t>3041.2</t>
  </si>
  <si>
    <t>539</t>
  </si>
  <si>
    <t>2074</t>
  </si>
  <si>
    <t>23814</t>
  </si>
  <si>
    <t>14841.48046</t>
  </si>
  <si>
    <t>83442.75</t>
  </si>
  <si>
    <t>1832</t>
  </si>
  <si>
    <t>230</t>
  </si>
  <si>
    <t>4110</t>
  </si>
  <si>
    <t>200.89999</t>
  </si>
  <si>
    <t>496.20001</t>
  </si>
  <si>
    <t>4098.9</t>
  </si>
  <si>
    <t>113.78299</t>
  </si>
  <si>
    <t>301.182</t>
  </si>
  <si>
    <t>321.24</t>
  </si>
  <si>
    <t>3889</t>
  </si>
  <si>
    <t>5383</t>
  </si>
  <si>
    <t>50451</t>
  </si>
  <si>
    <t>-1584.51099</t>
  </si>
  <si>
    <t>-393.98002</t>
  </si>
  <si>
    <t>4095.14</t>
  </si>
  <si>
    <t>6752.23681</t>
  </si>
  <si>
    <t>9175.5332</t>
  </si>
  <si>
    <t>7185.59</t>
  </si>
  <si>
    <t>392.36801</t>
  </si>
  <si>
    <t>493.359</t>
  </si>
  <si>
    <t>839.27</t>
  </si>
  <si>
    <t>149.216</t>
  </si>
  <si>
    <t>841.453</t>
  </si>
  <si>
    <t>16681.25</t>
  </si>
  <si>
    <t>-48.73301</t>
  </si>
  <si>
    <t>55.276</t>
  </si>
  <si>
    <t>619.98</t>
  </si>
  <si>
    <t>1273.19799</t>
  </si>
  <si>
    <t>1149.67199</t>
  </si>
  <si>
    <t>6521.8</t>
  </si>
  <si>
    <t>2127</t>
  </si>
  <si>
    <t>24442</t>
  </si>
  <si>
    <t>9930</t>
  </si>
  <si>
    <t>12679</t>
  </si>
  <si>
    <t>22237</t>
  </si>
  <si>
    <t>637.43597</t>
  </si>
  <si>
    <t>1187.50402</t>
  </si>
  <si>
    <t>2019.87</t>
  </si>
  <si>
    <t>-66.06801</t>
  </si>
  <si>
    <t>254.05</t>
  </si>
  <si>
    <t>859.16</t>
  </si>
  <si>
    <t>241.606</t>
  </si>
  <si>
    <t>248.19</t>
  </si>
  <si>
    <t>376.86</t>
  </si>
  <si>
    <t>438.074</t>
  </si>
  <si>
    <t>429.15301</t>
  </si>
  <si>
    <t>14383.02</t>
  </si>
  <si>
    <t>373.79998</t>
  </si>
  <si>
    <t>534.432</t>
  </si>
  <si>
    <t>19827.5</t>
  </si>
  <si>
    <t>128.95899</t>
  </si>
  <si>
    <t>181.542</t>
  </si>
  <si>
    <t>767.08</t>
  </si>
  <si>
    <t>-153.75501</t>
  </si>
  <si>
    <t>146.257</t>
  </si>
  <si>
    <t>776.37</t>
  </si>
  <si>
    <t>2358</t>
  </si>
  <si>
    <t>20773</t>
  </si>
  <si>
    <t>4019.29296</t>
  </si>
  <si>
    <t>68027.88</t>
  </si>
  <si>
    <t>844</t>
  </si>
  <si>
    <t>1046</t>
  </si>
  <si>
    <t>8680</t>
  </si>
  <si>
    <t>143.5</t>
  </si>
  <si>
    <t>390.70001</t>
  </si>
  <si>
    <t>2035.8</t>
  </si>
  <si>
    <t>393.91299</t>
  </si>
  <si>
    <t>632.70898</t>
  </si>
  <si>
    <t>5434.7</t>
  </si>
  <si>
    <t>1063.90002</t>
  </si>
  <si>
    <t>1358.19995</t>
  </si>
  <si>
    <t>4343</t>
  </si>
  <si>
    <t>158.33999</t>
  </si>
  <si>
    <t>258.33999</t>
  </si>
  <si>
    <t>1864.55</t>
  </si>
  <si>
    <t>244.31399</t>
  </si>
  <si>
    <t>2269.59</t>
  </si>
  <si>
    <t>15278.25</t>
  </si>
  <si>
    <t>22151.43945</t>
  </si>
  <si>
    <t>158085.41</t>
  </si>
  <si>
    <t>-82</t>
  </si>
  <si>
    <t>1172</t>
  </si>
  <si>
    <t>1869</t>
  </si>
  <si>
    <t>150.345</t>
  </si>
  <si>
    <t>177.38299</t>
  </si>
  <si>
    <t>985.3</t>
  </si>
  <si>
    <t>6177.3999</t>
  </si>
  <si>
    <t>9355.89941</t>
  </si>
  <si>
    <t>23182.6</t>
  </si>
  <si>
    <t>2237.69995</t>
  </si>
  <si>
    <t>4368.20019</t>
  </si>
  <si>
    <t>8438.7</t>
  </si>
  <si>
    <t>3560</t>
  </si>
  <si>
    <t>4369</t>
  </si>
  <si>
    <t>276711</t>
  </si>
  <si>
    <t>1913</t>
  </si>
  <si>
    <t>5468</t>
  </si>
  <si>
    <t>112.9</t>
  </si>
  <si>
    <t>194.16</t>
  </si>
  <si>
    <t>876.51</t>
  </si>
  <si>
    <t>-345.39802</t>
  </si>
  <si>
    <t>101.01999</t>
  </si>
  <si>
    <t>1284.04</t>
  </si>
  <si>
    <t>562.13897</t>
  </si>
  <si>
    <t>585.59997</t>
  </si>
  <si>
    <t>5717.99</t>
  </si>
  <si>
    <t>-295.35001</t>
  </si>
  <si>
    <t>-294.086</t>
  </si>
  <si>
    <t>2717</t>
  </si>
  <si>
    <t>5199</t>
  </si>
  <si>
    <t>31496</t>
  </si>
  <si>
    <t>3758</t>
  </si>
  <si>
    <t>9742</t>
  </si>
  <si>
    <t>31227</t>
  </si>
  <si>
    <t>367.48901</t>
  </si>
  <si>
    <t>709.28698</t>
  </si>
  <si>
    <t>6973.9</t>
  </si>
  <si>
    <t>245.36799</t>
  </si>
  <si>
    <t>267.08898</t>
  </si>
  <si>
    <t>1460</t>
  </si>
  <si>
    <t>482</t>
  </si>
  <si>
    <t>885</t>
  </si>
  <si>
    <t>10537</t>
  </si>
  <si>
    <t>353.82998</t>
  </si>
  <si>
    <t>715.41998</t>
  </si>
  <si>
    <t>4311</t>
  </si>
  <si>
    <t>5258</t>
  </si>
  <si>
    <t>69898</t>
  </si>
  <si>
    <t>23200</t>
  </si>
  <si>
    <t>35236.48046</t>
  </si>
  <si>
    <t>116609</t>
  </si>
  <si>
    <t>5525.16406</t>
  </si>
  <si>
    <t>5266.66894</t>
  </si>
  <si>
    <t>13189.35</t>
  </si>
  <si>
    <t>4110.90722</t>
  </si>
  <si>
    <t>5426.11718</t>
  </si>
  <si>
    <t>42774.47</t>
  </si>
  <si>
    <t>592</t>
  </si>
  <si>
    <t>2582</t>
  </si>
  <si>
    <t>37840</t>
  </si>
  <si>
    <t>2108.2539</t>
  </si>
  <si>
    <t>3423.60009</t>
  </si>
  <si>
    <t>20742.79</t>
  </si>
  <si>
    <t>110.952</t>
  </si>
  <si>
    <t>196.501</t>
  </si>
  <si>
    <t>714.52</t>
  </si>
  <si>
    <t>1473.09301</t>
  </si>
  <si>
    <t>4987.9121</t>
  </si>
  <si>
    <t>13127.49</t>
  </si>
  <si>
    <t>109.46199</t>
  </si>
  <si>
    <t>130.046</t>
  </si>
  <si>
    <t>782.36</t>
  </si>
  <si>
    <t>115.138</t>
  </si>
  <si>
    <t>226.498</t>
  </si>
  <si>
    <t>733.82</t>
  </si>
  <si>
    <t>893.83697</t>
  </si>
  <si>
    <t>1070.79003</t>
  </si>
  <si>
    <t>1694.49</t>
  </si>
  <si>
    <t>25.24699</t>
  </si>
  <si>
    <t>2114.36108</t>
  </si>
  <si>
    <t>11737.07</t>
  </si>
  <si>
    <t>490.66198</t>
  </si>
  <si>
    <t>521.78399</t>
  </si>
  <si>
    <t>4131.39</t>
  </si>
  <si>
    <t>436.569</t>
  </si>
  <si>
    <t>631.10101</t>
  </si>
  <si>
    <t>4032.85</t>
  </si>
  <si>
    <t>1583.28796</t>
  </si>
  <si>
    <t>37036.65</t>
  </si>
  <si>
    <t>1223.86901</t>
  </si>
  <si>
    <t>1363.89294</t>
  </si>
  <si>
    <t>10198.68</t>
  </si>
  <si>
    <t>8368.92285</t>
  </si>
  <si>
    <t>105896</t>
  </si>
  <si>
    <t>682</t>
  </si>
  <si>
    <t>884.5</t>
  </si>
  <si>
    <t>6350.5</t>
  </si>
  <si>
    <t>-214.12301</t>
  </si>
  <si>
    <t>1462.69494</t>
  </si>
  <si>
    <t>11675.33</t>
  </si>
  <si>
    <t>333</t>
  </si>
  <si>
    <t>921</t>
  </si>
  <si>
    <t>3547</t>
  </si>
  <si>
    <t>250.22399</t>
  </si>
  <si>
    <t>318.134</t>
  </si>
  <si>
    <t>718.3</t>
  </si>
  <si>
    <t>-930.52601</t>
  </si>
  <si>
    <t>-344.76999</t>
  </si>
  <si>
    <t>1349.98</t>
  </si>
  <si>
    <t>658.31597</t>
  </si>
  <si>
    <t>702.40399</t>
  </si>
  <si>
    <t>3982.46</t>
  </si>
  <si>
    <t>1298.10705</t>
  </si>
  <si>
    <t>77587.82</t>
  </si>
  <si>
    <t>866.79998</t>
  </si>
  <si>
    <t>1260.40002</t>
  </si>
  <si>
    <t>6160.7</t>
  </si>
  <si>
    <t>3050</t>
  </si>
  <si>
    <t>4176</t>
  </si>
  <si>
    <t>20720</t>
  </si>
  <si>
    <t>5777</t>
  </si>
  <si>
    <t>7566</t>
  </si>
  <si>
    <t>34229</t>
  </si>
  <si>
    <t>1036.40002</t>
  </si>
  <si>
    <t>1246.69995</t>
  </si>
  <si>
    <t>3200.4</t>
  </si>
  <si>
    <t>203.828</t>
  </si>
  <si>
    <t>406.42098</t>
  </si>
  <si>
    <t>4631.02</t>
  </si>
  <si>
    <t>74.51599</t>
  </si>
  <si>
    <t>248.44599</t>
  </si>
  <si>
    <t>1150.98</t>
  </si>
  <si>
    <t>-11.32101</t>
  </si>
  <si>
    <t>52.77299</t>
  </si>
  <si>
    <t>593.04</t>
  </si>
  <si>
    <t>-136.86701</t>
  </si>
  <si>
    <t>-24.81101</t>
  </si>
  <si>
    <t>519.03</t>
  </si>
  <si>
    <t>98.85299</t>
  </si>
  <si>
    <t>168.03399</t>
  </si>
  <si>
    <t>1505.75</t>
  </si>
  <si>
    <t>1191.62402</t>
  </si>
  <si>
    <t>1252.86499</t>
  </si>
  <si>
    <t>6311.05</t>
  </si>
  <si>
    <t>5764</t>
  </si>
  <si>
    <t>8968</t>
  </si>
  <si>
    <t>25096</t>
  </si>
  <si>
    <t>157.89999</t>
  </si>
  <si>
    <t>3995.7</t>
  </si>
  <si>
    <t>155.177</t>
  </si>
  <si>
    <t>266.99499</t>
  </si>
  <si>
    <t>3035.78</t>
  </si>
  <si>
    <t>792</t>
  </si>
  <si>
    <t>1224</t>
  </si>
  <si>
    <t>31974</t>
  </si>
  <si>
    <t>1529.82702</t>
  </si>
  <si>
    <t>1415.15795</t>
  </si>
  <si>
    <t>9380.78</t>
  </si>
  <si>
    <t>143.65899</t>
  </si>
  <si>
    <t>176.78599</t>
  </si>
  <si>
    <t>1730.25</t>
  </si>
  <si>
    <t>-59.04101</t>
  </si>
  <si>
    <t>-57.23601</t>
  </si>
  <si>
    <t>70.81</t>
  </si>
  <si>
    <t>70.5</t>
  </si>
  <si>
    <t>332.76699</t>
  </si>
  <si>
    <t>1870.6</t>
  </si>
  <si>
    <t>3582.80004</t>
  </si>
  <si>
    <t>4936.5</t>
  </si>
  <si>
    <t>19125.2</t>
  </si>
  <si>
    <t>289.00399</t>
  </si>
  <si>
    <t>338.91299</t>
  </si>
  <si>
    <t>527.51</t>
  </si>
  <si>
    <t>14516</t>
  </si>
  <si>
    <t>16766</t>
  </si>
  <si>
    <t>179952</t>
  </si>
  <si>
    <t>3944</t>
  </si>
  <si>
    <t>5247</t>
  </si>
  <si>
    <t>11613</t>
  </si>
  <si>
    <t>902.59698</t>
  </si>
  <si>
    <t>1265.21899</t>
  </si>
  <si>
    <t>1542.85</t>
  </si>
  <si>
    <t>437.67199</t>
  </si>
  <si>
    <t>641.43298</t>
  </si>
  <si>
    <t>1794.15</t>
  </si>
  <si>
    <t>-184.78</t>
  </si>
  <si>
    <t>-180.65</t>
  </si>
  <si>
    <t>748.21</t>
  </si>
  <si>
    <t>1877.81298</t>
  </si>
  <si>
    <t>12485.66</t>
  </si>
  <si>
    <t>11.27499</t>
  </si>
  <si>
    <t>215.682</t>
  </si>
  <si>
    <t>988.2</t>
  </si>
  <si>
    <t>14519</t>
  </si>
  <si>
    <t>22914</t>
  </si>
  <si>
    <t>59283</t>
  </si>
  <si>
    <t>8362</t>
  </si>
  <si>
    <t>8741</t>
  </si>
  <si>
    <t>19263</t>
  </si>
  <si>
    <t>3612</t>
  </si>
  <si>
    <t>4831</t>
  </si>
  <si>
    <t>8036</t>
  </si>
  <si>
    <t>-740.86701</t>
  </si>
  <si>
    <t>-742.13801</t>
  </si>
  <si>
    <t>12.44</t>
  </si>
  <si>
    <t>220.205</t>
  </si>
  <si>
    <t>500.333</t>
  </si>
  <si>
    <t>883</t>
  </si>
  <si>
    <t>-163.5</t>
  </si>
  <si>
    <t>3263.5</t>
  </si>
  <si>
    <t>5919.6</t>
  </si>
  <si>
    <t>11029</t>
  </si>
  <si>
    <t>15386.73046</t>
  </si>
  <si>
    <t>65936</t>
  </si>
  <si>
    <t>179.63</t>
  </si>
  <si>
    <t>278.82501</t>
  </si>
  <si>
    <t>1527.95</t>
  </si>
  <si>
    <t>1195.578</t>
  </si>
  <si>
    <t>1163.42504</t>
  </si>
  <si>
    <t>38867.72</t>
  </si>
  <si>
    <t>8344.00878</t>
  </si>
  <si>
    <t>13201.91992</t>
  </si>
  <si>
    <t>153786.5</t>
  </si>
  <si>
    <t>870.57299</t>
  </si>
  <si>
    <t>1077.91101</t>
  </si>
  <si>
    <t>2248.6</t>
  </si>
  <si>
    <t>72738</t>
  </si>
  <si>
    <t>83907</t>
  </si>
  <si>
    <t>198270</t>
  </si>
  <si>
    <t>51.131</t>
  </si>
  <si>
    <t>56.173</t>
  </si>
  <si>
    <t>821.35</t>
  </si>
  <si>
    <t>1363</t>
  </si>
  <si>
    <t>2220</t>
  </si>
  <si>
    <t>9112</t>
  </si>
  <si>
    <t>339.78601</t>
  </si>
  <si>
    <t>415.04598</t>
  </si>
  <si>
    <t>3691.89</t>
  </si>
  <si>
    <t>-1469.797</t>
  </si>
  <si>
    <t>-1391.16602</t>
  </si>
  <si>
    <t>499.26</t>
  </si>
  <si>
    <t>9302</t>
  </si>
  <si>
    <t>13191</t>
  </si>
  <si>
    <t>79844</t>
  </si>
  <si>
    <t>1991.66296</t>
  </si>
  <si>
    <t>2900.15307</t>
  </si>
  <si>
    <t>8603.72</t>
  </si>
  <si>
    <t>361.94601</t>
  </si>
  <si>
    <t>774.00799</t>
  </si>
  <si>
    <t>3188.84</t>
  </si>
  <si>
    <t>872.50201</t>
  </si>
  <si>
    <t>1013.69598</t>
  </si>
  <si>
    <t>3919.71</t>
  </si>
  <si>
    <t>1214.20605</t>
  </si>
  <si>
    <t>1730.61401</t>
  </si>
  <si>
    <t>3058.02</t>
  </si>
  <si>
    <t>865.34899</t>
  </si>
  <si>
    <t>959.057</t>
  </si>
  <si>
    <t>1172.79</t>
  </si>
  <si>
    <t>992.19201</t>
  </si>
  <si>
    <t>1016.94</t>
  </si>
  <si>
    <t>6268.73</t>
  </si>
  <si>
    <t>711.08099</t>
  </si>
  <si>
    <t>34304.8</t>
  </si>
  <si>
    <t>347.923</t>
  </si>
  <si>
    <t>600.31402</t>
  </si>
  <si>
    <t>2525.91</t>
  </si>
  <si>
    <t>1185.35803</t>
  </si>
  <si>
    <t>1277.64794</t>
  </si>
  <si>
    <t>12695.7</t>
  </si>
  <si>
    <t>85.98999</t>
  </si>
  <si>
    <t>164.514</t>
  </si>
  <si>
    <t>1757.11</t>
  </si>
  <si>
    <t>439.95498</t>
  </si>
  <si>
    <t>259.927</t>
  </si>
  <si>
    <t>675.17</t>
  </si>
  <si>
    <t>501.60101</t>
  </si>
  <si>
    <t>347.74899</t>
  </si>
  <si>
    <t>5616.66</t>
  </si>
  <si>
    <t>33.354</t>
  </si>
  <si>
    <t>741.94799</t>
  </si>
  <si>
    <t>9778.04</t>
  </si>
  <si>
    <t>8687</t>
  </si>
  <si>
    <t>16591</t>
  </si>
  <si>
    <t>30758</t>
  </si>
  <si>
    <t>8262.07128</t>
  </si>
  <si>
    <t>6675.46923</t>
  </si>
  <si>
    <t>68698.16</t>
  </si>
  <si>
    <t>965.04699</t>
  </si>
  <si>
    <t>1670.91699</t>
  </si>
  <si>
    <t>3932.66</t>
  </si>
  <si>
    <t>3616.81201</t>
  </si>
  <si>
    <t>73374.91</t>
  </si>
  <si>
    <t>672.90002</t>
  </si>
  <si>
    <t>893.20001</t>
  </si>
  <si>
    <t>23446.1</t>
  </si>
  <si>
    <t>76.59999</t>
  </si>
  <si>
    <t>151.5</t>
  </si>
  <si>
    <t>1247.4</t>
  </si>
  <si>
    <t>657</t>
  </si>
  <si>
    <t>8783</t>
  </si>
  <si>
    <t>125.04</t>
  </si>
  <si>
    <t>424.88101</t>
  </si>
  <si>
    <t>1120.25</t>
  </si>
  <si>
    <t>83.38099</t>
  </si>
  <si>
    <t>141.55099</t>
  </si>
  <si>
    <t>3008.54</t>
  </si>
  <si>
    <t>668.5</t>
  </si>
  <si>
    <t>1693.40502</t>
  </si>
  <si>
    <t>27796.07</t>
  </si>
  <si>
    <t>16.707</t>
  </si>
  <si>
    <t>87.896</t>
  </si>
  <si>
    <t>371.77</t>
  </si>
  <si>
    <t>4787</t>
  </si>
  <si>
    <t>4875.00976</t>
  </si>
  <si>
    <t>15773.63</t>
  </si>
  <si>
    <t>-29.26701</t>
  </si>
  <si>
    <t>-22.005</t>
  </si>
  <si>
    <t>383.47</t>
  </si>
  <si>
    <t>139.64399</t>
  </si>
  <si>
    <t>346.03601</t>
  </si>
  <si>
    <t>1656.97</t>
  </si>
  <si>
    <t>645</t>
  </si>
  <si>
    <t>477</t>
  </si>
  <si>
    <t>3839</t>
  </si>
  <si>
    <t>154.5</t>
  </si>
  <si>
    <t>171.3</t>
  </si>
  <si>
    <t>1488.7</t>
  </si>
  <si>
    <t>-2269.90894</t>
  </si>
  <si>
    <t>-1136.73096</t>
  </si>
  <si>
    <t>4843.76</t>
  </si>
  <si>
    <t>870.51599</t>
  </si>
  <si>
    <t>1105.39294</t>
  </si>
  <si>
    <t>7280.49</t>
  </si>
  <si>
    <t>872</t>
  </si>
  <si>
    <t>1622</t>
  </si>
  <si>
    <t>4207</t>
  </si>
  <si>
    <t>-102.72001</t>
  </si>
  <si>
    <t>35.28099</t>
  </si>
  <si>
    <t>408.32</t>
  </si>
  <si>
    <t>60</t>
  </si>
  <si>
    <t>984.64001</t>
  </si>
  <si>
    <t>7844</t>
  </si>
  <si>
    <t>1125</t>
  </si>
  <si>
    <t>1582</t>
  </si>
  <si>
    <t>6226</t>
  </si>
  <si>
    <t>1072.27197</t>
  </si>
  <si>
    <t>9297.68</t>
  </si>
  <si>
    <t>513.10302</t>
  </si>
  <si>
    <t>649.52001</t>
  </si>
  <si>
    <t>2590.28</t>
  </si>
  <si>
    <t>168.94799</t>
  </si>
  <si>
    <t>266.221</t>
  </si>
  <si>
    <t>1413.85</t>
  </si>
  <si>
    <t>10532</t>
  </si>
  <si>
    <t>20956</t>
  </si>
  <si>
    <t>-429</t>
  </si>
  <si>
    <t>3653</t>
  </si>
  <si>
    <t>11915</t>
  </si>
  <si>
    <t>-144.25</t>
  </si>
  <si>
    <t>2.473</t>
  </si>
  <si>
    <t>509.73</t>
  </si>
  <si>
    <t>48.30699</t>
  </si>
  <si>
    <t>91.632</t>
  </si>
  <si>
    <t>527.16</t>
  </si>
  <si>
    <t>1050</t>
  </si>
  <si>
    <t>1211</t>
  </si>
  <si>
    <t>-193.381</t>
  </si>
  <si>
    <t>196.54699</t>
  </si>
  <si>
    <t>975.24</t>
  </si>
  <si>
    <t>279.53799</t>
  </si>
  <si>
    <t>367.66101</t>
  </si>
  <si>
    <t>2764.8</t>
  </si>
  <si>
    <t>-180.24601</t>
  </si>
  <si>
    <t>109.05899</t>
  </si>
  <si>
    <t>925.63</t>
  </si>
  <si>
    <t>194.479</t>
  </si>
  <si>
    <t>340.604</t>
  </si>
  <si>
    <t>2368.27</t>
  </si>
  <si>
    <t>566.02099</t>
  </si>
  <si>
    <t>911.346</t>
  </si>
  <si>
    <t>2186.05</t>
  </si>
  <si>
    <t>4491.92382</t>
  </si>
  <si>
    <t>18854.74023</t>
  </si>
  <si>
    <t>31615.55</t>
  </si>
  <si>
    <t>9397.72363</t>
  </si>
  <si>
    <t>5228.19677</t>
  </si>
  <si>
    <t>26314.36</t>
  </si>
  <si>
    <t>4514</t>
  </si>
  <si>
    <t>8482</t>
  </si>
  <si>
    <t>35118</t>
  </si>
  <si>
    <t>66.40299</t>
  </si>
  <si>
    <t>148.24899</t>
  </si>
  <si>
    <t>278.19</t>
  </si>
  <si>
    <t>213.563</t>
  </si>
  <si>
    <t>216.28799</t>
  </si>
  <si>
    <t>1869.34</t>
  </si>
  <si>
    <t>2521.677</t>
  </si>
  <si>
    <t>3348.19799</t>
  </si>
  <si>
    <t>22304.37</t>
  </si>
  <si>
    <t>804.09997</t>
  </si>
  <si>
    <t>1524.09997</t>
  </si>
  <si>
    <t>5850.6</t>
  </si>
  <si>
    <t>265.945</t>
  </si>
  <si>
    <t>696.22198</t>
  </si>
  <si>
    <t>2181.29</t>
  </si>
  <si>
    <t>332.67599</t>
  </si>
  <si>
    <t>4649.23</t>
  </si>
  <si>
    <t>-2070.41797</t>
  </si>
  <si>
    <t>-1531.83704</t>
  </si>
  <si>
    <t>7143.27</t>
  </si>
  <si>
    <t>344.58801</t>
  </si>
  <si>
    <t>359.772</t>
  </si>
  <si>
    <t>17173.3</t>
  </si>
  <si>
    <t>274.92199</t>
  </si>
  <si>
    <t>369.57</t>
  </si>
  <si>
    <t>2905.98</t>
  </si>
  <si>
    <t>6046</t>
  </si>
  <si>
    <t>6886</t>
  </si>
  <si>
    <t>46710</t>
  </si>
  <si>
    <t>1725.32495</t>
  </si>
  <si>
    <t>1953.06494</t>
  </si>
  <si>
    <t>2778.89</t>
  </si>
  <si>
    <t>292.902</t>
  </si>
  <si>
    <t>311.00799</t>
  </si>
  <si>
    <t>523.34</t>
  </si>
  <si>
    <t>686.61602</t>
  </si>
  <si>
    <t>1141.30102</t>
  </si>
  <si>
    <t>9885.38</t>
  </si>
  <si>
    <t>345.11499</t>
  </si>
  <si>
    <t>432.18701</t>
  </si>
  <si>
    <t>1852.51</t>
  </si>
  <si>
    <t>3901.86401</t>
  </si>
  <si>
    <t>3905.66503</t>
  </si>
  <si>
    <t>25359.1</t>
  </si>
  <si>
    <t>407.34698</t>
  </si>
  <si>
    <t>1988.85</t>
  </si>
  <si>
    <t>334.626</t>
  </si>
  <si>
    <t>567.17199</t>
  </si>
  <si>
    <t>773.05</t>
  </si>
  <si>
    <t>4896</t>
  </si>
  <si>
    <t>5316</t>
  </si>
  <si>
    <t>36602</t>
  </si>
  <si>
    <t>773.23699</t>
  </si>
  <si>
    <t>819.67901</t>
  </si>
  <si>
    <t>1570.54</t>
  </si>
  <si>
    <t>4477.7998</t>
  </si>
  <si>
    <t>3763.90405</t>
  </si>
  <si>
    <t>26250.79</t>
  </si>
  <si>
    <t>263.18899</t>
  </si>
  <si>
    <t>402.52899</t>
  </si>
  <si>
    <t>3097.81</t>
  </si>
  <si>
    <t>155</t>
  </si>
  <si>
    <t>456</t>
  </si>
  <si>
    <t>7237</t>
  </si>
  <si>
    <t>-161.642</t>
  </si>
  <si>
    <t>-31.331</t>
  </si>
  <si>
    <t>557.69</t>
  </si>
  <si>
    <t>74.051</t>
  </si>
  <si>
    <t>163.462</t>
  </si>
  <si>
    <t>860.9</t>
  </si>
  <si>
    <t>2334</t>
  </si>
  <si>
    <t>7245</t>
  </si>
  <si>
    <t>8244.99707</t>
  </si>
  <si>
    <t>8795.9873</t>
  </si>
  <si>
    <t>18635.31</t>
  </si>
  <si>
    <t>205.1</t>
  </si>
  <si>
    <t>315.1</t>
  </si>
  <si>
    <t>1099.2</t>
  </si>
  <si>
    <t>5137.10595</t>
  </si>
  <si>
    <t>59035.29</t>
  </si>
  <si>
    <t>136.28599</t>
  </si>
  <si>
    <t>6943.8</t>
  </si>
  <si>
    <t>12223</t>
  </si>
  <si>
    <t>1905</t>
  </si>
  <si>
    <t>7940</t>
  </si>
  <si>
    <t>3789.79907</t>
  </si>
  <si>
    <t>3768.32788</t>
  </si>
  <si>
    <t>13794.02</t>
  </si>
  <si>
    <t>1221</t>
  </si>
  <si>
    <t>1527.57995</t>
  </si>
  <si>
    <t>31543</t>
  </si>
  <si>
    <t>635.86102</t>
  </si>
  <si>
    <t>1009.70697</t>
  </si>
  <si>
    <t>5448.44</t>
  </si>
  <si>
    <t>103.73699</t>
  </si>
  <si>
    <t>340.61999</t>
  </si>
  <si>
    <t>801.57</t>
  </si>
  <si>
    <t>1642.50402</t>
  </si>
  <si>
    <t>2478.98193</t>
  </si>
  <si>
    <t>78436.73</t>
  </si>
  <si>
    <t>3270</t>
  </si>
  <si>
    <t>4491</t>
  </si>
  <si>
    <t>12745</t>
  </si>
  <si>
    <t>280.608</t>
  </si>
  <si>
    <t>382.93099</t>
  </si>
  <si>
    <t>10431.19</t>
  </si>
  <si>
    <t>179.35</t>
  </si>
  <si>
    <t>257.45001</t>
  </si>
  <si>
    <t>5938.82</t>
  </si>
  <si>
    <t>9714.0332</t>
  </si>
  <si>
    <t>17353.75976</t>
  </si>
  <si>
    <t>98957.77</t>
  </si>
  <si>
    <t>1274</t>
  </si>
  <si>
    <t>1478</t>
  </si>
  <si>
    <t>6362</t>
  </si>
  <si>
    <t>-553.90998</t>
  </si>
  <si>
    <t>139.23599</t>
  </si>
  <si>
    <t>7040.23</t>
  </si>
  <si>
    <t>59.64799</t>
  </si>
  <si>
    <t>245.479</t>
  </si>
  <si>
    <t>914.53</t>
  </si>
  <si>
    <t>3203.34912</t>
  </si>
  <si>
    <t>3205.67309</t>
  </si>
  <si>
    <t>11855.61</t>
  </si>
  <si>
    <t>1272.51293</t>
  </si>
  <si>
    <t>3231.11401</t>
  </si>
  <si>
    <t>22732.38</t>
  </si>
  <si>
    <t>2949.10693</t>
  </si>
  <si>
    <t>3721.31201</t>
  </si>
  <si>
    <t>13990.58</t>
  </si>
  <si>
    <t>2628.72509</t>
  </si>
  <si>
    <t>10817.86</t>
  </si>
  <si>
    <t>-474.18601</t>
  </si>
  <si>
    <t>-466.61402</t>
  </si>
  <si>
    <t>52.12</t>
  </si>
  <si>
    <t>-797.53803</t>
  </si>
  <si>
    <t>26.745</t>
  </si>
  <si>
    <t>1580.8</t>
  </si>
  <si>
    <t>7660</t>
  </si>
  <si>
    <t>9136</t>
  </si>
  <si>
    <t>37884</t>
  </si>
  <si>
    <t>-547.79902</t>
  </si>
  <si>
    <t>-525.00098</t>
  </si>
  <si>
    <t>820.22</t>
  </si>
  <si>
    <t>1336</t>
  </si>
  <si>
    <t>2147.8999</t>
  </si>
  <si>
    <t>7751.7</t>
  </si>
  <si>
    <t>10511.63964</t>
  </si>
  <si>
    <t>24415.61914</t>
  </si>
  <si>
    <t>108289.6</t>
  </si>
  <si>
    <t>-364.57801</t>
  </si>
  <si>
    <t>239.68099</t>
  </si>
  <si>
    <t>4792.23</t>
  </si>
  <si>
    <t>7607.33691</t>
  </si>
  <si>
    <t>8668.9707</t>
  </si>
  <si>
    <t>41512.47</t>
  </si>
  <si>
    <t>40.407</t>
  </si>
  <si>
    <t>258.863</t>
  </si>
  <si>
    <t>1201.94</t>
  </si>
  <si>
    <t>-81.854</t>
  </si>
  <si>
    <t>-82.227</t>
  </si>
  <si>
    <t>-92.534</t>
  </si>
  <si>
    <t>-83.446</t>
  </si>
  <si>
    <t>537.84</t>
  </si>
  <si>
    <t>4368</t>
  </si>
  <si>
    <t>9911</t>
  </si>
  <si>
    <t>26974</t>
  </si>
  <si>
    <t>56.73199</t>
  </si>
  <si>
    <t>370.45498</t>
  </si>
  <si>
    <t>843.32</t>
  </si>
  <si>
    <t>140.21299</t>
  </si>
  <si>
    <t>179.11099</t>
  </si>
  <si>
    <t>570.73</t>
  </si>
  <si>
    <t>7862.33984</t>
  </si>
  <si>
    <t>8905.57617</t>
  </si>
  <si>
    <t>25059.16</t>
  </si>
  <si>
    <t>1725.57495</t>
  </si>
  <si>
    <t>1742.97094</t>
  </si>
  <si>
    <t>10326.77</t>
  </si>
  <si>
    <t>6955</t>
  </si>
  <si>
    <t>13352</t>
  </si>
  <si>
    <t>50545</t>
  </si>
  <si>
    <t>243.1</t>
  </si>
  <si>
    <t>511.5</t>
  </si>
  <si>
    <t>2569.1</t>
  </si>
  <si>
    <t>399.79998</t>
  </si>
  <si>
    <t>518.09997</t>
  </si>
  <si>
    <t>2909</t>
  </si>
  <si>
    <t>500.52899</t>
  </si>
  <si>
    <t>2378.7</t>
  </si>
  <si>
    <t>183.00799</t>
  </si>
  <si>
    <t>379.24099</t>
  </si>
  <si>
    <t>1477.8</t>
  </si>
  <si>
    <t>4439.23388</t>
  </si>
  <si>
    <t>5494.10693</t>
  </si>
  <si>
    <t>19734.39</t>
  </si>
  <si>
    <t>1424</t>
  </si>
  <si>
    <t>9459</t>
  </si>
  <si>
    <t>623</t>
  </si>
  <si>
    <t>1400</t>
  </si>
  <si>
    <t>10385</t>
  </si>
  <si>
    <t>-40.71901</t>
  </si>
  <si>
    <t>.74858</t>
  </si>
  <si>
    <t>-43.52701</t>
  </si>
  <si>
    <t>-39.92901</t>
  </si>
  <si>
    <t>931.156</t>
  </si>
  <si>
    <t>1061.54003</t>
  </si>
  <si>
    <t>6017.43</t>
  </si>
  <si>
    <t>2787</t>
  </si>
  <si>
    <t>5402.1538</t>
  </si>
  <si>
    <t>13205</t>
  </si>
  <si>
    <t>971.09997</t>
  </si>
  <si>
    <t>1751.19104</t>
  </si>
  <si>
    <t>5211</t>
  </si>
  <si>
    <t>650</t>
  </si>
  <si>
    <t>622</t>
  </si>
  <si>
    <t>2339</t>
  </si>
  <si>
    <t>173.90499</t>
  </si>
  <si>
    <t>313.281</t>
  </si>
  <si>
    <t>2308.32</t>
  </si>
  <si>
    <t>869.40802</t>
  </si>
  <si>
    <t>2500.41601</t>
  </si>
  <si>
    <t>3343.68</t>
  </si>
  <si>
    <t>1241</t>
  </si>
  <si>
    <t>1885</t>
  </si>
  <si>
    <t>9761</t>
  </si>
  <si>
    <t>-563.53901</t>
  </si>
  <si>
    <t>-559.456</t>
  </si>
  <si>
    <t>3110.04</t>
  </si>
  <si>
    <t>1377.15905</t>
  </si>
  <si>
    <t>1653.22497</t>
  </si>
  <si>
    <t>6260.08</t>
  </si>
  <si>
    <t>173.029</t>
  </si>
  <si>
    <t>291.78601</t>
  </si>
  <si>
    <t>739.03</t>
  </si>
  <si>
    <t>665.70001</t>
  </si>
  <si>
    <t>1126.59997</t>
  </si>
  <si>
    <t>3375.7</t>
  </si>
  <si>
    <t>1496</t>
  </si>
  <si>
    <t>6174</t>
  </si>
  <si>
    <t>221.742</t>
  </si>
  <si>
    <t>450.221</t>
  </si>
  <si>
    <t>2578</t>
  </si>
  <si>
    <t>426.927</t>
  </si>
  <si>
    <t>767.00897</t>
  </si>
  <si>
    <t>878.24</t>
  </si>
  <si>
    <t>584</t>
  </si>
  <si>
    <t>831</t>
  </si>
  <si>
    <t>6856</t>
  </si>
  <si>
    <t>1722.22094</t>
  </si>
  <si>
    <t>2347.25292</t>
  </si>
  <si>
    <t>22386.89</t>
  </si>
  <si>
    <t>-815</t>
  </si>
  <si>
    <t>1858</t>
  </si>
  <si>
    <t>597.55902</t>
  </si>
  <si>
    <t>595.79101</t>
  </si>
  <si>
    <t>3575.88</t>
  </si>
  <si>
    <t>210.061</t>
  </si>
  <si>
    <t>245.87399</t>
  </si>
  <si>
    <t>616.62</t>
  </si>
  <si>
    <t>-12.851</t>
  </si>
  <si>
    <t>4.47499</t>
  </si>
  <si>
    <t>139.85</t>
  </si>
  <si>
    <t>102.79</t>
  </si>
  <si>
    <t>130.789</t>
  </si>
  <si>
    <t>1827.01</t>
  </si>
  <si>
    <t>1326.90002</t>
  </si>
  <si>
    <t>1925.69995</t>
  </si>
  <si>
    <t>9376.2</t>
  </si>
  <si>
    <t>244.072</t>
  </si>
  <si>
    <t>362.46398</t>
  </si>
  <si>
    <t>704.27</t>
  </si>
  <si>
    <t>200.34199</t>
  </si>
  <si>
    <t>222.367</t>
  </si>
  <si>
    <t>593.72</t>
  </si>
  <si>
    <t>1316.5</t>
  </si>
  <si>
    <t>1659.5</t>
  </si>
  <si>
    <t>14289.1</t>
  </si>
  <si>
    <t>5.64799</t>
  </si>
  <si>
    <t>239.604</t>
  </si>
  <si>
    <t>1295.95</t>
  </si>
  <si>
    <t>878</t>
  </si>
  <si>
    <t>4435</t>
  </si>
  <si>
    <t>546.68798</t>
  </si>
  <si>
    <t>6484.39</t>
  </si>
  <si>
    <t>5377.57421</t>
  </si>
  <si>
    <t>7440.27294</t>
  </si>
  <si>
    <t>68296.73</t>
  </si>
  <si>
    <t>1902.19995</t>
  </si>
  <si>
    <t>3315.8999</t>
  </si>
  <si>
    <t>8326.2</t>
  </si>
  <si>
    <t>428.28698</t>
  </si>
  <si>
    <t>574.97497</t>
  </si>
  <si>
    <t>1853.98</t>
  </si>
  <si>
    <t>301</t>
  </si>
  <si>
    <t>442</t>
  </si>
  <si>
    <t>60.464</t>
  </si>
  <si>
    <t>139.80099</t>
  </si>
  <si>
    <t>1280.78</t>
  </si>
  <si>
    <t>223.33399</t>
  </si>
  <si>
    <t>339.32901</t>
  </si>
  <si>
    <t>1005.18</t>
  </si>
  <si>
    <t>150.55599</t>
  </si>
  <si>
    <t>220.294</t>
  </si>
  <si>
    <t>3944.74</t>
  </si>
  <si>
    <t>15.03499</t>
  </si>
  <si>
    <t>41.86299</t>
  </si>
  <si>
    <t>331.04</t>
  </si>
  <si>
    <t>-91.34601</t>
  </si>
  <si>
    <t>175.496</t>
  </si>
  <si>
    <t>167.54</t>
  </si>
  <si>
    <t>65.841</t>
  </si>
  <si>
    <t>290.992</t>
  </si>
  <si>
    <t>734.16</t>
  </si>
  <si>
    <t>2261.02587</t>
  </si>
  <si>
    <t>12350.86035</t>
  </si>
  <si>
    <t>45809</t>
  </si>
  <si>
    <t>556.71801</t>
  </si>
  <si>
    <t>545.08197</t>
  </si>
  <si>
    <t>6717</t>
  </si>
  <si>
    <t>16783</t>
  </si>
  <si>
    <t>42440</t>
  </si>
  <si>
    <t>845</t>
  </si>
  <si>
    <t>8083.7</t>
  </si>
  <si>
    <t>368.233</t>
  </si>
  <si>
    <t>418.34298</t>
  </si>
  <si>
    <t>1412.7</t>
  </si>
  <si>
    <t>523.984</t>
  </si>
  <si>
    <t>819.46398</t>
  </si>
  <si>
    <t>6095.2</t>
  </si>
  <si>
    <t>2172.6499</t>
  </si>
  <si>
    <t>2535.2871</t>
  </si>
  <si>
    <t>14409.86</t>
  </si>
  <si>
    <t>7128.12695</t>
  </si>
  <si>
    <t>569.73199</t>
  </si>
  <si>
    <t>16832.19</t>
  </si>
  <si>
    <t>115.347</t>
  </si>
  <si>
    <t>143.858</t>
  </si>
  <si>
    <t>1183.24</t>
  </si>
  <si>
    <t>173.89999</t>
  </si>
  <si>
    <t>344</t>
  </si>
  <si>
    <t>8282</t>
  </si>
  <si>
    <t>397.08999</t>
  </si>
  <si>
    <t>1385.57495</t>
  </si>
  <si>
    <t>3493.84</t>
  </si>
  <si>
    <t>1253</t>
  </si>
  <si>
    <t>1534</t>
  </si>
  <si>
    <t>13685</t>
  </si>
  <si>
    <t>284.18399</t>
  </si>
  <si>
    <t>376.781</t>
  </si>
  <si>
    <t>1460.21</t>
  </si>
  <si>
    <t>147.89999</t>
  </si>
  <si>
    <t>305.1</t>
  </si>
  <si>
    <t>1772.1</t>
  </si>
  <si>
    <t>3615.32397</t>
  </si>
  <si>
    <t>4001.56298</t>
  </si>
  <si>
    <t>9053.94</t>
  </si>
  <si>
    <t>3637</t>
  </si>
  <si>
    <t>12464</t>
  </si>
  <si>
    <t>-9.289</t>
  </si>
  <si>
    <t>1006.40197</t>
  </si>
  <si>
    <t>1369.77</t>
  </si>
  <si>
    <t>13304</t>
  </si>
  <si>
    <t>16358</t>
  </si>
  <si>
    <t>37095</t>
  </si>
  <si>
    <t>564.14099</t>
  </si>
  <si>
    <t>640.27801</t>
  </si>
  <si>
    <t>1380.57</t>
  </si>
  <si>
    <t>-861.16803</t>
  </si>
  <si>
    <t>-568.57203</t>
  </si>
  <si>
    <t>4101.3</t>
  </si>
  <si>
    <t>1037</t>
  </si>
  <si>
    <t>57342</t>
  </si>
  <si>
    <t>-341.74799</t>
  </si>
  <si>
    <t>333.97198</t>
  </si>
  <si>
    <t>1494.72</t>
  </si>
  <si>
    <t>447.953</t>
  </si>
  <si>
    <t>571.91302</t>
  </si>
  <si>
    <t>1362.06</t>
  </si>
  <si>
    <t>-314.24799</t>
  </si>
  <si>
    <t>-293.24399</t>
  </si>
  <si>
    <t>128.3</t>
  </si>
  <si>
    <t>1380</t>
  </si>
  <si>
    <t>1507.30004</t>
  </si>
  <si>
    <t>27814.8</t>
  </si>
  <si>
    <t>168</t>
  </si>
  <si>
    <t>291.47399</t>
  </si>
  <si>
    <t>522.49798</t>
  </si>
  <si>
    <t>2914.16</t>
  </si>
  <si>
    <t>668</t>
  </si>
  <si>
    <t>1829</t>
  </si>
  <si>
    <t>-267</t>
  </si>
  <si>
    <t>1543.5</t>
  </si>
  <si>
    <t>5501.5</t>
  </si>
  <si>
    <t>1104</t>
  </si>
  <si>
    <t>16527</t>
  </si>
  <si>
    <t>30154</t>
  </si>
  <si>
    <t>-328.35199</t>
  </si>
  <si>
    <t>168.925</t>
  </si>
  <si>
    <t>1058.58</t>
  </si>
  <si>
    <t>281.389</t>
  </si>
  <si>
    <t>449.76</t>
  </si>
  <si>
    <t>1375.22</t>
  </si>
  <si>
    <t>1392.80004</t>
  </si>
  <si>
    <t>1790.59997</t>
  </si>
  <si>
    <t>4611.7</t>
  </si>
  <si>
    <t>524.51599</t>
  </si>
  <si>
    <t>595.458</t>
  </si>
  <si>
    <t>1239.96</t>
  </si>
  <si>
    <t>2285.29296</t>
  </si>
  <si>
    <t>2136.1311</t>
  </si>
  <si>
    <t>8931.1</t>
  </si>
  <si>
    <t>2876.80004</t>
  </si>
  <si>
    <t>3497.3999</t>
  </si>
  <si>
    <t>46830.3</t>
  </si>
  <si>
    <t>-82.306</t>
  </si>
  <si>
    <t>248.96299</t>
  </si>
  <si>
    <t>1127.72</t>
  </si>
  <si>
    <t>36623</t>
  </si>
  <si>
    <t>47658</t>
  </si>
  <si>
    <t>124474</t>
  </si>
  <si>
    <t>3011.60009</t>
  </si>
  <si>
    <t>3801.80004</t>
  </si>
  <si>
    <t>28819.7</t>
  </si>
  <si>
    <t>50.186</t>
  </si>
  <si>
    <t>727.505</t>
  </si>
  <si>
    <t>4605.61</t>
  </si>
  <si>
    <t>1814</t>
  </si>
  <si>
    <t>6213</t>
  </si>
  <si>
    <t>21680</t>
  </si>
  <si>
    <t>333.89999</t>
  </si>
  <si>
    <t>448.25601</t>
  </si>
  <si>
    <t>1330.78</t>
  </si>
  <si>
    <t>-286.931</t>
  </si>
  <si>
    <t>-7.22201</t>
  </si>
  <si>
    <t>720.2</t>
  </si>
  <si>
    <t>1965.24597</t>
  </si>
  <si>
    <t>62020.93</t>
  </si>
  <si>
    <t>90.777</t>
  </si>
  <si>
    <t>234.40199</t>
  </si>
  <si>
    <t>852.65</t>
  </si>
  <si>
    <t>-223.48501</t>
  </si>
  <si>
    <t>-192.241</t>
  </si>
  <si>
    <t>-128.42301</t>
  </si>
  <si>
    <t>42.20899</t>
  </si>
  <si>
    <t>370.79</t>
  </si>
  <si>
    <t>1778.12097</t>
  </si>
  <si>
    <t>2218.62207</t>
  </si>
  <si>
    <t>3845.73</t>
  </si>
  <si>
    <t>203.21</t>
  </si>
  <si>
    <t>305.721</t>
  </si>
  <si>
    <t>6499.4</t>
  </si>
  <si>
    <t>-373.54401</t>
  </si>
  <si>
    <t>1623.40502</t>
  </si>
  <si>
    <t>9517.69</t>
  </si>
  <si>
    <t>500.449</t>
  </si>
  <si>
    <t>1116.26794</t>
  </si>
  <si>
    <t>2061.18</t>
  </si>
  <si>
    <t>48.323</t>
  </si>
  <si>
    <t>286.10598</t>
  </si>
  <si>
    <t>575.37</t>
  </si>
  <si>
    <t>1031</t>
  </si>
  <si>
    <t>3077</t>
  </si>
  <si>
    <t>9800</t>
  </si>
  <si>
    <t>-345.58201</t>
  </si>
  <si>
    <t>131.86199</t>
  </si>
  <si>
    <t>1317.84</t>
  </si>
  <si>
    <t>-2.00201</t>
  </si>
  <si>
    <t>30.70299</t>
  </si>
  <si>
    <t>847.13</t>
  </si>
  <si>
    <t>222.1</t>
  </si>
  <si>
    <t>798.59997</t>
  </si>
  <si>
    <t>6401.7</t>
  </si>
  <si>
    <t>8910</t>
  </si>
  <si>
    <t>12701</t>
  </si>
  <si>
    <t>86392</t>
  </si>
  <si>
    <t>31372</t>
  </si>
  <si>
    <t>42781</t>
  </si>
  <si>
    <t>100330</t>
  </si>
  <si>
    <t>4811.60009</t>
  </si>
  <si>
    <t>2416.80004</t>
  </si>
  <si>
    <t>17491.6</t>
  </si>
  <si>
    <t>112.5</t>
  </si>
  <si>
    <t>866.41802</t>
  </si>
  <si>
    <t>50894.1</t>
  </si>
  <si>
    <t>475.50698</t>
  </si>
  <si>
    <t>554.346</t>
  </si>
  <si>
    <t>1985.76</t>
  </si>
  <si>
    <t>14742</t>
  </si>
  <si>
    <t>17549</t>
  </si>
  <si>
    <t>80187</t>
  </si>
  <si>
    <t>30.35799</t>
  </si>
  <si>
    <t>31.95899</t>
  </si>
  <si>
    <t>786.91</t>
  </si>
  <si>
    <t>721.5</t>
  </si>
  <si>
    <t>2721.13208</t>
  </si>
  <si>
    <t>49610.7</t>
  </si>
  <si>
    <t>1315.60498</t>
  </si>
  <si>
    <t>3012.29394</t>
  </si>
  <si>
    <t>15861.61</t>
  </si>
  <si>
    <t>-1694.18897</t>
  </si>
  <si>
    <t>4008.04907</t>
  </si>
  <si>
    <t>18785.79</t>
  </si>
  <si>
    <t>192.92399</t>
  </si>
  <si>
    <t>2420.94311</t>
  </si>
  <si>
    <t>3776.51</t>
  </si>
  <si>
    <t>2617.31689</t>
  </si>
  <si>
    <t>2637.88598</t>
  </si>
  <si>
    <t>16229</t>
  </si>
  <si>
    <t>-24.30101</t>
  </si>
  <si>
    <t>33.728</t>
  </si>
  <si>
    <t>257.8</t>
  </si>
  <si>
    <t>447.1</t>
  </si>
  <si>
    <t>857.59997</t>
  </si>
  <si>
    <t>8589</t>
  </si>
  <si>
    <t>265.867</t>
  </si>
  <si>
    <t>431.845</t>
  </si>
  <si>
    <t>1432.9</t>
  </si>
  <si>
    <t>-96.047</t>
  </si>
  <si>
    <t>472.47698</t>
  </si>
  <si>
    <t>2802.57</t>
  </si>
  <si>
    <t>110.674</t>
  </si>
  <si>
    <t>241.65299</t>
  </si>
  <si>
    <t>1425.64</t>
  </si>
  <si>
    <t>2501</t>
  </si>
  <si>
    <t>1029.80004</t>
  </si>
  <si>
    <t>1499.09997</t>
  </si>
  <si>
    <t>8478</t>
  </si>
  <si>
    <t>2841.78198</t>
  </si>
  <si>
    <t>6079.66113</t>
  </si>
  <si>
    <t>65596.5</t>
  </si>
  <si>
    <t>3364.85595</t>
  </si>
  <si>
    <t>4933.66015</t>
  </si>
  <si>
    <t>5973.69</t>
  </si>
  <si>
    <t>99.402</t>
  </si>
  <si>
    <t>278.06399</t>
  </si>
  <si>
    <t>936.77</t>
  </si>
  <si>
    <t>275.29998</t>
  </si>
  <si>
    <t>444.70001</t>
  </si>
  <si>
    <t>2615.5</t>
  </si>
  <si>
    <t>-373.70499</t>
  </si>
  <si>
    <t>157.89799</t>
  </si>
  <si>
    <t>1905.87</t>
  </si>
  <si>
    <t>-724.008</t>
  </si>
  <si>
    <t>-668.711</t>
  </si>
  <si>
    <t>701.44</t>
  </si>
  <si>
    <t>138.24299</t>
  </si>
  <si>
    <t>202.74099</t>
  </si>
  <si>
    <t>3811.37</t>
  </si>
  <si>
    <t>9048</t>
  </si>
  <si>
    <t>10500.83984</t>
  </si>
  <si>
    <t>80669</t>
  </si>
  <si>
    <t>6041</t>
  </si>
  <si>
    <t>6736</t>
  </si>
  <si>
    <t>23542</t>
  </si>
  <si>
    <t>560.742</t>
  </si>
  <si>
    <t>688.96997</t>
  </si>
  <si>
    <t>1790.06</t>
  </si>
  <si>
    <t>15750.79003</t>
  </si>
  <si>
    <t>15750.58984</t>
  </si>
  <si>
    <t>199587</t>
  </si>
  <si>
    <t>170.05799</t>
  </si>
  <si>
    <t>573.15502</t>
  </si>
  <si>
    <t>2249.55</t>
  </si>
  <si>
    <t>480.89999</t>
  </si>
  <si>
    <t>724.79998</t>
  </si>
  <si>
    <t>4121.8</t>
  </si>
  <si>
    <t>483.60198</t>
  </si>
  <si>
    <t>1520.99499</t>
  </si>
  <si>
    <t>4324.38</t>
  </si>
  <si>
    <t>4.59999</t>
  </si>
  <si>
    <t>67.8</t>
  </si>
  <si>
    <t>1305.3</t>
  </si>
  <si>
    <t>748.46197</t>
  </si>
  <si>
    <t>776.73901</t>
  </si>
  <si>
    <t>6179.73</t>
  </si>
  <si>
    <t>233</t>
  </si>
  <si>
    <t>2647</t>
  </si>
  <si>
    <t>756.59997</t>
  </si>
  <si>
    <t>485.70001</t>
  </si>
  <si>
    <t>5851.2</t>
  </si>
  <si>
    <t>170.85099</t>
  </si>
  <si>
    <t>232.569</t>
  </si>
  <si>
    <t>651.14</t>
  </si>
  <si>
    <t>745.92999</t>
  </si>
  <si>
    <t>1213.13195</t>
  </si>
  <si>
    <t>17468.38</t>
  </si>
  <si>
    <t>2785.60498</t>
  </si>
  <si>
    <t>8576.74</t>
  </si>
  <si>
    <t>1026</t>
  </si>
  <si>
    <t>1990</t>
  </si>
  <si>
    <t>17652</t>
  </si>
  <si>
    <t>756</t>
  </si>
  <si>
    <t>2274</t>
  </si>
  <si>
    <t>7902</t>
  </si>
  <si>
    <t>3757.17089</t>
  </si>
  <si>
    <t>5687.82812</t>
  </si>
  <si>
    <t>20877.45</t>
  </si>
  <si>
    <t>515.03698</t>
  </si>
  <si>
    <t>936.32501</t>
  </si>
  <si>
    <t>2131.26</t>
  </si>
  <si>
    <t>104.39199</t>
  </si>
  <si>
    <t>182.151</t>
  </si>
  <si>
    <t>905.06</t>
  </si>
  <si>
    <t>-140.60001</t>
  </si>
  <si>
    <t>618.79998</t>
  </si>
  <si>
    <t>4451.6</t>
  </si>
  <si>
    <t>95.069</t>
  </si>
  <si>
    <t>259.61801</t>
  </si>
  <si>
    <t>602.01</t>
  </si>
  <si>
    <t>373.01199</t>
  </si>
  <si>
    <t>896.56896</t>
  </si>
  <si>
    <t>2720.13</t>
  </si>
  <si>
    <t>523.518</t>
  </si>
  <si>
    <t>577.16998</t>
  </si>
  <si>
    <t>1732.53</t>
  </si>
  <si>
    <t>29.6</t>
  </si>
  <si>
    <t>354.29998</t>
  </si>
  <si>
    <t>2215.1</t>
  </si>
  <si>
    <t>2250.29101</t>
  </si>
  <si>
    <t>2824.17993</t>
  </si>
  <si>
    <t>12064.53</t>
  </si>
  <si>
    <t>18733</t>
  </si>
  <si>
    <t>3076</t>
  </si>
  <si>
    <t>6866</t>
  </si>
  <si>
    <t>-116.949</t>
  </si>
  <si>
    <t>-110.20801</t>
  </si>
  <si>
    <t>53.9</t>
  </si>
  <si>
    <t>-1438</t>
  </si>
  <si>
    <t>4619</t>
  </si>
  <si>
    <t>61691</t>
  </si>
  <si>
    <t>-8.58501</t>
  </si>
  <si>
    <t>-3.327</t>
  </si>
  <si>
    <t>1356.66</t>
  </si>
  <si>
    <t>4349.14697</t>
  </si>
  <si>
    <t>5237.29296</t>
  </si>
  <si>
    <t>4182.16</t>
  </si>
  <si>
    <t>582.58398</t>
  </si>
  <si>
    <t>442.651</t>
  </si>
  <si>
    <t>710.9</t>
  </si>
  <si>
    <t>2436.31005</t>
  </si>
  <si>
    <t>114.85</t>
  </si>
  <si>
    <t>693.901</t>
  </si>
  <si>
    <t>1004.466</t>
  </si>
  <si>
    <t>4720.86</t>
  </si>
  <si>
    <t>104.53399</t>
  </si>
  <si>
    <t>172.40199</t>
  </si>
  <si>
    <t>4066.09</t>
  </si>
  <si>
    <t>96.664</t>
  </si>
  <si>
    <t>312.77099</t>
  </si>
  <si>
    <t>4195.27</t>
  </si>
  <si>
    <t>-465.78901</t>
  </si>
  <si>
    <t>-307.39701</t>
  </si>
  <si>
    <t>2461.9</t>
  </si>
  <si>
    <t>299.32998</t>
  </si>
  <si>
    <t>4752.04</t>
  </si>
  <si>
    <t>73.07099</t>
  </si>
  <si>
    <t>550.42297</t>
  </si>
  <si>
    <t>2753.43</t>
  </si>
  <si>
    <t>11024</t>
  </si>
  <si>
    <t>10553</t>
  </si>
  <si>
    <t>175702</t>
  </si>
  <si>
    <t>313.08099</t>
  </si>
  <si>
    <t>663.52398</t>
  </si>
  <si>
    <t>1933.35</t>
  </si>
  <si>
    <t>-559.01703</t>
  </si>
  <si>
    <t>-393.18302</t>
  </si>
  <si>
    <t>698.8</t>
  </si>
  <si>
    <t>154.658</t>
  </si>
  <si>
    <t>627.93798</t>
  </si>
  <si>
    <t>2647.59</t>
  </si>
  <si>
    <t>-2827.69996</t>
  </si>
  <si>
    <t>-1133.80005</t>
  </si>
  <si>
    <t>3582.1</t>
  </si>
  <si>
    <t>1287.49902</t>
  </si>
  <si>
    <t>2678.54711</t>
  </si>
  <si>
    <t>14959.5</t>
  </si>
  <si>
    <t>998</t>
  </si>
  <si>
    <t>2750</t>
  </si>
  <si>
    <t>26500</t>
  </si>
  <si>
    <t>200.39999</t>
  </si>
  <si>
    <t>1312.19995</t>
  </si>
  <si>
    <t>9024.2</t>
  </si>
  <si>
    <t>491.18899</t>
  </si>
  <si>
    <t>1595.46801</t>
  </si>
  <si>
    <t>17073.9</t>
  </si>
  <si>
    <t>-20.78701</t>
  </si>
  <si>
    <t>298.36499</t>
  </si>
  <si>
    <t>630.68</t>
  </si>
  <si>
    <t>7845</t>
  </si>
  <si>
    <t>10328</t>
  </si>
  <si>
    <t>24294</t>
  </si>
  <si>
    <t>-119.63801</t>
  </si>
  <si>
    <t>197.901</t>
  </si>
  <si>
    <t>429.39</t>
  </si>
  <si>
    <t>2419</t>
  </si>
  <si>
    <t>6099</t>
  </si>
  <si>
    <t>27518</t>
  </si>
  <si>
    <t>67.772</t>
  </si>
  <si>
    <t>156.929</t>
  </si>
  <si>
    <t>2102.1</t>
  </si>
  <si>
    <t>12936</t>
  </si>
  <si>
    <t>16066</t>
  </si>
  <si>
    <t>44200</t>
  </si>
  <si>
    <t>548.70001</t>
  </si>
  <si>
    <t>1206.09997</t>
  </si>
  <si>
    <t>3266</t>
  </si>
  <si>
    <t>583.45001</t>
  </si>
  <si>
    <t>594.61102</t>
  </si>
  <si>
    <t>2400.09</t>
  </si>
  <si>
    <t>423.21099</t>
  </si>
  <si>
    <t>789.609</t>
  </si>
  <si>
    <t>2141.52</t>
  </si>
  <si>
    <t>107.99199</t>
  </si>
  <si>
    <t>181.97799</t>
  </si>
  <si>
    <t>489.72</t>
  </si>
  <si>
    <t>-2594</t>
  </si>
  <si>
    <t>12106</t>
  </si>
  <si>
    <t>103.152</t>
  </si>
  <si>
    <t>955.669</t>
  </si>
  <si>
    <t>3569.4</t>
  </si>
  <si>
    <t>-411.90702</t>
  </si>
  <si>
    <t>-371.784</t>
  </si>
  <si>
    <t>1008</t>
  </si>
  <si>
    <t>1648</t>
  </si>
  <si>
    <t>6505</t>
  </si>
  <si>
    <t>867</t>
  </si>
  <si>
    <t>2663.96899</t>
  </si>
  <si>
    <t>12011</t>
  </si>
  <si>
    <t>1842.08703</t>
  </si>
  <si>
    <t>1412.71704</t>
  </si>
  <si>
    <t>8809.96</t>
  </si>
  <si>
    <t>-707.42103</t>
  </si>
  <si>
    <t>-686.50202</t>
  </si>
  <si>
    <t>363.33</t>
  </si>
  <si>
    <t>319.65701</t>
  </si>
  <si>
    <t>386.44699</t>
  </si>
  <si>
    <t>1733.81</t>
  </si>
  <si>
    <t>166.69999</t>
  </si>
  <si>
    <t>363.09698</t>
  </si>
  <si>
    <t>1469.29</t>
  </si>
  <si>
    <t>2881.97705</t>
  </si>
  <si>
    <t>3784.38305</t>
  </si>
  <si>
    <t>17881.08</t>
  </si>
  <si>
    <t>-924.36603</t>
  </si>
  <si>
    <t>-793.02198</t>
  </si>
  <si>
    <t>2225.05</t>
  </si>
  <si>
    <t>1292.25598</t>
  </si>
  <si>
    <t>3501.38403</t>
  </si>
  <si>
    <t>11842.5</t>
  </si>
  <si>
    <t>-2155.96192</t>
  </si>
  <si>
    <t>-343.982</t>
  </si>
  <si>
    <t>8840.54</t>
  </si>
  <si>
    <t>-57.6</t>
  </si>
  <si>
    <t>118</t>
  </si>
  <si>
    <t>1806.4</t>
  </si>
  <si>
    <t>1997.052</t>
  </si>
  <si>
    <t>2377.64208</t>
  </si>
  <si>
    <t>25385.3</t>
  </si>
  <si>
    <t>805.25</t>
  </si>
  <si>
    <t>1423.01696</t>
  </si>
  <si>
    <t>2310.7</t>
  </si>
  <si>
    <t>742.93402</t>
  </si>
  <si>
    <t>908.25402</t>
  </si>
  <si>
    <t>1190.73</t>
  </si>
  <si>
    <t>563.33801</t>
  </si>
  <si>
    <t>705.95001</t>
  </si>
  <si>
    <t>2992</t>
  </si>
  <si>
    <t>597</t>
  </si>
  <si>
    <t>1120</t>
  </si>
  <si>
    <t>12060</t>
  </si>
  <si>
    <t>482.86499</t>
  </si>
  <si>
    <t>787.36602</t>
  </si>
  <si>
    <t>1224.02</t>
  </si>
  <si>
    <t>4338.3999</t>
  </si>
  <si>
    <t>5505.2998</t>
  </si>
  <si>
    <t>12172.9</t>
  </si>
  <si>
    <t>2021.09497</t>
  </si>
  <si>
    <t>3397.09301</t>
  </si>
  <si>
    <t>10581.67</t>
  </si>
  <si>
    <t>-114.019</t>
  </si>
  <si>
    <t>-107.295</t>
  </si>
  <si>
    <t>653.56</t>
  </si>
  <si>
    <t>306.08999</t>
  </si>
  <si>
    <t>309.00698</t>
  </si>
  <si>
    <t>1613.28</t>
  </si>
  <si>
    <t>4478.854</t>
  </si>
  <si>
    <t>9483.61816</t>
  </si>
  <si>
    <t>78852.48</t>
  </si>
  <si>
    <t>-311.90101</t>
  </si>
  <si>
    <t>-2.17701</t>
  </si>
  <si>
    <t>2.22</t>
  </si>
  <si>
    <t>167.58399</t>
  </si>
  <si>
    <t>336.639</t>
  </si>
  <si>
    <t>631.2</t>
  </si>
  <si>
    <t>258</t>
  </si>
  <si>
    <t>3817</t>
  </si>
  <si>
    <t>283</t>
  </si>
  <si>
    <t>377</t>
  </si>
  <si>
    <t>6370</t>
  </si>
  <si>
    <t>2245</t>
  </si>
  <si>
    <t>2682.78002</t>
  </si>
  <si>
    <t>7531</t>
  </si>
  <si>
    <t>16258</t>
  </si>
  <si>
    <t>185.95899</t>
  </si>
  <si>
    <t>241.373</t>
  </si>
  <si>
    <t>801.54</t>
  </si>
  <si>
    <t>238.98199</t>
  </si>
  <si>
    <t>404.996</t>
  </si>
  <si>
    <t>603.21</t>
  </si>
  <si>
    <t>528.64202</t>
  </si>
  <si>
    <t>712.30999</t>
  </si>
  <si>
    <t>3590.48</t>
  </si>
  <si>
    <t>13015.96972</t>
  </si>
  <si>
    <t>21216.61914</t>
  </si>
  <si>
    <t>69615.45</t>
  </si>
  <si>
    <t>657.919</t>
  </si>
  <si>
    <t>735.90899</t>
  </si>
  <si>
    <t>7238.14</t>
  </si>
  <si>
    <t>128.99299</t>
  </si>
  <si>
    <t>347.43798</t>
  </si>
  <si>
    <t>1805.97</t>
  </si>
  <si>
    <t>402.42498</t>
  </si>
  <si>
    <t>15797.2</t>
  </si>
  <si>
    <t>-621</t>
  </si>
  <si>
    <t>204</t>
  </si>
  <si>
    <t>2575</t>
  </si>
  <si>
    <t>12420</t>
  </si>
  <si>
    <t>18285</t>
  </si>
  <si>
    <t>55554</t>
  </si>
  <si>
    <t>954.51898</t>
  </si>
  <si>
    <t>630.90997</t>
  </si>
  <si>
    <t>4726.93</t>
  </si>
  <si>
    <t>-6752</t>
  </si>
  <si>
    <t>-5131</t>
  </si>
  <si>
    <t>1658</t>
  </si>
  <si>
    <t>1509</t>
  </si>
  <si>
    <t>1783</t>
  </si>
  <si>
    <t>11308</t>
  </si>
  <si>
    <t>-135.94401</t>
  </si>
  <si>
    <t>-103.17</t>
  </si>
  <si>
    <t>46.421</t>
  </si>
  <si>
    <t>-42.98</t>
  </si>
  <si>
    <t>5838.49</t>
  </si>
  <si>
    <t>-1217.83497</t>
  </si>
  <si>
    <t>578.07702</t>
  </si>
  <si>
    <t>15303.99</t>
  </si>
  <si>
    <t>522.70001</t>
  </si>
  <si>
    <t>796.09997</t>
  </si>
  <si>
    <t>6443.6</t>
  </si>
  <si>
    <t>583.41101</t>
  </si>
  <si>
    <t>222.617</t>
  </si>
  <si>
    <t>1697.99</t>
  </si>
  <si>
    <t>-14.31001</t>
  </si>
  <si>
    <t>242.716</t>
  </si>
  <si>
    <t>454.79</t>
  </si>
  <si>
    <t>779.43701</t>
  </si>
  <si>
    <t>1044.61206</t>
  </si>
  <si>
    <t>3578.13</t>
  </si>
  <si>
    <t>-879.16602</t>
  </si>
  <si>
    <t>557.62902</t>
  </si>
  <si>
    <t>1988.33</t>
  </si>
  <si>
    <t>-356.11701</t>
  </si>
  <si>
    <t>5809.91308</t>
  </si>
  <si>
    <t>48886.05</t>
  </si>
  <si>
    <t>-1061.20301</t>
  </si>
  <si>
    <t>323.98098</t>
  </si>
  <si>
    <t>5060.41</t>
  </si>
  <si>
    <t>.363</t>
  </si>
  <si>
    <t>109.09999</t>
  </si>
  <si>
    <t>643.28</t>
  </si>
  <si>
    <t>-211</t>
  </si>
  <si>
    <t>84.91999</t>
  </si>
  <si>
    <t>912</t>
  </si>
  <si>
    <t>116.62899</t>
  </si>
  <si>
    <t>138.87899</t>
  </si>
  <si>
    <t>971.17</t>
  </si>
  <si>
    <t>-845.26203</t>
  </si>
  <si>
    <t>55.29</t>
  </si>
  <si>
    <t>932.20001</t>
  </si>
  <si>
    <t>1346.59997</t>
  </si>
  <si>
    <t>7760.4</t>
  </si>
  <si>
    <t>-498.00501</t>
  </si>
  <si>
    <t>-159.49201</t>
  </si>
  <si>
    <t>3126.53</t>
  </si>
  <si>
    <t>368.59899</t>
  </si>
  <si>
    <t>459.92498</t>
  </si>
  <si>
    <t>2695.82</t>
  </si>
  <si>
    <t>4544.70019</t>
  </si>
  <si>
    <t>2186.84008</t>
  </si>
  <si>
    <t>5371.8</t>
  </si>
  <si>
    <t>1512.04101</t>
  </si>
  <si>
    <t>1906.69604</t>
  </si>
  <si>
    <t>18695.83</t>
  </si>
  <si>
    <t>835.86999</t>
  </si>
  <si>
    <t>1550.51403</t>
  </si>
  <si>
    <t>17369.12</t>
  </si>
  <si>
    <t>-124.71701</t>
  </si>
  <si>
    <t>67.99099</t>
  </si>
  <si>
    <t>685.08</t>
  </si>
  <si>
    <t>491.48098</t>
  </si>
  <si>
    <t>627.71002</t>
  </si>
  <si>
    <t>6707.73</t>
  </si>
  <si>
    <t>42.832</t>
  </si>
  <si>
    <t>2262.02587</t>
  </si>
  <si>
    <t>2237</t>
  </si>
  <si>
    <t>1183.36999</t>
  </si>
  <si>
    <t>1620.62597</t>
  </si>
  <si>
    <t>4146.8</t>
  </si>
  <si>
    <t>205.457</t>
  </si>
  <si>
    <t>359.388</t>
  </si>
  <si>
    <t>1663.79</t>
  </si>
  <si>
    <t>488.89999</t>
  </si>
  <si>
    <t>1048.06604</t>
  </si>
  <si>
    <t>5217.9</t>
  </si>
  <si>
    <t>1840.09997</t>
  </si>
  <si>
    <t>17025</t>
  </si>
  <si>
    <t>1487.59997</t>
  </si>
  <si>
    <t>3004</t>
  </si>
  <si>
    <t>13511.3</t>
  </si>
  <si>
    <t>286.96099</t>
  </si>
  <si>
    <t>988.40698</t>
  </si>
  <si>
    <t>4594.92</t>
  </si>
  <si>
    <t>5197</t>
  </si>
  <si>
    <t>11206</t>
  </si>
  <si>
    <t>67074</t>
  </si>
  <si>
    <t>-11.40401</t>
  </si>
  <si>
    <t>-25.918</t>
  </si>
  <si>
    <t>39.38</t>
  </si>
  <si>
    <t>173.37699</t>
  </si>
  <si>
    <t>624.42297</t>
  </si>
  <si>
    <t>2321.42</t>
  </si>
  <si>
    <t>391.38198</t>
  </si>
  <si>
    <t>571.151</t>
  </si>
  <si>
    <t>7101.67</t>
  </si>
  <si>
    <t>-248.70501</t>
  </si>
  <si>
    <t>-242.127</t>
  </si>
  <si>
    <t>35.38</t>
  </si>
  <si>
    <t>-356.422</t>
  </si>
  <si>
    <t>-317.572</t>
  </si>
  <si>
    <t>132.57</t>
  </si>
  <si>
    <t>569.17901</t>
  </si>
  <si>
    <t>1485.22204</t>
  </si>
  <si>
    <t>3311.82</t>
  </si>
  <si>
    <t>2862.6311</t>
  </si>
  <si>
    <t>3287.82299</t>
  </si>
  <si>
    <t>40429.44</t>
  </si>
  <si>
    <t>-141.752</t>
  </si>
  <si>
    <t>-143.805</t>
  </si>
  <si>
    <t>6.81</t>
  </si>
  <si>
    <t>4796</t>
  </si>
  <si>
    <t>12268.78027</t>
  </si>
  <si>
    <t>14477.37988</t>
  </si>
  <si>
    <t>52076.57</t>
  </si>
  <si>
    <t>1368.19104</t>
  </si>
  <si>
    <t>2449.15502</t>
  </si>
  <si>
    <t>11225.93</t>
  </si>
  <si>
    <t>61.05199</t>
  </si>
  <si>
    <t>437.97198</t>
  </si>
  <si>
    <t>1725.19</t>
  </si>
  <si>
    <t>107.077</t>
  </si>
  <si>
    <t>239.59199</t>
  </si>
  <si>
    <t>909.1</t>
  </si>
  <si>
    <t>-378.67801</t>
  </si>
  <si>
    <t>-128.49201</t>
  </si>
  <si>
    <t>422.18</t>
  </si>
  <si>
    <t>50.873</t>
  </si>
  <si>
    <t>2841.86694</t>
  </si>
  <si>
    <t>17905.06</t>
  </si>
  <si>
    <t>-532.784</t>
  </si>
  <si>
    <t>-525.80903</t>
  </si>
  <si>
    <t>7.69</t>
  </si>
  <si>
    <t>357.42199</t>
  </si>
  <si>
    <t>514.625</t>
  </si>
  <si>
    <t>2792.06</t>
  </si>
  <si>
    <t>300</t>
  </si>
  <si>
    <t>573.08599</t>
  </si>
  <si>
    <t>7704</t>
  </si>
  <si>
    <t>67.263</t>
  </si>
  <si>
    <t>195.593</t>
  </si>
  <si>
    <t>2090.33</t>
  </si>
  <si>
    <t>10119.83007</t>
  </si>
  <si>
    <t>13266.58984</t>
  </si>
  <si>
    <t>54920.01</t>
  </si>
  <si>
    <t>240.384</t>
  </si>
  <si>
    <t>425.26998</t>
  </si>
  <si>
    <t>7890.48</t>
  </si>
  <si>
    <t>2406.42211</t>
  </si>
  <si>
    <t>7032.60107</t>
  </si>
  <si>
    <t>32531.34</t>
  </si>
  <si>
    <t>-2918.70801</t>
  </si>
  <si>
    <t>-1648.21106</t>
  </si>
  <si>
    <t>8134.36</t>
  </si>
  <si>
    <t>1503.48706</t>
  </si>
  <si>
    <t>1575.37304</t>
  </si>
  <si>
    <t>8661.65</t>
  </si>
  <si>
    <t>461.42898</t>
  </si>
  <si>
    <t>1211.35205</t>
  </si>
  <si>
    <t>2633.45</t>
  </si>
  <si>
    <t>3663.36694</t>
  </si>
  <si>
    <t>5742.84716</t>
  </si>
  <si>
    <t>36014.09</t>
  </si>
  <si>
    <t>3265</t>
  </si>
  <si>
    <t>1204.177</t>
  </si>
  <si>
    <t>6801.93</t>
  </si>
  <si>
    <t>401.52999</t>
  </si>
  <si>
    <t>680.21398</t>
  </si>
  <si>
    <t>3426.48</t>
  </si>
  <si>
    <t>-77.60501</t>
  </si>
  <si>
    <t>110.177</t>
  </si>
  <si>
    <t>624.81</t>
  </si>
  <si>
    <t>1127.67504</t>
  </si>
  <si>
    <t>1126</t>
  </si>
  <si>
    <t>8448</t>
  </si>
  <si>
    <t>3281.60009</t>
  </si>
  <si>
    <t>4961.60498</t>
  </si>
  <si>
    <t>32250.3</t>
  </si>
  <si>
    <t>2638.5</t>
  </si>
  <si>
    <t>3434.80004</t>
  </si>
  <si>
    <t>10047.9</t>
  </si>
  <si>
    <t>2126.16503</t>
  </si>
  <si>
    <t>12880.23046</t>
  </si>
  <si>
    <t>29568.1</t>
  </si>
  <si>
    <t>7183</t>
  </si>
  <si>
    <t>10009</t>
  </si>
  <si>
    <t>20762</t>
  </si>
  <si>
    <t>-1582</t>
  </si>
  <si>
    <t>-796</t>
  </si>
  <si>
    <t>1605</t>
  </si>
  <si>
    <t>565.33801</t>
  </si>
  <si>
    <t>4108.66</t>
  </si>
  <si>
    <t>147.15299</t>
  </si>
  <si>
    <t>248.123</t>
  </si>
  <si>
    <t>2773.27</t>
  </si>
  <si>
    <t>1678.73596</t>
  </si>
  <si>
    <t>4158.25097</t>
  </si>
  <si>
    <t>11645.54</t>
  </si>
  <si>
    <t>22.39999</t>
  </si>
  <si>
    <t>43.79999</t>
  </si>
  <si>
    <t>671</t>
  </si>
  <si>
    <t>-317.189</t>
  </si>
  <si>
    <t>20793.25</t>
  </si>
  <si>
    <t>-149.18601</t>
  </si>
  <si>
    <t>-144.842</t>
  </si>
  <si>
    <t>180.96</t>
  </si>
  <si>
    <t>764.29199</t>
  </si>
  <si>
    <t>1344.06994</t>
  </si>
  <si>
    <t>23238.32</t>
  </si>
  <si>
    <t>-1651.42103</t>
  </si>
  <si>
    <t>-282.004</t>
  </si>
  <si>
    <t>12449.71</t>
  </si>
  <si>
    <t>291.19</t>
  </si>
  <si>
    <t>450.044</t>
  </si>
  <si>
    <t>1731.24</t>
  </si>
  <si>
    <t>580</t>
  </si>
  <si>
    <t>815</t>
  </si>
  <si>
    <t>11243</t>
  </si>
  <si>
    <t>93.77899</t>
  </si>
  <si>
    <t>531.58898</t>
  </si>
  <si>
    <t>3110.28</t>
  </si>
  <si>
    <t>491.6</t>
  </si>
  <si>
    <t>789.59997</t>
  </si>
  <si>
    <t>5641.9</t>
  </si>
  <si>
    <t>-2383.50611</t>
  </si>
  <si>
    <t>467.639</t>
  </si>
  <si>
    <t>827.68</t>
  </si>
  <si>
    <t>475.46701</t>
  </si>
  <si>
    <t>563.40399</t>
  </si>
  <si>
    <t>1991.04</t>
  </si>
  <si>
    <t>563.11102</t>
  </si>
  <si>
    <t>9982.6</t>
  </si>
  <si>
    <t>158.994</t>
  </si>
  <si>
    <t>367.091</t>
  </si>
  <si>
    <t>6333.54</t>
  </si>
  <si>
    <t>1633.36401</t>
  </si>
  <si>
    <t>1283.35705</t>
  </si>
  <si>
    <t>12308.19</t>
  </si>
  <si>
    <t>477.022</t>
  </si>
  <si>
    <t>289.18399</t>
  </si>
  <si>
    <t>1776.63</t>
  </si>
  <si>
    <t>662.15502</t>
  </si>
  <si>
    <t>926.72998</t>
  </si>
  <si>
    <t>4391.44</t>
  </si>
  <si>
    <t>251.50399</t>
  </si>
  <si>
    <t>270.08099</t>
  </si>
  <si>
    <t>592.67</t>
  </si>
  <si>
    <t>261.164</t>
  </si>
  <si>
    <t>505.54598</t>
  </si>
  <si>
    <t>6404.22</t>
  </si>
  <si>
    <t>256.41198</t>
  </si>
  <si>
    <t>308.84399</t>
  </si>
  <si>
    <t>1031.8</t>
  </si>
  <si>
    <t>-15201.45997</t>
  </si>
  <si>
    <t>-7628.5459</t>
  </si>
  <si>
    <t>55421.43</t>
  </si>
  <si>
    <t>1669.36401</t>
  </si>
  <si>
    <t>1540.24694</t>
  </si>
  <si>
    <t>10971.84</t>
  </si>
  <si>
    <t>-610.30799</t>
  </si>
  <si>
    <t>-535.21503</t>
  </si>
  <si>
    <t>1962.41</t>
  </si>
  <si>
    <t>1016.247</t>
  </si>
  <si>
    <t>1162.62695</t>
  </si>
  <si>
    <t>2985.24</t>
  </si>
  <si>
    <t>-27.043</t>
  </si>
  <si>
    <t>-26.99501</t>
  </si>
  <si>
    <t>333.00799</t>
  </si>
  <si>
    <t>309.70999</t>
  </si>
  <si>
    <t>2292.8</t>
  </si>
  <si>
    <t>-54.6</t>
  </si>
  <si>
    <t>130</t>
  </si>
  <si>
    <t>2539.3</t>
  </si>
  <si>
    <t>616.16497</t>
  </si>
  <si>
    <t>720.81298</t>
  </si>
  <si>
    <t>6960.92</t>
  </si>
  <si>
    <t>-24.091</t>
  </si>
  <si>
    <t>62.436</t>
  </si>
  <si>
    <t>900.49</t>
  </si>
  <si>
    <t>-290.57502</t>
  </si>
  <si>
    <t>28.16099</t>
  </si>
  <si>
    <t>1241.05</t>
  </si>
  <si>
    <t>-233.57001</t>
  </si>
  <si>
    <t>431.06399</t>
  </si>
  <si>
    <t>1003.69</t>
  </si>
  <si>
    <t>-1930.73804</t>
  </si>
  <si>
    <t>-387.00602</t>
  </si>
  <si>
    <t>18861.16</t>
  </si>
  <si>
    <t>5242.37792</t>
  </si>
  <si>
    <t>5242.37695</t>
  </si>
  <si>
    <t>20790.92</t>
  </si>
  <si>
    <t>42309</t>
  </si>
  <si>
    <t>58399</t>
  </si>
  <si>
    <t>386201</t>
  </si>
  <si>
    <t>3249.604</t>
  </si>
  <si>
    <t>4330.8081</t>
  </si>
  <si>
    <t>18745.69</t>
  </si>
  <si>
    <t>127.611</t>
  </si>
  <si>
    <t>74.277</t>
  </si>
  <si>
    <t>326.94</t>
  </si>
  <si>
    <t>425.06399</t>
  </si>
  <si>
    <t>478.091</t>
  </si>
  <si>
    <t>13210.22</t>
  </si>
  <si>
    <t>87.289</t>
  </si>
  <si>
    <t>227.001</t>
  </si>
  <si>
    <t>912.05</t>
  </si>
  <si>
    <t>216.061</t>
  </si>
  <si>
    <t>238.869</t>
  </si>
  <si>
    <t>2122.01</t>
  </si>
  <si>
    <t>-3460.41797</t>
  </si>
  <si>
    <t>138.106</t>
  </si>
  <si>
    <t>5599.86</t>
  </si>
  <si>
    <t>2020.09997</t>
  </si>
  <si>
    <t>2888.71801</t>
  </si>
  <si>
    <t>22148.9</t>
  </si>
  <si>
    <t>-105.14601</t>
  </si>
  <si>
    <t>1454.41503</t>
  </si>
  <si>
    <t>12342.51</t>
  </si>
  <si>
    <t>347.941</t>
  </si>
  <si>
    <t>460.13198</t>
  </si>
  <si>
    <t>2038.52</t>
  </si>
  <si>
    <t>301.02099</t>
  </si>
  <si>
    <t>977.24401</t>
  </si>
  <si>
    <t>8592.1</t>
  </si>
  <si>
    <t>4036.47705</t>
  </si>
  <si>
    <t>7921.34619</t>
  </si>
  <si>
    <t>78061.78</t>
  </si>
  <si>
    <t>831.97198</t>
  </si>
  <si>
    <t>7842.1</t>
  </si>
  <si>
    <t>224.886</t>
  </si>
  <si>
    <t>357.936</t>
  </si>
  <si>
    <t>3558.1</t>
  </si>
  <si>
    <t>387.63</t>
  </si>
  <si>
    <t>484.83401</t>
  </si>
  <si>
    <t>2741.6</t>
  </si>
  <si>
    <t>172.50999</t>
  </si>
  <si>
    <t>232.839</t>
  </si>
  <si>
    <t>945.92</t>
  </si>
  <si>
    <t>1213</t>
  </si>
  <si>
    <t>1837.68005</t>
  </si>
  <si>
    <t>168.71899</t>
  </si>
  <si>
    <t>377.33999</t>
  </si>
  <si>
    <t>540.81</t>
  </si>
  <si>
    <t>245.39999</t>
  </si>
  <si>
    <t>350.29998</t>
  </si>
  <si>
    <t>4014.5</t>
  </si>
  <si>
    <t>23.25399</t>
  </si>
  <si>
    <t>94.763</t>
  </si>
  <si>
    <t>283.61</t>
  </si>
  <si>
    <t>108.928</t>
  </si>
  <si>
    <t>260.385</t>
  </si>
  <si>
    <t>1358.24</t>
  </si>
  <si>
    <t>631.70001</t>
  </si>
  <si>
    <t>1421.30004</t>
  </si>
  <si>
    <t>7998.9</t>
  </si>
  <si>
    <t>-533.29401</t>
  </si>
  <si>
    <t>-371.62101</t>
  </si>
  <si>
    <t>1296.78</t>
  </si>
  <si>
    <t>73.828</t>
  </si>
  <si>
    <t>179.96299</t>
  </si>
  <si>
    <t>620.7</t>
  </si>
  <si>
    <t>442.87799</t>
  </si>
  <si>
    <t>984.46801</t>
  </si>
  <si>
    <t>9613.33</t>
  </si>
  <si>
    <t>1402.35998</t>
  </si>
  <si>
    <t>1535.94995</t>
  </si>
  <si>
    <t>22426.09</t>
  </si>
  <si>
    <t>82.063</t>
  </si>
  <si>
    <t>198.14999</t>
  </si>
  <si>
    <t>442.61</t>
  </si>
  <si>
    <t>373.02801</t>
  </si>
  <si>
    <t>526.74401</t>
  </si>
  <si>
    <t>7444.55</t>
  </si>
  <si>
    <t>401.802</t>
  </si>
  <si>
    <t>428.885</t>
  </si>
  <si>
    <t>2606.56</t>
  </si>
  <si>
    <t>91.402</t>
  </si>
  <si>
    <t>228.63699</t>
  </si>
  <si>
    <t>1024.11</t>
  </si>
  <si>
    <t>3441</t>
  </si>
  <si>
    <t>5285</t>
  </si>
  <si>
    <t>28091</t>
  </si>
  <si>
    <t>2496.82299</t>
  </si>
  <si>
    <t>2879.85888</t>
  </si>
  <si>
    <t>17939.12</t>
  </si>
  <si>
    <t>1366.84899</t>
  </si>
  <si>
    <t>408.414</t>
  </si>
  <si>
    <t>2317.04</t>
  </si>
  <si>
    <t>340.84799</t>
  </si>
  <si>
    <t>710.083</t>
  </si>
  <si>
    <t>6411.5</t>
  </si>
  <si>
    <t>469.014</t>
  </si>
  <si>
    <t>524.75701</t>
  </si>
  <si>
    <t>2366.22</t>
  </si>
  <si>
    <t>234.82499</t>
  </si>
  <si>
    <t>320.816</t>
  </si>
  <si>
    <t>968.32</t>
  </si>
  <si>
    <t>1111.95202</t>
  </si>
  <si>
    <t>1518.06103</t>
  </si>
  <si>
    <t>3358.65</t>
  </si>
  <si>
    <t>-215.63901</t>
  </si>
  <si>
    <t>39.93899</t>
  </si>
  <si>
    <t>766.91</t>
  </si>
  <si>
    <t>1717.62902</t>
  </si>
  <si>
    <t>1903.182</t>
  </si>
  <si>
    <t>6479.29</t>
  </si>
  <si>
    <t>285.16299</t>
  </si>
  <si>
    <t>343.54901</t>
  </si>
  <si>
    <t>5196.1</t>
  </si>
  <si>
    <t>5963.23779</t>
  </si>
  <si>
    <t>8409.46875</t>
  </si>
  <si>
    <t>45461.67</t>
  </si>
  <si>
    <t>994.59802</t>
  </si>
  <si>
    <t>1872.45898</t>
  </si>
  <si>
    <t>13504.23</t>
  </si>
  <si>
    <t>-437.5</t>
  </si>
  <si>
    <t>335.20001</t>
  </si>
  <si>
    <t>3924.1</t>
  </si>
  <si>
    <t>1359.01501</t>
  </si>
  <si>
    <t>489.66799</t>
  </si>
  <si>
    <t>3415.86</t>
  </si>
  <si>
    <t>969.28198</t>
  </si>
  <si>
    <t>987.854</t>
  </si>
  <si>
    <t>4755.81</t>
  </si>
  <si>
    <t>108.57399</t>
  </si>
  <si>
    <t>190.36199</t>
  </si>
  <si>
    <t>1168.68</t>
  </si>
  <si>
    <t>2001.10302</t>
  </si>
  <si>
    <t>2700.16406</t>
  </si>
  <si>
    <t>37124.05</t>
  </si>
  <si>
    <t>312.70001</t>
  </si>
  <si>
    <t>353.20001</t>
  </si>
  <si>
    <t>2879.6</t>
  </si>
  <si>
    <t>911.70001</t>
  </si>
  <si>
    <t>1011.90002</t>
  </si>
  <si>
    <t>4492.8</t>
  </si>
  <si>
    <t>-1429.65296</t>
  </si>
  <si>
    <t>486.73599</t>
  </si>
  <si>
    <t>4601.85</t>
  </si>
  <si>
    <t>457.79998</t>
  </si>
  <si>
    <t>821.5</t>
  </si>
  <si>
    <t>6604.4</t>
  </si>
  <si>
    <t>734.70397</t>
  </si>
  <si>
    <t>859.76599</t>
  </si>
  <si>
    <t>1992.49</t>
  </si>
  <si>
    <t>223</t>
  </si>
  <si>
    <t>1330</t>
  </si>
  <si>
    <t>5215</t>
  </si>
  <si>
    <t>-796.70502</t>
  </si>
  <si>
    <t>214.88999</t>
  </si>
  <si>
    <t>2065.66</t>
  </si>
  <si>
    <t>984.59399</t>
  </si>
  <si>
    <t>1694.35595</t>
  </si>
  <si>
    <t>5081.54</t>
  </si>
  <si>
    <t>757.90197</t>
  </si>
  <si>
    <t>828.539</t>
  </si>
  <si>
    <t>2485.12</t>
  </si>
  <si>
    <t>651.307</t>
  </si>
  <si>
    <t>1611.307</t>
  </si>
  <si>
    <t>62343.81</t>
  </si>
  <si>
    <t>8819.68554</t>
  </si>
  <si>
    <t>14500.48046</t>
  </si>
  <si>
    <t>45309.51</t>
  </si>
  <si>
    <t>3535</t>
  </si>
  <si>
    <t>7938</t>
  </si>
  <si>
    <t>29279</t>
  </si>
  <si>
    <t>-320.40702</t>
  </si>
  <si>
    <t>-169.047</t>
  </si>
  <si>
    <t>1573.54</t>
  </si>
  <si>
    <t>392.07199</t>
  </si>
  <si>
    <t>689.91802</t>
  </si>
  <si>
    <t>8408.96</t>
  </si>
  <si>
    <t>839.039</t>
  </si>
  <si>
    <t>1440.13098</t>
  </si>
  <si>
    <t>9351.62</t>
  </si>
  <si>
    <t>1200.08605</t>
  </si>
  <si>
    <t>20468.91</t>
  </si>
  <si>
    <t>466.43701</t>
  </si>
  <si>
    <t>948.31701</t>
  </si>
  <si>
    <t>7250.55</t>
  </si>
  <si>
    <t>706.52197</t>
  </si>
  <si>
    <t>981.59399</t>
  </si>
  <si>
    <t>3662.28</t>
  </si>
  <si>
    <t>6934.73193</t>
  </si>
  <si>
    <t>14817.08007</t>
  </si>
  <si>
    <t>85233.23</t>
  </si>
  <si>
    <t>2669</t>
  </si>
  <si>
    <t>3226</t>
  </si>
  <si>
    <t>9269</t>
  </si>
  <si>
    <t>72.5</t>
  </si>
  <si>
    <t>162.125</t>
  </si>
  <si>
    <t>3132.5</t>
  </si>
  <si>
    <t>2139.53491</t>
  </si>
  <si>
    <t>3431.64794</t>
  </si>
  <si>
    <t>5291.45</t>
  </si>
  <si>
    <t>3248</t>
  </si>
  <si>
    <t>4778</t>
  </si>
  <si>
    <t>11181</t>
  </si>
  <si>
    <t>279.065</t>
  </si>
  <si>
    <t>2532.01</t>
  </si>
  <si>
    <t>-277.862</t>
  </si>
  <si>
    <t>720.54998</t>
  </si>
  <si>
    <t>3653.71</t>
  </si>
  <si>
    <t>-453.04801</t>
  </si>
  <si>
    <t>-272.961</t>
  </si>
  <si>
    <t>12357.71</t>
  </si>
  <si>
    <t>-546.20002</t>
  </si>
  <si>
    <t>54.34</t>
  </si>
  <si>
    <t>5029.6</t>
  </si>
  <si>
    <t>55.13399</t>
  </si>
  <si>
    <t>114.87699</t>
  </si>
  <si>
    <t>450.88</t>
  </si>
  <si>
    <t>-50.24001</t>
  </si>
  <si>
    <t>20.474</t>
  </si>
  <si>
    <t>253.83</t>
  </si>
  <si>
    <t>.2</t>
  </si>
  <si>
    <t>203.1</t>
  </si>
  <si>
    <t>1460.9</t>
  </si>
  <si>
    <t>322.59799</t>
  </si>
  <si>
    <t>438.65301</t>
  </si>
  <si>
    <t>1848.8</t>
  </si>
  <si>
    <t>-540.74701</t>
  </si>
  <si>
    <t>356.13598</t>
  </si>
  <si>
    <t>17531.59</t>
  </si>
  <si>
    <t>3906.31103</t>
  </si>
  <si>
    <t>3906.30004</t>
  </si>
  <si>
    <t>10710.6</t>
  </si>
  <si>
    <t>364.652</t>
  </si>
  <si>
    <t>337.109</t>
  </si>
  <si>
    <t>2540.86</t>
  </si>
  <si>
    <t>-252.221</t>
  </si>
  <si>
    <t>4.559</t>
  </si>
  <si>
    <t>866.97</t>
  </si>
  <si>
    <t>453.6</t>
  </si>
  <si>
    <t>2198.5</t>
  </si>
  <si>
    <t>11.475</t>
  </si>
  <si>
    <t>206.19599</t>
  </si>
  <si>
    <t>769.46</t>
  </si>
  <si>
    <t>285.51599</t>
  </si>
  <si>
    <t>587.98699</t>
  </si>
  <si>
    <t>709.63</t>
  </si>
  <si>
    <t>56</t>
  </si>
  <si>
    <t>420.89999</t>
  </si>
  <si>
    <t>2704.7</t>
  </si>
  <si>
    <t>2139</t>
  </si>
  <si>
    <t>4979</t>
  </si>
  <si>
    <t>14439</t>
  </si>
  <si>
    <t>-703.48798</t>
  </si>
  <si>
    <t>-661.62403</t>
  </si>
  <si>
    <t>933.01</t>
  </si>
  <si>
    <t>-1078.90198</t>
  </si>
  <si>
    <t>5922.65576</t>
  </si>
  <si>
    <t>12768.29</t>
  </si>
  <si>
    <t>496.04901</t>
  </si>
  <si>
    <t>589.16302</t>
  </si>
  <si>
    <t>1706.27</t>
  </si>
  <si>
    <t>333.99499</t>
  </si>
  <si>
    <t>394.885</t>
  </si>
  <si>
    <t>2116.09</t>
  </si>
  <si>
    <t>-149.43801</t>
  </si>
  <si>
    <t>2175.71289</t>
  </si>
  <si>
    <t>15175.44</t>
  </si>
  <si>
    <t>2563.30493</t>
  </si>
  <si>
    <t>2882.79199</t>
  </si>
  <si>
    <t>18145.65</t>
  </si>
  <si>
    <t>392.419</t>
  </si>
  <si>
    <t>636.89398</t>
  </si>
  <si>
    <t>3240.37</t>
  </si>
  <si>
    <t>650.20001</t>
  </si>
  <si>
    <t>5283</t>
  </si>
  <si>
    <t>194.13999</t>
  </si>
  <si>
    <t>327.23699</t>
  </si>
  <si>
    <t>1148.03</t>
  </si>
  <si>
    <t>4183.44824</t>
  </si>
  <si>
    <t>50465.89</t>
  </si>
  <si>
    <t>310.68499</t>
  </si>
  <si>
    <t>818.44396</t>
  </si>
  <si>
    <t>4029.26</t>
  </si>
  <si>
    <t>38.755</t>
  </si>
  <si>
    <t>63.36199</t>
  </si>
  <si>
    <t>284.39</t>
  </si>
  <si>
    <t>178.326</t>
  </si>
  <si>
    <t>453.014</t>
  </si>
  <si>
    <t>657.34</t>
  </si>
  <si>
    <t>107.02999</t>
  </si>
  <si>
    <t>1873.04199</t>
  </si>
  <si>
    <t>4957.84</t>
  </si>
  <si>
    <t>-18.39801</t>
  </si>
  <si>
    <t>190.578</t>
  </si>
  <si>
    <t>1365.53</t>
  </si>
  <si>
    <t>17699.42968</t>
  </si>
  <si>
    <t>24863.82031</t>
  </si>
  <si>
    <t>189251</t>
  </si>
  <si>
    <t>3862.67407</t>
  </si>
  <si>
    <t>4584.20214</t>
  </si>
  <si>
    <t>22260.77</t>
  </si>
  <si>
    <t>3960</t>
  </si>
  <si>
    <t>5177</t>
  </si>
  <si>
    <t>16128</t>
  </si>
  <si>
    <t>189.992</t>
  </si>
  <si>
    <t>473.75</t>
  </si>
  <si>
    <t>4181.96</t>
  </si>
  <si>
    <t>-100.61101</t>
  </si>
  <si>
    <t>256.802</t>
  </si>
  <si>
    <t>1857.19</t>
  </si>
  <si>
    <t>637.25097</t>
  </si>
  <si>
    <t>935.62799</t>
  </si>
  <si>
    <t>1562.87</t>
  </si>
  <si>
    <t>184.08</t>
  </si>
  <si>
    <t>109.939</t>
  </si>
  <si>
    <t>369.61</t>
  </si>
  <si>
    <t>2774</t>
  </si>
  <si>
    <t>4013</t>
  </si>
  <si>
    <t>13692</t>
  </si>
  <si>
    <t>150.50599</t>
  </si>
  <si>
    <t>223.942</t>
  </si>
  <si>
    <t>1036.61</t>
  </si>
  <si>
    <t>871.47497</t>
  </si>
  <si>
    <t>761.89801</t>
  </si>
  <si>
    <t>1464.72</t>
  </si>
  <si>
    <t>1649</t>
  </si>
  <si>
    <t>2284</t>
  </si>
  <si>
    <t>11661</t>
  </si>
  <si>
    <t>-71</t>
  </si>
  <si>
    <t>2416.30004</t>
  </si>
  <si>
    <t>10177.2</t>
  </si>
  <si>
    <t>6982.02783</t>
  </si>
  <si>
    <t>15654.67968</t>
  </si>
  <si>
    <t>44972.41</t>
  </si>
  <si>
    <t>57.09999</t>
  </si>
  <si>
    <t>524.70001</t>
  </si>
  <si>
    <t>5135.8</t>
  </si>
  <si>
    <t>821.09997</t>
  </si>
  <si>
    <t>2969.7</t>
  </si>
  <si>
    <t>275.94299</t>
  </si>
  <si>
    <t>366.37298</t>
  </si>
  <si>
    <t>2412.52</t>
  </si>
  <si>
    <t>475</t>
  </si>
  <si>
    <t>25729</t>
  </si>
  <si>
    <t>374.20098</t>
  </si>
  <si>
    <t>855.10699</t>
  </si>
  <si>
    <t>3059</t>
  </si>
  <si>
    <t>345.93899</t>
  </si>
  <si>
    <t>309.99</t>
  </si>
  <si>
    <t>4529.02001</t>
  </si>
  <si>
    <t>5982.86914</t>
  </si>
  <si>
    <t>9651.31</t>
  </si>
  <si>
    <t>2151.4331</t>
  </si>
  <si>
    <t>2711.35888</t>
  </si>
  <si>
    <t>90439.15</t>
  </si>
  <si>
    <t>2276.8479</t>
  </si>
  <si>
    <t>2442.5061</t>
  </si>
  <si>
    <t>5804.58</t>
  </si>
  <si>
    <t>215.996</t>
  </si>
  <si>
    <t>221.38499</t>
  </si>
  <si>
    <t>489.73</t>
  </si>
  <si>
    <t>845.65502</t>
  </si>
  <si>
    <t>1271.19494</t>
  </si>
  <si>
    <t>7859.06</t>
  </si>
  <si>
    <t>170.1</t>
  </si>
  <si>
    <t>1295.90002</t>
  </si>
  <si>
    <t>16947.4</t>
  </si>
  <si>
    <t>1275.19995</t>
  </si>
  <si>
    <t>2528.69995</t>
  </si>
  <si>
    <t>5485.5</t>
  </si>
  <si>
    <t>1849</t>
  </si>
  <si>
    <t>2664</t>
  </si>
  <si>
    <t>15002</t>
  </si>
  <si>
    <t>606.32</t>
  </si>
  <si>
    <t>1158.11999</t>
  </si>
  <si>
    <t>11642.55</t>
  </si>
  <si>
    <t>-203.29</t>
  </si>
  <si>
    <t>667.05499</t>
  </si>
  <si>
    <t>4960.01</t>
  </si>
  <si>
    <t>140.88699</t>
  </si>
  <si>
    <t>191.45799</t>
  </si>
  <si>
    <t>1437.04</t>
  </si>
  <si>
    <t>3016</t>
  </si>
  <si>
    <t>3435</t>
  </si>
  <si>
    <t>17526</t>
  </si>
  <si>
    <t>443.57299</t>
  </si>
  <si>
    <t>744.90197</t>
  </si>
  <si>
    <t>4526.48</t>
  </si>
  <si>
    <t>4569</t>
  </si>
  <si>
    <t>18449</t>
  </si>
  <si>
    <t>-78.99701</t>
  </si>
  <si>
    <t>.208</t>
  </si>
  <si>
    <t>593.31</t>
  </si>
  <si>
    <t>257.5</t>
  </si>
  <si>
    <t>712.09997</t>
  </si>
  <si>
    <t>1739.7</t>
  </si>
  <si>
    <t>266.497</t>
  </si>
  <si>
    <t>735.34997</t>
  </si>
  <si>
    <t>5393.08</t>
  </si>
  <si>
    <t>1358.76794</t>
  </si>
  <si>
    <t>2576.29809</t>
  </si>
  <si>
    <t>68636.15</t>
  </si>
  <si>
    <t>1636.63403</t>
  </si>
  <si>
    <t>1649.73596</t>
  </si>
  <si>
    <t>34357.45</t>
  </si>
  <si>
    <t>-7861</t>
  </si>
  <si>
    <t>36716</t>
  </si>
  <si>
    <t>120741</t>
  </si>
  <si>
    <t>38.45999</t>
  </si>
  <si>
    <t>473.01599</t>
  </si>
  <si>
    <t>2289.12</t>
  </si>
  <si>
    <t>2345.92602</t>
  </si>
  <si>
    <t>11352.96972</t>
  </si>
  <si>
    <t>29811.39</t>
  </si>
  <si>
    <t>-175.30001</t>
  </si>
  <si>
    <t>2430.10009</t>
  </si>
  <si>
    <t>12807.5</t>
  </si>
  <si>
    <t>230.83799</t>
  </si>
  <si>
    <t>246.632</t>
  </si>
  <si>
    <t>2127.36</t>
  </si>
  <si>
    <t>332.47799</t>
  </si>
  <si>
    <t>206.244</t>
  </si>
  <si>
    <t>1493.77</t>
  </si>
  <si>
    <t>27975.73046</t>
  </si>
  <si>
    <t>28873.67968</t>
  </si>
  <si>
    <t>82414.74</t>
  </si>
  <si>
    <t>808.94097</t>
  </si>
  <si>
    <t>789.44299</t>
  </si>
  <si>
    <t>645.59</t>
  </si>
  <si>
    <t>206</t>
  </si>
  <si>
    <t>376</t>
  </si>
  <si>
    <t>2907</t>
  </si>
  <si>
    <t>589.385</t>
  </si>
  <si>
    <t>1076.34497</t>
  </si>
  <si>
    <t>11482.75</t>
  </si>
  <si>
    <t>13538.8496</t>
  </si>
  <si>
    <t>13354.12011</t>
  </si>
  <si>
    <t>48714.53</t>
  </si>
  <si>
    <t>33</t>
  </si>
  <si>
    <t>308</t>
  </si>
  <si>
    <t>1795</t>
  </si>
  <si>
    <t>866</t>
  </si>
  <si>
    <t>1249</t>
  </si>
  <si>
    <t>5429</t>
  </si>
  <si>
    <t>-13659.53028</t>
  </si>
  <si>
    <t>17.26899</t>
  </si>
  <si>
    <t>2406.84</t>
  </si>
  <si>
    <t>-21.74901</t>
  </si>
  <si>
    <t>131.74</t>
  </si>
  <si>
    <t>647.68</t>
  </si>
  <si>
    <t>788.59997</t>
  </si>
  <si>
    <t>1200</t>
  </si>
  <si>
    <t>5458.6</t>
  </si>
  <si>
    <t>-614.12403</t>
  </si>
  <si>
    <t>528.25</t>
  </si>
  <si>
    <t>2802.88</t>
  </si>
  <si>
    <t>272.05099</t>
  </si>
  <si>
    <t>424.58099</t>
  </si>
  <si>
    <t>1105.6</t>
  </si>
  <si>
    <t>2551.43603</t>
  </si>
  <si>
    <t>5035.91796</t>
  </si>
  <si>
    <t>13319.35</t>
  </si>
  <si>
    <t>2118.79003</t>
  </si>
  <si>
    <t>2240.13208</t>
  </si>
  <si>
    <t>42143.95</t>
  </si>
  <si>
    <t>2428</t>
  </si>
  <si>
    <t>3166</t>
  </si>
  <si>
    <t>16281</t>
  </si>
  <si>
    <t>4688.91699</t>
  </si>
  <si>
    <t>4375.83886</t>
  </si>
  <si>
    <t>10329.31</t>
  </si>
  <si>
    <t>-92.22201</t>
  </si>
  <si>
    <t>66.509</t>
  </si>
  <si>
    <t>683.19</t>
  </si>
  <si>
    <t>715.50097</t>
  </si>
  <si>
    <t>823.57501</t>
  </si>
  <si>
    <t>3155.04</t>
  </si>
  <si>
    <t>-2353</t>
  </si>
  <si>
    <t>4119.88281</t>
  </si>
  <si>
    <t>14925</t>
  </si>
  <si>
    <t>347.20001</t>
  </si>
  <si>
    <t>4417.7</t>
  </si>
  <si>
    <t>6260</t>
  </si>
  <si>
    <t>8342</t>
  </si>
  <si>
    <t>25356</t>
  </si>
  <si>
    <t>823.23199</t>
  </si>
  <si>
    <t>1162.26098</t>
  </si>
  <si>
    <t>8812.49</t>
  </si>
  <si>
    <t>55.08599</t>
  </si>
  <si>
    <t>112.30699</t>
  </si>
  <si>
    <t>151.88</t>
  </si>
  <si>
    <t>74.565</t>
  </si>
  <si>
    <t>101.59999</t>
  </si>
  <si>
    <t>433.14</t>
  </si>
  <si>
    <t>363.139</t>
  </si>
  <si>
    <t>852.55499</t>
  </si>
  <si>
    <t>2791.04</t>
  </si>
  <si>
    <t>630.46899</t>
  </si>
  <si>
    <t>764.557</t>
  </si>
  <si>
    <t>3279.25</t>
  </si>
  <si>
    <t>2780</t>
  </si>
  <si>
    <t>5495</t>
  </si>
  <si>
    <t>109120</t>
  </si>
  <si>
    <t>-198.33501</t>
  </si>
  <si>
    <t>-196.30701</t>
  </si>
  <si>
    <t>2.79</t>
  </si>
  <si>
    <t>411</t>
  </si>
  <si>
    <t>19174</t>
  </si>
  <si>
    <t>116</t>
  </si>
  <si>
    <t>218.3</t>
  </si>
  <si>
    <t>5468.6</t>
  </si>
  <si>
    <t>160.29899</t>
  </si>
  <si>
    <t>2977.06</t>
  </si>
  <si>
    <t>1137.80395</t>
  </si>
  <si>
    <t>1433.57897</t>
  </si>
  <si>
    <t>16312.53</t>
  </si>
  <si>
    <t>-146.30001</t>
  </si>
  <si>
    <t>209.89999</t>
  </si>
  <si>
    <t>3454</t>
  </si>
  <si>
    <t>-10236.17969</t>
  </si>
  <si>
    <t>-50.049</t>
  </si>
  <si>
    <t>18443.41</t>
  </si>
  <si>
    <t>-4625.9209</t>
  </si>
  <si>
    <t>18442.16</t>
  </si>
  <si>
    <t>323.625</t>
  </si>
  <si>
    <t>1670.08203</t>
  </si>
  <si>
    <t>4170.11</t>
  </si>
  <si>
    <t>3498</t>
  </si>
  <si>
    <t>4892.34619</t>
  </si>
  <si>
    <t>49936</t>
  </si>
  <si>
    <t>1230.56701</t>
  </si>
  <si>
    <t>2772.68188</t>
  </si>
  <si>
    <t>44617.85</t>
  </si>
  <si>
    <t>2846.69189</t>
  </si>
  <si>
    <t>2654.23193</t>
  </si>
  <si>
    <t>50276.71</t>
  </si>
  <si>
    <t>407.39999</t>
  </si>
  <si>
    <t>611.79998</t>
  </si>
  <si>
    <t>4496.7</t>
  </si>
  <si>
    <t>1332</t>
  </si>
  <si>
    <t>1452.70996</t>
  </si>
  <si>
    <t>10311.42</t>
  </si>
  <si>
    <t>-1450.72498</t>
  </si>
  <si>
    <t>-1451.724</t>
  </si>
  <si>
    <t>9007.77</t>
  </si>
  <si>
    <t>552.802</t>
  </si>
  <si>
    <t>516.99902</t>
  </si>
  <si>
    <t>2787.02</t>
  </si>
  <si>
    <t>-36.231</t>
  </si>
  <si>
    <t>-32.753</t>
  </si>
  <si>
    <t>93.46</t>
  </si>
  <si>
    <t>546.40197</t>
  </si>
  <si>
    <t>860.37597</t>
  </si>
  <si>
    <t>4109</t>
  </si>
  <si>
    <t>1052.80004</t>
  </si>
  <si>
    <t>1122.68505</t>
  </si>
  <si>
    <t>8224.92</t>
  </si>
  <si>
    <t>229.791</t>
  </si>
  <si>
    <t>363.20599</t>
  </si>
  <si>
    <t>1713.6</t>
  </si>
  <si>
    <t>6950</t>
  </si>
  <si>
    <t>12540</t>
  </si>
  <si>
    <t>44915</t>
  </si>
  <si>
    <t>2590</t>
  </si>
  <si>
    <t>16241</t>
  </si>
  <si>
    <t>79571</t>
  </si>
  <si>
    <t>788.23297</t>
  </si>
  <si>
    <t>11577.29</t>
  </si>
  <si>
    <t>355</t>
  </si>
  <si>
    <t>575</t>
  </si>
  <si>
    <t>4885</t>
  </si>
  <si>
    <t>357</t>
  </si>
  <si>
    <t>499</t>
  </si>
  <si>
    <t>3567</t>
  </si>
  <si>
    <t>3490.66503</t>
  </si>
  <si>
    <t>3493.10009</t>
  </si>
  <si>
    <t>16351.2</t>
  </si>
  <si>
    <t>55.76499</t>
  </si>
  <si>
    <t>197.95199</t>
  </si>
  <si>
    <t>965.98</t>
  </si>
  <si>
    <t>1286.5</t>
  </si>
  <si>
    <t>1253.97998</t>
  </si>
  <si>
    <t>10275.56</t>
  </si>
  <si>
    <t>-275</t>
  </si>
  <si>
    <t>-207</t>
  </si>
  <si>
    <t>2731</t>
  </si>
  <si>
    <t>1595.5</t>
  </si>
  <si>
    <t>2293.50805</t>
  </si>
  <si>
    <t>27352.19</t>
  </si>
  <si>
    <t>-56.23501</t>
  </si>
  <si>
    <t>700.263</t>
  </si>
  <si>
    <t>2002.89</t>
  </si>
  <si>
    <t>576.05999</t>
  </si>
  <si>
    <t>622.84997</t>
  </si>
  <si>
    <t>4299.37</t>
  </si>
  <si>
    <t>446.36199</t>
  </si>
  <si>
    <t>461.738</t>
  </si>
  <si>
    <t>667.42</t>
  </si>
  <si>
    <t>856.29998</t>
  </si>
  <si>
    <t>1131.80004</t>
  </si>
  <si>
    <t>6684.5</t>
  </si>
  <si>
    <t>455.70001</t>
  </si>
  <si>
    <t>652</t>
  </si>
  <si>
    <t>4921.2</t>
  </si>
  <si>
    <t>75.93699</t>
  </si>
  <si>
    <t>99.136</t>
  </si>
  <si>
    <t>681.44</t>
  </si>
  <si>
    <t>184.626</t>
  </si>
  <si>
    <t>245.22099</t>
  </si>
  <si>
    <t>1106.04</t>
  </si>
  <si>
    <t>1142.30004</t>
  </si>
  <si>
    <t>2302</t>
  </si>
  <si>
    <t>20929.8</t>
  </si>
  <si>
    <t>1338</t>
  </si>
  <si>
    <t>1963</t>
  </si>
  <si>
    <t>6627</t>
  </si>
  <si>
    <t>20</t>
  </si>
  <si>
    <t>1492</t>
  </si>
  <si>
    <t>449.70001</t>
  </si>
  <si>
    <t>832.09997</t>
  </si>
  <si>
    <t>3676.3</t>
  </si>
  <si>
    <t>562.75402</t>
  </si>
  <si>
    <t>687.57702</t>
  </si>
  <si>
    <t>1443.35</t>
  </si>
  <si>
    <t>198.014</t>
  </si>
  <si>
    <t>248.87699</t>
  </si>
  <si>
    <t>276.21</t>
  </si>
  <si>
    <t>1557.90002</t>
  </si>
  <si>
    <t>2510.60009</t>
  </si>
  <si>
    <t>6488.4</t>
  </si>
  <si>
    <t>575.36199</t>
  </si>
  <si>
    <t>5361.29296</t>
  </si>
  <si>
    <t>11520.2</t>
  </si>
  <si>
    <t>746.92199</t>
  </si>
  <si>
    <t>1412.19201</t>
  </si>
  <si>
    <t>1679.69</t>
  </si>
  <si>
    <t>269.5</t>
  </si>
  <si>
    <t>1219.09997</t>
  </si>
  <si>
    <t>3709.9</t>
  </si>
  <si>
    <t>661.14599</t>
  </si>
  <si>
    <t>6070.85</t>
  </si>
  <si>
    <t>2842</t>
  </si>
  <si>
    <t>9339</t>
  </si>
  <si>
    <t>36884</t>
  </si>
  <si>
    <t>749.69201</t>
  </si>
  <si>
    <t>1821.64904</t>
  </si>
  <si>
    <t>19851.68</t>
  </si>
  <si>
    <t>2553.28002</t>
  </si>
  <si>
    <t>3161.00292</t>
  </si>
  <si>
    <t>11762.53</t>
  </si>
  <si>
    <t>904.48297</t>
  </si>
  <si>
    <t>1995.93395</t>
  </si>
  <si>
    <t>79839.78</t>
  </si>
  <si>
    <t>1088.71203</t>
  </si>
  <si>
    <t>1431.77404</t>
  </si>
  <si>
    <t>14204.72</t>
  </si>
  <si>
    <t>264.569</t>
  </si>
  <si>
    <t>570.39099</t>
  </si>
  <si>
    <t>1677.61</t>
  </si>
  <si>
    <t>319.02899</t>
  </si>
  <si>
    <t>4023.1</t>
  </si>
  <si>
    <t>12583</t>
  </si>
  <si>
    <t>17863</t>
  </si>
  <si>
    <t>81462</t>
  </si>
  <si>
    <t>32311.19921</t>
  </si>
  <si>
    <t>48300.89843</t>
  </si>
  <si>
    <t>75881</t>
  </si>
  <si>
    <t>3238</t>
  </si>
  <si>
    <t>4405.02978</t>
  </si>
  <si>
    <t>53282</t>
  </si>
  <si>
    <t>85.452</t>
  </si>
  <si>
    <t>230.56599</t>
  </si>
  <si>
    <t>848.81</t>
  </si>
  <si>
    <t>1756.5</t>
  </si>
  <si>
    <t>2052.10009</t>
  </si>
  <si>
    <t>15991.7</t>
  </si>
  <si>
    <t>443.34201</t>
  </si>
  <si>
    <t>553.02502</t>
  </si>
  <si>
    <t>4514.66</t>
  </si>
  <si>
    <t>53.38499</t>
  </si>
  <si>
    <t>576.45697</t>
  </si>
  <si>
    <t>1577.8</t>
  </si>
  <si>
    <t>845.21197</t>
  </si>
  <si>
    <t>16142.41</t>
  </si>
  <si>
    <t>20526</t>
  </si>
  <si>
    <t>49877</t>
  </si>
  <si>
    <t>280999</t>
  </si>
  <si>
    <t>263.125</t>
  </si>
  <si>
    <t>296.88598</t>
  </si>
  <si>
    <t>3504.05</t>
  </si>
  <si>
    <t>1077.15002</t>
  </si>
  <si>
    <t>1590.01</t>
  </si>
  <si>
    <t>13253.92</t>
  </si>
  <si>
    <t>-1124.69996</t>
  </si>
  <si>
    <t>2481.29589</t>
  </si>
  <si>
    <t>5349.9</t>
  </si>
  <si>
    <t>1242.25805</t>
  </si>
  <si>
    <t>3916.75488</t>
  </si>
  <si>
    <t>14162.38</t>
  </si>
  <si>
    <t>2222.19506</t>
  </si>
  <si>
    <t>437.828</t>
  </si>
  <si>
    <t>3757.15</t>
  </si>
  <si>
    <t>309.33801</t>
  </si>
  <si>
    <t>628.95898</t>
  </si>
  <si>
    <t>1188.78</t>
  </si>
  <si>
    <t>-105.393</t>
  </si>
  <si>
    <t>174.35699</t>
  </si>
  <si>
    <t>1296.24</t>
  </si>
  <si>
    <t>-1256.14502</t>
  </si>
  <si>
    <t>343.43499</t>
  </si>
  <si>
    <t>3826.32</t>
  </si>
  <si>
    <t>164.195</t>
  </si>
  <si>
    <t>196.15699</t>
  </si>
  <si>
    <t>1358.21</t>
  </si>
  <si>
    <t>796.06896</t>
  </si>
  <si>
    <t>891.39001</t>
  </si>
  <si>
    <t>5468.25</t>
  </si>
  <si>
    <t>-166</t>
  </si>
  <si>
    <t>-132.12301</t>
  </si>
  <si>
    <t>516.41</t>
  </si>
  <si>
    <t>8749</t>
  </si>
  <si>
    <t>9709.48046</t>
  </si>
  <si>
    <t>20028</t>
  </si>
  <si>
    <t>269.81799</t>
  </si>
  <si>
    <t>407.05499</t>
  </si>
  <si>
    <t>4014.92</t>
  </si>
  <si>
    <t>861</t>
  </si>
  <si>
    <t>1259</t>
  </si>
  <si>
    <t>12869</t>
  </si>
  <si>
    <t>164.24</t>
  </si>
  <si>
    <t>490.14599</t>
  </si>
  <si>
    <t>1850.2</t>
  </si>
  <si>
    <t>-921.06202</t>
  </si>
  <si>
    <t>82.60299</t>
  </si>
  <si>
    <t>1391.02</t>
  </si>
  <si>
    <t>386.76901</t>
  </si>
  <si>
    <t>406.139</t>
  </si>
  <si>
    <t>5903.64</t>
  </si>
  <si>
    <t>737</t>
  </si>
  <si>
    <t>3443</t>
  </si>
  <si>
    <t>44955</t>
  </si>
  <si>
    <t>-9141</t>
  </si>
  <si>
    <t>-8166</t>
  </si>
  <si>
    <t>31877</t>
  </si>
  <si>
    <t>7629</t>
  </si>
  <si>
    <t>9691</t>
  </si>
  <si>
    <t>41127</t>
  </si>
  <si>
    <t>91.954</t>
  </si>
  <si>
    <t>1083.49096</t>
  </si>
  <si>
    <t>2384.57</t>
  </si>
  <si>
    <t>379.62701</t>
  </si>
  <si>
    <t>414.341</t>
  </si>
  <si>
    <t>1155.25</t>
  </si>
  <si>
    <t>277.47198</t>
  </si>
  <si>
    <t>339.30099</t>
  </si>
  <si>
    <t>950.86</t>
  </si>
  <si>
    <t>86.924</t>
  </si>
  <si>
    <t>766.49597</t>
  </si>
  <si>
    <t>1517.39</t>
  </si>
  <si>
    <t>692.651</t>
  </si>
  <si>
    <t>806.21301</t>
  </si>
  <si>
    <t>9626.74</t>
  </si>
  <si>
    <t>1073</t>
  </si>
  <si>
    <t>1144</t>
  </si>
  <si>
    <t>10106</t>
  </si>
  <si>
    <t>348.82299</t>
  </si>
  <si>
    <t>587.117</t>
  </si>
  <si>
    <t>27819.31</t>
  </si>
  <si>
    <t>922.99798</t>
  </si>
  <si>
    <t>1711.95397</t>
  </si>
  <si>
    <t>5864.69</t>
  </si>
  <si>
    <t>675.609</t>
  </si>
  <si>
    <t>1312.10498</t>
  </si>
  <si>
    <t>13399.37</t>
  </si>
  <si>
    <t>378.65701</t>
  </si>
  <si>
    <t>393.75299</t>
  </si>
  <si>
    <t>1691.69</t>
  </si>
  <si>
    <t>8051.61083</t>
  </si>
  <si>
    <t>8971.55273</t>
  </si>
  <si>
    <t>63303.91</t>
  </si>
  <si>
    <t>1242.40795</t>
  </si>
  <si>
    <t>1483.78002</t>
  </si>
  <si>
    <t>10208.58</t>
  </si>
  <si>
    <t>431.682</t>
  </si>
  <si>
    <t>531.44396</t>
  </si>
  <si>
    <t>1691.75</t>
  </si>
  <si>
    <t>2911.77392</t>
  </si>
  <si>
    <t>4141.85302</t>
  </si>
  <si>
    <t>9078</t>
  </si>
  <si>
    <t>1821.97399</t>
  </si>
  <si>
    <t>1817.24194</t>
  </si>
  <si>
    <t>25116.03</t>
  </si>
  <si>
    <t>1817.36499</t>
  </si>
  <si>
    <t>22960.79</t>
  </si>
  <si>
    <t>103.40399</t>
  </si>
  <si>
    <t>237.848</t>
  </si>
  <si>
    <t>2000.82</t>
  </si>
  <si>
    <t>20120</t>
  </si>
  <si>
    <t>24481</t>
  </si>
  <si>
    <t>324162</t>
  </si>
  <si>
    <t>661.97998</t>
  </si>
  <si>
    <t>1007.10699</t>
  </si>
  <si>
    <t>7122.78</t>
  </si>
  <si>
    <t>1314.19995</t>
  </si>
  <si>
    <t>1462.69995</t>
  </si>
  <si>
    <t>11991</t>
  </si>
  <si>
    <t>6998</t>
  </si>
  <si>
    <t>9313</t>
  </si>
  <si>
    <t>24875</t>
  </si>
  <si>
    <t>545.29998</t>
  </si>
  <si>
    <t>11475.3</t>
  </si>
  <si>
    <t>3032.61499</t>
  </si>
  <si>
    <t>3396.5581</t>
  </si>
  <si>
    <t>8636.52</t>
  </si>
  <si>
    <t>11548</t>
  </si>
  <si>
    <t>14514</t>
  </si>
  <si>
    <t>100338</t>
  </si>
  <si>
    <t>-108.66501</t>
  </si>
  <si>
    <t>32.886</t>
  </si>
  <si>
    <t>842.44</t>
  </si>
  <si>
    <t>159.699</t>
  </si>
  <si>
    <t>267.10699</t>
  </si>
  <si>
    <t>4795.24</t>
  </si>
  <si>
    <t>2105</t>
  </si>
  <si>
    <t>4536.49511</t>
  </si>
  <si>
    <t>11642</t>
  </si>
  <si>
    <t>5825</t>
  </si>
  <si>
    <t>7517.3999</t>
  </si>
  <si>
    <t>27401</t>
  </si>
  <si>
    <t>265</t>
  </si>
  <si>
    <t>922</t>
  </si>
  <si>
    <t>34057</t>
  </si>
  <si>
    <t>202.156</t>
  </si>
  <si>
    <t>320.8</t>
  </si>
  <si>
    <t>727.29998</t>
  </si>
  <si>
    <t>778.59997</t>
  </si>
  <si>
    <t>1936.3</t>
  </si>
  <si>
    <t>-.392</t>
  </si>
  <si>
    <t>166.434</t>
  </si>
  <si>
    <t>1408.4</t>
  </si>
  <si>
    <t>248.94099</t>
  </si>
  <si>
    <t>-10.57</t>
  </si>
  <si>
    <t>2216.53</t>
  </si>
  <si>
    <t>14957</t>
  </si>
  <si>
    <t>16895</t>
  </si>
  <si>
    <t>29310</t>
  </si>
  <si>
    <t>391</t>
  </si>
  <si>
    <t>615</t>
  </si>
  <si>
    <t>4656</t>
  </si>
  <si>
    <t>176.5</t>
  </si>
  <si>
    <t>159.19999</t>
  </si>
  <si>
    <t>1602.5</t>
  </si>
  <si>
    <t>18788</t>
  </si>
  <si>
    <t>19899</t>
  </si>
  <si>
    <t>43839</t>
  </si>
  <si>
    <t>260</t>
  </si>
  <si>
    <t>3756</t>
  </si>
  <si>
    <t>4488.33593</t>
  </si>
  <si>
    <t>8294.71875</t>
  </si>
  <si>
    <t>64992.07</t>
  </si>
  <si>
    <t>275.51098</t>
  </si>
  <si>
    <t>374.441</t>
  </si>
  <si>
    <t>854.8</t>
  </si>
  <si>
    <t>487.70599</t>
  </si>
  <si>
    <t>743.16302</t>
  </si>
  <si>
    <t>2155.06</t>
  </si>
  <si>
    <t>754.16699</t>
  </si>
  <si>
    <t>4201.69091</t>
  </si>
  <si>
    <t>45191.8</t>
  </si>
  <si>
    <t>-12.304</t>
  </si>
  <si>
    <t>109.216</t>
  </si>
  <si>
    <t>491.62</t>
  </si>
  <si>
    <t>118.58399</t>
  </si>
  <si>
    <t>2194.29809</t>
  </si>
  <si>
    <t>11612.47</t>
  </si>
  <si>
    <t>15.5</t>
  </si>
  <si>
    <t>303.5</t>
  </si>
  <si>
    <t>1292.4</t>
  </si>
  <si>
    <t>1117.635</t>
  </si>
  <si>
    <t>1153.18005</t>
  </si>
  <si>
    <t>2600.7</t>
  </si>
  <si>
    <t>25.44599</t>
  </si>
  <si>
    <t>40.27799</t>
  </si>
  <si>
    <t>399.08</t>
  </si>
  <si>
    <t>913.24298</t>
  </si>
  <si>
    <t>1196.182</t>
  </si>
  <si>
    <t>14955.71</t>
  </si>
  <si>
    <t>515.83697</t>
  </si>
  <si>
    <t>513.677</t>
  </si>
  <si>
    <t>1615.8</t>
  </si>
  <si>
    <t>265.026</t>
  </si>
  <si>
    <t>491.68301</t>
  </si>
  <si>
    <t>2364.81</t>
  </si>
  <si>
    <t>269.535</t>
  </si>
  <si>
    <t>507.138</t>
  </si>
  <si>
    <t>1143.82</t>
  </si>
  <si>
    <t>791.26702</t>
  </si>
  <si>
    <t>3238.17504</t>
  </si>
  <si>
    <t>9304.63</t>
  </si>
  <si>
    <t>-1064.13599</t>
  </si>
  <si>
    <t>361.44699</t>
  </si>
  <si>
    <t>10111.05</t>
  </si>
  <si>
    <t>-68.867</t>
  </si>
  <si>
    <t>-67.30001</t>
  </si>
  <si>
    <t>242.328</t>
  </si>
  <si>
    <t>21114.65</t>
  </si>
  <si>
    <t>18198.44921</t>
  </si>
  <si>
    <t>49903.16015</t>
  </si>
  <si>
    <t>296031.59</t>
  </si>
  <si>
    <t>11528</t>
  </si>
  <si>
    <t>14049</t>
  </si>
  <si>
    <t>176383</t>
  </si>
  <si>
    <t>-386.021</t>
  </si>
  <si>
    <t>293.60998</t>
  </si>
  <si>
    <t>5145.62</t>
  </si>
  <si>
    <t>3242.75</t>
  </si>
  <si>
    <t>5299.44824</t>
  </si>
  <si>
    <t>46957.28</t>
  </si>
  <si>
    <t>568.85101</t>
  </si>
  <si>
    <t>771.63897</t>
  </si>
  <si>
    <t>2183.48</t>
  </si>
  <si>
    <t>575.59997</t>
  </si>
  <si>
    <t>1337.776</t>
  </si>
  <si>
    <t>7315.2</t>
  </si>
  <si>
    <t>250.863</t>
  </si>
  <si>
    <t>395.30599</t>
  </si>
  <si>
    <t>4345.25</t>
  </si>
  <si>
    <t>1314</t>
  </si>
  <si>
    <t>4014</t>
  </si>
  <si>
    <t>13350</t>
  </si>
  <si>
    <t>-346.499</t>
  </si>
  <si>
    <t>709.71197</t>
  </si>
  <si>
    <t>1799.99</t>
  </si>
  <si>
    <t>151.673</t>
  </si>
  <si>
    <t>266.69299</t>
  </si>
  <si>
    <t>866.47</t>
  </si>
  <si>
    <t>401.29998</t>
  </si>
  <si>
    <t>619.5</t>
  </si>
  <si>
    <t>3184.4</t>
  </si>
  <si>
    <t>12328.08984</t>
  </si>
  <si>
    <t>3821.38989</t>
  </si>
  <si>
    <t>55097.96</t>
  </si>
  <si>
    <t>-678.30799</t>
  </si>
  <si>
    <t>669.234</t>
  </si>
  <si>
    <t>5428.88</t>
  </si>
  <si>
    <t>510</t>
  </si>
  <si>
    <t>835</t>
  </si>
  <si>
    <t>3537</t>
  </si>
  <si>
    <t>-124.518</t>
  </si>
  <si>
    <t>67.814</t>
  </si>
  <si>
    <t>473.63</t>
  </si>
  <si>
    <t>14.89799</t>
  </si>
  <si>
    <t>279.29901</t>
  </si>
  <si>
    <t>902.24</t>
  </si>
  <si>
    <t>92.47499</t>
  </si>
  <si>
    <t>305.74499</t>
  </si>
  <si>
    <t>741.6</t>
  </si>
  <si>
    <t>953.90002</t>
  </si>
  <si>
    <t>1136.80004</t>
  </si>
  <si>
    <t>2497</t>
  </si>
  <si>
    <t>673.79998</t>
  </si>
  <si>
    <t>720.79998</t>
  </si>
  <si>
    <t>1424.9</t>
  </si>
  <si>
    <t>511.39999</t>
  </si>
  <si>
    <t>5691.5</t>
  </si>
  <si>
    <t>3322</t>
  </si>
  <si>
    <t>4003.30004</t>
  </si>
  <si>
    <t>8930.7</t>
  </si>
  <si>
    <t>1084.80603</t>
  </si>
  <si>
    <t>282.79598</t>
  </si>
  <si>
    <t>2556.16</t>
  </si>
  <si>
    <t>428.80999</t>
  </si>
  <si>
    <t>618.23797</t>
  </si>
  <si>
    <t>3497.4</t>
  </si>
  <si>
    <t>-1227</t>
  </si>
  <si>
    <t>956</t>
  </si>
  <si>
    <t>13728</t>
  </si>
  <si>
    <t>-47.447</t>
  </si>
  <si>
    <t>1099.76501</t>
  </si>
  <si>
    <t>4129.19</t>
  </si>
  <si>
    <t>2078.60009</t>
  </si>
  <si>
    <t>7104.70019</t>
  </si>
  <si>
    <t>16262.7</t>
  </si>
  <si>
    <t>424.29998</t>
  </si>
  <si>
    <t>453.20001</t>
  </si>
  <si>
    <t>1236.1</t>
  </si>
  <si>
    <t>21256</t>
  </si>
  <si>
    <t>38860</t>
  </si>
  <si>
    <t>136835</t>
  </si>
  <si>
    <t>-1331</t>
  </si>
  <si>
    <t>-439</t>
  </si>
  <si>
    <t>12218</t>
  </si>
  <si>
    <t>1057.30004</t>
  </si>
  <si>
    <t>1142.59997</t>
  </si>
  <si>
    <t>3016.4</t>
  </si>
  <si>
    <t>707.755</t>
  </si>
  <si>
    <t>855.61499</t>
  </si>
  <si>
    <t>2971.96</t>
  </si>
  <si>
    <t>85.555</t>
  </si>
  <si>
    <t>594.77099</t>
  </si>
  <si>
    <t>1836.33</t>
  </si>
  <si>
    <t>4336</t>
  </si>
  <si>
    <t>6350</t>
  </si>
  <si>
    <t>132703</t>
  </si>
  <si>
    <t>-7371</t>
  </si>
  <si>
    <t>22288.26953</t>
  </si>
  <si>
    <t>33817</t>
  </si>
  <si>
    <t>644.28302</t>
  </si>
  <si>
    <t>1063.94604</t>
  </si>
  <si>
    <t>2725.52</t>
  </si>
  <si>
    <t>860.471</t>
  </si>
  <si>
    <t>1111.71704</t>
  </si>
  <si>
    <t>21420.12</t>
  </si>
  <si>
    <t>835.66198</t>
  </si>
  <si>
    <t>1909.68798</t>
  </si>
  <si>
    <t>7211.86</t>
  </si>
  <si>
    <t>213.82</t>
  </si>
  <si>
    <t>423.23901</t>
  </si>
  <si>
    <t>1258.75</t>
  </si>
  <si>
    <t>-366.749</t>
  </si>
  <si>
    <t>1495.151</t>
  </si>
  <si>
    <t>6215.82</t>
  </si>
  <si>
    <t>1500</t>
  </si>
  <si>
    <t>3572</t>
  </si>
  <si>
    <t>18793</t>
  </si>
  <si>
    <t>67.329</t>
  </si>
  <si>
    <t>75.623</t>
  </si>
  <si>
    <t>518.82</t>
  </si>
  <si>
    <t>6498</t>
  </si>
  <si>
    <t>2948</t>
  </si>
  <si>
    <t>16817</t>
  </si>
  <si>
    <t>1409.30004</t>
  </si>
  <si>
    <t>2530.69995</t>
  </si>
  <si>
    <t>9597.4</t>
  </si>
  <si>
    <t>1434.44604</t>
  </si>
  <si>
    <t>3077.04907</t>
  </si>
  <si>
    <t>31549.89</t>
  </si>
  <si>
    <t>141.214</t>
  </si>
  <si>
    <t>1478.12304</t>
  </si>
  <si>
    <t>5860.62</t>
  </si>
  <si>
    <t>177.36999</t>
  </si>
  <si>
    <t>322.14001</t>
  </si>
  <si>
    <t>2095.5</t>
  </si>
  <si>
    <t>241.25599</t>
  </si>
  <si>
    <t>519.08697</t>
  </si>
  <si>
    <t>3289.98</t>
  </si>
  <si>
    <t>1217.10302</t>
  </si>
  <si>
    <t>1806.60998</t>
  </si>
  <si>
    <t>3251.72</t>
  </si>
  <si>
    <t>201.438</t>
  </si>
  <si>
    <t>878.97302</t>
  </si>
  <si>
    <t>2350.51</t>
  </si>
  <si>
    <t>2528.78295</t>
  </si>
  <si>
    <t>3190.48291</t>
  </si>
  <si>
    <t>13585.81</t>
  </si>
  <si>
    <t>13182</t>
  </si>
  <si>
    <t>20014</t>
  </si>
  <si>
    <t>82859</t>
  </si>
  <si>
    <t>1975</t>
  </si>
  <si>
    <t>2564</t>
  </si>
  <si>
    <t>9701</t>
  </si>
  <si>
    <t>26</t>
  </si>
  <si>
    <t>4331</t>
  </si>
  <si>
    <t>437</t>
  </si>
  <si>
    <t>1498</t>
  </si>
  <si>
    <t>110.174</t>
  </si>
  <si>
    <t>174.45199</t>
  </si>
  <si>
    <t>688.37</t>
  </si>
  <si>
    <t>-1519</t>
  </si>
  <si>
    <t>1957.23803</t>
  </si>
  <si>
    <t>19724</t>
  </si>
  <si>
    <t>399.81799</t>
  </si>
  <si>
    <t>572.52801</t>
  </si>
  <si>
    <t>2925</t>
  </si>
  <si>
    <t>52.94699</t>
  </si>
  <si>
    <t>68.189</t>
  </si>
  <si>
    <t>357.52</t>
  </si>
  <si>
    <t>717.841</t>
  </si>
  <si>
    <t>744.07299</t>
  </si>
  <si>
    <t>3017.55</t>
  </si>
  <si>
    <t>1381</t>
  </si>
  <si>
    <t>1787</t>
  </si>
  <si>
    <t>11011</t>
  </si>
  <si>
    <t>-424.86301</t>
  </si>
  <si>
    <t>18.055</t>
  </si>
  <si>
    <t>1387.67</t>
  </si>
  <si>
    <t>-90.947</t>
  </si>
  <si>
    <t>-2.63701</t>
  </si>
  <si>
    <t>537.88</t>
  </si>
  <si>
    <t>2247</t>
  </si>
  <si>
    <t>3303</t>
  </si>
  <si>
    <t>15794</t>
  </si>
  <si>
    <t>2402.47802</t>
  </si>
  <si>
    <t>3514.87597</t>
  </si>
  <si>
    <t>73398.98</t>
  </si>
  <si>
    <t>271.29699</t>
  </si>
  <si>
    <t>233.416</t>
  </si>
  <si>
    <t>5277.42</t>
  </si>
  <si>
    <t>148.309</t>
  </si>
  <si>
    <t>450.401</t>
  </si>
  <si>
    <t>2082.93</t>
  </si>
  <si>
    <t>4471</t>
  </si>
  <si>
    <t>19698</t>
  </si>
  <si>
    <t>2049</t>
  </si>
  <si>
    <t>4310</t>
  </si>
  <si>
    <t>10965</t>
  </si>
  <si>
    <t>551</t>
  </si>
  <si>
    <t>890</t>
  </si>
  <si>
    <t>5919</t>
  </si>
  <si>
    <t>507.08599</t>
  </si>
  <si>
    <t>653.65399</t>
  </si>
  <si>
    <t>3071.12</t>
  </si>
  <si>
    <t>11680</t>
  </si>
  <si>
    <t>28147.67968</t>
  </si>
  <si>
    <t>611289</t>
  </si>
  <si>
    <t>1396.86694</t>
  </si>
  <si>
    <t>2995.2539</t>
  </si>
  <si>
    <t>43880.92</t>
  </si>
  <si>
    <t>137.30799</t>
  </si>
  <si>
    <t>269.871</t>
  </si>
  <si>
    <t>1224.3</t>
  </si>
  <si>
    <t>-200.9</t>
  </si>
  <si>
    <t>96.4</t>
  </si>
  <si>
    <t>746.2</t>
  </si>
  <si>
    <t>90.801</t>
  </si>
  <si>
    <t>399.52099</t>
  </si>
  <si>
    <t>6035.97</t>
  </si>
  <si>
    <t>379.38598</t>
  </si>
  <si>
    <t>474.203</t>
  </si>
  <si>
    <t>5242.22</t>
  </si>
  <si>
    <t>599.13897</t>
  </si>
  <si>
    <t>1191.46301</t>
  </si>
  <si>
    <t>1479.09</t>
  </si>
  <si>
    <t>669.12597</t>
  </si>
  <si>
    <t>738.45098</t>
  </si>
  <si>
    <t>1065.05</t>
  </si>
  <si>
    <t>844.432</t>
  </si>
  <si>
    <t>1995.807</t>
  </si>
  <si>
    <t>17851.01</t>
  </si>
  <si>
    <t>1381.06201</t>
  </si>
  <si>
    <t>1279.80603</t>
  </si>
  <si>
    <t>11166.5</t>
  </si>
  <si>
    <t>944.59997</t>
  </si>
  <si>
    <t>2733.69995</t>
  </si>
  <si>
    <t>21256.5</t>
  </si>
  <si>
    <t>339.54</t>
  </si>
  <si>
    <t>631.91198</t>
  </si>
  <si>
    <t>2142.62</t>
  </si>
  <si>
    <t>222.375</t>
  </si>
  <si>
    <t>302.85</t>
  </si>
  <si>
    <t>963.95</t>
  </si>
  <si>
    <t>1127.90405</t>
  </si>
  <si>
    <t>1353.885</t>
  </si>
  <si>
    <t>8674.42</t>
  </si>
  <si>
    <t>601.16699</t>
  </si>
  <si>
    <t>589.67297</t>
  </si>
  <si>
    <t>7274.34</t>
  </si>
  <si>
    <t>585.90002</t>
  </si>
  <si>
    <t>770.59997</t>
  </si>
  <si>
    <t>2886.9</t>
  </si>
  <si>
    <t>509.682</t>
  </si>
  <si>
    <t>594.16802</t>
  </si>
  <si>
    <t>2208.5</t>
  </si>
  <si>
    <t>1082.04699</t>
  </si>
  <si>
    <t>1606.93395</t>
  </si>
  <si>
    <t>5746.28</t>
  </si>
  <si>
    <t>792.79998</t>
  </si>
  <si>
    <t>6.4</t>
  </si>
  <si>
    <t>1157.9</t>
  </si>
  <si>
    <t>465.23699</t>
  </si>
  <si>
    <t>786.414</t>
  </si>
  <si>
    <t>2288.03</t>
  </si>
  <si>
    <t>251.5</t>
  </si>
  <si>
    <t>279.5</t>
  </si>
  <si>
    <t>1979.5</t>
  </si>
  <si>
    <t>8866</t>
  </si>
  <si>
    <t>910.59997</t>
  </si>
  <si>
    <t>868.5</t>
  </si>
  <si>
    <t>4475.5</t>
  </si>
  <si>
    <t>171.69799</t>
  </si>
  <si>
    <t>294.45098</t>
  </si>
  <si>
    <t>2382.79</t>
  </si>
  <si>
    <t>195.58799</t>
  </si>
  <si>
    <t>309.58099</t>
  </si>
  <si>
    <t>1291.5</t>
  </si>
  <si>
    <t>654.841</t>
  </si>
  <si>
    <t>3737.23</t>
  </si>
  <si>
    <t>1880</t>
  </si>
  <si>
    <t>2727</t>
  </si>
  <si>
    <t>10184</t>
  </si>
  <si>
    <t>124.786</t>
  </si>
  <si>
    <t>187.179</t>
  </si>
  <si>
    <t>7040.98</t>
  </si>
  <si>
    <t>-666.57502</t>
  </si>
  <si>
    <t>-349.909</t>
  </si>
  <si>
    <t>1509.06</t>
  </si>
  <si>
    <t>-423.85599</t>
  </si>
  <si>
    <t>214.317</t>
  </si>
  <si>
    <t>3756.82</t>
  </si>
  <si>
    <t>2524</t>
  </si>
  <si>
    <t>3533</t>
  </si>
  <si>
    <t>21065</t>
  </si>
  <si>
    <t>1736</t>
  </si>
  <si>
    <t>4290</t>
  </si>
  <si>
    <t>15310</t>
  </si>
  <si>
    <t>-125.37301</t>
  </si>
  <si>
    <t>-123.74901</t>
  </si>
  <si>
    <t>9.43</t>
  </si>
  <si>
    <t>-1061.47803</t>
  </si>
  <si>
    <t>194.13499</t>
  </si>
  <si>
    <t>1458.63</t>
  </si>
  <si>
    <t>871.539</t>
  </si>
  <si>
    <t>871.62701</t>
  </si>
  <si>
    <t>16355.23</t>
  </si>
  <si>
    <t>55740</t>
  </si>
  <si>
    <t>83141</t>
  </si>
  <si>
    <t>413680</t>
  </si>
  <si>
    <t>693.48699</t>
  </si>
  <si>
    <t>829.12799</t>
  </si>
  <si>
    <t>2585.25</t>
  </si>
  <si>
    <t>-1358.05103</t>
  </si>
  <si>
    <t>-1076.20997</t>
  </si>
  <si>
    <t>3893.63</t>
  </si>
  <si>
    <t>666</t>
  </si>
  <si>
    <t>7718</t>
  </si>
  <si>
    <t>-950</t>
  </si>
  <si>
    <t>1967</t>
  </si>
  <si>
    <t>3922</t>
  </si>
  <si>
    <t>-322</t>
  </si>
  <si>
    <t>871</t>
  </si>
  <si>
    <t>136.964</t>
  </si>
  <si>
    <t>156.852</t>
  </si>
  <si>
    <t>1921.65</t>
  </si>
  <si>
    <t>752</t>
  </si>
  <si>
    <t>5522</t>
  </si>
  <si>
    <t>1323.906</t>
  </si>
  <si>
    <t>12378.24</t>
  </si>
  <si>
    <t>2777</t>
  </si>
  <si>
    <t>3761</t>
  </si>
  <si>
    <t>24051</t>
  </si>
  <si>
    <t>36.347</t>
  </si>
  <si>
    <t>100.026</t>
  </si>
  <si>
    <t>1193.51</t>
  </si>
  <si>
    <t>89.693</t>
  </si>
  <si>
    <t>246.14999</t>
  </si>
  <si>
    <t>1595.22</t>
  </si>
  <si>
    <t>58.97499</t>
  </si>
  <si>
    <t>214.382</t>
  </si>
  <si>
    <t>976.29</t>
  </si>
  <si>
    <t>561.09997</t>
  </si>
  <si>
    <t>734.17401</t>
  </si>
  <si>
    <t>7417.1</t>
  </si>
  <si>
    <t>-65.573</t>
  </si>
  <si>
    <t>90.75299</t>
  </si>
  <si>
    <t>437.43</t>
  </si>
  <si>
    <t>2228</t>
  </si>
  <si>
    <t>5122</t>
  </si>
  <si>
    <t>18757</t>
  </si>
  <si>
    <t>115.07199</t>
  </si>
  <si>
    <t>697.95697</t>
  </si>
  <si>
    <t>8533.34</t>
  </si>
  <si>
    <t>1325</t>
  </si>
  <si>
    <t>1453.59997</t>
  </si>
  <si>
    <t>6842</t>
  </si>
  <si>
    <t>1048</t>
  </si>
  <si>
    <t>9569</t>
  </si>
  <si>
    <t>128.891</t>
  </si>
  <si>
    <t>362.72799</t>
  </si>
  <si>
    <t>2411.52</t>
  </si>
  <si>
    <t>986.63</t>
  </si>
  <si>
    <t>2152.35205</t>
  </si>
  <si>
    <t>10017.72</t>
  </si>
  <si>
    <t>-101</t>
  </si>
  <si>
    <t>608</t>
  </si>
  <si>
    <t>231.39999</t>
  </si>
  <si>
    <t>2668.3999</t>
  </si>
  <si>
    <t>6939.9</t>
  </si>
  <si>
    <t>5781</t>
  </si>
  <si>
    <t>63.75699</t>
  </si>
  <si>
    <t>589.458</t>
  </si>
  <si>
    <t>1391</t>
  </si>
  <si>
    <t>54.241</t>
  </si>
  <si>
    <t>237.07299</t>
  </si>
  <si>
    <t>1573.13</t>
  </si>
  <si>
    <t>63.2</t>
  </si>
  <si>
    <t>520.20001</t>
  </si>
  <si>
    <t>907</t>
  </si>
  <si>
    <t>1017</t>
  </si>
  <si>
    <t>3337</t>
  </si>
  <si>
    <t>-443.28602</t>
  </si>
  <si>
    <t>-437.66102</t>
  </si>
  <si>
    <t>215.04</t>
  </si>
  <si>
    <t>277.43701</t>
  </si>
  <si>
    <t>555.958</t>
  </si>
  <si>
    <t>12250.65</t>
  </si>
  <si>
    <t>103.71099</t>
  </si>
  <si>
    <t>1670.69995</t>
  </si>
  <si>
    <t>4392.96</t>
  </si>
  <si>
    <t>-390.27802</t>
  </si>
  <si>
    <t>274.43399</t>
  </si>
  <si>
    <t>1090.95</t>
  </si>
  <si>
    <t>987.21899</t>
  </si>
  <si>
    <t>1395.72998</t>
  </si>
  <si>
    <t>5129.18</t>
  </si>
  <si>
    <t>2114</t>
  </si>
  <si>
    <t>2762</t>
  </si>
  <si>
    <t>8080</t>
  </si>
  <si>
    <t>4604</t>
  </si>
  <si>
    <t>5407</t>
  </si>
  <si>
    <t>41750</t>
  </si>
  <si>
    <t>61.7</t>
  </si>
  <si>
    <t>198.8</t>
  </si>
  <si>
    <t>1281.8</t>
  </si>
  <si>
    <t>Zacks Details</t>
  </si>
  <si>
    <t>Last Fiscal Yr</t>
  </si>
  <si>
    <t>EV</t>
  </si>
  <si>
    <t>EBIT</t>
  </si>
  <si>
    <t>EBITDA</t>
  </si>
  <si>
    <t>Debt toEquity ratio</t>
  </si>
  <si>
    <t>Interest Coverage Ratio</t>
  </si>
  <si>
    <t>EBIT / Interest Expense</t>
  </si>
  <si>
    <t>(EV) = Market cap + Total Debt - Cash</t>
  </si>
  <si>
    <t>Working Capital to Total Asset Ratio</t>
  </si>
  <si>
    <t>Book Value per Share</t>
  </si>
  <si>
    <t>Sales to Asset Ratio</t>
  </si>
  <si>
    <t>Average Total Assets</t>
  </si>
  <si>
    <t>Return on Assets Ratio</t>
  </si>
  <si>
    <t>EV/EBIT</t>
  </si>
  <si>
    <t>EV/EBITDA</t>
  </si>
  <si>
    <t>Price / Free Cash Flow per Share</t>
  </si>
  <si>
    <t>IMPORTANT: Check EG1 and EG2 limitation to +-100%</t>
  </si>
  <si>
    <t>Title</t>
  </si>
  <si>
    <t>11</t>
  </si>
  <si>
    <t>Agriculture, Forestry, Fishing and HuntingT</t>
  </si>
  <si>
    <t>111</t>
  </si>
  <si>
    <t xml:space="preserve">Crop ProductionT </t>
  </si>
  <si>
    <t>1111</t>
  </si>
  <si>
    <t>Oilseed and Grain FarmingT</t>
  </si>
  <si>
    <t>11111</t>
  </si>
  <si>
    <t>Soybean FarmingT</t>
  </si>
  <si>
    <t>111110</t>
  </si>
  <si>
    <t>Soybean Farming</t>
  </si>
  <si>
    <t>11112</t>
  </si>
  <si>
    <t xml:space="preserve">Oilseed (except Soybean) FarmingT </t>
  </si>
  <si>
    <t>111120</t>
  </si>
  <si>
    <t xml:space="preserve">Oilseed (except Soybean) Farming </t>
  </si>
  <si>
    <t>11113</t>
  </si>
  <si>
    <t>Dry Pea and Bean FarmingT</t>
  </si>
  <si>
    <t>111130</t>
  </si>
  <si>
    <t xml:space="preserve">Dry Pea and Bean Farming </t>
  </si>
  <si>
    <t>11114</t>
  </si>
  <si>
    <t>Wheat FarmingT</t>
  </si>
  <si>
    <t>111140</t>
  </si>
  <si>
    <t>Wheat Farming</t>
  </si>
  <si>
    <t>11115</t>
  </si>
  <si>
    <t>Corn FarmingT</t>
  </si>
  <si>
    <t>111150</t>
  </si>
  <si>
    <t xml:space="preserve">Corn Farming </t>
  </si>
  <si>
    <t>11116</t>
  </si>
  <si>
    <t>Rice FarmingT</t>
  </si>
  <si>
    <t>111160</t>
  </si>
  <si>
    <t>Rice Farming</t>
  </si>
  <si>
    <t>11119</t>
  </si>
  <si>
    <t>Other Grain FarmingT</t>
  </si>
  <si>
    <t>111191</t>
  </si>
  <si>
    <t xml:space="preserve">Oilseed and Grain Combination Farming </t>
  </si>
  <si>
    <t>111199</t>
  </si>
  <si>
    <t xml:space="preserve">All Other Grain Farming </t>
  </si>
  <si>
    <t>1112</t>
  </si>
  <si>
    <t xml:space="preserve">Vegetable and Melon FarmingT </t>
  </si>
  <si>
    <t>11121</t>
  </si>
  <si>
    <t>Vegetable and Melon FarmingT</t>
  </si>
  <si>
    <t>111211</t>
  </si>
  <si>
    <t xml:space="preserve">Potato Farming </t>
  </si>
  <si>
    <t>111219</t>
  </si>
  <si>
    <t xml:space="preserve">Other Vegetable (except Potato) and Melon Farming </t>
  </si>
  <si>
    <t>1113</t>
  </si>
  <si>
    <t xml:space="preserve">Fruit and Tree Nut FarmingT </t>
  </si>
  <si>
    <t>11131</t>
  </si>
  <si>
    <t>Orange GrovesT</t>
  </si>
  <si>
    <t>111310</t>
  </si>
  <si>
    <t>Orange Groves</t>
  </si>
  <si>
    <t>11132</t>
  </si>
  <si>
    <t xml:space="preserve">Citrus (except Orange) GrovesT </t>
  </si>
  <si>
    <t>111320</t>
  </si>
  <si>
    <t xml:space="preserve">Citrus (except Orange) Groves </t>
  </si>
  <si>
    <t>11133</t>
  </si>
  <si>
    <t>Noncitrus Fruit and Tree Nut FarmingT</t>
  </si>
  <si>
    <t>111331</t>
  </si>
  <si>
    <t xml:space="preserve">Apple Orchards </t>
  </si>
  <si>
    <t>111332</t>
  </si>
  <si>
    <t xml:space="preserve">Grape Vineyards </t>
  </si>
  <si>
    <t>111333</t>
  </si>
  <si>
    <t xml:space="preserve">Strawberry Farming </t>
  </si>
  <si>
    <t>111334</t>
  </si>
  <si>
    <t xml:space="preserve">Berry (except Strawberry) Farming </t>
  </si>
  <si>
    <t>111335</t>
  </si>
  <si>
    <t xml:space="preserve">Tree Nut Farming </t>
  </si>
  <si>
    <t>111336</t>
  </si>
  <si>
    <t xml:space="preserve">Fruit and Tree Nut Combination Farming </t>
  </si>
  <si>
    <t>111339</t>
  </si>
  <si>
    <t xml:space="preserve">Other Noncitrus Fruit Farming </t>
  </si>
  <si>
    <t>1114</t>
  </si>
  <si>
    <t xml:space="preserve">Greenhouse, Nursery, and Floriculture ProductionT </t>
  </si>
  <si>
    <t>11141</t>
  </si>
  <si>
    <t>Food Crops Grown Under CoverT</t>
  </si>
  <si>
    <t>111411</t>
  </si>
  <si>
    <t xml:space="preserve">Mushroom Production </t>
  </si>
  <si>
    <t>111419</t>
  </si>
  <si>
    <t xml:space="preserve">Other Food Crops Grown Under Cover </t>
  </si>
  <si>
    <t>11142</t>
  </si>
  <si>
    <t>Nursery and Floriculture ProductionT</t>
  </si>
  <si>
    <t>111421</t>
  </si>
  <si>
    <t xml:space="preserve">Nursery and Tree Production </t>
  </si>
  <si>
    <t>111422</t>
  </si>
  <si>
    <t xml:space="preserve">Floriculture Production </t>
  </si>
  <si>
    <t>1119</t>
  </si>
  <si>
    <t xml:space="preserve">Other Crop FarmingT </t>
  </si>
  <si>
    <t>11191</t>
  </si>
  <si>
    <t>Tobacco FarmingT</t>
  </si>
  <si>
    <t>111910</t>
  </si>
  <si>
    <t>Tobacco Farming</t>
  </si>
  <si>
    <t>11192</t>
  </si>
  <si>
    <t>Cotton FarmingT</t>
  </si>
  <si>
    <t>111920</t>
  </si>
  <si>
    <t>Cotton Farming</t>
  </si>
  <si>
    <t>11193</t>
  </si>
  <si>
    <t xml:space="preserve">Sugarcane FarmingT </t>
  </si>
  <si>
    <t>111930</t>
  </si>
  <si>
    <t>Sugarcane Farming</t>
  </si>
  <si>
    <t>11194</t>
  </si>
  <si>
    <t xml:space="preserve">Hay FarmingT </t>
  </si>
  <si>
    <t>111940</t>
  </si>
  <si>
    <t xml:space="preserve">Hay Farming </t>
  </si>
  <si>
    <t>11199</t>
  </si>
  <si>
    <t xml:space="preserve">All Other Crop FarmingT </t>
  </si>
  <si>
    <t>111991</t>
  </si>
  <si>
    <t xml:space="preserve">Sugar Beet Farming </t>
  </si>
  <si>
    <t>111992</t>
  </si>
  <si>
    <t xml:space="preserve">Peanut Farming </t>
  </si>
  <si>
    <t>111998</t>
  </si>
  <si>
    <t xml:space="preserve">All Other Miscellaneous Crop Farming </t>
  </si>
  <si>
    <t>112</t>
  </si>
  <si>
    <t xml:space="preserve">Animal Production and AquacultureT </t>
  </si>
  <si>
    <t>1121</t>
  </si>
  <si>
    <t xml:space="preserve">Cattle Ranching and FarmingT </t>
  </si>
  <si>
    <t>11211</t>
  </si>
  <si>
    <t xml:space="preserve">Beef Cattle Ranching and Farming, including FeedlotsT </t>
  </si>
  <si>
    <t>112111</t>
  </si>
  <si>
    <t xml:space="preserve">Beef Cattle Ranching and Farming </t>
  </si>
  <si>
    <t>112112</t>
  </si>
  <si>
    <t xml:space="preserve">Cattle Feedlots </t>
  </si>
  <si>
    <t>11212</t>
  </si>
  <si>
    <t>Dairy Cattle and Milk ProductionT</t>
  </si>
  <si>
    <t>112120</t>
  </si>
  <si>
    <t>Dairy Cattle and Milk Production</t>
  </si>
  <si>
    <t>11213</t>
  </si>
  <si>
    <t xml:space="preserve">Dual-Purpose Cattle Ranching and FarmingT </t>
  </si>
  <si>
    <t>112130</t>
  </si>
  <si>
    <t xml:space="preserve">Dual-Purpose Cattle Ranching and Farming </t>
  </si>
  <si>
    <t>1122</t>
  </si>
  <si>
    <t xml:space="preserve">Hog and Pig FarmingT </t>
  </si>
  <si>
    <t>11221</t>
  </si>
  <si>
    <t>112210</t>
  </si>
  <si>
    <t xml:space="preserve">Hog and Pig Farming </t>
  </si>
  <si>
    <t>1123</t>
  </si>
  <si>
    <t xml:space="preserve">Poultry and Egg ProductionT </t>
  </si>
  <si>
    <t>11231</t>
  </si>
  <si>
    <t xml:space="preserve">Chicken Egg ProductionT </t>
  </si>
  <si>
    <t>112310</t>
  </si>
  <si>
    <t xml:space="preserve">Chicken Egg Production </t>
  </si>
  <si>
    <t>11232</t>
  </si>
  <si>
    <t xml:space="preserve">Broilers and Other Meat Type Chicken ProductionT </t>
  </si>
  <si>
    <t>112320</t>
  </si>
  <si>
    <t xml:space="preserve">Broilers and Other Meat Type Chicken Production </t>
  </si>
  <si>
    <t>11233</t>
  </si>
  <si>
    <t>Turkey ProductionT</t>
  </si>
  <si>
    <t>112330</t>
  </si>
  <si>
    <t>Turkey Production</t>
  </si>
  <si>
    <t>11234</t>
  </si>
  <si>
    <t xml:space="preserve">Poultry HatcheriesT </t>
  </si>
  <si>
    <t>112340</t>
  </si>
  <si>
    <t>Poultry Hatcheries</t>
  </si>
  <si>
    <t>11239</t>
  </si>
  <si>
    <t xml:space="preserve">Other Poultry ProductionT </t>
  </si>
  <si>
    <t>112390</t>
  </si>
  <si>
    <t xml:space="preserve">Other Poultry Production </t>
  </si>
  <si>
    <t xml:space="preserve">Sheep and Goat FarmingT </t>
  </si>
  <si>
    <t>11241</t>
  </si>
  <si>
    <t xml:space="preserve">Sheep FarmingT </t>
  </si>
  <si>
    <t>112410</t>
  </si>
  <si>
    <t>Sheep Farming</t>
  </si>
  <si>
    <t>11242</t>
  </si>
  <si>
    <t>Goat FarmingT</t>
  </si>
  <si>
    <t>112420</t>
  </si>
  <si>
    <t>Goat Farming</t>
  </si>
  <si>
    <t xml:space="preserve">AquacultureT </t>
  </si>
  <si>
    <t>11251</t>
  </si>
  <si>
    <t>112511</t>
  </si>
  <si>
    <t xml:space="preserve">Finfish Farming and Fish Hatcheries </t>
  </si>
  <si>
    <t>112512</t>
  </si>
  <si>
    <t xml:space="preserve">Shellfish Farming </t>
  </si>
  <si>
    <t>112519</t>
  </si>
  <si>
    <t xml:space="preserve">Other Aquaculture </t>
  </si>
  <si>
    <t>1129</t>
  </si>
  <si>
    <t xml:space="preserve">Other Animal ProductionT </t>
  </si>
  <si>
    <t>11291</t>
  </si>
  <si>
    <t>ApicultureT</t>
  </si>
  <si>
    <t>112910</t>
  </si>
  <si>
    <t>Apiculture</t>
  </si>
  <si>
    <t>11292</t>
  </si>
  <si>
    <t xml:space="preserve">Horses and Other Equine ProductionT </t>
  </si>
  <si>
    <t>112920</t>
  </si>
  <si>
    <t>Horses and Other Equine Production</t>
  </si>
  <si>
    <t>11293</t>
  </si>
  <si>
    <t xml:space="preserve">Fur-Bearing Animal and Rabbit ProductionT </t>
  </si>
  <si>
    <t>112930</t>
  </si>
  <si>
    <t>Fur-Bearing Animal and Rabbit Production</t>
  </si>
  <si>
    <t>11299</t>
  </si>
  <si>
    <t xml:space="preserve">All Other Animal ProductionT </t>
  </si>
  <si>
    <t>112990</t>
  </si>
  <si>
    <t xml:space="preserve">All Other Animal Production </t>
  </si>
  <si>
    <t>113</t>
  </si>
  <si>
    <t xml:space="preserve">Forestry and LoggingT </t>
  </si>
  <si>
    <t>1131</t>
  </si>
  <si>
    <t xml:space="preserve">Timber Tract OperationsT </t>
  </si>
  <si>
    <t>11311</t>
  </si>
  <si>
    <t>113110</t>
  </si>
  <si>
    <t>Timber Tract Operations</t>
  </si>
  <si>
    <t>1132</t>
  </si>
  <si>
    <t xml:space="preserve">Forest Nurseries and Gathering of Forest ProductsT </t>
  </si>
  <si>
    <t>11321</t>
  </si>
  <si>
    <t>113210</t>
  </si>
  <si>
    <t xml:space="preserve">Forest Nurseries and Gathering of Forest Products </t>
  </si>
  <si>
    <t>1133</t>
  </si>
  <si>
    <t xml:space="preserve">LoggingT </t>
  </si>
  <si>
    <t>11331</t>
  </si>
  <si>
    <t>113310</t>
  </si>
  <si>
    <t xml:space="preserve">Logging </t>
  </si>
  <si>
    <t>114</t>
  </si>
  <si>
    <t xml:space="preserve">Fishing, Hunting and TrappingT </t>
  </si>
  <si>
    <t>1141</t>
  </si>
  <si>
    <t xml:space="preserve">FishingT </t>
  </si>
  <si>
    <t>11411</t>
  </si>
  <si>
    <t>114111</t>
  </si>
  <si>
    <t xml:space="preserve">Finfish Fishing </t>
  </si>
  <si>
    <t>114112</t>
  </si>
  <si>
    <t xml:space="preserve">Shellfish Fishing </t>
  </si>
  <si>
    <t>114119</t>
  </si>
  <si>
    <t xml:space="preserve">Other Marine Fishing </t>
  </si>
  <si>
    <t>1142</t>
  </si>
  <si>
    <t xml:space="preserve">Hunting and TrappingT </t>
  </si>
  <si>
    <t>11421</t>
  </si>
  <si>
    <t>114210</t>
  </si>
  <si>
    <t>Hunting and Trapping</t>
  </si>
  <si>
    <t>115</t>
  </si>
  <si>
    <t xml:space="preserve">Support Activities for Agriculture and ForestryT </t>
  </si>
  <si>
    <t xml:space="preserve">Support Activities for Crop ProductionT </t>
  </si>
  <si>
    <t>11511</t>
  </si>
  <si>
    <t>115111</t>
  </si>
  <si>
    <t xml:space="preserve">Cotton Ginning </t>
  </si>
  <si>
    <t>115112</t>
  </si>
  <si>
    <t xml:space="preserve">Soil Preparation, Planting, and Cultivating </t>
  </si>
  <si>
    <t>115113</t>
  </si>
  <si>
    <t xml:space="preserve">Crop Harvesting, Primarily by Machine </t>
  </si>
  <si>
    <t>115114</t>
  </si>
  <si>
    <t xml:space="preserve">Postharvest Crop Activities (except Cotton Ginning) </t>
  </si>
  <si>
    <t>115115</t>
  </si>
  <si>
    <t xml:space="preserve">Farm Labor Contractors and Crew Leaders </t>
  </si>
  <si>
    <t>115116</t>
  </si>
  <si>
    <t xml:space="preserve">Farm Management Services </t>
  </si>
  <si>
    <t>1152</t>
  </si>
  <si>
    <t xml:space="preserve">Support Activities for Animal ProductionT </t>
  </si>
  <si>
    <t>11521</t>
  </si>
  <si>
    <t>115210</t>
  </si>
  <si>
    <t>Support Activities for Animal Production</t>
  </si>
  <si>
    <t>1153</t>
  </si>
  <si>
    <t xml:space="preserve">Support Activities for ForestryT </t>
  </si>
  <si>
    <t>11531</t>
  </si>
  <si>
    <t>115310</t>
  </si>
  <si>
    <t>Support Activities for Forestry</t>
  </si>
  <si>
    <t>21</t>
  </si>
  <si>
    <t>Mining, Quarrying, and Oil and Gas ExtractionT</t>
  </si>
  <si>
    <t xml:space="preserve">Oil and Gas ExtractionT </t>
  </si>
  <si>
    <t>21112</t>
  </si>
  <si>
    <t xml:space="preserve">Crude Petroleum Extraction </t>
  </si>
  <si>
    <t>211120</t>
  </si>
  <si>
    <t>21113</t>
  </si>
  <si>
    <t xml:space="preserve">Natural Gas Extraction </t>
  </si>
  <si>
    <t>211130</t>
  </si>
  <si>
    <t>212</t>
  </si>
  <si>
    <t xml:space="preserve">Mining (except Oil and Gas)T </t>
  </si>
  <si>
    <t>2121</t>
  </si>
  <si>
    <t xml:space="preserve">Coal MiningT </t>
  </si>
  <si>
    <t>21211</t>
  </si>
  <si>
    <t>212114</t>
  </si>
  <si>
    <t>Surface Coal Mining</t>
  </si>
  <si>
    <t>212115</t>
  </si>
  <si>
    <t>Underground Coal Mining</t>
  </si>
  <si>
    <t>2122</t>
  </si>
  <si>
    <t xml:space="preserve">Metal Ore MiningT </t>
  </si>
  <si>
    <t>21221</t>
  </si>
  <si>
    <t xml:space="preserve">Iron Ore MiningT </t>
  </si>
  <si>
    <t>212210</t>
  </si>
  <si>
    <t>Iron Ore Mining</t>
  </si>
  <si>
    <t>21222</t>
  </si>
  <si>
    <t xml:space="preserve">Gold Ore and Silver Ore MiningT </t>
  </si>
  <si>
    <t>212220</t>
  </si>
  <si>
    <t>Gold Ore and Silver Ore Mining</t>
  </si>
  <si>
    <t>21223</t>
  </si>
  <si>
    <t xml:space="preserve">Copper, Nickel, Lead, and Zinc MiningT </t>
  </si>
  <si>
    <t>212230</t>
  </si>
  <si>
    <t>Copper, Nickel, Lead, and Zinc Mining</t>
  </si>
  <si>
    <t>21229</t>
  </si>
  <si>
    <t xml:space="preserve">Other Metal Ore MiningT </t>
  </si>
  <si>
    <t>212290</t>
  </si>
  <si>
    <t>Other Metal Ore Mining</t>
  </si>
  <si>
    <t>2123</t>
  </si>
  <si>
    <t xml:space="preserve">Nonmetallic Mineral Mining and QuarryingT </t>
  </si>
  <si>
    <t>21231</t>
  </si>
  <si>
    <t xml:space="preserve">Stone Mining and QuarryingT </t>
  </si>
  <si>
    <t>212311</t>
  </si>
  <si>
    <t xml:space="preserve">Dimension Stone Mining and Quarrying </t>
  </si>
  <si>
    <t>212312</t>
  </si>
  <si>
    <t xml:space="preserve">Crushed and Broken Limestone Mining and Quarrying </t>
  </si>
  <si>
    <t>212313</t>
  </si>
  <si>
    <t xml:space="preserve">Crushed and Broken Granite Mining and Quarrying </t>
  </si>
  <si>
    <t>212319</t>
  </si>
  <si>
    <t xml:space="preserve">Other Crushed and Broken Stone Mining and Quarrying </t>
  </si>
  <si>
    <t>21232</t>
  </si>
  <si>
    <t xml:space="preserve">Sand, Gravel, Clay, and Ceramic and Refractory Minerals Mining and QuarryingT </t>
  </si>
  <si>
    <t>212321</t>
  </si>
  <si>
    <t xml:space="preserve">Construction Sand and Gravel Mining </t>
  </si>
  <si>
    <t>212322</t>
  </si>
  <si>
    <t xml:space="preserve">Industrial Sand Mining </t>
  </si>
  <si>
    <t>212323</t>
  </si>
  <si>
    <t xml:space="preserve">Kaolin, Clay, and Ceramic and Refractory Minerals Mining </t>
  </si>
  <si>
    <t>21239</t>
  </si>
  <si>
    <t xml:space="preserve">Other Nonmetallic Mineral Mining and QuarryingT </t>
  </si>
  <si>
    <t>212390</t>
  </si>
  <si>
    <t xml:space="preserve">Other Nonmetallic Mineral Mining and Quarrying </t>
  </si>
  <si>
    <t>213</t>
  </si>
  <si>
    <t xml:space="preserve">Support Activities for MiningT </t>
  </si>
  <si>
    <t>2131</t>
  </si>
  <si>
    <t>21311</t>
  </si>
  <si>
    <t>213111</t>
  </si>
  <si>
    <t>Drilling Oil and Gas Wells</t>
  </si>
  <si>
    <t>213112</t>
  </si>
  <si>
    <t xml:space="preserve">Support Activities for Oil and Gas Operations </t>
  </si>
  <si>
    <t>213113</t>
  </si>
  <si>
    <t xml:space="preserve">Support Activities for Coal Mining </t>
  </si>
  <si>
    <t>213114</t>
  </si>
  <si>
    <t xml:space="preserve">Support Activities for Metal Mining </t>
  </si>
  <si>
    <t>213115</t>
  </si>
  <si>
    <t xml:space="preserve">Support Activities for Nonmetallic Minerals (except Fuels) Mining </t>
  </si>
  <si>
    <t>22</t>
  </si>
  <si>
    <t>UtilitiesT</t>
  </si>
  <si>
    <t>221</t>
  </si>
  <si>
    <t xml:space="preserve">UtilitiesT </t>
  </si>
  <si>
    <t>2211</t>
  </si>
  <si>
    <t>Electric Power Generation, Transmission and DistributionT</t>
  </si>
  <si>
    <t>22111</t>
  </si>
  <si>
    <t xml:space="preserve">Electric Power GenerationT </t>
  </si>
  <si>
    <t>221111</t>
  </si>
  <si>
    <t xml:space="preserve">Hydroelectric Power Generation </t>
  </si>
  <si>
    <t>221112</t>
  </si>
  <si>
    <t xml:space="preserve">Fossil Fuel Electric Power Generation </t>
  </si>
  <si>
    <t>221113</t>
  </si>
  <si>
    <t xml:space="preserve">Nuclear Electric Power Generation </t>
  </si>
  <si>
    <t>221114</t>
  </si>
  <si>
    <t xml:space="preserve">Solar Electric Power Generation </t>
  </si>
  <si>
    <t>221115</t>
  </si>
  <si>
    <t xml:space="preserve">Wind Electric Power Generation </t>
  </si>
  <si>
    <t>221116</t>
  </si>
  <si>
    <t xml:space="preserve">Geothermal Electric Power Generation </t>
  </si>
  <si>
    <t>221117</t>
  </si>
  <si>
    <t xml:space="preserve">Biomass Electric Power Generation </t>
  </si>
  <si>
    <t>221118</t>
  </si>
  <si>
    <t xml:space="preserve">Other Electric Power Generation </t>
  </si>
  <si>
    <t>22112</t>
  </si>
  <si>
    <t xml:space="preserve">Electric Power Transmission, Control, and DistributionT </t>
  </si>
  <si>
    <t>221121</t>
  </si>
  <si>
    <t xml:space="preserve">Electric Bulk Power Transmission and Control </t>
  </si>
  <si>
    <t>221122</t>
  </si>
  <si>
    <t xml:space="preserve">Electric Power Distribution </t>
  </si>
  <si>
    <t>2212</t>
  </si>
  <si>
    <t xml:space="preserve">Natural Gas DistributionT </t>
  </si>
  <si>
    <t>22121</t>
  </si>
  <si>
    <t>221210</t>
  </si>
  <si>
    <t xml:space="preserve">Natural Gas Distribution </t>
  </si>
  <si>
    <t>2213</t>
  </si>
  <si>
    <t xml:space="preserve">Water, Sewage and Other SystemsT </t>
  </si>
  <si>
    <t>22131</t>
  </si>
  <si>
    <t xml:space="preserve">Water Supply and Irrigation Systems </t>
  </si>
  <si>
    <t>221310</t>
  </si>
  <si>
    <t>22132</t>
  </si>
  <si>
    <t xml:space="preserve">Sewage Treatment Facilities </t>
  </si>
  <si>
    <t>221320</t>
  </si>
  <si>
    <t>22133</t>
  </si>
  <si>
    <t xml:space="preserve">Steam and Air-Conditioning Supply </t>
  </si>
  <si>
    <t>221330</t>
  </si>
  <si>
    <t>23</t>
  </si>
  <si>
    <t>ConstructionT</t>
  </si>
  <si>
    <t>236</t>
  </si>
  <si>
    <t xml:space="preserve">Construction of BuildingsT </t>
  </si>
  <si>
    <t>2361</t>
  </si>
  <si>
    <t xml:space="preserve">Residential Building ConstructionT </t>
  </si>
  <si>
    <t>23611</t>
  </si>
  <si>
    <t>236115</t>
  </si>
  <si>
    <t xml:space="preserve">New Single-Family Housing Construction (except For-Sale Builders) </t>
  </si>
  <si>
    <t>236116</t>
  </si>
  <si>
    <t xml:space="preserve">New Multifamily Housing Construction (except For-Sale Builders) </t>
  </si>
  <si>
    <t>236117</t>
  </si>
  <si>
    <t xml:space="preserve">New Housing For-Sale Builders </t>
  </si>
  <si>
    <t>236118</t>
  </si>
  <si>
    <t xml:space="preserve">Residential Remodelers </t>
  </si>
  <si>
    <t>2362</t>
  </si>
  <si>
    <t xml:space="preserve">Nonresidential Building ConstructionT </t>
  </si>
  <si>
    <t>23621</t>
  </si>
  <si>
    <t xml:space="preserve">Industrial Building ConstructionT </t>
  </si>
  <si>
    <t>236210</t>
  </si>
  <si>
    <t xml:space="preserve">Industrial Building Construction </t>
  </si>
  <si>
    <t>23622</t>
  </si>
  <si>
    <t xml:space="preserve">Commercial and Institutional Building ConstructionT </t>
  </si>
  <si>
    <t>236220</t>
  </si>
  <si>
    <t xml:space="preserve">Commercial and Institutional Building Construction </t>
  </si>
  <si>
    <t xml:space="preserve">Heavy and Civil Engineering ConstructionT </t>
  </si>
  <si>
    <t>2371</t>
  </si>
  <si>
    <t>Utility System ConstructionT</t>
  </si>
  <si>
    <t>23711</t>
  </si>
  <si>
    <t xml:space="preserve">Water and Sewer Line and Related Structures ConstructionT </t>
  </si>
  <si>
    <t>237110</t>
  </si>
  <si>
    <t xml:space="preserve">Water and Sewer Line and Related Structures Construction </t>
  </si>
  <si>
    <t>23712</t>
  </si>
  <si>
    <t xml:space="preserve">Oil and Gas Pipeline and Related Structures ConstructionT </t>
  </si>
  <si>
    <t>237120</t>
  </si>
  <si>
    <t xml:space="preserve">Oil and Gas Pipeline and Related Structures Construction </t>
  </si>
  <si>
    <t>23713</t>
  </si>
  <si>
    <t xml:space="preserve">Power and Communication Line and Related Structures ConstructionT </t>
  </si>
  <si>
    <t>237130</t>
  </si>
  <si>
    <t xml:space="preserve">Power and Communication Line and Related Structures Construction </t>
  </si>
  <si>
    <t>2372</t>
  </si>
  <si>
    <t xml:space="preserve">Land SubdivisionT </t>
  </si>
  <si>
    <t>23721</t>
  </si>
  <si>
    <t>237210</t>
  </si>
  <si>
    <t xml:space="preserve">Land Subdivision </t>
  </si>
  <si>
    <t>2373</t>
  </si>
  <si>
    <t xml:space="preserve">Highway, Street, and Bridge ConstructionT </t>
  </si>
  <si>
    <t>23731</t>
  </si>
  <si>
    <t>237310</t>
  </si>
  <si>
    <t xml:space="preserve">Highway, Street, and Bridge Construction </t>
  </si>
  <si>
    <t>2379</t>
  </si>
  <si>
    <t xml:space="preserve">Other Heavy and Civil Engineering ConstructionT </t>
  </si>
  <si>
    <t>23799</t>
  </si>
  <si>
    <t>Other Heavy and Civil Engineering ConstructionT</t>
  </si>
  <si>
    <t>237990</t>
  </si>
  <si>
    <t xml:space="preserve">Other Heavy and Civil Engineering Construction </t>
  </si>
  <si>
    <t>238</t>
  </si>
  <si>
    <t xml:space="preserve">Specialty Trade ContractorsT </t>
  </si>
  <si>
    <t>2381</t>
  </si>
  <si>
    <t xml:space="preserve">Foundation, Structure, and Building Exterior ContractorsT </t>
  </si>
  <si>
    <t>23811</t>
  </si>
  <si>
    <t xml:space="preserve">Poured Concrete Foundation and Structure Contractors </t>
  </si>
  <si>
    <t>238110</t>
  </si>
  <si>
    <t>23812</t>
  </si>
  <si>
    <t xml:space="preserve">Structural Steel and Precast Concrete Contractors </t>
  </si>
  <si>
    <t>238120</t>
  </si>
  <si>
    <t>23813</t>
  </si>
  <si>
    <t xml:space="preserve">Framing Contractors </t>
  </si>
  <si>
    <t>238130</t>
  </si>
  <si>
    <t xml:space="preserve">Masonry Contractors </t>
  </si>
  <si>
    <t>238140</t>
  </si>
  <si>
    <t>23815</t>
  </si>
  <si>
    <t xml:space="preserve">Glass and Glazing Contractors </t>
  </si>
  <si>
    <t>238150</t>
  </si>
  <si>
    <t>23816</t>
  </si>
  <si>
    <t xml:space="preserve">Roofing Contractors </t>
  </si>
  <si>
    <t>238160</t>
  </si>
  <si>
    <t>23817</t>
  </si>
  <si>
    <t xml:space="preserve">Siding Contractors </t>
  </si>
  <si>
    <t>238170</t>
  </si>
  <si>
    <t>23819</t>
  </si>
  <si>
    <t xml:space="preserve">Other Foundation, Structure, and Building Exterior Contractors </t>
  </si>
  <si>
    <t>238190</t>
  </si>
  <si>
    <t>2382</t>
  </si>
  <si>
    <t xml:space="preserve">Building Equipment ContractorsT </t>
  </si>
  <si>
    <t>23821</t>
  </si>
  <si>
    <t xml:space="preserve">Electrical Contractors and Other Wiring Installation ContractorsT </t>
  </si>
  <si>
    <t>238210</t>
  </si>
  <si>
    <t>Electrical Contractors and Other Wiring Installation Contractors</t>
  </si>
  <si>
    <t>23822</t>
  </si>
  <si>
    <t xml:space="preserve">Plumbing, Heating, and Air-Conditioning ContractorsT </t>
  </si>
  <si>
    <t>238220</t>
  </si>
  <si>
    <t xml:space="preserve">Plumbing, Heating, and Air-Conditioning Contractors </t>
  </si>
  <si>
    <t>23829</t>
  </si>
  <si>
    <t xml:space="preserve">Other Building Equipment ContractorsT </t>
  </si>
  <si>
    <t>238290</t>
  </si>
  <si>
    <t xml:space="preserve">Other Building Equipment Contractors </t>
  </si>
  <si>
    <t>2383</t>
  </si>
  <si>
    <t xml:space="preserve">Building Finishing ContractorsT </t>
  </si>
  <si>
    <t>23831</t>
  </si>
  <si>
    <t xml:space="preserve">Drywall and Insulation ContractorsT </t>
  </si>
  <si>
    <t>238310</t>
  </si>
  <si>
    <t xml:space="preserve">Drywall and Insulation Contractors </t>
  </si>
  <si>
    <t>23832</t>
  </si>
  <si>
    <t xml:space="preserve">Painting and Wall Covering ContractorsT </t>
  </si>
  <si>
    <t>238320</t>
  </si>
  <si>
    <t>Painting and Wall Covering Contractors</t>
  </si>
  <si>
    <t>23833</t>
  </si>
  <si>
    <t xml:space="preserve">Flooring ContractorsT </t>
  </si>
  <si>
    <t>238330</t>
  </si>
  <si>
    <t>Flooring Contractors</t>
  </si>
  <si>
    <t>23834</t>
  </si>
  <si>
    <t>Tile and Terrazzo ContractorsT</t>
  </si>
  <si>
    <t>238340</t>
  </si>
  <si>
    <t>Tile and Terrazzo Contractors</t>
  </si>
  <si>
    <t>23835</t>
  </si>
  <si>
    <t xml:space="preserve">Finish Carpentry ContractorsT </t>
  </si>
  <si>
    <t>238350</t>
  </si>
  <si>
    <t>Finish Carpentry Contractors</t>
  </si>
  <si>
    <t>23839</t>
  </si>
  <si>
    <t xml:space="preserve">Other Building Finishing ContractorsT </t>
  </si>
  <si>
    <t>238390</t>
  </si>
  <si>
    <t>Other Building Finishing Contractors</t>
  </si>
  <si>
    <t>2389</t>
  </si>
  <si>
    <t xml:space="preserve">Other Specialty Trade ContractorsT </t>
  </si>
  <si>
    <t>23891</t>
  </si>
  <si>
    <t xml:space="preserve">Site Preparation ContractorsT </t>
  </si>
  <si>
    <t>238910</t>
  </si>
  <si>
    <t>Site Preparation Contractors</t>
  </si>
  <si>
    <t>23899</t>
  </si>
  <si>
    <t xml:space="preserve">All Other Specialty Trade ContractorsT </t>
  </si>
  <si>
    <t>238990</t>
  </si>
  <si>
    <t>All Other Specialty Trade Contractors</t>
  </si>
  <si>
    <t>31-33</t>
  </si>
  <si>
    <t>ManufacturingT</t>
  </si>
  <si>
    <t>311</t>
  </si>
  <si>
    <t xml:space="preserve">Food ManufacturingT </t>
  </si>
  <si>
    <t>3111</t>
  </si>
  <si>
    <t xml:space="preserve">Animal Food ManufacturingT </t>
  </si>
  <si>
    <t>31111</t>
  </si>
  <si>
    <t>311111</t>
  </si>
  <si>
    <t xml:space="preserve">Dog and Cat Food Manufacturing </t>
  </si>
  <si>
    <t>311119</t>
  </si>
  <si>
    <t xml:space="preserve">Other Animal Food Manufacturing </t>
  </si>
  <si>
    <t>3112</t>
  </si>
  <si>
    <t xml:space="preserve">Grain and Oilseed MillingT </t>
  </si>
  <si>
    <t>31121</t>
  </si>
  <si>
    <t xml:space="preserve">Flour Milling and Malt ManufacturingT </t>
  </si>
  <si>
    <t>311211</t>
  </si>
  <si>
    <t xml:space="preserve">Flour Milling </t>
  </si>
  <si>
    <t>311212</t>
  </si>
  <si>
    <t xml:space="preserve">Rice Milling </t>
  </si>
  <si>
    <t>311213</t>
  </si>
  <si>
    <t xml:space="preserve">Malt Manufacturing </t>
  </si>
  <si>
    <t>31122</t>
  </si>
  <si>
    <t xml:space="preserve">Starch and Vegetable Fats and Oils ManufacturingT </t>
  </si>
  <si>
    <t>311221</t>
  </si>
  <si>
    <t xml:space="preserve">Wet Corn Milling and Starch Manufacturing </t>
  </si>
  <si>
    <t>311224</t>
  </si>
  <si>
    <t xml:space="preserve">Soybean and Other Oilseed Processing </t>
  </si>
  <si>
    <t>311225</t>
  </si>
  <si>
    <t xml:space="preserve">Fats and Oils Refining and Blending </t>
  </si>
  <si>
    <t>31123</t>
  </si>
  <si>
    <t xml:space="preserve">Breakfast Cereal ManufacturingT </t>
  </si>
  <si>
    <t>311230</t>
  </si>
  <si>
    <t>Breakfast Cereal Manufacturing</t>
  </si>
  <si>
    <t>3113</t>
  </si>
  <si>
    <t xml:space="preserve">Sugar and Confectionery Product ManufacturingT </t>
  </si>
  <si>
    <t>31131</t>
  </si>
  <si>
    <t xml:space="preserve">Sugar ManufacturingT </t>
  </si>
  <si>
    <t>311313</t>
  </si>
  <si>
    <t xml:space="preserve">Beet Sugar Manufacturing </t>
  </si>
  <si>
    <t>311314</t>
  </si>
  <si>
    <t xml:space="preserve">Cane Sugar Manufacturing </t>
  </si>
  <si>
    <t>31134</t>
  </si>
  <si>
    <t xml:space="preserve">Nonchocolate Confectionery ManufacturingT </t>
  </si>
  <si>
    <t>311340</t>
  </si>
  <si>
    <t>Nonchocolate Confectionery Manufacturing</t>
  </si>
  <si>
    <t>31135</t>
  </si>
  <si>
    <t xml:space="preserve">Chocolate and Confectionery ManufacturingT </t>
  </si>
  <si>
    <t>311351</t>
  </si>
  <si>
    <t xml:space="preserve">Chocolate and Confectionery Manufacturing from Cacao Beans </t>
  </si>
  <si>
    <t>311352</t>
  </si>
  <si>
    <t xml:space="preserve">Confectionery Manufacturing from Purchased Chocolate </t>
  </si>
  <si>
    <t>3114</t>
  </si>
  <si>
    <t xml:space="preserve">Fruit and Vegetable Preserving and Specialty Food ManufacturingT </t>
  </si>
  <si>
    <t>31141</t>
  </si>
  <si>
    <t xml:space="preserve">Frozen Food ManufacturingT </t>
  </si>
  <si>
    <t>311411</t>
  </si>
  <si>
    <t xml:space="preserve">Frozen Fruit, Juice, and Vegetable Manufacturing </t>
  </si>
  <si>
    <t>311412</t>
  </si>
  <si>
    <t xml:space="preserve">Frozen Specialty Food Manufacturing </t>
  </si>
  <si>
    <t>31142</t>
  </si>
  <si>
    <t xml:space="preserve">Fruit and Vegetable Canning, Pickling, and DryingT </t>
  </si>
  <si>
    <t>311421</t>
  </si>
  <si>
    <t xml:space="preserve">Fruit and Vegetable Canning </t>
  </si>
  <si>
    <t>311422</t>
  </si>
  <si>
    <t xml:space="preserve">Specialty Canning </t>
  </si>
  <si>
    <t>311423</t>
  </si>
  <si>
    <t xml:space="preserve">Dried and Dehydrated Food Manufacturing </t>
  </si>
  <si>
    <t>3115</t>
  </si>
  <si>
    <t xml:space="preserve">Dairy Product ManufacturingT </t>
  </si>
  <si>
    <t>31151</t>
  </si>
  <si>
    <t xml:space="preserve">Dairy Product (except Frozen) ManufacturingT </t>
  </si>
  <si>
    <t>311511</t>
  </si>
  <si>
    <t xml:space="preserve">Fluid Milk Manufacturing </t>
  </si>
  <si>
    <t>311512</t>
  </si>
  <si>
    <t xml:space="preserve">Creamery Butter Manufacturing </t>
  </si>
  <si>
    <t>311513</t>
  </si>
  <si>
    <t xml:space="preserve">Cheese Manufacturing </t>
  </si>
  <si>
    <t>311514</t>
  </si>
  <si>
    <t xml:space="preserve">Dry, Condensed, and Evaporated Dairy Product Manufacturing </t>
  </si>
  <si>
    <t>31152</t>
  </si>
  <si>
    <t xml:space="preserve">Ice Cream and Frozen Dessert ManufacturingT </t>
  </si>
  <si>
    <t>311520</t>
  </si>
  <si>
    <t>Ice Cream and Frozen Dessert Manufacturing</t>
  </si>
  <si>
    <t>3116</t>
  </si>
  <si>
    <t xml:space="preserve">Animal Slaughtering and ProcessingT </t>
  </si>
  <si>
    <t>31161</t>
  </si>
  <si>
    <t>311611</t>
  </si>
  <si>
    <t xml:space="preserve">Animal (except Poultry) Slaughtering </t>
  </si>
  <si>
    <t>311612</t>
  </si>
  <si>
    <t xml:space="preserve">Meat Processed from Carcasses </t>
  </si>
  <si>
    <t>311613</t>
  </si>
  <si>
    <t xml:space="preserve">Rendering and Meat Byproduct Processing </t>
  </si>
  <si>
    <t>311615</t>
  </si>
  <si>
    <t xml:space="preserve">Poultry Processing </t>
  </si>
  <si>
    <t>3117</t>
  </si>
  <si>
    <t xml:space="preserve">Seafood Product Preparation and PackagingT </t>
  </si>
  <si>
    <t>31171</t>
  </si>
  <si>
    <t>311710</t>
  </si>
  <si>
    <t>Seafood Product Preparation and Packaging</t>
  </si>
  <si>
    <t>3118</t>
  </si>
  <si>
    <t xml:space="preserve">Bakeries and Tortilla ManufacturingT </t>
  </si>
  <si>
    <t>31181</t>
  </si>
  <si>
    <t xml:space="preserve">Bread and Bakery Product ManufacturingT </t>
  </si>
  <si>
    <t>311811</t>
  </si>
  <si>
    <t xml:space="preserve">Retail Bakeries </t>
  </si>
  <si>
    <t>311812</t>
  </si>
  <si>
    <t xml:space="preserve">Commercial Bakeries </t>
  </si>
  <si>
    <t>311813</t>
  </si>
  <si>
    <t xml:space="preserve">Frozen Cakes, Pies, and Other Pastries Manufacturing </t>
  </si>
  <si>
    <t>31182</t>
  </si>
  <si>
    <t xml:space="preserve">Cookie, Cracker, and Pasta ManufacturingT </t>
  </si>
  <si>
    <t>311821</t>
  </si>
  <si>
    <t xml:space="preserve">Cookie and Cracker Manufacturing </t>
  </si>
  <si>
    <t>311824</t>
  </si>
  <si>
    <t xml:space="preserve">Dry Pasta, Dough, and Flour Mixes Manufacturing from Purchased Flour </t>
  </si>
  <si>
    <t>31183</t>
  </si>
  <si>
    <t xml:space="preserve">Tortilla ManufacturingT </t>
  </si>
  <si>
    <t>311830</t>
  </si>
  <si>
    <t>Tortilla Manufacturing</t>
  </si>
  <si>
    <t xml:space="preserve">Other Food ManufacturingT </t>
  </si>
  <si>
    <t>31191</t>
  </si>
  <si>
    <t xml:space="preserve">Snack Food ManufacturingT </t>
  </si>
  <si>
    <t>311911</t>
  </si>
  <si>
    <t xml:space="preserve">Roasted Nuts and Peanut Butter Manufacturing </t>
  </si>
  <si>
    <t>311919</t>
  </si>
  <si>
    <t xml:space="preserve">Other Snack Food Manufacturing </t>
  </si>
  <si>
    <t>31192</t>
  </si>
  <si>
    <t xml:space="preserve">Coffee and Tea ManufacturingT </t>
  </si>
  <si>
    <t>311920</t>
  </si>
  <si>
    <t xml:space="preserve">Coffee and Tea Manufacturing </t>
  </si>
  <si>
    <t>31193</t>
  </si>
  <si>
    <t xml:space="preserve">Flavoring Syrup and Concentrate ManufacturingT </t>
  </si>
  <si>
    <t>311930</t>
  </si>
  <si>
    <t>Flavoring Syrup and Concentrate Manufacturing</t>
  </si>
  <si>
    <t>31194</t>
  </si>
  <si>
    <t xml:space="preserve">Seasoning and Dressing ManufacturingT </t>
  </si>
  <si>
    <t>311941</t>
  </si>
  <si>
    <t xml:space="preserve">Mayonnaise, Dressing, and Other Prepared Sauce Manufacturing </t>
  </si>
  <si>
    <t>311942</t>
  </si>
  <si>
    <t xml:space="preserve">Spice and Extract Manufacturing </t>
  </si>
  <si>
    <t>31199</t>
  </si>
  <si>
    <t xml:space="preserve">All Other Food ManufacturingT </t>
  </si>
  <si>
    <t>311991</t>
  </si>
  <si>
    <t xml:space="preserve">Perishable Prepared Food Manufacturing </t>
  </si>
  <si>
    <t>311999</t>
  </si>
  <si>
    <t xml:space="preserve">All Other Miscellaneous Food Manufacturing </t>
  </si>
  <si>
    <t>312</t>
  </si>
  <si>
    <t xml:space="preserve">Beverage and Tobacco Product ManufacturingT </t>
  </si>
  <si>
    <t>3121</t>
  </si>
  <si>
    <t xml:space="preserve">Beverage ManufacturingT </t>
  </si>
  <si>
    <t>31211</t>
  </si>
  <si>
    <t xml:space="preserve">Soft Drink and Ice ManufacturingT </t>
  </si>
  <si>
    <t>312111</t>
  </si>
  <si>
    <t xml:space="preserve">Soft Drink Manufacturing </t>
  </si>
  <si>
    <t>312112</t>
  </si>
  <si>
    <t xml:space="preserve">Bottled Water Manufacturing </t>
  </si>
  <si>
    <t>312113</t>
  </si>
  <si>
    <t xml:space="preserve">Ice Manufacturing </t>
  </si>
  <si>
    <t>31212</t>
  </si>
  <si>
    <t xml:space="preserve">BreweriesT </t>
  </si>
  <si>
    <t>312120</t>
  </si>
  <si>
    <t>Breweries</t>
  </si>
  <si>
    <t>31213</t>
  </si>
  <si>
    <t xml:space="preserve">WineriesT </t>
  </si>
  <si>
    <t>312130</t>
  </si>
  <si>
    <t xml:space="preserve">Wineries </t>
  </si>
  <si>
    <t>31214</t>
  </si>
  <si>
    <t xml:space="preserve">DistilleriesT </t>
  </si>
  <si>
    <t>312140</t>
  </si>
  <si>
    <t xml:space="preserve">Distilleries </t>
  </si>
  <si>
    <t>3122</t>
  </si>
  <si>
    <t xml:space="preserve">Tobacco ManufacturingT </t>
  </si>
  <si>
    <t>31223</t>
  </si>
  <si>
    <t>Tobacco Manufacturing</t>
  </si>
  <si>
    <t>312230</t>
  </si>
  <si>
    <t xml:space="preserve">Tobacco Manufacturing </t>
  </si>
  <si>
    <t>313</t>
  </si>
  <si>
    <t xml:space="preserve">Textile MillsT </t>
  </si>
  <si>
    <t>3131</t>
  </si>
  <si>
    <t xml:space="preserve">Fiber, Yarn, and Thread MillsT </t>
  </si>
  <si>
    <t>31311</t>
  </si>
  <si>
    <t>313110</t>
  </si>
  <si>
    <t xml:space="preserve">Fiber, Yarn, and Thread Mills </t>
  </si>
  <si>
    <t xml:space="preserve">Fabric MillsT </t>
  </si>
  <si>
    <t>31321</t>
  </si>
  <si>
    <t xml:space="preserve">Broadwoven Fabric MillsT </t>
  </si>
  <si>
    <t>313210</t>
  </si>
  <si>
    <t>Broadwoven Fabric Mills</t>
  </si>
  <si>
    <t>31322</t>
  </si>
  <si>
    <t xml:space="preserve">Narrow Fabric Mills and Schiffli Machine EmbroideryT </t>
  </si>
  <si>
    <t>313220</t>
  </si>
  <si>
    <t>Narrow Fabric Mills and Schiffli Machine Embroidery</t>
  </si>
  <si>
    <t>31323</t>
  </si>
  <si>
    <t xml:space="preserve">Nonwoven Fabric MillsT </t>
  </si>
  <si>
    <t>313230</t>
  </si>
  <si>
    <t>Nonwoven Fabric Mills</t>
  </si>
  <si>
    <t>31324</t>
  </si>
  <si>
    <t xml:space="preserve">Knit Fabric MillsT </t>
  </si>
  <si>
    <t>313240</t>
  </si>
  <si>
    <t>Knit Fabric Mills</t>
  </si>
  <si>
    <t>3133</t>
  </si>
  <si>
    <t xml:space="preserve">Textile and Fabric Finishing and Fabric Coating MillsT </t>
  </si>
  <si>
    <t>31331</t>
  </si>
  <si>
    <t>Textile and Fabric Finishing MillsT</t>
  </si>
  <si>
    <t>313310</t>
  </si>
  <si>
    <t xml:space="preserve">Textile and Fabric Finishing Mills </t>
  </si>
  <si>
    <t>31332</t>
  </si>
  <si>
    <t xml:space="preserve">Fabric Coating MillsT </t>
  </si>
  <si>
    <t>313320</t>
  </si>
  <si>
    <t>Fabric Coating Mills</t>
  </si>
  <si>
    <t>314</t>
  </si>
  <si>
    <t xml:space="preserve">Textile Product MillsT </t>
  </si>
  <si>
    <t>3141</t>
  </si>
  <si>
    <t xml:space="preserve">Textile Furnishings MillsT </t>
  </si>
  <si>
    <t>31411</t>
  </si>
  <si>
    <t xml:space="preserve">Carpet and Rug MillsT </t>
  </si>
  <si>
    <t>314110</t>
  </si>
  <si>
    <t>Carpet and Rug Mills</t>
  </si>
  <si>
    <t>31412</t>
  </si>
  <si>
    <t xml:space="preserve">Curtain and Linen MillsT </t>
  </si>
  <si>
    <t>314120</t>
  </si>
  <si>
    <t>Curtain and Linen Mills</t>
  </si>
  <si>
    <t>3149</t>
  </si>
  <si>
    <t xml:space="preserve">Other Textile Product MillsT </t>
  </si>
  <si>
    <t>31491</t>
  </si>
  <si>
    <t xml:space="preserve">Textile Bag and Canvas MillsT </t>
  </si>
  <si>
    <t>314910</t>
  </si>
  <si>
    <t xml:space="preserve">Textile Bag and Canvas Mills </t>
  </si>
  <si>
    <t>31499</t>
  </si>
  <si>
    <t xml:space="preserve">All Other Textile Product MillsT </t>
  </si>
  <si>
    <t>314994</t>
  </si>
  <si>
    <t xml:space="preserve">Rope, Cordage, Twine, Tire Cord, and Tire Fabric Mills </t>
  </si>
  <si>
    <t>314999</t>
  </si>
  <si>
    <t xml:space="preserve">All Other Miscellaneous Textile Product Mills </t>
  </si>
  <si>
    <t>315</t>
  </si>
  <si>
    <t xml:space="preserve">Apparel ManufacturingT </t>
  </si>
  <si>
    <t>3151</t>
  </si>
  <si>
    <t xml:space="preserve">Apparel Knitting MillsT </t>
  </si>
  <si>
    <t>31512</t>
  </si>
  <si>
    <t>315120</t>
  </si>
  <si>
    <t>Apparel Knitting Mills</t>
  </si>
  <si>
    <t>3152</t>
  </si>
  <si>
    <t xml:space="preserve">Cut and Sew Apparel ManufacturingT </t>
  </si>
  <si>
    <t>31521</t>
  </si>
  <si>
    <t xml:space="preserve">Cut and Sew Apparel Contractors </t>
  </si>
  <si>
    <t>315210</t>
  </si>
  <si>
    <t>31525</t>
  </si>
  <si>
    <t xml:space="preserve">Cut and Sew Apparel Manufacturing (except Contractors) </t>
  </si>
  <si>
    <t>315250</t>
  </si>
  <si>
    <t>3159</t>
  </si>
  <si>
    <t xml:space="preserve">Apparel Accessories and Other Apparel ManufacturingT </t>
  </si>
  <si>
    <t>31599</t>
  </si>
  <si>
    <t>315990</t>
  </si>
  <si>
    <t xml:space="preserve">Apparel Accessories and Other Apparel Manufacturing </t>
  </si>
  <si>
    <t>316</t>
  </si>
  <si>
    <t xml:space="preserve">Leather and Allied Product ManufacturingT </t>
  </si>
  <si>
    <t>3161</t>
  </si>
  <si>
    <t xml:space="preserve">Leather and Hide Tanning and FinishingT </t>
  </si>
  <si>
    <t>31611</t>
  </si>
  <si>
    <t>316110</t>
  </si>
  <si>
    <t>Leather and Hide Tanning and Finishing</t>
  </si>
  <si>
    <t>3162</t>
  </si>
  <si>
    <t xml:space="preserve">Footwear ManufacturingT </t>
  </si>
  <si>
    <t>31621</t>
  </si>
  <si>
    <t>316210</t>
  </si>
  <si>
    <t xml:space="preserve">Footwear Manufacturing </t>
  </si>
  <si>
    <t>3169</t>
  </si>
  <si>
    <t xml:space="preserve">Other Leather and Allied Product ManufacturingT </t>
  </si>
  <si>
    <t>31699</t>
  </si>
  <si>
    <t>316990</t>
  </si>
  <si>
    <t xml:space="preserve">Other Leather and Allied Product Manufacturing </t>
  </si>
  <si>
    <t>321</t>
  </si>
  <si>
    <t xml:space="preserve">Wood Product ManufacturingT </t>
  </si>
  <si>
    <t>3211</t>
  </si>
  <si>
    <t xml:space="preserve">Sawmills and Wood PreservationT </t>
  </si>
  <si>
    <t>32111</t>
  </si>
  <si>
    <t>321113</t>
  </si>
  <si>
    <t xml:space="preserve">Sawmills </t>
  </si>
  <si>
    <t>321114</t>
  </si>
  <si>
    <t xml:space="preserve">Wood Preservation </t>
  </si>
  <si>
    <t>3212</t>
  </si>
  <si>
    <t xml:space="preserve">Veneer, Plywood, and Engineered Wood Product ManufacturingT </t>
  </si>
  <si>
    <t>32121</t>
  </si>
  <si>
    <t>321211</t>
  </si>
  <si>
    <t xml:space="preserve">Hardwood Veneer and Plywood Manufacturing </t>
  </si>
  <si>
    <t>321212</t>
  </si>
  <si>
    <t xml:space="preserve">Softwood Veneer and Plywood Manufacturing </t>
  </si>
  <si>
    <t>321215</t>
  </si>
  <si>
    <t xml:space="preserve">Engineered Wood Member Manufacturing </t>
  </si>
  <si>
    <t>321219</t>
  </si>
  <si>
    <t xml:space="preserve">Reconstituted Wood Product Manufacturing </t>
  </si>
  <si>
    <t>3219</t>
  </si>
  <si>
    <t xml:space="preserve">Other Wood Product ManufacturingT </t>
  </si>
  <si>
    <t>32191</t>
  </si>
  <si>
    <t xml:space="preserve">MillworkT </t>
  </si>
  <si>
    <t>321911</t>
  </si>
  <si>
    <t xml:space="preserve">Wood Window and Door Manufacturing </t>
  </si>
  <si>
    <t>321912</t>
  </si>
  <si>
    <t xml:space="preserve">Cut Stock, Resawing Lumber, and Planing </t>
  </si>
  <si>
    <t>321918</t>
  </si>
  <si>
    <t xml:space="preserve">Other Millwork (including Flooring) </t>
  </si>
  <si>
    <t>32192</t>
  </si>
  <si>
    <t xml:space="preserve">Wood Container and Pallet ManufacturingT </t>
  </si>
  <si>
    <t>321920</t>
  </si>
  <si>
    <t>Wood Container and Pallet Manufacturing</t>
  </si>
  <si>
    <t>32199</t>
  </si>
  <si>
    <t xml:space="preserve">All Other Wood Product ManufacturingT </t>
  </si>
  <si>
    <t>321991</t>
  </si>
  <si>
    <t xml:space="preserve">Manufactured Home (Mobile Home) Manufacturing </t>
  </si>
  <si>
    <t>321992</t>
  </si>
  <si>
    <t xml:space="preserve">Prefabricated Wood Building Manufacturing </t>
  </si>
  <si>
    <t>321999</t>
  </si>
  <si>
    <t xml:space="preserve">All Other Miscellaneous Wood Product Manufacturing </t>
  </si>
  <si>
    <t>322</t>
  </si>
  <si>
    <t xml:space="preserve">Paper ManufacturingT </t>
  </si>
  <si>
    <t>3221</t>
  </si>
  <si>
    <t xml:space="preserve">Pulp, Paper, and Paperboard MillsT </t>
  </si>
  <si>
    <t>32211</t>
  </si>
  <si>
    <t xml:space="preserve">Pulp MillsT </t>
  </si>
  <si>
    <t>322110</t>
  </si>
  <si>
    <t xml:space="preserve">Pulp Mills </t>
  </si>
  <si>
    <t>32212</t>
  </si>
  <si>
    <t xml:space="preserve">Paper MillsT </t>
  </si>
  <si>
    <t>322120</t>
  </si>
  <si>
    <t xml:space="preserve">Paper Mills </t>
  </si>
  <si>
    <t>32213</t>
  </si>
  <si>
    <t xml:space="preserve">Paperboard MillsT </t>
  </si>
  <si>
    <t>322130</t>
  </si>
  <si>
    <t xml:space="preserve">Paperboard Mills </t>
  </si>
  <si>
    <t>3222</t>
  </si>
  <si>
    <t xml:space="preserve">Converted Paper Product ManufacturingT </t>
  </si>
  <si>
    <t>32221</t>
  </si>
  <si>
    <t xml:space="preserve">Paperboard Container ManufacturingT </t>
  </si>
  <si>
    <t>322211</t>
  </si>
  <si>
    <t xml:space="preserve">Corrugated and Solid Fiber Box Manufacturing </t>
  </si>
  <si>
    <t>322212</t>
  </si>
  <si>
    <t xml:space="preserve">Folding Paperboard Box Manufacturing </t>
  </si>
  <si>
    <t>322219</t>
  </si>
  <si>
    <t xml:space="preserve">Other Paperboard Container Manufacturing </t>
  </si>
  <si>
    <t>32222</t>
  </si>
  <si>
    <t xml:space="preserve">Paper Bag and Coated and Treated Paper ManufacturingT </t>
  </si>
  <si>
    <t>322220</t>
  </si>
  <si>
    <t>Paper Bag and Coated and Treated Paper Manufacturing</t>
  </si>
  <si>
    <t>32223</t>
  </si>
  <si>
    <t xml:space="preserve">Stationery Product ManufacturingT </t>
  </si>
  <si>
    <t>322230</t>
  </si>
  <si>
    <t>Stationery Product Manufacturing</t>
  </si>
  <si>
    <t>32229</t>
  </si>
  <si>
    <t xml:space="preserve">Other Converted Paper Product ManufacturingT </t>
  </si>
  <si>
    <t>322291</t>
  </si>
  <si>
    <t xml:space="preserve">Sanitary Paper Product Manufacturing </t>
  </si>
  <si>
    <t>322299</t>
  </si>
  <si>
    <t xml:space="preserve">All Other Converted Paper Product Manufacturing </t>
  </si>
  <si>
    <t>323</t>
  </si>
  <si>
    <t xml:space="preserve">Printing and Related Support ActivitiesT </t>
  </si>
  <si>
    <t>32311</t>
  </si>
  <si>
    <t xml:space="preserve">PrintingT </t>
  </si>
  <si>
    <t>323111</t>
  </si>
  <si>
    <t xml:space="preserve">Commercial Printing (except Screen and Books) </t>
  </si>
  <si>
    <t>323113</t>
  </si>
  <si>
    <t xml:space="preserve">Commercial Screen Printing </t>
  </si>
  <si>
    <t>323117</t>
  </si>
  <si>
    <t xml:space="preserve">Books Printing </t>
  </si>
  <si>
    <t>32312</t>
  </si>
  <si>
    <t xml:space="preserve">Support Activities for PrintingT </t>
  </si>
  <si>
    <t>323120</t>
  </si>
  <si>
    <t>Support Activities for Printing</t>
  </si>
  <si>
    <t>324</t>
  </si>
  <si>
    <t xml:space="preserve">Petroleum and Coal Products ManufacturingT </t>
  </si>
  <si>
    <t>3241</t>
  </si>
  <si>
    <t>32411</t>
  </si>
  <si>
    <t xml:space="preserve">Petroleum RefineriesT </t>
  </si>
  <si>
    <t>324110</t>
  </si>
  <si>
    <t>Petroleum Refineries</t>
  </si>
  <si>
    <t>32412</t>
  </si>
  <si>
    <t xml:space="preserve">Asphalt Paving, Roofing, and Saturated Materials ManufacturingT </t>
  </si>
  <si>
    <t>324121</t>
  </si>
  <si>
    <t xml:space="preserve">Asphalt Paving Mixture and Block Manufacturing </t>
  </si>
  <si>
    <t>324122</t>
  </si>
  <si>
    <t xml:space="preserve">Asphalt Shingle and Coating Materials Manufacturing </t>
  </si>
  <si>
    <t>32419</t>
  </si>
  <si>
    <t xml:space="preserve">Other Petroleum and Coal Products ManufacturingT </t>
  </si>
  <si>
    <t>324191</t>
  </si>
  <si>
    <t xml:space="preserve">Petroleum Lubricating Oil and Grease Manufacturing </t>
  </si>
  <si>
    <t>324199</t>
  </si>
  <si>
    <t xml:space="preserve">All Other Petroleum and Coal Products Manufacturing </t>
  </si>
  <si>
    <t xml:space="preserve">Chemical ManufacturingT </t>
  </si>
  <si>
    <t>3251</t>
  </si>
  <si>
    <t xml:space="preserve">Basic Chemical ManufacturingT </t>
  </si>
  <si>
    <t>32511</t>
  </si>
  <si>
    <t xml:space="preserve">Petrochemical ManufacturingT </t>
  </si>
  <si>
    <t>325110</t>
  </si>
  <si>
    <t>Petrochemical Manufacturing</t>
  </si>
  <si>
    <t>32512</t>
  </si>
  <si>
    <t xml:space="preserve">Industrial Gas ManufacturingT </t>
  </si>
  <si>
    <t>325120</t>
  </si>
  <si>
    <t>Industrial Gas Manufacturing</t>
  </si>
  <si>
    <t>32513</t>
  </si>
  <si>
    <t xml:space="preserve">Synthetic Dye and Pigment ManufacturingT </t>
  </si>
  <si>
    <t>325130</t>
  </si>
  <si>
    <t>Synthetic Dye and Pigment Manufacturing</t>
  </si>
  <si>
    <t>32518</t>
  </si>
  <si>
    <t xml:space="preserve">Other Basic Inorganic Chemical ManufacturingT </t>
  </si>
  <si>
    <t>325180</t>
  </si>
  <si>
    <t xml:space="preserve">Other Basic Inorganic Chemical Manufacturing </t>
  </si>
  <si>
    <t>32519</t>
  </si>
  <si>
    <t xml:space="preserve">Other Basic Organic Chemical ManufacturingT </t>
  </si>
  <si>
    <t>325193</t>
  </si>
  <si>
    <t xml:space="preserve">Ethyl Alcohol Manufacturing </t>
  </si>
  <si>
    <t>325194</t>
  </si>
  <si>
    <t xml:space="preserve">Cyclic Crude, Intermediate, and Gum and Wood Chemical Manufacturing </t>
  </si>
  <si>
    <t>325199</t>
  </si>
  <si>
    <t xml:space="preserve">All Other Basic Organic Chemical Manufacturing </t>
  </si>
  <si>
    <t>3252</t>
  </si>
  <si>
    <t xml:space="preserve">Resin, Synthetic Rubber, and Artificial and Synthetic Fibers and Filaments ManufacturingT </t>
  </si>
  <si>
    <t>32521</t>
  </si>
  <si>
    <t xml:space="preserve">Resin and Synthetic Rubber ManufacturingT </t>
  </si>
  <si>
    <t>325211</t>
  </si>
  <si>
    <t xml:space="preserve">Plastics Material and Resin Manufacturing </t>
  </si>
  <si>
    <t>325212</t>
  </si>
  <si>
    <t xml:space="preserve">Synthetic Rubber Manufacturing </t>
  </si>
  <si>
    <t>32522</t>
  </si>
  <si>
    <t xml:space="preserve">Artificial and Synthetic Fibers and Filaments ManufacturingT </t>
  </si>
  <si>
    <t>325220</t>
  </si>
  <si>
    <t>Artificial and Synthetic Fibers and Filaments Manufacturing</t>
  </si>
  <si>
    <t>3253</t>
  </si>
  <si>
    <t xml:space="preserve">Pesticide, Fertilizer, and Other Agricultural Chemical ManufacturingT </t>
  </si>
  <si>
    <t>32531</t>
  </si>
  <si>
    <t xml:space="preserve">Fertilizer and Compost ManufacturingT </t>
  </si>
  <si>
    <t>325311</t>
  </si>
  <si>
    <t xml:space="preserve">Nitrogenous Fertilizer Manufacturing </t>
  </si>
  <si>
    <t>325312</t>
  </si>
  <si>
    <t xml:space="preserve">Phosphatic Fertilizer Manufacturing </t>
  </si>
  <si>
    <t>325314</t>
  </si>
  <si>
    <t xml:space="preserve">Fertilizer (Mixing Only) Manufacturing </t>
  </si>
  <si>
    <t>325315</t>
  </si>
  <si>
    <t>Compost Manufacturing</t>
  </si>
  <si>
    <t>32532</t>
  </si>
  <si>
    <t xml:space="preserve">Pesticide and Other Agricultural Chemical ManufacturingT </t>
  </si>
  <si>
    <t>325320</t>
  </si>
  <si>
    <t>Pesticide and Other Agricultural Chemical Manufacturing</t>
  </si>
  <si>
    <t>3254</t>
  </si>
  <si>
    <t xml:space="preserve">Pharmaceutical and Medicine ManufacturingT </t>
  </si>
  <si>
    <t>32541</t>
  </si>
  <si>
    <t>325411</t>
  </si>
  <si>
    <t xml:space="preserve">Medicinal and Botanical Manufacturing </t>
  </si>
  <si>
    <t>325412</t>
  </si>
  <si>
    <t xml:space="preserve">Pharmaceutical Preparation Manufacturing </t>
  </si>
  <si>
    <t>325413</t>
  </si>
  <si>
    <t xml:space="preserve">In-Vitro Diagnostic Substance Manufacturing </t>
  </si>
  <si>
    <t>325414</t>
  </si>
  <si>
    <t xml:space="preserve">Biological Product (except Diagnostic) Manufacturing </t>
  </si>
  <si>
    <t>3255</t>
  </si>
  <si>
    <t xml:space="preserve">Paint, Coating, and Adhesive ManufacturingT </t>
  </si>
  <si>
    <t>32551</t>
  </si>
  <si>
    <t xml:space="preserve">Paint and Coating ManufacturingT </t>
  </si>
  <si>
    <t>325510</t>
  </si>
  <si>
    <t>Paint and Coating Manufacturing</t>
  </si>
  <si>
    <t>32552</t>
  </si>
  <si>
    <t xml:space="preserve">Adhesive ManufacturingT </t>
  </si>
  <si>
    <t>325520</t>
  </si>
  <si>
    <t>Adhesive Manufacturing</t>
  </si>
  <si>
    <t>3256</t>
  </si>
  <si>
    <t xml:space="preserve">Soap, Cleaning Compound, and Toilet Preparation ManufacturingT </t>
  </si>
  <si>
    <t>32561</t>
  </si>
  <si>
    <t xml:space="preserve">Soap and Cleaning Compound ManufacturingT </t>
  </si>
  <si>
    <t>325611</t>
  </si>
  <si>
    <t xml:space="preserve">Soap and Other Detergent Manufacturing </t>
  </si>
  <si>
    <t>325612</t>
  </si>
  <si>
    <t xml:space="preserve">Polish and Other Sanitation Good Manufacturing </t>
  </si>
  <si>
    <t>325613</t>
  </si>
  <si>
    <t xml:space="preserve">Surface Active Agent Manufacturing </t>
  </si>
  <si>
    <t>32562</t>
  </si>
  <si>
    <t xml:space="preserve">Toilet Preparation ManufacturingT </t>
  </si>
  <si>
    <t>325620</t>
  </si>
  <si>
    <t>Toilet Preparation Manufacturing</t>
  </si>
  <si>
    <t>3259</t>
  </si>
  <si>
    <t xml:space="preserve">Other Chemical Product and Preparation ManufacturingT </t>
  </si>
  <si>
    <t>32591</t>
  </si>
  <si>
    <t xml:space="preserve">Printing Ink ManufacturingT </t>
  </si>
  <si>
    <t>325910</t>
  </si>
  <si>
    <t>Printing Ink Manufacturing</t>
  </si>
  <si>
    <t>32592</t>
  </si>
  <si>
    <t xml:space="preserve">Explosives ManufacturingT </t>
  </si>
  <si>
    <t>325920</t>
  </si>
  <si>
    <t>Explosives Manufacturing</t>
  </si>
  <si>
    <t>32599</t>
  </si>
  <si>
    <t xml:space="preserve">All Other Chemical Product and Preparation ManufacturingT </t>
  </si>
  <si>
    <t>325991</t>
  </si>
  <si>
    <t xml:space="preserve">Custom Compounding of Purchased Resins </t>
  </si>
  <si>
    <t>325992</t>
  </si>
  <si>
    <t xml:space="preserve">Photographic Film, Paper, Plate, Chemical, and Copy Toner Manufacturing </t>
  </si>
  <si>
    <t>325998</t>
  </si>
  <si>
    <t xml:space="preserve">All Other Miscellaneous Chemical Product and Preparation Manufacturing </t>
  </si>
  <si>
    <t xml:space="preserve">Plastics and Rubber Products ManufacturingT </t>
  </si>
  <si>
    <t>3261</t>
  </si>
  <si>
    <t xml:space="preserve">Plastics Product ManufacturingT </t>
  </si>
  <si>
    <t>32611</t>
  </si>
  <si>
    <t xml:space="preserve">Plastics Packaging Materials and Unlaminated Film and Sheet ManufacturingT </t>
  </si>
  <si>
    <t>326111</t>
  </si>
  <si>
    <t xml:space="preserve">Plastics Bag and Pouch Manufacturing </t>
  </si>
  <si>
    <t>326112</t>
  </si>
  <si>
    <t xml:space="preserve">Plastics Packaging Film and Sheet (including Laminated) Manufacturing </t>
  </si>
  <si>
    <t>326113</t>
  </si>
  <si>
    <t xml:space="preserve">Unlaminated Plastics Film and Sheet (except Packaging) Manufacturing </t>
  </si>
  <si>
    <t>32612</t>
  </si>
  <si>
    <t xml:space="preserve">Plastics Pipe, Pipe Fitting, and Unlaminated Profile Shape ManufacturingT </t>
  </si>
  <si>
    <t>326121</t>
  </si>
  <si>
    <t xml:space="preserve">Unlaminated Plastics Profile Shape Manufacturing </t>
  </si>
  <si>
    <t>326122</t>
  </si>
  <si>
    <t xml:space="preserve">Plastics Pipe and Pipe Fitting Manufacturing </t>
  </si>
  <si>
    <t>32613</t>
  </si>
  <si>
    <t xml:space="preserve">Laminated Plastics Plate, Sheet (except Packaging), and Shape ManufacturingT </t>
  </si>
  <si>
    <t>326130</t>
  </si>
  <si>
    <t>Laminated Plastics Plate, Sheet (except Packaging), and Shape Manufacturing</t>
  </si>
  <si>
    <t>32614</t>
  </si>
  <si>
    <t xml:space="preserve">Polystyrene Foam Product ManufacturingT </t>
  </si>
  <si>
    <t>326140</t>
  </si>
  <si>
    <t>Polystyrene Foam Product Manufacturing</t>
  </si>
  <si>
    <t>32615</t>
  </si>
  <si>
    <t xml:space="preserve">Urethane and Other Foam Product (except Polystyrene) ManufacturingT </t>
  </si>
  <si>
    <t>326150</t>
  </si>
  <si>
    <t>Urethane and Other Foam Product (except Polystyrene) Manufacturing</t>
  </si>
  <si>
    <t>32616</t>
  </si>
  <si>
    <t xml:space="preserve">Plastics Bottle ManufacturingT </t>
  </si>
  <si>
    <t>326160</t>
  </si>
  <si>
    <t>Plastics Bottle Manufacturing</t>
  </si>
  <si>
    <t>32619</t>
  </si>
  <si>
    <t xml:space="preserve">Other Plastics Product ManufacturingT </t>
  </si>
  <si>
    <t>326191</t>
  </si>
  <si>
    <t xml:space="preserve">Plastics Plumbing Fixture Manufacturing </t>
  </si>
  <si>
    <t>326199</t>
  </si>
  <si>
    <t xml:space="preserve">All Other Plastics Product Manufacturing </t>
  </si>
  <si>
    <t>3262</t>
  </si>
  <si>
    <t xml:space="preserve">Rubber Product ManufacturingT </t>
  </si>
  <si>
    <t>32621</t>
  </si>
  <si>
    <t xml:space="preserve">Tire ManufacturingT </t>
  </si>
  <si>
    <t>326211</t>
  </si>
  <si>
    <t xml:space="preserve">Tire Manufacturing (except Retreading) </t>
  </si>
  <si>
    <t>326212</t>
  </si>
  <si>
    <t xml:space="preserve">Tire Retreading </t>
  </si>
  <si>
    <t>32622</t>
  </si>
  <si>
    <t xml:space="preserve">Rubber and Plastics Hoses and Belting ManufacturingT </t>
  </si>
  <si>
    <t>326220</t>
  </si>
  <si>
    <t>Rubber and Plastics Hoses and Belting Manufacturing</t>
  </si>
  <si>
    <t>32629</t>
  </si>
  <si>
    <t xml:space="preserve">Other Rubber Product ManufacturingT </t>
  </si>
  <si>
    <t>326291</t>
  </si>
  <si>
    <t xml:space="preserve">Rubber Product Manufacturing for Mechanical Use </t>
  </si>
  <si>
    <t>326299</t>
  </si>
  <si>
    <t xml:space="preserve">All Other Rubber Product Manufacturing </t>
  </si>
  <si>
    <t>327</t>
  </si>
  <si>
    <t xml:space="preserve">Nonmetallic Mineral Product ManufacturingT </t>
  </si>
  <si>
    <t>3271</t>
  </si>
  <si>
    <t xml:space="preserve">Clay Product and Refractory ManufacturingT </t>
  </si>
  <si>
    <t>32711</t>
  </si>
  <si>
    <t xml:space="preserve">Pottery, Ceramics, and Plumbing Fixture ManufacturingT </t>
  </si>
  <si>
    <t>327110</t>
  </si>
  <si>
    <t xml:space="preserve">Pottery, Ceramics, and Plumbing Fixture Manufacturing </t>
  </si>
  <si>
    <t>32712</t>
  </si>
  <si>
    <t xml:space="preserve">Clay Building Material and Refractories ManufacturingT </t>
  </si>
  <si>
    <t>327120</t>
  </si>
  <si>
    <t xml:space="preserve">Clay Building Material and Refractories Manufacturing </t>
  </si>
  <si>
    <t>3272</t>
  </si>
  <si>
    <t xml:space="preserve">Glass and Glass Product ManufacturingT </t>
  </si>
  <si>
    <t>32721</t>
  </si>
  <si>
    <t>327211</t>
  </si>
  <si>
    <t xml:space="preserve">Flat Glass Manufacturing </t>
  </si>
  <si>
    <t>327212</t>
  </si>
  <si>
    <t xml:space="preserve">Other Pressed and Blown Glass and Glassware Manufacturing </t>
  </si>
  <si>
    <t>327213</t>
  </si>
  <si>
    <t xml:space="preserve">Glass Container Manufacturing </t>
  </si>
  <si>
    <t>327215</t>
  </si>
  <si>
    <t xml:space="preserve">Glass Product Manufacturing Made of Purchased Glass </t>
  </si>
  <si>
    <t>3273</t>
  </si>
  <si>
    <t xml:space="preserve">Cement and Concrete Product ManufacturingT </t>
  </si>
  <si>
    <t>32731</t>
  </si>
  <si>
    <t xml:space="preserve">Cement ManufacturingT </t>
  </si>
  <si>
    <t>327310</t>
  </si>
  <si>
    <t>Cement Manufacturing</t>
  </si>
  <si>
    <t>32732</t>
  </si>
  <si>
    <t xml:space="preserve">Ready-Mix Concrete ManufacturingT </t>
  </si>
  <si>
    <t>327320</t>
  </si>
  <si>
    <t>Ready-Mix Concrete Manufacturing</t>
  </si>
  <si>
    <t>32733</t>
  </si>
  <si>
    <t xml:space="preserve">Concrete Pipe, Brick, and Block ManufacturingT </t>
  </si>
  <si>
    <t>327331</t>
  </si>
  <si>
    <t xml:space="preserve">Concrete Block and Brick Manufacturing </t>
  </si>
  <si>
    <t>327332</t>
  </si>
  <si>
    <t xml:space="preserve">Concrete Pipe Manufacturing </t>
  </si>
  <si>
    <t>32739</t>
  </si>
  <si>
    <t xml:space="preserve">Other Concrete Product ManufacturingT </t>
  </si>
  <si>
    <t>327390</t>
  </si>
  <si>
    <t xml:space="preserve">Other Concrete Product Manufacturing </t>
  </si>
  <si>
    <t>3274</t>
  </si>
  <si>
    <t xml:space="preserve">Lime and Gypsum Product ManufacturingT </t>
  </si>
  <si>
    <t>32741</t>
  </si>
  <si>
    <t xml:space="preserve">Lime ManufacturingT </t>
  </si>
  <si>
    <t>327410</t>
  </si>
  <si>
    <t>Lime Manufacturing</t>
  </si>
  <si>
    <t>32742</t>
  </si>
  <si>
    <t xml:space="preserve">Gypsum Product ManufacturingT </t>
  </si>
  <si>
    <t>327420</t>
  </si>
  <si>
    <t>Gypsum Product Manufacturing</t>
  </si>
  <si>
    <t>3279</t>
  </si>
  <si>
    <t xml:space="preserve">Other Nonmetallic Mineral Product ManufacturingT </t>
  </si>
  <si>
    <t>32791</t>
  </si>
  <si>
    <t xml:space="preserve">Abrasive Product ManufacturingT </t>
  </si>
  <si>
    <t>327910</t>
  </si>
  <si>
    <t>Abrasive Product Manufacturing</t>
  </si>
  <si>
    <t>32799</t>
  </si>
  <si>
    <t xml:space="preserve">All Other Nonmetallic Mineral Product ManufacturingT </t>
  </si>
  <si>
    <t>327991</t>
  </si>
  <si>
    <t xml:space="preserve">Cut Stone and Stone Product Manufacturing </t>
  </si>
  <si>
    <t>327992</t>
  </si>
  <si>
    <t xml:space="preserve">Ground or Treated Mineral and Earth Manufacturing </t>
  </si>
  <si>
    <t>327993</t>
  </si>
  <si>
    <t xml:space="preserve">Mineral Wool Manufacturing </t>
  </si>
  <si>
    <t>327999</t>
  </si>
  <si>
    <t xml:space="preserve">All Other Miscellaneous Nonmetallic Mineral Product Manufacturing </t>
  </si>
  <si>
    <t>331</t>
  </si>
  <si>
    <t xml:space="preserve">Primary Metal ManufacturingT </t>
  </si>
  <si>
    <t>3311</t>
  </si>
  <si>
    <t xml:space="preserve">Iron and Steel Mills and Ferroalloy ManufacturingT </t>
  </si>
  <si>
    <t>33111</t>
  </si>
  <si>
    <t>331110</t>
  </si>
  <si>
    <t xml:space="preserve">Iron and Steel Mills and Ferroalloy Manufacturing </t>
  </si>
  <si>
    <t>3312</t>
  </si>
  <si>
    <t xml:space="preserve">Steel Product Manufacturing from Purchased SteelT </t>
  </si>
  <si>
    <t>33121</t>
  </si>
  <si>
    <t xml:space="preserve">Iron and Steel Pipe and Tube Manufacturing from Purchased SteelT </t>
  </si>
  <si>
    <t>331210</t>
  </si>
  <si>
    <t>Iron and Steel Pipe and Tube Manufacturing from Purchased Steel</t>
  </si>
  <si>
    <t>33122</t>
  </si>
  <si>
    <t xml:space="preserve">Rolling and Drawing of Purchased SteelT </t>
  </si>
  <si>
    <t>331221</t>
  </si>
  <si>
    <t xml:space="preserve">Rolled Steel Shape Manufacturing </t>
  </si>
  <si>
    <t>331222</t>
  </si>
  <si>
    <t xml:space="preserve">Steel Wire Drawing </t>
  </si>
  <si>
    <t>3313</t>
  </si>
  <si>
    <t xml:space="preserve">Alumina and Aluminum Production and ProcessingT </t>
  </si>
  <si>
    <t>33131</t>
  </si>
  <si>
    <t>331313</t>
  </si>
  <si>
    <t xml:space="preserve">Alumina Refining and Primary Aluminum Production </t>
  </si>
  <si>
    <t>331314</t>
  </si>
  <si>
    <t xml:space="preserve">Secondary Smelting and Alloying of Aluminum </t>
  </si>
  <si>
    <t>331315</t>
  </si>
  <si>
    <t xml:space="preserve">Aluminum Sheet, Plate, and Foil Manufacturing </t>
  </si>
  <si>
    <t>331318</t>
  </si>
  <si>
    <t xml:space="preserve">Other Aluminum Rolling, Drawing, and Extruding </t>
  </si>
  <si>
    <t xml:space="preserve">Nonferrous Metal (except Aluminum) Production and ProcessingT </t>
  </si>
  <si>
    <t>33141</t>
  </si>
  <si>
    <t xml:space="preserve">Nonferrous Metal (except Aluminum) Smelting and RefiningT </t>
  </si>
  <si>
    <t>331410</t>
  </si>
  <si>
    <t xml:space="preserve">Nonferrous Metal (except Aluminum) Smelting and Refining </t>
  </si>
  <si>
    <t>33142</t>
  </si>
  <si>
    <t xml:space="preserve">Copper Rolling, Drawing, Extruding, and AlloyingT </t>
  </si>
  <si>
    <t>331420</t>
  </si>
  <si>
    <t>Copper Rolling, Drawing, Extruding, and Alloying</t>
  </si>
  <si>
    <t>33149</t>
  </si>
  <si>
    <t xml:space="preserve">Nonferrous Metal (except Copper and Aluminum) Rolling, Drawing, Extruding, and AlloyingT </t>
  </si>
  <si>
    <t>331491</t>
  </si>
  <si>
    <t xml:space="preserve">Nonferrous Metal (except Copper and Aluminum) Rolling, Drawing, and Extruding </t>
  </si>
  <si>
    <t>331492</t>
  </si>
  <si>
    <t xml:space="preserve">Secondary Smelting, Refining, and Alloying of Nonferrous Metal (except Copper and Aluminum) </t>
  </si>
  <si>
    <t>3315</t>
  </si>
  <si>
    <t xml:space="preserve">FoundriesT </t>
  </si>
  <si>
    <t>33151</t>
  </si>
  <si>
    <t xml:space="preserve">Ferrous Metal FoundriesT </t>
  </si>
  <si>
    <t>331511</t>
  </si>
  <si>
    <t xml:space="preserve">Iron Foundries </t>
  </si>
  <si>
    <t>331512</t>
  </si>
  <si>
    <t xml:space="preserve">Steel Investment Foundries </t>
  </si>
  <si>
    <t>331513</t>
  </si>
  <si>
    <t xml:space="preserve">Steel Foundries (except Investment) </t>
  </si>
  <si>
    <t>33152</t>
  </si>
  <si>
    <t xml:space="preserve">Nonferrous Metal FoundriesT </t>
  </si>
  <si>
    <t>331523</t>
  </si>
  <si>
    <t xml:space="preserve">Nonferrous Metal Die-Casting Foundries </t>
  </si>
  <si>
    <t>331524</t>
  </si>
  <si>
    <t xml:space="preserve">Aluminum Foundries (except Die-Casting) </t>
  </si>
  <si>
    <t>331529</t>
  </si>
  <si>
    <t xml:space="preserve">Other Nonferrous Metal Foundries (except Die-Casting) </t>
  </si>
  <si>
    <t>332</t>
  </si>
  <si>
    <t xml:space="preserve">Fabricated Metal Product ManufacturingT </t>
  </si>
  <si>
    <t>3321</t>
  </si>
  <si>
    <t xml:space="preserve">Forging and StampingT </t>
  </si>
  <si>
    <t>33211</t>
  </si>
  <si>
    <t>332111</t>
  </si>
  <si>
    <t xml:space="preserve">Iron and Steel Forging </t>
  </si>
  <si>
    <t>332112</t>
  </si>
  <si>
    <t xml:space="preserve">Nonferrous Forging </t>
  </si>
  <si>
    <t>332114</t>
  </si>
  <si>
    <t xml:space="preserve">Custom Roll Forming </t>
  </si>
  <si>
    <t>332117</t>
  </si>
  <si>
    <t xml:space="preserve">Powder Metallurgy Part Manufacturing </t>
  </si>
  <si>
    <t>332119</t>
  </si>
  <si>
    <t xml:space="preserve">Metal Crown, Closure, and Other Metal Stamping (except Automotive) </t>
  </si>
  <si>
    <t xml:space="preserve">Cutlery and Handtool ManufacturingT </t>
  </si>
  <si>
    <t>33221</t>
  </si>
  <si>
    <t>332215</t>
  </si>
  <si>
    <t xml:space="preserve">Metal Kitchen Cookware, Utensil, Cutlery, and Flatware (except Precious) Manufacturing </t>
  </si>
  <si>
    <t>332216</t>
  </si>
  <si>
    <t xml:space="preserve">Saw Blade and Handtool Manufacturing </t>
  </si>
  <si>
    <t xml:space="preserve">Architectural and Structural Metals ManufacturingT </t>
  </si>
  <si>
    <t>33231</t>
  </si>
  <si>
    <t xml:space="preserve">Plate Work and Fabricated Structural Product ManufacturingT </t>
  </si>
  <si>
    <t>332311</t>
  </si>
  <si>
    <t xml:space="preserve">Prefabricated Metal Building and Component Manufacturing </t>
  </si>
  <si>
    <t>332312</t>
  </si>
  <si>
    <t xml:space="preserve">Fabricated Structural Metal Manufacturing </t>
  </si>
  <si>
    <t>332313</t>
  </si>
  <si>
    <t xml:space="preserve">Plate Work Manufacturing </t>
  </si>
  <si>
    <t>33232</t>
  </si>
  <si>
    <t xml:space="preserve">Ornamental and Architectural Metal Products ManufacturingT </t>
  </si>
  <si>
    <t>332321</t>
  </si>
  <si>
    <t xml:space="preserve">Metal Window and Door Manufacturing </t>
  </si>
  <si>
    <t>332322</t>
  </si>
  <si>
    <t xml:space="preserve">Sheet Metal Work Manufacturing </t>
  </si>
  <si>
    <t>332323</t>
  </si>
  <si>
    <t xml:space="preserve">Ornamental and Architectural Metal Work Manufacturing </t>
  </si>
  <si>
    <t>3324</t>
  </si>
  <si>
    <t xml:space="preserve">Boiler, Tank, and Shipping Container ManufacturingT </t>
  </si>
  <si>
    <t>33241</t>
  </si>
  <si>
    <t xml:space="preserve">Power Boiler and Heat Exchanger ManufacturingT </t>
  </si>
  <si>
    <t>332410</t>
  </si>
  <si>
    <t>Power Boiler and Heat Exchanger Manufacturing</t>
  </si>
  <si>
    <t>33242</t>
  </si>
  <si>
    <t xml:space="preserve">Metal Tank (Heavy Gauge) ManufacturingT </t>
  </si>
  <si>
    <t>332420</t>
  </si>
  <si>
    <t>Metal Tank (Heavy Gauge) Manufacturing</t>
  </si>
  <si>
    <t>33243</t>
  </si>
  <si>
    <t xml:space="preserve">Metal Can, Box, and Other Metal Container (Light Gauge) ManufacturingT </t>
  </si>
  <si>
    <t>332431</t>
  </si>
  <si>
    <t xml:space="preserve">Metal Can Manufacturing </t>
  </si>
  <si>
    <t>332439</t>
  </si>
  <si>
    <t xml:space="preserve">Other Metal Container Manufacturing </t>
  </si>
  <si>
    <t>3325</t>
  </si>
  <si>
    <t xml:space="preserve">Hardware ManufacturingT </t>
  </si>
  <si>
    <t>33251</t>
  </si>
  <si>
    <t>332510</t>
  </si>
  <si>
    <t>Hardware Manufacturing</t>
  </si>
  <si>
    <t>3326</t>
  </si>
  <si>
    <t xml:space="preserve">Spring and Wire Product ManufacturingT </t>
  </si>
  <si>
    <t>33261</t>
  </si>
  <si>
    <t>332613</t>
  </si>
  <si>
    <t xml:space="preserve">Spring Manufacturing </t>
  </si>
  <si>
    <t>332618</t>
  </si>
  <si>
    <t xml:space="preserve">Other Fabricated Wire Product Manufacturing </t>
  </si>
  <si>
    <t>3327</t>
  </si>
  <si>
    <t xml:space="preserve">Machine Shops; Turned Product; and Screw, Nut, and Bolt ManufacturingT </t>
  </si>
  <si>
    <t>33271</t>
  </si>
  <si>
    <t xml:space="preserve">Machine ShopsT </t>
  </si>
  <si>
    <t>332710</t>
  </si>
  <si>
    <t>Machine Shops</t>
  </si>
  <si>
    <t>33272</t>
  </si>
  <si>
    <t xml:space="preserve">Turned Product and Screw, Nut, and Bolt ManufacturingT </t>
  </si>
  <si>
    <t>332721</t>
  </si>
  <si>
    <t xml:space="preserve">Precision Turned Product Manufacturing </t>
  </si>
  <si>
    <t>332722</t>
  </si>
  <si>
    <t xml:space="preserve">Bolt, Nut, Screw, Rivet, and Washer Manufacturing </t>
  </si>
  <si>
    <t>3328</t>
  </si>
  <si>
    <t xml:space="preserve">Coating, Engraving, Heat Treating, and Allied ActivitiesT </t>
  </si>
  <si>
    <t>33281</t>
  </si>
  <si>
    <t>332811</t>
  </si>
  <si>
    <t xml:space="preserve">Metal Heat Treating </t>
  </si>
  <si>
    <t>332812</t>
  </si>
  <si>
    <t xml:space="preserve">Metal Coating, Engraving (except Jewelry and Silverware), and Allied Services to Manufacturers </t>
  </si>
  <si>
    <t>332813</t>
  </si>
  <si>
    <t xml:space="preserve">Electroplating, Plating, Polishing, Anodizing, and Coloring </t>
  </si>
  <si>
    <t>3329</t>
  </si>
  <si>
    <t xml:space="preserve">Other Fabricated Metal Product ManufacturingT </t>
  </si>
  <si>
    <t>33291</t>
  </si>
  <si>
    <t xml:space="preserve">Metal Valve ManufacturingT </t>
  </si>
  <si>
    <t>332911</t>
  </si>
  <si>
    <t xml:space="preserve">Industrial Valve Manufacturing </t>
  </si>
  <si>
    <t>332912</t>
  </si>
  <si>
    <t xml:space="preserve">Fluid Power Valve and Hose Fitting Manufacturing </t>
  </si>
  <si>
    <t>332913</t>
  </si>
  <si>
    <t xml:space="preserve">Plumbing Fixture Fitting and Trim Manufacturing </t>
  </si>
  <si>
    <t>332919</t>
  </si>
  <si>
    <t xml:space="preserve">Other Metal Valve and Pipe Fitting Manufacturing </t>
  </si>
  <si>
    <t>33299</t>
  </si>
  <si>
    <t xml:space="preserve">All Other Fabricated Metal Product ManufacturingT </t>
  </si>
  <si>
    <t>332991</t>
  </si>
  <si>
    <t>Ball and Roller Bearing Manufacturing</t>
  </si>
  <si>
    <t>332992</t>
  </si>
  <si>
    <t xml:space="preserve">Small Arms Ammunition Manufacturing </t>
  </si>
  <si>
    <t>332993</t>
  </si>
  <si>
    <t xml:space="preserve">Ammunition (except Small Arms) Manufacturing </t>
  </si>
  <si>
    <t>332994</t>
  </si>
  <si>
    <t xml:space="preserve">Small Arms, Ordnance, and Ordnance Accessories Manufacturing </t>
  </si>
  <si>
    <t>332996</t>
  </si>
  <si>
    <t xml:space="preserve">Fabricated Pipe and Pipe Fitting Manufacturing </t>
  </si>
  <si>
    <t>332999</t>
  </si>
  <si>
    <t xml:space="preserve">All Other Miscellaneous Fabricated Metal Product Manufacturing </t>
  </si>
  <si>
    <t xml:space="preserve">Machinery ManufacturingT </t>
  </si>
  <si>
    <t xml:space="preserve">Agriculture, Construction, and Mining Machinery ManufacturingT </t>
  </si>
  <si>
    <t>33311</t>
  </si>
  <si>
    <t xml:space="preserve">Agricultural Implement ManufacturingT </t>
  </si>
  <si>
    <t>333111</t>
  </si>
  <si>
    <t xml:space="preserve">Farm Machinery and Equipment Manufacturing </t>
  </si>
  <si>
    <t>333112</t>
  </si>
  <si>
    <t xml:space="preserve">Lawn and Garden Tractor and Home Lawn and Garden Equipment Manufacturing </t>
  </si>
  <si>
    <t>33312</t>
  </si>
  <si>
    <t xml:space="preserve">Construction Machinery ManufacturingT </t>
  </si>
  <si>
    <t>333120</t>
  </si>
  <si>
    <t>Construction Machinery Manufacturing</t>
  </si>
  <si>
    <t>33313</t>
  </si>
  <si>
    <t xml:space="preserve">Mining and Oil and Gas Field Machinery ManufacturingT </t>
  </si>
  <si>
    <t>333131</t>
  </si>
  <si>
    <t xml:space="preserve">Mining Machinery and Equipment Manufacturing </t>
  </si>
  <si>
    <t>333132</t>
  </si>
  <si>
    <t xml:space="preserve">Oil and Gas Field Machinery and Equipment Manufacturing </t>
  </si>
  <si>
    <t>3332</t>
  </si>
  <si>
    <t xml:space="preserve">Industrial Machinery ManufacturingT </t>
  </si>
  <si>
    <t>33324</t>
  </si>
  <si>
    <t>333241</t>
  </si>
  <si>
    <t xml:space="preserve">Food Product Machinery Manufacturing </t>
  </si>
  <si>
    <t>333242</t>
  </si>
  <si>
    <t xml:space="preserve">Semiconductor Machinery Manufacturing </t>
  </si>
  <si>
    <t>333243</t>
  </si>
  <si>
    <t xml:space="preserve">Sawmill, Woodworking, and Paper Machinery Manufacturing </t>
  </si>
  <si>
    <t>333248</t>
  </si>
  <si>
    <t xml:space="preserve">All Other Industrial Machinery Manufacturing </t>
  </si>
  <si>
    <t>3333</t>
  </si>
  <si>
    <t xml:space="preserve">Commercial and Service Industry Machinery ManufacturingT </t>
  </si>
  <si>
    <t>33331</t>
  </si>
  <si>
    <t>333310</t>
  </si>
  <si>
    <t xml:space="preserve">Commercial and Service Industry Machinery Manufacturing </t>
  </si>
  <si>
    <t>3334</t>
  </si>
  <si>
    <t xml:space="preserve">Ventilation, Heating, Air-Conditioning, and Commercial Refrigeration Equipment ManufacturingT </t>
  </si>
  <si>
    <t>33341</t>
  </si>
  <si>
    <t>333413</t>
  </si>
  <si>
    <t xml:space="preserve">Industrial and Commercial Fan and Blower and Air Purification Equipment Manufacturing </t>
  </si>
  <si>
    <t>333414</t>
  </si>
  <si>
    <t xml:space="preserve">Heating Equipment (except Warm Air Furnaces) Manufacturing </t>
  </si>
  <si>
    <t>333415</t>
  </si>
  <si>
    <t xml:space="preserve">Air-Conditioning and Warm Air Heating Equipment and Commercial and Industrial Refrigeration Equipment Manufacturing </t>
  </si>
  <si>
    <t>3335</t>
  </si>
  <si>
    <t xml:space="preserve">Metalworking Machinery ManufacturingT </t>
  </si>
  <si>
    <t>33351</t>
  </si>
  <si>
    <t>333511</t>
  </si>
  <si>
    <t xml:space="preserve">Industrial Mold Manufacturing </t>
  </si>
  <si>
    <t>333514</t>
  </si>
  <si>
    <t xml:space="preserve">Special Die and Tool, Die Set, Jig, and Fixture Manufacturing </t>
  </si>
  <si>
    <t>333515</t>
  </si>
  <si>
    <t xml:space="preserve">Cutting Tool and Machine Tool Accessory Manufacturing </t>
  </si>
  <si>
    <t>333517</t>
  </si>
  <si>
    <t xml:space="preserve">Machine Tool Manufacturing </t>
  </si>
  <si>
    <t>333519</t>
  </si>
  <si>
    <t xml:space="preserve">Rolling Mill and Other Metalworking Machinery Manufacturing </t>
  </si>
  <si>
    <t>3336</t>
  </si>
  <si>
    <t xml:space="preserve">Engine, Turbine, and Power Transmission Equipment ManufacturingT </t>
  </si>
  <si>
    <t>33361</t>
  </si>
  <si>
    <t>333611</t>
  </si>
  <si>
    <t xml:space="preserve">Turbine and Turbine Generator Set Units Manufacturing </t>
  </si>
  <si>
    <t>333612</t>
  </si>
  <si>
    <t xml:space="preserve">Speed Changer, Industrial High-Speed Drive, and Gear Manufacturing </t>
  </si>
  <si>
    <t>333613</t>
  </si>
  <si>
    <t xml:space="preserve">Mechanical Power Transmission Equipment Manufacturing </t>
  </si>
  <si>
    <t>333618</t>
  </si>
  <si>
    <t xml:space="preserve">Other Engine Equipment Manufacturing </t>
  </si>
  <si>
    <t>3339</t>
  </si>
  <si>
    <t xml:space="preserve">Other General Purpose Machinery ManufacturingT </t>
  </si>
  <si>
    <t>33391</t>
  </si>
  <si>
    <t xml:space="preserve">Pump and Compressor ManufacturingT </t>
  </si>
  <si>
    <t>333912</t>
  </si>
  <si>
    <t xml:space="preserve">Air and Gas Compressor Manufacturing </t>
  </si>
  <si>
    <t>333914</t>
  </si>
  <si>
    <t xml:space="preserve">Measuring, Dispensing, and Other Pumping Equipment Manufacturing </t>
  </si>
  <si>
    <t>33392</t>
  </si>
  <si>
    <t xml:space="preserve">Material Handling Equipment ManufacturingT </t>
  </si>
  <si>
    <t>333921</t>
  </si>
  <si>
    <t xml:space="preserve">Elevator and Moving Stairway Manufacturing </t>
  </si>
  <si>
    <t>333922</t>
  </si>
  <si>
    <t xml:space="preserve">Conveyor and Conveying Equipment Manufacturing </t>
  </si>
  <si>
    <t>333923</t>
  </si>
  <si>
    <t xml:space="preserve">Overhead Traveling Crane, Hoist, and Monorail System Manufacturing </t>
  </si>
  <si>
    <t>333924</t>
  </si>
  <si>
    <t xml:space="preserve">Industrial Truck, Tractor, Trailer, and Stacker Machinery Manufacturing </t>
  </si>
  <si>
    <t>33399</t>
  </si>
  <si>
    <t xml:space="preserve">All Other General Purpose Machinery ManufacturingT </t>
  </si>
  <si>
    <t>333991</t>
  </si>
  <si>
    <t xml:space="preserve">Power-Driven Handtool Manufacturing </t>
  </si>
  <si>
    <t>333992</t>
  </si>
  <si>
    <t xml:space="preserve">Welding and Soldering Equipment Manufacturing </t>
  </si>
  <si>
    <t>333993</t>
  </si>
  <si>
    <t xml:space="preserve">Packaging Machinery Manufacturing </t>
  </si>
  <si>
    <t>333994</t>
  </si>
  <si>
    <t xml:space="preserve">Industrial Process Furnace and Oven Manufacturing </t>
  </si>
  <si>
    <t>333995</t>
  </si>
  <si>
    <t xml:space="preserve">Fluid Power Cylinder and Actuator Manufacturing </t>
  </si>
  <si>
    <t>333996</t>
  </si>
  <si>
    <t xml:space="preserve">Fluid Power Pump and Motor Manufacturing </t>
  </si>
  <si>
    <t>333998</t>
  </si>
  <si>
    <t xml:space="preserve">All Other Miscellaneous General Purpose Machinery Manufacturing </t>
  </si>
  <si>
    <t>334</t>
  </si>
  <si>
    <t xml:space="preserve">Computer and Electronic Product ManufacturingT </t>
  </si>
  <si>
    <t>3341</t>
  </si>
  <si>
    <t xml:space="preserve">Computer and Peripheral Equipment ManufacturingT </t>
  </si>
  <si>
    <t>33411</t>
  </si>
  <si>
    <t>334111</t>
  </si>
  <si>
    <t xml:space="preserve">Electronic Computer Manufacturing </t>
  </si>
  <si>
    <t>334112</t>
  </si>
  <si>
    <t xml:space="preserve">Computer Storage Device Manufacturing </t>
  </si>
  <si>
    <t>334118</t>
  </si>
  <si>
    <t xml:space="preserve">Computer Terminal and Other Computer Peripheral Equipment Manufacturing </t>
  </si>
  <si>
    <t>3342</t>
  </si>
  <si>
    <t xml:space="preserve">Communications Equipment ManufacturingT </t>
  </si>
  <si>
    <t>33421</t>
  </si>
  <si>
    <t xml:space="preserve">Telephone Apparatus ManufacturingT </t>
  </si>
  <si>
    <t>334210</t>
  </si>
  <si>
    <t>Telephone Apparatus Manufacturing</t>
  </si>
  <si>
    <t>33422</t>
  </si>
  <si>
    <t xml:space="preserve">Radio and Television Broadcasting and Wireless Communications Equipment ManufacturingT </t>
  </si>
  <si>
    <t>334220</t>
  </si>
  <si>
    <t>Radio and Television Broadcasting and Wireless Communications Equipment Manufacturing</t>
  </si>
  <si>
    <t>33429</t>
  </si>
  <si>
    <t xml:space="preserve">Other Communications Equipment ManufacturingT </t>
  </si>
  <si>
    <t>334290</t>
  </si>
  <si>
    <t>Other Communications Equipment Manufacturing</t>
  </si>
  <si>
    <t>3343</t>
  </si>
  <si>
    <t xml:space="preserve">Audio and Video Equipment ManufacturingT </t>
  </si>
  <si>
    <t>33431</t>
  </si>
  <si>
    <t>334310</t>
  </si>
  <si>
    <t>Audio and Video Equipment Manufacturing</t>
  </si>
  <si>
    <t>3344</t>
  </si>
  <si>
    <t xml:space="preserve">Semiconductor and Other Electronic Component ManufacturingT </t>
  </si>
  <si>
    <t>33441</t>
  </si>
  <si>
    <t>334412</t>
  </si>
  <si>
    <t xml:space="preserve">Bare Printed Circuit Board Manufacturing  </t>
  </si>
  <si>
    <t>334413</t>
  </si>
  <si>
    <t xml:space="preserve">Semiconductor and Related Device Manufacturing </t>
  </si>
  <si>
    <t>334416</t>
  </si>
  <si>
    <t xml:space="preserve">Capacitor, Resistor, Coil, Transformer, and Other Inductor Manufacturing </t>
  </si>
  <si>
    <t>334417</t>
  </si>
  <si>
    <t xml:space="preserve">Electronic Connector Manufacturing </t>
  </si>
  <si>
    <t>334418</t>
  </si>
  <si>
    <t xml:space="preserve">Printed Circuit Assembly (Electronic Assembly) Manufacturing </t>
  </si>
  <si>
    <t>334419</t>
  </si>
  <si>
    <t xml:space="preserve">Other Electronic Component Manufacturing </t>
  </si>
  <si>
    <t>3345</t>
  </si>
  <si>
    <t xml:space="preserve">Navigational, Measuring, Electromedical, and Control Instruments ManufacturingT </t>
  </si>
  <si>
    <t>33451</t>
  </si>
  <si>
    <t>334510</t>
  </si>
  <si>
    <t xml:space="preserve">Electromedical and Electrotherapeutic Apparatus Manufacturing </t>
  </si>
  <si>
    <t>334511</t>
  </si>
  <si>
    <t xml:space="preserve">Search, Detection, Navigation, Guidance, Aeronautical, and Nautical System and Instrument Manufacturing </t>
  </si>
  <si>
    <t>334512</t>
  </si>
  <si>
    <t xml:space="preserve">Automatic Environmental Control Manufacturing for Residential, Commercial, and Appliance Use </t>
  </si>
  <si>
    <t>334513</t>
  </si>
  <si>
    <t xml:space="preserve">Instruments and Related Products Manufacturing for Measuring, Displaying, and Controlling Industrial Process Variables </t>
  </si>
  <si>
    <t>334514</t>
  </si>
  <si>
    <t xml:space="preserve">Totalizing Fluid Meter and Counting Device Manufacturing </t>
  </si>
  <si>
    <t>334515</t>
  </si>
  <si>
    <t xml:space="preserve">Instrument Manufacturing for Measuring and Testing Electricity and Electrical Signals </t>
  </si>
  <si>
    <t>334516</t>
  </si>
  <si>
    <t xml:space="preserve">Analytical Laboratory Instrument Manufacturing </t>
  </si>
  <si>
    <t>334517</t>
  </si>
  <si>
    <t xml:space="preserve">Irradiation Apparatus Manufacturing </t>
  </si>
  <si>
    <t>334519</t>
  </si>
  <si>
    <t xml:space="preserve">Other Measuring and Controlling Device Manufacturing </t>
  </si>
  <si>
    <t xml:space="preserve">Manufacturing and Reproducing Magnetic and Optical MediaT </t>
  </si>
  <si>
    <t>33461</t>
  </si>
  <si>
    <t>334610</t>
  </si>
  <si>
    <t xml:space="preserve">Manufacturing and Reproducing Magnetic and Optical Media </t>
  </si>
  <si>
    <t xml:space="preserve">Electrical Equipment, Appliance, and Component ManufacturingT </t>
  </si>
  <si>
    <t>3351</t>
  </si>
  <si>
    <t xml:space="preserve">Electric Lighting Equipment ManufacturingT </t>
  </si>
  <si>
    <t>33513</t>
  </si>
  <si>
    <t>335131</t>
  </si>
  <si>
    <t xml:space="preserve">Residential Electric Lighting Fixture Manufacturing </t>
  </si>
  <si>
    <t>335132</t>
  </si>
  <si>
    <t xml:space="preserve">Commercial, Industrial, and Institutional Electric Lighting Fixture Manufacturing </t>
  </si>
  <si>
    <t>335139</t>
  </si>
  <si>
    <t xml:space="preserve">Electric Lamp Bulb and Other Lighting Equipment Manufacturing </t>
  </si>
  <si>
    <t>3352</t>
  </si>
  <si>
    <t xml:space="preserve">Household Appliance ManufacturingT </t>
  </si>
  <si>
    <t>33521</t>
  </si>
  <si>
    <t xml:space="preserve">Small Electrical Appliance ManufacturingT </t>
  </si>
  <si>
    <t>335210</t>
  </si>
  <si>
    <t>Small Electrical Appliance Manufacturing</t>
  </si>
  <si>
    <t>33522</t>
  </si>
  <si>
    <t xml:space="preserve">Major Household Appliance ManufacturingT </t>
  </si>
  <si>
    <t>335220</t>
  </si>
  <si>
    <t xml:space="preserve">Major Household Appliance Manufacturing </t>
  </si>
  <si>
    <t>3353</t>
  </si>
  <si>
    <t xml:space="preserve">Electrical Equipment ManufacturingT </t>
  </si>
  <si>
    <t>33531</t>
  </si>
  <si>
    <t>335311</t>
  </si>
  <si>
    <t xml:space="preserve">Power, Distribution, and Specialty Transformer Manufacturing </t>
  </si>
  <si>
    <t>335312</t>
  </si>
  <si>
    <t xml:space="preserve">Motor and Generator Manufacturing </t>
  </si>
  <si>
    <t>335313</t>
  </si>
  <si>
    <t xml:space="preserve">Switchgear and Switchboard Apparatus Manufacturing </t>
  </si>
  <si>
    <t>335314</t>
  </si>
  <si>
    <t xml:space="preserve">Relay and Industrial Control Manufacturing </t>
  </si>
  <si>
    <t>3359</t>
  </si>
  <si>
    <t xml:space="preserve">Other Electrical Equipment and Component ManufacturingT </t>
  </si>
  <si>
    <t>33591</t>
  </si>
  <si>
    <t xml:space="preserve">Battery ManufacturingT </t>
  </si>
  <si>
    <t>335910</t>
  </si>
  <si>
    <t xml:space="preserve">Battery Manufacturing </t>
  </si>
  <si>
    <t>33592</t>
  </si>
  <si>
    <t xml:space="preserve">Communication and Energy Wire and Cable ManufacturingT </t>
  </si>
  <si>
    <t>335921</t>
  </si>
  <si>
    <t xml:space="preserve">Fiber Optic Cable Manufacturing </t>
  </si>
  <si>
    <t>335929</t>
  </si>
  <si>
    <t xml:space="preserve">Other Communication and Energy Wire Manufacturing </t>
  </si>
  <si>
    <t>33593</t>
  </si>
  <si>
    <t xml:space="preserve">Wiring Device ManufacturingT </t>
  </si>
  <si>
    <t>335931</t>
  </si>
  <si>
    <t xml:space="preserve">Current-Carrying Wiring Device Manufacturing </t>
  </si>
  <si>
    <t>335932</t>
  </si>
  <si>
    <t xml:space="preserve">Noncurrent-Carrying Wiring Device Manufacturing </t>
  </si>
  <si>
    <t>33599</t>
  </si>
  <si>
    <t xml:space="preserve">All Other Electrical Equipment and Component ManufacturingT </t>
  </si>
  <si>
    <t>335991</t>
  </si>
  <si>
    <t xml:space="preserve">Carbon and Graphite Product Manufacturing </t>
  </si>
  <si>
    <t>335999</t>
  </si>
  <si>
    <t xml:space="preserve">All Other Miscellaneous Electrical Equipment and Component Manufacturing </t>
  </si>
  <si>
    <t>336</t>
  </si>
  <si>
    <t xml:space="preserve">Transportation Equipment ManufacturingT </t>
  </si>
  <si>
    <t>3361</t>
  </si>
  <si>
    <t xml:space="preserve">Motor Vehicle ManufacturingT </t>
  </si>
  <si>
    <t>33611</t>
  </si>
  <si>
    <t xml:space="preserve">Automobile and Light Duty Motor Vehicle ManufacturingT </t>
  </si>
  <si>
    <t>336110</t>
  </si>
  <si>
    <t xml:space="preserve">Automobile and Light Duty Motor Vehicle Manufacturing </t>
  </si>
  <si>
    <t>33612</t>
  </si>
  <si>
    <t xml:space="preserve">Heavy Duty Truck ManufacturingT </t>
  </si>
  <si>
    <t>336120</t>
  </si>
  <si>
    <t>Heavy Duty Truck Manufacturing</t>
  </si>
  <si>
    <t>3362</t>
  </si>
  <si>
    <t xml:space="preserve">Motor Vehicle Body and Trailer ManufacturingT </t>
  </si>
  <si>
    <t>33621</t>
  </si>
  <si>
    <t>336211</t>
  </si>
  <si>
    <t xml:space="preserve">Motor Vehicle Body Manufacturing </t>
  </si>
  <si>
    <t>336212</t>
  </si>
  <si>
    <t xml:space="preserve">Truck Trailer Manufacturing </t>
  </si>
  <si>
    <t>336213</t>
  </si>
  <si>
    <t xml:space="preserve">Motor Home Manufacturing </t>
  </si>
  <si>
    <t>336214</t>
  </si>
  <si>
    <t xml:space="preserve">Travel Trailer and Camper Manufacturing </t>
  </si>
  <si>
    <t>3363</t>
  </si>
  <si>
    <t xml:space="preserve">Motor Vehicle Parts ManufacturingT </t>
  </si>
  <si>
    <t>33631</t>
  </si>
  <si>
    <t xml:space="preserve">Motor Vehicle Gasoline Engine and Engine Parts ManufacturingT </t>
  </si>
  <si>
    <t>336310</t>
  </si>
  <si>
    <t>Motor Vehicle Gasoline Engine and Engine Parts Manufacturing</t>
  </si>
  <si>
    <t>33632</t>
  </si>
  <si>
    <t xml:space="preserve">Motor Vehicle Electrical and Electronic Equipment ManufacturingT </t>
  </si>
  <si>
    <t>336320</t>
  </si>
  <si>
    <t>Motor Vehicle Electrical and Electronic Equipment Manufacturing</t>
  </si>
  <si>
    <t>33633</t>
  </si>
  <si>
    <t xml:space="preserve">Motor Vehicle Steering and Suspension Components (except Spring) ManufacturingT </t>
  </si>
  <si>
    <t>336330</t>
  </si>
  <si>
    <t>Motor Vehicle Steering and Suspension Components (except Spring) Manufacturing</t>
  </si>
  <si>
    <t>33634</t>
  </si>
  <si>
    <t xml:space="preserve">Motor Vehicle Brake System ManufacturingT </t>
  </si>
  <si>
    <t>336340</t>
  </si>
  <si>
    <t>Motor Vehicle Brake System Manufacturing</t>
  </si>
  <si>
    <t>33635</t>
  </si>
  <si>
    <t xml:space="preserve">Motor Vehicle Transmission and Power Train Parts ManufacturingT </t>
  </si>
  <si>
    <t>336350</t>
  </si>
  <si>
    <t>Motor Vehicle Transmission and Power Train Parts Manufacturing</t>
  </si>
  <si>
    <t>33636</t>
  </si>
  <si>
    <t xml:space="preserve">Motor Vehicle Seating and Interior Trim ManufacturingT </t>
  </si>
  <si>
    <t>336360</t>
  </si>
  <si>
    <t>Motor Vehicle Seating and Interior Trim Manufacturing</t>
  </si>
  <si>
    <t>33637</t>
  </si>
  <si>
    <t xml:space="preserve">Motor Vehicle Metal StampingT </t>
  </si>
  <si>
    <t>336370</t>
  </si>
  <si>
    <t>Motor Vehicle Metal Stamping</t>
  </si>
  <si>
    <t>33639</t>
  </si>
  <si>
    <t xml:space="preserve">Other Motor Vehicle Parts ManufacturingT </t>
  </si>
  <si>
    <t>336390</t>
  </si>
  <si>
    <t>Other Motor Vehicle Parts Manufacturing</t>
  </si>
  <si>
    <t>3364</t>
  </si>
  <si>
    <t xml:space="preserve">Aerospace Product and Parts ManufacturingT </t>
  </si>
  <si>
    <t>33641</t>
  </si>
  <si>
    <t>336411</t>
  </si>
  <si>
    <t xml:space="preserve">Aircraft Manufacturing </t>
  </si>
  <si>
    <t>336412</t>
  </si>
  <si>
    <t xml:space="preserve">Aircraft Engine and Engine Parts Manufacturing </t>
  </si>
  <si>
    <t>336413</t>
  </si>
  <si>
    <t xml:space="preserve">Other Aircraft Parts and Auxiliary Equipment Manufacturing </t>
  </si>
  <si>
    <t>336414</t>
  </si>
  <si>
    <t xml:space="preserve">Guided Missile and Space Vehicle Manufacturing </t>
  </si>
  <si>
    <t>336415</t>
  </si>
  <si>
    <t xml:space="preserve">Guided Missile and Space Vehicle Propulsion Unit and Propulsion Unit Parts Manufacturing </t>
  </si>
  <si>
    <t>336419</t>
  </si>
  <si>
    <t xml:space="preserve">Other Guided Missile and Space Vehicle Parts and Auxiliary Equipment Manufacturing </t>
  </si>
  <si>
    <t>3365</t>
  </si>
  <si>
    <t xml:space="preserve">Railroad Rolling Stock ManufacturingT </t>
  </si>
  <si>
    <t>33651</t>
  </si>
  <si>
    <t>336510</t>
  </si>
  <si>
    <t>Railroad Rolling Stock Manufacturing</t>
  </si>
  <si>
    <t xml:space="preserve">Ship and Boat BuildingT </t>
  </si>
  <si>
    <t>33661</t>
  </si>
  <si>
    <t>336611</t>
  </si>
  <si>
    <t xml:space="preserve">Ship Building and Repairing </t>
  </si>
  <si>
    <t>336612</t>
  </si>
  <si>
    <t xml:space="preserve">Boat Building </t>
  </si>
  <si>
    <t xml:space="preserve">Other Transportation Equipment ManufacturingT </t>
  </si>
  <si>
    <t>33699</t>
  </si>
  <si>
    <t>336991</t>
  </si>
  <si>
    <t xml:space="preserve">Motorcycle, Bicycle, and Parts Manufacturing </t>
  </si>
  <si>
    <t>336992</t>
  </si>
  <si>
    <t xml:space="preserve">Military Armored Vehicle, Tank, and Tank Component Manufacturing </t>
  </si>
  <si>
    <t>336999</t>
  </si>
  <si>
    <t xml:space="preserve">All Other Transportation Equipment Manufacturing </t>
  </si>
  <si>
    <t>337</t>
  </si>
  <si>
    <t xml:space="preserve">Furniture and Related Product ManufacturingT </t>
  </si>
  <si>
    <t>3371</t>
  </si>
  <si>
    <t xml:space="preserve">Household and Institutional Furniture and Kitchen Cabinet ManufacturingT </t>
  </si>
  <si>
    <t>33711</t>
  </si>
  <si>
    <t xml:space="preserve">Wood Kitchen Cabinet and Countertop ManufacturingT </t>
  </si>
  <si>
    <t>337110</t>
  </si>
  <si>
    <t>Wood Kitchen Cabinet and Countertop Manufacturing</t>
  </si>
  <si>
    <t>33712</t>
  </si>
  <si>
    <t xml:space="preserve">Household and Institutional Furniture ManufacturingT </t>
  </si>
  <si>
    <t>337121</t>
  </si>
  <si>
    <t xml:space="preserve">Upholstered Household Furniture Manufacturing </t>
  </si>
  <si>
    <t>337122</t>
  </si>
  <si>
    <t xml:space="preserve">Nonupholstered Wood Household Furniture Manufacturing </t>
  </si>
  <si>
    <t>337126</t>
  </si>
  <si>
    <t xml:space="preserve">Household Furniture (except Wood and Upholstered) Manufacturing </t>
  </si>
  <si>
    <t>337127</t>
  </si>
  <si>
    <t xml:space="preserve">Institutional Furniture Manufacturing </t>
  </si>
  <si>
    <t>3372</t>
  </si>
  <si>
    <t xml:space="preserve">Office Furniture (including Fixtures) ManufacturingT </t>
  </si>
  <si>
    <t>33721</t>
  </si>
  <si>
    <t>337211</t>
  </si>
  <si>
    <t xml:space="preserve">Wood Office Furniture Manufacturing </t>
  </si>
  <si>
    <t>337212</t>
  </si>
  <si>
    <t xml:space="preserve">Custom Architectural Woodwork and Millwork Manufacturing </t>
  </si>
  <si>
    <t>337214</t>
  </si>
  <si>
    <t xml:space="preserve">Office Furniture (except Wood) Manufacturing </t>
  </si>
  <si>
    <t>337215</t>
  </si>
  <si>
    <t xml:space="preserve">Showcase, Partition, Shelving, and Locker Manufacturing </t>
  </si>
  <si>
    <t>3379</t>
  </si>
  <si>
    <t xml:space="preserve">Other Furniture Related Product ManufacturingT </t>
  </si>
  <si>
    <t>33791</t>
  </si>
  <si>
    <t xml:space="preserve">Mattress ManufacturingT </t>
  </si>
  <si>
    <t>337910</t>
  </si>
  <si>
    <t>Mattress Manufacturing</t>
  </si>
  <si>
    <t>33792</t>
  </si>
  <si>
    <t xml:space="preserve">Blind and Shade ManufacturingT </t>
  </si>
  <si>
    <t>337920</t>
  </si>
  <si>
    <t>Blind and Shade Manufacturing</t>
  </si>
  <si>
    <t>339</t>
  </si>
  <si>
    <t xml:space="preserve">Miscellaneous ManufacturingT </t>
  </si>
  <si>
    <t>3391</t>
  </si>
  <si>
    <t xml:space="preserve">Medical Equipment and Supplies ManufacturingT </t>
  </si>
  <si>
    <t>33911</t>
  </si>
  <si>
    <t>339112</t>
  </si>
  <si>
    <t xml:space="preserve">Surgical and Medical Instrument Manufacturing </t>
  </si>
  <si>
    <t>339113</t>
  </si>
  <si>
    <t xml:space="preserve">Surgical Appliance and Supplies Manufacturing </t>
  </si>
  <si>
    <t>339114</t>
  </si>
  <si>
    <t xml:space="preserve">Dental Equipment and Supplies Manufacturing </t>
  </si>
  <si>
    <t>339115</t>
  </si>
  <si>
    <t xml:space="preserve">Ophthalmic Goods Manufacturing </t>
  </si>
  <si>
    <t>339116</t>
  </si>
  <si>
    <t xml:space="preserve">Dental Laboratories </t>
  </si>
  <si>
    <t xml:space="preserve">Other Miscellaneous ManufacturingT </t>
  </si>
  <si>
    <t>33991</t>
  </si>
  <si>
    <t xml:space="preserve">Jewelry and Silverware ManufacturingT </t>
  </si>
  <si>
    <t>339910</t>
  </si>
  <si>
    <t xml:space="preserve">Jewelry and Silverware Manufacturing </t>
  </si>
  <si>
    <t>33992</t>
  </si>
  <si>
    <t xml:space="preserve">Sporting and Athletic Goods ManufacturingT </t>
  </si>
  <si>
    <t>339920</t>
  </si>
  <si>
    <t>Sporting and Athletic Goods Manufacturing</t>
  </si>
  <si>
    <t>33993</t>
  </si>
  <si>
    <t xml:space="preserve">Doll, Toy, and Game ManufacturingT </t>
  </si>
  <si>
    <t>339930</t>
  </si>
  <si>
    <t>Doll, Toy, and Game Manufacturing</t>
  </si>
  <si>
    <t>33994</t>
  </si>
  <si>
    <t xml:space="preserve">Office Supplies (except Paper) ManufacturingT </t>
  </si>
  <si>
    <t>339940</t>
  </si>
  <si>
    <t>Office Supplies (except Paper) Manufacturing</t>
  </si>
  <si>
    <t>33995</t>
  </si>
  <si>
    <t xml:space="preserve">Sign ManufacturingT </t>
  </si>
  <si>
    <t>339950</t>
  </si>
  <si>
    <t>Sign Manufacturing</t>
  </si>
  <si>
    <t>33999</t>
  </si>
  <si>
    <t xml:space="preserve">All Other Miscellaneous ManufacturingT </t>
  </si>
  <si>
    <t>339991</t>
  </si>
  <si>
    <t xml:space="preserve">Gasket, Packing, and Sealing Device Manufacturing </t>
  </si>
  <si>
    <t>339992</t>
  </si>
  <si>
    <t xml:space="preserve">Musical Instrument Manufacturing </t>
  </si>
  <si>
    <t>339993</t>
  </si>
  <si>
    <t xml:space="preserve">Fastener, Button, Needle, and Pin Manufacturing </t>
  </si>
  <si>
    <t>339994</t>
  </si>
  <si>
    <t xml:space="preserve">Broom, Brush, and Mop Manufacturing </t>
  </si>
  <si>
    <t>339995</t>
  </si>
  <si>
    <t xml:space="preserve">Burial Casket Manufacturing </t>
  </si>
  <si>
    <t>339999</t>
  </si>
  <si>
    <t xml:space="preserve">All Other Miscellaneous Manufacturing </t>
  </si>
  <si>
    <t>42</t>
  </si>
  <si>
    <t>Wholesale TradeT</t>
  </si>
  <si>
    <t xml:space="preserve">Merchant Wholesalers, Durable Goods </t>
  </si>
  <si>
    <t>4231</t>
  </si>
  <si>
    <t xml:space="preserve">Motor Vehicle and Motor Vehicle Parts and Supplies Merchant Wholesalers </t>
  </si>
  <si>
    <t>42311</t>
  </si>
  <si>
    <t xml:space="preserve">Automobile and Other Motor Vehicle Merchant Wholesalers </t>
  </si>
  <si>
    <t>423110</t>
  </si>
  <si>
    <t>42312</t>
  </si>
  <si>
    <t xml:space="preserve">Motor Vehicle Supplies and New Parts Merchant Wholesalers </t>
  </si>
  <si>
    <t>423120</t>
  </si>
  <si>
    <t>42313</t>
  </si>
  <si>
    <t xml:space="preserve">Tire and Tube Merchant Wholesalers </t>
  </si>
  <si>
    <t>423130</t>
  </si>
  <si>
    <t>42314</t>
  </si>
  <si>
    <t xml:space="preserve">Motor Vehicle Parts (Used) Merchant Wholesalers </t>
  </si>
  <si>
    <t>423140</t>
  </si>
  <si>
    <t>4232</t>
  </si>
  <si>
    <t xml:space="preserve">Furniture and Home Furnishing Merchant Wholesalers </t>
  </si>
  <si>
    <t>42321</t>
  </si>
  <si>
    <t xml:space="preserve">Furniture Merchant Wholesalers </t>
  </si>
  <si>
    <t>423210</t>
  </si>
  <si>
    <t>42322</t>
  </si>
  <si>
    <t xml:space="preserve">Home Furnishing Merchant Wholesalers </t>
  </si>
  <si>
    <t>423220</t>
  </si>
  <si>
    <t>4233</t>
  </si>
  <si>
    <t xml:space="preserve">Lumber and Other Construction Materials Merchant Wholesalers </t>
  </si>
  <si>
    <t>42331</t>
  </si>
  <si>
    <t xml:space="preserve">Lumber, Plywood, Millwork, and Wood Panel Merchant Wholesalers </t>
  </si>
  <si>
    <t>423310</t>
  </si>
  <si>
    <t>42332</t>
  </si>
  <si>
    <t xml:space="preserve">Brick, Stone, and Related Construction Material Merchant Wholesalers </t>
  </si>
  <si>
    <t>423320</t>
  </si>
  <si>
    <t>42333</t>
  </si>
  <si>
    <t xml:space="preserve">Roofing, Siding, and Insulation Material Merchant Wholesalers </t>
  </si>
  <si>
    <t>423330</t>
  </si>
  <si>
    <t>42339</t>
  </si>
  <si>
    <t xml:space="preserve">Other Construction Material Merchant Wholesalers </t>
  </si>
  <si>
    <t>423390</t>
  </si>
  <si>
    <t>4234</t>
  </si>
  <si>
    <t xml:space="preserve">Professional and Commercial Equipment and Supplies Merchant Wholesalers </t>
  </si>
  <si>
    <t>42341</t>
  </si>
  <si>
    <t xml:space="preserve">Photographic Equipment and Supplies Merchant Wholesalers </t>
  </si>
  <si>
    <t>423410</t>
  </si>
  <si>
    <t>42342</t>
  </si>
  <si>
    <t xml:space="preserve">Office Equipment Merchant Wholesalers </t>
  </si>
  <si>
    <t>423420</t>
  </si>
  <si>
    <t>42343</t>
  </si>
  <si>
    <t xml:space="preserve">Computer and Computer Peripheral Equipment and Software Merchant Wholesalers </t>
  </si>
  <si>
    <t>423430</t>
  </si>
  <si>
    <t>42344</t>
  </si>
  <si>
    <t xml:space="preserve">Other Commercial Equipment Merchant Wholesalers </t>
  </si>
  <si>
    <t>423440</t>
  </si>
  <si>
    <t>42345</t>
  </si>
  <si>
    <t xml:space="preserve">Medical, Dental, and Hospital Equipment and Supplies Merchant Wholesalers </t>
  </si>
  <si>
    <t>423450</t>
  </si>
  <si>
    <t>42346</t>
  </si>
  <si>
    <t xml:space="preserve">Ophthalmic Goods Merchant Wholesalers </t>
  </si>
  <si>
    <t>423460</t>
  </si>
  <si>
    <t>42349</t>
  </si>
  <si>
    <t xml:space="preserve">Other Professional Equipment and Supplies Merchant Wholesalers </t>
  </si>
  <si>
    <t>423490</t>
  </si>
  <si>
    <t>4235</t>
  </si>
  <si>
    <t xml:space="preserve">Metal and Mineral (except Petroleum) Merchant Wholesalers </t>
  </si>
  <si>
    <t>42351</t>
  </si>
  <si>
    <t xml:space="preserve">Metal Service Centers and Other Metal Merchant Wholesalers </t>
  </si>
  <si>
    <t>423510</t>
  </si>
  <si>
    <t>42352</t>
  </si>
  <si>
    <t xml:space="preserve">Coal and Other Mineral and Ore Merchant Wholesalers </t>
  </si>
  <si>
    <t>423520</t>
  </si>
  <si>
    <t>4236</t>
  </si>
  <si>
    <t xml:space="preserve">Household Appliances and Electrical and Electronic Goods Merchant Wholesalers </t>
  </si>
  <si>
    <t>42361</t>
  </si>
  <si>
    <t xml:space="preserve">Electrical Apparatus and Equipment, Wiring Supplies, and Related Equipment Merchant Wholesalers </t>
  </si>
  <si>
    <t>423610</t>
  </si>
  <si>
    <t>42362</t>
  </si>
  <si>
    <t xml:space="preserve">Household Appliances, Electric Housewares, and Consumer Electronics Merchant Wholesalers </t>
  </si>
  <si>
    <t>423620</t>
  </si>
  <si>
    <t>42369</t>
  </si>
  <si>
    <t xml:space="preserve">Other Electronic Parts and Equipment Merchant Wholesalers </t>
  </si>
  <si>
    <t>423690</t>
  </si>
  <si>
    <t>4237</t>
  </si>
  <si>
    <t xml:space="preserve">Hardware, and Plumbing and Heating Equipment and Supplies Merchant Wholesalers </t>
  </si>
  <si>
    <t>42371</t>
  </si>
  <si>
    <t xml:space="preserve">Hardware Merchant Wholesalers </t>
  </si>
  <si>
    <t>423710</t>
  </si>
  <si>
    <t>42372</t>
  </si>
  <si>
    <t xml:space="preserve">Plumbing and Heating Equipment and Supplies (Hydronics) Merchant Wholesalers </t>
  </si>
  <si>
    <t>423720</t>
  </si>
  <si>
    <t>42373</t>
  </si>
  <si>
    <t xml:space="preserve">Warm Air Heating and Air-Conditioning Equipment and Supplies Merchant Wholesalers </t>
  </si>
  <si>
    <t>423730</t>
  </si>
  <si>
    <t>42374</t>
  </si>
  <si>
    <t xml:space="preserve">Refrigeration Equipment and Supplies Merchant Wholesalers </t>
  </si>
  <si>
    <t>423740</t>
  </si>
  <si>
    <t>4238</t>
  </si>
  <si>
    <t xml:space="preserve">Machinery, Equipment, and Supplies Merchant Wholesalers </t>
  </si>
  <si>
    <t>42381</t>
  </si>
  <si>
    <t xml:space="preserve">Construction and Mining (except Oil Well) Machinery and Equipment Merchant Wholesalers </t>
  </si>
  <si>
    <t>423810</t>
  </si>
  <si>
    <t>42382</t>
  </si>
  <si>
    <t xml:space="preserve">Farm and Garden Machinery and Equipment Merchant Wholesalers </t>
  </si>
  <si>
    <t>423820</t>
  </si>
  <si>
    <t>42383</t>
  </si>
  <si>
    <t xml:space="preserve">Industrial Machinery and Equipment Merchant Wholesalers </t>
  </si>
  <si>
    <t>423830</t>
  </si>
  <si>
    <t>42384</t>
  </si>
  <si>
    <t xml:space="preserve">Industrial Supplies Merchant Wholesalers </t>
  </si>
  <si>
    <t>423840</t>
  </si>
  <si>
    <t>Industrial Supplies Merchant Wholesalers</t>
  </si>
  <si>
    <t>42385</t>
  </si>
  <si>
    <t xml:space="preserve">Service Establishment Equipment and Supplies Merchant Wholesalers </t>
  </si>
  <si>
    <t>423850</t>
  </si>
  <si>
    <t>42386</t>
  </si>
  <si>
    <t xml:space="preserve">Transportation Equipment and Supplies (except Motor Vehicle) Merchant Wholesalers </t>
  </si>
  <si>
    <t>423860</t>
  </si>
  <si>
    <t xml:space="preserve">Miscellaneous Durable Goods Merchant Wholesalers </t>
  </si>
  <si>
    <t>42391</t>
  </si>
  <si>
    <t>Sporting and Recreational Goods and Supplies Merchant Wholesalers</t>
  </si>
  <si>
    <t>423910</t>
  </si>
  <si>
    <t xml:space="preserve">Sporting and Recreational Goods and Supplies Merchant Wholesalers </t>
  </si>
  <si>
    <t>42392</t>
  </si>
  <si>
    <t xml:space="preserve">Toy and Hobby Goods and Supplies Merchant Wholesalers </t>
  </si>
  <si>
    <t>423920</t>
  </si>
  <si>
    <t>42393</t>
  </si>
  <si>
    <t xml:space="preserve">Recyclable Material Merchant Wholesalers </t>
  </si>
  <si>
    <t>423930</t>
  </si>
  <si>
    <t>42394</t>
  </si>
  <si>
    <t xml:space="preserve">Jewelry, Watch, Precious Stone, and Precious Metal Merchant Wholesalers </t>
  </si>
  <si>
    <t>423940</t>
  </si>
  <si>
    <t>42399</t>
  </si>
  <si>
    <t xml:space="preserve">Other Miscellaneous Durable Goods Merchant Wholesalers </t>
  </si>
  <si>
    <t>423990</t>
  </si>
  <si>
    <t>424</t>
  </si>
  <si>
    <t xml:space="preserve">Merchant Wholesalers, Nondurable Goods </t>
  </si>
  <si>
    <t>4241</t>
  </si>
  <si>
    <t xml:space="preserve">Paper and Paper Product Merchant Wholesalers </t>
  </si>
  <si>
    <t>42411</t>
  </si>
  <si>
    <t xml:space="preserve">Printing and Writing Paper Merchant Wholesalers </t>
  </si>
  <si>
    <t>424110</t>
  </si>
  <si>
    <t>42412</t>
  </si>
  <si>
    <t xml:space="preserve">Stationery and Office Supplies Merchant Wholesalers </t>
  </si>
  <si>
    <t>424120</t>
  </si>
  <si>
    <t>42413</t>
  </si>
  <si>
    <t xml:space="preserve">Industrial and Personal Service Paper Merchant Wholesalers </t>
  </si>
  <si>
    <t>424130</t>
  </si>
  <si>
    <t>4242</t>
  </si>
  <si>
    <t xml:space="preserve">Drugs and Druggists' Sundries Merchant Wholesalers </t>
  </si>
  <si>
    <t>42421</t>
  </si>
  <si>
    <t>424210</t>
  </si>
  <si>
    <t>4243</t>
  </si>
  <si>
    <t xml:space="preserve">Apparel, Piece Goods, and Notions Merchant Wholesalers </t>
  </si>
  <si>
    <t>42431</t>
  </si>
  <si>
    <t xml:space="preserve">Piece Goods, Notions, and Other Dry Goods Merchant Wholesalers </t>
  </si>
  <si>
    <t>424310</t>
  </si>
  <si>
    <t>42434</t>
  </si>
  <si>
    <t xml:space="preserve">Footwear Merchant Wholesalers </t>
  </si>
  <si>
    <t>424340</t>
  </si>
  <si>
    <t>42435</t>
  </si>
  <si>
    <t>Clothing and Clothing Accessories Merchant Wholesalers</t>
  </si>
  <si>
    <t>424350</t>
  </si>
  <si>
    <t>4244</t>
  </si>
  <si>
    <t xml:space="preserve">Grocery and Related Product Merchant Wholesalers </t>
  </si>
  <si>
    <t>42441</t>
  </si>
  <si>
    <t xml:space="preserve">General Line Grocery Merchant Wholesalers </t>
  </si>
  <si>
    <t>424410</t>
  </si>
  <si>
    <t>42442</t>
  </si>
  <si>
    <t xml:space="preserve">Packaged Frozen Food Merchant Wholesalers </t>
  </si>
  <si>
    <t>424420</t>
  </si>
  <si>
    <t>42443</t>
  </si>
  <si>
    <t xml:space="preserve">Dairy Product (except Dried or Canned) Merchant Wholesalers </t>
  </si>
  <si>
    <t>424430</t>
  </si>
  <si>
    <t>42444</t>
  </si>
  <si>
    <t xml:space="preserve">Poultry and Poultry Product Merchant Wholesalers </t>
  </si>
  <si>
    <t>424440</t>
  </si>
  <si>
    <t>42445</t>
  </si>
  <si>
    <t xml:space="preserve">Confectionery Merchant Wholesalers </t>
  </si>
  <si>
    <t>424450</t>
  </si>
  <si>
    <t>42446</t>
  </si>
  <si>
    <t xml:space="preserve">Fish and Seafood Merchant Wholesalers </t>
  </si>
  <si>
    <t>424460</t>
  </si>
  <si>
    <t>42447</t>
  </si>
  <si>
    <t xml:space="preserve">Meat and Meat Product Merchant Wholesalers </t>
  </si>
  <si>
    <t>424470</t>
  </si>
  <si>
    <t>42448</t>
  </si>
  <si>
    <t xml:space="preserve">Fresh Fruit and Vegetable Merchant Wholesalers </t>
  </si>
  <si>
    <t>424480</t>
  </si>
  <si>
    <t>42449</t>
  </si>
  <si>
    <t xml:space="preserve">Other Grocery and Related Products Merchant Wholesalers </t>
  </si>
  <si>
    <t>424490</t>
  </si>
  <si>
    <t>4245</t>
  </si>
  <si>
    <t xml:space="preserve">Farm Product Raw Material Merchant Wholesalers </t>
  </si>
  <si>
    <t>42451</t>
  </si>
  <si>
    <t xml:space="preserve">Grain and Field Bean Merchant Wholesalers </t>
  </si>
  <si>
    <t>424510</t>
  </si>
  <si>
    <t>42452</t>
  </si>
  <si>
    <t xml:space="preserve">Livestock Merchant Wholesalers </t>
  </si>
  <si>
    <t>424520</t>
  </si>
  <si>
    <t>42459</t>
  </si>
  <si>
    <t xml:space="preserve">Other Farm Product Raw Material Merchant Wholesalers </t>
  </si>
  <si>
    <t>424590</t>
  </si>
  <si>
    <t>4246</t>
  </si>
  <si>
    <t xml:space="preserve">Chemical and Allied Products Merchant Wholesalers </t>
  </si>
  <si>
    <t>42461</t>
  </si>
  <si>
    <t xml:space="preserve">Plastics Materials and Basic Forms and Shapes Merchant Wholesalers </t>
  </si>
  <si>
    <t>424610</t>
  </si>
  <si>
    <t>42469</t>
  </si>
  <si>
    <t xml:space="preserve">Other Chemical and Allied Products Merchant Wholesalers </t>
  </si>
  <si>
    <t>424690</t>
  </si>
  <si>
    <t>4247</t>
  </si>
  <si>
    <t xml:space="preserve">Petroleum and Petroleum Products Merchant Wholesalers </t>
  </si>
  <si>
    <t>42471</t>
  </si>
  <si>
    <t xml:space="preserve">Petroleum Bulk Stations and Terminals </t>
  </si>
  <si>
    <t>424710</t>
  </si>
  <si>
    <t>42472</t>
  </si>
  <si>
    <t xml:space="preserve">Petroleum and Petroleum Products Merchant Wholesalers (except Bulk Stations and Terminals) </t>
  </si>
  <si>
    <t>424720</t>
  </si>
  <si>
    <t>4248</t>
  </si>
  <si>
    <t xml:space="preserve">Beer, Wine, and Distilled Alcoholic Beverage Merchant Wholesalers </t>
  </si>
  <si>
    <t>42481</t>
  </si>
  <si>
    <t xml:space="preserve">Beer and Ale Merchant Wholesalers </t>
  </si>
  <si>
    <t>424810</t>
  </si>
  <si>
    <t>42482</t>
  </si>
  <si>
    <t xml:space="preserve">Wine and Distilled Alcoholic Beverage Merchant Wholesalers </t>
  </si>
  <si>
    <t>424820</t>
  </si>
  <si>
    <t>4249</t>
  </si>
  <si>
    <t xml:space="preserve">Miscellaneous Nondurable Goods Merchant Wholesalers </t>
  </si>
  <si>
    <t>42491</t>
  </si>
  <si>
    <t xml:space="preserve">Farm Supplies Merchant Wholesalers </t>
  </si>
  <si>
    <t>424910</t>
  </si>
  <si>
    <t>42492</t>
  </si>
  <si>
    <t xml:space="preserve">Book, Periodical, and Newspaper Merchant Wholesalers </t>
  </si>
  <si>
    <t>424920</t>
  </si>
  <si>
    <t>42493</t>
  </si>
  <si>
    <t xml:space="preserve">Flower, Nursery Stock, and Florists' Supplies Merchant Wholesalers </t>
  </si>
  <si>
    <t>424930</t>
  </si>
  <si>
    <t>42494</t>
  </si>
  <si>
    <t xml:space="preserve">Tobacco Product and Electronic Cigarette Merchant Wholesalers </t>
  </si>
  <si>
    <t>424940</t>
  </si>
  <si>
    <t>42495</t>
  </si>
  <si>
    <t xml:space="preserve">Paint, Varnish, and Supplies Merchant Wholesalers </t>
  </si>
  <si>
    <t>424950</t>
  </si>
  <si>
    <t>42499</t>
  </si>
  <si>
    <t xml:space="preserve">Other Miscellaneous Nondurable Goods Merchant Wholesalers </t>
  </si>
  <si>
    <t>424990</t>
  </si>
  <si>
    <t>425</t>
  </si>
  <si>
    <t xml:space="preserve">Wholesale Trade Agents and Brokers </t>
  </si>
  <si>
    <t>4251</t>
  </si>
  <si>
    <t>42512</t>
  </si>
  <si>
    <t>425120</t>
  </si>
  <si>
    <t>44-45</t>
  </si>
  <si>
    <t>Retail TradeT</t>
  </si>
  <si>
    <t xml:space="preserve">Motor Vehicle and Parts Dealers </t>
  </si>
  <si>
    <t>4411</t>
  </si>
  <si>
    <t xml:space="preserve">Automobile Dealers </t>
  </si>
  <si>
    <t>44111</t>
  </si>
  <si>
    <t xml:space="preserve">New Car Dealers </t>
  </si>
  <si>
    <t>441110</t>
  </si>
  <si>
    <t>44112</t>
  </si>
  <si>
    <t xml:space="preserve">Used Car Dealers </t>
  </si>
  <si>
    <t>441120</t>
  </si>
  <si>
    <t>4412</t>
  </si>
  <si>
    <t xml:space="preserve">Other Motor Vehicle Dealers </t>
  </si>
  <si>
    <t>44121</t>
  </si>
  <si>
    <t xml:space="preserve">Recreational Vehicle Dealers </t>
  </si>
  <si>
    <t>441210</t>
  </si>
  <si>
    <t>44122</t>
  </si>
  <si>
    <t xml:space="preserve">Motorcycle, Boat, and Other Motor Vehicle Dealers </t>
  </si>
  <si>
    <t>441222</t>
  </si>
  <si>
    <t xml:space="preserve">Boat Dealers </t>
  </si>
  <si>
    <t>441227</t>
  </si>
  <si>
    <t xml:space="preserve">Motorcycle, ATV, and All Other Motor Vehicle Dealers </t>
  </si>
  <si>
    <t>4413</t>
  </si>
  <si>
    <t xml:space="preserve">Automotive Parts, Accessories, and Tire Retailers </t>
  </si>
  <si>
    <t>44133</t>
  </si>
  <si>
    <t xml:space="preserve">Automotive Parts and Accessories Retailers </t>
  </si>
  <si>
    <t>441330</t>
  </si>
  <si>
    <t>44134</t>
  </si>
  <si>
    <t xml:space="preserve">Tire Dealers </t>
  </si>
  <si>
    <t>441340</t>
  </si>
  <si>
    <t>444</t>
  </si>
  <si>
    <t xml:space="preserve">Building Material and Garden Equipment and Supplies Dealers </t>
  </si>
  <si>
    <t xml:space="preserve">Building Material and Supplies Dealers </t>
  </si>
  <si>
    <t>44411</t>
  </si>
  <si>
    <t xml:space="preserve">Home Centers </t>
  </si>
  <si>
    <t>444110</t>
  </si>
  <si>
    <t>44412</t>
  </si>
  <si>
    <t xml:space="preserve">Paint and Wallpaper Retailers </t>
  </si>
  <si>
    <t>444120</t>
  </si>
  <si>
    <t>44414</t>
  </si>
  <si>
    <t xml:space="preserve">Hardware Retailers </t>
  </si>
  <si>
    <t>444140</t>
  </si>
  <si>
    <t>44418</t>
  </si>
  <si>
    <t xml:space="preserve">Other Building Material Dealers </t>
  </si>
  <si>
    <t>444180</t>
  </si>
  <si>
    <t>4442</t>
  </si>
  <si>
    <t xml:space="preserve">Lawn and Garden Equipment and Supplies Retailers </t>
  </si>
  <si>
    <t>44423</t>
  </si>
  <si>
    <t xml:space="preserve">Outdoor Power Equipment Retailers </t>
  </si>
  <si>
    <t>444230</t>
  </si>
  <si>
    <t>44424</t>
  </si>
  <si>
    <t xml:space="preserve">Nursery, Garden Center, and Farm Supply Retailers </t>
  </si>
  <si>
    <t>444240</t>
  </si>
  <si>
    <t>445</t>
  </si>
  <si>
    <t xml:space="preserve">Food and Beverage Retailers </t>
  </si>
  <si>
    <t>4451</t>
  </si>
  <si>
    <t xml:space="preserve">Grocery and Convenience Retailers </t>
  </si>
  <si>
    <t>44511</t>
  </si>
  <si>
    <t xml:space="preserve">Supermarkets and Other Grocery Retailers (except Convenience Retailers) </t>
  </si>
  <si>
    <t>445110</t>
  </si>
  <si>
    <t>44513</t>
  </si>
  <si>
    <t xml:space="preserve">Convenience Retailers and Vending Machine Operators </t>
  </si>
  <si>
    <t>445131</t>
  </si>
  <si>
    <t xml:space="preserve">Convenience Retailers </t>
  </si>
  <si>
    <t>445132</t>
  </si>
  <si>
    <t xml:space="preserve">Vending Machine Operators </t>
  </si>
  <si>
    <t>4452</t>
  </si>
  <si>
    <t xml:space="preserve">Specialty Food Retailers </t>
  </si>
  <si>
    <t>44523</t>
  </si>
  <si>
    <t xml:space="preserve">Fruit and Vegetable Retailers </t>
  </si>
  <si>
    <t>445230</t>
  </si>
  <si>
    <t>44524</t>
  </si>
  <si>
    <t xml:space="preserve">Meat Retailers </t>
  </si>
  <si>
    <t>445240</t>
  </si>
  <si>
    <t>44525</t>
  </si>
  <si>
    <t xml:space="preserve">Fish and Seafood Retailers </t>
  </si>
  <si>
    <t>445250</t>
  </si>
  <si>
    <t>44529</t>
  </si>
  <si>
    <t xml:space="preserve">Other Specialty Food Retailers </t>
  </si>
  <si>
    <t>445291</t>
  </si>
  <si>
    <t xml:space="preserve">Baked Goods Retailers </t>
  </si>
  <si>
    <t>445292</t>
  </si>
  <si>
    <t xml:space="preserve">Confectionery and Nut Retailers </t>
  </si>
  <si>
    <t>445298</t>
  </si>
  <si>
    <t xml:space="preserve">All Other Specialty Food Retailers </t>
  </si>
  <si>
    <t>4453</t>
  </si>
  <si>
    <t xml:space="preserve">Beer, Wine, and Liquor Retailers </t>
  </si>
  <si>
    <t>44532</t>
  </si>
  <si>
    <t>445320</t>
  </si>
  <si>
    <t>449</t>
  </si>
  <si>
    <t xml:space="preserve">Furniture, Home Furnishings, Electronics, and Appliance Retailers </t>
  </si>
  <si>
    <t xml:space="preserve">Furniture and Home Furnishings Retailers </t>
  </si>
  <si>
    <t>44911</t>
  </si>
  <si>
    <t xml:space="preserve">Furniture Retailers </t>
  </si>
  <si>
    <t>449110</t>
  </si>
  <si>
    <t>44912</t>
  </si>
  <si>
    <t xml:space="preserve">Home Furnishings Retailers </t>
  </si>
  <si>
    <t>449121</t>
  </si>
  <si>
    <t xml:space="preserve">Floor Covering Retailers </t>
  </si>
  <si>
    <t>449122</t>
  </si>
  <si>
    <t xml:space="preserve">Window Treatment Retailers </t>
  </si>
  <si>
    <t>449129</t>
  </si>
  <si>
    <t xml:space="preserve">All Other Home Furnishings Retailers </t>
  </si>
  <si>
    <t>4492</t>
  </si>
  <si>
    <t xml:space="preserve">Electronics and Appliance Retailers </t>
  </si>
  <si>
    <t>44921</t>
  </si>
  <si>
    <t>449210</t>
  </si>
  <si>
    <t xml:space="preserve">General Merchandise Retailers </t>
  </si>
  <si>
    <t>4551</t>
  </si>
  <si>
    <t xml:space="preserve">Department Stores </t>
  </si>
  <si>
    <t>45511</t>
  </si>
  <si>
    <t>455110</t>
  </si>
  <si>
    <t>4552</t>
  </si>
  <si>
    <t xml:space="preserve">Warehouse Clubs, Supercenters, and Other General Merchandise Retailers </t>
  </si>
  <si>
    <t>45521</t>
  </si>
  <si>
    <t>455211</t>
  </si>
  <si>
    <t xml:space="preserve">Warehouse Clubs and Supercenters </t>
  </si>
  <si>
    <t>455219</t>
  </si>
  <si>
    <t xml:space="preserve">All Other General Merchandise Retailers </t>
  </si>
  <si>
    <t xml:space="preserve">Health and Personal Care Retailers </t>
  </si>
  <si>
    <t>4561</t>
  </si>
  <si>
    <t>45611</t>
  </si>
  <si>
    <t xml:space="preserve">Pharmacies and Drug Retailers </t>
  </si>
  <si>
    <t>456110</t>
  </si>
  <si>
    <t>45612</t>
  </si>
  <si>
    <t xml:space="preserve">Cosmetics, Beauty Supplies, and Perfume Retailers </t>
  </si>
  <si>
    <t>456120</t>
  </si>
  <si>
    <t>45613</t>
  </si>
  <si>
    <t xml:space="preserve">Optical Goods Retailers </t>
  </si>
  <si>
    <t>456130</t>
  </si>
  <si>
    <t>45619</t>
  </si>
  <si>
    <t xml:space="preserve">Other Health and Personal Care Retailers </t>
  </si>
  <si>
    <t>456191</t>
  </si>
  <si>
    <t xml:space="preserve">Food (Health) Supplement Retailers </t>
  </si>
  <si>
    <t>456199</t>
  </si>
  <si>
    <t xml:space="preserve">All Other Health and Personal Care Retailers </t>
  </si>
  <si>
    <t>457</t>
  </si>
  <si>
    <t xml:space="preserve">Gasoline Stations and Fuel Dealers </t>
  </si>
  <si>
    <t>4571</t>
  </si>
  <si>
    <t xml:space="preserve">Gasoline Stations </t>
  </si>
  <si>
    <t>45711</t>
  </si>
  <si>
    <t xml:space="preserve">Gasoline Stations with Convenience Stores </t>
  </si>
  <si>
    <t>457110</t>
  </si>
  <si>
    <t>45712</t>
  </si>
  <si>
    <t xml:space="preserve">Other Gasoline Stations </t>
  </si>
  <si>
    <t>457120</t>
  </si>
  <si>
    <t>4572</t>
  </si>
  <si>
    <t xml:space="preserve">Fuel Dealers </t>
  </si>
  <si>
    <t>45721</t>
  </si>
  <si>
    <t>457210</t>
  </si>
  <si>
    <t xml:space="preserve">Clothing, Clothing Accessories, Shoe, and Jewelry Retailers </t>
  </si>
  <si>
    <t>4581</t>
  </si>
  <si>
    <t xml:space="preserve">Clothing and Clothing Accessories Retailers </t>
  </si>
  <si>
    <t>45811</t>
  </si>
  <si>
    <t>458110</t>
  </si>
  <si>
    <t xml:space="preserve">Shoe Retailers </t>
  </si>
  <si>
    <t>45821</t>
  </si>
  <si>
    <t>458210</t>
  </si>
  <si>
    <t>4583</t>
  </si>
  <si>
    <t xml:space="preserve">Jewelry, Luggage, and Leather Goods Retailers </t>
  </si>
  <si>
    <t>45831</t>
  </si>
  <si>
    <t xml:space="preserve">Jewelry Retailers </t>
  </si>
  <si>
    <t>458310</t>
  </si>
  <si>
    <t>45832</t>
  </si>
  <si>
    <t xml:space="preserve">Luggage and Leather Goods Retailers </t>
  </si>
  <si>
    <t>458320</t>
  </si>
  <si>
    <t>459</t>
  </si>
  <si>
    <t xml:space="preserve">Sporting Goods, Hobby, Musical Instrument, Book, and Miscellaneous Retailers </t>
  </si>
  <si>
    <t>4591</t>
  </si>
  <si>
    <t xml:space="preserve">Sporting Goods, Hobby, and Musical Instrument Retailers </t>
  </si>
  <si>
    <t>45911</t>
  </si>
  <si>
    <t xml:space="preserve">Sporting Goods Retailers </t>
  </si>
  <si>
    <t>459110</t>
  </si>
  <si>
    <t>45912</t>
  </si>
  <si>
    <t xml:space="preserve">Hobby, Toy, and Game Retailers </t>
  </si>
  <si>
    <t>459120</t>
  </si>
  <si>
    <t>45913</t>
  </si>
  <si>
    <t xml:space="preserve">Sewing, Needlework, and Piece Goods Retailers </t>
  </si>
  <si>
    <t>459130</t>
  </si>
  <si>
    <t>45914</t>
  </si>
  <si>
    <t xml:space="preserve">Musical Instrument and Supplies Retailers </t>
  </si>
  <si>
    <t>459140</t>
  </si>
  <si>
    <t xml:space="preserve">Book Retailers and News Dealers </t>
  </si>
  <si>
    <t>45921</t>
  </si>
  <si>
    <t>459210</t>
  </si>
  <si>
    <t>4593</t>
  </si>
  <si>
    <t xml:space="preserve">Florists </t>
  </si>
  <si>
    <t>45931</t>
  </si>
  <si>
    <t>459310</t>
  </si>
  <si>
    <t>4594</t>
  </si>
  <si>
    <t xml:space="preserve">Office Supplies, Stationery, and Gift Retailers </t>
  </si>
  <si>
    <t>45941</t>
  </si>
  <si>
    <t xml:space="preserve">Office Supplies and Stationery Retailers </t>
  </si>
  <si>
    <t>459410</t>
  </si>
  <si>
    <t>45942</t>
  </si>
  <si>
    <t xml:space="preserve">Gift, Novelty, and Souvenir Retailers </t>
  </si>
  <si>
    <t>459420</t>
  </si>
  <si>
    <t>4595</t>
  </si>
  <si>
    <t xml:space="preserve">Used Merchandise Retailers </t>
  </si>
  <si>
    <t>45951</t>
  </si>
  <si>
    <t>459510</t>
  </si>
  <si>
    <t>4599</t>
  </si>
  <si>
    <t xml:space="preserve">Other Miscellaneous Retailers </t>
  </si>
  <si>
    <t>45991</t>
  </si>
  <si>
    <t xml:space="preserve">Pet and Pet Supplies Retailers </t>
  </si>
  <si>
    <t>459910</t>
  </si>
  <si>
    <t>45992</t>
  </si>
  <si>
    <t xml:space="preserve">Art Dealers </t>
  </si>
  <si>
    <t>459920</t>
  </si>
  <si>
    <t>45993</t>
  </si>
  <si>
    <t xml:space="preserve">Manufactured (Mobile) Home Dealers </t>
  </si>
  <si>
    <t>459930</t>
  </si>
  <si>
    <t>45999</t>
  </si>
  <si>
    <t xml:space="preserve">All Other Miscellaneous Retailers </t>
  </si>
  <si>
    <t>459991</t>
  </si>
  <si>
    <t xml:space="preserve">Tobacco, Electronic Cigarette, and Other Smoking Supplies Retailers </t>
  </si>
  <si>
    <t>459999</t>
  </si>
  <si>
    <t>48-49</t>
  </si>
  <si>
    <t>Transportation and WarehousingT</t>
  </si>
  <si>
    <t xml:space="preserve">Air TransportationT </t>
  </si>
  <si>
    <t>4811</t>
  </si>
  <si>
    <t xml:space="preserve">Scheduled Air TransportationT </t>
  </si>
  <si>
    <t>48111</t>
  </si>
  <si>
    <t>481111</t>
  </si>
  <si>
    <t xml:space="preserve">Scheduled Passenger Air Transportation </t>
  </si>
  <si>
    <t>481112</t>
  </si>
  <si>
    <t xml:space="preserve">Scheduled Freight Air Transportation </t>
  </si>
  <si>
    <t>4812</t>
  </si>
  <si>
    <t xml:space="preserve">Nonscheduled Air TransportationT </t>
  </si>
  <si>
    <t>48121</t>
  </si>
  <si>
    <t>481211</t>
  </si>
  <si>
    <t xml:space="preserve">Nonscheduled Chartered Passenger Air Transportation </t>
  </si>
  <si>
    <t>481212</t>
  </si>
  <si>
    <t xml:space="preserve">Nonscheduled Chartered Freight Air Transportation </t>
  </si>
  <si>
    <t>481219</t>
  </si>
  <si>
    <t xml:space="preserve">Other Nonscheduled Air Transportation </t>
  </si>
  <si>
    <t xml:space="preserve">Rail TransportationT </t>
  </si>
  <si>
    <t>4821</t>
  </si>
  <si>
    <t>48211</t>
  </si>
  <si>
    <t>482111</t>
  </si>
  <si>
    <t xml:space="preserve">Line-Haul Railroads </t>
  </si>
  <si>
    <t>482112</t>
  </si>
  <si>
    <t xml:space="preserve">Short Line Railroads </t>
  </si>
  <si>
    <t>483</t>
  </si>
  <si>
    <t xml:space="preserve">Water TransportationT </t>
  </si>
  <si>
    <t xml:space="preserve">Deep Sea, Coastal, and Great Lakes Water TransportationT </t>
  </si>
  <si>
    <t>48311</t>
  </si>
  <si>
    <t>483111</t>
  </si>
  <si>
    <t xml:space="preserve">Deep Sea Freight Transportation </t>
  </si>
  <si>
    <t>483112</t>
  </si>
  <si>
    <t xml:space="preserve">Deep Sea Passenger Transportation </t>
  </si>
  <si>
    <t>483113</t>
  </si>
  <si>
    <t xml:space="preserve">Coastal and Great Lakes Freight Transportation </t>
  </si>
  <si>
    <t>483114</t>
  </si>
  <si>
    <t xml:space="preserve">Coastal and Great Lakes Passenger Transportation </t>
  </si>
  <si>
    <t>4832</t>
  </si>
  <si>
    <t xml:space="preserve">Inland Water TransportationT </t>
  </si>
  <si>
    <t>48321</t>
  </si>
  <si>
    <t>483211</t>
  </si>
  <si>
    <t xml:space="preserve">Inland Water Freight Transportation </t>
  </si>
  <si>
    <t>483212</t>
  </si>
  <si>
    <t xml:space="preserve">Inland Water Passenger Transportation </t>
  </si>
  <si>
    <t>484</t>
  </si>
  <si>
    <t xml:space="preserve">Truck TransportationT </t>
  </si>
  <si>
    <t>4841</t>
  </si>
  <si>
    <t xml:space="preserve">General Freight TruckingT </t>
  </si>
  <si>
    <t>48411</t>
  </si>
  <si>
    <t xml:space="preserve">General Freight Trucking, LocalT </t>
  </si>
  <si>
    <t>484110</t>
  </si>
  <si>
    <t xml:space="preserve">General Freight Trucking, Local </t>
  </si>
  <si>
    <t>48412</t>
  </si>
  <si>
    <t xml:space="preserve">General Freight Trucking, Long-DistanceT </t>
  </si>
  <si>
    <t>484121</t>
  </si>
  <si>
    <t xml:space="preserve">General Freight Trucking, Long-Distance, Truckload </t>
  </si>
  <si>
    <t>484122</t>
  </si>
  <si>
    <t xml:space="preserve">General Freight Trucking, Long-Distance, Less Than Truckload </t>
  </si>
  <si>
    <t>4842</t>
  </si>
  <si>
    <t xml:space="preserve">Specialized Freight TruckingT </t>
  </si>
  <si>
    <t>48421</t>
  </si>
  <si>
    <t xml:space="preserve">Used Household and Office Goods MovingT </t>
  </si>
  <si>
    <t>484210</t>
  </si>
  <si>
    <t>Used Household and Office Goods Moving</t>
  </si>
  <si>
    <t>48422</t>
  </si>
  <si>
    <t xml:space="preserve">Specialized Freight (except Used Goods) Trucking, LocalT </t>
  </si>
  <si>
    <t>484220</t>
  </si>
  <si>
    <t xml:space="preserve">Specialized Freight (except Used Goods) Trucking, Local </t>
  </si>
  <si>
    <t>48423</t>
  </si>
  <si>
    <t xml:space="preserve">Specialized Freight (except Used Goods) Trucking, Long-DistanceT </t>
  </si>
  <si>
    <t>484230</t>
  </si>
  <si>
    <t xml:space="preserve">Specialized Freight (except Used Goods) Trucking, Long-Distance </t>
  </si>
  <si>
    <t>485</t>
  </si>
  <si>
    <t xml:space="preserve">Transit and Ground Passenger TransportationT </t>
  </si>
  <si>
    <t>4851</t>
  </si>
  <si>
    <t xml:space="preserve">Urban Transit SystemsT </t>
  </si>
  <si>
    <t>48511</t>
  </si>
  <si>
    <t>485111</t>
  </si>
  <si>
    <t xml:space="preserve">Mixed Mode Transit Systems </t>
  </si>
  <si>
    <t>485112</t>
  </si>
  <si>
    <t xml:space="preserve">Commuter Rail Systems </t>
  </si>
  <si>
    <t>485113</t>
  </si>
  <si>
    <t xml:space="preserve">Bus and Other Motor Vehicle Transit Systems </t>
  </si>
  <si>
    <t>485119</t>
  </si>
  <si>
    <t xml:space="preserve">Other Urban Transit Systems </t>
  </si>
  <si>
    <t>4852</t>
  </si>
  <si>
    <t xml:space="preserve">Interurban and Rural Bus TransportationT </t>
  </si>
  <si>
    <t>48521</t>
  </si>
  <si>
    <t>485210</t>
  </si>
  <si>
    <t>Interurban and Rural Bus Transportation</t>
  </si>
  <si>
    <t>4853</t>
  </si>
  <si>
    <t xml:space="preserve">Taxi and Limousine ServiceT </t>
  </si>
  <si>
    <t>48531</t>
  </si>
  <si>
    <t xml:space="preserve">Taxi and Ridesharing ServicesT </t>
  </si>
  <si>
    <t>485310</t>
  </si>
  <si>
    <t xml:space="preserve">Taxi and Ridesharing Services </t>
  </si>
  <si>
    <t>48532</t>
  </si>
  <si>
    <t xml:space="preserve">Limousine ServiceT </t>
  </si>
  <si>
    <t>485320</t>
  </si>
  <si>
    <t>Limousine Service</t>
  </si>
  <si>
    <t>4854</t>
  </si>
  <si>
    <t xml:space="preserve">School and Employee Bus TransportationT </t>
  </si>
  <si>
    <t>48541</t>
  </si>
  <si>
    <t>485410</t>
  </si>
  <si>
    <t>School and Employee Bus Transportation</t>
  </si>
  <si>
    <t>4855</t>
  </si>
  <si>
    <t xml:space="preserve">Charter Bus IndustryT </t>
  </si>
  <si>
    <t>48551</t>
  </si>
  <si>
    <t>485510</t>
  </si>
  <si>
    <t>Charter Bus Industry</t>
  </si>
  <si>
    <t>4859</t>
  </si>
  <si>
    <t xml:space="preserve">Other Transit and Ground Passenger TransportationT </t>
  </si>
  <si>
    <t>48599</t>
  </si>
  <si>
    <t>485991</t>
  </si>
  <si>
    <t xml:space="preserve">Special Needs Transportation </t>
  </si>
  <si>
    <t>485999</t>
  </si>
  <si>
    <t xml:space="preserve">All Other Transit and Ground Passenger Transportation </t>
  </si>
  <si>
    <t>486</t>
  </si>
  <si>
    <t xml:space="preserve">Pipeline TransportationT </t>
  </si>
  <si>
    <t>4861</t>
  </si>
  <si>
    <t xml:space="preserve">Pipeline Transportation of Crude OilT </t>
  </si>
  <si>
    <t>48611</t>
  </si>
  <si>
    <t>486110</t>
  </si>
  <si>
    <t>Pipeline Transportation of Crude Oil</t>
  </si>
  <si>
    <t>4862</t>
  </si>
  <si>
    <t xml:space="preserve">Pipeline Transportation of Natural GasT </t>
  </si>
  <si>
    <t>48621</t>
  </si>
  <si>
    <t>486210</t>
  </si>
  <si>
    <t>Pipeline Transportation of Natural Gas</t>
  </si>
  <si>
    <t>4869</t>
  </si>
  <si>
    <t xml:space="preserve">Other Pipeline TransportationT </t>
  </si>
  <si>
    <t>48691</t>
  </si>
  <si>
    <t xml:space="preserve">Pipeline Transportation of Refined Petroleum ProductsT </t>
  </si>
  <si>
    <t>486910</t>
  </si>
  <si>
    <t>Pipeline Transportation of Refined Petroleum Products</t>
  </si>
  <si>
    <t>48699</t>
  </si>
  <si>
    <t xml:space="preserve">All Other Pipeline TransportationT </t>
  </si>
  <si>
    <t>486990</t>
  </si>
  <si>
    <t>All Other Pipeline Transportation</t>
  </si>
  <si>
    <t>487</t>
  </si>
  <si>
    <t xml:space="preserve">Scenic and Sightseeing TransportationT </t>
  </si>
  <si>
    <t>4871</t>
  </si>
  <si>
    <t xml:space="preserve">Scenic and Sightseeing Transportation, LandT </t>
  </si>
  <si>
    <t>48711</t>
  </si>
  <si>
    <t>487110</t>
  </si>
  <si>
    <t>Scenic and Sightseeing Transportation, Land</t>
  </si>
  <si>
    <t>4872</t>
  </si>
  <si>
    <t xml:space="preserve">Scenic and Sightseeing Transportation, WaterT </t>
  </si>
  <si>
    <t>48721</t>
  </si>
  <si>
    <t>487210</t>
  </si>
  <si>
    <t>Scenic and Sightseeing Transportation, Water</t>
  </si>
  <si>
    <t>4879</t>
  </si>
  <si>
    <t xml:space="preserve">Scenic and Sightseeing Transportation, OtherT </t>
  </si>
  <si>
    <t>48799</t>
  </si>
  <si>
    <t>487990</t>
  </si>
  <si>
    <t>Scenic and Sightseeing Transportation, Other</t>
  </si>
  <si>
    <t>488</t>
  </si>
  <si>
    <t xml:space="preserve">Support Activities for TransportationT </t>
  </si>
  <si>
    <t>4881</t>
  </si>
  <si>
    <t xml:space="preserve">Support Activities for Air TransportationT </t>
  </si>
  <si>
    <t>48811</t>
  </si>
  <si>
    <t xml:space="preserve">Airport OperationsT </t>
  </si>
  <si>
    <t>488111</t>
  </si>
  <si>
    <t>Air Traffic Control</t>
  </si>
  <si>
    <t>488119</t>
  </si>
  <si>
    <t xml:space="preserve">Other Airport Operations </t>
  </si>
  <si>
    <t>48819</t>
  </si>
  <si>
    <t xml:space="preserve">Other Support Activities for Air TransportationT </t>
  </si>
  <si>
    <t>488190</t>
  </si>
  <si>
    <t>Other Support Activities for Air Transportation</t>
  </si>
  <si>
    <t>4882</t>
  </si>
  <si>
    <t xml:space="preserve">Support Activities for Rail TransportationT </t>
  </si>
  <si>
    <t>48821</t>
  </si>
  <si>
    <t>488210</t>
  </si>
  <si>
    <t>Support Activities for Rail Transportation</t>
  </si>
  <si>
    <t>4883</t>
  </si>
  <si>
    <t xml:space="preserve">Support Activities for Water TransportationT </t>
  </si>
  <si>
    <t>48831</t>
  </si>
  <si>
    <t xml:space="preserve">Port and Harbor OperationsT </t>
  </si>
  <si>
    <t>488310</t>
  </si>
  <si>
    <t>Port and Harbor Operations</t>
  </si>
  <si>
    <t>48832</t>
  </si>
  <si>
    <t xml:space="preserve">Marine Cargo HandlingT </t>
  </si>
  <si>
    <t>488320</t>
  </si>
  <si>
    <t>Marine Cargo Handling</t>
  </si>
  <si>
    <t>48833</t>
  </si>
  <si>
    <t xml:space="preserve">Navigational Services to ShippingT </t>
  </si>
  <si>
    <t>488330</t>
  </si>
  <si>
    <t xml:space="preserve">Navigational Services to Shipping </t>
  </si>
  <si>
    <t>48839</t>
  </si>
  <si>
    <t xml:space="preserve">Other Support Activities for Water TransportationT </t>
  </si>
  <si>
    <t>488390</t>
  </si>
  <si>
    <t>Other Support Activities for Water Transportation</t>
  </si>
  <si>
    <t>4884</t>
  </si>
  <si>
    <t xml:space="preserve">Support Activities for Road TransportationT </t>
  </si>
  <si>
    <t>48841</t>
  </si>
  <si>
    <t xml:space="preserve">Motor Vehicle TowingT </t>
  </si>
  <si>
    <t>488410</t>
  </si>
  <si>
    <t>Motor Vehicle Towing</t>
  </si>
  <si>
    <t>48849</t>
  </si>
  <si>
    <t xml:space="preserve">Other Support Activities for Road TransportationT </t>
  </si>
  <si>
    <t>488490</t>
  </si>
  <si>
    <t xml:space="preserve">Other Support Activities for Road Transportation </t>
  </si>
  <si>
    <t xml:space="preserve">Freight Transportation ArrangementT </t>
  </si>
  <si>
    <t>48851</t>
  </si>
  <si>
    <t>488510</t>
  </si>
  <si>
    <t xml:space="preserve">Freight Transportation Arrangement </t>
  </si>
  <si>
    <t>4889</t>
  </si>
  <si>
    <t xml:space="preserve">Other Support Activities for TransportationT </t>
  </si>
  <si>
    <t>48899</t>
  </si>
  <si>
    <t>488991</t>
  </si>
  <si>
    <t xml:space="preserve">Packing and Crating </t>
  </si>
  <si>
    <t>488999</t>
  </si>
  <si>
    <t xml:space="preserve">All Other Support Activities for Transportation </t>
  </si>
  <si>
    <t>491</t>
  </si>
  <si>
    <t xml:space="preserve">Postal ServiceT </t>
  </si>
  <si>
    <t>4911</t>
  </si>
  <si>
    <t>49111</t>
  </si>
  <si>
    <t>491110</t>
  </si>
  <si>
    <t>Postal Service</t>
  </si>
  <si>
    <t xml:space="preserve">Couriers and MessengersT </t>
  </si>
  <si>
    <t>4921</t>
  </si>
  <si>
    <t xml:space="preserve">Couriers and Express Delivery ServicesT </t>
  </si>
  <si>
    <t>49211</t>
  </si>
  <si>
    <t>492110</t>
  </si>
  <si>
    <t>Couriers and Express Delivery Services</t>
  </si>
  <si>
    <t>4922</t>
  </si>
  <si>
    <t xml:space="preserve">Local Messengers and Local DeliveryT </t>
  </si>
  <si>
    <t>49221</t>
  </si>
  <si>
    <t>492210</t>
  </si>
  <si>
    <t>Local Messengers and Local Delivery</t>
  </si>
  <si>
    <t>493</t>
  </si>
  <si>
    <t xml:space="preserve">Warehousing and StorageT </t>
  </si>
  <si>
    <t>4931</t>
  </si>
  <si>
    <t>49311</t>
  </si>
  <si>
    <t xml:space="preserve">General Warehousing and StorageT </t>
  </si>
  <si>
    <t>493110</t>
  </si>
  <si>
    <t xml:space="preserve">General Warehousing and Storage </t>
  </si>
  <si>
    <t>49312</t>
  </si>
  <si>
    <t xml:space="preserve">Refrigerated Warehousing and StorageT </t>
  </si>
  <si>
    <t>493120</t>
  </si>
  <si>
    <t>Refrigerated Warehousing and Storage</t>
  </si>
  <si>
    <t>49313</t>
  </si>
  <si>
    <t>Farm Product Warehousing and StorageT</t>
  </si>
  <si>
    <t>493130</t>
  </si>
  <si>
    <t>Farm Product Warehousing and Storage</t>
  </si>
  <si>
    <t>49319</t>
  </si>
  <si>
    <t xml:space="preserve">Other Warehousing and StorageT </t>
  </si>
  <si>
    <t>493190</t>
  </si>
  <si>
    <t>Other Warehousing and Storage</t>
  </si>
  <si>
    <t>51</t>
  </si>
  <si>
    <t>InformationT</t>
  </si>
  <si>
    <t xml:space="preserve">Motion Picture and Sound Recording IndustriesT </t>
  </si>
  <si>
    <t>5121</t>
  </si>
  <si>
    <t xml:space="preserve">Motion Picture and Video IndustriesT </t>
  </si>
  <si>
    <t>51211</t>
  </si>
  <si>
    <t xml:space="preserve">Motion Picture and Video ProductionT </t>
  </si>
  <si>
    <t>512110</t>
  </si>
  <si>
    <t xml:space="preserve">Motion Picture and Video Production </t>
  </si>
  <si>
    <t>51212</t>
  </si>
  <si>
    <t xml:space="preserve">Motion Picture and Video DistributionT </t>
  </si>
  <si>
    <t>512120</t>
  </si>
  <si>
    <t>Motion Picture and Video Distribution</t>
  </si>
  <si>
    <t>51213</t>
  </si>
  <si>
    <t xml:space="preserve">Motion Picture and Video ExhibitionT </t>
  </si>
  <si>
    <t>512131</t>
  </si>
  <si>
    <t xml:space="preserve">Motion Picture Theaters (except Drive-Ins) </t>
  </si>
  <si>
    <t>512132</t>
  </si>
  <si>
    <t xml:space="preserve">Drive-In Motion Picture Theaters </t>
  </si>
  <si>
    <t>51219</t>
  </si>
  <si>
    <t xml:space="preserve">Postproduction Services and Other Motion Picture and Video IndustriesT </t>
  </si>
  <si>
    <t>512191</t>
  </si>
  <si>
    <t xml:space="preserve">Teleproduction and Other Postproduction Services </t>
  </si>
  <si>
    <t>512199</t>
  </si>
  <si>
    <t xml:space="preserve">Other Motion Picture and Video Industries </t>
  </si>
  <si>
    <t xml:space="preserve">Sound Recording IndustriesT </t>
  </si>
  <si>
    <t>51223</t>
  </si>
  <si>
    <t xml:space="preserve">Music PublishersT </t>
  </si>
  <si>
    <t>512230</t>
  </si>
  <si>
    <t>Music Publishers</t>
  </si>
  <si>
    <t>51224</t>
  </si>
  <si>
    <t xml:space="preserve">Sound Recording StudiosT </t>
  </si>
  <si>
    <t>512240</t>
  </si>
  <si>
    <t>Sound Recording Studios</t>
  </si>
  <si>
    <t>51225</t>
  </si>
  <si>
    <t>Record Production and DistributionT</t>
  </si>
  <si>
    <t>512250</t>
  </si>
  <si>
    <t>Record Production and Distribution</t>
  </si>
  <si>
    <t>51229</t>
  </si>
  <si>
    <t xml:space="preserve">Other Sound Recording IndustriesT </t>
  </si>
  <si>
    <t>512290</t>
  </si>
  <si>
    <t>Other Sound Recording Industries</t>
  </si>
  <si>
    <t>513</t>
  </si>
  <si>
    <t xml:space="preserve">Publishing IndustriesT </t>
  </si>
  <si>
    <t>5131</t>
  </si>
  <si>
    <t xml:space="preserve">Newspaper, Periodical, Book, and Directory PublishersT </t>
  </si>
  <si>
    <t>51311</t>
  </si>
  <si>
    <t xml:space="preserve">Newspaper PublishersT </t>
  </si>
  <si>
    <t>513110</t>
  </si>
  <si>
    <t xml:space="preserve">Newspaper Publishers </t>
  </si>
  <si>
    <t>51312</t>
  </si>
  <si>
    <t xml:space="preserve">Periodical PublishersT </t>
  </si>
  <si>
    <t>513120</t>
  </si>
  <si>
    <t xml:space="preserve">Periodical Publishers </t>
  </si>
  <si>
    <t>51313</t>
  </si>
  <si>
    <t xml:space="preserve">Book PublishersT </t>
  </si>
  <si>
    <t>513130</t>
  </si>
  <si>
    <t xml:space="preserve">Book Publishers </t>
  </si>
  <si>
    <t>51314</t>
  </si>
  <si>
    <t xml:space="preserve">Directory and Mailing List PublishersT </t>
  </si>
  <si>
    <t>513140</t>
  </si>
  <si>
    <t xml:space="preserve">Directory and Mailing List Publishers </t>
  </si>
  <si>
    <t>51319</t>
  </si>
  <si>
    <t xml:space="preserve">Other PublishersT </t>
  </si>
  <si>
    <t>513191</t>
  </si>
  <si>
    <t xml:space="preserve">Greeting Card Publishers </t>
  </si>
  <si>
    <t>513199</t>
  </si>
  <si>
    <t xml:space="preserve">All Other Publishers </t>
  </si>
  <si>
    <t>5132</t>
  </si>
  <si>
    <t xml:space="preserve">Software PublishersT </t>
  </si>
  <si>
    <t>51321</t>
  </si>
  <si>
    <t>513210</t>
  </si>
  <si>
    <t>Software Publishers</t>
  </si>
  <si>
    <t>516</t>
  </si>
  <si>
    <t xml:space="preserve">Broadcasting and Content ProvidersT </t>
  </si>
  <si>
    <t>5161</t>
  </si>
  <si>
    <t xml:space="preserve">Radio and Television Broadcasting StationsT </t>
  </si>
  <si>
    <t>51611</t>
  </si>
  <si>
    <t xml:space="preserve">Radio Broadcasting StationsT </t>
  </si>
  <si>
    <t>516110</t>
  </si>
  <si>
    <t xml:space="preserve">Radio Broadcasting Stations </t>
  </si>
  <si>
    <t>51612</t>
  </si>
  <si>
    <t xml:space="preserve">Television Broadcasting StationsT </t>
  </si>
  <si>
    <t>516120</t>
  </si>
  <si>
    <t>Television Broadcasting Stations</t>
  </si>
  <si>
    <t>5162</t>
  </si>
  <si>
    <t xml:space="preserve">Media Streaming Distribution Services, Social Networks, and Other Media Networks and Content ProvidersT </t>
  </si>
  <si>
    <t>51621</t>
  </si>
  <si>
    <t>516210</t>
  </si>
  <si>
    <t>Media Streaming Distribution Services, Social Networks, and Other Media Networks and Content Providers</t>
  </si>
  <si>
    <t>517</t>
  </si>
  <si>
    <t xml:space="preserve">TelecommunicationsT </t>
  </si>
  <si>
    <t>5171</t>
  </si>
  <si>
    <t xml:space="preserve">Wired and Wireless Telecommunications (except Satellite) </t>
  </si>
  <si>
    <t>51711</t>
  </si>
  <si>
    <t xml:space="preserve">Wired and Wireless Telecommunications Carriers (except Satellite) </t>
  </si>
  <si>
    <t>517111</t>
  </si>
  <si>
    <t xml:space="preserve">Wired Telecommunications Carriers </t>
  </si>
  <si>
    <t>517112</t>
  </si>
  <si>
    <t>Wireless Telecommunications Carriers (except Satellite)</t>
  </si>
  <si>
    <t>51712</t>
  </si>
  <si>
    <t>Telecommunications Resellers and Agents for Wireless Telecommunication Services</t>
  </si>
  <si>
    <t>517121</t>
  </si>
  <si>
    <t>Telecommunications Resellers</t>
  </si>
  <si>
    <t>517122</t>
  </si>
  <si>
    <t>Agents for Wireless Telecommunications Services</t>
  </si>
  <si>
    <t>5174</t>
  </si>
  <si>
    <t xml:space="preserve">Satellite TelecommunicationsT </t>
  </si>
  <si>
    <t>51741</t>
  </si>
  <si>
    <t>517410</t>
  </si>
  <si>
    <t>Satellite Telecommunications</t>
  </si>
  <si>
    <t xml:space="preserve">All Other Telecommunications </t>
  </si>
  <si>
    <t>51781</t>
  </si>
  <si>
    <t>517810</t>
  </si>
  <si>
    <t>518</t>
  </si>
  <si>
    <t xml:space="preserve">Computing Infrastructure Providers, Data Processing, Web Hosting, and Related ServicesT </t>
  </si>
  <si>
    <t>5182</t>
  </si>
  <si>
    <t>51821</t>
  </si>
  <si>
    <t>518210</t>
  </si>
  <si>
    <t>Computing Infrastructure Providers, Data Processing, Web Hosting, and Related Services</t>
  </si>
  <si>
    <t>519</t>
  </si>
  <si>
    <t xml:space="preserve">Web Search Portals, Libraries, Archives, and Other Information ServicesT </t>
  </si>
  <si>
    <t>5192</t>
  </si>
  <si>
    <t>51921</t>
  </si>
  <si>
    <t xml:space="preserve">Libraries and ArchivesT </t>
  </si>
  <si>
    <t>519210</t>
  </si>
  <si>
    <t xml:space="preserve">Libraries and Archives </t>
  </si>
  <si>
    <t>51929</t>
  </si>
  <si>
    <t xml:space="preserve">Web Search Portals and All Other Information ServicesT </t>
  </si>
  <si>
    <t>519290</t>
  </si>
  <si>
    <t>Web Search Portals and All Other Information Services</t>
  </si>
  <si>
    <t>52</t>
  </si>
  <si>
    <t>Finance and InsuranceT</t>
  </si>
  <si>
    <t>521</t>
  </si>
  <si>
    <t xml:space="preserve">Monetary Authorities-Central BankT </t>
  </si>
  <si>
    <t>52111</t>
  </si>
  <si>
    <t>521110</t>
  </si>
  <si>
    <t>Monetary Authorities-Central Bank</t>
  </si>
  <si>
    <t xml:space="preserve">Credit Intermediation and Related ActivitiesT </t>
  </si>
  <si>
    <t>5221</t>
  </si>
  <si>
    <t xml:space="preserve">Depository Credit Intermediation </t>
  </si>
  <si>
    <t>52211</t>
  </si>
  <si>
    <t xml:space="preserve">Commercial Banking </t>
  </si>
  <si>
    <t>522110</t>
  </si>
  <si>
    <t>52213</t>
  </si>
  <si>
    <t xml:space="preserve">Credit Unions </t>
  </si>
  <si>
    <t>522130</t>
  </si>
  <si>
    <t>52218</t>
  </si>
  <si>
    <t xml:space="preserve">Savings Institutions and Other Depository Credit Intermediation </t>
  </si>
  <si>
    <t>522180</t>
  </si>
  <si>
    <t>5222</t>
  </si>
  <si>
    <t xml:space="preserve">Nondepository Credit Intermediation </t>
  </si>
  <si>
    <t>52221</t>
  </si>
  <si>
    <t xml:space="preserve">Credit Card Issuing </t>
  </si>
  <si>
    <t>522210</t>
  </si>
  <si>
    <t>52222</t>
  </si>
  <si>
    <t xml:space="preserve">Sales Financing </t>
  </si>
  <si>
    <t>522220</t>
  </si>
  <si>
    <t>52229</t>
  </si>
  <si>
    <t xml:space="preserve">Other Nondepository Credit Intermediation </t>
  </si>
  <si>
    <t>522291</t>
  </si>
  <si>
    <t xml:space="preserve">Consumer Lending </t>
  </si>
  <si>
    <t>522292</t>
  </si>
  <si>
    <t xml:space="preserve">Real Estate Credit </t>
  </si>
  <si>
    <t>522299</t>
  </si>
  <si>
    <t xml:space="preserve">International, Secondary Market, and All Other Nondepository Credit Intermediation </t>
  </si>
  <si>
    <t>5223</t>
  </si>
  <si>
    <t xml:space="preserve">Activities Related to Credit Intermediation </t>
  </si>
  <si>
    <t>52231</t>
  </si>
  <si>
    <t xml:space="preserve">Mortgage and Nonmortgage Loan Brokers </t>
  </si>
  <si>
    <t>522310</t>
  </si>
  <si>
    <t>52232</t>
  </si>
  <si>
    <t xml:space="preserve">Financial Transactions Processing, Reserve, and Clearinghouse Activities </t>
  </si>
  <si>
    <t>522320</t>
  </si>
  <si>
    <t>52239</t>
  </si>
  <si>
    <t xml:space="preserve">Other Activities Related to Credit Intermediation </t>
  </si>
  <si>
    <t>522390</t>
  </si>
  <si>
    <t>523</t>
  </si>
  <si>
    <t xml:space="preserve">Securities, Commodity Contracts, and Other Financial Investments and Related ActivitiesT </t>
  </si>
  <si>
    <t>5231</t>
  </si>
  <si>
    <t xml:space="preserve">Securities and Commodity Contracts Intermediation and BrokerageT </t>
  </si>
  <si>
    <t>52315</t>
  </si>
  <si>
    <t xml:space="preserve">Investment Banking and Securities Intermediation </t>
  </si>
  <si>
    <t>523150</t>
  </si>
  <si>
    <t>52316</t>
  </si>
  <si>
    <t xml:space="preserve">Commodity Contracts Intermediation </t>
  </si>
  <si>
    <t>523160</t>
  </si>
  <si>
    <t>5232</t>
  </si>
  <si>
    <t xml:space="preserve">Securities and Commodity ExchangesT </t>
  </si>
  <si>
    <t>52321</t>
  </si>
  <si>
    <t>523210</t>
  </si>
  <si>
    <t>Securities and Commodity Exchanges</t>
  </si>
  <si>
    <t>5239</t>
  </si>
  <si>
    <t xml:space="preserve">Other Financial Investment ActivitiesT </t>
  </si>
  <si>
    <t>52391</t>
  </si>
  <si>
    <t xml:space="preserve">Miscellaneous Intermediation </t>
  </si>
  <si>
    <t>523910</t>
  </si>
  <si>
    <t>52394</t>
  </si>
  <si>
    <t xml:space="preserve">Portfolio Management and Investment Advice </t>
  </si>
  <si>
    <t>523940</t>
  </si>
  <si>
    <t>52399</t>
  </si>
  <si>
    <t xml:space="preserve">All Other Financial Investment Activities </t>
  </si>
  <si>
    <t>523991</t>
  </si>
  <si>
    <t xml:space="preserve">Trust, Fiduciary, and Custody Activities </t>
  </si>
  <si>
    <t>523999</t>
  </si>
  <si>
    <t xml:space="preserve">Miscellaneous Financial Investment Activities </t>
  </si>
  <si>
    <t xml:space="preserve">Insurance Carriers and Related ActivitiesT </t>
  </si>
  <si>
    <t>5241</t>
  </si>
  <si>
    <t xml:space="preserve">Insurance CarriersT </t>
  </si>
  <si>
    <t>52411</t>
  </si>
  <si>
    <t xml:space="preserve">Direct Life, Health, and Medical Insurance Carriers </t>
  </si>
  <si>
    <t>524113</t>
  </si>
  <si>
    <t xml:space="preserve">Direct Life Insurance Carriers </t>
  </si>
  <si>
    <t>524114</t>
  </si>
  <si>
    <t xml:space="preserve">Direct Health and Medical Insurance Carriers </t>
  </si>
  <si>
    <t>52412</t>
  </si>
  <si>
    <t xml:space="preserve">Direct Insurance (except Life, Health, and Medical) Carriers </t>
  </si>
  <si>
    <t>524126</t>
  </si>
  <si>
    <t xml:space="preserve">Direct Property and Casualty Insurance Carriers </t>
  </si>
  <si>
    <t>524127</t>
  </si>
  <si>
    <t xml:space="preserve">Direct Title Insurance Carriers </t>
  </si>
  <si>
    <t>524128</t>
  </si>
  <si>
    <t xml:space="preserve">Other Direct Insurance (except Life, Health, and Medical) Carriers </t>
  </si>
  <si>
    <t>52413</t>
  </si>
  <si>
    <t xml:space="preserve">Reinsurance Carriers </t>
  </si>
  <si>
    <t>524130</t>
  </si>
  <si>
    <t>5242</t>
  </si>
  <si>
    <t xml:space="preserve">Agencies, Brokerages, and Other Insurance Related ActivitiesT </t>
  </si>
  <si>
    <t>52421</t>
  </si>
  <si>
    <t xml:space="preserve">Insurance Agencies and Brokerages </t>
  </si>
  <si>
    <t>524210</t>
  </si>
  <si>
    <t>52429</t>
  </si>
  <si>
    <t xml:space="preserve">Other Insurance Related Activities </t>
  </si>
  <si>
    <t>524291</t>
  </si>
  <si>
    <t xml:space="preserve">Claims Adjusting </t>
  </si>
  <si>
    <t>524292</t>
  </si>
  <si>
    <t xml:space="preserve">Pharmacy Benefit Management and Other Third Party Administration of Insurance and Pension Funds </t>
  </si>
  <si>
    <t>524298</t>
  </si>
  <si>
    <t xml:space="preserve">All Other Insurance Related Activities </t>
  </si>
  <si>
    <t>525</t>
  </si>
  <si>
    <t xml:space="preserve">Funds, Trusts, and Other Financial Vehicles </t>
  </si>
  <si>
    <t>5251</t>
  </si>
  <si>
    <t xml:space="preserve">Insurance and Employee Benefit Funds </t>
  </si>
  <si>
    <t>52511</t>
  </si>
  <si>
    <t xml:space="preserve">Pension Funds </t>
  </si>
  <si>
    <t>525110</t>
  </si>
  <si>
    <t>52512</t>
  </si>
  <si>
    <t xml:space="preserve">Health and Welfare Funds </t>
  </si>
  <si>
    <t>525120</t>
  </si>
  <si>
    <t>52519</t>
  </si>
  <si>
    <t xml:space="preserve">Other Insurance Funds </t>
  </si>
  <si>
    <t>525190</t>
  </si>
  <si>
    <t>5259</t>
  </si>
  <si>
    <t>Other Investment Pools and Funds</t>
  </si>
  <si>
    <t>52591</t>
  </si>
  <si>
    <t xml:space="preserve">Open-End Investment Funds </t>
  </si>
  <si>
    <t>525910</t>
  </si>
  <si>
    <t>52592</t>
  </si>
  <si>
    <t xml:space="preserve">Trusts, Estates, and Agency Accounts </t>
  </si>
  <si>
    <t>525920</t>
  </si>
  <si>
    <t>52599</t>
  </si>
  <si>
    <t xml:space="preserve">Other Financial Vehicles </t>
  </si>
  <si>
    <t>525990</t>
  </si>
  <si>
    <t>53</t>
  </si>
  <si>
    <t>Real Estate and Rental and LeasingT</t>
  </si>
  <si>
    <t xml:space="preserve">Real EstateT </t>
  </si>
  <si>
    <t>5311</t>
  </si>
  <si>
    <t xml:space="preserve">Lessors of Real EstateT </t>
  </si>
  <si>
    <t>53111</t>
  </si>
  <si>
    <t xml:space="preserve">Lessors of Residential Buildings and Dwellings </t>
  </si>
  <si>
    <t>531110</t>
  </si>
  <si>
    <t>53112</t>
  </si>
  <si>
    <t xml:space="preserve">Lessors of Nonresidential Buildings (except Miniwarehouses) </t>
  </si>
  <si>
    <t>531120</t>
  </si>
  <si>
    <t>53113</t>
  </si>
  <si>
    <t xml:space="preserve">Lessors of Miniwarehouses and Self-Storage Units </t>
  </si>
  <si>
    <t>531130</t>
  </si>
  <si>
    <t>53119</t>
  </si>
  <si>
    <t xml:space="preserve">Lessors of Other Real Estate Property </t>
  </si>
  <si>
    <t>531190</t>
  </si>
  <si>
    <t>5312</t>
  </si>
  <si>
    <t xml:space="preserve">Offices of Real Estate Agents and BrokersT </t>
  </si>
  <si>
    <t>53121</t>
  </si>
  <si>
    <t>531210</t>
  </si>
  <si>
    <t>Offices of Real Estate Agents and Brokers</t>
  </si>
  <si>
    <t xml:space="preserve">Activities Related to Real EstateT </t>
  </si>
  <si>
    <t>53131</t>
  </si>
  <si>
    <t xml:space="preserve">Real Estate Property Managers </t>
  </si>
  <si>
    <t>531311</t>
  </si>
  <si>
    <t xml:space="preserve">Residential Property Managers </t>
  </si>
  <si>
    <t>531312</t>
  </si>
  <si>
    <t xml:space="preserve">Nonresidential Property Managers </t>
  </si>
  <si>
    <t>53132</t>
  </si>
  <si>
    <t xml:space="preserve">Offices of Real Estate Appraisers </t>
  </si>
  <si>
    <t>531320</t>
  </si>
  <si>
    <t>53139</t>
  </si>
  <si>
    <t xml:space="preserve">Other Activities Related to Real Estate </t>
  </si>
  <si>
    <t>531390</t>
  </si>
  <si>
    <t>532</t>
  </si>
  <si>
    <t xml:space="preserve">Rental and Leasing ServicesT </t>
  </si>
  <si>
    <t>5321</t>
  </si>
  <si>
    <t xml:space="preserve">Automotive Equipment Rental and LeasingT </t>
  </si>
  <si>
    <t>53211</t>
  </si>
  <si>
    <t xml:space="preserve">Passenger Car Rental and LeasingT </t>
  </si>
  <si>
    <t>532111</t>
  </si>
  <si>
    <t xml:space="preserve">Passenger Car Rental </t>
  </si>
  <si>
    <t>532112</t>
  </si>
  <si>
    <t xml:space="preserve">Passenger Car Leasing </t>
  </si>
  <si>
    <t>53212</t>
  </si>
  <si>
    <t xml:space="preserve">Truck, Utility Trailer, and RV (Recreational Vehicle) Rental and LeasingT </t>
  </si>
  <si>
    <t>532120</t>
  </si>
  <si>
    <t xml:space="preserve">Truck, Utility Trailer, and RV (Recreational Vehicle) Rental and Leasing </t>
  </si>
  <si>
    <t>5322</t>
  </si>
  <si>
    <t xml:space="preserve">Consumer Goods RentalT </t>
  </si>
  <si>
    <t>53221</t>
  </si>
  <si>
    <t xml:space="preserve">Consumer Electronics and Appliances RentalT </t>
  </si>
  <si>
    <t>532210</t>
  </si>
  <si>
    <t>Consumer Electronics and Appliances Rental</t>
  </si>
  <si>
    <t>53228</t>
  </si>
  <si>
    <t xml:space="preserve">Other Consumer Goods RentalT </t>
  </si>
  <si>
    <t>532281</t>
  </si>
  <si>
    <t>Formal Wear and Costume Rental</t>
  </si>
  <si>
    <t>532282</t>
  </si>
  <si>
    <t>Video Tape and Disc Rental</t>
  </si>
  <si>
    <t>532283</t>
  </si>
  <si>
    <t xml:space="preserve">Home Health Equipment Rental </t>
  </si>
  <si>
    <t>532284</t>
  </si>
  <si>
    <t xml:space="preserve">Recreational Goods Rental </t>
  </si>
  <si>
    <t>532289</t>
  </si>
  <si>
    <t xml:space="preserve">All Other Consumer Goods Rental </t>
  </si>
  <si>
    <t>5323</t>
  </si>
  <si>
    <t xml:space="preserve">General Rental CentersT </t>
  </si>
  <si>
    <t>53231</t>
  </si>
  <si>
    <t>532310</t>
  </si>
  <si>
    <t>General Rental Centers</t>
  </si>
  <si>
    <t>5324</t>
  </si>
  <si>
    <t xml:space="preserve">Commercial and Industrial Machinery and Equipment Rental and LeasingT </t>
  </si>
  <si>
    <t>53241</t>
  </si>
  <si>
    <t xml:space="preserve">Construction, Transportation, Mining, and Forestry Machinery and Equipment Rental and LeasingT </t>
  </si>
  <si>
    <t>532411</t>
  </si>
  <si>
    <t xml:space="preserve">Commercial Air, Rail, and Water Transportation Equipment Rental and Leasing </t>
  </si>
  <si>
    <t>532412</t>
  </si>
  <si>
    <t xml:space="preserve">Construction, Mining, and Forestry Machinery and Equipment Rental and Leasing </t>
  </si>
  <si>
    <t>53242</t>
  </si>
  <si>
    <t xml:space="preserve">Office Machinery and Equipment Rental and LeasingT </t>
  </si>
  <si>
    <t>532420</t>
  </si>
  <si>
    <t>Office Machinery and Equipment Rental and Leasing</t>
  </si>
  <si>
    <t>53249</t>
  </si>
  <si>
    <t xml:space="preserve">Other Commercial and Industrial Machinery and Equipment Rental and LeasingT </t>
  </si>
  <si>
    <t>532490</t>
  </si>
  <si>
    <t xml:space="preserve">Other Commercial and Industrial Machinery and Equipment Rental and Leasing </t>
  </si>
  <si>
    <t>533</t>
  </si>
  <si>
    <t xml:space="preserve">Lessors of Nonfinancial Intangible Assets (except Copyrighted Works)T </t>
  </si>
  <si>
    <t>5331</t>
  </si>
  <si>
    <t>53311</t>
  </si>
  <si>
    <t>533110</t>
  </si>
  <si>
    <t>Lessors of Nonfinancial Intangible Assets (except Copyrighted Works)</t>
  </si>
  <si>
    <t>54</t>
  </si>
  <si>
    <t>Professional, Scientific, and Technical ServicesT</t>
  </si>
  <si>
    <t>541</t>
  </si>
  <si>
    <t xml:space="preserve">Professional, Scientific, and Technical ServicesT </t>
  </si>
  <si>
    <t>5411</t>
  </si>
  <si>
    <t>Legal ServicesT</t>
  </si>
  <si>
    <t>54111</t>
  </si>
  <si>
    <t xml:space="preserve">Offices of LawyersT </t>
  </si>
  <si>
    <t>541110</t>
  </si>
  <si>
    <t>Offices of Lawyers</t>
  </si>
  <si>
    <t>54112</t>
  </si>
  <si>
    <t xml:space="preserve">Offices of NotariesT </t>
  </si>
  <si>
    <t>541120</t>
  </si>
  <si>
    <t>Offices of Notaries</t>
  </si>
  <si>
    <t>54119</t>
  </si>
  <si>
    <t xml:space="preserve">Other Legal ServicesT </t>
  </si>
  <si>
    <t>541191</t>
  </si>
  <si>
    <t xml:space="preserve">Title Abstract and Settlement Offices </t>
  </si>
  <si>
    <t>541199</t>
  </si>
  <si>
    <t xml:space="preserve">All Other Legal Services </t>
  </si>
  <si>
    <t>5412</t>
  </si>
  <si>
    <t xml:space="preserve">Accounting, Tax Preparation, Bookkeeping, and Payroll ServicesT </t>
  </si>
  <si>
    <t>54121</t>
  </si>
  <si>
    <t>541211</t>
  </si>
  <si>
    <t xml:space="preserve">Offices of Certified Public Accountants </t>
  </si>
  <si>
    <t>541213</t>
  </si>
  <si>
    <t xml:space="preserve">Tax Preparation Services </t>
  </si>
  <si>
    <t>541214</t>
  </si>
  <si>
    <t xml:space="preserve">Payroll Services </t>
  </si>
  <si>
    <t>541219</t>
  </si>
  <si>
    <t xml:space="preserve">Other Accounting Services </t>
  </si>
  <si>
    <t>5413</t>
  </si>
  <si>
    <t xml:space="preserve">Architectural, Engineering, and Related ServicesT </t>
  </si>
  <si>
    <t>54131</t>
  </si>
  <si>
    <t xml:space="preserve">Architectural ServicesT </t>
  </si>
  <si>
    <t>541310</t>
  </si>
  <si>
    <t>Architectural Services</t>
  </si>
  <si>
    <t>54132</t>
  </si>
  <si>
    <t xml:space="preserve">Landscape Architectural ServicesT </t>
  </si>
  <si>
    <t>541320</t>
  </si>
  <si>
    <t>Landscape Architectural Services</t>
  </si>
  <si>
    <t>54133</t>
  </si>
  <si>
    <t xml:space="preserve">Engineering ServicesT </t>
  </si>
  <si>
    <t>541330</t>
  </si>
  <si>
    <t>Engineering Services</t>
  </si>
  <si>
    <t>54134</t>
  </si>
  <si>
    <t xml:space="preserve">Drafting ServicesT </t>
  </si>
  <si>
    <t>541340</t>
  </si>
  <si>
    <t>Drafting Services</t>
  </si>
  <si>
    <t>54135</t>
  </si>
  <si>
    <t xml:space="preserve">Building Inspection ServicesT </t>
  </si>
  <si>
    <t>541350</t>
  </si>
  <si>
    <t>Building Inspection Services</t>
  </si>
  <si>
    <t>54136</t>
  </si>
  <si>
    <t xml:space="preserve">Geophysical Surveying and Mapping ServicesT </t>
  </si>
  <si>
    <t>541360</t>
  </si>
  <si>
    <t>Geophysical Surveying and Mapping Services</t>
  </si>
  <si>
    <t>54137</t>
  </si>
  <si>
    <t xml:space="preserve">Surveying and Mapping (except Geophysical) ServicesT </t>
  </si>
  <si>
    <t>541370</t>
  </si>
  <si>
    <t>Surveying and Mapping (except Geophysical) Services</t>
  </si>
  <si>
    <t>54138</t>
  </si>
  <si>
    <t xml:space="preserve">Testing Laboratories and ServicesT </t>
  </si>
  <si>
    <t>541380</t>
  </si>
  <si>
    <t>Testing Laboratories and Services</t>
  </si>
  <si>
    <t>5414</t>
  </si>
  <si>
    <t xml:space="preserve">Specialized Design ServicesT </t>
  </si>
  <si>
    <t>54141</t>
  </si>
  <si>
    <t xml:space="preserve">Interior Design ServicesT </t>
  </si>
  <si>
    <t>541410</t>
  </si>
  <si>
    <t>Interior Design Services</t>
  </si>
  <si>
    <t>54142</t>
  </si>
  <si>
    <t xml:space="preserve">Industrial Design ServicesT </t>
  </si>
  <si>
    <t>541420</t>
  </si>
  <si>
    <t>Industrial Design Services</t>
  </si>
  <si>
    <t>54143</t>
  </si>
  <si>
    <t xml:space="preserve">Graphic Design ServicesT </t>
  </si>
  <si>
    <t>541430</t>
  </si>
  <si>
    <t>Graphic Design Services</t>
  </si>
  <si>
    <t>54149</t>
  </si>
  <si>
    <t xml:space="preserve">Other Specialized Design ServicesT </t>
  </si>
  <si>
    <t>541490</t>
  </si>
  <si>
    <t>Other Specialized Design Services</t>
  </si>
  <si>
    <t>5415</t>
  </si>
  <si>
    <t xml:space="preserve">Computer Systems Design and Related ServicesT </t>
  </si>
  <si>
    <t>54151</t>
  </si>
  <si>
    <t>541511</t>
  </si>
  <si>
    <t xml:space="preserve">Custom Computer Programming Services </t>
  </si>
  <si>
    <t>541512</t>
  </si>
  <si>
    <t xml:space="preserve">Computer Systems Design Services </t>
  </si>
  <si>
    <t>541513</t>
  </si>
  <si>
    <t xml:space="preserve">Computer Facilities Management Services </t>
  </si>
  <si>
    <t>541519</t>
  </si>
  <si>
    <t>Other Computer Related Services</t>
  </si>
  <si>
    <t>5416</t>
  </si>
  <si>
    <t xml:space="preserve">Management, Scientific, and Technical Consulting ServicesT </t>
  </si>
  <si>
    <t>54161</t>
  </si>
  <si>
    <t xml:space="preserve">Management Consulting ServicesT </t>
  </si>
  <si>
    <t>541611</t>
  </si>
  <si>
    <t xml:space="preserve">Administrative Management and General Management Consulting Services </t>
  </si>
  <si>
    <t>541612</t>
  </si>
  <si>
    <t xml:space="preserve">Human Resources Consulting Services </t>
  </si>
  <si>
    <t>541613</t>
  </si>
  <si>
    <t xml:space="preserve">Marketing Consulting Services </t>
  </si>
  <si>
    <t>541614</t>
  </si>
  <si>
    <t xml:space="preserve">Process, Physical Distribution, and Logistics Consulting Services </t>
  </si>
  <si>
    <t>541618</t>
  </si>
  <si>
    <t xml:space="preserve">Other Management Consulting Services </t>
  </si>
  <si>
    <t>54162</t>
  </si>
  <si>
    <t xml:space="preserve">Environmental Consulting ServicesT </t>
  </si>
  <si>
    <t>541620</t>
  </si>
  <si>
    <t>Environmental Consulting Services</t>
  </si>
  <si>
    <t>54169</t>
  </si>
  <si>
    <t xml:space="preserve">Other Scientific and Technical Consulting ServicesT </t>
  </si>
  <si>
    <t>541690</t>
  </si>
  <si>
    <t>Other Scientific and Technical Consulting Services</t>
  </si>
  <si>
    <t>5417</t>
  </si>
  <si>
    <t xml:space="preserve">Scientific Research and Development ServicesT </t>
  </si>
  <si>
    <t>54171</t>
  </si>
  <si>
    <t xml:space="preserve">Research and Development in the Physical, Engineering, and Life SciencesT </t>
  </si>
  <si>
    <t>541713</t>
  </si>
  <si>
    <t xml:space="preserve">Research and Development in Nanotechnology </t>
  </si>
  <si>
    <t>541714</t>
  </si>
  <si>
    <t>Research and Development in Biotechnology (except Nanobiotechnology)</t>
  </si>
  <si>
    <t>541715</t>
  </si>
  <si>
    <t xml:space="preserve">Research and Development in the Physical, Engineering, and Life Sciences (except Nanotechnology and Biotechnology) </t>
  </si>
  <si>
    <t>54172</t>
  </si>
  <si>
    <t xml:space="preserve">Research and Development in the Social Sciences and HumanitiesT </t>
  </si>
  <si>
    <t>541720</t>
  </si>
  <si>
    <t xml:space="preserve">Research and Development in the Social Sciences and Humanities </t>
  </si>
  <si>
    <t>5418</t>
  </si>
  <si>
    <t xml:space="preserve">Advertising, Public Relations, and Related ServicesT </t>
  </si>
  <si>
    <t>54181</t>
  </si>
  <si>
    <t xml:space="preserve">Advertising AgenciesT </t>
  </si>
  <si>
    <t>541810</t>
  </si>
  <si>
    <t>Advertising Agencies</t>
  </si>
  <si>
    <t>54182</t>
  </si>
  <si>
    <t xml:space="preserve">Public Relations AgenciesT </t>
  </si>
  <si>
    <t>541820</t>
  </si>
  <si>
    <t>Public Relations Agencies</t>
  </si>
  <si>
    <t>54183</t>
  </si>
  <si>
    <t xml:space="preserve">Media Buying AgenciesT </t>
  </si>
  <si>
    <t>541830</t>
  </si>
  <si>
    <t>Media Buying Agencies</t>
  </si>
  <si>
    <t>54184</t>
  </si>
  <si>
    <t xml:space="preserve">Media RepresentativesT </t>
  </si>
  <si>
    <t>541840</t>
  </si>
  <si>
    <t>Media Representatives</t>
  </si>
  <si>
    <t>54185</t>
  </si>
  <si>
    <t xml:space="preserve">Indoor and Outdoor Display AdvertisingT </t>
  </si>
  <si>
    <t>541850</t>
  </si>
  <si>
    <t>Indoor and Outdoor Display Advertising</t>
  </si>
  <si>
    <t>54186</t>
  </si>
  <si>
    <t xml:space="preserve">Direct Mail AdvertisingT </t>
  </si>
  <si>
    <t>541860</t>
  </si>
  <si>
    <t>Direct Mail Advertising</t>
  </si>
  <si>
    <t>54187</t>
  </si>
  <si>
    <t xml:space="preserve">Advertising Material Distribution ServicesT </t>
  </si>
  <si>
    <t>541870</t>
  </si>
  <si>
    <t>Advertising Material Distribution Services</t>
  </si>
  <si>
    <t>54189</t>
  </si>
  <si>
    <t xml:space="preserve">Other Services Related to AdvertisingT </t>
  </si>
  <si>
    <t>541890</t>
  </si>
  <si>
    <t xml:space="preserve">Other Services Related to Advertising </t>
  </si>
  <si>
    <t>5419</t>
  </si>
  <si>
    <t xml:space="preserve">Other Professional, Scientific, and Technical ServicesT </t>
  </si>
  <si>
    <t>54191</t>
  </si>
  <si>
    <t xml:space="preserve">Marketing Research and Public Opinion PollingT </t>
  </si>
  <si>
    <t>541910</t>
  </si>
  <si>
    <t>Marketing Research and Public Opinion Polling</t>
  </si>
  <si>
    <t>54192</t>
  </si>
  <si>
    <t xml:space="preserve">Photographic ServicesT </t>
  </si>
  <si>
    <t>541921</t>
  </si>
  <si>
    <t xml:space="preserve">Photography Studios, Portrait </t>
  </si>
  <si>
    <t>541922</t>
  </si>
  <si>
    <t xml:space="preserve">Commercial Photography </t>
  </si>
  <si>
    <t>54193</t>
  </si>
  <si>
    <t xml:space="preserve">Translation and Interpretation ServicesT </t>
  </si>
  <si>
    <t>541930</t>
  </si>
  <si>
    <t>Translation and Interpretation Services</t>
  </si>
  <si>
    <t>54194</t>
  </si>
  <si>
    <t xml:space="preserve">Veterinary ServicesT </t>
  </si>
  <si>
    <t>541940</t>
  </si>
  <si>
    <t xml:space="preserve">Veterinary Services </t>
  </si>
  <si>
    <t>54199</t>
  </si>
  <si>
    <t xml:space="preserve">All Other Professional, Scientific, and Technical ServicesT </t>
  </si>
  <si>
    <t>541990</t>
  </si>
  <si>
    <t>All Other Professional, Scientific, and Technical Services</t>
  </si>
  <si>
    <t>55</t>
  </si>
  <si>
    <t xml:space="preserve">Management of Companies and EnterprisesT </t>
  </si>
  <si>
    <t>5511</t>
  </si>
  <si>
    <t>55111</t>
  </si>
  <si>
    <t>551111</t>
  </si>
  <si>
    <t xml:space="preserve">Offices of Bank Holding Companies </t>
  </si>
  <si>
    <t>551112</t>
  </si>
  <si>
    <t xml:space="preserve">Offices of Other Holding Companies </t>
  </si>
  <si>
    <t>551114</t>
  </si>
  <si>
    <t xml:space="preserve">Corporate, Subsidiary, and Regional Managing Offices </t>
  </si>
  <si>
    <t>Administrative and Support and Waste Management and Remediation ServicesT</t>
  </si>
  <si>
    <t>561</t>
  </si>
  <si>
    <t xml:space="preserve">Administrative and Support ServicesT </t>
  </si>
  <si>
    <t>5611</t>
  </si>
  <si>
    <t xml:space="preserve">Office Administrative ServicesT </t>
  </si>
  <si>
    <t>56111</t>
  </si>
  <si>
    <t>561110</t>
  </si>
  <si>
    <t>Office Administrative Services</t>
  </si>
  <si>
    <t>5612</t>
  </si>
  <si>
    <t xml:space="preserve">Facilities Support ServicesT </t>
  </si>
  <si>
    <t>56121</t>
  </si>
  <si>
    <t>561210</t>
  </si>
  <si>
    <t>Facilities Support Services</t>
  </si>
  <si>
    <t>5613</t>
  </si>
  <si>
    <t xml:space="preserve">Employment ServicesT </t>
  </si>
  <si>
    <t>56131</t>
  </si>
  <si>
    <t xml:space="preserve">Employment Placement Agencies and Executive Search ServicesT </t>
  </si>
  <si>
    <t>561311</t>
  </si>
  <si>
    <t xml:space="preserve">Employment Placement Agencies </t>
  </si>
  <si>
    <t>561312</t>
  </si>
  <si>
    <t xml:space="preserve">Executive Search Services </t>
  </si>
  <si>
    <t>56132</t>
  </si>
  <si>
    <t xml:space="preserve">Temporary Help ServicesT </t>
  </si>
  <si>
    <t>561320</t>
  </si>
  <si>
    <t>Temporary Help Services</t>
  </si>
  <si>
    <t>56133</t>
  </si>
  <si>
    <t xml:space="preserve">Professional Employer OrganizationsT </t>
  </si>
  <si>
    <t>561330</t>
  </si>
  <si>
    <t>Professional Employer Organizations</t>
  </si>
  <si>
    <t>5614</t>
  </si>
  <si>
    <t xml:space="preserve">Business Support ServicesT </t>
  </si>
  <si>
    <t>56141</t>
  </si>
  <si>
    <t xml:space="preserve">Document Preparation ServicesT </t>
  </si>
  <si>
    <t>561410</t>
  </si>
  <si>
    <t>Document Preparation Services</t>
  </si>
  <si>
    <t>56142</t>
  </si>
  <si>
    <t xml:space="preserve">Telephone Call CentersT </t>
  </si>
  <si>
    <t>561421</t>
  </si>
  <si>
    <t xml:space="preserve">Telephone Answering Services </t>
  </si>
  <si>
    <t>561422</t>
  </si>
  <si>
    <t xml:space="preserve">Telemarketing Bureaus and Other Contact Centers </t>
  </si>
  <si>
    <t>56143</t>
  </si>
  <si>
    <t xml:space="preserve">Business Service CentersT </t>
  </si>
  <si>
    <t>561431</t>
  </si>
  <si>
    <t xml:space="preserve">Private Mail Centers </t>
  </si>
  <si>
    <t>561439</t>
  </si>
  <si>
    <t xml:space="preserve">Other Business Service Centers (including Copy Shops) </t>
  </si>
  <si>
    <t>56144</t>
  </si>
  <si>
    <t xml:space="preserve">Collection AgenciesT </t>
  </si>
  <si>
    <t>561440</t>
  </si>
  <si>
    <t>Collection Agencies</t>
  </si>
  <si>
    <t>56145</t>
  </si>
  <si>
    <t xml:space="preserve">Credit BureausT </t>
  </si>
  <si>
    <t>561450</t>
  </si>
  <si>
    <t>Credit Bureaus</t>
  </si>
  <si>
    <t>56149</t>
  </si>
  <si>
    <t xml:space="preserve">Other Business Support ServicesT </t>
  </si>
  <si>
    <t>561491</t>
  </si>
  <si>
    <t xml:space="preserve">Repossession Services </t>
  </si>
  <si>
    <t>561492</t>
  </si>
  <si>
    <t xml:space="preserve">Court Reporting and Stenotype Services </t>
  </si>
  <si>
    <t>561499</t>
  </si>
  <si>
    <t xml:space="preserve">All Other Business Support Services </t>
  </si>
  <si>
    <t>5615</t>
  </si>
  <si>
    <t xml:space="preserve">Travel Arrangement and Reservation ServicesT </t>
  </si>
  <si>
    <t>56151</t>
  </si>
  <si>
    <t xml:space="preserve">Travel AgenciesT </t>
  </si>
  <si>
    <t>561510</t>
  </si>
  <si>
    <t>Travel Agencies</t>
  </si>
  <si>
    <t>56152</t>
  </si>
  <si>
    <t xml:space="preserve">Tour OperatorsT </t>
  </si>
  <si>
    <t>561520</t>
  </si>
  <si>
    <t>Tour Operators</t>
  </si>
  <si>
    <t>56159</t>
  </si>
  <si>
    <t xml:space="preserve">Other Travel Arrangement and Reservation ServicesT </t>
  </si>
  <si>
    <t>561591</t>
  </si>
  <si>
    <t xml:space="preserve">Convention and Visitors Bureaus </t>
  </si>
  <si>
    <t>561599</t>
  </si>
  <si>
    <t xml:space="preserve">All Other Travel Arrangement and Reservation Services </t>
  </si>
  <si>
    <t>5616</t>
  </si>
  <si>
    <t xml:space="preserve">Investigation and Security ServicesT </t>
  </si>
  <si>
    <t>56161</t>
  </si>
  <si>
    <t xml:space="preserve">Investigation, Guard, and Armored Car ServicesT </t>
  </si>
  <si>
    <t>561611</t>
  </si>
  <si>
    <t xml:space="preserve">Investigation and Personal Background Check Services </t>
  </si>
  <si>
    <t>561612</t>
  </si>
  <si>
    <t xml:space="preserve">Security Guards and Patrol Services </t>
  </si>
  <si>
    <t>561613</t>
  </si>
  <si>
    <t xml:space="preserve">Armored Car Services </t>
  </si>
  <si>
    <t>56162</t>
  </si>
  <si>
    <t xml:space="preserve">Security Systems ServicesT </t>
  </si>
  <si>
    <t>561621</t>
  </si>
  <si>
    <t xml:space="preserve">Security Systems Services (except Locksmiths) </t>
  </si>
  <si>
    <t>561622</t>
  </si>
  <si>
    <t xml:space="preserve">Locksmiths </t>
  </si>
  <si>
    <t>5617</t>
  </si>
  <si>
    <t xml:space="preserve">Services to Buildings and DwellingsT </t>
  </si>
  <si>
    <t>56171</t>
  </si>
  <si>
    <t xml:space="preserve">Exterminating and Pest Control ServicesT </t>
  </si>
  <si>
    <t>561710</t>
  </si>
  <si>
    <t>Exterminating and Pest Control Services</t>
  </si>
  <si>
    <t>56172</t>
  </si>
  <si>
    <t xml:space="preserve">Janitorial ServicesT </t>
  </si>
  <si>
    <t>561720</t>
  </si>
  <si>
    <t xml:space="preserve">Janitorial Services </t>
  </si>
  <si>
    <t>56173</t>
  </si>
  <si>
    <t xml:space="preserve">Landscaping ServicesT </t>
  </si>
  <si>
    <t>561730</t>
  </si>
  <si>
    <t>Landscaping Services</t>
  </si>
  <si>
    <t>56174</t>
  </si>
  <si>
    <t xml:space="preserve">Carpet and Upholstery Cleaning ServicesT </t>
  </si>
  <si>
    <t>561740</t>
  </si>
  <si>
    <t>Carpet and Upholstery Cleaning Services</t>
  </si>
  <si>
    <t>56179</t>
  </si>
  <si>
    <t xml:space="preserve">Other Services to Buildings and DwellingsT </t>
  </si>
  <si>
    <t>561790</t>
  </si>
  <si>
    <t xml:space="preserve">Other Services to Buildings and Dwellings </t>
  </si>
  <si>
    <t xml:space="preserve">Other Support ServicesT </t>
  </si>
  <si>
    <t>56191</t>
  </si>
  <si>
    <t xml:space="preserve">Packaging and Labeling ServicesT </t>
  </si>
  <si>
    <t>561910</t>
  </si>
  <si>
    <t>Packaging and Labeling Services</t>
  </si>
  <si>
    <t>56192</t>
  </si>
  <si>
    <t xml:space="preserve">Convention and Trade Show OrganizersT </t>
  </si>
  <si>
    <t>561920</t>
  </si>
  <si>
    <t>Convention and Trade Show Organizers</t>
  </si>
  <si>
    <t>56199</t>
  </si>
  <si>
    <t xml:space="preserve">All Other Support ServicesT </t>
  </si>
  <si>
    <t>561990</t>
  </si>
  <si>
    <t>All Other Support Services</t>
  </si>
  <si>
    <t>562</t>
  </si>
  <si>
    <t xml:space="preserve">Waste Management and Remediation ServicesT </t>
  </si>
  <si>
    <t>5621</t>
  </si>
  <si>
    <t xml:space="preserve">Waste Collection </t>
  </si>
  <si>
    <t>56211</t>
  </si>
  <si>
    <t>562111</t>
  </si>
  <si>
    <t xml:space="preserve">Solid Waste Collection </t>
  </si>
  <si>
    <t>562112</t>
  </si>
  <si>
    <t xml:space="preserve">Hazardous Waste Collection </t>
  </si>
  <si>
    <t>562119</t>
  </si>
  <si>
    <t xml:space="preserve">Other Waste Collection </t>
  </si>
  <si>
    <t>5622</t>
  </si>
  <si>
    <t xml:space="preserve">Waste Treatment and Disposal </t>
  </si>
  <si>
    <t>56221</t>
  </si>
  <si>
    <t>562211</t>
  </si>
  <si>
    <t xml:space="preserve">Hazardous Waste Treatment and Disposal </t>
  </si>
  <si>
    <t>562212</t>
  </si>
  <si>
    <t xml:space="preserve">Solid Waste Landfill </t>
  </si>
  <si>
    <t>562213</t>
  </si>
  <si>
    <t xml:space="preserve">Solid Waste Combustors and Incinerators </t>
  </si>
  <si>
    <t>562219</t>
  </si>
  <si>
    <t xml:space="preserve">Other Nonhazardous Waste Treatment and Disposal </t>
  </si>
  <si>
    <t>5629</t>
  </si>
  <si>
    <t xml:space="preserve">Remediation and Other Waste Management Services </t>
  </si>
  <si>
    <t>56291</t>
  </si>
  <si>
    <t xml:space="preserve">Remediation Services </t>
  </si>
  <si>
    <t>562910</t>
  </si>
  <si>
    <t>56292</t>
  </si>
  <si>
    <t xml:space="preserve">Materials Recovery Facilities </t>
  </si>
  <si>
    <t>562920</t>
  </si>
  <si>
    <t>56299</t>
  </si>
  <si>
    <t xml:space="preserve">All Other Waste Management Services </t>
  </si>
  <si>
    <t>562991</t>
  </si>
  <si>
    <t xml:space="preserve">Septic Tank and Related Services </t>
  </si>
  <si>
    <t>562998</t>
  </si>
  <si>
    <t xml:space="preserve">All Other Miscellaneous Waste Management Services </t>
  </si>
  <si>
    <t>61</t>
  </si>
  <si>
    <t>Educational ServicesT</t>
  </si>
  <si>
    <t>611</t>
  </si>
  <si>
    <t xml:space="preserve">Educational ServicesT </t>
  </si>
  <si>
    <t>6111</t>
  </si>
  <si>
    <t xml:space="preserve">Elementary and Secondary SchoolsT </t>
  </si>
  <si>
    <t>61111</t>
  </si>
  <si>
    <t xml:space="preserve">Elementary and Secondary Schools </t>
  </si>
  <si>
    <t>611110</t>
  </si>
  <si>
    <t>6112</t>
  </si>
  <si>
    <t xml:space="preserve">Junior CollegesT </t>
  </si>
  <si>
    <t>61121</t>
  </si>
  <si>
    <t>611210</t>
  </si>
  <si>
    <t xml:space="preserve">Junior Colleges </t>
  </si>
  <si>
    <t>6113</t>
  </si>
  <si>
    <t xml:space="preserve">Colleges, Universities, and Professional SchoolsT </t>
  </si>
  <si>
    <t>61131</t>
  </si>
  <si>
    <t>611310</t>
  </si>
  <si>
    <t xml:space="preserve">Colleges, Universities, and Professional Schools </t>
  </si>
  <si>
    <t>6114</t>
  </si>
  <si>
    <t xml:space="preserve">Business Schools and Computer and Management TrainingT </t>
  </si>
  <si>
    <t>61141</t>
  </si>
  <si>
    <t xml:space="preserve">Business and Secretarial SchoolsT </t>
  </si>
  <si>
    <t>611410</t>
  </si>
  <si>
    <t xml:space="preserve">Business and Secretarial Schools </t>
  </si>
  <si>
    <t>61142</t>
  </si>
  <si>
    <t xml:space="preserve">Computer TrainingT </t>
  </si>
  <si>
    <t>611420</t>
  </si>
  <si>
    <t xml:space="preserve">Computer Training </t>
  </si>
  <si>
    <t>61143</t>
  </si>
  <si>
    <t xml:space="preserve">Professional and Management Development TrainingT </t>
  </si>
  <si>
    <t>611430</t>
  </si>
  <si>
    <t xml:space="preserve">Professional and Management Development Training </t>
  </si>
  <si>
    <t>6115</t>
  </si>
  <si>
    <t xml:space="preserve">Technical and Trade SchoolsT </t>
  </si>
  <si>
    <t>61151</t>
  </si>
  <si>
    <t>611511</t>
  </si>
  <si>
    <t xml:space="preserve">Cosmetology and Barber Schools </t>
  </si>
  <si>
    <t>611512</t>
  </si>
  <si>
    <t xml:space="preserve">Flight Training </t>
  </si>
  <si>
    <t>611513</t>
  </si>
  <si>
    <t xml:space="preserve">Apprenticeship Training </t>
  </si>
  <si>
    <t>611519</t>
  </si>
  <si>
    <t xml:space="preserve">Other Technical and Trade Schools </t>
  </si>
  <si>
    <t>6116</t>
  </si>
  <si>
    <t xml:space="preserve">Other Schools and InstructionT </t>
  </si>
  <si>
    <t>61161</t>
  </si>
  <si>
    <t xml:space="preserve">Fine Arts SchoolsT </t>
  </si>
  <si>
    <t>611610</t>
  </si>
  <si>
    <t xml:space="preserve">Fine Arts Schools </t>
  </si>
  <si>
    <t>61162</t>
  </si>
  <si>
    <t xml:space="preserve">Sports and Recreation InstructionT </t>
  </si>
  <si>
    <t>611620</t>
  </si>
  <si>
    <t xml:space="preserve">Sports and Recreation Instruction </t>
  </si>
  <si>
    <t>61163</t>
  </si>
  <si>
    <t xml:space="preserve">Language SchoolsT </t>
  </si>
  <si>
    <t>611630</t>
  </si>
  <si>
    <t xml:space="preserve">Language Schools </t>
  </si>
  <si>
    <t>61169</t>
  </si>
  <si>
    <t xml:space="preserve">All Other Schools and InstructionT </t>
  </si>
  <si>
    <t>611691</t>
  </si>
  <si>
    <t xml:space="preserve">Exam Preparation and Tutoring </t>
  </si>
  <si>
    <t>611692</t>
  </si>
  <si>
    <t xml:space="preserve">Automobile Driving Schools </t>
  </si>
  <si>
    <t>611699</t>
  </si>
  <si>
    <t xml:space="preserve">All Other Miscellaneous Schools and Instruction </t>
  </si>
  <si>
    <t>6117</t>
  </si>
  <si>
    <t xml:space="preserve">Educational Support ServicesT </t>
  </si>
  <si>
    <t>61171</t>
  </si>
  <si>
    <t>611710</t>
  </si>
  <si>
    <t>Educational Support Services</t>
  </si>
  <si>
    <t>62</t>
  </si>
  <si>
    <t>Health Care and Social AssistanceT</t>
  </si>
  <si>
    <t>621</t>
  </si>
  <si>
    <t xml:space="preserve">Ambulatory Health Care ServicesT </t>
  </si>
  <si>
    <t>6211</t>
  </si>
  <si>
    <t xml:space="preserve">Offices of PhysiciansT </t>
  </si>
  <si>
    <t>62111</t>
  </si>
  <si>
    <t>621111</t>
  </si>
  <si>
    <t xml:space="preserve">Offices of Physicians (except Mental Health Specialists) </t>
  </si>
  <si>
    <t>621112</t>
  </si>
  <si>
    <t xml:space="preserve">Offices of Physicians, Mental Health Specialists </t>
  </si>
  <si>
    <t>6212</t>
  </si>
  <si>
    <t xml:space="preserve">Offices of DentistsT </t>
  </si>
  <si>
    <t>62121</t>
  </si>
  <si>
    <t>621210</t>
  </si>
  <si>
    <t xml:space="preserve">Offices of Dentists </t>
  </si>
  <si>
    <t xml:space="preserve">Offices of Other Health PractitionersT </t>
  </si>
  <si>
    <t>62131</t>
  </si>
  <si>
    <t xml:space="preserve">Offices of ChiropractorsT </t>
  </si>
  <si>
    <t>621310</t>
  </si>
  <si>
    <t xml:space="preserve">Offices of Chiropractors </t>
  </si>
  <si>
    <t>62132</t>
  </si>
  <si>
    <t xml:space="preserve">Offices of OptometristsT </t>
  </si>
  <si>
    <t>621320</t>
  </si>
  <si>
    <t>Offices of Optometrists</t>
  </si>
  <si>
    <t>62133</t>
  </si>
  <si>
    <t xml:space="preserve">Offices of Mental Health Practitioners (except Physicians)T </t>
  </si>
  <si>
    <t>621330</t>
  </si>
  <si>
    <t xml:space="preserve">Offices of Mental Health Practitioners (except Physicians) </t>
  </si>
  <si>
    <t>62134</t>
  </si>
  <si>
    <t xml:space="preserve">Offices of Physical, Occupational and Speech Therapists, and AudiologistsT </t>
  </si>
  <si>
    <t>621340</t>
  </si>
  <si>
    <t xml:space="preserve">Offices of Physical, Occupational and Speech Therapists, and Audiologists </t>
  </si>
  <si>
    <t>62139</t>
  </si>
  <si>
    <t xml:space="preserve">Offices of All Other Health PractitionersT </t>
  </si>
  <si>
    <t>621391</t>
  </si>
  <si>
    <t xml:space="preserve">Offices of Podiatrists </t>
  </si>
  <si>
    <t>621399</t>
  </si>
  <si>
    <t xml:space="preserve">Offices of All Other Miscellaneous Health Practitioners </t>
  </si>
  <si>
    <t>6214</t>
  </si>
  <si>
    <t xml:space="preserve">Outpatient Care CentersT </t>
  </si>
  <si>
    <t>62141</t>
  </si>
  <si>
    <t xml:space="preserve">Family Planning CentersT </t>
  </si>
  <si>
    <t>621410</t>
  </si>
  <si>
    <t xml:space="preserve">Family Planning Centers </t>
  </si>
  <si>
    <t>62142</t>
  </si>
  <si>
    <t xml:space="preserve">Outpatient Mental Health and Substance Abuse CentersT </t>
  </si>
  <si>
    <t>621420</t>
  </si>
  <si>
    <t xml:space="preserve">Outpatient Mental Health and Substance Abuse Centers </t>
  </si>
  <si>
    <t>62149</t>
  </si>
  <si>
    <t xml:space="preserve">Other Outpatient Care CentersT </t>
  </si>
  <si>
    <t>621491</t>
  </si>
  <si>
    <t xml:space="preserve">HMO Medical Centers </t>
  </si>
  <si>
    <t>621492</t>
  </si>
  <si>
    <t xml:space="preserve">Kidney Dialysis Centers </t>
  </si>
  <si>
    <t>621493</t>
  </si>
  <si>
    <t xml:space="preserve">Freestanding Ambulatory Surgical and Emergency Centers </t>
  </si>
  <si>
    <t>621498</t>
  </si>
  <si>
    <t xml:space="preserve">All Other Outpatient Care Centers </t>
  </si>
  <si>
    <t>6215</t>
  </si>
  <si>
    <t xml:space="preserve">Medical and Diagnostic LaboratoriesT </t>
  </si>
  <si>
    <t>62151</t>
  </si>
  <si>
    <t>621511</t>
  </si>
  <si>
    <t xml:space="preserve">Medical Laboratories </t>
  </si>
  <si>
    <t>621512</t>
  </si>
  <si>
    <t xml:space="preserve">Diagnostic Imaging Centers </t>
  </si>
  <si>
    <t>6216</t>
  </si>
  <si>
    <t xml:space="preserve">Home Health Care ServicesT </t>
  </si>
  <si>
    <t>62161</t>
  </si>
  <si>
    <t>621610</t>
  </si>
  <si>
    <t>Home Health Care Services</t>
  </si>
  <si>
    <t>6219</t>
  </si>
  <si>
    <t xml:space="preserve">Other Ambulatory Health Care ServicesT </t>
  </si>
  <si>
    <t>62191</t>
  </si>
  <si>
    <t xml:space="preserve">Ambulance ServicesT </t>
  </si>
  <si>
    <t>621910</t>
  </si>
  <si>
    <t xml:space="preserve">Ambulance Services </t>
  </si>
  <si>
    <t>62199</t>
  </si>
  <si>
    <t xml:space="preserve">All Other Ambulatory Health Care ServicesT </t>
  </si>
  <si>
    <t>621991</t>
  </si>
  <si>
    <t xml:space="preserve">Blood and Organ Banks </t>
  </si>
  <si>
    <t>621999</t>
  </si>
  <si>
    <t xml:space="preserve">All Other Miscellaneous Ambulatory Health Care Services </t>
  </si>
  <si>
    <t xml:space="preserve">HospitalsT </t>
  </si>
  <si>
    <t>6221</t>
  </si>
  <si>
    <t xml:space="preserve">General Medical and Surgical HospitalsT </t>
  </si>
  <si>
    <t>62211</t>
  </si>
  <si>
    <t>622110</t>
  </si>
  <si>
    <t xml:space="preserve">General Medical and Surgical Hospitals </t>
  </si>
  <si>
    <t>6222</t>
  </si>
  <si>
    <t xml:space="preserve">Psychiatric and Substance Abuse HospitalsT </t>
  </si>
  <si>
    <t>62221</t>
  </si>
  <si>
    <t>622210</t>
  </si>
  <si>
    <t xml:space="preserve">Psychiatric and Substance Abuse Hospitals </t>
  </si>
  <si>
    <t>6223</t>
  </si>
  <si>
    <t xml:space="preserve">Specialty (except Psychiatric and Substance Abuse) HospitalsT </t>
  </si>
  <si>
    <t>62231</t>
  </si>
  <si>
    <t>622310</t>
  </si>
  <si>
    <t xml:space="preserve">Specialty (except Psychiatric and Substance Abuse) Hospitals </t>
  </si>
  <si>
    <t xml:space="preserve">Nursing and Residential Care FacilitiesT </t>
  </si>
  <si>
    <t>6231</t>
  </si>
  <si>
    <t xml:space="preserve">Nursing Care Facilities (Skilled Nursing Facilities)T </t>
  </si>
  <si>
    <t>62311</t>
  </si>
  <si>
    <t>623110</t>
  </si>
  <si>
    <t xml:space="preserve">Nursing Care Facilities (Skilled Nursing Facilities) </t>
  </si>
  <si>
    <t>6232</t>
  </si>
  <si>
    <t>Residential Intellectual and Developmental Disability, Mental Health, and Substance Abuse FacilitiesT</t>
  </si>
  <si>
    <t>62321</t>
  </si>
  <si>
    <t xml:space="preserve">Residential Intellectual and Developmental Disability FacilitiesT </t>
  </si>
  <si>
    <t>623210</t>
  </si>
  <si>
    <t xml:space="preserve">Residential Intellectual and Developmental Disability Facilities </t>
  </si>
  <si>
    <t>62322</t>
  </si>
  <si>
    <t xml:space="preserve">Residential Mental Health and Substance Abuse FacilitiesT </t>
  </si>
  <si>
    <t>623220</t>
  </si>
  <si>
    <t xml:space="preserve">Residential Mental Health and Substance Abuse Facilities </t>
  </si>
  <si>
    <t>6233</t>
  </si>
  <si>
    <t xml:space="preserve">Continuing Care Retirement Communities and Assisted Living Facilities for the ElderlyT </t>
  </si>
  <si>
    <t>62331</t>
  </si>
  <si>
    <t>623311</t>
  </si>
  <si>
    <t xml:space="preserve">Continuing Care Retirement Communities </t>
  </si>
  <si>
    <t>623312</t>
  </si>
  <si>
    <t xml:space="preserve">Assisted Living Facilities for the Elderly </t>
  </si>
  <si>
    <t>6239</t>
  </si>
  <si>
    <t xml:space="preserve">Other Residential Care FacilitiesT </t>
  </si>
  <si>
    <t>62399</t>
  </si>
  <si>
    <t>623990</t>
  </si>
  <si>
    <t xml:space="preserve">Other Residential Care Facilities </t>
  </si>
  <si>
    <t>624</t>
  </si>
  <si>
    <t xml:space="preserve">Social AssistanceT </t>
  </si>
  <si>
    <t>6241</t>
  </si>
  <si>
    <t xml:space="preserve">Individual and Family ServicesT </t>
  </si>
  <si>
    <t>62411</t>
  </si>
  <si>
    <t xml:space="preserve">Child and Youth ServicesT </t>
  </si>
  <si>
    <t>624110</t>
  </si>
  <si>
    <t xml:space="preserve">Child and Youth Services </t>
  </si>
  <si>
    <t>62412</t>
  </si>
  <si>
    <t xml:space="preserve">Services for the Elderly and Persons with DisabilitiesT </t>
  </si>
  <si>
    <t>624120</t>
  </si>
  <si>
    <t xml:space="preserve">Services for the Elderly and Persons with Disabilities </t>
  </si>
  <si>
    <t>62419</t>
  </si>
  <si>
    <t xml:space="preserve">Other Individual and Family ServicesT </t>
  </si>
  <si>
    <t>624190</t>
  </si>
  <si>
    <t xml:space="preserve">Other Individual and Family Services </t>
  </si>
  <si>
    <t>6242</t>
  </si>
  <si>
    <t xml:space="preserve">Community Food and Housing, and Emergency and Other Relief ServicesT </t>
  </si>
  <si>
    <t>62421</t>
  </si>
  <si>
    <t xml:space="preserve">Community Food ServicesT </t>
  </si>
  <si>
    <t>624210</t>
  </si>
  <si>
    <t xml:space="preserve">Community Food Services </t>
  </si>
  <si>
    <t>62422</t>
  </si>
  <si>
    <t xml:space="preserve">Community Housing ServicesT </t>
  </si>
  <si>
    <t>624221</t>
  </si>
  <si>
    <t xml:space="preserve">Temporary Shelters </t>
  </si>
  <si>
    <t>624229</t>
  </si>
  <si>
    <t xml:space="preserve">Other Community Housing Services </t>
  </si>
  <si>
    <t>62423</t>
  </si>
  <si>
    <t xml:space="preserve">Emergency and Other Relief ServicesT </t>
  </si>
  <si>
    <t>624230</t>
  </si>
  <si>
    <t xml:space="preserve">Emergency and Other Relief Services </t>
  </si>
  <si>
    <t>6243</t>
  </si>
  <si>
    <t xml:space="preserve">Vocational Rehabilitation ServicesT </t>
  </si>
  <si>
    <t>62431</t>
  </si>
  <si>
    <t>624310</t>
  </si>
  <si>
    <t xml:space="preserve">Vocational Rehabilitation Services </t>
  </si>
  <si>
    <t>6244</t>
  </si>
  <si>
    <t xml:space="preserve">Child Care ServicesT </t>
  </si>
  <si>
    <t>62441</t>
  </si>
  <si>
    <t>624410</t>
  </si>
  <si>
    <t xml:space="preserve">Child Care Services </t>
  </si>
  <si>
    <t>Arts, Entertainment, and RecreationT</t>
  </si>
  <si>
    <t xml:space="preserve">Performing Arts, Spectator Sports, and Related IndustriesT </t>
  </si>
  <si>
    <t>7111</t>
  </si>
  <si>
    <t xml:space="preserve">Performing Arts CompaniesT </t>
  </si>
  <si>
    <t>71111</t>
  </si>
  <si>
    <t xml:space="preserve">Theater Companies and Dinner TheatersT </t>
  </si>
  <si>
    <t>711110</t>
  </si>
  <si>
    <t xml:space="preserve">Theater Companies and Dinner Theaters </t>
  </si>
  <si>
    <t>71112</t>
  </si>
  <si>
    <t xml:space="preserve">Dance CompaniesT </t>
  </si>
  <si>
    <t>711120</t>
  </si>
  <si>
    <t xml:space="preserve">Dance Companies </t>
  </si>
  <si>
    <t>71113</t>
  </si>
  <si>
    <t xml:space="preserve">Musical Groups and ArtistsT </t>
  </si>
  <si>
    <t>711130</t>
  </si>
  <si>
    <t xml:space="preserve">Musical Groups and Artists </t>
  </si>
  <si>
    <t>71119</t>
  </si>
  <si>
    <t xml:space="preserve">Other Performing Arts CompaniesT </t>
  </si>
  <si>
    <t>711190</t>
  </si>
  <si>
    <t xml:space="preserve">Other Performing Arts Companies </t>
  </si>
  <si>
    <t>7112</t>
  </si>
  <si>
    <t xml:space="preserve">Spectator SportsT </t>
  </si>
  <si>
    <t>71121</t>
  </si>
  <si>
    <t>711211</t>
  </si>
  <si>
    <t xml:space="preserve">Sports Teams and Clubs </t>
  </si>
  <si>
    <t>711212</t>
  </si>
  <si>
    <t xml:space="preserve">Racetracks </t>
  </si>
  <si>
    <t>711219</t>
  </si>
  <si>
    <t xml:space="preserve">Other Spectator Sports </t>
  </si>
  <si>
    <t>7113</t>
  </si>
  <si>
    <t xml:space="preserve">Promoters of Performing Arts, Sports, and Similar EventsT </t>
  </si>
  <si>
    <t>71131</t>
  </si>
  <si>
    <t xml:space="preserve">Promoters of Performing Arts, Sports, and Similar Events with FacilitiesT </t>
  </si>
  <si>
    <t>711310</t>
  </si>
  <si>
    <t xml:space="preserve">Promoters of Performing Arts, Sports, and Similar Events with Facilities </t>
  </si>
  <si>
    <t>71132</t>
  </si>
  <si>
    <t xml:space="preserve">Promoters of Performing Arts, Sports, and Similar Events without FacilitiesT </t>
  </si>
  <si>
    <t>711320</t>
  </si>
  <si>
    <t xml:space="preserve">Promoters of Performing Arts, Sports, and Similar Events without Facilities </t>
  </si>
  <si>
    <t>7114</t>
  </si>
  <si>
    <t xml:space="preserve">Agents and Managers for Artists, Athletes, Entertainers, and Other Public FiguresT </t>
  </si>
  <si>
    <t>71141</t>
  </si>
  <si>
    <t>711410</t>
  </si>
  <si>
    <t>Agents and Managers for Artists, Athletes, Entertainers, and Other Public Figures</t>
  </si>
  <si>
    <t>7115</t>
  </si>
  <si>
    <t xml:space="preserve">Independent Artists, Writers, and PerformersT </t>
  </si>
  <si>
    <t>71151</t>
  </si>
  <si>
    <t>711510</t>
  </si>
  <si>
    <t xml:space="preserve">Independent Artists, Writers, and Performers </t>
  </si>
  <si>
    <t>712</t>
  </si>
  <si>
    <t xml:space="preserve">Museums, Historical Sites, and Similar InstitutionsT </t>
  </si>
  <si>
    <t>7121</t>
  </si>
  <si>
    <t>71211</t>
  </si>
  <si>
    <t xml:space="preserve">MuseumsT </t>
  </si>
  <si>
    <t>712110</t>
  </si>
  <si>
    <t xml:space="preserve">Museums </t>
  </si>
  <si>
    <t>71212</t>
  </si>
  <si>
    <t xml:space="preserve">Historical SitesT </t>
  </si>
  <si>
    <t>712120</t>
  </si>
  <si>
    <t>Historical Sites</t>
  </si>
  <si>
    <t>71213</t>
  </si>
  <si>
    <t xml:space="preserve">Zoos and Botanical GardensT </t>
  </si>
  <si>
    <t>712130</t>
  </si>
  <si>
    <t xml:space="preserve">Zoos and Botanical Gardens </t>
  </si>
  <si>
    <t>71219</t>
  </si>
  <si>
    <t xml:space="preserve">Nature Parks and Other Similar InstitutionsT </t>
  </si>
  <si>
    <t>712190</t>
  </si>
  <si>
    <t>Nature Parks and Other Similar Institutions</t>
  </si>
  <si>
    <t>713</t>
  </si>
  <si>
    <t xml:space="preserve">Amusement, Gambling, and Recreation IndustriesT </t>
  </si>
  <si>
    <t xml:space="preserve">Amusement Parks and ArcadesT </t>
  </si>
  <si>
    <t>71311</t>
  </si>
  <si>
    <t xml:space="preserve">Amusement and Theme ParksT </t>
  </si>
  <si>
    <t>713110</t>
  </si>
  <si>
    <t xml:space="preserve">Amusement and Theme Parks </t>
  </si>
  <si>
    <t>71312</t>
  </si>
  <si>
    <t xml:space="preserve">Amusement ArcadesT </t>
  </si>
  <si>
    <t>713120</t>
  </si>
  <si>
    <t>Amusement Arcades</t>
  </si>
  <si>
    <t>7132</t>
  </si>
  <si>
    <t xml:space="preserve">Gambling IndustriesT </t>
  </si>
  <si>
    <t>71321</t>
  </si>
  <si>
    <t xml:space="preserve">Casinos (except Casino Hotels)T </t>
  </si>
  <si>
    <t>713210</t>
  </si>
  <si>
    <t>Casinos (except Casino Hotels)</t>
  </si>
  <si>
    <t>71329</t>
  </si>
  <si>
    <t xml:space="preserve">Other Gambling IndustriesT </t>
  </si>
  <si>
    <t>713290</t>
  </si>
  <si>
    <t xml:space="preserve">Other Gambling Industries </t>
  </si>
  <si>
    <t>7139</t>
  </si>
  <si>
    <t xml:space="preserve">Other Amusement and Recreation IndustriesT </t>
  </si>
  <si>
    <t>71391</t>
  </si>
  <si>
    <t xml:space="preserve">Golf Courses and Country ClubsT </t>
  </si>
  <si>
    <t>713910</t>
  </si>
  <si>
    <t>Golf Courses and Country Clubs</t>
  </si>
  <si>
    <t>71392</t>
  </si>
  <si>
    <t xml:space="preserve">Skiing FacilitiesT </t>
  </si>
  <si>
    <t>713920</t>
  </si>
  <si>
    <t>Skiing Facilities</t>
  </si>
  <si>
    <t>71393</t>
  </si>
  <si>
    <t xml:space="preserve">MarinasT </t>
  </si>
  <si>
    <t>713930</t>
  </si>
  <si>
    <t>Marinas</t>
  </si>
  <si>
    <t>71394</t>
  </si>
  <si>
    <t xml:space="preserve">Fitness and Recreational Sports CentersT </t>
  </si>
  <si>
    <t>713940</t>
  </si>
  <si>
    <t xml:space="preserve">Fitness and Recreational Sports Centers </t>
  </si>
  <si>
    <t>71395</t>
  </si>
  <si>
    <t xml:space="preserve">Bowling CentersT </t>
  </si>
  <si>
    <t>713950</t>
  </si>
  <si>
    <t>Bowling Centers</t>
  </si>
  <si>
    <t>71399</t>
  </si>
  <si>
    <t xml:space="preserve">All Other Amusement and Recreation IndustriesT </t>
  </si>
  <si>
    <t>713990</t>
  </si>
  <si>
    <t xml:space="preserve">All Other Amusement and Recreation Industries </t>
  </si>
  <si>
    <t>72</t>
  </si>
  <si>
    <t>Accommodation and Food ServicesT</t>
  </si>
  <si>
    <t>721</t>
  </si>
  <si>
    <t xml:space="preserve">AccommodationT </t>
  </si>
  <si>
    <t>7211</t>
  </si>
  <si>
    <t xml:space="preserve">Traveler AccommodationT </t>
  </si>
  <si>
    <t>72111</t>
  </si>
  <si>
    <t xml:space="preserve">Hotels (except Casino Hotels) and MotelsT </t>
  </si>
  <si>
    <t>721110</t>
  </si>
  <si>
    <t xml:space="preserve">Hotels (except Casino Hotels) and Motels </t>
  </si>
  <si>
    <t>72112</t>
  </si>
  <si>
    <t xml:space="preserve">Casino HotelsT </t>
  </si>
  <si>
    <t>721120</t>
  </si>
  <si>
    <t>Casino Hotels</t>
  </si>
  <si>
    <t>72119</t>
  </si>
  <si>
    <t xml:space="preserve">Other Traveler AccommodationT </t>
  </si>
  <si>
    <t>721191</t>
  </si>
  <si>
    <t xml:space="preserve">Bed-and-Breakfast Inns </t>
  </si>
  <si>
    <t>721199</t>
  </si>
  <si>
    <t xml:space="preserve">All Other Traveler Accommodation </t>
  </si>
  <si>
    <t>7212</t>
  </si>
  <si>
    <t xml:space="preserve">RV (Recreational Vehicle) Parks and Recreational CampsT </t>
  </si>
  <si>
    <t>72121</t>
  </si>
  <si>
    <t>721211</t>
  </si>
  <si>
    <t xml:space="preserve">RV (Recreational Vehicle) Parks and Campgrounds </t>
  </si>
  <si>
    <t>721214</t>
  </si>
  <si>
    <t xml:space="preserve">Recreational and Vacation Camps (except Campgrounds) </t>
  </si>
  <si>
    <t>7213</t>
  </si>
  <si>
    <t xml:space="preserve">Rooming and Boarding Houses, Dormitories, and Workers' CampsT </t>
  </si>
  <si>
    <t>72131</t>
  </si>
  <si>
    <t>721310</t>
  </si>
  <si>
    <t xml:space="preserve">Rooming and Boarding Houses, Dormitories, and Workers' Camps </t>
  </si>
  <si>
    <t>722</t>
  </si>
  <si>
    <t xml:space="preserve">Food Services and Drinking PlacesT </t>
  </si>
  <si>
    <t>7223</t>
  </si>
  <si>
    <t xml:space="preserve">Special Food ServicesT </t>
  </si>
  <si>
    <t>72231</t>
  </si>
  <si>
    <t xml:space="preserve">Food Service ContractorsT </t>
  </si>
  <si>
    <t>722310</t>
  </si>
  <si>
    <t>Food Service Contractors</t>
  </si>
  <si>
    <t>72232</t>
  </si>
  <si>
    <t xml:space="preserve">CaterersT </t>
  </si>
  <si>
    <t>722320</t>
  </si>
  <si>
    <t>Caterers</t>
  </si>
  <si>
    <t>72233</t>
  </si>
  <si>
    <t xml:space="preserve">Mobile Food ServicesT </t>
  </si>
  <si>
    <t>722330</t>
  </si>
  <si>
    <t>Mobile Food Services</t>
  </si>
  <si>
    <t>7224</t>
  </si>
  <si>
    <t xml:space="preserve">Drinking Places (Alcoholic Beverages)T </t>
  </si>
  <si>
    <t>72241</t>
  </si>
  <si>
    <t>722410</t>
  </si>
  <si>
    <t xml:space="preserve">Drinking Places (Alcoholic Beverages) </t>
  </si>
  <si>
    <t>7225</t>
  </si>
  <si>
    <t>Restaurants and Other Eating PlacesT</t>
  </si>
  <si>
    <t>72251</t>
  </si>
  <si>
    <t>722511</t>
  </si>
  <si>
    <t xml:space="preserve">Full-Service Restaurants </t>
  </si>
  <si>
    <t>722513</t>
  </si>
  <si>
    <t xml:space="preserve">Limited-Service Restaurants </t>
  </si>
  <si>
    <t>722514</t>
  </si>
  <si>
    <t xml:space="preserve">Cafeterias, Grill Buffets, and Buffets </t>
  </si>
  <si>
    <t>722515</t>
  </si>
  <si>
    <t xml:space="preserve">Snack and Nonalcoholic Beverage Bars </t>
  </si>
  <si>
    <t>81</t>
  </si>
  <si>
    <t>Other Services (except Public Administration)T</t>
  </si>
  <si>
    <t>811</t>
  </si>
  <si>
    <t xml:space="preserve">Repair and MaintenanceT </t>
  </si>
  <si>
    <t>8111</t>
  </si>
  <si>
    <t xml:space="preserve">Automotive Repair and MaintenanceT </t>
  </si>
  <si>
    <t>81111</t>
  </si>
  <si>
    <t xml:space="preserve">Automotive Mechanical and Electrical Repair and MaintenanceT </t>
  </si>
  <si>
    <t>811111</t>
  </si>
  <si>
    <t xml:space="preserve">General Automotive Repair </t>
  </si>
  <si>
    <t>811114</t>
  </si>
  <si>
    <t xml:space="preserve">Specialized Automotive Repair </t>
  </si>
  <si>
    <t>81112</t>
  </si>
  <si>
    <t>Automotive Body, Paint, Interior, and Glass RepairT</t>
  </si>
  <si>
    <t>811121</t>
  </si>
  <si>
    <t xml:space="preserve">Automotive Body, Paint, and Interior Repair and Maintenance </t>
  </si>
  <si>
    <t>811122</t>
  </si>
  <si>
    <t xml:space="preserve">Automotive Glass Replacement Shops </t>
  </si>
  <si>
    <t>81119</t>
  </si>
  <si>
    <t xml:space="preserve">Other Automotive Repair and MaintenanceT </t>
  </si>
  <si>
    <t>811191</t>
  </si>
  <si>
    <t xml:space="preserve">Automotive Oil Change and Lubrication Shops </t>
  </si>
  <si>
    <t>811192</t>
  </si>
  <si>
    <t xml:space="preserve">Car Washes </t>
  </si>
  <si>
    <t>811198</t>
  </si>
  <si>
    <t xml:space="preserve">All Other Automotive Repair and Maintenance </t>
  </si>
  <si>
    <t>8112</t>
  </si>
  <si>
    <t xml:space="preserve">Electronic and Precision Equipment Repair and MaintenanceT </t>
  </si>
  <si>
    <t>81121</t>
  </si>
  <si>
    <t>811210</t>
  </si>
  <si>
    <t xml:space="preserve">Electronic and Precision Equipment Repair and Maintenance </t>
  </si>
  <si>
    <t>8113</t>
  </si>
  <si>
    <t xml:space="preserve">Commercial and Industrial Machinery and Equipment (except Automotive and Electronic) Repair and MaintenanceT </t>
  </si>
  <si>
    <t>81131</t>
  </si>
  <si>
    <t>811310</t>
  </si>
  <si>
    <t xml:space="preserve">Commercial and Industrial Machinery and Equipment (except Automotive and Electronic) Repair and Maintenance </t>
  </si>
  <si>
    <t>8114</t>
  </si>
  <si>
    <t xml:space="preserve">Personal and Household Goods Repair and MaintenanceT </t>
  </si>
  <si>
    <t>81141</t>
  </si>
  <si>
    <t xml:space="preserve">Home and Garden Equipment and Appliance Repair and MaintenanceT </t>
  </si>
  <si>
    <t>811411</t>
  </si>
  <si>
    <t xml:space="preserve">Home and Garden Equipment Repair and Maintenance </t>
  </si>
  <si>
    <t>811412</t>
  </si>
  <si>
    <t xml:space="preserve">Appliance Repair and Maintenance </t>
  </si>
  <si>
    <t>81142</t>
  </si>
  <si>
    <t xml:space="preserve">Reupholstery and Furniture RepairT </t>
  </si>
  <si>
    <t>811420</t>
  </si>
  <si>
    <t>Reupholstery and Furniture Repair</t>
  </si>
  <si>
    <t>81143</t>
  </si>
  <si>
    <t>Footwear and Leather Goods RepairT</t>
  </si>
  <si>
    <t>811430</t>
  </si>
  <si>
    <t>Footwear and Leather Goods Repair</t>
  </si>
  <si>
    <t>81149</t>
  </si>
  <si>
    <t xml:space="preserve">Other Personal and Household Goods Repair and MaintenanceT </t>
  </si>
  <si>
    <t>811490</t>
  </si>
  <si>
    <t xml:space="preserve">Other Personal and Household Goods Repair and Maintenance </t>
  </si>
  <si>
    <t>812</t>
  </si>
  <si>
    <t>Personal and Laundry ServicesT</t>
  </si>
  <si>
    <t>8121</t>
  </si>
  <si>
    <t xml:space="preserve">Personal Care Services </t>
  </si>
  <si>
    <t>81211</t>
  </si>
  <si>
    <t xml:space="preserve">Hair, Nail, and Skin Care Services </t>
  </si>
  <si>
    <t>812111</t>
  </si>
  <si>
    <t xml:space="preserve">Barber Shops </t>
  </si>
  <si>
    <t>812112</t>
  </si>
  <si>
    <t xml:space="preserve">Beauty Salons </t>
  </si>
  <si>
    <t>812113</t>
  </si>
  <si>
    <t xml:space="preserve">Nail Salons </t>
  </si>
  <si>
    <t>81219</t>
  </si>
  <si>
    <t xml:space="preserve">Other Personal Care Services </t>
  </si>
  <si>
    <t>812191</t>
  </si>
  <si>
    <t xml:space="preserve">Diet and Weight Reducing Centers </t>
  </si>
  <si>
    <t>812199</t>
  </si>
  <si>
    <t>8122</t>
  </si>
  <si>
    <t xml:space="preserve">Death Care Services </t>
  </si>
  <si>
    <t>81221</t>
  </si>
  <si>
    <t xml:space="preserve">Funeral Homes and Funeral Services </t>
  </si>
  <si>
    <t>812210</t>
  </si>
  <si>
    <t>81222</t>
  </si>
  <si>
    <t xml:space="preserve">Cemeteries and Crematories </t>
  </si>
  <si>
    <t>812220</t>
  </si>
  <si>
    <t>8123</t>
  </si>
  <si>
    <t xml:space="preserve">Drycleaning and Laundry Services </t>
  </si>
  <si>
    <t>81231</t>
  </si>
  <si>
    <t xml:space="preserve">Coin-Operated Laundries and Drycleaners </t>
  </si>
  <si>
    <t>812310</t>
  </si>
  <si>
    <t>81232</t>
  </si>
  <si>
    <t xml:space="preserve">Drycleaning and Laundry Services (except Coin-Operated) </t>
  </si>
  <si>
    <t>812320</t>
  </si>
  <si>
    <t>81233</t>
  </si>
  <si>
    <t xml:space="preserve">Linen and Uniform Supply </t>
  </si>
  <si>
    <t>812331</t>
  </si>
  <si>
    <t xml:space="preserve">Linen Supply </t>
  </si>
  <si>
    <t>812332</t>
  </si>
  <si>
    <t xml:space="preserve">Industrial Launderers </t>
  </si>
  <si>
    <t>8129</t>
  </si>
  <si>
    <t xml:space="preserve">Other Personal Services </t>
  </si>
  <si>
    <t>81291</t>
  </si>
  <si>
    <t xml:space="preserve">Pet Care (except Veterinary) Services </t>
  </si>
  <si>
    <t>812910</t>
  </si>
  <si>
    <t>81292</t>
  </si>
  <si>
    <t xml:space="preserve">Photofinishing </t>
  </si>
  <si>
    <t>812921</t>
  </si>
  <si>
    <t xml:space="preserve">Photofinishing Laboratories (except One-Hour) </t>
  </si>
  <si>
    <t>812922</t>
  </si>
  <si>
    <t xml:space="preserve">One-Hour Photofinishing </t>
  </si>
  <si>
    <t>81293</t>
  </si>
  <si>
    <t xml:space="preserve">Parking Lots and Garages </t>
  </si>
  <si>
    <t>812930</t>
  </si>
  <si>
    <t>81299</t>
  </si>
  <si>
    <t xml:space="preserve">All Other Personal Services </t>
  </si>
  <si>
    <t>812990</t>
  </si>
  <si>
    <t>813</t>
  </si>
  <si>
    <t>Religious, Grantmaking, Civic, Professional, and Similar OrganizationsT</t>
  </si>
  <si>
    <t>8131</t>
  </si>
  <si>
    <t xml:space="preserve">Religious Organizations </t>
  </si>
  <si>
    <t>81311</t>
  </si>
  <si>
    <t>813110</t>
  </si>
  <si>
    <t>8132</t>
  </si>
  <si>
    <t xml:space="preserve">Grantmaking and Giving Services </t>
  </si>
  <si>
    <t>81321</t>
  </si>
  <si>
    <t>813211</t>
  </si>
  <si>
    <t xml:space="preserve">Grantmaking Foundations </t>
  </si>
  <si>
    <t>813212</t>
  </si>
  <si>
    <t xml:space="preserve">Voluntary Health Organizations </t>
  </si>
  <si>
    <t>813219</t>
  </si>
  <si>
    <t xml:space="preserve">Other Grantmaking and Giving Services </t>
  </si>
  <si>
    <t>8133</t>
  </si>
  <si>
    <t xml:space="preserve">Social Advocacy Organizations </t>
  </si>
  <si>
    <t>81331</t>
  </si>
  <si>
    <t>813311</t>
  </si>
  <si>
    <t xml:space="preserve">Human Rights Organizations </t>
  </si>
  <si>
    <t>813312</t>
  </si>
  <si>
    <t xml:space="preserve">Environment, Conservation and Wildlife Organizations </t>
  </si>
  <si>
    <t>813319</t>
  </si>
  <si>
    <t xml:space="preserve">Other Social Advocacy Organizations </t>
  </si>
  <si>
    <t>8134</t>
  </si>
  <si>
    <t xml:space="preserve">Civic and Social Organizations </t>
  </si>
  <si>
    <t>81341</t>
  </si>
  <si>
    <t>813410</t>
  </si>
  <si>
    <t>8139</t>
  </si>
  <si>
    <t xml:space="preserve">Business, Professional, Labor, Political, and Similar Organizations </t>
  </si>
  <si>
    <t>81391</t>
  </si>
  <si>
    <t xml:space="preserve">Business Associations </t>
  </si>
  <si>
    <t>813910</t>
  </si>
  <si>
    <t>81392</t>
  </si>
  <si>
    <t xml:space="preserve">Professional Organizations </t>
  </si>
  <si>
    <t>813920</t>
  </si>
  <si>
    <t>81393</t>
  </si>
  <si>
    <t xml:space="preserve">Labor Unions and Similar Labor Organizations </t>
  </si>
  <si>
    <t>813930</t>
  </si>
  <si>
    <t>81394</t>
  </si>
  <si>
    <t xml:space="preserve">Political Organizations </t>
  </si>
  <si>
    <t>813940</t>
  </si>
  <si>
    <t>81399</t>
  </si>
  <si>
    <t xml:space="preserve">Other Similar Organizations (except Business, Professional, Labor, and Political Organizations) </t>
  </si>
  <si>
    <t>813990</t>
  </si>
  <si>
    <t>814</t>
  </si>
  <si>
    <t xml:space="preserve">Private HouseholdsT </t>
  </si>
  <si>
    <t>8141</t>
  </si>
  <si>
    <t>81411</t>
  </si>
  <si>
    <t>814110</t>
  </si>
  <si>
    <t>Private Households</t>
  </si>
  <si>
    <t>Public AdministrationT</t>
  </si>
  <si>
    <t xml:space="preserve">Executive, Legislative, and Other General Government Support </t>
  </si>
  <si>
    <t>9211</t>
  </si>
  <si>
    <t>92111</t>
  </si>
  <si>
    <t xml:space="preserve">Executive Offices </t>
  </si>
  <si>
    <t>921110</t>
  </si>
  <si>
    <t>92112</t>
  </si>
  <si>
    <t xml:space="preserve">Legislative Bodies </t>
  </si>
  <si>
    <t>921120</t>
  </si>
  <si>
    <t>92113</t>
  </si>
  <si>
    <t xml:space="preserve">Public Finance Activities </t>
  </si>
  <si>
    <t>921130</t>
  </si>
  <si>
    <t>92114</t>
  </si>
  <si>
    <t xml:space="preserve">Executive and Legislative Offices, Combined </t>
  </si>
  <si>
    <t>921140</t>
  </si>
  <si>
    <t>92115</t>
  </si>
  <si>
    <t xml:space="preserve">American Indian and Alaska Native Tribal Governments </t>
  </si>
  <si>
    <t>921150</t>
  </si>
  <si>
    <t>92119</t>
  </si>
  <si>
    <t xml:space="preserve">Other General Government Support </t>
  </si>
  <si>
    <t>921190</t>
  </si>
  <si>
    <t xml:space="preserve">Justice, Public Order, and Safety Activities </t>
  </si>
  <si>
    <t>9221</t>
  </si>
  <si>
    <t>92211</t>
  </si>
  <si>
    <t xml:space="preserve">Courts </t>
  </si>
  <si>
    <t>922110</t>
  </si>
  <si>
    <t>92212</t>
  </si>
  <si>
    <t xml:space="preserve">Police Protection </t>
  </si>
  <si>
    <t>922120</t>
  </si>
  <si>
    <t>92213</t>
  </si>
  <si>
    <t xml:space="preserve">Legal Counsel and Prosecution </t>
  </si>
  <si>
    <t>922130</t>
  </si>
  <si>
    <t>92214</t>
  </si>
  <si>
    <t xml:space="preserve">Correctional Institutions </t>
  </si>
  <si>
    <t>922140</t>
  </si>
  <si>
    <t>92215</t>
  </si>
  <si>
    <t xml:space="preserve">Parole Offices and Probation Offices </t>
  </si>
  <si>
    <t>922150</t>
  </si>
  <si>
    <t>92216</t>
  </si>
  <si>
    <t xml:space="preserve">Fire Protection </t>
  </si>
  <si>
    <t>922160</t>
  </si>
  <si>
    <t>92219</t>
  </si>
  <si>
    <t xml:space="preserve">Other Justice, Public Order, and Safety Activities </t>
  </si>
  <si>
    <t>922190</t>
  </si>
  <si>
    <t xml:space="preserve">Administration of Human Resource Programs </t>
  </si>
  <si>
    <t>9231</t>
  </si>
  <si>
    <t>92311</t>
  </si>
  <si>
    <t xml:space="preserve">Administration of Education Programs </t>
  </si>
  <si>
    <t>923110</t>
  </si>
  <si>
    <t>92312</t>
  </si>
  <si>
    <t xml:space="preserve">Administration of Public Health Programs </t>
  </si>
  <si>
    <t>923120</t>
  </si>
  <si>
    <t>92313</t>
  </si>
  <si>
    <t xml:space="preserve">Administration of Human Resource Programs (except Education, Public Health, and Veterans' Affairs Programs) </t>
  </si>
  <si>
    <t>923130</t>
  </si>
  <si>
    <t>92314</t>
  </si>
  <si>
    <t xml:space="preserve">Administration of Veterans' Affairs </t>
  </si>
  <si>
    <t>923140</t>
  </si>
  <si>
    <t>924</t>
  </si>
  <si>
    <t xml:space="preserve">Administration of Environmental Quality Programs </t>
  </si>
  <si>
    <t>9241</t>
  </si>
  <si>
    <t>92411</t>
  </si>
  <si>
    <t xml:space="preserve">Administration of Air and Water Resource and Solid Waste Management Programs </t>
  </si>
  <si>
    <t>924110</t>
  </si>
  <si>
    <t>92412</t>
  </si>
  <si>
    <t xml:space="preserve">Administration of Conservation Programs </t>
  </si>
  <si>
    <t>924120</t>
  </si>
  <si>
    <t>925</t>
  </si>
  <si>
    <t xml:space="preserve">Administration of Housing Programs, Urban Planning, and Community Development </t>
  </si>
  <si>
    <t>9251</t>
  </si>
  <si>
    <t>92511</t>
  </si>
  <si>
    <t xml:space="preserve">Administration of Housing Programs </t>
  </si>
  <si>
    <t>925110</t>
  </si>
  <si>
    <t>92512</t>
  </si>
  <si>
    <t xml:space="preserve">Administration of Urban Planning and Community and Rural Development </t>
  </si>
  <si>
    <t>925120</t>
  </si>
  <si>
    <t>926</t>
  </si>
  <si>
    <t xml:space="preserve">Administration of Economic Programs </t>
  </si>
  <si>
    <t>9261</t>
  </si>
  <si>
    <t>92611</t>
  </si>
  <si>
    <t xml:space="preserve">Administration of General Economic Programs </t>
  </si>
  <si>
    <t>926110</t>
  </si>
  <si>
    <t>92612</t>
  </si>
  <si>
    <t xml:space="preserve">Regulation and Administration of Transportation Programs </t>
  </si>
  <si>
    <t>926120</t>
  </si>
  <si>
    <t>92613</t>
  </si>
  <si>
    <t xml:space="preserve">Regulation and Administration of Communications, Electric, Gas, and Other Utilities </t>
  </si>
  <si>
    <t>926130</t>
  </si>
  <si>
    <t>92614</t>
  </si>
  <si>
    <t xml:space="preserve">Regulation of Agricultural Marketing and Commodities </t>
  </si>
  <si>
    <t>926140</t>
  </si>
  <si>
    <t>92615</t>
  </si>
  <si>
    <t xml:space="preserve">Regulation, Licensing, and Inspection of Miscellaneous Commercial Sectors </t>
  </si>
  <si>
    <t>926150</t>
  </si>
  <si>
    <t xml:space="preserve">Space Research and Technology </t>
  </si>
  <si>
    <t>9271</t>
  </si>
  <si>
    <t>92711</t>
  </si>
  <si>
    <t>927110</t>
  </si>
  <si>
    <t>928</t>
  </si>
  <si>
    <t xml:space="preserve">National Security and International Affairs </t>
  </si>
  <si>
    <t>9281</t>
  </si>
  <si>
    <t>92811</t>
  </si>
  <si>
    <t xml:space="preserve">National Security </t>
  </si>
  <si>
    <t>928110</t>
  </si>
  <si>
    <t>92812</t>
  </si>
  <si>
    <t xml:space="preserve">International Affairs </t>
  </si>
  <si>
    <t>928120</t>
  </si>
  <si>
    <t>NAICS Structure</t>
  </si>
  <si>
    <t>321214</t>
  </si>
  <si>
    <t>448150</t>
  </si>
  <si>
    <t>454110</t>
  </si>
  <si>
    <t>333997</t>
  </si>
  <si>
    <t>333314</t>
  </si>
  <si>
    <t>335110</t>
  </si>
  <si>
    <t>511130</t>
  </si>
  <si>
    <t>454390</t>
  </si>
  <si>
    <t>448190</t>
  </si>
  <si>
    <t>448210</t>
  </si>
  <si>
    <t>443142</t>
  </si>
  <si>
    <t>452319</t>
  </si>
  <si>
    <t>445120</t>
  </si>
  <si>
    <t>446191</t>
  </si>
  <si>
    <t>523120</t>
  </si>
  <si>
    <t>444210</t>
  </si>
  <si>
    <t>517919</t>
  </si>
  <si>
    <t>517911</t>
  </si>
  <si>
    <t>446110</t>
  </si>
  <si>
    <t>453210</t>
  </si>
  <si>
    <t>445299</t>
  </si>
  <si>
    <t>212399</t>
  </si>
  <si>
    <t>451110</t>
  </si>
  <si>
    <t>322121</t>
  </si>
  <si>
    <t>511140</t>
  </si>
  <si>
    <t>315220</t>
  </si>
  <si>
    <t>448320</t>
  </si>
  <si>
    <t>333244</t>
  </si>
  <si>
    <t>811219</t>
  </si>
  <si>
    <t>523110</t>
  </si>
  <si>
    <t>523930</t>
  </si>
  <si>
    <t>441320</t>
  </si>
  <si>
    <t>454210</t>
  </si>
  <si>
    <t>441228</t>
  </si>
  <si>
    <t>334614</t>
  </si>
  <si>
    <t>442110</t>
  </si>
  <si>
    <t>443141</t>
  </si>
  <si>
    <t>424330</t>
  </si>
  <si>
    <t>519130</t>
  </si>
  <si>
    <t>519110</t>
  </si>
  <si>
    <t>315280</t>
  </si>
  <si>
    <t>523140</t>
  </si>
  <si>
    <t>453991</t>
  </si>
  <si>
    <t>446130</t>
  </si>
  <si>
    <t>445210</t>
  </si>
  <si>
    <t>445310</t>
  </si>
  <si>
    <t>451211</t>
  </si>
  <si>
    <t>811211</t>
  </si>
  <si>
    <t>333999</t>
  </si>
  <si>
    <t>315240</t>
  </si>
  <si>
    <t>444190</t>
  </si>
  <si>
    <t>212291</t>
  </si>
  <si>
    <t>452210</t>
  </si>
  <si>
    <t>316992</t>
  </si>
  <si>
    <t>448310</t>
  </si>
  <si>
    <t>517312</t>
  </si>
  <si>
    <t>811212</t>
  </si>
  <si>
    <t>451120</t>
  </si>
  <si>
    <t>452311</t>
  </si>
  <si>
    <t>448130</t>
  </si>
  <si>
    <t>453998</t>
  </si>
  <si>
    <t>522293</t>
  </si>
  <si>
    <t>811113</t>
  </si>
  <si>
    <t>336112</t>
  </si>
  <si>
    <t>441310</t>
  </si>
  <si>
    <t>517311</t>
  </si>
  <si>
    <t>444130</t>
  </si>
  <si>
    <t>315190</t>
  </si>
  <si>
    <t>212392</t>
  </si>
  <si>
    <t>333318</t>
  </si>
  <si>
    <t>523920</t>
  </si>
  <si>
    <t>453910</t>
  </si>
  <si>
    <t>519120</t>
  </si>
  <si>
    <t>337124</t>
  </si>
  <si>
    <t>453930</t>
  </si>
  <si>
    <t>811118</t>
  </si>
  <si>
    <t>811213</t>
  </si>
  <si>
    <t>448110</t>
  </si>
  <si>
    <t>448120</t>
  </si>
  <si>
    <t>335121</t>
  </si>
  <si>
    <t>522298</t>
  </si>
  <si>
    <t>315110</t>
  </si>
  <si>
    <t>451130</t>
  </si>
  <si>
    <t>337125</t>
  </si>
  <si>
    <t>519190</t>
  </si>
  <si>
    <t>442291</t>
  </si>
  <si>
    <t>212113</t>
  </si>
  <si>
    <t>515120</t>
  </si>
  <si>
    <t>447110</t>
  </si>
  <si>
    <t>511120</t>
  </si>
  <si>
    <t>336111</t>
  </si>
  <si>
    <t>448140</t>
  </si>
  <si>
    <t>811112</t>
  </si>
  <si>
    <t>212324</t>
  </si>
  <si>
    <t>212325</t>
  </si>
  <si>
    <t>451140</t>
  </si>
  <si>
    <t>511210</t>
  </si>
  <si>
    <t>212112</t>
  </si>
  <si>
    <t>212111</t>
  </si>
  <si>
    <t>511110</t>
  </si>
  <si>
    <t>446199</t>
  </si>
  <si>
    <t>321213</t>
  </si>
  <si>
    <t>447190</t>
  </si>
  <si>
    <t>442210</t>
  </si>
  <si>
    <t>212393</t>
  </si>
  <si>
    <t>515111</t>
  </si>
  <si>
    <t>335122</t>
  </si>
  <si>
    <t>511191</t>
  </si>
  <si>
    <t>333316</t>
  </si>
  <si>
    <t>453310</t>
  </si>
  <si>
    <t>333249</t>
  </si>
  <si>
    <t>515210</t>
  </si>
  <si>
    <t>453110</t>
  </si>
  <si>
    <t>444220</t>
  </si>
  <si>
    <t>451212</t>
  </si>
  <si>
    <t>522294</t>
  </si>
  <si>
    <t>442299</t>
  </si>
  <si>
    <t>453920</t>
  </si>
  <si>
    <t>446120</t>
  </si>
  <si>
    <t>334613</t>
  </si>
  <si>
    <t>212391</t>
  </si>
  <si>
    <t>335912</t>
  </si>
  <si>
    <t>453220</t>
  </si>
  <si>
    <t>515112</t>
  </si>
  <si>
    <t>454310</t>
  </si>
  <si>
    <t>523130</t>
  </si>
  <si>
    <t>511199</t>
  </si>
  <si>
    <t>322122</t>
  </si>
  <si>
    <t>424320</t>
  </si>
  <si>
    <t>212299</t>
  </si>
  <si>
    <t>445220</t>
  </si>
  <si>
    <t>316998</t>
  </si>
  <si>
    <t>335129</t>
  </si>
  <si>
    <t>335911</t>
  </si>
  <si>
    <t>212221</t>
  </si>
  <si>
    <t>522120</t>
  </si>
  <si>
    <t>212222</t>
  </si>
  <si>
    <t>NAICS Stocks Classification</t>
  </si>
  <si>
    <t>Sector average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</si>
</sst>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ck">
        <color indexed="64"/>
      </right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NumberFormat="1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center"/>
    </xf>
    <xf numFmtId="0" fontId="2" fillId="0" borderId="0" xfId="0" applyFont="1"/>
    <xf numFmtId="0" fontId="0" fillId="2" borderId="0" xfId="0" applyFill="1"/>
    <xf numFmtId="0" fontId="0" fillId="4" borderId="0" xfId="0" applyFill="1"/>
    <xf numFmtId="10" fontId="1" fillId="0" borderId="0" xfId="0" applyNumberFormat="1" applyFont="1" applyAlignment="1"/>
    <xf numFmtId="2" fontId="1" fillId="0" borderId="0" xfId="0" applyNumberFormat="1" applyFont="1" applyAlignment="1"/>
    <xf numFmtId="10" fontId="0" fillId="3" borderId="0" xfId="0" applyNumberFormat="1" applyFill="1" applyAlignment="1"/>
    <xf numFmtId="2" fontId="0" fillId="3" borderId="0" xfId="0" applyNumberFormat="1" applyFill="1" applyAlignment="1"/>
    <xf numFmtId="10" fontId="0" fillId="0" borderId="0" xfId="0" applyNumberFormat="1" applyAlignment="1"/>
    <xf numFmtId="2" fontId="0" fillId="0" borderId="0" xfId="0" applyNumberFormat="1" applyAlignment="1"/>
    <xf numFmtId="0" fontId="0" fillId="0" borderId="0" xfId="0" applyAlignment="1">
      <alignment horizontal="left"/>
    </xf>
    <xf numFmtId="0" fontId="0" fillId="5" borderId="0" xfId="0" applyFill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0" xfId="0" applyNumberFormat="1" applyBorder="1"/>
    <xf numFmtId="0" fontId="0" fillId="0" borderId="2" xfId="0" applyNumberFormat="1" applyBorder="1"/>
    <xf numFmtId="0" fontId="0" fillId="0" borderId="1" xfId="0" applyNumberFormat="1" applyBorder="1"/>
    <xf numFmtId="2" fontId="0" fillId="0" borderId="0" xfId="0" applyNumberFormat="1" applyAlignment="1">
      <alignment horizontal="left"/>
    </xf>
    <xf numFmtId="49" fontId="0" fillId="0" borderId="0" xfId="0" applyNumberFormat="1"/>
    <xf numFmtId="49" fontId="0" fillId="4" borderId="0" xfId="0" applyNumberFormat="1" applyFill="1"/>
    <xf numFmtId="49" fontId="0" fillId="5" borderId="0" xfId="0" applyNumberFormat="1" applyFill="1"/>
    <xf numFmtId="0" fontId="2" fillId="0" borderId="0" xfId="0" applyFont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0" fillId="0" borderId="6" xfId="0" applyBorder="1" applyAlignment="1">
      <alignment horizontal="center"/>
    </xf>
    <xf numFmtId="0" fontId="0" fillId="2" borderId="0" xfId="0" applyFill="1" applyBorder="1"/>
    <xf numFmtId="0" fontId="0" fillId="2" borderId="6" xfId="0" applyFill="1" applyBorder="1"/>
    <xf numFmtId="0" fontId="0" fillId="0" borderId="6" xfId="0" applyBorder="1"/>
  </cellXfs>
  <cellStyles count="1">
    <cellStyle name="Normal" xfId="0" builtinId="0"/>
  </cellStyles>
  <dxfs count="50">
    <dxf>
      <numFmt numFmtId="0" formatCode="General"/>
      <border diagonalUp="0" diagonalDown="0">
        <left/>
        <right style="thick">
          <color indexed="64"/>
        </right>
        <top/>
        <bottom/>
        <vertical/>
        <horizontal/>
      </border>
    </dxf>
    <dxf>
      <numFmt numFmtId="0" formatCode="General"/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2" formatCode="0.00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numFmt numFmtId="30" formatCode="@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theme="9" tint="-0.249977111117893"/>
        </patternFill>
      </fill>
    </dxf>
    <dxf>
      <numFmt numFmtId="0" formatCode="General"/>
    </dxf>
    <dxf>
      <fill>
        <patternFill patternType="solid">
          <fgColor indexed="64"/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Earnings Growth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Stock!$B$2</c:f>
              <c:strCache>
                <c:ptCount val="1"/>
                <c:pt idx="0">
                  <c:v>Sector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Stock!$C$1:$D$1</c:f>
              <c:strCache>
                <c:ptCount val="2"/>
                <c:pt idx="0">
                  <c:v>EG1</c:v>
                </c:pt>
                <c:pt idx="1">
                  <c:v>EG2</c:v>
                </c:pt>
              </c:strCache>
            </c:strRef>
          </c:cat>
          <c:val>
            <c:numRef>
              <c:f>Stock!$C$2:$D$2</c:f>
              <c:numCache>
                <c:formatCode>0.00%</c:formatCode>
                <c:ptCount val="2"/>
                <c:pt idx="0">
                  <c:v>0.37743880405177443</c:v>
                </c:pt>
                <c:pt idx="1">
                  <c:v>0.5971321134295754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7F-409C-9655-E40026D3F134}"/>
            </c:ext>
          </c:extLst>
        </c:ser>
        <c:ser>
          <c:idx val="1"/>
          <c:order val="1"/>
          <c:tx>
            <c:strRef>
              <c:f>Stock!$B$3</c:f>
              <c:strCache>
                <c:ptCount val="1"/>
                <c:pt idx="0">
                  <c:v>CZR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Stock!$C$1:$D$1</c:f>
              <c:strCache>
                <c:ptCount val="2"/>
                <c:pt idx="0">
                  <c:v>EG1</c:v>
                </c:pt>
                <c:pt idx="1">
                  <c:v>EG2</c:v>
                </c:pt>
              </c:strCache>
            </c:strRef>
          </c:cat>
          <c:val>
            <c:numRef>
              <c:f>Stock!$C$3:$D$3</c:f>
              <c:numCache>
                <c:formatCode>0.00%</c:formatCode>
                <c:ptCount val="2"/>
                <c:pt idx="0">
                  <c:v>1</c:v>
                </c:pt>
                <c:pt idx="1">
                  <c:v>5.9666666666666659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7F-409C-9655-E40026D3F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5517480"/>
        <c:axId val="535762000"/>
      </c:barChart>
      <c:catAx>
        <c:axId val="535517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5762000"/>
        <c:crosses val="autoZero"/>
        <c:auto val="1"/>
        <c:lblAlgn val="ctr"/>
        <c:lblOffset val="100"/>
        <c:noMultiLvlLbl val="0"/>
      </c:catAx>
      <c:valAx>
        <c:axId val="5357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5517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P/E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Stock!$B$2</c:f>
              <c:strCache>
                <c:ptCount val="1"/>
                <c:pt idx="0">
                  <c:v>Sector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Stock!$E$1:$F$1</c:f>
              <c:strCache>
                <c:ptCount val="2"/>
                <c:pt idx="0">
                  <c:v>PE1</c:v>
                </c:pt>
                <c:pt idx="1">
                  <c:v>PE2</c:v>
                </c:pt>
              </c:strCache>
            </c:strRef>
          </c:cat>
          <c:val>
            <c:numRef>
              <c:f>Stock!$E$2:$F$2</c:f>
              <c:numCache>
                <c:formatCode>0.00</c:formatCode>
                <c:ptCount val="2"/>
                <c:pt idx="0">
                  <c:v>29.922839650766019</c:v>
                </c:pt>
                <c:pt idx="1">
                  <c:v>16.380807029328054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25-4E5A-80FA-EE4969A81595}"/>
            </c:ext>
          </c:extLst>
        </c:ser>
        <c:ser>
          <c:idx val="1"/>
          <c:order val="1"/>
          <c:tx>
            <c:strRef>
              <c:f>Stock!$B$3</c:f>
              <c:strCache>
                <c:ptCount val="1"/>
                <c:pt idx="0">
                  <c:v>CZR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Stock!$E$1:$F$1</c:f>
              <c:strCache>
                <c:ptCount val="2"/>
                <c:pt idx="0">
                  <c:v>PE1</c:v>
                </c:pt>
                <c:pt idx="1">
                  <c:v>PE2</c:v>
                </c:pt>
              </c:strCache>
            </c:strRef>
          </c:cat>
          <c:val>
            <c:numRef>
              <c:f>Stock!$E$3:$F$3</c:f>
              <c:numCache>
                <c:formatCode>0.00</c:formatCode>
                <c:ptCount val="2"/>
                <c:pt idx="0">
                  <c:v>154.16666666666669</c:v>
                </c:pt>
                <c:pt idx="1">
                  <c:v>22.129186602870814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25-4E5A-80FA-EE4969A81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9196168"/>
        <c:axId val="479199120"/>
      </c:barChart>
      <c:catAx>
        <c:axId val="47919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9120"/>
        <c:crosses val="autoZero"/>
        <c:auto val="1"/>
        <c:lblAlgn val="ctr"/>
        <c:lblOffset val="100"/>
        <c:noMultiLvlLbl val="0"/>
      </c:catAx>
      <c:valAx>
        <c:axId val="47919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PEG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Stock!$B$2</c:f>
              <c:strCache>
                <c:ptCount val="1"/>
                <c:pt idx="0">
                  <c:v>Sector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Stock!$G$1:$H$1</c:f>
              <c:strCache>
                <c:ptCount val="2"/>
                <c:pt idx="0">
                  <c:v>PEG1</c:v>
                </c:pt>
                <c:pt idx="1">
                  <c:v>PEG2</c:v>
                </c:pt>
              </c:strCache>
            </c:strRef>
          </c:cat>
          <c:val>
            <c:numRef>
              <c:f>Stock!$G$2:$H$2</c:f>
              <c:numCache>
                <c:formatCode>0.00</c:formatCode>
                <c:ptCount val="2"/>
                <c:pt idx="0">
                  <c:v>1.4499561052073406</c:v>
                </c:pt>
                <c:pt idx="1">
                  <c:v>1.9469571287808591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7E-43CF-8B19-044A744026D1}"/>
            </c:ext>
          </c:extLst>
        </c:ser>
        <c:ser>
          <c:idx val="1"/>
          <c:order val="1"/>
          <c:tx>
            <c:strRef>
              <c:f>Stock!$B$3</c:f>
              <c:strCache>
                <c:ptCount val="1"/>
                <c:pt idx="0">
                  <c:v>CZR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Stock!$G$1:$H$1</c:f>
              <c:strCache>
                <c:ptCount val="2"/>
                <c:pt idx="0">
                  <c:v>PEG1</c:v>
                </c:pt>
                <c:pt idx="1">
                  <c:v>PEG2</c:v>
                </c:pt>
              </c:strCache>
            </c:strRef>
          </c:cat>
          <c:val>
            <c:numRef>
              <c:f>Stock!$G$3:$H$3</c:f>
              <c:numCache>
                <c:formatCode>0.00</c:formatCode>
                <c:ptCount val="2"/>
                <c:pt idx="0">
                  <c:v>1.541666666666667</c:v>
                </c:pt>
                <c:pt idx="1">
                  <c:v>3.7088022239448293E-2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7E-43CF-8B19-044A74402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9196168"/>
        <c:axId val="479199120"/>
      </c:barChart>
      <c:catAx>
        <c:axId val="47919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9120"/>
        <c:crosses val="autoZero"/>
        <c:auto val="1"/>
        <c:lblAlgn val="ctr"/>
        <c:lblOffset val="100"/>
        <c:noMultiLvlLbl val="0"/>
      </c:catAx>
      <c:valAx>
        <c:axId val="47919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9527</xdr:colOff>
      <xdr:row>8</xdr:row>
      <xdr:rowOff>9524</xdr:rowOff>
    </xdr:from>
    <xdr:to>
      <xdr:col>6</xdr:col>
      <xdr:colOff>0</xdr:colOff>
      <xdr:row>26</xdr:row>
      <xdr:rowOff>9525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BBD32691-61F5-4535-96A0-46AA14B6B8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209552</xdr:colOff>
      <xdr:row>8</xdr:row>
      <xdr:rowOff>9525</xdr:rowOff>
    </xdr:from>
    <xdr:to>
      <xdr:col>11</xdr:col>
      <xdr:colOff>209550</xdr:colOff>
      <xdr:row>26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B9F003-FBC0-4A7E-8012-1F0663479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476250</xdr:colOff>
      <xdr:row>8</xdr:row>
      <xdr:rowOff>0</xdr:rowOff>
    </xdr:from>
    <xdr:to>
      <xdr:col>16</xdr:col>
      <xdr:colOff>476248</xdr:colOff>
      <xdr:row>26</xdr:row>
      <xdr:rowOff>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1E4B5CF6-1409-4AAD-97A0-79F84D0BDF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5" xr16:uid="{3C962A3B-7198-480C-8A31-BE31A41DE3AD}" autoFormatId="16" applyNumberFormats="0" applyBorderFormats="0" applyFontFormats="0" applyPatternFormats="0" applyAlignmentFormats="0" applyWidthHeightFormats="0">
  <queryTableRefresh nextId="28" unboundColumnsRight="8">
    <queryTableFields count="20">
      <queryTableField id="2" name="Ticker" tableColumnId="2"/>
      <queryTableField id="6" name="Market Cap (mil)" tableColumnId="6"/>
      <queryTableField id="1" name="Company Name" tableColumnId="1"/>
      <queryTableField id="3" name="Exchange" tableColumnId="3"/>
      <queryTableField id="4" name="Sector" tableColumnId="4"/>
      <queryTableField id="5" name="Industry" tableColumnId="5"/>
      <queryTableField id="7" name="Month of Fiscal Yr End" tableColumnId="7"/>
      <queryTableField id="13" name="Last Fiscal Yr" tableColumnId="13"/>
      <queryTableField id="9" name="Price" tableColumnId="9"/>
      <queryTableField id="10" name="EPS0" tableColumnId="10"/>
      <queryTableField id="11" name="EPS1" tableColumnId="11"/>
      <queryTableField id="12" name="EPS2" tableColumnId="12"/>
      <queryTableField id="16" dataBound="0" tableColumnId="14"/>
      <queryTableField id="17" dataBound="0" tableColumnId="15"/>
      <queryTableField id="18" dataBound="0" tableColumnId="16"/>
      <queryTableField id="19" dataBound="0" tableColumnId="17"/>
      <queryTableField id="20" dataBound="0" tableColumnId="18"/>
      <queryTableField id="21" dataBound="0" tableColumnId="19"/>
      <queryTableField id="22" dataBound="0" tableColumnId="20"/>
      <queryTableField id="23" dataBound="0" tableColumnId="2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2" xr16:uid="{FBAC86C0-80E8-4A65-A64F-2C05781FC3BA}" autoFormatId="16" applyNumberFormats="0" applyBorderFormats="0" applyFontFormats="0" applyPatternFormats="0" applyAlignmentFormats="0" applyWidthHeightFormats="0">
  <queryTableRefresh nextId="6">
    <queryTableFields count="5">
      <queryTableField id="1" name="Code" tableColumnId="1"/>
      <queryTableField id="2" name="Name" tableColumnId="2"/>
      <queryTableField id="3" name="Naics1" tableColumnId="3"/>
      <queryTableField id="4" name="Nacis2" tableColumnId="4"/>
      <queryTableField id="5" name="Duns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" connectionId="4" xr16:uid="{7A044734-7CDF-44DA-A622-02129B2B219F}" autoFormatId="16" applyNumberFormats="0" applyBorderFormats="0" applyFontFormats="0" applyPatternFormats="0" applyAlignmentFormats="0" applyWidthHeightFormats="0">
  <queryTableRefresh nextId="29">
    <queryTableFields count="23">
      <queryTableField id="1" name="Company Name" tableColumnId="1"/>
      <queryTableField id="2" name="Ticker" tableColumnId="2"/>
      <queryTableField id="3" name="Market Cap (mil)" tableColumnId="3"/>
      <queryTableField id="4" name="EBITDA ($mil)" tableColumnId="4"/>
      <queryTableField id="5" name="EBIT ($mil)" tableColumnId="5"/>
      <queryTableField id="6" name="Beta" tableColumnId="6"/>
      <queryTableField id="7" name="Receivables ($mil)" tableColumnId="7"/>
      <queryTableField id="8" name="Inventory ($mil)" tableColumnId="8"/>
      <queryTableField id="9" name="Intangibles ($mil)" tableColumnId="9"/>
      <queryTableField id="10" name="Current Liabilities ($mil)" tableColumnId="10"/>
      <queryTableField id="11" name="Current Assets  ($mil)" tableColumnId="11"/>
      <queryTableField id="12" name="Long Term Debt ($mil)" tableColumnId="12"/>
      <queryTableField id="13" name="Preferred Equity ($mil)" tableColumnId="13"/>
      <queryTableField id="14" name="Common Equity ($mil)" tableColumnId="14"/>
      <queryTableField id="15" name="Book Value" tableColumnId="15"/>
      <queryTableField id="16" name="Debt/Total Capital" tableColumnId="16"/>
      <queryTableField id="17" name="Debt/Equity Ratio" tableColumnId="17"/>
      <queryTableField id="18" name="Current Ratio" tableColumnId="18"/>
      <queryTableField id="19" name="Quick Ratio" tableColumnId="19"/>
      <queryTableField id="20" name="Cash Ratio" tableColumnId="20"/>
      <queryTableField id="21" name="Net Income  ($mil)" tableColumnId="21"/>
      <queryTableField id="22" name="Cash Flow ($mil)" tableColumnId="22"/>
      <queryTableField id="23" name="Annual Sales ($mil)" tableColumnId="23"/>
    </queryTableFields>
    <queryTableDeletedFields count="5">
      <deletedField name="Column1"/>
      <deletedField name="_1"/>
      <deletedField name="_2"/>
      <deletedField name="_3"/>
      <deletedField name="_4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" connectionId="3" xr16:uid="{753587BF-5D0A-4EBF-9796-4423ED1BBD73}" autoFormatId="16" applyNumberFormats="0" applyBorderFormats="0" applyFontFormats="0" applyPatternFormats="0" applyAlignmentFormats="0" applyWidthHeightFormats="0">
  <queryTableRefresh nextId="3">
    <queryTableFields count="2">
      <queryTableField id="1" name="Code" tableColumnId="1"/>
      <queryTableField id="2" name="Title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B6727CB-BC35-4032-90B7-699BAEFE1FA5}" name="ZACKS_Screener" displayName="ZACKS_Screener" ref="A4:T1925" tableType="queryTable" totalsRowShown="0" headerRowDxfId="49">
  <autoFilter ref="A4:T1925" xr:uid="{48CB32AD-02B4-47B4-A456-AB47574DD110}">
    <filterColumn colId="12">
      <filters>
        <filter val="721110"/>
        <filter val="721120"/>
        <filter val="721191"/>
        <filter val="721199"/>
        <filter val="722310"/>
        <filter val="722511"/>
        <filter val="722513"/>
      </filters>
    </filterColumn>
  </autoFilter>
  <sortState ref="A139:T1910">
    <sortCondition descending="1" ref="O4:O1925"/>
  </sortState>
  <tableColumns count="20">
    <tableColumn id="2" xr3:uid="{F9F5187C-FB78-43DD-AC24-2A1C690E59BC}" uniqueName="2" name="Ticker" queryTableFieldId="2" dataDxfId="1"/>
    <tableColumn id="6" xr3:uid="{9A8A5D54-A9A4-49C7-A5D3-F95767DDF456}" uniqueName="6" name="Market Cap (mil)" queryTableFieldId="6" dataDxfId="0"/>
    <tableColumn id="1" xr3:uid="{576D930C-D068-40F3-930A-3FE0AEEE2274}" uniqueName="1" name="Company Name" queryTableFieldId="1" dataDxfId="32"/>
    <tableColumn id="3" xr3:uid="{7BA473EE-6213-49B0-A9E6-032017189ED2}" uniqueName="3" name="Exchange" queryTableFieldId="3" dataDxfId="31"/>
    <tableColumn id="4" xr3:uid="{6C223DFA-CC7F-4E6E-A2F1-1C0BCF4E919D}" uniqueName="4" name="Sector" queryTableFieldId="4" dataDxfId="30"/>
    <tableColumn id="5" xr3:uid="{928F7DF1-E06B-4A0C-9C83-09305F897FC4}" uniqueName="5" name="Industry" queryTableFieldId="5" dataDxfId="29"/>
    <tableColumn id="7" xr3:uid="{9B59319F-A852-4FED-BA4E-95B47163C139}" uniqueName="7" name="Month of Fiscal Yr End" queryTableFieldId="7"/>
    <tableColumn id="13" xr3:uid="{642F4C3B-0BD3-49B9-91A4-BFB0F8755AC6}" uniqueName="13" name="Last Fiscal Yr" queryTableFieldId="13"/>
    <tableColumn id="9" xr3:uid="{16A9DE44-B038-4D67-BE78-E1005E421A98}" uniqueName="9" name="Price" queryTableFieldId="9" dataDxfId="28"/>
    <tableColumn id="10" xr3:uid="{AC6BC0BD-A06A-49E1-8132-782F7EDD4D99}" uniqueName="10" name="EPS0" queryTableFieldId="10" dataDxfId="27"/>
    <tableColumn id="11" xr3:uid="{687EBBD2-3CFF-4927-AA1A-9651BAAC2607}" uniqueName="11" name="EPS1" queryTableFieldId="11" dataDxfId="26"/>
    <tableColumn id="12" xr3:uid="{8491ED4E-7C78-4DD8-AF1A-75345B2D728C}" uniqueName="12" name="EPS2" queryTableFieldId="12" dataDxfId="25"/>
    <tableColumn id="14" xr3:uid="{46CB2D1B-2FF2-49E7-8826-8F6ED5873B27}" uniqueName="14" name="NAICS1" queryTableFieldId="16" dataDxfId="24">
      <calculatedColumnFormula>IFERROR(INDEX(Data!Z:Z,MATCH(ZACKS_Screener[[#This Row],[Company Name]] &amp; " *", Data!Y:Y,0)), "")</calculatedColumnFormula>
    </tableColumn>
    <tableColumn id="15" xr3:uid="{15AB8450-5931-41DB-8629-633A9BC6C4EA}" uniqueName="15" name="NAICS2" queryTableFieldId="17" dataDxfId="48">
      <calculatedColumnFormula>INDEX(Data!AD:AD,MATCH( ZACKS_Screener[[#This Row],[NAICS1]], Data!AC:AC,0))</calculatedColumnFormula>
    </tableColumn>
    <tableColumn id="16" xr3:uid="{BACBAFD8-1580-44DE-AAF1-937AD2D32E26}" uniqueName="16" name="EG1" queryTableFieldId="18" dataDxfId="23">
      <calculatedColumnFormula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calculatedColumnFormula>
    </tableColumn>
    <tableColumn id="17" xr3:uid="{0C8F55D1-0016-4003-AD53-2DA5D6857264}" uniqueName="17" name="EG2" queryTableFieldId="19" dataDxfId="22">
      <calculatedColumnFormula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calculatedColumnFormula>
    </tableColumn>
    <tableColumn id="18" xr3:uid="{0803CE18-AD3D-4956-A082-6A2904450508}" uniqueName="18" name="PE1" queryTableFieldId="20" dataDxfId="21">
      <calculatedColumnFormula>IFERROR(ZACKS_Screener[[#This Row],[Price]]/ZACKS_Screener[[#This Row],[EPS1]], "")</calculatedColumnFormula>
    </tableColumn>
    <tableColumn id="19" xr3:uid="{B1F85889-4838-40CC-A092-CF691C6284B4}" uniqueName="19" name="PE2" queryTableFieldId="21" dataDxfId="20">
      <calculatedColumnFormula>IFERROR(ZACKS_Screener[[#This Row],[Price]]/ZACKS_Screener[[#This Row],[EPS2]], "")</calculatedColumnFormula>
    </tableColumn>
    <tableColumn id="20" xr3:uid="{91940572-0F8E-4E1F-B2AB-5E710AD242E1}" uniqueName="20" name="PEG1" queryTableFieldId="22" dataDxfId="19">
      <calculatedColumnFormula>IFERROR(ZACKS_Screener[[#This Row],[PE1]]/(ZACKS_Screener[[#This Row],[EG1]]*100), "")</calculatedColumnFormula>
    </tableColumn>
    <tableColumn id="21" xr3:uid="{A3359D41-EC4F-4CAA-8A89-69927EA72235}" uniqueName="21" name="PEG2" queryTableFieldId="23" dataDxfId="18">
      <calculatedColumnFormula>IFERROR(ZACKS_Screener[[#This Row],[PE2]]/(ZACKS_Screener[[#This Row],[EG2]]*100), "")</calculatedColumnFormula>
    </tableColumn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5AFE877-5C36-4581-922B-B0BAB1046D3F}" name="NAICS_Companies" displayName="NAICS_Companies" ref="X2:AB18572" tableType="queryTable" totalsRowShown="0" headerRowDxfId="47">
  <autoFilter ref="X2:AB18572" xr:uid="{41F29F4B-A5E3-4331-9A47-FAD8BE707F9F}"/>
  <tableColumns count="5">
    <tableColumn id="1" xr3:uid="{149A7370-C241-4BB7-80E2-06C01D633F73}" uniqueName="1" name="Code" queryTableFieldId="1"/>
    <tableColumn id="2" xr3:uid="{D6183EE1-C5FD-43AE-9E3C-5DA3718B0F23}" uniqueName="2" name="Name" queryTableFieldId="2" dataDxfId="46"/>
    <tableColumn id="3" xr3:uid="{47CC7DD1-E58D-4B70-9EA1-BDDF405EEA98}" uniqueName="3" name="Naics1" queryTableFieldId="3" dataDxfId="45"/>
    <tableColumn id="4" xr3:uid="{86AC80B3-647B-4817-B967-AEE9EEA08B93}" uniqueName="4" name="Nacis2" queryTableFieldId="4" dataDxfId="44"/>
    <tableColumn id="5" xr3:uid="{AFC0D19E-30B4-4C3B-88D2-E9BE73E11801}" uniqueName="5" name="Duns" queryTableFieldId="5" dataDxfId="43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DF5E360-E864-4A3D-88DA-09D1287DED2D}" name="ZACKS_Details" displayName="ZACKS_Details" ref="A2:W2384" tableType="queryTable" totalsRowShown="0">
  <autoFilter ref="A2:W2384" xr:uid="{885A9BDA-58A7-4F09-912B-E7ED0A089837}"/>
  <tableColumns count="23">
    <tableColumn id="1" xr3:uid="{3DB082E4-66DE-497B-873E-57F3534927AD}" uniqueName="1" name="Company Name" queryTableFieldId="1" dataDxfId="42"/>
    <tableColumn id="2" xr3:uid="{A7961E3E-94F1-4502-AD94-E4D4E508B947}" uniqueName="2" name="Ticker" queryTableFieldId="2" dataDxfId="41"/>
    <tableColumn id="3" xr3:uid="{783758F3-46B4-41A6-AA6A-92887229C87F}" uniqueName="3" name="Market Cap (mil)" queryTableFieldId="3"/>
    <tableColumn id="4" xr3:uid="{E3A2E948-65A9-47C2-8CD8-9328420E76C3}" uniqueName="4" name="EBITDA ($mil)" queryTableFieldId="4" dataDxfId="40"/>
    <tableColumn id="5" xr3:uid="{2CA66E3D-F2D7-49C7-B394-3A8E549AC965}" uniqueName="5" name="EBIT ($mil)" queryTableFieldId="5" dataDxfId="39"/>
    <tableColumn id="6" xr3:uid="{72C4D8EF-9827-4D5A-A2D8-51884AC94EE3}" uniqueName="6" name="Beta" queryTableFieldId="6" dataDxfId="38"/>
    <tableColumn id="7" xr3:uid="{25F6029A-4EDB-446E-9834-D586DA33D20F}" uniqueName="7" name="Receivables ($mil)" queryTableFieldId="7"/>
    <tableColumn id="8" xr3:uid="{F6DC87E7-9054-414D-AEC8-9F9E515030C2}" uniqueName="8" name="Inventory ($mil)" queryTableFieldId="8"/>
    <tableColumn id="9" xr3:uid="{D4E020D6-7351-402D-8655-6258EB6CC94D}" uniqueName="9" name="Intangibles ($mil)" queryTableFieldId="9"/>
    <tableColumn id="10" xr3:uid="{491F0BE9-94E3-4136-9C90-E288805F9D24}" uniqueName="10" name="Current Liabilities ($mil)" queryTableFieldId="10"/>
    <tableColumn id="11" xr3:uid="{9BC6195E-7A59-4811-818C-2D8901989049}" uniqueName="11" name="Current Assets  ($mil)" queryTableFieldId="11"/>
    <tableColumn id="12" xr3:uid="{9E875516-B114-4103-86BC-3C3511D698F7}" uniqueName="12" name="Long Term Debt ($mil)" queryTableFieldId="12"/>
    <tableColumn id="13" xr3:uid="{BF6B1199-808E-4101-AEDE-49C6B80A2747}" uniqueName="13" name="Preferred Equity ($mil)" queryTableFieldId="13"/>
    <tableColumn id="14" xr3:uid="{1E417466-AC94-4AC6-BD5B-75140A8F6747}" uniqueName="14" name="Common Equity ($mil)" queryTableFieldId="14"/>
    <tableColumn id="15" xr3:uid="{B99222C2-CCBE-4A22-AA00-A89A47865814}" uniqueName="15" name="Book Value" queryTableFieldId="15"/>
    <tableColumn id="16" xr3:uid="{E22B66D7-1E45-4A45-B407-4482E8074426}" uniqueName="16" name="Debt/Total Capital" queryTableFieldId="16"/>
    <tableColumn id="17" xr3:uid="{8F54D3F6-24A6-4911-8B21-BEB0BCDEFCC6}" uniqueName="17" name="Debt/Equity Ratio" queryTableFieldId="17"/>
    <tableColumn id="18" xr3:uid="{38729C29-9D85-4013-92AE-2D762DADD3F6}" uniqueName="18" name="Current Ratio" queryTableFieldId="18"/>
    <tableColumn id="19" xr3:uid="{B17142D3-7386-4FE2-80A3-8020A5B9ECCC}" uniqueName="19" name="Quick Ratio" queryTableFieldId="19"/>
    <tableColumn id="20" xr3:uid="{84B1C887-0F13-4D9F-BB14-4DF37EF7A04E}" uniqueName="20" name="Cash Ratio" queryTableFieldId="20"/>
    <tableColumn id="21" xr3:uid="{34DD5BC4-25F4-4ABA-8746-7F31C1415E87}" uniqueName="21" name="Net Income  ($mil)" queryTableFieldId="21" dataDxfId="37"/>
    <tableColumn id="22" xr3:uid="{E503A6C0-2F7A-4B88-98B3-EE38D8CD320A}" uniqueName="22" name="Cash Flow ($mil)" queryTableFieldId="22" dataDxfId="36"/>
    <tableColumn id="23" xr3:uid="{B7A87521-7FD6-4B6C-86F4-AFC16F0361E1}" uniqueName="23" name="Annual Sales ($mil)" queryTableFieldId="23" dataDxfId="35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8FC0BAC-27DC-4D31-9F0F-904FBEEDC5BD}" name="NAICS_Structure" displayName="NAICS_Structure" ref="AC2:AD2146" tableType="queryTable" totalsRowShown="0">
  <autoFilter ref="AC2:AD2146" xr:uid="{8880EF57-153E-431C-88F1-EB47DDCDB796}"/>
  <tableColumns count="2">
    <tableColumn id="1" xr3:uid="{260AE4F1-F739-4AE9-B44C-9205A6D77A87}" uniqueName="1" name="Code" queryTableFieldId="1" dataDxfId="34"/>
    <tableColumn id="2" xr3:uid="{126D76BE-31D6-4FD1-AFBA-C8001F6336C0}" uniqueName="2" name="Title" queryTableFieldId="2" dataDxfId="3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DF1E5-F566-475B-86B6-1CD739CE2FBC}">
  <dimension ref="A1:U1925"/>
  <sheetViews>
    <sheetView workbookViewId="0">
      <pane xSplit="2" ySplit="4" topLeftCell="G5" activePane="bottomRight" state="frozen"/>
      <selection pane="topRight" activeCell="C1" sqref="C1"/>
      <selection pane="bottomLeft" activeCell="A5" sqref="A5"/>
      <selection pane="bottomRight" activeCell="O1910" sqref="O1910"/>
    </sheetView>
  </sheetViews>
  <sheetFormatPr baseColWidth="10" defaultRowHeight="15" x14ac:dyDescent="0.25"/>
  <cols>
    <col min="1" max="1" width="8.5703125" style="22" bestFit="1" customWidth="1"/>
    <col min="2" max="2" width="18.140625" style="39" bestFit="1" customWidth="1"/>
    <col min="3" max="3" width="47.85546875" bestFit="1" customWidth="1"/>
    <col min="4" max="4" width="11.5703125" bestFit="1" customWidth="1"/>
    <col min="5" max="5" width="24.42578125" bestFit="1" customWidth="1"/>
    <col min="6" max="6" width="60.7109375" bestFit="1" customWidth="1"/>
    <col min="7" max="7" width="23" bestFit="1" customWidth="1"/>
    <col min="8" max="8" width="14.28515625" bestFit="1" customWidth="1"/>
    <col min="9" max="9" width="10" bestFit="1" customWidth="1"/>
    <col min="10" max="10" width="9.7109375" bestFit="1" customWidth="1"/>
    <col min="11" max="13" width="9.7109375" style="9" bestFit="1" customWidth="1"/>
    <col min="14" max="14" width="48.140625" style="9" customWidth="1"/>
    <col min="15" max="15" width="9.140625" style="28" bestFit="1" customWidth="1"/>
    <col min="16" max="16" width="9.140625" bestFit="1" customWidth="1"/>
    <col min="17" max="18" width="8.28515625" style="17" bestFit="1" customWidth="1"/>
    <col min="19" max="20" width="7.85546875" style="18" bestFit="1" customWidth="1"/>
    <col min="21" max="21" width="10.7109375" style="18" customWidth="1"/>
  </cols>
  <sheetData>
    <row r="1" spans="1:21" x14ac:dyDescent="0.25">
      <c r="B1" s="36"/>
      <c r="J1" s="9"/>
      <c r="M1" s="28"/>
      <c r="N1"/>
      <c r="O1" s="17"/>
      <c r="P1" s="17"/>
      <c r="Q1" s="18"/>
      <c r="R1" s="18"/>
      <c r="U1"/>
    </row>
    <row r="2" spans="1:21" x14ac:dyDescent="0.25">
      <c r="B2" s="36"/>
      <c r="C2" t="s">
        <v>48603</v>
      </c>
      <c r="J2" s="9"/>
      <c r="M2" s="28"/>
      <c r="N2" s="35" t="s">
        <v>52576</v>
      </c>
      <c r="O2" s="13">
        <f>SUBTOTAL(101, O5:O50000)</f>
        <v>0.37743880405177443</v>
      </c>
      <c r="P2" s="13">
        <f t="shared" ref="P2:T2" si="0">SUBTOTAL(101, P5:P50000)</f>
        <v>0.5971321134295754</v>
      </c>
      <c r="Q2" s="14">
        <f t="shared" si="0"/>
        <v>29.922839650766019</v>
      </c>
      <c r="R2" s="14">
        <f t="shared" si="0"/>
        <v>16.380807029328054</v>
      </c>
      <c r="S2" s="14">
        <f t="shared" si="0"/>
        <v>1.4499561052073406</v>
      </c>
      <c r="T2" s="14">
        <f t="shared" si="0"/>
        <v>1.9469571287808591</v>
      </c>
      <c r="U2"/>
    </row>
    <row r="3" spans="1:21" x14ac:dyDescent="0.25">
      <c r="B3" s="36"/>
      <c r="J3" s="9"/>
      <c r="M3" s="28"/>
      <c r="N3"/>
      <c r="O3" s="17"/>
      <c r="P3" s="17"/>
      <c r="Q3" s="18"/>
      <c r="R3" s="18"/>
      <c r="U3"/>
    </row>
    <row r="4" spans="1:21" x14ac:dyDescent="0.25">
      <c r="A4" s="37" t="s">
        <v>1</v>
      </c>
      <c r="B4" s="38" t="s">
        <v>5</v>
      </c>
      <c r="C4" s="11" t="s">
        <v>0</v>
      </c>
      <c r="D4" s="11" t="s">
        <v>2</v>
      </c>
      <c r="E4" s="11" t="s">
        <v>3</v>
      </c>
      <c r="F4" s="11" t="s">
        <v>4</v>
      </c>
      <c r="G4" s="11" t="s">
        <v>6</v>
      </c>
      <c r="H4" s="11" t="s">
        <v>48587</v>
      </c>
      <c r="I4" s="5" t="s">
        <v>7</v>
      </c>
      <c r="J4" s="5" t="s">
        <v>8</v>
      </c>
      <c r="K4" s="5" t="s">
        <v>9</v>
      </c>
      <c r="L4" s="5" t="s">
        <v>10</v>
      </c>
      <c r="M4" s="29" t="s">
        <v>40338</v>
      </c>
      <c r="N4" s="12" t="s">
        <v>40339</v>
      </c>
      <c r="O4" s="15" t="s">
        <v>3266</v>
      </c>
      <c r="P4" s="15" t="s">
        <v>3267</v>
      </c>
      <c r="Q4" s="16" t="s">
        <v>3268</v>
      </c>
      <c r="R4" s="16" t="s">
        <v>3269</v>
      </c>
      <c r="S4" s="16" t="s">
        <v>3270</v>
      </c>
      <c r="T4" s="16" t="s">
        <v>3271</v>
      </c>
      <c r="U4"/>
    </row>
    <row r="5" spans="1:21" hidden="1" x14ac:dyDescent="0.25">
      <c r="A5" s="24" t="s">
        <v>12</v>
      </c>
      <c r="B5" s="39">
        <v>34957.730000000003</v>
      </c>
      <c r="C5" s="6" t="s">
        <v>11</v>
      </c>
      <c r="D5" s="6" t="s">
        <v>13</v>
      </c>
      <c r="E5" s="6" t="s">
        <v>14</v>
      </c>
      <c r="F5" s="6" t="s">
        <v>15</v>
      </c>
      <c r="G5">
        <v>10</v>
      </c>
      <c r="H5">
        <v>202210</v>
      </c>
      <c r="I5" s="9">
        <v>118.35</v>
      </c>
      <c r="J5" s="9">
        <v>5.22</v>
      </c>
      <c r="K5" s="9">
        <v>5.62</v>
      </c>
      <c r="L5" s="9">
        <v>6.07</v>
      </c>
      <c r="M5" s="28" t="str">
        <f>IFERROR(INDEX(Data!Z:Z,MATCH(ZACKS_Screener[[#This Row],[Company Name]] &amp; " *", Data!Y:Y,0)), "")</f>
        <v>334516</v>
      </c>
      <c r="N5" t="str">
        <f>INDEX(Data!AD:AD,MATCH( ZACKS_Screener[[#This Row],[NAICS1]], Data!AC:AC,0))</f>
        <v xml:space="preserve">Analytical Laboratory Instrument Manufacturing </v>
      </c>
      <c r="O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7.6628352490421534E-2</v>
      </c>
      <c r="P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8.0071174377224233E-2</v>
      </c>
      <c r="Q5" s="18">
        <f>IFERROR(ZACKS_Screener[[#This Row],[Price]]/ZACKS_Screener[[#This Row],[EPS1]], "")</f>
        <v>21.058718861209965</v>
      </c>
      <c r="R5" s="18">
        <f>IFERROR(ZACKS_Screener[[#This Row],[Price]]/ZACKS_Screener[[#This Row],[EPS2]], "")</f>
        <v>19.497528830313012</v>
      </c>
      <c r="S5" s="18">
        <f>IFERROR(ZACKS_Screener[[#This Row],[PE1]]/(ZACKS_Screener[[#This Row],[EG1]]*100), "")</f>
        <v>2.7481628113878975</v>
      </c>
      <c r="T5" s="18">
        <f>IFERROR(ZACKS_Screener[[#This Row],[PE2]]/(ZACKS_Screener[[#This Row],[EG2]]*100), "")</f>
        <v>2.4350247116968688</v>
      </c>
      <c r="U5"/>
    </row>
    <row r="6" spans="1:21" hidden="1" x14ac:dyDescent="0.25">
      <c r="A6" s="24" t="s">
        <v>17</v>
      </c>
      <c r="B6" s="39">
        <v>6026.4</v>
      </c>
      <c r="C6" s="6" t="s">
        <v>16</v>
      </c>
      <c r="D6" s="6" t="s">
        <v>13</v>
      </c>
      <c r="E6" s="6" t="s">
        <v>18</v>
      </c>
      <c r="F6" s="6" t="s">
        <v>19</v>
      </c>
      <c r="G6">
        <v>12</v>
      </c>
      <c r="H6">
        <v>202212</v>
      </c>
      <c r="I6" s="9">
        <v>33.78</v>
      </c>
      <c r="J6" s="9">
        <v>4.83</v>
      </c>
      <c r="K6" s="9">
        <v>0.79</v>
      </c>
      <c r="L6" s="9">
        <v>5.74</v>
      </c>
      <c r="M6" s="28" t="str">
        <f>IFERROR(INDEX(Data!Z:Z,MATCH(ZACKS_Screener[[#This Row],[Company Name]] &amp; " *", Data!Y:Y,0)), "")</f>
        <v>331318</v>
      </c>
      <c r="N6" t="str">
        <f>INDEX(Data!AD:AD,MATCH( ZACKS_Screener[[#This Row],[NAICS1]], Data!AC:AC,0))</f>
        <v xml:space="preserve">Other Aluminum Rolling, Drawing, and Extruding </v>
      </c>
      <c r="O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-0.83643892339544512</v>
      </c>
      <c r="P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6.2658227848101262</v>
      </c>
      <c r="Q6" s="18">
        <f>IFERROR(ZACKS_Screener[[#This Row],[Price]]/ZACKS_Screener[[#This Row],[EPS1]], "")</f>
        <v>42.759493670886073</v>
      </c>
      <c r="R6" s="18">
        <f>IFERROR(ZACKS_Screener[[#This Row],[Price]]/ZACKS_Screener[[#This Row],[EPS2]], "")</f>
        <v>5.8850174216027877</v>
      </c>
      <c r="S6" s="18">
        <f>IFERROR(ZACKS_Screener[[#This Row],[PE1]]/(ZACKS_Screener[[#This Row],[EG1]]*100), "")</f>
        <v>-0.51120879809499942</v>
      </c>
      <c r="T6" s="18">
        <f>IFERROR(ZACKS_Screener[[#This Row],[PE2]]/(ZACKS_Screener[[#This Row],[EG2]]*100), "")</f>
        <v>9.392250026396369E-3</v>
      </c>
      <c r="U6"/>
    </row>
    <row r="7" spans="1:21" hidden="1" x14ac:dyDescent="0.25">
      <c r="A7" s="24" t="s">
        <v>21</v>
      </c>
      <c r="B7" s="39">
        <v>9669.4500000000007</v>
      </c>
      <c r="C7" s="6" t="s">
        <v>20</v>
      </c>
      <c r="D7" s="6" t="s">
        <v>22</v>
      </c>
      <c r="E7" s="6" t="s">
        <v>23</v>
      </c>
      <c r="F7" s="6" t="s">
        <v>24</v>
      </c>
      <c r="G7">
        <v>12</v>
      </c>
      <c r="H7">
        <v>202212</v>
      </c>
      <c r="I7" s="9">
        <v>14.81</v>
      </c>
      <c r="J7" s="9">
        <v>0.5</v>
      </c>
      <c r="K7" s="9">
        <v>2.74</v>
      </c>
      <c r="L7" s="9">
        <v>3.1</v>
      </c>
      <c r="M7" s="28" t="str">
        <f>IFERROR(INDEX(Data!Z:Z,MATCH(ZACKS_Screener[[#This Row],[Company Name]] &amp; " *", Data!Y:Y,0)), "")</f>
        <v>481111</v>
      </c>
      <c r="N7" t="str">
        <f>INDEX(Data!AD:AD,MATCH( ZACKS_Screener[[#This Row],[NAICS1]], Data!AC:AC,0))</f>
        <v xml:space="preserve">Scheduled Passenger Air Transportation </v>
      </c>
      <c r="O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4.4800000000000004</v>
      </c>
      <c r="P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0.13138686131386856</v>
      </c>
      <c r="Q7" s="18">
        <f>IFERROR(ZACKS_Screener[[#This Row],[Price]]/ZACKS_Screener[[#This Row],[EPS1]], "")</f>
        <v>5.4051094890510942</v>
      </c>
      <c r="R7" s="18">
        <f>IFERROR(ZACKS_Screener[[#This Row],[Price]]/ZACKS_Screener[[#This Row],[EPS2]], "")</f>
        <v>4.7774193548387096</v>
      </c>
      <c r="S7" s="18">
        <f>IFERROR(ZACKS_Screener[[#This Row],[PE1]]/(ZACKS_Screener[[#This Row],[EG1]]*100), "")</f>
        <v>1.2064976538060476E-2</v>
      </c>
      <c r="T7" s="18">
        <f>IFERROR(ZACKS_Screener[[#This Row],[PE2]]/(ZACKS_Screener[[#This Row],[EG2]]*100), "")</f>
        <v>0.36361469534050189</v>
      </c>
      <c r="U7"/>
    </row>
    <row r="8" spans="1:21" hidden="1" x14ac:dyDescent="0.25">
      <c r="A8" s="24" t="s">
        <v>25</v>
      </c>
      <c r="B8" s="39">
        <v>4949.99</v>
      </c>
      <c r="C8" s="6" t="s">
        <v>25</v>
      </c>
      <c r="D8" s="6" t="s">
        <v>22</v>
      </c>
      <c r="E8" s="6" t="s">
        <v>26</v>
      </c>
      <c r="F8" s="6" t="s">
        <v>27</v>
      </c>
      <c r="G8">
        <v>12</v>
      </c>
      <c r="H8">
        <v>202212</v>
      </c>
      <c r="I8" s="9">
        <v>91.16</v>
      </c>
      <c r="J8" s="9">
        <v>1.86</v>
      </c>
      <c r="K8" s="9">
        <v>2.84</v>
      </c>
      <c r="L8" s="9">
        <v>3.33</v>
      </c>
      <c r="M8" s="28" t="str">
        <f>IFERROR(INDEX(Data!Z:Z,MATCH(ZACKS_Screener[[#This Row],[Company Name]] &amp; " *", Data!Y:Y,0)), "")</f>
        <v/>
      </c>
      <c r="N8" t="str">
        <f>INDEX(Data!AD:AD,MATCH( ZACKS_Screener[[#This Row],[NAICS1]], Data!AC:AC,0))</f>
        <v/>
      </c>
      <c r="O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0.52688172043010739</v>
      </c>
      <c r="P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0.17253521126760571</v>
      </c>
      <c r="Q8" s="18">
        <f>IFERROR(ZACKS_Screener[[#This Row],[Price]]/ZACKS_Screener[[#This Row],[EPS1]], "")</f>
        <v>32.098591549295776</v>
      </c>
      <c r="R8" s="18">
        <f>IFERROR(ZACKS_Screener[[#This Row],[Price]]/ZACKS_Screener[[#This Row],[EPS2]], "")</f>
        <v>27.375375375375373</v>
      </c>
      <c r="S8" s="18">
        <f>IFERROR(ZACKS_Screener[[#This Row],[PE1]]/(ZACKS_Screener[[#This Row],[EG1]]*100), "")</f>
        <v>0.60921816613969548</v>
      </c>
      <c r="T8" s="18">
        <f>IFERROR(ZACKS_Screener[[#This Row],[PE2]]/(ZACKS_Screener[[#This Row],[EG2]]*100), "")</f>
        <v>1.5866544095115516</v>
      </c>
      <c r="U8"/>
    </row>
    <row r="9" spans="1:21" hidden="1" x14ac:dyDescent="0.25">
      <c r="A9" s="24" t="s">
        <v>29</v>
      </c>
      <c r="B9" s="39">
        <v>3887.77</v>
      </c>
      <c r="C9" s="6" t="s">
        <v>28</v>
      </c>
      <c r="D9" s="6" t="s">
        <v>13</v>
      </c>
      <c r="E9" s="6" t="s">
        <v>30</v>
      </c>
      <c r="F9" s="6" t="s">
        <v>31</v>
      </c>
      <c r="G9">
        <v>12</v>
      </c>
      <c r="H9">
        <v>202212</v>
      </c>
      <c r="I9" s="9">
        <v>65.59</v>
      </c>
      <c r="J9" s="9">
        <v>13.04</v>
      </c>
      <c r="K9" s="9">
        <v>7.12</v>
      </c>
      <c r="L9" s="9">
        <v>8.0399999999999991</v>
      </c>
      <c r="M9" s="28" t="str">
        <f>IFERROR(INDEX(Data!Z:Z,MATCH(ZACKS_Screener[[#This Row],[Company Name]] &amp; " *", Data!Y:Y,0)), "")</f>
        <v>441330</v>
      </c>
      <c r="N9" t="str">
        <f>INDEX(Data!AD:AD,MATCH( ZACKS_Screener[[#This Row],[NAICS1]], Data!AC:AC,0))</f>
        <v xml:space="preserve">Automotive Parts and Accessories Retailers </v>
      </c>
      <c r="O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-0.45398773006134963</v>
      </c>
      <c r="P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0.12921348314606729</v>
      </c>
      <c r="Q9" s="18">
        <f>IFERROR(ZACKS_Screener[[#This Row],[Price]]/ZACKS_Screener[[#This Row],[EPS1]], "")</f>
        <v>9.2120786516853936</v>
      </c>
      <c r="R9" s="18">
        <f>IFERROR(ZACKS_Screener[[#This Row],[Price]]/ZACKS_Screener[[#This Row],[EPS2]], "")</f>
        <v>8.157960199004977</v>
      </c>
      <c r="S9" s="18">
        <f>IFERROR(ZACKS_Screener[[#This Row],[PE1]]/(ZACKS_Screener[[#This Row],[EG1]]*100), "")</f>
        <v>-0.20291470543577289</v>
      </c>
      <c r="T9" s="18">
        <f>IFERROR(ZACKS_Screener[[#This Row],[PE2]]/(ZACKS_Screener[[#This Row],[EG2]]*100), "")</f>
        <v>0.63135518061864671</v>
      </c>
      <c r="U9"/>
    </row>
    <row r="10" spans="1:21" hidden="1" x14ac:dyDescent="0.25">
      <c r="A10" s="24" t="s">
        <v>33</v>
      </c>
      <c r="B10" s="39">
        <v>2824560.25</v>
      </c>
      <c r="C10" s="6" t="s">
        <v>32</v>
      </c>
      <c r="D10" s="6" t="s">
        <v>22</v>
      </c>
      <c r="E10" s="6" t="s">
        <v>14</v>
      </c>
      <c r="F10" s="6" t="s">
        <v>34</v>
      </c>
      <c r="G10">
        <v>9</v>
      </c>
      <c r="H10">
        <v>202209</v>
      </c>
      <c r="I10" s="9">
        <v>179.58</v>
      </c>
      <c r="J10" s="9">
        <v>6.11</v>
      </c>
      <c r="K10" s="9">
        <v>5.99</v>
      </c>
      <c r="L10" s="9">
        <v>6.64</v>
      </c>
      <c r="M10" s="28" t="str">
        <f>IFERROR(INDEX(Data!Z:Z,MATCH(ZACKS_Screener[[#This Row],[Company Name]] &amp; " *", Data!Y:Y,0)), "")</f>
        <v>813990</v>
      </c>
      <c r="N10" t="str">
        <f>INDEX(Data!AD:AD,MATCH( ZACKS_Screener[[#This Row],[NAICS1]], Data!AC:AC,0))</f>
        <v xml:space="preserve">Other Similar Organizations (except Business, Professional, Labor, and Political Organizations) </v>
      </c>
      <c r="O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-1.9639934533551572E-2</v>
      </c>
      <c r="P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0.10851419031719524</v>
      </c>
      <c r="Q10" s="18">
        <f>IFERROR(ZACKS_Screener[[#This Row],[Price]]/ZACKS_Screener[[#This Row],[EPS1]], "")</f>
        <v>29.979966611018366</v>
      </c>
      <c r="R10" s="18">
        <f>IFERROR(ZACKS_Screener[[#This Row],[Price]]/ZACKS_Screener[[#This Row],[EPS2]], "")</f>
        <v>27.045180722891569</v>
      </c>
      <c r="S10" s="18">
        <f>IFERROR(ZACKS_Screener[[#This Row],[PE1]]/(ZACKS_Screener[[#This Row],[EG1]]*100), "")</f>
        <v>-15.26479966611017</v>
      </c>
      <c r="T10" s="18">
        <f>IFERROR(ZACKS_Screener[[#This Row],[PE2]]/(ZACKS_Screener[[#This Row],[EG2]]*100), "")</f>
        <v>2.4923174235403174</v>
      </c>
      <c r="U10"/>
    </row>
    <row r="11" spans="1:21" hidden="1" x14ac:dyDescent="0.25">
      <c r="A11" s="24" t="s">
        <v>36</v>
      </c>
      <c r="B11" s="39">
        <v>3943.3</v>
      </c>
      <c r="C11" s="6" t="s">
        <v>35</v>
      </c>
      <c r="D11" s="6" t="s">
        <v>13</v>
      </c>
      <c r="E11" s="6" t="s">
        <v>37</v>
      </c>
      <c r="F11" s="6" t="s">
        <v>38</v>
      </c>
      <c r="G11">
        <v>12</v>
      </c>
      <c r="H11">
        <v>202212</v>
      </c>
      <c r="I11" s="9">
        <v>34.75</v>
      </c>
      <c r="J11" s="9">
        <v>2.94</v>
      </c>
      <c r="K11" s="9">
        <v>2.79</v>
      </c>
      <c r="L11" s="9">
        <v>3.08</v>
      </c>
      <c r="M11" s="28" t="str">
        <f>IFERROR(INDEX(Data!Z:Z,MATCH(ZACKS_Screener[[#This Row],[Company Name]] &amp; " *", Data!Y:Y,0)), "")</f>
        <v>523930</v>
      </c>
      <c r="N11" t="e">
        <f>INDEX(Data!AD:AD,MATCH( ZACKS_Screener[[#This Row],[NAICS1]], Data!AC:AC,0))</f>
        <v>#N/A</v>
      </c>
      <c r="O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-5.1020408163265279E-2</v>
      </c>
      <c r="P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0.10394265232974911</v>
      </c>
      <c r="Q11" s="18">
        <f>IFERROR(ZACKS_Screener[[#This Row],[Price]]/ZACKS_Screener[[#This Row],[EPS1]], "")</f>
        <v>12.455197132616487</v>
      </c>
      <c r="R11" s="18">
        <f>IFERROR(ZACKS_Screener[[#This Row],[Price]]/ZACKS_Screener[[#This Row],[EPS2]], "")</f>
        <v>11.282467532467532</v>
      </c>
      <c r="S11" s="18">
        <f>IFERROR(ZACKS_Screener[[#This Row],[PE1]]/(ZACKS_Screener[[#This Row],[EG1]]*100), "")</f>
        <v>-2.4412186379928329</v>
      </c>
      <c r="T11" s="18">
        <f>IFERROR(ZACKS_Screener[[#This Row],[PE2]]/(ZACKS_Screener[[#This Row],[EG2]]*100), "")</f>
        <v>1.08545118674429</v>
      </c>
      <c r="U11"/>
    </row>
    <row r="12" spans="1:21" hidden="1" x14ac:dyDescent="0.25">
      <c r="A12" s="24" t="s">
        <v>40</v>
      </c>
      <c r="B12" s="39">
        <v>241460.69</v>
      </c>
      <c r="C12" s="6" t="s">
        <v>39</v>
      </c>
      <c r="D12" s="6" t="s">
        <v>13</v>
      </c>
      <c r="E12" s="6" t="s">
        <v>41</v>
      </c>
      <c r="F12" s="6" t="s">
        <v>42</v>
      </c>
      <c r="G12">
        <v>12</v>
      </c>
      <c r="H12">
        <v>202212</v>
      </c>
      <c r="I12" s="9">
        <v>136.86000000000001</v>
      </c>
      <c r="J12" s="9">
        <v>13.77</v>
      </c>
      <c r="K12" s="9">
        <v>10.97</v>
      </c>
      <c r="L12" s="9">
        <v>11.04</v>
      </c>
      <c r="M12" s="28" t="str">
        <f>IFERROR(INDEX(Data!Z:Z,MATCH(ZACKS_Screener[[#This Row],[Company Name]] &amp; " *", Data!Y:Y,0)), "")</f>
        <v>325412</v>
      </c>
      <c r="N12" t="str">
        <f>INDEX(Data!AD:AD,MATCH( ZACKS_Screener[[#This Row],[NAICS1]], Data!AC:AC,0))</f>
        <v xml:space="preserve">Pharmaceutical Preparation Manufacturing </v>
      </c>
      <c r="O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-0.20334059549745817</v>
      </c>
      <c r="P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6.381039197812079E-3</v>
      </c>
      <c r="Q12" s="18">
        <f>IFERROR(ZACKS_Screener[[#This Row],[Price]]/ZACKS_Screener[[#This Row],[EPS1]], "")</f>
        <v>12.47584320875114</v>
      </c>
      <c r="R12" s="18">
        <f>IFERROR(ZACKS_Screener[[#This Row],[Price]]/ZACKS_Screener[[#This Row],[EPS2]], "")</f>
        <v>12.396739130434785</v>
      </c>
      <c r="S12" s="18">
        <f>IFERROR(ZACKS_Screener[[#This Row],[PE1]]/(ZACKS_Screener[[#This Row],[EG1]]*100), "")</f>
        <v>-0.61354414637322596</v>
      </c>
      <c r="T12" s="18">
        <f>IFERROR(ZACKS_Screener[[#This Row],[PE2]]/(ZACKS_Screener[[#This Row],[EG2]]*100), "")</f>
        <v>19.427461180124642</v>
      </c>
      <c r="U12"/>
    </row>
    <row r="13" spans="1:21" hidden="1" x14ac:dyDescent="0.25">
      <c r="A13" s="24" t="s">
        <v>44</v>
      </c>
      <c r="B13" s="39">
        <v>35368.79</v>
      </c>
      <c r="C13" s="6" t="s">
        <v>43</v>
      </c>
      <c r="D13" s="6" t="s">
        <v>13</v>
      </c>
      <c r="E13" s="6" t="s">
        <v>41</v>
      </c>
      <c r="F13" s="6" t="s">
        <v>45</v>
      </c>
      <c r="G13">
        <v>9</v>
      </c>
      <c r="H13">
        <v>202209</v>
      </c>
      <c r="I13" s="9">
        <v>174.69</v>
      </c>
      <c r="J13" s="9">
        <v>11.03</v>
      </c>
      <c r="K13" s="9">
        <v>11.82</v>
      </c>
      <c r="L13" s="9">
        <v>12.56</v>
      </c>
      <c r="M13" s="28" t="str">
        <f>IFERROR(INDEX(Data!Z:Z,MATCH(ZACKS_Screener[[#This Row],[Company Name]] &amp; " *", Data!Y:Y,0)), "")</f>
        <v>424210</v>
      </c>
      <c r="N13" t="str">
        <f>INDEX(Data!AD:AD,MATCH( ZACKS_Screener[[#This Row],[NAICS1]], Data!AC:AC,0))</f>
        <v xml:space="preserve">Drugs and Druggists' Sundries Merchant Wholesalers </v>
      </c>
      <c r="O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7.1622846781505073E-2</v>
      </c>
      <c r="P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6.2605752961082922E-2</v>
      </c>
      <c r="Q13" s="18">
        <f>IFERROR(ZACKS_Screener[[#This Row],[Price]]/ZACKS_Screener[[#This Row],[EPS1]], "")</f>
        <v>14.779187817258883</v>
      </c>
      <c r="R13" s="18">
        <f>IFERROR(ZACKS_Screener[[#This Row],[Price]]/ZACKS_Screener[[#This Row],[EPS2]], "")</f>
        <v>13.908439490445859</v>
      </c>
      <c r="S13" s="18">
        <f>IFERROR(ZACKS_Screener[[#This Row],[PE1]]/(ZACKS_Screener[[#This Row],[EG1]]*100), "")</f>
        <v>2.0634739446122188</v>
      </c>
      <c r="T13" s="18">
        <f>IFERROR(ZACKS_Screener[[#This Row],[PE2]]/(ZACKS_Screener[[#This Row],[EG2]]*100), "")</f>
        <v>2.2215912807712166</v>
      </c>
      <c r="U13"/>
    </row>
    <row r="14" spans="1:21" hidden="1" x14ac:dyDescent="0.25">
      <c r="A14" s="24" t="s">
        <v>40365</v>
      </c>
      <c r="B14" s="39">
        <v>2326.8000000000002</v>
      </c>
      <c r="C14" s="6" t="s">
        <v>40364</v>
      </c>
      <c r="D14" s="6" t="s">
        <v>22</v>
      </c>
      <c r="E14" s="6" t="s">
        <v>37</v>
      </c>
      <c r="F14" s="6" t="s">
        <v>550</v>
      </c>
      <c r="G14">
        <v>12</v>
      </c>
      <c r="H14">
        <v>202212</v>
      </c>
      <c r="I14" s="9">
        <v>33.54</v>
      </c>
      <c r="J14" s="9">
        <v>4.7300000000000004</v>
      </c>
      <c r="K14" s="9">
        <v>4.4000000000000004</v>
      </c>
      <c r="L14" s="9">
        <v>4.5599999999999996</v>
      </c>
      <c r="M14" s="28" t="str">
        <f>IFERROR(INDEX(Data!Z:Z,MATCH(ZACKS_Screener[[#This Row],[Company Name]] &amp; " *", Data!Y:Y,0)), "")</f>
        <v/>
      </c>
      <c r="N14" t="str">
        <f>INDEX(Data!AD:AD,MATCH( ZACKS_Screener[[#This Row],[NAICS1]], Data!AC:AC,0))</f>
        <v/>
      </c>
      <c r="O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-6.9767441860465129E-2</v>
      </c>
      <c r="P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3.6363636363636188E-2</v>
      </c>
      <c r="Q14" s="18">
        <f>IFERROR(ZACKS_Screener[[#This Row],[Price]]/ZACKS_Screener[[#This Row],[EPS1]], "")</f>
        <v>7.6227272727272721</v>
      </c>
      <c r="R14" s="18">
        <f>IFERROR(ZACKS_Screener[[#This Row],[Price]]/ZACKS_Screener[[#This Row],[EPS2]], "")</f>
        <v>7.3552631578947372</v>
      </c>
      <c r="S14" s="18">
        <f>IFERROR(ZACKS_Screener[[#This Row],[PE1]]/(ZACKS_Screener[[#This Row],[EG1]]*100), "")</f>
        <v>-1.0925909090909087</v>
      </c>
      <c r="T14" s="18">
        <f>IFERROR(ZACKS_Screener[[#This Row],[PE2]]/(ZACKS_Screener[[#This Row],[EG2]]*100), "")</f>
        <v>2.0226973684210625</v>
      </c>
      <c r="U14"/>
    </row>
    <row r="15" spans="1:21" hidden="1" x14ac:dyDescent="0.25">
      <c r="A15" s="24" t="s">
        <v>47</v>
      </c>
      <c r="B15" s="39">
        <v>3883.87</v>
      </c>
      <c r="C15" s="6" t="s">
        <v>46</v>
      </c>
      <c r="D15" s="6" t="s">
        <v>22</v>
      </c>
      <c r="E15" s="6" t="s">
        <v>41</v>
      </c>
      <c r="F15" s="6" t="s">
        <v>48</v>
      </c>
      <c r="G15">
        <v>12</v>
      </c>
      <c r="H15">
        <v>202212</v>
      </c>
      <c r="I15" s="9">
        <v>16.940000000000001</v>
      </c>
      <c r="J15" s="9">
        <v>0.3</v>
      </c>
      <c r="K15" s="9">
        <v>0.41</v>
      </c>
      <c r="L15" s="9">
        <v>0.52</v>
      </c>
      <c r="M15" s="28" t="str">
        <f>IFERROR(INDEX(Data!Z:Z,MATCH(ZACKS_Screener[[#This Row],[Company Name]] &amp; " *", Data!Y:Y,0)), "")</f>
        <v/>
      </c>
      <c r="N15" t="str">
        <f>INDEX(Data!AD:AD,MATCH( ZACKS_Screener[[#This Row],[NAICS1]], Data!AC:AC,0))</f>
        <v/>
      </c>
      <c r="O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0.36666666666666664</v>
      </c>
      <c r="P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0.2682926829268294</v>
      </c>
      <c r="Q15" s="18">
        <f>IFERROR(ZACKS_Screener[[#This Row],[Price]]/ZACKS_Screener[[#This Row],[EPS1]], "")</f>
        <v>41.31707317073171</v>
      </c>
      <c r="R15" s="18">
        <f>IFERROR(ZACKS_Screener[[#This Row],[Price]]/ZACKS_Screener[[#This Row],[EPS2]], "")</f>
        <v>32.57692307692308</v>
      </c>
      <c r="S15" s="18">
        <f>IFERROR(ZACKS_Screener[[#This Row],[PE1]]/(ZACKS_Screener[[#This Row],[EG1]]*100), "")</f>
        <v>1.126829268292683</v>
      </c>
      <c r="T15" s="18">
        <f>IFERROR(ZACKS_Screener[[#This Row],[PE2]]/(ZACKS_Screener[[#This Row],[EG2]]*100), "")</f>
        <v>1.2142307692307688</v>
      </c>
      <c r="U15"/>
    </row>
    <row r="16" spans="1:21" hidden="1" x14ac:dyDescent="0.25">
      <c r="A16" s="24" t="s">
        <v>50</v>
      </c>
      <c r="B16" s="39">
        <v>45360.63</v>
      </c>
      <c r="C16" s="6" t="s">
        <v>49</v>
      </c>
      <c r="D16" s="6" t="s">
        <v>13</v>
      </c>
      <c r="E16" s="6" t="s">
        <v>51</v>
      </c>
      <c r="F16" s="6" t="s">
        <v>52</v>
      </c>
      <c r="G16">
        <v>12</v>
      </c>
      <c r="H16">
        <v>202212</v>
      </c>
      <c r="I16" s="9">
        <v>2.88</v>
      </c>
      <c r="J16" s="9">
        <v>0.18</v>
      </c>
      <c r="K16" s="9">
        <v>0.17</v>
      </c>
      <c r="L16" s="9">
        <v>0.19</v>
      </c>
      <c r="M16" s="28" t="str">
        <f>IFERROR(INDEX(Data!Z:Z,MATCH(ZACKS_Screener[[#This Row],[Company Name]] &amp; " *", Data!Y:Y,0)), "")</f>
        <v/>
      </c>
      <c r="N16" t="str">
        <f>INDEX(Data!AD:AD,MATCH( ZACKS_Screener[[#This Row],[NAICS1]], Data!AC:AC,0))</f>
        <v/>
      </c>
      <c r="O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-5.5555555555555455E-2</v>
      </c>
      <c r="P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0.11764705882352934</v>
      </c>
      <c r="Q16" s="18">
        <f>IFERROR(ZACKS_Screener[[#This Row],[Price]]/ZACKS_Screener[[#This Row],[EPS1]], "")</f>
        <v>16.941176470588232</v>
      </c>
      <c r="R16" s="18">
        <f>IFERROR(ZACKS_Screener[[#This Row],[Price]]/ZACKS_Screener[[#This Row],[EPS2]], "")</f>
        <v>15.157894736842104</v>
      </c>
      <c r="S16" s="18">
        <f>IFERROR(ZACKS_Screener[[#This Row],[PE1]]/(ZACKS_Screener[[#This Row],[EG1]]*100), "")</f>
        <v>-3.0494117647058872</v>
      </c>
      <c r="T16" s="18">
        <f>IFERROR(ZACKS_Screener[[#This Row],[PE2]]/(ZACKS_Screener[[#This Row],[EG2]]*100), "")</f>
        <v>1.2884210526315796</v>
      </c>
      <c r="U16"/>
    </row>
    <row r="17" spans="1:21" hidden="1" x14ac:dyDescent="0.25">
      <c r="A17" s="24" t="s">
        <v>54</v>
      </c>
      <c r="B17" s="39">
        <v>4542.83</v>
      </c>
      <c r="C17" s="6" t="s">
        <v>53</v>
      </c>
      <c r="D17" s="6" t="s">
        <v>13</v>
      </c>
      <c r="E17" s="6" t="s">
        <v>30</v>
      </c>
      <c r="F17" s="6" t="s">
        <v>55</v>
      </c>
      <c r="G17">
        <v>12</v>
      </c>
      <c r="H17">
        <v>202212</v>
      </c>
      <c r="I17" s="9">
        <v>210.96</v>
      </c>
      <c r="J17" s="9">
        <v>37.659999999999997</v>
      </c>
      <c r="K17" s="9">
        <v>31.51</v>
      </c>
      <c r="L17" s="9">
        <v>29.7</v>
      </c>
      <c r="M17" s="28" t="str">
        <f>IFERROR(INDEX(Data!Z:Z,MATCH(ZACKS_Screener[[#This Row],[Company Name]] &amp; " *", Data!Y:Y,0)), "")</f>
        <v>441110</v>
      </c>
      <c r="N17" t="str">
        <f>INDEX(Data!AD:AD,MATCH( ZACKS_Screener[[#This Row],[NAICS1]], Data!AC:AC,0))</f>
        <v xml:space="preserve">New Car Dealers </v>
      </c>
      <c r="O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-0.16330323951141784</v>
      </c>
      <c r="P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-5.7442081878768717E-2</v>
      </c>
      <c r="Q17" s="18">
        <f>IFERROR(ZACKS_Screener[[#This Row],[Price]]/ZACKS_Screener[[#This Row],[EPS1]], "")</f>
        <v>6.6950174547762611</v>
      </c>
      <c r="R17" s="18">
        <f>IFERROR(ZACKS_Screener[[#This Row],[Price]]/ZACKS_Screener[[#This Row],[EPS2]], "")</f>
        <v>7.1030303030303035</v>
      </c>
      <c r="S17" s="18">
        <f>IFERROR(ZACKS_Screener[[#This Row],[PE1]]/(ZACKS_Screener[[#This Row],[EG1]]*100), "")</f>
        <v>-0.40997456479166527</v>
      </c>
      <c r="T17" s="18">
        <f>IFERROR(ZACKS_Screener[[#This Row],[PE2]]/(ZACKS_Screener[[#This Row],[EG2]]*100), "")</f>
        <v>-1.2365551649087545</v>
      </c>
      <c r="U17"/>
    </row>
    <row r="18" spans="1:21" hidden="1" x14ac:dyDescent="0.25">
      <c r="A18" s="24" t="s">
        <v>40367</v>
      </c>
      <c r="B18" s="39">
        <v>2994.6</v>
      </c>
      <c r="C18" s="6" t="s">
        <v>40366</v>
      </c>
      <c r="D18" s="6" t="s">
        <v>13</v>
      </c>
      <c r="E18" s="6" t="s">
        <v>85</v>
      </c>
      <c r="F18" s="6" t="s">
        <v>2544</v>
      </c>
      <c r="G18">
        <v>10</v>
      </c>
      <c r="H18">
        <v>202210</v>
      </c>
      <c r="I18" s="9">
        <v>45.3</v>
      </c>
      <c r="J18" s="9">
        <v>3.66</v>
      </c>
      <c r="K18" s="9">
        <v>3.49</v>
      </c>
      <c r="L18" s="9">
        <v>3.86</v>
      </c>
      <c r="M18" s="28" t="str">
        <f>IFERROR(INDEX(Data!Z:Z,MATCH(ZACKS_Screener[[#This Row],[Company Name]] &amp; " *", Data!Y:Y,0)), "")</f>
        <v>238210</v>
      </c>
      <c r="N18" t="str">
        <f>INDEX(Data!AD:AD,MATCH( ZACKS_Screener[[#This Row],[NAICS1]], Data!AC:AC,0))</f>
        <v>Electrical Contractors and Other Wiring Installation Contractors</v>
      </c>
      <c r="O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-4.6448087431693971E-2</v>
      </c>
      <c r="P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0.10601719197707726</v>
      </c>
      <c r="Q18" s="18">
        <f>IFERROR(ZACKS_Screener[[#This Row],[Price]]/ZACKS_Screener[[#This Row],[EPS1]], "")</f>
        <v>12.97994269340974</v>
      </c>
      <c r="R18" s="18">
        <f>IFERROR(ZACKS_Screener[[#This Row],[Price]]/ZACKS_Screener[[#This Row],[EPS2]], "")</f>
        <v>11.735751295336787</v>
      </c>
      <c r="S18" s="18">
        <f>IFERROR(ZACKS_Screener[[#This Row],[PE1]]/(ZACKS_Screener[[#This Row],[EG1]]*100), "")</f>
        <v>-2.7945053092870391</v>
      </c>
      <c r="T18" s="18">
        <f>IFERROR(ZACKS_Screener[[#This Row],[PE2]]/(ZACKS_Screener[[#This Row],[EG2]]*100), "")</f>
        <v>1.1069668113709574</v>
      </c>
      <c r="U18"/>
    </row>
    <row r="19" spans="1:21" hidden="1" x14ac:dyDescent="0.25">
      <c r="A19" s="24" t="s">
        <v>57</v>
      </c>
      <c r="B19" s="39">
        <v>73978.52</v>
      </c>
      <c r="C19" s="6" t="s">
        <v>56</v>
      </c>
      <c r="D19" s="6" t="s">
        <v>22</v>
      </c>
      <c r="E19" s="6" t="s">
        <v>14</v>
      </c>
      <c r="F19" s="6" t="s">
        <v>58</v>
      </c>
      <c r="G19">
        <v>12</v>
      </c>
      <c r="H19">
        <v>202212</v>
      </c>
      <c r="I19" s="9">
        <v>115.69</v>
      </c>
      <c r="J19" s="9">
        <v>2.79</v>
      </c>
      <c r="K19" s="9">
        <v>3.44</v>
      </c>
      <c r="L19" s="9">
        <v>4.07</v>
      </c>
      <c r="M19" s="28" t="str">
        <f>IFERROR(INDEX(Data!Z:Z,MATCH(ZACKS_Screener[[#This Row],[Company Name]] &amp; " *", Data!Y:Y,0)), "")</f>
        <v>561599</v>
      </c>
      <c r="N19" t="str">
        <f>INDEX(Data!AD:AD,MATCH( ZACKS_Screener[[#This Row],[NAICS1]], Data!AC:AC,0))</f>
        <v xml:space="preserve">All Other Travel Arrangement and Reservation Services </v>
      </c>
      <c r="O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0.23297491039426521</v>
      </c>
      <c r="P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0.18313953488372103</v>
      </c>
      <c r="Q19" s="18">
        <f>IFERROR(ZACKS_Screener[[#This Row],[Price]]/ZACKS_Screener[[#This Row],[EPS1]], "")</f>
        <v>33.630813953488371</v>
      </c>
      <c r="R19" s="18">
        <f>IFERROR(ZACKS_Screener[[#This Row],[Price]]/ZACKS_Screener[[#This Row],[EPS2]], "")</f>
        <v>28.425061425061422</v>
      </c>
      <c r="S19" s="18">
        <f>IFERROR(ZACKS_Screener[[#This Row],[PE1]]/(ZACKS_Screener[[#This Row],[EG1]]*100), "")</f>
        <v>1.4435380143112702</v>
      </c>
      <c r="T19" s="18">
        <f>IFERROR(ZACKS_Screener[[#This Row],[PE2]]/(ZACKS_Screener[[#This Row],[EG2]]*100), "")</f>
        <v>1.552098592098591</v>
      </c>
      <c r="U19"/>
    </row>
    <row r="20" spans="1:21" hidden="1" x14ac:dyDescent="0.25">
      <c r="A20" s="24" t="s">
        <v>40369</v>
      </c>
      <c r="B20" s="39">
        <v>2458.36</v>
      </c>
      <c r="C20" s="6" t="s">
        <v>40368</v>
      </c>
      <c r="D20" s="6" t="s">
        <v>13</v>
      </c>
      <c r="E20" s="6" t="s">
        <v>37</v>
      </c>
      <c r="F20" s="6" t="s">
        <v>156</v>
      </c>
      <c r="G20">
        <v>12</v>
      </c>
      <c r="H20">
        <v>202212</v>
      </c>
      <c r="I20" s="9">
        <v>13.57</v>
      </c>
      <c r="J20" s="9">
        <v>2.23</v>
      </c>
      <c r="K20" s="9">
        <v>2</v>
      </c>
      <c r="L20" s="9">
        <v>1.98</v>
      </c>
      <c r="M20" s="28" t="str">
        <f>IFERROR(INDEX(Data!Z:Z,MATCH(ZACKS_Screener[[#This Row],[Company Name]] &amp; " *", Data!Y:Y,0)), "")</f>
        <v/>
      </c>
      <c r="N20" t="str">
        <f>INDEX(Data!AD:AD,MATCH( ZACKS_Screener[[#This Row],[NAICS1]], Data!AC:AC,0))</f>
        <v/>
      </c>
      <c r="O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-0.10313901345291479</v>
      </c>
      <c r="P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-1.0000000000000009E-2</v>
      </c>
      <c r="Q20" s="18">
        <f>IFERROR(ZACKS_Screener[[#This Row],[Price]]/ZACKS_Screener[[#This Row],[EPS1]], "")</f>
        <v>6.7850000000000001</v>
      </c>
      <c r="R20" s="18">
        <f>IFERROR(ZACKS_Screener[[#This Row],[Price]]/ZACKS_Screener[[#This Row],[EPS2]], "")</f>
        <v>6.8535353535353538</v>
      </c>
      <c r="S20" s="18">
        <f>IFERROR(ZACKS_Screener[[#This Row],[PE1]]/(ZACKS_Screener[[#This Row],[EG1]]*100), "")</f>
        <v>-0.65785000000000005</v>
      </c>
      <c r="T20" s="18">
        <f>IFERROR(ZACKS_Screener[[#This Row],[PE2]]/(ZACKS_Screener[[#This Row],[EG2]]*100), "")</f>
        <v>-6.8535353535353476</v>
      </c>
      <c r="U20"/>
    </row>
    <row r="21" spans="1:21" hidden="1" x14ac:dyDescent="0.25">
      <c r="A21" s="24" t="s">
        <v>60</v>
      </c>
      <c r="B21" s="39">
        <v>180433.13</v>
      </c>
      <c r="C21" s="6" t="s">
        <v>59</v>
      </c>
      <c r="D21" s="6" t="s">
        <v>13</v>
      </c>
      <c r="E21" s="6" t="s">
        <v>41</v>
      </c>
      <c r="F21" s="6" t="s">
        <v>61</v>
      </c>
      <c r="G21">
        <v>12</v>
      </c>
      <c r="H21">
        <v>202212</v>
      </c>
      <c r="I21" s="9">
        <v>103.76</v>
      </c>
      <c r="J21" s="9">
        <v>5.34</v>
      </c>
      <c r="K21" s="9">
        <v>4.38</v>
      </c>
      <c r="L21" s="9">
        <v>4.53</v>
      </c>
      <c r="M21" s="28" t="str">
        <f>IFERROR(INDEX(Data!Z:Z,MATCH(ZACKS_Screener[[#This Row],[Company Name]] &amp; " *", Data!Y:Y,0)), "")</f>
        <v/>
      </c>
      <c r="N21" t="str">
        <f>INDEX(Data!AD:AD,MATCH( ZACKS_Screener[[#This Row],[NAICS1]], Data!AC:AC,0))</f>
        <v/>
      </c>
      <c r="O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-0.1797752808988764</v>
      </c>
      <c r="P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3.4246575342465835E-2</v>
      </c>
      <c r="Q21" s="18">
        <f>IFERROR(ZACKS_Screener[[#This Row],[Price]]/ZACKS_Screener[[#This Row],[EPS1]], "")</f>
        <v>23.68949771689498</v>
      </c>
      <c r="R21" s="18">
        <f>IFERROR(ZACKS_Screener[[#This Row],[Price]]/ZACKS_Screener[[#This Row],[EPS2]], "")</f>
        <v>22.905077262693158</v>
      </c>
      <c r="S21" s="18">
        <f>IFERROR(ZACKS_Screener[[#This Row],[PE1]]/(ZACKS_Screener[[#This Row],[EG1]]*100), "")</f>
        <v>-1.3177283105022832</v>
      </c>
      <c r="T21" s="18">
        <f>IFERROR(ZACKS_Screener[[#This Row],[PE2]]/(ZACKS_Screener[[#This Row],[EG2]]*100), "")</f>
        <v>6.6882825607063863</v>
      </c>
      <c r="U21"/>
    </row>
    <row r="22" spans="1:21" hidden="1" x14ac:dyDescent="0.25">
      <c r="A22" s="24" t="s">
        <v>63</v>
      </c>
      <c r="B22" s="39">
        <v>3309.11</v>
      </c>
      <c r="C22" s="6" t="s">
        <v>62</v>
      </c>
      <c r="D22" s="6" t="s">
        <v>13</v>
      </c>
      <c r="E22" s="6" t="s">
        <v>26</v>
      </c>
      <c r="F22" s="6" t="s">
        <v>64</v>
      </c>
      <c r="G22">
        <v>12</v>
      </c>
      <c r="H22">
        <v>202212</v>
      </c>
      <c r="I22" s="9">
        <v>68.37</v>
      </c>
      <c r="J22" s="9">
        <v>2.19</v>
      </c>
      <c r="K22" s="9">
        <v>2.4500000000000002</v>
      </c>
      <c r="L22" s="9">
        <v>2.92</v>
      </c>
      <c r="M22" s="28" t="str">
        <f>IFERROR(INDEX(Data!Z:Z,MATCH(ZACKS_Screener[[#This Row],[Company Name]] &amp; " *", Data!Y:Y,0)), "")</f>
        <v>333613</v>
      </c>
      <c r="N22" t="str">
        <f>INDEX(Data!AD:AD,MATCH( ZACKS_Screener[[#This Row],[NAICS1]], Data!AC:AC,0))</f>
        <v xml:space="preserve">Mechanical Power Transmission Equipment Manufacturing </v>
      </c>
      <c r="O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0.11872146118721472</v>
      </c>
      <c r="P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0.19183673469387744</v>
      </c>
      <c r="Q22" s="18">
        <f>IFERROR(ZACKS_Screener[[#This Row],[Price]]/ZACKS_Screener[[#This Row],[EPS1]], "")</f>
        <v>27.906122448979591</v>
      </c>
      <c r="R22" s="18">
        <f>IFERROR(ZACKS_Screener[[#This Row],[Price]]/ZACKS_Screener[[#This Row],[EPS2]], "")</f>
        <v>23.414383561643838</v>
      </c>
      <c r="S22" s="18">
        <f>IFERROR(ZACKS_Screener[[#This Row],[PE1]]/(ZACKS_Screener[[#This Row],[EG1]]*100), "")</f>
        <v>2.3505541601255868</v>
      </c>
      <c r="T22" s="18">
        <f>IFERROR(ZACKS_Screener[[#This Row],[PE2]]/(ZACKS_Screener[[#This Row],[EG2]]*100), "")</f>
        <v>1.2205370154473922</v>
      </c>
      <c r="U22"/>
    </row>
    <row r="23" spans="1:21" hidden="1" x14ac:dyDescent="0.25">
      <c r="A23" s="24" t="s">
        <v>66</v>
      </c>
      <c r="B23" s="39">
        <v>3898.13</v>
      </c>
      <c r="C23" s="6" t="s">
        <v>65</v>
      </c>
      <c r="D23" s="6" t="s">
        <v>22</v>
      </c>
      <c r="E23" s="6" t="s">
        <v>41</v>
      </c>
      <c r="F23" s="6" t="s">
        <v>67</v>
      </c>
      <c r="G23">
        <v>12</v>
      </c>
      <c r="H23">
        <v>202212</v>
      </c>
      <c r="I23" s="9">
        <v>23.97</v>
      </c>
      <c r="J23" s="9">
        <v>-1.34</v>
      </c>
      <c r="K23" s="9">
        <v>-0.56000000000000005</v>
      </c>
      <c r="L23" s="9">
        <v>-7.0000000000000007E-2</v>
      </c>
      <c r="M23" s="28" t="str">
        <f>IFERROR(INDEX(Data!Z:Z,MATCH(ZACKS_Screener[[#This Row],[Company Name]] &amp; " *", Data!Y:Y,0)), "")</f>
        <v/>
      </c>
      <c r="N23" t="str">
        <f>INDEX(Data!AD:AD,MATCH( ZACKS_Screener[[#This Row],[NAICS1]], Data!AC:AC,0))</f>
        <v/>
      </c>
      <c r="O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0.58208955223880599</v>
      </c>
      <c r="P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0.875</v>
      </c>
      <c r="Q23" s="18">
        <f>IFERROR(ZACKS_Screener[[#This Row],[Price]]/ZACKS_Screener[[#This Row],[EPS1]], "")</f>
        <v>-42.803571428571423</v>
      </c>
      <c r="R23" s="18">
        <f>IFERROR(ZACKS_Screener[[#This Row],[Price]]/ZACKS_Screener[[#This Row],[EPS2]], "")</f>
        <v>-342.42857142857139</v>
      </c>
      <c r="S23" s="18">
        <f>IFERROR(ZACKS_Screener[[#This Row],[PE1]]/(ZACKS_Screener[[#This Row],[EG1]]*100), "")</f>
        <v>-0.73534340659340647</v>
      </c>
      <c r="T23" s="18">
        <f>IFERROR(ZACKS_Screener[[#This Row],[PE2]]/(ZACKS_Screener[[#This Row],[EG2]]*100), "")</f>
        <v>-3.9134693877551014</v>
      </c>
      <c r="U23"/>
    </row>
    <row r="24" spans="1:21" hidden="1" x14ac:dyDescent="0.25">
      <c r="A24" s="24" t="s">
        <v>69</v>
      </c>
      <c r="B24" s="39">
        <v>26553.73</v>
      </c>
      <c r="C24" s="6" t="s">
        <v>68</v>
      </c>
      <c r="D24" s="6" t="s">
        <v>22</v>
      </c>
      <c r="E24" s="6" t="s">
        <v>37</v>
      </c>
      <c r="F24" s="6" t="s">
        <v>70</v>
      </c>
      <c r="G24">
        <v>12</v>
      </c>
      <c r="H24">
        <v>202212</v>
      </c>
      <c r="I24" s="9">
        <v>71.3</v>
      </c>
      <c r="J24" s="9">
        <v>4.87</v>
      </c>
      <c r="K24" s="9">
        <v>6.22</v>
      </c>
      <c r="L24" s="9">
        <v>6.89</v>
      </c>
      <c r="M24" s="28" t="str">
        <f>IFERROR(INDEX(Data!Z:Z,MATCH(ZACKS_Screener[[#This Row],[Company Name]] &amp; " *", Data!Y:Y,0)), "")</f>
        <v>524130</v>
      </c>
      <c r="N24" t="str">
        <f>INDEX(Data!AD:AD,MATCH( ZACKS_Screener[[#This Row],[NAICS1]], Data!AC:AC,0))</f>
        <v xml:space="preserve">Reinsurance Carriers </v>
      </c>
      <c r="O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0.2772073921971252</v>
      </c>
      <c r="P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0.10771704180064308</v>
      </c>
      <c r="Q24" s="18">
        <f>IFERROR(ZACKS_Screener[[#This Row],[Price]]/ZACKS_Screener[[#This Row],[EPS1]], "")</f>
        <v>11.463022508038586</v>
      </c>
      <c r="R24" s="18">
        <f>IFERROR(ZACKS_Screener[[#This Row],[Price]]/ZACKS_Screener[[#This Row],[EPS2]], "")</f>
        <v>10.348330914368651</v>
      </c>
      <c r="S24" s="18">
        <f>IFERROR(ZACKS_Screener[[#This Row],[PE1]]/(ZACKS_Screener[[#This Row],[EG1]]*100), "")</f>
        <v>0.41351792306776242</v>
      </c>
      <c r="T24" s="18">
        <f>IFERROR(ZACKS_Screener[[#This Row],[PE2]]/(ZACKS_Screener[[#This Row],[EG2]]*100), "")</f>
        <v>0.96069579533392557</v>
      </c>
      <c r="U24"/>
    </row>
    <row r="25" spans="1:21" hidden="1" x14ac:dyDescent="0.25">
      <c r="A25" s="24" t="s">
        <v>72</v>
      </c>
      <c r="B25" s="39">
        <v>6338.43</v>
      </c>
      <c r="C25" s="6" t="s">
        <v>71</v>
      </c>
      <c r="D25" s="6" t="s">
        <v>22</v>
      </c>
      <c r="E25" s="6" t="s">
        <v>41</v>
      </c>
      <c r="F25" s="6" t="s">
        <v>73</v>
      </c>
      <c r="G25">
        <v>12</v>
      </c>
      <c r="H25">
        <v>202212</v>
      </c>
      <c r="I25" s="9">
        <v>68.87</v>
      </c>
      <c r="J25" s="9">
        <v>3.01</v>
      </c>
      <c r="K25" s="9">
        <v>3.23</v>
      </c>
      <c r="L25" s="9">
        <v>3.56</v>
      </c>
      <c r="M25" s="28" t="str">
        <f>IFERROR(INDEX(Data!Z:Z,MATCH(ZACKS_Screener[[#This Row],[Company Name]] &amp; " *", Data!Y:Y,0)), "")</f>
        <v>621498</v>
      </c>
      <c r="N25" t="str">
        <f>INDEX(Data!AD:AD,MATCH( ZACKS_Screener[[#This Row],[NAICS1]], Data!AC:AC,0))</f>
        <v xml:space="preserve">All Other Outpatient Care Centers </v>
      </c>
      <c r="O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7.3089700996677817E-2</v>
      </c>
      <c r="P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0.10216718266253873</v>
      </c>
      <c r="Q25" s="18">
        <f>IFERROR(ZACKS_Screener[[#This Row],[Price]]/ZACKS_Screener[[#This Row],[EPS1]], "")</f>
        <v>21.321981424148607</v>
      </c>
      <c r="R25" s="18">
        <f>IFERROR(ZACKS_Screener[[#This Row],[Price]]/ZACKS_Screener[[#This Row],[EPS2]], "")</f>
        <v>19.34550561797753</v>
      </c>
      <c r="S25" s="18">
        <f>IFERROR(ZACKS_Screener[[#This Row],[PE1]]/(ZACKS_Screener[[#This Row],[EG1]]*100), "")</f>
        <v>2.9172347312130564</v>
      </c>
      <c r="T25" s="18">
        <f>IFERROR(ZACKS_Screener[[#This Row],[PE2]]/(ZACKS_Screener[[#This Row],[EG2]]*100), "")</f>
        <v>1.8935146407899215</v>
      </c>
      <c r="U25"/>
    </row>
    <row r="26" spans="1:21" hidden="1" x14ac:dyDescent="0.25">
      <c r="A26" s="24" t="s">
        <v>75</v>
      </c>
      <c r="B26" s="39">
        <v>11875.08</v>
      </c>
      <c r="C26" s="6" t="s">
        <v>74</v>
      </c>
      <c r="D26" s="6" t="s">
        <v>13</v>
      </c>
      <c r="E26" s="6" t="s">
        <v>51</v>
      </c>
      <c r="F26" s="6" t="s">
        <v>76</v>
      </c>
      <c r="G26">
        <v>2</v>
      </c>
      <c r="H26">
        <v>202302</v>
      </c>
      <c r="I26" s="9">
        <v>20.69</v>
      </c>
      <c r="J26" s="9">
        <v>3.37</v>
      </c>
      <c r="K26" s="9">
        <v>2.8</v>
      </c>
      <c r="L26" s="9">
        <v>2.89</v>
      </c>
      <c r="M26" s="28" t="str">
        <f>IFERROR(INDEX(Data!Z:Z,MATCH(ZACKS_Screener[[#This Row],[Company Name]] &amp; " *", Data!Y:Y,0)), "")</f>
        <v>445110</v>
      </c>
      <c r="N26" t="str">
        <f>INDEX(Data!AD:AD,MATCH( ZACKS_Screener[[#This Row],[NAICS1]], Data!AC:AC,0))</f>
        <v xml:space="preserve">Supermarkets and Other Grocery Retailers (except Convenience Retailers) </v>
      </c>
      <c r="O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-0.16913946587537099</v>
      </c>
      <c r="P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3.2142857142857251E-2</v>
      </c>
      <c r="Q26" s="18">
        <f>IFERROR(ZACKS_Screener[[#This Row],[Price]]/ZACKS_Screener[[#This Row],[EPS1]], "")</f>
        <v>7.3892857142857151</v>
      </c>
      <c r="R26" s="18">
        <f>IFERROR(ZACKS_Screener[[#This Row],[Price]]/ZACKS_Screener[[#This Row],[EPS2]], "")</f>
        <v>7.1591695501730106</v>
      </c>
      <c r="S26" s="18">
        <f>IFERROR(ZACKS_Screener[[#This Row],[PE1]]/(ZACKS_Screener[[#This Row],[EG1]]*100), "")</f>
        <v>-0.43687531328320794</v>
      </c>
      <c r="T26" s="18">
        <f>IFERROR(ZACKS_Screener[[#This Row],[PE2]]/(ZACKS_Screener[[#This Row],[EG2]]*100), "")</f>
        <v>2.2272971933871513</v>
      </c>
      <c r="U26"/>
    </row>
    <row r="27" spans="1:21" hidden="1" x14ac:dyDescent="0.25">
      <c r="A27" s="24" t="s">
        <v>40375</v>
      </c>
      <c r="B27" s="39">
        <v>2484.4</v>
      </c>
      <c r="C27" s="6" t="s">
        <v>40374</v>
      </c>
      <c r="D27" s="6" t="s">
        <v>22</v>
      </c>
      <c r="E27" s="6" t="s">
        <v>14</v>
      </c>
      <c r="F27" s="6" t="s">
        <v>95</v>
      </c>
      <c r="G27">
        <v>12</v>
      </c>
      <c r="H27">
        <v>202212</v>
      </c>
      <c r="I27" s="9">
        <v>22.94</v>
      </c>
      <c r="J27" s="9">
        <v>1.66</v>
      </c>
      <c r="K27" s="9">
        <v>1.86</v>
      </c>
      <c r="L27" s="9">
        <v>2.19</v>
      </c>
      <c r="M27" s="28" t="str">
        <f>IFERROR(INDEX(Data!Z:Z,MATCH(ZACKS_Screener[[#This Row],[Company Name]] &amp; " *", Data!Y:Y,0)), "")</f>
        <v/>
      </c>
      <c r="N27" t="str">
        <f>INDEX(Data!AD:AD,MATCH( ZACKS_Screener[[#This Row],[NAICS1]], Data!AC:AC,0))</f>
        <v/>
      </c>
      <c r="O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0.12048192771084348</v>
      </c>
      <c r="P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0.17741935483870958</v>
      </c>
      <c r="Q27" s="18">
        <f>IFERROR(ZACKS_Screener[[#This Row],[Price]]/ZACKS_Screener[[#This Row],[EPS1]], "")</f>
        <v>12.333333333333334</v>
      </c>
      <c r="R27" s="18">
        <f>IFERROR(ZACKS_Screener[[#This Row],[Price]]/ZACKS_Screener[[#This Row],[EPS2]], "")</f>
        <v>10.47488584474886</v>
      </c>
      <c r="S27" s="18">
        <f>IFERROR(ZACKS_Screener[[#This Row],[PE1]]/(ZACKS_Screener[[#This Row],[EG1]]*100), "")</f>
        <v>1.0236666666666658</v>
      </c>
      <c r="T27" s="18">
        <f>IFERROR(ZACKS_Screener[[#This Row],[PE2]]/(ZACKS_Screener[[#This Row],[EG2]]*100), "")</f>
        <v>0.59040265670402703</v>
      </c>
      <c r="U27"/>
    </row>
    <row r="28" spans="1:21" hidden="1" x14ac:dyDescent="0.25">
      <c r="A28" s="24" t="s">
        <v>78</v>
      </c>
      <c r="B28" s="39">
        <v>5326.35</v>
      </c>
      <c r="C28" s="6" t="s">
        <v>77</v>
      </c>
      <c r="D28" s="6" t="s">
        <v>22</v>
      </c>
      <c r="E28" s="6" t="s">
        <v>14</v>
      </c>
      <c r="F28" s="6" t="s">
        <v>79</v>
      </c>
      <c r="G28">
        <v>12</v>
      </c>
      <c r="H28">
        <v>202212</v>
      </c>
      <c r="I28" s="9">
        <v>162.83000000000001</v>
      </c>
      <c r="J28" s="9">
        <v>5.46</v>
      </c>
      <c r="K28" s="9">
        <v>6.44</v>
      </c>
      <c r="L28" s="9">
        <v>7.41</v>
      </c>
      <c r="M28" s="28" t="str">
        <f>IFERROR(INDEX(Data!Z:Z,MATCH(ZACKS_Screener[[#This Row],[Company Name]] &amp; " *", Data!Y:Y,0)), "")</f>
        <v>333242</v>
      </c>
      <c r="N28" t="str">
        <f>INDEX(Data!AD:AD,MATCH( ZACKS_Screener[[#This Row],[NAICS1]], Data!AC:AC,0))</f>
        <v xml:space="preserve">Semiconductor Machinery Manufacturing </v>
      </c>
      <c r="O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0.17948717948717957</v>
      </c>
      <c r="P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0.15062111801242231</v>
      </c>
      <c r="Q28" s="18">
        <f>IFERROR(ZACKS_Screener[[#This Row],[Price]]/ZACKS_Screener[[#This Row],[EPS1]], "")</f>
        <v>25.284161490683232</v>
      </c>
      <c r="R28" s="18">
        <f>IFERROR(ZACKS_Screener[[#This Row],[Price]]/ZACKS_Screener[[#This Row],[EPS2]], "")</f>
        <v>21.974358974358974</v>
      </c>
      <c r="S28" s="18">
        <f>IFERROR(ZACKS_Screener[[#This Row],[PE1]]/(ZACKS_Screener[[#This Row],[EG1]]*100), "")</f>
        <v>1.4086889973380652</v>
      </c>
      <c r="T28" s="18">
        <f>IFERROR(ZACKS_Screener[[#This Row],[PE2]]/(ZACKS_Screener[[#This Row],[EG2]]*100), "")</f>
        <v>1.4589162040708437</v>
      </c>
      <c r="U28"/>
    </row>
    <row r="29" spans="1:21" hidden="1" x14ac:dyDescent="0.25">
      <c r="A29" s="24" t="s">
        <v>912</v>
      </c>
      <c r="B29" s="39">
        <v>3587.01</v>
      </c>
      <c r="C29" s="6" t="s">
        <v>911</v>
      </c>
      <c r="D29" s="6" t="s">
        <v>13</v>
      </c>
      <c r="E29" s="6" t="s">
        <v>85</v>
      </c>
      <c r="F29" s="6" t="s">
        <v>286</v>
      </c>
      <c r="G29">
        <v>1</v>
      </c>
      <c r="H29">
        <v>202301</v>
      </c>
      <c r="I29" s="9">
        <v>13.49</v>
      </c>
      <c r="J29" s="9">
        <v>0.01</v>
      </c>
      <c r="K29" s="9">
        <v>0.14000000000000001</v>
      </c>
      <c r="L29" s="9">
        <v>0.23</v>
      </c>
      <c r="M29" s="28" t="str">
        <f>IFERROR(INDEX(Data!Z:Z,MATCH(ZACKS_Screener[[#This Row],[Company Name]] &amp; " *", Data!Y:Y,0)), "")</f>
        <v>541613</v>
      </c>
      <c r="N29" t="str">
        <f>INDEX(Data!AD:AD,MATCH( ZACKS_Screener[[#This Row],[NAICS1]], Data!AC:AC,0))</f>
        <v xml:space="preserve">Marketing Consulting Services </v>
      </c>
      <c r="O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13</v>
      </c>
      <c r="P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0.64285714285714279</v>
      </c>
      <c r="Q29" s="18">
        <f>IFERROR(ZACKS_Screener[[#This Row],[Price]]/ZACKS_Screener[[#This Row],[EPS1]], "")</f>
        <v>96.357142857142847</v>
      </c>
      <c r="R29" s="18">
        <f>IFERROR(ZACKS_Screener[[#This Row],[Price]]/ZACKS_Screener[[#This Row],[EPS2]], "")</f>
        <v>58.652173913043477</v>
      </c>
      <c r="S29" s="18">
        <f>IFERROR(ZACKS_Screener[[#This Row],[PE1]]/(ZACKS_Screener[[#This Row],[EG1]]*100), "")</f>
        <v>7.4120879120879113E-2</v>
      </c>
      <c r="T29" s="18">
        <f>IFERROR(ZACKS_Screener[[#This Row],[PE2]]/(ZACKS_Screener[[#This Row],[EG2]]*100), "")</f>
        <v>0.91236714975845423</v>
      </c>
      <c r="U29"/>
    </row>
    <row r="30" spans="1:21" hidden="1" x14ac:dyDescent="0.25">
      <c r="A30" s="24" t="s">
        <v>2734</v>
      </c>
      <c r="B30" s="39">
        <v>38435.07</v>
      </c>
      <c r="C30" s="6" t="s">
        <v>2733</v>
      </c>
      <c r="D30" s="6" t="s">
        <v>13</v>
      </c>
      <c r="E30" s="6" t="s">
        <v>85</v>
      </c>
      <c r="F30" s="6" t="s">
        <v>286</v>
      </c>
      <c r="G30">
        <v>12</v>
      </c>
      <c r="H30">
        <v>202212</v>
      </c>
      <c r="I30" s="9">
        <v>63.54</v>
      </c>
      <c r="J30" s="9">
        <v>1</v>
      </c>
      <c r="K30" s="9">
        <v>1.72</v>
      </c>
      <c r="L30" s="9">
        <v>2.35</v>
      </c>
      <c r="M30" s="28" t="str">
        <f>IFERROR(INDEX(Data!Z:Z,MATCH(ZACKS_Screener[[#This Row],[Company Name]] &amp; " *", Data!Y:Y,0)), "")</f>
        <v>541213</v>
      </c>
      <c r="N30" t="str">
        <f>INDEX(Data!AD:AD,MATCH( ZACKS_Screener[[#This Row],[NAICS1]], Data!AC:AC,0))</f>
        <v xml:space="preserve">Tax Preparation Services </v>
      </c>
      <c r="O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0.72</v>
      </c>
      <c r="P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0.36627906976744196</v>
      </c>
      <c r="Q30" s="18">
        <f>IFERROR(ZACKS_Screener[[#This Row],[Price]]/ZACKS_Screener[[#This Row],[EPS1]], "")</f>
        <v>36.941860465116278</v>
      </c>
      <c r="R30" s="18">
        <f>IFERROR(ZACKS_Screener[[#This Row],[Price]]/ZACKS_Screener[[#This Row],[EPS2]], "")</f>
        <v>27.038297872340426</v>
      </c>
      <c r="S30" s="18">
        <f>IFERROR(ZACKS_Screener[[#This Row],[PE1]]/(ZACKS_Screener[[#This Row],[EG1]]*100), "")</f>
        <v>0.51308139534883723</v>
      </c>
      <c r="T30" s="18">
        <f>IFERROR(ZACKS_Screener[[#This Row],[PE2]]/(ZACKS_Screener[[#This Row],[EG2]]*100), "")</f>
        <v>0.73818844984802423</v>
      </c>
      <c r="U30"/>
    </row>
    <row r="31" spans="1:21" hidden="1" x14ac:dyDescent="0.25">
      <c r="A31" s="24" t="s">
        <v>88</v>
      </c>
      <c r="B31" s="39">
        <v>4031.44</v>
      </c>
      <c r="C31" s="6" t="s">
        <v>87</v>
      </c>
      <c r="D31" s="6" t="s">
        <v>22</v>
      </c>
      <c r="E31" s="6" t="s">
        <v>37</v>
      </c>
      <c r="F31" s="6" t="s">
        <v>89</v>
      </c>
      <c r="G31">
        <v>12</v>
      </c>
      <c r="H31">
        <v>202212</v>
      </c>
      <c r="I31" s="9">
        <v>24.95</v>
      </c>
      <c r="J31" s="9">
        <v>4.34</v>
      </c>
      <c r="K31" s="9">
        <v>3.55</v>
      </c>
      <c r="L31" s="9">
        <v>3.53</v>
      </c>
      <c r="M31" s="28" t="str">
        <f>IFERROR(INDEX(Data!Z:Z,MATCH(ZACKS_Screener[[#This Row],[Company Name]] &amp; " *", Data!Y:Y,0)), "")</f>
        <v/>
      </c>
      <c r="N31" t="str">
        <f>INDEX(Data!AD:AD,MATCH( ZACKS_Screener[[#This Row],[NAICS1]], Data!AC:AC,0))</f>
        <v/>
      </c>
      <c r="O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-0.18202764976958527</v>
      </c>
      <c r="P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-5.633802816901414E-3</v>
      </c>
      <c r="Q31" s="18">
        <f>IFERROR(ZACKS_Screener[[#This Row],[Price]]/ZACKS_Screener[[#This Row],[EPS1]], "")</f>
        <v>7.028169014084507</v>
      </c>
      <c r="R31" s="18">
        <f>IFERROR(ZACKS_Screener[[#This Row],[Price]]/ZACKS_Screener[[#This Row],[EPS2]], "")</f>
        <v>7.0679886685552411</v>
      </c>
      <c r="S31" s="18">
        <f>IFERROR(ZACKS_Screener[[#This Row],[PE1]]/(ZACKS_Screener[[#This Row],[EG1]]*100), "")</f>
        <v>-0.38610447495097161</v>
      </c>
      <c r="T31" s="18">
        <f>IFERROR(ZACKS_Screener[[#This Row],[PE2]]/(ZACKS_Screener[[#This Row],[EG2]]*100), "")</f>
        <v>-12.545679886685541</v>
      </c>
      <c r="U31"/>
    </row>
    <row r="32" spans="1:21" hidden="1" x14ac:dyDescent="0.25">
      <c r="A32" s="24" t="s">
        <v>40377</v>
      </c>
      <c r="B32" s="39">
        <v>2828.9</v>
      </c>
      <c r="C32" s="6" t="s">
        <v>40376</v>
      </c>
      <c r="D32" s="6" t="s">
        <v>22</v>
      </c>
      <c r="E32" s="6" t="s">
        <v>30</v>
      </c>
      <c r="F32" s="6" t="s">
        <v>256</v>
      </c>
      <c r="G32">
        <v>12</v>
      </c>
      <c r="H32">
        <v>202212</v>
      </c>
      <c r="I32" s="9">
        <v>17.71</v>
      </c>
      <c r="J32" s="9">
        <v>-0.59</v>
      </c>
      <c r="K32" s="9">
        <v>-0.19</v>
      </c>
      <c r="L32" s="9">
        <v>0.14000000000000001</v>
      </c>
      <c r="M32" s="28" t="str">
        <f>IFERROR(INDEX(Data!Z:Z,MATCH(ZACKS_Screener[[#This Row],[Company Name]] &amp; " *", Data!Y:Y,0)), "")</f>
        <v/>
      </c>
      <c r="N32" t="str">
        <f>INDEX(Data!AD:AD,MATCH( ZACKS_Screener[[#This Row],[NAICS1]], Data!AC:AC,0))</f>
        <v/>
      </c>
      <c r="O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0.67796610169491522</v>
      </c>
      <c r="P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32" s="18">
        <f>IFERROR(ZACKS_Screener[[#This Row],[Price]]/ZACKS_Screener[[#This Row],[EPS1]], "")</f>
        <v>-93.21052631578948</v>
      </c>
      <c r="R32" s="18">
        <f>IFERROR(ZACKS_Screener[[#This Row],[Price]]/ZACKS_Screener[[#This Row],[EPS2]], "")</f>
        <v>126.5</v>
      </c>
      <c r="S32" s="18">
        <f>IFERROR(ZACKS_Screener[[#This Row],[PE1]]/(ZACKS_Screener[[#This Row],[EG1]]*100), "")</f>
        <v>-1.374855263157895</v>
      </c>
      <c r="T32" s="18">
        <f>IFERROR(ZACKS_Screener[[#This Row],[PE2]]/(ZACKS_Screener[[#This Row],[EG2]]*100), "")</f>
        <v>1.2649999999999999</v>
      </c>
      <c r="U32"/>
    </row>
    <row r="33" spans="1:21" hidden="1" x14ac:dyDescent="0.25">
      <c r="A33" s="24" t="s">
        <v>91</v>
      </c>
      <c r="B33" s="39">
        <v>17247.79</v>
      </c>
      <c r="C33" s="6" t="s">
        <v>90</v>
      </c>
      <c r="D33" s="6" t="s">
        <v>22</v>
      </c>
      <c r="E33" s="6" t="s">
        <v>37</v>
      </c>
      <c r="F33" s="6" t="s">
        <v>92</v>
      </c>
      <c r="G33">
        <v>12</v>
      </c>
      <c r="H33">
        <v>202212</v>
      </c>
      <c r="I33" s="9">
        <v>93.84</v>
      </c>
      <c r="J33" s="9"/>
      <c r="M33" s="28" t="str">
        <f>IFERROR(INDEX(Data!Z:Z,MATCH(ZACKS_Screener[[#This Row],[Company Name]] &amp; " *", Data!Y:Y,0)), "")</f>
        <v/>
      </c>
      <c r="N33" t="str">
        <f>INDEX(Data!AD:AD,MATCH( ZACKS_Screener[[#This Row],[NAICS1]], Data!AC:AC,0))</f>
        <v/>
      </c>
      <c r="O3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3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3" s="18" t="str">
        <f>IFERROR(ZACKS_Screener[[#This Row],[Price]]/ZACKS_Screener[[#This Row],[EPS1]], "")</f>
        <v/>
      </c>
      <c r="R33" s="18" t="str">
        <f>IFERROR(ZACKS_Screener[[#This Row],[Price]]/ZACKS_Screener[[#This Row],[EPS2]], "")</f>
        <v/>
      </c>
      <c r="S33" s="18" t="str">
        <f>IFERROR(ZACKS_Screener[[#This Row],[PE1]]/(ZACKS_Screener[[#This Row],[EG1]]*100), "")</f>
        <v/>
      </c>
      <c r="T33" s="18" t="str">
        <f>IFERROR(ZACKS_Screener[[#This Row],[PE2]]/(ZACKS_Screener[[#This Row],[EG2]]*100), "")</f>
        <v/>
      </c>
      <c r="U33"/>
    </row>
    <row r="34" spans="1:21" hidden="1" x14ac:dyDescent="0.25">
      <c r="A34" s="24" t="s">
        <v>94</v>
      </c>
      <c r="B34" s="39">
        <v>199158.38</v>
      </c>
      <c r="C34" s="6" t="s">
        <v>93</v>
      </c>
      <c r="D34" s="6" t="s">
        <v>22</v>
      </c>
      <c r="E34" s="6" t="s">
        <v>14</v>
      </c>
      <c r="F34" s="6" t="s">
        <v>95</v>
      </c>
      <c r="G34">
        <v>11</v>
      </c>
      <c r="H34">
        <v>202211</v>
      </c>
      <c r="I34" s="9">
        <v>434.18</v>
      </c>
      <c r="J34" s="9">
        <v>13.71</v>
      </c>
      <c r="K34" s="9">
        <v>15.41</v>
      </c>
      <c r="L34" s="9">
        <v>17.34</v>
      </c>
      <c r="M34" s="28" t="str">
        <f>IFERROR(INDEX(Data!Z:Z,MATCH(ZACKS_Screener[[#This Row],[Company Name]] &amp; " *", Data!Y:Y,0)), "")</f>
        <v>513210</v>
      </c>
      <c r="N34" t="str">
        <f>INDEX(Data!AD:AD,MATCH( ZACKS_Screener[[#This Row],[NAICS1]], Data!AC:AC,0))</f>
        <v>Software Publishers</v>
      </c>
      <c r="O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0.12399708242159002</v>
      </c>
      <c r="P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0.1252433484750162</v>
      </c>
      <c r="Q34" s="18">
        <f>IFERROR(ZACKS_Screener[[#This Row],[Price]]/ZACKS_Screener[[#This Row],[EPS1]], "")</f>
        <v>28.175210902011681</v>
      </c>
      <c r="R34" s="18">
        <f>IFERROR(ZACKS_Screener[[#This Row],[Price]]/ZACKS_Screener[[#This Row],[EPS2]], "")</f>
        <v>25.03921568627451</v>
      </c>
      <c r="S34" s="18">
        <f>IFERROR(ZACKS_Screener[[#This Row],[PE1]]/(ZACKS_Screener[[#This Row],[EG1]]*100), "")</f>
        <v>2.2722478909798842</v>
      </c>
      <c r="T34" s="18">
        <f>IFERROR(ZACKS_Screener[[#This Row],[PE2]]/(ZACKS_Screener[[#This Row],[EG2]]*100), "")</f>
        <v>1.9992451488367371</v>
      </c>
      <c r="U34"/>
    </row>
    <row r="35" spans="1:21" hidden="1" x14ac:dyDescent="0.25">
      <c r="A35" s="24" t="s">
        <v>97</v>
      </c>
      <c r="B35" s="39">
        <v>6079.33</v>
      </c>
      <c r="C35" s="6" t="s">
        <v>96</v>
      </c>
      <c r="D35" s="6" t="s">
        <v>13</v>
      </c>
      <c r="E35" s="6" t="s">
        <v>37</v>
      </c>
      <c r="F35" s="6" t="s">
        <v>98</v>
      </c>
      <c r="G35">
        <v>12</v>
      </c>
      <c r="H35">
        <v>202212</v>
      </c>
      <c r="I35" s="9">
        <v>65.23</v>
      </c>
      <c r="J35" s="9">
        <v>3.83</v>
      </c>
      <c r="K35" s="9">
        <v>3.94</v>
      </c>
      <c r="L35" s="9">
        <v>3.72</v>
      </c>
      <c r="M35" s="28" t="str">
        <f>IFERROR(INDEX(Data!Z:Z,MATCH(ZACKS_Screener[[#This Row],[Company Name]] &amp; " *", Data!Y:Y,0)), "")</f>
        <v/>
      </c>
      <c r="N35" t="str">
        <f>INDEX(Data!AD:AD,MATCH( ZACKS_Screener[[#This Row],[NAICS1]], Data!AC:AC,0))</f>
        <v/>
      </c>
      <c r="O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2.8720626631853752E-2</v>
      </c>
      <c r="P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-5.5837563451776588E-2</v>
      </c>
      <c r="Q35" s="18">
        <f>IFERROR(ZACKS_Screener[[#This Row],[Price]]/ZACKS_Screener[[#This Row],[EPS1]], "")</f>
        <v>16.555837563451778</v>
      </c>
      <c r="R35" s="18">
        <f>IFERROR(ZACKS_Screener[[#This Row],[Price]]/ZACKS_Screener[[#This Row],[EPS2]], "")</f>
        <v>17.53494623655914</v>
      </c>
      <c r="S35" s="18">
        <f>IFERROR(ZACKS_Screener[[#This Row],[PE1]]/(ZACKS_Screener[[#This Row],[EG1]]*100), "")</f>
        <v>5.7644416243654897</v>
      </c>
      <c r="T35" s="18">
        <f>IFERROR(ZACKS_Screener[[#This Row],[PE2]]/(ZACKS_Screener[[#This Row],[EG2]]*100), "")</f>
        <v>-3.1403494623655948</v>
      </c>
      <c r="U35"/>
    </row>
    <row r="36" spans="1:21" hidden="1" x14ac:dyDescent="0.25">
      <c r="A36" s="24" t="s">
        <v>100</v>
      </c>
      <c r="B36" s="39">
        <v>88513.98</v>
      </c>
      <c r="C36" s="6" t="s">
        <v>99</v>
      </c>
      <c r="D36" s="6" t="s">
        <v>22</v>
      </c>
      <c r="E36" s="6" t="s">
        <v>14</v>
      </c>
      <c r="F36" s="6" t="s">
        <v>101</v>
      </c>
      <c r="G36">
        <v>10</v>
      </c>
      <c r="H36">
        <v>202210</v>
      </c>
      <c r="I36" s="9">
        <v>174.98</v>
      </c>
      <c r="J36" s="9">
        <v>9.57</v>
      </c>
      <c r="K36" s="9">
        <v>10.57</v>
      </c>
      <c r="L36" s="9">
        <v>10.14</v>
      </c>
      <c r="M36" s="28" t="str">
        <f>IFERROR(INDEX(Data!Z:Z,MATCH(ZACKS_Screener[[#This Row],[Company Name]] &amp; " *", Data!Y:Y,0)), "")</f>
        <v>334413</v>
      </c>
      <c r="N36" t="str">
        <f>INDEX(Data!AD:AD,MATCH( ZACKS_Screener[[#This Row],[NAICS1]], Data!AC:AC,0))</f>
        <v xml:space="preserve">Semiconductor and Related Device Manufacturing </v>
      </c>
      <c r="O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0.1044932079414838</v>
      </c>
      <c r="P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-4.0681173131504232E-2</v>
      </c>
      <c r="Q36" s="18">
        <f>IFERROR(ZACKS_Screener[[#This Row],[Price]]/ZACKS_Screener[[#This Row],[EPS1]], "")</f>
        <v>16.554399243140963</v>
      </c>
      <c r="R36" s="18">
        <f>IFERROR(ZACKS_Screener[[#This Row],[Price]]/ZACKS_Screener[[#This Row],[EPS2]], "")</f>
        <v>17.256410256410255</v>
      </c>
      <c r="S36" s="18">
        <f>IFERROR(ZACKS_Screener[[#This Row],[PE1]]/(ZACKS_Screener[[#This Row],[EG1]]*100), "")</f>
        <v>1.5842560075685903</v>
      </c>
      <c r="T36" s="18">
        <f>IFERROR(ZACKS_Screener[[#This Row],[PE2]]/(ZACKS_Screener[[#This Row],[EG2]]*100), "")</f>
        <v>-4.2418664281455003</v>
      </c>
      <c r="U36"/>
    </row>
    <row r="37" spans="1:21" hidden="1" x14ac:dyDescent="0.25">
      <c r="A37" s="24" t="s">
        <v>103</v>
      </c>
      <c r="B37" s="39">
        <v>38816.120000000003</v>
      </c>
      <c r="C37" s="6" t="s">
        <v>102</v>
      </c>
      <c r="D37" s="6" t="s">
        <v>13</v>
      </c>
      <c r="E37" s="6" t="s">
        <v>51</v>
      </c>
      <c r="F37" s="6" t="s">
        <v>104</v>
      </c>
      <c r="G37">
        <v>12</v>
      </c>
      <c r="H37">
        <v>202212</v>
      </c>
      <c r="I37" s="9">
        <v>71.27</v>
      </c>
      <c r="J37" s="9">
        <v>7.85</v>
      </c>
      <c r="K37" s="9">
        <v>6.84</v>
      </c>
      <c r="L37" s="9">
        <v>6.17</v>
      </c>
      <c r="M37" s="28" t="str">
        <f>IFERROR(INDEX(Data!Z:Z,MATCH(ZACKS_Screener[[#This Row],[Company Name]] &amp; " *", Data!Y:Y,0)), "")</f>
        <v/>
      </c>
      <c r="N37" t="str">
        <f>INDEX(Data!AD:AD,MATCH( ZACKS_Screener[[#This Row],[NAICS1]], Data!AC:AC,0))</f>
        <v/>
      </c>
      <c r="O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-0.12866242038216558</v>
      </c>
      <c r="P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-9.7953216374269E-2</v>
      </c>
      <c r="Q37" s="18">
        <f>IFERROR(ZACKS_Screener[[#This Row],[Price]]/ZACKS_Screener[[#This Row],[EPS1]], "")</f>
        <v>10.419590643274853</v>
      </c>
      <c r="R37" s="18">
        <f>IFERROR(ZACKS_Screener[[#This Row],[Price]]/ZACKS_Screener[[#This Row],[EPS2]], "")</f>
        <v>11.551053484602917</v>
      </c>
      <c r="S37" s="18">
        <f>IFERROR(ZACKS_Screener[[#This Row],[PE1]]/(ZACKS_Screener[[#This Row],[EG1]]*100), "")</f>
        <v>-0.80983947078918428</v>
      </c>
      <c r="T37" s="18">
        <f>IFERROR(ZACKS_Screener[[#This Row],[PE2]]/(ZACKS_Screener[[#This Row],[EG2]]*100), "")</f>
        <v>-1.1792418781296112</v>
      </c>
      <c r="U37"/>
    </row>
    <row r="38" spans="1:21" hidden="1" x14ac:dyDescent="0.25">
      <c r="A38" s="24" t="s">
        <v>106</v>
      </c>
      <c r="B38" s="39">
        <v>3271.94</v>
      </c>
      <c r="C38" s="6" t="s">
        <v>105</v>
      </c>
      <c r="D38" s="6" t="s">
        <v>13</v>
      </c>
      <c r="E38" s="6" t="s">
        <v>107</v>
      </c>
      <c r="F38" s="6" t="s">
        <v>108</v>
      </c>
      <c r="G38">
        <v>9</v>
      </c>
      <c r="H38">
        <v>202209</v>
      </c>
      <c r="I38" s="9">
        <v>34.549999999999997</v>
      </c>
      <c r="J38" s="9">
        <v>0.11</v>
      </c>
      <c r="K38" s="9">
        <v>1.47</v>
      </c>
      <c r="L38" s="9">
        <v>3.46</v>
      </c>
      <c r="M38" s="28" t="str">
        <f>IFERROR(INDEX(Data!Z:Z,MATCH(ZACKS_Screener[[#This Row],[Company Name]] &amp; " *", Data!Y:Y,0)), "")</f>
        <v>336360</v>
      </c>
      <c r="N38" t="str">
        <f>INDEX(Data!AD:AD,MATCH( ZACKS_Screener[[#This Row],[NAICS1]], Data!AC:AC,0))</f>
        <v>Motor Vehicle Seating and Interior Trim Manufacturing</v>
      </c>
      <c r="O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12.363636363636363</v>
      </c>
      <c r="P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1.3537414965986394</v>
      </c>
      <c r="Q38" s="18">
        <f>IFERROR(ZACKS_Screener[[#This Row],[Price]]/ZACKS_Screener[[#This Row],[EPS1]], "")</f>
        <v>23.503401360544217</v>
      </c>
      <c r="R38" s="18">
        <f>IFERROR(ZACKS_Screener[[#This Row],[Price]]/ZACKS_Screener[[#This Row],[EPS2]], "")</f>
        <v>9.9855491329479769</v>
      </c>
      <c r="S38" s="18">
        <f>IFERROR(ZACKS_Screener[[#This Row],[PE1]]/(ZACKS_Screener[[#This Row],[EG1]]*100), "")</f>
        <v>1.9010104041616648E-2</v>
      </c>
      <c r="T38" s="18">
        <f>IFERROR(ZACKS_Screener[[#This Row],[PE2]]/(ZACKS_Screener[[#This Row],[EG2]]*100), "")</f>
        <v>7.3762599122781533E-2</v>
      </c>
      <c r="U38"/>
    </row>
    <row r="39" spans="1:21" hidden="1" x14ac:dyDescent="0.25">
      <c r="A39" s="24" t="s">
        <v>110</v>
      </c>
      <c r="B39" s="39">
        <v>89333.66</v>
      </c>
      <c r="C39" s="6" t="s">
        <v>109</v>
      </c>
      <c r="D39" s="6" t="s">
        <v>22</v>
      </c>
      <c r="E39" s="6" t="s">
        <v>85</v>
      </c>
      <c r="F39" s="6" t="s">
        <v>111</v>
      </c>
      <c r="G39">
        <v>6</v>
      </c>
      <c r="H39">
        <v>202206</v>
      </c>
      <c r="I39" s="9">
        <v>216.24</v>
      </c>
      <c r="J39" s="9">
        <v>7.01</v>
      </c>
      <c r="K39" s="9">
        <v>8.16</v>
      </c>
      <c r="L39" s="9">
        <v>8.98</v>
      </c>
      <c r="M39" s="28" t="str">
        <f>IFERROR(INDEX(Data!Z:Z,MATCH(ZACKS_Screener[[#This Row],[Company Name]] &amp; " *", Data!Y:Y,0)), "")</f>
        <v>518210</v>
      </c>
      <c r="N39" t="str">
        <f>INDEX(Data!AD:AD,MATCH( ZACKS_Screener[[#This Row],[NAICS1]], Data!AC:AC,0))</f>
        <v>Computing Infrastructure Providers, Data Processing, Web Hosting, and Related Services</v>
      </c>
      <c r="O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0.16405135520684741</v>
      </c>
      <c r="P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0.1004901960784314</v>
      </c>
      <c r="Q39" s="18">
        <f>IFERROR(ZACKS_Screener[[#This Row],[Price]]/ZACKS_Screener[[#This Row],[EPS1]], "")</f>
        <v>26.5</v>
      </c>
      <c r="R39" s="18">
        <f>IFERROR(ZACKS_Screener[[#This Row],[Price]]/ZACKS_Screener[[#This Row],[EPS2]], "")</f>
        <v>24.080178173719375</v>
      </c>
      <c r="S39" s="18">
        <f>IFERROR(ZACKS_Screener[[#This Row],[PE1]]/(ZACKS_Screener[[#This Row],[EG1]]*100), "")</f>
        <v>1.615347826086956</v>
      </c>
      <c r="T39" s="18">
        <f>IFERROR(ZACKS_Screener[[#This Row],[PE2]]/(ZACKS_Screener[[#This Row],[EG2]]*100), "")</f>
        <v>2.3962713889945126</v>
      </c>
      <c r="U39"/>
    </row>
    <row r="40" spans="1:21" hidden="1" x14ac:dyDescent="0.25">
      <c r="A40" s="24" t="s">
        <v>113</v>
      </c>
      <c r="B40" s="39">
        <v>44767.22</v>
      </c>
      <c r="C40" s="6" t="s">
        <v>112</v>
      </c>
      <c r="D40" s="6" t="s">
        <v>22</v>
      </c>
      <c r="E40" s="6" t="s">
        <v>14</v>
      </c>
      <c r="F40" s="6" t="s">
        <v>95</v>
      </c>
      <c r="G40">
        <v>1</v>
      </c>
      <c r="H40">
        <v>202301</v>
      </c>
      <c r="I40" s="9">
        <v>208.43</v>
      </c>
      <c r="J40" s="9">
        <v>6.63</v>
      </c>
      <c r="K40" s="9">
        <v>7.25</v>
      </c>
      <c r="L40" s="9">
        <v>8.33</v>
      </c>
      <c r="M40" s="28" t="str">
        <f>IFERROR(INDEX(Data!Z:Z,MATCH(ZACKS_Screener[[#This Row],[Company Name]] &amp; " *", Data!Y:Y,0)), "")</f>
        <v/>
      </c>
      <c r="N40" t="str">
        <f>INDEX(Data!AD:AD,MATCH( ZACKS_Screener[[#This Row],[NAICS1]], Data!AC:AC,0))</f>
        <v/>
      </c>
      <c r="O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9.351432880844647E-2</v>
      </c>
      <c r="P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0.14896551724137932</v>
      </c>
      <c r="Q40" s="18">
        <f>IFERROR(ZACKS_Screener[[#This Row],[Price]]/ZACKS_Screener[[#This Row],[EPS1]], "")</f>
        <v>28.74896551724138</v>
      </c>
      <c r="R40" s="18">
        <f>IFERROR(ZACKS_Screener[[#This Row],[Price]]/ZACKS_Screener[[#This Row],[EPS2]], "")</f>
        <v>25.021608643457384</v>
      </c>
      <c r="S40" s="18">
        <f>IFERROR(ZACKS_Screener[[#This Row],[PE1]]/(ZACKS_Screener[[#This Row],[EG1]]*100), "")</f>
        <v>3.0742845383759727</v>
      </c>
      <c r="T40" s="18">
        <f>IFERROR(ZACKS_Screener[[#This Row],[PE2]]/(ZACKS_Screener[[#This Row],[EG2]]*100), "")</f>
        <v>1.6796913209728335</v>
      </c>
      <c r="U40"/>
    </row>
    <row r="41" spans="1:21" hidden="1" x14ac:dyDescent="0.25">
      <c r="A41" s="24" t="s">
        <v>114</v>
      </c>
      <c r="B41" s="39">
        <v>5474.21</v>
      </c>
      <c r="C41" s="6" t="s">
        <v>114</v>
      </c>
      <c r="D41" s="6" t="s">
        <v>13</v>
      </c>
      <c r="E41" s="6" t="s">
        <v>18</v>
      </c>
      <c r="F41" s="6" t="s">
        <v>115</v>
      </c>
      <c r="G41">
        <v>12</v>
      </c>
      <c r="H41">
        <v>202212</v>
      </c>
      <c r="I41" s="9">
        <v>5.94</v>
      </c>
      <c r="J41" s="9">
        <v>0.24</v>
      </c>
      <c r="K41" s="9">
        <v>0.72</v>
      </c>
      <c r="L41" s="9">
        <v>0.74</v>
      </c>
      <c r="M41" s="28" t="str">
        <f>IFERROR(INDEX(Data!Z:Z,MATCH(ZACKS_Screener[[#This Row],[Company Name]] &amp; " *", Data!Y:Y,0)), "")</f>
        <v>561612</v>
      </c>
      <c r="N41" t="str">
        <f>INDEX(Data!AD:AD,MATCH( ZACKS_Screener[[#This Row],[NAICS1]], Data!AC:AC,0))</f>
        <v xml:space="preserve">Security Guards and Patrol Services </v>
      </c>
      <c r="O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</v>
      </c>
      <c r="P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2.7777777777777804E-2</v>
      </c>
      <c r="Q41" s="18">
        <f>IFERROR(ZACKS_Screener[[#This Row],[Price]]/ZACKS_Screener[[#This Row],[EPS1]], "")</f>
        <v>8.25</v>
      </c>
      <c r="R41" s="18">
        <f>IFERROR(ZACKS_Screener[[#This Row],[Price]]/ZACKS_Screener[[#This Row],[EPS2]], "")</f>
        <v>8.0270270270270281</v>
      </c>
      <c r="S41" s="18">
        <f>IFERROR(ZACKS_Screener[[#This Row],[PE1]]/(ZACKS_Screener[[#This Row],[EG1]]*100), "")</f>
        <v>4.1250000000000002E-2</v>
      </c>
      <c r="T41" s="18">
        <f>IFERROR(ZACKS_Screener[[#This Row],[PE2]]/(ZACKS_Screener[[#This Row],[EG2]]*100), "")</f>
        <v>2.8897297297297273</v>
      </c>
      <c r="U41"/>
    </row>
    <row r="42" spans="1:21" hidden="1" x14ac:dyDescent="0.25">
      <c r="A42" s="24" t="s">
        <v>117</v>
      </c>
      <c r="B42" s="39">
        <v>21518.22</v>
      </c>
      <c r="C42" s="6" t="s">
        <v>116</v>
      </c>
      <c r="D42" s="6" t="s">
        <v>13</v>
      </c>
      <c r="E42" s="6" t="s">
        <v>118</v>
      </c>
      <c r="F42" s="6" t="s">
        <v>119</v>
      </c>
      <c r="G42">
        <v>12</v>
      </c>
      <c r="H42">
        <v>202212</v>
      </c>
      <c r="I42" s="9">
        <v>81.94</v>
      </c>
      <c r="J42" s="9">
        <v>4.1399999999999997</v>
      </c>
      <c r="K42" s="9">
        <v>4.3600000000000003</v>
      </c>
      <c r="L42" s="9">
        <v>4.68</v>
      </c>
      <c r="M42" s="28" t="str">
        <f>IFERROR(INDEX(Data!Z:Z,MATCH(ZACKS_Screener[[#This Row],[Company Name]] &amp; " *", Data!Y:Y,0)), "")</f>
        <v/>
      </c>
      <c r="N42" t="str">
        <f>INDEX(Data!AD:AD,MATCH( ZACKS_Screener[[#This Row],[NAICS1]], Data!AC:AC,0))</f>
        <v/>
      </c>
      <c r="O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5.3140096618357648E-2</v>
      </c>
      <c r="P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7.3394495412843888E-2</v>
      </c>
      <c r="Q42" s="18">
        <f>IFERROR(ZACKS_Screener[[#This Row],[Price]]/ZACKS_Screener[[#This Row],[EPS1]], "")</f>
        <v>18.793577981651374</v>
      </c>
      <c r="R42" s="18">
        <f>IFERROR(ZACKS_Screener[[#This Row],[Price]]/ZACKS_Screener[[#This Row],[EPS2]], "")</f>
        <v>17.508547008547009</v>
      </c>
      <c r="S42" s="18">
        <f>IFERROR(ZACKS_Screener[[#This Row],[PE1]]/(ZACKS_Screener[[#This Row],[EG1]]*100), "")</f>
        <v>3.53660967472893</v>
      </c>
      <c r="T42" s="18">
        <f>IFERROR(ZACKS_Screener[[#This Row],[PE2]]/(ZACKS_Screener[[#This Row],[EG2]]*100), "")</f>
        <v>2.3855395299145346</v>
      </c>
      <c r="U42"/>
    </row>
    <row r="43" spans="1:21" hidden="1" x14ac:dyDescent="0.25">
      <c r="A43" s="24" t="s">
        <v>121</v>
      </c>
      <c r="B43" s="39">
        <v>12332.45</v>
      </c>
      <c r="C43" s="6" t="s">
        <v>120</v>
      </c>
      <c r="D43" s="6" t="s">
        <v>13</v>
      </c>
      <c r="E43" s="6" t="s">
        <v>37</v>
      </c>
      <c r="F43" s="6" t="s">
        <v>89</v>
      </c>
      <c r="G43">
        <v>12</v>
      </c>
      <c r="H43">
        <v>202212</v>
      </c>
      <c r="I43" s="9">
        <v>4.6100000000000003</v>
      </c>
      <c r="J43" s="9">
        <v>0.19</v>
      </c>
      <c r="K43" s="9">
        <v>0.06</v>
      </c>
      <c r="L43" s="9">
        <v>0.56000000000000005</v>
      </c>
      <c r="M43" s="28" t="str">
        <f>IFERROR(INDEX(Data!Z:Z,MATCH(ZACKS_Screener[[#This Row],[Company Name]] &amp; " *", Data!Y:Y,0)), "")</f>
        <v>524113</v>
      </c>
      <c r="N43" t="str">
        <f>INDEX(Data!AD:AD,MATCH( ZACKS_Screener[[#This Row],[NAICS1]], Data!AC:AC,0))</f>
        <v xml:space="preserve">Direct Life Insurance Carriers </v>
      </c>
      <c r="O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-0.68421052631578949</v>
      </c>
      <c r="P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8.3333333333333339</v>
      </c>
      <c r="Q43" s="18">
        <f>IFERROR(ZACKS_Screener[[#This Row],[Price]]/ZACKS_Screener[[#This Row],[EPS1]], "")</f>
        <v>76.833333333333343</v>
      </c>
      <c r="R43" s="18">
        <f>IFERROR(ZACKS_Screener[[#This Row],[Price]]/ZACKS_Screener[[#This Row],[EPS2]], "")</f>
        <v>8.2321428571428577</v>
      </c>
      <c r="S43" s="18">
        <f>IFERROR(ZACKS_Screener[[#This Row],[PE1]]/(ZACKS_Screener[[#This Row],[EG1]]*100), "")</f>
        <v>-1.1229487179487181</v>
      </c>
      <c r="T43" s="18">
        <f>IFERROR(ZACKS_Screener[[#This Row],[PE2]]/(ZACKS_Screener[[#This Row],[EG2]]*100), "")</f>
        <v>9.8785714285714293E-3</v>
      </c>
      <c r="U43"/>
    </row>
    <row r="44" spans="1:21" hidden="1" x14ac:dyDescent="0.25">
      <c r="A44" s="24" t="s">
        <v>123</v>
      </c>
      <c r="B44" s="39">
        <v>3635.89</v>
      </c>
      <c r="C44" s="6" t="s">
        <v>122</v>
      </c>
      <c r="D44" s="6" t="s">
        <v>22</v>
      </c>
      <c r="E44" s="6" t="s">
        <v>14</v>
      </c>
      <c r="F44" s="6" t="s">
        <v>124</v>
      </c>
      <c r="G44">
        <v>12</v>
      </c>
      <c r="H44">
        <v>202212</v>
      </c>
      <c r="I44" s="9">
        <v>96.87</v>
      </c>
      <c r="J44" s="9">
        <v>6.49</v>
      </c>
      <c r="K44" s="9">
        <v>4.78</v>
      </c>
      <c r="L44" s="9">
        <v>5.85</v>
      </c>
      <c r="M44" s="28" t="str">
        <f>IFERROR(INDEX(Data!Z:Z,MATCH(ZACKS_Screener[[#This Row],[Company Name]] &amp; " *", Data!Y:Y,0)), "")</f>
        <v>334419</v>
      </c>
      <c r="N44" t="str">
        <f>INDEX(Data!AD:AD,MATCH( ZACKS_Screener[[#This Row],[NAICS1]], Data!AC:AC,0))</f>
        <v xml:space="preserve">Other Electronic Component Manufacturing </v>
      </c>
      <c r="O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-0.26348228043143296</v>
      </c>
      <c r="P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0.2238493723849371</v>
      </c>
      <c r="Q44" s="18">
        <f>IFERROR(ZACKS_Screener[[#This Row],[Price]]/ZACKS_Screener[[#This Row],[EPS1]], "")</f>
        <v>20.265690376569037</v>
      </c>
      <c r="R44" s="18">
        <f>IFERROR(ZACKS_Screener[[#This Row],[Price]]/ZACKS_Screener[[#This Row],[EPS2]], "")</f>
        <v>16.558974358974361</v>
      </c>
      <c r="S44" s="18">
        <f>IFERROR(ZACKS_Screener[[#This Row],[PE1]]/(ZACKS_Screener[[#This Row],[EG1]]*100), "")</f>
        <v>-0.76914813183586583</v>
      </c>
      <c r="T44" s="18">
        <f>IFERROR(ZACKS_Screener[[#This Row],[PE2]]/(ZACKS_Screener[[#This Row],[EG2]]*100), "")</f>
        <v>0.7397373592139953</v>
      </c>
      <c r="U44"/>
    </row>
    <row r="45" spans="1:21" hidden="1" x14ac:dyDescent="0.25">
      <c r="A45" s="24" t="s">
        <v>126</v>
      </c>
      <c r="B45" s="39">
        <v>3176.11</v>
      </c>
      <c r="C45" s="6" t="s">
        <v>125</v>
      </c>
      <c r="D45" s="6" t="s">
        <v>13</v>
      </c>
      <c r="E45" s="6" t="s">
        <v>37</v>
      </c>
      <c r="F45" s="6" t="s">
        <v>127</v>
      </c>
      <c r="G45">
        <v>12</v>
      </c>
      <c r="H45">
        <v>202212</v>
      </c>
      <c r="I45" s="9">
        <v>40.75</v>
      </c>
      <c r="J45" s="9">
        <v>3.67</v>
      </c>
      <c r="K45" s="9">
        <v>6.1</v>
      </c>
      <c r="L45" s="9">
        <v>6.5</v>
      </c>
      <c r="M45" s="28" t="str">
        <f>IFERROR(INDEX(Data!Z:Z,MATCH(ZACKS_Screener[[#This Row],[Company Name]] &amp; " *", Data!Y:Y,0)), "")</f>
        <v/>
      </c>
      <c r="N45" t="str">
        <f>INDEX(Data!AD:AD,MATCH( ZACKS_Screener[[#This Row],[NAICS1]], Data!AC:AC,0))</f>
        <v/>
      </c>
      <c r="O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0.66212534059945494</v>
      </c>
      <c r="P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6.5573770491803338E-2</v>
      </c>
      <c r="Q45" s="18">
        <f>IFERROR(ZACKS_Screener[[#This Row],[Price]]/ZACKS_Screener[[#This Row],[EPS1]], "")</f>
        <v>6.6803278688524594</v>
      </c>
      <c r="R45" s="18">
        <f>IFERROR(ZACKS_Screener[[#This Row],[Price]]/ZACKS_Screener[[#This Row],[EPS2]], "")</f>
        <v>6.2692307692307692</v>
      </c>
      <c r="S45" s="18">
        <f>IFERROR(ZACKS_Screener[[#This Row],[PE1]]/(ZACKS_Screener[[#This Row],[EG1]]*100), "")</f>
        <v>0.10089219456250423</v>
      </c>
      <c r="T45" s="18">
        <f>IFERROR(ZACKS_Screener[[#This Row],[PE2]]/(ZACKS_Screener[[#This Row],[EG2]]*100), "")</f>
        <v>0.95605769230769144</v>
      </c>
      <c r="U45"/>
    </row>
    <row r="46" spans="1:21" hidden="1" x14ac:dyDescent="0.25">
      <c r="A46" s="24" t="s">
        <v>129</v>
      </c>
      <c r="B46" s="39">
        <v>25752.17</v>
      </c>
      <c r="C46" s="6" t="s">
        <v>128</v>
      </c>
      <c r="D46" s="6" t="s">
        <v>13</v>
      </c>
      <c r="E46" s="6" t="s">
        <v>130</v>
      </c>
      <c r="F46" s="6" t="s">
        <v>131</v>
      </c>
      <c r="G46">
        <v>12</v>
      </c>
      <c r="H46">
        <v>202212</v>
      </c>
      <c r="I46" s="9">
        <v>52.09</v>
      </c>
      <c r="J46" s="9">
        <v>2.2999999999999998</v>
      </c>
      <c r="K46" s="9">
        <v>2.16</v>
      </c>
      <c r="L46" s="9">
        <v>2.33</v>
      </c>
      <c r="M46" s="28" t="str">
        <f>IFERROR(INDEX(Data!Z:Z,MATCH(ZACKS_Screener[[#This Row],[Company Name]] &amp; " *", Data!Y:Y,0)), "")</f>
        <v/>
      </c>
      <c r="N46" t="str">
        <f>INDEX(Data!AD:AD,MATCH( ZACKS_Screener[[#This Row],[NAICS1]], Data!AC:AC,0))</f>
        <v/>
      </c>
      <c r="O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-6.0869565217391168E-2</v>
      </c>
      <c r="P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7.8703703703703665E-2</v>
      </c>
      <c r="Q46" s="18">
        <f>IFERROR(ZACKS_Screener[[#This Row],[Price]]/ZACKS_Screener[[#This Row],[EPS1]], "")</f>
        <v>24.11574074074074</v>
      </c>
      <c r="R46" s="18">
        <f>IFERROR(ZACKS_Screener[[#This Row],[Price]]/ZACKS_Screener[[#This Row],[EPS2]], "")</f>
        <v>22.356223175965667</v>
      </c>
      <c r="S46" s="18">
        <f>IFERROR(ZACKS_Screener[[#This Row],[PE1]]/(ZACKS_Screener[[#This Row],[EG1]]*100), "")</f>
        <v>-3.9618716931217022</v>
      </c>
      <c r="T46" s="18">
        <f>IFERROR(ZACKS_Screener[[#This Row],[PE2]]/(ZACKS_Screener[[#This Row],[EG2]]*100), "")</f>
        <v>2.8405554152991686</v>
      </c>
      <c r="U46"/>
    </row>
    <row r="47" spans="1:21" hidden="1" x14ac:dyDescent="0.25">
      <c r="A47" s="24" t="s">
        <v>40387</v>
      </c>
      <c r="B47" s="39">
        <v>2171.9699999999998</v>
      </c>
      <c r="C47" s="6" t="s">
        <v>40386</v>
      </c>
      <c r="D47" s="6" t="s">
        <v>13</v>
      </c>
      <c r="E47" s="6" t="s">
        <v>30</v>
      </c>
      <c r="F47" s="6" t="s">
        <v>830</v>
      </c>
      <c r="G47">
        <v>1</v>
      </c>
      <c r="H47">
        <v>202301</v>
      </c>
      <c r="I47" s="9">
        <v>11</v>
      </c>
      <c r="J47" s="9">
        <v>0.97</v>
      </c>
      <c r="K47" s="9">
        <v>1.02</v>
      </c>
      <c r="L47" s="9">
        <v>1.05</v>
      </c>
      <c r="M47" s="28" t="str">
        <f>IFERROR(INDEX(Data!Z:Z,MATCH(ZACKS_Screener[[#This Row],[Company Name]] &amp; " *", Data!Y:Y,0)), "")</f>
        <v>458110</v>
      </c>
      <c r="N47" t="str">
        <f>INDEX(Data!AD:AD,MATCH( ZACKS_Screener[[#This Row],[NAICS1]], Data!AC:AC,0))</f>
        <v xml:space="preserve">Clothing and Clothing Accessories Retailers </v>
      </c>
      <c r="O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5.1546391752577365E-2</v>
      </c>
      <c r="P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2.9411764705882377E-2</v>
      </c>
      <c r="Q47" s="18">
        <f>IFERROR(ZACKS_Screener[[#This Row],[Price]]/ZACKS_Screener[[#This Row],[EPS1]], "")</f>
        <v>10.784313725490195</v>
      </c>
      <c r="R47" s="18">
        <f>IFERROR(ZACKS_Screener[[#This Row],[Price]]/ZACKS_Screener[[#This Row],[EPS2]], "")</f>
        <v>10.476190476190476</v>
      </c>
      <c r="S47" s="18">
        <f>IFERROR(ZACKS_Screener[[#This Row],[PE1]]/(ZACKS_Screener[[#This Row],[EG1]]*100), "")</f>
        <v>2.0921568627450959</v>
      </c>
      <c r="T47" s="18">
        <f>IFERROR(ZACKS_Screener[[#This Row],[PE2]]/(ZACKS_Screener[[#This Row],[EG2]]*100), "")</f>
        <v>3.561904761904759</v>
      </c>
      <c r="U47"/>
    </row>
    <row r="48" spans="1:21" hidden="1" x14ac:dyDescent="0.25">
      <c r="A48" s="24" t="s">
        <v>133</v>
      </c>
      <c r="B48" s="39">
        <v>43164.75</v>
      </c>
      <c r="C48" s="6" t="s">
        <v>132</v>
      </c>
      <c r="D48" s="6" t="s">
        <v>22</v>
      </c>
      <c r="E48" s="6" t="s">
        <v>118</v>
      </c>
      <c r="F48" s="6" t="s">
        <v>119</v>
      </c>
      <c r="G48">
        <v>12</v>
      </c>
      <c r="H48">
        <v>202212</v>
      </c>
      <c r="I48" s="9">
        <v>84</v>
      </c>
      <c r="J48" s="9">
        <v>5.09</v>
      </c>
      <c r="K48" s="9">
        <v>5.27</v>
      </c>
      <c r="L48" s="9">
        <v>5.6</v>
      </c>
      <c r="M48" s="28" t="str">
        <f>IFERROR(INDEX(Data!Z:Z,MATCH(ZACKS_Screener[[#This Row],[Company Name]] &amp; " *", Data!Y:Y,0)), "")</f>
        <v>221118</v>
      </c>
      <c r="N48" t="str">
        <f>INDEX(Data!AD:AD,MATCH( ZACKS_Screener[[#This Row],[NAICS1]], Data!AC:AC,0))</f>
        <v xml:space="preserve">Other Electric Power Generation </v>
      </c>
      <c r="O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3.5363457760314285E-2</v>
      </c>
      <c r="P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6.2618595825426962E-2</v>
      </c>
      <c r="Q48" s="18">
        <f>IFERROR(ZACKS_Screener[[#This Row],[Price]]/ZACKS_Screener[[#This Row],[EPS1]], "")</f>
        <v>15.939278937381406</v>
      </c>
      <c r="R48" s="18">
        <f>IFERROR(ZACKS_Screener[[#This Row],[Price]]/ZACKS_Screener[[#This Row],[EPS2]], "")</f>
        <v>15.000000000000002</v>
      </c>
      <c r="S48" s="18">
        <f>IFERROR(ZACKS_Screener[[#This Row],[PE1]]/(ZACKS_Screener[[#This Row],[EG1]]*100), "")</f>
        <v>4.5072738772928611</v>
      </c>
      <c r="T48" s="18">
        <f>IFERROR(ZACKS_Screener[[#This Row],[PE2]]/(ZACKS_Screener[[#This Row],[EG2]]*100), "")</f>
        <v>2.3954545454545451</v>
      </c>
      <c r="U48"/>
    </row>
    <row r="49" spans="1:21" hidden="1" x14ac:dyDescent="0.25">
      <c r="A49" s="24" t="s">
        <v>135</v>
      </c>
      <c r="B49" s="39">
        <v>13734.41</v>
      </c>
      <c r="C49" s="6" t="s">
        <v>134</v>
      </c>
      <c r="D49" s="6" t="s">
        <v>13</v>
      </c>
      <c r="E49" s="6" t="s">
        <v>37</v>
      </c>
      <c r="F49" s="6" t="s">
        <v>136</v>
      </c>
      <c r="G49">
        <v>12</v>
      </c>
      <c r="H49">
        <v>202212</v>
      </c>
      <c r="I49" s="9">
        <v>57.82</v>
      </c>
      <c r="J49" s="9">
        <v>9.01</v>
      </c>
      <c r="K49" s="9">
        <v>8.57</v>
      </c>
      <c r="L49" s="9">
        <v>9.25</v>
      </c>
      <c r="M49" s="28" t="str">
        <f>IFERROR(INDEX(Data!Z:Z,MATCH(ZACKS_Screener[[#This Row],[Company Name]] &amp; " *", Data!Y:Y,0)), "")</f>
        <v/>
      </c>
      <c r="N49" t="str">
        <f>INDEX(Data!AD:AD,MATCH( ZACKS_Screener[[#This Row],[NAICS1]], Data!AC:AC,0))</f>
        <v/>
      </c>
      <c r="O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-4.8834628190898947E-2</v>
      </c>
      <c r="P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7.9346557759626568E-2</v>
      </c>
      <c r="Q49" s="18">
        <f>IFERROR(ZACKS_Screener[[#This Row],[Price]]/ZACKS_Screener[[#This Row],[EPS1]], "")</f>
        <v>6.7467911318553089</v>
      </c>
      <c r="R49" s="18">
        <f>IFERROR(ZACKS_Screener[[#This Row],[Price]]/ZACKS_Screener[[#This Row],[EPS2]], "")</f>
        <v>6.2508108108108109</v>
      </c>
      <c r="S49" s="18">
        <f>IFERROR(ZACKS_Screener[[#This Row],[PE1]]/(ZACKS_Screener[[#This Row],[EG1]]*100), "")</f>
        <v>-1.3815588204094638</v>
      </c>
      <c r="T49" s="18">
        <f>IFERROR(ZACKS_Screener[[#This Row],[PE2]]/(ZACKS_Screener[[#This Row],[EG2]]*100), "")</f>
        <v>0.78778600953895106</v>
      </c>
      <c r="U49"/>
    </row>
    <row r="50" spans="1:21" hidden="1" x14ac:dyDescent="0.25">
      <c r="A50" s="24" t="s">
        <v>137</v>
      </c>
      <c r="B50" s="39">
        <v>13440.26</v>
      </c>
      <c r="C50" s="6" t="s">
        <v>137</v>
      </c>
      <c r="D50" s="6" t="s">
        <v>13</v>
      </c>
      <c r="E50" s="6" t="s">
        <v>118</v>
      </c>
      <c r="F50" s="6" t="s">
        <v>119</v>
      </c>
      <c r="G50">
        <v>12</v>
      </c>
      <c r="H50">
        <v>202212</v>
      </c>
      <c r="I50" s="9">
        <v>20.079999999999998</v>
      </c>
      <c r="J50" s="9">
        <v>1.67</v>
      </c>
      <c r="K50" s="9">
        <v>1.73</v>
      </c>
      <c r="L50" s="9">
        <v>1.93</v>
      </c>
      <c r="M50" s="28" t="str">
        <f>IFERROR(INDEX(Data!Z:Z,MATCH(ZACKS_Screener[[#This Row],[Company Name]] &amp; " *", Data!Y:Y,0)), "")</f>
        <v>221118</v>
      </c>
      <c r="N50" t="str">
        <f>INDEX(Data!AD:AD,MATCH( ZACKS_Screener[[#This Row],[NAICS1]], Data!AC:AC,0))</f>
        <v xml:space="preserve">Other Electric Power Generation </v>
      </c>
      <c r="O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3.5928143712574884E-2</v>
      </c>
      <c r="P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0.11560693641618494</v>
      </c>
      <c r="Q50" s="18">
        <f>IFERROR(ZACKS_Screener[[#This Row],[Price]]/ZACKS_Screener[[#This Row],[EPS1]], "")</f>
        <v>11.60693641618497</v>
      </c>
      <c r="R50" s="18">
        <f>IFERROR(ZACKS_Screener[[#This Row],[Price]]/ZACKS_Screener[[#This Row],[EPS2]], "")</f>
        <v>10.404145077720207</v>
      </c>
      <c r="S50" s="18">
        <f>IFERROR(ZACKS_Screener[[#This Row],[PE1]]/(ZACKS_Screener[[#This Row],[EG1]]*100), "")</f>
        <v>3.2305973025048136</v>
      </c>
      <c r="T50" s="18">
        <f>IFERROR(ZACKS_Screener[[#This Row],[PE2]]/(ZACKS_Screener[[#This Row],[EG2]]*100), "")</f>
        <v>0.89995854922279817</v>
      </c>
      <c r="U50"/>
    </row>
    <row r="51" spans="1:21" hidden="1" x14ac:dyDescent="0.25">
      <c r="A51" s="24" t="s">
        <v>139</v>
      </c>
      <c r="B51" s="39">
        <v>9792.25</v>
      </c>
      <c r="C51" s="6" t="s">
        <v>138</v>
      </c>
      <c r="D51" s="6" t="s">
        <v>13</v>
      </c>
      <c r="E51" s="6" t="s">
        <v>37</v>
      </c>
      <c r="F51" s="6" t="s">
        <v>70</v>
      </c>
      <c r="G51">
        <v>12</v>
      </c>
      <c r="H51">
        <v>202212</v>
      </c>
      <c r="I51" s="9">
        <v>114.96</v>
      </c>
      <c r="J51" s="9">
        <v>11.63</v>
      </c>
      <c r="K51" s="9">
        <v>11.52</v>
      </c>
      <c r="L51" s="9">
        <v>12.03</v>
      </c>
      <c r="M51" s="28" t="str">
        <f>IFERROR(INDEX(Data!Z:Z,MATCH(ZACKS_Screener[[#This Row],[Company Name]] &amp; " *", Data!Y:Y,0)), "")</f>
        <v/>
      </c>
      <c r="N51" t="str">
        <f>INDEX(Data!AD:AD,MATCH( ZACKS_Screener[[#This Row],[NAICS1]], Data!AC:AC,0))</f>
        <v/>
      </c>
      <c r="O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-9.4582975064489427E-3</v>
      </c>
      <c r="P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4.4270833333333315E-2</v>
      </c>
      <c r="Q51" s="18">
        <f>IFERROR(ZACKS_Screener[[#This Row],[Price]]/ZACKS_Screener[[#This Row],[EPS1]], "")</f>
        <v>9.9791666666666661</v>
      </c>
      <c r="R51" s="18">
        <f>IFERROR(ZACKS_Screener[[#This Row],[Price]]/ZACKS_Screener[[#This Row],[EPS2]], "")</f>
        <v>9.5561097256857863</v>
      </c>
      <c r="S51" s="18">
        <f>IFERROR(ZACKS_Screener[[#This Row],[PE1]]/(ZACKS_Screener[[#This Row],[EG1]]*100), "")</f>
        <v>-10.550700757575642</v>
      </c>
      <c r="T51" s="18">
        <f>IFERROR(ZACKS_Screener[[#This Row],[PE2]]/(ZACKS_Screener[[#This Row],[EG2]]*100), "")</f>
        <v>2.158556549801967</v>
      </c>
      <c r="U51"/>
    </row>
    <row r="52" spans="1:21" hidden="1" x14ac:dyDescent="0.25">
      <c r="A52" s="24" t="s">
        <v>141</v>
      </c>
      <c r="B52" s="39">
        <v>40561.760000000002</v>
      </c>
      <c r="C52" s="6" t="s">
        <v>140</v>
      </c>
      <c r="D52" s="6" t="s">
        <v>13</v>
      </c>
      <c r="E52" s="6" t="s">
        <v>37</v>
      </c>
      <c r="F52" s="6" t="s">
        <v>142</v>
      </c>
      <c r="G52">
        <v>12</v>
      </c>
      <c r="H52">
        <v>202212</v>
      </c>
      <c r="I52" s="9">
        <v>67.13</v>
      </c>
      <c r="J52" s="9">
        <v>5.33</v>
      </c>
      <c r="K52" s="9">
        <v>5.81</v>
      </c>
      <c r="L52" s="9">
        <v>6.04</v>
      </c>
      <c r="M52" s="28" t="str">
        <f>IFERROR(INDEX(Data!Z:Z,MATCH(ZACKS_Screener[[#This Row],[Company Name]] &amp; " *", Data!Y:Y,0)), "")</f>
        <v>524114</v>
      </c>
      <c r="N52" t="str">
        <f>INDEX(Data!AD:AD,MATCH( ZACKS_Screener[[#This Row],[NAICS1]], Data!AC:AC,0))</f>
        <v xml:space="preserve">Direct Health and Medical Insurance Carriers </v>
      </c>
      <c r="O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9.0056285178236314E-2</v>
      </c>
      <c r="P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3.9586919104991472E-2</v>
      </c>
      <c r="Q52" s="18">
        <f>IFERROR(ZACKS_Screener[[#This Row],[Price]]/ZACKS_Screener[[#This Row],[EPS1]], "")</f>
        <v>11.554216867469879</v>
      </c>
      <c r="R52" s="18">
        <f>IFERROR(ZACKS_Screener[[#This Row],[Price]]/ZACKS_Screener[[#This Row],[EPS2]], "")</f>
        <v>11.114238410596025</v>
      </c>
      <c r="S52" s="18">
        <f>IFERROR(ZACKS_Screener[[#This Row],[PE1]]/(ZACKS_Screener[[#This Row],[EG1]]*100), "")</f>
        <v>1.2829994979919692</v>
      </c>
      <c r="T52" s="18">
        <f>IFERROR(ZACKS_Screener[[#This Row],[PE2]]/(ZACKS_Screener[[#This Row],[EG2]]*100), "")</f>
        <v>2.8075532680679469</v>
      </c>
      <c r="U52"/>
    </row>
    <row r="53" spans="1:21" hidden="1" x14ac:dyDescent="0.25">
      <c r="A53" s="24" t="s">
        <v>144</v>
      </c>
      <c r="B53" s="39">
        <v>4597.91</v>
      </c>
      <c r="C53" s="6" t="s">
        <v>143</v>
      </c>
      <c r="D53" s="6" t="s">
        <v>22</v>
      </c>
      <c r="E53" s="6" t="s">
        <v>85</v>
      </c>
      <c r="F53" s="6" t="s">
        <v>145</v>
      </c>
      <c r="G53">
        <v>6</v>
      </c>
      <c r="H53">
        <v>202206</v>
      </c>
      <c r="I53" s="9">
        <v>15.55</v>
      </c>
      <c r="J53" s="9">
        <v>-2.5099999999999998</v>
      </c>
      <c r="K53" s="9">
        <v>-3.51</v>
      </c>
      <c r="L53" s="9">
        <v>-2.99</v>
      </c>
      <c r="M53" s="28" t="str">
        <f>IFERROR(INDEX(Data!Z:Z,MATCH(ZACKS_Screener[[#This Row],[Company Name]] &amp; " *", Data!Y:Y,0)), "")</f>
        <v/>
      </c>
      <c r="N53" t="str">
        <f>INDEX(Data!AD:AD,MATCH( ZACKS_Screener[[#This Row],[NAICS1]], Data!AC:AC,0))</f>
        <v/>
      </c>
      <c r="O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-0.39840637450199207</v>
      </c>
      <c r="P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0.14814814814814803</v>
      </c>
      <c r="Q53" s="18">
        <f>IFERROR(ZACKS_Screener[[#This Row],[Price]]/ZACKS_Screener[[#This Row],[EPS1]], "")</f>
        <v>-4.4301994301994307</v>
      </c>
      <c r="R53" s="18">
        <f>IFERROR(ZACKS_Screener[[#This Row],[Price]]/ZACKS_Screener[[#This Row],[EPS2]], "")</f>
        <v>-5.2006688963210701</v>
      </c>
      <c r="S53" s="18">
        <f>IFERROR(ZACKS_Screener[[#This Row],[PE1]]/(ZACKS_Screener[[#This Row],[EG1]]*100), "")</f>
        <v>0.11119800569800571</v>
      </c>
      <c r="T53" s="18">
        <f>IFERROR(ZACKS_Screener[[#This Row],[PE2]]/(ZACKS_Screener[[#This Row],[EG2]]*100), "")</f>
        <v>-0.35104515050167251</v>
      </c>
      <c r="U53"/>
    </row>
    <row r="54" spans="1:21" hidden="1" x14ac:dyDescent="0.25">
      <c r="A54" s="24" t="s">
        <v>146</v>
      </c>
      <c r="B54" s="39">
        <v>8738.89</v>
      </c>
      <c r="C54" s="6" t="s">
        <v>146</v>
      </c>
      <c r="D54" s="6" t="s">
        <v>13</v>
      </c>
      <c r="E54" s="6" t="s">
        <v>18</v>
      </c>
      <c r="F54" s="6" t="s">
        <v>147</v>
      </c>
      <c r="G54">
        <v>12</v>
      </c>
      <c r="H54">
        <v>202212</v>
      </c>
      <c r="I54" s="9">
        <v>116.73</v>
      </c>
      <c r="J54" s="9">
        <v>12.42</v>
      </c>
      <c r="K54" s="9">
        <v>14.62</v>
      </c>
      <c r="L54" s="9">
        <v>14.61</v>
      </c>
      <c r="M54" s="28" t="str">
        <f>IFERROR(INDEX(Data!Z:Z,MATCH(ZACKS_Screener[[#This Row],[Company Name]] &amp; " *", Data!Y:Y,0)), "")</f>
        <v>333111</v>
      </c>
      <c r="N54" t="str">
        <f>INDEX(Data!AD:AD,MATCH( ZACKS_Screener[[#This Row],[NAICS1]], Data!AC:AC,0))</f>
        <v xml:space="preserve">Farm Machinery and Equipment Manufacturing </v>
      </c>
      <c r="O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0.17713365539452491</v>
      </c>
      <c r="P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-6.8399452804376111E-4</v>
      </c>
      <c r="Q54" s="18">
        <f>IFERROR(ZACKS_Screener[[#This Row],[Price]]/ZACKS_Screener[[#This Row],[EPS1]], "")</f>
        <v>7.9842681258549941</v>
      </c>
      <c r="R54" s="18">
        <f>IFERROR(ZACKS_Screener[[#This Row],[Price]]/ZACKS_Screener[[#This Row],[EPS2]], "")</f>
        <v>7.9897330595482554</v>
      </c>
      <c r="S54" s="18">
        <f>IFERROR(ZACKS_Screener[[#This Row],[PE1]]/(ZACKS_Screener[[#This Row],[EG1]]*100), "")</f>
        <v>0.45074822783235929</v>
      </c>
      <c r="T54" s="18">
        <f>IFERROR(ZACKS_Screener[[#This Row],[PE2]]/(ZACKS_Screener[[#This Row],[EG2]]*100), "")</f>
        <v>-116.80989733059799</v>
      </c>
      <c r="U54"/>
    </row>
    <row r="55" spans="1:21" hidden="1" x14ac:dyDescent="0.25">
      <c r="A55" s="24" t="s">
        <v>148</v>
      </c>
      <c r="B55" s="39">
        <v>90537.66</v>
      </c>
      <c r="C55" s="6" t="s">
        <v>90</v>
      </c>
      <c r="D55" s="6" t="s">
        <v>13</v>
      </c>
      <c r="E55" s="6" t="s">
        <v>37</v>
      </c>
      <c r="F55" s="6" t="s">
        <v>92</v>
      </c>
      <c r="G55">
        <v>12</v>
      </c>
      <c r="H55">
        <v>202212</v>
      </c>
      <c r="I55" s="9">
        <v>98.08</v>
      </c>
      <c r="J55" s="9"/>
      <c r="M55" s="28" t="str">
        <f>IFERROR(INDEX(Data!Z:Z,MATCH(ZACKS_Screener[[#This Row],[Company Name]] &amp; " *", Data!Y:Y,0)), "")</f>
        <v/>
      </c>
      <c r="N55" t="str">
        <f>INDEX(Data!AD:AD,MATCH( ZACKS_Screener[[#This Row],[NAICS1]], Data!AC:AC,0))</f>
        <v/>
      </c>
      <c r="O5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5" s="18" t="str">
        <f>IFERROR(ZACKS_Screener[[#This Row],[Price]]/ZACKS_Screener[[#This Row],[EPS1]], "")</f>
        <v/>
      </c>
      <c r="R55" s="18" t="str">
        <f>IFERROR(ZACKS_Screener[[#This Row],[Price]]/ZACKS_Screener[[#This Row],[EPS2]], "")</f>
        <v/>
      </c>
      <c r="S55" s="18" t="str">
        <f>IFERROR(ZACKS_Screener[[#This Row],[PE1]]/(ZACKS_Screener[[#This Row],[EG1]]*100), "")</f>
        <v/>
      </c>
      <c r="T55" s="18" t="str">
        <f>IFERROR(ZACKS_Screener[[#This Row],[PE2]]/(ZACKS_Screener[[#This Row],[EG2]]*100), "")</f>
        <v/>
      </c>
      <c r="U55"/>
    </row>
    <row r="56" spans="1:21" hidden="1" x14ac:dyDescent="0.25">
      <c r="A56" s="24" t="s">
        <v>150</v>
      </c>
      <c r="B56" s="39">
        <v>4889.63</v>
      </c>
      <c r="C56" s="6" t="s">
        <v>149</v>
      </c>
      <c r="D56" s="6" t="s">
        <v>13</v>
      </c>
      <c r="E56" s="6" t="s">
        <v>130</v>
      </c>
      <c r="F56" s="6" t="s">
        <v>131</v>
      </c>
      <c r="G56">
        <v>12</v>
      </c>
      <c r="H56">
        <v>202212</v>
      </c>
      <c r="I56" s="9">
        <v>12.35</v>
      </c>
      <c r="J56" s="9">
        <v>0.28000000000000003</v>
      </c>
      <c r="K56" s="9">
        <v>0.46</v>
      </c>
      <c r="L56" s="9">
        <v>0.57999999999999996</v>
      </c>
      <c r="M56" s="28" t="str">
        <f>IFERROR(INDEX(Data!Z:Z,MATCH(ZACKS_Screener[[#This Row],[Company Name]] &amp; " *", Data!Y:Y,0)), "")</f>
        <v/>
      </c>
      <c r="N56" t="str">
        <f>INDEX(Data!AD:AD,MATCH( ZACKS_Screener[[#This Row],[NAICS1]], Data!AC:AC,0))</f>
        <v/>
      </c>
      <c r="O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0.64285714285714279</v>
      </c>
      <c r="P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0.26086956521739119</v>
      </c>
      <c r="Q56" s="18">
        <f>IFERROR(ZACKS_Screener[[#This Row],[Price]]/ZACKS_Screener[[#This Row],[EPS1]], "")</f>
        <v>26.84782608695652</v>
      </c>
      <c r="R56" s="18">
        <f>IFERROR(ZACKS_Screener[[#This Row],[Price]]/ZACKS_Screener[[#This Row],[EPS2]], "")</f>
        <v>21.293103448275861</v>
      </c>
      <c r="S56" s="18">
        <f>IFERROR(ZACKS_Screener[[#This Row],[PE1]]/(ZACKS_Screener[[#This Row],[EG1]]*100), "")</f>
        <v>0.41763285024154589</v>
      </c>
      <c r="T56" s="18">
        <f>IFERROR(ZACKS_Screener[[#This Row],[PE2]]/(ZACKS_Screener[[#This Row],[EG2]]*100), "")</f>
        <v>0.81623563218390838</v>
      </c>
      <c r="U56"/>
    </row>
    <row r="57" spans="1:21" hidden="1" x14ac:dyDescent="0.25">
      <c r="A57" s="24" t="s">
        <v>152</v>
      </c>
      <c r="B57" s="39">
        <v>8591.19</v>
      </c>
      <c r="C57" s="6" t="s">
        <v>151</v>
      </c>
      <c r="D57" s="6" t="s">
        <v>13</v>
      </c>
      <c r="E57" s="6" t="s">
        <v>41</v>
      </c>
      <c r="F57" s="6" t="s">
        <v>153</v>
      </c>
      <c r="G57">
        <v>12</v>
      </c>
      <c r="H57">
        <v>202212</v>
      </c>
      <c r="I57" s="9">
        <v>20.71</v>
      </c>
      <c r="J57" s="9">
        <v>-0.26</v>
      </c>
      <c r="K57" s="9">
        <v>-0.1</v>
      </c>
      <c r="L57" s="9">
        <v>0.11</v>
      </c>
      <c r="M57" s="28" t="str">
        <f>IFERROR(INDEX(Data!Z:Z,MATCH(ZACKS_Screener[[#This Row],[Company Name]] &amp; " *", Data!Y:Y,0)), "")</f>
        <v>621999</v>
      </c>
      <c r="N57" t="str">
        <f>INDEX(Data!AD:AD,MATCH( ZACKS_Screener[[#This Row],[NAICS1]], Data!AC:AC,0))</f>
        <v xml:space="preserve">All Other Miscellaneous Ambulatory Health Care Services </v>
      </c>
      <c r="O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0.61538461538461542</v>
      </c>
      <c r="P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57" s="18">
        <f>IFERROR(ZACKS_Screener[[#This Row],[Price]]/ZACKS_Screener[[#This Row],[EPS1]], "")</f>
        <v>-207.1</v>
      </c>
      <c r="R57" s="18">
        <f>IFERROR(ZACKS_Screener[[#This Row],[Price]]/ZACKS_Screener[[#This Row],[EPS2]], "")</f>
        <v>188.27272727272728</v>
      </c>
      <c r="S57" s="18">
        <f>IFERROR(ZACKS_Screener[[#This Row],[PE1]]/(ZACKS_Screener[[#This Row],[EG1]]*100), "")</f>
        <v>-3.3653749999999998</v>
      </c>
      <c r="T57" s="18">
        <f>IFERROR(ZACKS_Screener[[#This Row],[PE2]]/(ZACKS_Screener[[#This Row],[EG2]]*100), "")</f>
        <v>1.8827272727272728</v>
      </c>
      <c r="U57"/>
    </row>
    <row r="58" spans="1:21" hidden="1" x14ac:dyDescent="0.25">
      <c r="A58" s="24" t="s">
        <v>155</v>
      </c>
      <c r="B58" s="39">
        <v>5653.31</v>
      </c>
      <c r="C58" s="6" t="s">
        <v>154</v>
      </c>
      <c r="D58" s="6" t="s">
        <v>22</v>
      </c>
      <c r="E58" s="6" t="s">
        <v>37</v>
      </c>
      <c r="F58" s="6" t="s">
        <v>156</v>
      </c>
      <c r="G58">
        <v>12</v>
      </c>
      <c r="H58">
        <v>202212</v>
      </c>
      <c r="I58" s="9">
        <v>9.49</v>
      </c>
      <c r="J58" s="9">
        <v>3.11</v>
      </c>
      <c r="K58" s="9">
        <v>2.36</v>
      </c>
      <c r="L58" s="9">
        <v>1.88</v>
      </c>
      <c r="M58" s="28" t="str">
        <f>IFERROR(INDEX(Data!Z:Z,MATCH(ZACKS_Screener[[#This Row],[Company Name]] &amp; " *", Data!Y:Y,0)), "")</f>
        <v/>
      </c>
      <c r="N58" t="str">
        <f>INDEX(Data!AD:AD,MATCH( ZACKS_Screener[[#This Row],[NAICS1]], Data!AC:AC,0))</f>
        <v/>
      </c>
      <c r="O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-0.24115755627009647</v>
      </c>
      <c r="P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-0.20338983050847459</v>
      </c>
      <c r="Q58" s="18">
        <f>IFERROR(ZACKS_Screener[[#This Row],[Price]]/ZACKS_Screener[[#This Row],[EPS1]], "")</f>
        <v>4.0211864406779663</v>
      </c>
      <c r="R58" s="18">
        <f>IFERROR(ZACKS_Screener[[#This Row],[Price]]/ZACKS_Screener[[#This Row],[EPS2]], "")</f>
        <v>5.0478723404255321</v>
      </c>
      <c r="S58" s="18">
        <f>IFERROR(ZACKS_Screener[[#This Row],[PE1]]/(ZACKS_Screener[[#This Row],[EG1]]*100), "")</f>
        <v>-0.16674519774011298</v>
      </c>
      <c r="T58" s="18">
        <f>IFERROR(ZACKS_Screener[[#This Row],[PE2]]/(ZACKS_Screener[[#This Row],[EG2]]*100), "")</f>
        <v>-0.24818705673758862</v>
      </c>
      <c r="U58"/>
    </row>
    <row r="59" spans="1:21" hidden="1" x14ac:dyDescent="0.25">
      <c r="A59" s="24" t="s">
        <v>158</v>
      </c>
      <c r="B59" s="39">
        <v>3105.91</v>
      </c>
      <c r="C59" s="6" t="s">
        <v>157</v>
      </c>
      <c r="D59" s="6" t="s">
        <v>13</v>
      </c>
      <c r="E59" s="6" t="s">
        <v>37</v>
      </c>
      <c r="F59" s="6" t="s">
        <v>89</v>
      </c>
      <c r="G59">
        <v>12</v>
      </c>
      <c r="H59">
        <v>202212</v>
      </c>
      <c r="I59" s="9">
        <v>52.34</v>
      </c>
      <c r="J59" s="9">
        <v>4.1399999999999997</v>
      </c>
      <c r="K59" s="9">
        <v>4.5999999999999996</v>
      </c>
      <c r="L59" s="9">
        <v>5.65</v>
      </c>
      <c r="M59" s="28" t="str">
        <f>IFERROR(INDEX(Data!Z:Z,MATCH(ZACKS_Screener[[#This Row],[Company Name]] &amp; " *", Data!Y:Y,0)), "")</f>
        <v/>
      </c>
      <c r="N59" t="str">
        <f>INDEX(Data!AD:AD,MATCH( ZACKS_Screener[[#This Row],[NAICS1]], Data!AC:AC,0))</f>
        <v/>
      </c>
      <c r="O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0.1111111111111111</v>
      </c>
      <c r="P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0.22826086956521757</v>
      </c>
      <c r="Q59" s="18">
        <f>IFERROR(ZACKS_Screener[[#This Row],[Price]]/ZACKS_Screener[[#This Row],[EPS1]], "")</f>
        <v>11.378260869565219</v>
      </c>
      <c r="R59" s="18">
        <f>IFERROR(ZACKS_Screener[[#This Row],[Price]]/ZACKS_Screener[[#This Row],[EPS2]], "")</f>
        <v>9.2637168141592916</v>
      </c>
      <c r="S59" s="18">
        <f>IFERROR(ZACKS_Screener[[#This Row],[PE1]]/(ZACKS_Screener[[#This Row],[EG1]]*100), "")</f>
        <v>1.0240434782608698</v>
      </c>
      <c r="T59" s="18">
        <f>IFERROR(ZACKS_Screener[[#This Row],[PE2]]/(ZACKS_Screener[[#This Row],[EG2]]*100), "")</f>
        <v>0.40583902233459723</v>
      </c>
      <c r="U59"/>
    </row>
    <row r="60" spans="1:21" hidden="1" x14ac:dyDescent="0.25">
      <c r="A60" s="24" t="s">
        <v>160</v>
      </c>
      <c r="B60" s="39">
        <v>14800.61</v>
      </c>
      <c r="C60" s="6" t="s">
        <v>159</v>
      </c>
      <c r="D60" s="6" t="s">
        <v>13</v>
      </c>
      <c r="E60" s="6" t="s">
        <v>118</v>
      </c>
      <c r="F60" s="6" t="s">
        <v>119</v>
      </c>
      <c r="G60">
        <v>12</v>
      </c>
      <c r="H60">
        <v>202212</v>
      </c>
      <c r="I60" s="9">
        <v>38.28</v>
      </c>
      <c r="J60" s="9">
        <v>2.33</v>
      </c>
      <c r="K60" s="9">
        <v>2.2200000000000002</v>
      </c>
      <c r="L60" s="9">
        <v>2.36</v>
      </c>
      <c r="M60" s="28" t="str">
        <f>IFERROR(INDEX(Data!Z:Z,MATCH(ZACKS_Screener[[#This Row],[Company Name]] &amp; " *", Data!Y:Y,0)), "")</f>
        <v>221122</v>
      </c>
      <c r="N60" t="str">
        <f>INDEX(Data!AD:AD,MATCH( ZACKS_Screener[[#This Row],[NAICS1]], Data!AC:AC,0))</f>
        <v xml:space="preserve">Electric Power Distribution </v>
      </c>
      <c r="O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-4.7210300429184497E-2</v>
      </c>
      <c r="P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6.3063063063062919E-2</v>
      </c>
      <c r="Q60" s="18">
        <f>IFERROR(ZACKS_Screener[[#This Row],[Price]]/ZACKS_Screener[[#This Row],[EPS1]], "")</f>
        <v>17.243243243243242</v>
      </c>
      <c r="R60" s="18">
        <f>IFERROR(ZACKS_Screener[[#This Row],[Price]]/ZACKS_Screener[[#This Row],[EPS2]], "")</f>
        <v>16.220338983050848</v>
      </c>
      <c r="S60" s="18">
        <f>IFERROR(ZACKS_Screener[[#This Row],[PE1]]/(ZACKS_Screener[[#This Row],[EG1]]*100), "")</f>
        <v>-3.6524324324324362</v>
      </c>
      <c r="T60" s="18">
        <f>IFERROR(ZACKS_Screener[[#This Row],[PE2]]/(ZACKS_Screener[[#This Row],[EG2]]*100), "")</f>
        <v>2.572082324455212</v>
      </c>
      <c r="U60"/>
    </row>
    <row r="61" spans="1:21" hidden="1" x14ac:dyDescent="0.25">
      <c r="A61" s="24" t="s">
        <v>40393</v>
      </c>
      <c r="B61" s="39">
        <v>2271.0300000000002</v>
      </c>
      <c r="C61" s="6" t="s">
        <v>40392</v>
      </c>
      <c r="D61" s="6" t="s">
        <v>13</v>
      </c>
      <c r="E61" s="6" t="s">
        <v>41</v>
      </c>
      <c r="F61" s="6" t="s">
        <v>153</v>
      </c>
      <c r="G61">
        <v>12</v>
      </c>
      <c r="H61">
        <v>202212</v>
      </c>
      <c r="I61" s="9">
        <v>16.89</v>
      </c>
      <c r="J61" s="9">
        <v>0.85</v>
      </c>
      <c r="K61" s="9">
        <v>0.67</v>
      </c>
      <c r="L61" s="9">
        <v>0.88</v>
      </c>
      <c r="M61" s="28" t="str">
        <f>IFERROR(INDEX(Data!Z:Z,MATCH(ZACKS_Screener[[#This Row],[Company Name]] &amp; " *", Data!Y:Y,0)), "")</f>
        <v>532283</v>
      </c>
      <c r="N61" t="str">
        <f>INDEX(Data!AD:AD,MATCH( ZACKS_Screener[[#This Row],[NAICS1]], Data!AC:AC,0))</f>
        <v xml:space="preserve">Home Health Equipment Rental </v>
      </c>
      <c r="O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-0.21176470588235288</v>
      </c>
      <c r="P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0.31343283582089543</v>
      </c>
      <c r="Q61" s="18">
        <f>IFERROR(ZACKS_Screener[[#This Row],[Price]]/ZACKS_Screener[[#This Row],[EPS1]], "")</f>
        <v>25.208955223880597</v>
      </c>
      <c r="R61" s="18">
        <f>IFERROR(ZACKS_Screener[[#This Row],[Price]]/ZACKS_Screener[[#This Row],[EPS2]], "")</f>
        <v>19.19318181818182</v>
      </c>
      <c r="S61" s="18">
        <f>IFERROR(ZACKS_Screener[[#This Row],[PE1]]/(ZACKS_Screener[[#This Row],[EG1]]*100), "")</f>
        <v>-1.1904228855721395</v>
      </c>
      <c r="T61" s="18">
        <f>IFERROR(ZACKS_Screener[[#This Row],[PE2]]/(ZACKS_Screener[[#This Row],[EG2]]*100), "")</f>
        <v>0.61235389610389634</v>
      </c>
      <c r="U61"/>
    </row>
    <row r="62" spans="1:21" hidden="1" x14ac:dyDescent="0.25">
      <c r="A62" s="24" t="s">
        <v>162</v>
      </c>
      <c r="B62" s="39">
        <v>3963.25</v>
      </c>
      <c r="C62" s="6" t="s">
        <v>161</v>
      </c>
      <c r="D62" s="6" t="s">
        <v>13</v>
      </c>
      <c r="E62" s="6" t="s">
        <v>14</v>
      </c>
      <c r="F62" s="6" t="s">
        <v>163</v>
      </c>
      <c r="G62">
        <v>4</v>
      </c>
      <c r="H62">
        <v>202304</v>
      </c>
      <c r="I62" s="9">
        <v>35.32</v>
      </c>
      <c r="J62" s="9">
        <v>-0.42</v>
      </c>
      <c r="K62" s="9">
        <v>-0.33</v>
      </c>
      <c r="L62" s="9">
        <v>-0.04</v>
      </c>
      <c r="M62" s="28" t="str">
        <f>IFERROR(INDEX(Data!Z:Z,MATCH(ZACKS_Screener[[#This Row],[Company Name]] &amp; " *", Data!Y:Y,0)), "")</f>
        <v/>
      </c>
      <c r="N62" t="str">
        <f>INDEX(Data!AD:AD,MATCH( ZACKS_Screener[[#This Row],[NAICS1]], Data!AC:AC,0))</f>
        <v/>
      </c>
      <c r="O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0.21428571428571422</v>
      </c>
      <c r="P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0.8787878787878789</v>
      </c>
      <c r="Q62" s="18">
        <f>IFERROR(ZACKS_Screener[[#This Row],[Price]]/ZACKS_Screener[[#This Row],[EPS1]], "")</f>
        <v>-107.03030303030303</v>
      </c>
      <c r="R62" s="18">
        <f>IFERROR(ZACKS_Screener[[#This Row],[Price]]/ZACKS_Screener[[#This Row],[EPS2]], "")</f>
        <v>-883</v>
      </c>
      <c r="S62" s="18">
        <f>IFERROR(ZACKS_Screener[[#This Row],[PE1]]/(ZACKS_Screener[[#This Row],[EG1]]*100), "")</f>
        <v>-4.9947474747474763</v>
      </c>
      <c r="T62" s="18">
        <f>IFERROR(ZACKS_Screener[[#This Row],[PE2]]/(ZACKS_Screener[[#This Row],[EG2]]*100), "")</f>
        <v>-10.047931034482758</v>
      </c>
      <c r="U62"/>
    </row>
    <row r="63" spans="1:21" hidden="1" x14ac:dyDescent="0.25">
      <c r="A63" s="24" t="s">
        <v>165</v>
      </c>
      <c r="B63" s="39">
        <v>39249.1</v>
      </c>
      <c r="C63" s="6" t="s">
        <v>164</v>
      </c>
      <c r="D63" s="6" t="s">
        <v>13</v>
      </c>
      <c r="E63" s="6" t="s">
        <v>37</v>
      </c>
      <c r="F63" s="6" t="s">
        <v>89</v>
      </c>
      <c r="G63">
        <v>12</v>
      </c>
      <c r="H63">
        <v>202212</v>
      </c>
      <c r="I63" s="9">
        <v>54.23</v>
      </c>
      <c r="J63" s="9">
        <v>4.55</v>
      </c>
      <c r="K63" s="9">
        <v>6.56</v>
      </c>
      <c r="L63" s="9">
        <v>7.88</v>
      </c>
      <c r="M63" s="28" t="str">
        <f>IFERROR(INDEX(Data!Z:Z,MATCH(ZACKS_Screener[[#This Row],[Company Name]] &amp; " *", Data!Y:Y,0)), "")</f>
        <v/>
      </c>
      <c r="N63" t="str">
        <f>INDEX(Data!AD:AD,MATCH( ZACKS_Screener[[#This Row],[NAICS1]], Data!AC:AC,0))</f>
        <v/>
      </c>
      <c r="O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0.44175824175824174</v>
      </c>
      <c r="P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0.20121951219512202</v>
      </c>
      <c r="Q63" s="18">
        <f>IFERROR(ZACKS_Screener[[#This Row],[Price]]/ZACKS_Screener[[#This Row],[EPS1]], "")</f>
        <v>8.2667682926829276</v>
      </c>
      <c r="R63" s="18">
        <f>IFERROR(ZACKS_Screener[[#This Row],[Price]]/ZACKS_Screener[[#This Row],[EPS2]], "")</f>
        <v>6.8819796954314718</v>
      </c>
      <c r="S63" s="18">
        <f>IFERROR(ZACKS_Screener[[#This Row],[PE1]]/(ZACKS_Screener[[#This Row],[EG1]]*100), "")</f>
        <v>0.18713331209804637</v>
      </c>
      <c r="T63" s="18">
        <f>IFERROR(ZACKS_Screener[[#This Row],[PE2]]/(ZACKS_Screener[[#This Row],[EG2]]*100), "")</f>
        <v>0.34201353637901849</v>
      </c>
      <c r="U63"/>
    </row>
    <row r="64" spans="1:21" hidden="1" x14ac:dyDescent="0.25">
      <c r="A64" s="24" t="s">
        <v>40401</v>
      </c>
      <c r="B64" s="39">
        <v>2737.18</v>
      </c>
      <c r="C64" s="6" t="s">
        <v>40400</v>
      </c>
      <c r="D64" s="6" t="s">
        <v>13</v>
      </c>
      <c r="E64" s="6" t="s">
        <v>18</v>
      </c>
      <c r="F64" s="6" t="s">
        <v>40402</v>
      </c>
      <c r="G64">
        <v>12</v>
      </c>
      <c r="H64">
        <v>202212</v>
      </c>
      <c r="I64" s="9">
        <v>87.73</v>
      </c>
      <c r="J64" s="9">
        <v>3.87</v>
      </c>
      <c r="K64" s="9">
        <v>3.66</v>
      </c>
      <c r="L64" s="9">
        <v>4.18</v>
      </c>
      <c r="M64" s="28" t="str">
        <f>IFERROR(INDEX(Data!Z:Z,MATCH(ZACKS_Screener[[#This Row],[Company Name]] &amp; " *", Data!Y:Y,0)), "")</f>
        <v>313210</v>
      </c>
      <c r="N64" t="str">
        <f>INDEX(Data!AD:AD,MATCH( ZACKS_Screener[[#This Row],[NAICS1]], Data!AC:AC,0))</f>
        <v>Broadwoven Fabric Mills</v>
      </c>
      <c r="O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-5.4263565891472861E-2</v>
      </c>
      <c r="P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0.14207650273224032</v>
      </c>
      <c r="Q64" s="18">
        <f>IFERROR(ZACKS_Screener[[#This Row],[Price]]/ZACKS_Screener[[#This Row],[EPS1]], "")</f>
        <v>23.969945355191257</v>
      </c>
      <c r="R64" s="18">
        <f>IFERROR(ZACKS_Screener[[#This Row],[Price]]/ZACKS_Screener[[#This Row],[EPS2]], "")</f>
        <v>20.988038277511965</v>
      </c>
      <c r="S64" s="18">
        <f>IFERROR(ZACKS_Screener[[#This Row],[PE1]]/(ZACKS_Screener[[#This Row],[EG1]]*100), "")</f>
        <v>-4.4173185011709606</v>
      </c>
      <c r="T64" s="18">
        <f>IFERROR(ZACKS_Screener[[#This Row],[PE2]]/(ZACKS_Screener[[#This Row],[EG2]]*100), "")</f>
        <v>1.4772350018402665</v>
      </c>
      <c r="U64"/>
    </row>
    <row r="65" spans="1:21" hidden="1" x14ac:dyDescent="0.25">
      <c r="A65" s="24" t="s">
        <v>167</v>
      </c>
      <c r="B65" s="39">
        <v>5327.92</v>
      </c>
      <c r="C65" s="6" t="s">
        <v>166</v>
      </c>
      <c r="D65" s="6" t="s">
        <v>13</v>
      </c>
      <c r="E65" s="6" t="s">
        <v>37</v>
      </c>
      <c r="F65" s="6" t="s">
        <v>168</v>
      </c>
      <c r="G65">
        <v>12</v>
      </c>
      <c r="H65">
        <v>202212</v>
      </c>
      <c r="I65" s="9">
        <v>35.71</v>
      </c>
      <c r="J65" s="9">
        <v>2.41</v>
      </c>
      <c r="K65" s="9">
        <v>2.41</v>
      </c>
      <c r="L65" s="9">
        <v>2.5299999999999998</v>
      </c>
      <c r="M65" s="28" t="str">
        <f>IFERROR(INDEX(Data!Z:Z,MATCH(ZACKS_Screener[[#This Row],[Company Name]] &amp; " *", Data!Y:Y,0)), "")</f>
        <v/>
      </c>
      <c r="N65" t="str">
        <f>INDEX(Data!AD:AD,MATCH( ZACKS_Screener[[#This Row],[NAICS1]], Data!AC:AC,0))</f>
        <v/>
      </c>
      <c r="O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4.9792531120331808E-2</v>
      </c>
      <c r="Q65" s="18">
        <f>IFERROR(ZACKS_Screener[[#This Row],[Price]]/ZACKS_Screener[[#This Row],[EPS1]], "")</f>
        <v>14.817427385892115</v>
      </c>
      <c r="R65" s="18">
        <f>IFERROR(ZACKS_Screener[[#This Row],[Price]]/ZACKS_Screener[[#This Row],[EPS2]], "")</f>
        <v>14.114624505928855</v>
      </c>
      <c r="S65" s="18" t="str">
        <f>IFERROR(ZACKS_Screener[[#This Row],[PE1]]/(ZACKS_Screener[[#This Row],[EG1]]*100), "")</f>
        <v/>
      </c>
      <c r="T65" s="18">
        <f>IFERROR(ZACKS_Screener[[#This Row],[PE2]]/(ZACKS_Screener[[#This Row],[EG2]]*100), "")</f>
        <v>2.8346870882740531</v>
      </c>
      <c r="U65"/>
    </row>
    <row r="66" spans="1:21" hidden="1" x14ac:dyDescent="0.25">
      <c r="A66" s="24" t="s">
        <v>170</v>
      </c>
      <c r="B66" s="39">
        <v>4973.63</v>
      </c>
      <c r="C66" s="6" t="s">
        <v>169</v>
      </c>
      <c r="D66" s="6" t="s">
        <v>13</v>
      </c>
      <c r="E66" s="6" t="s">
        <v>18</v>
      </c>
      <c r="F66" s="6" t="s">
        <v>171</v>
      </c>
      <c r="G66">
        <v>6</v>
      </c>
      <c r="H66">
        <v>202206</v>
      </c>
      <c r="I66" s="9">
        <v>128.66999999999999</v>
      </c>
      <c r="J66" s="9">
        <v>6.58</v>
      </c>
      <c r="K66" s="9">
        <v>8.57</v>
      </c>
      <c r="L66" s="9">
        <v>8.8000000000000007</v>
      </c>
      <c r="M66" s="28" t="str">
        <f>IFERROR(INDEX(Data!Z:Z,MATCH(ZACKS_Screener[[#This Row],[Company Name]] &amp; " *", Data!Y:Y,0)), "")</f>
        <v/>
      </c>
      <c r="N66" t="str">
        <f>INDEX(Data!AD:AD,MATCH( ZACKS_Screener[[#This Row],[NAICS1]], Data!AC:AC,0))</f>
        <v/>
      </c>
      <c r="O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0.3024316109422493</v>
      </c>
      <c r="P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2.6837806301050225E-2</v>
      </c>
      <c r="Q66" s="18">
        <f>IFERROR(ZACKS_Screener[[#This Row],[Price]]/ZACKS_Screener[[#This Row],[EPS1]], "")</f>
        <v>15.014002333722285</v>
      </c>
      <c r="R66" s="18">
        <f>IFERROR(ZACKS_Screener[[#This Row],[Price]]/ZACKS_Screener[[#This Row],[EPS2]], "")</f>
        <v>14.621590909090907</v>
      </c>
      <c r="S66" s="18">
        <f>IFERROR(ZACKS_Screener[[#This Row],[PE1]]/(ZACKS_Screener[[#This Row],[EG1]]*100), "")</f>
        <v>0.49644289123564128</v>
      </c>
      <c r="T66" s="18">
        <f>IFERROR(ZACKS_Screener[[#This Row],[PE2]]/(ZACKS_Screener[[#This Row],[EG2]]*100), "")</f>
        <v>5.4481319169960365</v>
      </c>
      <c r="U66"/>
    </row>
    <row r="67" spans="1:21" hidden="1" x14ac:dyDescent="0.25">
      <c r="A67" s="24" t="s">
        <v>173</v>
      </c>
      <c r="B67" s="39">
        <v>6544.02</v>
      </c>
      <c r="C67" s="6" t="s">
        <v>172</v>
      </c>
      <c r="D67" s="6" t="s">
        <v>13</v>
      </c>
      <c r="E67" s="6" t="s">
        <v>37</v>
      </c>
      <c r="F67" s="6" t="s">
        <v>89</v>
      </c>
      <c r="G67">
        <v>12</v>
      </c>
      <c r="H67">
        <v>202212</v>
      </c>
      <c r="I67" s="9">
        <v>123.12</v>
      </c>
      <c r="J67" s="9">
        <v>11.13</v>
      </c>
      <c r="K67" s="9">
        <v>13.91</v>
      </c>
      <c r="L67" s="9">
        <v>15.8</v>
      </c>
      <c r="M67" s="28" t="str">
        <f>IFERROR(INDEX(Data!Z:Z,MATCH(ZACKS_Screener[[#This Row],[Company Name]] &amp; " *", Data!Y:Y,0)), "")</f>
        <v>524210</v>
      </c>
      <c r="N67" t="str">
        <f>INDEX(Data!AD:AD,MATCH( ZACKS_Screener[[#This Row],[NAICS1]], Data!AC:AC,0))</f>
        <v xml:space="preserve">Insurance Agencies and Brokerages </v>
      </c>
      <c r="O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0.24977538185085346</v>
      </c>
      <c r="P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0.1358734723220705</v>
      </c>
      <c r="Q67" s="18">
        <f>IFERROR(ZACKS_Screener[[#This Row],[Price]]/ZACKS_Screener[[#This Row],[EPS1]], "")</f>
        <v>8.8511861969805903</v>
      </c>
      <c r="R67" s="18">
        <f>IFERROR(ZACKS_Screener[[#This Row],[Price]]/ZACKS_Screener[[#This Row],[EPS2]], "")</f>
        <v>7.792405063291139</v>
      </c>
      <c r="S67" s="18">
        <f>IFERROR(ZACKS_Screener[[#This Row],[PE1]]/(ZACKS_Screener[[#This Row],[EG1]]*100), "")</f>
        <v>0.35436583587192089</v>
      </c>
      <c r="T67" s="18">
        <f>IFERROR(ZACKS_Screener[[#This Row],[PE2]]/(ZACKS_Screener[[#This Row],[EG2]]*100), "")</f>
        <v>0.57350452079565972</v>
      </c>
      <c r="U67"/>
    </row>
    <row r="68" spans="1:21" hidden="1" x14ac:dyDescent="0.25">
      <c r="A68" s="24" t="s">
        <v>175</v>
      </c>
      <c r="B68" s="39">
        <v>44192.52</v>
      </c>
      <c r="C68" s="6" t="s">
        <v>174</v>
      </c>
      <c r="D68" s="6" t="s">
        <v>13</v>
      </c>
      <c r="E68" s="6" t="s">
        <v>37</v>
      </c>
      <c r="F68" s="6" t="s">
        <v>176</v>
      </c>
      <c r="G68">
        <v>12</v>
      </c>
      <c r="H68">
        <v>202212</v>
      </c>
      <c r="I68" s="9">
        <v>206.27</v>
      </c>
      <c r="J68" s="9">
        <v>7.74</v>
      </c>
      <c r="K68" s="9">
        <v>8.7100000000000009</v>
      </c>
      <c r="L68" s="9">
        <v>9.7899999999999991</v>
      </c>
      <c r="M68" s="28" t="str">
        <f>IFERROR(INDEX(Data!Z:Z,MATCH(ZACKS_Screener[[#This Row],[Company Name]] &amp; " *", Data!Y:Y,0)), "")</f>
        <v/>
      </c>
      <c r="N68" t="str">
        <f>INDEX(Data!AD:AD,MATCH( ZACKS_Screener[[#This Row],[NAICS1]], Data!AC:AC,0))</f>
        <v/>
      </c>
      <c r="O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0.12532299741602074</v>
      </c>
      <c r="P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0.12399540757749693</v>
      </c>
      <c r="Q68" s="18">
        <f>IFERROR(ZACKS_Screener[[#This Row],[Price]]/ZACKS_Screener[[#This Row],[EPS1]], "")</f>
        <v>23.681974741676232</v>
      </c>
      <c r="R68" s="18">
        <f>IFERROR(ZACKS_Screener[[#This Row],[Price]]/ZACKS_Screener[[#This Row],[EPS2]], "")</f>
        <v>21.069458631256389</v>
      </c>
      <c r="S68" s="18">
        <f>IFERROR(ZACKS_Screener[[#This Row],[PE1]]/(ZACKS_Screener[[#This Row],[EG1]]*100), "")</f>
        <v>1.8896750979440611</v>
      </c>
      <c r="T68" s="18">
        <f>IFERROR(ZACKS_Screener[[#This Row],[PE2]]/(ZACKS_Screener[[#This Row],[EG2]]*100), "")</f>
        <v>1.6992128210948467</v>
      </c>
      <c r="U68"/>
    </row>
    <row r="69" spans="1:21" hidden="1" x14ac:dyDescent="0.25">
      <c r="A69" s="24" t="s">
        <v>178</v>
      </c>
      <c r="B69" s="39">
        <v>4417.51</v>
      </c>
      <c r="C69" s="6" t="s">
        <v>177</v>
      </c>
      <c r="D69" s="6" t="s">
        <v>13</v>
      </c>
      <c r="E69" s="6" t="s">
        <v>179</v>
      </c>
      <c r="F69" s="6" t="s">
        <v>180</v>
      </c>
      <c r="G69">
        <v>12</v>
      </c>
      <c r="H69">
        <v>202212</v>
      </c>
      <c r="I69" s="9">
        <v>54.7</v>
      </c>
      <c r="J69" s="9">
        <v>1.39</v>
      </c>
      <c r="K69" s="9">
        <v>1.99</v>
      </c>
      <c r="L69" s="9">
        <v>2.2200000000000002</v>
      </c>
      <c r="M69" s="28" t="str">
        <f>IFERROR(INDEX(Data!Z:Z,MATCH(ZACKS_Screener[[#This Row],[Company Name]] &amp; " *", Data!Y:Y,0)), "")</f>
        <v/>
      </c>
      <c r="N69" t="str">
        <f>INDEX(Data!AD:AD,MATCH( ZACKS_Screener[[#This Row],[NAICS1]], Data!AC:AC,0))</f>
        <v/>
      </c>
      <c r="O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0.4316546762589929</v>
      </c>
      <c r="P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0.11557788944723628</v>
      </c>
      <c r="Q69" s="18">
        <f>IFERROR(ZACKS_Screener[[#This Row],[Price]]/ZACKS_Screener[[#This Row],[EPS1]], "")</f>
        <v>27.48743718592965</v>
      </c>
      <c r="R69" s="18">
        <f>IFERROR(ZACKS_Screener[[#This Row],[Price]]/ZACKS_Screener[[#This Row],[EPS2]], "")</f>
        <v>24.63963963963964</v>
      </c>
      <c r="S69" s="18">
        <f>IFERROR(ZACKS_Screener[[#This Row],[PE1]]/(ZACKS_Screener[[#This Row],[EG1]]*100), "")</f>
        <v>0.6367922948073701</v>
      </c>
      <c r="T69" s="18">
        <f>IFERROR(ZACKS_Screener[[#This Row],[PE2]]/(ZACKS_Screener[[#This Row],[EG2]]*100), "")</f>
        <v>2.1318644731688194</v>
      </c>
      <c r="U69"/>
    </row>
    <row r="70" spans="1:21" hidden="1" x14ac:dyDescent="0.25">
      <c r="A70" s="24" t="s">
        <v>182</v>
      </c>
      <c r="B70" s="39">
        <v>14282.65</v>
      </c>
      <c r="C70" s="6" t="s">
        <v>181</v>
      </c>
      <c r="D70" s="6" t="s">
        <v>22</v>
      </c>
      <c r="E70" s="6" t="s">
        <v>14</v>
      </c>
      <c r="F70" s="6" t="s">
        <v>183</v>
      </c>
      <c r="G70">
        <v>12</v>
      </c>
      <c r="H70">
        <v>202212</v>
      </c>
      <c r="I70" s="9">
        <v>93.84</v>
      </c>
      <c r="J70" s="9">
        <v>5.37</v>
      </c>
      <c r="K70" s="9">
        <v>5.77</v>
      </c>
      <c r="L70" s="9">
        <v>6.26</v>
      </c>
      <c r="M70" s="28" t="str">
        <f>IFERROR(INDEX(Data!Z:Z,MATCH(ZACKS_Screener[[#This Row],[Company Name]] &amp; " *", Data!Y:Y,0)), "")</f>
        <v>511210</v>
      </c>
      <c r="N70" t="e">
        <f>INDEX(Data!AD:AD,MATCH( ZACKS_Screener[[#This Row],[NAICS1]], Data!AC:AC,0))</f>
        <v>#N/A</v>
      </c>
      <c r="O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7.448789571694589E-2</v>
      </c>
      <c r="P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8.4922010398613565E-2</v>
      </c>
      <c r="Q70" s="18">
        <f>IFERROR(ZACKS_Screener[[#This Row],[Price]]/ZACKS_Screener[[#This Row],[EPS1]], "")</f>
        <v>16.263431542461007</v>
      </c>
      <c r="R70" s="18">
        <f>IFERROR(ZACKS_Screener[[#This Row],[Price]]/ZACKS_Screener[[#This Row],[EPS2]], "")</f>
        <v>14.990415335463259</v>
      </c>
      <c r="S70" s="18">
        <f>IFERROR(ZACKS_Screener[[#This Row],[PE1]]/(ZACKS_Screener[[#This Row],[EG1]]*100), "")</f>
        <v>2.183365684575393</v>
      </c>
      <c r="T70" s="18">
        <f>IFERROR(ZACKS_Screener[[#This Row],[PE2]]/(ZACKS_Screener[[#This Row],[EG2]]*100), "")</f>
        <v>1.7651978874616929</v>
      </c>
      <c r="U70"/>
    </row>
    <row r="71" spans="1:21" hidden="1" x14ac:dyDescent="0.25">
      <c r="A71" s="24" t="s">
        <v>40410</v>
      </c>
      <c r="B71" s="39">
        <v>2415.33</v>
      </c>
      <c r="C71" s="6" t="s">
        <v>40409</v>
      </c>
      <c r="D71" s="6" t="s">
        <v>13</v>
      </c>
      <c r="E71" s="6" t="s">
        <v>51</v>
      </c>
      <c r="F71" s="6" t="s">
        <v>655</v>
      </c>
      <c r="G71">
        <v>12</v>
      </c>
      <c r="H71">
        <v>202212</v>
      </c>
      <c r="I71" s="9">
        <v>15.31</v>
      </c>
      <c r="J71" s="9">
        <v>0.88</v>
      </c>
      <c r="K71" s="9">
        <v>1.39</v>
      </c>
      <c r="L71" s="9">
        <v>1.66</v>
      </c>
      <c r="M71" s="28" t="str">
        <f>IFERROR(INDEX(Data!Z:Z,MATCH(ZACKS_Screener[[#This Row],[Company Name]] &amp; " *", Data!Y:Y,0)), "")</f>
        <v/>
      </c>
      <c r="N71" t="str">
        <f>INDEX(Data!AD:AD,MATCH( ZACKS_Screener[[#This Row],[NAICS1]], Data!AC:AC,0))</f>
        <v/>
      </c>
      <c r="O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0.57954545454545447</v>
      </c>
      <c r="P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0.19424460431654678</v>
      </c>
      <c r="Q71" s="18">
        <f>IFERROR(ZACKS_Screener[[#This Row],[Price]]/ZACKS_Screener[[#This Row],[EPS1]], "")</f>
        <v>11.014388489208635</v>
      </c>
      <c r="R71" s="18">
        <f>IFERROR(ZACKS_Screener[[#This Row],[Price]]/ZACKS_Screener[[#This Row],[EPS2]], "")</f>
        <v>9.2228915662650603</v>
      </c>
      <c r="S71" s="18">
        <f>IFERROR(ZACKS_Screener[[#This Row],[PE1]]/(ZACKS_Screener[[#This Row],[EG1]]*100), "")</f>
        <v>0.19005219353928626</v>
      </c>
      <c r="T71" s="18">
        <f>IFERROR(ZACKS_Screener[[#This Row],[PE2]]/(ZACKS_Screener[[#This Row],[EG2]]*100), "")</f>
        <v>0.47480812137438644</v>
      </c>
      <c r="U71"/>
    </row>
    <row r="72" spans="1:21" hidden="1" x14ac:dyDescent="0.25">
      <c r="A72" s="24" t="s">
        <v>40412</v>
      </c>
      <c r="B72" s="39">
        <v>2605.52</v>
      </c>
      <c r="C72" s="6" t="s">
        <v>40411</v>
      </c>
      <c r="D72" s="6" t="s">
        <v>22</v>
      </c>
      <c r="E72" s="6" t="s">
        <v>41</v>
      </c>
      <c r="F72" s="6" t="s">
        <v>67</v>
      </c>
      <c r="G72">
        <v>12</v>
      </c>
      <c r="H72">
        <v>202212</v>
      </c>
      <c r="I72" s="9">
        <v>52.02</v>
      </c>
      <c r="J72" s="9">
        <v>-2.87</v>
      </c>
      <c r="K72" s="9">
        <v>-2.78</v>
      </c>
      <c r="L72" s="9">
        <v>-3.26</v>
      </c>
      <c r="M72" s="28" t="str">
        <f>IFERROR(INDEX(Data!Z:Z,MATCH(ZACKS_Screener[[#This Row],[Company Name]] &amp; " *", Data!Y:Y,0)), "")</f>
        <v/>
      </c>
      <c r="N72" t="str">
        <f>INDEX(Data!AD:AD,MATCH( ZACKS_Screener[[#This Row],[NAICS1]], Data!AC:AC,0))</f>
        <v/>
      </c>
      <c r="O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3.1358885017421706E-2</v>
      </c>
      <c r="P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-0.17266187050359713</v>
      </c>
      <c r="Q72" s="18">
        <f>IFERROR(ZACKS_Screener[[#This Row],[Price]]/ZACKS_Screener[[#This Row],[EPS1]], "")</f>
        <v>-18.71223021582734</v>
      </c>
      <c r="R72" s="18">
        <f>IFERROR(ZACKS_Screener[[#This Row],[Price]]/ZACKS_Screener[[#This Row],[EPS2]], "")</f>
        <v>-15.957055214723928</v>
      </c>
      <c r="S72" s="18">
        <f>IFERROR(ZACKS_Screener[[#This Row],[PE1]]/(ZACKS_Screener[[#This Row],[EG1]]*100), "")</f>
        <v>-5.9671223021582547</v>
      </c>
      <c r="T72" s="18">
        <f>IFERROR(ZACKS_Screener[[#This Row],[PE2]]/(ZACKS_Screener[[#This Row],[EG2]]*100), "")</f>
        <v>0.92417944785276085</v>
      </c>
      <c r="U72"/>
    </row>
    <row r="73" spans="1:21" hidden="1" x14ac:dyDescent="0.25">
      <c r="A73" s="24" t="s">
        <v>185</v>
      </c>
      <c r="B73" s="39">
        <v>4446.17</v>
      </c>
      <c r="C73" s="6" t="s">
        <v>184</v>
      </c>
      <c r="D73" s="6" t="s">
        <v>13</v>
      </c>
      <c r="E73" s="6" t="s">
        <v>23</v>
      </c>
      <c r="F73" s="6" t="s">
        <v>186</v>
      </c>
      <c r="G73">
        <v>12</v>
      </c>
      <c r="H73">
        <v>202212</v>
      </c>
      <c r="I73" s="9">
        <v>40.049999999999997</v>
      </c>
      <c r="J73" s="9">
        <v>-1.24</v>
      </c>
      <c r="K73" s="9">
        <v>4.7699999999999996</v>
      </c>
      <c r="L73" s="9">
        <v>6.01</v>
      </c>
      <c r="M73" s="28" t="str">
        <f>IFERROR(INDEX(Data!Z:Z,MATCH(ZACKS_Screener[[#This Row],[Company Name]] &amp; " *", Data!Y:Y,0)), "")</f>
        <v>532411</v>
      </c>
      <c r="N73" t="str">
        <f>INDEX(Data!AD:AD,MATCH( ZACKS_Screener[[#This Row],[NAICS1]], Data!AC:AC,0))</f>
        <v xml:space="preserve">Commercial Air, Rail, and Water Transportation Equipment Rental and Leasing </v>
      </c>
      <c r="O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0.25995807127882609</v>
      </c>
      <c r="Q73" s="18">
        <f>IFERROR(ZACKS_Screener[[#This Row],[Price]]/ZACKS_Screener[[#This Row],[EPS1]], "")</f>
        <v>8.3962264150943398</v>
      </c>
      <c r="R73" s="18">
        <f>IFERROR(ZACKS_Screener[[#This Row],[Price]]/ZACKS_Screener[[#This Row],[EPS2]], "")</f>
        <v>6.6638935108153072</v>
      </c>
      <c r="S73" s="18">
        <f>IFERROR(ZACKS_Screener[[#This Row],[PE1]]/(ZACKS_Screener[[#This Row],[EG1]]*100), "")</f>
        <v>8.3962264150943391E-2</v>
      </c>
      <c r="T73" s="18">
        <f>IFERROR(ZACKS_Screener[[#This Row],[PE2]]/(ZACKS_Screener[[#This Row],[EG2]]*100), "")</f>
        <v>0.25634493585958879</v>
      </c>
      <c r="U73"/>
    </row>
    <row r="74" spans="1:21" hidden="1" x14ac:dyDescent="0.25">
      <c r="A74" s="24" t="s">
        <v>188</v>
      </c>
      <c r="B74" s="39">
        <v>24191.25</v>
      </c>
      <c r="C74" s="6" t="s">
        <v>187</v>
      </c>
      <c r="D74" s="6" t="s">
        <v>13</v>
      </c>
      <c r="E74" s="6" t="s">
        <v>130</v>
      </c>
      <c r="F74" s="6" t="s">
        <v>189</v>
      </c>
      <c r="G74">
        <v>12</v>
      </c>
      <c r="H74">
        <v>202212</v>
      </c>
      <c r="I74" s="9">
        <v>206.17</v>
      </c>
      <c r="J74" s="9">
        <v>21.96</v>
      </c>
      <c r="K74" s="9">
        <v>22.77</v>
      </c>
      <c r="L74" s="9">
        <v>20.32</v>
      </c>
      <c r="M74" s="28" t="str">
        <f>IFERROR(INDEX(Data!Z:Z,MATCH(ZACKS_Screener[[#This Row],[Company Name]] &amp; " *", Data!Y:Y,0)), "")</f>
        <v>325211</v>
      </c>
      <c r="N74" t="str">
        <f>INDEX(Data!AD:AD,MATCH( ZACKS_Screener[[#This Row],[NAICS1]], Data!AC:AC,0))</f>
        <v xml:space="preserve">Plastics Material and Resin Manufacturing </v>
      </c>
      <c r="O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3.6885245901639281E-2</v>
      </c>
      <c r="P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-0.10759771629336844</v>
      </c>
      <c r="Q74" s="18">
        <f>IFERROR(ZACKS_Screener[[#This Row],[Price]]/ZACKS_Screener[[#This Row],[EPS1]], "")</f>
        <v>9.0544576196750111</v>
      </c>
      <c r="R74" s="18">
        <f>IFERROR(ZACKS_Screener[[#This Row],[Price]]/ZACKS_Screener[[#This Row],[EPS2]], "")</f>
        <v>10.146161417322833</v>
      </c>
      <c r="S74" s="18">
        <f>IFERROR(ZACKS_Screener[[#This Row],[PE1]]/(ZACKS_Screener[[#This Row],[EG1]]*100), "")</f>
        <v>2.454764065778563</v>
      </c>
      <c r="T74" s="18">
        <f>IFERROR(ZACKS_Screener[[#This Row],[PE2]]/(ZACKS_Screener[[#This Row],[EG2]]*100), "")</f>
        <v>-0.9429718182548612</v>
      </c>
      <c r="U74"/>
    </row>
    <row r="75" spans="1:21" hidden="1" x14ac:dyDescent="0.25">
      <c r="A75" s="24" t="s">
        <v>191</v>
      </c>
      <c r="B75" s="39">
        <v>38863.9</v>
      </c>
      <c r="C75" s="6" t="s">
        <v>190</v>
      </c>
      <c r="D75" s="6" t="s">
        <v>13</v>
      </c>
      <c r="E75" s="6" t="s">
        <v>41</v>
      </c>
      <c r="F75" s="6" t="s">
        <v>48</v>
      </c>
      <c r="G75">
        <v>12</v>
      </c>
      <c r="H75">
        <v>202212</v>
      </c>
      <c r="I75" s="9">
        <v>79.3</v>
      </c>
      <c r="J75" s="9">
        <v>2.2400000000000002</v>
      </c>
      <c r="K75" s="9">
        <v>2.64</v>
      </c>
      <c r="L75" s="9">
        <v>3.05</v>
      </c>
      <c r="M75" s="28" t="str">
        <f>IFERROR(INDEX(Data!Z:Z,MATCH(ZACKS_Screener[[#This Row],[Company Name]] &amp; " *", Data!Y:Y,0)), "")</f>
        <v>335931</v>
      </c>
      <c r="N75" t="str">
        <f>INDEX(Data!AD:AD,MATCH( ZACKS_Screener[[#This Row],[NAICS1]], Data!AC:AC,0))</f>
        <v xml:space="preserve">Current-Carrying Wiring Device Manufacturing </v>
      </c>
      <c r="O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0.17857142857142852</v>
      </c>
      <c r="P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0.15530303030303019</v>
      </c>
      <c r="Q75" s="18">
        <f>IFERROR(ZACKS_Screener[[#This Row],[Price]]/ZACKS_Screener[[#This Row],[EPS1]], "")</f>
        <v>30.037878787878785</v>
      </c>
      <c r="R75" s="18">
        <f>IFERROR(ZACKS_Screener[[#This Row],[Price]]/ZACKS_Screener[[#This Row],[EPS2]], "")</f>
        <v>26</v>
      </c>
      <c r="S75" s="18">
        <f>IFERROR(ZACKS_Screener[[#This Row],[PE1]]/(ZACKS_Screener[[#This Row],[EG1]]*100), "")</f>
        <v>1.6821212121212126</v>
      </c>
      <c r="T75" s="18">
        <f>IFERROR(ZACKS_Screener[[#This Row],[PE2]]/(ZACKS_Screener[[#This Row],[EG2]]*100), "")</f>
        <v>1.6741463414634159</v>
      </c>
      <c r="U75"/>
    </row>
    <row r="76" spans="1:21" hidden="1" x14ac:dyDescent="0.25">
      <c r="A76" s="24" t="s">
        <v>193</v>
      </c>
      <c r="B76" s="39">
        <v>3434.96</v>
      </c>
      <c r="C76" s="6" t="s">
        <v>192</v>
      </c>
      <c r="D76" s="6" t="s">
        <v>13</v>
      </c>
      <c r="E76" s="6" t="s">
        <v>118</v>
      </c>
      <c r="F76" s="6" t="s">
        <v>119</v>
      </c>
      <c r="G76">
        <v>12</v>
      </c>
      <c r="H76">
        <v>202212</v>
      </c>
      <c r="I76" s="9">
        <v>59.93</v>
      </c>
      <c r="J76" s="9">
        <v>3.38</v>
      </c>
      <c r="K76" s="9">
        <v>3.68</v>
      </c>
      <c r="L76" s="9">
        <v>4</v>
      </c>
      <c r="M76" s="28" t="str">
        <f>IFERROR(INDEX(Data!Z:Z,MATCH(ZACKS_Screener[[#This Row],[Company Name]] &amp; " *", Data!Y:Y,0)), "")</f>
        <v/>
      </c>
      <c r="N76" t="str">
        <f>INDEX(Data!AD:AD,MATCH( ZACKS_Screener[[#This Row],[NAICS1]], Data!AC:AC,0))</f>
        <v/>
      </c>
      <c r="O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8.8757396449704221E-2</v>
      </c>
      <c r="P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8.6956521739130391E-2</v>
      </c>
      <c r="Q76" s="18">
        <f>IFERROR(ZACKS_Screener[[#This Row],[Price]]/ZACKS_Screener[[#This Row],[EPS1]], "")</f>
        <v>16.28532608695652</v>
      </c>
      <c r="R76" s="18">
        <f>IFERROR(ZACKS_Screener[[#This Row],[Price]]/ZACKS_Screener[[#This Row],[EPS2]], "")</f>
        <v>14.9825</v>
      </c>
      <c r="S76" s="18">
        <f>IFERROR(ZACKS_Screener[[#This Row],[PE1]]/(ZACKS_Screener[[#This Row],[EG1]]*100), "")</f>
        <v>1.8348134057970997</v>
      </c>
      <c r="T76" s="18">
        <f>IFERROR(ZACKS_Screener[[#This Row],[PE2]]/(ZACKS_Screener[[#This Row],[EG2]]*100), "")</f>
        <v>1.7229875000000008</v>
      </c>
      <c r="U76"/>
    </row>
    <row r="77" spans="1:21" hidden="1" x14ac:dyDescent="0.25">
      <c r="A77" s="24" t="s">
        <v>40418</v>
      </c>
      <c r="B77" s="39">
        <v>2052.66</v>
      </c>
      <c r="C77" s="6" t="s">
        <v>40417</v>
      </c>
      <c r="D77" s="6" t="s">
        <v>13</v>
      </c>
      <c r="E77" s="6" t="s">
        <v>18</v>
      </c>
      <c r="F77" s="6" t="s">
        <v>147</v>
      </c>
      <c r="G77">
        <v>12</v>
      </c>
      <c r="H77">
        <v>202212</v>
      </c>
      <c r="I77" s="9">
        <v>171.04</v>
      </c>
      <c r="J77" s="9">
        <v>8.6199999999999992</v>
      </c>
      <c r="K77" s="9">
        <v>11.03</v>
      </c>
      <c r="L77" s="9">
        <v>11.19</v>
      </c>
      <c r="M77" s="28" t="str">
        <f>IFERROR(INDEX(Data!Z:Z,MATCH(ZACKS_Screener[[#This Row],[Company Name]] &amp; " *", Data!Y:Y,0)), "")</f>
        <v>333111</v>
      </c>
      <c r="N77" t="str">
        <f>INDEX(Data!AD:AD,MATCH( ZACKS_Screener[[#This Row],[NAICS1]], Data!AC:AC,0))</f>
        <v xml:space="preserve">Farm Machinery and Equipment Manufacturing </v>
      </c>
      <c r="O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0.27958236658932717</v>
      </c>
      <c r="P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1.4505893019038998E-2</v>
      </c>
      <c r="Q77" s="18">
        <f>IFERROR(ZACKS_Screener[[#This Row],[Price]]/ZACKS_Screener[[#This Row],[EPS1]], "")</f>
        <v>15.506799637352675</v>
      </c>
      <c r="R77" s="18">
        <f>IFERROR(ZACKS_Screener[[#This Row],[Price]]/ZACKS_Screener[[#This Row],[EPS2]], "")</f>
        <v>15.285075960679178</v>
      </c>
      <c r="S77" s="18">
        <f>IFERROR(ZACKS_Screener[[#This Row],[PE1]]/(ZACKS_Screener[[#This Row],[EG1]]*100), "")</f>
        <v>0.55464154719493797</v>
      </c>
      <c r="T77" s="18">
        <f>IFERROR(ZACKS_Screener[[#This Row],[PE2]]/(ZACKS_Screener[[#This Row],[EG2]]*100), "")</f>
        <v>10.537149240393198</v>
      </c>
      <c r="U77"/>
    </row>
    <row r="78" spans="1:21" hidden="1" x14ac:dyDescent="0.25">
      <c r="A78" s="24" t="s">
        <v>195</v>
      </c>
      <c r="B78" s="39">
        <v>7384.56</v>
      </c>
      <c r="C78" s="6" t="s">
        <v>194</v>
      </c>
      <c r="D78" s="6" t="s">
        <v>22</v>
      </c>
      <c r="E78" s="6" t="s">
        <v>14</v>
      </c>
      <c r="F78" s="6" t="s">
        <v>196</v>
      </c>
      <c r="G78">
        <v>3</v>
      </c>
      <c r="H78">
        <v>202303</v>
      </c>
      <c r="I78" s="9">
        <v>38.51</v>
      </c>
      <c r="J78" s="9">
        <v>1.28</v>
      </c>
      <c r="K78" s="9">
        <v>1.39</v>
      </c>
      <c r="L78" s="9">
        <v>1.54</v>
      </c>
      <c r="M78" s="28" t="str">
        <f>IFERROR(INDEX(Data!Z:Z,MATCH(ZACKS_Screener[[#This Row],[Company Name]] &amp; " *", Data!Y:Y,0)), "")</f>
        <v/>
      </c>
      <c r="N78" t="str">
        <f>INDEX(Data!AD:AD,MATCH( ZACKS_Screener[[#This Row],[NAICS1]], Data!AC:AC,0))</f>
        <v/>
      </c>
      <c r="O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8.5937499999999903E-2</v>
      </c>
      <c r="P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0.10791366906474831</v>
      </c>
      <c r="Q78" s="18">
        <f>IFERROR(ZACKS_Screener[[#This Row],[Price]]/ZACKS_Screener[[#This Row],[EPS1]], "")</f>
        <v>27.705035971223023</v>
      </c>
      <c r="R78" s="18">
        <f>IFERROR(ZACKS_Screener[[#This Row],[Price]]/ZACKS_Screener[[#This Row],[EPS2]], "")</f>
        <v>25.006493506493506</v>
      </c>
      <c r="S78" s="18">
        <f>IFERROR(ZACKS_Screener[[#This Row],[PE1]]/(ZACKS_Screener[[#This Row],[EG1]]*100), "")</f>
        <v>3.2238587311968643</v>
      </c>
      <c r="T78" s="18">
        <f>IFERROR(ZACKS_Screener[[#This Row],[PE2]]/(ZACKS_Screener[[#This Row],[EG2]]*100), "")</f>
        <v>2.3172683982683959</v>
      </c>
      <c r="U78"/>
    </row>
    <row r="79" spans="1:21" hidden="1" x14ac:dyDescent="0.25">
      <c r="A79" s="24" t="s">
        <v>198</v>
      </c>
      <c r="B79" s="39">
        <v>23349.15</v>
      </c>
      <c r="C79" s="6" t="s">
        <v>197</v>
      </c>
      <c r="D79" s="6" t="s">
        <v>22</v>
      </c>
      <c r="E79" s="6" t="s">
        <v>41</v>
      </c>
      <c r="F79" s="6" t="s">
        <v>45</v>
      </c>
      <c r="G79">
        <v>12</v>
      </c>
      <c r="H79">
        <v>202212</v>
      </c>
      <c r="I79" s="9">
        <v>305.14999999999998</v>
      </c>
      <c r="J79" s="9">
        <v>7.76</v>
      </c>
      <c r="K79" s="9">
        <v>8.31</v>
      </c>
      <c r="L79" s="9">
        <v>9.8000000000000007</v>
      </c>
      <c r="M79" s="28" t="str">
        <f>IFERROR(INDEX(Data!Z:Z,MATCH(ZACKS_Screener[[#This Row],[Company Name]] &amp; " *", Data!Y:Y,0)), "")</f>
        <v>339114</v>
      </c>
      <c r="N79" t="str">
        <f>INDEX(Data!AD:AD,MATCH( ZACKS_Screener[[#This Row],[NAICS1]], Data!AC:AC,0))</f>
        <v xml:space="preserve">Dental Equipment and Supplies Manufacturing </v>
      </c>
      <c r="O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7.087628865979391E-2</v>
      </c>
      <c r="P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0.17930204572803851</v>
      </c>
      <c r="Q79" s="18">
        <f>IFERROR(ZACKS_Screener[[#This Row],[Price]]/ZACKS_Screener[[#This Row],[EPS1]], "")</f>
        <v>36.720818291215402</v>
      </c>
      <c r="R79" s="18">
        <f>IFERROR(ZACKS_Screener[[#This Row],[Price]]/ZACKS_Screener[[#This Row],[EPS2]], "")</f>
        <v>31.137755102040813</v>
      </c>
      <c r="S79" s="18">
        <f>IFERROR(ZACKS_Screener[[#This Row],[PE1]]/(ZACKS_Screener[[#This Row],[EG1]]*100), "")</f>
        <v>5.1809736352696572</v>
      </c>
      <c r="T79" s="18">
        <f>IFERROR(ZACKS_Screener[[#This Row],[PE2]]/(ZACKS_Screener[[#This Row],[EG2]]*100), "")</f>
        <v>1.7366090261607996</v>
      </c>
      <c r="U79"/>
    </row>
    <row r="80" spans="1:21" hidden="1" x14ac:dyDescent="0.25">
      <c r="A80" s="24" t="s">
        <v>200</v>
      </c>
      <c r="B80" s="39">
        <v>4880.93</v>
      </c>
      <c r="C80" s="6" t="s">
        <v>199</v>
      </c>
      <c r="D80" s="6" t="s">
        <v>13</v>
      </c>
      <c r="E80" s="6" t="s">
        <v>14</v>
      </c>
      <c r="F80" s="6" t="s">
        <v>201</v>
      </c>
      <c r="G80">
        <v>12</v>
      </c>
      <c r="H80">
        <v>202212</v>
      </c>
      <c r="I80" s="9">
        <v>8.77</v>
      </c>
      <c r="J80" s="9">
        <v>0.56999999999999995</v>
      </c>
      <c r="K80" s="9">
        <v>0.64</v>
      </c>
      <c r="L80" s="9">
        <v>0.76</v>
      </c>
      <c r="M80" s="28" t="str">
        <f>IFERROR(INDEX(Data!Z:Z,MATCH(ZACKS_Screener[[#This Row],[Company Name]] &amp; " *", Data!Y:Y,0)), "")</f>
        <v>518210</v>
      </c>
      <c r="N80" t="str">
        <f>INDEX(Data!AD:AD,MATCH( ZACKS_Screener[[#This Row],[NAICS1]], Data!AC:AC,0))</f>
        <v>Computing Infrastructure Providers, Data Processing, Web Hosting, and Related Services</v>
      </c>
      <c r="O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0.12280701754385977</v>
      </c>
      <c r="P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0.1875</v>
      </c>
      <c r="Q80" s="18">
        <f>IFERROR(ZACKS_Screener[[#This Row],[Price]]/ZACKS_Screener[[#This Row],[EPS1]], "")</f>
        <v>13.703124999999998</v>
      </c>
      <c r="R80" s="18">
        <f>IFERROR(ZACKS_Screener[[#This Row],[Price]]/ZACKS_Screener[[#This Row],[EPS2]], "")</f>
        <v>11.539473684210526</v>
      </c>
      <c r="S80" s="18">
        <f>IFERROR(ZACKS_Screener[[#This Row],[PE1]]/(ZACKS_Screener[[#This Row],[EG1]]*100), "")</f>
        <v>1.1158258928571416</v>
      </c>
      <c r="T80" s="18">
        <f>IFERROR(ZACKS_Screener[[#This Row],[PE2]]/(ZACKS_Screener[[#This Row],[EG2]]*100), "")</f>
        <v>0.61543859649122801</v>
      </c>
      <c r="U80"/>
    </row>
    <row r="81" spans="1:21" hidden="1" x14ac:dyDescent="0.25">
      <c r="A81" s="24" t="s">
        <v>203</v>
      </c>
      <c r="B81" s="39">
        <v>5919.72</v>
      </c>
      <c r="C81" s="6" t="s">
        <v>202</v>
      </c>
      <c r="D81" s="6" t="s">
        <v>13</v>
      </c>
      <c r="E81" s="6" t="s">
        <v>23</v>
      </c>
      <c r="F81" s="6" t="s">
        <v>24</v>
      </c>
      <c r="G81">
        <v>12</v>
      </c>
      <c r="H81">
        <v>202212</v>
      </c>
      <c r="I81" s="9">
        <v>46.28</v>
      </c>
      <c r="J81" s="9">
        <v>4.3499999999999996</v>
      </c>
      <c r="K81" s="9">
        <v>6.3</v>
      </c>
      <c r="L81" s="9">
        <v>7.3</v>
      </c>
      <c r="M81" s="28" t="str">
        <f>IFERROR(INDEX(Data!Z:Z,MATCH(ZACKS_Screener[[#This Row],[Company Name]] &amp; " *", Data!Y:Y,0)), "")</f>
        <v>481111</v>
      </c>
      <c r="N81" t="str">
        <f>INDEX(Data!AD:AD,MATCH( ZACKS_Screener[[#This Row],[NAICS1]], Data!AC:AC,0))</f>
        <v xml:space="preserve">Scheduled Passenger Air Transportation </v>
      </c>
      <c r="O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0.44827586206896558</v>
      </c>
      <c r="P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0.15873015873015872</v>
      </c>
      <c r="Q81" s="18">
        <f>IFERROR(ZACKS_Screener[[#This Row],[Price]]/ZACKS_Screener[[#This Row],[EPS1]], "")</f>
        <v>7.3460317460317466</v>
      </c>
      <c r="R81" s="18">
        <f>IFERROR(ZACKS_Screener[[#This Row],[Price]]/ZACKS_Screener[[#This Row],[EPS2]], "")</f>
        <v>6.3397260273972602</v>
      </c>
      <c r="S81" s="18">
        <f>IFERROR(ZACKS_Screener[[#This Row],[PE1]]/(ZACKS_Screener[[#This Row],[EG1]]*100), "")</f>
        <v>0.16387301587301586</v>
      </c>
      <c r="T81" s="18">
        <f>IFERROR(ZACKS_Screener[[#This Row],[PE2]]/(ZACKS_Screener[[#This Row],[EG2]]*100), "")</f>
        <v>0.39940273972602741</v>
      </c>
      <c r="U81"/>
    </row>
    <row r="82" spans="1:21" hidden="1" x14ac:dyDescent="0.25">
      <c r="A82" s="24" t="s">
        <v>205</v>
      </c>
      <c r="B82" s="39">
        <v>4893.9399999999996</v>
      </c>
      <c r="C82" s="6" t="s">
        <v>204</v>
      </c>
      <c r="D82" s="6" t="s">
        <v>22</v>
      </c>
      <c r="E82" s="6" t="s">
        <v>41</v>
      </c>
      <c r="F82" s="6" t="s">
        <v>67</v>
      </c>
      <c r="G82">
        <v>12</v>
      </c>
      <c r="H82">
        <v>202212</v>
      </c>
      <c r="I82" s="9">
        <v>29.46</v>
      </c>
      <c r="J82" s="9">
        <v>0.34</v>
      </c>
      <c r="K82" s="9">
        <v>0.32</v>
      </c>
      <c r="L82" s="9">
        <v>1.78</v>
      </c>
      <c r="M82" s="28" t="str">
        <f>IFERROR(INDEX(Data!Z:Z,MATCH(ZACKS_Screener[[#This Row],[Company Name]] &amp; " *", Data!Y:Y,0)), "")</f>
        <v/>
      </c>
      <c r="N82" t="str">
        <f>INDEX(Data!AD:AD,MATCH( ZACKS_Screener[[#This Row],[NAICS1]], Data!AC:AC,0))</f>
        <v/>
      </c>
      <c r="O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-5.8823529411764754E-2</v>
      </c>
      <c r="P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4.5625</v>
      </c>
      <c r="Q82" s="18">
        <f>IFERROR(ZACKS_Screener[[#This Row],[Price]]/ZACKS_Screener[[#This Row],[EPS1]], "")</f>
        <v>92.0625</v>
      </c>
      <c r="R82" s="18">
        <f>IFERROR(ZACKS_Screener[[#This Row],[Price]]/ZACKS_Screener[[#This Row],[EPS2]], "")</f>
        <v>16.55056179775281</v>
      </c>
      <c r="S82" s="18">
        <f>IFERROR(ZACKS_Screener[[#This Row],[PE1]]/(ZACKS_Screener[[#This Row],[EG1]]*100), "")</f>
        <v>-15.650624999999987</v>
      </c>
      <c r="T82" s="18">
        <f>IFERROR(ZACKS_Screener[[#This Row],[PE2]]/(ZACKS_Screener[[#This Row],[EG2]]*100), "")</f>
        <v>3.627520394028013E-2</v>
      </c>
      <c r="U82"/>
    </row>
    <row r="83" spans="1:21" hidden="1" x14ac:dyDescent="0.25">
      <c r="A83" s="24" t="s">
        <v>207</v>
      </c>
      <c r="B83" s="39">
        <v>28777.03</v>
      </c>
      <c r="C83" s="6" t="s">
        <v>206</v>
      </c>
      <c r="D83" s="6" t="s">
        <v>13</v>
      </c>
      <c r="E83" s="6" t="s">
        <v>37</v>
      </c>
      <c r="F83" s="6" t="s">
        <v>70</v>
      </c>
      <c r="G83">
        <v>12</v>
      </c>
      <c r="H83">
        <v>202212</v>
      </c>
      <c r="I83" s="9">
        <v>109.48</v>
      </c>
      <c r="J83" s="9">
        <v>-0.97</v>
      </c>
      <c r="K83" s="9">
        <v>3.37</v>
      </c>
      <c r="L83" s="9">
        <v>13.53</v>
      </c>
      <c r="M83" s="28" t="str">
        <f>IFERROR(INDEX(Data!Z:Z,MATCH(ZACKS_Screener[[#This Row],[Company Name]] &amp; " *", Data!Y:Y,0)), "")</f>
        <v>524210</v>
      </c>
      <c r="N83" t="str">
        <f>INDEX(Data!AD:AD,MATCH( ZACKS_Screener[[#This Row],[NAICS1]], Data!AC:AC,0))</f>
        <v xml:space="preserve">Insurance Agencies and Brokerages </v>
      </c>
      <c r="O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3.0148367952522253</v>
      </c>
      <c r="Q83" s="18">
        <f>IFERROR(ZACKS_Screener[[#This Row],[Price]]/ZACKS_Screener[[#This Row],[EPS1]], "")</f>
        <v>32.486646884273</v>
      </c>
      <c r="R83" s="18">
        <f>IFERROR(ZACKS_Screener[[#This Row],[Price]]/ZACKS_Screener[[#This Row],[EPS2]], "")</f>
        <v>8.091648189209165</v>
      </c>
      <c r="S83" s="18">
        <f>IFERROR(ZACKS_Screener[[#This Row],[PE1]]/(ZACKS_Screener[[#This Row],[EG1]]*100), "")</f>
        <v>0.32486646884273002</v>
      </c>
      <c r="T83" s="18">
        <f>IFERROR(ZACKS_Screener[[#This Row],[PE2]]/(ZACKS_Screener[[#This Row],[EG2]]*100), "")</f>
        <v>2.6839423619719381E-2</v>
      </c>
      <c r="U83"/>
    </row>
    <row r="84" spans="1:21" hidden="1" x14ac:dyDescent="0.25">
      <c r="A84" s="24" t="s">
        <v>209</v>
      </c>
      <c r="B84" s="39">
        <v>9539.58</v>
      </c>
      <c r="C84" s="6" t="s">
        <v>208</v>
      </c>
      <c r="D84" s="6" t="s">
        <v>13</v>
      </c>
      <c r="E84" s="6" t="s">
        <v>18</v>
      </c>
      <c r="F84" s="6" t="s">
        <v>115</v>
      </c>
      <c r="G84">
        <v>12</v>
      </c>
      <c r="H84">
        <v>202212</v>
      </c>
      <c r="I84" s="9">
        <v>108.47</v>
      </c>
      <c r="J84" s="9">
        <v>5.69</v>
      </c>
      <c r="K84" s="9">
        <v>6.62</v>
      </c>
      <c r="L84" s="9">
        <v>6.96</v>
      </c>
      <c r="M84" s="28" t="str">
        <f>IFERROR(INDEX(Data!Z:Z,MATCH(ZACKS_Screener[[#This Row],[Company Name]] &amp; " *", Data!Y:Y,0)), "")</f>
        <v/>
      </c>
      <c r="N84" t="str">
        <f>INDEX(Data!AD:AD,MATCH( ZACKS_Screener[[#This Row],[NAICS1]], Data!AC:AC,0))</f>
        <v/>
      </c>
      <c r="O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0.16344463971880485</v>
      </c>
      <c r="P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5.1359516616314174E-2</v>
      </c>
      <c r="Q84" s="18">
        <f>IFERROR(ZACKS_Screener[[#This Row],[Price]]/ZACKS_Screener[[#This Row],[EPS1]], "")</f>
        <v>16.385196374622357</v>
      </c>
      <c r="R84" s="18">
        <f>IFERROR(ZACKS_Screener[[#This Row],[Price]]/ZACKS_Screener[[#This Row],[EPS2]], "")</f>
        <v>15.584770114942529</v>
      </c>
      <c r="S84" s="18">
        <f>IFERROR(ZACKS_Screener[[#This Row],[PE1]]/(ZACKS_Screener[[#This Row],[EG1]]*100), "")</f>
        <v>1.0024921222752823</v>
      </c>
      <c r="T84" s="18">
        <f>IFERROR(ZACKS_Screener[[#This Row],[PE2]]/(ZACKS_Screener[[#This Row],[EG2]]*100), "")</f>
        <v>3.034446416497635</v>
      </c>
      <c r="U84"/>
    </row>
    <row r="85" spans="1:21" hidden="1" x14ac:dyDescent="0.25">
      <c r="A85" s="24" t="s">
        <v>211</v>
      </c>
      <c r="B85" s="39">
        <v>8314.68</v>
      </c>
      <c r="C85" s="6" t="s">
        <v>210</v>
      </c>
      <c r="D85" s="6" t="s">
        <v>13</v>
      </c>
      <c r="E85" s="6" t="s">
        <v>37</v>
      </c>
      <c r="F85" s="6" t="s">
        <v>212</v>
      </c>
      <c r="G85">
        <v>12</v>
      </c>
      <c r="H85">
        <v>202212</v>
      </c>
      <c r="I85" s="9">
        <v>27.64</v>
      </c>
      <c r="J85" s="9">
        <v>6.06</v>
      </c>
      <c r="K85" s="9">
        <v>3.51</v>
      </c>
      <c r="L85" s="9">
        <v>4.75</v>
      </c>
      <c r="M85" s="28" t="str">
        <f>IFERROR(INDEX(Data!Z:Z,MATCH(ZACKS_Screener[[#This Row],[Company Name]] &amp; " *", Data!Y:Y,0)), "")</f>
        <v/>
      </c>
      <c r="N85" t="str">
        <f>INDEX(Data!AD:AD,MATCH( ZACKS_Screener[[#This Row],[NAICS1]], Data!AC:AC,0))</f>
        <v/>
      </c>
      <c r="O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-0.42079207920792078</v>
      </c>
      <c r="P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0.35327635327635337</v>
      </c>
      <c r="Q85" s="18">
        <f>IFERROR(ZACKS_Screener[[#This Row],[Price]]/ZACKS_Screener[[#This Row],[EPS1]], "")</f>
        <v>7.8746438746438754</v>
      </c>
      <c r="R85" s="18">
        <f>IFERROR(ZACKS_Screener[[#This Row],[Price]]/ZACKS_Screener[[#This Row],[EPS2]], "")</f>
        <v>5.8189473684210524</v>
      </c>
      <c r="S85" s="18">
        <f>IFERROR(ZACKS_Screener[[#This Row],[PE1]]/(ZACKS_Screener[[#This Row],[EG1]]*100), "")</f>
        <v>-0.18713859560918386</v>
      </c>
      <c r="T85" s="18">
        <f>IFERROR(ZACKS_Screener[[#This Row],[PE2]]/(ZACKS_Screener[[#This Row],[EG2]]*100), "")</f>
        <v>0.16471375212224104</v>
      </c>
      <c r="U85"/>
    </row>
    <row r="86" spans="1:21" hidden="1" x14ac:dyDescent="0.25">
      <c r="A86" s="24" t="s">
        <v>214</v>
      </c>
      <c r="B86" s="39">
        <v>23946.3</v>
      </c>
      <c r="C86" s="6" t="s">
        <v>213</v>
      </c>
      <c r="D86" s="6" t="s">
        <v>22</v>
      </c>
      <c r="E86" s="6" t="s">
        <v>41</v>
      </c>
      <c r="F86" s="6" t="s">
        <v>67</v>
      </c>
      <c r="G86">
        <v>12</v>
      </c>
      <c r="H86">
        <v>202212</v>
      </c>
      <c r="I86" s="9">
        <v>192.3</v>
      </c>
      <c r="J86" s="9">
        <v>-9.3000000000000007</v>
      </c>
      <c r="K86" s="9">
        <v>-6.46</v>
      </c>
      <c r="L86" s="9">
        <v>-3.15</v>
      </c>
      <c r="M86" s="28" t="str">
        <f>IFERROR(INDEX(Data!Z:Z,MATCH(ZACKS_Screener[[#This Row],[Company Name]] &amp; " *", Data!Y:Y,0)), "")</f>
        <v/>
      </c>
      <c r="N86" t="str">
        <f>INDEX(Data!AD:AD,MATCH( ZACKS_Screener[[#This Row],[NAICS1]], Data!AC:AC,0))</f>
        <v/>
      </c>
      <c r="O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0.30537634408602155</v>
      </c>
      <c r="P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0.5123839009287926</v>
      </c>
      <c r="Q86" s="18">
        <f>IFERROR(ZACKS_Screener[[#This Row],[Price]]/ZACKS_Screener[[#This Row],[EPS1]], "")</f>
        <v>-29.767801857585141</v>
      </c>
      <c r="R86" s="18">
        <f>IFERROR(ZACKS_Screener[[#This Row],[Price]]/ZACKS_Screener[[#This Row],[EPS2]], "")</f>
        <v>-61.047619047619051</v>
      </c>
      <c r="S86" s="18">
        <f>IFERROR(ZACKS_Screener[[#This Row],[PE1]]/(ZACKS_Screener[[#This Row],[EG1]]*100), "")</f>
        <v>-0.97479069463218937</v>
      </c>
      <c r="T86" s="18">
        <f>IFERROR(ZACKS_Screener[[#This Row],[PE2]]/(ZACKS_Screener[[#This Row],[EG2]]*100), "")</f>
        <v>-1.1914429578477916</v>
      </c>
      <c r="U86"/>
    </row>
    <row r="87" spans="1:21" hidden="1" x14ac:dyDescent="0.25">
      <c r="A87" s="24" t="s">
        <v>40424</v>
      </c>
      <c r="B87" s="39">
        <v>2476.02</v>
      </c>
      <c r="C87" s="6" t="s">
        <v>40423</v>
      </c>
      <c r="D87" s="6" t="s">
        <v>22</v>
      </c>
      <c r="E87" s="6" t="s">
        <v>18</v>
      </c>
      <c r="F87" s="6" t="s">
        <v>115</v>
      </c>
      <c r="G87">
        <v>12</v>
      </c>
      <c r="H87">
        <v>202212</v>
      </c>
      <c r="I87" s="9">
        <v>49.68</v>
      </c>
      <c r="J87" s="9">
        <v>1.95</v>
      </c>
      <c r="K87" s="9">
        <v>1.58</v>
      </c>
      <c r="L87" s="9">
        <v>2</v>
      </c>
      <c r="M87" s="28" t="str">
        <f>IFERROR(INDEX(Data!Z:Z,MATCH(ZACKS_Screener[[#This Row],[Company Name]] &amp; " *", Data!Y:Y,0)), "")</f>
        <v/>
      </c>
      <c r="N87" t="str">
        <f>INDEX(Data!AD:AD,MATCH( ZACKS_Screener[[#This Row],[NAICS1]], Data!AC:AC,0))</f>
        <v/>
      </c>
      <c r="O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-0.18974358974358968</v>
      </c>
      <c r="P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0.2658227848101265</v>
      </c>
      <c r="Q87" s="18">
        <f>IFERROR(ZACKS_Screener[[#This Row],[Price]]/ZACKS_Screener[[#This Row],[EPS1]], "")</f>
        <v>31.443037974683541</v>
      </c>
      <c r="R87" s="18">
        <f>IFERROR(ZACKS_Screener[[#This Row],[Price]]/ZACKS_Screener[[#This Row],[EPS2]], "")</f>
        <v>24.84</v>
      </c>
      <c r="S87" s="18">
        <f>IFERROR(ZACKS_Screener[[#This Row],[PE1]]/(ZACKS_Screener[[#This Row],[EG1]]*100), "")</f>
        <v>-1.6571330824495385</v>
      </c>
      <c r="T87" s="18">
        <f>IFERROR(ZACKS_Screener[[#This Row],[PE2]]/(ZACKS_Screener[[#This Row],[EG2]]*100), "")</f>
        <v>0.9344571428571431</v>
      </c>
      <c r="U87"/>
    </row>
    <row r="88" spans="1:21" hidden="1" x14ac:dyDescent="0.25">
      <c r="A88" s="24" t="s">
        <v>216</v>
      </c>
      <c r="B88" s="39">
        <v>4556.3999999999996</v>
      </c>
      <c r="C88" s="6" t="s">
        <v>215</v>
      </c>
      <c r="D88" s="6" t="s">
        <v>13</v>
      </c>
      <c r="E88" s="6" t="s">
        <v>107</v>
      </c>
      <c r="F88" s="6" t="s">
        <v>108</v>
      </c>
      <c r="G88">
        <v>12</v>
      </c>
      <c r="H88">
        <v>202212</v>
      </c>
      <c r="I88" s="9">
        <v>50.04</v>
      </c>
      <c r="J88" s="9">
        <v>5.53</v>
      </c>
      <c r="K88" s="9">
        <v>6.61</v>
      </c>
      <c r="L88" s="9">
        <v>6.79</v>
      </c>
      <c r="M88" s="28" t="str">
        <f>IFERROR(INDEX(Data!Z:Z,MATCH(ZACKS_Screener[[#This Row],[Company Name]] &amp; " *", Data!Y:Y,0)), "")</f>
        <v/>
      </c>
      <c r="N88" t="str">
        <f>INDEX(Data!AD:AD,MATCH( ZACKS_Screener[[#This Row],[NAICS1]], Data!AC:AC,0))</f>
        <v/>
      </c>
      <c r="O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0.19529837251356238</v>
      </c>
      <c r="P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2.7231467473524919E-2</v>
      </c>
      <c r="Q88" s="18">
        <f>IFERROR(ZACKS_Screener[[#This Row],[Price]]/ZACKS_Screener[[#This Row],[EPS1]], "")</f>
        <v>7.5703479576399388</v>
      </c>
      <c r="R88" s="18">
        <f>IFERROR(ZACKS_Screener[[#This Row],[Price]]/ZACKS_Screener[[#This Row],[EPS2]], "")</f>
        <v>7.3696612665684826</v>
      </c>
      <c r="S88" s="18">
        <f>IFERROR(ZACKS_Screener[[#This Row],[PE1]]/(ZACKS_Screener[[#This Row],[EG1]]*100), "")</f>
        <v>0.38762985375693393</v>
      </c>
      <c r="T88" s="18">
        <f>IFERROR(ZACKS_Screener[[#This Row],[PE2]]/(ZACKS_Screener[[#This Row],[EG2]]*100), "")</f>
        <v>2.7063033873343194</v>
      </c>
      <c r="U88"/>
    </row>
    <row r="89" spans="1:21" hidden="1" x14ac:dyDescent="0.25">
      <c r="A89" s="24" t="s">
        <v>218</v>
      </c>
      <c r="B89" s="39">
        <v>6068.71</v>
      </c>
      <c r="C89" s="6" t="s">
        <v>217</v>
      </c>
      <c r="D89" s="6" t="s">
        <v>22</v>
      </c>
      <c r="E89" s="6" t="s">
        <v>26</v>
      </c>
      <c r="F89" s="6" t="s">
        <v>82</v>
      </c>
      <c r="G89">
        <v>12</v>
      </c>
      <c r="H89">
        <v>202212</v>
      </c>
      <c r="I89" s="9">
        <v>75.239999999999995</v>
      </c>
      <c r="J89" s="9">
        <v>0.89</v>
      </c>
      <c r="K89" s="9">
        <v>1</v>
      </c>
      <c r="L89" s="9">
        <v>1.1399999999999999</v>
      </c>
      <c r="M89" s="28" t="str">
        <f>IFERROR(INDEX(Data!Z:Z,MATCH(ZACKS_Screener[[#This Row],[Company Name]] &amp; " *", Data!Y:Y,0)), "")</f>
        <v/>
      </c>
      <c r="N89" t="str">
        <f>INDEX(Data!AD:AD,MATCH( ZACKS_Screener[[#This Row],[NAICS1]], Data!AC:AC,0))</f>
        <v/>
      </c>
      <c r="O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0.12359550561797751</v>
      </c>
      <c r="P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0.1399999999999999</v>
      </c>
      <c r="Q89" s="18">
        <f>IFERROR(ZACKS_Screener[[#This Row],[Price]]/ZACKS_Screener[[#This Row],[EPS1]], "")</f>
        <v>75.239999999999995</v>
      </c>
      <c r="R89" s="18">
        <f>IFERROR(ZACKS_Screener[[#This Row],[Price]]/ZACKS_Screener[[#This Row],[EPS2]], "")</f>
        <v>66</v>
      </c>
      <c r="S89" s="18">
        <f>IFERROR(ZACKS_Screener[[#This Row],[PE1]]/(ZACKS_Screener[[#This Row],[EG1]]*100), "")</f>
        <v>6.0876000000000001</v>
      </c>
      <c r="T89" s="18">
        <f>IFERROR(ZACKS_Screener[[#This Row],[PE2]]/(ZACKS_Screener[[#This Row],[EG2]]*100), "")</f>
        <v>4.714285714285718</v>
      </c>
      <c r="U89"/>
    </row>
    <row r="90" spans="1:21" hidden="1" x14ac:dyDescent="0.25">
      <c r="A90" s="24" t="s">
        <v>220</v>
      </c>
      <c r="B90" s="39">
        <v>7309.27</v>
      </c>
      <c r="C90" s="6" t="s">
        <v>219</v>
      </c>
      <c r="D90" s="6" t="s">
        <v>13</v>
      </c>
      <c r="E90" s="6" t="s">
        <v>107</v>
      </c>
      <c r="F90" s="6" t="s">
        <v>108</v>
      </c>
      <c r="G90">
        <v>12</v>
      </c>
      <c r="H90">
        <v>202212</v>
      </c>
      <c r="I90" s="9">
        <v>85.16</v>
      </c>
      <c r="J90" s="9">
        <v>4.4000000000000004</v>
      </c>
      <c r="K90" s="9">
        <v>6.38</v>
      </c>
      <c r="L90" s="9">
        <v>8.9</v>
      </c>
      <c r="M90" s="28" t="str">
        <f>IFERROR(INDEX(Data!Z:Z,MATCH(ZACKS_Screener[[#This Row],[Company Name]] &amp; " *", Data!Y:Y,0)), "")</f>
        <v>336390</v>
      </c>
      <c r="N90" t="str">
        <f>INDEX(Data!AD:AD,MATCH( ZACKS_Screener[[#This Row],[NAICS1]], Data!AC:AC,0))</f>
        <v>Other Motor Vehicle Parts Manufacturing</v>
      </c>
      <c r="O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0.44999999999999984</v>
      </c>
      <c r="P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0.39498432601880884</v>
      </c>
      <c r="Q90" s="18">
        <f>IFERROR(ZACKS_Screener[[#This Row],[Price]]/ZACKS_Screener[[#This Row],[EPS1]], "")</f>
        <v>13.347962382445141</v>
      </c>
      <c r="R90" s="18">
        <f>IFERROR(ZACKS_Screener[[#This Row],[Price]]/ZACKS_Screener[[#This Row],[EPS2]], "")</f>
        <v>9.5685393258426963</v>
      </c>
      <c r="S90" s="18">
        <f>IFERROR(ZACKS_Screener[[#This Row],[PE1]]/(ZACKS_Screener[[#This Row],[EG1]]*100), "")</f>
        <v>0.29662138627655876</v>
      </c>
      <c r="T90" s="18">
        <f>IFERROR(ZACKS_Screener[[#This Row],[PE2]]/(ZACKS_Screener[[#This Row],[EG2]]*100), "")</f>
        <v>0.24225111467808091</v>
      </c>
      <c r="U90"/>
    </row>
    <row r="91" spans="1:21" hidden="1" x14ac:dyDescent="0.25">
      <c r="A91" s="24" t="s">
        <v>222</v>
      </c>
      <c r="B91" s="39">
        <v>5141.92</v>
      </c>
      <c r="C91" s="6" t="s">
        <v>221</v>
      </c>
      <c r="D91" s="6" t="s">
        <v>13</v>
      </c>
      <c r="E91" s="6" t="s">
        <v>223</v>
      </c>
      <c r="F91" s="6" t="s">
        <v>224</v>
      </c>
      <c r="G91">
        <v>12</v>
      </c>
      <c r="H91">
        <v>202212</v>
      </c>
      <c r="I91" s="9">
        <v>10.72</v>
      </c>
      <c r="J91" s="9">
        <v>0.79</v>
      </c>
      <c r="K91" s="9">
        <v>0.81</v>
      </c>
      <c r="L91" s="9">
        <v>0.89</v>
      </c>
      <c r="M91" s="28" t="str">
        <f>IFERROR(INDEX(Data!Z:Z,MATCH(ZACKS_Screener[[#This Row],[Company Name]] &amp; " *", Data!Y:Y,0)), "")</f>
        <v/>
      </c>
      <c r="N91" t="str">
        <f>INDEX(Data!AD:AD,MATCH( ZACKS_Screener[[#This Row],[NAICS1]], Data!AC:AC,0))</f>
        <v/>
      </c>
      <c r="O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2.5316455696202552E-2</v>
      </c>
      <c r="P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9.8765432098765371E-2</v>
      </c>
      <c r="Q91" s="18">
        <f>IFERROR(ZACKS_Screener[[#This Row],[Price]]/ZACKS_Screener[[#This Row],[EPS1]], "")</f>
        <v>13.234567901234568</v>
      </c>
      <c r="R91" s="18">
        <f>IFERROR(ZACKS_Screener[[#This Row],[Price]]/ZACKS_Screener[[#This Row],[EPS2]], "")</f>
        <v>12.04494382022472</v>
      </c>
      <c r="S91" s="18">
        <f>IFERROR(ZACKS_Screener[[#This Row],[PE1]]/(ZACKS_Screener[[#This Row],[EG1]]*100), "")</f>
        <v>5.22765432098765</v>
      </c>
      <c r="T91" s="18">
        <f>IFERROR(ZACKS_Screener[[#This Row],[PE2]]/(ZACKS_Screener[[#This Row],[EG2]]*100), "")</f>
        <v>1.2195505617977536</v>
      </c>
      <c r="U91"/>
    </row>
    <row r="92" spans="1:21" hidden="1" x14ac:dyDescent="0.25">
      <c r="A92" s="24" t="s">
        <v>226</v>
      </c>
      <c r="B92" s="39">
        <v>112299.41</v>
      </c>
      <c r="C92" s="6" t="s">
        <v>225</v>
      </c>
      <c r="D92" s="6" t="s">
        <v>22</v>
      </c>
      <c r="E92" s="6" t="s">
        <v>14</v>
      </c>
      <c r="F92" s="6" t="s">
        <v>124</v>
      </c>
      <c r="G92">
        <v>10</v>
      </c>
      <c r="H92">
        <v>202210</v>
      </c>
      <c r="I92" s="9">
        <v>133.72999999999999</v>
      </c>
      <c r="J92" s="9">
        <v>7.7</v>
      </c>
      <c r="K92" s="9">
        <v>7.34</v>
      </c>
      <c r="L92" s="9">
        <v>6.94</v>
      </c>
      <c r="M92" s="28" t="str">
        <f>IFERROR(INDEX(Data!Z:Z,MATCH(ZACKS_Screener[[#This Row],[Company Name]] &amp; " *", Data!Y:Y,0)), "")</f>
        <v>333242</v>
      </c>
      <c r="N92" t="str">
        <f>INDEX(Data!AD:AD,MATCH( ZACKS_Screener[[#This Row],[NAICS1]], Data!AC:AC,0))</f>
        <v xml:space="preserve">Semiconductor Machinery Manufacturing </v>
      </c>
      <c r="O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-4.6753246753246797E-2</v>
      </c>
      <c r="P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-5.449591280653944E-2</v>
      </c>
      <c r="Q92" s="18">
        <f>IFERROR(ZACKS_Screener[[#This Row],[Price]]/ZACKS_Screener[[#This Row],[EPS1]], "")</f>
        <v>18.219346049046319</v>
      </c>
      <c r="R92" s="18">
        <f>IFERROR(ZACKS_Screener[[#This Row],[Price]]/ZACKS_Screener[[#This Row],[EPS2]], "")</f>
        <v>19.269452449567719</v>
      </c>
      <c r="S92" s="18">
        <f>IFERROR(ZACKS_Screener[[#This Row],[PE1]]/(ZACKS_Screener[[#This Row],[EG1]]*100), "")</f>
        <v>-3.8969156827126814</v>
      </c>
      <c r="T92" s="18">
        <f>IFERROR(ZACKS_Screener[[#This Row],[PE2]]/(ZACKS_Screener[[#This Row],[EG2]]*100), "")</f>
        <v>-3.5359445244956809</v>
      </c>
      <c r="U92"/>
    </row>
    <row r="93" spans="1:21" hidden="1" x14ac:dyDescent="0.25">
      <c r="A93" s="24" t="s">
        <v>228</v>
      </c>
      <c r="B93" s="39">
        <v>3035.32</v>
      </c>
      <c r="C93" s="6" t="s">
        <v>227</v>
      </c>
      <c r="D93" s="6" t="s">
        <v>22</v>
      </c>
      <c r="E93" s="6" t="s">
        <v>14</v>
      </c>
      <c r="F93" s="6" t="s">
        <v>196</v>
      </c>
      <c r="G93">
        <v>1</v>
      </c>
      <c r="H93">
        <v>202301</v>
      </c>
      <c r="I93" s="9">
        <v>76.67</v>
      </c>
      <c r="J93" s="9">
        <v>1.1000000000000001</v>
      </c>
      <c r="K93" s="9">
        <v>-0.49</v>
      </c>
      <c r="L93" s="9">
        <v>0.18</v>
      </c>
      <c r="M93" s="28" t="str">
        <f>IFERROR(INDEX(Data!Z:Z,MATCH(ZACKS_Screener[[#This Row],[Company Name]] &amp; " *", Data!Y:Y,0)), "")</f>
        <v/>
      </c>
      <c r="N93" t="str">
        <f>INDEX(Data!AD:AD,MATCH( ZACKS_Screener[[#This Row],[NAICS1]], Data!AC:AC,0))</f>
        <v/>
      </c>
      <c r="O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93" s="18">
        <f>IFERROR(ZACKS_Screener[[#This Row],[Price]]/ZACKS_Screener[[#This Row],[EPS1]], "")</f>
        <v>-156.46938775510205</v>
      </c>
      <c r="R93" s="18">
        <f>IFERROR(ZACKS_Screener[[#This Row],[Price]]/ZACKS_Screener[[#This Row],[EPS2]], "")</f>
        <v>425.94444444444446</v>
      </c>
      <c r="S93" s="18">
        <f>IFERROR(ZACKS_Screener[[#This Row],[PE1]]/(ZACKS_Screener[[#This Row],[EG1]]*100), "")</f>
        <v>1.5646938775510204</v>
      </c>
      <c r="T93" s="18">
        <f>IFERROR(ZACKS_Screener[[#This Row],[PE2]]/(ZACKS_Screener[[#This Row],[EG2]]*100), "")</f>
        <v>4.2594444444444441</v>
      </c>
      <c r="U93"/>
    </row>
    <row r="94" spans="1:21" hidden="1" x14ac:dyDescent="0.25">
      <c r="A94" s="24" t="s">
        <v>40428</v>
      </c>
      <c r="B94" s="39">
        <v>2294.7399999999998</v>
      </c>
      <c r="C94" s="6" t="s">
        <v>40427</v>
      </c>
      <c r="D94" s="6" t="s">
        <v>13</v>
      </c>
      <c r="E94" s="6" t="s">
        <v>85</v>
      </c>
      <c r="F94" s="6" t="s">
        <v>745</v>
      </c>
      <c r="G94">
        <v>12</v>
      </c>
      <c r="H94">
        <v>202212</v>
      </c>
      <c r="I94" s="9">
        <v>3.84</v>
      </c>
      <c r="J94" s="9">
        <v>0.3</v>
      </c>
      <c r="K94" s="9">
        <v>0.25</v>
      </c>
      <c r="L94" s="9">
        <v>0.33</v>
      </c>
      <c r="M94" s="28" t="str">
        <f>IFERROR(INDEX(Data!Z:Z,MATCH(ZACKS_Screener[[#This Row],[Company Name]] &amp; " *", Data!Y:Y,0)), "")</f>
        <v>333993</v>
      </c>
      <c r="N94" t="str">
        <f>INDEX(Data!AD:AD,MATCH( ZACKS_Screener[[#This Row],[NAICS1]], Data!AC:AC,0))</f>
        <v xml:space="preserve">Packaging Machinery Manufacturing </v>
      </c>
      <c r="O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-0.16666666666666663</v>
      </c>
      <c r="P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0.32000000000000006</v>
      </c>
      <c r="Q94" s="18">
        <f>IFERROR(ZACKS_Screener[[#This Row],[Price]]/ZACKS_Screener[[#This Row],[EPS1]], "")</f>
        <v>15.36</v>
      </c>
      <c r="R94" s="18">
        <f>IFERROR(ZACKS_Screener[[#This Row],[Price]]/ZACKS_Screener[[#This Row],[EPS2]], "")</f>
        <v>11.636363636363635</v>
      </c>
      <c r="S94" s="18">
        <f>IFERROR(ZACKS_Screener[[#This Row],[PE1]]/(ZACKS_Screener[[#This Row],[EG1]]*100), "")</f>
        <v>-0.92160000000000009</v>
      </c>
      <c r="T94" s="18">
        <f>IFERROR(ZACKS_Screener[[#This Row],[PE2]]/(ZACKS_Screener[[#This Row],[EG2]]*100), "")</f>
        <v>0.36363636363636354</v>
      </c>
      <c r="U94"/>
    </row>
    <row r="95" spans="1:21" hidden="1" x14ac:dyDescent="0.25">
      <c r="A95" s="24" t="s">
        <v>40430</v>
      </c>
      <c r="B95" s="39">
        <v>2403.86</v>
      </c>
      <c r="C95" s="6" t="s">
        <v>40429</v>
      </c>
      <c r="D95" s="6" t="s">
        <v>13</v>
      </c>
      <c r="E95" s="6" t="s">
        <v>330</v>
      </c>
      <c r="F95" s="6" t="s">
        <v>664</v>
      </c>
      <c r="G95">
        <v>12</v>
      </c>
      <c r="H95">
        <v>202212</v>
      </c>
      <c r="I95" s="9">
        <v>4.63</v>
      </c>
      <c r="J95" s="9">
        <v>-0.93</v>
      </c>
      <c r="K95" s="9">
        <v>-0.37</v>
      </c>
      <c r="L95" s="9">
        <v>-0.24</v>
      </c>
      <c r="M95" s="28" t="str">
        <f>IFERROR(INDEX(Data!Z:Z,MATCH(ZACKS_Screener[[#This Row],[Company Name]] &amp; " *", Data!Y:Y,0)), "")</f>
        <v>512131</v>
      </c>
      <c r="N95" t="str">
        <f>INDEX(Data!AD:AD,MATCH( ZACKS_Screener[[#This Row],[NAICS1]], Data!AC:AC,0))</f>
        <v xml:space="preserve">Motion Picture Theaters (except Drive-Ins) </v>
      </c>
      <c r="O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0.60215053763440862</v>
      </c>
      <c r="P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0.35135135135135137</v>
      </c>
      <c r="Q95" s="18">
        <f>IFERROR(ZACKS_Screener[[#This Row],[Price]]/ZACKS_Screener[[#This Row],[EPS1]], "")</f>
        <v>-12.513513513513514</v>
      </c>
      <c r="R95" s="18">
        <f>IFERROR(ZACKS_Screener[[#This Row],[Price]]/ZACKS_Screener[[#This Row],[EPS2]], "")</f>
        <v>-19.291666666666668</v>
      </c>
      <c r="S95" s="18">
        <f>IFERROR(ZACKS_Screener[[#This Row],[PE1]]/(ZACKS_Screener[[#This Row],[EG1]]*100), "")</f>
        <v>-0.20781370656370657</v>
      </c>
      <c r="T95" s="18">
        <f>IFERROR(ZACKS_Screener[[#This Row],[PE2]]/(ZACKS_Screener[[#This Row],[EG2]]*100), "")</f>
        <v>-0.54907051282051278</v>
      </c>
      <c r="U95"/>
    </row>
    <row r="96" spans="1:21" hidden="1" x14ac:dyDescent="0.25">
      <c r="A96" s="24" t="s">
        <v>230</v>
      </c>
      <c r="B96" s="39">
        <v>14714.44</v>
      </c>
      <c r="C96" s="6" t="s">
        <v>229</v>
      </c>
      <c r="D96" s="6" t="s">
        <v>13</v>
      </c>
      <c r="E96" s="6" t="s">
        <v>18</v>
      </c>
      <c r="F96" s="6" t="s">
        <v>231</v>
      </c>
      <c r="G96">
        <v>6</v>
      </c>
      <c r="H96">
        <v>202206</v>
      </c>
      <c r="I96" s="9">
        <v>10</v>
      </c>
      <c r="J96" s="9">
        <v>0.81</v>
      </c>
      <c r="K96" s="9">
        <v>0.73</v>
      </c>
      <c r="L96" s="9">
        <v>0.73</v>
      </c>
      <c r="M96" s="28" t="str">
        <f>IFERROR(INDEX(Data!Z:Z,MATCH(ZACKS_Screener[[#This Row],[Company Name]] &amp; " *", Data!Y:Y,0)), "")</f>
        <v>322220</v>
      </c>
      <c r="N96" t="str">
        <f>INDEX(Data!AD:AD,MATCH( ZACKS_Screener[[#This Row],[NAICS1]], Data!AC:AC,0))</f>
        <v>Paper Bag and Coated and Treated Paper Manufacturing</v>
      </c>
      <c r="O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-9.876543209876551E-2</v>
      </c>
      <c r="P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96" s="18">
        <f>IFERROR(ZACKS_Screener[[#This Row],[Price]]/ZACKS_Screener[[#This Row],[EPS1]], "")</f>
        <v>13.698630136986301</v>
      </c>
      <c r="R96" s="18">
        <f>IFERROR(ZACKS_Screener[[#This Row],[Price]]/ZACKS_Screener[[#This Row],[EPS2]], "")</f>
        <v>13.698630136986301</v>
      </c>
      <c r="S96" s="18">
        <f>IFERROR(ZACKS_Screener[[#This Row],[PE1]]/(ZACKS_Screener[[#This Row],[EG1]]*100), "")</f>
        <v>-1.3869863013698618</v>
      </c>
      <c r="T96" s="18" t="str">
        <f>IFERROR(ZACKS_Screener[[#This Row],[PE2]]/(ZACKS_Screener[[#This Row],[EG2]]*100), "")</f>
        <v/>
      </c>
      <c r="U96"/>
    </row>
    <row r="97" spans="1:21" hidden="1" x14ac:dyDescent="0.25">
      <c r="A97" s="24" t="s">
        <v>233</v>
      </c>
      <c r="B97" s="39">
        <v>189909.97</v>
      </c>
      <c r="C97" s="6" t="s">
        <v>232</v>
      </c>
      <c r="D97" s="6" t="s">
        <v>22</v>
      </c>
      <c r="E97" s="6" t="s">
        <v>14</v>
      </c>
      <c r="F97" s="6" t="s">
        <v>196</v>
      </c>
      <c r="G97">
        <v>12</v>
      </c>
      <c r="H97">
        <v>202212</v>
      </c>
      <c r="I97" s="9">
        <v>117.93</v>
      </c>
      <c r="J97" s="9">
        <v>3.5</v>
      </c>
      <c r="K97" s="9">
        <v>2.83</v>
      </c>
      <c r="L97" s="9">
        <v>3.95</v>
      </c>
      <c r="M97" s="28" t="str">
        <f>IFERROR(INDEX(Data!Z:Z,MATCH(ZACKS_Screener[[#This Row],[Company Name]] &amp; " *", Data!Y:Y,0)), "")</f>
        <v>334413</v>
      </c>
      <c r="N97" t="str">
        <f>INDEX(Data!AD:AD,MATCH( ZACKS_Screener[[#This Row],[NAICS1]], Data!AC:AC,0))</f>
        <v xml:space="preserve">Semiconductor and Related Device Manufacturing </v>
      </c>
      <c r="O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-0.19142857142857142</v>
      </c>
      <c r="P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0.39575971731448767</v>
      </c>
      <c r="Q97" s="18">
        <f>IFERROR(ZACKS_Screener[[#This Row],[Price]]/ZACKS_Screener[[#This Row],[EPS1]], "")</f>
        <v>41.671378091872796</v>
      </c>
      <c r="R97" s="18">
        <f>IFERROR(ZACKS_Screener[[#This Row],[Price]]/ZACKS_Screener[[#This Row],[EPS2]], "")</f>
        <v>29.855696202531647</v>
      </c>
      <c r="S97" s="18">
        <f>IFERROR(ZACKS_Screener[[#This Row],[PE1]]/(ZACKS_Screener[[#This Row],[EG1]]*100), "")</f>
        <v>-2.1768630346500717</v>
      </c>
      <c r="T97" s="18">
        <f>IFERROR(ZACKS_Screener[[#This Row],[PE2]]/(ZACKS_Screener[[#This Row],[EG2]]*100), "")</f>
        <v>0.75438946654611205</v>
      </c>
      <c r="U97"/>
    </row>
    <row r="98" spans="1:21" hidden="1" x14ac:dyDescent="0.25">
      <c r="A98" s="24" t="s">
        <v>235</v>
      </c>
      <c r="B98" s="39">
        <v>34292.400000000001</v>
      </c>
      <c r="C98" s="6" t="s">
        <v>234</v>
      </c>
      <c r="D98" s="6" t="s">
        <v>13</v>
      </c>
      <c r="E98" s="6" t="s">
        <v>14</v>
      </c>
      <c r="F98" s="6" t="s">
        <v>15</v>
      </c>
      <c r="G98">
        <v>12</v>
      </c>
      <c r="H98">
        <v>202212</v>
      </c>
      <c r="I98" s="9">
        <v>148.79</v>
      </c>
      <c r="J98" s="9">
        <v>5.68</v>
      </c>
      <c r="K98" s="9">
        <v>6.11</v>
      </c>
      <c r="L98" s="9">
        <v>6.45</v>
      </c>
      <c r="M98" s="28" t="str">
        <f>IFERROR(INDEX(Data!Z:Z,MATCH(ZACKS_Screener[[#This Row],[Company Name]] &amp; " *", Data!Y:Y,0)), "")</f>
        <v>334513</v>
      </c>
      <c r="N98" t="str">
        <f>INDEX(Data!AD:AD,MATCH( ZACKS_Screener[[#This Row],[NAICS1]], Data!AC:AC,0))</f>
        <v xml:space="preserve">Instruments and Related Products Manufacturing for Measuring, Displaying, and Controlling Industrial Process Variables </v>
      </c>
      <c r="O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7.5704225352112783E-2</v>
      </c>
      <c r="P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5.5646481178396046E-2</v>
      </c>
      <c r="Q98" s="18">
        <f>IFERROR(ZACKS_Screener[[#This Row],[Price]]/ZACKS_Screener[[#This Row],[EPS1]], "")</f>
        <v>24.351882160392798</v>
      </c>
      <c r="R98" s="18">
        <f>IFERROR(ZACKS_Screener[[#This Row],[Price]]/ZACKS_Screener[[#This Row],[EPS2]], "")</f>
        <v>23.068217054263563</v>
      </c>
      <c r="S98" s="18">
        <f>IFERROR(ZACKS_Screener[[#This Row],[PE1]]/(ZACKS_Screener[[#This Row],[EG1]]*100), "")</f>
        <v>3.2167137365356022</v>
      </c>
      <c r="T98" s="18">
        <f>IFERROR(ZACKS_Screener[[#This Row],[PE2]]/(ZACKS_Screener[[#This Row],[EG2]]*100), "")</f>
        <v>4.145494300045601</v>
      </c>
      <c r="U98"/>
    </row>
    <row r="99" spans="1:21" hidden="1" x14ac:dyDescent="0.25">
      <c r="A99" s="24" t="s">
        <v>40432</v>
      </c>
      <c r="B99" s="39">
        <v>2987</v>
      </c>
      <c r="C99" s="6" t="s">
        <v>40431</v>
      </c>
      <c r="D99" s="6" t="s">
        <v>22</v>
      </c>
      <c r="E99" s="6" t="s">
        <v>41</v>
      </c>
      <c r="F99" s="6" t="s">
        <v>704</v>
      </c>
      <c r="G99">
        <v>12</v>
      </c>
      <c r="H99">
        <v>202212</v>
      </c>
      <c r="I99" s="9">
        <v>91.74</v>
      </c>
      <c r="J99" s="9">
        <v>5.01</v>
      </c>
      <c r="K99" s="9">
        <v>4.25</v>
      </c>
      <c r="L99" s="9">
        <v>4.6500000000000004</v>
      </c>
      <c r="M99" s="28" t="str">
        <f>IFERROR(INDEX(Data!Z:Z,MATCH(ZACKS_Screener[[#This Row],[Company Name]] &amp; " *", Data!Y:Y,0)), "")</f>
        <v>621610</v>
      </c>
      <c r="N99" t="str">
        <f>INDEX(Data!AD:AD,MATCH( ZACKS_Screener[[#This Row],[NAICS1]], Data!AC:AC,0))</f>
        <v>Home Health Care Services</v>
      </c>
      <c r="O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-0.1516966067864271</v>
      </c>
      <c r="P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9.4117647058823611E-2</v>
      </c>
      <c r="Q99" s="18">
        <f>IFERROR(ZACKS_Screener[[#This Row],[Price]]/ZACKS_Screener[[#This Row],[EPS1]], "")</f>
        <v>21.585882352941177</v>
      </c>
      <c r="R99" s="18">
        <f>IFERROR(ZACKS_Screener[[#This Row],[Price]]/ZACKS_Screener[[#This Row],[EPS2]], "")</f>
        <v>19.729032258064514</v>
      </c>
      <c r="S99" s="18">
        <f>IFERROR(ZACKS_Screener[[#This Row],[PE1]]/(ZACKS_Screener[[#This Row],[EG1]]*100), "")</f>
        <v>-1.422964086687307</v>
      </c>
      <c r="T99" s="18">
        <f>IFERROR(ZACKS_Screener[[#This Row],[PE2]]/(ZACKS_Screener[[#This Row],[EG2]]*100), "")</f>
        <v>2.096209677419353</v>
      </c>
      <c r="U99"/>
    </row>
    <row r="100" spans="1:21" hidden="1" x14ac:dyDescent="0.25">
      <c r="A100" s="24" t="s">
        <v>237</v>
      </c>
      <c r="B100" s="39">
        <v>5251.74</v>
      </c>
      <c r="C100" s="6" t="s">
        <v>236</v>
      </c>
      <c r="D100" s="6" t="s">
        <v>13</v>
      </c>
      <c r="E100" s="6" t="s">
        <v>37</v>
      </c>
      <c r="F100" s="6" t="s">
        <v>38</v>
      </c>
      <c r="G100">
        <v>12</v>
      </c>
      <c r="H100">
        <v>202212</v>
      </c>
      <c r="I100" s="9">
        <v>145.47</v>
      </c>
      <c r="J100" s="9">
        <v>20.14</v>
      </c>
      <c r="K100" s="9">
        <v>19.010000000000002</v>
      </c>
      <c r="L100" s="9">
        <v>22.25</v>
      </c>
      <c r="M100" s="28" t="str">
        <f>IFERROR(INDEX(Data!Z:Z,MATCH(ZACKS_Screener[[#This Row],[Company Name]] &amp; " *", Data!Y:Y,0)), "")</f>
        <v>525910</v>
      </c>
      <c r="N100" t="str">
        <f>INDEX(Data!AD:AD,MATCH( ZACKS_Screener[[#This Row],[NAICS1]], Data!AC:AC,0))</f>
        <v xml:space="preserve">Open-End Investment Funds </v>
      </c>
      <c r="O1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-5.6107249255213452E-2</v>
      </c>
      <c r="P1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0.17043661230931079</v>
      </c>
      <c r="Q100" s="18">
        <f>IFERROR(ZACKS_Screener[[#This Row],[Price]]/ZACKS_Screener[[#This Row],[EPS1]], "")</f>
        <v>7.6522882693319296</v>
      </c>
      <c r="R100" s="18">
        <f>IFERROR(ZACKS_Screener[[#This Row],[Price]]/ZACKS_Screener[[#This Row],[EPS2]], "")</f>
        <v>6.537977528089888</v>
      </c>
      <c r="S100" s="18">
        <f>IFERROR(ZACKS_Screener[[#This Row],[PE1]]/(ZACKS_Screener[[#This Row],[EG1]]*100), "")</f>
        <v>-1.3638680154366833</v>
      </c>
      <c r="T100" s="18">
        <f>IFERROR(ZACKS_Screener[[#This Row],[PE2]]/(ZACKS_Screener[[#This Row],[EG2]]*100), "")</f>
        <v>0.38360170620058287</v>
      </c>
      <c r="U100"/>
    </row>
    <row r="101" spans="1:21" hidden="1" x14ac:dyDescent="0.25">
      <c r="A101" s="24" t="s">
        <v>239</v>
      </c>
      <c r="B101" s="39">
        <v>118556.39</v>
      </c>
      <c r="C101" s="6" t="s">
        <v>238</v>
      </c>
      <c r="D101" s="6" t="s">
        <v>22</v>
      </c>
      <c r="E101" s="6" t="s">
        <v>41</v>
      </c>
      <c r="F101" s="6" t="s">
        <v>67</v>
      </c>
      <c r="G101">
        <v>12</v>
      </c>
      <c r="H101">
        <v>202212</v>
      </c>
      <c r="I101" s="9">
        <v>221.88</v>
      </c>
      <c r="J101" s="9">
        <v>17.690000000000001</v>
      </c>
      <c r="K101" s="9">
        <v>18.12</v>
      </c>
      <c r="L101" s="9">
        <v>19.260000000000002</v>
      </c>
      <c r="M101" s="28" t="str">
        <f>IFERROR(INDEX(Data!Z:Z,MATCH(ZACKS_Screener[[#This Row],[Company Name]] &amp; " *", Data!Y:Y,0)), "")</f>
        <v>325414</v>
      </c>
      <c r="N101" t="str">
        <f>INDEX(Data!AD:AD,MATCH( ZACKS_Screener[[#This Row],[NAICS1]], Data!AC:AC,0))</f>
        <v xml:space="preserve">Biological Product (except Diagnostic) Manufacturing </v>
      </c>
      <c r="O1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2.4307518371961542E-2</v>
      </c>
      <c r="P1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6.2913907284768242E-2</v>
      </c>
      <c r="Q101" s="18">
        <f>IFERROR(ZACKS_Screener[[#This Row],[Price]]/ZACKS_Screener[[#This Row],[EPS1]], "")</f>
        <v>12.24503311258278</v>
      </c>
      <c r="R101" s="18">
        <f>IFERROR(ZACKS_Screener[[#This Row],[Price]]/ZACKS_Screener[[#This Row],[EPS2]], "")</f>
        <v>11.5202492211838</v>
      </c>
      <c r="S101" s="18">
        <f>IFERROR(ZACKS_Screener[[#This Row],[PE1]]/(ZACKS_Screener[[#This Row],[EG1]]*100), "")</f>
        <v>5.0375496688741759</v>
      </c>
      <c r="T101" s="18">
        <f>IFERROR(ZACKS_Screener[[#This Row],[PE2]]/(ZACKS_Screener[[#This Row],[EG2]]*100), "")</f>
        <v>1.8311132972618451</v>
      </c>
      <c r="U101"/>
    </row>
    <row r="102" spans="1:21" hidden="1" x14ac:dyDescent="0.25">
      <c r="A102" s="24" t="s">
        <v>241</v>
      </c>
      <c r="B102" s="39">
        <v>12568.29</v>
      </c>
      <c r="C102" s="6" t="s">
        <v>240</v>
      </c>
      <c r="D102" s="6" t="s">
        <v>13</v>
      </c>
      <c r="E102" s="6" t="s">
        <v>37</v>
      </c>
      <c r="F102" s="6" t="s">
        <v>168</v>
      </c>
      <c r="G102">
        <v>12</v>
      </c>
      <c r="H102">
        <v>202212</v>
      </c>
      <c r="I102" s="9">
        <v>34.74</v>
      </c>
      <c r="J102" s="9">
        <v>1.54</v>
      </c>
      <c r="K102" s="9">
        <v>1.61</v>
      </c>
      <c r="L102" s="9">
        <v>1.73</v>
      </c>
      <c r="M102" s="28" t="str">
        <f>IFERROR(INDEX(Data!Z:Z,MATCH(ZACKS_Screener[[#This Row],[Company Name]] &amp; " *", Data!Y:Y,0)), "")</f>
        <v/>
      </c>
      <c r="N102" t="str">
        <f>INDEX(Data!AD:AD,MATCH( ZACKS_Screener[[#This Row],[NAICS1]], Data!AC:AC,0))</f>
        <v/>
      </c>
      <c r="O1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4.5454545454545491E-2</v>
      </c>
      <c r="P1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7.4534161490683148E-2</v>
      </c>
      <c r="Q102" s="18">
        <f>IFERROR(ZACKS_Screener[[#This Row],[Price]]/ZACKS_Screener[[#This Row],[EPS1]], "")</f>
        <v>21.577639751552795</v>
      </c>
      <c r="R102" s="18">
        <f>IFERROR(ZACKS_Screener[[#This Row],[Price]]/ZACKS_Screener[[#This Row],[EPS2]], "")</f>
        <v>20.080924855491332</v>
      </c>
      <c r="S102" s="18">
        <f>IFERROR(ZACKS_Screener[[#This Row],[PE1]]/(ZACKS_Screener[[#This Row],[EG1]]*100), "")</f>
        <v>4.7470807453416111</v>
      </c>
      <c r="T102" s="18">
        <f>IFERROR(ZACKS_Screener[[#This Row],[PE2]]/(ZACKS_Screener[[#This Row],[EG2]]*100), "")</f>
        <v>2.69419075144509</v>
      </c>
      <c r="U102"/>
    </row>
    <row r="103" spans="1:21" hidden="1" x14ac:dyDescent="0.25">
      <c r="A103" s="24" t="s">
        <v>40436</v>
      </c>
      <c r="B103" s="39">
        <v>2117.9299999999998</v>
      </c>
      <c r="C103" s="6" t="s">
        <v>40435</v>
      </c>
      <c r="D103" s="6" t="s">
        <v>13</v>
      </c>
      <c r="E103" s="6" t="s">
        <v>37</v>
      </c>
      <c r="F103" s="6" t="s">
        <v>38</v>
      </c>
      <c r="G103">
        <v>12</v>
      </c>
      <c r="H103">
        <v>202212</v>
      </c>
      <c r="I103" s="9">
        <v>28.65</v>
      </c>
      <c r="J103" s="9">
        <v>1.77</v>
      </c>
      <c r="K103" s="9">
        <v>2.2599999999999998</v>
      </c>
      <c r="L103" s="9">
        <v>2.44</v>
      </c>
      <c r="M103" s="28" t="str">
        <f>IFERROR(INDEX(Data!Z:Z,MATCH(ZACKS_Screener[[#This Row],[Company Name]] &amp; " *", Data!Y:Y,0)), "")</f>
        <v/>
      </c>
      <c r="N103" t="str">
        <f>INDEX(Data!AD:AD,MATCH( ZACKS_Screener[[#This Row],[NAICS1]], Data!AC:AC,0))</f>
        <v/>
      </c>
      <c r="O1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0.27683615819209029</v>
      </c>
      <c r="P1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7.9646017699115126E-2</v>
      </c>
      <c r="Q103" s="18">
        <f>IFERROR(ZACKS_Screener[[#This Row],[Price]]/ZACKS_Screener[[#This Row],[EPS1]], "")</f>
        <v>12.676991150442479</v>
      </c>
      <c r="R103" s="18">
        <f>IFERROR(ZACKS_Screener[[#This Row],[Price]]/ZACKS_Screener[[#This Row],[EPS2]], "")</f>
        <v>11.741803278688524</v>
      </c>
      <c r="S103" s="18">
        <f>IFERROR(ZACKS_Screener[[#This Row],[PE1]]/(ZACKS_Screener[[#This Row],[EG1]]*100), "")</f>
        <v>0.45792396604659585</v>
      </c>
      <c r="T103" s="18">
        <f>IFERROR(ZACKS_Screener[[#This Row],[PE2]]/(ZACKS_Screener[[#This Row],[EG2]]*100), "")</f>
        <v>1.4742486338797798</v>
      </c>
      <c r="U103"/>
    </row>
    <row r="104" spans="1:21" hidden="1" x14ac:dyDescent="0.25">
      <c r="A104" s="24" t="s">
        <v>243</v>
      </c>
      <c r="B104" s="39">
        <v>6170.5</v>
      </c>
      <c r="C104" s="6" t="s">
        <v>242</v>
      </c>
      <c r="D104" s="6" t="s">
        <v>22</v>
      </c>
      <c r="E104" s="6" t="s">
        <v>14</v>
      </c>
      <c r="F104" s="6" t="s">
        <v>196</v>
      </c>
      <c r="G104">
        <v>12</v>
      </c>
      <c r="H104">
        <v>202212</v>
      </c>
      <c r="I104" s="9">
        <v>25.12</v>
      </c>
      <c r="J104" s="9">
        <v>3.11</v>
      </c>
      <c r="K104" s="9">
        <v>1.7</v>
      </c>
      <c r="L104" s="9">
        <v>2.5</v>
      </c>
      <c r="M104" s="28" t="str">
        <f>IFERROR(INDEX(Data!Z:Z,MATCH(ZACKS_Screener[[#This Row],[Company Name]] &amp; " *", Data!Y:Y,0)), "")</f>
        <v>334413</v>
      </c>
      <c r="N104" t="str">
        <f>INDEX(Data!AD:AD,MATCH( ZACKS_Screener[[#This Row],[NAICS1]], Data!AC:AC,0))</f>
        <v xml:space="preserve">Semiconductor and Related Device Manufacturing </v>
      </c>
      <c r="O1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-0.45337620578778132</v>
      </c>
      <c r="P1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0.4705882352941177</v>
      </c>
      <c r="Q104" s="18">
        <f>IFERROR(ZACKS_Screener[[#This Row],[Price]]/ZACKS_Screener[[#This Row],[EPS1]], "")</f>
        <v>14.776470588235295</v>
      </c>
      <c r="R104" s="18">
        <f>IFERROR(ZACKS_Screener[[#This Row],[Price]]/ZACKS_Screener[[#This Row],[EPS2]], "")</f>
        <v>10.048</v>
      </c>
      <c r="S104" s="18">
        <f>IFERROR(ZACKS_Screener[[#This Row],[PE1]]/(ZACKS_Screener[[#This Row],[EG1]]*100), "")</f>
        <v>-0.32592073425114731</v>
      </c>
      <c r="T104" s="18">
        <f>IFERROR(ZACKS_Screener[[#This Row],[PE2]]/(ZACKS_Screener[[#This Row],[EG2]]*100), "")</f>
        <v>0.21351999999999999</v>
      </c>
      <c r="U104"/>
    </row>
    <row r="105" spans="1:21" hidden="1" x14ac:dyDescent="0.25">
      <c r="A105" s="24" t="s">
        <v>245</v>
      </c>
      <c r="B105" s="39">
        <v>3954.62</v>
      </c>
      <c r="C105" s="6" t="s">
        <v>244</v>
      </c>
      <c r="D105" s="6" t="s">
        <v>13</v>
      </c>
      <c r="E105" s="6" t="s">
        <v>41</v>
      </c>
      <c r="F105" s="6" t="s">
        <v>153</v>
      </c>
      <c r="G105">
        <v>12</v>
      </c>
      <c r="H105">
        <v>202212</v>
      </c>
      <c r="I105" s="9">
        <v>99.75</v>
      </c>
      <c r="J105" s="9">
        <v>11.9</v>
      </c>
      <c r="K105" s="9">
        <v>8.26</v>
      </c>
      <c r="L105" s="9">
        <v>7.73</v>
      </c>
      <c r="M105" s="28" t="str">
        <f>IFERROR(INDEX(Data!Z:Z,MATCH(ZACKS_Screener[[#This Row],[Company Name]] &amp; " *", Data!Y:Y,0)), "")</f>
        <v>561311</v>
      </c>
      <c r="N105" t="str">
        <f>INDEX(Data!AD:AD,MATCH( ZACKS_Screener[[#This Row],[NAICS1]], Data!AC:AC,0))</f>
        <v xml:space="preserve">Employment Placement Agencies </v>
      </c>
      <c r="O1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-0.30588235294117649</v>
      </c>
      <c r="P1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-6.4164648910411543E-2</v>
      </c>
      <c r="Q105" s="18">
        <f>IFERROR(ZACKS_Screener[[#This Row],[Price]]/ZACKS_Screener[[#This Row],[EPS1]], "")</f>
        <v>12.076271186440678</v>
      </c>
      <c r="R105" s="18">
        <f>IFERROR(ZACKS_Screener[[#This Row],[Price]]/ZACKS_Screener[[#This Row],[EPS2]], "")</f>
        <v>12.904269081500646</v>
      </c>
      <c r="S105" s="18">
        <f>IFERROR(ZACKS_Screener[[#This Row],[PE1]]/(ZACKS_Screener[[#This Row],[EG1]]*100), "")</f>
        <v>-0.3948011734028683</v>
      </c>
      <c r="T105" s="18">
        <f>IFERROR(ZACKS_Screener[[#This Row],[PE2]]/(ZACKS_Screener[[#This Row],[EG2]]*100), "")</f>
        <v>-2.0111181625131218</v>
      </c>
      <c r="U105"/>
    </row>
    <row r="106" spans="1:21" hidden="1" x14ac:dyDescent="0.25">
      <c r="A106" s="24" t="s">
        <v>247</v>
      </c>
      <c r="B106" s="39">
        <v>32475.65</v>
      </c>
      <c r="C106" s="6" t="s">
        <v>246</v>
      </c>
      <c r="D106" s="6" t="s">
        <v>13</v>
      </c>
      <c r="E106" s="6" t="s">
        <v>37</v>
      </c>
      <c r="F106" s="6" t="s">
        <v>38</v>
      </c>
      <c r="G106">
        <v>12</v>
      </c>
      <c r="H106">
        <v>202212</v>
      </c>
      <c r="I106" s="9">
        <v>311.73</v>
      </c>
      <c r="J106" s="9">
        <v>25.14</v>
      </c>
      <c r="K106" s="9">
        <v>30.39</v>
      </c>
      <c r="L106" s="9">
        <v>33.840000000000003</v>
      </c>
      <c r="M106" s="28" t="str">
        <f>IFERROR(INDEX(Data!Z:Z,MATCH(ZACKS_Screener[[#This Row],[Company Name]] &amp; " *", Data!Y:Y,0)), "")</f>
        <v>522320</v>
      </c>
      <c r="N106" t="str">
        <f>INDEX(Data!AD:AD,MATCH( ZACKS_Screener[[#This Row],[NAICS1]], Data!AC:AC,0))</f>
        <v xml:space="preserve">Financial Transactions Processing, Reserve, and Clearinghouse Activities </v>
      </c>
      <c r="O1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0.20883054892601433</v>
      </c>
      <c r="P1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0.11352418558736435</v>
      </c>
      <c r="Q106" s="18">
        <f>IFERROR(ZACKS_Screener[[#This Row],[Price]]/ZACKS_Screener[[#This Row],[EPS1]], "")</f>
        <v>10.257650542941757</v>
      </c>
      <c r="R106" s="18">
        <f>IFERROR(ZACKS_Screener[[#This Row],[Price]]/ZACKS_Screener[[#This Row],[EPS2]], "")</f>
        <v>9.2118794326241122</v>
      </c>
      <c r="S106" s="18">
        <f>IFERROR(ZACKS_Screener[[#This Row],[PE1]]/(ZACKS_Screener[[#This Row],[EG1]]*100), "")</f>
        <v>0.49119492314201102</v>
      </c>
      <c r="T106" s="18">
        <f>IFERROR(ZACKS_Screener[[#This Row],[PE2]]/(ZACKS_Screener[[#This Row],[EG2]]*100), "")</f>
        <v>0.81144642306506254</v>
      </c>
      <c r="U106"/>
    </row>
    <row r="107" spans="1:21" hidden="1" x14ac:dyDescent="0.25">
      <c r="A107" s="24" t="s">
        <v>40440</v>
      </c>
      <c r="B107" s="39">
        <v>2220.9</v>
      </c>
      <c r="C107" s="6" t="s">
        <v>40439</v>
      </c>
      <c r="D107" s="6" t="s">
        <v>22</v>
      </c>
      <c r="E107" s="6" t="s">
        <v>41</v>
      </c>
      <c r="F107" s="6" t="s">
        <v>2482</v>
      </c>
      <c r="G107">
        <v>12</v>
      </c>
      <c r="H107">
        <v>202212</v>
      </c>
      <c r="I107" s="9">
        <v>46.01</v>
      </c>
      <c r="J107" s="9">
        <v>1.97</v>
      </c>
      <c r="K107" s="9">
        <v>2.38</v>
      </c>
      <c r="L107" s="9">
        <v>2.4700000000000002</v>
      </c>
      <c r="M107" s="28" t="str">
        <f>IFERROR(INDEX(Data!Z:Z,MATCH(ZACKS_Screener[[#This Row],[Company Name]] &amp; " *", Data!Y:Y,0)), "")</f>
        <v/>
      </c>
      <c r="N107" t="str">
        <f>INDEX(Data!AD:AD,MATCH( ZACKS_Screener[[#This Row],[NAICS1]], Data!AC:AC,0))</f>
        <v/>
      </c>
      <c r="O1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0.20812182741116747</v>
      </c>
      <c r="P1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3.7815126050420297E-2</v>
      </c>
      <c r="Q107" s="18">
        <f>IFERROR(ZACKS_Screener[[#This Row],[Price]]/ZACKS_Screener[[#This Row],[EPS1]], "")</f>
        <v>19.331932773109244</v>
      </c>
      <c r="R107" s="18">
        <f>IFERROR(ZACKS_Screener[[#This Row],[Price]]/ZACKS_Screener[[#This Row],[EPS2]], "")</f>
        <v>18.627530364372468</v>
      </c>
      <c r="S107" s="18">
        <f>IFERROR(ZACKS_Screener[[#This Row],[PE1]]/(ZACKS_Screener[[#This Row],[EG1]]*100), "")</f>
        <v>0.92887579422012734</v>
      </c>
      <c r="T107" s="18">
        <f>IFERROR(ZACKS_Screener[[#This Row],[PE2]]/(ZACKS_Screener[[#This Row],[EG2]]*100), "")</f>
        <v>4.9259469185784805</v>
      </c>
      <c r="U107"/>
    </row>
    <row r="108" spans="1:21" hidden="1" x14ac:dyDescent="0.25">
      <c r="A108" s="24" t="s">
        <v>40442</v>
      </c>
      <c r="B108" s="39">
        <v>2068.3000000000002</v>
      </c>
      <c r="C108" s="6" t="s">
        <v>40441</v>
      </c>
      <c r="D108" s="6" t="s">
        <v>13</v>
      </c>
      <c r="E108" s="6" t="s">
        <v>130</v>
      </c>
      <c r="F108" s="6" t="s">
        <v>482</v>
      </c>
      <c r="G108">
        <v>12</v>
      </c>
      <c r="H108">
        <v>202212</v>
      </c>
      <c r="I108" s="9">
        <v>142.9</v>
      </c>
      <c r="J108" s="9">
        <v>79.489999999999995</v>
      </c>
      <c r="K108" s="9">
        <v>48.96</v>
      </c>
      <c r="L108" s="9">
        <v>15.09</v>
      </c>
      <c r="M108" s="28" t="str">
        <f>IFERROR(INDEX(Data!Z:Z,MATCH(ZACKS_Screener[[#This Row],[Company Name]] &amp; " *", Data!Y:Y,0)), "")</f>
        <v/>
      </c>
      <c r="N108" t="str">
        <f>INDEX(Data!AD:AD,MATCH( ZACKS_Screener[[#This Row],[NAICS1]], Data!AC:AC,0))</f>
        <v/>
      </c>
      <c r="O1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-0.38407346836080003</v>
      </c>
      <c r="P1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-0.69178921568627461</v>
      </c>
      <c r="Q108" s="18">
        <f>IFERROR(ZACKS_Screener[[#This Row],[Price]]/ZACKS_Screener[[#This Row],[EPS1]], "")</f>
        <v>2.9187091503267975</v>
      </c>
      <c r="R108" s="18">
        <f>IFERROR(ZACKS_Screener[[#This Row],[Price]]/ZACKS_Screener[[#This Row],[EPS2]], "")</f>
        <v>9.4698475811795895</v>
      </c>
      <c r="S108" s="18">
        <f>IFERROR(ZACKS_Screener[[#This Row],[PE1]]/(ZACKS_Screener[[#This Row],[EG1]]*100), "")</f>
        <v>-7.5993511418105855E-2</v>
      </c>
      <c r="T108" s="18">
        <f>IFERROR(ZACKS_Screener[[#This Row],[PE2]]/(ZACKS_Screener[[#This Row],[EG2]]*100), "")</f>
        <v>-0.13688920507072708</v>
      </c>
      <c r="U108"/>
    </row>
    <row r="109" spans="1:21" hidden="1" x14ac:dyDescent="0.25">
      <c r="A109" s="24" t="s">
        <v>40444</v>
      </c>
      <c r="B109" s="39">
        <v>2359.5300000000002</v>
      </c>
      <c r="C109" s="6" t="s">
        <v>40443</v>
      </c>
      <c r="D109" s="6" t="s">
        <v>13</v>
      </c>
      <c r="E109" s="6" t="s">
        <v>223</v>
      </c>
      <c r="F109" s="6" t="s">
        <v>465</v>
      </c>
      <c r="G109">
        <v>12</v>
      </c>
      <c r="H109">
        <v>202212</v>
      </c>
      <c r="I109" s="9">
        <v>45.27</v>
      </c>
      <c r="J109" s="9">
        <v>1.87</v>
      </c>
      <c r="K109" s="9">
        <v>1.8</v>
      </c>
      <c r="L109" s="9">
        <v>2.41</v>
      </c>
      <c r="M109" s="28" t="str">
        <f>IFERROR(INDEX(Data!Z:Z,MATCH(ZACKS_Screener[[#This Row],[Company Name]] &amp; " *", Data!Y:Y,0)), "")</f>
        <v>238210</v>
      </c>
      <c r="N109" t="str">
        <f>INDEX(Data!AD:AD,MATCH( ZACKS_Screener[[#This Row],[NAICS1]], Data!AC:AC,0))</f>
        <v>Electrical Contractors and Other Wiring Installation Contractors</v>
      </c>
      <c r="O1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-3.7433155080213935E-2</v>
      </c>
      <c r="P1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0.33888888888888896</v>
      </c>
      <c r="Q109" s="18">
        <f>IFERROR(ZACKS_Screener[[#This Row],[Price]]/ZACKS_Screener[[#This Row],[EPS1]], "")</f>
        <v>25.150000000000002</v>
      </c>
      <c r="R109" s="18">
        <f>IFERROR(ZACKS_Screener[[#This Row],[Price]]/ZACKS_Screener[[#This Row],[EPS2]], "")</f>
        <v>18.784232365145229</v>
      </c>
      <c r="S109" s="18">
        <f>IFERROR(ZACKS_Screener[[#This Row],[PE1]]/(ZACKS_Screener[[#This Row],[EG1]]*100), "")</f>
        <v>-6.7186428571428527</v>
      </c>
      <c r="T109" s="18">
        <f>IFERROR(ZACKS_Screener[[#This Row],[PE2]]/(ZACKS_Screener[[#This Row],[EG2]]*100), "")</f>
        <v>0.55428882388953127</v>
      </c>
      <c r="U109"/>
    </row>
    <row r="110" spans="1:21" hidden="1" x14ac:dyDescent="0.25">
      <c r="A110" s="24" t="s">
        <v>249</v>
      </c>
      <c r="B110" s="39">
        <v>87914.4</v>
      </c>
      <c r="C110" s="6" t="s">
        <v>248</v>
      </c>
      <c r="D110" s="6" t="s">
        <v>13</v>
      </c>
      <c r="E110" s="6" t="s">
        <v>37</v>
      </c>
      <c r="F110" s="6" t="s">
        <v>250</v>
      </c>
      <c r="G110">
        <v>12</v>
      </c>
      <c r="H110">
        <v>202212</v>
      </c>
      <c r="I110" s="9">
        <v>188.64</v>
      </c>
      <c r="J110" s="9">
        <v>9.76</v>
      </c>
      <c r="K110" s="9">
        <v>9.66</v>
      </c>
      <c r="L110" s="9">
        <v>10.57</v>
      </c>
      <c r="M110" s="28" t="str">
        <f>IFERROR(INDEX(Data!Z:Z,MATCH(ZACKS_Screener[[#This Row],[Company Name]] &amp; " *", Data!Y:Y,0)), "")</f>
        <v>531110</v>
      </c>
      <c r="N110" t="str">
        <f>INDEX(Data!AD:AD,MATCH( ZACKS_Screener[[#This Row],[NAICS1]], Data!AC:AC,0))</f>
        <v xml:space="preserve">Lessors of Residential Buildings and Dwellings </v>
      </c>
      <c r="O1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-1.0245901639344227E-2</v>
      </c>
      <c r="P1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9.4202898550724654E-2</v>
      </c>
      <c r="Q110" s="18">
        <f>IFERROR(ZACKS_Screener[[#This Row],[Price]]/ZACKS_Screener[[#This Row],[EPS1]], "")</f>
        <v>19.527950310559003</v>
      </c>
      <c r="R110" s="18">
        <f>IFERROR(ZACKS_Screener[[#This Row],[Price]]/ZACKS_Screener[[#This Row],[EPS2]], "")</f>
        <v>17.846736045411539</v>
      </c>
      <c r="S110" s="18">
        <f>IFERROR(ZACKS_Screener[[#This Row],[PE1]]/(ZACKS_Screener[[#This Row],[EG1]]*100), "")</f>
        <v>-19.059279503105653</v>
      </c>
      <c r="T110" s="18">
        <f>IFERROR(ZACKS_Screener[[#This Row],[PE2]]/(ZACKS_Screener[[#This Row],[EG2]]*100), "")</f>
        <v>1.8944996725129171</v>
      </c>
      <c r="U110"/>
    </row>
    <row r="111" spans="1:21" hidden="1" x14ac:dyDescent="0.25">
      <c r="A111" s="24" t="s">
        <v>252</v>
      </c>
      <c r="B111" s="39">
        <v>69204</v>
      </c>
      <c r="C111" s="6" t="s">
        <v>251</v>
      </c>
      <c r="D111" s="6" t="s">
        <v>13</v>
      </c>
      <c r="E111" s="6" t="s">
        <v>14</v>
      </c>
      <c r="F111" s="6" t="s">
        <v>253</v>
      </c>
      <c r="G111">
        <v>12</v>
      </c>
      <c r="H111">
        <v>202212</v>
      </c>
      <c r="I111" s="9">
        <v>21.9</v>
      </c>
      <c r="J111" s="9">
        <v>1.29</v>
      </c>
      <c r="K111" s="9">
        <v>1.54</v>
      </c>
      <c r="L111" s="9">
        <v>1.62</v>
      </c>
      <c r="M111" s="28" t="str">
        <f>IFERROR(INDEX(Data!Z:Z,MATCH(ZACKS_Screener[[#This Row],[Company Name]] &amp; " *", Data!Y:Y,0)), "")</f>
        <v/>
      </c>
      <c r="N111" t="str">
        <f>INDEX(Data!AD:AD,MATCH( ZACKS_Screener[[#This Row],[NAICS1]], Data!AC:AC,0))</f>
        <v/>
      </c>
      <c r="O1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0.19379844961240308</v>
      </c>
      <c r="P1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5.1948051948051993E-2</v>
      </c>
      <c r="Q111" s="18">
        <f>IFERROR(ZACKS_Screener[[#This Row],[Price]]/ZACKS_Screener[[#This Row],[EPS1]], "")</f>
        <v>14.220779220779219</v>
      </c>
      <c r="R111" s="18">
        <f>IFERROR(ZACKS_Screener[[#This Row],[Price]]/ZACKS_Screener[[#This Row],[EPS2]], "")</f>
        <v>13.518518518518517</v>
      </c>
      <c r="S111" s="18">
        <f>IFERROR(ZACKS_Screener[[#This Row],[PE1]]/(ZACKS_Screener[[#This Row],[EG1]]*100), "")</f>
        <v>0.73379220779220777</v>
      </c>
      <c r="T111" s="18">
        <f>IFERROR(ZACKS_Screener[[#This Row],[PE2]]/(ZACKS_Screener[[#This Row],[EG2]]*100), "")</f>
        <v>2.6023148148148123</v>
      </c>
      <c r="U111"/>
    </row>
    <row r="112" spans="1:21" hidden="1" x14ac:dyDescent="0.25">
      <c r="A112" s="24" t="s">
        <v>255</v>
      </c>
      <c r="B112" s="39">
        <v>1285622.5</v>
      </c>
      <c r="C112" s="6" t="s">
        <v>254</v>
      </c>
      <c r="D112" s="6" t="s">
        <v>22</v>
      </c>
      <c r="E112" s="6" t="s">
        <v>30</v>
      </c>
      <c r="F112" s="6" t="s">
        <v>256</v>
      </c>
      <c r="G112">
        <v>12</v>
      </c>
      <c r="H112">
        <v>202212</v>
      </c>
      <c r="I112" s="9">
        <v>125.3</v>
      </c>
      <c r="J112" s="9">
        <v>0.71</v>
      </c>
      <c r="K112" s="9">
        <v>1.57</v>
      </c>
      <c r="L112" s="9">
        <v>2.37</v>
      </c>
      <c r="M112" s="28" t="str">
        <f>IFERROR(INDEX(Data!Z:Z,MATCH(ZACKS_Screener[[#This Row],[Company Name]] &amp; " *", Data!Y:Y,0)), "")</f>
        <v/>
      </c>
      <c r="N112" t="str">
        <f>INDEX(Data!AD:AD,MATCH( ZACKS_Screener[[#This Row],[NAICS1]], Data!AC:AC,0))</f>
        <v/>
      </c>
      <c r="O1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1.211267605633803</v>
      </c>
      <c r="P1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0.50955414012738853</v>
      </c>
      <c r="Q112" s="18">
        <f>IFERROR(ZACKS_Screener[[#This Row],[Price]]/ZACKS_Screener[[#This Row],[EPS1]], "")</f>
        <v>79.808917197452217</v>
      </c>
      <c r="R112" s="18">
        <f>IFERROR(ZACKS_Screener[[#This Row],[Price]]/ZACKS_Screener[[#This Row],[EPS2]], "")</f>
        <v>52.869198312236286</v>
      </c>
      <c r="S112" s="18">
        <f>IFERROR(ZACKS_Screener[[#This Row],[PE1]]/(ZACKS_Screener[[#This Row],[EG1]]*100), "")</f>
        <v>0.65888757221152405</v>
      </c>
      <c r="T112" s="18">
        <f>IFERROR(ZACKS_Screener[[#This Row],[PE2]]/(ZACKS_Screener[[#This Row],[EG2]]*100), "")</f>
        <v>1.037558016877637</v>
      </c>
      <c r="U112"/>
    </row>
    <row r="113" spans="1:21" hidden="1" x14ac:dyDescent="0.25">
      <c r="A113" s="24" t="s">
        <v>258</v>
      </c>
      <c r="B113" s="39">
        <v>6232.84</v>
      </c>
      <c r="C113" s="6" t="s">
        <v>257</v>
      </c>
      <c r="D113" s="6" t="s">
        <v>13</v>
      </c>
      <c r="E113" s="6" t="s">
        <v>30</v>
      </c>
      <c r="F113" s="6" t="s">
        <v>55</v>
      </c>
      <c r="G113">
        <v>12</v>
      </c>
      <c r="H113">
        <v>202212</v>
      </c>
      <c r="I113" s="9">
        <v>136.66</v>
      </c>
      <c r="J113" s="9">
        <v>24.57</v>
      </c>
      <c r="K113" s="9">
        <v>21.72</v>
      </c>
      <c r="L113" s="9">
        <v>20.170000000000002</v>
      </c>
      <c r="M113" s="28" t="str">
        <f>IFERROR(INDEX(Data!Z:Z,MATCH(ZACKS_Screener[[#This Row],[Company Name]] &amp; " *", Data!Y:Y,0)), "")</f>
        <v>441110</v>
      </c>
      <c r="N113" t="str">
        <f>INDEX(Data!AD:AD,MATCH( ZACKS_Screener[[#This Row],[NAICS1]], Data!AC:AC,0))</f>
        <v xml:space="preserve">New Car Dealers </v>
      </c>
      <c r="O1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-0.11599511599511605</v>
      </c>
      <c r="P1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-7.1362799263351623E-2</v>
      </c>
      <c r="Q113" s="18">
        <f>IFERROR(ZACKS_Screener[[#This Row],[Price]]/ZACKS_Screener[[#This Row],[EPS1]], "")</f>
        <v>6.291896869244936</v>
      </c>
      <c r="R113" s="18">
        <f>IFERROR(ZACKS_Screener[[#This Row],[Price]]/ZACKS_Screener[[#This Row],[EPS2]], "")</f>
        <v>6.7754090233019326</v>
      </c>
      <c r="S113" s="18">
        <f>IFERROR(ZACKS_Screener[[#This Row],[PE1]]/(ZACKS_Screener[[#This Row],[EG1]]*100), "")</f>
        <v>-0.54242774062227361</v>
      </c>
      <c r="T113" s="18">
        <f>IFERROR(ZACKS_Screener[[#This Row],[PE2]]/(ZACKS_Screener[[#This Row],[EG2]]*100), "")</f>
        <v>-0.9494315095878596</v>
      </c>
      <c r="U113"/>
    </row>
    <row r="114" spans="1:21" hidden="1" x14ac:dyDescent="0.25">
      <c r="A114" s="24" t="s">
        <v>260</v>
      </c>
      <c r="B114" s="39">
        <v>50136.03</v>
      </c>
      <c r="C114" s="6" t="s">
        <v>259</v>
      </c>
      <c r="D114" s="6" t="s">
        <v>13</v>
      </c>
      <c r="E114" s="6" t="s">
        <v>14</v>
      </c>
      <c r="F114" s="6" t="s">
        <v>261</v>
      </c>
      <c r="G114">
        <v>12</v>
      </c>
      <c r="H114">
        <v>202212</v>
      </c>
      <c r="I114" s="9">
        <v>162.63</v>
      </c>
      <c r="J114" s="9">
        <v>4.58</v>
      </c>
      <c r="K114" s="9">
        <v>5.87</v>
      </c>
      <c r="L114" s="9">
        <v>6.41</v>
      </c>
      <c r="M114" s="28" t="str">
        <f>IFERROR(INDEX(Data!Z:Z,MATCH(ZACKS_Screener[[#This Row],[Company Name]] &amp; " *", Data!Y:Y,0)), "")</f>
        <v/>
      </c>
      <c r="N114" t="str">
        <f>INDEX(Data!AD:AD,MATCH( ZACKS_Screener[[#This Row],[NAICS1]], Data!AC:AC,0))</f>
        <v/>
      </c>
      <c r="O1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0.2816593886462882</v>
      </c>
      <c r="P1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9.1993185689948895E-2</v>
      </c>
      <c r="Q114" s="18">
        <f>IFERROR(ZACKS_Screener[[#This Row],[Price]]/ZACKS_Screener[[#This Row],[EPS1]], "")</f>
        <v>27.705281090289606</v>
      </c>
      <c r="R114" s="18">
        <f>IFERROR(ZACKS_Screener[[#This Row],[Price]]/ZACKS_Screener[[#This Row],[EPS2]], "")</f>
        <v>25.371294851794069</v>
      </c>
      <c r="S114" s="18">
        <f>IFERROR(ZACKS_Screener[[#This Row],[PE1]]/(ZACKS_Screener[[#This Row],[EG1]]*100), "")</f>
        <v>0.98364486351570857</v>
      </c>
      <c r="T114" s="18">
        <f>IFERROR(ZACKS_Screener[[#This Row],[PE2]]/(ZACKS_Screener[[#This Row],[EG2]]*100), "")</f>
        <v>2.7579537181487255</v>
      </c>
      <c r="U114"/>
    </row>
    <row r="115" spans="1:21" hidden="1" x14ac:dyDescent="0.25">
      <c r="A115" s="24" t="s">
        <v>263</v>
      </c>
      <c r="B115" s="39">
        <v>28265.93</v>
      </c>
      <c r="C115" s="6" t="s">
        <v>262</v>
      </c>
      <c r="D115" s="6" t="s">
        <v>22</v>
      </c>
      <c r="E115" s="6" t="s">
        <v>14</v>
      </c>
      <c r="F115" s="6" t="s">
        <v>95</v>
      </c>
      <c r="G115">
        <v>12</v>
      </c>
      <c r="H115">
        <v>202212</v>
      </c>
      <c r="I115" s="9">
        <v>326.02</v>
      </c>
      <c r="J115" s="9">
        <v>7.99</v>
      </c>
      <c r="K115" s="9">
        <v>8.61</v>
      </c>
      <c r="L115" s="9">
        <v>9.6</v>
      </c>
      <c r="M115" s="28" t="str">
        <f>IFERROR(INDEX(Data!Z:Z,MATCH(ZACKS_Screener[[#This Row],[Company Name]] &amp; " *", Data!Y:Y,0)), "")</f>
        <v/>
      </c>
      <c r="N115" t="str">
        <f>INDEX(Data!AD:AD,MATCH( ZACKS_Screener[[#This Row],[NAICS1]], Data!AC:AC,0))</f>
        <v/>
      </c>
      <c r="O1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7.7596996245306527E-2</v>
      </c>
      <c r="P1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0.11498257839721257</v>
      </c>
      <c r="Q115" s="18">
        <f>IFERROR(ZACKS_Screener[[#This Row],[Price]]/ZACKS_Screener[[#This Row],[EPS1]], "")</f>
        <v>37.865272938443674</v>
      </c>
      <c r="R115" s="18">
        <f>IFERROR(ZACKS_Screener[[#This Row],[Price]]/ZACKS_Screener[[#This Row],[EPS2]], "")</f>
        <v>33.960416666666667</v>
      </c>
      <c r="S115" s="18">
        <f>IFERROR(ZACKS_Screener[[#This Row],[PE1]]/(ZACKS_Screener[[#This Row],[EG1]]*100), "")</f>
        <v>4.879734367389764</v>
      </c>
      <c r="T115" s="18">
        <f>IFERROR(ZACKS_Screener[[#This Row],[PE2]]/(ZACKS_Screener[[#This Row],[EG2]]*100), "")</f>
        <v>2.953527146464646</v>
      </c>
      <c r="U115"/>
    </row>
    <row r="116" spans="1:21" hidden="1" x14ac:dyDescent="0.25">
      <c r="A116" s="24" t="s">
        <v>3118</v>
      </c>
      <c r="B116" s="39">
        <v>55718.28</v>
      </c>
      <c r="C116" s="6" t="s">
        <v>3117</v>
      </c>
      <c r="D116" s="6" t="s">
        <v>22</v>
      </c>
      <c r="E116" s="6" t="s">
        <v>14</v>
      </c>
      <c r="F116" s="6" t="s">
        <v>201</v>
      </c>
      <c r="G116">
        <v>1</v>
      </c>
      <c r="H116">
        <v>202301</v>
      </c>
      <c r="I116" s="9">
        <v>213.48</v>
      </c>
      <c r="J116" s="9">
        <v>3.64</v>
      </c>
      <c r="K116" s="9">
        <v>5.03</v>
      </c>
      <c r="L116" s="9">
        <v>6.14</v>
      </c>
      <c r="M116" s="28" t="str">
        <f>IFERROR(INDEX(Data!Z:Z,MATCH(ZACKS_Screener[[#This Row],[Company Name]] &amp; " *", Data!Y:Y,0)), "")</f>
        <v>541511</v>
      </c>
      <c r="N116" t="str">
        <f>INDEX(Data!AD:AD,MATCH( ZACKS_Screener[[#This Row],[NAICS1]], Data!AC:AC,0))</f>
        <v xml:space="preserve">Custom Computer Programming Services </v>
      </c>
      <c r="O1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0.3818681318681319</v>
      </c>
      <c r="P1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0.2206759443339959</v>
      </c>
      <c r="Q116" s="18">
        <f>IFERROR(ZACKS_Screener[[#This Row],[Price]]/ZACKS_Screener[[#This Row],[EPS1]], "")</f>
        <v>42.441351888667988</v>
      </c>
      <c r="R116" s="18">
        <f>IFERROR(ZACKS_Screener[[#This Row],[Price]]/ZACKS_Screener[[#This Row],[EPS2]], "")</f>
        <v>34.76872964169381</v>
      </c>
      <c r="S116" s="18">
        <f>IFERROR(ZACKS_Screener[[#This Row],[PE1]]/(ZACKS_Screener[[#This Row],[EG1]]*100), "")</f>
        <v>1.1114138192428162</v>
      </c>
      <c r="T116" s="18">
        <f>IFERROR(ZACKS_Screener[[#This Row],[PE2]]/(ZACKS_Screener[[#This Row],[EG2]]*100), "")</f>
        <v>1.5755559468263058</v>
      </c>
      <c r="U116"/>
    </row>
    <row r="117" spans="1:21" hidden="1" x14ac:dyDescent="0.25">
      <c r="A117" s="24" t="s">
        <v>267</v>
      </c>
      <c r="B117" s="39">
        <v>10297.719999999999</v>
      </c>
      <c r="C117" s="6" t="s">
        <v>266</v>
      </c>
      <c r="D117" s="6" t="s">
        <v>13</v>
      </c>
      <c r="E117" s="6" t="s">
        <v>18</v>
      </c>
      <c r="F117" s="6" t="s">
        <v>268</v>
      </c>
      <c r="G117">
        <v>12</v>
      </c>
      <c r="H117">
        <v>202212</v>
      </c>
      <c r="I117" s="9">
        <v>68.45</v>
      </c>
      <c r="J117" s="9">
        <v>3.14</v>
      </c>
      <c r="K117" s="9">
        <v>3.47</v>
      </c>
      <c r="L117" s="9">
        <v>3.71</v>
      </c>
      <c r="M117" s="28" t="str">
        <f>IFERROR(INDEX(Data!Z:Z,MATCH(ZACKS_Screener[[#This Row],[Company Name]] &amp; " *", Data!Y:Y,0)), "")</f>
        <v/>
      </c>
      <c r="N117" t="str">
        <f>INDEX(Data!AD:AD,MATCH( ZACKS_Screener[[#This Row],[NAICS1]], Data!AC:AC,0))</f>
        <v/>
      </c>
      <c r="O1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0.1050955414012739</v>
      </c>
      <c r="P1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6.9164265129682934E-2</v>
      </c>
      <c r="Q117" s="18">
        <f>IFERROR(ZACKS_Screener[[#This Row],[Price]]/ZACKS_Screener[[#This Row],[EPS1]], "")</f>
        <v>19.726224783861671</v>
      </c>
      <c r="R117" s="18">
        <f>IFERROR(ZACKS_Screener[[#This Row],[Price]]/ZACKS_Screener[[#This Row],[EPS2]], "")</f>
        <v>18.450134770889488</v>
      </c>
      <c r="S117" s="18">
        <f>IFERROR(ZACKS_Screener[[#This Row],[PE1]]/(ZACKS_Screener[[#This Row],[EG1]]*100), "")</f>
        <v>1.8769801764038072</v>
      </c>
      <c r="T117" s="18">
        <f>IFERROR(ZACKS_Screener[[#This Row],[PE2]]/(ZACKS_Screener[[#This Row],[EG2]]*100), "")</f>
        <v>2.6675819856244409</v>
      </c>
      <c r="U117"/>
    </row>
    <row r="118" spans="1:21" hidden="1" x14ac:dyDescent="0.25">
      <c r="A118" s="24" t="s">
        <v>269</v>
      </c>
      <c r="B118" s="39">
        <v>10205.370000000001</v>
      </c>
      <c r="C118" s="6" t="s">
        <v>269</v>
      </c>
      <c r="D118" s="6" t="s">
        <v>22</v>
      </c>
      <c r="E118" s="6" t="s">
        <v>223</v>
      </c>
      <c r="F118" s="6" t="s">
        <v>270</v>
      </c>
      <c r="G118">
        <v>12</v>
      </c>
      <c r="H118">
        <v>202212</v>
      </c>
      <c r="I118" s="9">
        <v>33.07</v>
      </c>
      <c r="J118" s="9">
        <v>7.68</v>
      </c>
      <c r="K118" s="9">
        <v>4.71</v>
      </c>
      <c r="L118" s="9">
        <v>5.91</v>
      </c>
      <c r="M118" s="28" t="str">
        <f>IFERROR(INDEX(Data!Z:Z,MATCH(ZACKS_Screener[[#This Row],[Company Name]] &amp; " *", Data!Y:Y,0)), "")</f>
        <v>211120</v>
      </c>
      <c r="N118" t="str">
        <f>INDEX(Data!AD:AD,MATCH( ZACKS_Screener[[#This Row],[NAICS1]], Data!AC:AC,0))</f>
        <v xml:space="preserve">Crude Petroleum Extraction </v>
      </c>
      <c r="O1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-0.38671875</v>
      </c>
      <c r="P1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0.25477707006369432</v>
      </c>
      <c r="Q118" s="18">
        <f>IFERROR(ZACKS_Screener[[#This Row],[Price]]/ZACKS_Screener[[#This Row],[EPS1]], "")</f>
        <v>7.0212314225053083</v>
      </c>
      <c r="R118" s="18">
        <f>IFERROR(ZACKS_Screener[[#This Row],[Price]]/ZACKS_Screener[[#This Row],[EPS2]], "")</f>
        <v>5.5956006768189512</v>
      </c>
      <c r="S118" s="18">
        <f>IFERROR(ZACKS_Screener[[#This Row],[PE1]]/(ZACKS_Screener[[#This Row],[EG1]]*100), "")</f>
        <v>-0.18155911557185445</v>
      </c>
      <c r="T118" s="18">
        <f>IFERROR(ZACKS_Screener[[#This Row],[PE2]]/(ZACKS_Screener[[#This Row],[EG2]]*100), "")</f>
        <v>0.2196273265651438</v>
      </c>
      <c r="U118"/>
    </row>
    <row r="119" spans="1:21" hidden="1" x14ac:dyDescent="0.25">
      <c r="A119" s="24" t="s">
        <v>40450</v>
      </c>
      <c r="B119" s="39">
        <v>2722.45</v>
      </c>
      <c r="C119" s="6" t="s">
        <v>40449</v>
      </c>
      <c r="D119" s="6" t="s">
        <v>13</v>
      </c>
      <c r="E119" s="6" t="s">
        <v>37</v>
      </c>
      <c r="F119" s="6" t="s">
        <v>38</v>
      </c>
      <c r="G119">
        <v>12</v>
      </c>
      <c r="H119">
        <v>202212</v>
      </c>
      <c r="I119" s="9">
        <v>34.26</v>
      </c>
      <c r="J119" s="9">
        <v>3.11</v>
      </c>
      <c r="K119" s="9">
        <v>2.74</v>
      </c>
      <c r="L119" s="9">
        <v>2.96</v>
      </c>
      <c r="M119" s="28" t="str">
        <f>IFERROR(INDEX(Data!Z:Z,MATCH(ZACKS_Screener[[#This Row],[Company Name]] &amp; " *", Data!Y:Y,0)), "")</f>
        <v/>
      </c>
      <c r="N119" t="str">
        <f>INDEX(Data!AD:AD,MATCH( ZACKS_Screener[[#This Row],[NAICS1]], Data!AC:AC,0))</f>
        <v/>
      </c>
      <c r="O1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-0.11897106109324748</v>
      </c>
      <c r="P1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8.029197080291961E-2</v>
      </c>
      <c r="Q119" s="18">
        <f>IFERROR(ZACKS_Screener[[#This Row],[Price]]/ZACKS_Screener[[#This Row],[EPS1]], "")</f>
        <v>12.503649635036494</v>
      </c>
      <c r="R119" s="18">
        <f>IFERROR(ZACKS_Screener[[#This Row],[Price]]/ZACKS_Screener[[#This Row],[EPS2]], "")</f>
        <v>11.574324324324325</v>
      </c>
      <c r="S119" s="18">
        <f>IFERROR(ZACKS_Screener[[#This Row],[PE1]]/(ZACKS_Screener[[#This Row],[EG1]]*100), "")</f>
        <v>-1.0509824422963117</v>
      </c>
      <c r="T119" s="18">
        <f>IFERROR(ZACKS_Screener[[#This Row],[PE2]]/(ZACKS_Screener[[#This Row],[EG2]]*100), "")</f>
        <v>1.4415294840294857</v>
      </c>
      <c r="U119"/>
    </row>
    <row r="120" spans="1:21" hidden="1" x14ac:dyDescent="0.25">
      <c r="A120" s="24" t="s">
        <v>272</v>
      </c>
      <c r="B120" s="39">
        <v>62145.5</v>
      </c>
      <c r="C120" s="6" t="s">
        <v>271</v>
      </c>
      <c r="D120" s="6" t="s">
        <v>13</v>
      </c>
      <c r="E120" s="6" t="s">
        <v>130</v>
      </c>
      <c r="F120" s="6" t="s">
        <v>189</v>
      </c>
      <c r="G120">
        <v>9</v>
      </c>
      <c r="H120">
        <v>202209</v>
      </c>
      <c r="I120" s="9">
        <v>279.77999999999997</v>
      </c>
      <c r="J120" s="9">
        <v>10.41</v>
      </c>
      <c r="K120" s="9">
        <v>11.42</v>
      </c>
      <c r="L120" s="9">
        <v>12.51</v>
      </c>
      <c r="M120" s="28" t="str">
        <f>IFERROR(INDEX(Data!Z:Z,MATCH(ZACKS_Screener[[#This Row],[Company Name]] &amp; " *", Data!Y:Y,0)), "")</f>
        <v>325612</v>
      </c>
      <c r="N120" t="str">
        <f>INDEX(Data!AD:AD,MATCH( ZACKS_Screener[[#This Row],[NAICS1]], Data!AC:AC,0))</f>
        <v xml:space="preserve">Polish and Other Sanitation Good Manufacturing </v>
      </c>
      <c r="O1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9.7022094140249732E-2</v>
      </c>
      <c r="P1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9.5446584938704018E-2</v>
      </c>
      <c r="Q120" s="18">
        <f>IFERROR(ZACKS_Screener[[#This Row],[Price]]/ZACKS_Screener[[#This Row],[EPS1]], "")</f>
        <v>24.499124343257442</v>
      </c>
      <c r="R120" s="18">
        <f>IFERROR(ZACKS_Screener[[#This Row],[Price]]/ZACKS_Screener[[#This Row],[EPS2]], "")</f>
        <v>22.364508393285369</v>
      </c>
      <c r="S120" s="18">
        <f>IFERROR(ZACKS_Screener[[#This Row],[PE1]]/(ZACKS_Screener[[#This Row],[EG1]]*100), "")</f>
        <v>2.5251077664684165</v>
      </c>
      <c r="T120" s="18">
        <f>IFERROR(ZACKS_Screener[[#This Row],[PE2]]/(ZACKS_Screener[[#This Row],[EG2]]*100), "")</f>
        <v>2.3431439068928341</v>
      </c>
      <c r="U120"/>
    </row>
    <row r="121" spans="1:21" hidden="1" x14ac:dyDescent="0.25">
      <c r="A121" s="24" t="s">
        <v>274</v>
      </c>
      <c r="B121" s="39">
        <v>5534.56</v>
      </c>
      <c r="C121" s="6" t="s">
        <v>273</v>
      </c>
      <c r="D121" s="6" t="s">
        <v>13</v>
      </c>
      <c r="E121" s="6" t="s">
        <v>85</v>
      </c>
      <c r="F121" s="6" t="s">
        <v>145</v>
      </c>
      <c r="G121">
        <v>12</v>
      </c>
      <c r="H121">
        <v>202212</v>
      </c>
      <c r="I121" s="9">
        <v>23.53</v>
      </c>
      <c r="J121" s="9">
        <v>1.33</v>
      </c>
      <c r="K121" s="9">
        <v>1.5</v>
      </c>
      <c r="L121" s="9">
        <v>1.75</v>
      </c>
      <c r="M121" s="28" t="str">
        <f>IFERROR(INDEX(Data!Z:Z,MATCH(ZACKS_Screener[[#This Row],[Company Name]] &amp; " *", Data!Y:Y,0)), "")</f>
        <v>238220</v>
      </c>
      <c r="N121" t="str">
        <f>INDEX(Data!AD:AD,MATCH( ZACKS_Screener[[#This Row],[NAICS1]], Data!AC:AC,0))</f>
        <v xml:space="preserve">Plumbing, Heating, and Air-Conditioning Contractors </v>
      </c>
      <c r="O1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0.12781954887218039</v>
      </c>
      <c r="P1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0.16666666666666666</v>
      </c>
      <c r="Q121" s="18">
        <f>IFERROR(ZACKS_Screener[[#This Row],[Price]]/ZACKS_Screener[[#This Row],[EPS1]], "")</f>
        <v>15.686666666666667</v>
      </c>
      <c r="R121" s="18">
        <f>IFERROR(ZACKS_Screener[[#This Row],[Price]]/ZACKS_Screener[[#This Row],[EPS2]], "")</f>
        <v>13.445714285714287</v>
      </c>
      <c r="S121" s="18">
        <f>IFERROR(ZACKS_Screener[[#This Row],[PE1]]/(ZACKS_Screener[[#This Row],[EG1]]*100), "")</f>
        <v>1.2272509803921576</v>
      </c>
      <c r="T121" s="18">
        <f>IFERROR(ZACKS_Screener[[#This Row],[PE2]]/(ZACKS_Screener[[#This Row],[EG2]]*100), "")</f>
        <v>0.80674285714285732</v>
      </c>
      <c r="U121"/>
    </row>
    <row r="122" spans="1:21" hidden="1" x14ac:dyDescent="0.25">
      <c r="A122" s="24" t="s">
        <v>276</v>
      </c>
      <c r="B122" s="39">
        <v>45660.97</v>
      </c>
      <c r="C122" s="6" t="s">
        <v>275</v>
      </c>
      <c r="D122" s="6" t="s">
        <v>13</v>
      </c>
      <c r="E122" s="6" t="s">
        <v>14</v>
      </c>
      <c r="F122" s="6" t="s">
        <v>277</v>
      </c>
      <c r="G122">
        <v>12</v>
      </c>
      <c r="H122">
        <v>202212</v>
      </c>
      <c r="I122" s="9">
        <v>76.7</v>
      </c>
      <c r="J122" s="9">
        <v>3</v>
      </c>
      <c r="K122" s="9">
        <v>2.84</v>
      </c>
      <c r="L122" s="9">
        <v>3.17</v>
      </c>
      <c r="M122" s="28" t="str">
        <f>IFERROR(INDEX(Data!Z:Z,MATCH(ZACKS_Screener[[#This Row],[Company Name]] &amp; " *", Data!Y:Y,0)), "")</f>
        <v>334417</v>
      </c>
      <c r="N122" t="str">
        <f>INDEX(Data!AD:AD,MATCH( ZACKS_Screener[[#This Row],[NAICS1]], Data!AC:AC,0))</f>
        <v xml:space="preserve">Electronic Connector Manufacturing </v>
      </c>
      <c r="O1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-5.3333333333333378E-2</v>
      </c>
      <c r="P1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0.11619718309859157</v>
      </c>
      <c r="Q122" s="18">
        <f>IFERROR(ZACKS_Screener[[#This Row],[Price]]/ZACKS_Screener[[#This Row],[EPS1]], "")</f>
        <v>27.007042253521128</v>
      </c>
      <c r="R122" s="18">
        <f>IFERROR(ZACKS_Screener[[#This Row],[Price]]/ZACKS_Screener[[#This Row],[EPS2]], "")</f>
        <v>24.195583596214512</v>
      </c>
      <c r="S122" s="18">
        <f>IFERROR(ZACKS_Screener[[#This Row],[PE1]]/(ZACKS_Screener[[#This Row],[EG1]]*100), "")</f>
        <v>-5.0638204225352075</v>
      </c>
      <c r="T122" s="18">
        <f>IFERROR(ZACKS_Screener[[#This Row],[PE2]]/(ZACKS_Screener[[#This Row],[EG2]]*100), "")</f>
        <v>2.0822865882802786</v>
      </c>
      <c r="U122"/>
    </row>
    <row r="123" spans="1:21" hidden="1" x14ac:dyDescent="0.25">
      <c r="A123" s="24" t="s">
        <v>279</v>
      </c>
      <c r="B123" s="39">
        <v>3483.29</v>
      </c>
      <c r="C123" s="6" t="s">
        <v>278</v>
      </c>
      <c r="D123" s="6" t="s">
        <v>13</v>
      </c>
      <c r="E123" s="6" t="s">
        <v>37</v>
      </c>
      <c r="F123" s="6" t="s">
        <v>250</v>
      </c>
      <c r="G123">
        <v>12</v>
      </c>
      <c r="H123">
        <v>202212</v>
      </c>
      <c r="I123" s="9">
        <v>15.21</v>
      </c>
      <c r="J123" s="9">
        <v>1.53</v>
      </c>
      <c r="K123" s="9">
        <v>1.64</v>
      </c>
      <c r="L123" s="9">
        <v>1.72</v>
      </c>
      <c r="M123" s="28" t="str">
        <f>IFERROR(INDEX(Data!Z:Z,MATCH(ZACKS_Screener[[#This Row],[Company Name]] &amp; " *", Data!Y:Y,0)), "")</f>
        <v/>
      </c>
      <c r="N123" t="str">
        <f>INDEX(Data!AD:AD,MATCH( ZACKS_Screener[[#This Row],[NAICS1]], Data!AC:AC,0))</f>
        <v/>
      </c>
      <c r="O1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7.1895424836601218E-2</v>
      </c>
      <c r="P1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4.8780487804878092E-2</v>
      </c>
      <c r="Q123" s="18">
        <f>IFERROR(ZACKS_Screener[[#This Row],[Price]]/ZACKS_Screener[[#This Row],[EPS1]], "")</f>
        <v>9.2743902439024399</v>
      </c>
      <c r="R123" s="18">
        <f>IFERROR(ZACKS_Screener[[#This Row],[Price]]/ZACKS_Screener[[#This Row],[EPS2]], "")</f>
        <v>8.8430232558139537</v>
      </c>
      <c r="S123" s="18">
        <f>IFERROR(ZACKS_Screener[[#This Row],[PE1]]/(ZACKS_Screener[[#This Row],[EG1]]*100), "")</f>
        <v>1.2899833702882499</v>
      </c>
      <c r="T123" s="18">
        <f>IFERROR(ZACKS_Screener[[#This Row],[PE2]]/(ZACKS_Screener[[#This Row],[EG2]]*100), "")</f>
        <v>1.8128197674418589</v>
      </c>
      <c r="U123"/>
    </row>
    <row r="124" spans="1:21" hidden="1" x14ac:dyDescent="0.25">
      <c r="A124" s="24" t="s">
        <v>281</v>
      </c>
      <c r="B124" s="39">
        <v>10456.67</v>
      </c>
      <c r="C124" s="6" t="s">
        <v>280</v>
      </c>
      <c r="D124" s="6" t="s">
        <v>22</v>
      </c>
      <c r="E124" s="6" t="s">
        <v>41</v>
      </c>
      <c r="F124" s="6" t="s">
        <v>67</v>
      </c>
      <c r="G124">
        <v>12</v>
      </c>
      <c r="H124">
        <v>202212</v>
      </c>
      <c r="I124" s="9">
        <v>89.79</v>
      </c>
      <c r="J124" s="9">
        <v>-6.15</v>
      </c>
      <c r="K124" s="9">
        <v>-5.22</v>
      </c>
      <c r="L124" s="9">
        <v>-2.64</v>
      </c>
      <c r="M124" s="28" t="str">
        <f>IFERROR(INDEX(Data!Z:Z,MATCH(ZACKS_Screener[[#This Row],[Company Name]] &amp; " *", Data!Y:Y,0)), "")</f>
        <v/>
      </c>
      <c r="N124" t="str">
        <f>INDEX(Data!AD:AD,MATCH( ZACKS_Screener[[#This Row],[NAICS1]], Data!AC:AC,0))</f>
        <v/>
      </c>
      <c r="O1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0.15121951219512203</v>
      </c>
      <c r="P1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0.49425287356321834</v>
      </c>
      <c r="Q124" s="18">
        <f>IFERROR(ZACKS_Screener[[#This Row],[Price]]/ZACKS_Screener[[#This Row],[EPS1]], "")</f>
        <v>-17.201149425287358</v>
      </c>
      <c r="R124" s="18">
        <f>IFERROR(ZACKS_Screener[[#This Row],[Price]]/ZACKS_Screener[[#This Row],[EPS2]], "")</f>
        <v>-34.01136363636364</v>
      </c>
      <c r="S124" s="18">
        <f>IFERROR(ZACKS_Screener[[#This Row],[PE1]]/(ZACKS_Screener[[#This Row],[EG1]]*100), "")</f>
        <v>-1.137495365220615</v>
      </c>
      <c r="T124" s="18">
        <f>IFERROR(ZACKS_Screener[[#This Row],[PE2]]/(ZACKS_Screener[[#This Row],[EG2]]*100), "")</f>
        <v>-0.68813689217759</v>
      </c>
      <c r="U124"/>
    </row>
    <row r="125" spans="1:21" hidden="1" x14ac:dyDescent="0.25">
      <c r="A125" s="24" t="s">
        <v>283</v>
      </c>
      <c r="B125" s="39">
        <v>40001.96</v>
      </c>
      <c r="C125" s="6" t="s">
        <v>282</v>
      </c>
      <c r="D125" s="6" t="s">
        <v>13</v>
      </c>
      <c r="E125" s="6" t="s">
        <v>37</v>
      </c>
      <c r="F125" s="6" t="s">
        <v>38</v>
      </c>
      <c r="G125">
        <v>12</v>
      </c>
      <c r="H125">
        <v>202212</v>
      </c>
      <c r="I125" s="9">
        <v>70.5</v>
      </c>
      <c r="J125" s="9">
        <v>5.21</v>
      </c>
      <c r="K125" s="9">
        <v>6.34</v>
      </c>
      <c r="L125" s="9">
        <v>7.43</v>
      </c>
      <c r="M125" s="28" t="str">
        <f>IFERROR(INDEX(Data!Z:Z,MATCH(ZACKS_Screener[[#This Row],[Company Name]] &amp; " *", Data!Y:Y,0)), "")</f>
        <v>523940</v>
      </c>
      <c r="N125" t="str">
        <f>INDEX(Data!AD:AD,MATCH( ZACKS_Screener[[#This Row],[NAICS1]], Data!AC:AC,0))</f>
        <v xml:space="preserve">Portfolio Management and Investment Advice </v>
      </c>
      <c r="O1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0.2168905950095969</v>
      </c>
      <c r="P1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0.17192429022082018</v>
      </c>
      <c r="Q125" s="18">
        <f>IFERROR(ZACKS_Screener[[#This Row],[Price]]/ZACKS_Screener[[#This Row],[EPS1]], "")</f>
        <v>11.119873817034701</v>
      </c>
      <c r="R125" s="18">
        <f>IFERROR(ZACKS_Screener[[#This Row],[Price]]/ZACKS_Screener[[#This Row],[EPS2]], "")</f>
        <v>9.4885598923283982</v>
      </c>
      <c r="S125" s="18">
        <f>IFERROR(ZACKS_Screener[[#This Row],[PE1]]/(ZACKS_Screener[[#This Row],[EG1]]*100), "")</f>
        <v>0.51269506713938762</v>
      </c>
      <c r="T125" s="18">
        <f>IFERROR(ZACKS_Screener[[#This Row],[PE2]]/(ZACKS_Screener[[#This Row],[EG2]]*100), "")</f>
        <v>0.55190339190240412</v>
      </c>
      <c r="U125"/>
    </row>
    <row r="126" spans="1:21" hidden="1" x14ac:dyDescent="0.25">
      <c r="A126" s="24" t="s">
        <v>285</v>
      </c>
      <c r="B126" s="39">
        <v>9330.6299999999992</v>
      </c>
      <c r="C126" s="6" t="s">
        <v>284</v>
      </c>
      <c r="D126" s="6" t="s">
        <v>22</v>
      </c>
      <c r="E126" s="6" t="s">
        <v>85</v>
      </c>
      <c r="F126" s="6" t="s">
        <v>286</v>
      </c>
      <c r="G126">
        <v>12</v>
      </c>
      <c r="H126">
        <v>202212</v>
      </c>
      <c r="I126" s="9">
        <v>25.6</v>
      </c>
      <c r="J126" s="9">
        <v>0.18</v>
      </c>
      <c r="K126" s="9">
        <v>0.35</v>
      </c>
      <c r="L126" s="9">
        <v>0.6</v>
      </c>
      <c r="M126" s="28" t="str">
        <f>IFERROR(INDEX(Data!Z:Z,MATCH(ZACKS_Screener[[#This Row],[Company Name]] &amp; " *", Data!Y:Y,0)), "")</f>
        <v/>
      </c>
      <c r="N126" t="str">
        <f>INDEX(Data!AD:AD,MATCH( ZACKS_Screener[[#This Row],[NAICS1]], Data!AC:AC,0))</f>
        <v/>
      </c>
      <c r="O1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0.94444444444444442</v>
      </c>
      <c r="P1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0.7142857142857143</v>
      </c>
      <c r="Q126" s="18">
        <f>IFERROR(ZACKS_Screener[[#This Row],[Price]]/ZACKS_Screener[[#This Row],[EPS1]], "")</f>
        <v>73.142857142857153</v>
      </c>
      <c r="R126" s="18">
        <f>IFERROR(ZACKS_Screener[[#This Row],[Price]]/ZACKS_Screener[[#This Row],[EPS2]], "")</f>
        <v>42.666666666666671</v>
      </c>
      <c r="S126" s="18">
        <f>IFERROR(ZACKS_Screener[[#This Row],[PE1]]/(ZACKS_Screener[[#This Row],[EG1]]*100), "")</f>
        <v>0.77445378151260513</v>
      </c>
      <c r="T126" s="18">
        <f>IFERROR(ZACKS_Screener[[#This Row],[PE2]]/(ZACKS_Screener[[#This Row],[EG2]]*100), "")</f>
        <v>0.59733333333333338</v>
      </c>
      <c r="U126"/>
    </row>
    <row r="127" spans="1:21" hidden="1" x14ac:dyDescent="0.25">
      <c r="A127" s="24" t="s">
        <v>288</v>
      </c>
      <c r="B127" s="39">
        <v>5502.08</v>
      </c>
      <c r="C127" s="6" t="s">
        <v>287</v>
      </c>
      <c r="D127" s="6" t="s">
        <v>22</v>
      </c>
      <c r="E127" s="6" t="s">
        <v>14</v>
      </c>
      <c r="F127" s="6" t="s">
        <v>201</v>
      </c>
      <c r="G127">
        <v>12</v>
      </c>
      <c r="H127">
        <v>202212</v>
      </c>
      <c r="I127" s="9">
        <v>155.05000000000001</v>
      </c>
      <c r="J127" s="9">
        <v>-0.02</v>
      </c>
      <c r="K127" s="9">
        <v>0.2</v>
      </c>
      <c r="L127" s="9">
        <v>0.65</v>
      </c>
      <c r="M127" s="28" t="str">
        <f>IFERROR(INDEX(Data!Z:Z,MATCH(ZACKS_Screener[[#This Row],[Company Name]] &amp; " *", Data!Y:Y,0)), "")</f>
        <v/>
      </c>
      <c r="N127" t="str">
        <f>INDEX(Data!AD:AD,MATCH( ZACKS_Screener[[#This Row],[NAICS1]], Data!AC:AC,0))</f>
        <v/>
      </c>
      <c r="O1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2.25</v>
      </c>
      <c r="Q127" s="18">
        <f>IFERROR(ZACKS_Screener[[#This Row],[Price]]/ZACKS_Screener[[#This Row],[EPS1]], "")</f>
        <v>775.25</v>
      </c>
      <c r="R127" s="18">
        <f>IFERROR(ZACKS_Screener[[#This Row],[Price]]/ZACKS_Screener[[#This Row],[EPS2]], "")</f>
        <v>238.53846153846155</v>
      </c>
      <c r="S127" s="18">
        <f>IFERROR(ZACKS_Screener[[#This Row],[PE1]]/(ZACKS_Screener[[#This Row],[EG1]]*100), "")</f>
        <v>7.7525000000000004</v>
      </c>
      <c r="T127" s="18">
        <f>IFERROR(ZACKS_Screener[[#This Row],[PE2]]/(ZACKS_Screener[[#This Row],[EG2]]*100), "")</f>
        <v>1.0601709401709403</v>
      </c>
      <c r="U127"/>
    </row>
    <row r="128" spans="1:21" hidden="1" x14ac:dyDescent="0.25">
      <c r="A128" s="24" t="s">
        <v>290</v>
      </c>
      <c r="B128" s="39">
        <v>3220.52</v>
      </c>
      <c r="C128" s="6" t="s">
        <v>289</v>
      </c>
      <c r="D128" s="6" t="s">
        <v>22</v>
      </c>
      <c r="E128" s="6" t="s">
        <v>14</v>
      </c>
      <c r="F128" s="6" t="s">
        <v>201</v>
      </c>
      <c r="G128">
        <v>12</v>
      </c>
      <c r="H128">
        <v>202212</v>
      </c>
      <c r="I128" s="9">
        <v>44.14</v>
      </c>
      <c r="J128" s="9">
        <v>-1.23</v>
      </c>
      <c r="K128" s="9">
        <v>-1.1200000000000001</v>
      </c>
      <c r="L128" s="9">
        <v>-0.67</v>
      </c>
      <c r="M128" s="28" t="str">
        <f>IFERROR(INDEX(Data!Z:Z,MATCH(ZACKS_Screener[[#This Row],[Company Name]] &amp; " *", Data!Y:Y,0)), "")</f>
        <v/>
      </c>
      <c r="N128" t="str">
        <f>INDEX(Data!AD:AD,MATCH( ZACKS_Screener[[#This Row],[NAICS1]], Data!AC:AC,0))</f>
        <v/>
      </c>
      <c r="O1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8.9430894308942993E-2</v>
      </c>
      <c r="P1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0.4017857142857143</v>
      </c>
      <c r="Q128" s="18">
        <f>IFERROR(ZACKS_Screener[[#This Row],[Price]]/ZACKS_Screener[[#This Row],[EPS1]], "")</f>
        <v>-39.410714285714285</v>
      </c>
      <c r="R128" s="18">
        <f>IFERROR(ZACKS_Screener[[#This Row],[Price]]/ZACKS_Screener[[#This Row],[EPS2]], "")</f>
        <v>-65.880597014925371</v>
      </c>
      <c r="S128" s="18">
        <f>IFERROR(ZACKS_Screener[[#This Row],[PE1]]/(ZACKS_Screener[[#This Row],[EG1]]*100), "")</f>
        <v>-4.406834415584421</v>
      </c>
      <c r="T128" s="18">
        <f>IFERROR(ZACKS_Screener[[#This Row],[PE2]]/(ZACKS_Screener[[#This Row],[EG2]]*100), "")</f>
        <v>-1.6396948590381424</v>
      </c>
      <c r="U128"/>
    </row>
    <row r="129" spans="1:21" hidden="1" x14ac:dyDescent="0.25">
      <c r="A129" s="24" t="s">
        <v>292</v>
      </c>
      <c r="B129" s="39">
        <v>24959.63</v>
      </c>
      <c r="C129" s="6" t="s">
        <v>291</v>
      </c>
      <c r="D129" s="6" t="s">
        <v>13</v>
      </c>
      <c r="E129" s="6" t="s">
        <v>85</v>
      </c>
      <c r="F129" s="6" t="s">
        <v>286</v>
      </c>
      <c r="G129">
        <v>12</v>
      </c>
      <c r="H129">
        <v>202212</v>
      </c>
      <c r="I129" s="9">
        <v>92.27</v>
      </c>
      <c r="J129" s="9">
        <v>3.41</v>
      </c>
      <c r="K129" s="9">
        <v>4.3</v>
      </c>
      <c r="L129" s="9">
        <v>5.89</v>
      </c>
      <c r="M129" s="28" t="str">
        <f>IFERROR(INDEX(Data!Z:Z,MATCH(ZACKS_Screener[[#This Row],[Company Name]] &amp; " *", Data!Y:Y,0)), "")</f>
        <v>336390</v>
      </c>
      <c r="N129" t="str">
        <f>INDEX(Data!AD:AD,MATCH( ZACKS_Screener[[#This Row],[NAICS1]], Data!AC:AC,0))</f>
        <v>Other Motor Vehicle Parts Manufacturing</v>
      </c>
      <c r="O1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0.26099706744868023</v>
      </c>
      <c r="P1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0.36976744186046512</v>
      </c>
      <c r="Q129" s="18">
        <f>IFERROR(ZACKS_Screener[[#This Row],[Price]]/ZACKS_Screener[[#This Row],[EPS1]], "")</f>
        <v>21.458139534883721</v>
      </c>
      <c r="R129" s="18">
        <f>IFERROR(ZACKS_Screener[[#This Row],[Price]]/ZACKS_Screener[[#This Row],[EPS2]], "")</f>
        <v>15.66553480475382</v>
      </c>
      <c r="S129" s="18">
        <f>IFERROR(ZACKS_Screener[[#This Row],[PE1]]/(ZACKS_Screener[[#This Row],[EG1]]*100), "")</f>
        <v>0.82216017768487104</v>
      </c>
      <c r="T129" s="18">
        <f>IFERROR(ZACKS_Screener[[#This Row],[PE2]]/(ZACKS_Screener[[#This Row],[EG2]]*100), "")</f>
        <v>0.42365911736126688</v>
      </c>
      <c r="U129"/>
    </row>
    <row r="130" spans="1:21" hidden="1" x14ac:dyDescent="0.25">
      <c r="A130" s="24" t="s">
        <v>294</v>
      </c>
      <c r="B130" s="39">
        <v>5949.92</v>
      </c>
      <c r="C130" s="6" t="s">
        <v>293</v>
      </c>
      <c r="D130" s="6" t="s">
        <v>13</v>
      </c>
      <c r="E130" s="6" t="s">
        <v>118</v>
      </c>
      <c r="F130" s="6" t="s">
        <v>119</v>
      </c>
      <c r="G130">
        <v>12</v>
      </c>
      <c r="H130">
        <v>202212</v>
      </c>
      <c r="I130" s="9">
        <v>8.64</v>
      </c>
      <c r="J130" s="9">
        <v>0.69</v>
      </c>
      <c r="K130" s="9">
        <v>0.56999999999999995</v>
      </c>
      <c r="L130" s="9">
        <v>0.59</v>
      </c>
      <c r="M130" s="28" t="str">
        <f>IFERROR(INDEX(Data!Z:Z,MATCH(ZACKS_Screener[[#This Row],[Company Name]] &amp; " *", Data!Y:Y,0)), "")</f>
        <v/>
      </c>
      <c r="N130" t="str">
        <f>INDEX(Data!AD:AD,MATCH( ZACKS_Screener[[#This Row],[NAICS1]], Data!AC:AC,0))</f>
        <v/>
      </c>
      <c r="O1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-0.17391304347826086</v>
      </c>
      <c r="P1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3.5087719298245647E-2</v>
      </c>
      <c r="Q130" s="18">
        <f>IFERROR(ZACKS_Screener[[#This Row],[Price]]/ZACKS_Screener[[#This Row],[EPS1]], "")</f>
        <v>15.157894736842108</v>
      </c>
      <c r="R130" s="18">
        <f>IFERROR(ZACKS_Screener[[#This Row],[Price]]/ZACKS_Screener[[#This Row],[EPS2]], "")</f>
        <v>14.644067796610171</v>
      </c>
      <c r="S130" s="18">
        <f>IFERROR(ZACKS_Screener[[#This Row],[PE1]]/(ZACKS_Screener[[#This Row],[EG1]]*100), "")</f>
        <v>-0.87157894736842123</v>
      </c>
      <c r="T130" s="18">
        <f>IFERROR(ZACKS_Screener[[#This Row],[PE2]]/(ZACKS_Screener[[#This Row],[EG2]]*100), "")</f>
        <v>4.1735593220338947</v>
      </c>
      <c r="U130"/>
    </row>
    <row r="131" spans="1:21" hidden="1" x14ac:dyDescent="0.25">
      <c r="A131" s="24" t="s">
        <v>296</v>
      </c>
      <c r="B131" s="39">
        <v>6221.8</v>
      </c>
      <c r="C131" s="6" t="s">
        <v>295</v>
      </c>
      <c r="D131" s="6" t="s">
        <v>13</v>
      </c>
      <c r="E131" s="6" t="s">
        <v>223</v>
      </c>
      <c r="F131" s="6" t="s">
        <v>270</v>
      </c>
      <c r="G131">
        <v>12</v>
      </c>
      <c r="H131">
        <v>202212</v>
      </c>
      <c r="I131" s="9">
        <v>20.73</v>
      </c>
      <c r="J131" s="9">
        <v>5.42</v>
      </c>
      <c r="K131" s="9">
        <v>1.27</v>
      </c>
      <c r="L131" s="9">
        <v>3.21</v>
      </c>
      <c r="M131" s="28" t="str">
        <f>IFERROR(INDEX(Data!Z:Z,MATCH(ZACKS_Screener[[#This Row],[Company Name]] &amp; " *", Data!Y:Y,0)), "")</f>
        <v>213111</v>
      </c>
      <c r="N131" t="str">
        <f>INDEX(Data!AD:AD,MATCH( ZACKS_Screener[[#This Row],[NAICS1]], Data!AC:AC,0))</f>
        <v>Drilling Oil and Gas Wells</v>
      </c>
      <c r="O1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-0.76568265682656833</v>
      </c>
      <c r="P1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1.5275590551181102</v>
      </c>
      <c r="Q131" s="18">
        <f>IFERROR(ZACKS_Screener[[#This Row],[Price]]/ZACKS_Screener[[#This Row],[EPS1]], "")</f>
        <v>16.322834645669293</v>
      </c>
      <c r="R131" s="18">
        <f>IFERROR(ZACKS_Screener[[#This Row],[Price]]/ZACKS_Screener[[#This Row],[EPS2]], "")</f>
        <v>6.4579439252336455</v>
      </c>
      <c r="S131" s="18">
        <f>IFERROR(ZACKS_Screener[[#This Row],[PE1]]/(ZACKS_Screener[[#This Row],[EG1]]*100), "")</f>
        <v>-0.21318015368560858</v>
      </c>
      <c r="T131" s="18">
        <f>IFERROR(ZACKS_Screener[[#This Row],[PE2]]/(ZACKS_Screener[[#This Row],[EG2]]*100), "")</f>
        <v>4.2276230850756338E-2</v>
      </c>
      <c r="U131"/>
    </row>
    <row r="132" spans="1:21" hidden="1" x14ac:dyDescent="0.25">
      <c r="A132" s="24" t="s">
        <v>40458</v>
      </c>
      <c r="B132" s="39">
        <v>2015.66</v>
      </c>
      <c r="C132" s="6" t="s">
        <v>40457</v>
      </c>
      <c r="D132" s="6" t="s">
        <v>22</v>
      </c>
      <c r="E132" s="6" t="s">
        <v>23</v>
      </c>
      <c r="F132" s="6" t="s">
        <v>1690</v>
      </c>
      <c r="G132">
        <v>12</v>
      </c>
      <c r="H132">
        <v>202212</v>
      </c>
      <c r="I132" s="9">
        <v>84.15</v>
      </c>
      <c r="J132" s="9">
        <v>13.66</v>
      </c>
      <c r="K132" s="9">
        <v>8.67</v>
      </c>
      <c r="L132" s="9">
        <v>11.28</v>
      </c>
      <c r="M132" s="28" t="str">
        <f>IFERROR(INDEX(Data!Z:Z,MATCH(ZACKS_Screener[[#This Row],[Company Name]] &amp; " *", Data!Y:Y,0)), "")</f>
        <v>484121</v>
      </c>
      <c r="N132" t="str">
        <f>INDEX(Data!AD:AD,MATCH( ZACKS_Screener[[#This Row],[NAICS1]], Data!AC:AC,0))</f>
        <v xml:space="preserve">General Freight Trucking, Long-Distance, Truckload </v>
      </c>
      <c r="O1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-0.36530014641288433</v>
      </c>
      <c r="P1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0.30103806228373697</v>
      </c>
      <c r="Q132" s="18">
        <f>IFERROR(ZACKS_Screener[[#This Row],[Price]]/ZACKS_Screener[[#This Row],[EPS1]], "")</f>
        <v>9.7058823529411775</v>
      </c>
      <c r="R132" s="18">
        <f>IFERROR(ZACKS_Screener[[#This Row],[Price]]/ZACKS_Screener[[#This Row],[EPS2]], "")</f>
        <v>7.460106382978724</v>
      </c>
      <c r="S132" s="18">
        <f>IFERROR(ZACKS_Screener[[#This Row],[PE1]]/(ZACKS_Screener[[#This Row],[EG1]]*100), "")</f>
        <v>-0.26569609807851002</v>
      </c>
      <c r="T132" s="18">
        <f>IFERROR(ZACKS_Screener[[#This Row],[PE2]]/(ZACKS_Screener[[#This Row],[EG2]]*100), "")</f>
        <v>0.24781272927366108</v>
      </c>
      <c r="U132"/>
    </row>
    <row r="133" spans="1:21" hidden="1" x14ac:dyDescent="0.25">
      <c r="A133" s="24" t="s">
        <v>298</v>
      </c>
      <c r="B133" s="39">
        <v>10390.61</v>
      </c>
      <c r="C133" s="6" t="s">
        <v>297</v>
      </c>
      <c r="D133" s="6" t="s">
        <v>22</v>
      </c>
      <c r="E133" s="6" t="s">
        <v>37</v>
      </c>
      <c r="F133" s="6" t="s">
        <v>299</v>
      </c>
      <c r="G133">
        <v>12</v>
      </c>
      <c r="H133">
        <v>202212</v>
      </c>
      <c r="I133" s="9">
        <v>19.079999999999998</v>
      </c>
      <c r="J133" s="9">
        <v>2.02</v>
      </c>
      <c r="K133" s="9">
        <v>2.31</v>
      </c>
      <c r="L133" s="9">
        <v>2.2599999999999998</v>
      </c>
      <c r="M133" s="28" t="str">
        <f>IFERROR(INDEX(Data!Z:Z,MATCH(ZACKS_Screener[[#This Row],[Company Name]] &amp; " *", Data!Y:Y,0)), "")</f>
        <v>525910</v>
      </c>
      <c r="N133" t="str">
        <f>INDEX(Data!AD:AD,MATCH( ZACKS_Screener[[#This Row],[NAICS1]], Data!AC:AC,0))</f>
        <v xml:space="preserve">Open-End Investment Funds </v>
      </c>
      <c r="O1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0.14356435643564358</v>
      </c>
      <c r="P1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-2.1645021645021759E-2</v>
      </c>
      <c r="Q133" s="18">
        <f>IFERROR(ZACKS_Screener[[#This Row],[Price]]/ZACKS_Screener[[#This Row],[EPS1]], "")</f>
        <v>8.2597402597402585</v>
      </c>
      <c r="R133" s="18">
        <f>IFERROR(ZACKS_Screener[[#This Row],[Price]]/ZACKS_Screener[[#This Row],[EPS2]], "")</f>
        <v>8.442477876106194</v>
      </c>
      <c r="S133" s="18">
        <f>IFERROR(ZACKS_Screener[[#This Row],[PE1]]/(ZACKS_Screener[[#This Row],[EG1]]*100), "")</f>
        <v>0.5753336318853558</v>
      </c>
      <c r="T133" s="18">
        <f>IFERROR(ZACKS_Screener[[#This Row],[PE2]]/(ZACKS_Screener[[#This Row],[EG2]]*100), "")</f>
        <v>-3.9004247787610407</v>
      </c>
      <c r="U133"/>
    </row>
    <row r="134" spans="1:21" hidden="1" x14ac:dyDescent="0.25">
      <c r="A134" s="24" t="s">
        <v>40460</v>
      </c>
      <c r="B134" s="39">
        <v>2054.34</v>
      </c>
      <c r="C134" s="6" t="s">
        <v>40459</v>
      </c>
      <c r="D134" s="6" t="s">
        <v>13</v>
      </c>
      <c r="E134" s="6" t="s">
        <v>223</v>
      </c>
      <c r="F134" s="6" t="s">
        <v>40461</v>
      </c>
      <c r="G134">
        <v>12</v>
      </c>
      <c r="H134">
        <v>202212</v>
      </c>
      <c r="I134" s="9">
        <v>110.01</v>
      </c>
      <c r="J134" s="9">
        <v>63.88</v>
      </c>
      <c r="K134" s="9">
        <v>35.22</v>
      </c>
      <c r="L134" s="9">
        <v>26.58</v>
      </c>
      <c r="M134" s="28" t="str">
        <f>IFERROR(INDEX(Data!Z:Z,MATCH(ZACKS_Screener[[#This Row],[Company Name]] &amp; " *", Data!Y:Y,0)), "")</f>
        <v>212114</v>
      </c>
      <c r="N134" t="str">
        <f>INDEX(Data!AD:AD,MATCH( ZACKS_Screener[[#This Row],[NAICS1]], Data!AC:AC,0))</f>
        <v>Surface Coal Mining</v>
      </c>
      <c r="O1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-0.44865372573575457</v>
      </c>
      <c r="P1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-0.24531516183986374</v>
      </c>
      <c r="Q134" s="18">
        <f>IFERROR(ZACKS_Screener[[#This Row],[Price]]/ZACKS_Screener[[#This Row],[EPS1]], "")</f>
        <v>3.1235093696763205</v>
      </c>
      <c r="R134" s="18">
        <f>IFERROR(ZACKS_Screener[[#This Row],[Price]]/ZACKS_Screener[[#This Row],[EPS2]], "")</f>
        <v>4.1388261851015802</v>
      </c>
      <c r="S134" s="18">
        <f>IFERROR(ZACKS_Screener[[#This Row],[PE1]]/(ZACKS_Screener[[#This Row],[EG1]]*100), "")</f>
        <v>-6.9619601721885332E-2</v>
      </c>
      <c r="T134" s="18">
        <f>IFERROR(ZACKS_Screener[[#This Row],[PE2]]/(ZACKS_Screener[[#This Row],[EG2]]*100), "")</f>
        <v>-0.16871465073990469</v>
      </c>
      <c r="U134"/>
    </row>
    <row r="135" spans="1:21" hidden="1" x14ac:dyDescent="0.25">
      <c r="A135" s="24" t="s">
        <v>301</v>
      </c>
      <c r="B135" s="39">
        <v>19970.54</v>
      </c>
      <c r="C135" s="6" t="s">
        <v>300</v>
      </c>
      <c r="D135" s="6" t="s">
        <v>13</v>
      </c>
      <c r="E135" s="6" t="s">
        <v>37</v>
      </c>
      <c r="F135" s="6" t="s">
        <v>250</v>
      </c>
      <c r="G135">
        <v>12</v>
      </c>
      <c r="H135">
        <v>202212</v>
      </c>
      <c r="I135" s="9">
        <v>115.43</v>
      </c>
      <c r="J135" s="9">
        <v>8.42</v>
      </c>
      <c r="K135" s="9">
        <v>8.9499999999999993</v>
      </c>
      <c r="L135" s="9">
        <v>9.7100000000000009</v>
      </c>
      <c r="M135" s="28" t="str">
        <f>IFERROR(INDEX(Data!Z:Z,MATCH(ZACKS_Screener[[#This Row],[Company Name]] &amp; " *", Data!Y:Y,0)), "")</f>
        <v/>
      </c>
      <c r="N135" t="str">
        <f>INDEX(Data!AD:AD,MATCH( ZACKS_Screener[[#This Row],[NAICS1]], Data!AC:AC,0))</f>
        <v/>
      </c>
      <c r="O1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6.2945368171021296E-2</v>
      </c>
      <c r="P1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8.4916201117318624E-2</v>
      </c>
      <c r="Q135" s="18">
        <f>IFERROR(ZACKS_Screener[[#This Row],[Price]]/ZACKS_Screener[[#This Row],[EPS1]], "")</f>
        <v>12.897206703910616</v>
      </c>
      <c r="R135" s="18">
        <f>IFERROR(ZACKS_Screener[[#This Row],[Price]]/ZACKS_Screener[[#This Row],[EPS2]], "")</f>
        <v>11.887744593202884</v>
      </c>
      <c r="S135" s="18">
        <f>IFERROR(ZACKS_Screener[[#This Row],[PE1]]/(ZACKS_Screener[[#This Row],[EG1]]*100), "")</f>
        <v>2.0489524612627834</v>
      </c>
      <c r="T135" s="18">
        <f>IFERROR(ZACKS_Screener[[#This Row],[PE2]]/(ZACKS_Screener[[#This Row],[EG2]]*100), "")</f>
        <v>1.3999383435416524</v>
      </c>
      <c r="U135"/>
    </row>
    <row r="136" spans="1:21" hidden="1" x14ac:dyDescent="0.25">
      <c r="A136" s="24" t="s">
        <v>303</v>
      </c>
      <c r="B136" s="39">
        <v>26956.880000000001</v>
      </c>
      <c r="C136" s="6" t="s">
        <v>302</v>
      </c>
      <c r="D136" s="6" t="s">
        <v>13</v>
      </c>
      <c r="E136" s="6" t="s">
        <v>37</v>
      </c>
      <c r="F136" s="6" t="s">
        <v>38</v>
      </c>
      <c r="G136">
        <v>12</v>
      </c>
      <c r="H136">
        <v>202212</v>
      </c>
      <c r="I136" s="9">
        <v>89.14</v>
      </c>
      <c r="J136" s="9">
        <v>3.35</v>
      </c>
      <c r="K136" s="9">
        <v>3.6</v>
      </c>
      <c r="L136" s="9">
        <v>4.7</v>
      </c>
      <c r="M136" s="28" t="str">
        <f>IFERROR(INDEX(Data!Z:Z,MATCH(ZACKS_Screener[[#This Row],[Company Name]] &amp; " *", Data!Y:Y,0)), "")</f>
        <v>525910</v>
      </c>
      <c r="N136" t="str">
        <f>INDEX(Data!AD:AD,MATCH( ZACKS_Screener[[#This Row],[NAICS1]], Data!AC:AC,0))</f>
        <v xml:space="preserve">Open-End Investment Funds </v>
      </c>
      <c r="O1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7.4626865671641784E-2</v>
      </c>
      <c r="P1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0.30555555555555558</v>
      </c>
      <c r="Q136" s="18">
        <f>IFERROR(ZACKS_Screener[[#This Row],[Price]]/ZACKS_Screener[[#This Row],[EPS1]], "")</f>
        <v>24.761111111111109</v>
      </c>
      <c r="R136" s="18">
        <f>IFERROR(ZACKS_Screener[[#This Row],[Price]]/ZACKS_Screener[[#This Row],[EPS2]], "")</f>
        <v>18.96595744680851</v>
      </c>
      <c r="S136" s="18">
        <f>IFERROR(ZACKS_Screener[[#This Row],[PE1]]/(ZACKS_Screener[[#This Row],[EG1]]*100), "")</f>
        <v>3.3179888888888889</v>
      </c>
      <c r="T136" s="18">
        <f>IFERROR(ZACKS_Screener[[#This Row],[PE2]]/(ZACKS_Screener[[#This Row],[EG2]]*100), "")</f>
        <v>0.62070406189555116</v>
      </c>
      <c r="U136"/>
    </row>
    <row r="137" spans="1:21" hidden="1" x14ac:dyDescent="0.25">
      <c r="A137" s="24" t="s">
        <v>305</v>
      </c>
      <c r="B137" s="39">
        <v>22422.69</v>
      </c>
      <c r="C137" s="6" t="s">
        <v>304</v>
      </c>
      <c r="D137" s="6" t="s">
        <v>22</v>
      </c>
      <c r="E137" s="6" t="s">
        <v>41</v>
      </c>
      <c r="F137" s="6" t="s">
        <v>67</v>
      </c>
      <c r="G137">
        <v>12</v>
      </c>
      <c r="H137">
        <v>202212</v>
      </c>
      <c r="I137" s="9">
        <v>402.72</v>
      </c>
      <c r="J137" s="9">
        <v>-13.05</v>
      </c>
      <c r="K137" s="9">
        <v>-6.33</v>
      </c>
      <c r="L137" s="9">
        <v>-4.34</v>
      </c>
      <c r="M137" s="28" t="str">
        <f>IFERROR(INDEX(Data!Z:Z,MATCH(ZACKS_Screener[[#This Row],[Company Name]] &amp; " *", Data!Y:Y,0)), "")</f>
        <v/>
      </c>
      <c r="N137" t="str">
        <f>INDEX(Data!AD:AD,MATCH( ZACKS_Screener[[#This Row],[NAICS1]], Data!AC:AC,0))</f>
        <v/>
      </c>
      <c r="O1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0.51494252873563218</v>
      </c>
      <c r="P1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0.31437598736176936</v>
      </c>
      <c r="Q137" s="18">
        <f>IFERROR(ZACKS_Screener[[#This Row],[Price]]/ZACKS_Screener[[#This Row],[EPS1]], "")</f>
        <v>-63.620853080568722</v>
      </c>
      <c r="R137" s="18">
        <f>IFERROR(ZACKS_Screener[[#This Row],[Price]]/ZACKS_Screener[[#This Row],[EPS2]], "")</f>
        <v>-92.792626728110605</v>
      </c>
      <c r="S137" s="18">
        <f>IFERROR(ZACKS_Screener[[#This Row],[PE1]]/(ZACKS_Screener[[#This Row],[EG1]]*100), "")</f>
        <v>-1.2354942450914015</v>
      </c>
      <c r="T137" s="18">
        <f>IFERROR(ZACKS_Screener[[#This Row],[PE2]]/(ZACKS_Screener[[#This Row],[EG2]]*100), "")</f>
        <v>-2.95164486024593</v>
      </c>
      <c r="U137"/>
    </row>
    <row r="138" spans="1:21" hidden="1" x14ac:dyDescent="0.25">
      <c r="A138" s="24" t="s">
        <v>40465</v>
      </c>
      <c r="B138" s="39">
        <v>2222.16</v>
      </c>
      <c r="C138" s="6" t="s">
        <v>40464</v>
      </c>
      <c r="D138" s="6" t="s">
        <v>22</v>
      </c>
      <c r="E138" s="6" t="s">
        <v>223</v>
      </c>
      <c r="F138" s="6" t="s">
        <v>40461</v>
      </c>
      <c r="G138">
        <v>12</v>
      </c>
      <c r="H138">
        <v>202212</v>
      </c>
      <c r="I138" s="9">
        <v>17.47</v>
      </c>
      <c r="J138" s="9">
        <v>4.3899999999999997</v>
      </c>
      <c r="K138" s="9">
        <v>5.56</v>
      </c>
      <c r="L138" s="9">
        <v>5.76</v>
      </c>
      <c r="M138" s="28" t="str">
        <f>IFERROR(INDEX(Data!Z:Z,MATCH(ZACKS_Screener[[#This Row],[Company Name]] &amp; " *", Data!Y:Y,0)), "")</f>
        <v/>
      </c>
      <c r="N138" t="str">
        <f>INDEX(Data!AD:AD,MATCH( ZACKS_Screener[[#This Row],[NAICS1]], Data!AC:AC,0))</f>
        <v/>
      </c>
      <c r="O1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0.26651480637813213</v>
      </c>
      <c r="P1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3.5971223021582767E-2</v>
      </c>
      <c r="Q138" s="18">
        <f>IFERROR(ZACKS_Screener[[#This Row],[Price]]/ZACKS_Screener[[#This Row],[EPS1]], "")</f>
        <v>3.142086330935252</v>
      </c>
      <c r="R138" s="18">
        <f>IFERROR(ZACKS_Screener[[#This Row],[Price]]/ZACKS_Screener[[#This Row],[EPS2]], "")</f>
        <v>3.0329861111111112</v>
      </c>
      <c r="S138" s="18">
        <f>IFERROR(ZACKS_Screener[[#This Row],[PE1]]/(ZACKS_Screener[[#This Row],[EG1]]*100), "")</f>
        <v>0.11789537600688681</v>
      </c>
      <c r="T138" s="18">
        <f>IFERROR(ZACKS_Screener[[#This Row],[PE2]]/(ZACKS_Screener[[#This Row],[EG2]]*100), "")</f>
        <v>0.84317013888888814</v>
      </c>
      <c r="U138"/>
    </row>
    <row r="139" spans="1:21" x14ac:dyDescent="0.25">
      <c r="A139" s="24" t="s">
        <v>920</v>
      </c>
      <c r="B139" s="39">
        <v>9953.19</v>
      </c>
      <c r="C139" s="6" t="s">
        <v>919</v>
      </c>
      <c r="D139" s="6" t="s">
        <v>22</v>
      </c>
      <c r="E139" s="6" t="s">
        <v>330</v>
      </c>
      <c r="F139" s="6" t="s">
        <v>664</v>
      </c>
      <c r="G139">
        <v>12</v>
      </c>
      <c r="H139">
        <v>202212</v>
      </c>
      <c r="I139" s="9">
        <v>46.25</v>
      </c>
      <c r="J139" s="9">
        <v>-3.61</v>
      </c>
      <c r="K139" s="9">
        <v>0.3</v>
      </c>
      <c r="L139" s="9">
        <v>2.09</v>
      </c>
      <c r="M139" s="28" t="str">
        <f>IFERROR(INDEX(Data!Z:Z,MATCH(ZACKS_Screener[[#This Row],[Company Name]] &amp; " *", Data!Y:Y,0)), "")</f>
        <v>721110</v>
      </c>
      <c r="N139" t="str">
        <f>INDEX(Data!AD:AD,MATCH( ZACKS_Screener[[#This Row],[NAICS1]], Data!AC:AC,0))</f>
        <v xml:space="preserve">Hotels (except Casino Hotels) and Motels </v>
      </c>
      <c r="O1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5.9666666666666659</v>
      </c>
      <c r="Q139" s="18">
        <f>IFERROR(ZACKS_Screener[[#This Row],[Price]]/ZACKS_Screener[[#This Row],[EPS1]], "")</f>
        <v>154.16666666666669</v>
      </c>
      <c r="R139" s="18">
        <f>IFERROR(ZACKS_Screener[[#This Row],[Price]]/ZACKS_Screener[[#This Row],[EPS2]], "")</f>
        <v>22.129186602870814</v>
      </c>
      <c r="S139" s="18">
        <f>IFERROR(ZACKS_Screener[[#This Row],[PE1]]/(ZACKS_Screener[[#This Row],[EG1]]*100), "")</f>
        <v>1.541666666666667</v>
      </c>
      <c r="T139" s="18">
        <f>IFERROR(ZACKS_Screener[[#This Row],[PE2]]/(ZACKS_Screener[[#This Row],[EG2]]*100), "")</f>
        <v>3.7088022239448293E-2</v>
      </c>
      <c r="U139"/>
    </row>
    <row r="140" spans="1:21" hidden="1" x14ac:dyDescent="0.25">
      <c r="A140" s="24" t="s">
        <v>40467</v>
      </c>
      <c r="B140" s="39">
        <v>2894.12</v>
      </c>
      <c r="C140" s="6" t="s">
        <v>40466</v>
      </c>
      <c r="D140" s="6" t="s">
        <v>13</v>
      </c>
      <c r="E140" s="6" t="s">
        <v>18</v>
      </c>
      <c r="F140" s="6" t="s">
        <v>19</v>
      </c>
      <c r="G140">
        <v>12</v>
      </c>
      <c r="H140">
        <v>202212</v>
      </c>
      <c r="I140" s="9">
        <v>28.87</v>
      </c>
      <c r="J140" s="9">
        <v>1.51</v>
      </c>
      <c r="K140" s="9">
        <v>1.5</v>
      </c>
      <c r="L140" s="9">
        <v>2.08</v>
      </c>
      <c r="M140" s="28" t="str">
        <f>IFERROR(INDEX(Data!Z:Z,MATCH(ZACKS_Screener[[#This Row],[Company Name]] &amp; " *", Data!Y:Y,0)), "")</f>
        <v>331315</v>
      </c>
      <c r="N140" t="str">
        <f>INDEX(Data!AD:AD,MATCH( ZACKS_Screener[[#This Row],[NAICS1]], Data!AC:AC,0))</f>
        <v xml:space="preserve">Aluminum Sheet, Plate, and Foil Manufacturing </v>
      </c>
      <c r="O1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-6.6225165562913968E-3</v>
      </c>
      <c r="P1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0.38666666666666671</v>
      </c>
      <c r="Q140" s="18">
        <f>IFERROR(ZACKS_Screener[[#This Row],[Price]]/ZACKS_Screener[[#This Row],[EPS1]], "")</f>
        <v>19.246666666666666</v>
      </c>
      <c r="R140" s="18">
        <f>IFERROR(ZACKS_Screener[[#This Row],[Price]]/ZACKS_Screener[[#This Row],[EPS2]], "")</f>
        <v>13.879807692307692</v>
      </c>
      <c r="S140" s="18">
        <f>IFERROR(ZACKS_Screener[[#This Row],[PE1]]/(ZACKS_Screener[[#This Row],[EG1]]*100), "")</f>
        <v>-29.062466666666641</v>
      </c>
      <c r="T140" s="18">
        <f>IFERROR(ZACKS_Screener[[#This Row],[PE2]]/(ZACKS_Screener[[#This Row],[EG2]]*100), "")</f>
        <v>0.35896054376657821</v>
      </c>
      <c r="U140"/>
    </row>
    <row r="141" spans="1:21" hidden="1" x14ac:dyDescent="0.25">
      <c r="A141" s="24" t="s">
        <v>310</v>
      </c>
      <c r="B141" s="39">
        <v>3495.27</v>
      </c>
      <c r="C141" s="6" t="s">
        <v>309</v>
      </c>
      <c r="D141" s="6" t="s">
        <v>22</v>
      </c>
      <c r="E141" s="6" t="s">
        <v>223</v>
      </c>
      <c r="F141" s="6" t="s">
        <v>311</v>
      </c>
      <c r="G141">
        <v>12</v>
      </c>
      <c r="H141">
        <v>202212</v>
      </c>
      <c r="I141" s="9">
        <v>23.17</v>
      </c>
      <c r="J141" s="9">
        <v>0.38</v>
      </c>
      <c r="K141" s="9">
        <v>0.89</v>
      </c>
      <c r="L141" s="9">
        <v>1.31</v>
      </c>
      <c r="M141" s="28" t="str">
        <f>IFERROR(INDEX(Data!Z:Z,MATCH(ZACKS_Screener[[#This Row],[Company Name]] &amp; " *", Data!Y:Y,0)), "")</f>
        <v>334519</v>
      </c>
      <c r="N141" t="str">
        <f>INDEX(Data!AD:AD,MATCH( ZACKS_Screener[[#This Row],[NAICS1]], Data!AC:AC,0))</f>
        <v xml:space="preserve">Other Measuring and Controlling Device Manufacturing </v>
      </c>
      <c r="O1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1.3421052631578947</v>
      </c>
      <c r="P1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0.4719101123595506</v>
      </c>
      <c r="Q141" s="18">
        <f>IFERROR(ZACKS_Screener[[#This Row],[Price]]/ZACKS_Screener[[#This Row],[EPS1]], "")</f>
        <v>26.033707865168541</v>
      </c>
      <c r="R141" s="18">
        <f>IFERROR(ZACKS_Screener[[#This Row],[Price]]/ZACKS_Screener[[#This Row],[EPS2]], "")</f>
        <v>17.68702290076336</v>
      </c>
      <c r="S141" s="18">
        <f>IFERROR(ZACKS_Screener[[#This Row],[PE1]]/(ZACKS_Screener[[#This Row],[EG1]]*100), "")</f>
        <v>0.19397664683851068</v>
      </c>
      <c r="T141" s="18">
        <f>IFERROR(ZACKS_Screener[[#This Row],[PE2]]/(ZACKS_Screener[[#This Row],[EG2]]*100), "")</f>
        <v>0.37479643765903309</v>
      </c>
      <c r="U141"/>
    </row>
    <row r="142" spans="1:21" hidden="1" x14ac:dyDescent="0.25">
      <c r="A142" s="24" t="s">
        <v>313</v>
      </c>
      <c r="B142" s="39">
        <v>7161.6</v>
      </c>
      <c r="C142" s="6" t="s">
        <v>312</v>
      </c>
      <c r="D142" s="6" t="s">
        <v>13</v>
      </c>
      <c r="E142" s="6" t="s">
        <v>14</v>
      </c>
      <c r="F142" s="6" t="s">
        <v>314</v>
      </c>
      <c r="G142">
        <v>12</v>
      </c>
      <c r="H142">
        <v>202212</v>
      </c>
      <c r="I142" s="9">
        <v>126.78</v>
      </c>
      <c r="J142" s="9">
        <v>22.38</v>
      </c>
      <c r="K142" s="9">
        <v>16.13</v>
      </c>
      <c r="L142" s="9">
        <v>14.79</v>
      </c>
      <c r="M142" s="28" t="str">
        <f>IFERROR(INDEX(Data!Z:Z,MATCH(ZACKS_Screener[[#This Row],[Company Name]] &amp; " *", Data!Y:Y,0)), "")</f>
        <v>423430</v>
      </c>
      <c r="N142" t="str">
        <f>INDEX(Data!AD:AD,MATCH( ZACKS_Screener[[#This Row],[NAICS1]], Data!AC:AC,0))</f>
        <v xml:space="preserve">Computer and Computer Peripheral Equipment and Software Merchant Wholesalers </v>
      </c>
      <c r="O1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-0.2792672028596962</v>
      </c>
      <c r="P1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-8.3075015499070051E-2</v>
      </c>
      <c r="Q142" s="18">
        <f>IFERROR(ZACKS_Screener[[#This Row],[Price]]/ZACKS_Screener[[#This Row],[EPS1]], "")</f>
        <v>7.8598884066955987</v>
      </c>
      <c r="R142" s="18">
        <f>IFERROR(ZACKS_Screener[[#This Row],[Price]]/ZACKS_Screener[[#This Row],[EPS2]], "")</f>
        <v>8.5720081135902646</v>
      </c>
      <c r="S142" s="18">
        <f>IFERROR(ZACKS_Screener[[#This Row],[PE1]]/(ZACKS_Screener[[#This Row],[EG1]]*100), "")</f>
        <v>-0.28144688406695595</v>
      </c>
      <c r="T142" s="18">
        <f>IFERROR(ZACKS_Screener[[#This Row],[PE2]]/(ZACKS_Screener[[#This Row],[EG2]]*100), "")</f>
        <v>-1.0318394841209775</v>
      </c>
      <c r="U142"/>
    </row>
    <row r="143" spans="1:21" hidden="1" x14ac:dyDescent="0.25">
      <c r="A143" s="24" t="s">
        <v>316</v>
      </c>
      <c r="B143" s="39">
        <v>3741.51</v>
      </c>
      <c r="C143" s="6" t="s">
        <v>315</v>
      </c>
      <c r="D143" s="6" t="s">
        <v>22</v>
      </c>
      <c r="E143" s="6" t="s">
        <v>41</v>
      </c>
      <c r="F143" s="6" t="s">
        <v>317</v>
      </c>
      <c r="G143">
        <v>9</v>
      </c>
      <c r="H143">
        <v>202209</v>
      </c>
      <c r="I143" s="9">
        <v>35</v>
      </c>
      <c r="J143" s="9">
        <v>-1.67</v>
      </c>
      <c r="K143" s="9">
        <v>-1.37</v>
      </c>
      <c r="L143" s="9">
        <v>-2.48</v>
      </c>
      <c r="M143" s="28" t="str">
        <f>IFERROR(INDEX(Data!Z:Z,MATCH(ZACKS_Screener[[#This Row],[Company Name]] &amp; " *", Data!Y:Y,0)), "")</f>
        <v/>
      </c>
      <c r="N143" t="str">
        <f>INDEX(Data!AD:AD,MATCH( ZACKS_Screener[[#This Row],[NAICS1]], Data!AC:AC,0))</f>
        <v/>
      </c>
      <c r="O1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0.17964071856287414</v>
      </c>
      <c r="P1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-0.81021897810218968</v>
      </c>
      <c r="Q143" s="18">
        <f>IFERROR(ZACKS_Screener[[#This Row],[Price]]/ZACKS_Screener[[#This Row],[EPS1]], "")</f>
        <v>-25.54744525547445</v>
      </c>
      <c r="R143" s="18">
        <f>IFERROR(ZACKS_Screener[[#This Row],[Price]]/ZACKS_Screener[[#This Row],[EPS2]], "")</f>
        <v>-14.112903225806452</v>
      </c>
      <c r="S143" s="18">
        <f>IFERROR(ZACKS_Screener[[#This Row],[PE1]]/(ZACKS_Screener[[#This Row],[EG1]]*100), "")</f>
        <v>-1.422141119221412</v>
      </c>
      <c r="T143" s="18">
        <f>IFERROR(ZACKS_Screener[[#This Row],[PE2]]/(ZACKS_Screener[[#This Row],[EG2]]*100), "")</f>
        <v>0.17418628305725081</v>
      </c>
      <c r="U143"/>
    </row>
    <row r="144" spans="1:21" hidden="1" x14ac:dyDescent="0.25">
      <c r="A144" s="24" t="s">
        <v>40469</v>
      </c>
      <c r="B144" s="39">
        <v>3056.98</v>
      </c>
      <c r="C144" s="6" t="s">
        <v>40468</v>
      </c>
      <c r="D144" s="6" t="s">
        <v>13</v>
      </c>
      <c r="E144" s="6" t="s">
        <v>330</v>
      </c>
      <c r="F144" s="6" t="s">
        <v>2498</v>
      </c>
      <c r="G144">
        <v>12</v>
      </c>
      <c r="H144">
        <v>202212</v>
      </c>
      <c r="I144" s="9">
        <v>11.32</v>
      </c>
      <c r="J144" s="9">
        <v>0.87</v>
      </c>
      <c r="K144" s="9">
        <v>0.77</v>
      </c>
      <c r="L144" s="9">
        <v>1.17</v>
      </c>
      <c r="M144" s="28" t="str">
        <f>IFERROR(INDEX(Data!Z:Z,MATCH(ZACKS_Screener[[#This Row],[Company Name]] &amp; " *", Data!Y:Y,0)), "")</f>
        <v/>
      </c>
      <c r="N144" t="str">
        <f>INDEX(Data!AD:AD,MATCH( ZACKS_Screener[[#This Row],[NAICS1]], Data!AC:AC,0))</f>
        <v/>
      </c>
      <c r="O1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-0.11494252873563215</v>
      </c>
      <c r="P1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0.51948051948051932</v>
      </c>
      <c r="Q144" s="18">
        <f>IFERROR(ZACKS_Screener[[#This Row],[Price]]/ZACKS_Screener[[#This Row],[EPS1]], "")</f>
        <v>14.701298701298702</v>
      </c>
      <c r="R144" s="18">
        <f>IFERROR(ZACKS_Screener[[#This Row],[Price]]/ZACKS_Screener[[#This Row],[EPS2]], "")</f>
        <v>9.6752136752136764</v>
      </c>
      <c r="S144" s="18">
        <f>IFERROR(ZACKS_Screener[[#This Row],[PE1]]/(ZACKS_Screener[[#This Row],[EG1]]*100), "")</f>
        <v>-1.2790129870129874</v>
      </c>
      <c r="T144" s="18">
        <f>IFERROR(ZACKS_Screener[[#This Row],[PE2]]/(ZACKS_Screener[[#This Row],[EG2]]*100), "")</f>
        <v>0.18624786324786333</v>
      </c>
      <c r="U144"/>
    </row>
    <row r="145" spans="1:21" hidden="1" x14ac:dyDescent="0.25">
      <c r="A145" s="24" t="s">
        <v>319</v>
      </c>
      <c r="B145" s="39">
        <v>4737.97</v>
      </c>
      <c r="C145" s="6" t="s">
        <v>318</v>
      </c>
      <c r="D145" s="6" t="s">
        <v>13</v>
      </c>
      <c r="E145" s="6" t="s">
        <v>14</v>
      </c>
      <c r="F145" s="6" t="s">
        <v>201</v>
      </c>
      <c r="G145">
        <v>1</v>
      </c>
      <c r="H145">
        <v>202301</v>
      </c>
      <c r="I145" s="9">
        <v>22.1</v>
      </c>
      <c r="J145" s="9">
        <v>-1.04</v>
      </c>
      <c r="K145" s="9">
        <v>-0.55000000000000004</v>
      </c>
      <c r="L145" s="9">
        <v>-0.32</v>
      </c>
      <c r="M145" s="28" t="str">
        <f>IFERROR(INDEX(Data!Z:Z,MATCH(ZACKS_Screener[[#This Row],[Company Name]] &amp; " *", Data!Y:Y,0)), "")</f>
        <v/>
      </c>
      <c r="N145" t="str">
        <f>INDEX(Data!AD:AD,MATCH( ZACKS_Screener[[#This Row],[NAICS1]], Data!AC:AC,0))</f>
        <v/>
      </c>
      <c r="O1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0.47115384615384615</v>
      </c>
      <c r="P1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0.41818181818181821</v>
      </c>
      <c r="Q145" s="18">
        <f>IFERROR(ZACKS_Screener[[#This Row],[Price]]/ZACKS_Screener[[#This Row],[EPS1]], "")</f>
        <v>-40.18181818181818</v>
      </c>
      <c r="R145" s="18">
        <f>IFERROR(ZACKS_Screener[[#This Row],[Price]]/ZACKS_Screener[[#This Row],[EPS2]], "")</f>
        <v>-69.0625</v>
      </c>
      <c r="S145" s="18">
        <f>IFERROR(ZACKS_Screener[[#This Row],[PE1]]/(ZACKS_Screener[[#This Row],[EG1]]*100), "")</f>
        <v>-0.85283858998144713</v>
      </c>
      <c r="T145" s="18">
        <f>IFERROR(ZACKS_Screener[[#This Row],[PE2]]/(ZACKS_Screener[[#This Row],[EG2]]*100), "")</f>
        <v>-1.6514945652173911</v>
      </c>
      <c r="U145"/>
    </row>
    <row r="146" spans="1:21" hidden="1" x14ac:dyDescent="0.25">
      <c r="A146" s="24" t="s">
        <v>40473</v>
      </c>
      <c r="B146" s="39">
        <v>2344.84</v>
      </c>
      <c r="C146" s="6" t="s">
        <v>40472</v>
      </c>
      <c r="D146" s="6" t="s">
        <v>13</v>
      </c>
      <c r="E146" s="6" t="s">
        <v>37</v>
      </c>
      <c r="F146" s="6" t="s">
        <v>646</v>
      </c>
      <c r="G146">
        <v>12</v>
      </c>
      <c r="H146">
        <v>202212</v>
      </c>
      <c r="I146" s="9">
        <v>15.54</v>
      </c>
      <c r="J146" s="9">
        <v>2.34</v>
      </c>
      <c r="K146" s="9">
        <v>2.4</v>
      </c>
      <c r="L146" s="9">
        <v>2.2599999999999998</v>
      </c>
      <c r="M146" s="28" t="str">
        <f>IFERROR(INDEX(Data!Z:Z,MATCH(ZACKS_Screener[[#This Row],[Company Name]] &amp; " *", Data!Y:Y,0)), "")</f>
        <v/>
      </c>
      <c r="N146" t="str">
        <f>INDEX(Data!AD:AD,MATCH( ZACKS_Screener[[#This Row],[NAICS1]], Data!AC:AC,0))</f>
        <v/>
      </c>
      <c r="O1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2.5641025641025664E-2</v>
      </c>
      <c r="P1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-5.833333333333339E-2</v>
      </c>
      <c r="Q146" s="18">
        <f>IFERROR(ZACKS_Screener[[#This Row],[Price]]/ZACKS_Screener[[#This Row],[EPS1]], "")</f>
        <v>6.4749999999999996</v>
      </c>
      <c r="R146" s="18">
        <f>IFERROR(ZACKS_Screener[[#This Row],[Price]]/ZACKS_Screener[[#This Row],[EPS2]], "")</f>
        <v>6.8761061946902657</v>
      </c>
      <c r="S146" s="18">
        <f>IFERROR(ZACKS_Screener[[#This Row],[PE1]]/(ZACKS_Screener[[#This Row],[EG1]]*100), "")</f>
        <v>2.5252499999999976</v>
      </c>
      <c r="T146" s="18">
        <f>IFERROR(ZACKS_Screener[[#This Row],[PE2]]/(ZACKS_Screener[[#This Row],[EG2]]*100), "")</f>
        <v>-1.1787610619469016</v>
      </c>
      <c r="U146"/>
    </row>
    <row r="147" spans="1:21" hidden="1" x14ac:dyDescent="0.25">
      <c r="A147" s="24" t="s">
        <v>2599</v>
      </c>
      <c r="B147" s="39">
        <v>155114.69</v>
      </c>
      <c r="C147" s="6" t="s">
        <v>2599</v>
      </c>
      <c r="D147" s="6" t="s">
        <v>13</v>
      </c>
      <c r="E147" s="6" t="s">
        <v>14</v>
      </c>
      <c r="F147" s="6" t="s">
        <v>95</v>
      </c>
      <c r="G147">
        <v>12</v>
      </c>
      <c r="H147">
        <v>202212</v>
      </c>
      <c r="I147" s="9">
        <v>131.5</v>
      </c>
      <c r="J147" s="9">
        <v>4.28</v>
      </c>
      <c r="K147" s="9">
        <v>5.6</v>
      </c>
      <c r="L147" s="9">
        <v>6.62</v>
      </c>
      <c r="M147" s="28" t="str">
        <f>IFERROR(INDEX(Data!Z:Z,MATCH(ZACKS_Screener[[#This Row],[Company Name]] &amp; " *", Data!Y:Y,0)), "")</f>
        <v>541511</v>
      </c>
      <c r="N147" t="str">
        <f>INDEX(Data!AD:AD,MATCH( ZACKS_Screener[[#This Row],[NAICS1]], Data!AC:AC,0))</f>
        <v xml:space="preserve">Custom Computer Programming Services </v>
      </c>
      <c r="O1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0.3084112149532709</v>
      </c>
      <c r="P1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0.18214285714285725</v>
      </c>
      <c r="Q147" s="18">
        <f>IFERROR(ZACKS_Screener[[#This Row],[Price]]/ZACKS_Screener[[#This Row],[EPS1]], "")</f>
        <v>23.482142857142858</v>
      </c>
      <c r="R147" s="18">
        <f>IFERROR(ZACKS_Screener[[#This Row],[Price]]/ZACKS_Screener[[#This Row],[EPS2]], "")</f>
        <v>19.86404833836858</v>
      </c>
      <c r="S147" s="18">
        <f>IFERROR(ZACKS_Screener[[#This Row],[PE1]]/(ZACKS_Screener[[#This Row],[EG1]]*100), "")</f>
        <v>0.76139069264069292</v>
      </c>
      <c r="T147" s="18">
        <f>IFERROR(ZACKS_Screener[[#This Row],[PE2]]/(ZACKS_Screener[[#This Row],[EG2]]*100), "")</f>
        <v>1.0905752028908233</v>
      </c>
      <c r="U147"/>
    </row>
    <row r="148" spans="1:21" hidden="1" x14ac:dyDescent="0.25">
      <c r="A148" s="24" t="s">
        <v>322</v>
      </c>
      <c r="B148" s="39">
        <v>4779.16</v>
      </c>
      <c r="C148" s="6" t="s">
        <v>321</v>
      </c>
      <c r="D148" s="6" t="s">
        <v>13</v>
      </c>
      <c r="E148" s="6" t="s">
        <v>130</v>
      </c>
      <c r="F148" s="6" t="s">
        <v>323</v>
      </c>
      <c r="G148">
        <v>9</v>
      </c>
      <c r="H148">
        <v>202209</v>
      </c>
      <c r="I148" s="9">
        <v>88.06</v>
      </c>
      <c r="J148" s="9">
        <v>5.7</v>
      </c>
      <c r="K148" s="9">
        <v>5.95</v>
      </c>
      <c r="L148" s="9">
        <v>6.62</v>
      </c>
      <c r="M148" s="28" t="str">
        <f>IFERROR(INDEX(Data!Z:Z,MATCH(ZACKS_Screener[[#This Row],[Company Name]] &amp; " *", Data!Y:Y,0)), "")</f>
        <v/>
      </c>
      <c r="N148" t="str">
        <f>INDEX(Data!AD:AD,MATCH( ZACKS_Screener[[#This Row],[NAICS1]], Data!AC:AC,0))</f>
        <v/>
      </c>
      <c r="O1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4.3859649122807015E-2</v>
      </c>
      <c r="P1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0.11260504201680671</v>
      </c>
      <c r="Q148" s="18">
        <f>IFERROR(ZACKS_Screener[[#This Row],[Price]]/ZACKS_Screener[[#This Row],[EPS1]], "")</f>
        <v>14.8</v>
      </c>
      <c r="R148" s="18">
        <f>IFERROR(ZACKS_Screener[[#This Row],[Price]]/ZACKS_Screener[[#This Row],[EPS2]], "")</f>
        <v>13.302114803625377</v>
      </c>
      <c r="S148" s="18">
        <f>IFERROR(ZACKS_Screener[[#This Row],[PE1]]/(ZACKS_Screener[[#This Row],[EG1]]*100), "")</f>
        <v>3.3744000000000005</v>
      </c>
      <c r="T148" s="18">
        <f>IFERROR(ZACKS_Screener[[#This Row],[PE2]]/(ZACKS_Screener[[#This Row],[EG2]]*100), "")</f>
        <v>1.1813072101727016</v>
      </c>
      <c r="U148"/>
    </row>
    <row r="149" spans="1:21" hidden="1" x14ac:dyDescent="0.25">
      <c r="A149" s="24" t="s">
        <v>325</v>
      </c>
      <c r="B149" s="39">
        <v>284972.46999999997</v>
      </c>
      <c r="C149" s="6" t="s">
        <v>324</v>
      </c>
      <c r="D149" s="6" t="s">
        <v>22</v>
      </c>
      <c r="E149" s="6" t="s">
        <v>14</v>
      </c>
      <c r="F149" s="6" t="s">
        <v>124</v>
      </c>
      <c r="G149">
        <v>12</v>
      </c>
      <c r="H149">
        <v>202212</v>
      </c>
      <c r="I149" s="9">
        <v>722.2</v>
      </c>
      <c r="J149" s="9">
        <v>14.89</v>
      </c>
      <c r="K149" s="9">
        <v>20.440000000000001</v>
      </c>
      <c r="L149" s="9">
        <v>23.91</v>
      </c>
      <c r="M149" s="28" t="str">
        <f>IFERROR(INDEX(Data!Z:Z,MATCH(ZACKS_Screener[[#This Row],[Company Name]] &amp; " *", Data!Y:Y,0)), "")</f>
        <v/>
      </c>
      <c r="N149" t="str">
        <f>INDEX(Data!AD:AD,MATCH( ZACKS_Screener[[#This Row],[NAICS1]], Data!AC:AC,0))</f>
        <v/>
      </c>
      <c r="O1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0.37273337810611151</v>
      </c>
      <c r="P1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0.16976516634050873</v>
      </c>
      <c r="Q149" s="18">
        <f>IFERROR(ZACKS_Screener[[#This Row],[Price]]/ZACKS_Screener[[#This Row],[EPS1]], "")</f>
        <v>35.332681017612522</v>
      </c>
      <c r="R149" s="18">
        <f>IFERROR(ZACKS_Screener[[#This Row],[Price]]/ZACKS_Screener[[#This Row],[EPS2]], "")</f>
        <v>30.204935173567545</v>
      </c>
      <c r="S149" s="18">
        <f>IFERROR(ZACKS_Screener[[#This Row],[PE1]]/(ZACKS_Screener[[#This Row],[EG1]]*100), "")</f>
        <v>0.94793445108513585</v>
      </c>
      <c r="T149" s="18">
        <f>IFERROR(ZACKS_Screener[[#This Row],[PE2]]/(ZACKS_Screener[[#This Row],[EG2]]*100), "")</f>
        <v>1.7792186597917028</v>
      </c>
      <c r="U149"/>
    </row>
    <row r="150" spans="1:21" hidden="1" x14ac:dyDescent="0.25">
      <c r="A150" s="24" t="s">
        <v>327</v>
      </c>
      <c r="B150" s="39">
        <v>5267.35</v>
      </c>
      <c r="C150" s="6" t="s">
        <v>326</v>
      </c>
      <c r="D150" s="6" t="s">
        <v>22</v>
      </c>
      <c r="E150" s="6" t="s">
        <v>41</v>
      </c>
      <c r="F150" s="6" t="s">
        <v>67</v>
      </c>
      <c r="G150">
        <v>12</v>
      </c>
      <c r="H150">
        <v>202212</v>
      </c>
      <c r="I150" s="9">
        <v>91.88</v>
      </c>
      <c r="J150" s="9">
        <v>-10.96</v>
      </c>
      <c r="K150" s="9">
        <v>-10.55</v>
      </c>
      <c r="L150" s="9">
        <v>-8.7100000000000009</v>
      </c>
      <c r="M150" s="28" t="str">
        <f>IFERROR(INDEX(Data!Z:Z,MATCH(ZACKS_Screener[[#This Row],[Company Name]] &amp; " *", Data!Y:Y,0)), "")</f>
        <v/>
      </c>
      <c r="N150" t="str">
        <f>INDEX(Data!AD:AD,MATCH( ZACKS_Screener[[#This Row],[NAICS1]], Data!AC:AC,0))</f>
        <v/>
      </c>
      <c r="O1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3.7408759124087601E-2</v>
      </c>
      <c r="P1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0.17440758293838859</v>
      </c>
      <c r="Q150" s="18">
        <f>IFERROR(ZACKS_Screener[[#This Row],[Price]]/ZACKS_Screener[[#This Row],[EPS1]], "")</f>
        <v>-8.7090047393364927</v>
      </c>
      <c r="R150" s="18">
        <f>IFERROR(ZACKS_Screener[[#This Row],[Price]]/ZACKS_Screener[[#This Row],[EPS2]], "")</f>
        <v>-10.548794489092995</v>
      </c>
      <c r="S150" s="18">
        <f>IFERROR(ZACKS_Screener[[#This Row],[PE1]]/(ZACKS_Screener[[#This Row],[EG1]]*100), "")</f>
        <v>-2.328065657149462</v>
      </c>
      <c r="T150" s="18">
        <f>IFERROR(ZACKS_Screener[[#This Row],[PE2]]/(ZACKS_Screener[[#This Row],[EG2]]*100), "")</f>
        <v>-0.60483577097788654</v>
      </c>
      <c r="U150"/>
    </row>
    <row r="151" spans="1:21" hidden="1" x14ac:dyDescent="0.25">
      <c r="A151" s="24" t="s">
        <v>329</v>
      </c>
      <c r="B151" s="39">
        <v>3739.55</v>
      </c>
      <c r="C151" s="6" t="s">
        <v>328</v>
      </c>
      <c r="D151" s="6" t="s">
        <v>22</v>
      </c>
      <c r="E151" s="6" t="s">
        <v>330</v>
      </c>
      <c r="F151" s="6" t="s">
        <v>331</v>
      </c>
      <c r="G151">
        <v>1</v>
      </c>
      <c r="H151">
        <v>202301</v>
      </c>
      <c r="I151" s="9">
        <v>48.53</v>
      </c>
      <c r="J151" s="9">
        <v>7.7</v>
      </c>
      <c r="K151" s="9">
        <v>7.57</v>
      </c>
      <c r="L151" s="9">
        <v>8.4499999999999993</v>
      </c>
      <c r="M151" s="28" t="str">
        <f>IFERROR(INDEX(Data!Z:Z,MATCH(ZACKS_Screener[[#This Row],[Company Name]] &amp; " *", Data!Y:Y,0)), "")</f>
        <v/>
      </c>
      <c r="N151" t="str">
        <f>INDEX(Data!AD:AD,MATCH( ZACKS_Screener[[#This Row],[NAICS1]], Data!AC:AC,0))</f>
        <v/>
      </c>
      <c r="O1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-1.6883116883116868E-2</v>
      </c>
      <c r="P1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0.1162483487450461</v>
      </c>
      <c r="Q151" s="18">
        <f>IFERROR(ZACKS_Screener[[#This Row],[Price]]/ZACKS_Screener[[#This Row],[EPS1]], "")</f>
        <v>6.4108322324966975</v>
      </c>
      <c r="R151" s="18">
        <f>IFERROR(ZACKS_Screener[[#This Row],[Price]]/ZACKS_Screener[[#This Row],[EPS2]], "")</f>
        <v>5.7431952662721901</v>
      </c>
      <c r="S151" s="18">
        <f>IFERROR(ZACKS_Screener[[#This Row],[PE1]]/(ZACKS_Screener[[#This Row],[EG1]]*100), "")</f>
        <v>-3.7971852454018933</v>
      </c>
      <c r="T151" s="18">
        <f>IFERROR(ZACKS_Screener[[#This Row],[PE2]]/(ZACKS_Screener[[#This Row],[EG2]]*100), "")</f>
        <v>0.49404532006455154</v>
      </c>
      <c r="U151"/>
    </row>
    <row r="152" spans="1:21" hidden="1" x14ac:dyDescent="0.25">
      <c r="A152" s="24" t="s">
        <v>333</v>
      </c>
      <c r="B152" s="39">
        <v>8337.9</v>
      </c>
      <c r="C152" s="6" t="s">
        <v>332</v>
      </c>
      <c r="D152" s="6" t="s">
        <v>13</v>
      </c>
      <c r="E152" s="6" t="s">
        <v>23</v>
      </c>
      <c r="F152" s="6" t="s">
        <v>334</v>
      </c>
      <c r="G152">
        <v>12</v>
      </c>
      <c r="H152">
        <v>202212</v>
      </c>
      <c r="I152" s="9">
        <v>277.93</v>
      </c>
      <c r="J152" s="9">
        <v>16.559999999999999</v>
      </c>
      <c r="K152" s="9">
        <v>20.440000000000001</v>
      </c>
      <c r="L152" s="9">
        <v>21.25</v>
      </c>
      <c r="M152" s="28" t="str">
        <f>IFERROR(INDEX(Data!Z:Z,MATCH(ZACKS_Screener[[#This Row],[Company Name]] &amp; " *", Data!Y:Y,0)), "")</f>
        <v/>
      </c>
      <c r="N152" t="str">
        <f>INDEX(Data!AD:AD,MATCH( ZACKS_Screener[[#This Row],[NAICS1]], Data!AC:AC,0))</f>
        <v/>
      </c>
      <c r="O1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0.23429951690821274</v>
      </c>
      <c r="P1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3.9628180039138879E-2</v>
      </c>
      <c r="Q152" s="18">
        <f>IFERROR(ZACKS_Screener[[#This Row],[Price]]/ZACKS_Screener[[#This Row],[EPS1]], "")</f>
        <v>13.597358121330723</v>
      </c>
      <c r="R152" s="18">
        <f>IFERROR(ZACKS_Screener[[#This Row],[Price]]/ZACKS_Screener[[#This Row],[EPS2]], "")</f>
        <v>13.079058823529412</v>
      </c>
      <c r="S152" s="18">
        <f>IFERROR(ZACKS_Screener[[#This Row],[PE1]]/(ZACKS_Screener[[#This Row],[EG1]]*100), "")</f>
        <v>0.58034085177638306</v>
      </c>
      <c r="T152" s="18">
        <f>IFERROR(ZACKS_Screener[[#This Row],[PE2]]/(ZACKS_Screener[[#This Row],[EG2]]*100), "")</f>
        <v>3.3004439796659457</v>
      </c>
      <c r="U152"/>
    </row>
    <row r="153" spans="1:21" hidden="1" x14ac:dyDescent="0.25">
      <c r="A153" s="24" t="s">
        <v>336</v>
      </c>
      <c r="B153" s="39">
        <v>17337.95</v>
      </c>
      <c r="C153" s="6" t="s">
        <v>335</v>
      </c>
      <c r="D153" s="6" t="s">
        <v>13</v>
      </c>
      <c r="E153" s="6" t="s">
        <v>14</v>
      </c>
      <c r="F153" s="6" t="s">
        <v>196</v>
      </c>
      <c r="G153">
        <v>12</v>
      </c>
      <c r="H153">
        <v>202212</v>
      </c>
      <c r="I153" s="9">
        <v>7.94</v>
      </c>
      <c r="J153" s="9">
        <v>0.94</v>
      </c>
      <c r="K153" s="9">
        <v>0.64</v>
      </c>
      <c r="L153" s="9">
        <v>0.86</v>
      </c>
      <c r="M153" s="28" t="str">
        <f>IFERROR(INDEX(Data!Z:Z,MATCH(ZACKS_Screener[[#This Row],[Company Name]] &amp; " *", Data!Y:Y,0)), "")</f>
        <v/>
      </c>
      <c r="N153" t="str">
        <f>INDEX(Data!AD:AD,MATCH( ZACKS_Screener[[#This Row],[NAICS1]], Data!AC:AC,0))</f>
        <v/>
      </c>
      <c r="O1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-0.31914893617021273</v>
      </c>
      <c r="P1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0.34374999999999994</v>
      </c>
      <c r="Q153" s="18">
        <f>IFERROR(ZACKS_Screener[[#This Row],[Price]]/ZACKS_Screener[[#This Row],[EPS1]], "")</f>
        <v>12.40625</v>
      </c>
      <c r="R153" s="18">
        <f>IFERROR(ZACKS_Screener[[#This Row],[Price]]/ZACKS_Screener[[#This Row],[EPS2]], "")</f>
        <v>9.2325581395348841</v>
      </c>
      <c r="S153" s="18">
        <f>IFERROR(ZACKS_Screener[[#This Row],[PE1]]/(ZACKS_Screener[[#This Row],[EG1]]*100), "")</f>
        <v>-0.38872916666666668</v>
      </c>
      <c r="T153" s="18">
        <f>IFERROR(ZACKS_Screener[[#This Row],[PE2]]/(ZACKS_Screener[[#This Row],[EG2]]*100), "")</f>
        <v>0.26858350951374216</v>
      </c>
      <c r="U153"/>
    </row>
    <row r="154" spans="1:21" hidden="1" x14ac:dyDescent="0.25">
      <c r="A154" s="24" t="s">
        <v>40485</v>
      </c>
      <c r="B154" s="39">
        <v>2219.52</v>
      </c>
      <c r="C154" s="6" t="s">
        <v>40484</v>
      </c>
      <c r="D154" s="6" t="s">
        <v>22</v>
      </c>
      <c r="E154" s="6" t="s">
        <v>330</v>
      </c>
      <c r="F154" s="6" t="s">
        <v>664</v>
      </c>
      <c r="G154">
        <v>12</v>
      </c>
      <c r="H154">
        <v>202212</v>
      </c>
      <c r="I154" s="9">
        <v>17.02</v>
      </c>
      <c r="J154" s="9">
        <v>0.3</v>
      </c>
      <c r="K154" s="9">
        <v>0.88</v>
      </c>
      <c r="L154" s="9">
        <v>1.35</v>
      </c>
      <c r="M154" s="28" t="str">
        <f>IFERROR(INDEX(Data!Z:Z,MATCH(ZACKS_Screener[[#This Row],[Company Name]] &amp; " *", Data!Y:Y,0)), "")</f>
        <v/>
      </c>
      <c r="N154" t="str">
        <f>INDEX(Data!AD:AD,MATCH( ZACKS_Screener[[#This Row],[NAICS1]], Data!AC:AC,0))</f>
        <v/>
      </c>
      <c r="O1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1.9333333333333336</v>
      </c>
      <c r="P1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0.53409090909090917</v>
      </c>
      <c r="Q154" s="18">
        <f>IFERROR(ZACKS_Screener[[#This Row],[Price]]/ZACKS_Screener[[#This Row],[EPS1]], "")</f>
        <v>19.34090909090909</v>
      </c>
      <c r="R154" s="18">
        <f>IFERROR(ZACKS_Screener[[#This Row],[Price]]/ZACKS_Screener[[#This Row],[EPS2]], "")</f>
        <v>12.607407407407406</v>
      </c>
      <c r="S154" s="18">
        <f>IFERROR(ZACKS_Screener[[#This Row],[PE1]]/(ZACKS_Screener[[#This Row],[EG1]]*100), "")</f>
        <v>0.10003918495297803</v>
      </c>
      <c r="T154" s="18">
        <f>IFERROR(ZACKS_Screener[[#This Row],[PE2]]/(ZACKS_Screener[[#This Row],[EG2]]*100), "")</f>
        <v>0.23605358550039393</v>
      </c>
      <c r="U154"/>
    </row>
    <row r="155" spans="1:21" hidden="1" x14ac:dyDescent="0.25">
      <c r="A155" s="24" t="s">
        <v>338</v>
      </c>
      <c r="B155" s="39">
        <v>3702.32</v>
      </c>
      <c r="C155" s="6" t="s">
        <v>337</v>
      </c>
      <c r="D155" s="6" t="s">
        <v>13</v>
      </c>
      <c r="E155" s="6" t="s">
        <v>14</v>
      </c>
      <c r="F155" s="6" t="s">
        <v>183</v>
      </c>
      <c r="G155">
        <v>12</v>
      </c>
      <c r="H155">
        <v>202212</v>
      </c>
      <c r="I155" s="9">
        <v>29.49</v>
      </c>
      <c r="J155" s="9">
        <v>2.52</v>
      </c>
      <c r="K155" s="9">
        <v>2.48</v>
      </c>
      <c r="L155" s="9">
        <v>2.5</v>
      </c>
      <c r="M155" s="28" t="str">
        <f>IFERROR(INDEX(Data!Z:Z,MATCH(ZACKS_Screener[[#This Row],[Company Name]] &amp; " *", Data!Y:Y,0)), "")</f>
        <v/>
      </c>
      <c r="N155" t="str">
        <f>INDEX(Data!AD:AD,MATCH( ZACKS_Screener[[#This Row],[NAICS1]], Data!AC:AC,0))</f>
        <v/>
      </c>
      <c r="O1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-1.5873015873015886E-2</v>
      </c>
      <c r="P1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8.0645161290322648E-3</v>
      </c>
      <c r="Q155" s="18">
        <f>IFERROR(ZACKS_Screener[[#This Row],[Price]]/ZACKS_Screener[[#This Row],[EPS1]], "")</f>
        <v>11.891129032258064</v>
      </c>
      <c r="R155" s="18">
        <f>IFERROR(ZACKS_Screener[[#This Row],[Price]]/ZACKS_Screener[[#This Row],[EPS2]], "")</f>
        <v>11.795999999999999</v>
      </c>
      <c r="S155" s="18">
        <f>IFERROR(ZACKS_Screener[[#This Row],[PE1]]/(ZACKS_Screener[[#This Row],[EG1]]*100), "")</f>
        <v>-7.4914112903225742</v>
      </c>
      <c r="T155" s="18">
        <f>IFERROR(ZACKS_Screener[[#This Row],[PE2]]/(ZACKS_Screener[[#This Row],[EG2]]*100), "")</f>
        <v>14.627039999999988</v>
      </c>
      <c r="U155"/>
    </row>
    <row r="156" spans="1:21" hidden="1" x14ac:dyDescent="0.25">
      <c r="A156" s="24" t="s">
        <v>340</v>
      </c>
      <c r="B156" s="39">
        <v>4819.26</v>
      </c>
      <c r="C156" s="6" t="s">
        <v>339</v>
      </c>
      <c r="D156" s="6" t="s">
        <v>13</v>
      </c>
      <c r="E156" s="6" t="s">
        <v>130</v>
      </c>
      <c r="F156" s="6" t="s">
        <v>341</v>
      </c>
      <c r="G156">
        <v>12</v>
      </c>
      <c r="H156">
        <v>202212</v>
      </c>
      <c r="I156" s="9">
        <v>37.49</v>
      </c>
      <c r="J156" s="9">
        <v>1.99</v>
      </c>
      <c r="K156" s="9">
        <v>2.2400000000000002</v>
      </c>
      <c r="L156" s="9">
        <v>2.79</v>
      </c>
      <c r="M156" s="28" t="str">
        <f>IFERROR(INDEX(Data!Z:Z,MATCH(ZACKS_Screener[[#This Row],[Company Name]] &amp; " *", Data!Y:Y,0)), "")</f>
        <v/>
      </c>
      <c r="N156" t="str">
        <f>INDEX(Data!AD:AD,MATCH( ZACKS_Screener[[#This Row],[NAICS1]], Data!AC:AC,0))</f>
        <v/>
      </c>
      <c r="O1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0.12562814070351769</v>
      </c>
      <c r="P1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0.24553571428571419</v>
      </c>
      <c r="Q156" s="18">
        <f>IFERROR(ZACKS_Screener[[#This Row],[Price]]/ZACKS_Screener[[#This Row],[EPS1]], "")</f>
        <v>16.736607142857142</v>
      </c>
      <c r="R156" s="18">
        <f>IFERROR(ZACKS_Screener[[#This Row],[Price]]/ZACKS_Screener[[#This Row],[EPS2]], "")</f>
        <v>13.437275985663083</v>
      </c>
      <c r="S156" s="18">
        <f>IFERROR(ZACKS_Screener[[#This Row],[PE1]]/(ZACKS_Screener[[#This Row],[EG1]]*100), "")</f>
        <v>1.3322339285714275</v>
      </c>
      <c r="T156" s="18">
        <f>IFERROR(ZACKS_Screener[[#This Row],[PE2]]/(ZACKS_Screener[[#This Row],[EG2]]*100), "")</f>
        <v>0.54726360377973304</v>
      </c>
      <c r="U156"/>
    </row>
    <row r="157" spans="1:21" hidden="1" x14ac:dyDescent="0.25">
      <c r="A157" s="24" t="s">
        <v>343</v>
      </c>
      <c r="B157" s="39">
        <v>4868.93</v>
      </c>
      <c r="C157" s="6" t="s">
        <v>342</v>
      </c>
      <c r="D157" s="6" t="s">
        <v>13</v>
      </c>
      <c r="E157" s="6" t="s">
        <v>18</v>
      </c>
      <c r="F157" s="6" t="s">
        <v>344</v>
      </c>
      <c r="G157">
        <v>9</v>
      </c>
      <c r="H157">
        <v>202209</v>
      </c>
      <c r="I157" s="9">
        <v>126.27</v>
      </c>
      <c r="J157" s="9">
        <v>21.55</v>
      </c>
      <c r="K157" s="9">
        <v>17.82</v>
      </c>
      <c r="L157" s="9">
        <v>16.68</v>
      </c>
      <c r="M157" s="28" t="str">
        <f>IFERROR(INDEX(Data!Z:Z,MATCH(ZACKS_Screener[[#This Row],[Company Name]] &amp; " *", Data!Y:Y,0)), "")</f>
        <v>335999</v>
      </c>
      <c r="N157" t="str">
        <f>INDEX(Data!AD:AD,MATCH( ZACKS_Screener[[#This Row],[NAICS1]], Data!AC:AC,0))</f>
        <v xml:space="preserve">All Other Miscellaneous Electrical Equipment and Component Manufacturing </v>
      </c>
      <c r="O1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-0.17308584686774944</v>
      </c>
      <c r="P1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-6.3973063973064001E-2</v>
      </c>
      <c r="Q157" s="18">
        <f>IFERROR(ZACKS_Screener[[#This Row],[Price]]/ZACKS_Screener[[#This Row],[EPS1]], "")</f>
        <v>7.0858585858585856</v>
      </c>
      <c r="R157" s="18">
        <f>IFERROR(ZACKS_Screener[[#This Row],[Price]]/ZACKS_Screener[[#This Row],[EPS2]], "")</f>
        <v>7.5701438848920866</v>
      </c>
      <c r="S157" s="18">
        <f>IFERROR(ZACKS_Screener[[#This Row],[PE1]]/(ZACKS_Screener[[#This Row],[EG1]]*100), "")</f>
        <v>-0.40938405502748654</v>
      </c>
      <c r="T157" s="18">
        <f>IFERROR(ZACKS_Screener[[#This Row],[PE2]]/(ZACKS_Screener[[#This Row],[EG2]]*100), "")</f>
        <v>-1.1833330177962889</v>
      </c>
      <c r="U157"/>
    </row>
    <row r="158" spans="1:21" hidden="1" x14ac:dyDescent="0.25">
      <c r="A158" s="24" t="s">
        <v>346</v>
      </c>
      <c r="B158" s="39">
        <v>16558.240000000002</v>
      </c>
      <c r="C158" s="6" t="s">
        <v>345</v>
      </c>
      <c r="D158" s="6" t="s">
        <v>13</v>
      </c>
      <c r="E158" s="6" t="s">
        <v>118</v>
      </c>
      <c r="F158" s="6" t="s">
        <v>347</v>
      </c>
      <c r="G158">
        <v>9</v>
      </c>
      <c r="H158">
        <v>202209</v>
      </c>
      <c r="I158" s="9">
        <v>114.6</v>
      </c>
      <c r="J158" s="9">
        <v>5.6</v>
      </c>
      <c r="K158" s="9">
        <v>6.03</v>
      </c>
      <c r="L158" s="9">
        <v>6.42</v>
      </c>
      <c r="M158" s="28" t="str">
        <f>IFERROR(INDEX(Data!Z:Z,MATCH(ZACKS_Screener[[#This Row],[Company Name]] &amp; " *", Data!Y:Y,0)), "")</f>
        <v>221210</v>
      </c>
      <c r="N158" t="str">
        <f>INDEX(Data!AD:AD,MATCH( ZACKS_Screener[[#This Row],[NAICS1]], Data!AC:AC,0))</f>
        <v xml:space="preserve">Natural Gas Distribution </v>
      </c>
      <c r="O1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7.6785714285714401E-2</v>
      </c>
      <c r="P1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6.4676616915422827E-2</v>
      </c>
      <c r="Q158" s="18">
        <f>IFERROR(ZACKS_Screener[[#This Row],[Price]]/ZACKS_Screener[[#This Row],[EPS1]], "")</f>
        <v>19.004975124378106</v>
      </c>
      <c r="R158" s="18">
        <f>IFERROR(ZACKS_Screener[[#This Row],[Price]]/ZACKS_Screener[[#This Row],[EPS2]], "")</f>
        <v>17.850467289719624</v>
      </c>
      <c r="S158" s="18">
        <f>IFERROR(ZACKS_Screener[[#This Row],[PE1]]/(ZACKS_Screener[[#This Row],[EG1]]*100), "")</f>
        <v>2.475066527825982</v>
      </c>
      <c r="T158" s="18">
        <f>IFERROR(ZACKS_Screener[[#This Row],[PE2]]/(ZACKS_Screener[[#This Row],[EG2]]*100), "")</f>
        <v>2.7599568655643445</v>
      </c>
      <c r="U158"/>
    </row>
    <row r="159" spans="1:21" hidden="1" x14ac:dyDescent="0.25">
      <c r="A159" s="24" t="s">
        <v>349</v>
      </c>
      <c r="B159" s="39">
        <v>7394.18</v>
      </c>
      <c r="C159" s="6" t="s">
        <v>348</v>
      </c>
      <c r="D159" s="6" t="s">
        <v>13</v>
      </c>
      <c r="E159" s="6" t="s">
        <v>18</v>
      </c>
      <c r="F159" s="6" t="s">
        <v>231</v>
      </c>
      <c r="G159">
        <v>12</v>
      </c>
      <c r="H159">
        <v>202212</v>
      </c>
      <c r="I159" s="9">
        <v>113.06</v>
      </c>
      <c r="J159" s="9">
        <v>3.79</v>
      </c>
      <c r="K159" s="9">
        <v>4.1500000000000004</v>
      </c>
      <c r="L159" s="9">
        <v>4.57</v>
      </c>
      <c r="M159" s="28" t="str">
        <f>IFERROR(INDEX(Data!Z:Z,MATCH(ZACKS_Screener[[#This Row],[Company Name]] &amp; " *", Data!Y:Y,0)), "")</f>
        <v>326199</v>
      </c>
      <c r="N159" t="str">
        <f>INDEX(Data!AD:AD,MATCH( ZACKS_Screener[[#This Row],[NAICS1]], Data!AC:AC,0))</f>
        <v xml:space="preserve">All Other Plastics Product Manufacturing </v>
      </c>
      <c r="O1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9.4986807387862887E-2</v>
      </c>
      <c r="P1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0.10120481927710841</v>
      </c>
      <c r="Q159" s="18">
        <f>IFERROR(ZACKS_Screener[[#This Row],[Price]]/ZACKS_Screener[[#This Row],[EPS1]], "")</f>
        <v>27.243373493975902</v>
      </c>
      <c r="R159" s="18">
        <f>IFERROR(ZACKS_Screener[[#This Row],[Price]]/ZACKS_Screener[[#This Row],[EPS2]], "")</f>
        <v>24.739606126914659</v>
      </c>
      <c r="S159" s="18">
        <f>IFERROR(ZACKS_Screener[[#This Row],[PE1]]/(ZACKS_Screener[[#This Row],[EG1]]*100), "")</f>
        <v>2.8681218206157935</v>
      </c>
      <c r="T159" s="18">
        <f>IFERROR(ZACKS_Screener[[#This Row],[PE2]]/(ZACKS_Screener[[#This Row],[EG2]]*100), "")</f>
        <v>2.4445087006356157</v>
      </c>
      <c r="U159"/>
    </row>
    <row r="160" spans="1:21" hidden="1" x14ac:dyDescent="0.25">
      <c r="A160" s="24" t="s">
        <v>40493</v>
      </c>
      <c r="B160" s="39">
        <v>2222.1799999999998</v>
      </c>
      <c r="C160" s="6" t="s">
        <v>40492</v>
      </c>
      <c r="D160" s="6" t="s">
        <v>22</v>
      </c>
      <c r="E160" s="6" t="s">
        <v>41</v>
      </c>
      <c r="F160" s="6" t="s">
        <v>61</v>
      </c>
      <c r="G160">
        <v>12</v>
      </c>
      <c r="H160">
        <v>202212</v>
      </c>
      <c r="I160" s="9">
        <v>47.08</v>
      </c>
      <c r="J160" s="9">
        <v>-1.02</v>
      </c>
      <c r="K160" s="9">
        <v>-1.1100000000000001</v>
      </c>
      <c r="L160" s="9">
        <v>-0.81</v>
      </c>
      <c r="M160" s="28" t="str">
        <f>IFERROR(INDEX(Data!Z:Z,MATCH(ZACKS_Screener[[#This Row],[Company Name]] &amp; " *", Data!Y:Y,0)), "")</f>
        <v/>
      </c>
      <c r="N160" t="str">
        <f>INDEX(Data!AD:AD,MATCH( ZACKS_Screener[[#This Row],[NAICS1]], Data!AC:AC,0))</f>
        <v/>
      </c>
      <c r="O1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-8.8235294117647134E-2</v>
      </c>
      <c r="P1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0.27027027027027029</v>
      </c>
      <c r="Q160" s="18">
        <f>IFERROR(ZACKS_Screener[[#This Row],[Price]]/ZACKS_Screener[[#This Row],[EPS1]], "")</f>
        <v>-42.414414414414409</v>
      </c>
      <c r="R160" s="18">
        <f>IFERROR(ZACKS_Screener[[#This Row],[Price]]/ZACKS_Screener[[#This Row],[EPS2]], "")</f>
        <v>-58.123456790123448</v>
      </c>
      <c r="S160" s="18">
        <f>IFERROR(ZACKS_Screener[[#This Row],[PE1]]/(ZACKS_Screener[[#This Row],[EG1]]*100), "")</f>
        <v>4.8069669669669626</v>
      </c>
      <c r="T160" s="18">
        <f>IFERROR(ZACKS_Screener[[#This Row],[PE2]]/(ZACKS_Screener[[#This Row],[EG2]]*100), "")</f>
        <v>-2.1505679012345675</v>
      </c>
      <c r="U160"/>
    </row>
    <row r="161" spans="1:21" hidden="1" x14ac:dyDescent="0.25">
      <c r="A161" s="24" t="s">
        <v>40495</v>
      </c>
      <c r="B161" s="39">
        <v>4486.33</v>
      </c>
      <c r="C161" s="6" t="s">
        <v>40494</v>
      </c>
      <c r="D161" s="6" t="s">
        <v>13</v>
      </c>
      <c r="E161" s="6" t="s">
        <v>18</v>
      </c>
      <c r="F161" s="6" t="s">
        <v>171</v>
      </c>
      <c r="G161">
        <v>12</v>
      </c>
      <c r="H161">
        <v>202212</v>
      </c>
      <c r="I161" s="9">
        <v>45.39</v>
      </c>
      <c r="J161" s="9"/>
      <c r="M161" s="28" t="str">
        <f>IFERROR(INDEX(Data!Z:Z,MATCH(ZACKS_Screener[[#This Row],[Company Name]] &amp; " *", Data!Y:Y,0)), "")</f>
        <v/>
      </c>
      <c r="N161" t="str">
        <f>INDEX(Data!AD:AD,MATCH( ZACKS_Screener[[#This Row],[NAICS1]], Data!AC:AC,0))</f>
        <v/>
      </c>
      <c r="O16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6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1" s="18" t="str">
        <f>IFERROR(ZACKS_Screener[[#This Row],[Price]]/ZACKS_Screener[[#This Row],[EPS1]], "")</f>
        <v/>
      </c>
      <c r="R161" s="18" t="str">
        <f>IFERROR(ZACKS_Screener[[#This Row],[Price]]/ZACKS_Screener[[#This Row],[EPS2]], "")</f>
        <v/>
      </c>
      <c r="S161" s="18" t="str">
        <f>IFERROR(ZACKS_Screener[[#This Row],[PE1]]/(ZACKS_Screener[[#This Row],[EG1]]*100), "")</f>
        <v/>
      </c>
      <c r="T161" s="18" t="str">
        <f>IFERROR(ZACKS_Screener[[#This Row],[PE2]]/(ZACKS_Screener[[#This Row],[EG2]]*100), "")</f>
        <v/>
      </c>
      <c r="U161"/>
    </row>
    <row r="162" spans="1:21" hidden="1" x14ac:dyDescent="0.25">
      <c r="A162" s="24" t="s">
        <v>351</v>
      </c>
      <c r="B162" s="39">
        <v>63402.81</v>
      </c>
      <c r="C162" s="6" t="s">
        <v>350</v>
      </c>
      <c r="D162" s="6" t="s">
        <v>22</v>
      </c>
      <c r="E162" s="6" t="s">
        <v>330</v>
      </c>
      <c r="F162" s="6" t="s">
        <v>352</v>
      </c>
      <c r="G162">
        <v>12</v>
      </c>
      <c r="H162">
        <v>202212</v>
      </c>
      <c r="I162" s="9">
        <v>80.84</v>
      </c>
      <c r="J162" s="9">
        <v>3.41</v>
      </c>
      <c r="K162" s="9">
        <v>4</v>
      </c>
      <c r="L162" s="9">
        <v>4.26</v>
      </c>
      <c r="M162" s="28" t="str">
        <f>IFERROR(INDEX(Data!Z:Z,MATCH(ZACKS_Screener[[#This Row],[Company Name]] &amp; " *", Data!Y:Y,0)), "")</f>
        <v>513210</v>
      </c>
      <c r="N162" t="str">
        <f>INDEX(Data!AD:AD,MATCH( ZACKS_Screener[[#This Row],[NAICS1]], Data!AC:AC,0))</f>
        <v>Software Publishers</v>
      </c>
      <c r="O1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0.17302052785923749</v>
      </c>
      <c r="P1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6.4999999999999947E-2</v>
      </c>
      <c r="Q162" s="18">
        <f>IFERROR(ZACKS_Screener[[#This Row],[Price]]/ZACKS_Screener[[#This Row],[EPS1]], "")</f>
        <v>20.21</v>
      </c>
      <c r="R162" s="18">
        <f>IFERROR(ZACKS_Screener[[#This Row],[Price]]/ZACKS_Screener[[#This Row],[EPS2]], "")</f>
        <v>18.976525821596248</v>
      </c>
      <c r="S162" s="18">
        <f>IFERROR(ZACKS_Screener[[#This Row],[PE1]]/(ZACKS_Screener[[#This Row],[EG1]]*100), "")</f>
        <v>1.1680694915254242</v>
      </c>
      <c r="T162" s="18">
        <f>IFERROR(ZACKS_Screener[[#This Row],[PE2]]/(ZACKS_Screener[[#This Row],[EG2]]*100), "")</f>
        <v>2.9194655110148098</v>
      </c>
      <c r="U162"/>
    </row>
    <row r="163" spans="1:21" hidden="1" x14ac:dyDescent="0.25">
      <c r="A163" s="24" t="s">
        <v>354</v>
      </c>
      <c r="B163" s="39">
        <v>10305.94</v>
      </c>
      <c r="C163" s="6" t="s">
        <v>353</v>
      </c>
      <c r="D163" s="6" t="s">
        <v>13</v>
      </c>
      <c r="E163" s="6" t="s">
        <v>130</v>
      </c>
      <c r="F163" s="6" t="s">
        <v>131</v>
      </c>
      <c r="G163">
        <v>12</v>
      </c>
      <c r="H163">
        <v>202212</v>
      </c>
      <c r="I163" s="9">
        <v>24.62</v>
      </c>
      <c r="J163" s="9">
        <v>1.29</v>
      </c>
      <c r="K163" s="9">
        <v>1.94</v>
      </c>
      <c r="L163" s="9">
        <v>2.52</v>
      </c>
      <c r="M163" s="28" t="str">
        <f>IFERROR(INDEX(Data!Z:Z,MATCH(ZACKS_Screener[[#This Row],[Company Name]] &amp; " *", Data!Y:Y,0)), "")</f>
        <v/>
      </c>
      <c r="N163" t="str">
        <f>INDEX(Data!AD:AD,MATCH( ZACKS_Screener[[#This Row],[NAICS1]], Data!AC:AC,0))</f>
        <v/>
      </c>
      <c r="O1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0.50387596899224796</v>
      </c>
      <c r="P1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0.2989690721649485</v>
      </c>
      <c r="Q163" s="18">
        <f>IFERROR(ZACKS_Screener[[#This Row],[Price]]/ZACKS_Screener[[#This Row],[EPS1]], "")</f>
        <v>12.690721649484537</v>
      </c>
      <c r="R163" s="18">
        <f>IFERROR(ZACKS_Screener[[#This Row],[Price]]/ZACKS_Screener[[#This Row],[EPS2]], "")</f>
        <v>9.7698412698412707</v>
      </c>
      <c r="S163" s="18">
        <f>IFERROR(ZACKS_Screener[[#This Row],[PE1]]/(ZACKS_Screener[[#This Row],[EG1]]*100), "")</f>
        <v>0.25186201427438548</v>
      </c>
      <c r="T163" s="18">
        <f>IFERROR(ZACKS_Screener[[#This Row],[PE2]]/(ZACKS_Screener[[#This Row],[EG2]]*100), "")</f>
        <v>0.32678434592227695</v>
      </c>
      <c r="U163"/>
    </row>
    <row r="164" spans="1:21" hidden="1" x14ac:dyDescent="0.25">
      <c r="A164" s="24" t="s">
        <v>40497</v>
      </c>
      <c r="B164" s="39">
        <v>2004.61</v>
      </c>
      <c r="C164" s="6" t="s">
        <v>40496</v>
      </c>
      <c r="D164" s="6" t="s">
        <v>13</v>
      </c>
      <c r="E164" s="6" t="s">
        <v>37</v>
      </c>
      <c r="F164" s="6" t="s">
        <v>2275</v>
      </c>
      <c r="G164">
        <v>12</v>
      </c>
      <c r="H164">
        <v>202212</v>
      </c>
      <c r="I164" s="9">
        <v>26.73</v>
      </c>
      <c r="J164" s="9">
        <v>2.92</v>
      </c>
      <c r="K164" s="9">
        <v>2.71</v>
      </c>
      <c r="L164" s="9">
        <v>2.64</v>
      </c>
      <c r="M164" s="28" t="str">
        <f>IFERROR(INDEX(Data!Z:Z,MATCH(ZACKS_Screener[[#This Row],[Company Name]] &amp; " *", Data!Y:Y,0)), "")</f>
        <v/>
      </c>
      <c r="N164" t="str">
        <f>INDEX(Data!AD:AD,MATCH( ZACKS_Screener[[#This Row],[NAICS1]], Data!AC:AC,0))</f>
        <v/>
      </c>
      <c r="O1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-7.1917808219178078E-2</v>
      </c>
      <c r="P1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-2.5830258302582967E-2</v>
      </c>
      <c r="Q164" s="18">
        <f>IFERROR(ZACKS_Screener[[#This Row],[Price]]/ZACKS_Screener[[#This Row],[EPS1]], "")</f>
        <v>9.8634686346863472</v>
      </c>
      <c r="R164" s="18">
        <f>IFERROR(ZACKS_Screener[[#This Row],[Price]]/ZACKS_Screener[[#This Row],[EPS2]], "")</f>
        <v>10.125</v>
      </c>
      <c r="S164" s="18">
        <f>IFERROR(ZACKS_Screener[[#This Row],[PE1]]/(ZACKS_Screener[[#This Row],[EG1]]*100), "")</f>
        <v>-1.3714918292040064</v>
      </c>
      <c r="T164" s="18">
        <f>IFERROR(ZACKS_Screener[[#This Row],[PE2]]/(ZACKS_Screener[[#This Row],[EG2]]*100), "")</f>
        <v>-3.9198214285714372</v>
      </c>
      <c r="U164"/>
    </row>
    <row r="165" spans="1:21" hidden="1" x14ac:dyDescent="0.25">
      <c r="A165" s="24" t="s">
        <v>356</v>
      </c>
      <c r="B165" s="39">
        <v>3116.15</v>
      </c>
      <c r="C165" s="6" t="s">
        <v>355</v>
      </c>
      <c r="D165" s="6" t="s">
        <v>13</v>
      </c>
      <c r="E165" s="6" t="s">
        <v>118</v>
      </c>
      <c r="F165" s="6" t="s">
        <v>119</v>
      </c>
      <c r="G165">
        <v>12</v>
      </c>
      <c r="H165">
        <v>202212</v>
      </c>
      <c r="I165" s="9">
        <v>41.13</v>
      </c>
      <c r="J165" s="9">
        <v>2.12</v>
      </c>
      <c r="K165" s="9">
        <v>2.3199999999999998</v>
      </c>
      <c r="L165" s="9">
        <v>2.4300000000000002</v>
      </c>
      <c r="M165" s="28" t="str">
        <f>IFERROR(INDEX(Data!Z:Z,MATCH(ZACKS_Screener[[#This Row],[Company Name]] &amp; " *", Data!Y:Y,0)), "")</f>
        <v/>
      </c>
      <c r="N165" t="str">
        <f>INDEX(Data!AD:AD,MATCH( ZACKS_Screener[[#This Row],[NAICS1]], Data!AC:AC,0))</f>
        <v/>
      </c>
      <c r="O1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9.4339622641509302E-2</v>
      </c>
      <c r="P1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4.7413793103448419E-2</v>
      </c>
      <c r="Q165" s="18">
        <f>IFERROR(ZACKS_Screener[[#This Row],[Price]]/ZACKS_Screener[[#This Row],[EPS1]], "")</f>
        <v>17.728448275862071</v>
      </c>
      <c r="R165" s="18">
        <f>IFERROR(ZACKS_Screener[[#This Row],[Price]]/ZACKS_Screener[[#This Row],[EPS2]], "")</f>
        <v>16.925925925925927</v>
      </c>
      <c r="S165" s="18">
        <f>IFERROR(ZACKS_Screener[[#This Row],[PE1]]/(ZACKS_Screener[[#This Row],[EG1]]*100), "")</f>
        <v>1.8792155172413822</v>
      </c>
      <c r="T165" s="18">
        <f>IFERROR(ZACKS_Screener[[#This Row],[PE2]]/(ZACKS_Screener[[#This Row],[EG2]]*100), "")</f>
        <v>3.5698316498316394</v>
      </c>
      <c r="U165"/>
    </row>
    <row r="166" spans="1:21" hidden="1" x14ac:dyDescent="0.25">
      <c r="A166" s="24" t="s">
        <v>40501</v>
      </c>
      <c r="B166" s="39">
        <v>2789.86</v>
      </c>
      <c r="C166" s="6" t="s">
        <v>40500</v>
      </c>
      <c r="D166" s="6" t="s">
        <v>13</v>
      </c>
      <c r="E166" s="6" t="s">
        <v>37</v>
      </c>
      <c r="F166" s="6" t="s">
        <v>38</v>
      </c>
      <c r="G166">
        <v>12</v>
      </c>
      <c r="H166">
        <v>202212</v>
      </c>
      <c r="I166" s="9">
        <v>2.35</v>
      </c>
      <c r="J166" s="9">
        <v>0.33</v>
      </c>
      <c r="K166" s="9">
        <v>0.33</v>
      </c>
      <c r="L166" s="9">
        <v>0.38</v>
      </c>
      <c r="M166" s="28" t="str">
        <f>IFERROR(INDEX(Data!Z:Z,MATCH(ZACKS_Screener[[#This Row],[Company Name]] &amp; " *", Data!Y:Y,0)), "")</f>
        <v/>
      </c>
      <c r="N166" t="str">
        <f>INDEX(Data!AD:AD,MATCH( ZACKS_Screener[[#This Row],[NAICS1]], Data!AC:AC,0))</f>
        <v/>
      </c>
      <c r="O1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0.15151515151515146</v>
      </c>
      <c r="Q166" s="18">
        <f>IFERROR(ZACKS_Screener[[#This Row],[Price]]/ZACKS_Screener[[#This Row],[EPS1]], "")</f>
        <v>7.1212121212121211</v>
      </c>
      <c r="R166" s="18">
        <f>IFERROR(ZACKS_Screener[[#This Row],[Price]]/ZACKS_Screener[[#This Row],[EPS2]], "")</f>
        <v>6.1842105263157894</v>
      </c>
      <c r="S166" s="18" t="str">
        <f>IFERROR(ZACKS_Screener[[#This Row],[PE1]]/(ZACKS_Screener[[#This Row],[EG1]]*100), "")</f>
        <v/>
      </c>
      <c r="T166" s="18">
        <f>IFERROR(ZACKS_Screener[[#This Row],[PE2]]/(ZACKS_Screener[[#This Row],[EG2]]*100), "")</f>
        <v>0.40815789473684222</v>
      </c>
      <c r="U166"/>
    </row>
    <row r="167" spans="1:21" hidden="1" x14ac:dyDescent="0.25">
      <c r="A167" s="24" t="s">
        <v>40503</v>
      </c>
      <c r="B167" s="39">
        <v>2404.63</v>
      </c>
      <c r="C167" s="6" t="s">
        <v>40502</v>
      </c>
      <c r="D167" s="6" t="s">
        <v>22</v>
      </c>
      <c r="E167" s="6" t="s">
        <v>179</v>
      </c>
      <c r="F167" s="6" t="s">
        <v>180</v>
      </c>
      <c r="G167">
        <v>4</v>
      </c>
      <c r="H167">
        <v>202304</v>
      </c>
      <c r="I167" s="9">
        <v>95.18</v>
      </c>
      <c r="J167" s="9">
        <v>1.25</v>
      </c>
      <c r="K167" s="9">
        <v>2.46</v>
      </c>
      <c r="L167" s="9">
        <v>3.16</v>
      </c>
      <c r="M167" s="28" t="str">
        <f>IFERROR(INDEX(Data!Z:Z,MATCH(ZACKS_Screener[[#This Row],[Company Name]] &amp; " *", Data!Y:Y,0)), "")</f>
        <v/>
      </c>
      <c r="N167" t="str">
        <f>INDEX(Data!AD:AD,MATCH( ZACKS_Screener[[#This Row],[NAICS1]], Data!AC:AC,0))</f>
        <v/>
      </c>
      <c r="O1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0.96799999999999997</v>
      </c>
      <c r="P1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0.28455284552845533</v>
      </c>
      <c r="Q167" s="18">
        <f>IFERROR(ZACKS_Screener[[#This Row],[Price]]/ZACKS_Screener[[#This Row],[EPS1]], "")</f>
        <v>38.69105691056911</v>
      </c>
      <c r="R167" s="18">
        <f>IFERROR(ZACKS_Screener[[#This Row],[Price]]/ZACKS_Screener[[#This Row],[EPS2]], "")</f>
        <v>30.120253164556964</v>
      </c>
      <c r="S167" s="18">
        <f>IFERROR(ZACKS_Screener[[#This Row],[PE1]]/(ZACKS_Screener[[#This Row],[EG1]]*100), "")</f>
        <v>0.39970100114224288</v>
      </c>
      <c r="T167" s="18">
        <f>IFERROR(ZACKS_Screener[[#This Row],[PE2]]/(ZACKS_Screener[[#This Row],[EG2]]*100), "")</f>
        <v>1.0585117540687159</v>
      </c>
      <c r="U167"/>
    </row>
    <row r="168" spans="1:21" hidden="1" x14ac:dyDescent="0.25">
      <c r="A168" s="24" t="s">
        <v>358</v>
      </c>
      <c r="B168" s="39">
        <v>25774.25</v>
      </c>
      <c r="C168" s="6" t="s">
        <v>357</v>
      </c>
      <c r="D168" s="6" t="s">
        <v>13</v>
      </c>
      <c r="E168" s="6" t="s">
        <v>37</v>
      </c>
      <c r="F168" s="6" t="s">
        <v>168</v>
      </c>
      <c r="G168">
        <v>12</v>
      </c>
      <c r="H168">
        <v>202212</v>
      </c>
      <c r="I168" s="9">
        <v>181.51</v>
      </c>
      <c r="J168" s="9">
        <v>9.7899999999999991</v>
      </c>
      <c r="K168" s="9">
        <v>10.44</v>
      </c>
      <c r="L168" s="9">
        <v>11.04</v>
      </c>
      <c r="M168" s="28" t="str">
        <f>IFERROR(INDEX(Data!Z:Z,MATCH(ZACKS_Screener[[#This Row],[Company Name]] &amp; " *", Data!Y:Y,0)), "")</f>
        <v>531110</v>
      </c>
      <c r="N168" t="str">
        <f>INDEX(Data!AD:AD,MATCH( ZACKS_Screener[[#This Row],[NAICS1]], Data!AC:AC,0))</f>
        <v xml:space="preserve">Lessors of Residential Buildings and Dwellings </v>
      </c>
      <c r="O1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6.6394279877425993E-2</v>
      </c>
      <c r="P1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5.7471264367816063E-2</v>
      </c>
      <c r="Q168" s="18">
        <f>IFERROR(ZACKS_Screener[[#This Row],[Price]]/ZACKS_Screener[[#This Row],[EPS1]], "")</f>
        <v>17.386015325670499</v>
      </c>
      <c r="R168" s="18">
        <f>IFERROR(ZACKS_Screener[[#This Row],[Price]]/ZACKS_Screener[[#This Row],[EPS2]], "")</f>
        <v>16.441123188405797</v>
      </c>
      <c r="S168" s="18">
        <f>IFERROR(ZACKS_Screener[[#This Row],[PE1]]/(ZACKS_Screener[[#This Row],[EG1]]*100), "")</f>
        <v>2.6186013852048315</v>
      </c>
      <c r="T168" s="18">
        <f>IFERROR(ZACKS_Screener[[#This Row],[PE2]]/(ZACKS_Screener[[#This Row],[EG2]]*100), "")</f>
        <v>2.8607554347826101</v>
      </c>
      <c r="U168"/>
    </row>
    <row r="169" spans="1:21" hidden="1" x14ac:dyDescent="0.25">
      <c r="A169" s="24" t="s">
        <v>40505</v>
      </c>
      <c r="B169" s="39">
        <v>2161.42</v>
      </c>
      <c r="C169" s="6" t="s">
        <v>40504</v>
      </c>
      <c r="D169" s="6" t="s">
        <v>22</v>
      </c>
      <c r="E169" s="6" t="s">
        <v>14</v>
      </c>
      <c r="F169" s="6" t="s">
        <v>201</v>
      </c>
      <c r="G169">
        <v>12</v>
      </c>
      <c r="H169">
        <v>202212</v>
      </c>
      <c r="I169" s="9">
        <v>10.74</v>
      </c>
      <c r="J169" s="9">
        <v>-0.24</v>
      </c>
      <c r="K169" s="9">
        <v>-0.17</v>
      </c>
      <c r="L169" s="9">
        <v>-7.0000000000000007E-2</v>
      </c>
      <c r="M169" s="28" t="str">
        <f>IFERROR(INDEX(Data!Z:Z,MATCH(ZACKS_Screener[[#This Row],[Company Name]] &amp; " *", Data!Y:Y,0)), "")</f>
        <v/>
      </c>
      <c r="N169" t="str">
        <f>INDEX(Data!AD:AD,MATCH( ZACKS_Screener[[#This Row],[NAICS1]], Data!AC:AC,0))</f>
        <v/>
      </c>
      <c r="O1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0.29166666666666657</v>
      </c>
      <c r="P1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0.58823529411764708</v>
      </c>
      <c r="Q169" s="18">
        <f>IFERROR(ZACKS_Screener[[#This Row],[Price]]/ZACKS_Screener[[#This Row],[EPS1]], "")</f>
        <v>-63.17647058823529</v>
      </c>
      <c r="R169" s="18">
        <f>IFERROR(ZACKS_Screener[[#This Row],[Price]]/ZACKS_Screener[[#This Row],[EPS2]], "")</f>
        <v>-153.42857142857142</v>
      </c>
      <c r="S169" s="18">
        <f>IFERROR(ZACKS_Screener[[#This Row],[PE1]]/(ZACKS_Screener[[#This Row],[EG1]]*100), "")</f>
        <v>-2.1660504201680677</v>
      </c>
      <c r="T169" s="18">
        <f>IFERROR(ZACKS_Screener[[#This Row],[PE2]]/(ZACKS_Screener[[#This Row],[EG2]]*100), "")</f>
        <v>-2.6082857142857141</v>
      </c>
      <c r="U169"/>
    </row>
    <row r="170" spans="1:21" hidden="1" x14ac:dyDescent="0.25">
      <c r="A170" s="24" t="s">
        <v>360</v>
      </c>
      <c r="B170" s="39">
        <v>334497.88</v>
      </c>
      <c r="C170" s="6" t="s">
        <v>359</v>
      </c>
      <c r="D170" s="6" t="s">
        <v>22</v>
      </c>
      <c r="E170" s="6" t="s">
        <v>14</v>
      </c>
      <c r="F170" s="6" t="s">
        <v>196</v>
      </c>
      <c r="G170">
        <v>10</v>
      </c>
      <c r="H170">
        <v>202210</v>
      </c>
      <c r="I170" s="9">
        <v>802.3</v>
      </c>
      <c r="J170" s="9">
        <v>37.64</v>
      </c>
      <c r="K170" s="9">
        <v>41.4</v>
      </c>
      <c r="L170" s="9">
        <v>43.89</v>
      </c>
      <c r="M170" s="28" t="str">
        <f>IFERROR(INDEX(Data!Z:Z,MATCH(ZACKS_Screener[[#This Row],[Company Name]] &amp; " *", Data!Y:Y,0)), "")</f>
        <v>334413</v>
      </c>
      <c r="N170" t="str">
        <f>INDEX(Data!AD:AD,MATCH( ZACKS_Screener[[#This Row],[NAICS1]], Data!AC:AC,0))</f>
        <v xml:space="preserve">Semiconductor and Related Device Manufacturing </v>
      </c>
      <c r="O1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9.9893730074388898E-2</v>
      </c>
      <c r="P1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6.0144927536231935E-2</v>
      </c>
      <c r="Q170" s="18">
        <f>IFERROR(ZACKS_Screener[[#This Row],[Price]]/ZACKS_Screener[[#This Row],[EPS1]], "")</f>
        <v>19.379227053140095</v>
      </c>
      <c r="R170" s="18">
        <f>IFERROR(ZACKS_Screener[[#This Row],[Price]]/ZACKS_Screener[[#This Row],[EPS2]], "")</f>
        <v>18.279790385053541</v>
      </c>
      <c r="S170" s="18">
        <f>IFERROR(ZACKS_Screener[[#This Row],[PE1]]/(ZACKS_Screener[[#This Row],[EG1]]*100), "")</f>
        <v>1.9399843252132809</v>
      </c>
      <c r="T170" s="18">
        <f>IFERROR(ZACKS_Screener[[#This Row],[PE2]]/(ZACKS_Screener[[#This Row],[EG2]]*100), "")</f>
        <v>3.0392904495631163</v>
      </c>
      <c r="U170"/>
    </row>
    <row r="171" spans="1:21" hidden="1" x14ac:dyDescent="0.25">
      <c r="A171" s="24" t="s">
        <v>362</v>
      </c>
      <c r="B171" s="39">
        <v>3539.99</v>
      </c>
      <c r="C171" s="6" t="s">
        <v>361</v>
      </c>
      <c r="D171" s="6" t="s">
        <v>13</v>
      </c>
      <c r="E171" s="6" t="s">
        <v>130</v>
      </c>
      <c r="F171" s="6" t="s">
        <v>189</v>
      </c>
      <c r="G171">
        <v>12</v>
      </c>
      <c r="H171">
        <v>202212</v>
      </c>
      <c r="I171" s="9">
        <v>38.869999999999997</v>
      </c>
      <c r="J171" s="9">
        <v>2.69</v>
      </c>
      <c r="K171" s="9">
        <v>2.42</v>
      </c>
      <c r="L171" s="9">
        <v>2.97</v>
      </c>
      <c r="M171" s="28" t="str">
        <f>IFERROR(INDEX(Data!Z:Z,MATCH(ZACKS_Screener[[#This Row],[Company Name]] &amp; " *", Data!Y:Y,0)), "")</f>
        <v>325211</v>
      </c>
      <c r="N171" t="str">
        <f>INDEX(Data!AD:AD,MATCH( ZACKS_Screener[[#This Row],[NAICS1]], Data!AC:AC,0))</f>
        <v xml:space="preserve">Plastics Material and Resin Manufacturing </v>
      </c>
      <c r="O1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-0.10037174721189591</v>
      </c>
      <c r="P1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0.22727272727272738</v>
      </c>
      <c r="Q171" s="18">
        <f>IFERROR(ZACKS_Screener[[#This Row],[Price]]/ZACKS_Screener[[#This Row],[EPS1]], "")</f>
        <v>16.061983471074381</v>
      </c>
      <c r="R171" s="18">
        <f>IFERROR(ZACKS_Screener[[#This Row],[Price]]/ZACKS_Screener[[#This Row],[EPS2]], "")</f>
        <v>13.087542087542086</v>
      </c>
      <c r="S171" s="18">
        <f>IFERROR(ZACKS_Screener[[#This Row],[PE1]]/(ZACKS_Screener[[#This Row],[EG1]]*100), "")</f>
        <v>-1.6002494643403733</v>
      </c>
      <c r="T171" s="18">
        <f>IFERROR(ZACKS_Screener[[#This Row],[PE2]]/(ZACKS_Screener[[#This Row],[EG2]]*100), "")</f>
        <v>0.5758518518518515</v>
      </c>
      <c r="U171"/>
    </row>
    <row r="172" spans="1:21" hidden="1" x14ac:dyDescent="0.25">
      <c r="A172" s="24" t="s">
        <v>364</v>
      </c>
      <c r="B172" s="39">
        <v>3986.84</v>
      </c>
      <c r="C172" s="6" t="s">
        <v>363</v>
      </c>
      <c r="D172" s="6" t="s">
        <v>22</v>
      </c>
      <c r="E172" s="6" t="s">
        <v>14</v>
      </c>
      <c r="F172" s="6" t="s">
        <v>314</v>
      </c>
      <c r="G172">
        <v>6</v>
      </c>
      <c r="H172">
        <v>202206</v>
      </c>
      <c r="I172" s="9">
        <v>43.62</v>
      </c>
      <c r="J172" s="9">
        <v>6.93</v>
      </c>
      <c r="K172" s="9">
        <v>7.63</v>
      </c>
      <c r="L172" s="9">
        <v>5.72</v>
      </c>
      <c r="M172" s="28" t="str">
        <f>IFERROR(INDEX(Data!Z:Z,MATCH(ZACKS_Screener[[#This Row],[Company Name]] &amp; " *", Data!Y:Y,0)), "")</f>
        <v>423690</v>
      </c>
      <c r="N172" t="str">
        <f>INDEX(Data!AD:AD,MATCH( ZACKS_Screener[[#This Row],[NAICS1]], Data!AC:AC,0))</f>
        <v xml:space="preserve">Other Electronic Parts and Equipment Merchant Wholesalers </v>
      </c>
      <c r="O1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0.10101010101010104</v>
      </c>
      <c r="P1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-0.25032765399737877</v>
      </c>
      <c r="Q172" s="18">
        <f>IFERROR(ZACKS_Screener[[#This Row],[Price]]/ZACKS_Screener[[#This Row],[EPS1]], "")</f>
        <v>5.7169069462647446</v>
      </c>
      <c r="R172" s="18">
        <f>IFERROR(ZACKS_Screener[[#This Row],[Price]]/ZACKS_Screener[[#This Row],[EPS2]], "")</f>
        <v>7.6258741258741258</v>
      </c>
      <c r="S172" s="18">
        <f>IFERROR(ZACKS_Screener[[#This Row],[PE1]]/(ZACKS_Screener[[#This Row],[EG1]]*100), "")</f>
        <v>0.56597378768020956</v>
      </c>
      <c r="T172" s="18">
        <f>IFERROR(ZACKS_Screener[[#This Row],[PE2]]/(ZACKS_Screener[[#This Row],[EG2]]*100), "")</f>
        <v>-0.3046357046095266</v>
      </c>
      <c r="U172"/>
    </row>
    <row r="173" spans="1:21" hidden="1" x14ac:dyDescent="0.25">
      <c r="A173" s="24" t="s">
        <v>366</v>
      </c>
      <c r="B173" s="39">
        <v>13664.18</v>
      </c>
      <c r="C173" s="6" t="s">
        <v>365</v>
      </c>
      <c r="D173" s="6" t="s">
        <v>13</v>
      </c>
      <c r="E173" s="6" t="s">
        <v>41</v>
      </c>
      <c r="F173" s="6" t="s">
        <v>153</v>
      </c>
      <c r="G173">
        <v>12</v>
      </c>
      <c r="H173">
        <v>202212</v>
      </c>
      <c r="I173" s="9">
        <v>20.239999999999998</v>
      </c>
      <c r="J173" s="9">
        <v>1.41</v>
      </c>
      <c r="K173" s="9">
        <v>1.29</v>
      </c>
      <c r="L173" s="9">
        <v>1.48</v>
      </c>
      <c r="M173" s="28" t="str">
        <f>IFERROR(INDEX(Data!Z:Z,MATCH(ZACKS_Screener[[#This Row],[Company Name]] &amp; " *", Data!Y:Y,0)), "")</f>
        <v>334516</v>
      </c>
      <c r="N173" t="str">
        <f>INDEX(Data!AD:AD,MATCH( ZACKS_Screener[[#This Row],[NAICS1]], Data!AC:AC,0))</f>
        <v xml:space="preserve">Analytical Laboratory Instrument Manufacturing </v>
      </c>
      <c r="O1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-8.5106382978723333E-2</v>
      </c>
      <c r="P1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0.14728682170542631</v>
      </c>
      <c r="Q173" s="18">
        <f>IFERROR(ZACKS_Screener[[#This Row],[Price]]/ZACKS_Screener[[#This Row],[EPS1]], "")</f>
        <v>15.689922480620153</v>
      </c>
      <c r="R173" s="18">
        <f>IFERROR(ZACKS_Screener[[#This Row],[Price]]/ZACKS_Screener[[#This Row],[EPS2]], "")</f>
        <v>13.675675675675675</v>
      </c>
      <c r="S173" s="18">
        <f>IFERROR(ZACKS_Screener[[#This Row],[PE1]]/(ZACKS_Screener[[#This Row],[EG1]]*100), "")</f>
        <v>-1.8435658914728694</v>
      </c>
      <c r="T173" s="18">
        <f>IFERROR(ZACKS_Screener[[#This Row],[PE2]]/(ZACKS_Screener[[#This Row],[EG2]]*100), "")</f>
        <v>0.92850640113798033</v>
      </c>
      <c r="U173"/>
    </row>
    <row r="174" spans="1:21" hidden="1" x14ac:dyDescent="0.25">
      <c r="A174" s="24" t="s">
        <v>368</v>
      </c>
      <c r="B174" s="39">
        <v>13402.51</v>
      </c>
      <c r="C174" s="6" t="s">
        <v>367</v>
      </c>
      <c r="D174" s="6" t="s">
        <v>13</v>
      </c>
      <c r="E174" s="6" t="s">
        <v>18</v>
      </c>
      <c r="F174" s="6" t="s">
        <v>369</v>
      </c>
      <c r="G174">
        <v>12</v>
      </c>
      <c r="H174">
        <v>202212</v>
      </c>
      <c r="I174" s="9">
        <v>166.02</v>
      </c>
      <c r="J174" s="9">
        <v>9.15</v>
      </c>
      <c r="K174" s="9">
        <v>8.98</v>
      </c>
      <c r="L174" s="9">
        <v>10.130000000000001</v>
      </c>
      <c r="M174" s="28" t="str">
        <f>IFERROR(INDEX(Data!Z:Z,MATCH(ZACKS_Screener[[#This Row],[Company Name]] &amp; " *", Data!Y:Y,0)), "")</f>
        <v>322220</v>
      </c>
      <c r="N174" t="str">
        <f>INDEX(Data!AD:AD,MATCH( ZACKS_Screener[[#This Row],[NAICS1]], Data!AC:AC,0))</f>
        <v>Paper Bag and Coated and Treated Paper Manufacturing</v>
      </c>
      <c r="O1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-1.8579234972677588E-2</v>
      </c>
      <c r="P1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0.12806236080178177</v>
      </c>
      <c r="Q174" s="18">
        <f>IFERROR(ZACKS_Screener[[#This Row],[Price]]/ZACKS_Screener[[#This Row],[EPS1]], "")</f>
        <v>18.487750556792875</v>
      </c>
      <c r="R174" s="18">
        <f>IFERROR(ZACKS_Screener[[#This Row],[Price]]/ZACKS_Screener[[#This Row],[EPS2]], "")</f>
        <v>16.38894373149062</v>
      </c>
      <c r="S174" s="18">
        <f>IFERROR(ZACKS_Screener[[#This Row],[PE1]]/(ZACKS_Screener[[#This Row],[EG1]]*100), "")</f>
        <v>-9.9507598585091106</v>
      </c>
      <c r="T174" s="18">
        <f>IFERROR(ZACKS_Screener[[#This Row],[PE2]]/(ZACKS_Screener[[#This Row],[EG2]]*100), "")</f>
        <v>1.2797627365981368</v>
      </c>
      <c r="U174"/>
    </row>
    <row r="175" spans="1:21" hidden="1" x14ac:dyDescent="0.25">
      <c r="A175" s="24" t="s">
        <v>40513</v>
      </c>
      <c r="B175" s="39">
        <v>2944.46</v>
      </c>
      <c r="C175" s="6" t="s">
        <v>40512</v>
      </c>
      <c r="D175" s="6" t="s">
        <v>13</v>
      </c>
      <c r="E175" s="6" t="s">
        <v>26</v>
      </c>
      <c r="F175" s="6" t="s">
        <v>64</v>
      </c>
      <c r="G175">
        <v>12</v>
      </c>
      <c r="H175">
        <v>202212</v>
      </c>
      <c r="I175" s="9">
        <v>65.260000000000005</v>
      </c>
      <c r="J175" s="9">
        <v>4.74</v>
      </c>
      <c r="K175" s="9">
        <v>4.8600000000000003</v>
      </c>
      <c r="L175" s="9">
        <v>5.24</v>
      </c>
      <c r="M175" s="28" t="str">
        <f>IFERROR(INDEX(Data!Z:Z,MATCH(ZACKS_Screener[[#This Row],[Company Name]] &amp; " *", Data!Y:Y,0)), "")</f>
        <v>335132</v>
      </c>
      <c r="N175" t="str">
        <f>INDEX(Data!AD:AD,MATCH( ZACKS_Screener[[#This Row],[NAICS1]], Data!AC:AC,0))</f>
        <v xml:space="preserve">Commercial, Industrial, and Institutional Electric Lighting Fixture Manufacturing </v>
      </c>
      <c r="O1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2.5316455696202552E-2</v>
      </c>
      <c r="P1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7.8189300411522611E-2</v>
      </c>
      <c r="Q175" s="18">
        <f>IFERROR(ZACKS_Screener[[#This Row],[Price]]/ZACKS_Screener[[#This Row],[EPS1]], "")</f>
        <v>13.427983539094651</v>
      </c>
      <c r="R175" s="18">
        <f>IFERROR(ZACKS_Screener[[#This Row],[Price]]/ZACKS_Screener[[#This Row],[EPS2]], "")</f>
        <v>12.454198473282442</v>
      </c>
      <c r="S175" s="18">
        <f>IFERROR(ZACKS_Screener[[#This Row],[PE1]]/(ZACKS_Screener[[#This Row],[EG1]]*100), "")</f>
        <v>5.304053497942383</v>
      </c>
      <c r="T175" s="18">
        <f>IFERROR(ZACKS_Screener[[#This Row],[PE2]]/(ZACKS_Screener[[#This Row],[EG2]]*100), "")</f>
        <v>1.5928264363198075</v>
      </c>
      <c r="U175"/>
    </row>
    <row r="176" spans="1:21" hidden="1" x14ac:dyDescent="0.25">
      <c r="A176" s="24" t="s">
        <v>371</v>
      </c>
      <c r="B176" s="39">
        <v>28400.45</v>
      </c>
      <c r="C176" s="6" t="s">
        <v>370</v>
      </c>
      <c r="D176" s="6" t="s">
        <v>13</v>
      </c>
      <c r="E176" s="6" t="s">
        <v>118</v>
      </c>
      <c r="F176" s="6" t="s">
        <v>372</v>
      </c>
      <c r="G176">
        <v>12</v>
      </c>
      <c r="H176">
        <v>202212</v>
      </c>
      <c r="I176" s="9">
        <v>145.91</v>
      </c>
      <c r="J176" s="9">
        <v>4.51</v>
      </c>
      <c r="K176" s="9">
        <v>4.7699999999999996</v>
      </c>
      <c r="L176" s="9">
        <v>5.1100000000000003</v>
      </c>
      <c r="M176" s="28" t="str">
        <f>IFERROR(INDEX(Data!Z:Z,MATCH(ZACKS_Screener[[#This Row],[Company Name]] &amp; " *", Data!Y:Y,0)), "")</f>
        <v>221310</v>
      </c>
      <c r="N176" t="str">
        <f>INDEX(Data!AD:AD,MATCH( ZACKS_Screener[[#This Row],[NAICS1]], Data!AC:AC,0))</f>
        <v xml:space="preserve">Water Supply and Irrigation Systems </v>
      </c>
      <c r="O1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5.7649667405764923E-2</v>
      </c>
      <c r="P1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7.1278825995807288E-2</v>
      </c>
      <c r="Q176" s="18">
        <f>IFERROR(ZACKS_Screener[[#This Row],[Price]]/ZACKS_Screener[[#This Row],[EPS1]], "")</f>
        <v>30.589098532494759</v>
      </c>
      <c r="R176" s="18">
        <f>IFERROR(ZACKS_Screener[[#This Row],[Price]]/ZACKS_Screener[[#This Row],[EPS2]], "")</f>
        <v>28.55381604696673</v>
      </c>
      <c r="S176" s="18">
        <f>IFERROR(ZACKS_Screener[[#This Row],[PE1]]/(ZACKS_Screener[[#This Row],[EG1]]*100), "")</f>
        <v>5.3060320915981336</v>
      </c>
      <c r="T176" s="18">
        <f>IFERROR(ZACKS_Screener[[#This Row],[PE2]]/(ZACKS_Screener[[#This Row],[EG2]]*100), "")</f>
        <v>4.0059324277656181</v>
      </c>
      <c r="U176"/>
    </row>
    <row r="177" spans="1:21" hidden="1" x14ac:dyDescent="0.25">
      <c r="A177" s="24" t="s">
        <v>374</v>
      </c>
      <c r="B177" s="39">
        <v>3311.61</v>
      </c>
      <c r="C177" s="6" t="s">
        <v>373</v>
      </c>
      <c r="D177" s="6" t="s">
        <v>13</v>
      </c>
      <c r="E177" s="6" t="s">
        <v>118</v>
      </c>
      <c r="F177" s="6" t="s">
        <v>372</v>
      </c>
      <c r="G177">
        <v>12</v>
      </c>
      <c r="H177">
        <v>202212</v>
      </c>
      <c r="I177" s="9">
        <v>89.56</v>
      </c>
      <c r="J177" s="9">
        <v>2.2799999999999998</v>
      </c>
      <c r="K177" s="9">
        <v>2.94</v>
      </c>
      <c r="L177" s="9">
        <v>2.93</v>
      </c>
      <c r="M177" s="28" t="str">
        <f>IFERROR(INDEX(Data!Z:Z,MATCH(ZACKS_Screener[[#This Row],[Company Name]] &amp; " *", Data!Y:Y,0)), "")</f>
        <v/>
      </c>
      <c r="N177" t="str">
        <f>INDEX(Data!AD:AD,MATCH( ZACKS_Screener[[#This Row],[NAICS1]], Data!AC:AC,0))</f>
        <v/>
      </c>
      <c r="O1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0.28947368421052638</v>
      </c>
      <c r="P1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-3.4013605442176145E-3</v>
      </c>
      <c r="Q177" s="18">
        <f>IFERROR(ZACKS_Screener[[#This Row],[Price]]/ZACKS_Screener[[#This Row],[EPS1]], "")</f>
        <v>30.462585034013607</v>
      </c>
      <c r="R177" s="18">
        <f>IFERROR(ZACKS_Screener[[#This Row],[Price]]/ZACKS_Screener[[#This Row],[EPS2]], "")</f>
        <v>30.56655290102389</v>
      </c>
      <c r="S177" s="18">
        <f>IFERROR(ZACKS_Screener[[#This Row],[PE1]]/(ZACKS_Screener[[#This Row],[EG1]]*100), "")</f>
        <v>1.0523438466295607</v>
      </c>
      <c r="T177" s="18">
        <f>IFERROR(ZACKS_Screener[[#This Row],[PE2]]/(ZACKS_Screener[[#This Row],[EG2]]*100), "")</f>
        <v>-89.865665529012162</v>
      </c>
      <c r="U177"/>
    </row>
    <row r="178" spans="1:21" hidden="1" x14ac:dyDescent="0.25">
      <c r="A178" s="24" t="s">
        <v>40515</v>
      </c>
      <c r="B178" s="39">
        <v>2343.2199999999998</v>
      </c>
      <c r="C178" s="6" t="s">
        <v>40514</v>
      </c>
      <c r="D178" s="6" t="s">
        <v>13</v>
      </c>
      <c r="E178" s="6" t="s">
        <v>37</v>
      </c>
      <c r="F178" s="6" t="s">
        <v>379</v>
      </c>
      <c r="G178">
        <v>6</v>
      </c>
      <c r="H178">
        <v>202206</v>
      </c>
      <c r="I178" s="9">
        <v>39.64</v>
      </c>
      <c r="J178" s="9">
        <v>4.2300000000000004</v>
      </c>
      <c r="K178" s="9">
        <v>4.97</v>
      </c>
      <c r="L178" s="9">
        <v>5.35</v>
      </c>
      <c r="M178" s="28" t="str">
        <f>IFERROR(INDEX(Data!Z:Z,MATCH(ZACKS_Screener[[#This Row],[Company Name]] &amp; " *", Data!Y:Y,0)), "")</f>
        <v/>
      </c>
      <c r="N178" t="str">
        <f>INDEX(Data!AD:AD,MATCH( ZACKS_Screener[[#This Row],[NAICS1]], Data!AC:AC,0))</f>
        <v/>
      </c>
      <c r="O1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0.1749408983451535</v>
      </c>
      <c r="P1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7.6458752515090531E-2</v>
      </c>
      <c r="Q178" s="18">
        <f>IFERROR(ZACKS_Screener[[#This Row],[Price]]/ZACKS_Screener[[#This Row],[EPS1]], "")</f>
        <v>7.9758551307847085</v>
      </c>
      <c r="R178" s="18">
        <f>IFERROR(ZACKS_Screener[[#This Row],[Price]]/ZACKS_Screener[[#This Row],[EPS2]], "")</f>
        <v>7.4093457943925243</v>
      </c>
      <c r="S178" s="18">
        <f>IFERROR(ZACKS_Screener[[#This Row],[PE1]]/(ZACKS_Screener[[#This Row],[EG1]]*100), "")</f>
        <v>0.45591712436782905</v>
      </c>
      <c r="T178" s="18">
        <f>IFERROR(ZACKS_Screener[[#This Row],[PE2]]/(ZACKS_Screener[[#This Row],[EG2]]*100), "")</f>
        <v>0.96906443679291721</v>
      </c>
      <c r="U178"/>
    </row>
    <row r="179" spans="1:21" hidden="1" x14ac:dyDescent="0.25">
      <c r="A179" s="24" t="s">
        <v>40519</v>
      </c>
      <c r="B179" s="39">
        <v>2419.4299999999998</v>
      </c>
      <c r="C179" s="6" t="s">
        <v>40518</v>
      </c>
      <c r="D179" s="6" t="s">
        <v>22</v>
      </c>
      <c r="E179" s="6" t="s">
        <v>41</v>
      </c>
      <c r="F179" s="6" t="s">
        <v>1353</v>
      </c>
      <c r="G179">
        <v>12</v>
      </c>
      <c r="H179">
        <v>202212</v>
      </c>
      <c r="I179" s="9">
        <v>48.02</v>
      </c>
      <c r="J179" s="9">
        <v>-1.28</v>
      </c>
      <c r="K179" s="9">
        <v>-0.4</v>
      </c>
      <c r="L179" s="9">
        <v>-0.04</v>
      </c>
      <c r="M179" s="28" t="str">
        <f>IFERROR(INDEX(Data!Z:Z,MATCH(ZACKS_Screener[[#This Row],[Company Name]] &amp; " *", Data!Y:Y,0)), "")</f>
        <v/>
      </c>
      <c r="N179" t="str">
        <f>INDEX(Data!AD:AD,MATCH( ZACKS_Screener[[#This Row],[NAICS1]], Data!AC:AC,0))</f>
        <v/>
      </c>
      <c r="O1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0.6875</v>
      </c>
      <c r="P1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</v>
      </c>
      <c r="Q179" s="18">
        <f>IFERROR(ZACKS_Screener[[#This Row],[Price]]/ZACKS_Screener[[#This Row],[EPS1]], "")</f>
        <v>-120.05</v>
      </c>
      <c r="R179" s="18">
        <f>IFERROR(ZACKS_Screener[[#This Row],[Price]]/ZACKS_Screener[[#This Row],[EPS2]], "")</f>
        <v>-1200.5</v>
      </c>
      <c r="S179" s="18">
        <f>IFERROR(ZACKS_Screener[[#This Row],[PE1]]/(ZACKS_Screener[[#This Row],[EG1]]*100), "")</f>
        <v>-1.7461818181818181</v>
      </c>
      <c r="T179" s="18">
        <f>IFERROR(ZACKS_Screener[[#This Row],[PE2]]/(ZACKS_Screener[[#This Row],[EG2]]*100), "")</f>
        <v>-13.338888888888889</v>
      </c>
      <c r="U179"/>
    </row>
    <row r="180" spans="1:21" hidden="1" x14ac:dyDescent="0.25">
      <c r="A180" s="24" t="s">
        <v>376</v>
      </c>
      <c r="B180" s="39">
        <v>14175.63</v>
      </c>
      <c r="C180" s="6" t="s">
        <v>375</v>
      </c>
      <c r="D180" s="6" t="s">
        <v>22</v>
      </c>
      <c r="E180" s="6" t="s">
        <v>18</v>
      </c>
      <c r="F180" s="6" t="s">
        <v>115</v>
      </c>
      <c r="G180">
        <v>12</v>
      </c>
      <c r="H180">
        <v>202212</v>
      </c>
      <c r="I180" s="9">
        <v>191.86</v>
      </c>
      <c r="J180" s="9">
        <v>2.19</v>
      </c>
      <c r="K180" s="9">
        <v>3.13</v>
      </c>
      <c r="L180" s="9">
        <v>3.64</v>
      </c>
      <c r="M180" s="28" t="str">
        <f>IFERROR(INDEX(Data!Z:Z,MATCH(ZACKS_Screener[[#This Row],[Company Name]] &amp; " *", Data!Y:Y,0)), "")</f>
        <v>332994</v>
      </c>
      <c r="N180" t="str">
        <f>INDEX(Data!AD:AD,MATCH( ZACKS_Screener[[#This Row],[NAICS1]], Data!AC:AC,0))</f>
        <v xml:space="preserve">Small Arms, Ordnance, and Ordnance Accessories Manufacturing </v>
      </c>
      <c r="O1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0.42922374429223742</v>
      </c>
      <c r="P1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0.16293929712460073</v>
      </c>
      <c r="Q180" s="18">
        <f>IFERROR(ZACKS_Screener[[#This Row],[Price]]/ZACKS_Screener[[#This Row],[EPS1]], "")</f>
        <v>61.297124600638988</v>
      </c>
      <c r="R180" s="18">
        <f>IFERROR(ZACKS_Screener[[#This Row],[Price]]/ZACKS_Screener[[#This Row],[EPS2]], "")</f>
        <v>52.708791208791212</v>
      </c>
      <c r="S180" s="18">
        <f>IFERROR(ZACKS_Screener[[#This Row],[PE1]]/(ZACKS_Screener[[#This Row],[EG1]]*100), "")</f>
        <v>1.4280925837808445</v>
      </c>
      <c r="T180" s="18">
        <f>IFERROR(ZACKS_Screener[[#This Row],[PE2]]/(ZACKS_Screener[[#This Row],[EG2]]*100), "")</f>
        <v>3.2348728722258118</v>
      </c>
      <c r="U180"/>
    </row>
    <row r="181" spans="1:21" hidden="1" x14ac:dyDescent="0.25">
      <c r="A181" s="24" t="s">
        <v>378</v>
      </c>
      <c r="B181" s="39">
        <v>124446</v>
      </c>
      <c r="C181" s="6" t="s">
        <v>377</v>
      </c>
      <c r="D181" s="6" t="s">
        <v>13</v>
      </c>
      <c r="E181" s="6" t="s">
        <v>37</v>
      </c>
      <c r="F181" s="6" t="s">
        <v>379</v>
      </c>
      <c r="G181">
        <v>12</v>
      </c>
      <c r="H181">
        <v>202212</v>
      </c>
      <c r="I181" s="9">
        <v>167.43</v>
      </c>
      <c r="J181" s="9">
        <v>9.85</v>
      </c>
      <c r="K181" s="9">
        <v>11.15</v>
      </c>
      <c r="L181" s="9">
        <v>12.56</v>
      </c>
      <c r="M181" s="28" t="str">
        <f>IFERROR(INDEX(Data!Z:Z,MATCH(ZACKS_Screener[[#This Row],[Company Name]] &amp; " *", Data!Y:Y,0)), "")</f>
        <v>522291</v>
      </c>
      <c r="N181" t="str">
        <f>INDEX(Data!AD:AD,MATCH( ZACKS_Screener[[#This Row],[NAICS1]], Data!AC:AC,0))</f>
        <v xml:space="preserve">Consumer Lending </v>
      </c>
      <c r="O1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0.13197969543147217</v>
      </c>
      <c r="P1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0.12645739910313902</v>
      </c>
      <c r="Q181" s="18">
        <f>IFERROR(ZACKS_Screener[[#This Row],[Price]]/ZACKS_Screener[[#This Row],[EPS1]], "")</f>
        <v>15.016143497757847</v>
      </c>
      <c r="R181" s="18">
        <f>IFERROR(ZACKS_Screener[[#This Row],[Price]]/ZACKS_Screener[[#This Row],[EPS2]], "")</f>
        <v>13.330414012738853</v>
      </c>
      <c r="S181" s="18">
        <f>IFERROR(ZACKS_Screener[[#This Row],[PE1]]/(ZACKS_Screener[[#This Row],[EG1]]*100), "")</f>
        <v>1.1377616419454977</v>
      </c>
      <c r="T181" s="18">
        <f>IFERROR(ZACKS_Screener[[#This Row],[PE2]]/(ZACKS_Screener[[#This Row],[EG2]]*100), "")</f>
        <v>1.0541426683832495</v>
      </c>
      <c r="U181"/>
    </row>
    <row r="182" spans="1:21" hidden="1" x14ac:dyDescent="0.25">
      <c r="A182" s="24" t="s">
        <v>381</v>
      </c>
      <c r="B182" s="39">
        <v>4512.1899999999996</v>
      </c>
      <c r="C182" s="6" t="s">
        <v>380</v>
      </c>
      <c r="D182" s="6" t="s">
        <v>13</v>
      </c>
      <c r="E182" s="6" t="s">
        <v>37</v>
      </c>
      <c r="F182" s="6" t="s">
        <v>70</v>
      </c>
      <c r="G182">
        <v>12</v>
      </c>
      <c r="H182">
        <v>202212</v>
      </c>
      <c r="I182" s="9">
        <v>52.96</v>
      </c>
      <c r="J182" s="9">
        <v>5.81</v>
      </c>
      <c r="K182" s="9">
        <v>7.74</v>
      </c>
      <c r="L182" s="9">
        <v>8.6</v>
      </c>
      <c r="M182" s="28" t="str">
        <f>IFERROR(INDEX(Data!Z:Z,MATCH(ZACKS_Screener[[#This Row],[Company Name]] &amp; " *", Data!Y:Y,0)), "")</f>
        <v/>
      </c>
      <c r="N182" t="str">
        <f>INDEX(Data!AD:AD,MATCH( ZACKS_Screener[[#This Row],[NAICS1]], Data!AC:AC,0))</f>
        <v/>
      </c>
      <c r="O1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0.33218588640275398</v>
      </c>
      <c r="P1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0.11111111111111104</v>
      </c>
      <c r="Q182" s="18">
        <f>IFERROR(ZACKS_Screener[[#This Row],[Price]]/ZACKS_Screener[[#This Row],[EPS1]], "")</f>
        <v>6.8423772609819125</v>
      </c>
      <c r="R182" s="18">
        <f>IFERROR(ZACKS_Screener[[#This Row],[Price]]/ZACKS_Screener[[#This Row],[EPS2]], "")</f>
        <v>6.1581395348837216</v>
      </c>
      <c r="S182" s="18">
        <f>IFERROR(ZACKS_Screener[[#This Row],[PE1]]/(ZACKS_Screener[[#This Row],[EG1]]*100), "")</f>
        <v>0.20598037246790102</v>
      </c>
      <c r="T182" s="18">
        <f>IFERROR(ZACKS_Screener[[#This Row],[PE2]]/(ZACKS_Screener[[#This Row],[EG2]]*100), "")</f>
        <v>0.55423255813953531</v>
      </c>
      <c r="U182"/>
    </row>
    <row r="183" spans="1:21" hidden="1" x14ac:dyDescent="0.25">
      <c r="A183" s="24" t="s">
        <v>383</v>
      </c>
      <c r="B183" s="39">
        <v>3260.15</v>
      </c>
      <c r="C183" s="6" t="s">
        <v>382</v>
      </c>
      <c r="D183" s="6" t="s">
        <v>22</v>
      </c>
      <c r="E183" s="6" t="s">
        <v>41</v>
      </c>
      <c r="F183" s="6" t="s">
        <v>67</v>
      </c>
      <c r="G183">
        <v>12</v>
      </c>
      <c r="H183">
        <v>202212</v>
      </c>
      <c r="I183" s="9">
        <v>74.819999999999993</v>
      </c>
      <c r="J183" s="9">
        <v>-4.42</v>
      </c>
      <c r="K183" s="9">
        <v>-4.0599999999999996</v>
      </c>
      <c r="L183" s="9">
        <v>-1.61</v>
      </c>
      <c r="M183" s="28" t="str">
        <f>IFERROR(INDEX(Data!Z:Z,MATCH(ZACKS_Screener[[#This Row],[Company Name]] &amp; " *", Data!Y:Y,0)), "")</f>
        <v/>
      </c>
      <c r="N183" t="str">
        <f>INDEX(Data!AD:AD,MATCH( ZACKS_Screener[[#This Row],[NAICS1]], Data!AC:AC,0))</f>
        <v/>
      </c>
      <c r="O1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8.1447963800905049E-2</v>
      </c>
      <c r="P1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0.60344827586206884</v>
      </c>
      <c r="Q183" s="18">
        <f>IFERROR(ZACKS_Screener[[#This Row],[Price]]/ZACKS_Screener[[#This Row],[EPS1]], "")</f>
        <v>-18.428571428571427</v>
      </c>
      <c r="R183" s="18">
        <f>IFERROR(ZACKS_Screener[[#This Row],[Price]]/ZACKS_Screener[[#This Row],[EPS2]], "")</f>
        <v>-46.472049689440986</v>
      </c>
      <c r="S183" s="18">
        <f>IFERROR(ZACKS_Screener[[#This Row],[PE1]]/(ZACKS_Screener[[#This Row],[EG1]]*100), "")</f>
        <v>-2.2626190476190455</v>
      </c>
      <c r="T183" s="18">
        <f>IFERROR(ZACKS_Screener[[#This Row],[PE2]]/(ZACKS_Screener[[#This Row],[EG2]]*100), "")</f>
        <v>-0.77010825199645083</v>
      </c>
      <c r="U183"/>
    </row>
    <row r="184" spans="1:21" hidden="1" x14ac:dyDescent="0.25">
      <c r="A184" s="24" t="s">
        <v>385</v>
      </c>
      <c r="B184" s="39">
        <v>6887.45</v>
      </c>
      <c r="C184" s="6" t="s">
        <v>384</v>
      </c>
      <c r="D184" s="6" t="s">
        <v>13</v>
      </c>
      <c r="E184" s="6" t="s">
        <v>130</v>
      </c>
      <c r="F184" s="6" t="s">
        <v>323</v>
      </c>
      <c r="G184">
        <v>12</v>
      </c>
      <c r="H184">
        <v>202212</v>
      </c>
      <c r="I184" s="9">
        <v>31.09</v>
      </c>
      <c r="J184" s="9">
        <v>1.48</v>
      </c>
      <c r="K184" s="9">
        <v>1.53</v>
      </c>
      <c r="L184" s="9">
        <v>1.78</v>
      </c>
      <c r="M184" s="28" t="str">
        <f>IFERROR(INDEX(Data!Z:Z,MATCH(ZACKS_Screener[[#This Row],[Company Name]] &amp; " *", Data!Y:Y,0)), "")</f>
        <v>325510</v>
      </c>
      <c r="N184" t="str">
        <f>INDEX(Data!AD:AD,MATCH( ZACKS_Screener[[#This Row],[NAICS1]], Data!AC:AC,0))</f>
        <v>Paint and Coating Manufacturing</v>
      </c>
      <c r="O1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3.3783783783783813E-2</v>
      </c>
      <c r="P1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0.16339869281045752</v>
      </c>
      <c r="Q184" s="18">
        <f>IFERROR(ZACKS_Screener[[#This Row],[Price]]/ZACKS_Screener[[#This Row],[EPS1]], "")</f>
        <v>20.320261437908496</v>
      </c>
      <c r="R184" s="18">
        <f>IFERROR(ZACKS_Screener[[#This Row],[Price]]/ZACKS_Screener[[#This Row],[EPS2]], "")</f>
        <v>17.466292134831459</v>
      </c>
      <c r="S184" s="18">
        <f>IFERROR(ZACKS_Screener[[#This Row],[PE1]]/(ZACKS_Screener[[#This Row],[EG1]]*100), "")</f>
        <v>6.01479738562091</v>
      </c>
      <c r="T184" s="18">
        <f>IFERROR(ZACKS_Screener[[#This Row],[PE2]]/(ZACKS_Screener[[#This Row],[EG2]]*100), "")</f>
        <v>1.0689370786516854</v>
      </c>
      <c r="U184"/>
    </row>
    <row r="185" spans="1:21" hidden="1" x14ac:dyDescent="0.25">
      <c r="A185" s="24" t="s">
        <v>40521</v>
      </c>
      <c r="B185" s="39">
        <v>2778.6</v>
      </c>
      <c r="C185" s="6" t="s">
        <v>40520</v>
      </c>
      <c r="D185" s="6" t="s">
        <v>22</v>
      </c>
      <c r="E185" s="6" t="s">
        <v>223</v>
      </c>
      <c r="F185" s="6" t="s">
        <v>465</v>
      </c>
      <c r="G185">
        <v>12</v>
      </c>
      <c r="H185">
        <v>202212</v>
      </c>
      <c r="I185" s="9">
        <v>24.72</v>
      </c>
      <c r="J185" s="9">
        <v>-0.05</v>
      </c>
      <c r="K185" s="9">
        <v>0.12</v>
      </c>
      <c r="L185" s="9">
        <v>0.26</v>
      </c>
      <c r="M185" s="28" t="str">
        <f>IFERROR(INDEX(Data!Z:Z,MATCH(ZACKS_Screener[[#This Row],[Company Name]] &amp; " *", Data!Y:Y,0)), "")</f>
        <v/>
      </c>
      <c r="N185" t="str">
        <f>INDEX(Data!AD:AD,MATCH( ZACKS_Screener[[#This Row],[NAICS1]], Data!AC:AC,0))</f>
        <v/>
      </c>
      <c r="O1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1.1666666666666667</v>
      </c>
      <c r="Q185" s="18">
        <f>IFERROR(ZACKS_Screener[[#This Row],[Price]]/ZACKS_Screener[[#This Row],[EPS1]], "")</f>
        <v>206</v>
      </c>
      <c r="R185" s="18">
        <f>IFERROR(ZACKS_Screener[[#This Row],[Price]]/ZACKS_Screener[[#This Row],[EPS2]], "")</f>
        <v>95.076923076923066</v>
      </c>
      <c r="S185" s="18">
        <f>IFERROR(ZACKS_Screener[[#This Row],[PE1]]/(ZACKS_Screener[[#This Row],[EG1]]*100), "")</f>
        <v>2.06</v>
      </c>
      <c r="T185" s="18">
        <f>IFERROR(ZACKS_Screener[[#This Row],[PE2]]/(ZACKS_Screener[[#This Row],[EG2]]*100), "")</f>
        <v>0.81494505494505487</v>
      </c>
      <c r="U185"/>
    </row>
    <row r="186" spans="1:21" hidden="1" x14ac:dyDescent="0.25">
      <c r="A186" s="24" t="s">
        <v>387</v>
      </c>
      <c r="B186" s="39">
        <v>4989.79</v>
      </c>
      <c r="C186" s="6" t="s">
        <v>386</v>
      </c>
      <c r="D186" s="6" t="s">
        <v>13</v>
      </c>
      <c r="E186" s="6" t="s">
        <v>26</v>
      </c>
      <c r="F186" s="6" t="s">
        <v>388</v>
      </c>
      <c r="G186">
        <v>8</v>
      </c>
      <c r="H186">
        <v>202208</v>
      </c>
      <c r="I186" s="9">
        <v>156.91999999999999</v>
      </c>
      <c r="J186" s="9">
        <v>12.83</v>
      </c>
      <c r="K186" s="9">
        <v>13.73</v>
      </c>
      <c r="L186" s="9">
        <v>12.74</v>
      </c>
      <c r="M186" s="28" t="str">
        <f>IFERROR(INDEX(Data!Z:Z,MATCH(ZACKS_Screener[[#This Row],[Company Name]] &amp; " *", Data!Y:Y,0)), "")</f>
        <v>335139</v>
      </c>
      <c r="N186" t="str">
        <f>INDEX(Data!AD:AD,MATCH( ZACKS_Screener[[#This Row],[NAICS1]], Data!AC:AC,0))</f>
        <v xml:space="preserve">Electric Lamp Bulb and Other Lighting Equipment Manufacturing </v>
      </c>
      <c r="O1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7.0148090413094333E-2</v>
      </c>
      <c r="P1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-7.2104879825200308E-2</v>
      </c>
      <c r="Q186" s="18">
        <f>IFERROR(ZACKS_Screener[[#This Row],[Price]]/ZACKS_Screener[[#This Row],[EPS1]], "")</f>
        <v>11.428987618353968</v>
      </c>
      <c r="R186" s="18">
        <f>IFERROR(ZACKS_Screener[[#This Row],[Price]]/ZACKS_Screener[[#This Row],[EPS2]], "")</f>
        <v>12.317111459968602</v>
      </c>
      <c r="S186" s="18">
        <f>IFERROR(ZACKS_Screener[[#This Row],[PE1]]/(ZACKS_Screener[[#This Row],[EG1]]*100), "")</f>
        <v>1.6292656793720151</v>
      </c>
      <c r="T186" s="18">
        <f>IFERROR(ZACKS_Screener[[#This Row],[PE2]]/(ZACKS_Screener[[#This Row],[EG2]]*100), "")</f>
        <v>-1.7082216196501907</v>
      </c>
      <c r="U186"/>
    </row>
    <row r="187" spans="1:21" hidden="1" x14ac:dyDescent="0.25">
      <c r="A187" s="24" t="s">
        <v>40523</v>
      </c>
      <c r="B187" s="39">
        <v>2932.82</v>
      </c>
      <c r="C187" s="6" t="s">
        <v>40522</v>
      </c>
      <c r="D187" s="6" t="s">
        <v>13</v>
      </c>
      <c r="E187" s="6" t="s">
        <v>14</v>
      </c>
      <c r="F187" s="6" t="s">
        <v>201</v>
      </c>
      <c r="G187">
        <v>12</v>
      </c>
      <c r="H187">
        <v>202212</v>
      </c>
      <c r="I187" s="9">
        <v>41.63</v>
      </c>
      <c r="J187" s="9">
        <v>0</v>
      </c>
      <c r="K187" s="9">
        <v>0.65</v>
      </c>
      <c r="L187" s="9">
        <v>1.0900000000000001</v>
      </c>
      <c r="M187" s="28" t="str">
        <f>IFERROR(INDEX(Data!Z:Z,MATCH(ZACKS_Screener[[#This Row],[Company Name]] &amp; " *", Data!Y:Y,0)), "")</f>
        <v/>
      </c>
      <c r="N187" t="str">
        <f>INDEX(Data!AD:AD,MATCH( ZACKS_Screener[[#This Row],[NAICS1]], Data!AC:AC,0))</f>
        <v/>
      </c>
      <c r="O18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0.67692307692307696</v>
      </c>
      <c r="Q187" s="18">
        <f>IFERROR(ZACKS_Screener[[#This Row],[Price]]/ZACKS_Screener[[#This Row],[EPS1]], "")</f>
        <v>64.046153846153842</v>
      </c>
      <c r="R187" s="18">
        <f>IFERROR(ZACKS_Screener[[#This Row],[Price]]/ZACKS_Screener[[#This Row],[EPS2]], "")</f>
        <v>38.192660550458719</v>
      </c>
      <c r="S187" s="18" t="str">
        <f>IFERROR(ZACKS_Screener[[#This Row],[PE1]]/(ZACKS_Screener[[#This Row],[EG1]]*100), "")</f>
        <v/>
      </c>
      <c r="T187" s="18">
        <f>IFERROR(ZACKS_Screener[[#This Row],[PE2]]/(ZACKS_Screener[[#This Row],[EG2]]*100), "")</f>
        <v>0.56420975813177654</v>
      </c>
      <c r="U187"/>
    </row>
    <row r="188" spans="1:21" hidden="1" x14ac:dyDescent="0.25">
      <c r="A188" s="24" t="s">
        <v>389</v>
      </c>
      <c r="B188" s="39">
        <v>3877.46</v>
      </c>
      <c r="C188" s="6" t="s">
        <v>389</v>
      </c>
      <c r="D188" s="6" t="s">
        <v>13</v>
      </c>
      <c r="E188" s="6" t="s">
        <v>26</v>
      </c>
      <c r="F188" s="6" t="s">
        <v>27</v>
      </c>
      <c r="G188">
        <v>9</v>
      </c>
      <c r="H188">
        <v>202209</v>
      </c>
      <c r="I188" s="9">
        <v>25.69</v>
      </c>
      <c r="J188" s="9">
        <v>0.97</v>
      </c>
      <c r="K188" s="9">
        <v>0.59</v>
      </c>
      <c r="L188" s="9">
        <v>0.89</v>
      </c>
      <c r="M188" s="28" t="str">
        <f>IFERROR(INDEX(Data!Z:Z,MATCH(ZACKS_Screener[[#This Row],[Company Name]] &amp; " *", Data!Y:Y,0)), "")</f>
        <v>326199</v>
      </c>
      <c r="N188" t="str">
        <f>INDEX(Data!AD:AD,MATCH( ZACKS_Screener[[#This Row],[NAICS1]], Data!AC:AC,0))</f>
        <v xml:space="preserve">All Other Plastics Product Manufacturing </v>
      </c>
      <c r="O1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-0.39175257731958762</v>
      </c>
      <c r="P1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0.50847457627118653</v>
      </c>
      <c r="Q188" s="18">
        <f>IFERROR(ZACKS_Screener[[#This Row],[Price]]/ZACKS_Screener[[#This Row],[EPS1]], "")</f>
        <v>43.542372881355938</v>
      </c>
      <c r="R188" s="18">
        <f>IFERROR(ZACKS_Screener[[#This Row],[Price]]/ZACKS_Screener[[#This Row],[EPS2]], "")</f>
        <v>28.865168539325843</v>
      </c>
      <c r="S188" s="18">
        <f>IFERROR(ZACKS_Screener[[#This Row],[PE1]]/(ZACKS_Screener[[#This Row],[EG1]]*100), "")</f>
        <v>-1.1114763603925069</v>
      </c>
      <c r="T188" s="18">
        <f>IFERROR(ZACKS_Screener[[#This Row],[PE2]]/(ZACKS_Screener[[#This Row],[EG2]]*100), "")</f>
        <v>0.56768164794007481</v>
      </c>
      <c r="U188"/>
    </row>
    <row r="189" spans="1:21" hidden="1" x14ac:dyDescent="0.25">
      <c r="A189" s="24" t="s">
        <v>391</v>
      </c>
      <c r="B189" s="39">
        <v>226897.64</v>
      </c>
      <c r="C189" s="6" t="s">
        <v>390</v>
      </c>
      <c r="D189" s="6" t="s">
        <v>22</v>
      </c>
      <c r="E189" s="6" t="s">
        <v>41</v>
      </c>
      <c r="F189" s="6" t="s">
        <v>42</v>
      </c>
      <c r="G189">
        <v>12</v>
      </c>
      <c r="H189">
        <v>202212</v>
      </c>
      <c r="I189" s="9">
        <v>73.2</v>
      </c>
      <c r="J189" s="9">
        <v>3.33</v>
      </c>
      <c r="K189" s="9">
        <v>3.69</v>
      </c>
      <c r="L189" s="9">
        <v>4.1399999999999997</v>
      </c>
      <c r="M189" s="28" t="str">
        <f>IFERROR(INDEX(Data!Z:Z,MATCH(ZACKS_Screener[[#This Row],[Company Name]] &amp; " *", Data!Y:Y,0)), "")</f>
        <v>424210</v>
      </c>
      <c r="N189" t="str">
        <f>INDEX(Data!AD:AD,MATCH( ZACKS_Screener[[#This Row],[NAICS1]], Data!AC:AC,0))</f>
        <v xml:space="preserve">Drugs and Druggists' Sundries Merchant Wholesalers </v>
      </c>
      <c r="O1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0.10810810810810807</v>
      </c>
      <c r="P1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0.12195121951219505</v>
      </c>
      <c r="Q189" s="18">
        <f>IFERROR(ZACKS_Screener[[#This Row],[Price]]/ZACKS_Screener[[#This Row],[EPS1]], "")</f>
        <v>19.837398373983742</v>
      </c>
      <c r="R189" s="18">
        <f>IFERROR(ZACKS_Screener[[#This Row],[Price]]/ZACKS_Screener[[#This Row],[EPS2]], "")</f>
        <v>17.681159420289855</v>
      </c>
      <c r="S189" s="18">
        <f>IFERROR(ZACKS_Screener[[#This Row],[PE1]]/(ZACKS_Screener[[#This Row],[EG1]]*100), "")</f>
        <v>1.8349593495934968</v>
      </c>
      <c r="T189" s="18">
        <f>IFERROR(ZACKS_Screener[[#This Row],[PE2]]/(ZACKS_Screener[[#This Row],[EG2]]*100), "")</f>
        <v>1.4498550724637689</v>
      </c>
      <c r="U189"/>
    </row>
    <row r="190" spans="1:21" hidden="1" x14ac:dyDescent="0.25">
      <c r="A190" s="24" t="s">
        <v>393</v>
      </c>
      <c r="B190" s="39">
        <v>43049.71</v>
      </c>
      <c r="C190" s="6" t="s">
        <v>392</v>
      </c>
      <c r="D190" s="6" t="s">
        <v>13</v>
      </c>
      <c r="E190" s="6" t="s">
        <v>30</v>
      </c>
      <c r="F190" s="6" t="s">
        <v>31</v>
      </c>
      <c r="G190">
        <v>8</v>
      </c>
      <c r="H190">
        <v>202208</v>
      </c>
      <c r="I190" s="9">
        <v>2339.9499999999998</v>
      </c>
      <c r="J190" s="9">
        <v>117.19</v>
      </c>
      <c r="K190" s="9">
        <v>129.63999999999999</v>
      </c>
      <c r="L190" s="9">
        <v>142.9</v>
      </c>
      <c r="M190" s="28" t="str">
        <f>IFERROR(INDEX(Data!Z:Z,MATCH(ZACKS_Screener[[#This Row],[Company Name]] &amp; " *", Data!Y:Y,0)), "")</f>
        <v>441330</v>
      </c>
      <c r="N190" t="str">
        <f>INDEX(Data!AD:AD,MATCH( ZACKS_Screener[[#This Row],[NAICS1]], Data!AC:AC,0))</f>
        <v xml:space="preserve">Automotive Parts and Accessories Retailers </v>
      </c>
      <c r="O1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0.10623773359501655</v>
      </c>
      <c r="P1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0.10228324591175579</v>
      </c>
      <c r="Q190" s="18">
        <f>IFERROR(ZACKS_Screener[[#This Row],[Price]]/ZACKS_Screener[[#This Row],[EPS1]], "")</f>
        <v>18.049598889231721</v>
      </c>
      <c r="R190" s="18">
        <f>IFERROR(ZACKS_Screener[[#This Row],[Price]]/ZACKS_Screener[[#This Row],[EPS2]], "")</f>
        <v>16.374737578726378</v>
      </c>
      <c r="S190" s="18">
        <f>IFERROR(ZACKS_Screener[[#This Row],[PE1]]/(ZACKS_Screener[[#This Row],[EG1]]*100), "")</f>
        <v>1.6989819227542708</v>
      </c>
      <c r="T190" s="18">
        <f>IFERROR(ZACKS_Screener[[#This Row],[PE2]]/(ZACKS_Screener[[#This Row],[EG2]]*100), "")</f>
        <v>1.6009207991750261</v>
      </c>
      <c r="U190"/>
    </row>
    <row r="191" spans="1:21" hidden="1" x14ac:dyDescent="0.25">
      <c r="A191" s="24" t="s">
        <v>395</v>
      </c>
      <c r="B191" s="39">
        <v>10666.49</v>
      </c>
      <c r="C191" s="6" t="s">
        <v>394</v>
      </c>
      <c r="D191" s="6" t="s">
        <v>22</v>
      </c>
      <c r="E191" s="6" t="s">
        <v>14</v>
      </c>
      <c r="F191" s="6" t="s">
        <v>201</v>
      </c>
      <c r="G191">
        <v>6</v>
      </c>
      <c r="H191">
        <v>202206</v>
      </c>
      <c r="I191" s="9">
        <v>164.43</v>
      </c>
      <c r="J191" s="9">
        <v>5.2</v>
      </c>
      <c r="K191" s="9">
        <v>5.84</v>
      </c>
      <c r="L191" s="9">
        <v>6.22</v>
      </c>
      <c r="M191" s="28" t="str">
        <f>IFERROR(INDEX(Data!Z:Z,MATCH(ZACKS_Screener[[#This Row],[Company Name]] &amp; " *", Data!Y:Y,0)), "")</f>
        <v/>
      </c>
      <c r="N191" t="str">
        <f>INDEX(Data!AD:AD,MATCH( ZACKS_Screener[[#This Row],[NAICS1]], Data!AC:AC,0))</f>
        <v/>
      </c>
      <c r="O1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0.12307692307692301</v>
      </c>
      <c r="P1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6.5068493150684914E-2</v>
      </c>
      <c r="Q191" s="18">
        <f>IFERROR(ZACKS_Screener[[#This Row],[Price]]/ZACKS_Screener[[#This Row],[EPS1]], "")</f>
        <v>28.155821917808222</v>
      </c>
      <c r="R191" s="18">
        <f>IFERROR(ZACKS_Screener[[#This Row],[Price]]/ZACKS_Screener[[#This Row],[EPS2]], "")</f>
        <v>26.435691318327976</v>
      </c>
      <c r="S191" s="18">
        <f>IFERROR(ZACKS_Screener[[#This Row],[PE1]]/(ZACKS_Screener[[#This Row],[EG1]]*100), "")</f>
        <v>2.2876605308219191</v>
      </c>
      <c r="T191" s="18">
        <f>IFERROR(ZACKS_Screener[[#This Row],[PE2]]/(ZACKS_Screener[[#This Row],[EG2]]*100), "")</f>
        <v>4.0627483499746164</v>
      </c>
      <c r="U191"/>
    </row>
    <row r="192" spans="1:21" hidden="1" x14ac:dyDescent="0.25">
      <c r="A192" s="24" t="s">
        <v>40525</v>
      </c>
      <c r="B192" s="39">
        <v>2806.72</v>
      </c>
      <c r="C192" s="6" t="s">
        <v>40524</v>
      </c>
      <c r="D192" s="6" t="s">
        <v>22</v>
      </c>
      <c r="E192" s="6" t="s">
        <v>41</v>
      </c>
      <c r="F192" s="6" t="s">
        <v>1353</v>
      </c>
      <c r="G192">
        <v>9</v>
      </c>
      <c r="H192">
        <v>202209</v>
      </c>
      <c r="I192" s="9">
        <v>43.07</v>
      </c>
      <c r="J192" s="9">
        <v>0.51</v>
      </c>
      <c r="K192" s="9">
        <v>0.15</v>
      </c>
      <c r="L192" s="9">
        <v>0.6</v>
      </c>
      <c r="M192" s="28" t="str">
        <f>IFERROR(INDEX(Data!Z:Z,MATCH(ZACKS_Screener[[#This Row],[Company Name]] &amp; " *", Data!Y:Y,0)), "")</f>
        <v>333242</v>
      </c>
      <c r="N192" t="str">
        <f>INDEX(Data!AD:AD,MATCH( ZACKS_Screener[[#This Row],[NAICS1]], Data!AC:AC,0))</f>
        <v xml:space="preserve">Semiconductor Machinery Manufacturing </v>
      </c>
      <c r="O1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-0.70588235294117641</v>
      </c>
      <c r="P1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</v>
      </c>
      <c r="Q192" s="18">
        <f>IFERROR(ZACKS_Screener[[#This Row],[Price]]/ZACKS_Screener[[#This Row],[EPS1]], "")</f>
        <v>287.13333333333333</v>
      </c>
      <c r="R192" s="18">
        <f>IFERROR(ZACKS_Screener[[#This Row],[Price]]/ZACKS_Screener[[#This Row],[EPS2]], "")</f>
        <v>71.783333333333331</v>
      </c>
      <c r="S192" s="18">
        <f>IFERROR(ZACKS_Screener[[#This Row],[PE1]]/(ZACKS_Screener[[#This Row],[EG1]]*100), "")</f>
        <v>-4.0677222222222227</v>
      </c>
      <c r="T192" s="18">
        <f>IFERROR(ZACKS_Screener[[#This Row],[PE2]]/(ZACKS_Screener[[#This Row],[EG2]]*100), "")</f>
        <v>0.23927777777777778</v>
      </c>
      <c r="U192"/>
    </row>
    <row r="193" spans="1:21" hidden="1" x14ac:dyDescent="0.25">
      <c r="A193" s="24" t="s">
        <v>396</v>
      </c>
      <c r="B193" s="39">
        <v>4692.83</v>
      </c>
      <c r="C193" s="6" t="s">
        <v>396</v>
      </c>
      <c r="D193" s="6" t="s">
        <v>13</v>
      </c>
      <c r="E193" s="6" t="s">
        <v>23</v>
      </c>
      <c r="F193" s="6" t="s">
        <v>24</v>
      </c>
      <c r="G193">
        <v>12</v>
      </c>
      <c r="H193">
        <v>202212</v>
      </c>
      <c r="I193" s="9">
        <v>11.15</v>
      </c>
      <c r="J193" s="9">
        <v>-3.71</v>
      </c>
      <c r="K193" s="9">
        <v>-1.47</v>
      </c>
      <c r="L193" s="9">
        <v>0.5</v>
      </c>
      <c r="M193" s="28" t="str">
        <f>IFERROR(INDEX(Data!Z:Z,MATCH(ZACKS_Screener[[#This Row],[Company Name]] &amp; " *", Data!Y:Y,0)), "")</f>
        <v/>
      </c>
      <c r="N193" t="str">
        <f>INDEX(Data!AD:AD,MATCH( ZACKS_Screener[[#This Row],[NAICS1]], Data!AC:AC,0))</f>
        <v/>
      </c>
      <c r="O1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0.60377358490566047</v>
      </c>
      <c r="P1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93" s="18">
        <f>IFERROR(ZACKS_Screener[[#This Row],[Price]]/ZACKS_Screener[[#This Row],[EPS1]], "")</f>
        <v>-7.5850340136054424</v>
      </c>
      <c r="R193" s="18">
        <f>IFERROR(ZACKS_Screener[[#This Row],[Price]]/ZACKS_Screener[[#This Row],[EPS2]], "")</f>
        <v>22.3</v>
      </c>
      <c r="S193" s="18">
        <f>IFERROR(ZACKS_Screener[[#This Row],[PE1]]/(ZACKS_Screener[[#This Row],[EG1]]*100), "")</f>
        <v>-0.12562712585034011</v>
      </c>
      <c r="T193" s="18">
        <f>IFERROR(ZACKS_Screener[[#This Row],[PE2]]/(ZACKS_Screener[[#This Row],[EG2]]*100), "")</f>
        <v>0.223</v>
      </c>
      <c r="U193"/>
    </row>
    <row r="194" spans="1:21" hidden="1" x14ac:dyDescent="0.25">
      <c r="A194" s="24" t="s">
        <v>40527</v>
      </c>
      <c r="B194" s="39">
        <v>2075.0300000000002</v>
      </c>
      <c r="C194" s="6" t="s">
        <v>40526</v>
      </c>
      <c r="D194" s="6" t="s">
        <v>13</v>
      </c>
      <c r="E194" s="6" t="s">
        <v>18</v>
      </c>
      <c r="F194" s="6" t="s">
        <v>171</v>
      </c>
      <c r="G194">
        <v>12</v>
      </c>
      <c r="H194">
        <v>202212</v>
      </c>
      <c r="I194" s="9">
        <v>41</v>
      </c>
      <c r="J194" s="9">
        <v>1.98</v>
      </c>
      <c r="K194" s="9">
        <v>2.2000000000000002</v>
      </c>
      <c r="L194" s="9">
        <v>2.5299999999999998</v>
      </c>
      <c r="M194" s="28" t="str">
        <f>IFERROR(INDEX(Data!Z:Z,MATCH(ZACKS_Screener[[#This Row],[Company Name]] &amp; " *", Data!Y:Y,0)), "")</f>
        <v>336412</v>
      </c>
      <c r="N194" t="str">
        <f>INDEX(Data!AD:AD,MATCH( ZACKS_Screener[[#This Row],[NAICS1]], Data!AC:AC,0))</f>
        <v xml:space="preserve">Aircraft Engine and Engine Parts Manufacturing </v>
      </c>
      <c r="O1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0.11111111111111122</v>
      </c>
      <c r="P1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0.14999999999999983</v>
      </c>
      <c r="Q194" s="18">
        <f>IFERROR(ZACKS_Screener[[#This Row],[Price]]/ZACKS_Screener[[#This Row],[EPS1]], "")</f>
        <v>18.636363636363633</v>
      </c>
      <c r="R194" s="18">
        <f>IFERROR(ZACKS_Screener[[#This Row],[Price]]/ZACKS_Screener[[#This Row],[EPS2]], "")</f>
        <v>16.205533596837945</v>
      </c>
      <c r="S194" s="18">
        <f>IFERROR(ZACKS_Screener[[#This Row],[PE1]]/(ZACKS_Screener[[#This Row],[EG1]]*100), "")</f>
        <v>1.6772727272727255</v>
      </c>
      <c r="T194" s="18">
        <f>IFERROR(ZACKS_Screener[[#This Row],[PE2]]/(ZACKS_Screener[[#This Row],[EG2]]*100), "")</f>
        <v>1.0803689064558644</v>
      </c>
      <c r="U194"/>
    </row>
    <row r="195" spans="1:21" hidden="1" x14ac:dyDescent="0.25">
      <c r="A195" s="24" t="s">
        <v>398</v>
      </c>
      <c r="B195" s="39">
        <v>125600.7</v>
      </c>
      <c r="C195" s="6" t="s">
        <v>397</v>
      </c>
      <c r="D195" s="6" t="s">
        <v>13</v>
      </c>
      <c r="E195" s="6" t="s">
        <v>179</v>
      </c>
      <c r="F195" s="6" t="s">
        <v>399</v>
      </c>
      <c r="G195">
        <v>12</v>
      </c>
      <c r="H195">
        <v>202212</v>
      </c>
      <c r="I195" s="9">
        <v>208.78</v>
      </c>
      <c r="J195" s="9">
        <v>-11.06</v>
      </c>
      <c r="K195" s="9">
        <v>-0.73</v>
      </c>
      <c r="L195" s="9">
        <v>5.69</v>
      </c>
      <c r="M195" s="28" t="str">
        <f>IFERROR(INDEX(Data!Z:Z,MATCH(ZACKS_Screener[[#This Row],[Company Name]] &amp; " *", Data!Y:Y,0)), "")</f>
        <v>336411</v>
      </c>
      <c r="N195" t="str">
        <f>INDEX(Data!AD:AD,MATCH( ZACKS_Screener[[#This Row],[NAICS1]], Data!AC:AC,0))</f>
        <v xml:space="preserve">Aircraft Manufacturing </v>
      </c>
      <c r="O1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0.9339963833634719</v>
      </c>
      <c r="P1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95" s="18">
        <f>IFERROR(ZACKS_Screener[[#This Row],[Price]]/ZACKS_Screener[[#This Row],[EPS1]], "")</f>
        <v>-286</v>
      </c>
      <c r="R195" s="18">
        <f>IFERROR(ZACKS_Screener[[#This Row],[Price]]/ZACKS_Screener[[#This Row],[EPS2]], "")</f>
        <v>36.692442882249559</v>
      </c>
      <c r="S195" s="18">
        <f>IFERROR(ZACKS_Screener[[#This Row],[PE1]]/(ZACKS_Screener[[#This Row],[EG1]]*100), "")</f>
        <v>-3.0621103581800582</v>
      </c>
      <c r="T195" s="18">
        <f>IFERROR(ZACKS_Screener[[#This Row],[PE2]]/(ZACKS_Screener[[#This Row],[EG2]]*100), "")</f>
        <v>0.3669244288224956</v>
      </c>
      <c r="U195"/>
    </row>
    <row r="196" spans="1:21" hidden="1" x14ac:dyDescent="0.25">
      <c r="A196" s="24" t="s">
        <v>401</v>
      </c>
      <c r="B196" s="39">
        <v>223502.89</v>
      </c>
      <c r="C196" s="6" t="s">
        <v>400</v>
      </c>
      <c r="D196" s="6" t="s">
        <v>13</v>
      </c>
      <c r="E196" s="6" t="s">
        <v>30</v>
      </c>
      <c r="F196" s="6" t="s">
        <v>256</v>
      </c>
      <c r="G196">
        <v>3</v>
      </c>
      <c r="H196">
        <v>202303</v>
      </c>
      <c r="I196" s="9">
        <v>84.4</v>
      </c>
      <c r="J196" s="9">
        <v>7.94</v>
      </c>
      <c r="K196" s="9">
        <v>7.91</v>
      </c>
      <c r="L196" s="9">
        <v>9.24</v>
      </c>
      <c r="M196" s="28" t="str">
        <f>IFERROR(INDEX(Data!Z:Z,MATCH(ZACKS_Screener[[#This Row],[Company Name]] &amp; " *", Data!Y:Y,0)), "")</f>
        <v/>
      </c>
      <c r="N196" t="str">
        <f>INDEX(Data!AD:AD,MATCH( ZACKS_Screener[[#This Row],[NAICS1]], Data!AC:AC,0))</f>
        <v/>
      </c>
      <c r="O1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-3.7783375314861772E-3</v>
      </c>
      <c r="P1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0.16814159292035399</v>
      </c>
      <c r="Q196" s="18">
        <f>IFERROR(ZACKS_Screener[[#This Row],[Price]]/ZACKS_Screener[[#This Row],[EPS1]], "")</f>
        <v>10.670037926675095</v>
      </c>
      <c r="R196" s="18">
        <f>IFERROR(ZACKS_Screener[[#This Row],[Price]]/ZACKS_Screener[[#This Row],[EPS2]], "")</f>
        <v>9.1341991341991342</v>
      </c>
      <c r="S196" s="18">
        <f>IFERROR(ZACKS_Screener[[#This Row],[PE1]]/(ZACKS_Screener[[#This Row],[EG1]]*100), "")</f>
        <v>-28.24003371259985</v>
      </c>
      <c r="T196" s="18">
        <f>IFERROR(ZACKS_Screener[[#This Row],[PE2]]/(ZACKS_Screener[[#This Row],[EG2]]*100), "")</f>
        <v>0.5432444748234222</v>
      </c>
      <c r="U196"/>
    </row>
    <row r="197" spans="1:21" hidden="1" x14ac:dyDescent="0.25">
      <c r="A197" s="24" t="s">
        <v>403</v>
      </c>
      <c r="B197" s="39">
        <v>227439.63</v>
      </c>
      <c r="C197" s="6" t="s">
        <v>402</v>
      </c>
      <c r="D197" s="6" t="s">
        <v>13</v>
      </c>
      <c r="E197" s="6" t="s">
        <v>37</v>
      </c>
      <c r="F197" s="6" t="s">
        <v>404</v>
      </c>
      <c r="G197">
        <v>12</v>
      </c>
      <c r="H197">
        <v>202212</v>
      </c>
      <c r="I197" s="9">
        <v>28.54</v>
      </c>
      <c r="J197" s="9">
        <v>3.19</v>
      </c>
      <c r="K197" s="9">
        <v>3.42</v>
      </c>
      <c r="L197" s="9">
        <v>3.3</v>
      </c>
      <c r="M197" s="28" t="str">
        <f>IFERROR(INDEX(Data!Z:Z,MATCH(ZACKS_Screener[[#This Row],[Company Name]] &amp; " *", Data!Y:Y,0)), "")</f>
        <v>522110</v>
      </c>
      <c r="N197" t="str">
        <f>INDEX(Data!AD:AD,MATCH( ZACKS_Screener[[#This Row],[NAICS1]], Data!AC:AC,0))</f>
        <v xml:space="preserve">Commercial Banking </v>
      </c>
      <c r="O1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7.2100313479623826E-2</v>
      </c>
      <c r="P1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-3.5087719298245647E-2</v>
      </c>
      <c r="Q197" s="18">
        <f>IFERROR(ZACKS_Screener[[#This Row],[Price]]/ZACKS_Screener[[#This Row],[EPS1]], "")</f>
        <v>8.345029239766081</v>
      </c>
      <c r="R197" s="18">
        <f>IFERROR(ZACKS_Screener[[#This Row],[Price]]/ZACKS_Screener[[#This Row],[EPS2]], "")</f>
        <v>8.6484848484848484</v>
      </c>
      <c r="S197" s="18">
        <f>IFERROR(ZACKS_Screener[[#This Row],[PE1]]/(ZACKS_Screener[[#This Row],[EG1]]*100), "")</f>
        <v>1.1574192728197303</v>
      </c>
      <c r="T197" s="18">
        <f>IFERROR(ZACKS_Screener[[#This Row],[PE2]]/(ZACKS_Screener[[#This Row],[EG2]]*100), "")</f>
        <v>-2.4648181818181794</v>
      </c>
      <c r="U197"/>
    </row>
    <row r="198" spans="1:21" hidden="1" x14ac:dyDescent="0.25">
      <c r="A198" s="24" t="s">
        <v>2917</v>
      </c>
      <c r="B198" s="39">
        <v>58207.5</v>
      </c>
      <c r="C198" s="6" t="s">
        <v>2916</v>
      </c>
      <c r="D198" s="6" t="s">
        <v>13</v>
      </c>
      <c r="E198" s="6" t="s">
        <v>85</v>
      </c>
      <c r="F198" s="6" t="s">
        <v>286</v>
      </c>
      <c r="G198">
        <v>12</v>
      </c>
      <c r="H198">
        <v>202212</v>
      </c>
      <c r="I198" s="9">
        <v>123.59</v>
      </c>
      <c r="J198" s="9">
        <v>2.56</v>
      </c>
      <c r="K198" s="9">
        <v>3.31</v>
      </c>
      <c r="L198" s="9">
        <v>3.66</v>
      </c>
      <c r="M198" s="28" t="str">
        <f>IFERROR(INDEX(Data!Z:Z,MATCH(ZACKS_Screener[[#This Row],[Company Name]] &amp; " *", Data!Y:Y,0)), "")</f>
        <v>541110</v>
      </c>
      <c r="N198" t="str">
        <f>INDEX(Data!AD:AD,MATCH( ZACKS_Screener[[#This Row],[NAICS1]], Data!AC:AC,0))</f>
        <v>Offices of Lawyers</v>
      </c>
      <c r="O1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0.29296875</v>
      </c>
      <c r="P1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0.1057401812688822</v>
      </c>
      <c r="Q198" s="18">
        <f>IFERROR(ZACKS_Screener[[#This Row],[Price]]/ZACKS_Screener[[#This Row],[EPS1]], "")</f>
        <v>37.338368580060425</v>
      </c>
      <c r="R198" s="18">
        <f>IFERROR(ZACKS_Screener[[#This Row],[Price]]/ZACKS_Screener[[#This Row],[EPS2]], "")</f>
        <v>33.767759562841526</v>
      </c>
      <c r="S198" s="18">
        <f>IFERROR(ZACKS_Screener[[#This Row],[PE1]]/(ZACKS_Screener[[#This Row],[EG1]]*100), "")</f>
        <v>1.2744829808660625</v>
      </c>
      <c r="T198" s="18">
        <f>IFERROR(ZACKS_Screener[[#This Row],[PE2]]/(ZACKS_Screener[[#This Row],[EG2]]*100), "")</f>
        <v>3.193465261514441</v>
      </c>
      <c r="U198"/>
    </row>
    <row r="199" spans="1:21" hidden="1" x14ac:dyDescent="0.25">
      <c r="A199" s="24" t="s">
        <v>409</v>
      </c>
      <c r="B199" s="39">
        <v>4417.32</v>
      </c>
      <c r="C199" s="6" t="s">
        <v>408</v>
      </c>
      <c r="D199" s="6" t="s">
        <v>13</v>
      </c>
      <c r="E199" s="6" t="s">
        <v>223</v>
      </c>
      <c r="F199" s="6" t="s">
        <v>410</v>
      </c>
      <c r="G199">
        <v>12</v>
      </c>
      <c r="H199">
        <v>202212</v>
      </c>
      <c r="I199" s="9">
        <v>9.7799999999999994</v>
      </c>
      <c r="J199" s="9">
        <v>-0.16</v>
      </c>
      <c r="K199" s="9">
        <v>-0.33</v>
      </c>
      <c r="L199" s="9">
        <v>0.17</v>
      </c>
      <c r="M199" s="28" t="str">
        <f>IFERROR(INDEX(Data!Z:Z,MATCH(ZACKS_Screener[[#This Row],[Company Name]] &amp; " *", Data!Y:Y,0)), "")</f>
        <v/>
      </c>
      <c r="N199" t="str">
        <f>INDEX(Data!AD:AD,MATCH( ZACKS_Screener[[#This Row],[NAICS1]], Data!AC:AC,0))</f>
        <v/>
      </c>
      <c r="O1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-1.0625</v>
      </c>
      <c r="P1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99" s="18">
        <f>IFERROR(ZACKS_Screener[[#This Row],[Price]]/ZACKS_Screener[[#This Row],[EPS1]], "")</f>
        <v>-29.636363636363633</v>
      </c>
      <c r="R199" s="18">
        <f>IFERROR(ZACKS_Screener[[#This Row],[Price]]/ZACKS_Screener[[#This Row],[EPS2]], "")</f>
        <v>57.529411764705877</v>
      </c>
      <c r="S199" s="18">
        <f>IFERROR(ZACKS_Screener[[#This Row],[PE1]]/(ZACKS_Screener[[#This Row],[EG1]]*100), "")</f>
        <v>0.2789304812834224</v>
      </c>
      <c r="T199" s="18">
        <f>IFERROR(ZACKS_Screener[[#This Row],[PE2]]/(ZACKS_Screener[[#This Row],[EG2]]*100), "")</f>
        <v>0.57529411764705873</v>
      </c>
      <c r="U199"/>
    </row>
    <row r="200" spans="1:21" hidden="1" x14ac:dyDescent="0.25">
      <c r="A200" s="24" t="s">
        <v>412</v>
      </c>
      <c r="B200" s="39">
        <v>17026.46</v>
      </c>
      <c r="C200" s="6" t="s">
        <v>411</v>
      </c>
      <c r="D200" s="6" t="s">
        <v>13</v>
      </c>
      <c r="E200" s="6" t="s">
        <v>18</v>
      </c>
      <c r="F200" s="6" t="s">
        <v>413</v>
      </c>
      <c r="G200">
        <v>12</v>
      </c>
      <c r="H200">
        <v>202212</v>
      </c>
      <c r="I200" s="9">
        <v>54.13</v>
      </c>
      <c r="J200" s="9">
        <v>2.78</v>
      </c>
      <c r="K200" s="9">
        <v>3.05</v>
      </c>
      <c r="L200" s="9">
        <v>3.46</v>
      </c>
      <c r="M200" s="28" t="str">
        <f>IFERROR(INDEX(Data!Z:Z,MATCH(ZACKS_Screener[[#This Row],[Company Name]] &amp; " *", Data!Y:Y,0)), "")</f>
        <v>423920</v>
      </c>
      <c r="N200" t="str">
        <f>INDEX(Data!AD:AD,MATCH( ZACKS_Screener[[#This Row],[NAICS1]], Data!AC:AC,0))</f>
        <v xml:space="preserve">Toy and Hobby Goods and Supplies Merchant Wholesalers </v>
      </c>
      <c r="O2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9.7122302158273388E-2</v>
      </c>
      <c r="P2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0.13442622950819677</v>
      </c>
      <c r="Q200" s="18">
        <f>IFERROR(ZACKS_Screener[[#This Row],[Price]]/ZACKS_Screener[[#This Row],[EPS1]], "")</f>
        <v>17.747540983606559</v>
      </c>
      <c r="R200" s="18">
        <f>IFERROR(ZACKS_Screener[[#This Row],[Price]]/ZACKS_Screener[[#This Row],[EPS2]], "")</f>
        <v>15.644508670520231</v>
      </c>
      <c r="S200" s="18">
        <f>IFERROR(ZACKS_Screener[[#This Row],[PE1]]/(ZACKS_Screener[[#This Row],[EG1]]*100), "")</f>
        <v>1.8273394049787495</v>
      </c>
      <c r="T200" s="18">
        <f>IFERROR(ZACKS_Screener[[#This Row],[PE2]]/(ZACKS_Screener[[#This Row],[EG2]]*100), "")</f>
        <v>1.1637988157338217</v>
      </c>
      <c r="U200"/>
    </row>
    <row r="201" spans="1:21" hidden="1" x14ac:dyDescent="0.25">
      <c r="A201" s="24" t="s">
        <v>415</v>
      </c>
      <c r="B201" s="39">
        <v>13065.77</v>
      </c>
      <c r="C201" s="6" t="s">
        <v>414</v>
      </c>
      <c r="D201" s="6" t="s">
        <v>13</v>
      </c>
      <c r="E201" s="6" t="s">
        <v>37</v>
      </c>
      <c r="F201" s="6" t="s">
        <v>379</v>
      </c>
      <c r="G201">
        <v>12</v>
      </c>
      <c r="H201">
        <v>202212</v>
      </c>
      <c r="I201" s="9">
        <v>31.68</v>
      </c>
      <c r="J201" s="9">
        <v>1.17</v>
      </c>
      <c r="K201" s="9">
        <v>1.35</v>
      </c>
      <c r="L201" s="9">
        <v>1.59</v>
      </c>
      <c r="M201" s="28" t="str">
        <f>IFERROR(INDEX(Data!Z:Z,MATCH(ZACKS_Screener[[#This Row],[Company Name]] &amp; " *", Data!Y:Y,0)), "")</f>
        <v/>
      </c>
      <c r="N201" t="str">
        <f>INDEX(Data!AD:AD,MATCH( ZACKS_Screener[[#This Row],[NAICS1]], Data!AC:AC,0))</f>
        <v/>
      </c>
      <c r="O2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0.15384615384615399</v>
      </c>
      <c r="P2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0.17777777777777776</v>
      </c>
      <c r="Q201" s="18">
        <f>IFERROR(ZACKS_Screener[[#This Row],[Price]]/ZACKS_Screener[[#This Row],[EPS1]], "")</f>
        <v>23.466666666666665</v>
      </c>
      <c r="R201" s="18">
        <f>IFERROR(ZACKS_Screener[[#This Row],[Price]]/ZACKS_Screener[[#This Row],[EPS2]], "")</f>
        <v>19.924528301886792</v>
      </c>
      <c r="S201" s="18">
        <f>IFERROR(ZACKS_Screener[[#This Row],[PE1]]/(ZACKS_Screener[[#This Row],[EG1]]*100), "")</f>
        <v>1.5253333333333319</v>
      </c>
      <c r="T201" s="18">
        <f>IFERROR(ZACKS_Screener[[#This Row],[PE2]]/(ZACKS_Screener[[#This Row],[EG2]]*100), "")</f>
        <v>1.1207547169811323</v>
      </c>
      <c r="U201"/>
    </row>
    <row r="202" spans="1:21" hidden="1" x14ac:dyDescent="0.25">
      <c r="A202" s="24" t="s">
        <v>40537</v>
      </c>
      <c r="B202" s="39">
        <v>2901.11</v>
      </c>
      <c r="C202" s="6" t="s">
        <v>40536</v>
      </c>
      <c r="D202" s="6" t="s">
        <v>22</v>
      </c>
      <c r="E202" s="6" t="s">
        <v>37</v>
      </c>
      <c r="F202" s="6" t="s">
        <v>542</v>
      </c>
      <c r="G202">
        <v>12</v>
      </c>
      <c r="H202">
        <v>202212</v>
      </c>
      <c r="I202" s="9">
        <v>88.18</v>
      </c>
      <c r="J202" s="9">
        <v>5.77</v>
      </c>
      <c r="K202" s="9">
        <v>6.27</v>
      </c>
      <c r="L202" s="9">
        <v>5.53</v>
      </c>
      <c r="M202" s="28" t="str">
        <f>IFERROR(INDEX(Data!Z:Z,MATCH(ZACKS_Screener[[#This Row],[Company Name]] &amp; " *", Data!Y:Y,0)), "")</f>
        <v/>
      </c>
      <c r="N202" t="str">
        <f>INDEX(Data!AD:AD,MATCH( ZACKS_Screener[[#This Row],[NAICS1]], Data!AC:AC,0))</f>
        <v/>
      </c>
      <c r="O2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8.6655112651646451E-2</v>
      </c>
      <c r="P2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-0.11802232854864424</v>
      </c>
      <c r="Q202" s="18">
        <f>IFERROR(ZACKS_Screener[[#This Row],[Price]]/ZACKS_Screener[[#This Row],[EPS1]], "")</f>
        <v>14.063795853269539</v>
      </c>
      <c r="R202" s="18">
        <f>IFERROR(ZACKS_Screener[[#This Row],[Price]]/ZACKS_Screener[[#This Row],[EPS2]], "")</f>
        <v>15.945750452079567</v>
      </c>
      <c r="S202" s="18">
        <f>IFERROR(ZACKS_Screener[[#This Row],[PE1]]/(ZACKS_Screener[[#This Row],[EG1]]*100), "")</f>
        <v>1.6229620414673049</v>
      </c>
      <c r="T202" s="18">
        <f>IFERROR(ZACKS_Screener[[#This Row],[PE2]]/(ZACKS_Screener[[#This Row],[EG2]]*100), "")</f>
        <v>-1.3510791261424187</v>
      </c>
      <c r="U202"/>
    </row>
    <row r="203" spans="1:21" hidden="1" x14ac:dyDescent="0.25">
      <c r="A203" s="24" t="s">
        <v>417</v>
      </c>
      <c r="B203" s="39">
        <v>10972.37</v>
      </c>
      <c r="C203" s="6" t="s">
        <v>416</v>
      </c>
      <c r="D203" s="6" t="s">
        <v>13</v>
      </c>
      <c r="E203" s="6" t="s">
        <v>37</v>
      </c>
      <c r="F203" s="6" t="s">
        <v>418</v>
      </c>
      <c r="G203">
        <v>12</v>
      </c>
      <c r="H203">
        <v>202212</v>
      </c>
      <c r="I203" s="9">
        <v>137.96</v>
      </c>
      <c r="J203" s="9">
        <v>14.99</v>
      </c>
      <c r="K203" s="9">
        <v>17.62</v>
      </c>
      <c r="L203" s="9">
        <v>19.04</v>
      </c>
      <c r="M203" s="28" t="str">
        <f>IFERROR(INDEX(Data!Z:Z,MATCH(ZACKS_Screener[[#This Row],[Company Name]] &amp; " *", Data!Y:Y,0)), "")</f>
        <v/>
      </c>
      <c r="N203" t="str">
        <f>INDEX(Data!AD:AD,MATCH( ZACKS_Screener[[#This Row],[NAICS1]], Data!AC:AC,0))</f>
        <v/>
      </c>
      <c r="O2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0.17545030020013347</v>
      </c>
      <c r="P2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8.0590238365493644E-2</v>
      </c>
      <c r="Q203" s="18">
        <f>IFERROR(ZACKS_Screener[[#This Row],[Price]]/ZACKS_Screener[[#This Row],[EPS1]], "")</f>
        <v>7.8297389330306473</v>
      </c>
      <c r="R203" s="18">
        <f>IFERROR(ZACKS_Screener[[#This Row],[Price]]/ZACKS_Screener[[#This Row],[EPS2]], "")</f>
        <v>7.245798319327732</v>
      </c>
      <c r="S203" s="18">
        <f>IFERROR(ZACKS_Screener[[#This Row],[PE1]]/(ZACKS_Screener[[#This Row],[EG1]]*100), "")</f>
        <v>0.44626534831227899</v>
      </c>
      <c r="T203" s="18">
        <f>IFERROR(ZACKS_Screener[[#This Row],[PE2]]/(ZACKS_Screener[[#This Row],[EG2]]*100), "")</f>
        <v>0.89909131258137187</v>
      </c>
      <c r="U203"/>
    </row>
    <row r="204" spans="1:21" hidden="1" x14ac:dyDescent="0.25">
      <c r="A204" s="24" t="s">
        <v>420</v>
      </c>
      <c r="B204" s="39">
        <v>21068.66</v>
      </c>
      <c r="C204" s="6" t="s">
        <v>419</v>
      </c>
      <c r="D204" s="6" t="s">
        <v>13</v>
      </c>
      <c r="E204" s="6" t="s">
        <v>41</v>
      </c>
      <c r="F204" s="6" t="s">
        <v>61</v>
      </c>
      <c r="G204">
        <v>12</v>
      </c>
      <c r="H204">
        <v>202212</v>
      </c>
      <c r="I204" s="9">
        <v>41.65</v>
      </c>
      <c r="J204" s="9">
        <v>3.5</v>
      </c>
      <c r="K204" s="9">
        <v>2.91</v>
      </c>
      <c r="L204" s="9">
        <v>3.3</v>
      </c>
      <c r="M204" s="28" t="str">
        <f>IFERROR(INDEX(Data!Z:Z,MATCH(ZACKS_Screener[[#This Row],[Company Name]] &amp; " *", Data!Y:Y,0)), "")</f>
        <v>339112</v>
      </c>
      <c r="N204" t="str">
        <f>INDEX(Data!AD:AD,MATCH( ZACKS_Screener[[#This Row],[NAICS1]], Data!AC:AC,0))</f>
        <v xml:space="preserve">Surgical and Medical Instrument Manufacturing </v>
      </c>
      <c r="O2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-0.16857142857142854</v>
      </c>
      <c r="P2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0.13402061855670092</v>
      </c>
      <c r="Q204" s="18">
        <f>IFERROR(ZACKS_Screener[[#This Row],[Price]]/ZACKS_Screener[[#This Row],[EPS1]], "")</f>
        <v>14.312714776632301</v>
      </c>
      <c r="R204" s="18">
        <f>IFERROR(ZACKS_Screener[[#This Row],[Price]]/ZACKS_Screener[[#This Row],[EPS2]], "")</f>
        <v>12.621212121212121</v>
      </c>
      <c r="S204" s="18">
        <f>IFERROR(ZACKS_Screener[[#This Row],[PE1]]/(ZACKS_Screener[[#This Row],[EG1]]*100), "")</f>
        <v>-0.84905935115615361</v>
      </c>
      <c r="T204" s="18">
        <f>IFERROR(ZACKS_Screener[[#This Row],[PE2]]/(ZACKS_Screener[[#This Row],[EG2]]*100), "")</f>
        <v>0.9417365967365976</v>
      </c>
      <c r="U204"/>
    </row>
    <row r="205" spans="1:21" x14ac:dyDescent="0.25">
      <c r="A205" s="24" t="s">
        <v>1446</v>
      </c>
      <c r="B205" s="39">
        <v>12095.27</v>
      </c>
      <c r="C205" s="6" t="s">
        <v>1445</v>
      </c>
      <c r="D205" s="6" t="s">
        <v>13</v>
      </c>
      <c r="E205" s="6" t="s">
        <v>330</v>
      </c>
      <c r="F205" s="6" t="s">
        <v>707</v>
      </c>
      <c r="G205">
        <v>12</v>
      </c>
      <c r="H205">
        <v>202212</v>
      </c>
      <c r="I205" s="9">
        <v>114.42</v>
      </c>
      <c r="J205" s="9">
        <v>-0.81</v>
      </c>
      <c r="K205" s="9">
        <v>2.64</v>
      </c>
      <c r="L205" s="9">
        <v>3.43</v>
      </c>
      <c r="M205" s="28" t="str">
        <f>IFERROR(INDEX(Data!Z:Z,MATCH(ZACKS_Screener[[#This Row],[Company Name]] &amp; " *", Data!Y:Y,0)), "")</f>
        <v>721110</v>
      </c>
      <c r="N205" t="str">
        <f>INDEX(Data!AD:AD,MATCH( ZACKS_Screener[[#This Row],[NAICS1]], Data!AC:AC,0))</f>
        <v xml:space="preserve">Hotels (except Casino Hotels) and Motels </v>
      </c>
      <c r="O2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0.29924242424242425</v>
      </c>
      <c r="Q205" s="18">
        <f>IFERROR(ZACKS_Screener[[#This Row],[Price]]/ZACKS_Screener[[#This Row],[EPS1]], "")</f>
        <v>43.340909090909086</v>
      </c>
      <c r="R205" s="18">
        <f>IFERROR(ZACKS_Screener[[#This Row],[Price]]/ZACKS_Screener[[#This Row],[EPS2]], "")</f>
        <v>33.358600583090379</v>
      </c>
      <c r="S205" s="18">
        <f>IFERROR(ZACKS_Screener[[#This Row],[PE1]]/(ZACKS_Screener[[#This Row],[EG1]]*100), "")</f>
        <v>0.43340909090909085</v>
      </c>
      <c r="T205" s="18">
        <f>IFERROR(ZACKS_Screener[[#This Row],[PE2]]/(ZACKS_Screener[[#This Row],[EG2]]*100), "")</f>
        <v>1.114768424548843</v>
      </c>
      <c r="U205"/>
    </row>
    <row r="206" spans="1:21" hidden="1" x14ac:dyDescent="0.25">
      <c r="A206" s="24" t="s">
        <v>424</v>
      </c>
      <c r="B206" s="39">
        <v>35492.769999999997</v>
      </c>
      <c r="C206" s="6" t="s">
        <v>423</v>
      </c>
      <c r="D206" s="6" t="s">
        <v>13</v>
      </c>
      <c r="E206" s="6" t="s">
        <v>37</v>
      </c>
      <c r="F206" s="6" t="s">
        <v>418</v>
      </c>
      <c r="G206">
        <v>12</v>
      </c>
      <c r="H206">
        <v>202212</v>
      </c>
      <c r="I206" s="9">
        <v>3.33</v>
      </c>
      <c r="J206" s="9">
        <v>0.35</v>
      </c>
      <c r="K206" s="9">
        <v>0.37</v>
      </c>
      <c r="L206" s="9">
        <v>0.51</v>
      </c>
      <c r="M206" s="28" t="str">
        <f>IFERROR(INDEX(Data!Z:Z,MATCH(ZACKS_Screener[[#This Row],[Company Name]] &amp; " *", Data!Y:Y,0)), "")</f>
        <v/>
      </c>
      <c r="N206" t="str">
        <f>INDEX(Data!AD:AD,MATCH( ZACKS_Screener[[#This Row],[NAICS1]], Data!AC:AC,0))</f>
        <v/>
      </c>
      <c r="O2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5.7142857142857197E-2</v>
      </c>
      <c r="P2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0.3783783783783784</v>
      </c>
      <c r="Q206" s="18">
        <f>IFERROR(ZACKS_Screener[[#This Row],[Price]]/ZACKS_Screener[[#This Row],[EPS1]], "")</f>
        <v>9</v>
      </c>
      <c r="R206" s="18">
        <f>IFERROR(ZACKS_Screener[[#This Row],[Price]]/ZACKS_Screener[[#This Row],[EPS2]], "")</f>
        <v>6.5294117647058822</v>
      </c>
      <c r="S206" s="18">
        <f>IFERROR(ZACKS_Screener[[#This Row],[PE1]]/(ZACKS_Screener[[#This Row],[EG1]]*100), "")</f>
        <v>1.5749999999999984</v>
      </c>
      <c r="T206" s="18">
        <f>IFERROR(ZACKS_Screener[[#This Row],[PE2]]/(ZACKS_Screener[[#This Row],[EG2]]*100), "")</f>
        <v>0.17256302521008401</v>
      </c>
      <c r="U206"/>
    </row>
    <row r="207" spans="1:21" hidden="1" x14ac:dyDescent="0.25">
      <c r="A207" s="24" t="s">
        <v>425</v>
      </c>
      <c r="B207" s="39">
        <v>29310.84</v>
      </c>
      <c r="C207" s="6" t="s">
        <v>423</v>
      </c>
      <c r="D207" s="6" t="s">
        <v>13</v>
      </c>
      <c r="E207" s="6" t="s">
        <v>37</v>
      </c>
      <c r="F207" s="6" t="s">
        <v>418</v>
      </c>
      <c r="G207">
        <v>12</v>
      </c>
      <c r="H207">
        <v>202212</v>
      </c>
      <c r="I207" s="9">
        <v>2.75</v>
      </c>
      <c r="J207" s="9">
        <v>0.35</v>
      </c>
      <c r="M207" s="28" t="str">
        <f>IFERROR(INDEX(Data!Z:Z,MATCH(ZACKS_Screener[[#This Row],[Company Name]] &amp; " *", Data!Y:Y,0)), "")</f>
        <v/>
      </c>
      <c r="N207" t="str">
        <f>INDEX(Data!AD:AD,MATCH( ZACKS_Screener[[#This Row],[NAICS1]], Data!AC:AC,0))</f>
        <v/>
      </c>
      <c r="O2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0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07" s="18" t="str">
        <f>IFERROR(ZACKS_Screener[[#This Row],[Price]]/ZACKS_Screener[[#This Row],[EPS1]], "")</f>
        <v/>
      </c>
      <c r="R207" s="18" t="str">
        <f>IFERROR(ZACKS_Screener[[#This Row],[Price]]/ZACKS_Screener[[#This Row],[EPS2]], "")</f>
        <v/>
      </c>
      <c r="S207" s="18" t="str">
        <f>IFERROR(ZACKS_Screener[[#This Row],[PE1]]/(ZACKS_Screener[[#This Row],[EG1]]*100), "")</f>
        <v/>
      </c>
      <c r="T207" s="18" t="str">
        <f>IFERROR(ZACKS_Screener[[#This Row],[PE2]]/(ZACKS_Screener[[#This Row],[EG2]]*100), "")</f>
        <v/>
      </c>
      <c r="U207"/>
    </row>
    <row r="208" spans="1:21" hidden="1" x14ac:dyDescent="0.25">
      <c r="A208" s="24" t="s">
        <v>40542</v>
      </c>
      <c r="B208" s="39">
        <v>2343.31</v>
      </c>
      <c r="C208" s="6" t="s">
        <v>40541</v>
      </c>
      <c r="D208" s="6" t="s">
        <v>22</v>
      </c>
      <c r="E208" s="6" t="s">
        <v>41</v>
      </c>
      <c r="F208" s="6" t="s">
        <v>2482</v>
      </c>
      <c r="G208">
        <v>12</v>
      </c>
      <c r="H208">
        <v>202212</v>
      </c>
      <c r="I208" s="9">
        <v>14.6</v>
      </c>
      <c r="J208" s="9">
        <v>-3.79</v>
      </c>
      <c r="K208" s="9">
        <v>-3.38</v>
      </c>
      <c r="L208" s="9">
        <v>-2.64</v>
      </c>
      <c r="M208" s="28" t="str">
        <f>IFERROR(INDEX(Data!Z:Z,MATCH(ZACKS_Screener[[#This Row],[Company Name]] &amp; " *", Data!Y:Y,0)), "")</f>
        <v/>
      </c>
      <c r="N208" t="str">
        <f>INDEX(Data!AD:AD,MATCH( ZACKS_Screener[[#This Row],[NAICS1]], Data!AC:AC,0))</f>
        <v/>
      </c>
      <c r="O2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0.108179419525066</v>
      </c>
      <c r="P2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0.2189349112426035</v>
      </c>
      <c r="Q208" s="18">
        <f>IFERROR(ZACKS_Screener[[#This Row],[Price]]/ZACKS_Screener[[#This Row],[EPS1]], "")</f>
        <v>-4.3195266272189352</v>
      </c>
      <c r="R208" s="18">
        <f>IFERROR(ZACKS_Screener[[#This Row],[Price]]/ZACKS_Screener[[#This Row],[EPS2]], "")</f>
        <v>-5.5303030303030303</v>
      </c>
      <c r="S208" s="18">
        <f>IFERROR(ZACKS_Screener[[#This Row],[PE1]]/(ZACKS_Screener[[#This Row],[EG1]]*100), "")</f>
        <v>-0.39929282724779896</v>
      </c>
      <c r="T208" s="18">
        <f>IFERROR(ZACKS_Screener[[#This Row],[PE2]]/(ZACKS_Screener[[#This Row],[EG2]]*100), "")</f>
        <v>-0.25260032760032763</v>
      </c>
      <c r="U208"/>
    </row>
    <row r="209" spans="1:21" hidden="1" x14ac:dyDescent="0.25">
      <c r="A209" s="24" t="s">
        <v>427</v>
      </c>
      <c r="B209" s="39">
        <v>44323.48</v>
      </c>
      <c r="C209" s="6" t="s">
        <v>426</v>
      </c>
      <c r="D209" s="6" t="s">
        <v>13</v>
      </c>
      <c r="E209" s="6" t="s">
        <v>37</v>
      </c>
      <c r="F209" s="6" t="s">
        <v>418</v>
      </c>
      <c r="G209">
        <v>12</v>
      </c>
      <c r="H209">
        <v>202212</v>
      </c>
      <c r="I209" s="9">
        <v>6.94</v>
      </c>
      <c r="J209" s="9">
        <v>1.1100000000000001</v>
      </c>
      <c r="K209" s="9">
        <v>1.3</v>
      </c>
      <c r="L209" s="9">
        <v>1.1299999999999999</v>
      </c>
      <c r="M209" s="28" t="str">
        <f>IFERROR(INDEX(Data!Z:Z,MATCH(ZACKS_Screener[[#This Row],[Company Name]] &amp; " *", Data!Y:Y,0)), "")</f>
        <v/>
      </c>
      <c r="N209" t="str">
        <f>INDEX(Data!AD:AD,MATCH( ZACKS_Screener[[#This Row],[NAICS1]], Data!AC:AC,0))</f>
        <v/>
      </c>
      <c r="O2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0.17117117117117112</v>
      </c>
      <c r="P2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-0.13076923076923089</v>
      </c>
      <c r="Q209" s="18">
        <f>IFERROR(ZACKS_Screener[[#This Row],[Price]]/ZACKS_Screener[[#This Row],[EPS1]], "")</f>
        <v>5.3384615384615381</v>
      </c>
      <c r="R209" s="18">
        <f>IFERROR(ZACKS_Screener[[#This Row],[Price]]/ZACKS_Screener[[#This Row],[EPS2]], "")</f>
        <v>6.1415929203539834</v>
      </c>
      <c r="S209" s="18">
        <f>IFERROR(ZACKS_Screener[[#This Row],[PE1]]/(ZACKS_Screener[[#This Row],[EG1]]*100), "")</f>
        <v>0.31187854251012154</v>
      </c>
      <c r="T209" s="18">
        <f>IFERROR(ZACKS_Screener[[#This Row],[PE2]]/(ZACKS_Screener[[#This Row],[EG2]]*100), "")</f>
        <v>-0.46965122332118653</v>
      </c>
      <c r="U209"/>
    </row>
    <row r="210" spans="1:21" hidden="1" x14ac:dyDescent="0.25">
      <c r="A210" s="24" t="s">
        <v>429</v>
      </c>
      <c r="B210" s="39">
        <v>9104.89</v>
      </c>
      <c r="C210" s="6" t="s">
        <v>428</v>
      </c>
      <c r="D210" s="6" t="s">
        <v>13</v>
      </c>
      <c r="E210" s="6" t="s">
        <v>30</v>
      </c>
      <c r="F210" s="6" t="s">
        <v>430</v>
      </c>
      <c r="G210">
        <v>1</v>
      </c>
      <c r="H210">
        <v>202301</v>
      </c>
      <c r="I210" s="9">
        <v>39.799999999999997</v>
      </c>
      <c r="J210" s="9">
        <v>3.4</v>
      </c>
      <c r="K210" s="9">
        <v>2.99</v>
      </c>
      <c r="L210" s="9">
        <v>3.7</v>
      </c>
      <c r="M210" s="28" t="str">
        <f>IFERROR(INDEX(Data!Z:Z,MATCH(ZACKS_Screener[[#This Row],[Company Name]] &amp; " *", Data!Y:Y,0)), "")</f>
        <v/>
      </c>
      <c r="N210" t="str">
        <f>INDEX(Data!AD:AD,MATCH( ZACKS_Screener[[#This Row],[NAICS1]], Data!AC:AC,0))</f>
        <v/>
      </c>
      <c r="O2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-0.12058823529411757</v>
      </c>
      <c r="P2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0.23745819397993309</v>
      </c>
      <c r="Q210" s="18">
        <f>IFERROR(ZACKS_Screener[[#This Row],[Price]]/ZACKS_Screener[[#This Row],[EPS1]], "")</f>
        <v>13.311036789297656</v>
      </c>
      <c r="R210" s="18">
        <f>IFERROR(ZACKS_Screener[[#This Row],[Price]]/ZACKS_Screener[[#This Row],[EPS2]], "")</f>
        <v>10.756756756756756</v>
      </c>
      <c r="S210" s="18">
        <f>IFERROR(ZACKS_Screener[[#This Row],[PE1]]/(ZACKS_Screener[[#This Row],[EG1]]*100), "")</f>
        <v>-1.1038420752100502</v>
      </c>
      <c r="T210" s="18">
        <f>IFERROR(ZACKS_Screener[[#This Row],[PE2]]/(ZACKS_Screener[[#This Row],[EG2]]*100), "")</f>
        <v>0.45299581271412259</v>
      </c>
      <c r="U210"/>
    </row>
    <row r="211" spans="1:21" hidden="1" x14ac:dyDescent="0.25">
      <c r="A211" s="24" t="s">
        <v>432</v>
      </c>
      <c r="B211" s="39">
        <v>15925.5</v>
      </c>
      <c r="C211" s="6" t="s">
        <v>431</v>
      </c>
      <c r="D211" s="6" t="s">
        <v>13</v>
      </c>
      <c r="E211" s="6" t="s">
        <v>30</v>
      </c>
      <c r="F211" s="6" t="s">
        <v>433</v>
      </c>
      <c r="G211">
        <v>1</v>
      </c>
      <c r="H211">
        <v>202301</v>
      </c>
      <c r="I211" s="9">
        <v>72.83</v>
      </c>
      <c r="J211" s="9">
        <v>7.08</v>
      </c>
      <c r="K211" s="9">
        <v>6.02</v>
      </c>
      <c r="L211" s="9">
        <v>6.89</v>
      </c>
      <c r="M211" s="28" t="str">
        <f>IFERROR(INDEX(Data!Z:Z,MATCH(ZACKS_Screener[[#This Row],[Company Name]] &amp; " *", Data!Y:Y,0)), "")</f>
        <v>449210</v>
      </c>
      <c r="N211" t="str">
        <f>INDEX(Data!AD:AD,MATCH( ZACKS_Screener[[#This Row],[NAICS1]], Data!AC:AC,0))</f>
        <v xml:space="preserve">Electronics and Appliance Retailers </v>
      </c>
      <c r="O2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-0.14971751412429385</v>
      </c>
      <c r="P2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0.1445182724252492</v>
      </c>
      <c r="Q211" s="18">
        <f>IFERROR(ZACKS_Screener[[#This Row],[Price]]/ZACKS_Screener[[#This Row],[EPS1]], "")</f>
        <v>12.098006644518273</v>
      </c>
      <c r="R211" s="18">
        <f>IFERROR(ZACKS_Screener[[#This Row],[Price]]/ZACKS_Screener[[#This Row],[EPS2]], "")</f>
        <v>10.570391872278664</v>
      </c>
      <c r="S211" s="18">
        <f>IFERROR(ZACKS_Screener[[#This Row],[PE1]]/(ZACKS_Screener[[#This Row],[EG1]]*100), "")</f>
        <v>-0.80805553814329567</v>
      </c>
      <c r="T211" s="18">
        <f>IFERROR(ZACKS_Screener[[#This Row],[PE2]]/(ZACKS_Screener[[#This Row],[EG2]]*100), "")</f>
        <v>0.7314225180588223</v>
      </c>
      <c r="U211"/>
    </row>
    <row r="212" spans="1:21" hidden="1" x14ac:dyDescent="0.25">
      <c r="A212" s="24" t="s">
        <v>435</v>
      </c>
      <c r="B212" s="39">
        <v>5482.08</v>
      </c>
      <c r="C212" s="6" t="s">
        <v>434</v>
      </c>
      <c r="D212" s="6" t="s">
        <v>13</v>
      </c>
      <c r="E212" s="6" t="s">
        <v>330</v>
      </c>
      <c r="F212" s="6" t="s">
        <v>331</v>
      </c>
      <c r="G212">
        <v>12</v>
      </c>
      <c r="H212">
        <v>202212</v>
      </c>
      <c r="I212" s="9">
        <v>77.540000000000006</v>
      </c>
      <c r="J212" s="9">
        <v>10.029999999999999</v>
      </c>
      <c r="K212" s="9">
        <v>10.41</v>
      </c>
      <c r="L212" s="9">
        <v>11.32</v>
      </c>
      <c r="M212" s="28" t="str">
        <f>IFERROR(INDEX(Data!Z:Z,MATCH(ZACKS_Screener[[#This Row],[Company Name]] &amp; " *", Data!Y:Y,0)), "")</f>
        <v>333618</v>
      </c>
      <c r="N212" t="str">
        <f>INDEX(Data!AD:AD,MATCH( ZACKS_Screener[[#This Row],[NAICS1]], Data!AC:AC,0))</f>
        <v xml:space="preserve">Other Engine Equipment Manufacturing </v>
      </c>
      <c r="O2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3.7886340977068875E-2</v>
      </c>
      <c r="P2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8.7415946205571582E-2</v>
      </c>
      <c r="Q212" s="18">
        <f>IFERROR(ZACKS_Screener[[#This Row],[Price]]/ZACKS_Screener[[#This Row],[EPS1]], "")</f>
        <v>7.4486071085494725</v>
      </c>
      <c r="R212" s="18">
        <f>IFERROR(ZACKS_Screener[[#This Row],[Price]]/ZACKS_Screener[[#This Row],[EPS2]], "")</f>
        <v>6.849823321554771</v>
      </c>
      <c r="S212" s="18">
        <f>IFERROR(ZACKS_Screener[[#This Row],[PE1]]/(ZACKS_Screener[[#This Row],[EG1]]*100), "")</f>
        <v>1.9660402447039749</v>
      </c>
      <c r="T212" s="18">
        <f>IFERROR(ZACKS_Screener[[#This Row],[PE2]]/(ZACKS_Screener[[#This Row],[EG2]]*100), "")</f>
        <v>0.7835896788723643</v>
      </c>
      <c r="U212"/>
    </row>
    <row r="213" spans="1:21" hidden="1" x14ac:dyDescent="0.25">
      <c r="A213" s="24" t="s">
        <v>437</v>
      </c>
      <c r="B213" s="39">
        <v>2946.27</v>
      </c>
      <c r="C213" s="6" t="s">
        <v>436</v>
      </c>
      <c r="D213" s="6" t="s">
        <v>13</v>
      </c>
      <c r="E213" s="6" t="s">
        <v>26</v>
      </c>
      <c r="F213" s="6" t="s">
        <v>438</v>
      </c>
      <c r="G213">
        <v>12</v>
      </c>
      <c r="H213">
        <v>202212</v>
      </c>
      <c r="I213" s="9">
        <v>74.42</v>
      </c>
      <c r="J213" s="9">
        <v>21.56</v>
      </c>
      <c r="K213" s="9">
        <v>8.66</v>
      </c>
      <c r="L213" s="9">
        <v>7.37</v>
      </c>
      <c r="M213" s="28" t="str">
        <f>IFERROR(INDEX(Data!Z:Z,MATCH(ZACKS_Screener[[#This Row],[Company Name]] &amp; " *", Data!Y:Y,0)), "")</f>
        <v>423990</v>
      </c>
      <c r="N213" t="str">
        <f>INDEX(Data!AD:AD,MATCH( ZACKS_Screener[[#This Row],[NAICS1]], Data!AC:AC,0))</f>
        <v xml:space="preserve">Other Miscellaneous Durable Goods Merchant Wholesalers </v>
      </c>
      <c r="O2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-0.59833024118738398</v>
      </c>
      <c r="P2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-0.1489607390300231</v>
      </c>
      <c r="Q213" s="18">
        <f>IFERROR(ZACKS_Screener[[#This Row],[Price]]/ZACKS_Screener[[#This Row],[EPS1]], "")</f>
        <v>8.5935334872979219</v>
      </c>
      <c r="R213" s="18">
        <f>IFERROR(ZACKS_Screener[[#This Row],[Price]]/ZACKS_Screener[[#This Row],[EPS2]], "")</f>
        <v>10.097693351424695</v>
      </c>
      <c r="S213" s="18">
        <f>IFERROR(ZACKS_Screener[[#This Row],[PE1]]/(ZACKS_Screener[[#This Row],[EG1]]*100), "")</f>
        <v>-0.14362525735359938</v>
      </c>
      <c r="T213" s="18">
        <f>IFERROR(ZACKS_Screener[[#This Row],[PE2]]/(ZACKS_Screener[[#This Row],[EG2]]*100), "")</f>
        <v>-0.67787615832044845</v>
      </c>
      <c r="U213"/>
    </row>
    <row r="214" spans="1:21" hidden="1" x14ac:dyDescent="0.25">
      <c r="A214" s="24" t="s">
        <v>439</v>
      </c>
      <c r="B214" s="39">
        <v>41595.1</v>
      </c>
      <c r="C214" s="6" t="s">
        <v>439</v>
      </c>
      <c r="D214" s="6" t="s">
        <v>13</v>
      </c>
      <c r="E214" s="6" t="s">
        <v>118</v>
      </c>
      <c r="F214" s="6" t="s">
        <v>440</v>
      </c>
      <c r="G214">
        <v>12</v>
      </c>
      <c r="H214">
        <v>202212</v>
      </c>
      <c r="I214" s="9">
        <v>45.6</v>
      </c>
      <c r="J214" s="9">
        <v>2.58</v>
      </c>
      <c r="K214" s="9">
        <v>2.36</v>
      </c>
      <c r="L214" s="9">
        <v>2.4300000000000002</v>
      </c>
      <c r="M214" s="28" t="str">
        <f>IFERROR(INDEX(Data!Z:Z,MATCH(ZACKS_Screener[[#This Row],[Company Name]] &amp; " *", Data!Y:Y,0)), "")</f>
        <v/>
      </c>
      <c r="N214" t="str">
        <f>INDEX(Data!AD:AD,MATCH( ZACKS_Screener[[#This Row],[NAICS1]], Data!AC:AC,0))</f>
        <v/>
      </c>
      <c r="O2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-8.5271317829457433E-2</v>
      </c>
      <c r="P2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2.9661016949152665E-2</v>
      </c>
      <c r="Q214" s="18">
        <f>IFERROR(ZACKS_Screener[[#This Row],[Price]]/ZACKS_Screener[[#This Row],[EPS1]], "")</f>
        <v>19.322033898305087</v>
      </c>
      <c r="R214" s="18">
        <f>IFERROR(ZACKS_Screener[[#This Row],[Price]]/ZACKS_Screener[[#This Row],[EPS2]], "")</f>
        <v>18.76543209876543</v>
      </c>
      <c r="S214" s="18">
        <f>IFERROR(ZACKS_Screener[[#This Row],[PE1]]/(ZACKS_Screener[[#This Row],[EG1]]*100), "")</f>
        <v>-2.2659476117103221</v>
      </c>
      <c r="T214" s="18">
        <f>IFERROR(ZACKS_Screener[[#This Row],[PE2]]/(ZACKS_Screener[[#This Row],[EG2]]*100), "")</f>
        <v>6.3266313932980331</v>
      </c>
      <c r="U214"/>
    </row>
    <row r="215" spans="1:21" hidden="1" x14ac:dyDescent="0.25">
      <c r="A215" s="24" t="s">
        <v>442</v>
      </c>
      <c r="B215" s="39">
        <v>10970.46</v>
      </c>
      <c r="C215" s="6" t="s">
        <v>441</v>
      </c>
      <c r="D215" s="6" t="s">
        <v>13</v>
      </c>
      <c r="E215" s="6" t="s">
        <v>37</v>
      </c>
      <c r="F215" s="6" t="s">
        <v>418</v>
      </c>
      <c r="G215">
        <v>12</v>
      </c>
      <c r="H215">
        <v>202212</v>
      </c>
      <c r="I215" s="9">
        <v>21.72</v>
      </c>
      <c r="J215" s="9">
        <v>3.28</v>
      </c>
      <c r="K215" s="9">
        <v>2.41</v>
      </c>
      <c r="L215" s="9">
        <v>2.42</v>
      </c>
      <c r="M215" s="28" t="str">
        <f>IFERROR(INDEX(Data!Z:Z,MATCH(ZACKS_Screener[[#This Row],[Company Name]] &amp; " *", Data!Y:Y,0)), "")</f>
        <v/>
      </c>
      <c r="N215" t="str">
        <f>INDEX(Data!AD:AD,MATCH( ZACKS_Screener[[#This Row],[NAICS1]], Data!AC:AC,0))</f>
        <v/>
      </c>
      <c r="O2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-0.26524390243902429</v>
      </c>
      <c r="P2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4.1493775933609074E-3</v>
      </c>
      <c r="Q215" s="18">
        <f>IFERROR(ZACKS_Screener[[#This Row],[Price]]/ZACKS_Screener[[#This Row],[EPS1]], "")</f>
        <v>9.0124481327800812</v>
      </c>
      <c r="R215" s="18">
        <f>IFERROR(ZACKS_Screener[[#This Row],[Price]]/ZACKS_Screener[[#This Row],[EPS2]], "")</f>
        <v>8.9752066115702469</v>
      </c>
      <c r="S215" s="18">
        <f>IFERROR(ZACKS_Screener[[#This Row],[PE1]]/(ZACKS_Screener[[#This Row],[EG1]]*100), "")</f>
        <v>-0.33977965374159397</v>
      </c>
      <c r="T215" s="18">
        <f>IFERROR(ZACKS_Screener[[#This Row],[PE2]]/(ZACKS_Screener[[#This Row],[EG2]]*100), "")</f>
        <v>21.630247933884757</v>
      </c>
      <c r="U215"/>
    </row>
    <row r="216" spans="1:21" hidden="1" x14ac:dyDescent="0.25">
      <c r="A216" s="24" t="s">
        <v>444</v>
      </c>
      <c r="B216" s="39">
        <v>3212.64</v>
      </c>
      <c r="C216" s="6" t="s">
        <v>443</v>
      </c>
      <c r="D216" s="6" t="s">
        <v>13</v>
      </c>
      <c r="E216" s="6" t="s">
        <v>85</v>
      </c>
      <c r="F216" s="6" t="s">
        <v>111</v>
      </c>
      <c r="G216">
        <v>12</v>
      </c>
      <c r="H216">
        <v>202212</v>
      </c>
      <c r="I216" s="9">
        <v>69.2</v>
      </c>
      <c r="J216" s="9">
        <v>5.99</v>
      </c>
      <c r="K216" s="9">
        <v>6.8</v>
      </c>
      <c r="L216" s="9">
        <v>7.78</v>
      </c>
      <c r="M216" s="28" t="str">
        <f>IFERROR(INDEX(Data!Z:Z,MATCH(ZACKS_Screener[[#This Row],[Company Name]] &amp; " *", Data!Y:Y,0)), "")</f>
        <v/>
      </c>
      <c r="N216" t="str">
        <f>INDEX(Data!AD:AD,MATCH( ZACKS_Screener[[#This Row],[NAICS1]], Data!AC:AC,0))</f>
        <v/>
      </c>
      <c r="O2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0.13522537562604334</v>
      </c>
      <c r="P2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0.1441176470588236</v>
      </c>
      <c r="Q216" s="18">
        <f>IFERROR(ZACKS_Screener[[#This Row],[Price]]/ZACKS_Screener[[#This Row],[EPS1]], "")</f>
        <v>10.176470588235295</v>
      </c>
      <c r="R216" s="18">
        <f>IFERROR(ZACKS_Screener[[#This Row],[Price]]/ZACKS_Screener[[#This Row],[EPS2]], "")</f>
        <v>8.8946015424164528</v>
      </c>
      <c r="S216" s="18">
        <f>IFERROR(ZACKS_Screener[[#This Row],[PE1]]/(ZACKS_Screener[[#This Row],[EG1]]*100), "")</f>
        <v>0.75255628177196843</v>
      </c>
      <c r="T216" s="18">
        <f>IFERROR(ZACKS_Screener[[#This Row],[PE2]]/(ZACKS_Screener[[#This Row],[EG2]]*100), "")</f>
        <v>0.61717643355542706</v>
      </c>
      <c r="U216"/>
    </row>
    <row r="217" spans="1:21" hidden="1" x14ac:dyDescent="0.25">
      <c r="A217" s="24" t="s">
        <v>446</v>
      </c>
      <c r="B217" s="39">
        <v>4161.57</v>
      </c>
      <c r="C217" s="6" t="s">
        <v>445</v>
      </c>
      <c r="D217" s="6" t="s">
        <v>22</v>
      </c>
      <c r="E217" s="6" t="s">
        <v>130</v>
      </c>
      <c r="F217" s="6" t="s">
        <v>323</v>
      </c>
      <c r="G217">
        <v>12</v>
      </c>
      <c r="H217">
        <v>202212</v>
      </c>
      <c r="I217" s="9">
        <v>129.13</v>
      </c>
      <c r="J217" s="9">
        <v>3.25</v>
      </c>
      <c r="K217" s="9">
        <v>3.41</v>
      </c>
      <c r="L217" s="9">
        <v>4.25</v>
      </c>
      <c r="M217" s="28" t="str">
        <f>IFERROR(INDEX(Data!Z:Z,MATCH(ZACKS_Screener[[#This Row],[Company Name]] &amp; " *", Data!Y:Y,0)), "")</f>
        <v>325998</v>
      </c>
      <c r="N217" t="str">
        <f>INDEX(Data!AD:AD,MATCH( ZACKS_Screener[[#This Row],[NAICS1]], Data!AC:AC,0))</f>
        <v xml:space="preserve">All Other Miscellaneous Chemical Product and Preparation Manufacturing </v>
      </c>
      <c r="O2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4.9230769230769272E-2</v>
      </c>
      <c r="P2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0.24633431085043983</v>
      </c>
      <c r="Q217" s="18">
        <f>IFERROR(ZACKS_Screener[[#This Row],[Price]]/ZACKS_Screener[[#This Row],[EPS1]], "")</f>
        <v>37.868035190615835</v>
      </c>
      <c r="R217" s="18">
        <f>IFERROR(ZACKS_Screener[[#This Row],[Price]]/ZACKS_Screener[[#This Row],[EPS2]], "")</f>
        <v>30.383529411764705</v>
      </c>
      <c r="S217" s="18">
        <f>IFERROR(ZACKS_Screener[[#This Row],[PE1]]/(ZACKS_Screener[[#This Row],[EG1]]*100), "")</f>
        <v>7.6919446480938358</v>
      </c>
      <c r="T217" s="18">
        <f>IFERROR(ZACKS_Screener[[#This Row],[PE2]]/(ZACKS_Screener[[#This Row],[EG2]]*100), "")</f>
        <v>1.233426610644258</v>
      </c>
      <c r="U217"/>
    </row>
    <row r="218" spans="1:21" hidden="1" x14ac:dyDescent="0.25">
      <c r="A218" s="24" t="s">
        <v>448</v>
      </c>
      <c r="B218" s="39">
        <v>30766.09</v>
      </c>
      <c r="C218" s="6" t="s">
        <v>447</v>
      </c>
      <c r="D218" s="6" t="s">
        <v>13</v>
      </c>
      <c r="E218" s="6" t="s">
        <v>37</v>
      </c>
      <c r="F218" s="6" t="s">
        <v>418</v>
      </c>
      <c r="G218">
        <v>12</v>
      </c>
      <c r="H218">
        <v>202212</v>
      </c>
      <c r="I218" s="9">
        <v>7.75</v>
      </c>
      <c r="J218" s="9">
        <v>1.52</v>
      </c>
      <c r="K218" s="9">
        <v>1.76</v>
      </c>
      <c r="L218" s="9">
        <v>1.93</v>
      </c>
      <c r="M218" s="28" t="str">
        <f>IFERROR(INDEX(Data!Z:Z,MATCH(ZACKS_Screener[[#This Row],[Company Name]] &amp; " *", Data!Y:Y,0)), "")</f>
        <v>551111</v>
      </c>
      <c r="N218" t="str">
        <f>INDEX(Data!AD:AD,MATCH( ZACKS_Screener[[#This Row],[NAICS1]], Data!AC:AC,0))</f>
        <v xml:space="preserve">Offices of Bank Holding Companies </v>
      </c>
      <c r="O2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0.15789473684210525</v>
      </c>
      <c r="P2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9.6590909090909047E-2</v>
      </c>
      <c r="Q218" s="18">
        <f>IFERROR(ZACKS_Screener[[#This Row],[Price]]/ZACKS_Screener[[#This Row],[EPS1]], "")</f>
        <v>4.4034090909090908</v>
      </c>
      <c r="R218" s="18">
        <f>IFERROR(ZACKS_Screener[[#This Row],[Price]]/ZACKS_Screener[[#This Row],[EPS2]], "")</f>
        <v>4.0155440414507773</v>
      </c>
      <c r="S218" s="18">
        <f>IFERROR(ZACKS_Screener[[#This Row],[PE1]]/(ZACKS_Screener[[#This Row],[EG1]]*100), "")</f>
        <v>0.27888257575757575</v>
      </c>
      <c r="T218" s="18">
        <f>IFERROR(ZACKS_Screener[[#This Row],[PE2]]/(ZACKS_Screener[[#This Row],[EG2]]*100), "")</f>
        <v>0.41572691252666888</v>
      </c>
      <c r="U218"/>
    </row>
    <row r="219" spans="1:21" hidden="1" x14ac:dyDescent="0.25">
      <c r="A219" s="24" t="s">
        <v>450</v>
      </c>
      <c r="B219" s="39">
        <v>3751.26</v>
      </c>
      <c r="C219" s="6" t="s">
        <v>449</v>
      </c>
      <c r="D219" s="6" t="s">
        <v>13</v>
      </c>
      <c r="E219" s="6" t="s">
        <v>18</v>
      </c>
      <c r="F219" s="6" t="s">
        <v>344</v>
      </c>
      <c r="G219">
        <v>12</v>
      </c>
      <c r="H219">
        <v>202212</v>
      </c>
      <c r="I219" s="9">
        <v>88.16</v>
      </c>
      <c r="J219" s="9">
        <v>6.41</v>
      </c>
      <c r="K219" s="9">
        <v>7.11</v>
      </c>
      <c r="L219" s="9">
        <v>7.66</v>
      </c>
      <c r="M219" s="28" t="str">
        <f>IFERROR(INDEX(Data!Z:Z,MATCH(ZACKS_Screener[[#This Row],[Company Name]] &amp; " *", Data!Y:Y,0)), "")</f>
        <v>335921</v>
      </c>
      <c r="N219" t="str">
        <f>INDEX(Data!AD:AD,MATCH( ZACKS_Screener[[#This Row],[NAICS1]], Data!AC:AC,0))</f>
        <v xml:space="preserve">Fiber Optic Cable Manufacturing </v>
      </c>
      <c r="O2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0.10920436817472702</v>
      </c>
      <c r="P2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7.7355836849507711E-2</v>
      </c>
      <c r="Q219" s="18">
        <f>IFERROR(ZACKS_Screener[[#This Row],[Price]]/ZACKS_Screener[[#This Row],[EPS1]], "")</f>
        <v>12.399437412095638</v>
      </c>
      <c r="R219" s="18">
        <f>IFERROR(ZACKS_Screener[[#This Row],[Price]]/ZACKS_Screener[[#This Row],[EPS2]], "")</f>
        <v>11.509138381201044</v>
      </c>
      <c r="S219" s="18">
        <f>IFERROR(ZACKS_Screener[[#This Row],[PE1]]/(ZACKS_Screener[[#This Row],[EG1]]*100), "")</f>
        <v>1.1354341973076145</v>
      </c>
      <c r="T219" s="18">
        <f>IFERROR(ZACKS_Screener[[#This Row],[PE2]]/(ZACKS_Screener[[#This Row],[EG2]]*100), "")</f>
        <v>1.4878177070970811</v>
      </c>
      <c r="U219"/>
    </row>
    <row r="220" spans="1:21" hidden="1" x14ac:dyDescent="0.25">
      <c r="A220" s="24" t="s">
        <v>452</v>
      </c>
      <c r="B220" s="39">
        <v>72136.95</v>
      </c>
      <c r="C220" s="6" t="s">
        <v>451</v>
      </c>
      <c r="D220" s="6" t="s">
        <v>13</v>
      </c>
      <c r="E220" s="6" t="s">
        <v>41</v>
      </c>
      <c r="F220" s="6" t="s">
        <v>45</v>
      </c>
      <c r="G220">
        <v>9</v>
      </c>
      <c r="H220">
        <v>202209</v>
      </c>
      <c r="I220" s="9">
        <v>253.99</v>
      </c>
      <c r="J220" s="9">
        <v>11.35</v>
      </c>
      <c r="K220" s="9">
        <v>12.19</v>
      </c>
      <c r="L220" s="9">
        <v>13.61</v>
      </c>
      <c r="M220" s="28" t="str">
        <f>IFERROR(INDEX(Data!Z:Z,MATCH(ZACKS_Screener[[#This Row],[Company Name]] &amp; " *", Data!Y:Y,0)), "")</f>
        <v/>
      </c>
      <c r="N220" t="str">
        <f>INDEX(Data!AD:AD,MATCH( ZACKS_Screener[[#This Row],[NAICS1]], Data!AC:AC,0))</f>
        <v/>
      </c>
      <c r="O2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7.4008810572687211E-2</v>
      </c>
      <c r="P2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0.11648892534864642</v>
      </c>
      <c r="Q220" s="18">
        <f>IFERROR(ZACKS_Screener[[#This Row],[Price]]/ZACKS_Screener[[#This Row],[EPS1]], "")</f>
        <v>20.835931091058246</v>
      </c>
      <c r="R220" s="18">
        <f>IFERROR(ZACKS_Screener[[#This Row],[Price]]/ZACKS_Screener[[#This Row],[EPS2]], "")</f>
        <v>18.662013225569435</v>
      </c>
      <c r="S220" s="18">
        <f>IFERROR(ZACKS_Screener[[#This Row],[PE1]]/(ZACKS_Screener[[#This Row],[EG1]]*100), "")</f>
        <v>2.8153311652798942</v>
      </c>
      <c r="T220" s="18">
        <f>IFERROR(ZACKS_Screener[[#This Row],[PE2]]/(ZACKS_Screener[[#This Row],[EG2]]*100), "")</f>
        <v>1.6020418395752916</v>
      </c>
      <c r="U220"/>
    </row>
    <row r="221" spans="1:21" hidden="1" x14ac:dyDescent="0.25">
      <c r="A221" s="24" t="s">
        <v>40550</v>
      </c>
      <c r="B221" s="39">
        <v>2957.1</v>
      </c>
      <c r="C221" s="6" t="s">
        <v>40549</v>
      </c>
      <c r="D221" s="6" t="s">
        <v>13</v>
      </c>
      <c r="E221" s="6" t="s">
        <v>223</v>
      </c>
      <c r="F221" s="6" t="s">
        <v>465</v>
      </c>
      <c r="G221">
        <v>12</v>
      </c>
      <c r="H221">
        <v>202212</v>
      </c>
      <c r="I221" s="9">
        <v>14.18</v>
      </c>
      <c r="J221" s="9">
        <v>-0.41</v>
      </c>
      <c r="K221" s="9">
        <v>-0.24</v>
      </c>
      <c r="L221" s="9">
        <v>0.32</v>
      </c>
      <c r="M221" s="28" t="str">
        <f>IFERROR(INDEX(Data!Z:Z,MATCH(ZACKS_Screener[[#This Row],[Company Name]] &amp; " *", Data!Y:Y,0)), "")</f>
        <v/>
      </c>
      <c r="N221" t="str">
        <f>INDEX(Data!AD:AD,MATCH( ZACKS_Screener[[#This Row],[NAICS1]], Data!AC:AC,0))</f>
        <v/>
      </c>
      <c r="O2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0.41463414634146339</v>
      </c>
      <c r="P2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21" s="18">
        <f>IFERROR(ZACKS_Screener[[#This Row],[Price]]/ZACKS_Screener[[#This Row],[EPS1]], "")</f>
        <v>-59.083333333333336</v>
      </c>
      <c r="R221" s="18">
        <f>IFERROR(ZACKS_Screener[[#This Row],[Price]]/ZACKS_Screener[[#This Row],[EPS2]], "")</f>
        <v>44.3125</v>
      </c>
      <c r="S221" s="18">
        <f>IFERROR(ZACKS_Screener[[#This Row],[PE1]]/(ZACKS_Screener[[#This Row],[EG1]]*100), "")</f>
        <v>-1.424950980392157</v>
      </c>
      <c r="T221" s="18">
        <f>IFERROR(ZACKS_Screener[[#This Row],[PE2]]/(ZACKS_Screener[[#This Row],[EG2]]*100), "")</f>
        <v>0.44312499999999999</v>
      </c>
      <c r="U221"/>
    </row>
    <row r="222" spans="1:21" hidden="1" x14ac:dyDescent="0.25">
      <c r="A222" s="24" t="s">
        <v>40552</v>
      </c>
      <c r="B222" s="39">
        <v>2586.8200000000002</v>
      </c>
      <c r="C222" s="6" t="s">
        <v>40551</v>
      </c>
      <c r="D222" s="6" t="s">
        <v>22</v>
      </c>
      <c r="E222" s="6" t="s">
        <v>41</v>
      </c>
      <c r="F222" s="6" t="s">
        <v>67</v>
      </c>
      <c r="G222">
        <v>12</v>
      </c>
      <c r="H222">
        <v>202212</v>
      </c>
      <c r="I222" s="9">
        <v>33.94</v>
      </c>
      <c r="J222" s="9">
        <v>-4.13</v>
      </c>
      <c r="K222" s="9">
        <v>-5.5</v>
      </c>
      <c r="L222" s="9">
        <v>-6</v>
      </c>
      <c r="M222" s="28" t="str">
        <f>IFERROR(INDEX(Data!Z:Z,MATCH(ZACKS_Screener[[#This Row],[Company Name]] &amp; " *", Data!Y:Y,0)), "")</f>
        <v/>
      </c>
      <c r="N222" t="str">
        <f>INDEX(Data!AD:AD,MATCH( ZACKS_Screener[[#This Row],[NAICS1]], Data!AC:AC,0))</f>
        <v/>
      </c>
      <c r="O2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-0.33171912832929784</v>
      </c>
      <c r="P2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-9.0909090909090912E-2</v>
      </c>
      <c r="Q222" s="18">
        <f>IFERROR(ZACKS_Screener[[#This Row],[Price]]/ZACKS_Screener[[#This Row],[EPS1]], "")</f>
        <v>-6.1709090909090909</v>
      </c>
      <c r="R222" s="18">
        <f>IFERROR(ZACKS_Screener[[#This Row],[Price]]/ZACKS_Screener[[#This Row],[EPS2]], "")</f>
        <v>-5.6566666666666663</v>
      </c>
      <c r="S222" s="18">
        <f>IFERROR(ZACKS_Screener[[#This Row],[PE1]]/(ZACKS_Screener[[#This Row],[EG1]]*100), "")</f>
        <v>0.18602813536828133</v>
      </c>
      <c r="T222" s="18">
        <f>IFERROR(ZACKS_Screener[[#This Row],[PE2]]/(ZACKS_Screener[[#This Row],[EG2]]*100), "")</f>
        <v>0.62223333333333319</v>
      </c>
      <c r="U222"/>
    </row>
    <row r="223" spans="1:21" hidden="1" x14ac:dyDescent="0.25">
      <c r="A223" s="24" t="s">
        <v>454</v>
      </c>
      <c r="B223" s="39">
        <v>4256.4799999999996</v>
      </c>
      <c r="C223" s="6" t="s">
        <v>453</v>
      </c>
      <c r="D223" s="6" t="s">
        <v>22</v>
      </c>
      <c r="E223" s="6" t="s">
        <v>30</v>
      </c>
      <c r="F223" s="6" t="s">
        <v>455</v>
      </c>
      <c r="G223">
        <v>12</v>
      </c>
      <c r="H223">
        <v>202212</v>
      </c>
      <c r="I223" s="9">
        <v>66.77</v>
      </c>
      <c r="J223" s="9">
        <v>6.87</v>
      </c>
      <c r="K223" s="9">
        <v>6.41</v>
      </c>
      <c r="L223" s="9">
        <v>6.84</v>
      </c>
      <c r="M223" s="28" t="str">
        <f>IFERROR(INDEX(Data!Z:Z,MATCH(ZACKS_Screener[[#This Row],[Company Name]] &amp; " *", Data!Y:Y,0)), "")</f>
        <v>423330</v>
      </c>
      <c r="N223" t="str">
        <f>INDEX(Data!AD:AD,MATCH( ZACKS_Screener[[#This Row],[NAICS1]], Data!AC:AC,0))</f>
        <v xml:space="preserve">Roofing, Siding, and Insulation Material Merchant Wholesalers </v>
      </c>
      <c r="O2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-6.6957787481804948E-2</v>
      </c>
      <c r="P2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6.7082683307332247E-2</v>
      </c>
      <c r="Q223" s="18">
        <f>IFERROR(ZACKS_Screener[[#This Row],[Price]]/ZACKS_Screener[[#This Row],[EPS1]], "")</f>
        <v>10.416536661466457</v>
      </c>
      <c r="R223" s="18">
        <f>IFERROR(ZACKS_Screener[[#This Row],[Price]]/ZACKS_Screener[[#This Row],[EPS2]], "")</f>
        <v>9.7616959064327489</v>
      </c>
      <c r="S223" s="18">
        <f>IFERROR(ZACKS_Screener[[#This Row],[PE1]]/(ZACKS_Screener[[#This Row],[EG1]]*100), "")</f>
        <v>-1.5556871057450992</v>
      </c>
      <c r="T223" s="18">
        <f>IFERROR(ZACKS_Screener[[#This Row],[PE2]]/(ZACKS_Screener[[#This Row],[EG2]]*100), "")</f>
        <v>1.4551737386100922</v>
      </c>
      <c r="U223"/>
    </row>
    <row r="224" spans="1:21" hidden="1" x14ac:dyDescent="0.25">
      <c r="A224" s="24" t="s">
        <v>457</v>
      </c>
      <c r="B224" s="39">
        <v>19794.18</v>
      </c>
      <c r="C224" s="6" t="s">
        <v>456</v>
      </c>
      <c r="D224" s="6" t="s">
        <v>13</v>
      </c>
      <c r="E224" s="6" t="s">
        <v>37</v>
      </c>
      <c r="F224" s="6" t="s">
        <v>458</v>
      </c>
      <c r="G224">
        <v>12</v>
      </c>
      <c r="H224">
        <v>202212</v>
      </c>
      <c r="I224" s="9">
        <v>15.94</v>
      </c>
      <c r="J224" s="9">
        <v>0.34</v>
      </c>
      <c r="K224" s="9">
        <v>0.88</v>
      </c>
      <c r="L224" s="9">
        <v>1.03</v>
      </c>
      <c r="M224" s="28" t="str">
        <f>IFERROR(INDEX(Data!Z:Z,MATCH(ZACKS_Screener[[#This Row],[Company Name]] &amp; " *", Data!Y:Y,0)), "")</f>
        <v/>
      </c>
      <c r="N224" t="str">
        <f>INDEX(Data!AD:AD,MATCH( ZACKS_Screener[[#This Row],[NAICS1]], Data!AC:AC,0))</f>
        <v/>
      </c>
      <c r="O2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1.588235294117647</v>
      </c>
      <c r="P2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0.17045454545454547</v>
      </c>
      <c r="Q224" s="18">
        <f>IFERROR(ZACKS_Screener[[#This Row],[Price]]/ZACKS_Screener[[#This Row],[EPS1]], "")</f>
        <v>18.113636363636363</v>
      </c>
      <c r="R224" s="18">
        <f>IFERROR(ZACKS_Screener[[#This Row],[Price]]/ZACKS_Screener[[#This Row],[EPS2]], "")</f>
        <v>15.475728155339805</v>
      </c>
      <c r="S224" s="18">
        <f>IFERROR(ZACKS_Screener[[#This Row],[PE1]]/(ZACKS_Screener[[#This Row],[EG1]]*100), "")</f>
        <v>0.11404882154882155</v>
      </c>
      <c r="T224" s="18">
        <f>IFERROR(ZACKS_Screener[[#This Row],[PE2]]/(ZACKS_Screener[[#This Row],[EG2]]*100), "")</f>
        <v>0.90790938511326846</v>
      </c>
      <c r="U224"/>
    </row>
    <row r="225" spans="1:21" hidden="1" x14ac:dyDescent="0.25">
      <c r="A225" s="24" t="s">
        <v>460</v>
      </c>
      <c r="B225" s="39">
        <v>12541.62</v>
      </c>
      <c r="C225" s="6" t="s">
        <v>459</v>
      </c>
      <c r="D225" s="6" t="s">
        <v>13</v>
      </c>
      <c r="E225" s="6" t="s">
        <v>37</v>
      </c>
      <c r="F225" s="6" t="s">
        <v>38</v>
      </c>
      <c r="G225">
        <v>9</v>
      </c>
      <c r="H225">
        <v>202209</v>
      </c>
      <c r="I225" s="9">
        <v>25.04</v>
      </c>
      <c r="J225" s="9">
        <v>3.63</v>
      </c>
      <c r="K225" s="9">
        <v>2.34</v>
      </c>
      <c r="L225" s="9">
        <v>2.62</v>
      </c>
      <c r="M225" s="28" t="str">
        <f>IFERROR(INDEX(Data!Z:Z,MATCH(ZACKS_Screener[[#This Row],[Company Name]] &amp; " *", Data!Y:Y,0)), "")</f>
        <v>523940</v>
      </c>
      <c r="N225" t="str">
        <f>INDEX(Data!AD:AD,MATCH( ZACKS_Screener[[#This Row],[NAICS1]], Data!AC:AC,0))</f>
        <v xml:space="preserve">Portfolio Management and Investment Advice </v>
      </c>
      <c r="O2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-0.35537190082644632</v>
      </c>
      <c r="P2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0.11965811965811977</v>
      </c>
      <c r="Q225" s="18">
        <f>IFERROR(ZACKS_Screener[[#This Row],[Price]]/ZACKS_Screener[[#This Row],[EPS1]], "")</f>
        <v>10.700854700854702</v>
      </c>
      <c r="R225" s="18">
        <f>IFERROR(ZACKS_Screener[[#This Row],[Price]]/ZACKS_Screener[[#This Row],[EPS2]], "")</f>
        <v>9.557251908396946</v>
      </c>
      <c r="S225" s="18">
        <f>IFERROR(ZACKS_Screener[[#This Row],[PE1]]/(ZACKS_Screener[[#This Row],[EG1]]*100), "")</f>
        <v>-0.3011170741403299</v>
      </c>
      <c r="T225" s="18">
        <f>IFERROR(ZACKS_Screener[[#This Row],[PE2]]/(ZACKS_Screener[[#This Row],[EG2]]*100), "")</f>
        <v>0.79871319520174411</v>
      </c>
      <c r="U225"/>
    </row>
    <row r="226" spans="1:21" hidden="1" x14ac:dyDescent="0.25">
      <c r="A226" s="24" t="s">
        <v>462</v>
      </c>
      <c r="B226" s="39">
        <v>8767.0300000000007</v>
      </c>
      <c r="C226" s="6" t="s">
        <v>461</v>
      </c>
      <c r="D226" s="6" t="s">
        <v>13</v>
      </c>
      <c r="E226" s="6" t="s">
        <v>118</v>
      </c>
      <c r="F226" s="6" t="s">
        <v>119</v>
      </c>
      <c r="G226">
        <v>12</v>
      </c>
      <c r="H226">
        <v>202212</v>
      </c>
      <c r="I226" s="9">
        <v>31.83</v>
      </c>
      <c r="J226" s="9">
        <v>-0.6</v>
      </c>
      <c r="K226" s="9">
        <v>-0.12</v>
      </c>
      <c r="L226" s="9">
        <v>0.21</v>
      </c>
      <c r="M226" s="28" t="str">
        <f>IFERROR(INDEX(Data!Z:Z,MATCH(ZACKS_Screener[[#This Row],[Company Name]] &amp; " *", Data!Y:Y,0)), "")</f>
        <v/>
      </c>
      <c r="N226" t="str">
        <f>INDEX(Data!AD:AD,MATCH( ZACKS_Screener[[#This Row],[NAICS1]], Data!AC:AC,0))</f>
        <v/>
      </c>
      <c r="O2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</v>
      </c>
      <c r="P2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26" s="18">
        <f>IFERROR(ZACKS_Screener[[#This Row],[Price]]/ZACKS_Screener[[#This Row],[EPS1]], "")</f>
        <v>-265.25</v>
      </c>
      <c r="R226" s="18">
        <f>IFERROR(ZACKS_Screener[[#This Row],[Price]]/ZACKS_Screener[[#This Row],[EPS2]], "")</f>
        <v>151.57142857142856</v>
      </c>
      <c r="S226" s="18">
        <f>IFERROR(ZACKS_Screener[[#This Row],[PE1]]/(ZACKS_Screener[[#This Row],[EG1]]*100), "")</f>
        <v>-3.3156249999999998</v>
      </c>
      <c r="T226" s="18">
        <f>IFERROR(ZACKS_Screener[[#This Row],[PE2]]/(ZACKS_Screener[[#This Row],[EG2]]*100), "")</f>
        <v>1.5157142857142856</v>
      </c>
      <c r="U226"/>
    </row>
    <row r="227" spans="1:21" hidden="1" x14ac:dyDescent="0.25">
      <c r="A227" s="24" t="s">
        <v>464</v>
      </c>
      <c r="B227" s="39">
        <v>6119.26</v>
      </c>
      <c r="C227" s="6" t="s">
        <v>463</v>
      </c>
      <c r="D227" s="6" t="s">
        <v>13</v>
      </c>
      <c r="E227" s="6" t="s">
        <v>223</v>
      </c>
      <c r="F227" s="6" t="s">
        <v>465</v>
      </c>
      <c r="G227">
        <v>12</v>
      </c>
      <c r="H227">
        <v>202212</v>
      </c>
      <c r="I227" s="9">
        <v>35.53</v>
      </c>
      <c r="J227" s="9">
        <v>-0.6</v>
      </c>
      <c r="K227" s="9">
        <v>-0.36</v>
      </c>
      <c r="L227" s="9">
        <v>-0.16</v>
      </c>
      <c r="M227" s="28" t="str">
        <f>IFERROR(INDEX(Data!Z:Z,MATCH(ZACKS_Screener[[#This Row],[Company Name]] &amp; " *", Data!Y:Y,0)), "")</f>
        <v/>
      </c>
      <c r="N227" t="str">
        <f>INDEX(Data!AD:AD,MATCH( ZACKS_Screener[[#This Row],[NAICS1]], Data!AC:AC,0))</f>
        <v/>
      </c>
      <c r="O2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</v>
      </c>
      <c r="P2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0.55555555555555558</v>
      </c>
      <c r="Q227" s="18">
        <f>IFERROR(ZACKS_Screener[[#This Row],[Price]]/ZACKS_Screener[[#This Row],[EPS1]], "")</f>
        <v>-98.694444444444457</v>
      </c>
      <c r="R227" s="18">
        <f>IFERROR(ZACKS_Screener[[#This Row],[Price]]/ZACKS_Screener[[#This Row],[EPS2]], "")</f>
        <v>-222.0625</v>
      </c>
      <c r="S227" s="18">
        <f>IFERROR(ZACKS_Screener[[#This Row],[PE1]]/(ZACKS_Screener[[#This Row],[EG1]]*100), "")</f>
        <v>-2.4673611111111113</v>
      </c>
      <c r="T227" s="18">
        <f>IFERROR(ZACKS_Screener[[#This Row],[PE2]]/(ZACKS_Screener[[#This Row],[EG2]]*100), "")</f>
        <v>-3.997125</v>
      </c>
      <c r="U227"/>
    </row>
    <row r="228" spans="1:21" hidden="1" x14ac:dyDescent="0.25">
      <c r="A228" s="24" t="s">
        <v>467</v>
      </c>
      <c r="B228" s="39">
        <v>7244.98</v>
      </c>
      <c r="C228" s="6" t="s">
        <v>466</v>
      </c>
      <c r="D228" s="6" t="s">
        <v>13</v>
      </c>
      <c r="E228" s="6" t="s">
        <v>18</v>
      </c>
      <c r="F228" s="6" t="s">
        <v>231</v>
      </c>
      <c r="G228">
        <v>9</v>
      </c>
      <c r="H228">
        <v>202209</v>
      </c>
      <c r="I228" s="9">
        <v>60.78</v>
      </c>
      <c r="J228" s="9">
        <v>7.4</v>
      </c>
      <c r="K228" s="9">
        <v>7.42</v>
      </c>
      <c r="L228" s="9">
        <v>8.1199999999999992</v>
      </c>
      <c r="M228" s="28" t="str">
        <f>IFERROR(INDEX(Data!Z:Z,MATCH(ZACKS_Screener[[#This Row],[Company Name]] &amp; " *", Data!Y:Y,0)), "")</f>
        <v>326199</v>
      </c>
      <c r="N228" t="str">
        <f>INDEX(Data!AD:AD,MATCH( ZACKS_Screener[[#This Row],[NAICS1]], Data!AC:AC,0))</f>
        <v xml:space="preserve">All Other Plastics Product Manufacturing </v>
      </c>
      <c r="O2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2.7027027027026452E-3</v>
      </c>
      <c r="P2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9.4339622641509344E-2</v>
      </c>
      <c r="Q228" s="18">
        <f>IFERROR(ZACKS_Screener[[#This Row],[Price]]/ZACKS_Screener[[#This Row],[EPS1]], "")</f>
        <v>8.1913746630727768</v>
      </c>
      <c r="R228" s="18">
        <f>IFERROR(ZACKS_Screener[[#This Row],[Price]]/ZACKS_Screener[[#This Row],[EPS2]], "")</f>
        <v>7.4852216748768479</v>
      </c>
      <c r="S228" s="18">
        <f>IFERROR(ZACKS_Screener[[#This Row],[PE1]]/(ZACKS_Screener[[#This Row],[EG1]]*100), "")</f>
        <v>30.308086253369922</v>
      </c>
      <c r="T228" s="18">
        <f>IFERROR(ZACKS_Screener[[#This Row],[PE2]]/(ZACKS_Screener[[#This Row],[EG2]]*100), "")</f>
        <v>0.79343349753694659</v>
      </c>
      <c r="U228"/>
    </row>
    <row r="229" spans="1:21" hidden="1" x14ac:dyDescent="0.25">
      <c r="A229" s="24" t="s">
        <v>469</v>
      </c>
      <c r="B229" s="39">
        <v>30858.31</v>
      </c>
      <c r="C229" s="6" t="s">
        <v>468</v>
      </c>
      <c r="D229" s="6" t="s">
        <v>13</v>
      </c>
      <c r="E229" s="6" t="s">
        <v>51</v>
      </c>
      <c r="F229" s="6" t="s">
        <v>52</v>
      </c>
      <c r="G229">
        <v>4</v>
      </c>
      <c r="H229">
        <v>202304</v>
      </c>
      <c r="I229" s="9">
        <v>64.39</v>
      </c>
      <c r="J229" s="9">
        <v>1.74</v>
      </c>
      <c r="M229" s="28" t="str">
        <f>IFERROR(INDEX(Data!Z:Z,MATCH(ZACKS_Screener[[#This Row],[Company Name]] &amp; " *", Data!Y:Y,0)), "")</f>
        <v/>
      </c>
      <c r="N229" t="str">
        <f>INDEX(Data!AD:AD,MATCH( ZACKS_Screener[[#This Row],[NAICS1]], Data!AC:AC,0))</f>
        <v/>
      </c>
      <c r="O2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2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29" s="18" t="str">
        <f>IFERROR(ZACKS_Screener[[#This Row],[Price]]/ZACKS_Screener[[#This Row],[EPS1]], "")</f>
        <v/>
      </c>
      <c r="R229" s="18" t="str">
        <f>IFERROR(ZACKS_Screener[[#This Row],[Price]]/ZACKS_Screener[[#This Row],[EPS2]], "")</f>
        <v/>
      </c>
      <c r="S229" s="18" t="str">
        <f>IFERROR(ZACKS_Screener[[#This Row],[PE1]]/(ZACKS_Screener[[#This Row],[EG1]]*100), "")</f>
        <v/>
      </c>
      <c r="T229" s="18" t="str">
        <f>IFERROR(ZACKS_Screener[[#This Row],[PE2]]/(ZACKS_Screener[[#This Row],[EG2]]*100), "")</f>
        <v/>
      </c>
      <c r="U229"/>
    </row>
    <row r="230" spans="1:21" hidden="1" x14ac:dyDescent="0.25">
      <c r="A230" s="24" t="s">
        <v>471</v>
      </c>
      <c r="B230" s="39">
        <v>30230.5</v>
      </c>
      <c r="C230" s="6" t="s">
        <v>470</v>
      </c>
      <c r="D230" s="6" t="s">
        <v>13</v>
      </c>
      <c r="E230" s="6" t="s">
        <v>51</v>
      </c>
      <c r="F230" s="6" t="s">
        <v>52</v>
      </c>
      <c r="G230">
        <v>4</v>
      </c>
      <c r="H230">
        <v>202304</v>
      </c>
      <c r="I230" s="9">
        <v>63.08</v>
      </c>
      <c r="J230" s="9">
        <v>1.74</v>
      </c>
      <c r="K230" s="9">
        <v>2.06</v>
      </c>
      <c r="L230" s="9">
        <v>2.2400000000000002</v>
      </c>
      <c r="M230" s="28" t="str">
        <f>IFERROR(INDEX(Data!Z:Z,MATCH(ZACKS_Screener[[#This Row],[Company Name]] &amp; " *", Data!Y:Y,0)), "")</f>
        <v/>
      </c>
      <c r="N230" t="str">
        <f>INDEX(Data!AD:AD,MATCH( ZACKS_Screener[[#This Row],[NAICS1]], Data!AC:AC,0))</f>
        <v/>
      </c>
      <c r="O2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0.18390804597701152</v>
      </c>
      <c r="P2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8.7378640776699101E-2</v>
      </c>
      <c r="Q230" s="18">
        <f>IFERROR(ZACKS_Screener[[#This Row],[Price]]/ZACKS_Screener[[#This Row],[EPS1]], "")</f>
        <v>30.621359223300971</v>
      </c>
      <c r="R230" s="18">
        <f>IFERROR(ZACKS_Screener[[#This Row],[Price]]/ZACKS_Screener[[#This Row],[EPS2]], "")</f>
        <v>28.160714285714281</v>
      </c>
      <c r="S230" s="18">
        <f>IFERROR(ZACKS_Screener[[#This Row],[PE1]]/(ZACKS_Screener[[#This Row],[EG1]]*100), "")</f>
        <v>1.6650364077669901</v>
      </c>
      <c r="T230" s="18">
        <f>IFERROR(ZACKS_Screener[[#This Row],[PE2]]/(ZACKS_Screener[[#This Row],[EG2]]*100), "")</f>
        <v>3.2228373015872984</v>
      </c>
      <c r="U230"/>
    </row>
    <row r="231" spans="1:21" hidden="1" x14ac:dyDescent="0.25">
      <c r="A231" s="24" t="s">
        <v>473</v>
      </c>
      <c r="B231" s="39">
        <v>4957.2299999999996</v>
      </c>
      <c r="C231" s="6" t="s">
        <v>472</v>
      </c>
      <c r="D231" s="6" t="s">
        <v>13</v>
      </c>
      <c r="E231" s="6" t="s">
        <v>330</v>
      </c>
      <c r="F231" s="6" t="s">
        <v>474</v>
      </c>
      <c r="G231">
        <v>12</v>
      </c>
      <c r="H231">
        <v>202212</v>
      </c>
      <c r="I231" s="9">
        <v>85.75</v>
      </c>
      <c r="J231" s="9">
        <v>2.6</v>
      </c>
      <c r="K231" s="9">
        <v>2.8</v>
      </c>
      <c r="L231" s="9">
        <v>3.86</v>
      </c>
      <c r="M231" s="28" t="str">
        <f>IFERROR(INDEX(Data!Z:Z,MATCH(ZACKS_Screener[[#This Row],[Company Name]] &amp; " *", Data!Y:Y,0)), "")</f>
        <v/>
      </c>
      <c r="N231" t="str">
        <f>INDEX(Data!AD:AD,MATCH( ZACKS_Screener[[#This Row],[NAICS1]], Data!AC:AC,0))</f>
        <v/>
      </c>
      <c r="O2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7.6923076923076816E-2</v>
      </c>
      <c r="P2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0.37857142857142861</v>
      </c>
      <c r="Q231" s="18">
        <f>IFERROR(ZACKS_Screener[[#This Row],[Price]]/ZACKS_Screener[[#This Row],[EPS1]], "")</f>
        <v>30.625000000000004</v>
      </c>
      <c r="R231" s="18">
        <f>IFERROR(ZACKS_Screener[[#This Row],[Price]]/ZACKS_Screener[[#This Row],[EPS2]], "")</f>
        <v>22.21502590673575</v>
      </c>
      <c r="S231" s="18">
        <f>IFERROR(ZACKS_Screener[[#This Row],[PE1]]/(ZACKS_Screener[[#This Row],[EG1]]*100), "")</f>
        <v>3.981250000000006</v>
      </c>
      <c r="T231" s="18">
        <f>IFERROR(ZACKS_Screener[[#This Row],[PE2]]/(ZACKS_Screener[[#This Row],[EG2]]*100), "")</f>
        <v>0.58681200508358577</v>
      </c>
      <c r="U231"/>
    </row>
    <row r="232" spans="1:21" hidden="1" x14ac:dyDescent="0.25">
      <c r="A232" s="24" t="s">
        <v>476</v>
      </c>
      <c r="B232" s="39">
        <v>13815.7</v>
      </c>
      <c r="C232" s="6" t="s">
        <v>475</v>
      </c>
      <c r="D232" s="6" t="s">
        <v>13</v>
      </c>
      <c r="E232" s="6" t="s">
        <v>130</v>
      </c>
      <c r="F232" s="6" t="s">
        <v>477</v>
      </c>
      <c r="G232">
        <v>12</v>
      </c>
      <c r="H232">
        <v>202212</v>
      </c>
      <c r="I232" s="9">
        <v>91.74</v>
      </c>
      <c r="J232" s="9">
        <v>13.91</v>
      </c>
      <c r="K232" s="9">
        <v>11.68</v>
      </c>
      <c r="L232" s="9">
        <v>10.6</v>
      </c>
      <c r="M232" s="28" t="str">
        <f>IFERROR(INDEX(Data!Z:Z,MATCH(ZACKS_Screener[[#This Row],[Company Name]] &amp; " *", Data!Y:Y,0)), "")</f>
        <v/>
      </c>
      <c r="N232" t="str">
        <f>INDEX(Data!AD:AD,MATCH( ZACKS_Screener[[#This Row],[NAICS1]], Data!AC:AC,0))</f>
        <v/>
      </c>
      <c r="O2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-0.16031631919482389</v>
      </c>
      <c r="P2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-9.2465753424657543E-2</v>
      </c>
      <c r="Q232" s="18">
        <f>IFERROR(ZACKS_Screener[[#This Row],[Price]]/ZACKS_Screener[[#This Row],[EPS1]], "")</f>
        <v>7.8544520547945202</v>
      </c>
      <c r="R232" s="18">
        <f>IFERROR(ZACKS_Screener[[#This Row],[Price]]/ZACKS_Screener[[#This Row],[EPS2]], "")</f>
        <v>8.6547169811320757</v>
      </c>
      <c r="S232" s="18">
        <f>IFERROR(ZACKS_Screener[[#This Row],[PE1]]/(ZACKS_Screener[[#This Row],[EG1]]*100), "")</f>
        <v>-0.48993465507709305</v>
      </c>
      <c r="T232" s="18">
        <f>IFERROR(ZACKS_Screener[[#This Row],[PE2]]/(ZACKS_Screener[[#This Row],[EG2]]*100), "")</f>
        <v>-0.93599161425576516</v>
      </c>
      <c r="U232"/>
    </row>
    <row r="233" spans="1:21" hidden="1" x14ac:dyDescent="0.25">
      <c r="A233" s="24" t="s">
        <v>479</v>
      </c>
      <c r="B233" s="39">
        <v>21228.33</v>
      </c>
      <c r="C233" s="6" t="s">
        <v>478</v>
      </c>
      <c r="D233" s="6" t="s">
        <v>22</v>
      </c>
      <c r="E233" s="6" t="s">
        <v>41</v>
      </c>
      <c r="F233" s="6" t="s">
        <v>67</v>
      </c>
      <c r="G233">
        <v>12</v>
      </c>
      <c r="H233">
        <v>202212</v>
      </c>
      <c r="I233" s="9">
        <v>221.84</v>
      </c>
      <c r="J233" s="9">
        <v>-19.43</v>
      </c>
      <c r="K233" s="9">
        <v>-12.56</v>
      </c>
      <c r="L233" s="9">
        <v>-8.7899999999999991</v>
      </c>
      <c r="M233" s="28" t="str">
        <f>IFERROR(INDEX(Data!Z:Z,MATCH(ZACKS_Screener[[#This Row],[Company Name]] &amp; " *", Data!Y:Y,0)), "")</f>
        <v/>
      </c>
      <c r="N233" t="str">
        <f>INDEX(Data!AD:AD,MATCH( ZACKS_Screener[[#This Row],[NAICS1]], Data!AC:AC,0))</f>
        <v/>
      </c>
      <c r="O2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0.3535769428718476</v>
      </c>
      <c r="P2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0.30015923566878988</v>
      </c>
      <c r="Q233" s="18">
        <f>IFERROR(ZACKS_Screener[[#This Row],[Price]]/ZACKS_Screener[[#This Row],[EPS1]], "")</f>
        <v>-17.662420382165603</v>
      </c>
      <c r="R233" s="18">
        <f>IFERROR(ZACKS_Screener[[#This Row],[Price]]/ZACKS_Screener[[#This Row],[EPS2]], "")</f>
        <v>-25.237770193401595</v>
      </c>
      <c r="S233" s="18">
        <f>IFERROR(ZACKS_Screener[[#This Row],[PE1]]/(ZACKS_Screener[[#This Row],[EG1]]*100), "")</f>
        <v>-0.49953541197303897</v>
      </c>
      <c r="T233" s="18">
        <f>IFERROR(ZACKS_Screener[[#This Row],[PE2]]/(ZACKS_Screener[[#This Row],[EG2]]*100), "")</f>
        <v>-0.84081271519661527</v>
      </c>
      <c r="U233"/>
    </row>
    <row r="234" spans="1:21" hidden="1" x14ac:dyDescent="0.25">
      <c r="A234" s="24" t="s">
        <v>40556</v>
      </c>
      <c r="B234" s="39">
        <v>2363.23</v>
      </c>
      <c r="C234" s="6" t="s">
        <v>40555</v>
      </c>
      <c r="D234" s="6" t="s">
        <v>13</v>
      </c>
      <c r="E234" s="6" t="s">
        <v>30</v>
      </c>
      <c r="F234" s="6" t="s">
        <v>763</v>
      </c>
      <c r="G234">
        <v>12</v>
      </c>
      <c r="H234">
        <v>202212</v>
      </c>
      <c r="I234" s="9">
        <v>1038.55</v>
      </c>
      <c r="J234" s="9">
        <v>-107.43</v>
      </c>
      <c r="M234" s="28" t="str">
        <f>IFERROR(INDEX(Data!Z:Z,MATCH(ZACKS_Screener[[#This Row],[Company Name]] &amp; " *", Data!Y:Y,0)), "")</f>
        <v/>
      </c>
      <c r="N234" t="str">
        <f>INDEX(Data!AD:AD,MATCH( ZACKS_Screener[[#This Row],[NAICS1]], Data!AC:AC,0))</f>
        <v/>
      </c>
      <c r="O2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3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34" s="18" t="str">
        <f>IFERROR(ZACKS_Screener[[#This Row],[Price]]/ZACKS_Screener[[#This Row],[EPS1]], "")</f>
        <v/>
      </c>
      <c r="R234" s="18" t="str">
        <f>IFERROR(ZACKS_Screener[[#This Row],[Price]]/ZACKS_Screener[[#This Row],[EPS2]], "")</f>
        <v/>
      </c>
      <c r="S234" s="18" t="str">
        <f>IFERROR(ZACKS_Screener[[#This Row],[PE1]]/(ZACKS_Screener[[#This Row],[EG1]]*100), "")</f>
        <v/>
      </c>
      <c r="T234" s="18" t="str">
        <f>IFERROR(ZACKS_Screener[[#This Row],[PE2]]/(ZACKS_Screener[[#This Row],[EG2]]*100), "")</f>
        <v/>
      </c>
      <c r="U234"/>
    </row>
    <row r="235" spans="1:21" hidden="1" x14ac:dyDescent="0.25">
      <c r="A235" s="24" t="s">
        <v>40558</v>
      </c>
      <c r="B235" s="39">
        <v>2874.57</v>
      </c>
      <c r="C235" s="6" t="s">
        <v>40557</v>
      </c>
      <c r="D235" s="6" t="s">
        <v>13</v>
      </c>
      <c r="E235" s="6" t="s">
        <v>41</v>
      </c>
      <c r="F235" s="6" t="s">
        <v>2482</v>
      </c>
      <c r="G235">
        <v>12</v>
      </c>
      <c r="H235">
        <v>202212</v>
      </c>
      <c r="I235" s="9">
        <v>7.94</v>
      </c>
      <c r="J235" s="9">
        <v>3.06</v>
      </c>
      <c r="K235" s="9">
        <v>3.17</v>
      </c>
      <c r="L235" s="9">
        <v>3.55</v>
      </c>
      <c r="M235" s="28" t="str">
        <f>IFERROR(INDEX(Data!Z:Z,MATCH(ZACKS_Screener[[#This Row],[Company Name]] &amp; " *", Data!Y:Y,0)), "")</f>
        <v/>
      </c>
      <c r="N235" t="str">
        <f>INDEX(Data!AD:AD,MATCH( ZACKS_Screener[[#This Row],[NAICS1]], Data!AC:AC,0))</f>
        <v/>
      </c>
      <c r="O2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3.5947712418300609E-2</v>
      </c>
      <c r="P2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0.11987381703470028</v>
      </c>
      <c r="Q235" s="18">
        <f>IFERROR(ZACKS_Screener[[#This Row],[Price]]/ZACKS_Screener[[#This Row],[EPS1]], "")</f>
        <v>2.5047318611987381</v>
      </c>
      <c r="R235" s="18">
        <f>IFERROR(ZACKS_Screener[[#This Row],[Price]]/ZACKS_Screener[[#This Row],[EPS2]], "")</f>
        <v>2.2366197183098593</v>
      </c>
      <c r="S235" s="18">
        <f>IFERROR(ZACKS_Screener[[#This Row],[PE1]]/(ZACKS_Screener[[#This Row],[EG1]]*100), "")</f>
        <v>0.6967708632061953</v>
      </c>
      <c r="T235" s="18">
        <f>IFERROR(ZACKS_Screener[[#This Row],[PE2]]/(ZACKS_Screener[[#This Row],[EG2]]*100), "")</f>
        <v>0.18658117123795409</v>
      </c>
      <c r="U235"/>
    </row>
    <row r="236" spans="1:21" hidden="1" x14ac:dyDescent="0.25">
      <c r="A236" s="24" t="s">
        <v>40560</v>
      </c>
      <c r="B236" s="39">
        <v>2863.64</v>
      </c>
      <c r="C236" s="6" t="s">
        <v>40559</v>
      </c>
      <c r="D236" s="6" t="s">
        <v>22</v>
      </c>
      <c r="E236" s="6" t="s">
        <v>37</v>
      </c>
      <c r="F236" s="6" t="s">
        <v>127</v>
      </c>
      <c r="G236">
        <v>12</v>
      </c>
      <c r="H236">
        <v>202212</v>
      </c>
      <c r="I236" s="9">
        <v>42.83</v>
      </c>
      <c r="J236" s="9">
        <v>10.93</v>
      </c>
      <c r="K236" s="9">
        <v>14.03</v>
      </c>
      <c r="L236" s="9">
        <v>16.649999999999999</v>
      </c>
      <c r="M236" s="28" t="str">
        <f>IFERROR(INDEX(Data!Z:Z,MATCH(ZACKS_Screener[[#This Row],[Company Name]] &amp; " *", Data!Y:Y,0)), "")</f>
        <v/>
      </c>
      <c r="N236" t="str">
        <f>INDEX(Data!AD:AD,MATCH( ZACKS_Screener[[#This Row],[NAICS1]], Data!AC:AC,0))</f>
        <v/>
      </c>
      <c r="O2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0.28362305580969804</v>
      </c>
      <c r="P2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0.18674269422665712</v>
      </c>
      <c r="Q236" s="18">
        <f>IFERROR(ZACKS_Screener[[#This Row],[Price]]/ZACKS_Screener[[#This Row],[EPS1]], "")</f>
        <v>3.0527441197434069</v>
      </c>
      <c r="R236" s="18">
        <f>IFERROR(ZACKS_Screener[[#This Row],[Price]]/ZACKS_Screener[[#This Row],[EPS2]], "")</f>
        <v>2.5723723723723726</v>
      </c>
      <c r="S236" s="18">
        <f>IFERROR(ZACKS_Screener[[#This Row],[PE1]]/(ZACKS_Screener[[#This Row],[EG1]]*100), "")</f>
        <v>0.10763384912514659</v>
      </c>
      <c r="T236" s="18">
        <f>IFERROR(ZACKS_Screener[[#This Row],[PE2]]/(ZACKS_Screener[[#This Row],[EG2]]*100), "")</f>
        <v>0.13774955871902442</v>
      </c>
      <c r="U236"/>
    </row>
    <row r="237" spans="1:21" hidden="1" x14ac:dyDescent="0.25">
      <c r="A237" s="24" t="s">
        <v>481</v>
      </c>
      <c r="B237" s="39">
        <v>85365.52</v>
      </c>
      <c r="C237" s="6" t="s">
        <v>480</v>
      </c>
      <c r="D237" s="6" t="s">
        <v>13</v>
      </c>
      <c r="E237" s="6" t="s">
        <v>130</v>
      </c>
      <c r="F237" s="6" t="s">
        <v>482</v>
      </c>
      <c r="G237">
        <v>6</v>
      </c>
      <c r="H237">
        <v>202206</v>
      </c>
      <c r="I237" s="9">
        <v>57.87</v>
      </c>
      <c r="J237" s="9">
        <v>8.4</v>
      </c>
      <c r="K237" s="9">
        <v>5.78</v>
      </c>
      <c r="L237" s="9">
        <v>6.24</v>
      </c>
      <c r="M237" s="28" t="str">
        <f>IFERROR(INDEX(Data!Z:Z,MATCH(ZACKS_Screener[[#This Row],[Company Name]] &amp; " *", Data!Y:Y,0)), "")</f>
        <v/>
      </c>
      <c r="N237" t="str">
        <f>INDEX(Data!AD:AD,MATCH( ZACKS_Screener[[#This Row],[NAICS1]], Data!AC:AC,0))</f>
        <v/>
      </c>
      <c r="O2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-0.31190476190476191</v>
      </c>
      <c r="P2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7.9584775086505175E-2</v>
      </c>
      <c r="Q237" s="18">
        <f>IFERROR(ZACKS_Screener[[#This Row],[Price]]/ZACKS_Screener[[#This Row],[EPS1]], "")</f>
        <v>10.012110726643598</v>
      </c>
      <c r="R237" s="18">
        <f>IFERROR(ZACKS_Screener[[#This Row],[Price]]/ZACKS_Screener[[#This Row],[EPS2]], "")</f>
        <v>9.2740384615384617</v>
      </c>
      <c r="S237" s="18">
        <f>IFERROR(ZACKS_Screener[[#This Row],[PE1]]/(ZACKS_Screener[[#This Row],[EG1]]*100), "")</f>
        <v>-0.32099896986185583</v>
      </c>
      <c r="T237" s="18">
        <f>IFERROR(ZACKS_Screener[[#This Row],[PE2]]/(ZACKS_Screener[[#This Row],[EG2]]*100), "")</f>
        <v>1.1653030936454851</v>
      </c>
      <c r="U237"/>
    </row>
    <row r="238" spans="1:21" hidden="1" x14ac:dyDescent="0.25">
      <c r="A238" s="24" t="s">
        <v>484</v>
      </c>
      <c r="B238" s="39">
        <v>45704.79</v>
      </c>
      <c r="C238" s="6" t="s">
        <v>483</v>
      </c>
      <c r="D238" s="6" t="s">
        <v>22</v>
      </c>
      <c r="E238" s="6" t="s">
        <v>14</v>
      </c>
      <c r="F238" s="6" t="s">
        <v>183</v>
      </c>
      <c r="G238">
        <v>12</v>
      </c>
      <c r="H238">
        <v>202212</v>
      </c>
      <c r="I238" s="9">
        <v>132.27000000000001</v>
      </c>
      <c r="J238" s="9">
        <v>8.5399999999999991</v>
      </c>
      <c r="K238" s="9">
        <v>10.81</v>
      </c>
      <c r="L238" s="9">
        <v>14.02</v>
      </c>
      <c r="M238" s="28" t="str">
        <f>IFERROR(INDEX(Data!Z:Z,MATCH(ZACKS_Screener[[#This Row],[Company Name]] &amp; " *", Data!Y:Y,0)), "")</f>
        <v/>
      </c>
      <c r="N238" t="str">
        <f>INDEX(Data!AD:AD,MATCH( ZACKS_Screener[[#This Row],[NAICS1]], Data!AC:AC,0))</f>
        <v/>
      </c>
      <c r="O2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0.26580796252927419</v>
      </c>
      <c r="P2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0.29694727104532831</v>
      </c>
      <c r="Q238" s="18">
        <f>IFERROR(ZACKS_Screener[[#This Row],[Price]]/ZACKS_Screener[[#This Row],[EPS1]], "")</f>
        <v>12.235892691951896</v>
      </c>
      <c r="R238" s="18">
        <f>IFERROR(ZACKS_Screener[[#This Row],[Price]]/ZACKS_Screener[[#This Row],[EPS2]], "")</f>
        <v>9.4343794579172613</v>
      </c>
      <c r="S238" s="18">
        <f>IFERROR(ZACKS_Screener[[#This Row],[PE1]]/(ZACKS_Screener[[#This Row],[EG1]]*100), "")</f>
        <v>0.46032829775008421</v>
      </c>
      <c r="T238" s="18">
        <f>IFERROR(ZACKS_Screener[[#This Row],[PE2]]/(ZACKS_Screener[[#This Row],[EG2]]*100), "")</f>
        <v>0.31771228018718262</v>
      </c>
      <c r="U238"/>
    </row>
    <row r="239" spans="1:21" hidden="1" x14ac:dyDescent="0.25">
      <c r="A239" s="24" t="s">
        <v>486</v>
      </c>
      <c r="B239" s="39">
        <v>43731</v>
      </c>
      <c r="C239" s="6" t="s">
        <v>485</v>
      </c>
      <c r="D239" s="6" t="s">
        <v>22</v>
      </c>
      <c r="E239" s="6" t="s">
        <v>41</v>
      </c>
      <c r="F239" s="6" t="s">
        <v>67</v>
      </c>
      <c r="G239">
        <v>12</v>
      </c>
      <c r="H239">
        <v>202212</v>
      </c>
      <c r="I239" s="9">
        <v>302.13</v>
      </c>
      <c r="J239" s="9">
        <v>17.670000000000002</v>
      </c>
      <c r="K239" s="9">
        <v>15.36</v>
      </c>
      <c r="L239" s="9">
        <v>16.329999999999998</v>
      </c>
      <c r="M239" s="28" t="str">
        <f>IFERROR(INDEX(Data!Z:Z,MATCH(ZACKS_Screener[[#This Row],[Company Name]] &amp; " *", Data!Y:Y,0)), "")</f>
        <v>325414</v>
      </c>
      <c r="N239" t="str">
        <f>INDEX(Data!AD:AD,MATCH( ZACKS_Screener[[#This Row],[NAICS1]], Data!AC:AC,0))</f>
        <v xml:space="preserve">Biological Product (except Diagnostic) Manufacturing </v>
      </c>
      <c r="O2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-0.1307300509337862</v>
      </c>
      <c r="P2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6.3151041666666602E-2</v>
      </c>
      <c r="Q239" s="18">
        <f>IFERROR(ZACKS_Screener[[#This Row],[Price]]/ZACKS_Screener[[#This Row],[EPS1]], "")</f>
        <v>19.669921875</v>
      </c>
      <c r="R239" s="18">
        <f>IFERROR(ZACKS_Screener[[#This Row],[Price]]/ZACKS_Screener[[#This Row],[EPS2]], "")</f>
        <v>18.501530924678509</v>
      </c>
      <c r="S239" s="18">
        <f>IFERROR(ZACKS_Screener[[#This Row],[PE1]]/(ZACKS_Screener[[#This Row],[EG1]]*100), "")</f>
        <v>-1.5046212966720764</v>
      </c>
      <c r="T239" s="18">
        <f>IFERROR(ZACKS_Screener[[#This Row],[PE2]]/(ZACKS_Screener[[#This Row],[EG2]]*100), "")</f>
        <v>2.9297269587944559</v>
      </c>
      <c r="U239"/>
    </row>
    <row r="240" spans="1:21" hidden="1" x14ac:dyDescent="0.25">
      <c r="A240" s="24" t="s">
        <v>488</v>
      </c>
      <c r="B240" s="39">
        <v>5847.35</v>
      </c>
      <c r="C240" s="6" t="s">
        <v>487</v>
      </c>
      <c r="D240" s="6" t="s">
        <v>22</v>
      </c>
      <c r="E240" s="6" t="s">
        <v>14</v>
      </c>
      <c r="F240" s="6" t="s">
        <v>183</v>
      </c>
      <c r="G240">
        <v>12</v>
      </c>
      <c r="H240">
        <v>202212</v>
      </c>
      <c r="I240" s="9">
        <v>14.97</v>
      </c>
      <c r="J240" s="9">
        <v>-2.4500000000000002</v>
      </c>
      <c r="K240" s="9">
        <v>-1.25</v>
      </c>
      <c r="L240" s="9">
        <v>-0.25</v>
      </c>
      <c r="M240" s="28" t="str">
        <f>IFERROR(INDEX(Data!Z:Z,MATCH(ZACKS_Screener[[#This Row],[Company Name]] &amp; " *", Data!Y:Y,0)), "")</f>
        <v/>
      </c>
      <c r="N240" t="str">
        <f>INDEX(Data!AD:AD,MATCH( ZACKS_Screener[[#This Row],[NAICS1]], Data!AC:AC,0))</f>
        <v/>
      </c>
      <c r="O2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0.48979591836734698</v>
      </c>
      <c r="P2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</v>
      </c>
      <c r="Q240" s="18">
        <f>IFERROR(ZACKS_Screener[[#This Row],[Price]]/ZACKS_Screener[[#This Row],[EPS1]], "")</f>
        <v>-11.976000000000001</v>
      </c>
      <c r="R240" s="18">
        <f>IFERROR(ZACKS_Screener[[#This Row],[Price]]/ZACKS_Screener[[#This Row],[EPS2]], "")</f>
        <v>-59.88</v>
      </c>
      <c r="S240" s="18">
        <f>IFERROR(ZACKS_Screener[[#This Row],[PE1]]/(ZACKS_Screener[[#This Row],[EG1]]*100), "")</f>
        <v>-0.24451000000000001</v>
      </c>
      <c r="T240" s="18">
        <f>IFERROR(ZACKS_Screener[[#This Row],[PE2]]/(ZACKS_Screener[[#This Row],[EG2]]*100), "")</f>
        <v>-0.74850000000000005</v>
      </c>
      <c r="U240"/>
    </row>
    <row r="241" spans="1:21" hidden="1" x14ac:dyDescent="0.25">
      <c r="A241" s="24" t="s">
        <v>490</v>
      </c>
      <c r="B241" s="39">
        <v>11860.92</v>
      </c>
      <c r="C241" s="6" t="s">
        <v>489</v>
      </c>
      <c r="D241" s="6" t="s">
        <v>13</v>
      </c>
      <c r="E241" s="6" t="s">
        <v>14</v>
      </c>
      <c r="F241" s="6" t="s">
        <v>201</v>
      </c>
      <c r="G241">
        <v>6</v>
      </c>
      <c r="H241">
        <v>202206</v>
      </c>
      <c r="I241" s="9">
        <v>111.49</v>
      </c>
      <c r="J241" s="9">
        <v>-0.24</v>
      </c>
      <c r="K241" s="9">
        <v>1.47</v>
      </c>
      <c r="L241" s="9">
        <v>1.64</v>
      </c>
      <c r="M241" s="28" t="str">
        <f>IFERROR(INDEX(Data!Z:Z,MATCH(ZACKS_Screener[[#This Row],[Company Name]] &amp; " *", Data!Y:Y,0)), "")</f>
        <v/>
      </c>
      <c r="N241" t="str">
        <f>INDEX(Data!AD:AD,MATCH( ZACKS_Screener[[#This Row],[NAICS1]], Data!AC:AC,0))</f>
        <v/>
      </c>
      <c r="O2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0.11564625850340131</v>
      </c>
      <c r="Q241" s="18">
        <f>IFERROR(ZACKS_Screener[[#This Row],[Price]]/ZACKS_Screener[[#This Row],[EPS1]], "")</f>
        <v>75.843537414965979</v>
      </c>
      <c r="R241" s="18">
        <f>IFERROR(ZACKS_Screener[[#This Row],[Price]]/ZACKS_Screener[[#This Row],[EPS2]], "")</f>
        <v>67.981707317073173</v>
      </c>
      <c r="S241" s="18">
        <f>IFERROR(ZACKS_Screener[[#This Row],[PE1]]/(ZACKS_Screener[[#This Row],[EG1]]*100), "")</f>
        <v>0.75843537414965978</v>
      </c>
      <c r="T241" s="18">
        <f>IFERROR(ZACKS_Screener[[#This Row],[PE2]]/(ZACKS_Screener[[#This Row],[EG2]]*100), "")</f>
        <v>5.8784182209469185</v>
      </c>
      <c r="U241"/>
    </row>
    <row r="242" spans="1:21" hidden="1" x14ac:dyDescent="0.25">
      <c r="A242" s="24" t="s">
        <v>492</v>
      </c>
      <c r="B242" s="39">
        <v>10913.96</v>
      </c>
      <c r="C242" s="6" t="s">
        <v>491</v>
      </c>
      <c r="D242" s="6" t="s">
        <v>13</v>
      </c>
      <c r="E242" s="6" t="s">
        <v>41</v>
      </c>
      <c r="F242" s="6" t="s">
        <v>61</v>
      </c>
      <c r="G242">
        <v>12</v>
      </c>
      <c r="H242">
        <v>202212</v>
      </c>
      <c r="I242" s="9">
        <v>368.6</v>
      </c>
      <c r="J242" s="9">
        <v>14.42</v>
      </c>
      <c r="K242" s="9">
        <v>14.12</v>
      </c>
      <c r="L242" s="9">
        <v>16.38</v>
      </c>
      <c r="M242" s="28" t="str">
        <f>IFERROR(INDEX(Data!Z:Z,MATCH(ZACKS_Screener[[#This Row],[Company Name]] &amp; " *", Data!Y:Y,0)), "")</f>
        <v/>
      </c>
      <c r="N242" t="str">
        <f>INDEX(Data!AD:AD,MATCH( ZACKS_Screener[[#This Row],[NAICS1]], Data!AC:AC,0))</f>
        <v/>
      </c>
      <c r="O2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-2.0804438280166485E-2</v>
      </c>
      <c r="P2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0.16005665722379603</v>
      </c>
      <c r="Q242" s="18">
        <f>IFERROR(ZACKS_Screener[[#This Row],[Price]]/ZACKS_Screener[[#This Row],[EPS1]], "")</f>
        <v>26.104815864022665</v>
      </c>
      <c r="R242" s="18">
        <f>IFERROR(ZACKS_Screener[[#This Row],[Price]]/ZACKS_Screener[[#This Row],[EPS2]], "")</f>
        <v>22.503052503052505</v>
      </c>
      <c r="S242" s="18">
        <f>IFERROR(ZACKS_Screener[[#This Row],[PE1]]/(ZACKS_Screener[[#This Row],[EG1]]*100), "")</f>
        <v>-12.547714825306866</v>
      </c>
      <c r="T242" s="18">
        <f>IFERROR(ZACKS_Screener[[#This Row],[PE2]]/(ZACKS_Screener[[#This Row],[EG2]]*100), "")</f>
        <v>1.4059429262969088</v>
      </c>
      <c r="U242"/>
    </row>
    <row r="243" spans="1:21" hidden="1" x14ac:dyDescent="0.25">
      <c r="A243" s="24" t="s">
        <v>493</v>
      </c>
      <c r="B243" s="39">
        <v>10987.99</v>
      </c>
      <c r="C243" s="6" t="s">
        <v>491</v>
      </c>
      <c r="D243" s="6" t="s">
        <v>13</v>
      </c>
      <c r="E243" s="6" t="s">
        <v>41</v>
      </c>
      <c r="F243" s="6" t="s">
        <v>67</v>
      </c>
      <c r="G243">
        <v>12</v>
      </c>
      <c r="H243">
        <v>202212</v>
      </c>
      <c r="I243" s="9">
        <v>371.1</v>
      </c>
      <c r="J243" s="9">
        <v>14.42</v>
      </c>
      <c r="M243" s="28" t="str">
        <f>IFERROR(INDEX(Data!Z:Z,MATCH(ZACKS_Screener[[#This Row],[Company Name]] &amp; " *", Data!Y:Y,0)), "")</f>
        <v/>
      </c>
      <c r="N243" t="str">
        <f>INDEX(Data!AD:AD,MATCH( ZACKS_Screener[[#This Row],[NAICS1]], Data!AC:AC,0))</f>
        <v/>
      </c>
      <c r="O2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4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43" s="18" t="str">
        <f>IFERROR(ZACKS_Screener[[#This Row],[Price]]/ZACKS_Screener[[#This Row],[EPS1]], "")</f>
        <v/>
      </c>
      <c r="R243" s="18" t="str">
        <f>IFERROR(ZACKS_Screener[[#This Row],[Price]]/ZACKS_Screener[[#This Row],[EPS2]], "")</f>
        <v/>
      </c>
      <c r="S243" s="18" t="str">
        <f>IFERROR(ZACKS_Screener[[#This Row],[PE1]]/(ZACKS_Screener[[#This Row],[EG1]]*100), "")</f>
        <v/>
      </c>
      <c r="T243" s="18" t="str">
        <f>IFERROR(ZACKS_Screener[[#This Row],[PE2]]/(ZACKS_Screener[[#This Row],[EG2]]*100), "")</f>
        <v/>
      </c>
      <c r="U243"/>
    </row>
    <row r="244" spans="1:21" hidden="1" x14ac:dyDescent="0.25">
      <c r="A244" s="24" t="s">
        <v>495</v>
      </c>
      <c r="B244" s="39">
        <v>16749.32</v>
      </c>
      <c r="C244" s="6" t="s">
        <v>494</v>
      </c>
      <c r="D244" s="6" t="s">
        <v>13</v>
      </c>
      <c r="E244" s="6" t="s">
        <v>37</v>
      </c>
      <c r="F244" s="6" t="s">
        <v>250</v>
      </c>
      <c r="G244">
        <v>12</v>
      </c>
      <c r="H244">
        <v>202212</v>
      </c>
      <c r="I244" s="9">
        <v>36.54</v>
      </c>
      <c r="J244" s="9">
        <v>2.71</v>
      </c>
      <c r="K244" s="9">
        <v>3.07</v>
      </c>
      <c r="L244" s="9">
        <v>3.35</v>
      </c>
      <c r="M244" s="28" t="str">
        <f>IFERROR(INDEX(Data!Z:Z,MATCH(ZACKS_Screener[[#This Row],[Company Name]] &amp; " *", Data!Y:Y,0)), "")</f>
        <v/>
      </c>
      <c r="N244" t="str">
        <f>INDEX(Data!AD:AD,MATCH( ZACKS_Screener[[#This Row],[NAICS1]], Data!AC:AC,0))</f>
        <v/>
      </c>
      <c r="O2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0.13284132841328408</v>
      </c>
      <c r="P2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9.1205211726384447E-2</v>
      </c>
      <c r="Q244" s="18">
        <f>IFERROR(ZACKS_Screener[[#This Row],[Price]]/ZACKS_Screener[[#This Row],[EPS1]], "")</f>
        <v>11.90228013029316</v>
      </c>
      <c r="R244" s="18">
        <f>IFERROR(ZACKS_Screener[[#This Row],[Price]]/ZACKS_Screener[[#This Row],[EPS2]], "")</f>
        <v>10.907462686567163</v>
      </c>
      <c r="S244" s="18">
        <f>IFERROR(ZACKS_Screener[[#This Row],[PE1]]/(ZACKS_Screener[[#This Row],[EG1]]*100), "")</f>
        <v>0.89597719869706882</v>
      </c>
      <c r="T244" s="18">
        <f>IFERROR(ZACKS_Screener[[#This Row],[PE2]]/(ZACKS_Screener[[#This Row],[EG2]]*100), "")</f>
        <v>1.1959253731343271</v>
      </c>
      <c r="U244"/>
    </row>
    <row r="245" spans="1:21" hidden="1" x14ac:dyDescent="0.25">
      <c r="A245" s="24" t="s">
        <v>497</v>
      </c>
      <c r="B245" s="39">
        <v>5179.04</v>
      </c>
      <c r="C245" s="6" t="s">
        <v>496</v>
      </c>
      <c r="D245" s="6" t="s">
        <v>13</v>
      </c>
      <c r="E245" s="6" t="s">
        <v>118</v>
      </c>
      <c r="F245" s="6" t="s">
        <v>347</v>
      </c>
      <c r="G245">
        <v>12</v>
      </c>
      <c r="H245">
        <v>202212</v>
      </c>
      <c r="I245" s="9">
        <v>46.82</v>
      </c>
      <c r="J245" s="9"/>
      <c r="M245" s="28" t="str">
        <f>IFERROR(INDEX(Data!Z:Z,MATCH(ZACKS_Screener[[#This Row],[Company Name]] &amp; " *", Data!Y:Y,0)), "")</f>
        <v/>
      </c>
      <c r="N245" t="str">
        <f>INDEX(Data!AD:AD,MATCH( ZACKS_Screener[[#This Row],[NAICS1]], Data!AC:AC,0))</f>
        <v/>
      </c>
      <c r="O24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24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45" s="18" t="str">
        <f>IFERROR(ZACKS_Screener[[#This Row],[Price]]/ZACKS_Screener[[#This Row],[EPS1]], "")</f>
        <v/>
      </c>
      <c r="R245" s="18" t="str">
        <f>IFERROR(ZACKS_Screener[[#This Row],[Price]]/ZACKS_Screener[[#This Row],[EPS2]], "")</f>
        <v/>
      </c>
      <c r="S245" s="18" t="str">
        <f>IFERROR(ZACKS_Screener[[#This Row],[PE1]]/(ZACKS_Screener[[#This Row],[EG1]]*100), "")</f>
        <v/>
      </c>
      <c r="T245" s="18" t="str">
        <f>IFERROR(ZACKS_Screener[[#This Row],[PE2]]/(ZACKS_Screener[[#This Row],[EG2]]*100), "")</f>
        <v/>
      </c>
      <c r="U245"/>
    </row>
    <row r="246" spans="1:21" hidden="1" x14ac:dyDescent="0.25">
      <c r="A246" s="24" t="s">
        <v>499</v>
      </c>
      <c r="B246" s="39">
        <v>8406.15</v>
      </c>
      <c r="C246" s="6" t="s">
        <v>498</v>
      </c>
      <c r="D246" s="6" t="s">
        <v>13</v>
      </c>
      <c r="E246" s="6" t="s">
        <v>330</v>
      </c>
      <c r="F246" s="6" t="s">
        <v>500</v>
      </c>
      <c r="G246">
        <v>1</v>
      </c>
      <c r="H246">
        <v>202301</v>
      </c>
      <c r="I246" s="9">
        <v>62.56</v>
      </c>
      <c r="J246" s="9">
        <v>3.92</v>
      </c>
      <c r="K246" s="9">
        <v>3.9</v>
      </c>
      <c r="L246" s="9">
        <v>4.1900000000000004</v>
      </c>
      <c r="M246" s="28" t="str">
        <f>IFERROR(INDEX(Data!Z:Z,MATCH(ZACKS_Screener[[#This Row],[Company Name]] &amp; " *", Data!Y:Y,0)), "")</f>
        <v/>
      </c>
      <c r="N246" t="str">
        <f>INDEX(Data!AD:AD,MATCH( ZACKS_Screener[[#This Row],[NAICS1]], Data!AC:AC,0))</f>
        <v/>
      </c>
      <c r="O2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-5.1020408163265354E-3</v>
      </c>
      <c r="P2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7.4358974358974483E-2</v>
      </c>
      <c r="Q246" s="18">
        <f>IFERROR(ZACKS_Screener[[#This Row],[Price]]/ZACKS_Screener[[#This Row],[EPS1]], "")</f>
        <v>16.041025641025641</v>
      </c>
      <c r="R246" s="18">
        <f>IFERROR(ZACKS_Screener[[#This Row],[Price]]/ZACKS_Screener[[#This Row],[EPS2]], "")</f>
        <v>14.930787589498806</v>
      </c>
      <c r="S246" s="18">
        <f>IFERROR(ZACKS_Screener[[#This Row],[PE1]]/(ZACKS_Screener[[#This Row],[EG1]]*100), "")</f>
        <v>-31.440410256410228</v>
      </c>
      <c r="T246" s="18">
        <f>IFERROR(ZACKS_Screener[[#This Row],[PE2]]/(ZACKS_Screener[[#This Row],[EG2]]*100), "")</f>
        <v>2.0079335034153534</v>
      </c>
      <c r="U246"/>
    </row>
    <row r="247" spans="1:21" hidden="1" x14ac:dyDescent="0.25">
      <c r="A247" s="24" t="s">
        <v>502</v>
      </c>
      <c r="B247" s="39">
        <v>33553.97</v>
      </c>
      <c r="C247" s="6" t="s">
        <v>501</v>
      </c>
      <c r="D247" s="6" t="s">
        <v>13</v>
      </c>
      <c r="E247" s="6" t="s">
        <v>37</v>
      </c>
      <c r="F247" s="6" t="s">
        <v>404</v>
      </c>
      <c r="G247">
        <v>12</v>
      </c>
      <c r="H247">
        <v>202212</v>
      </c>
      <c r="I247" s="9">
        <v>42.52</v>
      </c>
      <c r="J247" s="9">
        <v>4.59</v>
      </c>
      <c r="K247" s="9">
        <v>4.7300000000000004</v>
      </c>
      <c r="L247" s="9">
        <v>4.9800000000000004</v>
      </c>
      <c r="M247" s="28" t="str">
        <f>IFERROR(INDEX(Data!Z:Z,MATCH(ZACKS_Screener[[#This Row],[Company Name]] &amp; " *", Data!Y:Y,0)), "")</f>
        <v/>
      </c>
      <c r="N247" t="str">
        <f>INDEX(Data!AD:AD,MATCH( ZACKS_Screener[[#This Row],[NAICS1]], Data!AC:AC,0))</f>
        <v/>
      </c>
      <c r="O2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3.0501089324618862E-2</v>
      </c>
      <c r="P2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5.2854122621564477E-2</v>
      </c>
      <c r="Q247" s="18">
        <f>IFERROR(ZACKS_Screener[[#This Row],[Price]]/ZACKS_Screener[[#This Row],[EPS1]], "")</f>
        <v>8.9894291754756868</v>
      </c>
      <c r="R247" s="18">
        <f>IFERROR(ZACKS_Screener[[#This Row],[Price]]/ZACKS_Screener[[#This Row],[EPS2]], "")</f>
        <v>8.5381526104417667</v>
      </c>
      <c r="S247" s="18">
        <f>IFERROR(ZACKS_Screener[[#This Row],[PE1]]/(ZACKS_Screener[[#This Row],[EG1]]*100), "")</f>
        <v>2.947248565388088</v>
      </c>
      <c r="T247" s="18">
        <f>IFERROR(ZACKS_Screener[[#This Row],[PE2]]/(ZACKS_Screener[[#This Row],[EG2]]*100), "")</f>
        <v>1.6154184738955824</v>
      </c>
      <c r="U247"/>
    </row>
    <row r="248" spans="1:21" hidden="1" x14ac:dyDescent="0.25">
      <c r="A248" s="24" t="s">
        <v>504</v>
      </c>
      <c r="B248" s="39">
        <v>4134.92</v>
      </c>
      <c r="C248" s="6" t="s">
        <v>503</v>
      </c>
      <c r="D248" s="6" t="s">
        <v>13</v>
      </c>
      <c r="E248" s="6" t="s">
        <v>118</v>
      </c>
      <c r="F248" s="6" t="s">
        <v>119</v>
      </c>
      <c r="G248">
        <v>12</v>
      </c>
      <c r="H248">
        <v>202212</v>
      </c>
      <c r="I248" s="9">
        <v>62.03</v>
      </c>
      <c r="J248" s="9">
        <v>3.97</v>
      </c>
      <c r="K248" s="9">
        <v>3.73</v>
      </c>
      <c r="M248" s="28" t="str">
        <f>IFERROR(INDEX(Data!Z:Z,MATCH(ZACKS_Screener[[#This Row],[Company Name]] &amp; " *", Data!Y:Y,0)), "")</f>
        <v>611513</v>
      </c>
      <c r="N248" t="str">
        <f>INDEX(Data!AD:AD,MATCH( ZACKS_Screener[[#This Row],[NAICS1]], Data!AC:AC,0))</f>
        <v xml:space="preserve">Apprenticeship Training </v>
      </c>
      <c r="O2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-6.0453400503778391E-2</v>
      </c>
      <c r="P2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248" s="18">
        <f>IFERROR(ZACKS_Screener[[#This Row],[Price]]/ZACKS_Screener[[#This Row],[EPS1]], "")</f>
        <v>16.630026809651476</v>
      </c>
      <c r="R248" s="18" t="str">
        <f>IFERROR(ZACKS_Screener[[#This Row],[Price]]/ZACKS_Screener[[#This Row],[EPS2]], "")</f>
        <v/>
      </c>
      <c r="S248" s="18">
        <f>IFERROR(ZACKS_Screener[[#This Row],[PE1]]/(ZACKS_Screener[[#This Row],[EG1]]*100), "")</f>
        <v>-2.7508836014298459</v>
      </c>
      <c r="T248" s="18" t="str">
        <f>IFERROR(ZACKS_Screener[[#This Row],[PE2]]/(ZACKS_Screener[[#This Row],[EG2]]*100), "")</f>
        <v/>
      </c>
      <c r="U248"/>
    </row>
    <row r="249" spans="1:21" hidden="1" x14ac:dyDescent="0.25">
      <c r="A249" s="24" t="s">
        <v>506</v>
      </c>
      <c r="B249" s="39">
        <v>8895.16</v>
      </c>
      <c r="C249" s="6" t="s">
        <v>505</v>
      </c>
      <c r="D249" s="6" t="s">
        <v>13</v>
      </c>
      <c r="E249" s="6" t="s">
        <v>85</v>
      </c>
      <c r="F249" s="6" t="s">
        <v>507</v>
      </c>
      <c r="G249">
        <v>12</v>
      </c>
      <c r="H249">
        <v>202212</v>
      </c>
      <c r="I249" s="9">
        <v>56.74</v>
      </c>
      <c r="J249" s="9">
        <v>2.35</v>
      </c>
      <c r="K249" s="9">
        <v>2.1</v>
      </c>
      <c r="L249" s="9">
        <v>2.56</v>
      </c>
      <c r="M249" s="28" t="str">
        <f>IFERROR(INDEX(Data!Z:Z,MATCH(ZACKS_Screener[[#This Row],[Company Name]] &amp; " *", Data!Y:Y,0)), "")</f>
        <v/>
      </c>
      <c r="N249" t="str">
        <f>INDEX(Data!AD:AD,MATCH( ZACKS_Screener[[#This Row],[NAICS1]], Data!AC:AC,0))</f>
        <v/>
      </c>
      <c r="O2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-0.10638297872340426</v>
      </c>
      <c r="P2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0.21904761904761902</v>
      </c>
      <c r="Q249" s="18">
        <f>IFERROR(ZACKS_Screener[[#This Row],[Price]]/ZACKS_Screener[[#This Row],[EPS1]], "")</f>
        <v>27.019047619047619</v>
      </c>
      <c r="R249" s="18">
        <f>IFERROR(ZACKS_Screener[[#This Row],[Price]]/ZACKS_Screener[[#This Row],[EPS2]], "")</f>
        <v>22.1640625</v>
      </c>
      <c r="S249" s="18">
        <f>IFERROR(ZACKS_Screener[[#This Row],[PE1]]/(ZACKS_Screener[[#This Row],[EG1]]*100), "")</f>
        <v>-2.5397904761904764</v>
      </c>
      <c r="T249" s="18">
        <f>IFERROR(ZACKS_Screener[[#This Row],[PE2]]/(ZACKS_Screener[[#This Row],[EG2]]*100), "")</f>
        <v>1.0118376358695653</v>
      </c>
      <c r="U249"/>
    </row>
    <row r="250" spans="1:21" hidden="1" x14ac:dyDescent="0.25">
      <c r="A250" s="24" t="s">
        <v>509</v>
      </c>
      <c r="B250" s="39">
        <v>98640.92</v>
      </c>
      <c r="C250" s="6" t="s">
        <v>508</v>
      </c>
      <c r="D250" s="6" t="s">
        <v>22</v>
      </c>
      <c r="E250" s="6" t="s">
        <v>30</v>
      </c>
      <c r="F250" s="6" t="s">
        <v>256</v>
      </c>
      <c r="G250">
        <v>12</v>
      </c>
      <c r="H250">
        <v>202212</v>
      </c>
      <c r="I250" s="9">
        <v>2670.76</v>
      </c>
      <c r="J250" s="9">
        <v>99.83</v>
      </c>
      <c r="K250" s="9">
        <v>137.11000000000001</v>
      </c>
      <c r="L250" s="9">
        <v>165.72</v>
      </c>
      <c r="M250" s="28" t="str">
        <f>IFERROR(INDEX(Data!Z:Z,MATCH(ZACKS_Screener[[#This Row],[Company Name]] &amp; " *", Data!Y:Y,0)), "")</f>
        <v>519290</v>
      </c>
      <c r="N250" t="str">
        <f>INDEX(Data!AD:AD,MATCH( ZACKS_Screener[[#This Row],[NAICS1]], Data!AC:AC,0))</f>
        <v>Web Search Portals and All Other Information Services</v>
      </c>
      <c r="O2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0.37343483922668552</v>
      </c>
      <c r="P2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0.20866457588797302</v>
      </c>
      <c r="Q250" s="18">
        <f>IFERROR(ZACKS_Screener[[#This Row],[Price]]/ZACKS_Screener[[#This Row],[EPS1]], "")</f>
        <v>19.478958500474072</v>
      </c>
      <c r="R250" s="18">
        <f>IFERROR(ZACKS_Screener[[#This Row],[Price]]/ZACKS_Screener[[#This Row],[EPS2]], "")</f>
        <v>16.116099444846732</v>
      </c>
      <c r="S250" s="18">
        <f>IFERROR(ZACKS_Screener[[#This Row],[PE1]]/(ZACKS_Screener[[#This Row],[EG1]]*100), "")</f>
        <v>0.52161599439440065</v>
      </c>
      <c r="T250" s="18">
        <f>IFERROR(ZACKS_Screener[[#This Row],[PE2]]/(ZACKS_Screener[[#This Row],[EG2]]*100), "")</f>
        <v>0.77234477276579405</v>
      </c>
      <c r="U250"/>
    </row>
    <row r="251" spans="1:21" hidden="1" x14ac:dyDescent="0.25">
      <c r="A251" s="24" t="s">
        <v>511</v>
      </c>
      <c r="B251" s="39">
        <v>30036.79</v>
      </c>
      <c r="C251" s="6" t="s">
        <v>510</v>
      </c>
      <c r="D251" s="6" t="s">
        <v>22</v>
      </c>
      <c r="E251" s="6" t="s">
        <v>223</v>
      </c>
      <c r="F251" s="6" t="s">
        <v>512</v>
      </c>
      <c r="G251">
        <v>12</v>
      </c>
      <c r="H251">
        <v>202212</v>
      </c>
      <c r="I251" s="9">
        <v>29.67</v>
      </c>
      <c r="J251" s="9">
        <v>0.89</v>
      </c>
      <c r="K251" s="9">
        <v>1.53</v>
      </c>
      <c r="L251" s="9">
        <v>1.97</v>
      </c>
      <c r="M251" s="28" t="str">
        <f>IFERROR(INDEX(Data!Z:Z,MATCH(ZACKS_Screener[[#This Row],[Company Name]] &amp; " *", Data!Y:Y,0)), "")</f>
        <v>333132</v>
      </c>
      <c r="N251" t="str">
        <f>INDEX(Data!AD:AD,MATCH( ZACKS_Screener[[#This Row],[NAICS1]], Data!AC:AC,0))</f>
        <v xml:space="preserve">Oil and Gas Field Machinery and Equipment Manufacturing </v>
      </c>
      <c r="O2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0.7191011235955056</v>
      </c>
      <c r="P2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0.28758169934640521</v>
      </c>
      <c r="Q251" s="18">
        <f>IFERROR(ZACKS_Screener[[#This Row],[Price]]/ZACKS_Screener[[#This Row],[EPS1]], "")</f>
        <v>19.3921568627451</v>
      </c>
      <c r="R251" s="18">
        <f>IFERROR(ZACKS_Screener[[#This Row],[Price]]/ZACKS_Screener[[#This Row],[EPS2]], "")</f>
        <v>15.060913705583758</v>
      </c>
      <c r="S251" s="18">
        <f>IFERROR(ZACKS_Screener[[#This Row],[PE1]]/(ZACKS_Screener[[#This Row],[EG1]]*100), "")</f>
        <v>0.26967218137254906</v>
      </c>
      <c r="T251" s="18">
        <f>IFERROR(ZACKS_Screener[[#This Row],[PE2]]/(ZACKS_Screener[[#This Row],[EG2]]*100), "")</f>
        <v>0.52370904476234437</v>
      </c>
      <c r="U251"/>
    </row>
    <row r="252" spans="1:21" hidden="1" x14ac:dyDescent="0.25">
      <c r="A252" s="24" t="s">
        <v>514</v>
      </c>
      <c r="B252" s="39">
        <v>3341.96</v>
      </c>
      <c r="C252" s="6" t="s">
        <v>513</v>
      </c>
      <c r="D252" s="6" t="s">
        <v>22</v>
      </c>
      <c r="E252" s="6" t="s">
        <v>14</v>
      </c>
      <c r="F252" s="6" t="s">
        <v>201</v>
      </c>
      <c r="G252">
        <v>12</v>
      </c>
      <c r="H252">
        <v>202212</v>
      </c>
      <c r="I252" s="9">
        <v>55.25</v>
      </c>
      <c r="J252" s="9">
        <v>0.64</v>
      </c>
      <c r="K252" s="9">
        <v>1.26</v>
      </c>
      <c r="L252" s="9">
        <v>1.39</v>
      </c>
      <c r="M252" s="28" t="str">
        <f>IFERROR(INDEX(Data!Z:Z,MATCH(ZACKS_Screener[[#This Row],[Company Name]] &amp; " *", Data!Y:Y,0)), "")</f>
        <v/>
      </c>
      <c r="N252" t="str">
        <f>INDEX(Data!AD:AD,MATCH( ZACKS_Screener[[#This Row],[NAICS1]], Data!AC:AC,0))</f>
        <v/>
      </c>
      <c r="O2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0.96875</v>
      </c>
      <c r="P2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0.10317460317460309</v>
      </c>
      <c r="Q252" s="18">
        <f>IFERROR(ZACKS_Screener[[#This Row],[Price]]/ZACKS_Screener[[#This Row],[EPS1]], "")</f>
        <v>43.849206349206348</v>
      </c>
      <c r="R252" s="18">
        <f>IFERROR(ZACKS_Screener[[#This Row],[Price]]/ZACKS_Screener[[#This Row],[EPS2]], "")</f>
        <v>39.748201438848923</v>
      </c>
      <c r="S252" s="18">
        <f>IFERROR(ZACKS_Screener[[#This Row],[PE1]]/(ZACKS_Screener[[#This Row],[EG1]]*100), "")</f>
        <v>0.45263696876600101</v>
      </c>
      <c r="T252" s="18">
        <f>IFERROR(ZACKS_Screener[[#This Row],[PE2]]/(ZACKS_Screener[[#This Row],[EG2]]*100), "")</f>
        <v>3.8525179856115139</v>
      </c>
      <c r="U252"/>
    </row>
    <row r="253" spans="1:21" hidden="1" x14ac:dyDescent="0.25">
      <c r="A253" s="24" t="s">
        <v>516</v>
      </c>
      <c r="B253" s="39">
        <v>6451.75</v>
      </c>
      <c r="C253" s="6" t="s">
        <v>515</v>
      </c>
      <c r="D253" s="6" t="s">
        <v>13</v>
      </c>
      <c r="E253" s="6" t="s">
        <v>41</v>
      </c>
      <c r="F253" s="6" t="s">
        <v>153</v>
      </c>
      <c r="G253">
        <v>12</v>
      </c>
      <c r="H253">
        <v>202212</v>
      </c>
      <c r="I253" s="9">
        <v>18.420000000000002</v>
      </c>
      <c r="J253" s="9">
        <v>1.07</v>
      </c>
      <c r="K253" s="9">
        <v>0.77</v>
      </c>
      <c r="L253" s="9">
        <v>1.04</v>
      </c>
      <c r="M253" s="28" t="str">
        <f>IFERROR(INDEX(Data!Z:Z,MATCH(ZACKS_Screener[[#This Row],[Company Name]] &amp; " *", Data!Y:Y,0)), "")</f>
        <v/>
      </c>
      <c r="N253" t="str">
        <f>INDEX(Data!AD:AD,MATCH( ZACKS_Screener[[#This Row],[NAICS1]], Data!AC:AC,0))</f>
        <v/>
      </c>
      <c r="O2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-0.28037383177570097</v>
      </c>
      <c r="P2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0.35064935064935066</v>
      </c>
      <c r="Q253" s="18">
        <f>IFERROR(ZACKS_Screener[[#This Row],[Price]]/ZACKS_Screener[[#This Row],[EPS1]], "")</f>
        <v>23.922077922077925</v>
      </c>
      <c r="R253" s="18">
        <f>IFERROR(ZACKS_Screener[[#This Row],[Price]]/ZACKS_Screener[[#This Row],[EPS2]], "")</f>
        <v>17.711538461538463</v>
      </c>
      <c r="S253" s="18">
        <f>IFERROR(ZACKS_Screener[[#This Row],[PE1]]/(ZACKS_Screener[[#This Row],[EG1]]*100), "")</f>
        <v>-0.85322077922077921</v>
      </c>
      <c r="T253" s="18">
        <f>IFERROR(ZACKS_Screener[[#This Row],[PE2]]/(ZACKS_Screener[[#This Row],[EG2]]*100), "")</f>
        <v>0.50510683760683772</v>
      </c>
      <c r="U253"/>
    </row>
    <row r="254" spans="1:21" hidden="1" x14ac:dyDescent="0.25">
      <c r="A254" s="24" t="s">
        <v>518</v>
      </c>
      <c r="B254" s="39">
        <v>6859.12</v>
      </c>
      <c r="C254" s="6" t="s">
        <v>517</v>
      </c>
      <c r="D254" s="6" t="s">
        <v>13</v>
      </c>
      <c r="E254" s="6" t="s">
        <v>26</v>
      </c>
      <c r="F254" s="6" t="s">
        <v>64</v>
      </c>
      <c r="G254">
        <v>12</v>
      </c>
      <c r="H254">
        <v>202212</v>
      </c>
      <c r="I254" s="9">
        <v>216.04</v>
      </c>
      <c r="J254" s="9">
        <v>17.11</v>
      </c>
      <c r="K254" s="9">
        <v>16</v>
      </c>
      <c r="L254" s="9">
        <v>16.5</v>
      </c>
      <c r="M254" s="28" t="str">
        <f>IFERROR(INDEX(Data!Z:Z,MATCH(ZACKS_Screener[[#This Row],[Company Name]] &amp; " *", Data!Y:Y,0)), "")</f>
        <v>238310</v>
      </c>
      <c r="N254" t="str">
        <f>INDEX(Data!AD:AD,MATCH( ZACKS_Screener[[#This Row],[NAICS1]], Data!AC:AC,0))</f>
        <v xml:space="preserve">Drywall and Insulation Contractors </v>
      </c>
      <c r="O2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-6.487434248977203E-2</v>
      </c>
      <c r="P2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3.125E-2</v>
      </c>
      <c r="Q254" s="18">
        <f>IFERROR(ZACKS_Screener[[#This Row],[Price]]/ZACKS_Screener[[#This Row],[EPS1]], "")</f>
        <v>13.5025</v>
      </c>
      <c r="R254" s="18">
        <f>IFERROR(ZACKS_Screener[[#This Row],[Price]]/ZACKS_Screener[[#This Row],[EPS2]], "")</f>
        <v>13.093333333333334</v>
      </c>
      <c r="S254" s="18">
        <f>IFERROR(ZACKS_Screener[[#This Row],[PE1]]/(ZACKS_Screener[[#This Row],[EG1]]*100), "")</f>
        <v>-2.0813313063063075</v>
      </c>
      <c r="T254" s="18">
        <f>IFERROR(ZACKS_Screener[[#This Row],[PE2]]/(ZACKS_Screener[[#This Row],[EG2]]*100), "")</f>
        <v>4.1898666666666671</v>
      </c>
      <c r="U254"/>
    </row>
    <row r="255" spans="1:21" hidden="1" x14ac:dyDescent="0.25">
      <c r="A255" s="24" t="s">
        <v>520</v>
      </c>
      <c r="B255" s="39">
        <v>15422.56</v>
      </c>
      <c r="C255" s="6" t="s">
        <v>519</v>
      </c>
      <c r="D255" s="6" t="s">
        <v>13</v>
      </c>
      <c r="E255" s="6" t="s">
        <v>30</v>
      </c>
      <c r="F255" s="6" t="s">
        <v>455</v>
      </c>
      <c r="G255">
        <v>12</v>
      </c>
      <c r="H255">
        <v>202212</v>
      </c>
      <c r="I255" s="9">
        <v>120.33</v>
      </c>
      <c r="J255" s="9">
        <v>18.71</v>
      </c>
      <c r="K255" s="9">
        <v>9.6199999999999992</v>
      </c>
      <c r="L255" s="9">
        <v>9.43</v>
      </c>
      <c r="M255" s="28" t="str">
        <f>IFERROR(INDEX(Data!Z:Z,MATCH(ZACKS_Screener[[#This Row],[Company Name]] &amp; " *", Data!Y:Y,0)), "")</f>
        <v>321912</v>
      </c>
      <c r="N255" t="str">
        <f>INDEX(Data!AD:AD,MATCH( ZACKS_Screener[[#This Row],[NAICS1]], Data!AC:AC,0))</f>
        <v xml:space="preserve">Cut Stock, Resawing Lumber, and Planing </v>
      </c>
      <c r="O2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-0.48583645109567081</v>
      </c>
      <c r="P2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-1.97505197505197E-2</v>
      </c>
      <c r="Q255" s="18">
        <f>IFERROR(ZACKS_Screener[[#This Row],[Price]]/ZACKS_Screener[[#This Row],[EPS1]], "")</f>
        <v>12.50831600831601</v>
      </c>
      <c r="R255" s="18">
        <f>IFERROR(ZACKS_Screener[[#This Row],[Price]]/ZACKS_Screener[[#This Row],[EPS2]], "")</f>
        <v>12.76033934252386</v>
      </c>
      <c r="S255" s="18">
        <f>IFERROR(ZACKS_Screener[[#This Row],[PE1]]/(ZACKS_Screener[[#This Row],[EG1]]*100), "")</f>
        <v>-0.2574593977069225</v>
      </c>
      <c r="T255" s="18">
        <f>IFERROR(ZACKS_Screener[[#This Row],[PE2]]/(ZACKS_Screener[[#This Row],[EG2]]*100), "")</f>
        <v>-6.4607612881620975</v>
      </c>
      <c r="U255"/>
    </row>
    <row r="256" spans="1:21" hidden="1" x14ac:dyDescent="0.25">
      <c r="A256" s="24" t="s">
        <v>522</v>
      </c>
      <c r="B256" s="39">
        <v>101312.93</v>
      </c>
      <c r="C256" s="6" t="s">
        <v>521</v>
      </c>
      <c r="D256" s="6" t="s">
        <v>13</v>
      </c>
      <c r="E256" s="6" t="s">
        <v>37</v>
      </c>
      <c r="F256" s="6" t="s">
        <v>38</v>
      </c>
      <c r="G256">
        <v>12</v>
      </c>
      <c r="H256">
        <v>202212</v>
      </c>
      <c r="I256" s="9">
        <v>676.49</v>
      </c>
      <c r="J256" s="9">
        <v>35.36</v>
      </c>
      <c r="K256" s="9">
        <v>34.43</v>
      </c>
      <c r="L256" s="9">
        <v>39.880000000000003</v>
      </c>
      <c r="M256" s="28" t="str">
        <f>IFERROR(INDEX(Data!Z:Z,MATCH(ZACKS_Screener[[#This Row],[Company Name]] &amp; " *", Data!Y:Y,0)), "")</f>
        <v>525910</v>
      </c>
      <c r="N256" t="str">
        <f>INDEX(Data!AD:AD,MATCH( ZACKS_Screener[[#This Row],[NAICS1]], Data!AC:AC,0))</f>
        <v xml:space="preserve">Open-End Investment Funds </v>
      </c>
      <c r="O2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-2.6300904977375559E-2</v>
      </c>
      <c r="P2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0.15829218704618073</v>
      </c>
      <c r="Q256" s="18">
        <f>IFERROR(ZACKS_Screener[[#This Row],[Price]]/ZACKS_Screener[[#This Row],[EPS1]], "")</f>
        <v>19.648271855939587</v>
      </c>
      <c r="R256" s="18">
        <f>IFERROR(ZACKS_Screener[[#This Row],[Price]]/ZACKS_Screener[[#This Row],[EPS2]], "")</f>
        <v>16.963139418254762</v>
      </c>
      <c r="S256" s="18">
        <f>IFERROR(ZACKS_Screener[[#This Row],[PE1]]/(ZACKS_Screener[[#This Row],[EG1]]*100), "")</f>
        <v>-7.4705687400647731</v>
      </c>
      <c r="T256" s="18">
        <f>IFERROR(ZACKS_Screener[[#This Row],[PE2]]/(ZACKS_Screener[[#This Row],[EG2]]*100), "")</f>
        <v>1.0716346608633234</v>
      </c>
      <c r="U256"/>
    </row>
    <row r="257" spans="1:21" hidden="1" x14ac:dyDescent="0.25">
      <c r="A257" s="24" t="s">
        <v>524</v>
      </c>
      <c r="B257" s="39">
        <v>3989.06</v>
      </c>
      <c r="C257" s="6" t="s">
        <v>523</v>
      </c>
      <c r="D257" s="6" t="s">
        <v>22</v>
      </c>
      <c r="E257" s="6" t="s">
        <v>14</v>
      </c>
      <c r="F257" s="6" t="s">
        <v>95</v>
      </c>
      <c r="G257">
        <v>12</v>
      </c>
      <c r="H257">
        <v>202212</v>
      </c>
      <c r="I257" s="9">
        <v>74.06</v>
      </c>
      <c r="J257" s="9">
        <v>2.69</v>
      </c>
      <c r="K257" s="9">
        <v>3.75</v>
      </c>
      <c r="L257" s="9">
        <v>4.41</v>
      </c>
      <c r="M257" s="28" t="str">
        <f>IFERROR(INDEX(Data!Z:Z,MATCH(ZACKS_Screener[[#This Row],[Company Name]] &amp; " *", Data!Y:Y,0)), "")</f>
        <v/>
      </c>
      <c r="N257" t="str">
        <f>INDEX(Data!AD:AD,MATCH( ZACKS_Screener[[#This Row],[NAICS1]], Data!AC:AC,0))</f>
        <v/>
      </c>
      <c r="O2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0.39405204460966547</v>
      </c>
      <c r="P2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0.17600000000000005</v>
      </c>
      <c r="Q257" s="18">
        <f>IFERROR(ZACKS_Screener[[#This Row],[Price]]/ZACKS_Screener[[#This Row],[EPS1]], "")</f>
        <v>19.749333333333333</v>
      </c>
      <c r="R257" s="18">
        <f>IFERROR(ZACKS_Screener[[#This Row],[Price]]/ZACKS_Screener[[#This Row],[EPS2]], "")</f>
        <v>16.793650793650794</v>
      </c>
      <c r="S257" s="18">
        <f>IFERROR(ZACKS_Screener[[#This Row],[PE1]]/(ZACKS_Screener[[#This Row],[EG1]]*100), "")</f>
        <v>0.50118591194968554</v>
      </c>
      <c r="T257" s="18">
        <f>IFERROR(ZACKS_Screener[[#This Row],[PE2]]/(ZACKS_Screener[[#This Row],[EG2]]*100), "")</f>
        <v>0.95418470418470391</v>
      </c>
      <c r="U257"/>
    </row>
    <row r="258" spans="1:21" hidden="1" x14ac:dyDescent="0.25">
      <c r="A258" s="24" t="s">
        <v>40570</v>
      </c>
      <c r="B258" s="39">
        <v>2176.23</v>
      </c>
      <c r="C258" s="6" t="s">
        <v>40569</v>
      </c>
      <c r="D258" s="6" t="s">
        <v>22</v>
      </c>
      <c r="E258" s="6" t="s">
        <v>30</v>
      </c>
      <c r="F258" s="6" t="s">
        <v>763</v>
      </c>
      <c r="G258">
        <v>12</v>
      </c>
      <c r="H258">
        <v>202212</v>
      </c>
      <c r="I258" s="9">
        <v>24.93</v>
      </c>
      <c r="J258" s="9">
        <v>2.52</v>
      </c>
      <c r="K258" s="9">
        <v>2.93</v>
      </c>
      <c r="L258" s="9">
        <v>3.09</v>
      </c>
      <c r="M258" s="28" t="str">
        <f>IFERROR(INDEX(Data!Z:Z,MATCH(ZACKS_Screener[[#This Row],[Company Name]] &amp; " *", Data!Y:Y,0)), "")</f>
        <v/>
      </c>
      <c r="N258" t="str">
        <f>INDEX(Data!AD:AD,MATCH( ZACKS_Screener[[#This Row],[NAICS1]], Data!AC:AC,0))</f>
        <v/>
      </c>
      <c r="O2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0.16269841269841276</v>
      </c>
      <c r="P2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5.4607508532423105E-2</v>
      </c>
      <c r="Q258" s="18">
        <f>IFERROR(ZACKS_Screener[[#This Row],[Price]]/ZACKS_Screener[[#This Row],[EPS1]], "")</f>
        <v>8.5085324232081909</v>
      </c>
      <c r="R258" s="18">
        <f>IFERROR(ZACKS_Screener[[#This Row],[Price]]/ZACKS_Screener[[#This Row],[EPS2]], "")</f>
        <v>8.0679611650485441</v>
      </c>
      <c r="S258" s="18">
        <f>IFERROR(ZACKS_Screener[[#This Row],[PE1]]/(ZACKS_Screener[[#This Row],[EG1]]*100), "")</f>
        <v>0.52296345625572271</v>
      </c>
      <c r="T258" s="18">
        <f>IFERROR(ZACKS_Screener[[#This Row],[PE2]]/(ZACKS_Screener[[#This Row],[EG2]]*100), "")</f>
        <v>1.4774453883495173</v>
      </c>
      <c r="U258"/>
    </row>
    <row r="259" spans="1:21" hidden="1" x14ac:dyDescent="0.25">
      <c r="A259" s="24" t="s">
        <v>40574</v>
      </c>
      <c r="B259" s="39">
        <v>2223.19</v>
      </c>
      <c r="C259" s="6" t="s">
        <v>40573</v>
      </c>
      <c r="D259" s="6" t="s">
        <v>22</v>
      </c>
      <c r="E259" s="6" t="s">
        <v>14</v>
      </c>
      <c r="F259" s="6" t="s">
        <v>201</v>
      </c>
      <c r="G259">
        <v>12</v>
      </c>
      <c r="H259">
        <v>202212</v>
      </c>
      <c r="I259" s="9">
        <v>16.16</v>
      </c>
      <c r="J259" s="9">
        <v>0.35</v>
      </c>
      <c r="K259" s="9">
        <v>0.23</v>
      </c>
      <c r="L259" s="9">
        <v>0.48</v>
      </c>
      <c r="M259" s="28" t="str">
        <f>IFERROR(INDEX(Data!Z:Z,MATCH(ZACKS_Screener[[#This Row],[Company Name]] &amp; " *", Data!Y:Y,0)), "")</f>
        <v>311710</v>
      </c>
      <c r="N259" t="str">
        <f>INDEX(Data!AD:AD,MATCH( ZACKS_Screener[[#This Row],[NAICS1]], Data!AC:AC,0))</f>
        <v>Seafood Product Preparation and Packaging</v>
      </c>
      <c r="O2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-0.3428571428571428</v>
      </c>
      <c r="P2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1.0869565217391304</v>
      </c>
      <c r="Q259" s="18">
        <f>IFERROR(ZACKS_Screener[[#This Row],[Price]]/ZACKS_Screener[[#This Row],[EPS1]], "")</f>
        <v>70.260869565217391</v>
      </c>
      <c r="R259" s="18">
        <f>IFERROR(ZACKS_Screener[[#This Row],[Price]]/ZACKS_Screener[[#This Row],[EPS2]], "")</f>
        <v>33.666666666666671</v>
      </c>
      <c r="S259" s="18">
        <f>IFERROR(ZACKS_Screener[[#This Row],[PE1]]/(ZACKS_Screener[[#This Row],[EG1]]*100), "")</f>
        <v>-2.0492753623188409</v>
      </c>
      <c r="T259" s="18">
        <f>IFERROR(ZACKS_Screener[[#This Row],[PE2]]/(ZACKS_Screener[[#This Row],[EG2]]*100), "")</f>
        <v>0.30973333333333342</v>
      </c>
      <c r="U259"/>
    </row>
    <row r="260" spans="1:21" hidden="1" x14ac:dyDescent="0.25">
      <c r="A260" s="24" t="s">
        <v>526</v>
      </c>
      <c r="B260" s="39">
        <v>4214.3</v>
      </c>
      <c r="C260" s="6" t="s">
        <v>525</v>
      </c>
      <c r="D260" s="6" t="s">
        <v>13</v>
      </c>
      <c r="E260" s="6" t="s">
        <v>14</v>
      </c>
      <c r="F260" s="6" t="s">
        <v>527</v>
      </c>
      <c r="G260">
        <v>12</v>
      </c>
      <c r="H260">
        <v>202212</v>
      </c>
      <c r="I260" s="9">
        <v>143.76</v>
      </c>
      <c r="J260" s="9">
        <v>2.2599999999999998</v>
      </c>
      <c r="K260" s="9">
        <v>2.69</v>
      </c>
      <c r="L260" s="9">
        <v>2.91</v>
      </c>
      <c r="M260" s="28" t="str">
        <f>IFERROR(INDEX(Data!Z:Z,MATCH(ZACKS_Screener[[#This Row],[Company Name]] &amp; " *", Data!Y:Y,0)), "")</f>
        <v>334514</v>
      </c>
      <c r="N260" t="str">
        <f>INDEX(Data!AD:AD,MATCH( ZACKS_Screener[[#This Row],[NAICS1]], Data!AC:AC,0))</f>
        <v xml:space="preserve">Totalizing Fluid Meter and Counting Device Manufacturing </v>
      </c>
      <c r="O2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0.19026548672566382</v>
      </c>
      <c r="P2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8.1784386617100441E-2</v>
      </c>
      <c r="Q260" s="18">
        <f>IFERROR(ZACKS_Screener[[#This Row],[Price]]/ZACKS_Screener[[#This Row],[EPS1]], "")</f>
        <v>53.442379182156131</v>
      </c>
      <c r="R260" s="18">
        <f>IFERROR(ZACKS_Screener[[#This Row],[Price]]/ZACKS_Screener[[#This Row],[EPS2]], "")</f>
        <v>49.402061855670098</v>
      </c>
      <c r="S260" s="18">
        <f>IFERROR(ZACKS_Screener[[#This Row],[PE1]]/(ZACKS_Screener[[#This Row],[EG1]]*100), "")</f>
        <v>2.8088320221319254</v>
      </c>
      <c r="T260" s="18">
        <f>IFERROR(ZACKS_Screener[[#This Row],[PE2]]/(ZACKS_Screener[[#This Row],[EG2]]*100), "")</f>
        <v>6.0405248359887471</v>
      </c>
      <c r="U260"/>
    </row>
    <row r="261" spans="1:21" hidden="1" x14ac:dyDescent="0.25">
      <c r="A261" s="24" t="s">
        <v>529</v>
      </c>
      <c r="B261" s="39">
        <v>61227.75</v>
      </c>
      <c r="C261" s="6" t="s">
        <v>528</v>
      </c>
      <c r="D261" s="6" t="s">
        <v>13</v>
      </c>
      <c r="E261" s="6" t="s">
        <v>37</v>
      </c>
      <c r="F261" s="6" t="s">
        <v>418</v>
      </c>
      <c r="G261">
        <v>10</v>
      </c>
      <c r="H261">
        <v>202210</v>
      </c>
      <c r="I261" s="9">
        <v>85.85</v>
      </c>
      <c r="J261" s="9">
        <v>10.28</v>
      </c>
      <c r="K261" s="9">
        <v>9.08</v>
      </c>
      <c r="L261" s="9">
        <v>9.82</v>
      </c>
      <c r="M261" s="28" t="str">
        <f>IFERROR(INDEX(Data!Z:Z,MATCH(ZACKS_Screener[[#This Row],[Company Name]] &amp; " *", Data!Y:Y,0)), "")</f>
        <v/>
      </c>
      <c r="N261" t="str">
        <f>INDEX(Data!AD:AD,MATCH( ZACKS_Screener[[#This Row],[NAICS1]], Data!AC:AC,0))</f>
        <v/>
      </c>
      <c r="O2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-0.11673151750972756</v>
      </c>
      <c r="P2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8.1497797356828217E-2</v>
      </c>
      <c r="Q261" s="18">
        <f>IFERROR(ZACKS_Screener[[#This Row],[Price]]/ZACKS_Screener[[#This Row],[EPS1]], "")</f>
        <v>9.4548458149779737</v>
      </c>
      <c r="R261" s="18">
        <f>IFERROR(ZACKS_Screener[[#This Row],[Price]]/ZACKS_Screener[[#This Row],[EPS2]], "")</f>
        <v>8.7423625254582475</v>
      </c>
      <c r="S261" s="18">
        <f>IFERROR(ZACKS_Screener[[#This Row],[PE1]]/(ZACKS_Screener[[#This Row],[EG1]]*100), "")</f>
        <v>-0.80996512481644678</v>
      </c>
      <c r="T261" s="18">
        <f>IFERROR(ZACKS_Screener[[#This Row],[PE2]]/(ZACKS_Screener[[#This Row],[EG2]]*100), "")</f>
        <v>1.0727115098805522</v>
      </c>
      <c r="U261"/>
    </row>
    <row r="262" spans="1:21" hidden="1" x14ac:dyDescent="0.25">
      <c r="A262" s="24" t="s">
        <v>531</v>
      </c>
      <c r="B262" s="39">
        <v>17217.810000000001</v>
      </c>
      <c r="C262" s="6" t="s">
        <v>530</v>
      </c>
      <c r="D262" s="6" t="s">
        <v>22</v>
      </c>
      <c r="E262" s="6" t="s">
        <v>41</v>
      </c>
      <c r="F262" s="6" t="s">
        <v>67</v>
      </c>
      <c r="G262">
        <v>12</v>
      </c>
      <c r="H262">
        <v>202212</v>
      </c>
      <c r="I262" s="9">
        <v>91.73</v>
      </c>
      <c r="J262" s="9">
        <v>1.93</v>
      </c>
      <c r="K262" s="9">
        <v>1.98</v>
      </c>
      <c r="L262" s="9">
        <v>3.46</v>
      </c>
      <c r="M262" s="28" t="str">
        <f>IFERROR(INDEX(Data!Z:Z,MATCH(ZACKS_Screener[[#This Row],[Company Name]] &amp; " *", Data!Y:Y,0)), "")</f>
        <v/>
      </c>
      <c r="N262" t="str">
        <f>INDEX(Data!AD:AD,MATCH( ZACKS_Screener[[#This Row],[NAICS1]], Data!AC:AC,0))</f>
        <v/>
      </c>
      <c r="O2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2.5906735751295359E-2</v>
      </c>
      <c r="P2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0.74747474747474751</v>
      </c>
      <c r="Q262" s="18">
        <f>IFERROR(ZACKS_Screener[[#This Row],[Price]]/ZACKS_Screener[[#This Row],[EPS1]], "")</f>
        <v>46.328282828282831</v>
      </c>
      <c r="R262" s="18">
        <f>IFERROR(ZACKS_Screener[[#This Row],[Price]]/ZACKS_Screener[[#This Row],[EPS2]], "")</f>
        <v>26.51156069364162</v>
      </c>
      <c r="S262" s="18">
        <f>IFERROR(ZACKS_Screener[[#This Row],[PE1]]/(ZACKS_Screener[[#This Row],[EG1]]*100), "")</f>
        <v>17.882717171717157</v>
      </c>
      <c r="T262" s="18">
        <f>IFERROR(ZACKS_Screener[[#This Row],[PE2]]/(ZACKS_Screener[[#This Row],[EG2]]*100), "")</f>
        <v>0.3546816903608811</v>
      </c>
      <c r="U262"/>
    </row>
    <row r="263" spans="1:21" hidden="1" x14ac:dyDescent="0.25">
      <c r="A263" s="24" t="s">
        <v>533</v>
      </c>
      <c r="B263" s="39">
        <v>138613.91</v>
      </c>
      <c r="C263" s="6" t="s">
        <v>532</v>
      </c>
      <c r="D263" s="6" t="s">
        <v>13</v>
      </c>
      <c r="E263" s="6" t="s">
        <v>41</v>
      </c>
      <c r="F263" s="6" t="s">
        <v>67</v>
      </c>
      <c r="G263">
        <v>12</v>
      </c>
      <c r="H263">
        <v>202212</v>
      </c>
      <c r="I263" s="9">
        <v>65.98</v>
      </c>
      <c r="J263" s="9">
        <v>7.7</v>
      </c>
      <c r="K263" s="9">
        <v>8.06</v>
      </c>
      <c r="L263" s="9">
        <v>8.01</v>
      </c>
      <c r="M263" s="28" t="str">
        <f>IFERROR(INDEX(Data!Z:Z,MATCH(ZACKS_Screener[[#This Row],[Company Name]] &amp; " *", Data!Y:Y,0)), "")</f>
        <v/>
      </c>
      <c r="N263" t="str">
        <f>INDEX(Data!AD:AD,MATCH( ZACKS_Screener[[#This Row],[NAICS1]], Data!AC:AC,0))</f>
        <v/>
      </c>
      <c r="O2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4.6753246753246797E-2</v>
      </c>
      <c r="P2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-6.2034739454095173E-3</v>
      </c>
      <c r="Q263" s="18">
        <f>IFERROR(ZACKS_Screener[[#This Row],[Price]]/ZACKS_Screener[[#This Row],[EPS1]], "")</f>
        <v>8.1861042183622832</v>
      </c>
      <c r="R263" s="18">
        <f>IFERROR(ZACKS_Screener[[#This Row],[Price]]/ZACKS_Screener[[#This Row],[EPS2]], "")</f>
        <v>8.2372034956304621</v>
      </c>
      <c r="S263" s="18">
        <f>IFERROR(ZACKS_Screener[[#This Row],[PE1]]/(ZACKS_Screener[[#This Row],[EG1]]*100), "")</f>
        <v>1.7509167355941535</v>
      </c>
      <c r="T263" s="18">
        <f>IFERROR(ZACKS_Screener[[#This Row],[PE2]]/(ZACKS_Screener[[#This Row],[EG2]]*100), "")</f>
        <v>-13.278372034956115</v>
      </c>
      <c r="U263"/>
    </row>
    <row r="264" spans="1:21" hidden="1" x14ac:dyDescent="0.25">
      <c r="A264" s="24" t="s">
        <v>535</v>
      </c>
      <c r="B264" s="39">
        <v>50724.42</v>
      </c>
      <c r="C264" s="6" t="s">
        <v>534</v>
      </c>
      <c r="D264" s="6" t="s">
        <v>13</v>
      </c>
      <c r="E264" s="6" t="s">
        <v>37</v>
      </c>
      <c r="F264" s="6" t="s">
        <v>458</v>
      </c>
      <c r="G264">
        <v>12</v>
      </c>
      <c r="H264">
        <v>202212</v>
      </c>
      <c r="I264" s="9">
        <v>30.97</v>
      </c>
      <c r="J264" s="9">
        <v>1.19</v>
      </c>
      <c r="M264" s="28" t="str">
        <f>IFERROR(INDEX(Data!Z:Z,MATCH(ZACKS_Screener[[#This Row],[Company Name]] &amp; " *", Data!Y:Y,0)), "")</f>
        <v/>
      </c>
      <c r="N264" t="str">
        <f>INDEX(Data!AD:AD,MATCH( ZACKS_Screener[[#This Row],[NAICS1]], Data!AC:AC,0))</f>
        <v/>
      </c>
      <c r="O2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6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64" s="18" t="str">
        <f>IFERROR(ZACKS_Screener[[#This Row],[Price]]/ZACKS_Screener[[#This Row],[EPS1]], "")</f>
        <v/>
      </c>
      <c r="R264" s="18" t="str">
        <f>IFERROR(ZACKS_Screener[[#This Row],[Price]]/ZACKS_Screener[[#This Row],[EPS2]], "")</f>
        <v/>
      </c>
      <c r="S264" s="18" t="str">
        <f>IFERROR(ZACKS_Screener[[#This Row],[PE1]]/(ZACKS_Screener[[#This Row],[EG1]]*100), "")</f>
        <v/>
      </c>
      <c r="T264" s="18" t="str">
        <f>IFERROR(ZACKS_Screener[[#This Row],[PE2]]/(ZACKS_Screener[[#This Row],[EG2]]*100), "")</f>
        <v/>
      </c>
      <c r="U264"/>
    </row>
    <row r="265" spans="1:21" hidden="1" x14ac:dyDescent="0.25">
      <c r="A265" s="24" t="s">
        <v>40582</v>
      </c>
      <c r="B265" s="39">
        <v>2978.42</v>
      </c>
      <c r="C265" s="6" t="s">
        <v>40581</v>
      </c>
      <c r="D265" s="6" t="s">
        <v>13</v>
      </c>
      <c r="E265" s="6" t="s">
        <v>37</v>
      </c>
      <c r="F265" s="6" t="s">
        <v>168</v>
      </c>
      <c r="G265">
        <v>12</v>
      </c>
      <c r="H265">
        <v>202212</v>
      </c>
      <c r="I265" s="9">
        <v>15.91</v>
      </c>
      <c r="J265" s="9">
        <v>1.4</v>
      </c>
      <c r="K265" s="9">
        <v>1.52</v>
      </c>
      <c r="L265" s="9">
        <v>1.54</v>
      </c>
      <c r="M265" s="28" t="str">
        <f>IFERROR(INDEX(Data!Z:Z,MATCH(ZACKS_Screener[[#This Row],[Company Name]] &amp; " *", Data!Y:Y,0)), "")</f>
        <v/>
      </c>
      <c r="N265" t="str">
        <f>INDEX(Data!AD:AD,MATCH( ZACKS_Screener[[#This Row],[NAICS1]], Data!AC:AC,0))</f>
        <v/>
      </c>
      <c r="O2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8.5714285714285798E-2</v>
      </c>
      <c r="P2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1.3157894736842117E-2</v>
      </c>
      <c r="Q265" s="18">
        <f>IFERROR(ZACKS_Screener[[#This Row],[Price]]/ZACKS_Screener[[#This Row],[EPS1]], "")</f>
        <v>10.467105263157896</v>
      </c>
      <c r="R265" s="18">
        <f>IFERROR(ZACKS_Screener[[#This Row],[Price]]/ZACKS_Screener[[#This Row],[EPS2]], "")</f>
        <v>10.331168831168831</v>
      </c>
      <c r="S265" s="18">
        <f>IFERROR(ZACKS_Screener[[#This Row],[PE1]]/(ZACKS_Screener[[#This Row],[EG1]]*100), "")</f>
        <v>1.2211622807017533</v>
      </c>
      <c r="T265" s="18">
        <f>IFERROR(ZACKS_Screener[[#This Row],[PE2]]/(ZACKS_Screener[[#This Row],[EG2]]*100), "")</f>
        <v>7.8516883116883047</v>
      </c>
      <c r="U265"/>
    </row>
    <row r="266" spans="1:21" hidden="1" x14ac:dyDescent="0.25">
      <c r="A266" s="24" t="s">
        <v>537</v>
      </c>
      <c r="B266" s="39">
        <v>58770.46</v>
      </c>
      <c r="C266" s="6" t="s">
        <v>536</v>
      </c>
      <c r="D266" s="6" t="s">
        <v>13</v>
      </c>
      <c r="E266" s="6" t="s">
        <v>37</v>
      </c>
      <c r="F266" s="6" t="s">
        <v>418</v>
      </c>
      <c r="G266">
        <v>10</v>
      </c>
      <c r="H266">
        <v>202210</v>
      </c>
      <c r="I266" s="9">
        <v>49.05</v>
      </c>
      <c r="J266" s="9">
        <v>6.6</v>
      </c>
      <c r="K266" s="9">
        <v>5.28</v>
      </c>
      <c r="L266" s="9">
        <v>5.67</v>
      </c>
      <c r="M266" s="28" t="str">
        <f>IFERROR(INDEX(Data!Z:Z,MATCH(ZACKS_Screener[[#This Row],[Company Name]] &amp; " *", Data!Y:Y,0)), "")</f>
        <v/>
      </c>
      <c r="N266" t="str">
        <f>INDEX(Data!AD:AD,MATCH( ZACKS_Screener[[#This Row],[NAICS1]], Data!AC:AC,0))</f>
        <v/>
      </c>
      <c r="O2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-0.19999999999999993</v>
      </c>
      <c r="P2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7.3863636363636298E-2</v>
      </c>
      <c r="Q266" s="18">
        <f>IFERROR(ZACKS_Screener[[#This Row],[Price]]/ZACKS_Screener[[#This Row],[EPS1]], "")</f>
        <v>9.2897727272727266</v>
      </c>
      <c r="R266" s="18">
        <f>IFERROR(ZACKS_Screener[[#This Row],[Price]]/ZACKS_Screener[[#This Row],[EPS2]], "")</f>
        <v>8.6507936507936503</v>
      </c>
      <c r="S266" s="18">
        <f>IFERROR(ZACKS_Screener[[#This Row],[PE1]]/(ZACKS_Screener[[#This Row],[EG1]]*100), "")</f>
        <v>-0.46448863636363652</v>
      </c>
      <c r="T266" s="18">
        <f>IFERROR(ZACKS_Screener[[#This Row],[PE2]]/(ZACKS_Screener[[#This Row],[EG2]]*100), "")</f>
        <v>1.1711843711843721</v>
      </c>
      <c r="U266"/>
    </row>
    <row r="267" spans="1:21" hidden="1" x14ac:dyDescent="0.25">
      <c r="A267" s="24" t="s">
        <v>539</v>
      </c>
      <c r="B267" s="39">
        <v>26444.79</v>
      </c>
      <c r="C267" s="6" t="s">
        <v>538</v>
      </c>
      <c r="D267" s="6" t="s">
        <v>22</v>
      </c>
      <c r="E267" s="6" t="s">
        <v>41</v>
      </c>
      <c r="F267" s="6" t="s">
        <v>67</v>
      </c>
      <c r="G267">
        <v>12</v>
      </c>
      <c r="H267">
        <v>202212</v>
      </c>
      <c r="I267" s="9">
        <v>108.73</v>
      </c>
      <c r="J267" s="9">
        <v>39.799999999999997</v>
      </c>
      <c r="K267" s="9">
        <v>5.42</v>
      </c>
      <c r="L267" s="9">
        <v>2.64</v>
      </c>
      <c r="M267" s="28" t="str">
        <f>IFERROR(INDEX(Data!Z:Z,MATCH(ZACKS_Screener[[#This Row],[Company Name]] &amp; " *", Data!Y:Y,0)), "")</f>
        <v/>
      </c>
      <c r="N267" t="str">
        <f>INDEX(Data!AD:AD,MATCH( ZACKS_Screener[[#This Row],[NAICS1]], Data!AC:AC,0))</f>
        <v/>
      </c>
      <c r="O2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-0.86381909547738689</v>
      </c>
      <c r="P2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-0.51291512915129145</v>
      </c>
      <c r="Q267" s="18">
        <f>IFERROR(ZACKS_Screener[[#This Row],[Price]]/ZACKS_Screener[[#This Row],[EPS1]], "")</f>
        <v>20.06088560885609</v>
      </c>
      <c r="R267" s="18">
        <f>IFERROR(ZACKS_Screener[[#This Row],[Price]]/ZACKS_Screener[[#This Row],[EPS2]], "")</f>
        <v>41.185606060606062</v>
      </c>
      <c r="S267" s="18">
        <f>IFERROR(ZACKS_Screener[[#This Row],[PE1]]/(ZACKS_Screener[[#This Row],[EG1]]*100), "")</f>
        <v>-0.23223480140560571</v>
      </c>
      <c r="T267" s="18">
        <f>IFERROR(ZACKS_Screener[[#This Row],[PE2]]/(ZACKS_Screener[[#This Row],[EG2]]*100), "")</f>
        <v>-0.80297116851972983</v>
      </c>
      <c r="U267"/>
    </row>
    <row r="268" spans="1:21" hidden="1" x14ac:dyDescent="0.25">
      <c r="A268" s="24" t="s">
        <v>541</v>
      </c>
      <c r="B268" s="39">
        <v>5707.69</v>
      </c>
      <c r="C268" s="6" t="s">
        <v>540</v>
      </c>
      <c r="D268" s="6" t="s">
        <v>22</v>
      </c>
      <c r="E268" s="6" t="s">
        <v>37</v>
      </c>
      <c r="F268" s="6" t="s">
        <v>542</v>
      </c>
      <c r="G268">
        <v>12</v>
      </c>
      <c r="H268">
        <v>202212</v>
      </c>
      <c r="I268" s="9">
        <v>85.7</v>
      </c>
      <c r="J268" s="9">
        <v>7.68</v>
      </c>
      <c r="K268" s="9">
        <v>9.19</v>
      </c>
      <c r="L268" s="9">
        <v>8.83</v>
      </c>
      <c r="M268" s="28" t="str">
        <f>IFERROR(INDEX(Data!Z:Z,MATCH(ZACKS_Screener[[#This Row],[Company Name]] &amp; " *", Data!Y:Y,0)), "")</f>
        <v/>
      </c>
      <c r="N268" t="str">
        <f>INDEX(Data!AD:AD,MATCH( ZACKS_Screener[[#This Row],[NAICS1]], Data!AC:AC,0))</f>
        <v/>
      </c>
      <c r="O2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0.19661458333333331</v>
      </c>
      <c r="P2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-3.9173014145810606E-2</v>
      </c>
      <c r="Q268" s="18">
        <f>IFERROR(ZACKS_Screener[[#This Row],[Price]]/ZACKS_Screener[[#This Row],[EPS1]], "")</f>
        <v>9.3253536452665955</v>
      </c>
      <c r="R268" s="18">
        <f>IFERROR(ZACKS_Screener[[#This Row],[Price]]/ZACKS_Screener[[#This Row],[EPS2]], "")</f>
        <v>9.7055492638731593</v>
      </c>
      <c r="S268" s="18">
        <f>IFERROR(ZACKS_Screener[[#This Row],[PE1]]/(ZACKS_Screener[[#This Row],[EG1]]*100), "")</f>
        <v>0.47429613242150637</v>
      </c>
      <c r="T268" s="18">
        <f>IFERROR(ZACKS_Screener[[#This Row],[PE2]]/(ZACKS_Screener[[#This Row],[EG2]]*100), "")</f>
        <v>-2.4776110481942908</v>
      </c>
      <c r="U268"/>
    </row>
    <row r="269" spans="1:21" hidden="1" x14ac:dyDescent="0.25">
      <c r="A269" s="24" t="s">
        <v>40588</v>
      </c>
      <c r="B269" s="39">
        <v>2103.83</v>
      </c>
      <c r="C269" s="6" t="s">
        <v>40587</v>
      </c>
      <c r="D269" s="6" t="s">
        <v>13</v>
      </c>
      <c r="E269" s="6" t="s">
        <v>30</v>
      </c>
      <c r="F269" s="6" t="s">
        <v>830</v>
      </c>
      <c r="G269">
        <v>3</v>
      </c>
      <c r="H269">
        <v>202303</v>
      </c>
      <c r="I269" s="9">
        <v>70.34</v>
      </c>
      <c r="J269" s="9">
        <v>5.62</v>
      </c>
      <c r="K269" s="9">
        <v>4.91</v>
      </c>
      <c r="L269" s="9">
        <v>5.96</v>
      </c>
      <c r="M269" s="28" t="str">
        <f>IFERROR(INDEX(Data!Z:Z,MATCH(ZACKS_Screener[[#This Row],[Company Name]] &amp; " *", Data!Y:Y,0)), "")</f>
        <v>448130</v>
      </c>
      <c r="N269" t="e">
        <f>INDEX(Data!AD:AD,MATCH( ZACKS_Screener[[#This Row],[NAICS1]], Data!AC:AC,0))</f>
        <v>#N/A</v>
      </c>
      <c r="O2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-0.12633451957295372</v>
      </c>
      <c r="P2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0.21384928716904272</v>
      </c>
      <c r="Q269" s="18">
        <f>IFERROR(ZACKS_Screener[[#This Row],[Price]]/ZACKS_Screener[[#This Row],[EPS1]], "")</f>
        <v>14.325865580448065</v>
      </c>
      <c r="R269" s="18">
        <f>IFERROR(ZACKS_Screener[[#This Row],[Price]]/ZACKS_Screener[[#This Row],[EPS2]], "")</f>
        <v>11.802013422818792</v>
      </c>
      <c r="S269" s="18">
        <f>IFERROR(ZACKS_Screener[[#This Row],[PE1]]/(ZACKS_Screener[[#This Row],[EG1]]*100), "")</f>
        <v>-1.1339628811565936</v>
      </c>
      <c r="T269" s="18">
        <f>IFERROR(ZACKS_Screener[[#This Row],[PE2]]/(ZACKS_Screener[[#This Row],[EG2]]*100), "")</f>
        <v>0.55188462767657409</v>
      </c>
      <c r="U269"/>
    </row>
    <row r="270" spans="1:21" hidden="1" x14ac:dyDescent="0.25">
      <c r="A270" s="24" t="s">
        <v>40596</v>
      </c>
      <c r="B270" s="39">
        <v>2182.58</v>
      </c>
      <c r="C270" s="6" t="s">
        <v>40595</v>
      </c>
      <c r="D270" s="6" t="s">
        <v>13</v>
      </c>
      <c r="E270" s="6" t="s">
        <v>330</v>
      </c>
      <c r="F270" s="6" t="s">
        <v>664</v>
      </c>
      <c r="G270">
        <v>6</v>
      </c>
      <c r="H270">
        <v>202206</v>
      </c>
      <c r="I270" s="9">
        <v>12.58</v>
      </c>
      <c r="J270" s="9">
        <v>0.56000000000000005</v>
      </c>
      <c r="K270" s="9">
        <v>-0.41</v>
      </c>
      <c r="L270" s="9">
        <v>0.56000000000000005</v>
      </c>
      <c r="M270" s="28" t="str">
        <f>IFERROR(INDEX(Data!Z:Z,MATCH(ZACKS_Screener[[#This Row],[Company Name]] &amp; " *", Data!Y:Y,0)), "")</f>
        <v>713950</v>
      </c>
      <c r="N270" t="str">
        <f>INDEX(Data!AD:AD,MATCH( ZACKS_Screener[[#This Row],[NAICS1]], Data!AC:AC,0))</f>
        <v>Bowling Centers</v>
      </c>
      <c r="O2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70" s="18">
        <f>IFERROR(ZACKS_Screener[[#This Row],[Price]]/ZACKS_Screener[[#This Row],[EPS1]], "")</f>
        <v>-30.682926829268293</v>
      </c>
      <c r="R270" s="18">
        <f>IFERROR(ZACKS_Screener[[#This Row],[Price]]/ZACKS_Screener[[#This Row],[EPS2]], "")</f>
        <v>22.464285714285712</v>
      </c>
      <c r="S270" s="18">
        <f>IFERROR(ZACKS_Screener[[#This Row],[PE1]]/(ZACKS_Screener[[#This Row],[EG1]]*100), "")</f>
        <v>0.30682926829268292</v>
      </c>
      <c r="T270" s="18">
        <f>IFERROR(ZACKS_Screener[[#This Row],[PE2]]/(ZACKS_Screener[[#This Row],[EG2]]*100), "")</f>
        <v>0.22464285714285712</v>
      </c>
      <c r="U270"/>
    </row>
    <row r="271" spans="1:21" hidden="1" x14ac:dyDescent="0.25">
      <c r="A271" s="24" t="s">
        <v>544</v>
      </c>
      <c r="B271" s="39">
        <v>4145.7700000000004</v>
      </c>
      <c r="C271" s="6" t="s">
        <v>543</v>
      </c>
      <c r="D271" s="6" t="s">
        <v>13</v>
      </c>
      <c r="E271" s="6" t="s">
        <v>14</v>
      </c>
      <c r="F271" s="6" t="s">
        <v>201</v>
      </c>
      <c r="G271">
        <v>1</v>
      </c>
      <c r="H271">
        <v>202301</v>
      </c>
      <c r="I271" s="9">
        <v>28.73</v>
      </c>
      <c r="J271" s="9">
        <v>1.2</v>
      </c>
      <c r="K271" s="9">
        <v>1.47</v>
      </c>
      <c r="L271" s="9">
        <v>1.81</v>
      </c>
      <c r="M271" s="28" t="str">
        <f>IFERROR(INDEX(Data!Z:Z,MATCH(ZACKS_Screener[[#This Row],[Company Name]] &amp; " *", Data!Y:Y,0)), "")</f>
        <v/>
      </c>
      <c r="N271" t="str">
        <f>INDEX(Data!AD:AD,MATCH( ZACKS_Screener[[#This Row],[NAICS1]], Data!AC:AC,0))</f>
        <v/>
      </c>
      <c r="O2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0.22500000000000003</v>
      </c>
      <c r="P2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0.23129251700680278</v>
      </c>
      <c r="Q271" s="18">
        <f>IFERROR(ZACKS_Screener[[#This Row],[Price]]/ZACKS_Screener[[#This Row],[EPS1]], "")</f>
        <v>19.544217687074831</v>
      </c>
      <c r="R271" s="18">
        <f>IFERROR(ZACKS_Screener[[#This Row],[Price]]/ZACKS_Screener[[#This Row],[EPS2]], "")</f>
        <v>15.872928176795579</v>
      </c>
      <c r="S271" s="18">
        <f>IFERROR(ZACKS_Screener[[#This Row],[PE1]]/(ZACKS_Screener[[#This Row],[EG1]]*100), "")</f>
        <v>0.86863189720332568</v>
      </c>
      <c r="T271" s="18">
        <f>IFERROR(ZACKS_Screener[[#This Row],[PE2]]/(ZACKS_Screener[[#This Row],[EG2]]*100), "")</f>
        <v>0.686270718232044</v>
      </c>
      <c r="U271"/>
    </row>
    <row r="272" spans="1:21" hidden="1" x14ac:dyDescent="0.25">
      <c r="A272" s="24" t="s">
        <v>545</v>
      </c>
      <c r="B272" s="39">
        <v>103930.78</v>
      </c>
      <c r="C272" s="6" t="s">
        <v>545</v>
      </c>
      <c r="D272" s="6" t="s">
        <v>13</v>
      </c>
      <c r="E272" s="6" t="s">
        <v>223</v>
      </c>
      <c r="F272" s="6" t="s">
        <v>410</v>
      </c>
      <c r="G272">
        <v>12</v>
      </c>
      <c r="H272">
        <v>202212</v>
      </c>
      <c r="I272" s="9">
        <v>35.340000000000003</v>
      </c>
      <c r="J272" s="9">
        <v>8.74</v>
      </c>
      <c r="K272" s="9">
        <v>6.31</v>
      </c>
      <c r="L272" s="9">
        <v>6.52</v>
      </c>
      <c r="M272" s="28" t="str">
        <f>IFERROR(INDEX(Data!Z:Z,MATCH(ZACKS_Screener[[#This Row],[Company Name]] &amp; " *", Data!Y:Y,0)), "")</f>
        <v>486110</v>
      </c>
      <c r="N272" t="str">
        <f>INDEX(Data!AD:AD,MATCH( ZACKS_Screener[[#This Row],[NAICS1]], Data!AC:AC,0))</f>
        <v>Pipeline Transportation of Crude Oil</v>
      </c>
      <c r="O2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-0.27803203661327236</v>
      </c>
      <c r="P2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3.328050713153724E-2</v>
      </c>
      <c r="Q272" s="18">
        <f>IFERROR(ZACKS_Screener[[#This Row],[Price]]/ZACKS_Screener[[#This Row],[EPS1]], "")</f>
        <v>5.6006339144215538</v>
      </c>
      <c r="R272" s="18">
        <f>IFERROR(ZACKS_Screener[[#This Row],[Price]]/ZACKS_Screener[[#This Row],[EPS2]], "")</f>
        <v>5.420245398773007</v>
      </c>
      <c r="S272" s="18">
        <f>IFERROR(ZACKS_Screener[[#This Row],[PE1]]/(ZACKS_Screener[[#This Row],[EG1]]*100), "")</f>
        <v>-0.20143843790964763</v>
      </c>
      <c r="T272" s="18">
        <f>IFERROR(ZACKS_Screener[[#This Row],[PE2]]/(ZACKS_Screener[[#This Row],[EG2]]*100), "")</f>
        <v>1.6286546888694133</v>
      </c>
      <c r="U272"/>
    </row>
    <row r="273" spans="1:21" hidden="1" x14ac:dyDescent="0.25">
      <c r="A273" s="24" t="s">
        <v>547</v>
      </c>
      <c r="B273" s="39">
        <v>3387.38</v>
      </c>
      <c r="C273" s="6" t="s">
        <v>546</v>
      </c>
      <c r="D273" s="6" t="s">
        <v>22</v>
      </c>
      <c r="E273" s="6" t="s">
        <v>41</v>
      </c>
      <c r="F273" s="6" t="s">
        <v>67</v>
      </c>
      <c r="G273">
        <v>12</v>
      </c>
      <c r="H273">
        <v>202212</v>
      </c>
      <c r="I273" s="9">
        <v>56.02</v>
      </c>
      <c r="J273" s="9">
        <v>-9.35</v>
      </c>
      <c r="K273" s="9">
        <v>-9.5500000000000007</v>
      </c>
      <c r="L273" s="9">
        <v>-7.76</v>
      </c>
      <c r="M273" s="28" t="str">
        <f>IFERROR(INDEX(Data!Z:Z,MATCH(ZACKS_Screener[[#This Row],[Company Name]] &amp; " *", Data!Y:Y,0)), "")</f>
        <v/>
      </c>
      <c r="N273" t="str">
        <f>INDEX(Data!AD:AD,MATCH( ZACKS_Screener[[#This Row],[NAICS1]], Data!AC:AC,0))</f>
        <v/>
      </c>
      <c r="O2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-2.1390374331550915E-2</v>
      </c>
      <c r="P2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0.18743455497382208</v>
      </c>
      <c r="Q273" s="18">
        <f>IFERROR(ZACKS_Screener[[#This Row],[Price]]/ZACKS_Screener[[#This Row],[EPS1]], "")</f>
        <v>-5.8659685863874342</v>
      </c>
      <c r="R273" s="18">
        <f>IFERROR(ZACKS_Screener[[#This Row],[Price]]/ZACKS_Screener[[#This Row],[EPS2]], "")</f>
        <v>-7.2190721649484546</v>
      </c>
      <c r="S273" s="18">
        <f>IFERROR(ZACKS_Screener[[#This Row],[PE1]]/(ZACKS_Screener[[#This Row],[EG1]]*100), "")</f>
        <v>2.7423403141361113</v>
      </c>
      <c r="T273" s="18">
        <f>IFERROR(ZACKS_Screener[[#This Row],[PE2]]/(ZACKS_Screener[[#This Row],[EG2]]*100), "")</f>
        <v>-0.38515161550423299</v>
      </c>
      <c r="U273"/>
    </row>
    <row r="274" spans="1:21" hidden="1" x14ac:dyDescent="0.25">
      <c r="A274" s="24" t="s">
        <v>549</v>
      </c>
      <c r="B274" s="39">
        <v>4411.3</v>
      </c>
      <c r="C274" s="6" t="s">
        <v>548</v>
      </c>
      <c r="D274" s="6" t="s">
        <v>22</v>
      </c>
      <c r="E274" s="6" t="s">
        <v>37</v>
      </c>
      <c r="F274" s="6" t="s">
        <v>550</v>
      </c>
      <c r="G274">
        <v>12</v>
      </c>
      <c r="H274">
        <v>202212</v>
      </c>
      <c r="I274" s="9">
        <v>61.29</v>
      </c>
      <c r="J274" s="9">
        <v>14.63</v>
      </c>
      <c r="K274" s="9">
        <v>7.16</v>
      </c>
      <c r="L274" s="9">
        <v>9.2200000000000006</v>
      </c>
      <c r="M274" s="28" t="str">
        <f>IFERROR(INDEX(Data!Z:Z,MATCH(ZACKS_Screener[[#This Row],[Company Name]] &amp; " *", Data!Y:Y,0)), "")</f>
        <v/>
      </c>
      <c r="N274" t="str">
        <f>INDEX(Data!AD:AD,MATCH( ZACKS_Screener[[#This Row],[NAICS1]], Data!AC:AC,0))</f>
        <v/>
      </c>
      <c r="O2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-0.51059466848940538</v>
      </c>
      <c r="P2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0.28770949720670397</v>
      </c>
      <c r="Q274" s="18">
        <f>IFERROR(ZACKS_Screener[[#This Row],[Price]]/ZACKS_Screener[[#This Row],[EPS1]], "")</f>
        <v>8.5600558659217878</v>
      </c>
      <c r="R274" s="18">
        <f>IFERROR(ZACKS_Screener[[#This Row],[Price]]/ZACKS_Screener[[#This Row],[EPS2]], "")</f>
        <v>6.6475054229934916</v>
      </c>
      <c r="S274" s="18">
        <f>IFERROR(ZACKS_Screener[[#This Row],[PE1]]/(ZACKS_Screener[[#This Row],[EG1]]*100), "")</f>
        <v>-0.1676487514303022</v>
      </c>
      <c r="T274" s="18">
        <f>IFERROR(ZACKS_Screener[[#This Row],[PE2]]/(ZACKS_Screener[[#This Row],[EG2]]*100), "")</f>
        <v>0.23104921761472519</v>
      </c>
      <c r="U274"/>
    </row>
    <row r="275" spans="1:21" hidden="1" x14ac:dyDescent="0.25">
      <c r="A275" s="24" t="s">
        <v>552</v>
      </c>
      <c r="B275" s="39">
        <v>18114.73</v>
      </c>
      <c r="C275" s="6" t="s">
        <v>551</v>
      </c>
      <c r="D275" s="6" t="s">
        <v>13</v>
      </c>
      <c r="E275" s="6" t="s">
        <v>85</v>
      </c>
      <c r="F275" s="6" t="s">
        <v>111</v>
      </c>
      <c r="G275">
        <v>6</v>
      </c>
      <c r="H275">
        <v>202206</v>
      </c>
      <c r="I275" s="9">
        <v>153.54</v>
      </c>
      <c r="J275" s="9">
        <v>6.46</v>
      </c>
      <c r="K275" s="9">
        <v>6.91</v>
      </c>
      <c r="L275" s="9">
        <v>7.52</v>
      </c>
      <c r="M275" s="28" t="str">
        <f>IFERROR(INDEX(Data!Z:Z,MATCH(ZACKS_Screener[[#This Row],[Company Name]] &amp; " *", Data!Y:Y,0)), "")</f>
        <v/>
      </c>
      <c r="N275" t="str">
        <f>INDEX(Data!AD:AD,MATCH( ZACKS_Screener[[#This Row],[NAICS1]], Data!AC:AC,0))</f>
        <v/>
      </c>
      <c r="O2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6.9659442724458231E-2</v>
      </c>
      <c r="P2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8.8277858176555632E-2</v>
      </c>
      <c r="Q275" s="18">
        <f>IFERROR(ZACKS_Screener[[#This Row],[Price]]/ZACKS_Screener[[#This Row],[EPS1]], "")</f>
        <v>22.219971056439942</v>
      </c>
      <c r="R275" s="18">
        <f>IFERROR(ZACKS_Screener[[#This Row],[Price]]/ZACKS_Screener[[#This Row],[EPS2]], "")</f>
        <v>20.417553191489361</v>
      </c>
      <c r="S275" s="18">
        <f>IFERROR(ZACKS_Screener[[#This Row],[PE1]]/(ZACKS_Screener[[#This Row],[EG1]]*100), "")</f>
        <v>3.1898002894355995</v>
      </c>
      <c r="T275" s="18">
        <f>IFERROR(ZACKS_Screener[[#This Row],[PE2]]/(ZACKS_Screener[[#This Row],[EG2]]*100), "")</f>
        <v>2.3128736484129773</v>
      </c>
      <c r="U275"/>
    </row>
    <row r="276" spans="1:21" hidden="1" x14ac:dyDescent="0.25">
      <c r="A276" s="24" t="s">
        <v>554</v>
      </c>
      <c r="B276" s="39">
        <v>4913.7</v>
      </c>
      <c r="C276" s="6" t="s">
        <v>553</v>
      </c>
      <c r="D276" s="6" t="s">
        <v>13</v>
      </c>
      <c r="E276" s="6" t="s">
        <v>41</v>
      </c>
      <c r="F276" s="6" t="s">
        <v>61</v>
      </c>
      <c r="G276">
        <v>9</v>
      </c>
      <c r="H276">
        <v>202209</v>
      </c>
      <c r="I276" s="9">
        <v>37</v>
      </c>
      <c r="J276" s="9">
        <v>1.1599999999999999</v>
      </c>
      <c r="K276" s="9">
        <v>1.27</v>
      </c>
      <c r="L276" s="9">
        <v>1.53</v>
      </c>
      <c r="M276" s="28" t="str">
        <f>IFERROR(INDEX(Data!Z:Z,MATCH(ZACKS_Screener[[#This Row],[Company Name]] &amp; " *", Data!Y:Y,0)), "")</f>
        <v>311514</v>
      </c>
      <c r="N276" t="str">
        <f>INDEX(Data!AD:AD,MATCH( ZACKS_Screener[[#This Row],[NAICS1]], Data!AC:AC,0))</f>
        <v xml:space="preserve">Dry, Condensed, and Evaporated Dairy Product Manufacturing </v>
      </c>
      <c r="O2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9.4827586206896644E-2</v>
      </c>
      <c r="P2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0.20472440944881889</v>
      </c>
      <c r="Q276" s="18">
        <f>IFERROR(ZACKS_Screener[[#This Row],[Price]]/ZACKS_Screener[[#This Row],[EPS1]], "")</f>
        <v>29.133858267716533</v>
      </c>
      <c r="R276" s="18">
        <f>IFERROR(ZACKS_Screener[[#This Row],[Price]]/ZACKS_Screener[[#This Row],[EPS2]], "")</f>
        <v>24.183006535947712</v>
      </c>
      <c r="S276" s="18">
        <f>IFERROR(ZACKS_Screener[[#This Row],[PE1]]/(ZACKS_Screener[[#This Row],[EG1]]*100), "")</f>
        <v>3.0722977809591954</v>
      </c>
      <c r="T276" s="18">
        <f>IFERROR(ZACKS_Screener[[#This Row],[PE2]]/(ZACKS_Screener[[#This Row],[EG2]]*100), "")</f>
        <v>1.181246857717446</v>
      </c>
      <c r="U276"/>
    </row>
    <row r="277" spans="1:21" hidden="1" x14ac:dyDescent="0.25">
      <c r="A277" s="24" t="s">
        <v>40600</v>
      </c>
      <c r="B277" s="39">
        <v>2398.34</v>
      </c>
      <c r="C277" s="6" t="s">
        <v>40599</v>
      </c>
      <c r="D277" s="6" t="s">
        <v>13</v>
      </c>
      <c r="E277" s="6" t="s">
        <v>18</v>
      </c>
      <c r="F277" s="6" t="s">
        <v>115</v>
      </c>
      <c r="G277">
        <v>7</v>
      </c>
      <c r="H277">
        <v>202207</v>
      </c>
      <c r="I277" s="9">
        <v>48.5</v>
      </c>
      <c r="J277" s="9">
        <v>3.15</v>
      </c>
      <c r="K277" s="9">
        <v>3.5</v>
      </c>
      <c r="L277" s="9">
        <v>3.55</v>
      </c>
      <c r="M277" s="28" t="str">
        <f>IFERROR(INDEX(Data!Z:Z,MATCH(ZACKS_Screener[[#This Row],[Company Name]] &amp; " *", Data!Y:Y,0)), "")</f>
        <v>332999</v>
      </c>
      <c r="N277" t="str">
        <f>INDEX(Data!AD:AD,MATCH( ZACKS_Screener[[#This Row],[NAICS1]], Data!AC:AC,0))</f>
        <v xml:space="preserve">All Other Miscellaneous Fabricated Metal Product Manufacturing </v>
      </c>
      <c r="O2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0.11111111111111115</v>
      </c>
      <c r="P2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1.4285714285714235E-2</v>
      </c>
      <c r="Q277" s="18">
        <f>IFERROR(ZACKS_Screener[[#This Row],[Price]]/ZACKS_Screener[[#This Row],[EPS1]], "")</f>
        <v>13.857142857142858</v>
      </c>
      <c r="R277" s="18">
        <f>IFERROR(ZACKS_Screener[[#This Row],[Price]]/ZACKS_Screener[[#This Row],[EPS2]], "")</f>
        <v>13.661971830985916</v>
      </c>
      <c r="S277" s="18">
        <f>IFERROR(ZACKS_Screener[[#This Row],[PE1]]/(ZACKS_Screener[[#This Row],[EG1]]*100), "")</f>
        <v>1.2471428571428569</v>
      </c>
      <c r="T277" s="18">
        <f>IFERROR(ZACKS_Screener[[#This Row],[PE2]]/(ZACKS_Screener[[#This Row],[EG2]]*100), "")</f>
        <v>9.5633802816901756</v>
      </c>
      <c r="U277"/>
    </row>
    <row r="278" spans="1:21" hidden="1" x14ac:dyDescent="0.25">
      <c r="A278" s="24" t="s">
        <v>556</v>
      </c>
      <c r="B278" s="39">
        <v>723358.81</v>
      </c>
      <c r="C278" s="6" t="s">
        <v>555</v>
      </c>
      <c r="D278" s="6" t="s">
        <v>13</v>
      </c>
      <c r="E278" s="6" t="s">
        <v>37</v>
      </c>
      <c r="F278" s="6" t="s">
        <v>70</v>
      </c>
      <c r="G278">
        <v>12</v>
      </c>
      <c r="H278">
        <v>202212</v>
      </c>
      <c r="I278" s="9">
        <v>498927</v>
      </c>
      <c r="J278" s="9">
        <v>20963.66</v>
      </c>
      <c r="M278" s="28" t="str">
        <f>IFERROR(INDEX(Data!Z:Z,MATCH(ZACKS_Screener[[#This Row],[Company Name]] &amp; " *", Data!Y:Y,0)), "")</f>
        <v>221118</v>
      </c>
      <c r="N278" t="str">
        <f>INDEX(Data!AD:AD,MATCH( ZACKS_Screener[[#This Row],[NAICS1]], Data!AC:AC,0))</f>
        <v xml:space="preserve">Other Electric Power Generation </v>
      </c>
      <c r="O2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7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78" s="18" t="str">
        <f>IFERROR(ZACKS_Screener[[#This Row],[Price]]/ZACKS_Screener[[#This Row],[EPS1]], "")</f>
        <v/>
      </c>
      <c r="R278" s="18" t="str">
        <f>IFERROR(ZACKS_Screener[[#This Row],[Price]]/ZACKS_Screener[[#This Row],[EPS2]], "")</f>
        <v/>
      </c>
      <c r="S278" s="18" t="str">
        <f>IFERROR(ZACKS_Screener[[#This Row],[PE1]]/(ZACKS_Screener[[#This Row],[EG1]]*100), "")</f>
        <v/>
      </c>
      <c r="T278" s="18" t="str">
        <f>IFERROR(ZACKS_Screener[[#This Row],[PE2]]/(ZACKS_Screener[[#This Row],[EG2]]*100), "")</f>
        <v/>
      </c>
      <c r="U278"/>
    </row>
    <row r="279" spans="1:21" hidden="1" x14ac:dyDescent="0.25">
      <c r="A279" s="24" t="s">
        <v>557</v>
      </c>
      <c r="B279" s="39">
        <v>714576.94</v>
      </c>
      <c r="C279" s="6" t="s">
        <v>555</v>
      </c>
      <c r="D279" s="6" t="s">
        <v>13</v>
      </c>
      <c r="E279" s="6" t="s">
        <v>37</v>
      </c>
      <c r="F279" s="6" t="s">
        <v>70</v>
      </c>
      <c r="G279">
        <v>12</v>
      </c>
      <c r="H279">
        <v>202212</v>
      </c>
      <c r="I279" s="9">
        <v>328.58</v>
      </c>
      <c r="J279" s="9">
        <v>13.97</v>
      </c>
      <c r="K279" s="9">
        <v>16.309999999999999</v>
      </c>
      <c r="L279" s="9">
        <v>17.5</v>
      </c>
      <c r="M279" s="28" t="str">
        <f>IFERROR(INDEX(Data!Z:Z,MATCH(ZACKS_Screener[[#This Row],[Company Name]] &amp; " *", Data!Y:Y,0)), "")</f>
        <v>221118</v>
      </c>
      <c r="N279" t="str">
        <f>INDEX(Data!AD:AD,MATCH( ZACKS_Screener[[#This Row],[NAICS1]], Data!AC:AC,0))</f>
        <v xml:space="preserve">Other Electric Power Generation </v>
      </c>
      <c r="O2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0.1675017895490335</v>
      </c>
      <c r="P2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7.2961373390558026E-2</v>
      </c>
      <c r="Q279" s="18">
        <f>IFERROR(ZACKS_Screener[[#This Row],[Price]]/ZACKS_Screener[[#This Row],[EPS1]], "")</f>
        <v>20.145922746781117</v>
      </c>
      <c r="R279" s="18">
        <f>IFERROR(ZACKS_Screener[[#This Row],[Price]]/ZACKS_Screener[[#This Row],[EPS2]], "")</f>
        <v>18.776</v>
      </c>
      <c r="S279" s="18">
        <f>IFERROR(ZACKS_Screener[[#This Row],[PE1]]/(ZACKS_Screener[[#This Row],[EG1]]*100), "")</f>
        <v>1.202728806720224</v>
      </c>
      <c r="T279" s="18">
        <f>IFERROR(ZACKS_Screener[[#This Row],[PE2]]/(ZACKS_Screener[[#This Row],[EG2]]*100), "")</f>
        <v>2.5734164705882323</v>
      </c>
      <c r="U279"/>
    </row>
    <row r="280" spans="1:21" hidden="1" x14ac:dyDescent="0.25">
      <c r="A280" s="24" t="s">
        <v>559</v>
      </c>
      <c r="B280" s="39">
        <v>10706.17</v>
      </c>
      <c r="C280" s="6" t="s">
        <v>558</v>
      </c>
      <c r="D280" s="6" t="s">
        <v>22</v>
      </c>
      <c r="E280" s="6" t="s">
        <v>14</v>
      </c>
      <c r="F280" s="6" t="s">
        <v>560</v>
      </c>
      <c r="G280">
        <v>12</v>
      </c>
      <c r="H280">
        <v>202212</v>
      </c>
      <c r="I280" s="9">
        <v>72.98</v>
      </c>
      <c r="J280" s="9">
        <v>2.34</v>
      </c>
      <c r="K280" s="9">
        <v>2.58</v>
      </c>
      <c r="L280" s="9">
        <v>2.89</v>
      </c>
      <c r="M280" s="28" t="str">
        <f>IFERROR(INDEX(Data!Z:Z,MATCH(ZACKS_Screener[[#This Row],[Company Name]] &amp; " *", Data!Y:Y,0)), "")</f>
        <v>334517</v>
      </c>
      <c r="N280" t="str">
        <f>INDEX(Data!AD:AD,MATCH( ZACKS_Screener[[#This Row],[NAICS1]], Data!AC:AC,0))</f>
        <v xml:space="preserve">Irradiation Apparatus Manufacturing </v>
      </c>
      <c r="O2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0.10256410256410266</v>
      </c>
      <c r="P2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0.12015503875968994</v>
      </c>
      <c r="Q280" s="18">
        <f>IFERROR(ZACKS_Screener[[#This Row],[Price]]/ZACKS_Screener[[#This Row],[EPS1]], "")</f>
        <v>28.286821705426359</v>
      </c>
      <c r="R280" s="18">
        <f>IFERROR(ZACKS_Screener[[#This Row],[Price]]/ZACKS_Screener[[#This Row],[EPS2]], "")</f>
        <v>25.252595155709344</v>
      </c>
      <c r="S280" s="18">
        <f>IFERROR(ZACKS_Screener[[#This Row],[PE1]]/(ZACKS_Screener[[#This Row],[EG1]]*100), "")</f>
        <v>2.7579651162790673</v>
      </c>
      <c r="T280" s="18">
        <f>IFERROR(ZACKS_Screener[[#This Row],[PE2]]/(ZACKS_Screener[[#This Row],[EG2]]*100), "")</f>
        <v>2.1016675968300031</v>
      </c>
      <c r="U280"/>
    </row>
    <row r="281" spans="1:21" hidden="1" x14ac:dyDescent="0.25">
      <c r="A281" s="24" t="s">
        <v>562</v>
      </c>
      <c r="B281" s="39">
        <v>18062.47</v>
      </c>
      <c r="C281" s="6" t="s">
        <v>561</v>
      </c>
      <c r="D281" s="6" t="s">
        <v>13</v>
      </c>
      <c r="E281" s="6" t="s">
        <v>37</v>
      </c>
      <c r="F281" s="6" t="s">
        <v>176</v>
      </c>
      <c r="G281">
        <v>12</v>
      </c>
      <c r="H281">
        <v>202212</v>
      </c>
      <c r="I281" s="9">
        <v>63.68</v>
      </c>
      <c r="J281" s="9">
        <v>2.2799999999999998</v>
      </c>
      <c r="K281" s="9">
        <v>2.52</v>
      </c>
      <c r="L281" s="9">
        <v>2.75</v>
      </c>
      <c r="M281" s="28" t="str">
        <f>IFERROR(INDEX(Data!Z:Z,MATCH(ZACKS_Screener[[#This Row],[Company Name]] &amp; " *", Data!Y:Y,0)), "")</f>
        <v/>
      </c>
      <c r="N281" t="str">
        <f>INDEX(Data!AD:AD,MATCH( ZACKS_Screener[[#This Row],[NAICS1]], Data!AC:AC,0))</f>
        <v/>
      </c>
      <c r="O2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0.10526315789473695</v>
      </c>
      <c r="P2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9.1269841269841265E-2</v>
      </c>
      <c r="Q281" s="18">
        <f>IFERROR(ZACKS_Screener[[#This Row],[Price]]/ZACKS_Screener[[#This Row],[EPS1]], "")</f>
        <v>25.269841269841269</v>
      </c>
      <c r="R281" s="18">
        <f>IFERROR(ZACKS_Screener[[#This Row],[Price]]/ZACKS_Screener[[#This Row],[EPS2]], "")</f>
        <v>23.156363636363636</v>
      </c>
      <c r="S281" s="18">
        <f>IFERROR(ZACKS_Screener[[#This Row],[PE1]]/(ZACKS_Screener[[#This Row],[EG1]]*100), "")</f>
        <v>2.4006349206349178</v>
      </c>
      <c r="T281" s="18">
        <f>IFERROR(ZACKS_Screener[[#This Row],[PE2]]/(ZACKS_Screener[[#This Row],[EG2]]*100), "")</f>
        <v>2.5371320158102768</v>
      </c>
      <c r="U281"/>
    </row>
    <row r="282" spans="1:21" hidden="1" x14ac:dyDescent="0.25">
      <c r="A282" s="24" t="s">
        <v>1005</v>
      </c>
      <c r="B282" s="39">
        <v>2547.44</v>
      </c>
      <c r="C282" s="6" t="s">
        <v>40603</v>
      </c>
      <c r="D282" s="6" t="s">
        <v>22</v>
      </c>
      <c r="E282" s="6" t="s">
        <v>37</v>
      </c>
      <c r="F282" s="6" t="s">
        <v>127</v>
      </c>
      <c r="G282">
        <v>12</v>
      </c>
      <c r="H282">
        <v>202212</v>
      </c>
      <c r="I282" s="9">
        <v>21.81</v>
      </c>
      <c r="J282" s="9">
        <v>1.03</v>
      </c>
      <c r="K282" s="9">
        <v>1.18</v>
      </c>
      <c r="L282" s="9">
        <v>1.6</v>
      </c>
      <c r="M282" s="28" t="str">
        <f>IFERROR(INDEX(Data!Z:Z,MATCH(ZACKS_Screener[[#This Row],[Company Name]] &amp; " *", Data!Y:Y,0)), "")</f>
        <v/>
      </c>
      <c r="N282" t="str">
        <f>INDEX(Data!AD:AD,MATCH( ZACKS_Screener[[#This Row],[NAICS1]], Data!AC:AC,0))</f>
        <v/>
      </c>
      <c r="O2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0.14563106796116496</v>
      </c>
      <c r="P2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0.35593220338983067</v>
      </c>
      <c r="Q282" s="18">
        <f>IFERROR(ZACKS_Screener[[#This Row],[Price]]/ZACKS_Screener[[#This Row],[EPS1]], "")</f>
        <v>18.483050847457626</v>
      </c>
      <c r="R282" s="18">
        <f>IFERROR(ZACKS_Screener[[#This Row],[Price]]/ZACKS_Screener[[#This Row],[EPS2]], "")</f>
        <v>13.631249999999998</v>
      </c>
      <c r="S282" s="18">
        <f>IFERROR(ZACKS_Screener[[#This Row],[PE1]]/(ZACKS_Screener[[#This Row],[EG1]]*100), "")</f>
        <v>1.2691694915254246</v>
      </c>
      <c r="T282" s="18">
        <f>IFERROR(ZACKS_Screener[[#This Row],[PE2]]/(ZACKS_Screener[[#This Row],[EG2]]*100), "")</f>
        <v>0.38297321428571407</v>
      </c>
      <c r="U282"/>
    </row>
    <row r="283" spans="1:21" hidden="1" x14ac:dyDescent="0.25">
      <c r="A283" s="24" t="s">
        <v>564</v>
      </c>
      <c r="B283" s="39">
        <v>6164.23</v>
      </c>
      <c r="C283" s="6" t="s">
        <v>563</v>
      </c>
      <c r="D283" s="6" t="s">
        <v>13</v>
      </c>
      <c r="E283" s="6" t="s">
        <v>37</v>
      </c>
      <c r="F283" s="6" t="s">
        <v>98</v>
      </c>
      <c r="G283">
        <v>12</v>
      </c>
      <c r="H283">
        <v>202212</v>
      </c>
      <c r="I283" s="9">
        <v>20.51</v>
      </c>
      <c r="J283" s="9">
        <v>1.95</v>
      </c>
      <c r="K283" s="9">
        <v>2.0099999999999998</v>
      </c>
      <c r="L283" s="9">
        <v>2.09</v>
      </c>
      <c r="M283" s="28" t="str">
        <f>IFERROR(INDEX(Data!Z:Z,MATCH(ZACKS_Screener[[#This Row],[Company Name]] &amp; " *", Data!Y:Y,0)), "")</f>
        <v>531312</v>
      </c>
      <c r="N283" t="str">
        <f>INDEX(Data!AD:AD,MATCH( ZACKS_Screener[[#This Row],[NAICS1]], Data!AC:AC,0))</f>
        <v xml:space="preserve">Nonresidential Property Managers </v>
      </c>
      <c r="O2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3.0769230769230684E-2</v>
      </c>
      <c r="P2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3.9800995024875663E-2</v>
      </c>
      <c r="Q283" s="18">
        <f>IFERROR(ZACKS_Screener[[#This Row],[Price]]/ZACKS_Screener[[#This Row],[EPS1]], "")</f>
        <v>10.203980099502489</v>
      </c>
      <c r="R283" s="18">
        <f>IFERROR(ZACKS_Screener[[#This Row],[Price]]/ZACKS_Screener[[#This Row],[EPS2]], "")</f>
        <v>9.8133971291866047</v>
      </c>
      <c r="S283" s="18">
        <f>IFERROR(ZACKS_Screener[[#This Row],[PE1]]/(ZACKS_Screener[[#This Row],[EG1]]*100), "")</f>
        <v>3.3162935323383183</v>
      </c>
      <c r="T283" s="18">
        <f>IFERROR(ZACKS_Screener[[#This Row],[PE2]]/(ZACKS_Screener[[#This Row],[EG2]]*100), "")</f>
        <v>2.4656160287081317</v>
      </c>
      <c r="U283"/>
    </row>
    <row r="284" spans="1:21" hidden="1" x14ac:dyDescent="0.25">
      <c r="A284" s="24" t="s">
        <v>566</v>
      </c>
      <c r="B284" s="39">
        <v>3138.13</v>
      </c>
      <c r="C284" s="6" t="s">
        <v>565</v>
      </c>
      <c r="D284" s="6" t="s">
        <v>22</v>
      </c>
      <c r="E284" s="6" t="s">
        <v>85</v>
      </c>
      <c r="F284" s="6" t="s">
        <v>286</v>
      </c>
      <c r="G284">
        <v>1</v>
      </c>
      <c r="H284">
        <v>202301</v>
      </c>
      <c r="I284" s="9">
        <v>32.61</v>
      </c>
      <c r="J284" s="9">
        <v>-0.64</v>
      </c>
      <c r="K284" s="9">
        <v>-0.56000000000000005</v>
      </c>
      <c r="L284" s="9">
        <v>-0.16</v>
      </c>
      <c r="M284" s="28" t="str">
        <f>IFERROR(INDEX(Data!Z:Z,MATCH(ZACKS_Screener[[#This Row],[Company Name]] &amp; " *", Data!Y:Y,0)), "")</f>
        <v/>
      </c>
      <c r="N284" t="str">
        <f>INDEX(Data!AD:AD,MATCH( ZACKS_Screener[[#This Row],[NAICS1]], Data!AC:AC,0))</f>
        <v/>
      </c>
      <c r="O2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0.12499999999999993</v>
      </c>
      <c r="P2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0.7142857142857143</v>
      </c>
      <c r="Q284" s="18">
        <f>IFERROR(ZACKS_Screener[[#This Row],[Price]]/ZACKS_Screener[[#This Row],[EPS1]], "")</f>
        <v>-58.232142857142854</v>
      </c>
      <c r="R284" s="18">
        <f>IFERROR(ZACKS_Screener[[#This Row],[Price]]/ZACKS_Screener[[#This Row],[EPS2]], "")</f>
        <v>-203.8125</v>
      </c>
      <c r="S284" s="18">
        <f>IFERROR(ZACKS_Screener[[#This Row],[PE1]]/(ZACKS_Screener[[#This Row],[EG1]]*100), "")</f>
        <v>-4.658571428571431</v>
      </c>
      <c r="T284" s="18">
        <f>IFERROR(ZACKS_Screener[[#This Row],[PE2]]/(ZACKS_Screener[[#This Row],[EG2]]*100), "")</f>
        <v>-2.8533749999999998</v>
      </c>
      <c r="U284"/>
    </row>
    <row r="285" spans="1:21" hidden="1" x14ac:dyDescent="0.25">
      <c r="A285" s="24" t="s">
        <v>568</v>
      </c>
      <c r="B285" s="39">
        <v>8597.85</v>
      </c>
      <c r="C285" s="6" t="s">
        <v>567</v>
      </c>
      <c r="D285" s="6" t="s">
        <v>13</v>
      </c>
      <c r="E285" s="6" t="s">
        <v>37</v>
      </c>
      <c r="F285" s="6" t="s">
        <v>418</v>
      </c>
      <c r="G285">
        <v>12</v>
      </c>
      <c r="H285">
        <v>202212</v>
      </c>
      <c r="I285" s="9">
        <v>18.25</v>
      </c>
      <c r="J285" s="9">
        <v>1.96</v>
      </c>
      <c r="K285" s="9">
        <v>1.68</v>
      </c>
      <c r="L285" s="9">
        <v>2.13</v>
      </c>
      <c r="M285" s="28" t="str">
        <f>IFERROR(INDEX(Data!Z:Z,MATCH(ZACKS_Screener[[#This Row],[Company Name]] &amp; " *", Data!Y:Y,0)), "")</f>
        <v/>
      </c>
      <c r="N285" t="str">
        <f>INDEX(Data!AD:AD,MATCH( ZACKS_Screener[[#This Row],[NAICS1]], Data!AC:AC,0))</f>
        <v/>
      </c>
      <c r="O2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-0.14285714285714288</v>
      </c>
      <c r="P2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0.26785714285714285</v>
      </c>
      <c r="Q285" s="18">
        <f>IFERROR(ZACKS_Screener[[#This Row],[Price]]/ZACKS_Screener[[#This Row],[EPS1]], "")</f>
        <v>10.863095238095239</v>
      </c>
      <c r="R285" s="18">
        <f>IFERROR(ZACKS_Screener[[#This Row],[Price]]/ZACKS_Screener[[#This Row],[EPS2]], "")</f>
        <v>8.568075117370892</v>
      </c>
      <c r="S285" s="18">
        <f>IFERROR(ZACKS_Screener[[#This Row],[PE1]]/(ZACKS_Screener[[#This Row],[EG1]]*100), "")</f>
        <v>-0.76041666666666663</v>
      </c>
      <c r="T285" s="18">
        <f>IFERROR(ZACKS_Screener[[#This Row],[PE2]]/(ZACKS_Screener[[#This Row],[EG2]]*100), "")</f>
        <v>0.31987480438184662</v>
      </c>
      <c r="U285"/>
    </row>
    <row r="286" spans="1:21" hidden="1" x14ac:dyDescent="0.25">
      <c r="A286" s="24" t="s">
        <v>570</v>
      </c>
      <c r="B286" s="39">
        <v>22606.07</v>
      </c>
      <c r="C286" s="6" t="s">
        <v>569</v>
      </c>
      <c r="D286" s="6" t="s">
        <v>13</v>
      </c>
      <c r="E286" s="6" t="s">
        <v>37</v>
      </c>
      <c r="F286" s="6" t="s">
        <v>418</v>
      </c>
      <c r="G286">
        <v>12</v>
      </c>
      <c r="H286">
        <v>202212</v>
      </c>
      <c r="I286" s="9">
        <v>6.08</v>
      </c>
      <c r="J286" s="9">
        <v>0.74</v>
      </c>
      <c r="K286" s="9">
        <v>0.57999999999999996</v>
      </c>
      <c r="L286" s="9">
        <v>0.74</v>
      </c>
      <c r="M286" s="28" t="str">
        <f>IFERROR(INDEX(Data!Z:Z,MATCH(ZACKS_Screener[[#This Row],[Company Name]] &amp; " *", Data!Y:Y,0)), "")</f>
        <v/>
      </c>
      <c r="N286" t="str">
        <f>INDEX(Data!AD:AD,MATCH( ZACKS_Screener[[#This Row],[NAICS1]], Data!AC:AC,0))</f>
        <v/>
      </c>
      <c r="O2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-0.21621621621621626</v>
      </c>
      <c r="P2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0.27586206896551729</v>
      </c>
      <c r="Q286" s="18">
        <f>IFERROR(ZACKS_Screener[[#This Row],[Price]]/ZACKS_Screener[[#This Row],[EPS1]], "")</f>
        <v>10.482758620689657</v>
      </c>
      <c r="R286" s="18">
        <f>IFERROR(ZACKS_Screener[[#This Row],[Price]]/ZACKS_Screener[[#This Row],[EPS2]], "")</f>
        <v>8.2162162162162158</v>
      </c>
      <c r="S286" s="18">
        <f>IFERROR(ZACKS_Screener[[#This Row],[PE1]]/(ZACKS_Screener[[#This Row],[EG1]]*100), "")</f>
        <v>-0.48482758620689653</v>
      </c>
      <c r="T286" s="18">
        <f>IFERROR(ZACKS_Screener[[#This Row],[PE2]]/(ZACKS_Screener[[#This Row],[EG2]]*100), "")</f>
        <v>0.29783783783783774</v>
      </c>
      <c r="U286"/>
    </row>
    <row r="287" spans="1:21" hidden="1" x14ac:dyDescent="0.25">
      <c r="A287" s="24" t="s">
        <v>572</v>
      </c>
      <c r="B287" s="39">
        <v>3374.16</v>
      </c>
      <c r="C287" s="6" t="s">
        <v>571</v>
      </c>
      <c r="D287" s="6" t="s">
        <v>13</v>
      </c>
      <c r="E287" s="6" t="s">
        <v>223</v>
      </c>
      <c r="F287" s="6" t="s">
        <v>573</v>
      </c>
      <c r="G287">
        <v>12</v>
      </c>
      <c r="H287">
        <v>202212</v>
      </c>
      <c r="I287" s="9">
        <v>16.07</v>
      </c>
      <c r="J287" s="9">
        <v>2.23</v>
      </c>
      <c r="K287" s="9">
        <v>1.82</v>
      </c>
      <c r="L287" s="9">
        <v>1.54</v>
      </c>
      <c r="M287" s="28" t="str">
        <f>IFERROR(INDEX(Data!Z:Z,MATCH(ZACKS_Screener[[#This Row],[Company Name]] &amp; " *", Data!Y:Y,0)), "")</f>
        <v/>
      </c>
      <c r="N287" t="str">
        <f>INDEX(Data!AD:AD,MATCH( ZACKS_Screener[[#This Row],[NAICS1]], Data!AC:AC,0))</f>
        <v/>
      </c>
      <c r="O2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-0.18385650224215244</v>
      </c>
      <c r="P2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-0.15384615384615385</v>
      </c>
      <c r="Q287" s="18">
        <f>IFERROR(ZACKS_Screener[[#This Row],[Price]]/ZACKS_Screener[[#This Row],[EPS1]], "")</f>
        <v>8.8296703296703303</v>
      </c>
      <c r="R287" s="18">
        <f>IFERROR(ZACKS_Screener[[#This Row],[Price]]/ZACKS_Screener[[#This Row],[EPS2]], "")</f>
        <v>10.435064935064934</v>
      </c>
      <c r="S287" s="18">
        <f>IFERROR(ZACKS_Screener[[#This Row],[PE1]]/(ZACKS_Screener[[#This Row],[EG1]]*100), "")</f>
        <v>-0.48024792280889855</v>
      </c>
      <c r="T287" s="18">
        <f>IFERROR(ZACKS_Screener[[#This Row],[PE2]]/(ZACKS_Screener[[#This Row],[EG2]]*100), "")</f>
        <v>-0.67827922077922076</v>
      </c>
      <c r="U287"/>
    </row>
    <row r="288" spans="1:21" hidden="1" x14ac:dyDescent="0.25">
      <c r="A288" s="24" t="s">
        <v>575</v>
      </c>
      <c r="B288" s="39">
        <v>7411.4</v>
      </c>
      <c r="C288" s="6" t="s">
        <v>574</v>
      </c>
      <c r="D288" s="6" t="s">
        <v>13</v>
      </c>
      <c r="E288" s="6" t="s">
        <v>37</v>
      </c>
      <c r="F288" s="6" t="s">
        <v>418</v>
      </c>
      <c r="G288">
        <v>12</v>
      </c>
      <c r="H288">
        <v>202212</v>
      </c>
      <c r="I288" s="9">
        <v>5.46</v>
      </c>
      <c r="J288" s="9">
        <v>0.97</v>
      </c>
      <c r="M288" s="28" t="str">
        <f>IFERROR(INDEX(Data!Z:Z,MATCH(ZACKS_Screener[[#This Row],[Company Name]] &amp; " *", Data!Y:Y,0)), "")</f>
        <v/>
      </c>
      <c r="N288" t="str">
        <f>INDEX(Data!AD:AD,MATCH( ZACKS_Screener[[#This Row],[NAICS1]], Data!AC:AC,0))</f>
        <v/>
      </c>
      <c r="O2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8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88" s="18" t="str">
        <f>IFERROR(ZACKS_Screener[[#This Row],[Price]]/ZACKS_Screener[[#This Row],[EPS1]], "")</f>
        <v/>
      </c>
      <c r="R288" s="18" t="str">
        <f>IFERROR(ZACKS_Screener[[#This Row],[Price]]/ZACKS_Screener[[#This Row],[EPS2]], "")</f>
        <v/>
      </c>
      <c r="S288" s="18" t="str">
        <f>IFERROR(ZACKS_Screener[[#This Row],[PE1]]/(ZACKS_Screener[[#This Row],[EG1]]*100), "")</f>
        <v/>
      </c>
      <c r="T288" s="18" t="str">
        <f>IFERROR(ZACKS_Screener[[#This Row],[PE2]]/(ZACKS_Screener[[#This Row],[EG2]]*100), "")</f>
        <v/>
      </c>
      <c r="U288"/>
    </row>
    <row r="289" spans="1:21" hidden="1" x14ac:dyDescent="0.25">
      <c r="A289" s="24" t="s">
        <v>577</v>
      </c>
      <c r="B289" s="39">
        <v>71960</v>
      </c>
      <c r="C289" s="6" t="s">
        <v>576</v>
      </c>
      <c r="D289" s="6" t="s">
        <v>13</v>
      </c>
      <c r="E289" s="6" t="s">
        <v>41</v>
      </c>
      <c r="F289" s="6" t="s">
        <v>61</v>
      </c>
      <c r="G289">
        <v>12</v>
      </c>
      <c r="H289">
        <v>202212</v>
      </c>
      <c r="I289" s="9">
        <v>51.4</v>
      </c>
      <c r="J289" s="9">
        <v>1.71</v>
      </c>
      <c r="K289" s="9">
        <v>1.95</v>
      </c>
      <c r="L289" s="9">
        <v>2.2000000000000002</v>
      </c>
      <c r="M289" s="28" t="str">
        <f>IFERROR(INDEX(Data!Z:Z,MATCH(ZACKS_Screener[[#This Row],[Company Name]] &amp; " *", Data!Y:Y,0)), "")</f>
        <v>339112</v>
      </c>
      <c r="N289" t="str">
        <f>INDEX(Data!AD:AD,MATCH( ZACKS_Screener[[#This Row],[NAICS1]], Data!AC:AC,0))</f>
        <v xml:space="preserve">Surgical and Medical Instrument Manufacturing </v>
      </c>
      <c r="O2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0.14035087719298245</v>
      </c>
      <c r="P2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0.12820512820512833</v>
      </c>
      <c r="Q289" s="18">
        <f>IFERROR(ZACKS_Screener[[#This Row],[Price]]/ZACKS_Screener[[#This Row],[EPS1]], "")</f>
        <v>26.358974358974358</v>
      </c>
      <c r="R289" s="18">
        <f>IFERROR(ZACKS_Screener[[#This Row],[Price]]/ZACKS_Screener[[#This Row],[EPS2]], "")</f>
        <v>23.36363636363636</v>
      </c>
      <c r="S289" s="18">
        <f>IFERROR(ZACKS_Screener[[#This Row],[PE1]]/(ZACKS_Screener[[#This Row],[EG1]]*100), "")</f>
        <v>1.8780769230769232</v>
      </c>
      <c r="T289" s="18">
        <f>IFERROR(ZACKS_Screener[[#This Row],[PE2]]/(ZACKS_Screener[[#This Row],[EG2]]*100), "")</f>
        <v>1.8223636363636342</v>
      </c>
      <c r="U289"/>
    </row>
    <row r="290" spans="1:21" hidden="1" x14ac:dyDescent="0.25">
      <c r="A290" s="24" t="s">
        <v>579</v>
      </c>
      <c r="B290" s="39">
        <v>14164.58</v>
      </c>
      <c r="C290" s="6" t="s">
        <v>578</v>
      </c>
      <c r="D290" s="6" t="s">
        <v>22</v>
      </c>
      <c r="E290" s="6" t="s">
        <v>14</v>
      </c>
      <c r="F290" s="6" t="s">
        <v>201</v>
      </c>
      <c r="G290">
        <v>12</v>
      </c>
      <c r="H290">
        <v>202212</v>
      </c>
      <c r="I290" s="9">
        <v>50.27</v>
      </c>
      <c r="J290" s="9">
        <v>0.85</v>
      </c>
      <c r="K290" s="9">
        <v>0.86</v>
      </c>
      <c r="L290" s="9">
        <v>0.96</v>
      </c>
      <c r="M290" s="28" t="str">
        <f>IFERROR(INDEX(Data!Z:Z,MATCH(ZACKS_Screener[[#This Row],[Company Name]] &amp; " *", Data!Y:Y,0)), "")</f>
        <v/>
      </c>
      <c r="N290" t="str">
        <f>INDEX(Data!AD:AD,MATCH( ZACKS_Screener[[#This Row],[NAICS1]], Data!AC:AC,0))</f>
        <v/>
      </c>
      <c r="O2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1.1764705882352951E-2</v>
      </c>
      <c r="P2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0.11627906976744183</v>
      </c>
      <c r="Q290" s="18">
        <f>IFERROR(ZACKS_Screener[[#This Row],[Price]]/ZACKS_Screener[[#This Row],[EPS1]], "")</f>
        <v>58.453488372093027</v>
      </c>
      <c r="R290" s="18">
        <f>IFERROR(ZACKS_Screener[[#This Row],[Price]]/ZACKS_Screener[[#This Row],[EPS2]], "")</f>
        <v>52.364583333333336</v>
      </c>
      <c r="S290" s="18">
        <f>IFERROR(ZACKS_Screener[[#This Row],[PE1]]/(ZACKS_Screener[[#This Row],[EG1]]*100), "")</f>
        <v>49.685465116279033</v>
      </c>
      <c r="T290" s="18">
        <f>IFERROR(ZACKS_Screener[[#This Row],[PE2]]/(ZACKS_Screener[[#This Row],[EG2]]*100), "")</f>
        <v>4.5033541666666679</v>
      </c>
      <c r="U290"/>
    </row>
    <row r="291" spans="1:21" hidden="1" x14ac:dyDescent="0.25">
      <c r="A291" s="24" t="s">
        <v>581</v>
      </c>
      <c r="B291" s="39">
        <v>4944.2700000000004</v>
      </c>
      <c r="C291" s="6" t="s">
        <v>580</v>
      </c>
      <c r="D291" s="6" t="s">
        <v>582</v>
      </c>
      <c r="E291" s="6" t="s">
        <v>130</v>
      </c>
      <c r="F291" s="6" t="s">
        <v>131</v>
      </c>
      <c r="G291">
        <v>12</v>
      </c>
      <c r="H291">
        <v>202212</v>
      </c>
      <c r="I291" s="9">
        <v>3.82</v>
      </c>
      <c r="J291" s="9">
        <v>0.25</v>
      </c>
      <c r="K291" s="9">
        <v>0.34</v>
      </c>
      <c r="L291" s="9">
        <v>0.33</v>
      </c>
      <c r="M291" s="28" t="str">
        <f>IFERROR(INDEX(Data!Z:Z,MATCH(ZACKS_Screener[[#This Row],[Company Name]] &amp; " *", Data!Y:Y,0)), "")</f>
        <v/>
      </c>
      <c r="N291" t="str">
        <f>INDEX(Data!AD:AD,MATCH( ZACKS_Screener[[#This Row],[NAICS1]], Data!AC:AC,0))</f>
        <v/>
      </c>
      <c r="O2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0.3600000000000001</v>
      </c>
      <c r="P2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-2.9411764705882377E-2</v>
      </c>
      <c r="Q291" s="18">
        <f>IFERROR(ZACKS_Screener[[#This Row],[Price]]/ZACKS_Screener[[#This Row],[EPS1]], "")</f>
        <v>11.235294117647058</v>
      </c>
      <c r="R291" s="18">
        <f>IFERROR(ZACKS_Screener[[#This Row],[Price]]/ZACKS_Screener[[#This Row],[EPS2]], "")</f>
        <v>11.575757575757574</v>
      </c>
      <c r="S291" s="18">
        <f>IFERROR(ZACKS_Screener[[#This Row],[PE1]]/(ZACKS_Screener[[#This Row],[EG1]]*100), "")</f>
        <v>0.31209150326797375</v>
      </c>
      <c r="T291" s="18">
        <f>IFERROR(ZACKS_Screener[[#This Row],[PE2]]/(ZACKS_Screener[[#This Row],[EG2]]*100), "")</f>
        <v>-3.935757575757572</v>
      </c>
      <c r="U291"/>
    </row>
    <row r="292" spans="1:21" hidden="1" x14ac:dyDescent="0.25">
      <c r="A292" s="24" t="s">
        <v>584</v>
      </c>
      <c r="B292" s="39">
        <v>78251.23</v>
      </c>
      <c r="C292" s="6" t="s">
        <v>583</v>
      </c>
      <c r="D292" s="6" t="s">
        <v>13</v>
      </c>
      <c r="E292" s="6" t="s">
        <v>51</v>
      </c>
      <c r="F292" s="6" t="s">
        <v>585</v>
      </c>
      <c r="G292">
        <v>12</v>
      </c>
      <c r="H292">
        <v>202212</v>
      </c>
      <c r="I292" s="9">
        <v>31.85</v>
      </c>
      <c r="J292" s="9">
        <v>4.59</v>
      </c>
      <c r="K292" s="9">
        <v>4.6399999999999997</v>
      </c>
      <c r="L292" s="9">
        <v>4.8899999999999997</v>
      </c>
      <c r="M292" s="28" t="str">
        <f>IFERROR(INDEX(Data!Z:Z,MATCH(ZACKS_Screener[[#This Row],[Company Name]] &amp; " *", Data!Y:Y,0)), "")</f>
        <v/>
      </c>
      <c r="N292" t="str">
        <f>INDEX(Data!AD:AD,MATCH( ZACKS_Screener[[#This Row],[NAICS1]], Data!AC:AC,0))</f>
        <v/>
      </c>
      <c r="O2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1.0893246187363797E-2</v>
      </c>
      <c r="P2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5.387931034482759E-2</v>
      </c>
      <c r="Q292" s="18">
        <f>IFERROR(ZACKS_Screener[[#This Row],[Price]]/ZACKS_Screener[[#This Row],[EPS1]], "")</f>
        <v>6.8642241379310356</v>
      </c>
      <c r="R292" s="18">
        <f>IFERROR(ZACKS_Screener[[#This Row],[Price]]/ZACKS_Screener[[#This Row],[EPS2]], "")</f>
        <v>6.513292433537833</v>
      </c>
      <c r="S292" s="18">
        <f>IFERROR(ZACKS_Screener[[#This Row],[PE1]]/(ZACKS_Screener[[#This Row],[EG1]]*100), "")</f>
        <v>6.3013577586207123</v>
      </c>
      <c r="T292" s="18">
        <f>IFERROR(ZACKS_Screener[[#This Row],[PE2]]/(ZACKS_Screener[[#This Row],[EG2]]*100), "")</f>
        <v>1.2088670756646218</v>
      </c>
      <c r="U292"/>
    </row>
    <row r="293" spans="1:21" hidden="1" x14ac:dyDescent="0.25">
      <c r="A293" s="24" t="s">
        <v>40611</v>
      </c>
      <c r="B293" s="39">
        <v>2746.41</v>
      </c>
      <c r="C293" s="6" t="s">
        <v>40610</v>
      </c>
      <c r="D293" s="6" t="s">
        <v>13</v>
      </c>
      <c r="E293" s="6" t="s">
        <v>223</v>
      </c>
      <c r="F293" s="6" t="s">
        <v>40461</v>
      </c>
      <c r="G293">
        <v>12</v>
      </c>
      <c r="H293">
        <v>202212</v>
      </c>
      <c r="I293" s="9">
        <v>18.98</v>
      </c>
      <c r="J293" s="9">
        <v>8.89</v>
      </c>
      <c r="K293" s="9">
        <v>6.11</v>
      </c>
      <c r="L293" s="9">
        <v>3.64</v>
      </c>
      <c r="M293" s="28" t="str">
        <f>IFERROR(INDEX(Data!Z:Z,MATCH(ZACKS_Screener[[#This Row],[Company Name]] &amp; " *", Data!Y:Y,0)), "")</f>
        <v>212114</v>
      </c>
      <c r="N293" t="str">
        <f>INDEX(Data!AD:AD,MATCH( ZACKS_Screener[[#This Row],[NAICS1]], Data!AC:AC,0))</f>
        <v>Surface Coal Mining</v>
      </c>
      <c r="O2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-0.31271091113610799</v>
      </c>
      <c r="P2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-0.4042553191489362</v>
      </c>
      <c r="Q293" s="18">
        <f>IFERROR(ZACKS_Screener[[#This Row],[Price]]/ZACKS_Screener[[#This Row],[EPS1]], "")</f>
        <v>3.1063829787234041</v>
      </c>
      <c r="R293" s="18">
        <f>IFERROR(ZACKS_Screener[[#This Row],[Price]]/ZACKS_Screener[[#This Row],[EPS2]], "")</f>
        <v>5.2142857142857144</v>
      </c>
      <c r="S293" s="18">
        <f>IFERROR(ZACKS_Screener[[#This Row],[PE1]]/(ZACKS_Screener[[#This Row],[EG1]]*100), "")</f>
        <v>-9.9337211082198063E-2</v>
      </c>
      <c r="T293" s="18">
        <f>IFERROR(ZACKS_Screener[[#This Row],[PE2]]/(ZACKS_Screener[[#This Row],[EG2]]*100), "")</f>
        <v>-0.12898496240601504</v>
      </c>
      <c r="U293"/>
    </row>
    <row r="294" spans="1:21" hidden="1" x14ac:dyDescent="0.25">
      <c r="A294" s="24" t="s">
        <v>587</v>
      </c>
      <c r="B294" s="39">
        <v>94110.66</v>
      </c>
      <c r="C294" s="6" t="s">
        <v>586</v>
      </c>
      <c r="D294" s="6" t="s">
        <v>13</v>
      </c>
      <c r="E294" s="6" t="s">
        <v>51</v>
      </c>
      <c r="F294" s="6" t="s">
        <v>52</v>
      </c>
      <c r="G294">
        <v>12</v>
      </c>
      <c r="H294">
        <v>202212</v>
      </c>
      <c r="I294" s="9">
        <v>54.18</v>
      </c>
      <c r="J294" s="9">
        <v>3.21</v>
      </c>
      <c r="K294" s="9">
        <v>3.2</v>
      </c>
      <c r="L294" s="9">
        <v>3.7</v>
      </c>
      <c r="M294" s="28" t="str">
        <f>IFERROR(INDEX(Data!Z:Z,MATCH(ZACKS_Screener[[#This Row],[Company Name]] &amp; " *", Data!Y:Y,0)), "")</f>
        <v/>
      </c>
      <c r="N294" t="str">
        <f>INDEX(Data!AD:AD,MATCH( ZACKS_Screener[[#This Row],[NAICS1]], Data!AC:AC,0))</f>
        <v/>
      </c>
      <c r="O2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-3.1152647975077217E-3</v>
      </c>
      <c r="P2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0.15625</v>
      </c>
      <c r="Q294" s="18">
        <f>IFERROR(ZACKS_Screener[[#This Row],[Price]]/ZACKS_Screener[[#This Row],[EPS1]], "")</f>
        <v>16.931249999999999</v>
      </c>
      <c r="R294" s="18">
        <f>IFERROR(ZACKS_Screener[[#This Row],[Price]]/ZACKS_Screener[[#This Row],[EPS2]], "")</f>
        <v>14.643243243243242</v>
      </c>
      <c r="S294" s="18">
        <f>IFERROR(ZACKS_Screener[[#This Row],[PE1]]/(ZACKS_Screener[[#This Row],[EG1]]*100), "")</f>
        <v>-54.349312500001155</v>
      </c>
      <c r="T294" s="18">
        <f>IFERROR(ZACKS_Screener[[#This Row],[PE2]]/(ZACKS_Screener[[#This Row],[EG2]]*100), "")</f>
        <v>0.93716756756756747</v>
      </c>
      <c r="U294"/>
    </row>
    <row r="295" spans="1:21" hidden="1" x14ac:dyDescent="0.25">
      <c r="A295" s="24" t="s">
        <v>589</v>
      </c>
      <c r="B295" s="39">
        <v>9699.56</v>
      </c>
      <c r="C295" s="6" t="s">
        <v>588</v>
      </c>
      <c r="D295" s="6" t="s">
        <v>13</v>
      </c>
      <c r="E295" s="6" t="s">
        <v>30</v>
      </c>
      <c r="F295" s="6" t="s">
        <v>590</v>
      </c>
      <c r="G295">
        <v>1</v>
      </c>
      <c r="H295">
        <v>202301</v>
      </c>
      <c r="I295" s="9">
        <v>149.49</v>
      </c>
      <c r="J295" s="9">
        <v>4.26</v>
      </c>
      <c r="K295" s="9">
        <v>5.86</v>
      </c>
      <c r="L295" s="9">
        <v>7.79</v>
      </c>
      <c r="M295" s="28" t="str">
        <f>IFERROR(INDEX(Data!Z:Z,MATCH(ZACKS_Screener[[#This Row],[Company Name]] &amp; " *", Data!Y:Y,0)), "")</f>
        <v>455110</v>
      </c>
      <c r="N295" t="str">
        <f>INDEX(Data!AD:AD,MATCH( ZACKS_Screener[[#This Row],[NAICS1]], Data!AC:AC,0))</f>
        <v xml:space="preserve">Department Stores </v>
      </c>
      <c r="O2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0.37558685446009404</v>
      </c>
      <c r="P2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0.32935153583617743</v>
      </c>
      <c r="Q295" s="18">
        <f>IFERROR(ZACKS_Screener[[#This Row],[Price]]/ZACKS_Screener[[#This Row],[EPS1]], "")</f>
        <v>25.510238907849828</v>
      </c>
      <c r="R295" s="18">
        <f>IFERROR(ZACKS_Screener[[#This Row],[Price]]/ZACKS_Screener[[#This Row],[EPS2]], "")</f>
        <v>19.189987163029524</v>
      </c>
      <c r="S295" s="18">
        <f>IFERROR(ZACKS_Screener[[#This Row],[PE1]]/(ZACKS_Screener[[#This Row],[EG1]]*100), "")</f>
        <v>0.67921011092150141</v>
      </c>
      <c r="T295" s="18">
        <f>IFERROR(ZACKS_Screener[[#This Row],[PE2]]/(ZACKS_Screener[[#This Row],[EG2]]*100), "")</f>
        <v>0.58265971386193283</v>
      </c>
      <c r="U295"/>
    </row>
    <row r="296" spans="1:21" hidden="1" x14ac:dyDescent="0.25">
      <c r="A296" s="24" t="s">
        <v>592</v>
      </c>
      <c r="B296" s="39">
        <v>11003.83</v>
      </c>
      <c r="C296" s="6" t="s">
        <v>591</v>
      </c>
      <c r="D296" s="6" t="s">
        <v>13</v>
      </c>
      <c r="E296" s="6" t="s">
        <v>107</v>
      </c>
      <c r="F296" s="6" t="s">
        <v>108</v>
      </c>
      <c r="G296">
        <v>12</v>
      </c>
      <c r="H296">
        <v>202212</v>
      </c>
      <c r="I296" s="9">
        <v>46.95</v>
      </c>
      <c r="J296" s="9">
        <v>4.5999999999999996</v>
      </c>
      <c r="K296" s="9">
        <v>5</v>
      </c>
      <c r="L296" s="9">
        <v>5.73</v>
      </c>
      <c r="M296" s="28" t="str">
        <f>IFERROR(INDEX(Data!Z:Z,MATCH(ZACKS_Screener[[#This Row],[Company Name]] &amp; " *", Data!Y:Y,0)), "")</f>
        <v>336350</v>
      </c>
      <c r="N296" t="str">
        <f>INDEX(Data!AD:AD,MATCH( ZACKS_Screener[[#This Row],[NAICS1]], Data!AC:AC,0))</f>
        <v>Motor Vehicle Transmission and Power Train Parts Manufacturing</v>
      </c>
      <c r="O2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8.6956521739130516E-2</v>
      </c>
      <c r="P2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0.14600000000000007</v>
      </c>
      <c r="Q296" s="18">
        <f>IFERROR(ZACKS_Screener[[#This Row],[Price]]/ZACKS_Screener[[#This Row],[EPS1]], "")</f>
        <v>9.39</v>
      </c>
      <c r="R296" s="18">
        <f>IFERROR(ZACKS_Screener[[#This Row],[Price]]/ZACKS_Screener[[#This Row],[EPS2]], "")</f>
        <v>8.1937172774869111</v>
      </c>
      <c r="S296" s="18">
        <f>IFERROR(ZACKS_Screener[[#This Row],[PE1]]/(ZACKS_Screener[[#This Row],[EG1]]*100), "")</f>
        <v>1.0798499999999991</v>
      </c>
      <c r="T296" s="18">
        <f>IFERROR(ZACKS_Screener[[#This Row],[PE2]]/(ZACKS_Screener[[#This Row],[EG2]]*100), "")</f>
        <v>0.56121351215663751</v>
      </c>
      <c r="U296"/>
    </row>
    <row r="297" spans="1:21" hidden="1" x14ac:dyDescent="0.25">
      <c r="A297" s="24" t="s">
        <v>594</v>
      </c>
      <c r="B297" s="39">
        <v>5902.95</v>
      </c>
      <c r="C297" s="6" t="s">
        <v>593</v>
      </c>
      <c r="D297" s="6" t="s">
        <v>13</v>
      </c>
      <c r="E297" s="6" t="s">
        <v>14</v>
      </c>
      <c r="F297" s="6" t="s">
        <v>595</v>
      </c>
      <c r="G297">
        <v>12</v>
      </c>
      <c r="H297">
        <v>202212</v>
      </c>
      <c r="I297" s="9">
        <v>64.55</v>
      </c>
      <c r="J297" s="9">
        <v>3.13</v>
      </c>
      <c r="K297" s="9">
        <v>2.92</v>
      </c>
      <c r="L297" s="9">
        <v>3.29</v>
      </c>
      <c r="M297" s="28" t="str">
        <f>IFERROR(INDEX(Data!Z:Z,MATCH(ZACKS_Screener[[#This Row],[Company Name]] &amp; " *", Data!Y:Y,0)), "")</f>
        <v>335312</v>
      </c>
      <c r="N297" t="str">
        <f>INDEX(Data!AD:AD,MATCH( ZACKS_Screener[[#This Row],[NAICS1]], Data!AC:AC,0))</f>
        <v xml:space="preserve">Motor and Generator Manufacturing </v>
      </c>
      <c r="O2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-6.7092651757188496E-2</v>
      </c>
      <c r="P2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0.12671232876712332</v>
      </c>
      <c r="Q297" s="18">
        <f>IFERROR(ZACKS_Screener[[#This Row],[Price]]/ZACKS_Screener[[#This Row],[EPS1]], "")</f>
        <v>22.106164383561644</v>
      </c>
      <c r="R297" s="18">
        <f>IFERROR(ZACKS_Screener[[#This Row],[Price]]/ZACKS_Screener[[#This Row],[EPS2]], "")</f>
        <v>19.620060790273556</v>
      </c>
      <c r="S297" s="18">
        <f>IFERROR(ZACKS_Screener[[#This Row],[PE1]]/(ZACKS_Screener[[#This Row],[EG1]]*100), "")</f>
        <v>-3.2948711676451405</v>
      </c>
      <c r="T297" s="18">
        <f>IFERROR(ZACKS_Screener[[#This Row],[PE2]]/(ZACKS_Screener[[#This Row],[EG2]]*100), "")</f>
        <v>1.5483939866918586</v>
      </c>
      <c r="U297"/>
    </row>
    <row r="298" spans="1:21" hidden="1" x14ac:dyDescent="0.25">
      <c r="A298" s="24" t="s">
        <v>597</v>
      </c>
      <c r="B298" s="39">
        <v>60384.37</v>
      </c>
      <c r="C298" s="6" t="s">
        <v>596</v>
      </c>
      <c r="D298" s="6" t="s">
        <v>13</v>
      </c>
      <c r="E298" s="6" t="s">
        <v>37</v>
      </c>
      <c r="F298" s="6" t="s">
        <v>379</v>
      </c>
      <c r="G298">
        <v>12</v>
      </c>
      <c r="H298">
        <v>202212</v>
      </c>
      <c r="I298" s="9">
        <v>85.52</v>
      </c>
      <c r="J298" s="9">
        <v>5.17</v>
      </c>
      <c r="K298" s="9">
        <v>4.3</v>
      </c>
      <c r="L298" s="9">
        <v>6.06</v>
      </c>
      <c r="M298" s="28" t="str">
        <f>IFERROR(INDEX(Data!Z:Z,MATCH(ZACKS_Screener[[#This Row],[Company Name]] &amp; " *", Data!Y:Y,0)), "")</f>
        <v/>
      </c>
      <c r="N298" t="str">
        <f>INDEX(Data!AD:AD,MATCH( ZACKS_Screener[[#This Row],[NAICS1]], Data!AC:AC,0))</f>
        <v/>
      </c>
      <c r="O2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-0.16827852998065768</v>
      </c>
      <c r="P2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0.40930232558139534</v>
      </c>
      <c r="Q298" s="18">
        <f>IFERROR(ZACKS_Screener[[#This Row],[Price]]/ZACKS_Screener[[#This Row],[EPS1]], "")</f>
        <v>19.888372093023257</v>
      </c>
      <c r="R298" s="18">
        <f>IFERROR(ZACKS_Screener[[#This Row],[Price]]/ZACKS_Screener[[#This Row],[EPS2]], "")</f>
        <v>14.112211221122113</v>
      </c>
      <c r="S298" s="18">
        <f>IFERROR(ZACKS_Screener[[#This Row],[PE1]]/(ZACKS_Screener[[#This Row],[EG1]]*100), "")</f>
        <v>-1.1818722266773587</v>
      </c>
      <c r="T298" s="18">
        <f>IFERROR(ZACKS_Screener[[#This Row],[PE2]]/(ZACKS_Screener[[#This Row],[EG2]]*100), "")</f>
        <v>0.34478697869786978</v>
      </c>
      <c r="U298"/>
    </row>
    <row r="299" spans="1:21" hidden="1" x14ac:dyDescent="0.25">
      <c r="A299" s="24" t="s">
        <v>599</v>
      </c>
      <c r="B299" s="39">
        <v>3223.48</v>
      </c>
      <c r="C299" s="6" t="s">
        <v>598</v>
      </c>
      <c r="D299" s="6" t="s">
        <v>13</v>
      </c>
      <c r="E299" s="6" t="s">
        <v>37</v>
      </c>
      <c r="F299" s="6" t="s">
        <v>156</v>
      </c>
      <c r="G299">
        <v>12</v>
      </c>
      <c r="H299">
        <v>202212</v>
      </c>
      <c r="I299" s="9">
        <v>18.71</v>
      </c>
      <c r="J299" s="9">
        <v>2.87</v>
      </c>
      <c r="K299" s="9">
        <v>2.84</v>
      </c>
      <c r="L299" s="9">
        <v>2.8</v>
      </c>
      <c r="M299" s="28" t="str">
        <f>IFERROR(INDEX(Data!Z:Z,MATCH(ZACKS_Screener[[#This Row],[Company Name]] &amp; " *", Data!Y:Y,0)), "")</f>
        <v/>
      </c>
      <c r="N299" t="str">
        <f>INDEX(Data!AD:AD,MATCH( ZACKS_Screener[[#This Row],[NAICS1]], Data!AC:AC,0))</f>
        <v/>
      </c>
      <c r="O2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-1.0452961672473953E-2</v>
      </c>
      <c r="P2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-1.4084507042253534E-2</v>
      </c>
      <c r="Q299" s="18">
        <f>IFERROR(ZACKS_Screener[[#This Row],[Price]]/ZACKS_Screener[[#This Row],[EPS1]], "")</f>
        <v>6.5880281690140849</v>
      </c>
      <c r="R299" s="18">
        <f>IFERROR(ZACKS_Screener[[#This Row],[Price]]/ZACKS_Screener[[#This Row],[EPS2]], "")</f>
        <v>6.6821428571428578</v>
      </c>
      <c r="S299" s="18">
        <f>IFERROR(ZACKS_Screener[[#This Row],[PE1]]/(ZACKS_Screener[[#This Row],[EG1]]*100), "")</f>
        <v>-6.3025469483567562</v>
      </c>
      <c r="T299" s="18">
        <f>IFERROR(ZACKS_Screener[[#This Row],[PE2]]/(ZACKS_Screener[[#This Row],[EG2]]*100), "")</f>
        <v>-4.7443214285714248</v>
      </c>
      <c r="U299"/>
    </row>
    <row r="300" spans="1:21" hidden="1" x14ac:dyDescent="0.25">
      <c r="A300" s="24" t="s">
        <v>601</v>
      </c>
      <c r="B300" s="39">
        <v>7793.16</v>
      </c>
      <c r="C300" s="6" t="s">
        <v>600</v>
      </c>
      <c r="D300" s="6" t="s">
        <v>13</v>
      </c>
      <c r="E300" s="6" t="s">
        <v>37</v>
      </c>
      <c r="F300" s="6" t="s">
        <v>250</v>
      </c>
      <c r="G300">
        <v>12</v>
      </c>
      <c r="H300">
        <v>202212</v>
      </c>
      <c r="I300" s="9">
        <v>49.69</v>
      </c>
      <c r="J300" s="9">
        <v>7.53</v>
      </c>
      <c r="K300" s="9">
        <v>7.16</v>
      </c>
      <c r="L300" s="9">
        <v>7.36</v>
      </c>
      <c r="M300" s="28" t="str">
        <f>IFERROR(INDEX(Data!Z:Z,MATCH(ZACKS_Screener[[#This Row],[Company Name]] &amp; " *", Data!Y:Y,0)), "")</f>
        <v>531110</v>
      </c>
      <c r="N300" t="str">
        <f>INDEX(Data!AD:AD,MATCH( ZACKS_Screener[[#This Row],[NAICS1]], Data!AC:AC,0))</f>
        <v xml:space="preserve">Lessors of Residential Buildings and Dwellings </v>
      </c>
      <c r="O3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-4.9136786188579029E-2</v>
      </c>
      <c r="P3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2.7932960893854771E-2</v>
      </c>
      <c r="Q300" s="18">
        <f>IFERROR(ZACKS_Screener[[#This Row],[Price]]/ZACKS_Screener[[#This Row],[EPS1]], "")</f>
        <v>6.9399441340782122</v>
      </c>
      <c r="R300" s="18">
        <f>IFERROR(ZACKS_Screener[[#This Row],[Price]]/ZACKS_Screener[[#This Row],[EPS2]], "")</f>
        <v>6.7513586956521729</v>
      </c>
      <c r="S300" s="18">
        <f>IFERROR(ZACKS_Screener[[#This Row],[PE1]]/(ZACKS_Screener[[#This Row],[EG1]]*100), "")</f>
        <v>-1.4123724143137548</v>
      </c>
      <c r="T300" s="18">
        <f>IFERROR(ZACKS_Screener[[#This Row],[PE2]]/(ZACKS_Screener[[#This Row],[EG2]]*100), "")</f>
        <v>2.4169864130434759</v>
      </c>
      <c r="U300"/>
    </row>
    <row r="301" spans="1:21" hidden="1" x14ac:dyDescent="0.25">
      <c r="A301" s="24" t="s">
        <v>603</v>
      </c>
      <c r="B301" s="39">
        <v>4199.6899999999996</v>
      </c>
      <c r="C301" s="6" t="s">
        <v>602</v>
      </c>
      <c r="D301" s="6" t="s">
        <v>13</v>
      </c>
      <c r="E301" s="6" t="s">
        <v>37</v>
      </c>
      <c r="F301" s="6" t="s">
        <v>299</v>
      </c>
      <c r="G301">
        <v>12</v>
      </c>
      <c r="H301">
        <v>202212</v>
      </c>
      <c r="I301" s="9">
        <v>26.12</v>
      </c>
      <c r="J301" s="9">
        <v>2.91</v>
      </c>
      <c r="K301" s="9">
        <v>3.78</v>
      </c>
      <c r="L301" s="9">
        <v>3.4</v>
      </c>
      <c r="M301" s="28" t="str">
        <f>IFERROR(INDEX(Data!Z:Z,MATCH(ZACKS_Screener[[#This Row],[Company Name]] &amp; " *", Data!Y:Y,0)), "")</f>
        <v/>
      </c>
      <c r="N301" t="str">
        <f>INDEX(Data!AD:AD,MATCH( ZACKS_Screener[[#This Row],[NAICS1]], Data!AC:AC,0))</f>
        <v/>
      </c>
      <c r="O3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0.29896907216494834</v>
      </c>
      <c r="P3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-0.10052910052910051</v>
      </c>
      <c r="Q301" s="18">
        <f>IFERROR(ZACKS_Screener[[#This Row],[Price]]/ZACKS_Screener[[#This Row],[EPS1]], "")</f>
        <v>6.9100529100529107</v>
      </c>
      <c r="R301" s="18">
        <f>IFERROR(ZACKS_Screener[[#This Row],[Price]]/ZACKS_Screener[[#This Row],[EPS2]], "")</f>
        <v>7.6823529411764708</v>
      </c>
      <c r="S301" s="18">
        <f>IFERROR(ZACKS_Screener[[#This Row],[PE1]]/(ZACKS_Screener[[#This Row],[EG1]]*100), "")</f>
        <v>0.23112935595694226</v>
      </c>
      <c r="T301" s="18">
        <f>IFERROR(ZACKS_Screener[[#This Row],[PE2]]/(ZACKS_Screener[[#This Row],[EG2]]*100), "")</f>
        <v>-0.76419195046439647</v>
      </c>
      <c r="U301"/>
    </row>
    <row r="302" spans="1:21" x14ac:dyDescent="0.25">
      <c r="A302" s="24" t="s">
        <v>1882</v>
      </c>
      <c r="B302" s="39">
        <v>44136.67</v>
      </c>
      <c r="C302" s="6" t="s">
        <v>1881</v>
      </c>
      <c r="D302" s="6" t="s">
        <v>13</v>
      </c>
      <c r="E302" s="6" t="s">
        <v>330</v>
      </c>
      <c r="F302" s="6" t="s">
        <v>606</v>
      </c>
      <c r="G302">
        <v>12</v>
      </c>
      <c r="H302">
        <v>202212</v>
      </c>
      <c r="I302" s="9">
        <v>57.75</v>
      </c>
      <c r="J302" s="9">
        <v>-1.2</v>
      </c>
      <c r="K302" s="9">
        <v>1.82</v>
      </c>
      <c r="L302" s="9">
        <v>3.02</v>
      </c>
      <c r="M302" s="28" t="str">
        <f>IFERROR(INDEX(Data!Z:Z,MATCH(ZACKS_Screener[[#This Row],[Company Name]] &amp; " *", Data!Y:Y,0)), "")</f>
        <v>721120</v>
      </c>
      <c r="N302" t="str">
        <f>INDEX(Data!AD:AD,MATCH( ZACKS_Screener[[#This Row],[NAICS1]], Data!AC:AC,0))</f>
        <v>Casino Hotels</v>
      </c>
      <c r="O3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3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0.65934065934065933</v>
      </c>
      <c r="Q302" s="18">
        <f>IFERROR(ZACKS_Screener[[#This Row],[Price]]/ZACKS_Screener[[#This Row],[EPS1]], "")</f>
        <v>31.73076923076923</v>
      </c>
      <c r="R302" s="18">
        <f>IFERROR(ZACKS_Screener[[#This Row],[Price]]/ZACKS_Screener[[#This Row],[EPS2]], "")</f>
        <v>19.122516556291391</v>
      </c>
      <c r="S302" s="18">
        <f>IFERROR(ZACKS_Screener[[#This Row],[PE1]]/(ZACKS_Screener[[#This Row],[EG1]]*100), "")</f>
        <v>0.31730769230769229</v>
      </c>
      <c r="T302" s="18">
        <f>IFERROR(ZACKS_Screener[[#This Row],[PE2]]/(ZACKS_Screener[[#This Row],[EG2]]*100), "")</f>
        <v>0.2900248344370861</v>
      </c>
      <c r="U302"/>
    </row>
    <row r="303" spans="1:21" hidden="1" x14ac:dyDescent="0.25">
      <c r="A303" s="24" t="s">
        <v>608</v>
      </c>
      <c r="B303" s="39">
        <v>5252.75</v>
      </c>
      <c r="C303" s="6" t="s">
        <v>607</v>
      </c>
      <c r="D303" s="6" t="s">
        <v>22</v>
      </c>
      <c r="E303" s="6" t="s">
        <v>14</v>
      </c>
      <c r="F303" s="6" t="s">
        <v>201</v>
      </c>
      <c r="G303">
        <v>12</v>
      </c>
      <c r="H303">
        <v>202212</v>
      </c>
      <c r="I303" s="9">
        <v>14.02</v>
      </c>
      <c r="J303" s="9">
        <v>0.25</v>
      </c>
      <c r="K303" s="9">
        <v>0.46</v>
      </c>
      <c r="L303" s="9">
        <v>0.62</v>
      </c>
      <c r="M303" s="28" t="str">
        <f>IFERROR(INDEX(Data!Z:Z,MATCH(ZACKS_Screener[[#This Row],[Company Name]] &amp; " *", Data!Y:Y,0)), "")</f>
        <v/>
      </c>
      <c r="N303" t="str">
        <f>INDEX(Data!AD:AD,MATCH( ZACKS_Screener[[#This Row],[NAICS1]], Data!AC:AC,0))</f>
        <v/>
      </c>
      <c r="O3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0.84000000000000008</v>
      </c>
      <c r="P3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0.34782608695652167</v>
      </c>
      <c r="Q303" s="18">
        <f>IFERROR(ZACKS_Screener[[#This Row],[Price]]/ZACKS_Screener[[#This Row],[EPS1]], "")</f>
        <v>30.478260869565215</v>
      </c>
      <c r="R303" s="18">
        <f>IFERROR(ZACKS_Screener[[#This Row],[Price]]/ZACKS_Screener[[#This Row],[EPS2]], "")</f>
        <v>22.612903225806452</v>
      </c>
      <c r="S303" s="18">
        <f>IFERROR(ZACKS_Screener[[#This Row],[PE1]]/(ZACKS_Screener[[#This Row],[EG1]]*100), "")</f>
        <v>0.36283643892339534</v>
      </c>
      <c r="T303" s="18">
        <f>IFERROR(ZACKS_Screener[[#This Row],[PE2]]/(ZACKS_Screener[[#This Row],[EG2]]*100), "")</f>
        <v>0.65012096774193562</v>
      </c>
      <c r="U303"/>
    </row>
    <row r="304" spans="1:21" hidden="1" x14ac:dyDescent="0.25">
      <c r="A304" s="24" t="s">
        <v>610</v>
      </c>
      <c r="B304" s="39">
        <v>90017.8</v>
      </c>
      <c r="C304" s="6" t="s">
        <v>609</v>
      </c>
      <c r="D304" s="6" t="s">
        <v>13</v>
      </c>
      <c r="E304" s="6" t="s">
        <v>37</v>
      </c>
      <c r="F304" s="6" t="s">
        <v>404</v>
      </c>
      <c r="G304">
        <v>12</v>
      </c>
      <c r="H304">
        <v>202212</v>
      </c>
      <c r="I304" s="9">
        <v>46.24</v>
      </c>
      <c r="J304" s="9">
        <v>7.11</v>
      </c>
      <c r="K304" s="9">
        <v>6.06</v>
      </c>
      <c r="L304" s="9">
        <v>6.26</v>
      </c>
      <c r="M304" s="28" t="str">
        <f>IFERROR(INDEX(Data!Z:Z,MATCH(ZACKS_Screener[[#This Row],[Company Name]] &amp; " *", Data!Y:Y,0)), "")</f>
        <v>522110</v>
      </c>
      <c r="N304" t="str">
        <f>INDEX(Data!AD:AD,MATCH( ZACKS_Screener[[#This Row],[NAICS1]], Data!AC:AC,0))</f>
        <v xml:space="preserve">Commercial Banking </v>
      </c>
      <c r="O3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-0.14767932489451485</v>
      </c>
      <c r="P3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3.3003300330033035E-2</v>
      </c>
      <c r="Q304" s="18">
        <f>IFERROR(ZACKS_Screener[[#This Row],[Price]]/ZACKS_Screener[[#This Row],[EPS1]], "")</f>
        <v>7.6303630363036312</v>
      </c>
      <c r="R304" s="18">
        <f>IFERROR(ZACKS_Screener[[#This Row],[Price]]/ZACKS_Screener[[#This Row],[EPS2]], "")</f>
        <v>7.3865814696485632</v>
      </c>
      <c r="S304" s="18">
        <f>IFERROR(ZACKS_Screener[[#This Row],[PE1]]/(ZACKS_Screener[[#This Row],[EG1]]*100), "")</f>
        <v>-0.51668458274398843</v>
      </c>
      <c r="T304" s="18">
        <f>IFERROR(ZACKS_Screener[[#This Row],[PE2]]/(ZACKS_Screener[[#This Row],[EG2]]*100), "")</f>
        <v>2.2381341853035126</v>
      </c>
      <c r="U304"/>
    </row>
    <row r="305" spans="1:21" hidden="1" x14ac:dyDescent="0.25">
      <c r="A305" s="24" t="s">
        <v>612</v>
      </c>
      <c r="B305" s="39">
        <v>3737.03</v>
      </c>
      <c r="C305" s="6" t="s">
        <v>611</v>
      </c>
      <c r="D305" s="6" t="s">
        <v>13</v>
      </c>
      <c r="E305" s="6" t="s">
        <v>330</v>
      </c>
      <c r="F305" s="6" t="s">
        <v>613</v>
      </c>
      <c r="G305">
        <v>12</v>
      </c>
      <c r="H305">
        <v>202212</v>
      </c>
      <c r="I305" s="9">
        <v>655.62</v>
      </c>
      <c r="J305" s="9">
        <v>59.49</v>
      </c>
      <c r="K305" s="9">
        <v>50.51</v>
      </c>
      <c r="L305" s="9">
        <v>57.69</v>
      </c>
      <c r="M305" s="28" t="str">
        <f>IFERROR(INDEX(Data!Z:Z,MATCH(ZACKS_Screener[[#This Row],[Company Name]] &amp; " *", Data!Y:Y,0)), "")</f>
        <v/>
      </c>
      <c r="N305" t="str">
        <f>INDEX(Data!AD:AD,MATCH( ZACKS_Screener[[#This Row],[NAICS1]], Data!AC:AC,0))</f>
        <v/>
      </c>
      <c r="O3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-0.15094973945200879</v>
      </c>
      <c r="P3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0.14215006929320925</v>
      </c>
      <c r="Q305" s="18">
        <f>IFERROR(ZACKS_Screener[[#This Row],[Price]]/ZACKS_Screener[[#This Row],[EPS1]], "")</f>
        <v>12.980003959611958</v>
      </c>
      <c r="R305" s="18">
        <f>IFERROR(ZACKS_Screener[[#This Row],[Price]]/ZACKS_Screener[[#This Row],[EPS2]], "")</f>
        <v>11.364534581383255</v>
      </c>
      <c r="S305" s="18">
        <f>IFERROR(ZACKS_Screener[[#This Row],[PE1]]/(ZACKS_Screener[[#This Row],[EG1]]*100), "")</f>
        <v>-0.85988912645580751</v>
      </c>
      <c r="T305" s="18">
        <f>IFERROR(ZACKS_Screener[[#This Row],[PE2]]/(ZACKS_Screener[[#This Row],[EG2]]*100), "")</f>
        <v>0.79947443134494189</v>
      </c>
      <c r="U305"/>
    </row>
    <row r="306" spans="1:21" hidden="1" x14ac:dyDescent="0.25">
      <c r="A306" s="24" t="s">
        <v>615</v>
      </c>
      <c r="B306" s="39">
        <v>6131.44</v>
      </c>
      <c r="C306" s="6" t="s">
        <v>614</v>
      </c>
      <c r="D306" s="6" t="s">
        <v>22</v>
      </c>
      <c r="E306" s="6" t="s">
        <v>37</v>
      </c>
      <c r="F306" s="6" t="s">
        <v>212</v>
      </c>
      <c r="G306">
        <v>12</v>
      </c>
      <c r="H306">
        <v>202212</v>
      </c>
      <c r="I306" s="9">
        <v>477.62</v>
      </c>
      <c r="J306" s="9">
        <v>39.32</v>
      </c>
      <c r="K306" s="9">
        <v>37.17</v>
      </c>
      <c r="L306" s="9">
        <v>42.24</v>
      </c>
      <c r="M306" s="28" t="str">
        <f>IFERROR(INDEX(Data!Z:Z,MATCH(ZACKS_Screener[[#This Row],[Company Name]] &amp; " *", Data!Y:Y,0)), "")</f>
        <v>522291</v>
      </c>
      <c r="N306" t="str">
        <f>INDEX(Data!AD:AD,MATCH( ZACKS_Screener[[#This Row],[NAICS1]], Data!AC:AC,0))</f>
        <v xml:space="preserve">Consumer Lending </v>
      </c>
      <c r="O3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-5.4679552390640859E-2</v>
      </c>
      <c r="P3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0.13640032284100082</v>
      </c>
      <c r="Q306" s="18">
        <f>IFERROR(ZACKS_Screener[[#This Row],[Price]]/ZACKS_Screener[[#This Row],[EPS1]], "")</f>
        <v>12.849609900457358</v>
      </c>
      <c r="R306" s="18">
        <f>IFERROR(ZACKS_Screener[[#This Row],[Price]]/ZACKS_Screener[[#This Row],[EPS2]], "")</f>
        <v>11.307291666666666</v>
      </c>
      <c r="S306" s="18">
        <f>IFERROR(ZACKS_Screener[[#This Row],[PE1]]/(ZACKS_Screener[[#This Row],[EG1]]*100), "")</f>
        <v>-2.3499844710975983</v>
      </c>
      <c r="T306" s="18">
        <f>IFERROR(ZACKS_Screener[[#This Row],[PE2]]/(ZACKS_Screener[[#This Row],[EG2]]*100), "")</f>
        <v>0.82897836538461522</v>
      </c>
      <c r="U306"/>
    </row>
    <row r="307" spans="1:21" hidden="1" x14ac:dyDescent="0.25">
      <c r="A307" s="24" t="s">
        <v>1604</v>
      </c>
      <c r="B307" s="39">
        <v>13914.02</v>
      </c>
      <c r="C307" s="6" t="s">
        <v>1603</v>
      </c>
      <c r="D307" s="6" t="s">
        <v>22</v>
      </c>
      <c r="E307" s="6" t="s">
        <v>41</v>
      </c>
      <c r="F307" s="6" t="s">
        <v>67</v>
      </c>
      <c r="G307">
        <v>12</v>
      </c>
      <c r="H307">
        <v>202212</v>
      </c>
      <c r="I307" s="9">
        <v>62.37</v>
      </c>
      <c r="J307" s="9">
        <v>2.78</v>
      </c>
      <c r="K307" s="9">
        <v>3.59</v>
      </c>
      <c r="L307" s="9">
        <v>4.79</v>
      </c>
      <c r="M307" s="28" t="str">
        <f>IFERROR(INDEX(Data!Z:Z,MATCH(ZACKS_Screener[[#This Row],[Company Name]] &amp; " *", Data!Y:Y,0)), "")</f>
        <v>541715</v>
      </c>
      <c r="N307" t="str">
        <f>INDEX(Data!AD:AD,MATCH( ZACKS_Screener[[#This Row],[NAICS1]], Data!AC:AC,0))</f>
        <v xml:space="preserve">Research and Development in the Physical, Engineering, and Life Sciences (except Nanotechnology and Biotechnology) </v>
      </c>
      <c r="O3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0.29136690647482016</v>
      </c>
      <c r="P3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0.33426183844011148</v>
      </c>
      <c r="Q307" s="18">
        <f>IFERROR(ZACKS_Screener[[#This Row],[Price]]/ZACKS_Screener[[#This Row],[EPS1]], "")</f>
        <v>17.373259052924791</v>
      </c>
      <c r="R307" s="18">
        <f>IFERROR(ZACKS_Screener[[#This Row],[Price]]/ZACKS_Screener[[#This Row],[EPS2]], "")</f>
        <v>13.020876826722338</v>
      </c>
      <c r="S307" s="18">
        <f>IFERROR(ZACKS_Screener[[#This Row],[PE1]]/(ZACKS_Screener[[#This Row],[EG1]]*100), "")</f>
        <v>0.59626740947075207</v>
      </c>
      <c r="T307" s="18">
        <f>IFERROR(ZACKS_Screener[[#This Row],[PE2]]/(ZACKS_Screener[[#This Row],[EG2]]*100), "")</f>
        <v>0.38954123173277655</v>
      </c>
      <c r="U307"/>
    </row>
    <row r="308" spans="1:21" hidden="1" x14ac:dyDescent="0.25">
      <c r="A308" s="24" t="s">
        <v>40631</v>
      </c>
      <c r="B308" s="39">
        <v>2081.06</v>
      </c>
      <c r="C308" s="6" t="s">
        <v>40630</v>
      </c>
      <c r="D308" s="6" t="s">
        <v>13</v>
      </c>
      <c r="E308" s="6" t="s">
        <v>37</v>
      </c>
      <c r="F308" s="6" t="s">
        <v>550</v>
      </c>
      <c r="G308">
        <v>12</v>
      </c>
      <c r="H308">
        <v>202212</v>
      </c>
      <c r="I308" s="9">
        <v>19.16</v>
      </c>
      <c r="J308" s="9">
        <v>2.94</v>
      </c>
      <c r="K308" s="9">
        <v>2.7</v>
      </c>
      <c r="L308" s="9">
        <v>2.68</v>
      </c>
      <c r="M308" s="28" t="str">
        <f>IFERROR(INDEX(Data!Z:Z,MATCH(ZACKS_Screener[[#This Row],[Company Name]] &amp; " *", Data!Y:Y,0)), "")</f>
        <v/>
      </c>
      <c r="N308" t="str">
        <f>INDEX(Data!AD:AD,MATCH( ZACKS_Screener[[#This Row],[NAICS1]], Data!AC:AC,0))</f>
        <v/>
      </c>
      <c r="O3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-8.1632653061224414E-2</v>
      </c>
      <c r="P3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-7.4074074074074138E-3</v>
      </c>
      <c r="Q308" s="18">
        <f>IFERROR(ZACKS_Screener[[#This Row],[Price]]/ZACKS_Screener[[#This Row],[EPS1]], "")</f>
        <v>7.0962962962962957</v>
      </c>
      <c r="R308" s="18">
        <f>IFERROR(ZACKS_Screener[[#This Row],[Price]]/ZACKS_Screener[[#This Row],[EPS2]], "")</f>
        <v>7.1492537313432836</v>
      </c>
      <c r="S308" s="18">
        <f>IFERROR(ZACKS_Screener[[#This Row],[PE1]]/(ZACKS_Screener[[#This Row],[EG1]]*100), "")</f>
        <v>-0.86929629629629701</v>
      </c>
      <c r="T308" s="18">
        <f>IFERROR(ZACKS_Screener[[#This Row],[PE2]]/(ZACKS_Screener[[#This Row],[EG2]]*100), "")</f>
        <v>-9.651492537313425</v>
      </c>
      <c r="U308"/>
    </row>
    <row r="309" spans="1:21" hidden="1" x14ac:dyDescent="0.25">
      <c r="A309" s="24" t="s">
        <v>619</v>
      </c>
      <c r="B309" s="39">
        <v>6835.86</v>
      </c>
      <c r="C309" s="6" t="s">
        <v>619</v>
      </c>
      <c r="D309" s="6" t="s">
        <v>13</v>
      </c>
      <c r="E309" s="6" t="s">
        <v>179</v>
      </c>
      <c r="F309" s="6" t="s">
        <v>180</v>
      </c>
      <c r="G309">
        <v>3</v>
      </c>
      <c r="H309">
        <v>202303</v>
      </c>
      <c r="I309" s="9">
        <v>21.5</v>
      </c>
      <c r="J309" s="9">
        <v>0.65</v>
      </c>
      <c r="K309" s="9">
        <v>0.87</v>
      </c>
      <c r="L309" s="9">
        <v>1.1299999999999999</v>
      </c>
      <c r="M309" s="28" t="str">
        <f>IFERROR(INDEX(Data!Z:Z,MATCH(ZACKS_Screener[[#This Row],[Company Name]] &amp; " *", Data!Y:Y,0)), "")</f>
        <v>611512</v>
      </c>
      <c r="N309" t="str">
        <f>INDEX(Data!AD:AD,MATCH( ZACKS_Screener[[#This Row],[NAICS1]], Data!AC:AC,0))</f>
        <v xml:space="preserve">Flight Training </v>
      </c>
      <c r="O3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0.33846153846153842</v>
      </c>
      <c r="P3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0.29885057471264354</v>
      </c>
      <c r="Q309" s="18">
        <f>IFERROR(ZACKS_Screener[[#This Row],[Price]]/ZACKS_Screener[[#This Row],[EPS1]], "")</f>
        <v>24.712643678160919</v>
      </c>
      <c r="R309" s="18">
        <f>IFERROR(ZACKS_Screener[[#This Row],[Price]]/ZACKS_Screener[[#This Row],[EPS2]], "")</f>
        <v>19.026548672566374</v>
      </c>
      <c r="S309" s="18">
        <f>IFERROR(ZACKS_Screener[[#This Row],[PE1]]/(ZACKS_Screener[[#This Row],[EG1]]*100), "")</f>
        <v>0.73014629049111823</v>
      </c>
      <c r="T309" s="18">
        <f>IFERROR(ZACKS_Screener[[#This Row],[PE2]]/(ZACKS_Screener[[#This Row],[EG2]]*100), "")</f>
        <v>0.63665759019741364</v>
      </c>
      <c r="U309"/>
    </row>
    <row r="310" spans="1:21" hidden="1" x14ac:dyDescent="0.25">
      <c r="A310" s="24" t="s">
        <v>621</v>
      </c>
      <c r="B310" s="39">
        <v>16701.28</v>
      </c>
      <c r="C310" s="6" t="s">
        <v>620</v>
      </c>
      <c r="D310" s="6" t="s">
        <v>13</v>
      </c>
      <c r="E310" s="6" t="s">
        <v>51</v>
      </c>
      <c r="F310" s="6" t="s">
        <v>308</v>
      </c>
      <c r="G310">
        <v>5</v>
      </c>
      <c r="H310">
        <v>202305</v>
      </c>
      <c r="I310" s="9">
        <v>35.020000000000003</v>
      </c>
      <c r="J310" s="9">
        <v>2.36</v>
      </c>
      <c r="K310" s="9">
        <v>2.84</v>
      </c>
      <c r="L310" s="9">
        <v>2.95</v>
      </c>
      <c r="M310" s="28" t="str">
        <f>IFERROR(INDEX(Data!Z:Z,MATCH(ZACKS_Screener[[#This Row],[Company Name]] &amp; " *", Data!Y:Y,0)), "")</f>
        <v>311412</v>
      </c>
      <c r="N310" t="str">
        <f>INDEX(Data!AD:AD,MATCH( ZACKS_Screener[[#This Row],[NAICS1]], Data!AC:AC,0))</f>
        <v xml:space="preserve">Frozen Specialty Food Manufacturing </v>
      </c>
      <c r="O3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0.20338983050847459</v>
      </c>
      <c r="P3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3.8732394366197298E-2</v>
      </c>
      <c r="Q310" s="18">
        <f>IFERROR(ZACKS_Screener[[#This Row],[Price]]/ZACKS_Screener[[#This Row],[EPS1]], "")</f>
        <v>12.33098591549296</v>
      </c>
      <c r="R310" s="18">
        <f>IFERROR(ZACKS_Screener[[#This Row],[Price]]/ZACKS_Screener[[#This Row],[EPS2]], "")</f>
        <v>11.871186440677967</v>
      </c>
      <c r="S310" s="18">
        <f>IFERROR(ZACKS_Screener[[#This Row],[PE1]]/(ZACKS_Screener[[#This Row],[EG1]]*100), "")</f>
        <v>0.60627347417840383</v>
      </c>
      <c r="T310" s="18">
        <f>IFERROR(ZACKS_Screener[[#This Row],[PE2]]/(ZACKS_Screener[[#This Row],[EG2]]*100), "")</f>
        <v>3.0649244992295754</v>
      </c>
      <c r="U310"/>
    </row>
    <row r="311" spans="1:21" hidden="1" x14ac:dyDescent="0.25">
      <c r="A311" s="24" t="s">
        <v>623</v>
      </c>
      <c r="B311" s="39">
        <v>21579.91</v>
      </c>
      <c r="C311" s="6" t="s">
        <v>622</v>
      </c>
      <c r="D311" s="6" t="s">
        <v>13</v>
      </c>
      <c r="E311" s="6" t="s">
        <v>41</v>
      </c>
      <c r="F311" s="6" t="s">
        <v>45</v>
      </c>
      <c r="G311">
        <v>6</v>
      </c>
      <c r="H311">
        <v>202206</v>
      </c>
      <c r="I311" s="9">
        <v>84.76</v>
      </c>
      <c r="J311" s="9">
        <v>5.0599999999999996</v>
      </c>
      <c r="K311" s="9">
        <v>5.72</v>
      </c>
      <c r="L311" s="9">
        <v>6.45</v>
      </c>
      <c r="M311" s="28" t="str">
        <f>IFERROR(INDEX(Data!Z:Z,MATCH(ZACKS_Screener[[#This Row],[Company Name]] &amp; " *", Data!Y:Y,0)), "")</f>
        <v>424210</v>
      </c>
      <c r="N311" t="str">
        <f>INDEX(Data!AD:AD,MATCH( ZACKS_Screener[[#This Row],[NAICS1]], Data!AC:AC,0))</f>
        <v xml:space="preserve">Drugs and Druggists' Sundries Merchant Wholesalers </v>
      </c>
      <c r="O3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0.1304347826086957</v>
      </c>
      <c r="P3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0.12762237762237771</v>
      </c>
      <c r="Q311" s="18">
        <f>IFERROR(ZACKS_Screener[[#This Row],[Price]]/ZACKS_Screener[[#This Row],[EPS1]], "")</f>
        <v>14.81818181818182</v>
      </c>
      <c r="R311" s="18">
        <f>IFERROR(ZACKS_Screener[[#This Row],[Price]]/ZACKS_Screener[[#This Row],[EPS2]], "")</f>
        <v>13.141085271317831</v>
      </c>
      <c r="S311" s="18">
        <f>IFERROR(ZACKS_Screener[[#This Row],[PE1]]/(ZACKS_Screener[[#This Row],[EG1]]*100), "")</f>
        <v>1.1360606060606058</v>
      </c>
      <c r="T311" s="18">
        <f>IFERROR(ZACKS_Screener[[#This Row],[PE2]]/(ZACKS_Screener[[#This Row],[EG2]]*100), "")</f>
        <v>1.02968503769778</v>
      </c>
      <c r="U311"/>
    </row>
    <row r="312" spans="1:21" hidden="1" x14ac:dyDescent="0.25">
      <c r="A312" s="24" t="s">
        <v>40637</v>
      </c>
      <c r="B312" s="39">
        <v>2306.7399999999998</v>
      </c>
      <c r="C312" s="6" t="s">
        <v>40636</v>
      </c>
      <c r="D312" s="6" t="s">
        <v>22</v>
      </c>
      <c r="E312" s="6" t="s">
        <v>130</v>
      </c>
      <c r="F312" s="6" t="s">
        <v>477</v>
      </c>
      <c r="G312">
        <v>5</v>
      </c>
      <c r="H312">
        <v>202305</v>
      </c>
      <c r="I312" s="9">
        <v>47.09</v>
      </c>
      <c r="J312" s="9">
        <v>2.72</v>
      </c>
      <c r="K312" s="9">
        <v>4.95</v>
      </c>
      <c r="M312" s="28" t="str">
        <f>IFERROR(INDEX(Data!Z:Z,MATCH(ZACKS_Screener[[#This Row],[Company Name]] &amp; " *", Data!Y:Y,0)), "")</f>
        <v/>
      </c>
      <c r="N312" t="str">
        <f>INDEX(Data!AD:AD,MATCH( ZACKS_Screener[[#This Row],[NAICS1]], Data!AC:AC,0))</f>
        <v/>
      </c>
      <c r="O3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0.81985294117647056</v>
      </c>
      <c r="P3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312" s="18">
        <f>IFERROR(ZACKS_Screener[[#This Row],[Price]]/ZACKS_Screener[[#This Row],[EPS1]], "")</f>
        <v>9.5131313131313142</v>
      </c>
      <c r="R312" s="18" t="str">
        <f>IFERROR(ZACKS_Screener[[#This Row],[Price]]/ZACKS_Screener[[#This Row],[EPS2]], "")</f>
        <v/>
      </c>
      <c r="S312" s="18">
        <f>IFERROR(ZACKS_Screener[[#This Row],[PE1]]/(ZACKS_Screener[[#This Row],[EG1]]*100), "")</f>
        <v>0.11603460615119809</v>
      </c>
      <c r="T312" s="18" t="str">
        <f>IFERROR(ZACKS_Screener[[#This Row],[PE2]]/(ZACKS_Screener[[#This Row],[EG2]]*100), "")</f>
        <v/>
      </c>
      <c r="U312"/>
    </row>
    <row r="313" spans="1:21" hidden="1" x14ac:dyDescent="0.25">
      <c r="A313" s="24" t="s">
        <v>625</v>
      </c>
      <c r="B313" s="39">
        <v>3263.66</v>
      </c>
      <c r="C313" s="6" t="s">
        <v>624</v>
      </c>
      <c r="D313" s="6" t="s">
        <v>13</v>
      </c>
      <c r="E313" s="6" t="s">
        <v>14</v>
      </c>
      <c r="F313" s="6" t="s">
        <v>201</v>
      </c>
      <c r="G313">
        <v>12</v>
      </c>
      <c r="H313">
        <v>202212</v>
      </c>
      <c r="I313" s="9">
        <v>49.3</v>
      </c>
      <c r="J313" s="9">
        <v>1.1200000000000001</v>
      </c>
      <c r="K313" s="9">
        <v>1.27</v>
      </c>
      <c r="L313" s="9">
        <v>1.59</v>
      </c>
      <c r="M313" s="28" t="str">
        <f>IFERROR(INDEX(Data!Z:Z,MATCH(ZACKS_Screener[[#This Row],[Company Name]] &amp; " *", Data!Y:Y,0)), "")</f>
        <v>517810</v>
      </c>
      <c r="N313" t="str">
        <f>INDEX(Data!AD:AD,MATCH( ZACKS_Screener[[#This Row],[NAICS1]], Data!AC:AC,0))</f>
        <v xml:space="preserve">All Other Telecommunications </v>
      </c>
      <c r="O3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0.13392857142857134</v>
      </c>
      <c r="P3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0.25196850393700793</v>
      </c>
      <c r="Q313" s="18">
        <f>IFERROR(ZACKS_Screener[[#This Row],[Price]]/ZACKS_Screener[[#This Row],[EPS1]], "")</f>
        <v>38.818897637795274</v>
      </c>
      <c r="R313" s="18">
        <f>IFERROR(ZACKS_Screener[[#This Row],[Price]]/ZACKS_Screener[[#This Row],[EPS2]], "")</f>
        <v>31.006289308176097</v>
      </c>
      <c r="S313" s="18">
        <f>IFERROR(ZACKS_Screener[[#This Row],[PE1]]/(ZACKS_Screener[[#This Row],[EG1]]*100), "")</f>
        <v>2.8984776902887157</v>
      </c>
      <c r="T313" s="18">
        <f>IFERROR(ZACKS_Screener[[#This Row],[PE2]]/(ZACKS_Screener[[#This Row],[EG2]]*100), "")</f>
        <v>1.2305621069182386</v>
      </c>
      <c r="U313"/>
    </row>
    <row r="314" spans="1:21" hidden="1" x14ac:dyDescent="0.25">
      <c r="A314" s="24" t="s">
        <v>627</v>
      </c>
      <c r="B314" s="39">
        <v>6991.02</v>
      </c>
      <c r="C314" s="6" t="s">
        <v>626</v>
      </c>
      <c r="D314" s="6" t="s">
        <v>22</v>
      </c>
      <c r="E314" s="6" t="s">
        <v>85</v>
      </c>
      <c r="F314" s="6" t="s">
        <v>145</v>
      </c>
      <c r="G314">
        <v>12</v>
      </c>
      <c r="H314">
        <v>202212</v>
      </c>
      <c r="I314" s="9">
        <v>175.82</v>
      </c>
      <c r="J314" s="9">
        <v>58.05</v>
      </c>
      <c r="K314" s="9">
        <v>34.21</v>
      </c>
      <c r="L314" s="9">
        <v>24.32</v>
      </c>
      <c r="M314" s="28" t="str">
        <f>IFERROR(INDEX(Data!Z:Z,MATCH(ZACKS_Screener[[#This Row],[Company Name]] &amp; " *", Data!Y:Y,0)), "")</f>
        <v>532111</v>
      </c>
      <c r="N314" t="str">
        <f>INDEX(Data!AD:AD,MATCH( ZACKS_Screener[[#This Row],[NAICS1]], Data!AC:AC,0))</f>
        <v xml:space="preserve">Passenger Car Rental </v>
      </c>
      <c r="O3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-0.41068044788975017</v>
      </c>
      <c r="P3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-0.28909675533469747</v>
      </c>
      <c r="Q314" s="18">
        <f>IFERROR(ZACKS_Screener[[#This Row],[Price]]/ZACKS_Screener[[#This Row],[EPS1]], "")</f>
        <v>5.1394329143525281</v>
      </c>
      <c r="R314" s="18">
        <f>IFERROR(ZACKS_Screener[[#This Row],[Price]]/ZACKS_Screener[[#This Row],[EPS2]], "")</f>
        <v>7.2294407894736841</v>
      </c>
      <c r="S314" s="18">
        <f>IFERROR(ZACKS_Screener[[#This Row],[PE1]]/(ZACKS_Screener[[#This Row],[EG1]]*100), "")</f>
        <v>-0.1251443291435253</v>
      </c>
      <c r="T314" s="18">
        <f>IFERROR(ZACKS_Screener[[#This Row],[PE2]]/(ZACKS_Screener[[#This Row],[EG2]]*100), "")</f>
        <v>-0.25006993873396838</v>
      </c>
      <c r="U314"/>
    </row>
    <row r="315" spans="1:21" hidden="1" x14ac:dyDescent="0.25">
      <c r="A315" s="24" t="s">
        <v>40641</v>
      </c>
      <c r="B315" s="39">
        <v>2309.4299999999998</v>
      </c>
      <c r="C315" s="6" t="s">
        <v>40640</v>
      </c>
      <c r="D315" s="6" t="s">
        <v>22</v>
      </c>
      <c r="E315" s="6" t="s">
        <v>107</v>
      </c>
      <c r="F315" s="6" t="s">
        <v>1408</v>
      </c>
      <c r="G315">
        <v>12</v>
      </c>
      <c r="H315">
        <v>202212</v>
      </c>
      <c r="I315" s="9">
        <v>20.38</v>
      </c>
      <c r="J315" s="9">
        <v>1.02</v>
      </c>
      <c r="K315" s="9">
        <v>0.94</v>
      </c>
      <c r="L315" s="9">
        <v>1.04</v>
      </c>
      <c r="M315" s="28" t="str">
        <f>IFERROR(INDEX(Data!Z:Z,MATCH(ZACKS_Screener[[#This Row],[Company Name]] &amp; " *", Data!Y:Y,0)), "")</f>
        <v>441330</v>
      </c>
      <c r="N315" t="str">
        <f>INDEX(Data!AD:AD,MATCH( ZACKS_Screener[[#This Row],[NAICS1]], Data!AC:AC,0))</f>
        <v xml:space="preserve">Automotive Parts and Accessories Retailers </v>
      </c>
      <c r="O3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-7.8431372549019676E-2</v>
      </c>
      <c r="P3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0.10638297872340435</v>
      </c>
      <c r="Q315" s="18">
        <f>IFERROR(ZACKS_Screener[[#This Row],[Price]]/ZACKS_Screener[[#This Row],[EPS1]], "")</f>
        <v>21.680851063829788</v>
      </c>
      <c r="R315" s="18">
        <f>IFERROR(ZACKS_Screener[[#This Row],[Price]]/ZACKS_Screener[[#This Row],[EPS2]], "")</f>
        <v>19.596153846153843</v>
      </c>
      <c r="S315" s="18">
        <f>IFERROR(ZACKS_Screener[[#This Row],[PE1]]/(ZACKS_Screener[[#This Row],[EG1]]*100), "")</f>
        <v>-2.7643085106382954</v>
      </c>
      <c r="T315" s="18">
        <f>IFERROR(ZACKS_Screener[[#This Row],[PE2]]/(ZACKS_Screener[[#This Row],[EG2]]*100), "")</f>
        <v>1.8420384615384595</v>
      </c>
      <c r="U315"/>
    </row>
    <row r="316" spans="1:21" hidden="1" x14ac:dyDescent="0.25">
      <c r="A316" s="24" t="s">
        <v>629</v>
      </c>
      <c r="B316" s="39">
        <v>36065</v>
      </c>
      <c r="C316" s="6" t="s">
        <v>628</v>
      </c>
      <c r="D316" s="6" t="s">
        <v>13</v>
      </c>
      <c r="E316" s="6" t="s">
        <v>14</v>
      </c>
      <c r="F316" s="6" t="s">
        <v>630</v>
      </c>
      <c r="G316">
        <v>12</v>
      </c>
      <c r="H316">
        <v>202212</v>
      </c>
      <c r="I316" s="9">
        <v>43.2</v>
      </c>
      <c r="J316" s="9">
        <v>2.34</v>
      </c>
      <c r="K316" s="9">
        <v>2.57</v>
      </c>
      <c r="L316" s="9">
        <v>2.75</v>
      </c>
      <c r="M316" s="28" t="str">
        <f>IFERROR(INDEX(Data!Z:Z,MATCH(ZACKS_Screener[[#This Row],[Company Name]] &amp; " *", Data!Y:Y,0)), "")</f>
        <v>333415</v>
      </c>
      <c r="N316" t="str">
        <f>INDEX(Data!AD:AD,MATCH( ZACKS_Screener[[#This Row],[NAICS1]], Data!AC:AC,0))</f>
        <v xml:space="preserve">Air-Conditioning and Warm Air Heating Equipment and Commercial and Industrial Refrigeration Equipment Manufacturing </v>
      </c>
      <c r="O3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9.8290598290598288E-2</v>
      </c>
      <c r="P3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7.0038910505836646E-2</v>
      </c>
      <c r="Q316" s="18">
        <f>IFERROR(ZACKS_Screener[[#This Row],[Price]]/ZACKS_Screener[[#This Row],[EPS1]], "")</f>
        <v>16.809338521400779</v>
      </c>
      <c r="R316" s="18">
        <f>IFERROR(ZACKS_Screener[[#This Row],[Price]]/ZACKS_Screener[[#This Row],[EPS2]], "")</f>
        <v>15.709090909090911</v>
      </c>
      <c r="S316" s="18">
        <f>IFERROR(ZACKS_Screener[[#This Row],[PE1]]/(ZACKS_Screener[[#This Row],[EG1]]*100), "")</f>
        <v>1.7101674843512096</v>
      </c>
      <c r="T316" s="18">
        <f>IFERROR(ZACKS_Screener[[#This Row],[PE2]]/(ZACKS_Screener[[#This Row],[EG2]]*100), "")</f>
        <v>2.2429090909090887</v>
      </c>
      <c r="U316"/>
    </row>
    <row r="317" spans="1:21" hidden="1" x14ac:dyDescent="0.25">
      <c r="A317" s="24" t="s">
        <v>632</v>
      </c>
      <c r="B317" s="39">
        <v>8492.86</v>
      </c>
      <c r="C317" s="6" t="s">
        <v>631</v>
      </c>
      <c r="D317" s="6" t="s">
        <v>22</v>
      </c>
      <c r="E317" s="6" t="s">
        <v>30</v>
      </c>
      <c r="F317" s="6" t="s">
        <v>633</v>
      </c>
      <c r="G317">
        <v>4</v>
      </c>
      <c r="H317">
        <v>202304</v>
      </c>
      <c r="I317" s="9">
        <v>227.92</v>
      </c>
      <c r="J317" s="9">
        <v>9.1</v>
      </c>
      <c r="K317" s="9">
        <v>10.3</v>
      </c>
      <c r="L317" s="9">
        <v>10.81</v>
      </c>
      <c r="M317" s="28" t="str">
        <f>IFERROR(INDEX(Data!Z:Z,MATCH(ZACKS_Screener[[#This Row],[Company Name]] &amp; " *", Data!Y:Y,0)), "")</f>
        <v/>
      </c>
      <c r="N317" t="str">
        <f>INDEX(Data!AD:AD,MATCH( ZACKS_Screener[[#This Row],[NAICS1]], Data!AC:AC,0))</f>
        <v/>
      </c>
      <c r="O3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0.13186813186813198</v>
      </c>
      <c r="P3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4.951456310679609E-2</v>
      </c>
      <c r="Q317" s="18">
        <f>IFERROR(ZACKS_Screener[[#This Row],[Price]]/ZACKS_Screener[[#This Row],[EPS1]], "")</f>
        <v>22.128155339805822</v>
      </c>
      <c r="R317" s="18">
        <f>IFERROR(ZACKS_Screener[[#This Row],[Price]]/ZACKS_Screener[[#This Row],[EPS2]], "")</f>
        <v>21.084181313598517</v>
      </c>
      <c r="S317" s="18">
        <f>IFERROR(ZACKS_Screener[[#This Row],[PE1]]/(ZACKS_Screener[[#This Row],[EG1]]*100), "")</f>
        <v>1.6780517799352734</v>
      </c>
      <c r="T317" s="18">
        <f>IFERROR(ZACKS_Screener[[#This Row],[PE2]]/(ZACKS_Screener[[#This Row],[EG2]]*100), "")</f>
        <v>4.2581777947071533</v>
      </c>
      <c r="U317"/>
    </row>
    <row r="318" spans="1:21" hidden="1" x14ac:dyDescent="0.25">
      <c r="A318" s="24" t="s">
        <v>635</v>
      </c>
      <c r="B318" s="39">
        <v>114651.17</v>
      </c>
      <c r="C318" s="6" t="s">
        <v>634</v>
      </c>
      <c r="D318" s="6" t="s">
        <v>13</v>
      </c>
      <c r="E318" s="6" t="s">
        <v>18</v>
      </c>
      <c r="F318" s="6" t="s">
        <v>636</v>
      </c>
      <c r="G318">
        <v>12</v>
      </c>
      <c r="H318">
        <v>202212</v>
      </c>
      <c r="I318" s="9">
        <v>222.47</v>
      </c>
      <c r="J318" s="9">
        <v>13.84</v>
      </c>
      <c r="K318" s="9">
        <v>17.64</v>
      </c>
      <c r="L318" s="9">
        <v>18.12</v>
      </c>
      <c r="M318" s="28" t="str">
        <f>IFERROR(INDEX(Data!Z:Z,MATCH(ZACKS_Screener[[#This Row],[Company Name]] &amp; " *", Data!Y:Y,0)), "")</f>
        <v>333120</v>
      </c>
      <c r="N318" t="str">
        <f>INDEX(Data!AD:AD,MATCH( ZACKS_Screener[[#This Row],[NAICS1]], Data!AC:AC,0))</f>
        <v>Construction Machinery Manufacturing</v>
      </c>
      <c r="O3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0.27456647398843936</v>
      </c>
      <c r="P3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2.721088435374152E-2</v>
      </c>
      <c r="Q318" s="18">
        <f>IFERROR(ZACKS_Screener[[#This Row],[Price]]/ZACKS_Screener[[#This Row],[EPS1]], "")</f>
        <v>12.611678004535147</v>
      </c>
      <c r="R318" s="18">
        <f>IFERROR(ZACKS_Screener[[#This Row],[Price]]/ZACKS_Screener[[#This Row],[EPS2]], "")</f>
        <v>12.277593818984547</v>
      </c>
      <c r="S318" s="18">
        <f>IFERROR(ZACKS_Screener[[#This Row],[PE1]]/(ZACKS_Screener[[#This Row],[EG1]]*100), "")</f>
        <v>0.45933058837570101</v>
      </c>
      <c r="T318" s="18">
        <f>IFERROR(ZACKS_Screener[[#This Row],[PE2]]/(ZACKS_Screener[[#This Row],[EG2]]*100), "")</f>
        <v>4.5120157284768174</v>
      </c>
      <c r="U318"/>
    </row>
    <row r="319" spans="1:21" hidden="1" x14ac:dyDescent="0.25">
      <c r="A319" s="24" t="s">
        <v>40643</v>
      </c>
      <c r="B319" s="39">
        <v>2256.59</v>
      </c>
      <c r="C319" s="6" t="s">
        <v>40642</v>
      </c>
      <c r="D319" s="6" t="s">
        <v>22</v>
      </c>
      <c r="E319" s="6" t="s">
        <v>37</v>
      </c>
      <c r="F319" s="6" t="s">
        <v>801</v>
      </c>
      <c r="G319">
        <v>12</v>
      </c>
      <c r="H319">
        <v>202212</v>
      </c>
      <c r="I319" s="9">
        <v>31.11</v>
      </c>
      <c r="J319" s="9">
        <v>4.83</v>
      </c>
      <c r="K319" s="9">
        <v>4.8099999999999996</v>
      </c>
      <c r="L319" s="9">
        <v>4.71</v>
      </c>
      <c r="M319" s="28" t="str">
        <f>IFERROR(INDEX(Data!Z:Z,MATCH(ZACKS_Screener[[#This Row],[Company Name]] &amp; " *", Data!Y:Y,0)), "")</f>
        <v/>
      </c>
      <c r="N319" t="str">
        <f>INDEX(Data!AD:AD,MATCH( ZACKS_Screener[[#This Row],[NAICS1]], Data!AC:AC,0))</f>
        <v/>
      </c>
      <c r="O3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-4.1407867494824974E-3</v>
      </c>
      <c r="P3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-2.0790020790020718E-2</v>
      </c>
      <c r="Q319" s="18">
        <f>IFERROR(ZACKS_Screener[[#This Row],[Price]]/ZACKS_Screener[[#This Row],[EPS1]], "")</f>
        <v>6.4677754677754677</v>
      </c>
      <c r="R319" s="18">
        <f>IFERROR(ZACKS_Screener[[#This Row],[Price]]/ZACKS_Screener[[#This Row],[EPS2]], "")</f>
        <v>6.6050955414012735</v>
      </c>
      <c r="S319" s="18">
        <f>IFERROR(ZACKS_Screener[[#This Row],[PE1]]/(ZACKS_Screener[[#This Row],[EG1]]*100), "")</f>
        <v>-15.619677754677394</v>
      </c>
      <c r="T319" s="18">
        <f>IFERROR(ZACKS_Screener[[#This Row],[PE2]]/(ZACKS_Screener[[#This Row],[EG2]]*100), "")</f>
        <v>-3.1770509554140234</v>
      </c>
      <c r="U319"/>
    </row>
    <row r="320" spans="1:21" hidden="1" x14ac:dyDescent="0.25">
      <c r="A320" s="24" t="s">
        <v>638</v>
      </c>
      <c r="B320" s="39">
        <v>79239.87</v>
      </c>
      <c r="C320" s="6" t="s">
        <v>637</v>
      </c>
      <c r="D320" s="6" t="s">
        <v>13</v>
      </c>
      <c r="E320" s="6" t="s">
        <v>37</v>
      </c>
      <c r="F320" s="6" t="s">
        <v>70</v>
      </c>
      <c r="G320">
        <v>12</v>
      </c>
      <c r="H320">
        <v>202212</v>
      </c>
      <c r="I320" s="9">
        <v>191.32</v>
      </c>
      <c r="J320" s="9">
        <v>15.24</v>
      </c>
      <c r="K320" s="9">
        <v>17.62</v>
      </c>
      <c r="L320" s="9">
        <v>19.399999999999999</v>
      </c>
      <c r="M320" s="28" t="str">
        <f>IFERROR(INDEX(Data!Z:Z,MATCH(ZACKS_Screener[[#This Row],[Company Name]] &amp; " *", Data!Y:Y,0)), "")</f>
        <v/>
      </c>
      <c r="N320" t="str">
        <f>INDEX(Data!AD:AD,MATCH( ZACKS_Screener[[#This Row],[NAICS1]], Data!AC:AC,0))</f>
        <v/>
      </c>
      <c r="O3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0.15616797900262472</v>
      </c>
      <c r="P3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0.10102156640181598</v>
      </c>
      <c r="Q320" s="18">
        <f>IFERROR(ZACKS_Screener[[#This Row],[Price]]/ZACKS_Screener[[#This Row],[EPS1]], "")</f>
        <v>10.858115777525539</v>
      </c>
      <c r="R320" s="18">
        <f>IFERROR(ZACKS_Screener[[#This Row],[Price]]/ZACKS_Screener[[#This Row],[EPS2]], "")</f>
        <v>9.8618556701030933</v>
      </c>
      <c r="S320" s="18">
        <f>IFERROR(ZACKS_Screener[[#This Row],[PE1]]/(ZACKS_Screener[[#This Row],[EG1]]*100), "")</f>
        <v>0.6952843884432317</v>
      </c>
      <c r="T320" s="18">
        <f>IFERROR(ZACKS_Screener[[#This Row],[PE2]]/(ZACKS_Screener[[#This Row],[EG2]]*100), "")</f>
        <v>0.97621290397312777</v>
      </c>
      <c r="U320"/>
    </row>
    <row r="321" spans="1:21" hidden="1" x14ac:dyDescent="0.25">
      <c r="A321" s="24" t="s">
        <v>640</v>
      </c>
      <c r="B321" s="39">
        <v>14258.89</v>
      </c>
      <c r="C321" s="6" t="s">
        <v>639</v>
      </c>
      <c r="D321" s="6" t="s">
        <v>582</v>
      </c>
      <c r="E321" s="6" t="s">
        <v>37</v>
      </c>
      <c r="F321" s="6" t="s">
        <v>641</v>
      </c>
      <c r="G321">
        <v>12</v>
      </c>
      <c r="H321">
        <v>202212</v>
      </c>
      <c r="I321" s="9">
        <v>135.06</v>
      </c>
      <c r="J321" s="9">
        <v>6.93</v>
      </c>
      <c r="K321" s="9">
        <v>7.18</v>
      </c>
      <c r="L321" s="9">
        <v>7.43</v>
      </c>
      <c r="M321" s="28" t="str">
        <f>IFERROR(INDEX(Data!Z:Z,MATCH(ZACKS_Screener[[#This Row],[Company Name]] &amp; " *", Data!Y:Y,0)), "")</f>
        <v>523210</v>
      </c>
      <c r="N321" t="str">
        <f>INDEX(Data!AD:AD,MATCH( ZACKS_Screener[[#This Row],[NAICS1]], Data!AC:AC,0))</f>
        <v>Securities and Commodity Exchanges</v>
      </c>
      <c r="O3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3.6075036075036079E-2</v>
      </c>
      <c r="P3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3.4818941504178275E-2</v>
      </c>
      <c r="Q321" s="18">
        <f>IFERROR(ZACKS_Screener[[#This Row],[Price]]/ZACKS_Screener[[#This Row],[EPS1]], "")</f>
        <v>18.81058495821727</v>
      </c>
      <c r="R321" s="18">
        <f>IFERROR(ZACKS_Screener[[#This Row],[Price]]/ZACKS_Screener[[#This Row],[EPS2]], "")</f>
        <v>18.177658142664875</v>
      </c>
      <c r="S321" s="18">
        <f>IFERROR(ZACKS_Screener[[#This Row],[PE1]]/(ZACKS_Screener[[#This Row],[EG1]]*100), "")</f>
        <v>5.2142941504178264</v>
      </c>
      <c r="T321" s="18">
        <f>IFERROR(ZACKS_Screener[[#This Row],[PE2]]/(ZACKS_Screener[[#This Row],[EG2]]*100), "")</f>
        <v>5.2206234185733518</v>
      </c>
      <c r="U321"/>
    </row>
    <row r="322" spans="1:21" hidden="1" x14ac:dyDescent="0.25">
      <c r="A322" s="24" t="s">
        <v>643</v>
      </c>
      <c r="B322" s="39">
        <v>23638.799999999999</v>
      </c>
      <c r="C322" s="6" t="s">
        <v>642</v>
      </c>
      <c r="D322" s="6" t="s">
        <v>13</v>
      </c>
      <c r="E322" s="6" t="s">
        <v>37</v>
      </c>
      <c r="F322" s="6" t="s">
        <v>458</v>
      </c>
      <c r="G322">
        <v>12</v>
      </c>
      <c r="H322">
        <v>202212</v>
      </c>
      <c r="I322" s="9">
        <v>76.05</v>
      </c>
      <c r="J322" s="9">
        <v>5.69</v>
      </c>
      <c r="K322" s="9">
        <v>4.9400000000000004</v>
      </c>
      <c r="L322" s="9">
        <v>5.98</v>
      </c>
      <c r="M322" s="28" t="str">
        <f>IFERROR(INDEX(Data!Z:Z,MATCH(ZACKS_Screener[[#This Row],[Company Name]] &amp; " *", Data!Y:Y,0)), "")</f>
        <v>531210</v>
      </c>
      <c r="N322" t="str">
        <f>INDEX(Data!AD:AD,MATCH( ZACKS_Screener[[#This Row],[NAICS1]], Data!AC:AC,0))</f>
        <v>Offices of Real Estate Agents and Brokers</v>
      </c>
      <c r="O3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-0.13181019332161686</v>
      </c>
      <c r="P3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0.21052631578947367</v>
      </c>
      <c r="Q322" s="18">
        <f>IFERROR(ZACKS_Screener[[#This Row],[Price]]/ZACKS_Screener[[#This Row],[EPS1]], "")</f>
        <v>15.394736842105262</v>
      </c>
      <c r="R322" s="18">
        <f>IFERROR(ZACKS_Screener[[#This Row],[Price]]/ZACKS_Screener[[#This Row],[EPS2]], "")</f>
        <v>12.717391304347824</v>
      </c>
      <c r="S322" s="18">
        <f>IFERROR(ZACKS_Screener[[#This Row],[PE1]]/(ZACKS_Screener[[#This Row],[EG1]]*100), "")</f>
        <v>-1.1679473684210526</v>
      </c>
      <c r="T322" s="18">
        <f>IFERROR(ZACKS_Screener[[#This Row],[PE2]]/(ZACKS_Screener[[#This Row],[EG2]]*100), "")</f>
        <v>0.60407608695652171</v>
      </c>
      <c r="U322"/>
    </row>
    <row r="323" spans="1:21" hidden="1" x14ac:dyDescent="0.25">
      <c r="A323" s="24" t="s">
        <v>40645</v>
      </c>
      <c r="B323" s="39">
        <v>2155.27</v>
      </c>
      <c r="C323" s="6" t="s">
        <v>40644</v>
      </c>
      <c r="D323" s="6" t="s">
        <v>22</v>
      </c>
      <c r="E323" s="6" t="s">
        <v>30</v>
      </c>
      <c r="F323" s="6" t="s">
        <v>763</v>
      </c>
      <c r="G323">
        <v>7</v>
      </c>
      <c r="H323">
        <v>202207</v>
      </c>
      <c r="I323" s="9">
        <v>97.3</v>
      </c>
      <c r="J323" s="9">
        <v>6.09</v>
      </c>
      <c r="K323" s="9">
        <v>5.82</v>
      </c>
      <c r="L323" s="9">
        <v>6.88</v>
      </c>
      <c r="M323" s="28" t="str">
        <f>IFERROR(INDEX(Data!Z:Z,MATCH(ZACKS_Screener[[#This Row],[Company Name]] &amp; " *", Data!Y:Y,0)), "")</f>
        <v/>
      </c>
      <c r="N323" t="str">
        <f>INDEX(Data!AD:AD,MATCH( ZACKS_Screener[[#This Row],[NAICS1]], Data!AC:AC,0))</f>
        <v/>
      </c>
      <c r="O3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-4.433497536945806E-2</v>
      </c>
      <c r="P3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0.1821305841924398</v>
      </c>
      <c r="Q323" s="18">
        <f>IFERROR(ZACKS_Screener[[#This Row],[Price]]/ZACKS_Screener[[#This Row],[EPS1]], "")</f>
        <v>16.718213058419241</v>
      </c>
      <c r="R323" s="18">
        <f>IFERROR(ZACKS_Screener[[#This Row],[Price]]/ZACKS_Screener[[#This Row],[EPS2]], "")</f>
        <v>14.142441860465116</v>
      </c>
      <c r="S323" s="18">
        <f>IFERROR(ZACKS_Screener[[#This Row],[PE1]]/(ZACKS_Screener[[#This Row],[EG1]]*100), "")</f>
        <v>-3.7708858342879013</v>
      </c>
      <c r="T323" s="18">
        <f>IFERROR(ZACKS_Screener[[#This Row],[PE2]]/(ZACKS_Screener[[#This Row],[EG2]]*100), "")</f>
        <v>0.77650010969723593</v>
      </c>
      <c r="U323"/>
    </row>
    <row r="324" spans="1:21" hidden="1" x14ac:dyDescent="0.25">
      <c r="A324" s="24" t="s">
        <v>645</v>
      </c>
      <c r="B324" s="39">
        <v>6030.1</v>
      </c>
      <c r="C324" s="6" t="s">
        <v>644</v>
      </c>
      <c r="D324" s="6" t="s">
        <v>22</v>
      </c>
      <c r="E324" s="6" t="s">
        <v>37</v>
      </c>
      <c r="F324" s="6" t="s">
        <v>646</v>
      </c>
      <c r="G324">
        <v>12</v>
      </c>
      <c r="H324">
        <v>202212</v>
      </c>
      <c r="I324" s="9">
        <v>48.35</v>
      </c>
      <c r="J324" s="9">
        <v>3.85</v>
      </c>
      <c r="K324" s="9">
        <v>3.69</v>
      </c>
      <c r="L324" s="9">
        <v>3.56</v>
      </c>
      <c r="M324" s="28" t="str">
        <f>IFERROR(INDEX(Data!Z:Z,MATCH(ZACKS_Screener[[#This Row],[Company Name]] &amp; " *", Data!Y:Y,0)), "")</f>
        <v/>
      </c>
      <c r="N324" t="str">
        <f>INDEX(Data!AD:AD,MATCH( ZACKS_Screener[[#This Row],[NAICS1]], Data!AC:AC,0))</f>
        <v/>
      </c>
      <c r="O3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-4.1558441558441593E-2</v>
      </c>
      <c r="P3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-3.5230352303523005E-2</v>
      </c>
      <c r="Q324" s="18">
        <f>IFERROR(ZACKS_Screener[[#This Row],[Price]]/ZACKS_Screener[[#This Row],[EPS1]], "")</f>
        <v>13.102981029810298</v>
      </c>
      <c r="R324" s="18">
        <f>IFERROR(ZACKS_Screener[[#This Row],[Price]]/ZACKS_Screener[[#This Row],[EPS2]], "")</f>
        <v>13.581460674157304</v>
      </c>
      <c r="S324" s="18">
        <f>IFERROR(ZACKS_Screener[[#This Row],[PE1]]/(ZACKS_Screener[[#This Row],[EG1]]*100), "")</f>
        <v>-3.1529048102981005</v>
      </c>
      <c r="T324" s="18">
        <f>IFERROR(ZACKS_Screener[[#This Row],[PE2]]/(ZACKS_Screener[[#This Row],[EG2]]*100), "")</f>
        <v>-3.8550453759723458</v>
      </c>
      <c r="U324"/>
    </row>
    <row r="325" spans="1:21" hidden="1" x14ac:dyDescent="0.25">
      <c r="A325" s="24" t="s">
        <v>648</v>
      </c>
      <c r="B325" s="39">
        <v>4137.43</v>
      </c>
      <c r="C325" s="6" t="s">
        <v>647</v>
      </c>
      <c r="D325" s="6" t="s">
        <v>13</v>
      </c>
      <c r="E325" s="6" t="s">
        <v>130</v>
      </c>
      <c r="F325" s="6" t="s">
        <v>189</v>
      </c>
      <c r="G325">
        <v>9</v>
      </c>
      <c r="H325">
        <v>202209</v>
      </c>
      <c r="I325" s="9">
        <v>73.69</v>
      </c>
      <c r="J325" s="9">
        <v>6.28</v>
      </c>
      <c r="K325" s="9">
        <v>6.34</v>
      </c>
      <c r="L325" s="9">
        <v>6.34</v>
      </c>
      <c r="M325" s="28" t="str">
        <f>IFERROR(INDEX(Data!Z:Z,MATCH(ZACKS_Screener[[#This Row],[Company Name]] &amp; " *", Data!Y:Y,0)), "")</f>
        <v>325180</v>
      </c>
      <c r="N325" t="str">
        <f>INDEX(Data!AD:AD,MATCH( ZACKS_Screener[[#This Row],[NAICS1]], Data!AC:AC,0))</f>
        <v xml:space="preserve">Other Basic Inorganic Chemical Manufacturing </v>
      </c>
      <c r="O3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9.5541401273884722E-3</v>
      </c>
      <c r="P3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325" s="18">
        <f>IFERROR(ZACKS_Screener[[#This Row],[Price]]/ZACKS_Screener[[#This Row],[EPS1]], "")</f>
        <v>11.623028391167193</v>
      </c>
      <c r="R325" s="18">
        <f>IFERROR(ZACKS_Screener[[#This Row],[Price]]/ZACKS_Screener[[#This Row],[EPS2]], "")</f>
        <v>11.623028391167193</v>
      </c>
      <c r="S325" s="18">
        <f>IFERROR(ZACKS_Screener[[#This Row],[PE1]]/(ZACKS_Screener[[#This Row],[EG1]]*100), "")</f>
        <v>12.165436382755075</v>
      </c>
      <c r="T325" s="18" t="str">
        <f>IFERROR(ZACKS_Screener[[#This Row],[PE2]]/(ZACKS_Screener[[#This Row],[EG2]]*100), "")</f>
        <v/>
      </c>
      <c r="U325"/>
    </row>
    <row r="326" spans="1:21" hidden="1" x14ac:dyDescent="0.25">
      <c r="A326" s="24" t="s">
        <v>40647</v>
      </c>
      <c r="B326" s="39">
        <v>2746.61</v>
      </c>
      <c r="C326" s="6" t="s">
        <v>40646</v>
      </c>
      <c r="D326" s="6" t="s">
        <v>13</v>
      </c>
      <c r="E326" s="6" t="s">
        <v>37</v>
      </c>
      <c r="F326" s="6" t="s">
        <v>2275</v>
      </c>
      <c r="G326">
        <v>12</v>
      </c>
      <c r="H326">
        <v>202212</v>
      </c>
      <c r="I326" s="9">
        <v>51.12</v>
      </c>
      <c r="J326" s="9">
        <v>3.58</v>
      </c>
      <c r="K326" s="9">
        <v>3.51</v>
      </c>
      <c r="L326" s="9">
        <v>3.55</v>
      </c>
      <c r="M326" s="28" t="str">
        <f>IFERROR(INDEX(Data!Z:Z,MATCH(ZACKS_Screener[[#This Row],[Company Name]] &amp; " *", Data!Y:Y,0)), "")</f>
        <v/>
      </c>
      <c r="N326" t="str">
        <f>INDEX(Data!AD:AD,MATCH( ZACKS_Screener[[#This Row],[NAICS1]], Data!AC:AC,0))</f>
        <v/>
      </c>
      <c r="O3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-1.9553072625698404E-2</v>
      </c>
      <c r="P3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1.1396011396011407E-2</v>
      </c>
      <c r="Q326" s="18">
        <f>IFERROR(ZACKS_Screener[[#This Row],[Price]]/ZACKS_Screener[[#This Row],[EPS1]], "")</f>
        <v>14.564102564102564</v>
      </c>
      <c r="R326" s="18">
        <f>IFERROR(ZACKS_Screener[[#This Row],[Price]]/ZACKS_Screener[[#This Row],[EPS2]], "")</f>
        <v>14.4</v>
      </c>
      <c r="S326" s="18">
        <f>IFERROR(ZACKS_Screener[[#This Row],[PE1]]/(ZACKS_Screener[[#This Row],[EG1]]*100), "")</f>
        <v>-7.448498168498138</v>
      </c>
      <c r="T326" s="18">
        <f>IFERROR(ZACKS_Screener[[#This Row],[PE2]]/(ZACKS_Screener[[#This Row],[EG2]]*100), "")</f>
        <v>12.635999999999989</v>
      </c>
      <c r="U326"/>
    </row>
    <row r="327" spans="1:21" hidden="1" x14ac:dyDescent="0.25">
      <c r="A327" s="24" t="s">
        <v>40649</v>
      </c>
      <c r="B327" s="39">
        <v>2634.89</v>
      </c>
      <c r="C327" s="6" t="s">
        <v>40648</v>
      </c>
      <c r="D327" s="6" t="s">
        <v>13</v>
      </c>
      <c r="E327" s="6" t="s">
        <v>85</v>
      </c>
      <c r="F327" s="6" t="s">
        <v>86</v>
      </c>
      <c r="G327">
        <v>12</v>
      </c>
      <c r="H327">
        <v>202212</v>
      </c>
      <c r="I327" s="9">
        <v>52.3</v>
      </c>
      <c r="J327" s="9">
        <v>2.13</v>
      </c>
      <c r="K327" s="9">
        <v>2.41</v>
      </c>
      <c r="L327" s="9">
        <v>2.71</v>
      </c>
      <c r="M327" s="28" t="str">
        <f>IFERROR(INDEX(Data!Z:Z,MATCH(ZACKS_Screener[[#This Row],[Company Name]] &amp; " *", Data!Y:Y,0)), "")</f>
        <v/>
      </c>
      <c r="N327" t="str">
        <f>INDEX(Data!AD:AD,MATCH( ZACKS_Screener[[#This Row],[NAICS1]], Data!AC:AC,0))</f>
        <v/>
      </c>
      <c r="O3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0.13145539906103298</v>
      </c>
      <c r="P3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0.12448132780082979</v>
      </c>
      <c r="Q327" s="18">
        <f>IFERROR(ZACKS_Screener[[#This Row],[Price]]/ZACKS_Screener[[#This Row],[EPS1]], "")</f>
        <v>21.701244813278006</v>
      </c>
      <c r="R327" s="18">
        <f>IFERROR(ZACKS_Screener[[#This Row],[Price]]/ZACKS_Screener[[#This Row],[EPS2]], "")</f>
        <v>19.298892988929889</v>
      </c>
      <c r="S327" s="18">
        <f>IFERROR(ZACKS_Screener[[#This Row],[PE1]]/(ZACKS_Screener[[#This Row],[EG1]]*100), "")</f>
        <v>1.6508446947243611</v>
      </c>
      <c r="T327" s="18">
        <f>IFERROR(ZACKS_Screener[[#This Row],[PE2]]/(ZACKS_Screener[[#This Row],[EG2]]*100), "")</f>
        <v>1.5503444034440355</v>
      </c>
      <c r="U327"/>
    </row>
    <row r="328" spans="1:21" hidden="1" x14ac:dyDescent="0.25">
      <c r="A328" s="24" t="s">
        <v>650</v>
      </c>
      <c r="B328" s="39">
        <v>5183.17</v>
      </c>
      <c r="C328" s="6" t="s">
        <v>649</v>
      </c>
      <c r="D328" s="6" t="s">
        <v>13</v>
      </c>
      <c r="E328" s="6" t="s">
        <v>130</v>
      </c>
      <c r="F328" s="6" t="s">
        <v>189</v>
      </c>
      <c r="G328">
        <v>12</v>
      </c>
      <c r="H328">
        <v>202212</v>
      </c>
      <c r="I328" s="9">
        <v>34.75</v>
      </c>
      <c r="J328" s="9">
        <v>4.66</v>
      </c>
      <c r="K328" s="9">
        <v>3.99</v>
      </c>
      <c r="L328" s="9">
        <v>4.82</v>
      </c>
      <c r="M328" s="28" t="str">
        <f>IFERROR(INDEX(Data!Z:Z,MATCH(ZACKS_Screener[[#This Row],[Company Name]] &amp; " *", Data!Y:Y,0)), "")</f>
        <v>325320</v>
      </c>
      <c r="N328" t="str">
        <f>INDEX(Data!AD:AD,MATCH( ZACKS_Screener[[#This Row],[NAICS1]], Data!AC:AC,0))</f>
        <v>Pesticide and Other Agricultural Chemical Manufacturing</v>
      </c>
      <c r="O3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-0.14377682403433475</v>
      </c>
      <c r="P3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0.2080200501253133</v>
      </c>
      <c r="Q328" s="18">
        <f>IFERROR(ZACKS_Screener[[#This Row],[Price]]/ZACKS_Screener[[#This Row],[EPS1]], "")</f>
        <v>8.7092731829573928</v>
      </c>
      <c r="R328" s="18">
        <f>IFERROR(ZACKS_Screener[[#This Row],[Price]]/ZACKS_Screener[[#This Row],[EPS2]], "")</f>
        <v>7.2095435684647295</v>
      </c>
      <c r="S328" s="18">
        <f>IFERROR(ZACKS_Screener[[#This Row],[PE1]]/(ZACKS_Screener[[#This Row],[EG1]]*100), "")</f>
        <v>-0.60574944824748445</v>
      </c>
      <c r="T328" s="18">
        <f>IFERROR(ZACKS_Screener[[#This Row],[PE2]]/(ZACKS_Screener[[#This Row],[EG2]]*100), "")</f>
        <v>0.34657926311053339</v>
      </c>
      <c r="U328"/>
    </row>
    <row r="329" spans="1:21" hidden="1" x14ac:dyDescent="0.25">
      <c r="A329" s="24" t="s">
        <v>652</v>
      </c>
      <c r="B329" s="39">
        <v>7074.81</v>
      </c>
      <c r="C329" s="6" t="s">
        <v>651</v>
      </c>
      <c r="D329" s="6" t="s">
        <v>22</v>
      </c>
      <c r="E329" s="6" t="s">
        <v>37</v>
      </c>
      <c r="F329" s="6" t="s">
        <v>70</v>
      </c>
      <c r="G329">
        <v>12</v>
      </c>
      <c r="H329">
        <v>202212</v>
      </c>
      <c r="I329" s="9">
        <v>11.26</v>
      </c>
      <c r="J329" s="9">
        <v>0.27</v>
      </c>
      <c r="K329" s="9">
        <v>0.31</v>
      </c>
      <c r="L329" s="9">
        <v>0.35</v>
      </c>
      <c r="M329" s="28" t="str">
        <f>IFERROR(INDEX(Data!Z:Z,MATCH(ZACKS_Screener[[#This Row],[Company Name]] &amp; " *", Data!Y:Y,0)), "")</f>
        <v/>
      </c>
      <c r="N329" t="str">
        <f>INDEX(Data!AD:AD,MATCH( ZACKS_Screener[[#This Row],[NAICS1]], Data!AC:AC,0))</f>
        <v/>
      </c>
      <c r="O3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0.14814814814814806</v>
      </c>
      <c r="P3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0.12903225806451607</v>
      </c>
      <c r="Q329" s="18">
        <f>IFERROR(ZACKS_Screener[[#This Row],[Price]]/ZACKS_Screener[[#This Row],[EPS1]], "")</f>
        <v>36.322580645161288</v>
      </c>
      <c r="R329" s="18">
        <f>IFERROR(ZACKS_Screener[[#This Row],[Price]]/ZACKS_Screener[[#This Row],[EPS2]], "")</f>
        <v>32.171428571428571</v>
      </c>
      <c r="S329" s="18">
        <f>IFERROR(ZACKS_Screener[[#This Row],[PE1]]/(ZACKS_Screener[[#This Row],[EG1]]*100), "")</f>
        <v>2.4517741935483883</v>
      </c>
      <c r="T329" s="18">
        <f>IFERROR(ZACKS_Screener[[#This Row],[PE2]]/(ZACKS_Screener[[#This Row],[EG2]]*100), "")</f>
        <v>2.4932857142857152</v>
      </c>
      <c r="U329"/>
    </row>
    <row r="330" spans="1:21" hidden="1" x14ac:dyDescent="0.25">
      <c r="A330" s="24" t="s">
        <v>654</v>
      </c>
      <c r="B330" s="39">
        <v>28983.26</v>
      </c>
      <c r="C330" s="6" t="s">
        <v>653</v>
      </c>
      <c r="D330" s="6" t="s">
        <v>22</v>
      </c>
      <c r="E330" s="6" t="s">
        <v>51</v>
      </c>
      <c r="F330" s="6" t="s">
        <v>655</v>
      </c>
      <c r="G330">
        <v>12</v>
      </c>
      <c r="H330">
        <v>202212</v>
      </c>
      <c r="I330" s="9">
        <v>63.45</v>
      </c>
      <c r="J330" s="9">
        <v>3.57</v>
      </c>
      <c r="K330" s="9">
        <v>3.87</v>
      </c>
      <c r="L330" s="9">
        <v>4.2</v>
      </c>
      <c r="M330" s="28" t="str">
        <f>IFERROR(INDEX(Data!Z:Z,MATCH(ZACKS_Screener[[#This Row],[Company Name]] &amp; " *", Data!Y:Y,0)), "")</f>
        <v/>
      </c>
      <c r="N330" t="str">
        <f>INDEX(Data!AD:AD,MATCH( ZACKS_Screener[[#This Row],[NAICS1]], Data!AC:AC,0))</f>
        <v/>
      </c>
      <c r="O3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8.4033613445378227E-2</v>
      </c>
      <c r="P3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8.5271317829457377E-2</v>
      </c>
      <c r="Q330" s="18">
        <f>IFERROR(ZACKS_Screener[[#This Row],[Price]]/ZACKS_Screener[[#This Row],[EPS1]], "")</f>
        <v>16.395348837209301</v>
      </c>
      <c r="R330" s="18">
        <f>IFERROR(ZACKS_Screener[[#This Row],[Price]]/ZACKS_Screener[[#This Row],[EPS2]], "")</f>
        <v>15.107142857142858</v>
      </c>
      <c r="S330" s="18">
        <f>IFERROR(ZACKS_Screener[[#This Row],[PE1]]/(ZACKS_Screener[[#This Row],[EG1]]*100), "")</f>
        <v>1.9510465116279052</v>
      </c>
      <c r="T330" s="18">
        <f>IFERROR(ZACKS_Screener[[#This Row],[PE2]]/(ZACKS_Screener[[#This Row],[EG2]]*100), "")</f>
        <v>1.7716558441558441</v>
      </c>
      <c r="U330"/>
    </row>
    <row r="331" spans="1:21" hidden="1" x14ac:dyDescent="0.25">
      <c r="A331" s="24" t="s">
        <v>657</v>
      </c>
      <c r="B331" s="39">
        <v>48918.13</v>
      </c>
      <c r="C331" s="6" t="s">
        <v>656</v>
      </c>
      <c r="D331" s="6" t="s">
        <v>13</v>
      </c>
      <c r="E331" s="6" t="s">
        <v>37</v>
      </c>
      <c r="F331" s="6" t="s">
        <v>250</v>
      </c>
      <c r="G331">
        <v>12</v>
      </c>
      <c r="H331">
        <v>202212</v>
      </c>
      <c r="I331" s="9">
        <v>112.8</v>
      </c>
      <c r="J331" s="9">
        <v>7.38</v>
      </c>
      <c r="K331" s="9">
        <v>7.63</v>
      </c>
      <c r="L331" s="9">
        <v>7.47</v>
      </c>
      <c r="M331" s="28" t="str">
        <f>IFERROR(INDEX(Data!Z:Z,MATCH(ZACKS_Screener[[#This Row],[Company Name]] &amp; " *", Data!Y:Y,0)), "")</f>
        <v/>
      </c>
      <c r="N331" t="str">
        <f>INDEX(Data!AD:AD,MATCH( ZACKS_Screener[[#This Row],[NAICS1]], Data!AC:AC,0))</f>
        <v/>
      </c>
      <c r="O3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3.3875338753387538E-2</v>
      </c>
      <c r="P3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-2.0969855832241171E-2</v>
      </c>
      <c r="Q331" s="18">
        <f>IFERROR(ZACKS_Screener[[#This Row],[Price]]/ZACKS_Screener[[#This Row],[EPS1]], "")</f>
        <v>14.783748361730012</v>
      </c>
      <c r="R331" s="18">
        <f>IFERROR(ZACKS_Screener[[#This Row],[Price]]/ZACKS_Screener[[#This Row],[EPS2]], "")</f>
        <v>15.100401606425702</v>
      </c>
      <c r="S331" s="18">
        <f>IFERROR(ZACKS_Screener[[#This Row],[PE1]]/(ZACKS_Screener[[#This Row],[EG1]]*100), "")</f>
        <v>4.3641625163826987</v>
      </c>
      <c r="T331" s="18">
        <f>IFERROR(ZACKS_Screener[[#This Row],[PE2]]/(ZACKS_Screener[[#This Row],[EG2]]*100), "")</f>
        <v>-7.2010040160642506</v>
      </c>
      <c r="U331"/>
    </row>
    <row r="332" spans="1:21" hidden="1" x14ac:dyDescent="0.25">
      <c r="A332" s="24" t="s">
        <v>659</v>
      </c>
      <c r="B332" s="39">
        <v>13376.36</v>
      </c>
      <c r="C332" s="6" t="s">
        <v>658</v>
      </c>
      <c r="D332" s="6" t="s">
        <v>13</v>
      </c>
      <c r="E332" s="6" t="s">
        <v>130</v>
      </c>
      <c r="F332" s="6" t="s">
        <v>482</v>
      </c>
      <c r="G332">
        <v>12</v>
      </c>
      <c r="H332">
        <v>202212</v>
      </c>
      <c r="I332" s="9">
        <v>30.89</v>
      </c>
      <c r="J332" s="9">
        <v>0.25</v>
      </c>
      <c r="K332" s="9">
        <v>0.88</v>
      </c>
      <c r="L332" s="9">
        <v>1.68</v>
      </c>
      <c r="M332" s="28" t="str">
        <f>IFERROR(INDEX(Data!Z:Z,MATCH(ZACKS_Screener[[#This Row],[Company Name]] &amp; " *", Data!Y:Y,0)), "")</f>
        <v/>
      </c>
      <c r="N332" t="str">
        <f>INDEX(Data!AD:AD,MATCH( ZACKS_Screener[[#This Row],[NAICS1]], Data!AC:AC,0))</f>
        <v/>
      </c>
      <c r="O3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2.52</v>
      </c>
      <c r="P3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0.90909090909090906</v>
      </c>
      <c r="Q332" s="18">
        <f>IFERROR(ZACKS_Screener[[#This Row],[Price]]/ZACKS_Screener[[#This Row],[EPS1]], "")</f>
        <v>35.102272727272727</v>
      </c>
      <c r="R332" s="18">
        <f>IFERROR(ZACKS_Screener[[#This Row],[Price]]/ZACKS_Screener[[#This Row],[EPS2]], "")</f>
        <v>18.386904761904763</v>
      </c>
      <c r="S332" s="18">
        <f>IFERROR(ZACKS_Screener[[#This Row],[PE1]]/(ZACKS_Screener[[#This Row],[EG1]]*100), "")</f>
        <v>0.13929473304473305</v>
      </c>
      <c r="T332" s="18">
        <f>IFERROR(ZACKS_Screener[[#This Row],[PE2]]/(ZACKS_Screener[[#This Row],[EG2]]*100), "")</f>
        <v>0.2022559523809524</v>
      </c>
      <c r="U332"/>
    </row>
    <row r="333" spans="1:21" hidden="1" x14ac:dyDescent="0.25">
      <c r="A333" s="24" t="s">
        <v>661</v>
      </c>
      <c r="B333" s="39">
        <v>9910.66</v>
      </c>
      <c r="C333" s="6" t="s">
        <v>660</v>
      </c>
      <c r="D333" s="6" t="s">
        <v>13</v>
      </c>
      <c r="E333" s="6" t="s">
        <v>18</v>
      </c>
      <c r="F333" s="6" t="s">
        <v>413</v>
      </c>
      <c r="G333">
        <v>12</v>
      </c>
      <c r="H333">
        <v>202212</v>
      </c>
      <c r="I333" s="9">
        <v>82.52</v>
      </c>
      <c r="J333" s="9">
        <v>6.75</v>
      </c>
      <c r="K333" s="9">
        <v>6.3</v>
      </c>
      <c r="L333" s="9">
        <v>7.25</v>
      </c>
      <c r="M333" s="28" t="str">
        <f>IFERROR(INDEX(Data!Z:Z,MATCH(ZACKS_Screener[[#This Row],[Company Name]] &amp; " *", Data!Y:Y,0)), "")</f>
        <v>332431</v>
      </c>
      <c r="N333" t="str">
        <f>INDEX(Data!AD:AD,MATCH( ZACKS_Screener[[#This Row],[NAICS1]], Data!AC:AC,0))</f>
        <v xml:space="preserve">Metal Can Manufacturing </v>
      </c>
      <c r="O3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-6.6666666666666693E-2</v>
      </c>
      <c r="P3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0.15079365079365081</v>
      </c>
      <c r="Q333" s="18">
        <f>IFERROR(ZACKS_Screener[[#This Row],[Price]]/ZACKS_Screener[[#This Row],[EPS1]], "")</f>
        <v>13.098412698412698</v>
      </c>
      <c r="R333" s="18">
        <f>IFERROR(ZACKS_Screener[[#This Row],[Price]]/ZACKS_Screener[[#This Row],[EPS2]], "")</f>
        <v>11.382068965517242</v>
      </c>
      <c r="S333" s="18">
        <f>IFERROR(ZACKS_Screener[[#This Row],[PE1]]/(ZACKS_Screener[[#This Row],[EG1]]*100), "")</f>
        <v>-1.9647619047619038</v>
      </c>
      <c r="T333" s="18">
        <f>IFERROR(ZACKS_Screener[[#This Row],[PE2]]/(ZACKS_Screener[[#This Row],[EG2]]*100), "")</f>
        <v>0.75481088929219597</v>
      </c>
      <c r="U333"/>
    </row>
    <row r="334" spans="1:21" hidden="1" x14ac:dyDescent="0.25">
      <c r="A334" s="24" t="s">
        <v>663</v>
      </c>
      <c r="B334" s="39">
        <v>13726.97</v>
      </c>
      <c r="C334" s="6" t="s">
        <v>662</v>
      </c>
      <c r="D334" s="6" t="s">
        <v>13</v>
      </c>
      <c r="E334" s="6" t="s">
        <v>330</v>
      </c>
      <c r="F334" s="6" t="s">
        <v>664</v>
      </c>
      <c r="G334">
        <v>11</v>
      </c>
      <c r="H334">
        <v>202211</v>
      </c>
      <c r="I334" s="9">
        <v>12.3</v>
      </c>
      <c r="J334" s="9">
        <v>-4.67</v>
      </c>
      <c r="K334" s="9">
        <v>-0.31</v>
      </c>
      <c r="L334" s="9">
        <v>0.77</v>
      </c>
      <c r="M334" s="28" t="str">
        <f>IFERROR(INDEX(Data!Z:Z,MATCH(ZACKS_Screener[[#This Row],[Company Name]] &amp; " *", Data!Y:Y,0)), "")</f>
        <v>483112</v>
      </c>
      <c r="N334" t="str">
        <f>INDEX(Data!AD:AD,MATCH( ZACKS_Screener[[#This Row],[NAICS1]], Data!AC:AC,0))</f>
        <v xml:space="preserve">Deep Sea Passenger Transportation </v>
      </c>
      <c r="O3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0.93361884368308357</v>
      </c>
      <c r="P3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334" s="18">
        <f>IFERROR(ZACKS_Screener[[#This Row],[Price]]/ZACKS_Screener[[#This Row],[EPS1]], "")</f>
        <v>-39.677419354838712</v>
      </c>
      <c r="R334" s="18">
        <f>IFERROR(ZACKS_Screener[[#This Row],[Price]]/ZACKS_Screener[[#This Row],[EPS2]], "")</f>
        <v>15.974025974025974</v>
      </c>
      <c r="S334" s="18">
        <f>IFERROR(ZACKS_Screener[[#This Row],[PE1]]/(ZACKS_Screener[[#This Row],[EG1]]*100), "")</f>
        <v>-0.42498520272269902</v>
      </c>
      <c r="T334" s="18">
        <f>IFERROR(ZACKS_Screener[[#This Row],[PE2]]/(ZACKS_Screener[[#This Row],[EG2]]*100), "")</f>
        <v>0.15974025974025974</v>
      </c>
      <c r="U334"/>
    </row>
    <row r="335" spans="1:21" hidden="1" x14ac:dyDescent="0.25">
      <c r="A335" s="24" t="s">
        <v>666</v>
      </c>
      <c r="B335" s="39">
        <v>2979.14</v>
      </c>
      <c r="C335" s="6" t="s">
        <v>665</v>
      </c>
      <c r="D335" s="6" t="s">
        <v>22</v>
      </c>
      <c r="E335" s="6" t="s">
        <v>14</v>
      </c>
      <c r="F335" s="6" t="s">
        <v>667</v>
      </c>
      <c r="G335">
        <v>12</v>
      </c>
      <c r="H335">
        <v>202212</v>
      </c>
      <c r="I335" s="9">
        <v>61.68</v>
      </c>
      <c r="J335" s="9">
        <v>0.16</v>
      </c>
      <c r="K335" s="9">
        <v>0.36</v>
      </c>
      <c r="L335" s="9">
        <v>1.83</v>
      </c>
      <c r="M335" s="28" t="str">
        <f>IFERROR(INDEX(Data!Z:Z,MATCH(ZACKS_Screener[[#This Row],[Company Name]] &amp; " *", Data!Y:Y,0)), "")</f>
        <v/>
      </c>
      <c r="N335" t="str">
        <f>INDEX(Data!AD:AD,MATCH( ZACKS_Screener[[#This Row],[NAICS1]], Data!AC:AC,0))</f>
        <v/>
      </c>
      <c r="O3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1.2499999999999998</v>
      </c>
      <c r="P3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4.0833333333333339</v>
      </c>
      <c r="Q335" s="18">
        <f>IFERROR(ZACKS_Screener[[#This Row],[Price]]/ZACKS_Screener[[#This Row],[EPS1]], "")</f>
        <v>171.33333333333334</v>
      </c>
      <c r="R335" s="18">
        <f>IFERROR(ZACKS_Screener[[#This Row],[Price]]/ZACKS_Screener[[#This Row],[EPS2]], "")</f>
        <v>33.704918032786885</v>
      </c>
      <c r="S335" s="18">
        <f>IFERROR(ZACKS_Screener[[#This Row],[PE1]]/(ZACKS_Screener[[#This Row],[EG1]]*100), "")</f>
        <v>1.3706666666666671</v>
      </c>
      <c r="T335" s="18">
        <f>IFERROR(ZACKS_Screener[[#This Row],[PE2]]/(ZACKS_Screener[[#This Row],[EG2]]*100), "")</f>
        <v>8.2542656406825024E-2</v>
      </c>
      <c r="U335"/>
    </row>
    <row r="336" spans="1:21" hidden="1" x14ac:dyDescent="0.25">
      <c r="A336" s="24" t="s">
        <v>40655</v>
      </c>
      <c r="B336" s="39">
        <v>2156.3000000000002</v>
      </c>
      <c r="C336" s="6" t="s">
        <v>40654</v>
      </c>
      <c r="D336" s="6" t="s">
        <v>13</v>
      </c>
      <c r="E336" s="6" t="s">
        <v>26</v>
      </c>
      <c r="F336" s="6" t="s">
        <v>963</v>
      </c>
      <c r="G336">
        <v>12</v>
      </c>
      <c r="H336">
        <v>202212</v>
      </c>
      <c r="I336" s="9">
        <v>67.33</v>
      </c>
      <c r="J336" s="9">
        <v>16.16</v>
      </c>
      <c r="K336" s="9">
        <v>4.83</v>
      </c>
      <c r="L336" s="9">
        <v>8.24</v>
      </c>
      <c r="M336" s="28" t="str">
        <f>IFERROR(INDEX(Data!Z:Z,MATCH(ZACKS_Screener[[#This Row],[Company Name]] &amp; " *", Data!Y:Y,0)), "")</f>
        <v>236115</v>
      </c>
      <c r="N336" t="str">
        <f>INDEX(Data!AD:AD,MATCH( ZACKS_Screener[[#This Row],[NAICS1]], Data!AC:AC,0))</f>
        <v xml:space="preserve">New Single-Family Housing Construction (except For-Sale Builders) </v>
      </c>
      <c r="O3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-0.70111386138613863</v>
      </c>
      <c r="P3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0.70600414078674956</v>
      </c>
      <c r="Q336" s="18">
        <f>IFERROR(ZACKS_Screener[[#This Row],[Price]]/ZACKS_Screener[[#This Row],[EPS1]], "")</f>
        <v>13.939958592132504</v>
      </c>
      <c r="R336" s="18">
        <f>IFERROR(ZACKS_Screener[[#This Row],[Price]]/ZACKS_Screener[[#This Row],[EPS2]], "")</f>
        <v>8.1711165048543677</v>
      </c>
      <c r="S336" s="18">
        <f>IFERROR(ZACKS_Screener[[#This Row],[PE1]]/(ZACKS_Screener[[#This Row],[EG1]]*100), "")</f>
        <v>-0.19882588777481133</v>
      </c>
      <c r="T336" s="18">
        <f>IFERROR(ZACKS_Screener[[#This Row],[PE2]]/(ZACKS_Screener[[#This Row],[EG2]]*100), "")</f>
        <v>0.11573751530336243</v>
      </c>
      <c r="U336"/>
    </row>
    <row r="337" spans="1:21" hidden="1" x14ac:dyDescent="0.25">
      <c r="A337" s="24" t="s">
        <v>40657</v>
      </c>
      <c r="B337" s="39">
        <v>2920.92</v>
      </c>
      <c r="C337" s="6" t="s">
        <v>40656</v>
      </c>
      <c r="D337" s="6" t="s">
        <v>13</v>
      </c>
      <c r="E337" s="6" t="s">
        <v>51</v>
      </c>
      <c r="F337" s="6" t="s">
        <v>52</v>
      </c>
      <c r="G337">
        <v>12</v>
      </c>
      <c r="H337">
        <v>202212</v>
      </c>
      <c r="I337" s="9">
        <v>15.81</v>
      </c>
      <c r="J337" s="9">
        <v>0.7</v>
      </c>
      <c r="K337" s="9">
        <v>1.26</v>
      </c>
      <c r="L337" s="9">
        <v>1.62</v>
      </c>
      <c r="M337" s="28" t="str">
        <f>IFERROR(INDEX(Data!Z:Z,MATCH(ZACKS_Screener[[#This Row],[Company Name]] &amp; " *", Data!Y:Y,0)), "")</f>
        <v/>
      </c>
      <c r="N337" t="str">
        <f>INDEX(Data!AD:AD,MATCH( ZACKS_Screener[[#This Row],[NAICS1]], Data!AC:AC,0))</f>
        <v/>
      </c>
      <c r="O3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0.80000000000000016</v>
      </c>
      <c r="P3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0.28571428571428581</v>
      </c>
      <c r="Q337" s="18">
        <f>IFERROR(ZACKS_Screener[[#This Row],[Price]]/ZACKS_Screener[[#This Row],[EPS1]], "")</f>
        <v>12.547619047619047</v>
      </c>
      <c r="R337" s="18">
        <f>IFERROR(ZACKS_Screener[[#This Row],[Price]]/ZACKS_Screener[[#This Row],[EPS2]], "")</f>
        <v>9.7592592592592595</v>
      </c>
      <c r="S337" s="18">
        <f>IFERROR(ZACKS_Screener[[#This Row],[PE1]]/(ZACKS_Screener[[#This Row],[EG1]]*100), "")</f>
        <v>0.15684523809523807</v>
      </c>
      <c r="T337" s="18">
        <f>IFERROR(ZACKS_Screener[[#This Row],[PE2]]/(ZACKS_Screener[[#This Row],[EG2]]*100), "")</f>
        <v>0.34157407407407397</v>
      </c>
      <c r="U337"/>
    </row>
    <row r="338" spans="1:21" hidden="1" x14ac:dyDescent="0.25">
      <c r="A338" s="24" t="s">
        <v>40659</v>
      </c>
      <c r="B338" s="39">
        <v>2208.67</v>
      </c>
      <c r="C338" s="6" t="s">
        <v>40658</v>
      </c>
      <c r="D338" s="6" t="s">
        <v>22</v>
      </c>
      <c r="E338" s="6" t="s">
        <v>85</v>
      </c>
      <c r="F338" s="6" t="s">
        <v>286</v>
      </c>
      <c r="G338">
        <v>12</v>
      </c>
      <c r="H338">
        <v>202212</v>
      </c>
      <c r="I338" s="9">
        <v>6.03</v>
      </c>
      <c r="J338" s="9">
        <v>0.26</v>
      </c>
      <c r="K338" s="9">
        <v>0.43</v>
      </c>
      <c r="L338" s="9">
        <v>0.57999999999999996</v>
      </c>
      <c r="M338" s="28" t="str">
        <f>IFERROR(INDEX(Data!Z:Z,MATCH(ZACKS_Screener[[#This Row],[Company Name]] &amp; " *", Data!Y:Y,0)), "")</f>
        <v/>
      </c>
      <c r="N338" t="str">
        <f>INDEX(Data!AD:AD,MATCH( ZACKS_Screener[[#This Row],[NAICS1]], Data!AC:AC,0))</f>
        <v/>
      </c>
      <c r="O3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0.65384615384615374</v>
      </c>
      <c r="P3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0.34883720930232553</v>
      </c>
      <c r="Q338" s="18">
        <f>IFERROR(ZACKS_Screener[[#This Row],[Price]]/ZACKS_Screener[[#This Row],[EPS1]], "")</f>
        <v>14.023255813953488</v>
      </c>
      <c r="R338" s="18">
        <f>IFERROR(ZACKS_Screener[[#This Row],[Price]]/ZACKS_Screener[[#This Row],[EPS2]], "")</f>
        <v>10.396551724137932</v>
      </c>
      <c r="S338" s="18">
        <f>IFERROR(ZACKS_Screener[[#This Row],[PE1]]/(ZACKS_Screener[[#This Row],[EG1]]*100), "")</f>
        <v>0.21447332421340634</v>
      </c>
      <c r="T338" s="18">
        <f>IFERROR(ZACKS_Screener[[#This Row],[PE2]]/(ZACKS_Screener[[#This Row],[EG2]]*100), "")</f>
        <v>0.29803448275862077</v>
      </c>
      <c r="U338"/>
    </row>
    <row r="339" spans="1:21" hidden="1" x14ac:dyDescent="0.25">
      <c r="A339" s="24" t="s">
        <v>669</v>
      </c>
      <c r="B339" s="39">
        <v>10138.280000000001</v>
      </c>
      <c r="C339" s="6" t="s">
        <v>668</v>
      </c>
      <c r="D339" s="6" t="s">
        <v>13</v>
      </c>
      <c r="E339" s="6" t="s">
        <v>14</v>
      </c>
      <c r="F339" s="6" t="s">
        <v>201</v>
      </c>
      <c r="G339">
        <v>12</v>
      </c>
      <c r="H339">
        <v>202212</v>
      </c>
      <c r="I339" s="9">
        <v>66.23</v>
      </c>
      <c r="J339" s="9">
        <v>0.77</v>
      </c>
      <c r="K339" s="9">
        <v>1.19</v>
      </c>
      <c r="L339" s="9">
        <v>1.58</v>
      </c>
      <c r="M339" s="28" t="str">
        <f>IFERROR(INDEX(Data!Z:Z,MATCH(ZACKS_Screener[[#This Row],[Company Name]] &amp; " *", Data!Y:Y,0)), "")</f>
        <v/>
      </c>
      <c r="N339" t="str">
        <f>INDEX(Data!AD:AD,MATCH( ZACKS_Screener[[#This Row],[NAICS1]], Data!AC:AC,0))</f>
        <v/>
      </c>
      <c r="O3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0.5454545454545453</v>
      </c>
      <c r="P3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0.3277310924369749</v>
      </c>
      <c r="Q339" s="18">
        <f>IFERROR(ZACKS_Screener[[#This Row],[Price]]/ZACKS_Screener[[#This Row],[EPS1]], "")</f>
        <v>55.655462184873954</v>
      </c>
      <c r="R339" s="18">
        <f>IFERROR(ZACKS_Screener[[#This Row],[Price]]/ZACKS_Screener[[#This Row],[EPS2]], "")</f>
        <v>41.917721518987342</v>
      </c>
      <c r="S339" s="18">
        <f>IFERROR(ZACKS_Screener[[#This Row],[PE1]]/(ZACKS_Screener[[#This Row],[EG1]]*100), "")</f>
        <v>1.0203501400560226</v>
      </c>
      <c r="T339" s="18">
        <f>IFERROR(ZACKS_Screener[[#This Row],[PE2]]/(ZACKS_Screener[[#This Row],[EG2]]*100), "")</f>
        <v>1.2790279130152544</v>
      </c>
      <c r="U339"/>
    </row>
    <row r="340" spans="1:21" hidden="1" x14ac:dyDescent="0.25">
      <c r="A340" s="24" t="s">
        <v>671</v>
      </c>
      <c r="B340" s="39">
        <v>63352.67</v>
      </c>
      <c r="C340" s="6" t="s">
        <v>670</v>
      </c>
      <c r="D340" s="6" t="s">
        <v>22</v>
      </c>
      <c r="E340" s="6" t="s">
        <v>14</v>
      </c>
      <c r="F340" s="6" t="s">
        <v>95</v>
      </c>
      <c r="G340">
        <v>12</v>
      </c>
      <c r="H340">
        <v>202212</v>
      </c>
      <c r="I340" s="9">
        <v>232.33</v>
      </c>
      <c r="J340" s="9">
        <v>4.2699999999999996</v>
      </c>
      <c r="K340" s="9">
        <v>5</v>
      </c>
      <c r="L340" s="9">
        <v>5.6</v>
      </c>
      <c r="M340" s="28" t="str">
        <f>IFERROR(INDEX(Data!Z:Z,MATCH(ZACKS_Screener[[#This Row],[Company Name]] &amp; " *", Data!Y:Y,0)), "")</f>
        <v/>
      </c>
      <c r="N340" t="str">
        <f>INDEX(Data!AD:AD,MATCH( ZACKS_Screener[[#This Row],[NAICS1]], Data!AC:AC,0))</f>
        <v/>
      </c>
      <c r="O3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0.17096018735363008</v>
      </c>
      <c r="P3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0.11999999999999993</v>
      </c>
      <c r="Q340" s="18">
        <f>IFERROR(ZACKS_Screener[[#This Row],[Price]]/ZACKS_Screener[[#This Row],[EPS1]], "")</f>
        <v>46.466000000000001</v>
      </c>
      <c r="R340" s="18">
        <f>IFERROR(ZACKS_Screener[[#This Row],[Price]]/ZACKS_Screener[[#This Row],[EPS2]], "")</f>
        <v>41.487500000000004</v>
      </c>
      <c r="S340" s="18">
        <f>IFERROR(ZACKS_Screener[[#This Row],[PE1]]/(ZACKS_Screener[[#This Row],[EG1]]*100), "")</f>
        <v>2.7179427397260261</v>
      </c>
      <c r="T340" s="18">
        <f>IFERROR(ZACKS_Screener[[#This Row],[PE2]]/(ZACKS_Screener[[#This Row],[EG2]]*100), "")</f>
        <v>3.4572916666666691</v>
      </c>
      <c r="U340"/>
    </row>
    <row r="341" spans="1:21" hidden="1" x14ac:dyDescent="0.25">
      <c r="A341" s="24" t="s">
        <v>672</v>
      </c>
      <c r="B341" s="39">
        <v>22824.78</v>
      </c>
      <c r="C341" s="6" t="s">
        <v>672</v>
      </c>
      <c r="D341" s="6" t="s">
        <v>22</v>
      </c>
      <c r="E341" s="6" t="s">
        <v>14</v>
      </c>
      <c r="F341" s="6" t="s">
        <v>163</v>
      </c>
      <c r="G341">
        <v>12</v>
      </c>
      <c r="H341">
        <v>202212</v>
      </c>
      <c r="I341" s="9">
        <v>169.34</v>
      </c>
      <c r="J341" s="9">
        <v>9.7899999999999991</v>
      </c>
      <c r="K341" s="9">
        <v>9.49</v>
      </c>
      <c r="L341" s="9">
        <v>10.38</v>
      </c>
      <c r="M341" s="28" t="str">
        <f>IFERROR(INDEX(Data!Z:Z,MATCH(ZACKS_Screener[[#This Row],[Company Name]] &amp; " *", Data!Y:Y,0)), "")</f>
        <v>423430</v>
      </c>
      <c r="N341" t="str">
        <f>INDEX(Data!AD:AD,MATCH( ZACKS_Screener[[#This Row],[NAICS1]], Data!AC:AC,0))</f>
        <v xml:space="preserve">Computer and Computer Peripheral Equipment and Software Merchant Wholesalers </v>
      </c>
      <c r="O3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-3.0643513789581099E-2</v>
      </c>
      <c r="P3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9.3782929399367818E-2</v>
      </c>
      <c r="Q341" s="18">
        <f>IFERROR(ZACKS_Screener[[#This Row],[Price]]/ZACKS_Screener[[#This Row],[EPS1]], "")</f>
        <v>17.844046364594309</v>
      </c>
      <c r="R341" s="18">
        <f>IFERROR(ZACKS_Screener[[#This Row],[Price]]/ZACKS_Screener[[#This Row],[EPS2]], "")</f>
        <v>16.314065510597302</v>
      </c>
      <c r="S341" s="18">
        <f>IFERROR(ZACKS_Screener[[#This Row],[PE1]]/(ZACKS_Screener[[#This Row],[EG1]]*100), "")</f>
        <v>-5.8231071303126294</v>
      </c>
      <c r="T341" s="18">
        <f>IFERROR(ZACKS_Screener[[#This Row],[PE2]]/(ZACKS_Screener[[#This Row],[EG2]]*100), "")</f>
        <v>1.7395559741075091</v>
      </c>
      <c r="U341"/>
    </row>
    <row r="342" spans="1:21" hidden="1" x14ac:dyDescent="0.25">
      <c r="A342" s="24" t="s">
        <v>674</v>
      </c>
      <c r="B342" s="39">
        <v>12388.76</v>
      </c>
      <c r="C342" s="6" t="s">
        <v>673</v>
      </c>
      <c r="D342" s="6" t="s">
        <v>13</v>
      </c>
      <c r="E342" s="6" t="s">
        <v>130</v>
      </c>
      <c r="F342" s="6" t="s">
        <v>323</v>
      </c>
      <c r="G342">
        <v>12</v>
      </c>
      <c r="H342">
        <v>202212</v>
      </c>
      <c r="I342" s="9">
        <v>113.88</v>
      </c>
      <c r="J342" s="9">
        <v>15.88</v>
      </c>
      <c r="K342" s="9">
        <v>10.92</v>
      </c>
      <c r="L342" s="9">
        <v>13.48</v>
      </c>
      <c r="M342" s="28" t="str">
        <f>IFERROR(INDEX(Data!Z:Z,MATCH(ZACKS_Screener[[#This Row],[Company Name]] &amp; " *", Data!Y:Y,0)), "")</f>
        <v>325211</v>
      </c>
      <c r="N342" t="str">
        <f>INDEX(Data!AD:AD,MATCH( ZACKS_Screener[[#This Row],[NAICS1]], Data!AC:AC,0))</f>
        <v xml:space="preserve">Plastics Material and Resin Manufacturing </v>
      </c>
      <c r="O3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-0.31234256926952148</v>
      </c>
      <c r="P3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0.23443223443223449</v>
      </c>
      <c r="Q342" s="18">
        <f>IFERROR(ZACKS_Screener[[#This Row],[Price]]/ZACKS_Screener[[#This Row],[EPS1]], "")</f>
        <v>10.428571428571429</v>
      </c>
      <c r="R342" s="18">
        <f>IFERROR(ZACKS_Screener[[#This Row],[Price]]/ZACKS_Screener[[#This Row],[EPS2]], "")</f>
        <v>8.4480712166172101</v>
      </c>
      <c r="S342" s="18">
        <f>IFERROR(ZACKS_Screener[[#This Row],[PE1]]/(ZACKS_Screener[[#This Row],[EG1]]*100), "")</f>
        <v>-0.33388248847926261</v>
      </c>
      <c r="T342" s="18">
        <f>IFERROR(ZACKS_Screener[[#This Row],[PE2]]/(ZACKS_Screener[[#This Row],[EG2]]*100), "")</f>
        <v>0.36036303783382778</v>
      </c>
      <c r="U342"/>
    </row>
    <row r="343" spans="1:21" hidden="1" x14ac:dyDescent="0.25">
      <c r="A343" s="24" t="s">
        <v>676</v>
      </c>
      <c r="B343" s="39">
        <v>28389.25</v>
      </c>
      <c r="C343" s="6" t="s">
        <v>675</v>
      </c>
      <c r="D343" s="6" t="s">
        <v>22</v>
      </c>
      <c r="E343" s="6" t="s">
        <v>223</v>
      </c>
      <c r="F343" s="6" t="s">
        <v>465</v>
      </c>
      <c r="G343">
        <v>12</v>
      </c>
      <c r="H343">
        <v>202212</v>
      </c>
      <c r="I343" s="9">
        <v>87.51</v>
      </c>
      <c r="J343" s="9">
        <v>-0.49</v>
      </c>
      <c r="K343" s="9">
        <v>4.13</v>
      </c>
      <c r="L343" s="9">
        <v>5.58</v>
      </c>
      <c r="M343" s="28" t="str">
        <f>IFERROR(INDEX(Data!Z:Z,MATCH(ZACKS_Screener[[#This Row],[Company Name]] &amp; " *", Data!Y:Y,0)), "")</f>
        <v/>
      </c>
      <c r="N343" t="str">
        <f>INDEX(Data!AD:AD,MATCH( ZACKS_Screener[[#This Row],[NAICS1]], Data!AC:AC,0))</f>
        <v/>
      </c>
      <c r="O3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3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0.35108958837772403</v>
      </c>
      <c r="Q343" s="18">
        <f>IFERROR(ZACKS_Screener[[#This Row],[Price]]/ZACKS_Screener[[#This Row],[EPS1]], "")</f>
        <v>21.188861985472158</v>
      </c>
      <c r="R343" s="18">
        <f>IFERROR(ZACKS_Screener[[#This Row],[Price]]/ZACKS_Screener[[#This Row],[EPS2]], "")</f>
        <v>15.682795698924732</v>
      </c>
      <c r="S343" s="18">
        <f>IFERROR(ZACKS_Screener[[#This Row],[PE1]]/(ZACKS_Screener[[#This Row],[EG1]]*100), "")</f>
        <v>0.21188861985472157</v>
      </c>
      <c r="T343" s="18">
        <f>IFERROR(ZACKS_Screener[[#This Row],[PE2]]/(ZACKS_Screener[[#This Row],[EG2]]*100), "")</f>
        <v>0.44668928439006295</v>
      </c>
      <c r="U343"/>
    </row>
    <row r="344" spans="1:21" hidden="1" x14ac:dyDescent="0.25">
      <c r="A344" s="24" t="s">
        <v>40661</v>
      </c>
      <c r="B344" s="39">
        <v>2067.09</v>
      </c>
      <c r="C344" s="6" t="s">
        <v>40660</v>
      </c>
      <c r="D344" s="6" t="s">
        <v>13</v>
      </c>
      <c r="E344" s="6" t="s">
        <v>223</v>
      </c>
      <c r="F344" s="6" t="s">
        <v>40461</v>
      </c>
      <c r="G344">
        <v>12</v>
      </c>
      <c r="H344">
        <v>202212</v>
      </c>
      <c r="I344" s="9">
        <v>59.49</v>
      </c>
      <c r="J344" s="9">
        <v>13.07</v>
      </c>
      <c r="K344" s="9">
        <v>20.71</v>
      </c>
      <c r="L344" s="9">
        <v>18.39</v>
      </c>
      <c r="M344" s="28" t="str">
        <f>IFERROR(INDEX(Data!Z:Z,MATCH(ZACKS_Screener[[#This Row],[Company Name]] &amp; " *", Data!Y:Y,0)), "")</f>
        <v>212115</v>
      </c>
      <c r="N344" t="str">
        <f>INDEX(Data!AD:AD,MATCH( ZACKS_Screener[[#This Row],[NAICS1]], Data!AC:AC,0))</f>
        <v>Underground Coal Mining</v>
      </c>
      <c r="O3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0.58454475899005354</v>
      </c>
      <c r="P3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-0.11202317720907774</v>
      </c>
      <c r="Q344" s="18">
        <f>IFERROR(ZACKS_Screener[[#This Row],[Price]]/ZACKS_Screener[[#This Row],[EPS1]], "")</f>
        <v>2.8725253500724288</v>
      </c>
      <c r="R344" s="18">
        <f>IFERROR(ZACKS_Screener[[#This Row],[Price]]/ZACKS_Screener[[#This Row],[EPS2]], "")</f>
        <v>3.2349102773246328</v>
      </c>
      <c r="S344" s="18">
        <f>IFERROR(ZACKS_Screener[[#This Row],[PE1]]/(ZACKS_Screener[[#This Row],[EG1]]*100), "")</f>
        <v>4.9141238645872574E-2</v>
      </c>
      <c r="T344" s="18">
        <f>IFERROR(ZACKS_Screener[[#This Row],[PE2]]/(ZACKS_Screener[[#This Row],[EG2]]*100), "")</f>
        <v>-0.28877151656634975</v>
      </c>
      <c r="U344"/>
    </row>
    <row r="345" spans="1:21" hidden="1" x14ac:dyDescent="0.25">
      <c r="A345" s="24" t="s">
        <v>678</v>
      </c>
      <c r="B345" s="39">
        <v>10939.44</v>
      </c>
      <c r="C345" s="6" t="s">
        <v>677</v>
      </c>
      <c r="D345" s="6" t="s">
        <v>22</v>
      </c>
      <c r="E345" s="6" t="s">
        <v>51</v>
      </c>
      <c r="F345" s="6" t="s">
        <v>308</v>
      </c>
      <c r="G345">
        <v>12</v>
      </c>
      <c r="H345">
        <v>202212</v>
      </c>
      <c r="I345" s="9">
        <v>143.94</v>
      </c>
      <c r="J345" s="9">
        <v>-2.63</v>
      </c>
      <c r="K345" s="9">
        <v>1.42</v>
      </c>
      <c r="L345" s="9">
        <v>2.34</v>
      </c>
      <c r="M345" s="28" t="str">
        <f>IFERROR(INDEX(Data!Z:Z,MATCH(ZACKS_Screener[[#This Row],[Company Name]] &amp; " *", Data!Y:Y,0)), "")</f>
        <v>311930</v>
      </c>
      <c r="N345" t="str">
        <f>INDEX(Data!AD:AD,MATCH( ZACKS_Screener[[#This Row],[NAICS1]], Data!AC:AC,0))</f>
        <v>Flavoring Syrup and Concentrate Manufacturing</v>
      </c>
      <c r="O3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3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0.647887323943662</v>
      </c>
      <c r="Q345" s="18">
        <f>IFERROR(ZACKS_Screener[[#This Row],[Price]]/ZACKS_Screener[[#This Row],[EPS1]], "")</f>
        <v>101.36619718309859</v>
      </c>
      <c r="R345" s="18">
        <f>IFERROR(ZACKS_Screener[[#This Row],[Price]]/ZACKS_Screener[[#This Row],[EPS2]], "")</f>
        <v>61.512820512820518</v>
      </c>
      <c r="S345" s="18">
        <f>IFERROR(ZACKS_Screener[[#This Row],[PE1]]/(ZACKS_Screener[[#This Row],[EG1]]*100), "")</f>
        <v>1.0136619718309858</v>
      </c>
      <c r="T345" s="18">
        <f>IFERROR(ZACKS_Screener[[#This Row],[PE2]]/(ZACKS_Screener[[#This Row],[EG2]]*100), "")</f>
        <v>0.94943701226309918</v>
      </c>
      <c r="U345"/>
    </row>
    <row r="346" spans="1:21" hidden="1" x14ac:dyDescent="0.25">
      <c r="A346" s="24" t="s">
        <v>40663</v>
      </c>
      <c r="B346" s="39">
        <v>2010.18</v>
      </c>
      <c r="C346" s="6" t="s">
        <v>40662</v>
      </c>
      <c r="D346" s="6" t="s">
        <v>22</v>
      </c>
      <c r="E346" s="6" t="s">
        <v>330</v>
      </c>
      <c r="F346" s="6" t="s">
        <v>2498</v>
      </c>
      <c r="G346">
        <v>9</v>
      </c>
      <c r="H346">
        <v>202209</v>
      </c>
      <c r="I346" s="9">
        <v>37.159999999999997</v>
      </c>
      <c r="J346" s="9">
        <v>2.8</v>
      </c>
      <c r="K346" s="9">
        <v>2.35</v>
      </c>
      <c r="L346" s="9">
        <v>2.5499999999999998</v>
      </c>
      <c r="M346" s="28" t="str">
        <f>IFERROR(INDEX(Data!Z:Z,MATCH(ZACKS_Screener[[#This Row],[Company Name]] &amp; " *", Data!Y:Y,0)), "")</f>
        <v>424990</v>
      </c>
      <c r="N346" t="str">
        <f>INDEX(Data!AD:AD,MATCH( ZACKS_Screener[[#This Row],[NAICS1]], Data!AC:AC,0))</f>
        <v xml:space="preserve">Other Miscellaneous Nondurable Goods Merchant Wholesalers </v>
      </c>
      <c r="O3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-0.16071428571428564</v>
      </c>
      <c r="P3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8.5106382978723291E-2</v>
      </c>
      <c r="Q346" s="18">
        <f>IFERROR(ZACKS_Screener[[#This Row],[Price]]/ZACKS_Screener[[#This Row],[EPS1]], "")</f>
        <v>15.812765957446807</v>
      </c>
      <c r="R346" s="18">
        <f>IFERROR(ZACKS_Screener[[#This Row],[Price]]/ZACKS_Screener[[#This Row],[EPS2]], "")</f>
        <v>14.572549019607843</v>
      </c>
      <c r="S346" s="18">
        <f>IFERROR(ZACKS_Screener[[#This Row],[PE1]]/(ZACKS_Screener[[#This Row],[EG1]]*100), "")</f>
        <v>-0.98390543735224611</v>
      </c>
      <c r="T346" s="18">
        <f>IFERROR(ZACKS_Screener[[#This Row],[PE2]]/(ZACKS_Screener[[#This Row],[EG2]]*100), "")</f>
        <v>1.7122745098039238</v>
      </c>
      <c r="U346"/>
    </row>
    <row r="347" spans="1:21" hidden="1" x14ac:dyDescent="0.25">
      <c r="A347" s="24" t="s">
        <v>40665</v>
      </c>
      <c r="B347" s="39">
        <v>2706.23</v>
      </c>
      <c r="C347" s="6" t="s">
        <v>40664</v>
      </c>
      <c r="D347" s="6" t="s">
        <v>13</v>
      </c>
      <c r="E347" s="6" t="s">
        <v>223</v>
      </c>
      <c r="F347" s="6" t="s">
        <v>1117</v>
      </c>
      <c r="G347">
        <v>12</v>
      </c>
      <c r="H347">
        <v>202212</v>
      </c>
      <c r="I347" s="9">
        <v>25.71</v>
      </c>
      <c r="J347" s="9">
        <v>-0.28999999999999998</v>
      </c>
      <c r="K347" s="9">
        <v>1.42</v>
      </c>
      <c r="L347" s="9">
        <v>1.77</v>
      </c>
      <c r="M347" s="28" t="str">
        <f>IFERROR(INDEX(Data!Z:Z,MATCH(ZACKS_Screener[[#This Row],[Company Name]] &amp; " *", Data!Y:Y,0)), "")</f>
        <v>424720</v>
      </c>
      <c r="N347" t="str">
        <f>INDEX(Data!AD:AD,MATCH( ZACKS_Screener[[#This Row],[NAICS1]], Data!AC:AC,0))</f>
        <v xml:space="preserve">Petroleum and Petroleum Products Merchant Wholesalers (except Bulk Stations and Terminals) </v>
      </c>
      <c r="O3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3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0.24647887323943671</v>
      </c>
      <c r="Q347" s="18">
        <f>IFERROR(ZACKS_Screener[[#This Row],[Price]]/ZACKS_Screener[[#This Row],[EPS1]], "")</f>
        <v>18.105633802816904</v>
      </c>
      <c r="R347" s="18">
        <f>IFERROR(ZACKS_Screener[[#This Row],[Price]]/ZACKS_Screener[[#This Row],[EPS2]], "")</f>
        <v>14.525423728813559</v>
      </c>
      <c r="S347" s="18">
        <f>IFERROR(ZACKS_Screener[[#This Row],[PE1]]/(ZACKS_Screener[[#This Row],[EG1]]*100), "")</f>
        <v>0.18105633802816903</v>
      </c>
      <c r="T347" s="18">
        <f>IFERROR(ZACKS_Screener[[#This Row],[PE2]]/(ZACKS_Screener[[#This Row],[EG2]]*100), "")</f>
        <v>0.58931719128329274</v>
      </c>
      <c r="U347"/>
    </row>
    <row r="348" spans="1:21" hidden="1" x14ac:dyDescent="0.25">
      <c r="A348" s="24" t="s">
        <v>680</v>
      </c>
      <c r="B348" s="39">
        <v>5144.12</v>
      </c>
      <c r="C348" s="6" t="s">
        <v>679</v>
      </c>
      <c r="D348" s="6" t="s">
        <v>22</v>
      </c>
      <c r="E348" s="6" t="s">
        <v>41</v>
      </c>
      <c r="F348" s="6" t="s">
        <v>317</v>
      </c>
      <c r="G348">
        <v>12</v>
      </c>
      <c r="H348">
        <v>202212</v>
      </c>
      <c r="I348" s="9">
        <v>32.799999999999997</v>
      </c>
      <c r="J348" s="9">
        <v>-2.3199999999999998</v>
      </c>
      <c r="K348" s="9">
        <v>-2.7</v>
      </c>
      <c r="L348" s="9">
        <v>-2.9</v>
      </c>
      <c r="M348" s="28" t="str">
        <f>IFERROR(INDEX(Data!Z:Z,MATCH(ZACKS_Screener[[#This Row],[Company Name]] &amp; " *", Data!Y:Y,0)), "")</f>
        <v/>
      </c>
      <c r="N348" t="str">
        <f>INDEX(Data!AD:AD,MATCH( ZACKS_Screener[[#This Row],[NAICS1]], Data!AC:AC,0))</f>
        <v/>
      </c>
      <c r="O3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-0.16379310344827602</v>
      </c>
      <c r="P3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-7.4074074074073973E-2</v>
      </c>
      <c r="Q348" s="18">
        <f>IFERROR(ZACKS_Screener[[#This Row],[Price]]/ZACKS_Screener[[#This Row],[EPS1]], "")</f>
        <v>-12.148148148148147</v>
      </c>
      <c r="R348" s="18">
        <f>IFERROR(ZACKS_Screener[[#This Row],[Price]]/ZACKS_Screener[[#This Row],[EPS2]], "")</f>
        <v>-11.310344827586206</v>
      </c>
      <c r="S348" s="18">
        <f>IFERROR(ZACKS_Screener[[#This Row],[PE1]]/(ZACKS_Screener[[#This Row],[EG1]]*100), "")</f>
        <v>0.74167641325535982</v>
      </c>
      <c r="T348" s="18">
        <f>IFERROR(ZACKS_Screener[[#This Row],[PE2]]/(ZACKS_Screener[[#This Row],[EG2]]*100), "")</f>
        <v>1.52689655172414</v>
      </c>
      <c r="U348"/>
    </row>
    <row r="349" spans="1:21" hidden="1" x14ac:dyDescent="0.25">
      <c r="A349" s="24" t="s">
        <v>682</v>
      </c>
      <c r="B349" s="39">
        <v>3415.6</v>
      </c>
      <c r="C349" s="6" t="s">
        <v>681</v>
      </c>
      <c r="D349" s="6" t="s">
        <v>22</v>
      </c>
      <c r="E349" s="6" t="s">
        <v>41</v>
      </c>
      <c r="F349" s="6" t="s">
        <v>67</v>
      </c>
      <c r="G349">
        <v>12</v>
      </c>
      <c r="H349">
        <v>202212</v>
      </c>
      <c r="I349" s="9">
        <v>21.37</v>
      </c>
      <c r="J349" s="9">
        <v>0.46</v>
      </c>
      <c r="K349" s="9">
        <v>0.53</v>
      </c>
      <c r="L349" s="9">
        <v>0.57999999999999996</v>
      </c>
      <c r="M349" s="28" t="str">
        <f>IFERROR(INDEX(Data!Z:Z,MATCH(ZACKS_Screener[[#This Row],[Company Name]] &amp; " *", Data!Y:Y,0)), "")</f>
        <v/>
      </c>
      <c r="N349" t="str">
        <f>INDEX(Data!AD:AD,MATCH( ZACKS_Screener[[#This Row],[NAICS1]], Data!AC:AC,0))</f>
        <v/>
      </c>
      <c r="O3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0.15217391304347827</v>
      </c>
      <c r="P3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9.4339622641509302E-2</v>
      </c>
      <c r="Q349" s="18">
        <f>IFERROR(ZACKS_Screener[[#This Row],[Price]]/ZACKS_Screener[[#This Row],[EPS1]], "")</f>
        <v>40.320754716981135</v>
      </c>
      <c r="R349" s="18">
        <f>IFERROR(ZACKS_Screener[[#This Row],[Price]]/ZACKS_Screener[[#This Row],[EPS2]], "")</f>
        <v>36.844827586206904</v>
      </c>
      <c r="S349" s="18">
        <f>IFERROR(ZACKS_Screener[[#This Row],[PE1]]/(ZACKS_Screener[[#This Row],[EG1]]*100), "")</f>
        <v>2.6496495956873316</v>
      </c>
      <c r="T349" s="18">
        <f>IFERROR(ZACKS_Screener[[#This Row],[PE2]]/(ZACKS_Screener[[#This Row],[EG2]]*100), "")</f>
        <v>3.9055517241379376</v>
      </c>
      <c r="U349"/>
    </row>
    <row r="350" spans="1:21" hidden="1" x14ac:dyDescent="0.25">
      <c r="A350" s="24" t="s">
        <v>684</v>
      </c>
      <c r="B350" s="39">
        <v>12447.59</v>
      </c>
      <c r="C350" s="6" t="s">
        <v>683</v>
      </c>
      <c r="D350" s="6" t="s">
        <v>13</v>
      </c>
      <c r="E350" s="6" t="s">
        <v>130</v>
      </c>
      <c r="F350" s="6" t="s">
        <v>685</v>
      </c>
      <c r="G350">
        <v>12</v>
      </c>
      <c r="H350">
        <v>202212</v>
      </c>
      <c r="I350" s="9">
        <v>63.86</v>
      </c>
      <c r="J350" s="9">
        <v>17.38</v>
      </c>
      <c r="K350" s="9">
        <v>8.1999999999999993</v>
      </c>
      <c r="L350" s="9">
        <v>6.07</v>
      </c>
      <c r="M350" s="28" t="str">
        <f>IFERROR(INDEX(Data!Z:Z,MATCH(ZACKS_Screener[[#This Row],[Company Name]] &amp; " *", Data!Y:Y,0)), "")</f>
        <v>325311</v>
      </c>
      <c r="N350" t="str">
        <f>INDEX(Data!AD:AD,MATCH( ZACKS_Screener[[#This Row],[NAICS1]], Data!AC:AC,0))</f>
        <v xml:space="preserve">Nitrogenous Fertilizer Manufacturing </v>
      </c>
      <c r="O3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-0.52819332566168009</v>
      </c>
      <c r="P3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-0.25975609756097551</v>
      </c>
      <c r="Q350" s="18">
        <f>IFERROR(ZACKS_Screener[[#This Row],[Price]]/ZACKS_Screener[[#This Row],[EPS1]], "")</f>
        <v>7.7878048780487807</v>
      </c>
      <c r="R350" s="18">
        <f>IFERROR(ZACKS_Screener[[#This Row],[Price]]/ZACKS_Screener[[#This Row],[EPS2]], "")</f>
        <v>10.520593080724876</v>
      </c>
      <c r="S350" s="18">
        <f>IFERROR(ZACKS_Screener[[#This Row],[PE1]]/(ZACKS_Screener[[#This Row],[EG1]]*100), "")</f>
        <v>-0.14744231893299325</v>
      </c>
      <c r="T350" s="18">
        <f>IFERROR(ZACKS_Screener[[#This Row],[PE2]]/(ZACKS_Screener[[#This Row],[EG2]]*100), "")</f>
        <v>-0.40501813738001885</v>
      </c>
      <c r="U350"/>
    </row>
    <row r="351" spans="1:21" hidden="1" x14ac:dyDescent="0.25">
      <c r="A351" s="24" t="s">
        <v>687</v>
      </c>
      <c r="B351" s="39">
        <v>13304.84</v>
      </c>
      <c r="C351" s="6" t="s">
        <v>686</v>
      </c>
      <c r="D351" s="6" t="s">
        <v>13</v>
      </c>
      <c r="E351" s="6" t="s">
        <v>37</v>
      </c>
      <c r="F351" s="6" t="s">
        <v>688</v>
      </c>
      <c r="G351">
        <v>12</v>
      </c>
      <c r="H351">
        <v>202212</v>
      </c>
      <c r="I351" s="9">
        <v>27.49</v>
      </c>
      <c r="J351" s="9">
        <v>4.0999999999999996</v>
      </c>
      <c r="K351" s="9">
        <v>4.51</v>
      </c>
      <c r="L351" s="9">
        <v>4.38</v>
      </c>
      <c r="M351" s="28" t="str">
        <f>IFERROR(INDEX(Data!Z:Z,MATCH(ZACKS_Screener[[#This Row],[Company Name]] &amp; " *", Data!Y:Y,0)), "")</f>
        <v>551111</v>
      </c>
      <c r="N351" t="str">
        <f>INDEX(Data!AD:AD,MATCH( ZACKS_Screener[[#This Row],[NAICS1]], Data!AC:AC,0))</f>
        <v xml:space="preserve">Offices of Bank Holding Companies </v>
      </c>
      <c r="O3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0.10000000000000005</v>
      </c>
      <c r="P3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-2.8824833702882462E-2</v>
      </c>
      <c r="Q351" s="18">
        <f>IFERROR(ZACKS_Screener[[#This Row],[Price]]/ZACKS_Screener[[#This Row],[EPS1]], "")</f>
        <v>6.0953436807095347</v>
      </c>
      <c r="R351" s="18">
        <f>IFERROR(ZACKS_Screener[[#This Row],[Price]]/ZACKS_Screener[[#This Row],[EPS2]], "")</f>
        <v>6.2762557077625569</v>
      </c>
      <c r="S351" s="18">
        <f>IFERROR(ZACKS_Screener[[#This Row],[PE1]]/(ZACKS_Screener[[#This Row],[EG1]]*100), "")</f>
        <v>0.60953436807095318</v>
      </c>
      <c r="T351" s="18">
        <f>IFERROR(ZACKS_Screener[[#This Row],[PE2]]/(ZACKS_Screener[[#This Row],[EG2]]*100), "")</f>
        <v>-2.1773779416930119</v>
      </c>
      <c r="U351"/>
    </row>
    <row r="352" spans="1:21" hidden="1" x14ac:dyDescent="0.25">
      <c r="A352" s="24" t="s">
        <v>690</v>
      </c>
      <c r="B352" s="39">
        <v>10494.92</v>
      </c>
      <c r="C352" s="6" t="s">
        <v>689</v>
      </c>
      <c r="D352" s="6" t="s">
        <v>22</v>
      </c>
      <c r="E352" s="6" t="s">
        <v>85</v>
      </c>
      <c r="F352" s="6" t="s">
        <v>286</v>
      </c>
      <c r="G352">
        <v>12</v>
      </c>
      <c r="H352">
        <v>202212</v>
      </c>
      <c r="I352" s="9">
        <v>35.44</v>
      </c>
      <c r="J352" s="9">
        <v>-0.57999999999999996</v>
      </c>
      <c r="K352" s="9">
        <v>-0.17</v>
      </c>
      <c r="L352" s="9">
        <v>0.11</v>
      </c>
      <c r="M352" s="28" t="str">
        <f>IFERROR(INDEX(Data!Z:Z,MATCH(ZACKS_Screener[[#This Row],[Company Name]] &amp; " *", Data!Y:Y,0)), "")</f>
        <v/>
      </c>
      <c r="N352" t="str">
        <f>INDEX(Data!AD:AD,MATCH( ZACKS_Screener[[#This Row],[NAICS1]], Data!AC:AC,0))</f>
        <v/>
      </c>
      <c r="O3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0.70689655172413779</v>
      </c>
      <c r="P3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352" s="18">
        <f>IFERROR(ZACKS_Screener[[#This Row],[Price]]/ZACKS_Screener[[#This Row],[EPS1]], "")</f>
        <v>-208.47058823529409</v>
      </c>
      <c r="R352" s="18">
        <f>IFERROR(ZACKS_Screener[[#This Row],[Price]]/ZACKS_Screener[[#This Row],[EPS2]], "")</f>
        <v>322.18181818181819</v>
      </c>
      <c r="S352" s="18">
        <f>IFERROR(ZACKS_Screener[[#This Row],[PE1]]/(ZACKS_Screener[[#This Row],[EG1]]*100), "")</f>
        <v>-2.9490961262553803</v>
      </c>
      <c r="T352" s="18">
        <f>IFERROR(ZACKS_Screener[[#This Row],[PE2]]/(ZACKS_Screener[[#This Row],[EG2]]*100), "")</f>
        <v>3.2218181818181817</v>
      </c>
      <c r="U352"/>
    </row>
    <row r="353" spans="1:21" hidden="1" x14ac:dyDescent="0.25">
      <c r="A353" s="24" t="s">
        <v>692</v>
      </c>
      <c r="B353" s="39">
        <v>6784.39</v>
      </c>
      <c r="C353" s="6" t="s">
        <v>691</v>
      </c>
      <c r="D353" s="6" t="s">
        <v>13</v>
      </c>
      <c r="E353" s="6" t="s">
        <v>37</v>
      </c>
      <c r="F353" s="6" t="s">
        <v>542</v>
      </c>
      <c r="G353">
        <v>12</v>
      </c>
      <c r="H353">
        <v>202212</v>
      </c>
      <c r="I353" s="9">
        <v>105.35</v>
      </c>
      <c r="J353" s="9">
        <v>8.81</v>
      </c>
      <c r="K353" s="9">
        <v>9.74</v>
      </c>
      <c r="L353" s="9">
        <v>9.19</v>
      </c>
      <c r="M353" s="28" t="str">
        <f>IFERROR(INDEX(Data!Z:Z,MATCH(ZACKS_Screener[[#This Row],[Company Name]] &amp; " *", Data!Y:Y,0)), "")</f>
        <v/>
      </c>
      <c r="N353" t="str">
        <f>INDEX(Data!AD:AD,MATCH( ZACKS_Screener[[#This Row],[NAICS1]], Data!AC:AC,0))</f>
        <v/>
      </c>
      <c r="O3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0.10556186152099882</v>
      </c>
      <c r="P3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-5.6468172484599663E-2</v>
      </c>
      <c r="Q353" s="18">
        <f>IFERROR(ZACKS_Screener[[#This Row],[Price]]/ZACKS_Screener[[#This Row],[EPS1]], "")</f>
        <v>10.816221765913756</v>
      </c>
      <c r="R353" s="18">
        <f>IFERROR(ZACKS_Screener[[#This Row],[Price]]/ZACKS_Screener[[#This Row],[EPS2]], "")</f>
        <v>11.463547334058759</v>
      </c>
      <c r="S353" s="18">
        <f>IFERROR(ZACKS_Screener[[#This Row],[PE1]]/(ZACKS_Screener[[#This Row],[EG1]]*100), "")</f>
        <v>1.0246334812655939</v>
      </c>
      <c r="T353" s="18">
        <f>IFERROR(ZACKS_Screener[[#This Row],[PE2]]/(ZACKS_Screener[[#This Row],[EG2]]*100), "")</f>
        <v>-2.0300900187951307</v>
      </c>
      <c r="U353"/>
    </row>
    <row r="354" spans="1:21" hidden="1" x14ac:dyDescent="0.25">
      <c r="A354" s="24" t="s">
        <v>694</v>
      </c>
      <c r="B354" s="39">
        <v>10298.549999999999</v>
      </c>
      <c r="C354" s="6" t="s">
        <v>693</v>
      </c>
      <c r="D354" s="6" t="s">
        <v>22</v>
      </c>
      <c r="E354" s="6" t="s">
        <v>37</v>
      </c>
      <c r="F354" s="6" t="s">
        <v>92</v>
      </c>
      <c r="G354">
        <v>12</v>
      </c>
      <c r="H354">
        <v>202212</v>
      </c>
      <c r="I354" s="9">
        <v>28.44</v>
      </c>
      <c r="J354" s="9">
        <v>4.34</v>
      </c>
      <c r="K354" s="9">
        <v>2.72</v>
      </c>
      <c r="L354" s="9">
        <v>3.88</v>
      </c>
      <c r="M354" s="28" t="str">
        <f>IFERROR(INDEX(Data!Z:Z,MATCH(ZACKS_Screener[[#This Row],[Company Name]] &amp; " *", Data!Y:Y,0)), "")</f>
        <v>523910</v>
      </c>
      <c r="N354" t="str">
        <f>INDEX(Data!AD:AD,MATCH( ZACKS_Screener[[#This Row],[NAICS1]], Data!AC:AC,0))</f>
        <v xml:space="preserve">Miscellaneous Intermediation </v>
      </c>
      <c r="O3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-0.3732718894009216</v>
      </c>
      <c r="P3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0.42647058823529399</v>
      </c>
      <c r="Q354" s="18">
        <f>IFERROR(ZACKS_Screener[[#This Row],[Price]]/ZACKS_Screener[[#This Row],[EPS1]], "")</f>
        <v>10.455882352941176</v>
      </c>
      <c r="R354" s="18">
        <f>IFERROR(ZACKS_Screener[[#This Row],[Price]]/ZACKS_Screener[[#This Row],[EPS2]], "")</f>
        <v>7.3298969072164954</v>
      </c>
      <c r="S354" s="18">
        <f>IFERROR(ZACKS_Screener[[#This Row],[PE1]]/(ZACKS_Screener[[#This Row],[EG1]]*100), "")</f>
        <v>-0.28011437908496739</v>
      </c>
      <c r="T354" s="18">
        <f>IFERROR(ZACKS_Screener[[#This Row],[PE2]]/(ZACKS_Screener[[#This Row],[EG2]]*100), "")</f>
        <v>0.17187344472093857</v>
      </c>
      <c r="U354"/>
    </row>
    <row r="355" spans="1:21" hidden="1" x14ac:dyDescent="0.25">
      <c r="A355" s="24" t="s">
        <v>696</v>
      </c>
      <c r="B355" s="39">
        <v>9588.01</v>
      </c>
      <c r="C355" s="6" t="s">
        <v>695</v>
      </c>
      <c r="D355" s="6" t="s">
        <v>22</v>
      </c>
      <c r="E355" s="6" t="s">
        <v>14</v>
      </c>
      <c r="F355" s="6" t="s">
        <v>15</v>
      </c>
      <c r="G355">
        <v>12</v>
      </c>
      <c r="H355">
        <v>202212</v>
      </c>
      <c r="I355" s="9">
        <v>55.55</v>
      </c>
      <c r="J355" s="9">
        <v>1.31</v>
      </c>
      <c r="K355" s="9">
        <v>0.96</v>
      </c>
      <c r="L355" s="9">
        <v>1.37</v>
      </c>
      <c r="M355" s="28" t="str">
        <f>IFERROR(INDEX(Data!Z:Z,MATCH(ZACKS_Screener[[#This Row],[Company Name]] &amp; " *", Data!Y:Y,0)), "")</f>
        <v>334513</v>
      </c>
      <c r="N355" t="str">
        <f>INDEX(Data!AD:AD,MATCH( ZACKS_Screener[[#This Row],[NAICS1]], Data!AC:AC,0))</f>
        <v xml:space="preserve">Instruments and Related Products Manufacturing for Measuring, Displaying, and Controlling Industrial Process Variables </v>
      </c>
      <c r="O3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-0.26717557251908403</v>
      </c>
      <c r="P3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0.42708333333333348</v>
      </c>
      <c r="Q355" s="18">
        <f>IFERROR(ZACKS_Screener[[#This Row],[Price]]/ZACKS_Screener[[#This Row],[EPS1]], "")</f>
        <v>57.864583333333336</v>
      </c>
      <c r="R355" s="18">
        <f>IFERROR(ZACKS_Screener[[#This Row],[Price]]/ZACKS_Screener[[#This Row],[EPS2]], "")</f>
        <v>40.54744525547445</v>
      </c>
      <c r="S355" s="18">
        <f>IFERROR(ZACKS_Screener[[#This Row],[PE1]]/(ZACKS_Screener[[#This Row],[EG1]]*100), "")</f>
        <v>-2.16578869047619</v>
      </c>
      <c r="T355" s="18">
        <f>IFERROR(ZACKS_Screener[[#This Row],[PE2]]/(ZACKS_Screener[[#This Row],[EG2]]*100), "")</f>
        <v>0.94940359622574289</v>
      </c>
      <c r="U355"/>
    </row>
    <row r="356" spans="1:21" hidden="1" x14ac:dyDescent="0.25">
      <c r="A356" s="24" t="s">
        <v>698</v>
      </c>
      <c r="B356" s="39">
        <v>23119.59</v>
      </c>
      <c r="C356" s="6" t="s">
        <v>697</v>
      </c>
      <c r="D356" s="6" t="s">
        <v>13</v>
      </c>
      <c r="E356" s="6" t="s">
        <v>51</v>
      </c>
      <c r="F356" s="6" t="s">
        <v>699</v>
      </c>
      <c r="G356">
        <v>12</v>
      </c>
      <c r="H356">
        <v>202212</v>
      </c>
      <c r="I356" s="9">
        <v>94.65</v>
      </c>
      <c r="J356" s="9">
        <v>2.97</v>
      </c>
      <c r="K356" s="9">
        <v>3.1</v>
      </c>
      <c r="L356" s="9">
        <v>3.38</v>
      </c>
      <c r="M356" s="28" t="str">
        <f>IFERROR(INDEX(Data!Z:Z,MATCH(ZACKS_Screener[[#This Row],[Company Name]] &amp; " *", Data!Y:Y,0)), "")</f>
        <v/>
      </c>
      <c r="N356" t="str">
        <f>INDEX(Data!AD:AD,MATCH( ZACKS_Screener[[#This Row],[NAICS1]], Data!AC:AC,0))</f>
        <v/>
      </c>
      <c r="O3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4.3771043771043731E-2</v>
      </c>
      <c r="P3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9.032258064516123E-2</v>
      </c>
      <c r="Q356" s="18">
        <f>IFERROR(ZACKS_Screener[[#This Row],[Price]]/ZACKS_Screener[[#This Row],[EPS1]], "")</f>
        <v>30.532258064516132</v>
      </c>
      <c r="R356" s="18">
        <f>IFERROR(ZACKS_Screener[[#This Row],[Price]]/ZACKS_Screener[[#This Row],[EPS2]], "")</f>
        <v>28.00295857988166</v>
      </c>
      <c r="S356" s="18">
        <f>IFERROR(ZACKS_Screener[[#This Row],[PE1]]/(ZACKS_Screener[[#This Row],[EG1]]*100), "")</f>
        <v>6.9754466501240771</v>
      </c>
      <c r="T356" s="18">
        <f>IFERROR(ZACKS_Screener[[#This Row],[PE2]]/(ZACKS_Screener[[#This Row],[EG2]]*100), "")</f>
        <v>3.1003275570583289</v>
      </c>
      <c r="U356"/>
    </row>
    <row r="357" spans="1:21" hidden="1" x14ac:dyDescent="0.25">
      <c r="A357" s="24" t="s">
        <v>701</v>
      </c>
      <c r="B357" s="39">
        <v>9996.31</v>
      </c>
      <c r="C357" s="6" t="s">
        <v>700</v>
      </c>
      <c r="D357" s="6" t="s">
        <v>22</v>
      </c>
      <c r="E357" s="6" t="s">
        <v>330</v>
      </c>
      <c r="F357" s="6" t="s">
        <v>606</v>
      </c>
      <c r="G357">
        <v>12</v>
      </c>
      <c r="H357">
        <v>202212</v>
      </c>
      <c r="I357" s="9">
        <v>133.52000000000001</v>
      </c>
      <c r="J357" s="9">
        <v>4.03</v>
      </c>
      <c r="K357" s="9">
        <v>5.96</v>
      </c>
      <c r="L357" s="9">
        <v>7.47</v>
      </c>
      <c r="M357" s="28" t="str">
        <f>IFERROR(INDEX(Data!Z:Z,MATCH(ZACKS_Screener[[#This Row],[Company Name]] &amp; " *", Data!Y:Y,0)), "")</f>
        <v>711212</v>
      </c>
      <c r="N357" t="str">
        <f>INDEX(Data!AD:AD,MATCH( ZACKS_Screener[[#This Row],[NAICS1]], Data!AC:AC,0))</f>
        <v xml:space="preserve">Racetracks </v>
      </c>
      <c r="O3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0.47890818858560785</v>
      </c>
      <c r="P3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0.25335570469798652</v>
      </c>
      <c r="Q357" s="18">
        <f>IFERROR(ZACKS_Screener[[#This Row],[Price]]/ZACKS_Screener[[#This Row],[EPS1]], "")</f>
        <v>22.402684563758392</v>
      </c>
      <c r="R357" s="18">
        <f>IFERROR(ZACKS_Screener[[#This Row],[Price]]/ZACKS_Screener[[#This Row],[EPS2]], "")</f>
        <v>17.874163319946454</v>
      </c>
      <c r="S357" s="18">
        <f>IFERROR(ZACKS_Screener[[#This Row],[PE1]]/(ZACKS_Screener[[#This Row],[EG1]]*100), "")</f>
        <v>0.46778662586500691</v>
      </c>
      <c r="T357" s="18">
        <f>IFERROR(ZACKS_Screener[[#This Row],[PE2]]/(ZACKS_Screener[[#This Row],[EG2]]*100), "")</f>
        <v>0.70549677739656225</v>
      </c>
      <c r="U357"/>
    </row>
    <row r="358" spans="1:21" hidden="1" x14ac:dyDescent="0.25">
      <c r="A358" s="24" t="s">
        <v>703</v>
      </c>
      <c r="B358" s="39">
        <v>8163.55</v>
      </c>
      <c r="C358" s="6" t="s">
        <v>702</v>
      </c>
      <c r="D358" s="6" t="s">
        <v>13</v>
      </c>
      <c r="E358" s="6" t="s">
        <v>41</v>
      </c>
      <c r="F358" s="6" t="s">
        <v>704</v>
      </c>
      <c r="G358">
        <v>12</v>
      </c>
      <c r="H358">
        <v>202212</v>
      </c>
      <c r="I358" s="9">
        <v>543.52</v>
      </c>
      <c r="J358" s="9">
        <v>19.75</v>
      </c>
      <c r="K358" s="9">
        <v>20.77</v>
      </c>
      <c r="L358" s="9">
        <v>22.65</v>
      </c>
      <c r="M358" s="28" t="str">
        <f>IFERROR(INDEX(Data!Z:Z,MATCH(ZACKS_Screener[[#This Row],[Company Name]] &amp; " *", Data!Y:Y,0)), "")</f>
        <v>238220</v>
      </c>
      <c r="N358" t="str">
        <f>INDEX(Data!AD:AD,MATCH( ZACKS_Screener[[#This Row],[NAICS1]], Data!AC:AC,0))</f>
        <v xml:space="preserve">Plumbing, Heating, and Air-Conditioning Contractors </v>
      </c>
      <c r="O3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5.1645569620253143E-2</v>
      </c>
      <c r="P3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9.0515166104959036E-2</v>
      </c>
      <c r="Q358" s="18">
        <f>IFERROR(ZACKS_Screener[[#This Row],[Price]]/ZACKS_Screener[[#This Row],[EPS1]], "")</f>
        <v>26.16851227732306</v>
      </c>
      <c r="R358" s="18">
        <f>IFERROR(ZACKS_Screener[[#This Row],[Price]]/ZACKS_Screener[[#This Row],[EPS2]], "")</f>
        <v>23.996467991169979</v>
      </c>
      <c r="S358" s="18">
        <f>IFERROR(ZACKS_Screener[[#This Row],[PE1]]/(ZACKS_Screener[[#This Row],[EG1]]*100), "")</f>
        <v>5.0669423282071628</v>
      </c>
      <c r="T358" s="18">
        <f>IFERROR(ZACKS_Screener[[#This Row],[PE2]]/(ZACKS_Screener[[#This Row],[EG2]]*100), "")</f>
        <v>2.6510991498755354</v>
      </c>
      <c r="U358"/>
    </row>
    <row r="359" spans="1:21" hidden="1" x14ac:dyDescent="0.25">
      <c r="A359" s="24" t="s">
        <v>706</v>
      </c>
      <c r="B359" s="39">
        <v>5794.68</v>
      </c>
      <c r="C359" s="6" t="s">
        <v>705</v>
      </c>
      <c r="D359" s="6" t="s">
        <v>13</v>
      </c>
      <c r="E359" s="6" t="s">
        <v>330</v>
      </c>
      <c r="F359" s="6" t="s">
        <v>707</v>
      </c>
      <c r="G359">
        <v>12</v>
      </c>
      <c r="H359">
        <v>202212</v>
      </c>
      <c r="I359" s="9">
        <v>113.64</v>
      </c>
      <c r="J359" s="9">
        <v>5.27</v>
      </c>
      <c r="K359" s="9">
        <v>5.98</v>
      </c>
      <c r="L359" s="9">
        <v>6.61</v>
      </c>
      <c r="M359" s="28" t="str">
        <f>IFERROR(INDEX(Data!Z:Z,MATCH(ZACKS_Screener[[#This Row],[Company Name]] &amp; " *", Data!Y:Y,0)), "")</f>
        <v/>
      </c>
      <c r="N359" t="str">
        <f>INDEX(Data!AD:AD,MATCH( ZACKS_Screener[[#This Row],[NAICS1]], Data!AC:AC,0))</f>
        <v/>
      </c>
      <c r="O3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0.13472485768500966</v>
      </c>
      <c r="P3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0.10535117056856184</v>
      </c>
      <c r="Q359" s="18">
        <f>IFERROR(ZACKS_Screener[[#This Row],[Price]]/ZACKS_Screener[[#This Row],[EPS1]], "")</f>
        <v>19.00334448160535</v>
      </c>
      <c r="R359" s="18">
        <f>IFERROR(ZACKS_Screener[[#This Row],[Price]]/ZACKS_Screener[[#This Row],[EPS2]], "")</f>
        <v>17.19213313161876</v>
      </c>
      <c r="S359" s="18">
        <f>IFERROR(ZACKS_Screener[[#This Row],[PE1]]/(ZACKS_Screener[[#This Row],[EG1]]*100), "")</f>
        <v>1.4105299354656347</v>
      </c>
      <c r="T359" s="18">
        <f>IFERROR(ZACKS_Screener[[#This Row],[PE2]]/(ZACKS_Screener[[#This Row],[EG2]]*100), "")</f>
        <v>1.6318881924933366</v>
      </c>
      <c r="U359"/>
    </row>
    <row r="360" spans="1:21" hidden="1" x14ac:dyDescent="0.25">
      <c r="A360" s="24" t="s">
        <v>709</v>
      </c>
      <c r="B360" s="39">
        <v>10400.290000000001</v>
      </c>
      <c r="C360" s="6" t="s">
        <v>708</v>
      </c>
      <c r="D360" s="6" t="s">
        <v>22</v>
      </c>
      <c r="E360" s="6" t="s">
        <v>223</v>
      </c>
      <c r="F360" s="6" t="s">
        <v>270</v>
      </c>
      <c r="G360">
        <v>12</v>
      </c>
      <c r="H360">
        <v>202212</v>
      </c>
      <c r="I360" s="9">
        <v>77.69</v>
      </c>
      <c r="J360" s="9">
        <v>17.22</v>
      </c>
      <c r="K360" s="9">
        <v>5.0199999999999996</v>
      </c>
      <c r="L360" s="9">
        <v>7.43</v>
      </c>
      <c r="M360" s="28" t="str">
        <f>IFERROR(INDEX(Data!Z:Z,MATCH(ZACKS_Screener[[#This Row],[Company Name]] &amp; " *", Data!Y:Y,0)), "")</f>
        <v>211120</v>
      </c>
      <c r="N360" t="str">
        <f>INDEX(Data!AD:AD,MATCH( ZACKS_Screener[[#This Row],[NAICS1]], Data!AC:AC,0))</f>
        <v xml:space="preserve">Crude Petroleum Extraction </v>
      </c>
      <c r="O3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-0.70847851335656209</v>
      </c>
      <c r="P3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0.48007968127490047</v>
      </c>
      <c r="Q360" s="18">
        <f>IFERROR(ZACKS_Screener[[#This Row],[Price]]/ZACKS_Screener[[#This Row],[EPS1]], "")</f>
        <v>15.47609561752988</v>
      </c>
      <c r="R360" s="18">
        <f>IFERROR(ZACKS_Screener[[#This Row],[Price]]/ZACKS_Screener[[#This Row],[EPS2]], "")</f>
        <v>10.456258411843876</v>
      </c>
      <c r="S360" s="18">
        <f>IFERROR(ZACKS_Screener[[#This Row],[PE1]]/(ZACKS_Screener[[#This Row],[EG1]]*100), "")</f>
        <v>-0.21844128404415131</v>
      </c>
      <c r="T360" s="18">
        <f>IFERROR(ZACKS_Screener[[#This Row],[PE2]]/(ZACKS_Screener[[#This Row],[EG2]]*100), "")</f>
        <v>0.217802561109777</v>
      </c>
      <c r="U360"/>
    </row>
    <row r="361" spans="1:21" hidden="1" x14ac:dyDescent="0.25">
      <c r="A361" s="24" t="s">
        <v>711</v>
      </c>
      <c r="B361" s="39">
        <v>14973.28</v>
      </c>
      <c r="C361" s="6" t="s">
        <v>710</v>
      </c>
      <c r="D361" s="6" t="s">
        <v>22</v>
      </c>
      <c r="E361" s="6" t="s">
        <v>14</v>
      </c>
      <c r="F361" s="6" t="s">
        <v>163</v>
      </c>
      <c r="G361">
        <v>12</v>
      </c>
      <c r="H361">
        <v>202212</v>
      </c>
      <c r="I361" s="9">
        <v>123.99</v>
      </c>
      <c r="J361" s="9">
        <v>7.4</v>
      </c>
      <c r="K361" s="9">
        <v>8.02</v>
      </c>
      <c r="L361" s="9">
        <v>8.76</v>
      </c>
      <c r="M361" s="28" t="str">
        <f>IFERROR(INDEX(Data!Z:Z,MATCH(ZACKS_Screener[[#This Row],[Company Name]] &amp; " *", Data!Y:Y,0)), "")</f>
        <v/>
      </c>
      <c r="N361" t="str">
        <f>INDEX(Data!AD:AD,MATCH( ZACKS_Screener[[#This Row],[NAICS1]], Data!AC:AC,0))</f>
        <v/>
      </c>
      <c r="O3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8.3783783783783677E-2</v>
      </c>
      <c r="P3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9.2269326683291797E-2</v>
      </c>
      <c r="Q361" s="18">
        <f>IFERROR(ZACKS_Screener[[#This Row],[Price]]/ZACKS_Screener[[#This Row],[EPS1]], "")</f>
        <v>15.460099750623442</v>
      </c>
      <c r="R361" s="18">
        <f>IFERROR(ZACKS_Screener[[#This Row],[Price]]/ZACKS_Screener[[#This Row],[EPS2]], "")</f>
        <v>14.154109589041095</v>
      </c>
      <c r="S361" s="18">
        <f>IFERROR(ZACKS_Screener[[#This Row],[PE1]]/(ZACKS_Screener[[#This Row],[EG1]]*100), "")</f>
        <v>1.8452377121711871</v>
      </c>
      <c r="T361" s="18">
        <f>IFERROR(ZACKS_Screener[[#This Row],[PE2]]/(ZACKS_Screener[[#This Row],[EG2]]*100), "")</f>
        <v>1.5339994446501291</v>
      </c>
      <c r="U361"/>
    </row>
    <row r="362" spans="1:21" hidden="1" x14ac:dyDescent="0.25">
      <c r="A362" s="24" t="s">
        <v>713</v>
      </c>
      <c r="B362" s="39">
        <v>3066.82</v>
      </c>
      <c r="C362" s="6" t="s">
        <v>712</v>
      </c>
      <c r="D362" s="6" t="s">
        <v>13</v>
      </c>
      <c r="E362" s="6" t="s">
        <v>107</v>
      </c>
      <c r="F362" s="6" t="s">
        <v>108</v>
      </c>
      <c r="G362">
        <v>1</v>
      </c>
      <c r="H362">
        <v>202301</v>
      </c>
      <c r="I362" s="9">
        <v>8.75</v>
      </c>
      <c r="J362" s="9">
        <v>-0.7</v>
      </c>
      <c r="K362" s="9">
        <v>-0.42</v>
      </c>
      <c r="L362" s="9">
        <v>-0.08</v>
      </c>
      <c r="M362" s="28" t="str">
        <f>IFERROR(INDEX(Data!Z:Z,MATCH(ZACKS_Screener[[#This Row],[Company Name]] &amp; " *", Data!Y:Y,0)), "")</f>
        <v/>
      </c>
      <c r="N362" t="str">
        <f>INDEX(Data!AD:AD,MATCH( ZACKS_Screener[[#This Row],[NAICS1]], Data!AC:AC,0))</f>
        <v/>
      </c>
      <c r="O3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0.39999999999999997</v>
      </c>
      <c r="P3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0.80952380952380953</v>
      </c>
      <c r="Q362" s="18">
        <f>IFERROR(ZACKS_Screener[[#This Row],[Price]]/ZACKS_Screener[[#This Row],[EPS1]], "")</f>
        <v>-20.833333333333336</v>
      </c>
      <c r="R362" s="18">
        <f>IFERROR(ZACKS_Screener[[#This Row],[Price]]/ZACKS_Screener[[#This Row],[EPS2]], "")</f>
        <v>-109.375</v>
      </c>
      <c r="S362" s="18">
        <f>IFERROR(ZACKS_Screener[[#This Row],[PE1]]/(ZACKS_Screener[[#This Row],[EG1]]*100), "")</f>
        <v>-0.52083333333333337</v>
      </c>
      <c r="T362" s="18">
        <f>IFERROR(ZACKS_Screener[[#This Row],[PE2]]/(ZACKS_Screener[[#This Row],[EG2]]*100), "")</f>
        <v>-1.3511029411764706</v>
      </c>
      <c r="U362"/>
    </row>
    <row r="363" spans="1:21" hidden="1" x14ac:dyDescent="0.25">
      <c r="A363" s="24" t="s">
        <v>715</v>
      </c>
      <c r="B363" s="39">
        <v>6078.34</v>
      </c>
      <c r="C363" s="6" t="s">
        <v>714</v>
      </c>
      <c r="D363" s="6" t="s">
        <v>22</v>
      </c>
      <c r="E363" s="6" t="s">
        <v>223</v>
      </c>
      <c r="F363" s="6" t="s">
        <v>270</v>
      </c>
      <c r="G363">
        <v>12</v>
      </c>
      <c r="H363">
        <v>202212</v>
      </c>
      <c r="I363" s="9">
        <v>146.29</v>
      </c>
      <c r="J363" s="9">
        <v>27.03</v>
      </c>
      <c r="K363" s="9">
        <v>21.5</v>
      </c>
      <c r="L363" s="9">
        <v>29.8</v>
      </c>
      <c r="M363" s="28" t="str">
        <f>IFERROR(INDEX(Data!Z:Z,MATCH(ZACKS_Screener[[#This Row],[Company Name]] &amp; " *", Data!Y:Y,0)), "")</f>
        <v/>
      </c>
      <c r="N363" t="str">
        <f>INDEX(Data!AD:AD,MATCH( ZACKS_Screener[[#This Row],[NAICS1]], Data!AC:AC,0))</f>
        <v/>
      </c>
      <c r="O3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-0.20458749537550872</v>
      </c>
      <c r="P3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0.38604651162790699</v>
      </c>
      <c r="Q363" s="18">
        <f>IFERROR(ZACKS_Screener[[#This Row],[Price]]/ZACKS_Screener[[#This Row],[EPS1]], "")</f>
        <v>6.8041860465116279</v>
      </c>
      <c r="R363" s="18">
        <f>IFERROR(ZACKS_Screener[[#This Row],[Price]]/ZACKS_Screener[[#This Row],[EPS2]], "")</f>
        <v>4.9090604026845632</v>
      </c>
      <c r="S363" s="18">
        <f>IFERROR(ZACKS_Screener[[#This Row],[PE1]]/(ZACKS_Screener[[#This Row],[EG1]]*100), "")</f>
        <v>-0.33258073930779253</v>
      </c>
      <c r="T363" s="18">
        <f>IFERROR(ZACKS_Screener[[#This Row],[PE2]]/(ZACKS_Screener[[#This Row],[EG2]]*100), "")</f>
        <v>0.12716240802134712</v>
      </c>
      <c r="U363"/>
    </row>
    <row r="364" spans="1:21" hidden="1" x14ac:dyDescent="0.25">
      <c r="A364" s="24" t="s">
        <v>717</v>
      </c>
      <c r="B364" s="39">
        <v>10642.51</v>
      </c>
      <c r="C364" s="6" t="s">
        <v>716</v>
      </c>
      <c r="D364" s="6" t="s">
        <v>22</v>
      </c>
      <c r="E364" s="6" t="s">
        <v>23</v>
      </c>
      <c r="F364" s="6" t="s">
        <v>334</v>
      </c>
      <c r="G364">
        <v>12</v>
      </c>
      <c r="H364">
        <v>202212</v>
      </c>
      <c r="I364" s="9">
        <v>91.4</v>
      </c>
      <c r="J364" s="9">
        <v>7.62</v>
      </c>
      <c r="K364" s="9">
        <v>4.01</v>
      </c>
      <c r="L364" s="9">
        <v>4.78</v>
      </c>
      <c r="M364" s="28" t="str">
        <f>IFERROR(INDEX(Data!Z:Z,MATCH(ZACKS_Screener[[#This Row],[Company Name]] &amp; " *", Data!Y:Y,0)), "")</f>
        <v/>
      </c>
      <c r="N364" t="str">
        <f>INDEX(Data!AD:AD,MATCH( ZACKS_Screener[[#This Row],[NAICS1]], Data!AC:AC,0))</f>
        <v/>
      </c>
      <c r="O3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-0.47375328083989504</v>
      </c>
      <c r="P3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0.19201995012468839</v>
      </c>
      <c r="Q364" s="18">
        <f>IFERROR(ZACKS_Screener[[#This Row],[Price]]/ZACKS_Screener[[#This Row],[EPS1]], "")</f>
        <v>22.793017456359106</v>
      </c>
      <c r="R364" s="18">
        <f>IFERROR(ZACKS_Screener[[#This Row],[Price]]/ZACKS_Screener[[#This Row],[EPS2]], "")</f>
        <v>19.12133891213389</v>
      </c>
      <c r="S364" s="18">
        <f>IFERROR(ZACKS_Screener[[#This Row],[PE1]]/(ZACKS_Screener[[#This Row],[EG1]]*100), "")</f>
        <v>-0.48111577013145812</v>
      </c>
      <c r="T364" s="18">
        <f>IFERROR(ZACKS_Screener[[#This Row],[PE2]]/(ZACKS_Screener[[#This Row],[EG2]]*100), "")</f>
        <v>0.99579959789164751</v>
      </c>
      <c r="U364"/>
    </row>
    <row r="365" spans="1:21" hidden="1" x14ac:dyDescent="0.25">
      <c r="A365" s="24" t="s">
        <v>719</v>
      </c>
      <c r="B365" s="39">
        <v>31603.84</v>
      </c>
      <c r="C365" s="6" t="s">
        <v>718</v>
      </c>
      <c r="D365" s="6" t="s">
        <v>13</v>
      </c>
      <c r="E365" s="6" t="s">
        <v>118</v>
      </c>
      <c r="F365" s="6" t="s">
        <v>440</v>
      </c>
      <c r="G365">
        <v>12</v>
      </c>
      <c r="H365">
        <v>202212</v>
      </c>
      <c r="I365" s="9">
        <v>40.74</v>
      </c>
      <c r="J365" s="9">
        <v>1.58</v>
      </c>
      <c r="K365" s="9">
        <v>0.16</v>
      </c>
      <c r="M365" s="28" t="str">
        <f>IFERROR(INDEX(Data!Z:Z,MATCH(ZACKS_Screener[[#This Row],[Company Name]] &amp; " *", Data!Y:Y,0)), "")</f>
        <v/>
      </c>
      <c r="N365" t="str">
        <f>INDEX(Data!AD:AD,MATCH( ZACKS_Screener[[#This Row],[NAICS1]], Data!AC:AC,0))</f>
        <v/>
      </c>
      <c r="O3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-0.89873417721518989</v>
      </c>
      <c r="P3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365" s="18">
        <f>IFERROR(ZACKS_Screener[[#This Row],[Price]]/ZACKS_Screener[[#This Row],[EPS1]], "")</f>
        <v>254.625</v>
      </c>
      <c r="R365" s="18" t="str">
        <f>IFERROR(ZACKS_Screener[[#This Row],[Price]]/ZACKS_Screener[[#This Row],[EPS2]], "")</f>
        <v/>
      </c>
      <c r="S365" s="18">
        <f>IFERROR(ZACKS_Screener[[#This Row],[PE1]]/(ZACKS_Screener[[#This Row],[EG1]]*100), "")</f>
        <v>-2.8331514084507043</v>
      </c>
      <c r="T365" s="18" t="str">
        <f>IFERROR(ZACKS_Screener[[#This Row],[PE2]]/(ZACKS_Screener[[#This Row],[EG2]]*100), "")</f>
        <v/>
      </c>
      <c r="U365"/>
    </row>
    <row r="366" spans="1:21" hidden="1" x14ac:dyDescent="0.25">
      <c r="A366" s="24" t="s">
        <v>721</v>
      </c>
      <c r="B366" s="39">
        <v>51124.480000000003</v>
      </c>
      <c r="C366" s="6" t="s">
        <v>720</v>
      </c>
      <c r="D366" s="6" t="s">
        <v>22</v>
      </c>
      <c r="E366" s="6" t="s">
        <v>330</v>
      </c>
      <c r="F366" s="6" t="s">
        <v>613</v>
      </c>
      <c r="G366">
        <v>12</v>
      </c>
      <c r="H366">
        <v>202212</v>
      </c>
      <c r="I366" s="9">
        <v>334.91</v>
      </c>
      <c r="J366" s="9">
        <v>30.74</v>
      </c>
      <c r="K366" s="9">
        <v>30.7</v>
      </c>
      <c r="L366" s="9">
        <v>35.44</v>
      </c>
      <c r="M366" s="28" t="str">
        <f>IFERROR(INDEX(Data!Z:Z,MATCH(ZACKS_Screener[[#This Row],[Company Name]] &amp; " *", Data!Y:Y,0)), "")</f>
        <v>516210</v>
      </c>
      <c r="N366" t="str">
        <f>INDEX(Data!AD:AD,MATCH( ZACKS_Screener[[#This Row],[NAICS1]], Data!AC:AC,0))</f>
        <v>Media Streaming Distribution Services, Social Networks, and Other Media Networks and Content Providers</v>
      </c>
      <c r="O3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-1.3012361743656197E-3</v>
      </c>
      <c r="P3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0.15439739413680778</v>
      </c>
      <c r="Q366" s="18">
        <f>IFERROR(ZACKS_Screener[[#This Row],[Price]]/ZACKS_Screener[[#This Row],[EPS1]], "")</f>
        <v>10.909120521172639</v>
      </c>
      <c r="R366" s="18">
        <f>IFERROR(ZACKS_Screener[[#This Row],[Price]]/ZACKS_Screener[[#This Row],[EPS2]], "")</f>
        <v>9.4500564334085784</v>
      </c>
      <c r="S366" s="18">
        <f>IFERROR(ZACKS_Screener[[#This Row],[PE1]]/(ZACKS_Screener[[#This Row],[EG1]]*100), "")</f>
        <v>-83.836591205213509</v>
      </c>
      <c r="T366" s="18">
        <f>IFERROR(ZACKS_Screener[[#This Row],[PE2]]/(ZACKS_Screener[[#This Row],[EG2]]*100), "")</f>
        <v>0.61206061710051352</v>
      </c>
      <c r="U366"/>
    </row>
    <row r="367" spans="1:21" hidden="1" x14ac:dyDescent="0.25">
      <c r="A367" s="24" t="s">
        <v>723</v>
      </c>
      <c r="B367" s="39">
        <v>15711.59</v>
      </c>
      <c r="C367" s="6" t="s">
        <v>722</v>
      </c>
      <c r="D367" s="6" t="s">
        <v>13</v>
      </c>
      <c r="E367" s="6" t="s">
        <v>51</v>
      </c>
      <c r="F367" s="6" t="s">
        <v>76</v>
      </c>
      <c r="G367">
        <v>1</v>
      </c>
      <c r="H367">
        <v>202301</v>
      </c>
      <c r="I367" s="9">
        <v>36.799999999999997</v>
      </c>
      <c r="J367" s="9">
        <v>0.53</v>
      </c>
      <c r="K367" s="9">
        <v>-0.04</v>
      </c>
      <c r="L367" s="9">
        <v>0.12</v>
      </c>
      <c r="M367" s="28" t="str">
        <f>IFERROR(INDEX(Data!Z:Z,MATCH(ZACKS_Screener[[#This Row],[Company Name]] &amp; " *", Data!Y:Y,0)), "")</f>
        <v>459910</v>
      </c>
      <c r="N367" t="str">
        <f>INDEX(Data!AD:AD,MATCH( ZACKS_Screener[[#This Row],[NAICS1]], Data!AC:AC,0))</f>
        <v xml:space="preserve">Pet and Pet Supplies Retailers </v>
      </c>
      <c r="O3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3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367" s="18">
        <f>IFERROR(ZACKS_Screener[[#This Row],[Price]]/ZACKS_Screener[[#This Row],[EPS1]], "")</f>
        <v>-919.99999999999989</v>
      </c>
      <c r="R367" s="18">
        <f>IFERROR(ZACKS_Screener[[#This Row],[Price]]/ZACKS_Screener[[#This Row],[EPS2]], "")</f>
        <v>306.66666666666663</v>
      </c>
      <c r="S367" s="18">
        <f>IFERROR(ZACKS_Screener[[#This Row],[PE1]]/(ZACKS_Screener[[#This Row],[EG1]]*100), "")</f>
        <v>9.1999999999999993</v>
      </c>
      <c r="T367" s="18">
        <f>IFERROR(ZACKS_Screener[[#This Row],[PE2]]/(ZACKS_Screener[[#This Row],[EG2]]*100), "")</f>
        <v>3.0666666666666664</v>
      </c>
      <c r="U367"/>
    </row>
    <row r="368" spans="1:21" hidden="1" x14ac:dyDescent="0.25">
      <c r="A368" s="24" t="s">
        <v>725</v>
      </c>
      <c r="B368" s="39">
        <v>5404.68</v>
      </c>
      <c r="C368" s="6" t="s">
        <v>724</v>
      </c>
      <c r="D368" s="6" t="s">
        <v>22</v>
      </c>
      <c r="E368" s="6" t="s">
        <v>26</v>
      </c>
      <c r="F368" s="6" t="s">
        <v>82</v>
      </c>
      <c r="G368">
        <v>12</v>
      </c>
      <c r="H368">
        <v>202212</v>
      </c>
      <c r="I368" s="9">
        <v>27.3</v>
      </c>
      <c r="J368" s="9">
        <v>1.26</v>
      </c>
      <c r="K368" s="9">
        <v>1.85</v>
      </c>
      <c r="L368" s="9">
        <v>2.16</v>
      </c>
      <c r="M368" s="28" t="str">
        <f>IFERROR(INDEX(Data!Z:Z,MATCH(ZACKS_Screener[[#This Row],[Company Name]] &amp; " *", Data!Y:Y,0)), "")</f>
        <v>333132</v>
      </c>
      <c r="N368" t="str">
        <f>INDEX(Data!AD:AD,MATCH( ZACKS_Screener[[#This Row],[NAICS1]], Data!AC:AC,0))</f>
        <v xml:space="preserve">Oil and Gas Field Machinery and Equipment Manufacturing </v>
      </c>
      <c r="O3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0.46825396825396831</v>
      </c>
      <c r="P3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0.16756756756756758</v>
      </c>
      <c r="Q368" s="18">
        <f>IFERROR(ZACKS_Screener[[#This Row],[Price]]/ZACKS_Screener[[#This Row],[EPS1]], "")</f>
        <v>14.756756756756756</v>
      </c>
      <c r="R368" s="18">
        <f>IFERROR(ZACKS_Screener[[#This Row],[Price]]/ZACKS_Screener[[#This Row],[EPS2]], "")</f>
        <v>12.638888888888888</v>
      </c>
      <c r="S368" s="18">
        <f>IFERROR(ZACKS_Screener[[#This Row],[PE1]]/(ZACKS_Screener[[#This Row],[EG1]]*100), "")</f>
        <v>0.31514429683921208</v>
      </c>
      <c r="T368" s="18">
        <f>IFERROR(ZACKS_Screener[[#This Row],[PE2]]/(ZACKS_Screener[[#This Row],[EG2]]*100), "")</f>
        <v>0.75425627240143356</v>
      </c>
      <c r="U368"/>
    </row>
    <row r="369" spans="1:21" hidden="1" x14ac:dyDescent="0.25">
      <c r="A369" s="24" t="s">
        <v>727</v>
      </c>
      <c r="B369" s="39">
        <v>77737.47</v>
      </c>
      <c r="C369" s="6" t="s">
        <v>726</v>
      </c>
      <c r="D369" s="6" t="s">
        <v>13</v>
      </c>
      <c r="E369" s="6" t="s">
        <v>37</v>
      </c>
      <c r="F369" s="6" t="s">
        <v>89</v>
      </c>
      <c r="G369">
        <v>12</v>
      </c>
      <c r="H369">
        <v>202212</v>
      </c>
      <c r="I369" s="9">
        <v>262.74</v>
      </c>
      <c r="J369" s="9">
        <v>23.27</v>
      </c>
      <c r="K369" s="9">
        <v>24.81</v>
      </c>
      <c r="L369" s="9">
        <v>28.27</v>
      </c>
      <c r="M369" s="28" t="str">
        <f>IFERROR(INDEX(Data!Z:Z,MATCH(ZACKS_Screener[[#This Row],[Company Name]] &amp; " *", Data!Y:Y,0)), "")</f>
        <v/>
      </c>
      <c r="N369" t="str">
        <f>INDEX(Data!AD:AD,MATCH( ZACKS_Screener[[#This Row],[NAICS1]], Data!AC:AC,0))</f>
        <v/>
      </c>
      <c r="O3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6.617963042544045E-2</v>
      </c>
      <c r="P3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0.13945989520354699</v>
      </c>
      <c r="Q369" s="18">
        <f>IFERROR(ZACKS_Screener[[#This Row],[Price]]/ZACKS_Screener[[#This Row],[EPS1]], "")</f>
        <v>10.590084643288998</v>
      </c>
      <c r="R369" s="18">
        <f>IFERROR(ZACKS_Screener[[#This Row],[Price]]/ZACKS_Screener[[#This Row],[EPS2]], "")</f>
        <v>9.2939511850017684</v>
      </c>
      <c r="S369" s="18">
        <f>IFERROR(ZACKS_Screener[[#This Row],[PE1]]/(ZACKS_Screener[[#This Row],[EG1]]*100), "")</f>
        <v>1.6002030496710071</v>
      </c>
      <c r="T369" s="18">
        <f>IFERROR(ZACKS_Screener[[#This Row],[PE2]]/(ZACKS_Screener[[#This Row],[EG2]]*100), "")</f>
        <v>0.66642464999969309</v>
      </c>
      <c r="U369"/>
    </row>
    <row r="370" spans="1:21" hidden="1" x14ac:dyDescent="0.25">
      <c r="A370" s="24" t="s">
        <v>729</v>
      </c>
      <c r="B370" s="39">
        <v>7085.09</v>
      </c>
      <c r="C370" s="6" t="s">
        <v>728</v>
      </c>
      <c r="D370" s="6" t="s">
        <v>13</v>
      </c>
      <c r="E370" s="6" t="s">
        <v>14</v>
      </c>
      <c r="F370" s="6" t="s">
        <v>730</v>
      </c>
      <c r="G370">
        <v>10</v>
      </c>
      <c r="H370">
        <v>202210</v>
      </c>
      <c r="I370" s="9">
        <v>47.5</v>
      </c>
      <c r="J370" s="9">
        <v>1.9</v>
      </c>
      <c r="K370" s="9">
        <v>2.81</v>
      </c>
      <c r="L370" s="9">
        <v>3.59</v>
      </c>
      <c r="M370" s="28" t="str">
        <f>IFERROR(INDEX(Data!Z:Z,MATCH(ZACKS_Screener[[#This Row],[Company Name]] &amp; " *", Data!Y:Y,0)), "")</f>
        <v>334210</v>
      </c>
      <c r="N370" t="str">
        <f>INDEX(Data!AD:AD,MATCH( ZACKS_Screener[[#This Row],[NAICS1]], Data!AC:AC,0))</f>
        <v>Telephone Apparatus Manufacturing</v>
      </c>
      <c r="O3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0.47894736842105273</v>
      </c>
      <c r="P3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0.27758007117437716</v>
      </c>
      <c r="Q370" s="18">
        <f>IFERROR(ZACKS_Screener[[#This Row],[Price]]/ZACKS_Screener[[#This Row],[EPS1]], "")</f>
        <v>16.90391459074733</v>
      </c>
      <c r="R370" s="18">
        <f>IFERROR(ZACKS_Screener[[#This Row],[Price]]/ZACKS_Screener[[#This Row],[EPS2]], "")</f>
        <v>13.231197771587745</v>
      </c>
      <c r="S370" s="18">
        <f>IFERROR(ZACKS_Screener[[#This Row],[PE1]]/(ZACKS_Screener[[#This Row],[EG1]]*100), "")</f>
        <v>0.35293887607054858</v>
      </c>
      <c r="T370" s="18">
        <f>IFERROR(ZACKS_Screener[[#This Row],[PE2]]/(ZACKS_Screener[[#This Row],[EG2]]*100), "")</f>
        <v>0.47666238125848165</v>
      </c>
      <c r="U370"/>
    </row>
    <row r="371" spans="1:21" hidden="1" x14ac:dyDescent="0.25">
      <c r="A371" s="24" t="s">
        <v>732</v>
      </c>
      <c r="B371" s="39">
        <v>5217.25</v>
      </c>
      <c r="C371" s="6" t="s">
        <v>731</v>
      </c>
      <c r="D371" s="6" t="s">
        <v>13</v>
      </c>
      <c r="E371" s="6" t="s">
        <v>118</v>
      </c>
      <c r="F371" s="6" t="s">
        <v>119</v>
      </c>
      <c r="G371">
        <v>12</v>
      </c>
      <c r="H371">
        <v>202212</v>
      </c>
      <c r="I371" s="9">
        <v>2.37</v>
      </c>
      <c r="J371" s="9">
        <v>0.36</v>
      </c>
      <c r="K371" s="9">
        <v>0.28999999999999998</v>
      </c>
      <c r="L371" s="9">
        <v>0.3</v>
      </c>
      <c r="M371" s="28" t="str">
        <f>IFERROR(INDEX(Data!Z:Z,MATCH(ZACKS_Screener[[#This Row],[Company Name]] &amp; " *", Data!Y:Y,0)), "")</f>
        <v/>
      </c>
      <c r="N371" t="str">
        <f>INDEX(Data!AD:AD,MATCH( ZACKS_Screener[[#This Row],[NAICS1]], Data!AC:AC,0))</f>
        <v/>
      </c>
      <c r="O3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-0.19444444444444448</v>
      </c>
      <c r="P3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3.4482758620689689E-2</v>
      </c>
      <c r="Q371" s="18">
        <f>IFERROR(ZACKS_Screener[[#This Row],[Price]]/ZACKS_Screener[[#This Row],[EPS1]], "")</f>
        <v>8.1724137931034484</v>
      </c>
      <c r="R371" s="18">
        <f>IFERROR(ZACKS_Screener[[#This Row],[Price]]/ZACKS_Screener[[#This Row],[EPS2]], "")</f>
        <v>7.9</v>
      </c>
      <c r="S371" s="18">
        <f>IFERROR(ZACKS_Screener[[#This Row],[PE1]]/(ZACKS_Screener[[#This Row],[EG1]]*100), "")</f>
        <v>-0.42029556650246302</v>
      </c>
      <c r="T371" s="18">
        <f>IFERROR(ZACKS_Screener[[#This Row],[PE2]]/(ZACKS_Screener[[#This Row],[EG2]]*100), "")</f>
        <v>2.2909999999999977</v>
      </c>
      <c r="U371"/>
    </row>
    <row r="372" spans="1:21" hidden="1" x14ac:dyDescent="0.25">
      <c r="A372" s="24" t="s">
        <v>734</v>
      </c>
      <c r="B372" s="39">
        <v>4090.98</v>
      </c>
      <c r="C372" s="6" t="s">
        <v>733</v>
      </c>
      <c r="D372" s="6" t="s">
        <v>22</v>
      </c>
      <c r="E372" s="6" t="s">
        <v>37</v>
      </c>
      <c r="F372" s="6" t="s">
        <v>458</v>
      </c>
      <c r="G372">
        <v>12</v>
      </c>
      <c r="H372">
        <v>202212</v>
      </c>
      <c r="I372" s="9">
        <v>96.35</v>
      </c>
      <c r="J372" s="9">
        <v>6.99</v>
      </c>
      <c r="K372" s="9">
        <v>7.14</v>
      </c>
      <c r="L372" s="9">
        <v>8.15</v>
      </c>
      <c r="M372" s="28" t="str">
        <f>IFERROR(INDEX(Data!Z:Z,MATCH(ZACKS_Screener[[#This Row],[Company Name]] &amp; " *", Data!Y:Y,0)), "")</f>
        <v/>
      </c>
      <c r="N372" t="str">
        <f>INDEX(Data!AD:AD,MATCH( ZACKS_Screener[[#This Row],[NAICS1]], Data!AC:AC,0))</f>
        <v/>
      </c>
      <c r="O3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2.1459227467811082E-2</v>
      </c>
      <c r="P3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0.14145658263305333</v>
      </c>
      <c r="Q372" s="18">
        <f>IFERROR(ZACKS_Screener[[#This Row],[Price]]/ZACKS_Screener[[#This Row],[EPS1]], "")</f>
        <v>13.494397759103641</v>
      </c>
      <c r="R372" s="18">
        <f>IFERROR(ZACKS_Screener[[#This Row],[Price]]/ZACKS_Screener[[#This Row],[EPS2]], "")</f>
        <v>11.82208588957055</v>
      </c>
      <c r="S372" s="18">
        <f>IFERROR(ZACKS_Screener[[#This Row],[PE1]]/(ZACKS_Screener[[#This Row],[EG1]]*100), "")</f>
        <v>6.2883893557423196</v>
      </c>
      <c r="T372" s="18">
        <f>IFERROR(ZACKS_Screener[[#This Row],[PE2]]/(ZACKS_Screener[[#This Row],[EG2]]*100), "")</f>
        <v>0.8357395371438977</v>
      </c>
      <c r="U372"/>
    </row>
    <row r="373" spans="1:21" hidden="1" x14ac:dyDescent="0.25">
      <c r="A373" s="24" t="s">
        <v>736</v>
      </c>
      <c r="B373" s="39">
        <v>15810.88</v>
      </c>
      <c r="C373" s="6" t="s">
        <v>735</v>
      </c>
      <c r="D373" s="6" t="s">
        <v>22</v>
      </c>
      <c r="E373" s="6" t="s">
        <v>37</v>
      </c>
      <c r="F373" s="6" t="s">
        <v>70</v>
      </c>
      <c r="G373">
        <v>12</v>
      </c>
      <c r="H373">
        <v>202212</v>
      </c>
      <c r="I373" s="9">
        <v>100.57</v>
      </c>
      <c r="J373" s="9">
        <v>4.24</v>
      </c>
      <c r="K373" s="9">
        <v>4.6399999999999997</v>
      </c>
      <c r="L373" s="9">
        <v>5.82</v>
      </c>
      <c r="M373" s="28" t="str">
        <f>IFERROR(INDEX(Data!Z:Z,MATCH(ZACKS_Screener[[#This Row],[Company Name]] &amp; " *", Data!Y:Y,0)), "")</f>
        <v/>
      </c>
      <c r="N373" t="str">
        <f>INDEX(Data!AD:AD,MATCH( ZACKS_Screener[[#This Row],[NAICS1]], Data!AC:AC,0))</f>
        <v/>
      </c>
      <c r="O3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9.4339622641509302E-2</v>
      </c>
      <c r="P3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0.25431034482758635</v>
      </c>
      <c r="Q373" s="18">
        <f>IFERROR(ZACKS_Screener[[#This Row],[Price]]/ZACKS_Screener[[#This Row],[EPS1]], "")</f>
        <v>21.674568965517242</v>
      </c>
      <c r="R373" s="18">
        <f>IFERROR(ZACKS_Screener[[#This Row],[Price]]/ZACKS_Screener[[#This Row],[EPS2]], "")</f>
        <v>17.280068728522334</v>
      </c>
      <c r="S373" s="18">
        <f>IFERROR(ZACKS_Screener[[#This Row],[PE1]]/(ZACKS_Screener[[#This Row],[EG1]]*100), "")</f>
        <v>2.2975043103448312</v>
      </c>
      <c r="T373" s="18">
        <f>IFERROR(ZACKS_Screener[[#This Row],[PE2]]/(ZACKS_Screener[[#This Row],[EG2]]*100), "")</f>
        <v>0.67948744830799646</v>
      </c>
      <c r="U373"/>
    </row>
    <row r="374" spans="1:21" hidden="1" x14ac:dyDescent="0.25">
      <c r="A374" s="24" t="s">
        <v>738</v>
      </c>
      <c r="B374" s="39">
        <v>5570.25</v>
      </c>
      <c r="C374" s="6" t="s">
        <v>737</v>
      </c>
      <c r="D374" s="6" t="s">
        <v>13</v>
      </c>
      <c r="E374" s="6" t="s">
        <v>223</v>
      </c>
      <c r="F374" s="6" t="s">
        <v>270</v>
      </c>
      <c r="G374">
        <v>12</v>
      </c>
      <c r="H374">
        <v>202212</v>
      </c>
      <c r="I374" s="9">
        <v>69.25</v>
      </c>
      <c r="J374" s="9">
        <v>13.18</v>
      </c>
      <c r="K374" s="9">
        <v>9.23</v>
      </c>
      <c r="L374" s="9">
        <v>10.78</v>
      </c>
      <c r="M374" s="28" t="str">
        <f>IFERROR(INDEX(Data!Z:Z,MATCH(ZACKS_Screener[[#This Row],[Company Name]] &amp; " *", Data!Y:Y,0)), "")</f>
        <v/>
      </c>
      <c r="N374" t="str">
        <f>INDEX(Data!AD:AD,MATCH( ZACKS_Screener[[#This Row],[NAICS1]], Data!AC:AC,0))</f>
        <v/>
      </c>
      <c r="O3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-0.29969650986342938</v>
      </c>
      <c r="P3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0.16793066088840725</v>
      </c>
      <c r="Q374" s="18">
        <f>IFERROR(ZACKS_Screener[[#This Row],[Price]]/ZACKS_Screener[[#This Row],[EPS1]], "")</f>
        <v>7.502708559046587</v>
      </c>
      <c r="R374" s="18">
        <f>IFERROR(ZACKS_Screener[[#This Row],[Price]]/ZACKS_Screener[[#This Row],[EPS2]], "")</f>
        <v>6.4239332096474957</v>
      </c>
      <c r="S374" s="18">
        <f>IFERROR(ZACKS_Screener[[#This Row],[PE1]]/(ZACKS_Screener[[#This Row],[EG1]]*100), "")</f>
        <v>-0.25034354128666847</v>
      </c>
      <c r="T374" s="18">
        <f>IFERROR(ZACKS_Screener[[#This Row],[PE2]]/(ZACKS_Screener[[#This Row],[EG2]]*100), "")</f>
        <v>0.38253486145191246</v>
      </c>
      <c r="U374"/>
    </row>
    <row r="375" spans="1:21" hidden="1" x14ac:dyDescent="0.25">
      <c r="A375" s="24" t="s">
        <v>740</v>
      </c>
      <c r="B375" s="39">
        <v>63254.57</v>
      </c>
      <c r="C375" s="6" t="s">
        <v>739</v>
      </c>
      <c r="D375" s="6" t="s">
        <v>13</v>
      </c>
      <c r="E375" s="6" t="s">
        <v>51</v>
      </c>
      <c r="F375" s="6" t="s">
        <v>699</v>
      </c>
      <c r="G375">
        <v>12</v>
      </c>
      <c r="H375">
        <v>202212</v>
      </c>
      <c r="I375" s="9">
        <v>76.25</v>
      </c>
      <c r="J375" s="9">
        <v>2.97</v>
      </c>
      <c r="K375" s="9">
        <v>3.14</v>
      </c>
      <c r="L375" s="9">
        <v>3.43</v>
      </c>
      <c r="M375" s="28" t="str">
        <f>IFERROR(INDEX(Data!Z:Z,MATCH(ZACKS_Screener[[#This Row],[Company Name]] &amp; " *", Data!Y:Y,0)), "")</f>
        <v/>
      </c>
      <c r="N375" t="str">
        <f>INDEX(Data!AD:AD,MATCH( ZACKS_Screener[[#This Row],[NAICS1]], Data!AC:AC,0))</f>
        <v/>
      </c>
      <c r="O3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5.7239057239057214E-2</v>
      </c>
      <c r="P3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9.2356687898089179E-2</v>
      </c>
      <c r="Q375" s="18">
        <f>IFERROR(ZACKS_Screener[[#This Row],[Price]]/ZACKS_Screener[[#This Row],[EPS1]], "")</f>
        <v>24.283439490445858</v>
      </c>
      <c r="R375" s="18">
        <f>IFERROR(ZACKS_Screener[[#This Row],[Price]]/ZACKS_Screener[[#This Row],[EPS2]], "")</f>
        <v>22.230320699708454</v>
      </c>
      <c r="S375" s="18">
        <f>IFERROR(ZACKS_Screener[[#This Row],[PE1]]/(ZACKS_Screener[[#This Row],[EG1]]*100), "")</f>
        <v>4.242459722742602</v>
      </c>
      <c r="T375" s="18">
        <f>IFERROR(ZACKS_Screener[[#This Row],[PE2]]/(ZACKS_Screener[[#This Row],[EG2]]*100), "")</f>
        <v>2.4070071378305014</v>
      </c>
      <c r="U375"/>
    </row>
    <row r="376" spans="1:21" hidden="1" x14ac:dyDescent="0.25">
      <c r="A376" s="24" t="s">
        <v>742</v>
      </c>
      <c r="B376" s="39">
        <v>7860.11</v>
      </c>
      <c r="C376" s="6" t="s">
        <v>741</v>
      </c>
      <c r="D376" s="6" t="s">
        <v>13</v>
      </c>
      <c r="E376" s="6" t="s">
        <v>130</v>
      </c>
      <c r="F376" s="6" t="s">
        <v>482</v>
      </c>
      <c r="G376">
        <v>12</v>
      </c>
      <c r="H376">
        <v>202212</v>
      </c>
      <c r="I376" s="9">
        <v>15.26</v>
      </c>
      <c r="J376" s="9">
        <v>3.05</v>
      </c>
      <c r="K376" s="9">
        <v>2.0499999999999998</v>
      </c>
      <c r="L376" s="9">
        <v>2.2799999999999998</v>
      </c>
      <c r="M376" s="28" t="str">
        <f>IFERROR(INDEX(Data!Z:Z,MATCH(ZACKS_Screener[[#This Row],[Company Name]] &amp; " *", Data!Y:Y,0)), "")</f>
        <v/>
      </c>
      <c r="N376" t="str">
        <f>INDEX(Data!AD:AD,MATCH( ZACKS_Screener[[#This Row],[NAICS1]], Data!AC:AC,0))</f>
        <v/>
      </c>
      <c r="O3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-0.32786885245901642</v>
      </c>
      <c r="P3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0.11219512195121951</v>
      </c>
      <c r="Q376" s="18">
        <f>IFERROR(ZACKS_Screener[[#This Row],[Price]]/ZACKS_Screener[[#This Row],[EPS1]], "")</f>
        <v>7.4439024390243906</v>
      </c>
      <c r="R376" s="18">
        <f>IFERROR(ZACKS_Screener[[#This Row],[Price]]/ZACKS_Screener[[#This Row],[EPS2]], "")</f>
        <v>6.692982456140351</v>
      </c>
      <c r="S376" s="18">
        <f>IFERROR(ZACKS_Screener[[#This Row],[PE1]]/(ZACKS_Screener[[#This Row],[EG1]]*100), "")</f>
        <v>-0.22703902439024387</v>
      </c>
      <c r="T376" s="18">
        <f>IFERROR(ZACKS_Screener[[#This Row],[PE2]]/(ZACKS_Screener[[#This Row],[EG2]]*100), "")</f>
        <v>0.59654843630816168</v>
      </c>
      <c r="U376"/>
    </row>
    <row r="377" spans="1:21" hidden="1" x14ac:dyDescent="0.25">
      <c r="A377" s="24" t="s">
        <v>744</v>
      </c>
      <c r="B377" s="39">
        <v>8064.15</v>
      </c>
      <c r="C377" s="6" t="s">
        <v>743</v>
      </c>
      <c r="D377" s="6" t="s">
        <v>13</v>
      </c>
      <c r="E377" s="6" t="s">
        <v>85</v>
      </c>
      <c r="F377" s="6" t="s">
        <v>745</v>
      </c>
      <c r="G377">
        <v>12</v>
      </c>
      <c r="H377">
        <v>202212</v>
      </c>
      <c r="I377" s="9">
        <v>149.06</v>
      </c>
      <c r="J377" s="9">
        <v>7.15</v>
      </c>
      <c r="K377" s="9">
        <v>6.96</v>
      </c>
      <c r="L377" s="9">
        <v>7.57</v>
      </c>
      <c r="M377" s="28" t="str">
        <f>IFERROR(INDEX(Data!Z:Z,MATCH(ZACKS_Screener[[#This Row],[Company Name]] &amp; " *", Data!Y:Y,0)), "")</f>
        <v>562211</v>
      </c>
      <c r="N377" t="str">
        <f>INDEX(Data!AD:AD,MATCH( ZACKS_Screener[[#This Row],[NAICS1]], Data!AC:AC,0))</f>
        <v xml:space="preserve">Hazardous Waste Treatment and Disposal </v>
      </c>
      <c r="O3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-2.6573426573426626E-2</v>
      </c>
      <c r="P3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8.7643678160919586E-2</v>
      </c>
      <c r="Q377" s="18">
        <f>IFERROR(ZACKS_Screener[[#This Row],[Price]]/ZACKS_Screener[[#This Row],[EPS1]], "")</f>
        <v>21.416666666666668</v>
      </c>
      <c r="R377" s="18">
        <f>IFERROR(ZACKS_Screener[[#This Row],[Price]]/ZACKS_Screener[[#This Row],[EPS2]], "")</f>
        <v>19.690885072655217</v>
      </c>
      <c r="S377" s="18">
        <f>IFERROR(ZACKS_Screener[[#This Row],[PE1]]/(ZACKS_Screener[[#This Row],[EG1]]*100), "")</f>
        <v>-8.0594298245613878</v>
      </c>
      <c r="T377" s="18">
        <f>IFERROR(ZACKS_Screener[[#This Row],[PE2]]/(ZACKS_Screener[[#This Row],[EG2]]*100), "")</f>
        <v>2.2466977066504956</v>
      </c>
      <c r="U377"/>
    </row>
    <row r="378" spans="1:21" hidden="1" x14ac:dyDescent="0.25">
      <c r="A378" s="24" t="s">
        <v>747</v>
      </c>
      <c r="B378" s="39">
        <v>5406.12</v>
      </c>
      <c r="C378" s="6" t="s">
        <v>746</v>
      </c>
      <c r="D378" s="6" t="s">
        <v>13</v>
      </c>
      <c r="E378" s="6" t="s">
        <v>14</v>
      </c>
      <c r="F378" s="6" t="s">
        <v>201</v>
      </c>
      <c r="G378">
        <v>12</v>
      </c>
      <c r="H378">
        <v>202212</v>
      </c>
      <c r="I378" s="9">
        <v>8</v>
      </c>
      <c r="J378" s="9">
        <v>0.85</v>
      </c>
      <c r="K378" s="9">
        <v>0.82</v>
      </c>
      <c r="L378" s="9">
        <v>0.95</v>
      </c>
      <c r="M378" s="28" t="str">
        <f>IFERROR(INDEX(Data!Z:Z,MATCH(ZACKS_Screener[[#This Row],[Company Name]] &amp; " *", Data!Y:Y,0)), "")</f>
        <v>513199</v>
      </c>
      <c r="N378" t="str">
        <f>INDEX(Data!AD:AD,MATCH( ZACKS_Screener[[#This Row],[NAICS1]], Data!AC:AC,0))</f>
        <v xml:space="preserve">All Other Publishers </v>
      </c>
      <c r="O3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-3.5294117647058858E-2</v>
      </c>
      <c r="P3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0.15853658536585366</v>
      </c>
      <c r="Q378" s="18">
        <f>IFERROR(ZACKS_Screener[[#This Row],[Price]]/ZACKS_Screener[[#This Row],[EPS1]], "")</f>
        <v>9.7560975609756095</v>
      </c>
      <c r="R378" s="18">
        <f>IFERROR(ZACKS_Screener[[#This Row],[Price]]/ZACKS_Screener[[#This Row],[EPS2]], "")</f>
        <v>8.4210526315789469</v>
      </c>
      <c r="S378" s="18">
        <f>IFERROR(ZACKS_Screener[[#This Row],[PE1]]/(ZACKS_Screener[[#This Row],[EG1]]*100), "")</f>
        <v>-2.76422764227642</v>
      </c>
      <c r="T378" s="18">
        <f>IFERROR(ZACKS_Screener[[#This Row],[PE2]]/(ZACKS_Screener[[#This Row],[EG2]]*100), "")</f>
        <v>0.53117408906882591</v>
      </c>
      <c r="U378"/>
    </row>
    <row r="379" spans="1:21" hidden="1" x14ac:dyDescent="0.25">
      <c r="A379" s="24" t="s">
        <v>749</v>
      </c>
      <c r="B379" s="39">
        <v>20064.099999999999</v>
      </c>
      <c r="C379" s="6" t="s">
        <v>748</v>
      </c>
      <c r="D379" s="6" t="s">
        <v>13</v>
      </c>
      <c r="E379" s="6" t="s">
        <v>51</v>
      </c>
      <c r="F379" s="6" t="s">
        <v>699</v>
      </c>
      <c r="G379">
        <v>6</v>
      </c>
      <c r="H379">
        <v>202206</v>
      </c>
      <c r="I379" s="9">
        <v>162.30000000000001</v>
      </c>
      <c r="J379" s="9">
        <v>4.0999999999999996</v>
      </c>
      <c r="K379" s="9">
        <v>4.47</v>
      </c>
      <c r="L379" s="9">
        <v>5.62</v>
      </c>
      <c r="M379" s="28" t="str">
        <f>IFERROR(INDEX(Data!Z:Z,MATCH(ZACKS_Screener[[#This Row],[Company Name]] &amp; " *", Data!Y:Y,0)), "")</f>
        <v>325612</v>
      </c>
      <c r="N379" t="str">
        <f>INDEX(Data!AD:AD,MATCH( ZACKS_Screener[[#This Row],[NAICS1]], Data!AC:AC,0))</f>
        <v xml:space="preserve">Polish and Other Sanitation Good Manufacturing </v>
      </c>
      <c r="O3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9.0243902439024429E-2</v>
      </c>
      <c r="P3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0.25727069351230436</v>
      </c>
      <c r="Q379" s="18">
        <f>IFERROR(ZACKS_Screener[[#This Row],[Price]]/ZACKS_Screener[[#This Row],[EPS1]], "")</f>
        <v>36.308724832214772</v>
      </c>
      <c r="R379" s="18">
        <f>IFERROR(ZACKS_Screener[[#This Row],[Price]]/ZACKS_Screener[[#This Row],[EPS2]], "")</f>
        <v>28.879003558718864</v>
      </c>
      <c r="S379" s="18">
        <f>IFERROR(ZACKS_Screener[[#This Row],[PE1]]/(ZACKS_Screener[[#This Row],[EG1]]*100), "")</f>
        <v>4.0233992381643375</v>
      </c>
      <c r="T379" s="18">
        <f>IFERROR(ZACKS_Screener[[#This Row],[PE2]]/(ZACKS_Screener[[#This Row],[EG2]]*100), "")</f>
        <v>1.1225143122388979</v>
      </c>
      <c r="U379"/>
    </row>
    <row r="380" spans="1:21" hidden="1" x14ac:dyDescent="0.25">
      <c r="A380" s="24" t="s">
        <v>751</v>
      </c>
      <c r="B380" s="39">
        <v>38489.56</v>
      </c>
      <c r="C380" s="6" t="s">
        <v>750</v>
      </c>
      <c r="D380" s="6" t="s">
        <v>13</v>
      </c>
      <c r="E380" s="6" t="s">
        <v>37</v>
      </c>
      <c r="F380" s="6" t="s">
        <v>418</v>
      </c>
      <c r="G380">
        <v>10</v>
      </c>
      <c r="H380">
        <v>202210</v>
      </c>
      <c r="I380" s="9">
        <v>41.94</v>
      </c>
      <c r="J380" s="9">
        <v>5.54</v>
      </c>
      <c r="K380" s="9">
        <v>5.12</v>
      </c>
      <c r="L380" s="9">
        <v>5.16</v>
      </c>
      <c r="M380" s="28" t="str">
        <f>IFERROR(INDEX(Data!Z:Z,MATCH(ZACKS_Screener[[#This Row],[Company Name]] &amp; " *", Data!Y:Y,0)), "")</f>
        <v/>
      </c>
      <c r="N380" t="str">
        <f>INDEX(Data!AD:AD,MATCH( ZACKS_Screener[[#This Row],[NAICS1]], Data!AC:AC,0))</f>
        <v/>
      </c>
      <c r="O3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-7.5812274368231028E-2</v>
      </c>
      <c r="P3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7.8125000000000069E-3</v>
      </c>
      <c r="Q380" s="18">
        <f>IFERROR(ZACKS_Screener[[#This Row],[Price]]/ZACKS_Screener[[#This Row],[EPS1]], "")</f>
        <v>8.19140625</v>
      </c>
      <c r="R380" s="18">
        <f>IFERROR(ZACKS_Screener[[#This Row],[Price]]/ZACKS_Screener[[#This Row],[EPS2]], "")</f>
        <v>8.1279069767441854</v>
      </c>
      <c r="S380" s="18">
        <f>IFERROR(ZACKS_Screener[[#This Row],[PE1]]/(ZACKS_Screener[[#This Row],[EG1]]*100), "")</f>
        <v>-1.0804854910714288</v>
      </c>
      <c r="T380" s="18">
        <f>IFERROR(ZACKS_Screener[[#This Row],[PE2]]/(ZACKS_Screener[[#This Row],[EG2]]*100), "")</f>
        <v>10.403720930232549</v>
      </c>
      <c r="U380"/>
    </row>
    <row r="381" spans="1:21" hidden="1" x14ac:dyDescent="0.25">
      <c r="A381" s="24" t="s">
        <v>753</v>
      </c>
      <c r="B381" s="39">
        <v>5311.56</v>
      </c>
      <c r="C381" s="6" t="s">
        <v>752</v>
      </c>
      <c r="D381" s="6" t="s">
        <v>13</v>
      </c>
      <c r="E381" s="6" t="s">
        <v>37</v>
      </c>
      <c r="F381" s="6" t="s">
        <v>404</v>
      </c>
      <c r="G381">
        <v>12</v>
      </c>
      <c r="H381">
        <v>202212</v>
      </c>
      <c r="I381" s="9">
        <v>40.340000000000003</v>
      </c>
      <c r="J381" s="9">
        <v>8.4700000000000006</v>
      </c>
      <c r="K381" s="9">
        <v>8.23</v>
      </c>
      <c r="L381" s="9">
        <v>7.76</v>
      </c>
      <c r="M381" s="28" t="str">
        <f>IFERROR(INDEX(Data!Z:Z,MATCH(ZACKS_Screener[[#This Row],[Company Name]] &amp; " *", Data!Y:Y,0)), "")</f>
        <v/>
      </c>
      <c r="N381" t="str">
        <f>INDEX(Data!AD:AD,MATCH( ZACKS_Screener[[#This Row],[NAICS1]], Data!AC:AC,0))</f>
        <v/>
      </c>
      <c r="O3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-2.8335301062573814E-2</v>
      </c>
      <c r="P3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-5.7108140947752198E-2</v>
      </c>
      <c r="Q381" s="18">
        <f>IFERROR(ZACKS_Screener[[#This Row],[Price]]/ZACKS_Screener[[#This Row],[EPS1]], "")</f>
        <v>4.9015795868772782</v>
      </c>
      <c r="R381" s="18">
        <f>IFERROR(ZACKS_Screener[[#This Row],[Price]]/ZACKS_Screener[[#This Row],[EPS2]], "")</f>
        <v>5.1984536082474229</v>
      </c>
      <c r="S381" s="18">
        <f>IFERROR(ZACKS_Screener[[#This Row],[PE1]]/(ZACKS_Screener[[#This Row],[EG1]]*100), "")</f>
        <v>-1.7298491292021048</v>
      </c>
      <c r="T381" s="18">
        <f>IFERROR(ZACKS_Screener[[#This Row],[PE2]]/(ZACKS_Screener[[#This Row],[EG2]]*100), "")</f>
        <v>-0.91028240842289865</v>
      </c>
      <c r="U381"/>
    </row>
    <row r="382" spans="1:21" hidden="1" x14ac:dyDescent="0.25">
      <c r="A382" s="24" t="s">
        <v>755</v>
      </c>
      <c r="B382" s="39">
        <v>5231.63</v>
      </c>
      <c r="C382" s="6" t="s">
        <v>754</v>
      </c>
      <c r="D382" s="6" t="s">
        <v>13</v>
      </c>
      <c r="E382" s="6" t="s">
        <v>130</v>
      </c>
      <c r="F382" s="6" t="s">
        <v>756</v>
      </c>
      <c r="G382">
        <v>8</v>
      </c>
      <c r="H382">
        <v>202208</v>
      </c>
      <c r="I382" s="9">
        <v>44.67</v>
      </c>
      <c r="J382" s="9">
        <v>8.19</v>
      </c>
      <c r="K382" s="9">
        <v>7.77</v>
      </c>
      <c r="L382" s="9">
        <v>5.77</v>
      </c>
      <c r="M382" s="28" t="str">
        <f>IFERROR(INDEX(Data!Z:Z,MATCH(ZACKS_Screener[[#This Row],[Company Name]] &amp; " *", Data!Y:Y,0)), "")</f>
        <v>331110</v>
      </c>
      <c r="N382" t="str">
        <f>INDEX(Data!AD:AD,MATCH( ZACKS_Screener[[#This Row],[NAICS1]], Data!AC:AC,0))</f>
        <v xml:space="preserve">Iron and Steel Mills and Ferroalloy Manufacturing </v>
      </c>
      <c r="O3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-5.1282051282051273E-2</v>
      </c>
      <c r="P3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-0.2574002574002574</v>
      </c>
      <c r="Q382" s="18">
        <f>IFERROR(ZACKS_Screener[[#This Row],[Price]]/ZACKS_Screener[[#This Row],[EPS1]], "")</f>
        <v>5.7490347490347498</v>
      </c>
      <c r="R382" s="18">
        <f>IFERROR(ZACKS_Screener[[#This Row],[Price]]/ZACKS_Screener[[#This Row],[EPS2]], "")</f>
        <v>7.7417677642980944</v>
      </c>
      <c r="S382" s="18">
        <f>IFERROR(ZACKS_Screener[[#This Row],[PE1]]/(ZACKS_Screener[[#This Row],[EG1]]*100), "")</f>
        <v>-1.1210617760617763</v>
      </c>
      <c r="T382" s="18">
        <f>IFERROR(ZACKS_Screener[[#This Row],[PE2]]/(ZACKS_Screener[[#This Row],[EG2]]*100), "")</f>
        <v>-0.30076767764298096</v>
      </c>
      <c r="U382"/>
    </row>
    <row r="383" spans="1:21" hidden="1" x14ac:dyDescent="0.25">
      <c r="A383" s="24" t="s">
        <v>758</v>
      </c>
      <c r="B383" s="39">
        <v>165877.64000000001</v>
      </c>
      <c r="C383" s="6" t="s">
        <v>757</v>
      </c>
      <c r="D383" s="6" t="s">
        <v>22</v>
      </c>
      <c r="E383" s="6" t="s">
        <v>330</v>
      </c>
      <c r="F383" s="6" t="s">
        <v>613</v>
      </c>
      <c r="G383">
        <v>12</v>
      </c>
      <c r="H383">
        <v>202212</v>
      </c>
      <c r="I383" s="9">
        <v>39.79</v>
      </c>
      <c r="J383" s="9">
        <v>3.64</v>
      </c>
      <c r="K383" s="9">
        <v>3.75</v>
      </c>
      <c r="L383" s="9">
        <v>4.12</v>
      </c>
      <c r="M383" s="28" t="str">
        <f>IFERROR(INDEX(Data!Z:Z,MATCH(ZACKS_Screener[[#This Row],[Company Name]] &amp; " *", Data!Y:Y,0)), "")</f>
        <v>516210</v>
      </c>
      <c r="N383" t="str">
        <f>INDEX(Data!AD:AD,MATCH( ZACKS_Screener[[#This Row],[NAICS1]], Data!AC:AC,0))</f>
        <v>Media Streaming Distribution Services, Social Networks, and Other Media Networks and Content Providers</v>
      </c>
      <c r="O3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3.0219780219780185E-2</v>
      </c>
      <c r="P3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9.8666666666666694E-2</v>
      </c>
      <c r="Q383" s="18">
        <f>IFERROR(ZACKS_Screener[[#This Row],[Price]]/ZACKS_Screener[[#This Row],[EPS1]], "")</f>
        <v>10.610666666666667</v>
      </c>
      <c r="R383" s="18">
        <f>IFERROR(ZACKS_Screener[[#This Row],[Price]]/ZACKS_Screener[[#This Row],[EPS2]], "")</f>
        <v>9.6577669902912611</v>
      </c>
      <c r="S383" s="18">
        <f>IFERROR(ZACKS_Screener[[#This Row],[PE1]]/(ZACKS_Screener[[#This Row],[EG1]]*100), "")</f>
        <v>3.5111660606060648</v>
      </c>
      <c r="T383" s="18">
        <f>IFERROR(ZACKS_Screener[[#This Row],[PE2]]/(ZACKS_Screener[[#This Row],[EG2]]*100), "")</f>
        <v>0.97882773550249247</v>
      </c>
      <c r="U383"/>
    </row>
    <row r="384" spans="1:21" hidden="1" x14ac:dyDescent="0.25">
      <c r="A384" s="24" t="s">
        <v>760</v>
      </c>
      <c r="B384" s="39">
        <v>67004.61</v>
      </c>
      <c r="C384" s="6" t="s">
        <v>759</v>
      </c>
      <c r="D384" s="6" t="s">
        <v>22</v>
      </c>
      <c r="E384" s="6" t="s">
        <v>37</v>
      </c>
      <c r="F384" s="6" t="s">
        <v>641</v>
      </c>
      <c r="G384">
        <v>12</v>
      </c>
      <c r="H384">
        <v>202212</v>
      </c>
      <c r="I384" s="9">
        <v>186.27</v>
      </c>
      <c r="J384" s="9">
        <v>7.97</v>
      </c>
      <c r="K384" s="9">
        <v>8.73</v>
      </c>
      <c r="L384" s="9">
        <v>8.86</v>
      </c>
      <c r="M384" s="28" t="str">
        <f>IFERROR(INDEX(Data!Z:Z,MATCH(ZACKS_Screener[[#This Row],[Company Name]] &amp; " *", Data!Y:Y,0)), "")</f>
        <v>523210</v>
      </c>
      <c r="N384" t="str">
        <f>INDEX(Data!AD:AD,MATCH( ZACKS_Screener[[#This Row],[NAICS1]], Data!AC:AC,0))</f>
        <v>Securities and Commodity Exchanges</v>
      </c>
      <c r="O3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9.5357590966123049E-2</v>
      </c>
      <c r="P3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1.4891179839633333E-2</v>
      </c>
      <c r="Q384" s="18">
        <f>IFERROR(ZACKS_Screener[[#This Row],[Price]]/ZACKS_Screener[[#This Row],[EPS1]], "")</f>
        <v>21.336769759450171</v>
      </c>
      <c r="R384" s="18">
        <f>IFERROR(ZACKS_Screener[[#This Row],[Price]]/ZACKS_Screener[[#This Row],[EPS2]], "")</f>
        <v>21.02370203160271</v>
      </c>
      <c r="S384" s="18">
        <f>IFERROR(ZACKS_Screener[[#This Row],[PE1]]/(ZACKS_Screener[[#This Row],[EG1]]*100), "")</f>
        <v>2.237553355037075</v>
      </c>
      <c r="T384" s="18">
        <f>IFERROR(ZACKS_Screener[[#This Row],[PE2]]/(ZACKS_Screener[[#This Row],[EG2]]*100), "")</f>
        <v>14.118224518145622</v>
      </c>
      <c r="U384"/>
    </row>
    <row r="385" spans="1:21" x14ac:dyDescent="0.25">
      <c r="A385" s="24" t="s">
        <v>3206</v>
      </c>
      <c r="B385" s="39">
        <v>11444.65</v>
      </c>
      <c r="C385" s="6" t="s">
        <v>3205</v>
      </c>
      <c r="D385" s="6" t="s">
        <v>22</v>
      </c>
      <c r="E385" s="6" t="s">
        <v>330</v>
      </c>
      <c r="F385" s="6" t="s">
        <v>606</v>
      </c>
      <c r="G385">
        <v>12</v>
      </c>
      <c r="H385">
        <v>202212</v>
      </c>
      <c r="I385" s="9">
        <v>100.57</v>
      </c>
      <c r="J385" s="9">
        <v>-4.47</v>
      </c>
      <c r="K385" s="9">
        <v>1.7</v>
      </c>
      <c r="L385" s="9">
        <v>4.87</v>
      </c>
      <c r="M385" s="28" t="str">
        <f>IFERROR(INDEX(Data!Z:Z,MATCH(ZACKS_Screener[[#This Row],[Company Name]] &amp; " *", Data!Y:Y,0)), "")</f>
        <v>721120</v>
      </c>
      <c r="N385" t="str">
        <f>INDEX(Data!AD:AD,MATCH( ZACKS_Screener[[#This Row],[NAICS1]], Data!AC:AC,0))</f>
        <v>Casino Hotels</v>
      </c>
      <c r="O3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3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1.8647058823529412</v>
      </c>
      <c r="Q385" s="18">
        <f>IFERROR(ZACKS_Screener[[#This Row],[Price]]/ZACKS_Screener[[#This Row],[EPS1]], "")</f>
        <v>59.158823529411762</v>
      </c>
      <c r="R385" s="18">
        <f>IFERROR(ZACKS_Screener[[#This Row],[Price]]/ZACKS_Screener[[#This Row],[EPS2]], "")</f>
        <v>20.650924024640656</v>
      </c>
      <c r="S385" s="18">
        <f>IFERROR(ZACKS_Screener[[#This Row],[PE1]]/(ZACKS_Screener[[#This Row],[EG1]]*100), "")</f>
        <v>0.59158823529411764</v>
      </c>
      <c r="T385" s="18">
        <f>IFERROR(ZACKS_Screener[[#This Row],[PE2]]/(ZACKS_Screener[[#This Row],[EG2]]*100), "")</f>
        <v>0.11074628025832528</v>
      </c>
      <c r="U385"/>
    </row>
    <row r="386" spans="1:21" hidden="1" x14ac:dyDescent="0.25">
      <c r="A386" s="24" t="s">
        <v>765</v>
      </c>
      <c r="B386" s="39">
        <v>30897.279999999999</v>
      </c>
      <c r="C386" s="6" t="s">
        <v>764</v>
      </c>
      <c r="D386" s="6" t="s">
        <v>13</v>
      </c>
      <c r="E386" s="6" t="s">
        <v>107</v>
      </c>
      <c r="F386" s="6" t="s">
        <v>766</v>
      </c>
      <c r="G386">
        <v>12</v>
      </c>
      <c r="H386">
        <v>202212</v>
      </c>
      <c r="I386" s="9">
        <v>218.26</v>
      </c>
      <c r="J386" s="9">
        <v>15.12</v>
      </c>
      <c r="K386" s="9">
        <v>19.79</v>
      </c>
      <c r="L386" s="9">
        <v>20.04</v>
      </c>
      <c r="M386" s="28" t="str">
        <f>IFERROR(INDEX(Data!Z:Z,MATCH(ZACKS_Screener[[#This Row],[Company Name]] &amp; " *", Data!Y:Y,0)), "")</f>
        <v>333618</v>
      </c>
      <c r="N386" t="str">
        <f>INDEX(Data!AD:AD,MATCH( ZACKS_Screener[[#This Row],[NAICS1]], Data!AC:AC,0))</f>
        <v xml:space="preserve">Other Engine Equipment Manufacturing </v>
      </c>
      <c r="O3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0.30886243386243389</v>
      </c>
      <c r="P3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1.2632642748863063E-2</v>
      </c>
      <c r="Q386" s="18">
        <f>IFERROR(ZACKS_Screener[[#This Row],[Price]]/ZACKS_Screener[[#This Row],[EPS1]], "")</f>
        <v>11.028802425467408</v>
      </c>
      <c r="R386" s="18">
        <f>IFERROR(ZACKS_Screener[[#This Row],[Price]]/ZACKS_Screener[[#This Row],[EPS2]], "")</f>
        <v>10.89121756487026</v>
      </c>
      <c r="S386" s="18">
        <f>IFERROR(ZACKS_Screener[[#This Row],[PE1]]/(ZACKS_Screener[[#This Row],[EG1]]*100), "")</f>
        <v>0.3570781427688805</v>
      </c>
      <c r="T386" s="18">
        <f>IFERROR(ZACKS_Screener[[#This Row],[PE2]]/(ZACKS_Screener[[#This Row],[EG2]]*100), "")</f>
        <v>8.6214878243512967</v>
      </c>
      <c r="U386"/>
    </row>
    <row r="387" spans="1:21" hidden="1" x14ac:dyDescent="0.25">
      <c r="A387" s="24" t="s">
        <v>768</v>
      </c>
      <c r="B387" s="39">
        <v>17204.79</v>
      </c>
      <c r="C387" s="6" t="s">
        <v>767</v>
      </c>
      <c r="D387" s="6" t="s">
        <v>13</v>
      </c>
      <c r="E387" s="6" t="s">
        <v>118</v>
      </c>
      <c r="F387" s="6" t="s">
        <v>119</v>
      </c>
      <c r="G387">
        <v>12</v>
      </c>
      <c r="H387">
        <v>202212</v>
      </c>
      <c r="I387" s="9">
        <v>58.99</v>
      </c>
      <c r="J387" s="9">
        <v>2.89</v>
      </c>
      <c r="K387" s="9">
        <v>3.11</v>
      </c>
      <c r="L387" s="9">
        <v>3.35</v>
      </c>
      <c r="M387" s="28" t="str">
        <f>IFERROR(INDEX(Data!Z:Z,MATCH(ZACKS_Screener[[#This Row],[Company Name]] &amp; " *", Data!Y:Y,0)), "")</f>
        <v/>
      </c>
      <c r="N387" t="str">
        <f>INDEX(Data!AD:AD,MATCH( ZACKS_Screener[[#This Row],[NAICS1]], Data!AC:AC,0))</f>
        <v/>
      </c>
      <c r="O3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7.612456747404836E-2</v>
      </c>
      <c r="P3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7.7170418006430944E-2</v>
      </c>
      <c r="Q387" s="18">
        <f>IFERROR(ZACKS_Screener[[#This Row],[Price]]/ZACKS_Screener[[#This Row],[EPS1]], "")</f>
        <v>18.967845659163988</v>
      </c>
      <c r="R387" s="18">
        <f>IFERROR(ZACKS_Screener[[#This Row],[Price]]/ZACKS_Screener[[#This Row],[EPS2]], "")</f>
        <v>17.608955223880596</v>
      </c>
      <c r="S387" s="18">
        <f>IFERROR(ZACKS_Screener[[#This Row],[PE1]]/(ZACKS_Screener[[#This Row],[EG1]]*100), "")</f>
        <v>2.4916851797719994</v>
      </c>
      <c r="T387" s="18">
        <f>IFERROR(ZACKS_Screener[[#This Row],[PE2]]/(ZACKS_Screener[[#This Row],[EG2]]*100), "")</f>
        <v>2.2818271144278586</v>
      </c>
      <c r="U387"/>
    </row>
    <row r="388" spans="1:21" hidden="1" x14ac:dyDescent="0.25">
      <c r="A388" s="24" t="s">
        <v>770</v>
      </c>
      <c r="B388" s="39">
        <v>10452.27</v>
      </c>
      <c r="C388" s="6" t="s">
        <v>769</v>
      </c>
      <c r="D388" s="6" t="s">
        <v>13</v>
      </c>
      <c r="E388" s="6" t="s">
        <v>37</v>
      </c>
      <c r="F388" s="6" t="s">
        <v>70</v>
      </c>
      <c r="G388">
        <v>12</v>
      </c>
      <c r="H388">
        <v>202212</v>
      </c>
      <c r="I388" s="9">
        <v>38.590000000000003</v>
      </c>
      <c r="J388" s="9">
        <v>3.84</v>
      </c>
      <c r="K388" s="9">
        <v>4.33</v>
      </c>
      <c r="L388" s="9">
        <v>4.4400000000000004</v>
      </c>
      <c r="M388" s="28" t="str">
        <f>IFERROR(INDEX(Data!Z:Z,MATCH(ZACKS_Screener[[#This Row],[Company Name]] &amp; " *", Data!Y:Y,0)), "")</f>
        <v>524126</v>
      </c>
      <c r="N388" t="str">
        <f>INDEX(Data!AD:AD,MATCH( ZACKS_Screener[[#This Row],[NAICS1]], Data!AC:AC,0))</f>
        <v xml:space="preserve">Direct Property and Casualty Insurance Carriers </v>
      </c>
      <c r="O3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0.12760416666666674</v>
      </c>
      <c r="P3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2.540415704387998E-2</v>
      </c>
      <c r="Q388" s="18">
        <f>IFERROR(ZACKS_Screener[[#This Row],[Price]]/ZACKS_Screener[[#This Row],[EPS1]], "")</f>
        <v>8.9122401847575059</v>
      </c>
      <c r="R388" s="18">
        <f>IFERROR(ZACKS_Screener[[#This Row],[Price]]/ZACKS_Screener[[#This Row],[EPS2]], "")</f>
        <v>8.6914414414414409</v>
      </c>
      <c r="S388" s="18">
        <f>IFERROR(ZACKS_Screener[[#This Row],[PE1]]/(ZACKS_Screener[[#This Row],[EG1]]*100), "")</f>
        <v>0.6984286185605878</v>
      </c>
      <c r="T388" s="18">
        <f>IFERROR(ZACKS_Screener[[#This Row],[PE2]]/(ZACKS_Screener[[#This Row],[EG2]]*100), "")</f>
        <v>3.4212674037673936</v>
      </c>
      <c r="U388"/>
    </row>
    <row r="389" spans="1:21" hidden="1" x14ac:dyDescent="0.25">
      <c r="A389" s="24" t="s">
        <v>772</v>
      </c>
      <c r="B389" s="39">
        <v>36954.120000000003</v>
      </c>
      <c r="C389" s="6" t="s">
        <v>771</v>
      </c>
      <c r="D389" s="6" t="s">
        <v>13</v>
      </c>
      <c r="E389" s="6" t="s">
        <v>41</v>
      </c>
      <c r="F389" s="6" t="s">
        <v>773</v>
      </c>
      <c r="G389">
        <v>12</v>
      </c>
      <c r="H389">
        <v>202212</v>
      </c>
      <c r="I389" s="9">
        <v>67.34</v>
      </c>
      <c r="J389" s="9">
        <v>5.78</v>
      </c>
      <c r="K389" s="9">
        <v>6.43</v>
      </c>
      <c r="L389" s="9">
        <v>6.62</v>
      </c>
      <c r="M389" s="28" t="str">
        <f>IFERROR(INDEX(Data!Z:Z,MATCH(ZACKS_Screener[[#This Row],[Company Name]] &amp; " *", Data!Y:Y,0)), "")</f>
        <v>524114</v>
      </c>
      <c r="N389" t="str">
        <f>INDEX(Data!AD:AD,MATCH( ZACKS_Screener[[#This Row],[NAICS1]], Data!AC:AC,0))</f>
        <v xml:space="preserve">Direct Health and Medical Insurance Carriers </v>
      </c>
      <c r="O3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0.1124567474048442</v>
      </c>
      <c r="P3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2.9548989113530388E-2</v>
      </c>
      <c r="Q389" s="18">
        <f>IFERROR(ZACKS_Screener[[#This Row],[Price]]/ZACKS_Screener[[#This Row],[EPS1]], "")</f>
        <v>10.472783825816487</v>
      </c>
      <c r="R389" s="18">
        <f>IFERROR(ZACKS_Screener[[#This Row],[Price]]/ZACKS_Screener[[#This Row],[EPS2]], "")</f>
        <v>10.172205438066465</v>
      </c>
      <c r="S389" s="18">
        <f>IFERROR(ZACKS_Screener[[#This Row],[PE1]]/(ZACKS_Screener[[#This Row],[EG1]]*100), "")</f>
        <v>0.93127216174183602</v>
      </c>
      <c r="T389" s="18">
        <f>IFERROR(ZACKS_Screener[[#This Row],[PE2]]/(ZACKS_Screener[[#This Row],[EG2]]*100), "")</f>
        <v>3.4424884719351176</v>
      </c>
      <c r="U389"/>
    </row>
    <row r="390" spans="1:21" hidden="1" x14ac:dyDescent="0.25">
      <c r="A390" s="24" t="s">
        <v>775</v>
      </c>
      <c r="B390" s="39">
        <v>17603.73</v>
      </c>
      <c r="C390" s="6" t="s">
        <v>774</v>
      </c>
      <c r="D390" s="6" t="s">
        <v>13</v>
      </c>
      <c r="E390" s="6" t="s">
        <v>107</v>
      </c>
      <c r="F390" s="6" t="s">
        <v>776</v>
      </c>
      <c r="G390">
        <v>12</v>
      </c>
      <c r="H390">
        <v>202212</v>
      </c>
      <c r="I390" s="9">
        <v>13.14</v>
      </c>
      <c r="J390" s="9">
        <v>1.46</v>
      </c>
      <c r="K390" s="9">
        <v>1.76</v>
      </c>
      <c r="L390" s="9">
        <v>1.81</v>
      </c>
      <c r="M390" s="28" t="str">
        <f>IFERROR(INDEX(Data!Z:Z,MATCH(ZACKS_Screener[[#This Row],[Company Name]] &amp; " *", Data!Y:Y,0)), "")</f>
        <v>333111</v>
      </c>
      <c r="N390" t="str">
        <f>INDEX(Data!AD:AD,MATCH( ZACKS_Screener[[#This Row],[NAICS1]], Data!AC:AC,0))</f>
        <v xml:space="preserve">Farm Machinery and Equipment Manufacturing </v>
      </c>
      <c r="O3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0.20547945205479456</v>
      </c>
      <c r="P3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2.8409090909090936E-2</v>
      </c>
      <c r="Q390" s="18">
        <f>IFERROR(ZACKS_Screener[[#This Row],[Price]]/ZACKS_Screener[[#This Row],[EPS1]], "")</f>
        <v>7.4659090909090908</v>
      </c>
      <c r="R390" s="18">
        <f>IFERROR(ZACKS_Screener[[#This Row],[Price]]/ZACKS_Screener[[#This Row],[EPS2]], "")</f>
        <v>7.2596685082872927</v>
      </c>
      <c r="S390" s="18">
        <f>IFERROR(ZACKS_Screener[[#This Row],[PE1]]/(ZACKS_Screener[[#This Row],[EG1]]*100), "")</f>
        <v>0.36334090909090899</v>
      </c>
      <c r="T390" s="18">
        <f>IFERROR(ZACKS_Screener[[#This Row],[PE2]]/(ZACKS_Screener[[#This Row],[EG2]]*100), "")</f>
        <v>2.5554033149171249</v>
      </c>
      <c r="U390"/>
    </row>
    <row r="391" spans="1:21" hidden="1" x14ac:dyDescent="0.25">
      <c r="A391" s="24" t="s">
        <v>778</v>
      </c>
      <c r="B391" s="39">
        <v>77514.539999999994</v>
      </c>
      <c r="C391" s="6" t="s">
        <v>777</v>
      </c>
      <c r="D391" s="6" t="s">
        <v>13</v>
      </c>
      <c r="E391" s="6" t="s">
        <v>23</v>
      </c>
      <c r="F391" s="6" t="s">
        <v>779</v>
      </c>
      <c r="G391">
        <v>12</v>
      </c>
      <c r="H391">
        <v>202212</v>
      </c>
      <c r="I391" s="9">
        <v>116.86</v>
      </c>
      <c r="J391" s="9">
        <v>5.74</v>
      </c>
      <c r="K391" s="9">
        <v>5.83</v>
      </c>
      <c r="L391" s="9">
        <v>6.45</v>
      </c>
      <c r="M391" s="28" t="str">
        <f>IFERROR(INDEX(Data!Z:Z,MATCH(ZACKS_Screener[[#This Row],[Company Name]] &amp; " *", Data!Y:Y,0)), "")</f>
        <v/>
      </c>
      <c r="N391" t="str">
        <f>INDEX(Data!AD:AD,MATCH( ZACKS_Screener[[#This Row],[NAICS1]], Data!AC:AC,0))</f>
        <v/>
      </c>
      <c r="O3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1.5679442508710777E-2</v>
      </c>
      <c r="P3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0.10634648370497429</v>
      </c>
      <c r="Q391" s="18">
        <f>IFERROR(ZACKS_Screener[[#This Row],[Price]]/ZACKS_Screener[[#This Row],[EPS1]], "")</f>
        <v>20.044596912521442</v>
      </c>
      <c r="R391" s="18">
        <f>IFERROR(ZACKS_Screener[[#This Row],[Price]]/ZACKS_Screener[[#This Row],[EPS2]], "")</f>
        <v>18.117829457364341</v>
      </c>
      <c r="S391" s="18">
        <f>IFERROR(ZACKS_Screener[[#This Row],[PE1]]/(ZACKS_Screener[[#This Row],[EG1]]*100), "")</f>
        <v>12.783998475319251</v>
      </c>
      <c r="T391" s="18">
        <f>IFERROR(ZACKS_Screener[[#This Row],[PE2]]/(ZACKS_Screener[[#This Row],[EG2]]*100), "")</f>
        <v>1.7036604151037757</v>
      </c>
      <c r="U391"/>
    </row>
    <row r="392" spans="1:21" hidden="1" x14ac:dyDescent="0.25">
      <c r="A392" s="24" t="s">
        <v>40706</v>
      </c>
      <c r="B392" s="39">
        <v>2110.6</v>
      </c>
      <c r="C392" s="6" t="s">
        <v>40705</v>
      </c>
      <c r="D392" s="6" t="s">
        <v>13</v>
      </c>
      <c r="E392" s="6" t="s">
        <v>330</v>
      </c>
      <c r="F392" s="6" t="s">
        <v>664</v>
      </c>
      <c r="G392">
        <v>12</v>
      </c>
      <c r="H392">
        <v>202212</v>
      </c>
      <c r="I392" s="9">
        <v>17.36</v>
      </c>
      <c r="J392" s="9">
        <v>-2.2599999999999998</v>
      </c>
      <c r="K392" s="9">
        <v>0.85</v>
      </c>
      <c r="L392" s="9">
        <v>1.32</v>
      </c>
      <c r="M392" s="28" t="str">
        <f>IFERROR(INDEX(Data!Z:Z,MATCH(ZACKS_Screener[[#This Row],[Company Name]] &amp; " *", Data!Y:Y,0)), "")</f>
        <v>512110</v>
      </c>
      <c r="N392" t="str">
        <f>INDEX(Data!AD:AD,MATCH( ZACKS_Screener[[#This Row],[NAICS1]], Data!AC:AC,0))</f>
        <v xml:space="preserve">Motion Picture and Video Production </v>
      </c>
      <c r="O3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3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0.55294117647058838</v>
      </c>
      <c r="Q392" s="18">
        <f>IFERROR(ZACKS_Screener[[#This Row],[Price]]/ZACKS_Screener[[#This Row],[EPS1]], "")</f>
        <v>20.423529411764704</v>
      </c>
      <c r="R392" s="18">
        <f>IFERROR(ZACKS_Screener[[#This Row],[Price]]/ZACKS_Screener[[#This Row],[EPS2]], "")</f>
        <v>13.15151515151515</v>
      </c>
      <c r="S392" s="18">
        <f>IFERROR(ZACKS_Screener[[#This Row],[PE1]]/(ZACKS_Screener[[#This Row],[EG1]]*100), "")</f>
        <v>0.20423529411764704</v>
      </c>
      <c r="T392" s="18">
        <f>IFERROR(ZACKS_Screener[[#This Row],[PE2]]/(ZACKS_Screener[[#This Row],[EG2]]*100), "")</f>
        <v>0.23784655061250798</v>
      </c>
      <c r="U392"/>
    </row>
    <row r="393" spans="1:21" hidden="1" x14ac:dyDescent="0.25">
      <c r="A393" s="24" t="s">
        <v>781</v>
      </c>
      <c r="B393" s="39">
        <v>6690.55</v>
      </c>
      <c r="C393" s="6" t="s">
        <v>780</v>
      </c>
      <c r="D393" s="6" t="s">
        <v>13</v>
      </c>
      <c r="E393" s="6" t="s">
        <v>85</v>
      </c>
      <c r="F393" s="6" t="s">
        <v>745</v>
      </c>
      <c r="G393">
        <v>1</v>
      </c>
      <c r="H393">
        <v>202301</v>
      </c>
      <c r="I393" s="9">
        <v>27.19</v>
      </c>
      <c r="J393" s="9">
        <v>2.13</v>
      </c>
      <c r="K393" s="9">
        <v>1.87</v>
      </c>
      <c r="L393" s="9">
        <v>1.95</v>
      </c>
      <c r="M393" s="28" t="str">
        <f>IFERROR(INDEX(Data!Z:Z,MATCH(ZACKS_Screener[[#This Row],[Company Name]] &amp; " *", Data!Y:Y,0)), "")</f>
        <v>237110</v>
      </c>
      <c r="N393" t="str">
        <f>INDEX(Data!AD:AD,MATCH( ZACKS_Screener[[#This Row],[NAICS1]], Data!AC:AC,0))</f>
        <v xml:space="preserve">Water and Sewer Line and Related Structures Construction </v>
      </c>
      <c r="O3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-0.12206572769953042</v>
      </c>
      <c r="P3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4.2780748663101519E-2</v>
      </c>
      <c r="Q393" s="18">
        <f>IFERROR(ZACKS_Screener[[#This Row],[Price]]/ZACKS_Screener[[#This Row],[EPS1]], "")</f>
        <v>14.540106951871657</v>
      </c>
      <c r="R393" s="18">
        <f>IFERROR(ZACKS_Screener[[#This Row],[Price]]/ZACKS_Screener[[#This Row],[EPS2]], "")</f>
        <v>13.943589743589744</v>
      </c>
      <c r="S393" s="18">
        <f>IFERROR(ZACKS_Screener[[#This Row],[PE1]]/(ZACKS_Screener[[#This Row],[EG1]]*100), "")</f>
        <v>-1.1911703002879483</v>
      </c>
      <c r="T393" s="18">
        <f>IFERROR(ZACKS_Screener[[#This Row],[PE2]]/(ZACKS_Screener[[#This Row],[EG2]]*100), "")</f>
        <v>3.259314102564109</v>
      </c>
      <c r="U393"/>
    </row>
    <row r="394" spans="1:21" hidden="1" x14ac:dyDescent="0.25">
      <c r="A394" s="24" t="s">
        <v>783</v>
      </c>
      <c r="B394" s="39">
        <v>3840.87</v>
      </c>
      <c r="C394" s="6" t="s">
        <v>782</v>
      </c>
      <c r="D394" s="6" t="s">
        <v>13</v>
      </c>
      <c r="E394" s="6" t="s">
        <v>41</v>
      </c>
      <c r="F394" s="6" t="s">
        <v>45</v>
      </c>
      <c r="G394">
        <v>12</v>
      </c>
      <c r="H394">
        <v>202212</v>
      </c>
      <c r="I394" s="9">
        <v>125.62</v>
      </c>
      <c r="J394" s="9">
        <v>2.65</v>
      </c>
      <c r="K394" s="9">
        <v>3.41</v>
      </c>
      <c r="L394" s="9">
        <v>4.3099999999999996</v>
      </c>
      <c r="M394" s="28" t="str">
        <f>IFERROR(INDEX(Data!Z:Z,MATCH(ZACKS_Screener[[#This Row],[Company Name]] &amp; " *", Data!Y:Y,0)), "")</f>
        <v>334510</v>
      </c>
      <c r="N394" t="str">
        <f>INDEX(Data!AD:AD,MATCH( ZACKS_Screener[[#This Row],[NAICS1]], Data!AC:AC,0))</f>
        <v xml:space="preserve">Electromedical and Electrotherapeutic Apparatus Manufacturing </v>
      </c>
      <c r="O3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0.28679245283018878</v>
      </c>
      <c r="P3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0.26392961876832827</v>
      </c>
      <c r="Q394" s="18">
        <f>IFERROR(ZACKS_Screener[[#This Row],[Price]]/ZACKS_Screener[[#This Row],[EPS1]], "")</f>
        <v>36.838709677419352</v>
      </c>
      <c r="R394" s="18">
        <f>IFERROR(ZACKS_Screener[[#This Row],[Price]]/ZACKS_Screener[[#This Row],[EPS2]], "")</f>
        <v>29.146171693735504</v>
      </c>
      <c r="S394" s="18">
        <f>IFERROR(ZACKS_Screener[[#This Row],[PE1]]/(ZACKS_Screener[[#This Row],[EG1]]*100), "")</f>
        <v>1.2845076400679112</v>
      </c>
      <c r="T394" s="18">
        <f>IFERROR(ZACKS_Screener[[#This Row],[PE2]]/(ZACKS_Screener[[#This Row],[EG2]]*100), "")</f>
        <v>1.1043160608404237</v>
      </c>
      <c r="U394"/>
    </row>
    <row r="395" spans="1:21" hidden="1" x14ac:dyDescent="0.25">
      <c r="A395" s="24" t="s">
        <v>40708</v>
      </c>
      <c r="B395" s="39">
        <v>2586.62</v>
      </c>
      <c r="C395" s="6" t="s">
        <v>40707</v>
      </c>
      <c r="D395" s="6" t="s">
        <v>13</v>
      </c>
      <c r="E395" s="6" t="s">
        <v>37</v>
      </c>
      <c r="F395" s="6" t="s">
        <v>89</v>
      </c>
      <c r="G395">
        <v>12</v>
      </c>
      <c r="H395">
        <v>202212</v>
      </c>
      <c r="I395" s="9">
        <v>22.58</v>
      </c>
      <c r="J395" s="9">
        <v>2.33</v>
      </c>
      <c r="K395" s="9">
        <v>2.79</v>
      </c>
      <c r="L395" s="9">
        <v>2.93</v>
      </c>
      <c r="M395" s="28" t="str">
        <f>IFERROR(INDEX(Data!Z:Z,MATCH(ZACKS_Screener[[#This Row],[Company Name]] &amp; " *", Data!Y:Y,0)), "")</f>
        <v/>
      </c>
      <c r="N395" t="str">
        <f>INDEX(Data!AD:AD,MATCH( ZACKS_Screener[[#This Row],[NAICS1]], Data!AC:AC,0))</f>
        <v/>
      </c>
      <c r="O3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0.19742489270386265</v>
      </c>
      <c r="P3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5.0179211469534094E-2</v>
      </c>
      <c r="Q395" s="18">
        <f>IFERROR(ZACKS_Screener[[#This Row],[Price]]/ZACKS_Screener[[#This Row],[EPS1]], "")</f>
        <v>8.0931899641577054</v>
      </c>
      <c r="R395" s="18">
        <f>IFERROR(ZACKS_Screener[[#This Row],[Price]]/ZACKS_Screener[[#This Row],[EPS2]], "")</f>
        <v>7.706484641638224</v>
      </c>
      <c r="S395" s="18">
        <f>IFERROR(ZACKS_Screener[[#This Row],[PE1]]/(ZACKS_Screener[[#This Row],[EG1]]*100), "")</f>
        <v>0.40993766557581424</v>
      </c>
      <c r="T395" s="18">
        <f>IFERROR(ZACKS_Screener[[#This Row],[PE2]]/(ZACKS_Screener[[#This Row],[EG2]]*100), "")</f>
        <v>1.5357922964407589</v>
      </c>
      <c r="U395"/>
    </row>
    <row r="396" spans="1:21" hidden="1" x14ac:dyDescent="0.25">
      <c r="A396" s="24" t="s">
        <v>785</v>
      </c>
      <c r="B396" s="39">
        <v>18142.09</v>
      </c>
      <c r="C396" s="6" t="s">
        <v>784</v>
      </c>
      <c r="D396" s="6" t="s">
        <v>13</v>
      </c>
      <c r="E396" s="6" t="s">
        <v>118</v>
      </c>
      <c r="F396" s="6" t="s">
        <v>119</v>
      </c>
      <c r="G396">
        <v>12</v>
      </c>
      <c r="H396">
        <v>202212</v>
      </c>
      <c r="I396" s="9">
        <v>28.75</v>
      </c>
      <c r="J396" s="9">
        <v>1.38</v>
      </c>
      <c r="K396" s="9">
        <v>1.49</v>
      </c>
      <c r="L396" s="9">
        <v>1.61</v>
      </c>
      <c r="M396" s="28" t="str">
        <f>IFERROR(INDEX(Data!Z:Z,MATCH(ZACKS_Screener[[#This Row],[Company Name]] &amp; " *", Data!Y:Y,0)), "")</f>
        <v>221210</v>
      </c>
      <c r="N396" t="str">
        <f>INDEX(Data!AD:AD,MATCH( ZACKS_Screener[[#This Row],[NAICS1]], Data!AC:AC,0))</f>
        <v xml:space="preserve">Natural Gas Distribution </v>
      </c>
      <c r="O3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7.9710144927536308E-2</v>
      </c>
      <c r="P3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8.053691275167793E-2</v>
      </c>
      <c r="Q396" s="18">
        <f>IFERROR(ZACKS_Screener[[#This Row],[Price]]/ZACKS_Screener[[#This Row],[EPS1]], "")</f>
        <v>19.29530201342282</v>
      </c>
      <c r="R396" s="18">
        <f>IFERROR(ZACKS_Screener[[#This Row],[Price]]/ZACKS_Screener[[#This Row],[EPS2]], "")</f>
        <v>17.857142857142858</v>
      </c>
      <c r="S396" s="18">
        <f>IFERROR(ZACKS_Screener[[#This Row],[PE1]]/(ZACKS_Screener[[#This Row],[EG1]]*100), "")</f>
        <v>2.4206833435021333</v>
      </c>
      <c r="T396" s="18">
        <f>IFERROR(ZACKS_Screener[[#This Row],[PE2]]/(ZACKS_Screener[[#This Row],[EG2]]*100), "")</f>
        <v>2.2172619047619024</v>
      </c>
      <c r="U396"/>
    </row>
    <row r="397" spans="1:21" hidden="1" x14ac:dyDescent="0.25">
      <c r="A397" s="24" t="s">
        <v>787</v>
      </c>
      <c r="B397" s="39">
        <v>60733.26</v>
      </c>
      <c r="C397" s="6" t="s">
        <v>786</v>
      </c>
      <c r="D397" s="6" t="s">
        <v>13</v>
      </c>
      <c r="E397" s="6" t="s">
        <v>223</v>
      </c>
      <c r="F397" s="6" t="s">
        <v>788</v>
      </c>
      <c r="G397">
        <v>12</v>
      </c>
      <c r="H397">
        <v>202212</v>
      </c>
      <c r="I397" s="9">
        <v>55.39</v>
      </c>
      <c r="J397" s="9">
        <v>8.61</v>
      </c>
      <c r="K397" s="9">
        <v>5.26</v>
      </c>
      <c r="L397" s="9">
        <v>5.86</v>
      </c>
      <c r="M397" s="28" t="str">
        <f>IFERROR(INDEX(Data!Z:Z,MATCH(ZACKS_Screener[[#This Row],[Company Name]] &amp; " *", Data!Y:Y,0)), "")</f>
        <v/>
      </c>
      <c r="N397" t="str">
        <f>INDEX(Data!AD:AD,MATCH( ZACKS_Screener[[#This Row],[NAICS1]], Data!AC:AC,0))</f>
        <v/>
      </c>
      <c r="O3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-0.38908246225319393</v>
      </c>
      <c r="P3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0.11406844106463888</v>
      </c>
      <c r="Q397" s="18">
        <f>IFERROR(ZACKS_Screener[[#This Row],[Price]]/ZACKS_Screener[[#This Row],[EPS1]], "")</f>
        <v>10.530418250950571</v>
      </c>
      <c r="R397" s="18">
        <f>IFERROR(ZACKS_Screener[[#This Row],[Price]]/ZACKS_Screener[[#This Row],[EPS2]], "")</f>
        <v>9.4522184300341294</v>
      </c>
      <c r="S397" s="18">
        <f>IFERROR(ZACKS_Screener[[#This Row],[PE1]]/(ZACKS_Screener[[#This Row],[EG1]]*100), "")</f>
        <v>-0.27064746609159529</v>
      </c>
      <c r="T397" s="18">
        <f>IFERROR(ZACKS_Screener[[#This Row],[PE2]]/(ZACKS_Screener[[#This Row],[EG2]]*100), "")</f>
        <v>0.8286444823663246</v>
      </c>
      <c r="U397"/>
    </row>
    <row r="398" spans="1:21" hidden="1" x14ac:dyDescent="0.25">
      <c r="A398" s="24" t="s">
        <v>40710</v>
      </c>
      <c r="B398" s="39">
        <v>2847.33</v>
      </c>
      <c r="C398" s="6" t="s">
        <v>40709</v>
      </c>
      <c r="D398" s="6" t="s">
        <v>13</v>
      </c>
      <c r="E398" s="6" t="s">
        <v>37</v>
      </c>
      <c r="F398" s="6" t="s">
        <v>38</v>
      </c>
      <c r="G398">
        <v>12</v>
      </c>
      <c r="H398">
        <v>202212</v>
      </c>
      <c r="I398" s="9">
        <v>57.97</v>
      </c>
      <c r="J398" s="9">
        <v>3.7</v>
      </c>
      <c r="M398" s="28" t="str">
        <f>IFERROR(INDEX(Data!Z:Z,MATCH(ZACKS_Screener[[#This Row],[Company Name]] &amp; " *", Data!Y:Y,0)), "")</f>
        <v/>
      </c>
      <c r="N398" t="str">
        <f>INDEX(Data!AD:AD,MATCH( ZACKS_Screener[[#This Row],[NAICS1]], Data!AC:AC,0))</f>
        <v/>
      </c>
      <c r="O3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39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98" s="18" t="str">
        <f>IFERROR(ZACKS_Screener[[#This Row],[Price]]/ZACKS_Screener[[#This Row],[EPS1]], "")</f>
        <v/>
      </c>
      <c r="R398" s="18" t="str">
        <f>IFERROR(ZACKS_Screener[[#This Row],[Price]]/ZACKS_Screener[[#This Row],[EPS2]], "")</f>
        <v/>
      </c>
      <c r="S398" s="18" t="str">
        <f>IFERROR(ZACKS_Screener[[#This Row],[PE1]]/(ZACKS_Screener[[#This Row],[EG1]]*100), "")</f>
        <v/>
      </c>
      <c r="T398" s="18" t="str">
        <f>IFERROR(ZACKS_Screener[[#This Row],[PE2]]/(ZACKS_Screener[[#This Row],[EG2]]*100), "")</f>
        <v/>
      </c>
      <c r="U398"/>
    </row>
    <row r="399" spans="1:21" hidden="1" x14ac:dyDescent="0.25">
      <c r="A399" s="24" t="s">
        <v>40712</v>
      </c>
      <c r="B399" s="39">
        <v>2624.37</v>
      </c>
      <c r="C399" s="6" t="s">
        <v>40711</v>
      </c>
      <c r="D399" s="6" t="s">
        <v>13</v>
      </c>
      <c r="E399" s="6" t="s">
        <v>223</v>
      </c>
      <c r="F399" s="6" t="s">
        <v>270</v>
      </c>
      <c r="G399">
        <v>12</v>
      </c>
      <c r="H399">
        <v>202212</v>
      </c>
      <c r="I399" s="9">
        <v>15.85</v>
      </c>
      <c r="J399" s="9">
        <v>2.81</v>
      </c>
      <c r="K399" s="9">
        <v>1.72</v>
      </c>
      <c r="L399" s="9">
        <v>1.93</v>
      </c>
      <c r="M399" s="28" t="str">
        <f>IFERROR(INDEX(Data!Z:Z,MATCH(ZACKS_Screener[[#This Row],[Company Name]] &amp; " *", Data!Y:Y,0)), "")</f>
        <v/>
      </c>
      <c r="N399" t="str">
        <f>INDEX(Data!AD:AD,MATCH( ZACKS_Screener[[#This Row],[NAICS1]], Data!AC:AC,0))</f>
        <v/>
      </c>
      <c r="O3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-0.38790035587188615</v>
      </c>
      <c r="P3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0.12209302325581393</v>
      </c>
      <c r="Q399" s="18">
        <f>IFERROR(ZACKS_Screener[[#This Row],[Price]]/ZACKS_Screener[[#This Row],[EPS1]], "")</f>
        <v>9.2151162790697665</v>
      </c>
      <c r="R399" s="18">
        <f>IFERROR(ZACKS_Screener[[#This Row],[Price]]/ZACKS_Screener[[#This Row],[EPS2]], "")</f>
        <v>8.2124352331606225</v>
      </c>
      <c r="S399" s="18">
        <f>IFERROR(ZACKS_Screener[[#This Row],[PE1]]/(ZACKS_Screener[[#This Row],[EG1]]*100), "")</f>
        <v>-0.2375640068273949</v>
      </c>
      <c r="T399" s="18">
        <f>IFERROR(ZACKS_Screener[[#This Row],[PE2]]/(ZACKS_Screener[[#This Row],[EG2]]*100), "")</f>
        <v>0.67263755243029866</v>
      </c>
      <c r="U399"/>
    </row>
    <row r="400" spans="1:21" hidden="1" x14ac:dyDescent="0.25">
      <c r="A400" s="24" t="s">
        <v>790</v>
      </c>
      <c r="B400" s="39">
        <v>4540.29</v>
      </c>
      <c r="C400" s="6" t="s">
        <v>789</v>
      </c>
      <c r="D400" s="6" t="s">
        <v>22</v>
      </c>
      <c r="E400" s="6" t="s">
        <v>85</v>
      </c>
      <c r="F400" s="6" t="s">
        <v>145</v>
      </c>
      <c r="G400">
        <v>11</v>
      </c>
      <c r="H400">
        <v>202211</v>
      </c>
      <c r="I400" s="9">
        <v>87.21</v>
      </c>
      <c r="J400" s="9">
        <v>11.75</v>
      </c>
      <c r="K400" s="9">
        <v>11.77</v>
      </c>
      <c r="L400" s="9">
        <v>13.02</v>
      </c>
      <c r="M400" s="28" t="str">
        <f>IFERROR(INDEX(Data!Z:Z,MATCH(ZACKS_Screener[[#This Row],[Company Name]] &amp; " *", Data!Y:Y,0)), "")</f>
        <v>561421</v>
      </c>
      <c r="N400" t="str">
        <f>INDEX(Data!AD:AD,MATCH( ZACKS_Screener[[#This Row],[NAICS1]], Data!AC:AC,0))</f>
        <v xml:space="preserve">Telephone Answering Services </v>
      </c>
      <c r="O4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1.7021276595744319E-3</v>
      </c>
      <c r="P4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0.10620220900594733</v>
      </c>
      <c r="Q400" s="18">
        <f>IFERROR(ZACKS_Screener[[#This Row],[Price]]/ZACKS_Screener[[#This Row],[EPS1]], "")</f>
        <v>7.4095157179269329</v>
      </c>
      <c r="R400" s="18">
        <f>IFERROR(ZACKS_Screener[[#This Row],[Price]]/ZACKS_Screener[[#This Row],[EPS2]], "")</f>
        <v>6.6981566820276495</v>
      </c>
      <c r="S400" s="18">
        <f>IFERROR(ZACKS_Screener[[#This Row],[PE1]]/(ZACKS_Screener[[#This Row],[EG1]]*100), "")</f>
        <v>43.530904842821656</v>
      </c>
      <c r="T400" s="18">
        <f>IFERROR(ZACKS_Screener[[#This Row],[PE2]]/(ZACKS_Screener[[#This Row],[EG2]]*100), "")</f>
        <v>0.63069843317972341</v>
      </c>
      <c r="U400"/>
    </row>
    <row r="401" spans="1:21" hidden="1" x14ac:dyDescent="0.25">
      <c r="A401" s="24" t="s">
        <v>792</v>
      </c>
      <c r="B401" s="39">
        <v>41616.879999999997</v>
      </c>
      <c r="C401" s="6" t="s">
        <v>791</v>
      </c>
      <c r="D401" s="6" t="s">
        <v>13</v>
      </c>
      <c r="E401" s="6" t="s">
        <v>37</v>
      </c>
      <c r="F401" s="6" t="s">
        <v>212</v>
      </c>
      <c r="G401">
        <v>12</v>
      </c>
      <c r="H401">
        <v>202212</v>
      </c>
      <c r="I401" s="9">
        <v>109</v>
      </c>
      <c r="J401" s="9">
        <v>17.71</v>
      </c>
      <c r="K401" s="9">
        <v>12.3</v>
      </c>
      <c r="L401" s="9">
        <v>13.78</v>
      </c>
      <c r="M401" s="28" t="str">
        <f>IFERROR(INDEX(Data!Z:Z,MATCH(ZACKS_Screener[[#This Row],[Company Name]] &amp; " *", Data!Y:Y,0)), "")</f>
        <v>522110</v>
      </c>
      <c r="N401" t="str">
        <f>INDEX(Data!AD:AD,MATCH( ZACKS_Screener[[#This Row],[NAICS1]], Data!AC:AC,0))</f>
        <v xml:space="preserve">Commercial Banking </v>
      </c>
      <c r="O4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-0.30547713156408807</v>
      </c>
      <c r="P4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0.1203252032520324</v>
      </c>
      <c r="Q401" s="18">
        <f>IFERROR(ZACKS_Screener[[#This Row],[Price]]/ZACKS_Screener[[#This Row],[EPS1]], "")</f>
        <v>8.8617886178861784</v>
      </c>
      <c r="R401" s="18">
        <f>IFERROR(ZACKS_Screener[[#This Row],[Price]]/ZACKS_Screener[[#This Row],[EPS2]], "")</f>
        <v>7.9100145137880995</v>
      </c>
      <c r="S401" s="18">
        <f>IFERROR(ZACKS_Screener[[#This Row],[PE1]]/(ZACKS_Screener[[#This Row],[EG1]]*100), "")</f>
        <v>-0.29009662924725366</v>
      </c>
      <c r="T401" s="18">
        <f>IFERROR(ZACKS_Screener[[#This Row],[PE2]]/(ZACKS_Screener[[#This Row],[EG2]]*100), "")</f>
        <v>0.65738634134860618</v>
      </c>
      <c r="U401"/>
    </row>
    <row r="402" spans="1:21" hidden="1" x14ac:dyDescent="0.25">
      <c r="A402" s="24" t="s">
        <v>794</v>
      </c>
      <c r="B402" s="39">
        <v>5272.66</v>
      </c>
      <c r="C402" s="6" t="s">
        <v>793</v>
      </c>
      <c r="D402" s="6" t="s">
        <v>13</v>
      </c>
      <c r="E402" s="6" t="s">
        <v>85</v>
      </c>
      <c r="F402" s="6" t="s">
        <v>286</v>
      </c>
      <c r="G402">
        <v>6</v>
      </c>
      <c r="H402">
        <v>202206</v>
      </c>
      <c r="I402" s="9">
        <v>37.83</v>
      </c>
      <c r="J402" s="9">
        <v>3.72</v>
      </c>
      <c r="K402" s="9">
        <v>2.97</v>
      </c>
      <c r="L402" s="9">
        <v>2.4</v>
      </c>
      <c r="M402" s="28" t="str">
        <f>IFERROR(INDEX(Data!Z:Z,MATCH(ZACKS_Screener[[#This Row],[Company Name]] &amp; " *", Data!Y:Y,0)), "")</f>
        <v/>
      </c>
      <c r="N402" t="str">
        <f>INDEX(Data!AD:AD,MATCH( ZACKS_Screener[[#This Row],[NAICS1]], Data!AC:AC,0))</f>
        <v/>
      </c>
      <c r="O4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-0.20161290322580644</v>
      </c>
      <c r="P4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-0.19191919191919199</v>
      </c>
      <c r="Q402" s="18">
        <f>IFERROR(ZACKS_Screener[[#This Row],[Price]]/ZACKS_Screener[[#This Row],[EPS1]], "")</f>
        <v>12.737373737373735</v>
      </c>
      <c r="R402" s="18">
        <f>IFERROR(ZACKS_Screener[[#This Row],[Price]]/ZACKS_Screener[[#This Row],[EPS2]], "")</f>
        <v>15.762499999999999</v>
      </c>
      <c r="S402" s="18">
        <f>IFERROR(ZACKS_Screener[[#This Row],[PE1]]/(ZACKS_Screener[[#This Row],[EG1]]*100), "")</f>
        <v>-0.63177373737373732</v>
      </c>
      <c r="T402" s="18">
        <f>IFERROR(ZACKS_Screener[[#This Row],[PE2]]/(ZACKS_Screener[[#This Row],[EG2]]*100), "")</f>
        <v>-0.82130921052631556</v>
      </c>
      <c r="U402"/>
    </row>
    <row r="403" spans="1:21" hidden="1" x14ac:dyDescent="0.25">
      <c r="A403" s="24" t="s">
        <v>796</v>
      </c>
      <c r="B403" s="39">
        <v>13769.97</v>
      </c>
      <c r="C403" s="6" t="s">
        <v>795</v>
      </c>
      <c r="D403" s="6" t="s">
        <v>22</v>
      </c>
      <c r="E403" s="6" t="s">
        <v>37</v>
      </c>
      <c r="F403" s="6" t="s">
        <v>641</v>
      </c>
      <c r="G403">
        <v>12</v>
      </c>
      <c r="H403">
        <v>202212</v>
      </c>
      <c r="I403" s="9">
        <v>58.704999999999998</v>
      </c>
      <c r="J403" s="9">
        <v>-11.83</v>
      </c>
      <c r="K403" s="9">
        <v>-2.14</v>
      </c>
      <c r="L403" s="9">
        <v>-2.0299999999999998</v>
      </c>
      <c r="M403" s="28" t="str">
        <f>IFERROR(INDEX(Data!Z:Z,MATCH(ZACKS_Screener[[#This Row],[Company Name]] &amp; " *", Data!Y:Y,0)), "")</f>
        <v>522320</v>
      </c>
      <c r="N403" t="str">
        <f>INDEX(Data!AD:AD,MATCH( ZACKS_Screener[[#This Row],[NAICS1]], Data!AC:AC,0))</f>
        <v xml:space="preserve">Financial Transactions Processing, Reserve, and Clearinghouse Activities </v>
      </c>
      <c r="O4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0.81910397295012671</v>
      </c>
      <c r="P4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5.1401869158878649E-2</v>
      </c>
      <c r="Q403" s="18">
        <f>IFERROR(ZACKS_Screener[[#This Row],[Price]]/ZACKS_Screener[[#This Row],[EPS1]], "")</f>
        <v>-27.432242990654203</v>
      </c>
      <c r="R403" s="18">
        <f>IFERROR(ZACKS_Screener[[#This Row],[Price]]/ZACKS_Screener[[#This Row],[EPS2]], "")</f>
        <v>-28.918719211822662</v>
      </c>
      <c r="S403" s="18">
        <f>IFERROR(ZACKS_Screener[[#This Row],[PE1]]/(ZACKS_Screener[[#This Row],[EG1]]*100), "")</f>
        <v>-0.33490550524193935</v>
      </c>
      <c r="T403" s="18">
        <f>IFERROR(ZACKS_Screener[[#This Row],[PE2]]/(ZACKS_Screener[[#This Row],[EG2]]*100), "")</f>
        <v>-5.6260053739363931</v>
      </c>
      <c r="U403"/>
    </row>
    <row r="404" spans="1:21" hidden="1" x14ac:dyDescent="0.25">
      <c r="A404" s="24" t="s">
        <v>798</v>
      </c>
      <c r="B404" s="39">
        <v>6238.94</v>
      </c>
      <c r="C404" s="6" t="s">
        <v>797</v>
      </c>
      <c r="D404" s="6" t="s">
        <v>22</v>
      </c>
      <c r="E404" s="6" t="s">
        <v>51</v>
      </c>
      <c r="F404" s="6" t="s">
        <v>655</v>
      </c>
      <c r="G404">
        <v>12</v>
      </c>
      <c r="H404">
        <v>202212</v>
      </c>
      <c r="I404" s="9">
        <v>665.58</v>
      </c>
      <c r="J404" s="9">
        <v>48.61</v>
      </c>
      <c r="M404" s="28" t="str">
        <f>IFERROR(INDEX(Data!Z:Z,MATCH(ZACKS_Screener[[#This Row],[Company Name]] &amp; " *", Data!Y:Y,0)), "")</f>
        <v/>
      </c>
      <c r="N404" t="str">
        <f>INDEX(Data!AD:AD,MATCH( ZACKS_Screener[[#This Row],[NAICS1]], Data!AC:AC,0))</f>
        <v/>
      </c>
      <c r="O4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40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04" s="18" t="str">
        <f>IFERROR(ZACKS_Screener[[#This Row],[Price]]/ZACKS_Screener[[#This Row],[EPS1]], "")</f>
        <v/>
      </c>
      <c r="R404" s="18" t="str">
        <f>IFERROR(ZACKS_Screener[[#This Row],[Price]]/ZACKS_Screener[[#This Row],[EPS2]], "")</f>
        <v/>
      </c>
      <c r="S404" s="18" t="str">
        <f>IFERROR(ZACKS_Screener[[#This Row],[PE1]]/(ZACKS_Screener[[#This Row],[EG1]]*100), "")</f>
        <v/>
      </c>
      <c r="T404" s="18" t="str">
        <f>IFERROR(ZACKS_Screener[[#This Row],[PE2]]/(ZACKS_Screener[[#This Row],[EG2]]*100), "")</f>
        <v/>
      </c>
      <c r="U404"/>
    </row>
    <row r="405" spans="1:21" hidden="1" x14ac:dyDescent="0.25">
      <c r="A405" s="24" t="s">
        <v>800</v>
      </c>
      <c r="B405" s="39">
        <v>4498.5200000000004</v>
      </c>
      <c r="C405" s="6" t="s">
        <v>799</v>
      </c>
      <c r="D405" s="6" t="s">
        <v>22</v>
      </c>
      <c r="E405" s="6" t="s">
        <v>37</v>
      </c>
      <c r="F405" s="6" t="s">
        <v>801</v>
      </c>
      <c r="G405">
        <v>12</v>
      </c>
      <c r="H405">
        <v>202212</v>
      </c>
      <c r="I405" s="9">
        <v>21.58</v>
      </c>
      <c r="J405" s="9">
        <v>3.39</v>
      </c>
      <c r="K405" s="9">
        <v>3.57</v>
      </c>
      <c r="L405" s="9">
        <v>4.03</v>
      </c>
      <c r="M405" s="28" t="str">
        <f>IFERROR(INDEX(Data!Z:Z,MATCH(ZACKS_Screener[[#This Row],[Company Name]] &amp; " *", Data!Y:Y,0)), "")</f>
        <v/>
      </c>
      <c r="N405" t="str">
        <f>INDEX(Data!AD:AD,MATCH( ZACKS_Screener[[#This Row],[NAICS1]], Data!AC:AC,0))</f>
        <v/>
      </c>
      <c r="O4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5.3097345132743279E-2</v>
      </c>
      <c r="P4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0.12885154061624662</v>
      </c>
      <c r="Q405" s="18">
        <f>IFERROR(ZACKS_Screener[[#This Row],[Price]]/ZACKS_Screener[[#This Row],[EPS1]], "")</f>
        <v>6.0448179271708682</v>
      </c>
      <c r="R405" s="18">
        <f>IFERROR(ZACKS_Screener[[#This Row],[Price]]/ZACKS_Screener[[#This Row],[EPS2]], "")</f>
        <v>5.354838709677419</v>
      </c>
      <c r="S405" s="18">
        <f>IFERROR(ZACKS_Screener[[#This Row],[PE1]]/(ZACKS_Screener[[#This Row],[EG1]]*100), "")</f>
        <v>1.138440709617182</v>
      </c>
      <c r="T405" s="18">
        <f>IFERROR(ZACKS_Screener[[#This Row],[PE2]]/(ZACKS_Screener[[#This Row],[EG2]]*100), "")</f>
        <v>0.41558204768583407</v>
      </c>
      <c r="U405"/>
    </row>
    <row r="406" spans="1:21" hidden="1" x14ac:dyDescent="0.25">
      <c r="A406" s="24" t="s">
        <v>803</v>
      </c>
      <c r="B406" s="39">
        <v>7934.72</v>
      </c>
      <c r="C406" s="6" t="s">
        <v>802</v>
      </c>
      <c r="D406" s="6" t="s">
        <v>13</v>
      </c>
      <c r="E406" s="6" t="s">
        <v>37</v>
      </c>
      <c r="F406" s="6" t="s">
        <v>250</v>
      </c>
      <c r="G406">
        <v>12</v>
      </c>
      <c r="H406">
        <v>202212</v>
      </c>
      <c r="I406" s="9">
        <v>29.37</v>
      </c>
      <c r="J406" s="9">
        <v>1.1100000000000001</v>
      </c>
      <c r="K406" s="9">
        <v>1.19</v>
      </c>
      <c r="L406" s="9">
        <v>1.4</v>
      </c>
      <c r="M406" s="28" t="str">
        <f>IFERROR(INDEX(Data!Z:Z,MATCH(ZACKS_Screener[[#This Row],[Company Name]] &amp; " *", Data!Y:Y,0)), "")</f>
        <v/>
      </c>
      <c r="N406" t="str">
        <f>INDEX(Data!AD:AD,MATCH( ZACKS_Screener[[#This Row],[NAICS1]], Data!AC:AC,0))</f>
        <v/>
      </c>
      <c r="O4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7.2072072072071933E-2</v>
      </c>
      <c r="P4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0.1764705882352941</v>
      </c>
      <c r="Q406" s="18">
        <f>IFERROR(ZACKS_Screener[[#This Row],[Price]]/ZACKS_Screener[[#This Row],[EPS1]], "")</f>
        <v>24.680672268907564</v>
      </c>
      <c r="R406" s="18">
        <f>IFERROR(ZACKS_Screener[[#This Row],[Price]]/ZACKS_Screener[[#This Row],[EPS2]], "")</f>
        <v>20.978571428571431</v>
      </c>
      <c r="S406" s="18">
        <f>IFERROR(ZACKS_Screener[[#This Row],[PE1]]/(ZACKS_Screener[[#This Row],[EG1]]*100), "")</f>
        <v>3.4244432773109312</v>
      </c>
      <c r="T406" s="18">
        <f>IFERROR(ZACKS_Screener[[#This Row],[PE2]]/(ZACKS_Screener[[#This Row],[EG2]]*100), "")</f>
        <v>1.1887857142857146</v>
      </c>
      <c r="U406"/>
    </row>
    <row r="407" spans="1:21" hidden="1" x14ac:dyDescent="0.25">
      <c r="A407" s="24" t="s">
        <v>805</v>
      </c>
      <c r="B407" s="39">
        <v>4700.84</v>
      </c>
      <c r="C407" s="6" t="s">
        <v>804</v>
      </c>
      <c r="D407" s="6" t="s">
        <v>22</v>
      </c>
      <c r="E407" s="6" t="s">
        <v>330</v>
      </c>
      <c r="F407" s="6" t="s">
        <v>806</v>
      </c>
      <c r="G407">
        <v>12</v>
      </c>
      <c r="H407">
        <v>202212</v>
      </c>
      <c r="I407" s="9">
        <v>75.819999999999993</v>
      </c>
      <c r="J407" s="9">
        <v>5.38</v>
      </c>
      <c r="K407" s="9">
        <v>5.25</v>
      </c>
      <c r="L407" s="9">
        <v>5.92</v>
      </c>
      <c r="M407" s="28" t="str">
        <f>IFERROR(INDEX(Data!Z:Z,MATCH(ZACKS_Screener[[#This Row],[Company Name]] &amp; " *", Data!Y:Y,0)), "")</f>
        <v>424330</v>
      </c>
      <c r="N407" t="e">
        <f>INDEX(Data!AD:AD,MATCH( ZACKS_Screener[[#This Row],[NAICS1]], Data!AC:AC,0))</f>
        <v>#N/A</v>
      </c>
      <c r="O4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-2.4163568773234181E-2</v>
      </c>
      <c r="P4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0.1276190476190476</v>
      </c>
      <c r="Q407" s="18">
        <f>IFERROR(ZACKS_Screener[[#This Row],[Price]]/ZACKS_Screener[[#This Row],[EPS1]], "")</f>
        <v>14.441904761904761</v>
      </c>
      <c r="R407" s="18">
        <f>IFERROR(ZACKS_Screener[[#This Row],[Price]]/ZACKS_Screener[[#This Row],[EPS2]], "")</f>
        <v>12.807432432432432</v>
      </c>
      <c r="S407" s="18">
        <f>IFERROR(ZACKS_Screener[[#This Row],[PE1]]/(ZACKS_Screener[[#This Row],[EG1]]*100), "")</f>
        <v>-5.9767267399267441</v>
      </c>
      <c r="T407" s="18">
        <f>IFERROR(ZACKS_Screener[[#This Row],[PE2]]/(ZACKS_Screener[[#This Row],[EG2]]*100), "")</f>
        <v>1.0035674667204517</v>
      </c>
      <c r="U407"/>
    </row>
    <row r="408" spans="1:21" hidden="1" x14ac:dyDescent="0.25">
      <c r="A408" s="24" t="s">
        <v>808</v>
      </c>
      <c r="B408" s="39">
        <v>17485.05</v>
      </c>
      <c r="C408" s="6" t="s">
        <v>807</v>
      </c>
      <c r="D408" s="6" t="s">
        <v>13</v>
      </c>
      <c r="E408" s="6" t="s">
        <v>41</v>
      </c>
      <c r="F408" s="6" t="s">
        <v>45</v>
      </c>
      <c r="G408">
        <v>10</v>
      </c>
      <c r="H408">
        <v>202210</v>
      </c>
      <c r="I408" s="9">
        <v>353.55</v>
      </c>
      <c r="J408" s="9">
        <v>12.42</v>
      </c>
      <c r="K408" s="9">
        <v>12.77</v>
      </c>
      <c r="L408" s="9">
        <v>14.27</v>
      </c>
      <c r="M408" s="28" t="str">
        <f>IFERROR(INDEX(Data!Z:Z,MATCH(ZACKS_Screener[[#This Row],[Company Name]] &amp; " *", Data!Y:Y,0)), "")</f>
        <v/>
      </c>
      <c r="N408" t="str">
        <f>INDEX(Data!AD:AD,MATCH( ZACKS_Screener[[#This Row],[NAICS1]], Data!AC:AC,0))</f>
        <v/>
      </c>
      <c r="O4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2.8180354267310762E-2</v>
      </c>
      <c r="P4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0.11746280344557557</v>
      </c>
      <c r="Q408" s="18">
        <f>IFERROR(ZACKS_Screener[[#This Row],[Price]]/ZACKS_Screener[[#This Row],[EPS1]], "")</f>
        <v>27.685982772122163</v>
      </c>
      <c r="R408" s="18">
        <f>IFERROR(ZACKS_Screener[[#This Row],[Price]]/ZACKS_Screener[[#This Row],[EPS2]], "")</f>
        <v>24.77575332866153</v>
      </c>
      <c r="S408" s="18">
        <f>IFERROR(ZACKS_Screener[[#This Row],[PE1]]/(ZACKS_Screener[[#This Row],[EG1]]*100), "")</f>
        <v>9.8245687437073599</v>
      </c>
      <c r="T408" s="18">
        <f>IFERROR(ZACKS_Screener[[#This Row],[PE2]]/(ZACKS_Screener[[#This Row],[EG2]]*100), "")</f>
        <v>2.1092424667133849</v>
      </c>
      <c r="U408"/>
    </row>
    <row r="409" spans="1:21" hidden="1" x14ac:dyDescent="0.25">
      <c r="A409" s="24" t="s">
        <v>810</v>
      </c>
      <c r="B409" s="39">
        <v>3221.65</v>
      </c>
      <c r="C409" s="6" t="s">
        <v>809</v>
      </c>
      <c r="D409" s="6" t="s">
        <v>22</v>
      </c>
      <c r="E409" s="6" t="s">
        <v>37</v>
      </c>
      <c r="F409" s="6" t="s">
        <v>212</v>
      </c>
      <c r="G409">
        <v>12</v>
      </c>
      <c r="H409">
        <v>202212</v>
      </c>
      <c r="I409" s="9">
        <v>47.34</v>
      </c>
      <c r="J409" s="9">
        <v>2.2999999999999998</v>
      </c>
      <c r="K409" s="9">
        <v>5.33</v>
      </c>
      <c r="L409" s="9">
        <v>6.87</v>
      </c>
      <c r="M409" s="28" t="str">
        <f>IFERROR(INDEX(Data!Z:Z,MATCH(ZACKS_Screener[[#This Row],[Company Name]] &amp; " *", Data!Y:Y,0)), "")</f>
        <v/>
      </c>
      <c r="N409" t="str">
        <f>INDEX(Data!AD:AD,MATCH( ZACKS_Screener[[#This Row],[NAICS1]], Data!AC:AC,0))</f>
        <v/>
      </c>
      <c r="O4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1.3173913043478263</v>
      </c>
      <c r="P4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0.28893058161350843</v>
      </c>
      <c r="Q409" s="18">
        <f>IFERROR(ZACKS_Screener[[#This Row],[Price]]/ZACKS_Screener[[#This Row],[EPS1]], "")</f>
        <v>8.8818011257035661</v>
      </c>
      <c r="R409" s="18">
        <f>IFERROR(ZACKS_Screener[[#This Row],[Price]]/ZACKS_Screener[[#This Row],[EPS2]], "")</f>
        <v>6.8908296943231448</v>
      </c>
      <c r="S409" s="18">
        <f>IFERROR(ZACKS_Screener[[#This Row],[PE1]]/(ZACKS_Screener[[#This Row],[EG1]]*100), "")</f>
        <v>6.7419612505340593E-2</v>
      </c>
      <c r="T409" s="18">
        <f>IFERROR(ZACKS_Screener[[#This Row],[PE2]]/(ZACKS_Screener[[#This Row],[EG2]]*100), "")</f>
        <v>0.23849430045936598</v>
      </c>
      <c r="U409"/>
    </row>
    <row r="410" spans="1:21" hidden="1" x14ac:dyDescent="0.25">
      <c r="A410" s="24" t="s">
        <v>812</v>
      </c>
      <c r="B410" s="39">
        <v>123510.7</v>
      </c>
      <c r="C410" s="6" t="s">
        <v>811</v>
      </c>
      <c r="D410" s="6" t="s">
        <v>13</v>
      </c>
      <c r="E410" s="6" t="s">
        <v>223</v>
      </c>
      <c r="F410" s="6" t="s">
        <v>224</v>
      </c>
      <c r="G410">
        <v>12</v>
      </c>
      <c r="H410">
        <v>202212</v>
      </c>
      <c r="I410" s="9">
        <v>102.07</v>
      </c>
      <c r="J410" s="9">
        <v>13.52</v>
      </c>
      <c r="K410" s="9">
        <v>10.050000000000001</v>
      </c>
      <c r="L410" s="9">
        <v>11.43</v>
      </c>
      <c r="M410" s="28" t="str">
        <f>IFERROR(INDEX(Data!Z:Z,MATCH(ZACKS_Screener[[#This Row],[Company Name]] &amp; " *", Data!Y:Y,0)), "")</f>
        <v/>
      </c>
      <c r="N410" t="str">
        <f>INDEX(Data!AD:AD,MATCH( ZACKS_Screener[[#This Row],[NAICS1]], Data!AC:AC,0))</f>
        <v/>
      </c>
      <c r="O4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-0.25665680473372776</v>
      </c>
      <c r="P4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0.13731343283582079</v>
      </c>
      <c r="Q410" s="18">
        <f>IFERROR(ZACKS_Screener[[#This Row],[Price]]/ZACKS_Screener[[#This Row],[EPS1]], "")</f>
        <v>10.156218905472635</v>
      </c>
      <c r="R410" s="18">
        <f>IFERROR(ZACKS_Screener[[#This Row],[Price]]/ZACKS_Screener[[#This Row],[EPS2]], "")</f>
        <v>8.9300087489063866</v>
      </c>
      <c r="S410" s="18">
        <f>IFERROR(ZACKS_Screener[[#This Row],[PE1]]/(ZACKS_Screener[[#This Row],[EG1]]*100), "")</f>
        <v>-0.39571204496250734</v>
      </c>
      <c r="T410" s="18">
        <f>IFERROR(ZACKS_Screener[[#This Row],[PE2]]/(ZACKS_Screener[[#This Row],[EG2]]*100), "")</f>
        <v>0.65033759367035693</v>
      </c>
      <c r="U410"/>
    </row>
    <row r="411" spans="1:21" hidden="1" x14ac:dyDescent="0.25">
      <c r="A411" s="24" t="s">
        <v>40716</v>
      </c>
      <c r="B411" s="39">
        <v>2359.6999999999998</v>
      </c>
      <c r="C411" s="6" t="s">
        <v>40715</v>
      </c>
      <c r="D411" s="6" t="s">
        <v>22</v>
      </c>
      <c r="E411" s="6" t="s">
        <v>41</v>
      </c>
      <c r="F411" s="6" t="s">
        <v>317</v>
      </c>
      <c r="G411">
        <v>12</v>
      </c>
      <c r="H411">
        <v>202212</v>
      </c>
      <c r="I411" s="9">
        <v>23.23</v>
      </c>
      <c r="J411" s="9">
        <v>0.87</v>
      </c>
      <c r="K411" s="9">
        <v>0.62</v>
      </c>
      <c r="L411" s="9">
        <v>0.61</v>
      </c>
      <c r="M411" s="28" t="str">
        <f>IFERROR(INDEX(Data!Z:Z,MATCH(ZACKS_Screener[[#This Row],[Company Name]] &amp; " *", Data!Y:Y,0)), "")</f>
        <v/>
      </c>
      <c r="N411" t="str">
        <f>INDEX(Data!AD:AD,MATCH( ZACKS_Screener[[#This Row],[NAICS1]], Data!AC:AC,0))</f>
        <v/>
      </c>
      <c r="O4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-0.28735632183908044</v>
      </c>
      <c r="P4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-1.612903225806453E-2</v>
      </c>
      <c r="Q411" s="18">
        <f>IFERROR(ZACKS_Screener[[#This Row],[Price]]/ZACKS_Screener[[#This Row],[EPS1]], "")</f>
        <v>37.467741935483872</v>
      </c>
      <c r="R411" s="18">
        <f>IFERROR(ZACKS_Screener[[#This Row],[Price]]/ZACKS_Screener[[#This Row],[EPS2]], "")</f>
        <v>38.081967213114758</v>
      </c>
      <c r="S411" s="18">
        <f>IFERROR(ZACKS_Screener[[#This Row],[PE1]]/(ZACKS_Screener[[#This Row],[EG1]]*100), "")</f>
        <v>-1.3038774193548388</v>
      </c>
      <c r="T411" s="18">
        <f>IFERROR(ZACKS_Screener[[#This Row],[PE2]]/(ZACKS_Screener[[#This Row],[EG2]]*100), "")</f>
        <v>-23.610819672131132</v>
      </c>
      <c r="U411"/>
    </row>
    <row r="412" spans="1:21" hidden="1" x14ac:dyDescent="0.25">
      <c r="A412" s="24" t="s">
        <v>814</v>
      </c>
      <c r="B412" s="39">
        <v>229661.69</v>
      </c>
      <c r="C412" s="6" t="s">
        <v>813</v>
      </c>
      <c r="D412" s="6" t="s">
        <v>22</v>
      </c>
      <c r="E412" s="6" t="s">
        <v>30</v>
      </c>
      <c r="F412" s="6" t="s">
        <v>590</v>
      </c>
      <c r="G412">
        <v>8</v>
      </c>
      <c r="H412">
        <v>202208</v>
      </c>
      <c r="I412" s="9">
        <v>518.25</v>
      </c>
      <c r="J412" s="9">
        <v>13.14</v>
      </c>
      <c r="K412" s="9">
        <v>14.4</v>
      </c>
      <c r="L412" s="9">
        <v>15.37</v>
      </c>
      <c r="M412" s="28" t="str">
        <f>IFERROR(INDEX(Data!Z:Z,MATCH(ZACKS_Screener[[#This Row],[Company Name]] &amp; " *", Data!Y:Y,0)), "")</f>
        <v>455219</v>
      </c>
      <c r="N412" t="str">
        <f>INDEX(Data!AD:AD,MATCH( ZACKS_Screener[[#This Row],[NAICS1]], Data!AC:AC,0))</f>
        <v xml:space="preserve">All Other General Merchandise Retailers </v>
      </c>
      <c r="O4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9.589041095890409E-2</v>
      </c>
      <c r="P4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6.7361111111111024E-2</v>
      </c>
      <c r="Q412" s="18">
        <f>IFERROR(ZACKS_Screener[[#This Row],[Price]]/ZACKS_Screener[[#This Row],[EPS1]], "")</f>
        <v>35.989583333333336</v>
      </c>
      <c r="R412" s="18">
        <f>IFERROR(ZACKS_Screener[[#This Row],[Price]]/ZACKS_Screener[[#This Row],[EPS2]], "")</f>
        <v>33.718282368249838</v>
      </c>
      <c r="S412" s="18">
        <f>IFERROR(ZACKS_Screener[[#This Row],[PE1]]/(ZACKS_Screener[[#This Row],[EG1]]*100), "")</f>
        <v>3.7531994047619062</v>
      </c>
      <c r="T412" s="18">
        <f>IFERROR(ZACKS_Screener[[#This Row],[PE2]]/(ZACKS_Screener[[#This Row],[EG2]]*100), "")</f>
        <v>5.0056006814721474</v>
      </c>
      <c r="U412"/>
    </row>
    <row r="413" spans="1:21" hidden="1" x14ac:dyDescent="0.25">
      <c r="A413" s="24" t="s">
        <v>816</v>
      </c>
      <c r="B413" s="39">
        <v>9653.66</v>
      </c>
      <c r="C413" s="6" t="s">
        <v>815</v>
      </c>
      <c r="D413" s="6" t="s">
        <v>13</v>
      </c>
      <c r="E413" s="6" t="s">
        <v>51</v>
      </c>
      <c r="F413" s="6" t="s">
        <v>817</v>
      </c>
      <c r="G413">
        <v>6</v>
      </c>
      <c r="H413">
        <v>202206</v>
      </c>
      <c r="I413" s="9">
        <v>11.32</v>
      </c>
      <c r="J413" s="9">
        <v>0.28000000000000003</v>
      </c>
      <c r="K413" s="9">
        <v>0.53</v>
      </c>
      <c r="L413" s="9">
        <v>0.47</v>
      </c>
      <c r="M413" s="28" t="str">
        <f>IFERROR(INDEX(Data!Z:Z,MATCH(ZACKS_Screener[[#This Row],[Company Name]] &amp; " *", Data!Y:Y,0)), "")</f>
        <v>325620</v>
      </c>
      <c r="N413" t="str">
        <f>INDEX(Data!AD:AD,MATCH( ZACKS_Screener[[#This Row],[NAICS1]], Data!AC:AC,0))</f>
        <v>Toilet Preparation Manufacturing</v>
      </c>
      <c r="O4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0.89285714285714279</v>
      </c>
      <c r="P4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-0.11320754716981142</v>
      </c>
      <c r="Q413" s="18">
        <f>IFERROR(ZACKS_Screener[[#This Row],[Price]]/ZACKS_Screener[[#This Row],[EPS1]], "")</f>
        <v>21.358490566037734</v>
      </c>
      <c r="R413" s="18">
        <f>IFERROR(ZACKS_Screener[[#This Row],[Price]]/ZACKS_Screener[[#This Row],[EPS2]], "")</f>
        <v>24.085106382978726</v>
      </c>
      <c r="S413" s="18">
        <f>IFERROR(ZACKS_Screener[[#This Row],[PE1]]/(ZACKS_Screener[[#This Row],[EG1]]*100), "")</f>
        <v>0.23921509433962265</v>
      </c>
      <c r="T413" s="18">
        <f>IFERROR(ZACKS_Screener[[#This Row],[PE2]]/(ZACKS_Screener[[#This Row],[EG2]]*100), "")</f>
        <v>-2.1275177304964523</v>
      </c>
      <c r="U413"/>
    </row>
    <row r="414" spans="1:21" hidden="1" x14ac:dyDescent="0.25">
      <c r="A414" s="24" t="s">
        <v>40718</v>
      </c>
      <c r="B414" s="39">
        <v>2016.63</v>
      </c>
      <c r="C414" s="6" t="s">
        <v>40717</v>
      </c>
      <c r="D414" s="6" t="s">
        <v>13</v>
      </c>
      <c r="E414" s="6" t="s">
        <v>85</v>
      </c>
      <c r="F414" s="6" t="s">
        <v>286</v>
      </c>
      <c r="G414">
        <v>12</v>
      </c>
      <c r="H414">
        <v>202212</v>
      </c>
      <c r="I414" s="9">
        <v>13.38</v>
      </c>
      <c r="J414" s="9">
        <v>-0.37</v>
      </c>
      <c r="K414" s="9">
        <v>-0.2</v>
      </c>
      <c r="L414" s="9">
        <v>-0.02</v>
      </c>
      <c r="M414" s="28" t="str">
        <f>IFERROR(INDEX(Data!Z:Z,MATCH(ZACKS_Screener[[#This Row],[Company Name]] &amp; " *", Data!Y:Y,0)), "")</f>
        <v/>
      </c>
      <c r="N414" t="str">
        <f>INDEX(Data!AD:AD,MATCH( ZACKS_Screener[[#This Row],[NAICS1]], Data!AC:AC,0))</f>
        <v/>
      </c>
      <c r="O4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0.45945945945945943</v>
      </c>
      <c r="P4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</v>
      </c>
      <c r="Q414" s="18">
        <f>IFERROR(ZACKS_Screener[[#This Row],[Price]]/ZACKS_Screener[[#This Row],[EPS1]], "")</f>
        <v>-66.900000000000006</v>
      </c>
      <c r="R414" s="18">
        <f>IFERROR(ZACKS_Screener[[#This Row],[Price]]/ZACKS_Screener[[#This Row],[EPS2]], "")</f>
        <v>-669</v>
      </c>
      <c r="S414" s="18">
        <f>IFERROR(ZACKS_Screener[[#This Row],[PE1]]/(ZACKS_Screener[[#This Row],[EG1]]*100), "")</f>
        <v>-1.4560588235294118</v>
      </c>
      <c r="T414" s="18">
        <f>IFERROR(ZACKS_Screener[[#This Row],[PE2]]/(ZACKS_Screener[[#This Row],[EG2]]*100), "")</f>
        <v>-7.4333333333333336</v>
      </c>
      <c r="U414"/>
    </row>
    <row r="415" spans="1:21" hidden="1" x14ac:dyDescent="0.25">
      <c r="A415" s="24" t="s">
        <v>819</v>
      </c>
      <c r="B415" s="39">
        <v>72510.91</v>
      </c>
      <c r="C415" s="6" t="s">
        <v>818</v>
      </c>
      <c r="D415" s="6" t="s">
        <v>13</v>
      </c>
      <c r="E415" s="6" t="s">
        <v>23</v>
      </c>
      <c r="F415" s="6" t="s">
        <v>779</v>
      </c>
      <c r="G415">
        <v>12</v>
      </c>
      <c r="H415">
        <v>202212</v>
      </c>
      <c r="I415" s="9">
        <v>77.88</v>
      </c>
      <c r="J415" s="9">
        <v>2.77</v>
      </c>
      <c r="K415" s="9">
        <v>3.23</v>
      </c>
      <c r="L415" s="9">
        <v>3.81</v>
      </c>
      <c r="M415" s="28" t="str">
        <f>IFERROR(INDEX(Data!Z:Z,MATCH(ZACKS_Screener[[#This Row],[Company Name]] &amp; " *", Data!Y:Y,0)), "")</f>
        <v/>
      </c>
      <c r="N415" t="str">
        <f>INDEX(Data!AD:AD,MATCH( ZACKS_Screener[[#This Row],[NAICS1]], Data!AC:AC,0))</f>
        <v/>
      </c>
      <c r="O4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0.16606498194945846</v>
      </c>
      <c r="P4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0.17956656346749228</v>
      </c>
      <c r="Q415" s="18">
        <f>IFERROR(ZACKS_Screener[[#This Row],[Price]]/ZACKS_Screener[[#This Row],[EPS1]], "")</f>
        <v>24.111455108359131</v>
      </c>
      <c r="R415" s="18">
        <f>IFERROR(ZACKS_Screener[[#This Row],[Price]]/ZACKS_Screener[[#This Row],[EPS2]], "")</f>
        <v>20.440944881889763</v>
      </c>
      <c r="S415" s="18">
        <f>IFERROR(ZACKS_Screener[[#This Row],[PE1]]/(ZACKS_Screener[[#This Row],[EG1]]*100), "")</f>
        <v>1.4519289271772782</v>
      </c>
      <c r="T415" s="18">
        <f>IFERROR(ZACKS_Screener[[#This Row],[PE2]]/(ZACKS_Screener[[#This Row],[EG2]]*100), "")</f>
        <v>1.1383491718707575</v>
      </c>
      <c r="U415"/>
    </row>
    <row r="416" spans="1:21" hidden="1" x14ac:dyDescent="0.25">
      <c r="A416" s="24" t="s">
        <v>821</v>
      </c>
      <c r="B416" s="39">
        <v>4245.08</v>
      </c>
      <c r="C416" s="6" t="s">
        <v>820</v>
      </c>
      <c r="D416" s="6" t="s">
        <v>13</v>
      </c>
      <c r="E416" s="6" t="s">
        <v>23</v>
      </c>
      <c r="F416" s="6" t="s">
        <v>24</v>
      </c>
      <c r="G416">
        <v>12</v>
      </c>
      <c r="H416">
        <v>202212</v>
      </c>
      <c r="I416" s="9">
        <v>107.7</v>
      </c>
      <c r="J416" s="9">
        <v>8.26</v>
      </c>
      <c r="K416" s="9">
        <v>14.49</v>
      </c>
      <c r="L416" s="9">
        <v>14.9</v>
      </c>
      <c r="M416" s="28" t="str">
        <f>IFERROR(INDEX(Data!Z:Z,MATCH(ZACKS_Screener[[#This Row],[Company Name]] &amp; " *", Data!Y:Y,0)), "")</f>
        <v/>
      </c>
      <c r="N416" t="str">
        <f>INDEX(Data!AD:AD,MATCH( ZACKS_Screener[[#This Row],[NAICS1]], Data!AC:AC,0))</f>
        <v/>
      </c>
      <c r="O4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0.75423728813559332</v>
      </c>
      <c r="P4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2.8295376121463087E-2</v>
      </c>
      <c r="Q416" s="18">
        <f>IFERROR(ZACKS_Screener[[#This Row],[Price]]/ZACKS_Screener[[#This Row],[EPS1]], "")</f>
        <v>7.4327122153209109</v>
      </c>
      <c r="R416" s="18">
        <f>IFERROR(ZACKS_Screener[[#This Row],[Price]]/ZACKS_Screener[[#This Row],[EPS2]], "")</f>
        <v>7.2281879194630871</v>
      </c>
      <c r="S416" s="18">
        <f>IFERROR(ZACKS_Screener[[#This Row],[PE1]]/(ZACKS_Screener[[#This Row],[EG1]]*100), "")</f>
        <v>9.8546072068299698E-2</v>
      </c>
      <c r="T416" s="18">
        <f>IFERROR(ZACKS_Screener[[#This Row],[PE2]]/(ZACKS_Screener[[#This Row],[EG2]]*100), "")</f>
        <v>2.5545473890980515</v>
      </c>
      <c r="U416"/>
    </row>
    <row r="417" spans="1:21" hidden="1" x14ac:dyDescent="0.25">
      <c r="A417" s="24" t="s">
        <v>823</v>
      </c>
      <c r="B417" s="39">
        <v>15440.98</v>
      </c>
      <c r="C417" s="6" t="s">
        <v>822</v>
      </c>
      <c r="D417" s="6" t="s">
        <v>13</v>
      </c>
      <c r="E417" s="6" t="s">
        <v>51</v>
      </c>
      <c r="F417" s="6" t="s">
        <v>308</v>
      </c>
      <c r="G417">
        <v>7</v>
      </c>
      <c r="H417">
        <v>202207</v>
      </c>
      <c r="I417" s="9">
        <v>51.56</v>
      </c>
      <c r="J417" s="9">
        <v>2.85</v>
      </c>
      <c r="K417" s="9">
        <v>3.01</v>
      </c>
      <c r="L417" s="9">
        <v>3.18</v>
      </c>
      <c r="M417" s="28" t="str">
        <f>IFERROR(INDEX(Data!Z:Z,MATCH(ZACKS_Screener[[#This Row],[Company Name]] &amp; " *", Data!Y:Y,0)), "")</f>
        <v>311412</v>
      </c>
      <c r="N417" t="str">
        <f>INDEX(Data!AD:AD,MATCH( ZACKS_Screener[[#This Row],[NAICS1]], Data!AC:AC,0))</f>
        <v xml:space="preserve">Frozen Specialty Food Manufacturing </v>
      </c>
      <c r="O4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5.6140350877192872E-2</v>
      </c>
      <c r="P4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5.6478405315614745E-2</v>
      </c>
      <c r="Q417" s="18">
        <f>IFERROR(ZACKS_Screener[[#This Row],[Price]]/ZACKS_Screener[[#This Row],[EPS1]], "")</f>
        <v>17.129568106312295</v>
      </c>
      <c r="R417" s="18">
        <f>IFERROR(ZACKS_Screener[[#This Row],[Price]]/ZACKS_Screener[[#This Row],[EPS2]], "")</f>
        <v>16.213836477987421</v>
      </c>
      <c r="S417" s="18">
        <f>IFERROR(ZACKS_Screener[[#This Row],[PE1]]/(ZACKS_Screener[[#This Row],[EG1]]*100), "")</f>
        <v>3.0512043189368834</v>
      </c>
      <c r="T417" s="18">
        <f>IFERROR(ZACKS_Screener[[#This Row],[PE2]]/(ZACKS_Screener[[#This Row],[EG2]]*100), "")</f>
        <v>2.8708028116907074</v>
      </c>
      <c r="U417"/>
    </row>
    <row r="418" spans="1:21" hidden="1" x14ac:dyDescent="0.25">
      <c r="A418" s="24" t="s">
        <v>825</v>
      </c>
      <c r="B418" s="39">
        <v>3679.26</v>
      </c>
      <c r="C418" s="6" t="s">
        <v>824</v>
      </c>
      <c r="D418" s="6" t="s">
        <v>13</v>
      </c>
      <c r="E418" s="6" t="s">
        <v>223</v>
      </c>
      <c r="F418" s="6" t="s">
        <v>788</v>
      </c>
      <c r="G418">
        <v>12</v>
      </c>
      <c r="H418">
        <v>202212</v>
      </c>
      <c r="I418" s="9">
        <v>6.78</v>
      </c>
      <c r="J418" s="9">
        <v>1.3</v>
      </c>
      <c r="K418" s="9">
        <v>1.21</v>
      </c>
      <c r="L418" s="9">
        <v>1.1499999999999999</v>
      </c>
      <c r="M418" s="28" t="str">
        <f>IFERROR(INDEX(Data!Z:Z,MATCH(ZACKS_Screener[[#This Row],[Company Name]] &amp; " *", Data!Y:Y,0)), "")</f>
        <v/>
      </c>
      <c r="N418" t="str">
        <f>INDEX(Data!AD:AD,MATCH( ZACKS_Screener[[#This Row],[NAICS1]], Data!AC:AC,0))</f>
        <v/>
      </c>
      <c r="O4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-6.923076923076929E-2</v>
      </c>
      <c r="P4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-4.9586776859504175E-2</v>
      </c>
      <c r="Q418" s="18">
        <f>IFERROR(ZACKS_Screener[[#This Row],[Price]]/ZACKS_Screener[[#This Row],[EPS1]], "")</f>
        <v>5.6033057851239674</v>
      </c>
      <c r="R418" s="18">
        <f>IFERROR(ZACKS_Screener[[#This Row],[Price]]/ZACKS_Screener[[#This Row],[EPS2]], "")</f>
        <v>5.8956521739130441</v>
      </c>
      <c r="S418" s="18">
        <f>IFERROR(ZACKS_Screener[[#This Row],[PE1]]/(ZACKS_Screener[[#This Row],[EG1]]*100), "")</f>
        <v>-0.80936639118457243</v>
      </c>
      <c r="T418" s="18">
        <f>IFERROR(ZACKS_Screener[[#This Row],[PE2]]/(ZACKS_Screener[[#This Row],[EG2]]*100), "")</f>
        <v>-1.1889565217391296</v>
      </c>
      <c r="U418"/>
    </row>
    <row r="419" spans="1:21" hidden="1" x14ac:dyDescent="0.25">
      <c r="A419" s="24" t="s">
        <v>40722</v>
      </c>
      <c r="B419" s="39">
        <v>2273.9</v>
      </c>
      <c r="C419" s="6" t="s">
        <v>40721</v>
      </c>
      <c r="D419" s="6" t="s">
        <v>13</v>
      </c>
      <c r="E419" s="6" t="s">
        <v>118</v>
      </c>
      <c r="F419" s="6" t="s">
        <v>347</v>
      </c>
      <c r="G419">
        <v>12</v>
      </c>
      <c r="H419">
        <v>202212</v>
      </c>
      <c r="I419" s="9">
        <v>127.82</v>
      </c>
      <c r="J419" s="9">
        <v>5.04</v>
      </c>
      <c r="K419" s="9">
        <v>5.32</v>
      </c>
      <c r="L419" s="9">
        <v>5.76</v>
      </c>
      <c r="M419" s="28" t="str">
        <f>IFERROR(INDEX(Data!Z:Z,MATCH(ZACKS_Screener[[#This Row],[Company Name]] &amp; " *", Data!Y:Y,0)), "")</f>
        <v/>
      </c>
      <c r="N419" t="str">
        <f>INDEX(Data!AD:AD,MATCH( ZACKS_Screener[[#This Row],[NAICS1]], Data!AC:AC,0))</f>
        <v/>
      </c>
      <c r="O4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5.5555555555555601E-2</v>
      </c>
      <c r="P4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8.2706766917293131E-2</v>
      </c>
      <c r="Q419" s="18">
        <f>IFERROR(ZACKS_Screener[[#This Row],[Price]]/ZACKS_Screener[[#This Row],[EPS1]], "")</f>
        <v>24.026315789473681</v>
      </c>
      <c r="R419" s="18">
        <f>IFERROR(ZACKS_Screener[[#This Row],[Price]]/ZACKS_Screener[[#This Row],[EPS2]], "")</f>
        <v>22.190972222222221</v>
      </c>
      <c r="S419" s="18">
        <f>IFERROR(ZACKS_Screener[[#This Row],[PE1]]/(ZACKS_Screener[[#This Row],[EG1]]*100), "")</f>
        <v>4.324736842105259</v>
      </c>
      <c r="T419" s="18">
        <f>IFERROR(ZACKS_Screener[[#This Row],[PE2]]/(ZACKS_Screener[[#This Row],[EG2]]*100), "")</f>
        <v>2.6830902777777808</v>
      </c>
      <c r="U419"/>
    </row>
    <row r="420" spans="1:21" hidden="1" x14ac:dyDescent="0.25">
      <c r="A420" s="24" t="s">
        <v>827</v>
      </c>
      <c r="B420" s="39">
        <v>27857.06</v>
      </c>
      <c r="C420" s="6" t="s">
        <v>826</v>
      </c>
      <c r="D420" s="6" t="s">
        <v>13</v>
      </c>
      <c r="E420" s="6" t="s">
        <v>30</v>
      </c>
      <c r="F420" s="6" t="s">
        <v>256</v>
      </c>
      <c r="G420">
        <v>12</v>
      </c>
      <c r="H420">
        <v>202212</v>
      </c>
      <c r="I420" s="9">
        <v>15.66</v>
      </c>
      <c r="J420" s="9">
        <v>-0.05</v>
      </c>
      <c r="K420" s="9">
        <v>0.25</v>
      </c>
      <c r="L420" s="9">
        <v>0.47</v>
      </c>
      <c r="M420" s="28" t="str">
        <f>IFERROR(INDEX(Data!Z:Z,MATCH(ZACKS_Screener[[#This Row],[Company Name]] &amp; " *", Data!Y:Y,0)), "")</f>
        <v/>
      </c>
      <c r="N420" t="str">
        <f>INDEX(Data!AD:AD,MATCH( ZACKS_Screener[[#This Row],[NAICS1]], Data!AC:AC,0))</f>
        <v/>
      </c>
      <c r="O4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4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0.87999999999999989</v>
      </c>
      <c r="Q420" s="18">
        <f>IFERROR(ZACKS_Screener[[#This Row],[Price]]/ZACKS_Screener[[#This Row],[EPS1]], "")</f>
        <v>62.64</v>
      </c>
      <c r="R420" s="18">
        <f>IFERROR(ZACKS_Screener[[#This Row],[Price]]/ZACKS_Screener[[#This Row],[EPS2]], "")</f>
        <v>33.319148936170215</v>
      </c>
      <c r="S420" s="18">
        <f>IFERROR(ZACKS_Screener[[#This Row],[PE1]]/(ZACKS_Screener[[#This Row],[EG1]]*100), "")</f>
        <v>0.62639999999999996</v>
      </c>
      <c r="T420" s="18">
        <f>IFERROR(ZACKS_Screener[[#This Row],[PE2]]/(ZACKS_Screener[[#This Row],[EG2]]*100), "")</f>
        <v>0.37862669245647979</v>
      </c>
      <c r="U420"/>
    </row>
    <row r="421" spans="1:21" hidden="1" x14ac:dyDescent="0.25">
      <c r="A421" s="24" t="s">
        <v>829</v>
      </c>
      <c r="B421" s="39">
        <v>4189.2</v>
      </c>
      <c r="C421" s="6" t="s">
        <v>828</v>
      </c>
      <c r="D421" s="6" t="s">
        <v>13</v>
      </c>
      <c r="E421" s="6" t="s">
        <v>30</v>
      </c>
      <c r="F421" s="6" t="s">
        <v>830</v>
      </c>
      <c r="G421">
        <v>3</v>
      </c>
      <c r="H421">
        <v>202303</v>
      </c>
      <c r="I421" s="9">
        <v>35.69</v>
      </c>
      <c r="J421" s="9">
        <v>6.13</v>
      </c>
      <c r="K421" s="9">
        <v>6.24</v>
      </c>
      <c r="L421" s="9">
        <v>6.59</v>
      </c>
      <c r="M421" s="28" t="str">
        <f>IFERROR(INDEX(Data!Z:Z,MATCH(ZACKS_Screener[[#This Row],[Company Name]] &amp; " *", Data!Y:Y,0)), "")</f>
        <v/>
      </c>
      <c r="N421" t="str">
        <f>INDEX(Data!AD:AD,MATCH( ZACKS_Screener[[#This Row],[NAICS1]], Data!AC:AC,0))</f>
        <v/>
      </c>
      <c r="O4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1.7944535073409516E-2</v>
      </c>
      <c r="P4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5.6089743589743529E-2</v>
      </c>
      <c r="Q421" s="18">
        <f>IFERROR(ZACKS_Screener[[#This Row],[Price]]/ZACKS_Screener[[#This Row],[EPS1]], "")</f>
        <v>5.719551282051281</v>
      </c>
      <c r="R421" s="18">
        <f>IFERROR(ZACKS_Screener[[#This Row],[Price]]/ZACKS_Screener[[#This Row],[EPS2]], "")</f>
        <v>5.4157814871016692</v>
      </c>
      <c r="S421" s="18">
        <f>IFERROR(ZACKS_Screener[[#This Row],[PE1]]/(ZACKS_Screener[[#This Row],[EG1]]*100), "")</f>
        <v>3.1873499417249316</v>
      </c>
      <c r="T421" s="18">
        <f>IFERROR(ZACKS_Screener[[#This Row],[PE2]]/(ZACKS_Screener[[#This Row],[EG2]]*100), "")</f>
        <v>0.96555647084327001</v>
      </c>
      <c r="U421"/>
    </row>
    <row r="422" spans="1:21" hidden="1" x14ac:dyDescent="0.25">
      <c r="A422" s="24" t="s">
        <v>832</v>
      </c>
      <c r="B422" s="39">
        <v>42262.97</v>
      </c>
      <c r="C422" s="6" t="s">
        <v>831</v>
      </c>
      <c r="D422" s="6" t="s">
        <v>22</v>
      </c>
      <c r="E422" s="6" t="s">
        <v>85</v>
      </c>
      <c r="F422" s="6" t="s">
        <v>833</v>
      </c>
      <c r="G422">
        <v>7</v>
      </c>
      <c r="H422">
        <v>202207</v>
      </c>
      <c r="I422" s="9">
        <v>88.52</v>
      </c>
      <c r="J422" s="9">
        <v>2.23</v>
      </c>
      <c r="K422" s="9">
        <v>2.38</v>
      </c>
      <c r="L422" s="9">
        <v>2.59</v>
      </c>
      <c r="M422" s="28" t="str">
        <f>IFERROR(INDEX(Data!Z:Z,MATCH(ZACKS_Screener[[#This Row],[Company Name]] &amp; " *", Data!Y:Y,0)), "")</f>
        <v>423110</v>
      </c>
      <c r="N422" t="str">
        <f>INDEX(Data!AD:AD,MATCH( ZACKS_Screener[[#This Row],[NAICS1]], Data!AC:AC,0))</f>
        <v xml:space="preserve">Automobile and Other Motor Vehicle Merchant Wholesalers </v>
      </c>
      <c r="O4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6.7264573991031348E-2</v>
      </c>
      <c r="P4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8.8235294117647051E-2</v>
      </c>
      <c r="Q422" s="18">
        <f>IFERROR(ZACKS_Screener[[#This Row],[Price]]/ZACKS_Screener[[#This Row],[EPS1]], "")</f>
        <v>37.193277310924373</v>
      </c>
      <c r="R422" s="18">
        <f>IFERROR(ZACKS_Screener[[#This Row],[Price]]/ZACKS_Screener[[#This Row],[EPS2]], "")</f>
        <v>34.177606177606179</v>
      </c>
      <c r="S422" s="18">
        <f>IFERROR(ZACKS_Screener[[#This Row],[PE1]]/(ZACKS_Screener[[#This Row],[EG1]]*100), "")</f>
        <v>5.5294005602240937</v>
      </c>
      <c r="T422" s="18">
        <f>IFERROR(ZACKS_Screener[[#This Row],[PE2]]/(ZACKS_Screener[[#This Row],[EG2]]*100), "")</f>
        <v>3.873462033462034</v>
      </c>
      <c r="U422"/>
    </row>
    <row r="423" spans="1:21" hidden="1" x14ac:dyDescent="0.25">
      <c r="A423" s="24" t="s">
        <v>835</v>
      </c>
      <c r="B423" s="39">
        <v>11601.84</v>
      </c>
      <c r="C423" s="6" t="s">
        <v>834</v>
      </c>
      <c r="D423" s="6" t="s">
        <v>13</v>
      </c>
      <c r="E423" s="6" t="s">
        <v>37</v>
      </c>
      <c r="F423" s="6" t="s">
        <v>168</v>
      </c>
      <c r="G423">
        <v>12</v>
      </c>
      <c r="H423">
        <v>202212</v>
      </c>
      <c r="I423" s="9">
        <v>108.67</v>
      </c>
      <c r="J423" s="9">
        <v>6.59</v>
      </c>
      <c r="K423" s="9">
        <v>6.88</v>
      </c>
      <c r="L423" s="9">
        <v>7.18</v>
      </c>
      <c r="M423" s="28" t="str">
        <f>IFERROR(INDEX(Data!Z:Z,MATCH(ZACKS_Screener[[#This Row],[Company Name]] &amp; " *", Data!Y:Y,0)), "")</f>
        <v/>
      </c>
      <c r="N423" t="str">
        <f>INDEX(Data!AD:AD,MATCH( ZACKS_Screener[[#This Row],[NAICS1]], Data!AC:AC,0))</f>
        <v/>
      </c>
      <c r="O4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4.4006069802731418E-2</v>
      </c>
      <c r="P4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4.3604651162790671E-2</v>
      </c>
      <c r="Q423" s="18">
        <f>IFERROR(ZACKS_Screener[[#This Row],[Price]]/ZACKS_Screener[[#This Row],[EPS1]], "")</f>
        <v>15.795058139534884</v>
      </c>
      <c r="R423" s="18">
        <f>IFERROR(ZACKS_Screener[[#This Row],[Price]]/ZACKS_Screener[[#This Row],[EPS2]], "")</f>
        <v>15.135097493036213</v>
      </c>
      <c r="S423" s="18">
        <f>IFERROR(ZACKS_Screener[[#This Row],[PE1]]/(ZACKS_Screener[[#This Row],[EG1]]*100), "")</f>
        <v>3.5892907979149955</v>
      </c>
      <c r="T423" s="18">
        <f>IFERROR(ZACKS_Screener[[#This Row],[PE2]]/(ZACKS_Screener[[#This Row],[EG2]]*100), "")</f>
        <v>3.4709823584029738</v>
      </c>
      <c r="U423"/>
    </row>
    <row r="424" spans="1:21" hidden="1" x14ac:dyDescent="0.25">
      <c r="A424" s="24" t="s">
        <v>837</v>
      </c>
      <c r="B424" s="39">
        <v>21220.01</v>
      </c>
      <c r="C424" s="6" t="s">
        <v>836</v>
      </c>
      <c r="D424" s="6" t="s">
        <v>582</v>
      </c>
      <c r="E424" s="6" t="s">
        <v>223</v>
      </c>
      <c r="F424" s="6" t="s">
        <v>838</v>
      </c>
      <c r="G424">
        <v>12</v>
      </c>
      <c r="H424">
        <v>202212</v>
      </c>
      <c r="I424" s="9">
        <v>43.84</v>
      </c>
      <c r="J424" s="9">
        <v>5.45</v>
      </c>
      <c r="K424" s="9">
        <v>2.92</v>
      </c>
      <c r="L424" s="9">
        <v>3.5</v>
      </c>
      <c r="M424" s="28" t="str">
        <f>IFERROR(INDEX(Data!Z:Z,MATCH(ZACKS_Screener[[#This Row],[Company Name]] &amp; " *", Data!Y:Y,0)), "")</f>
        <v>221210</v>
      </c>
      <c r="N424" t="str">
        <f>INDEX(Data!AD:AD,MATCH( ZACKS_Screener[[#This Row],[NAICS1]], Data!AC:AC,0))</f>
        <v xml:space="preserve">Natural Gas Distribution </v>
      </c>
      <c r="O4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-0.46422018348623856</v>
      </c>
      <c r="P4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0.19863013698630139</v>
      </c>
      <c r="Q424" s="18">
        <f>IFERROR(ZACKS_Screener[[#This Row],[Price]]/ZACKS_Screener[[#This Row],[EPS1]], "")</f>
        <v>15.013698630136988</v>
      </c>
      <c r="R424" s="18">
        <f>IFERROR(ZACKS_Screener[[#This Row],[Price]]/ZACKS_Screener[[#This Row],[EPS2]], "")</f>
        <v>12.525714285714287</v>
      </c>
      <c r="S424" s="18">
        <f>IFERROR(ZACKS_Screener[[#This Row],[PE1]]/(ZACKS_Screener[[#This Row],[EG1]]*100), "")</f>
        <v>-0.32341761871243707</v>
      </c>
      <c r="T424" s="18">
        <f>IFERROR(ZACKS_Screener[[#This Row],[PE2]]/(ZACKS_Screener[[#This Row],[EG2]]*100), "")</f>
        <v>0.63060492610837438</v>
      </c>
      <c r="U424"/>
    </row>
    <row r="425" spans="1:21" hidden="1" x14ac:dyDescent="0.25">
      <c r="A425" s="24" t="s">
        <v>840</v>
      </c>
      <c r="B425" s="39">
        <v>4259.79</v>
      </c>
      <c r="C425" s="6" t="s">
        <v>839</v>
      </c>
      <c r="D425" s="6" t="s">
        <v>13</v>
      </c>
      <c r="E425" s="6" t="s">
        <v>18</v>
      </c>
      <c r="F425" s="6" t="s">
        <v>171</v>
      </c>
      <c r="G425">
        <v>12</v>
      </c>
      <c r="H425">
        <v>202212</v>
      </c>
      <c r="I425" s="9">
        <v>75.09</v>
      </c>
      <c r="J425" s="9"/>
      <c r="K425" s="9">
        <v>3.81</v>
      </c>
      <c r="L425" s="9">
        <v>4.1100000000000003</v>
      </c>
      <c r="M425" s="28" t="str">
        <f>IFERROR(INDEX(Data!Z:Z,MATCH(ZACKS_Screener[[#This Row],[Company Name]] &amp; " *", Data!Y:Y,0)), "")</f>
        <v/>
      </c>
      <c r="N425" t="str">
        <f>INDEX(Data!AD:AD,MATCH( ZACKS_Screener[[#This Row],[NAICS1]], Data!AC:AC,0))</f>
        <v/>
      </c>
      <c r="O42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4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7.8740157480315029E-2</v>
      </c>
      <c r="Q425" s="18">
        <f>IFERROR(ZACKS_Screener[[#This Row],[Price]]/ZACKS_Screener[[#This Row],[EPS1]], "")</f>
        <v>19.708661417322837</v>
      </c>
      <c r="R425" s="18">
        <f>IFERROR(ZACKS_Screener[[#This Row],[Price]]/ZACKS_Screener[[#This Row],[EPS2]], "")</f>
        <v>18.270072992700729</v>
      </c>
      <c r="S425" s="18" t="str">
        <f>IFERROR(ZACKS_Screener[[#This Row],[PE1]]/(ZACKS_Screener[[#This Row],[EG1]]*100), "")</f>
        <v/>
      </c>
      <c r="T425" s="18">
        <f>IFERROR(ZACKS_Screener[[#This Row],[PE2]]/(ZACKS_Screener[[#This Row],[EG2]]*100), "")</f>
        <v>2.3202992700729905</v>
      </c>
      <c r="U425"/>
    </row>
    <row r="426" spans="1:21" hidden="1" x14ac:dyDescent="0.25">
      <c r="A426" s="24" t="s">
        <v>842</v>
      </c>
      <c r="B426" s="39">
        <v>11465.66</v>
      </c>
      <c r="C426" s="6" t="s">
        <v>841</v>
      </c>
      <c r="D426" s="6" t="s">
        <v>13</v>
      </c>
      <c r="E426" s="6" t="s">
        <v>37</v>
      </c>
      <c r="F426" s="6" t="s">
        <v>89</v>
      </c>
      <c r="G426">
        <v>12</v>
      </c>
      <c r="H426">
        <v>202212</v>
      </c>
      <c r="I426" s="9">
        <v>17.690000000000001</v>
      </c>
      <c r="J426" s="9">
        <v>2.87</v>
      </c>
      <c r="K426" s="9">
        <v>3.87</v>
      </c>
      <c r="L426" s="9">
        <v>4.6500000000000004</v>
      </c>
      <c r="M426" s="28" t="str">
        <f>IFERROR(INDEX(Data!Z:Z,MATCH(ZACKS_Screener[[#This Row],[Company Name]] &amp; " *", Data!Y:Y,0)), "")</f>
        <v/>
      </c>
      <c r="N426" t="str">
        <f>INDEX(Data!AD:AD,MATCH( ZACKS_Screener[[#This Row],[NAICS1]], Data!AC:AC,0))</f>
        <v/>
      </c>
      <c r="O4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0.34843205574912889</v>
      </c>
      <c r="P4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0.20155038759689928</v>
      </c>
      <c r="Q426" s="18">
        <f>IFERROR(ZACKS_Screener[[#This Row],[Price]]/ZACKS_Screener[[#This Row],[EPS1]], "")</f>
        <v>4.5710594315245476</v>
      </c>
      <c r="R426" s="18">
        <f>IFERROR(ZACKS_Screener[[#This Row],[Price]]/ZACKS_Screener[[#This Row],[EPS2]], "")</f>
        <v>3.8043010752688171</v>
      </c>
      <c r="S426" s="18">
        <f>IFERROR(ZACKS_Screener[[#This Row],[PE1]]/(ZACKS_Screener[[#This Row],[EG1]]*100), "")</f>
        <v>0.13118940568475454</v>
      </c>
      <c r="T426" s="18">
        <f>IFERROR(ZACKS_Screener[[#This Row],[PE2]]/(ZACKS_Screener[[#This Row],[EG2]]*100), "")</f>
        <v>0.18875186104218358</v>
      </c>
      <c r="U426"/>
    </row>
    <row r="427" spans="1:21" hidden="1" x14ac:dyDescent="0.25">
      <c r="A427" s="24" t="s">
        <v>40728</v>
      </c>
      <c r="B427" s="39">
        <v>2852.3</v>
      </c>
      <c r="C427" s="6" t="s">
        <v>40727</v>
      </c>
      <c r="D427" s="6" t="s">
        <v>13</v>
      </c>
      <c r="E427" s="6" t="s">
        <v>223</v>
      </c>
      <c r="F427" s="6" t="s">
        <v>270</v>
      </c>
      <c r="G427">
        <v>12</v>
      </c>
      <c r="H427">
        <v>202212</v>
      </c>
      <c r="I427" s="9">
        <v>40.43</v>
      </c>
      <c r="J427" s="9">
        <v>4.95</v>
      </c>
      <c r="K427" s="9">
        <v>5.91</v>
      </c>
      <c r="L427" s="9">
        <v>6.02</v>
      </c>
      <c r="M427" s="28" t="str">
        <f>IFERROR(INDEX(Data!Z:Z,MATCH(ZACKS_Screener[[#This Row],[Company Name]] &amp; " *", Data!Y:Y,0)), "")</f>
        <v/>
      </c>
      <c r="N427" t="str">
        <f>INDEX(Data!AD:AD,MATCH( ZACKS_Screener[[#This Row],[NAICS1]], Data!AC:AC,0))</f>
        <v/>
      </c>
      <c r="O4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0.19393939393939391</v>
      </c>
      <c r="P4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1.8612521150592119E-2</v>
      </c>
      <c r="Q427" s="18">
        <f>IFERROR(ZACKS_Screener[[#This Row],[Price]]/ZACKS_Screener[[#This Row],[EPS1]], "")</f>
        <v>6.8409475465313028</v>
      </c>
      <c r="R427" s="18">
        <f>IFERROR(ZACKS_Screener[[#This Row],[Price]]/ZACKS_Screener[[#This Row],[EPS2]], "")</f>
        <v>6.7159468438538212</v>
      </c>
      <c r="S427" s="18">
        <f>IFERROR(ZACKS_Screener[[#This Row],[PE1]]/(ZACKS_Screener[[#This Row],[EG1]]*100), "")</f>
        <v>0.35273635786802038</v>
      </c>
      <c r="T427" s="18">
        <f>IFERROR(ZACKS_Screener[[#This Row],[PE2]]/(ZACKS_Screener[[#This Row],[EG2]]*100), "")</f>
        <v>3.6082950770160265</v>
      </c>
      <c r="U427"/>
    </row>
    <row r="428" spans="1:21" hidden="1" x14ac:dyDescent="0.25">
      <c r="A428" s="24" t="s">
        <v>40730</v>
      </c>
      <c r="B428" s="39">
        <v>2650.42</v>
      </c>
      <c r="C428" s="6" t="s">
        <v>40729</v>
      </c>
      <c r="D428" s="6" t="s">
        <v>22</v>
      </c>
      <c r="E428" s="6" t="s">
        <v>85</v>
      </c>
      <c r="F428" s="6" t="s">
        <v>286</v>
      </c>
      <c r="G428">
        <v>12</v>
      </c>
      <c r="H428">
        <v>202212</v>
      </c>
      <c r="I428" s="9">
        <v>12.09</v>
      </c>
      <c r="J428" s="9">
        <v>0.28000000000000003</v>
      </c>
      <c r="K428" s="9">
        <v>0.27</v>
      </c>
      <c r="L428" s="9">
        <v>0.39</v>
      </c>
      <c r="M428" s="28" t="str">
        <f>IFERROR(INDEX(Data!Z:Z,MATCH(ZACKS_Screener[[#This Row],[Company Name]] &amp; " *", Data!Y:Y,0)), "")</f>
        <v>333310</v>
      </c>
      <c r="N428" t="str">
        <f>INDEX(Data!AD:AD,MATCH( ZACKS_Screener[[#This Row],[NAICS1]], Data!AC:AC,0))</f>
        <v xml:space="preserve">Commercial and Service Industry Machinery Manufacturing </v>
      </c>
      <c r="O4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-3.571428571428574E-2</v>
      </c>
      <c r="P4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0.44444444444444442</v>
      </c>
      <c r="Q428" s="18">
        <f>IFERROR(ZACKS_Screener[[#This Row],[Price]]/ZACKS_Screener[[#This Row],[EPS1]], "")</f>
        <v>44.777777777777771</v>
      </c>
      <c r="R428" s="18">
        <f>IFERROR(ZACKS_Screener[[#This Row],[Price]]/ZACKS_Screener[[#This Row],[EPS2]], "")</f>
        <v>31</v>
      </c>
      <c r="S428" s="18">
        <f>IFERROR(ZACKS_Screener[[#This Row],[PE1]]/(ZACKS_Screener[[#This Row],[EG1]]*100), "")</f>
        <v>-12.537777777777768</v>
      </c>
      <c r="T428" s="18">
        <f>IFERROR(ZACKS_Screener[[#This Row],[PE2]]/(ZACKS_Screener[[#This Row],[EG2]]*100), "")</f>
        <v>0.69750000000000001</v>
      </c>
      <c r="U428"/>
    </row>
    <row r="429" spans="1:21" hidden="1" x14ac:dyDescent="0.25">
      <c r="A429" s="24" t="s">
        <v>40732</v>
      </c>
      <c r="B429" s="39">
        <v>2374.1</v>
      </c>
      <c r="C429" s="6" t="s">
        <v>40731</v>
      </c>
      <c r="D429" s="6" t="s">
        <v>22</v>
      </c>
      <c r="E429" s="6" t="s">
        <v>85</v>
      </c>
      <c r="F429" s="6" t="s">
        <v>286</v>
      </c>
      <c r="G429">
        <v>4</v>
      </c>
      <c r="H429">
        <v>202304</v>
      </c>
      <c r="I429" s="9">
        <v>15.98</v>
      </c>
      <c r="J429" s="9">
        <v>0.05</v>
      </c>
      <c r="K429" s="9">
        <v>0.03</v>
      </c>
      <c r="L429" s="9">
        <v>0.23</v>
      </c>
      <c r="M429" s="28" t="str">
        <f>IFERROR(INDEX(Data!Z:Z,MATCH(ZACKS_Screener[[#This Row],[Company Name]] &amp; " *", Data!Y:Y,0)), "")</f>
        <v/>
      </c>
      <c r="N429" t="str">
        <f>INDEX(Data!AD:AD,MATCH( ZACKS_Screener[[#This Row],[NAICS1]], Data!AC:AC,0))</f>
        <v/>
      </c>
      <c r="O4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-0.40000000000000008</v>
      </c>
      <c r="P4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6.666666666666667</v>
      </c>
      <c r="Q429" s="18">
        <f>IFERROR(ZACKS_Screener[[#This Row],[Price]]/ZACKS_Screener[[#This Row],[EPS1]], "")</f>
        <v>532.66666666666674</v>
      </c>
      <c r="R429" s="18">
        <f>IFERROR(ZACKS_Screener[[#This Row],[Price]]/ZACKS_Screener[[#This Row],[EPS2]], "")</f>
        <v>69.478260869565219</v>
      </c>
      <c r="S429" s="18">
        <f>IFERROR(ZACKS_Screener[[#This Row],[PE1]]/(ZACKS_Screener[[#This Row],[EG1]]*100), "")</f>
        <v>-13.316666666666666</v>
      </c>
      <c r="T429" s="18">
        <f>IFERROR(ZACKS_Screener[[#This Row],[PE2]]/(ZACKS_Screener[[#This Row],[EG2]]*100), "")</f>
        <v>0.10421739130434782</v>
      </c>
      <c r="U429"/>
    </row>
    <row r="430" spans="1:21" hidden="1" x14ac:dyDescent="0.25">
      <c r="A430" s="24" t="s">
        <v>843</v>
      </c>
      <c r="B430" s="39">
        <v>35659.11</v>
      </c>
      <c r="C430" s="6" t="s">
        <v>843</v>
      </c>
      <c r="D430" s="6" t="s">
        <v>13</v>
      </c>
      <c r="E430" s="6" t="s">
        <v>26</v>
      </c>
      <c r="F430" s="6" t="s">
        <v>64</v>
      </c>
      <c r="G430">
        <v>12</v>
      </c>
      <c r="H430">
        <v>202212</v>
      </c>
      <c r="I430" s="9">
        <v>48.35</v>
      </c>
      <c r="J430" s="9">
        <v>3.48</v>
      </c>
      <c r="K430" s="9">
        <v>3.92</v>
      </c>
      <c r="L430" s="9">
        <v>4.3499999999999996</v>
      </c>
      <c r="M430" s="28" t="str">
        <f>IFERROR(INDEX(Data!Z:Z,MATCH(ZACKS_Screener[[#This Row],[Company Name]] &amp; " *", Data!Y:Y,0)), "")</f>
        <v>327390</v>
      </c>
      <c r="N430" t="str">
        <f>INDEX(Data!AD:AD,MATCH( ZACKS_Screener[[#This Row],[NAICS1]], Data!AC:AC,0))</f>
        <v xml:space="preserve">Other Concrete Product Manufacturing </v>
      </c>
      <c r="O4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0.12643678160919539</v>
      </c>
      <c r="P4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0.10969387755102034</v>
      </c>
      <c r="Q430" s="18">
        <f>IFERROR(ZACKS_Screener[[#This Row],[Price]]/ZACKS_Screener[[#This Row],[EPS1]], "")</f>
        <v>12.334183673469388</v>
      </c>
      <c r="R430" s="18">
        <f>IFERROR(ZACKS_Screener[[#This Row],[Price]]/ZACKS_Screener[[#This Row],[EPS2]], "")</f>
        <v>11.114942528735634</v>
      </c>
      <c r="S430" s="18">
        <f>IFERROR(ZACKS_Screener[[#This Row],[PE1]]/(ZACKS_Screener[[#This Row],[EG1]]*100), "")</f>
        <v>0.9755217996289427</v>
      </c>
      <c r="T430" s="18">
        <f>IFERROR(ZACKS_Screener[[#This Row],[PE2]]/(ZACKS_Screener[[#This Row],[EG2]]*100), "")</f>
        <v>1.0132691793638073</v>
      </c>
      <c r="U430"/>
    </row>
    <row r="431" spans="1:21" hidden="1" x14ac:dyDescent="0.25">
      <c r="A431" s="24" t="s">
        <v>40736</v>
      </c>
      <c r="B431" s="39">
        <v>2361.9299999999998</v>
      </c>
      <c r="C431" s="6" t="s">
        <v>40735</v>
      </c>
      <c r="D431" s="6" t="s">
        <v>13</v>
      </c>
      <c r="E431" s="6" t="s">
        <v>330</v>
      </c>
      <c r="F431" s="6" t="s">
        <v>948</v>
      </c>
      <c r="G431">
        <v>12</v>
      </c>
      <c r="H431">
        <v>202212</v>
      </c>
      <c r="I431" s="9">
        <v>62.67</v>
      </c>
      <c r="J431" s="9">
        <v>6.9</v>
      </c>
      <c r="K431" s="9">
        <v>5.97</v>
      </c>
      <c r="L431" s="9">
        <v>6.42</v>
      </c>
      <c r="M431" s="28" t="str">
        <f>IFERROR(INDEX(Data!Z:Z,MATCH(ZACKS_Screener[[#This Row],[Company Name]] &amp; " *", Data!Y:Y,0)), "")</f>
        <v/>
      </c>
      <c r="N431" t="str">
        <f>INDEX(Data!AD:AD,MATCH( ZACKS_Screener[[#This Row],[NAICS1]], Data!AC:AC,0))</f>
        <v/>
      </c>
      <c r="O4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-0.13478260869565226</v>
      </c>
      <c r="P4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7.5376884422110588E-2</v>
      </c>
      <c r="Q431" s="18">
        <f>IFERROR(ZACKS_Screener[[#This Row],[Price]]/ZACKS_Screener[[#This Row],[EPS1]], "")</f>
        <v>10.49748743718593</v>
      </c>
      <c r="R431" s="18">
        <f>IFERROR(ZACKS_Screener[[#This Row],[Price]]/ZACKS_Screener[[#This Row],[EPS2]], "")</f>
        <v>9.7616822429906538</v>
      </c>
      <c r="S431" s="18">
        <f>IFERROR(ZACKS_Screener[[#This Row],[PE1]]/(ZACKS_Screener[[#This Row],[EG1]]*100), "")</f>
        <v>-0.77884584211379426</v>
      </c>
      <c r="T431" s="18">
        <f>IFERROR(ZACKS_Screener[[#This Row],[PE2]]/(ZACKS_Screener[[#This Row],[EG2]]*100), "")</f>
        <v>1.2950498442367595</v>
      </c>
      <c r="U431"/>
    </row>
    <row r="432" spans="1:21" hidden="1" x14ac:dyDescent="0.25">
      <c r="A432" s="24" t="s">
        <v>40738</v>
      </c>
      <c r="B432" s="39">
        <v>2650.22</v>
      </c>
      <c r="C432" s="6" t="s">
        <v>40737</v>
      </c>
      <c r="D432" s="6" t="s">
        <v>13</v>
      </c>
      <c r="E432" s="6" t="s">
        <v>223</v>
      </c>
      <c r="F432" s="6" t="s">
        <v>270</v>
      </c>
      <c r="G432">
        <v>12</v>
      </c>
      <c r="H432">
        <v>202212</v>
      </c>
      <c r="I432" s="9">
        <v>9.5500000000000007</v>
      </c>
      <c r="J432" s="9">
        <v>3.73</v>
      </c>
      <c r="K432" s="9">
        <v>0.98</v>
      </c>
      <c r="L432" s="9">
        <v>2.23</v>
      </c>
      <c r="M432" s="28" t="str">
        <f>IFERROR(INDEX(Data!Z:Z,MATCH(ZACKS_Screener[[#This Row],[Company Name]] &amp; " *", Data!Y:Y,0)), "")</f>
        <v/>
      </c>
      <c r="N432" t="str">
        <f>INDEX(Data!AD:AD,MATCH( ZACKS_Screener[[#This Row],[NAICS1]], Data!AC:AC,0))</f>
        <v/>
      </c>
      <c r="O4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-0.7372654155495979</v>
      </c>
      <c r="P4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1.2755102040816326</v>
      </c>
      <c r="Q432" s="18">
        <f>IFERROR(ZACKS_Screener[[#This Row],[Price]]/ZACKS_Screener[[#This Row],[EPS1]], "")</f>
        <v>9.7448979591836746</v>
      </c>
      <c r="R432" s="18">
        <f>IFERROR(ZACKS_Screener[[#This Row],[Price]]/ZACKS_Screener[[#This Row],[EPS2]], "")</f>
        <v>4.2825112107623324</v>
      </c>
      <c r="S432" s="18">
        <f>IFERROR(ZACKS_Screener[[#This Row],[PE1]]/(ZACKS_Screener[[#This Row],[EG1]]*100), "")</f>
        <v>-0.13217625231910946</v>
      </c>
      <c r="T432" s="18">
        <f>IFERROR(ZACKS_Screener[[#This Row],[PE2]]/(ZACKS_Screener[[#This Row],[EG2]]*100), "")</f>
        <v>3.3574887892376684E-2</v>
      </c>
      <c r="U432"/>
    </row>
    <row r="433" spans="1:21" hidden="1" x14ac:dyDescent="0.25">
      <c r="A433" s="24" t="s">
        <v>845</v>
      </c>
      <c r="B433" s="39">
        <v>10190.450000000001</v>
      </c>
      <c r="C433" s="6" t="s">
        <v>844</v>
      </c>
      <c r="D433" s="6" t="s">
        <v>13</v>
      </c>
      <c r="E433" s="6" t="s">
        <v>41</v>
      </c>
      <c r="F433" s="6" t="s">
        <v>153</v>
      </c>
      <c r="G433">
        <v>12</v>
      </c>
      <c r="H433">
        <v>202212</v>
      </c>
      <c r="I433" s="9">
        <v>199.11</v>
      </c>
      <c r="J433" s="9">
        <v>11.12</v>
      </c>
      <c r="K433" s="9">
        <v>10.3</v>
      </c>
      <c r="L433" s="9">
        <v>11.9</v>
      </c>
      <c r="M433" s="28" t="str">
        <f>IFERROR(INDEX(Data!Z:Z,MATCH(ZACKS_Screener[[#This Row],[Company Name]] &amp; " *", Data!Y:Y,0)), "")</f>
        <v/>
      </c>
      <c r="N433" t="str">
        <f>INDEX(Data!AD:AD,MATCH( ZACKS_Screener[[#This Row],[NAICS1]], Data!AC:AC,0))</f>
        <v/>
      </c>
      <c r="O4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-7.3741007194244479E-2</v>
      </c>
      <c r="P4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0.15533980582524268</v>
      </c>
      <c r="Q433" s="18">
        <f>IFERROR(ZACKS_Screener[[#This Row],[Price]]/ZACKS_Screener[[#This Row],[EPS1]], "")</f>
        <v>19.331067961165047</v>
      </c>
      <c r="R433" s="18">
        <f>IFERROR(ZACKS_Screener[[#This Row],[Price]]/ZACKS_Screener[[#This Row],[EPS2]], "")</f>
        <v>16.731932773109243</v>
      </c>
      <c r="S433" s="18">
        <f>IFERROR(ZACKS_Screener[[#This Row],[PE1]]/(ZACKS_Screener[[#This Row],[EG1]]*100), "")</f>
        <v>-2.6214814113189719</v>
      </c>
      <c r="T433" s="18">
        <f>IFERROR(ZACKS_Screener[[#This Row],[PE2]]/(ZACKS_Screener[[#This Row],[EG2]]*100), "")</f>
        <v>1.0771181722689078</v>
      </c>
      <c r="U433"/>
    </row>
    <row r="434" spans="1:21" hidden="1" x14ac:dyDescent="0.25">
      <c r="A434" s="24" t="s">
        <v>847</v>
      </c>
      <c r="B434" s="39">
        <v>204403.64</v>
      </c>
      <c r="C434" s="6" t="s">
        <v>846</v>
      </c>
      <c r="D434" s="6" t="s">
        <v>13</v>
      </c>
      <c r="E434" s="6" t="s">
        <v>14</v>
      </c>
      <c r="F434" s="6" t="s">
        <v>95</v>
      </c>
      <c r="G434">
        <v>1</v>
      </c>
      <c r="H434">
        <v>202301</v>
      </c>
      <c r="I434" s="9">
        <v>209.86</v>
      </c>
      <c r="J434" s="9">
        <v>5.24</v>
      </c>
      <c r="K434" s="9">
        <v>7.18</v>
      </c>
      <c r="L434" s="9">
        <v>8.7899999999999991</v>
      </c>
      <c r="M434" s="28" t="str">
        <f>IFERROR(INDEX(Data!Z:Z,MATCH(ZACKS_Screener[[#This Row],[Company Name]] &amp; " *", Data!Y:Y,0)), "")</f>
        <v>513210</v>
      </c>
      <c r="N434" t="str">
        <f>INDEX(Data!AD:AD,MATCH( ZACKS_Screener[[#This Row],[NAICS1]], Data!AC:AC,0))</f>
        <v>Software Publishers</v>
      </c>
      <c r="O4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0.37022900763358768</v>
      </c>
      <c r="P4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0.224233983286908</v>
      </c>
      <c r="Q434" s="18">
        <f>IFERROR(ZACKS_Screener[[#This Row],[Price]]/ZACKS_Screener[[#This Row],[EPS1]], "")</f>
        <v>29.228412256267411</v>
      </c>
      <c r="R434" s="18">
        <f>IFERROR(ZACKS_Screener[[#This Row],[Price]]/ZACKS_Screener[[#This Row],[EPS2]], "")</f>
        <v>23.874857792946536</v>
      </c>
      <c r="S434" s="18">
        <f>IFERROR(ZACKS_Screener[[#This Row],[PE1]]/(ZACKS_Screener[[#This Row],[EG1]]*100), "")</f>
        <v>0.78946845475691374</v>
      </c>
      <c r="T434" s="18">
        <f>IFERROR(ZACKS_Screener[[#This Row],[PE2]]/(ZACKS_Screener[[#This Row],[EG2]]*100), "")</f>
        <v>1.0647296829401007</v>
      </c>
      <c r="U434"/>
    </row>
    <row r="435" spans="1:21" hidden="1" x14ac:dyDescent="0.25">
      <c r="A435" s="24" t="s">
        <v>849</v>
      </c>
      <c r="B435" s="39">
        <v>6801.71</v>
      </c>
      <c r="C435" s="6" t="s">
        <v>848</v>
      </c>
      <c r="D435" s="6" t="s">
        <v>22</v>
      </c>
      <c r="E435" s="6" t="s">
        <v>330</v>
      </c>
      <c r="F435" s="6" t="s">
        <v>806</v>
      </c>
      <c r="G435">
        <v>12</v>
      </c>
      <c r="H435">
        <v>202212</v>
      </c>
      <c r="I435" s="9">
        <v>109.66</v>
      </c>
      <c r="J435" s="9">
        <v>10.92</v>
      </c>
      <c r="K435" s="9">
        <v>11.53</v>
      </c>
      <c r="L435" s="9">
        <v>12.74</v>
      </c>
      <c r="M435" s="28" t="str">
        <f>IFERROR(INDEX(Data!Z:Z,MATCH(ZACKS_Screener[[#This Row],[Company Name]] &amp; " *", Data!Y:Y,0)), "")</f>
        <v>316210</v>
      </c>
      <c r="N435" t="str">
        <f>INDEX(Data!AD:AD,MATCH( ZACKS_Screener[[#This Row],[NAICS1]], Data!AC:AC,0))</f>
        <v xml:space="preserve">Footwear Manufacturing </v>
      </c>
      <c r="O4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5.5860805860805808E-2</v>
      </c>
      <c r="P4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0.10494362532523858</v>
      </c>
      <c r="Q435" s="18">
        <f>IFERROR(ZACKS_Screener[[#This Row],[Price]]/ZACKS_Screener[[#This Row],[EPS1]], "")</f>
        <v>9.510841283607979</v>
      </c>
      <c r="R435" s="18">
        <f>IFERROR(ZACKS_Screener[[#This Row],[Price]]/ZACKS_Screener[[#This Row],[EPS2]], "")</f>
        <v>8.607535321821036</v>
      </c>
      <c r="S435" s="18">
        <f>IFERROR(ZACKS_Screener[[#This Row],[PE1]]/(ZACKS_Screener[[#This Row],[EG1]]*100), "")</f>
        <v>1.7025965051967087</v>
      </c>
      <c r="T435" s="18">
        <f>IFERROR(ZACKS_Screener[[#This Row],[PE2]]/(ZACKS_Screener[[#This Row],[EG2]]*100), "")</f>
        <v>0.8202056385173262</v>
      </c>
      <c r="U435"/>
    </row>
    <row r="436" spans="1:21" hidden="1" x14ac:dyDescent="0.25">
      <c r="A436" s="24" t="s">
        <v>40744</v>
      </c>
      <c r="B436" s="39">
        <v>2337.69</v>
      </c>
      <c r="C436" s="6" t="s">
        <v>40743</v>
      </c>
      <c r="D436" s="6" t="s">
        <v>13</v>
      </c>
      <c r="E436" s="6" t="s">
        <v>130</v>
      </c>
      <c r="F436" s="6" t="s">
        <v>341</v>
      </c>
      <c r="G436">
        <v>6</v>
      </c>
      <c r="H436">
        <v>202206</v>
      </c>
      <c r="I436" s="9">
        <v>48.15</v>
      </c>
      <c r="J436" s="9">
        <v>-1.06</v>
      </c>
      <c r="K436" s="9">
        <v>1.04</v>
      </c>
      <c r="L436" s="9">
        <v>2.93</v>
      </c>
      <c r="M436" s="28" t="str">
        <f>IFERROR(INDEX(Data!Z:Z,MATCH(ZACKS_Screener[[#This Row],[Company Name]] &amp; " *", Data!Y:Y,0)), "")</f>
        <v/>
      </c>
      <c r="N436" t="str">
        <f>INDEX(Data!AD:AD,MATCH( ZACKS_Screener[[#This Row],[NAICS1]], Data!AC:AC,0))</f>
        <v/>
      </c>
      <c r="O4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4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1.8173076923076923</v>
      </c>
      <c r="Q436" s="18">
        <f>IFERROR(ZACKS_Screener[[#This Row],[Price]]/ZACKS_Screener[[#This Row],[EPS1]], "")</f>
        <v>46.29807692307692</v>
      </c>
      <c r="R436" s="18">
        <f>IFERROR(ZACKS_Screener[[#This Row],[Price]]/ZACKS_Screener[[#This Row],[EPS2]], "")</f>
        <v>16.433447098976107</v>
      </c>
      <c r="S436" s="18">
        <f>IFERROR(ZACKS_Screener[[#This Row],[PE1]]/(ZACKS_Screener[[#This Row],[EG1]]*100), "")</f>
        <v>0.4629807692307692</v>
      </c>
      <c r="T436" s="18">
        <f>IFERROR(ZACKS_Screener[[#This Row],[PE2]]/(ZACKS_Screener[[#This Row],[EG2]]*100), "")</f>
        <v>9.0427433772143656E-2</v>
      </c>
      <c r="U436"/>
    </row>
    <row r="437" spans="1:21" hidden="1" x14ac:dyDescent="0.25">
      <c r="A437" s="24" t="s">
        <v>851</v>
      </c>
      <c r="B437" s="39">
        <v>4976.07</v>
      </c>
      <c r="C437" s="6" t="s">
        <v>850</v>
      </c>
      <c r="D437" s="6" t="s">
        <v>22</v>
      </c>
      <c r="E437" s="6" t="s">
        <v>41</v>
      </c>
      <c r="F437" s="6" t="s">
        <v>67</v>
      </c>
      <c r="G437">
        <v>12</v>
      </c>
      <c r="H437">
        <v>202212</v>
      </c>
      <c r="I437" s="9">
        <v>63.04</v>
      </c>
      <c r="J437" s="9">
        <v>-8.36</v>
      </c>
      <c r="K437" s="9">
        <v>-6.45</v>
      </c>
      <c r="L437" s="9">
        <v>-5.95</v>
      </c>
      <c r="M437" s="28" t="str">
        <f>IFERROR(INDEX(Data!Z:Z,MATCH(ZACKS_Screener[[#This Row],[Company Name]] &amp; " *", Data!Y:Y,0)), "")</f>
        <v/>
      </c>
      <c r="N437" t="str">
        <f>INDEX(Data!AD:AD,MATCH( ZACKS_Screener[[#This Row],[NAICS1]], Data!AC:AC,0))</f>
        <v/>
      </c>
      <c r="O4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0.22846889952153102</v>
      </c>
      <c r="P4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7.7519379844961239E-2</v>
      </c>
      <c r="Q437" s="18">
        <f>IFERROR(ZACKS_Screener[[#This Row],[Price]]/ZACKS_Screener[[#This Row],[EPS1]], "")</f>
        <v>-9.7736434108527135</v>
      </c>
      <c r="R437" s="18">
        <f>IFERROR(ZACKS_Screener[[#This Row],[Price]]/ZACKS_Screener[[#This Row],[EPS2]], "")</f>
        <v>-10.594957983193277</v>
      </c>
      <c r="S437" s="18">
        <f>IFERROR(ZACKS_Screener[[#This Row],[PE1]]/(ZACKS_Screener[[#This Row],[EG1]]*100), "")</f>
        <v>-0.42778879012946969</v>
      </c>
      <c r="T437" s="18">
        <f>IFERROR(ZACKS_Screener[[#This Row],[PE2]]/(ZACKS_Screener[[#This Row],[EG2]]*100), "")</f>
        <v>-1.3667495798319329</v>
      </c>
      <c r="U437"/>
    </row>
    <row r="438" spans="1:21" hidden="1" x14ac:dyDescent="0.25">
      <c r="A438" s="24" t="s">
        <v>40746</v>
      </c>
      <c r="B438" s="39">
        <v>2159.94</v>
      </c>
      <c r="C438" s="6" t="s">
        <v>40745</v>
      </c>
      <c r="D438" s="6" t="s">
        <v>22</v>
      </c>
      <c r="E438" s="6" t="s">
        <v>14</v>
      </c>
      <c r="F438" s="6" t="s">
        <v>1381</v>
      </c>
      <c r="G438">
        <v>12</v>
      </c>
      <c r="H438">
        <v>202212</v>
      </c>
      <c r="I438" s="9">
        <v>34.15</v>
      </c>
      <c r="J438" s="9">
        <v>2.76</v>
      </c>
      <c r="K438" s="9">
        <v>2.94</v>
      </c>
      <c r="L438" s="9">
        <v>3.22</v>
      </c>
      <c r="M438" s="28" t="str">
        <f>IFERROR(INDEX(Data!Z:Z,MATCH(ZACKS_Screener[[#This Row],[Company Name]] &amp; " *", Data!Y:Y,0)), "")</f>
        <v/>
      </c>
      <c r="N438" t="str">
        <f>INDEX(Data!AD:AD,MATCH( ZACKS_Screener[[#This Row],[NAICS1]], Data!AC:AC,0))</f>
        <v/>
      </c>
      <c r="O4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6.5217391304347894E-2</v>
      </c>
      <c r="P4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9.523809523809533E-2</v>
      </c>
      <c r="Q438" s="18">
        <f>IFERROR(ZACKS_Screener[[#This Row],[Price]]/ZACKS_Screener[[#This Row],[EPS1]], "")</f>
        <v>11.615646258503402</v>
      </c>
      <c r="R438" s="18">
        <f>IFERROR(ZACKS_Screener[[#This Row],[Price]]/ZACKS_Screener[[#This Row],[EPS2]], "")</f>
        <v>10.6055900621118</v>
      </c>
      <c r="S438" s="18">
        <f>IFERROR(ZACKS_Screener[[#This Row],[PE1]]/(ZACKS_Screener[[#This Row],[EG1]]*100), "")</f>
        <v>1.7810657596371864</v>
      </c>
      <c r="T438" s="18">
        <f>IFERROR(ZACKS_Screener[[#This Row],[PE2]]/(ZACKS_Screener[[#This Row],[EG2]]*100), "")</f>
        <v>1.113586956521738</v>
      </c>
      <c r="U438"/>
    </row>
    <row r="439" spans="1:21" hidden="1" x14ac:dyDescent="0.25">
      <c r="A439" s="24" t="s">
        <v>853</v>
      </c>
      <c r="B439" s="39">
        <v>4201.5200000000004</v>
      </c>
      <c r="C439" s="6" t="s">
        <v>852</v>
      </c>
      <c r="D439" s="6" t="s">
        <v>22</v>
      </c>
      <c r="E439" s="6" t="s">
        <v>14</v>
      </c>
      <c r="F439" s="6" t="s">
        <v>196</v>
      </c>
      <c r="G439">
        <v>3</v>
      </c>
      <c r="H439">
        <v>202303</v>
      </c>
      <c r="I439" s="9">
        <v>76.650000000000006</v>
      </c>
      <c r="J439" s="9">
        <v>6.42</v>
      </c>
      <c r="K439" s="9">
        <v>5.1100000000000003</v>
      </c>
      <c r="L439" s="9">
        <v>6.07</v>
      </c>
      <c r="M439" s="28" t="str">
        <f>IFERROR(INDEX(Data!Z:Z,MATCH(ZACKS_Screener[[#This Row],[Company Name]] &amp; " *", Data!Y:Y,0)), "")</f>
        <v/>
      </c>
      <c r="N439" t="str">
        <f>INDEX(Data!AD:AD,MATCH( ZACKS_Screener[[#This Row],[NAICS1]], Data!AC:AC,0))</f>
        <v/>
      </c>
      <c r="O4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-0.20404984423676006</v>
      </c>
      <c r="P4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0.18786692759295498</v>
      </c>
      <c r="Q439" s="18">
        <f>IFERROR(ZACKS_Screener[[#This Row],[Price]]/ZACKS_Screener[[#This Row],[EPS1]], "")</f>
        <v>15</v>
      </c>
      <c r="R439" s="18">
        <f>IFERROR(ZACKS_Screener[[#This Row],[Price]]/ZACKS_Screener[[#This Row],[EPS2]], "")</f>
        <v>12.627677100494234</v>
      </c>
      <c r="S439" s="18">
        <f>IFERROR(ZACKS_Screener[[#This Row],[PE1]]/(ZACKS_Screener[[#This Row],[EG1]]*100), "")</f>
        <v>-0.73511450381679411</v>
      </c>
      <c r="T439" s="18">
        <f>IFERROR(ZACKS_Screener[[#This Row],[PE2]]/(ZACKS_Screener[[#This Row],[EG2]]*100), "")</f>
        <v>0.67216072899505763</v>
      </c>
      <c r="U439"/>
    </row>
    <row r="440" spans="1:21" hidden="1" x14ac:dyDescent="0.25">
      <c r="A440" s="24" t="s">
        <v>855</v>
      </c>
      <c r="B440" s="39">
        <v>3420.69</v>
      </c>
      <c r="C440" s="6" t="s">
        <v>854</v>
      </c>
      <c r="D440" s="6" t="s">
        <v>22</v>
      </c>
      <c r="E440" s="6" t="s">
        <v>85</v>
      </c>
      <c r="F440" s="6" t="s">
        <v>145</v>
      </c>
      <c r="G440">
        <v>3</v>
      </c>
      <c r="H440">
        <v>202303</v>
      </c>
      <c r="I440" s="9">
        <v>199.55</v>
      </c>
      <c r="J440" s="9">
        <v>3.77</v>
      </c>
      <c r="M440" s="28" t="str">
        <f>IFERROR(INDEX(Data!Z:Z,MATCH(ZACKS_Screener[[#This Row],[Company Name]] &amp; " *", Data!Y:Y,0)), "")</f>
        <v/>
      </c>
      <c r="N440" t="str">
        <f>INDEX(Data!AD:AD,MATCH( ZACKS_Screener[[#This Row],[NAICS1]], Data!AC:AC,0))</f>
        <v/>
      </c>
      <c r="O4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44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40" s="18" t="str">
        <f>IFERROR(ZACKS_Screener[[#This Row],[Price]]/ZACKS_Screener[[#This Row],[EPS1]], "")</f>
        <v/>
      </c>
      <c r="R440" s="18" t="str">
        <f>IFERROR(ZACKS_Screener[[#This Row],[Price]]/ZACKS_Screener[[#This Row],[EPS2]], "")</f>
        <v/>
      </c>
      <c r="S440" s="18" t="str">
        <f>IFERROR(ZACKS_Screener[[#This Row],[PE1]]/(ZACKS_Screener[[#This Row],[EG1]]*100), "")</f>
        <v/>
      </c>
      <c r="T440" s="18" t="str">
        <f>IFERROR(ZACKS_Screener[[#This Row],[PE2]]/(ZACKS_Screener[[#This Row],[EG2]]*100), "")</f>
        <v/>
      </c>
      <c r="U440"/>
    </row>
    <row r="441" spans="1:21" hidden="1" x14ac:dyDescent="0.25">
      <c r="A441" s="24" t="s">
        <v>857</v>
      </c>
      <c r="B441" s="39">
        <v>36341.919999999998</v>
      </c>
      <c r="C441" s="6" t="s">
        <v>856</v>
      </c>
      <c r="D441" s="6" t="s">
        <v>22</v>
      </c>
      <c r="E441" s="6" t="s">
        <v>14</v>
      </c>
      <c r="F441" s="6" t="s">
        <v>201</v>
      </c>
      <c r="G441">
        <v>1</v>
      </c>
      <c r="H441">
        <v>202301</v>
      </c>
      <c r="I441" s="9">
        <v>154.08000000000001</v>
      </c>
      <c r="J441" s="9">
        <v>1.54</v>
      </c>
      <c r="K441" s="9">
        <v>2.34</v>
      </c>
      <c r="L441" s="9">
        <v>2.98</v>
      </c>
      <c r="M441" s="28" t="str">
        <f>IFERROR(INDEX(Data!Z:Z,MATCH(ZACKS_Screener[[#This Row],[Company Name]] &amp; " *", Data!Y:Y,0)), "")</f>
        <v/>
      </c>
      <c r="N441" t="str">
        <f>INDEX(Data!AD:AD,MATCH( ZACKS_Screener[[#This Row],[NAICS1]], Data!AC:AC,0))</f>
        <v/>
      </c>
      <c r="O4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0.51948051948051932</v>
      </c>
      <c r="P4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0.27350427350427359</v>
      </c>
      <c r="Q441" s="18">
        <f>IFERROR(ZACKS_Screener[[#This Row],[Price]]/ZACKS_Screener[[#This Row],[EPS1]], "")</f>
        <v>65.846153846153854</v>
      </c>
      <c r="R441" s="18">
        <f>IFERROR(ZACKS_Screener[[#This Row],[Price]]/ZACKS_Screener[[#This Row],[EPS2]], "")</f>
        <v>51.704697986577187</v>
      </c>
      <c r="S441" s="18">
        <f>IFERROR(ZACKS_Screener[[#This Row],[PE1]]/(ZACKS_Screener[[#This Row],[EG1]]*100), "")</f>
        <v>1.2675384615384619</v>
      </c>
      <c r="T441" s="18">
        <f>IFERROR(ZACKS_Screener[[#This Row],[PE2]]/(ZACKS_Screener[[#This Row],[EG2]]*100), "")</f>
        <v>1.8904530201342278</v>
      </c>
      <c r="U441"/>
    </row>
    <row r="442" spans="1:21" hidden="1" x14ac:dyDescent="0.25">
      <c r="A442" s="24" t="s">
        <v>40748</v>
      </c>
      <c r="B442" s="39">
        <v>2757</v>
      </c>
      <c r="C442" s="6" t="s">
        <v>40747</v>
      </c>
      <c r="D442" s="6" t="s">
        <v>13</v>
      </c>
      <c r="E442" s="6" t="s">
        <v>37</v>
      </c>
      <c r="F442" s="6" t="s">
        <v>418</v>
      </c>
      <c r="G442">
        <v>12</v>
      </c>
      <c r="H442">
        <v>202212</v>
      </c>
      <c r="I442" s="9">
        <v>0.88570000000000004</v>
      </c>
      <c r="J442" s="9">
        <v>-0.36</v>
      </c>
      <c r="M442" s="28" t="str">
        <f>IFERROR(INDEX(Data!Z:Z,MATCH(ZACKS_Screener[[#This Row],[Company Name]] &amp; " *", Data!Y:Y,0)), "")</f>
        <v/>
      </c>
      <c r="N442" t="str">
        <f>INDEX(Data!AD:AD,MATCH( ZACKS_Screener[[#This Row],[NAICS1]], Data!AC:AC,0))</f>
        <v/>
      </c>
      <c r="O4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44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42" s="18" t="str">
        <f>IFERROR(ZACKS_Screener[[#This Row],[Price]]/ZACKS_Screener[[#This Row],[EPS1]], "")</f>
        <v/>
      </c>
      <c r="R442" s="18" t="str">
        <f>IFERROR(ZACKS_Screener[[#This Row],[Price]]/ZACKS_Screener[[#This Row],[EPS2]], "")</f>
        <v/>
      </c>
      <c r="S442" s="18" t="str">
        <f>IFERROR(ZACKS_Screener[[#This Row],[PE1]]/(ZACKS_Screener[[#This Row],[EG1]]*100), "")</f>
        <v/>
      </c>
      <c r="T442" s="18" t="str">
        <f>IFERROR(ZACKS_Screener[[#This Row],[PE2]]/(ZACKS_Screener[[#This Row],[EG2]]*100), "")</f>
        <v/>
      </c>
      <c r="U442"/>
    </row>
    <row r="443" spans="1:21" hidden="1" x14ac:dyDescent="0.25">
      <c r="A443" s="24" t="s">
        <v>859</v>
      </c>
      <c r="B443" s="39">
        <v>204608.66</v>
      </c>
      <c r="C443" s="6" t="s">
        <v>858</v>
      </c>
      <c r="D443" s="6" t="s">
        <v>22</v>
      </c>
      <c r="E443" s="6" t="s">
        <v>14</v>
      </c>
      <c r="F443" s="6" t="s">
        <v>860</v>
      </c>
      <c r="G443">
        <v>7</v>
      </c>
      <c r="H443">
        <v>202207</v>
      </c>
      <c r="I443" s="9">
        <v>50.21</v>
      </c>
      <c r="J443" s="9">
        <v>3.36</v>
      </c>
      <c r="K443" s="9">
        <v>3.81</v>
      </c>
      <c r="L443" s="9">
        <v>4.04</v>
      </c>
      <c r="M443" s="28" t="str">
        <f>IFERROR(INDEX(Data!Z:Z,MATCH(ZACKS_Screener[[#This Row],[Company Name]] &amp; " *", Data!Y:Y,0)), "")</f>
        <v>334118</v>
      </c>
      <c r="N443" t="str">
        <f>INDEX(Data!AD:AD,MATCH( ZACKS_Screener[[#This Row],[NAICS1]], Data!AC:AC,0))</f>
        <v xml:space="preserve">Computer Terminal and Other Computer Peripheral Equipment Manufacturing </v>
      </c>
      <c r="O4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0.13392857142857148</v>
      </c>
      <c r="P4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6.0367454068241462E-2</v>
      </c>
      <c r="Q443" s="18">
        <f>IFERROR(ZACKS_Screener[[#This Row],[Price]]/ZACKS_Screener[[#This Row],[EPS1]], "")</f>
        <v>13.178477690288714</v>
      </c>
      <c r="R443" s="18">
        <f>IFERROR(ZACKS_Screener[[#This Row],[Price]]/ZACKS_Screener[[#This Row],[EPS2]], "")</f>
        <v>12.428217821782178</v>
      </c>
      <c r="S443" s="18">
        <f>IFERROR(ZACKS_Screener[[#This Row],[PE1]]/(ZACKS_Screener[[#This Row],[EG1]]*100), "")</f>
        <v>0.98399300087489028</v>
      </c>
      <c r="T443" s="18">
        <f>IFERROR(ZACKS_Screener[[#This Row],[PE2]]/(ZACKS_Screener[[#This Row],[EG2]]*100), "")</f>
        <v>2.0587613000430478</v>
      </c>
      <c r="U443"/>
    </row>
    <row r="444" spans="1:21" hidden="1" x14ac:dyDescent="0.25">
      <c r="A444" s="24" t="s">
        <v>862</v>
      </c>
      <c r="B444" s="39">
        <v>33500.21</v>
      </c>
      <c r="C444" s="6" t="s">
        <v>861</v>
      </c>
      <c r="D444" s="6" t="s">
        <v>22</v>
      </c>
      <c r="E444" s="6" t="s">
        <v>14</v>
      </c>
      <c r="F444" s="6" t="s">
        <v>163</v>
      </c>
      <c r="G444">
        <v>12</v>
      </c>
      <c r="H444">
        <v>202212</v>
      </c>
      <c r="I444" s="9">
        <v>82</v>
      </c>
      <c r="J444" s="9">
        <v>1.27</v>
      </c>
      <c r="K444" s="9">
        <v>1.24</v>
      </c>
      <c r="L444" s="9">
        <v>1.52</v>
      </c>
      <c r="M444" s="28" t="str">
        <f>IFERROR(INDEX(Data!Z:Z,MATCH(ZACKS_Screener[[#This Row],[Company Name]] &amp; " *", Data!Y:Y,0)), "")</f>
        <v>519290</v>
      </c>
      <c r="N444" t="str">
        <f>INDEX(Data!AD:AD,MATCH( ZACKS_Screener[[#This Row],[NAICS1]], Data!AC:AC,0))</f>
        <v>Web Search Portals and All Other Information Services</v>
      </c>
      <c r="O4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-2.3622047244094509E-2</v>
      </c>
      <c r="P4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0.22580645161290325</v>
      </c>
      <c r="Q444" s="18">
        <f>IFERROR(ZACKS_Screener[[#This Row],[Price]]/ZACKS_Screener[[#This Row],[EPS1]], "")</f>
        <v>66.129032258064512</v>
      </c>
      <c r="R444" s="18">
        <f>IFERROR(ZACKS_Screener[[#This Row],[Price]]/ZACKS_Screener[[#This Row],[EPS2]], "")</f>
        <v>53.94736842105263</v>
      </c>
      <c r="S444" s="18">
        <f>IFERROR(ZACKS_Screener[[#This Row],[PE1]]/(ZACKS_Screener[[#This Row],[EG1]]*100), "")</f>
        <v>-27.994623655913951</v>
      </c>
      <c r="T444" s="18">
        <f>IFERROR(ZACKS_Screener[[#This Row],[PE2]]/(ZACKS_Screener[[#This Row],[EG2]]*100), "")</f>
        <v>2.3890977443609023</v>
      </c>
      <c r="U444"/>
    </row>
    <row r="445" spans="1:21" hidden="1" x14ac:dyDescent="0.25">
      <c r="A445" s="24" t="s">
        <v>40752</v>
      </c>
      <c r="B445" s="39">
        <v>2624.13</v>
      </c>
      <c r="C445" s="6" t="s">
        <v>40751</v>
      </c>
      <c r="D445" s="6" t="s">
        <v>22</v>
      </c>
      <c r="E445" s="6" t="s">
        <v>223</v>
      </c>
      <c r="F445" s="6" t="s">
        <v>311</v>
      </c>
      <c r="G445">
        <v>12</v>
      </c>
      <c r="H445">
        <v>202212</v>
      </c>
      <c r="I445" s="9">
        <v>40.049999999999997</v>
      </c>
      <c r="J445" s="9">
        <v>3.44</v>
      </c>
      <c r="K445" s="9">
        <v>5.76</v>
      </c>
      <c r="L445" s="9">
        <v>6.39</v>
      </c>
      <c r="M445" s="28" t="str">
        <f>IFERROR(INDEX(Data!Z:Z,MATCH(ZACKS_Screener[[#This Row],[Company Name]] &amp; " *", Data!Y:Y,0)), "")</f>
        <v/>
      </c>
      <c r="N445" t="str">
        <f>INDEX(Data!AD:AD,MATCH( ZACKS_Screener[[#This Row],[NAICS1]], Data!AC:AC,0))</f>
        <v/>
      </c>
      <c r="O4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0.67441860465116277</v>
      </c>
      <c r="P4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0.10937499999999999</v>
      </c>
      <c r="Q445" s="18">
        <f>IFERROR(ZACKS_Screener[[#This Row],[Price]]/ZACKS_Screener[[#This Row],[EPS1]], "")</f>
        <v>6.953125</v>
      </c>
      <c r="R445" s="18">
        <f>IFERROR(ZACKS_Screener[[#This Row],[Price]]/ZACKS_Screener[[#This Row],[EPS2]], "")</f>
        <v>6.267605633802817</v>
      </c>
      <c r="S445" s="18">
        <f>IFERROR(ZACKS_Screener[[#This Row],[PE1]]/(ZACKS_Screener[[#This Row],[EG1]]*100), "")</f>
        <v>0.10309806034482759</v>
      </c>
      <c r="T445" s="18">
        <f>IFERROR(ZACKS_Screener[[#This Row],[PE2]]/(ZACKS_Screener[[#This Row],[EG2]]*100), "")</f>
        <v>0.5730382293762577</v>
      </c>
      <c r="U445"/>
    </row>
    <row r="446" spans="1:21" hidden="1" x14ac:dyDescent="0.25">
      <c r="A446" s="24" t="s">
        <v>864</v>
      </c>
      <c r="B446" s="39">
        <v>11443.77</v>
      </c>
      <c r="C446" s="6" t="s">
        <v>863</v>
      </c>
      <c r="D446" s="6" t="s">
        <v>13</v>
      </c>
      <c r="E446" s="6" t="s">
        <v>865</v>
      </c>
      <c r="F446" s="6" t="s">
        <v>866</v>
      </c>
      <c r="G446">
        <v>12</v>
      </c>
      <c r="H446">
        <v>202212</v>
      </c>
      <c r="I446" s="9">
        <v>224.53</v>
      </c>
      <c r="J446" s="9">
        <v>20.010000000000002</v>
      </c>
      <c r="K446" s="9">
        <v>18.36</v>
      </c>
      <c r="L446" s="9">
        <v>20.66</v>
      </c>
      <c r="M446" s="28" t="str">
        <f>IFERROR(INDEX(Data!Z:Z,MATCH(ZACKS_Screener[[#This Row],[Company Name]] &amp; " *", Data!Y:Y,0)), "")</f>
        <v>326150</v>
      </c>
      <c r="N446" t="str">
        <f>INDEX(Data!AD:AD,MATCH( ZACKS_Screener[[#This Row],[NAICS1]], Data!AC:AC,0))</f>
        <v>Urethane and Other Foam Product (except Polystyrene) Manufacturing</v>
      </c>
      <c r="O4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-8.2458770614692756E-2</v>
      </c>
      <c r="P4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0.12527233115468414</v>
      </c>
      <c r="Q446" s="18">
        <f>IFERROR(ZACKS_Screener[[#This Row],[Price]]/ZACKS_Screener[[#This Row],[EPS1]], "")</f>
        <v>12.229302832244009</v>
      </c>
      <c r="R446" s="18">
        <f>IFERROR(ZACKS_Screener[[#This Row],[Price]]/ZACKS_Screener[[#This Row],[EPS2]], "")</f>
        <v>10.867860600193611</v>
      </c>
      <c r="S446" s="18">
        <f>IFERROR(ZACKS_Screener[[#This Row],[PE1]]/(ZACKS_Screener[[#This Row],[EG1]]*100), "")</f>
        <v>-1.483080907110317</v>
      </c>
      <c r="T446" s="18">
        <f>IFERROR(ZACKS_Screener[[#This Row],[PE2]]/(ZACKS_Screener[[#This Row],[EG2]]*100), "")</f>
        <v>0.86753878530241135</v>
      </c>
      <c r="U446"/>
    </row>
    <row r="447" spans="1:21" hidden="1" x14ac:dyDescent="0.25">
      <c r="A447" s="24" t="s">
        <v>40756</v>
      </c>
      <c r="B447" s="39">
        <v>2327.58</v>
      </c>
      <c r="C447" s="6" t="s">
        <v>40755</v>
      </c>
      <c r="D447" s="6" t="s">
        <v>13</v>
      </c>
      <c r="E447" s="6" t="s">
        <v>18</v>
      </c>
      <c r="F447" s="6" t="s">
        <v>19</v>
      </c>
      <c r="G447">
        <v>12</v>
      </c>
      <c r="H447">
        <v>202212</v>
      </c>
      <c r="I447" s="9">
        <v>16.13</v>
      </c>
      <c r="J447" s="9">
        <v>2.17</v>
      </c>
      <c r="K447" s="9">
        <v>1.32</v>
      </c>
      <c r="L447" s="9">
        <v>1.85</v>
      </c>
      <c r="M447" s="28" t="str">
        <f>IFERROR(INDEX(Data!Z:Z,MATCH(ZACKS_Screener[[#This Row],[Company Name]] &amp; " *", Data!Y:Y,0)), "")</f>
        <v>331313</v>
      </c>
      <c r="N447" t="str">
        <f>INDEX(Data!AD:AD,MATCH( ZACKS_Screener[[#This Row],[NAICS1]], Data!AC:AC,0))</f>
        <v xml:space="preserve">Alumina Refining and Primary Aluminum Production </v>
      </c>
      <c r="O4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-0.39170506912442393</v>
      </c>
      <c r="P4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0.40151515151515149</v>
      </c>
      <c r="Q447" s="18">
        <f>IFERROR(ZACKS_Screener[[#This Row],[Price]]/ZACKS_Screener[[#This Row],[EPS1]], "")</f>
        <v>12.219696969696969</v>
      </c>
      <c r="R447" s="18">
        <f>IFERROR(ZACKS_Screener[[#This Row],[Price]]/ZACKS_Screener[[#This Row],[EPS2]], "")</f>
        <v>8.7189189189189182</v>
      </c>
      <c r="S447" s="18">
        <f>IFERROR(ZACKS_Screener[[#This Row],[PE1]]/(ZACKS_Screener[[#This Row],[EG1]]*100), "")</f>
        <v>-0.31196167557932264</v>
      </c>
      <c r="T447" s="18">
        <f>IFERROR(ZACKS_Screener[[#This Row],[PE2]]/(ZACKS_Screener[[#This Row],[EG2]]*100), "")</f>
        <v>0.21715043345232024</v>
      </c>
      <c r="U447"/>
    </row>
    <row r="448" spans="1:21" hidden="1" x14ac:dyDescent="0.25">
      <c r="A448" s="24" t="s">
        <v>40758</v>
      </c>
      <c r="B448" s="39">
        <v>2411.19</v>
      </c>
      <c r="C448" s="6" t="s">
        <v>40757</v>
      </c>
      <c r="D448" s="6" t="s">
        <v>22</v>
      </c>
      <c r="E448" s="6" t="s">
        <v>130</v>
      </c>
      <c r="F448" s="6" t="s">
        <v>323</v>
      </c>
      <c r="G448">
        <v>3</v>
      </c>
      <c r="H448">
        <v>202303</v>
      </c>
      <c r="I448" s="9">
        <v>155.46</v>
      </c>
      <c r="J448" s="9">
        <v>6.2</v>
      </c>
      <c r="M448" s="28" t="str">
        <f>IFERROR(INDEX(Data!Z:Z,MATCH(ZACKS_Screener[[#This Row],[Company Name]] &amp; " *", Data!Y:Y,0)), "")</f>
        <v>333998</v>
      </c>
      <c r="N448" t="str">
        <f>INDEX(Data!AD:AD,MATCH( ZACKS_Screener[[#This Row],[NAICS1]], Data!AC:AC,0))</f>
        <v xml:space="preserve">All Other Miscellaneous General Purpose Machinery Manufacturing </v>
      </c>
      <c r="O4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44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48" s="18" t="str">
        <f>IFERROR(ZACKS_Screener[[#This Row],[Price]]/ZACKS_Screener[[#This Row],[EPS1]], "")</f>
        <v/>
      </c>
      <c r="R448" s="18" t="str">
        <f>IFERROR(ZACKS_Screener[[#This Row],[Price]]/ZACKS_Screener[[#This Row],[EPS2]], "")</f>
        <v/>
      </c>
      <c r="S448" s="18" t="str">
        <f>IFERROR(ZACKS_Screener[[#This Row],[PE1]]/(ZACKS_Screener[[#This Row],[EG1]]*100), "")</f>
        <v/>
      </c>
      <c r="T448" s="18" t="str">
        <f>IFERROR(ZACKS_Screener[[#This Row],[PE2]]/(ZACKS_Screener[[#This Row],[EG2]]*100), "")</f>
        <v/>
      </c>
      <c r="U448"/>
    </row>
    <row r="449" spans="1:21" hidden="1" x14ac:dyDescent="0.25">
      <c r="A449" s="24" t="s">
        <v>867</v>
      </c>
      <c r="B449" s="39">
        <v>65322.06</v>
      </c>
      <c r="C449" s="6" t="s">
        <v>867</v>
      </c>
      <c r="D449" s="6" t="s">
        <v>22</v>
      </c>
      <c r="E449" s="6" t="s">
        <v>23</v>
      </c>
      <c r="F449" s="6" t="s">
        <v>779</v>
      </c>
      <c r="G449">
        <v>12</v>
      </c>
      <c r="H449">
        <v>202212</v>
      </c>
      <c r="I449" s="9">
        <v>32.130000000000003</v>
      </c>
      <c r="J449" s="9">
        <v>1.91</v>
      </c>
      <c r="K449" s="9">
        <v>1.94</v>
      </c>
      <c r="L449" s="9">
        <v>2.06</v>
      </c>
      <c r="M449" s="28" t="str">
        <f>IFERROR(INDEX(Data!Z:Z,MATCH(ZACKS_Screener[[#This Row],[Company Name]] &amp; " *", Data!Y:Y,0)), "")</f>
        <v>482111</v>
      </c>
      <c r="N449" t="str">
        <f>INDEX(Data!AD:AD,MATCH( ZACKS_Screener[[#This Row],[NAICS1]], Data!AC:AC,0))</f>
        <v xml:space="preserve">Line-Haul Railroads </v>
      </c>
      <c r="O4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1.5706806282722526E-2</v>
      </c>
      <c r="P4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6.1855670103092841E-2</v>
      </c>
      <c r="Q449" s="18">
        <f>IFERROR(ZACKS_Screener[[#This Row],[Price]]/ZACKS_Screener[[#This Row],[EPS1]], "")</f>
        <v>16.561855670103096</v>
      </c>
      <c r="R449" s="18">
        <f>IFERROR(ZACKS_Screener[[#This Row],[Price]]/ZACKS_Screener[[#This Row],[EPS2]], "")</f>
        <v>15.597087378640778</v>
      </c>
      <c r="S449" s="18">
        <f>IFERROR(ZACKS_Screener[[#This Row],[PE1]]/(ZACKS_Screener[[#This Row],[EG1]]*100), "")</f>
        <v>10.544381443298963</v>
      </c>
      <c r="T449" s="18">
        <f>IFERROR(ZACKS_Screener[[#This Row],[PE2]]/(ZACKS_Screener[[#This Row],[EG2]]*100), "")</f>
        <v>2.5215291262135899</v>
      </c>
      <c r="U449"/>
    </row>
    <row r="450" spans="1:21" hidden="1" x14ac:dyDescent="0.25">
      <c r="A450" s="24" t="s">
        <v>869</v>
      </c>
      <c r="B450" s="39">
        <v>49249.1</v>
      </c>
      <c r="C450" s="6" t="s">
        <v>868</v>
      </c>
      <c r="D450" s="6" t="s">
        <v>22</v>
      </c>
      <c r="E450" s="6" t="s">
        <v>18</v>
      </c>
      <c r="F450" s="6" t="s">
        <v>870</v>
      </c>
      <c r="G450">
        <v>5</v>
      </c>
      <c r="H450">
        <v>202305</v>
      </c>
      <c r="I450" s="9">
        <v>484.25</v>
      </c>
      <c r="J450" s="9">
        <v>11.28</v>
      </c>
      <c r="K450" s="9">
        <v>14</v>
      </c>
      <c r="L450" s="9">
        <v>15.37</v>
      </c>
      <c r="M450" s="28" t="str">
        <f>IFERROR(INDEX(Data!Z:Z,MATCH(ZACKS_Screener[[#This Row],[Company Name]] &amp; " *", Data!Y:Y,0)), "")</f>
        <v>315250</v>
      </c>
      <c r="N450" t="str">
        <f>INDEX(Data!AD:AD,MATCH( ZACKS_Screener[[#This Row],[NAICS1]], Data!AC:AC,0))</f>
        <v xml:space="preserve">Cut and Sew Apparel Manufacturing (except Contractors) </v>
      </c>
      <c r="O4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0.24113475177304972</v>
      </c>
      <c r="P4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9.7857142857142795E-2</v>
      </c>
      <c r="Q450" s="18">
        <f>IFERROR(ZACKS_Screener[[#This Row],[Price]]/ZACKS_Screener[[#This Row],[EPS1]], "")</f>
        <v>34.589285714285715</v>
      </c>
      <c r="R450" s="18">
        <f>IFERROR(ZACKS_Screener[[#This Row],[Price]]/ZACKS_Screener[[#This Row],[EPS2]], "")</f>
        <v>31.506180871828239</v>
      </c>
      <c r="S450" s="18">
        <f>IFERROR(ZACKS_Screener[[#This Row],[PE1]]/(ZACKS_Screener[[#This Row],[EG1]]*100), "")</f>
        <v>1.4344380252100837</v>
      </c>
      <c r="T450" s="18">
        <f>IFERROR(ZACKS_Screener[[#This Row],[PE2]]/(ZACKS_Screener[[#This Row],[EG2]]*100), "")</f>
        <v>3.2196097241284352</v>
      </c>
      <c r="U450"/>
    </row>
    <row r="451" spans="1:21" hidden="1" x14ac:dyDescent="0.25">
      <c r="A451" s="24" t="s">
        <v>872</v>
      </c>
      <c r="B451" s="39">
        <v>6807.42</v>
      </c>
      <c r="C451" s="6" t="s">
        <v>871</v>
      </c>
      <c r="D451" s="6" t="s">
        <v>13</v>
      </c>
      <c r="E451" s="6" t="s">
        <v>41</v>
      </c>
      <c r="F451" s="6" t="s">
        <v>317</v>
      </c>
      <c r="G451">
        <v>6</v>
      </c>
      <c r="H451">
        <v>202206</v>
      </c>
      <c r="I451" s="9">
        <v>37.799999999999997</v>
      </c>
      <c r="J451" s="9">
        <v>3.84</v>
      </c>
      <c r="K451" s="9">
        <v>1.0900000000000001</v>
      </c>
      <c r="L451" s="9">
        <v>1.74</v>
      </c>
      <c r="M451" s="28" t="str">
        <f>IFERROR(INDEX(Data!Z:Z,MATCH(ZACKS_Screener[[#This Row],[Company Name]] &amp; " *", Data!Y:Y,0)), "")</f>
        <v/>
      </c>
      <c r="N451" t="str">
        <f>INDEX(Data!AD:AD,MATCH( ZACKS_Screener[[#This Row],[NAICS1]], Data!AC:AC,0))</f>
        <v/>
      </c>
      <c r="O4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-0.71614583333333337</v>
      </c>
      <c r="P4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0.59633027522935766</v>
      </c>
      <c r="Q451" s="18">
        <f>IFERROR(ZACKS_Screener[[#This Row],[Price]]/ZACKS_Screener[[#This Row],[EPS1]], "")</f>
        <v>34.678899082568805</v>
      </c>
      <c r="R451" s="18">
        <f>IFERROR(ZACKS_Screener[[#This Row],[Price]]/ZACKS_Screener[[#This Row],[EPS2]], "")</f>
        <v>21.72413793103448</v>
      </c>
      <c r="S451" s="18">
        <f>IFERROR(ZACKS_Screener[[#This Row],[PE1]]/(ZACKS_Screener[[#This Row],[EG1]]*100), "")</f>
        <v>-0.48424353628023342</v>
      </c>
      <c r="T451" s="18">
        <f>IFERROR(ZACKS_Screener[[#This Row],[PE2]]/(ZACKS_Screener[[#This Row],[EG2]]*100), "")</f>
        <v>0.36429708222811674</v>
      </c>
      <c r="U451"/>
    </row>
    <row r="452" spans="1:21" hidden="1" x14ac:dyDescent="0.25">
      <c r="A452" s="24" t="s">
        <v>874</v>
      </c>
      <c r="B452" s="39">
        <v>17974.37</v>
      </c>
      <c r="C452" s="6" t="s">
        <v>873</v>
      </c>
      <c r="D452" s="6" t="s">
        <v>13</v>
      </c>
      <c r="E452" s="6" t="s">
        <v>223</v>
      </c>
      <c r="F452" s="6" t="s">
        <v>270</v>
      </c>
      <c r="G452">
        <v>12</v>
      </c>
      <c r="H452">
        <v>202212</v>
      </c>
      <c r="I452" s="9">
        <v>23.73</v>
      </c>
      <c r="J452" s="9">
        <v>4.9400000000000004</v>
      </c>
      <c r="K452" s="9">
        <v>2.58</v>
      </c>
      <c r="L452" s="9">
        <v>3.23</v>
      </c>
      <c r="M452" s="28" t="str">
        <f>IFERROR(INDEX(Data!Z:Z,MATCH(ZACKS_Screener[[#This Row],[Company Name]] &amp; " *", Data!Y:Y,0)), "")</f>
        <v/>
      </c>
      <c r="N452" t="str">
        <f>INDEX(Data!AD:AD,MATCH( ZACKS_Screener[[#This Row],[NAICS1]], Data!AC:AC,0))</f>
        <v/>
      </c>
      <c r="O4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-0.47773279352226722</v>
      </c>
      <c r="P4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0.25193798449612398</v>
      </c>
      <c r="Q452" s="18">
        <f>IFERROR(ZACKS_Screener[[#This Row],[Price]]/ZACKS_Screener[[#This Row],[EPS1]], "")</f>
        <v>9.1976744186046506</v>
      </c>
      <c r="R452" s="18">
        <f>IFERROR(ZACKS_Screener[[#This Row],[Price]]/ZACKS_Screener[[#This Row],[EPS2]], "")</f>
        <v>7.3467492260061924</v>
      </c>
      <c r="S452" s="18">
        <f>IFERROR(ZACKS_Screener[[#This Row],[PE1]]/(ZACKS_Screener[[#This Row],[EG1]]*100), "")</f>
        <v>-0.19252759164367361</v>
      </c>
      <c r="T452" s="18">
        <f>IFERROR(ZACKS_Screener[[#This Row],[PE2]]/(ZACKS_Screener[[#This Row],[EG2]]*100), "")</f>
        <v>0.29160943081686125</v>
      </c>
      <c r="U452"/>
    </row>
    <row r="453" spans="1:21" hidden="1" x14ac:dyDescent="0.25">
      <c r="A453" s="24" t="s">
        <v>876</v>
      </c>
      <c r="B453" s="39">
        <v>31108.37</v>
      </c>
      <c r="C453" s="6" t="s">
        <v>875</v>
      </c>
      <c r="D453" s="6" t="s">
        <v>22</v>
      </c>
      <c r="E453" s="6" t="s">
        <v>14</v>
      </c>
      <c r="F453" s="6" t="s">
        <v>877</v>
      </c>
      <c r="G453">
        <v>12</v>
      </c>
      <c r="H453">
        <v>202212</v>
      </c>
      <c r="I453" s="9">
        <v>61.3</v>
      </c>
      <c r="J453" s="9">
        <v>4.4000000000000004</v>
      </c>
      <c r="K453" s="9">
        <v>4.33</v>
      </c>
      <c r="L453" s="9">
        <v>4.68</v>
      </c>
      <c r="M453" s="28" t="str">
        <f>IFERROR(INDEX(Data!Z:Z,MATCH(ZACKS_Screener[[#This Row],[Company Name]] &amp; " *", Data!Y:Y,0)), "")</f>
        <v/>
      </c>
      <c r="N453" t="str">
        <f>INDEX(Data!AD:AD,MATCH( ZACKS_Screener[[#This Row],[NAICS1]], Data!AC:AC,0))</f>
        <v/>
      </c>
      <c r="O4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-1.5909090909090973E-2</v>
      </c>
      <c r="P4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8.0831408775981439E-2</v>
      </c>
      <c r="Q453" s="18">
        <f>IFERROR(ZACKS_Screener[[#This Row],[Price]]/ZACKS_Screener[[#This Row],[EPS1]], "")</f>
        <v>14.15704387990762</v>
      </c>
      <c r="R453" s="18">
        <f>IFERROR(ZACKS_Screener[[#This Row],[Price]]/ZACKS_Screener[[#This Row],[EPS2]], "")</f>
        <v>13.098290598290598</v>
      </c>
      <c r="S453" s="18">
        <f>IFERROR(ZACKS_Screener[[#This Row],[PE1]]/(ZACKS_Screener[[#This Row],[EG1]]*100), "")</f>
        <v>-8.8987132959418975</v>
      </c>
      <c r="T453" s="18">
        <f>IFERROR(ZACKS_Screener[[#This Row],[PE2]]/(ZACKS_Screener[[#This Row],[EG2]]*100), "")</f>
        <v>1.6204456654456671</v>
      </c>
      <c r="U453"/>
    </row>
    <row r="454" spans="1:21" hidden="1" x14ac:dyDescent="0.25">
      <c r="A454" s="24" t="s">
        <v>879</v>
      </c>
      <c r="B454" s="39">
        <v>39951.07</v>
      </c>
      <c r="C454" s="6" t="s">
        <v>878</v>
      </c>
      <c r="D454" s="6" t="s">
        <v>13</v>
      </c>
      <c r="E454" s="6" t="s">
        <v>51</v>
      </c>
      <c r="F454" s="6" t="s">
        <v>104</v>
      </c>
      <c r="G454">
        <v>12</v>
      </c>
      <c r="H454">
        <v>202212</v>
      </c>
      <c r="I454" s="9">
        <v>56.2</v>
      </c>
      <c r="J454" s="9">
        <v>2.67</v>
      </c>
      <c r="K454" s="9">
        <v>2.99</v>
      </c>
      <c r="L454" s="9">
        <v>3.53</v>
      </c>
      <c r="M454" s="28" t="str">
        <f>IFERROR(INDEX(Data!Z:Z,MATCH(ZACKS_Screener[[#This Row],[Company Name]] &amp; " *", Data!Y:Y,0)), "")</f>
        <v>115112</v>
      </c>
      <c r="N454" t="str">
        <f>INDEX(Data!AD:AD,MATCH( ZACKS_Screener[[#This Row],[NAICS1]], Data!AC:AC,0))</f>
        <v xml:space="preserve">Soil Preparation, Planting, and Cultivating </v>
      </c>
      <c r="O4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0.11985018726591772</v>
      </c>
      <c r="P4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0.18060200668896306</v>
      </c>
      <c r="Q454" s="18">
        <f>IFERROR(ZACKS_Screener[[#This Row],[Price]]/ZACKS_Screener[[#This Row],[EPS1]], "")</f>
        <v>18.795986622073578</v>
      </c>
      <c r="R454" s="18">
        <f>IFERROR(ZACKS_Screener[[#This Row],[Price]]/ZACKS_Screener[[#This Row],[EPS2]], "")</f>
        <v>15.920679886685553</v>
      </c>
      <c r="S454" s="18">
        <f>IFERROR(ZACKS_Screener[[#This Row],[PE1]]/(ZACKS_Screener[[#This Row],[EG1]]*100), "")</f>
        <v>1.5682901337792625</v>
      </c>
      <c r="T454" s="18">
        <f>IFERROR(ZACKS_Screener[[#This Row],[PE2]]/(ZACKS_Screener[[#This Row],[EG2]]*100), "")</f>
        <v>0.8815339418738859</v>
      </c>
      <c r="U454"/>
    </row>
    <row r="455" spans="1:21" hidden="1" x14ac:dyDescent="0.25">
      <c r="A455" s="24" t="s">
        <v>881</v>
      </c>
      <c r="B455" s="39">
        <v>9991.41</v>
      </c>
      <c r="C455" s="6" t="s">
        <v>880</v>
      </c>
      <c r="D455" s="6" t="s">
        <v>13</v>
      </c>
      <c r="E455" s="6" t="s">
        <v>37</v>
      </c>
      <c r="F455" s="6" t="s">
        <v>250</v>
      </c>
      <c r="G455">
        <v>12</v>
      </c>
      <c r="H455">
        <v>202212</v>
      </c>
      <c r="I455" s="9">
        <v>44.47</v>
      </c>
      <c r="J455" s="9">
        <v>2.5299999999999998</v>
      </c>
      <c r="K455" s="9">
        <v>2.71</v>
      </c>
      <c r="L455" s="9">
        <v>2.86</v>
      </c>
      <c r="M455" s="28" t="str">
        <f>IFERROR(INDEX(Data!Z:Z,MATCH(ZACKS_Screener[[#This Row],[Company Name]] &amp; " *", Data!Y:Y,0)), "")</f>
        <v>531130</v>
      </c>
      <c r="N455" t="str">
        <f>INDEX(Data!AD:AD,MATCH( ZACKS_Screener[[#This Row],[NAICS1]], Data!AC:AC,0))</f>
        <v xml:space="preserve">Lessors of Miniwarehouses and Self-Storage Units </v>
      </c>
      <c r="O4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7.1146245059288613E-2</v>
      </c>
      <c r="P4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5.535055350553502E-2</v>
      </c>
      <c r="Q455" s="18">
        <f>IFERROR(ZACKS_Screener[[#This Row],[Price]]/ZACKS_Screener[[#This Row],[EPS1]], "")</f>
        <v>16.40959409594096</v>
      </c>
      <c r="R455" s="18">
        <f>IFERROR(ZACKS_Screener[[#This Row],[Price]]/ZACKS_Screener[[#This Row],[EPS2]], "")</f>
        <v>15.54895104895105</v>
      </c>
      <c r="S455" s="18">
        <f>IFERROR(ZACKS_Screener[[#This Row],[PE1]]/(ZACKS_Screener[[#This Row],[EG1]]*100), "")</f>
        <v>2.3064596145961436</v>
      </c>
      <c r="T455" s="18">
        <f>IFERROR(ZACKS_Screener[[#This Row],[PE2]]/(ZACKS_Screener[[#This Row],[EG2]]*100), "")</f>
        <v>2.8091771561771584</v>
      </c>
      <c r="U455"/>
    </row>
    <row r="456" spans="1:21" hidden="1" x14ac:dyDescent="0.25">
      <c r="A456" s="24" t="s">
        <v>40761</v>
      </c>
      <c r="B456" s="39">
        <v>2034.47</v>
      </c>
      <c r="C456" s="6" t="s">
        <v>662</v>
      </c>
      <c r="D456" s="6" t="s">
        <v>13</v>
      </c>
      <c r="E456" s="6" t="s">
        <v>330</v>
      </c>
      <c r="F456" s="6" t="s">
        <v>664</v>
      </c>
      <c r="G456">
        <v>11</v>
      </c>
      <c r="H456">
        <v>202211</v>
      </c>
      <c r="I456" s="9">
        <v>10.93</v>
      </c>
      <c r="J456" s="9">
        <v>-4.67</v>
      </c>
      <c r="K456" s="9">
        <v>-0.36</v>
      </c>
      <c r="M456" s="28" t="str">
        <f>IFERROR(INDEX(Data!Z:Z,MATCH(ZACKS_Screener[[#This Row],[Company Name]] &amp; " *", Data!Y:Y,0)), "")</f>
        <v>483112</v>
      </c>
      <c r="N456" t="str">
        <f>INDEX(Data!AD:AD,MATCH( ZACKS_Screener[[#This Row],[NAICS1]], Data!AC:AC,0))</f>
        <v xml:space="preserve">Deep Sea Passenger Transportation </v>
      </c>
      <c r="O4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0.92291220556745179</v>
      </c>
      <c r="P4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456" s="18">
        <f>IFERROR(ZACKS_Screener[[#This Row],[Price]]/ZACKS_Screener[[#This Row],[EPS1]], "")</f>
        <v>-30.361111111111111</v>
      </c>
      <c r="R456" s="18" t="str">
        <f>IFERROR(ZACKS_Screener[[#This Row],[Price]]/ZACKS_Screener[[#This Row],[EPS2]], "")</f>
        <v/>
      </c>
      <c r="S456" s="18">
        <f>IFERROR(ZACKS_Screener[[#This Row],[PE1]]/(ZACKS_Screener[[#This Row],[EG1]]*100), "")</f>
        <v>-0.32897073988141279</v>
      </c>
      <c r="T456" s="18" t="str">
        <f>IFERROR(ZACKS_Screener[[#This Row],[PE2]]/(ZACKS_Screener[[#This Row],[EG2]]*100), "")</f>
        <v/>
      </c>
      <c r="U456"/>
    </row>
    <row r="457" spans="1:21" hidden="1" x14ac:dyDescent="0.25">
      <c r="A457" s="24" t="s">
        <v>883</v>
      </c>
      <c r="B457" s="39">
        <v>3003.54</v>
      </c>
      <c r="C457" s="6" t="s">
        <v>882</v>
      </c>
      <c r="D457" s="6" t="s">
        <v>13</v>
      </c>
      <c r="E457" s="6" t="s">
        <v>37</v>
      </c>
      <c r="F457" s="6" t="s">
        <v>250</v>
      </c>
      <c r="G457">
        <v>12</v>
      </c>
      <c r="H457">
        <v>202212</v>
      </c>
      <c r="I457" s="9">
        <v>19.8</v>
      </c>
      <c r="J457" s="9">
        <v>2.72</v>
      </c>
      <c r="K457" s="9">
        <v>2.59</v>
      </c>
      <c r="L457" s="9">
        <v>2.7</v>
      </c>
      <c r="M457" s="28" t="str">
        <f>IFERROR(INDEX(Data!Z:Z,MATCH(ZACKS_Screener[[#This Row],[Company Name]] &amp; " *", Data!Y:Y,0)), "")</f>
        <v/>
      </c>
      <c r="N457" t="str">
        <f>INDEX(Data!AD:AD,MATCH( ZACKS_Screener[[#This Row],[NAICS1]], Data!AC:AC,0))</f>
        <v/>
      </c>
      <c r="O4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-4.7794117647058945E-2</v>
      </c>
      <c r="P4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4.2471042471042594E-2</v>
      </c>
      <c r="Q457" s="18">
        <f>IFERROR(ZACKS_Screener[[#This Row],[Price]]/ZACKS_Screener[[#This Row],[EPS1]], "")</f>
        <v>7.6447876447876455</v>
      </c>
      <c r="R457" s="18">
        <f>IFERROR(ZACKS_Screener[[#This Row],[Price]]/ZACKS_Screener[[#This Row],[EPS2]], "")</f>
        <v>7.333333333333333</v>
      </c>
      <c r="S457" s="18">
        <f>IFERROR(ZACKS_Screener[[#This Row],[PE1]]/(ZACKS_Screener[[#This Row],[EG1]]*100), "")</f>
        <v>-1.5995247995247956</v>
      </c>
      <c r="T457" s="18">
        <f>IFERROR(ZACKS_Screener[[#This Row],[PE2]]/(ZACKS_Screener[[#This Row],[EG2]]*100), "")</f>
        <v>1.7266666666666617</v>
      </c>
      <c r="U457"/>
    </row>
    <row r="458" spans="1:21" hidden="1" x14ac:dyDescent="0.25">
      <c r="A458" s="24" t="s">
        <v>40765</v>
      </c>
      <c r="B458" s="39">
        <v>2117.54</v>
      </c>
      <c r="C458" s="6" t="s">
        <v>40764</v>
      </c>
      <c r="D458" s="6" t="s">
        <v>22</v>
      </c>
      <c r="E458" s="6" t="s">
        <v>41</v>
      </c>
      <c r="F458" s="6" t="s">
        <v>67</v>
      </c>
      <c r="G458">
        <v>12</v>
      </c>
      <c r="H458">
        <v>202212</v>
      </c>
      <c r="I458" s="9">
        <v>9.4600000000000009</v>
      </c>
      <c r="J458" s="9">
        <v>-1.42</v>
      </c>
      <c r="K458" s="9">
        <v>-1.07</v>
      </c>
      <c r="L458" s="9">
        <v>-1.17</v>
      </c>
      <c r="M458" s="28" t="str">
        <f>IFERROR(INDEX(Data!Z:Z,MATCH(ZACKS_Screener[[#This Row],[Company Name]] &amp; " *", Data!Y:Y,0)), "")</f>
        <v/>
      </c>
      <c r="N458" t="str">
        <f>INDEX(Data!AD:AD,MATCH( ZACKS_Screener[[#This Row],[NAICS1]], Data!AC:AC,0))</f>
        <v/>
      </c>
      <c r="O4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0.24647887323943654</v>
      </c>
      <c r="P4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-9.3457943925233516E-2</v>
      </c>
      <c r="Q458" s="18">
        <f>IFERROR(ZACKS_Screener[[#This Row],[Price]]/ZACKS_Screener[[#This Row],[EPS1]], "")</f>
        <v>-8.8411214953271031</v>
      </c>
      <c r="R458" s="18">
        <f>IFERROR(ZACKS_Screener[[#This Row],[Price]]/ZACKS_Screener[[#This Row],[EPS2]], "")</f>
        <v>-8.0854700854700869</v>
      </c>
      <c r="S458" s="18">
        <f>IFERROR(ZACKS_Screener[[#This Row],[PE1]]/(ZACKS_Screener[[#This Row],[EG1]]*100), "")</f>
        <v>-0.35869692923898544</v>
      </c>
      <c r="T458" s="18">
        <f>IFERROR(ZACKS_Screener[[#This Row],[PE2]]/(ZACKS_Screener[[#This Row],[EG2]]*100), "")</f>
        <v>0.86514529914530047</v>
      </c>
      <c r="U458"/>
    </row>
    <row r="459" spans="1:21" hidden="1" x14ac:dyDescent="0.25">
      <c r="A459" s="24" t="s">
        <v>40767</v>
      </c>
      <c r="B459" s="39">
        <v>2314.4299999999998</v>
      </c>
      <c r="C459" s="6" t="s">
        <v>40766</v>
      </c>
      <c r="D459" s="6" t="s">
        <v>22</v>
      </c>
      <c r="E459" s="6" t="s">
        <v>26</v>
      </c>
      <c r="F459" s="6" t="s">
        <v>2669</v>
      </c>
      <c r="G459">
        <v>3</v>
      </c>
      <c r="H459">
        <v>202303</v>
      </c>
      <c r="I459" s="9">
        <v>267.06</v>
      </c>
      <c r="J459" s="9">
        <v>26.95</v>
      </c>
      <c r="K459" s="9">
        <v>26.55</v>
      </c>
      <c r="L459" s="9">
        <v>30.31</v>
      </c>
      <c r="M459" s="28" t="str">
        <f>IFERROR(INDEX(Data!Z:Z,MATCH(ZACKS_Screener[[#This Row],[Company Name]] &amp; " *", Data!Y:Y,0)), "")</f>
        <v>321991</v>
      </c>
      <c r="N459" t="str">
        <f>INDEX(Data!AD:AD,MATCH( ZACKS_Screener[[#This Row],[NAICS1]], Data!AC:AC,0))</f>
        <v xml:space="preserve">Manufactured Home (Mobile Home) Manufacturing </v>
      </c>
      <c r="O4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-1.4842300556586219E-2</v>
      </c>
      <c r="P4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0.14161958568738223</v>
      </c>
      <c r="Q459" s="18">
        <f>IFERROR(ZACKS_Screener[[#This Row],[Price]]/ZACKS_Screener[[#This Row],[EPS1]], "")</f>
        <v>10.058757062146892</v>
      </c>
      <c r="R459" s="18">
        <f>IFERROR(ZACKS_Screener[[#This Row],[Price]]/ZACKS_Screener[[#This Row],[EPS2]], "")</f>
        <v>8.810953480699439</v>
      </c>
      <c r="S459" s="18">
        <f>IFERROR(ZACKS_Screener[[#This Row],[PE1]]/(ZACKS_Screener[[#This Row],[EG1]]*100), "")</f>
        <v>-6.7770875706214921</v>
      </c>
      <c r="T459" s="18">
        <f>IFERROR(ZACKS_Screener[[#This Row],[PE2]]/(ZACKS_Screener[[#This Row],[EG2]]*100), "")</f>
        <v>0.62215642263981441</v>
      </c>
      <c r="U459"/>
    </row>
    <row r="460" spans="1:21" hidden="1" x14ac:dyDescent="0.25">
      <c r="A460" s="24" t="s">
        <v>885</v>
      </c>
      <c r="B460" s="39">
        <v>32474.43</v>
      </c>
      <c r="C460" s="6" t="s">
        <v>884</v>
      </c>
      <c r="D460" s="6" t="s">
        <v>13</v>
      </c>
      <c r="E460" s="6" t="s">
        <v>223</v>
      </c>
      <c r="F460" s="6" t="s">
        <v>886</v>
      </c>
      <c r="G460">
        <v>12</v>
      </c>
      <c r="H460">
        <v>202212</v>
      </c>
      <c r="I460" s="9">
        <v>17.04</v>
      </c>
      <c r="J460" s="9">
        <v>2.46</v>
      </c>
      <c r="K460" s="9">
        <v>1.9</v>
      </c>
      <c r="L460" s="9">
        <v>2.33</v>
      </c>
      <c r="M460" s="28" t="str">
        <f>IFERROR(INDEX(Data!Z:Z,MATCH(ZACKS_Screener[[#This Row],[Company Name]] &amp; " *", Data!Y:Y,0)), "")</f>
        <v/>
      </c>
      <c r="N460" t="str">
        <f>INDEX(Data!AD:AD,MATCH( ZACKS_Screener[[#This Row],[NAICS1]], Data!AC:AC,0))</f>
        <v/>
      </c>
      <c r="O4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-0.22764227642276424</v>
      </c>
      <c r="P4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0.2263157894736843</v>
      </c>
      <c r="Q460" s="18">
        <f>IFERROR(ZACKS_Screener[[#This Row],[Price]]/ZACKS_Screener[[#This Row],[EPS1]], "")</f>
        <v>8.9684210526315784</v>
      </c>
      <c r="R460" s="18">
        <f>IFERROR(ZACKS_Screener[[#This Row],[Price]]/ZACKS_Screener[[#This Row],[EPS2]], "")</f>
        <v>7.3133047210300424</v>
      </c>
      <c r="S460" s="18">
        <f>IFERROR(ZACKS_Screener[[#This Row],[PE1]]/(ZACKS_Screener[[#This Row],[EG1]]*100), "")</f>
        <v>-0.39396992481203003</v>
      </c>
      <c r="T460" s="18">
        <f>IFERROR(ZACKS_Screener[[#This Row],[PE2]]/(ZACKS_Screener[[#This Row],[EG2]]*100), "")</f>
        <v>0.32314602255714125</v>
      </c>
      <c r="U460"/>
    </row>
    <row r="461" spans="1:21" hidden="1" x14ac:dyDescent="0.25">
      <c r="A461" s="24" t="s">
        <v>40769</v>
      </c>
      <c r="B461" s="39">
        <v>2515.2600000000002</v>
      </c>
      <c r="C461" s="6" t="s">
        <v>40768</v>
      </c>
      <c r="D461" s="6" t="s">
        <v>13</v>
      </c>
      <c r="E461" s="6" t="s">
        <v>223</v>
      </c>
      <c r="F461" s="6" t="s">
        <v>1101</v>
      </c>
      <c r="G461">
        <v>12</v>
      </c>
      <c r="H461">
        <v>202212</v>
      </c>
      <c r="I461" s="9">
        <v>25.02</v>
      </c>
      <c r="J461" s="9">
        <v>6.04</v>
      </c>
      <c r="K461" s="9">
        <v>3.95</v>
      </c>
      <c r="L461" s="9">
        <v>2.4</v>
      </c>
      <c r="M461" s="28" t="str">
        <f>IFERROR(INDEX(Data!Z:Z,MATCH(ZACKS_Screener[[#This Row],[Company Name]] &amp; " *", Data!Y:Y,0)), "")</f>
        <v>324110</v>
      </c>
      <c r="N461" t="str">
        <f>INDEX(Data!AD:AD,MATCH( ZACKS_Screener[[#This Row],[NAICS1]], Data!AC:AC,0))</f>
        <v>Petroleum Refineries</v>
      </c>
      <c r="O4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-0.34602649006622516</v>
      </c>
      <c r="P4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-0.39240506329113928</v>
      </c>
      <c r="Q461" s="18">
        <f>IFERROR(ZACKS_Screener[[#This Row],[Price]]/ZACKS_Screener[[#This Row],[EPS1]], "")</f>
        <v>6.3341772151898734</v>
      </c>
      <c r="R461" s="18">
        <f>IFERROR(ZACKS_Screener[[#This Row],[Price]]/ZACKS_Screener[[#This Row],[EPS2]], "")</f>
        <v>10.425000000000001</v>
      </c>
      <c r="S461" s="18">
        <f>IFERROR(ZACKS_Screener[[#This Row],[PE1]]/(ZACKS_Screener[[#This Row],[EG1]]*100), "")</f>
        <v>-0.18305469081218584</v>
      </c>
      <c r="T461" s="18">
        <f>IFERROR(ZACKS_Screener[[#This Row],[PE2]]/(ZACKS_Screener[[#This Row],[EG2]]*100), "")</f>
        <v>-0.26566935483870968</v>
      </c>
      <c r="U461"/>
    </row>
    <row r="462" spans="1:21" hidden="1" x14ac:dyDescent="0.25">
      <c r="A462" s="24" t="s">
        <v>888</v>
      </c>
      <c r="B462" s="39">
        <v>3123.46</v>
      </c>
      <c r="C462" s="6" t="s">
        <v>887</v>
      </c>
      <c r="D462" s="6" t="s">
        <v>22</v>
      </c>
      <c r="E462" s="6" t="s">
        <v>14</v>
      </c>
      <c r="F462" s="6" t="s">
        <v>95</v>
      </c>
      <c r="G462">
        <v>3</v>
      </c>
      <c r="H462">
        <v>202303</v>
      </c>
      <c r="I462" s="9">
        <v>71.03</v>
      </c>
      <c r="J462" s="9">
        <v>2.56</v>
      </c>
      <c r="K462" s="9">
        <v>2.81</v>
      </c>
      <c r="L462" s="9">
        <v>3.14</v>
      </c>
      <c r="M462" s="28" t="str">
        <f>IFERROR(INDEX(Data!Z:Z,MATCH(ZACKS_Screener[[#This Row],[Company Name]] &amp; " *", Data!Y:Y,0)), "")</f>
        <v/>
      </c>
      <c r="N462" t="str">
        <f>INDEX(Data!AD:AD,MATCH( ZACKS_Screener[[#This Row],[NAICS1]], Data!AC:AC,0))</f>
        <v/>
      </c>
      <c r="O4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9.765625E-2</v>
      </c>
      <c r="P4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0.11743772241992885</v>
      </c>
      <c r="Q462" s="18">
        <f>IFERROR(ZACKS_Screener[[#This Row],[Price]]/ZACKS_Screener[[#This Row],[EPS1]], "")</f>
        <v>25.277580071174377</v>
      </c>
      <c r="R462" s="18">
        <f>IFERROR(ZACKS_Screener[[#This Row],[Price]]/ZACKS_Screener[[#This Row],[EPS2]], "")</f>
        <v>22.621019108280255</v>
      </c>
      <c r="S462" s="18">
        <f>IFERROR(ZACKS_Screener[[#This Row],[PE1]]/(ZACKS_Screener[[#This Row],[EG1]]*100), "")</f>
        <v>2.5884241992882564</v>
      </c>
      <c r="T462" s="18">
        <f>IFERROR(ZACKS_Screener[[#This Row],[PE2]]/(ZACKS_Screener[[#This Row],[EG2]]*100), "")</f>
        <v>1.9262140513414396</v>
      </c>
      <c r="U462"/>
    </row>
    <row r="463" spans="1:21" hidden="1" x14ac:dyDescent="0.25">
      <c r="A463" s="24" t="s">
        <v>40771</v>
      </c>
      <c r="B463" s="39">
        <v>2836.24</v>
      </c>
      <c r="C463" s="6" t="s">
        <v>40770</v>
      </c>
      <c r="D463" s="6" t="s">
        <v>13</v>
      </c>
      <c r="E463" s="6" t="s">
        <v>30</v>
      </c>
      <c r="F463" s="6" t="s">
        <v>256</v>
      </c>
      <c r="G463">
        <v>12</v>
      </c>
      <c r="H463">
        <v>202212</v>
      </c>
      <c r="I463" s="9">
        <v>15</v>
      </c>
      <c r="J463" s="9">
        <v>-8.66</v>
      </c>
      <c r="K463" s="9">
        <v>-5.92</v>
      </c>
      <c r="L463" s="9">
        <v>-5.01</v>
      </c>
      <c r="M463" s="28" t="str">
        <f>IFERROR(INDEX(Data!Z:Z,MATCH(ZACKS_Screener[[#This Row],[Company Name]] &amp; " *", Data!Y:Y,0)), "")</f>
        <v>441120</v>
      </c>
      <c r="N463" t="str">
        <f>INDEX(Data!AD:AD,MATCH( ZACKS_Screener[[#This Row],[NAICS1]], Data!AC:AC,0))</f>
        <v xml:space="preserve">Used Car Dealers </v>
      </c>
      <c r="O4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0.31639722863741343</v>
      </c>
      <c r="P4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0.15371621621621623</v>
      </c>
      <c r="Q463" s="18">
        <f>IFERROR(ZACKS_Screener[[#This Row],[Price]]/ZACKS_Screener[[#This Row],[EPS1]], "")</f>
        <v>-2.5337837837837838</v>
      </c>
      <c r="R463" s="18">
        <f>IFERROR(ZACKS_Screener[[#This Row],[Price]]/ZACKS_Screener[[#This Row],[EPS2]], "")</f>
        <v>-2.9940119760479043</v>
      </c>
      <c r="S463" s="18">
        <f>IFERROR(ZACKS_Screener[[#This Row],[PE1]]/(ZACKS_Screener[[#This Row],[EG1]]*100), "")</f>
        <v>-8.0082363385283087E-2</v>
      </c>
      <c r="T463" s="18">
        <f>IFERROR(ZACKS_Screener[[#This Row],[PE2]]/(ZACKS_Screener[[#This Row],[EG2]]*100), "")</f>
        <v>-0.19477528459564386</v>
      </c>
      <c r="U463"/>
    </row>
    <row r="464" spans="1:21" hidden="1" x14ac:dyDescent="0.25">
      <c r="A464" s="24" t="s">
        <v>890</v>
      </c>
      <c r="B464" s="39">
        <v>90690.48</v>
      </c>
      <c r="C464" s="6" t="s">
        <v>889</v>
      </c>
      <c r="D464" s="6" t="s">
        <v>13</v>
      </c>
      <c r="E464" s="6" t="s">
        <v>30</v>
      </c>
      <c r="F464" s="6" t="s">
        <v>891</v>
      </c>
      <c r="G464">
        <v>12</v>
      </c>
      <c r="H464">
        <v>202212</v>
      </c>
      <c r="I464" s="9">
        <v>70.739999999999995</v>
      </c>
      <c r="J464" s="9">
        <v>8.69</v>
      </c>
      <c r="K464" s="9">
        <v>8.6199999999999992</v>
      </c>
      <c r="L464" s="9">
        <v>8.8699999999999992</v>
      </c>
      <c r="M464" s="28" t="str">
        <f>IFERROR(INDEX(Data!Z:Z,MATCH(ZACKS_Screener[[#This Row],[Company Name]] &amp; " *", Data!Y:Y,0)), "")</f>
        <v>456110</v>
      </c>
      <c r="N464" t="str">
        <f>INDEX(Data!AD:AD,MATCH( ZACKS_Screener[[#This Row],[NAICS1]], Data!AC:AC,0))</f>
        <v xml:space="preserve">Pharmacies and Drug Retailers </v>
      </c>
      <c r="O4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-8.0552359033372028E-3</v>
      </c>
      <c r="P4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2.9002320185614851E-2</v>
      </c>
      <c r="Q464" s="18">
        <f>IFERROR(ZACKS_Screener[[#This Row],[Price]]/ZACKS_Screener[[#This Row],[EPS1]], "")</f>
        <v>8.2064965197215773</v>
      </c>
      <c r="R464" s="18">
        <f>IFERROR(ZACKS_Screener[[#This Row],[Price]]/ZACKS_Screener[[#This Row],[EPS2]], "")</f>
        <v>7.9751972942502816</v>
      </c>
      <c r="S464" s="18">
        <f>IFERROR(ZACKS_Screener[[#This Row],[PE1]]/(ZACKS_Screener[[#This Row],[EG1]]*100), "")</f>
        <v>-10.18777925091146</v>
      </c>
      <c r="T464" s="18">
        <f>IFERROR(ZACKS_Screener[[#This Row],[PE2]]/(ZACKS_Screener[[#This Row],[EG2]]*100), "")</f>
        <v>2.7498480270574968</v>
      </c>
      <c r="U464"/>
    </row>
    <row r="465" spans="1:21" hidden="1" x14ac:dyDescent="0.25">
      <c r="A465" s="24" t="s">
        <v>893</v>
      </c>
      <c r="B465" s="39">
        <v>4173.8599999999997</v>
      </c>
      <c r="C465" s="6" t="s">
        <v>892</v>
      </c>
      <c r="D465" s="6" t="s">
        <v>22</v>
      </c>
      <c r="E465" s="6" t="s">
        <v>85</v>
      </c>
      <c r="F465" s="6" t="s">
        <v>286</v>
      </c>
      <c r="G465">
        <v>12</v>
      </c>
      <c r="H465">
        <v>202212</v>
      </c>
      <c r="I465" s="9">
        <v>8.49</v>
      </c>
      <c r="J465" s="9">
        <v>-0.13</v>
      </c>
      <c r="K465" s="9">
        <v>0.23</v>
      </c>
      <c r="L465" s="9">
        <v>0.3</v>
      </c>
      <c r="M465" s="28" t="str">
        <f>IFERROR(INDEX(Data!Z:Z,MATCH(ZACKS_Screener[[#This Row],[Company Name]] &amp; " *", Data!Y:Y,0)), "")</f>
        <v/>
      </c>
      <c r="N465" t="str">
        <f>INDEX(Data!AD:AD,MATCH( ZACKS_Screener[[#This Row],[NAICS1]], Data!AC:AC,0))</f>
        <v/>
      </c>
      <c r="O4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4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0.30434782608695643</v>
      </c>
      <c r="Q465" s="18">
        <f>IFERROR(ZACKS_Screener[[#This Row],[Price]]/ZACKS_Screener[[#This Row],[EPS1]], "")</f>
        <v>36.913043478260867</v>
      </c>
      <c r="R465" s="18">
        <f>IFERROR(ZACKS_Screener[[#This Row],[Price]]/ZACKS_Screener[[#This Row],[EPS2]], "")</f>
        <v>28.3</v>
      </c>
      <c r="S465" s="18">
        <f>IFERROR(ZACKS_Screener[[#This Row],[PE1]]/(ZACKS_Screener[[#This Row],[EG1]]*100), "")</f>
        <v>0.36913043478260865</v>
      </c>
      <c r="T465" s="18">
        <f>IFERROR(ZACKS_Screener[[#This Row],[PE2]]/(ZACKS_Screener[[#This Row],[EG2]]*100), "")</f>
        <v>0.92985714285714316</v>
      </c>
      <c r="U465"/>
    </row>
    <row r="466" spans="1:21" hidden="1" x14ac:dyDescent="0.25">
      <c r="A466" s="24" t="s">
        <v>895</v>
      </c>
      <c r="B466" s="39">
        <v>294636</v>
      </c>
      <c r="C466" s="6" t="s">
        <v>894</v>
      </c>
      <c r="D466" s="6" t="s">
        <v>13</v>
      </c>
      <c r="E466" s="6" t="s">
        <v>223</v>
      </c>
      <c r="F466" s="6" t="s">
        <v>410</v>
      </c>
      <c r="G466">
        <v>12</v>
      </c>
      <c r="H466">
        <v>202212</v>
      </c>
      <c r="I466" s="9">
        <v>155.51</v>
      </c>
      <c r="J466" s="9">
        <v>18.829999999999998</v>
      </c>
      <c r="K466" s="9">
        <v>14.23</v>
      </c>
      <c r="L466" s="9">
        <v>15.48</v>
      </c>
      <c r="M466" s="28" t="str">
        <f>IFERROR(INDEX(Data!Z:Z,MATCH(ZACKS_Screener[[#This Row],[Company Name]] &amp; " *", Data!Y:Y,0)), "")</f>
        <v>424690</v>
      </c>
      <c r="N466" t="str">
        <f>INDEX(Data!AD:AD,MATCH( ZACKS_Screener[[#This Row],[NAICS1]], Data!AC:AC,0))</f>
        <v xml:space="preserve">Other Chemical and Allied Products Merchant Wholesalers </v>
      </c>
      <c r="O4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-0.24429102496016986</v>
      </c>
      <c r="P4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8.7842586085734364E-2</v>
      </c>
      <c r="Q466" s="18">
        <f>IFERROR(ZACKS_Screener[[#This Row],[Price]]/ZACKS_Screener[[#This Row],[EPS1]], "")</f>
        <v>10.92832044975404</v>
      </c>
      <c r="R466" s="18">
        <f>IFERROR(ZACKS_Screener[[#This Row],[Price]]/ZACKS_Screener[[#This Row],[EPS2]], "")</f>
        <v>10.045865633074934</v>
      </c>
      <c r="S466" s="18">
        <f>IFERROR(ZACKS_Screener[[#This Row],[PE1]]/(ZACKS_Screener[[#This Row],[EG1]]*100), "")</f>
        <v>-0.44734842188884488</v>
      </c>
      <c r="T466" s="18">
        <f>IFERROR(ZACKS_Screener[[#This Row],[PE2]]/(ZACKS_Screener[[#This Row],[EG2]]*100), "")</f>
        <v>1.1436213436692504</v>
      </c>
      <c r="U466"/>
    </row>
    <row r="467" spans="1:21" hidden="1" x14ac:dyDescent="0.25">
      <c r="A467" s="24" t="s">
        <v>897</v>
      </c>
      <c r="B467" s="39">
        <v>6290.54</v>
      </c>
      <c r="C467" s="6" t="s">
        <v>896</v>
      </c>
      <c r="D467" s="6" t="s">
        <v>13</v>
      </c>
      <c r="E467" s="6" t="s">
        <v>179</v>
      </c>
      <c r="F467" s="6" t="s">
        <v>180</v>
      </c>
      <c r="G467">
        <v>12</v>
      </c>
      <c r="H467">
        <v>202212</v>
      </c>
      <c r="I467" s="9">
        <v>164.06</v>
      </c>
      <c r="J467" s="9">
        <v>8.1300000000000008</v>
      </c>
      <c r="K467" s="9">
        <v>8.82</v>
      </c>
      <c r="L467" s="9">
        <v>9.49</v>
      </c>
      <c r="M467" s="28" t="str">
        <f>IFERROR(INDEX(Data!Z:Z,MATCH(ZACKS_Screener[[#This Row],[Company Name]] &amp; " *", Data!Y:Y,0)), "")</f>
        <v/>
      </c>
      <c r="N467" t="str">
        <f>INDEX(Data!AD:AD,MATCH( ZACKS_Screener[[#This Row],[NAICS1]], Data!AC:AC,0))</f>
        <v/>
      </c>
      <c r="O4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8.4870848708487018E-2</v>
      </c>
      <c r="P4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7.596371882086167E-2</v>
      </c>
      <c r="Q467" s="18">
        <f>IFERROR(ZACKS_Screener[[#This Row],[Price]]/ZACKS_Screener[[#This Row],[EPS1]], "")</f>
        <v>18.600907029478456</v>
      </c>
      <c r="R467" s="18">
        <f>IFERROR(ZACKS_Screener[[#This Row],[Price]]/ZACKS_Screener[[#This Row],[EPS2]], "")</f>
        <v>17.287671232876711</v>
      </c>
      <c r="S467" s="18">
        <f>IFERROR(ZACKS_Screener[[#This Row],[PE1]]/(ZACKS_Screener[[#This Row],[EG1]]*100), "")</f>
        <v>2.191672089125507</v>
      </c>
      <c r="T467" s="18">
        <f>IFERROR(ZACKS_Screener[[#This Row],[PE2]]/(ZACKS_Screener[[#This Row],[EG2]]*100), "")</f>
        <v>2.2757800040891434</v>
      </c>
      <c r="U467"/>
    </row>
    <row r="468" spans="1:21" hidden="1" x14ac:dyDescent="0.25">
      <c r="A468" s="24" t="s">
        <v>899</v>
      </c>
      <c r="B468" s="39">
        <v>3849.48</v>
      </c>
      <c r="C468" s="6" t="s">
        <v>898</v>
      </c>
      <c r="D468" s="6" t="s">
        <v>13</v>
      </c>
      <c r="E468" s="6" t="s">
        <v>14</v>
      </c>
      <c r="F468" s="6" t="s">
        <v>201</v>
      </c>
      <c r="G468">
        <v>12</v>
      </c>
      <c r="H468">
        <v>202212</v>
      </c>
      <c r="I468" s="9">
        <v>15.95</v>
      </c>
      <c r="J468" s="9">
        <v>0.23</v>
      </c>
      <c r="K468" s="9">
        <v>0.3</v>
      </c>
      <c r="L468" s="9">
        <v>0.36</v>
      </c>
      <c r="M468" s="28" t="str">
        <f>IFERROR(INDEX(Data!Z:Z,MATCH(ZACKS_Screener[[#This Row],[Company Name]] &amp; " *", Data!Y:Y,0)), "")</f>
        <v/>
      </c>
      <c r="N468" t="str">
        <f>INDEX(Data!AD:AD,MATCH( ZACKS_Screener[[#This Row],[NAICS1]], Data!AC:AC,0))</f>
        <v/>
      </c>
      <c r="O4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0.30434782608695643</v>
      </c>
      <c r="P4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</v>
      </c>
      <c r="Q468" s="18">
        <f>IFERROR(ZACKS_Screener[[#This Row],[Price]]/ZACKS_Screener[[#This Row],[EPS1]], "")</f>
        <v>53.166666666666664</v>
      </c>
      <c r="R468" s="18">
        <f>IFERROR(ZACKS_Screener[[#This Row],[Price]]/ZACKS_Screener[[#This Row],[EPS2]], "")</f>
        <v>44.305555555555557</v>
      </c>
      <c r="S468" s="18">
        <f>IFERROR(ZACKS_Screener[[#This Row],[PE1]]/(ZACKS_Screener[[#This Row],[EG1]]*100), "")</f>
        <v>1.7469047619047624</v>
      </c>
      <c r="T468" s="18">
        <f>IFERROR(ZACKS_Screener[[#This Row],[PE2]]/(ZACKS_Screener[[#This Row],[EG2]]*100), "")</f>
        <v>2.2152777777777777</v>
      </c>
      <c r="U468"/>
    </row>
    <row r="469" spans="1:21" hidden="1" x14ac:dyDescent="0.25">
      <c r="A469" s="24" t="s">
        <v>901</v>
      </c>
      <c r="B469" s="39">
        <v>6078.42</v>
      </c>
      <c r="C469" s="6" t="s">
        <v>900</v>
      </c>
      <c r="D469" s="6" t="s">
        <v>13</v>
      </c>
      <c r="E469" s="6" t="s">
        <v>223</v>
      </c>
      <c r="F469" s="6" t="s">
        <v>465</v>
      </c>
      <c r="G469">
        <v>12</v>
      </c>
      <c r="H469">
        <v>202212</v>
      </c>
      <c r="I469" s="9">
        <v>30.08</v>
      </c>
      <c r="J469" s="9">
        <v>-3.73</v>
      </c>
      <c r="K469" s="9">
        <v>1.76</v>
      </c>
      <c r="L469" s="9">
        <v>1.71</v>
      </c>
      <c r="M469" s="28" t="str">
        <f>IFERROR(INDEX(Data!Z:Z,MATCH(ZACKS_Screener[[#This Row],[Company Name]] &amp; " *", Data!Y:Y,0)), "")</f>
        <v/>
      </c>
      <c r="N469" t="str">
        <f>INDEX(Data!AD:AD,MATCH( ZACKS_Screener[[#This Row],[NAICS1]], Data!AC:AC,0))</f>
        <v/>
      </c>
      <c r="O4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4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-2.8409090909090936E-2</v>
      </c>
      <c r="Q469" s="18">
        <f>IFERROR(ZACKS_Screener[[#This Row],[Price]]/ZACKS_Screener[[#This Row],[EPS1]], "")</f>
        <v>17.09090909090909</v>
      </c>
      <c r="R469" s="18">
        <f>IFERROR(ZACKS_Screener[[#This Row],[Price]]/ZACKS_Screener[[#This Row],[EPS2]], "")</f>
        <v>17.5906432748538</v>
      </c>
      <c r="S469" s="18">
        <f>IFERROR(ZACKS_Screener[[#This Row],[PE1]]/(ZACKS_Screener[[#This Row],[EG1]]*100), "")</f>
        <v>0.1709090909090909</v>
      </c>
      <c r="T469" s="18">
        <f>IFERROR(ZACKS_Screener[[#This Row],[PE2]]/(ZACKS_Screener[[#This Row],[EG2]]*100), "")</f>
        <v>-6.1919064327485325</v>
      </c>
      <c r="U469"/>
    </row>
    <row r="470" spans="1:21" hidden="1" x14ac:dyDescent="0.25">
      <c r="A470" s="24" t="s">
        <v>902</v>
      </c>
      <c r="B470" s="39">
        <v>5823.81</v>
      </c>
      <c r="C470" s="6" t="s">
        <v>900</v>
      </c>
      <c r="D470" s="6" t="s">
        <v>13</v>
      </c>
      <c r="E470" s="6" t="s">
        <v>223</v>
      </c>
      <c r="F470" s="6" t="s">
        <v>465</v>
      </c>
      <c r="G470">
        <v>12</v>
      </c>
      <c r="H470">
        <v>202212</v>
      </c>
      <c r="I470" s="9">
        <v>28.82</v>
      </c>
      <c r="J470" s="9">
        <v>-3.73</v>
      </c>
      <c r="L470" s="9">
        <v>2.35</v>
      </c>
      <c r="M470" s="28" t="str">
        <f>IFERROR(INDEX(Data!Z:Z,MATCH(ZACKS_Screener[[#This Row],[Company Name]] &amp; " *", Data!Y:Y,0)), "")</f>
        <v/>
      </c>
      <c r="N470" t="str">
        <f>INDEX(Data!AD:AD,MATCH( ZACKS_Screener[[#This Row],[NAICS1]], Data!AC:AC,0))</f>
        <v/>
      </c>
      <c r="O4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47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70" s="18" t="str">
        <f>IFERROR(ZACKS_Screener[[#This Row],[Price]]/ZACKS_Screener[[#This Row],[EPS1]], "")</f>
        <v/>
      </c>
      <c r="R470" s="18">
        <f>IFERROR(ZACKS_Screener[[#This Row],[Price]]/ZACKS_Screener[[#This Row],[EPS2]], "")</f>
        <v>12.263829787234043</v>
      </c>
      <c r="S470" s="18" t="str">
        <f>IFERROR(ZACKS_Screener[[#This Row],[PE1]]/(ZACKS_Screener[[#This Row],[EG1]]*100), "")</f>
        <v/>
      </c>
      <c r="T470" s="18" t="str">
        <f>IFERROR(ZACKS_Screener[[#This Row],[PE2]]/(ZACKS_Screener[[#This Row],[EG2]]*100), "")</f>
        <v/>
      </c>
      <c r="U470"/>
    </row>
    <row r="471" spans="1:21" hidden="1" x14ac:dyDescent="0.25">
      <c r="A471" s="24" t="s">
        <v>40773</v>
      </c>
      <c r="B471" s="39">
        <v>2189.83</v>
      </c>
      <c r="C471" s="6" t="s">
        <v>40772</v>
      </c>
      <c r="D471" s="6" t="s">
        <v>13</v>
      </c>
      <c r="E471" s="6" t="s">
        <v>330</v>
      </c>
      <c r="F471" s="6" t="s">
        <v>664</v>
      </c>
      <c r="G471">
        <v>12</v>
      </c>
      <c r="H471">
        <v>202212</v>
      </c>
      <c r="I471" s="9">
        <v>26.09</v>
      </c>
      <c r="J471" s="9">
        <v>4.17</v>
      </c>
      <c r="K471" s="9">
        <v>1.49</v>
      </c>
      <c r="L471" s="9">
        <v>2.39</v>
      </c>
      <c r="M471" s="28" t="str">
        <f>IFERROR(INDEX(Data!Z:Z,MATCH(ZACKS_Screener[[#This Row],[Company Name]] &amp; " *", Data!Y:Y,0)), "")</f>
        <v>441210</v>
      </c>
      <c r="N471" t="str">
        <f>INDEX(Data!AD:AD,MATCH( ZACKS_Screener[[#This Row],[NAICS1]], Data!AC:AC,0))</f>
        <v xml:space="preserve">Recreational Vehicle Dealers </v>
      </c>
      <c r="O4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-0.64268585131894473</v>
      </c>
      <c r="P4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0.60402684563758402</v>
      </c>
      <c r="Q471" s="18">
        <f>IFERROR(ZACKS_Screener[[#This Row],[Price]]/ZACKS_Screener[[#This Row],[EPS1]], "")</f>
        <v>17.51006711409396</v>
      </c>
      <c r="R471" s="18">
        <f>IFERROR(ZACKS_Screener[[#This Row],[Price]]/ZACKS_Screener[[#This Row],[EPS2]], "")</f>
        <v>10.916317991631798</v>
      </c>
      <c r="S471" s="18">
        <f>IFERROR(ZACKS_Screener[[#This Row],[PE1]]/(ZACKS_Screener[[#This Row],[EG1]]*100), "")</f>
        <v>-0.27245141740959639</v>
      </c>
      <c r="T471" s="18">
        <f>IFERROR(ZACKS_Screener[[#This Row],[PE2]]/(ZACKS_Screener[[#This Row],[EG2]]*100), "")</f>
        <v>0.18072570897257084</v>
      </c>
      <c r="U471"/>
    </row>
    <row r="472" spans="1:21" hidden="1" x14ac:dyDescent="0.25">
      <c r="A472" s="24" t="s">
        <v>904</v>
      </c>
      <c r="B472" s="39">
        <v>4772.49</v>
      </c>
      <c r="C472" s="6" t="s">
        <v>903</v>
      </c>
      <c r="D472" s="6" t="s">
        <v>22</v>
      </c>
      <c r="E472" s="6" t="s">
        <v>18</v>
      </c>
      <c r="F472" s="6" t="s">
        <v>905</v>
      </c>
      <c r="G472">
        <v>12</v>
      </c>
      <c r="H472">
        <v>202212</v>
      </c>
      <c r="I472" s="9">
        <v>91.98</v>
      </c>
      <c r="J472" s="9">
        <v>1.1000000000000001</v>
      </c>
      <c r="K472" s="9">
        <v>1.2</v>
      </c>
      <c r="L472" s="9">
        <v>1.45</v>
      </c>
      <c r="M472" s="28" t="str">
        <f>IFERROR(INDEX(Data!Z:Z,MATCH(ZACKS_Screener[[#This Row],[Company Name]] &amp; " *", Data!Y:Y,0)), "")</f>
        <v>562212</v>
      </c>
      <c r="N472" t="str">
        <f>INDEX(Data!AD:AD,MATCH( ZACKS_Screener[[#This Row],[NAICS1]], Data!AC:AC,0))</f>
        <v xml:space="preserve">Solid Waste Landfill </v>
      </c>
      <c r="O4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9.0909090909090787E-2</v>
      </c>
      <c r="P4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0.20833333333333334</v>
      </c>
      <c r="Q472" s="18">
        <f>IFERROR(ZACKS_Screener[[#This Row],[Price]]/ZACKS_Screener[[#This Row],[EPS1]], "")</f>
        <v>76.650000000000006</v>
      </c>
      <c r="R472" s="18">
        <f>IFERROR(ZACKS_Screener[[#This Row],[Price]]/ZACKS_Screener[[#This Row],[EPS2]], "")</f>
        <v>63.434482758620696</v>
      </c>
      <c r="S472" s="18">
        <f>IFERROR(ZACKS_Screener[[#This Row],[PE1]]/(ZACKS_Screener[[#This Row],[EG1]]*100), "")</f>
        <v>8.4315000000000122</v>
      </c>
      <c r="T472" s="18">
        <f>IFERROR(ZACKS_Screener[[#This Row],[PE2]]/(ZACKS_Screener[[#This Row],[EG2]]*100), "")</f>
        <v>3.0448551724137931</v>
      </c>
      <c r="U472"/>
    </row>
    <row r="473" spans="1:21" hidden="1" x14ac:dyDescent="0.25">
      <c r="A473" s="24" t="s">
        <v>907</v>
      </c>
      <c r="B473" s="39">
        <v>3184.21</v>
      </c>
      <c r="C473" s="6" t="s">
        <v>906</v>
      </c>
      <c r="D473" s="6" t="s">
        <v>13</v>
      </c>
      <c r="E473" s="6" t="s">
        <v>118</v>
      </c>
      <c r="F473" s="6" t="s">
        <v>372</v>
      </c>
      <c r="G473">
        <v>12</v>
      </c>
      <c r="H473">
        <v>202212</v>
      </c>
      <c r="I473" s="9">
        <v>56.87</v>
      </c>
      <c r="J473" s="9">
        <v>1.77</v>
      </c>
      <c r="K473" s="9">
        <v>1.85</v>
      </c>
      <c r="L473" s="9">
        <v>2.1</v>
      </c>
      <c r="M473" s="28" t="str">
        <f>IFERROR(INDEX(Data!Z:Z,MATCH(ZACKS_Screener[[#This Row],[Company Name]] &amp; " *", Data!Y:Y,0)), "")</f>
        <v/>
      </c>
      <c r="N473" t="str">
        <f>INDEX(Data!AD:AD,MATCH( ZACKS_Screener[[#This Row],[NAICS1]], Data!AC:AC,0))</f>
        <v/>
      </c>
      <c r="O4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4.5197740112994392E-2</v>
      </c>
      <c r="P4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0.13513513513513511</v>
      </c>
      <c r="Q473" s="18">
        <f>IFERROR(ZACKS_Screener[[#This Row],[Price]]/ZACKS_Screener[[#This Row],[EPS1]], "")</f>
        <v>30.740540540540536</v>
      </c>
      <c r="R473" s="18">
        <f>IFERROR(ZACKS_Screener[[#This Row],[Price]]/ZACKS_Screener[[#This Row],[EPS2]], "")</f>
        <v>27.080952380952379</v>
      </c>
      <c r="S473" s="18">
        <f>IFERROR(ZACKS_Screener[[#This Row],[PE1]]/(ZACKS_Screener[[#This Row],[EG1]]*100), "")</f>
        <v>6.8013445945945872</v>
      </c>
      <c r="T473" s="18">
        <f>IFERROR(ZACKS_Screener[[#This Row],[PE2]]/(ZACKS_Screener[[#This Row],[EG2]]*100), "")</f>
        <v>2.0039904761904763</v>
      </c>
      <c r="U473"/>
    </row>
    <row r="474" spans="1:21" hidden="1" x14ac:dyDescent="0.25">
      <c r="A474" s="24" t="s">
        <v>909</v>
      </c>
      <c r="B474" s="39">
        <v>9272.18</v>
      </c>
      <c r="C474" s="6" t="s">
        <v>908</v>
      </c>
      <c r="D474" s="6" t="s">
        <v>13</v>
      </c>
      <c r="E474" s="6" t="s">
        <v>26</v>
      </c>
      <c r="F474" s="6" t="s">
        <v>910</v>
      </c>
      <c r="G474">
        <v>12</v>
      </c>
      <c r="H474">
        <v>202212</v>
      </c>
      <c r="I474" s="9">
        <v>6.4</v>
      </c>
      <c r="J474" s="9">
        <v>0.36</v>
      </c>
      <c r="K474" s="9">
        <v>0.64</v>
      </c>
      <c r="L474" s="9">
        <v>0.78</v>
      </c>
      <c r="M474" s="28" t="str">
        <f>IFERROR(INDEX(Data!Z:Z,MATCH(ZACKS_Screener[[#This Row],[Company Name]] &amp; " *", Data!Y:Y,0)), "")</f>
        <v>327320</v>
      </c>
      <c r="N474" t="str">
        <f>INDEX(Data!AD:AD,MATCH( ZACKS_Screener[[#This Row],[NAICS1]], Data!AC:AC,0))</f>
        <v>Ready-Mix Concrete Manufacturing</v>
      </c>
      <c r="O4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0.7777777777777779</v>
      </c>
      <c r="P4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0.21875000000000003</v>
      </c>
      <c r="Q474" s="18">
        <f>IFERROR(ZACKS_Screener[[#This Row],[Price]]/ZACKS_Screener[[#This Row],[EPS1]], "")</f>
        <v>10</v>
      </c>
      <c r="R474" s="18">
        <f>IFERROR(ZACKS_Screener[[#This Row],[Price]]/ZACKS_Screener[[#This Row],[EPS2]], "")</f>
        <v>8.2051282051282062</v>
      </c>
      <c r="S474" s="18">
        <f>IFERROR(ZACKS_Screener[[#This Row],[PE1]]/(ZACKS_Screener[[#This Row],[EG1]]*100), "")</f>
        <v>0.12857142857142856</v>
      </c>
      <c r="T474" s="18">
        <f>IFERROR(ZACKS_Screener[[#This Row],[PE2]]/(ZACKS_Screener[[#This Row],[EG2]]*100), "")</f>
        <v>0.37509157509157509</v>
      </c>
      <c r="U474"/>
    </row>
    <row r="475" spans="1:21" hidden="1" x14ac:dyDescent="0.25">
      <c r="A475" s="24" t="s">
        <v>2134</v>
      </c>
      <c r="B475" s="39">
        <v>113424.1</v>
      </c>
      <c r="C475" s="6" t="s">
        <v>2133</v>
      </c>
      <c r="D475" s="6" t="s">
        <v>13</v>
      </c>
      <c r="E475" s="6" t="s">
        <v>14</v>
      </c>
      <c r="F475" s="6" t="s">
        <v>163</v>
      </c>
      <c r="G475">
        <v>12</v>
      </c>
      <c r="H475">
        <v>202212</v>
      </c>
      <c r="I475" s="9">
        <v>556.71</v>
      </c>
      <c r="J475" s="9">
        <v>7.59</v>
      </c>
      <c r="K475" s="9">
        <v>9.59</v>
      </c>
      <c r="L475" s="9">
        <v>11.95</v>
      </c>
      <c r="M475" s="28" t="str">
        <f>IFERROR(INDEX(Data!Z:Z,MATCH(ZACKS_Screener[[#This Row],[Company Name]] &amp; " *", Data!Y:Y,0)), "")</f>
        <v>541519</v>
      </c>
      <c r="N475" t="str">
        <f>INDEX(Data!AD:AD,MATCH( ZACKS_Screener[[#This Row],[NAICS1]], Data!AC:AC,0))</f>
        <v>Other Computer Related Services</v>
      </c>
      <c r="O4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0.2635046113306983</v>
      </c>
      <c r="P4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0.246089676746611</v>
      </c>
      <c r="Q475" s="18">
        <f>IFERROR(ZACKS_Screener[[#This Row],[Price]]/ZACKS_Screener[[#This Row],[EPS1]], "")</f>
        <v>58.051094890510953</v>
      </c>
      <c r="R475" s="18">
        <f>IFERROR(ZACKS_Screener[[#This Row],[Price]]/ZACKS_Screener[[#This Row],[EPS2]], "")</f>
        <v>46.586610878661091</v>
      </c>
      <c r="S475" s="18">
        <f>IFERROR(ZACKS_Screener[[#This Row],[PE1]]/(ZACKS_Screener[[#This Row],[EG1]]*100), "")</f>
        <v>2.2030390510948905</v>
      </c>
      <c r="T475" s="18">
        <f>IFERROR(ZACKS_Screener[[#This Row],[PE2]]/(ZACKS_Screener[[#This Row],[EG2]]*100), "")</f>
        <v>1.8930745691794912</v>
      </c>
      <c r="U475"/>
    </row>
    <row r="476" spans="1:21" hidden="1" x14ac:dyDescent="0.25">
      <c r="A476" s="24" t="s">
        <v>914</v>
      </c>
      <c r="B476" s="39">
        <v>3027.69</v>
      </c>
      <c r="C476" s="6" t="s">
        <v>913</v>
      </c>
      <c r="D476" s="6" t="s">
        <v>13</v>
      </c>
      <c r="E476" s="6" t="s">
        <v>85</v>
      </c>
      <c r="F476" s="6" t="s">
        <v>286</v>
      </c>
      <c r="G476">
        <v>12</v>
      </c>
      <c r="H476">
        <v>202212</v>
      </c>
      <c r="I476" s="9">
        <v>53.37</v>
      </c>
      <c r="J476" s="9">
        <v>7.88</v>
      </c>
      <c r="K476" s="9">
        <v>3.95</v>
      </c>
      <c r="L476" s="9">
        <v>4.3</v>
      </c>
      <c r="M476" s="28" t="str">
        <f>IFERROR(INDEX(Data!Z:Z,MATCH(ZACKS_Screener[[#This Row],[Company Name]] &amp; " *", Data!Y:Y,0)), "")</f>
        <v/>
      </c>
      <c r="N476" t="str">
        <f>INDEX(Data!AD:AD,MATCH( ZACKS_Screener[[#This Row],[NAICS1]], Data!AC:AC,0))</f>
        <v/>
      </c>
      <c r="O4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-0.49873096446700504</v>
      </c>
      <c r="P4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8.8607594936708764E-2</v>
      </c>
      <c r="Q476" s="18">
        <f>IFERROR(ZACKS_Screener[[#This Row],[Price]]/ZACKS_Screener[[#This Row],[EPS1]], "")</f>
        <v>13.51139240506329</v>
      </c>
      <c r="R476" s="18">
        <f>IFERROR(ZACKS_Screener[[#This Row],[Price]]/ZACKS_Screener[[#This Row],[EPS2]], "")</f>
        <v>12.411627906976744</v>
      </c>
      <c r="S476" s="18">
        <f>IFERROR(ZACKS_Screener[[#This Row],[PE1]]/(ZACKS_Screener[[#This Row],[EG1]]*100), "")</f>
        <v>-0.27091545076819018</v>
      </c>
      <c r="T476" s="18">
        <f>IFERROR(ZACKS_Screener[[#This Row],[PE2]]/(ZACKS_Screener[[#This Row],[EG2]]*100), "")</f>
        <v>1.4007408637873768</v>
      </c>
      <c r="U476"/>
    </row>
    <row r="477" spans="1:21" hidden="1" x14ac:dyDescent="0.25">
      <c r="A477" s="24" t="s">
        <v>916</v>
      </c>
      <c r="B477" s="39">
        <v>6105</v>
      </c>
      <c r="C477" s="6" t="s">
        <v>915</v>
      </c>
      <c r="D477" s="6" t="s">
        <v>22</v>
      </c>
      <c r="E477" s="6" t="s">
        <v>14</v>
      </c>
      <c r="F477" s="6" t="s">
        <v>163</v>
      </c>
      <c r="G477">
        <v>12</v>
      </c>
      <c r="H477">
        <v>202212</v>
      </c>
      <c r="I477" s="9">
        <v>149.18</v>
      </c>
      <c r="J477" s="9">
        <v>-0.44</v>
      </c>
      <c r="K477" s="9">
        <v>0.27</v>
      </c>
      <c r="L477" s="9">
        <v>1.24</v>
      </c>
      <c r="M477" s="28" t="str">
        <f>IFERROR(INDEX(Data!Z:Z,MATCH(ZACKS_Screener[[#This Row],[Company Name]] &amp; " *", Data!Y:Y,0)), "")</f>
        <v/>
      </c>
      <c r="N477" t="str">
        <f>INDEX(Data!AD:AD,MATCH( ZACKS_Screener[[#This Row],[NAICS1]], Data!AC:AC,0))</f>
        <v/>
      </c>
      <c r="O4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4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3.5925925925925921</v>
      </c>
      <c r="Q477" s="18">
        <f>IFERROR(ZACKS_Screener[[#This Row],[Price]]/ZACKS_Screener[[#This Row],[EPS1]], "")</f>
        <v>552.51851851851848</v>
      </c>
      <c r="R477" s="18">
        <f>IFERROR(ZACKS_Screener[[#This Row],[Price]]/ZACKS_Screener[[#This Row],[EPS2]], "")</f>
        <v>120.30645161290323</v>
      </c>
      <c r="S477" s="18">
        <f>IFERROR(ZACKS_Screener[[#This Row],[PE1]]/(ZACKS_Screener[[#This Row],[EG1]]*100), "")</f>
        <v>5.525185185185185</v>
      </c>
      <c r="T477" s="18">
        <f>IFERROR(ZACKS_Screener[[#This Row],[PE2]]/(ZACKS_Screener[[#This Row],[EG2]]*100), "")</f>
        <v>0.33487362820086469</v>
      </c>
      <c r="U477"/>
    </row>
    <row r="478" spans="1:21" hidden="1" x14ac:dyDescent="0.25">
      <c r="A478" s="24" t="s">
        <v>918</v>
      </c>
      <c r="B478" s="39">
        <v>3634.34</v>
      </c>
      <c r="C478" s="6" t="s">
        <v>917</v>
      </c>
      <c r="D478" s="6" t="s">
        <v>22</v>
      </c>
      <c r="E478" s="6" t="s">
        <v>41</v>
      </c>
      <c r="F478" s="6" t="s">
        <v>67</v>
      </c>
      <c r="G478">
        <v>12</v>
      </c>
      <c r="H478">
        <v>202212</v>
      </c>
      <c r="I478" s="9">
        <v>38</v>
      </c>
      <c r="J478" s="9">
        <v>-4.0599999999999996</v>
      </c>
      <c r="K478" s="9">
        <v>-4.46</v>
      </c>
      <c r="L478" s="9">
        <v>-4.42</v>
      </c>
      <c r="M478" s="28" t="str">
        <f>IFERROR(INDEX(Data!Z:Z,MATCH(ZACKS_Screener[[#This Row],[Company Name]] &amp; " *", Data!Y:Y,0)), "")</f>
        <v/>
      </c>
      <c r="N478" t="str">
        <f>INDEX(Data!AD:AD,MATCH( ZACKS_Screener[[#This Row],[NAICS1]], Data!AC:AC,0))</f>
        <v/>
      </c>
      <c r="O4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-9.8522167487684831E-2</v>
      </c>
      <c r="P4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8.9686098654708606E-3</v>
      </c>
      <c r="Q478" s="18">
        <f>IFERROR(ZACKS_Screener[[#This Row],[Price]]/ZACKS_Screener[[#This Row],[EPS1]], "")</f>
        <v>-8.52017937219731</v>
      </c>
      <c r="R478" s="18">
        <f>IFERROR(ZACKS_Screener[[#This Row],[Price]]/ZACKS_Screener[[#This Row],[EPS2]], "")</f>
        <v>-8.5972850678733028</v>
      </c>
      <c r="S478" s="18">
        <f>IFERROR(ZACKS_Screener[[#This Row],[PE1]]/(ZACKS_Screener[[#This Row],[EG1]]*100), "")</f>
        <v>0.86479820627802595</v>
      </c>
      <c r="T478" s="18">
        <f>IFERROR(ZACKS_Screener[[#This Row],[PE2]]/(ZACKS_Screener[[#This Row],[EG2]]*100), "")</f>
        <v>-9.5859728506787238</v>
      </c>
      <c r="U478"/>
    </row>
    <row r="479" spans="1:21" x14ac:dyDescent="0.25">
      <c r="A479" s="24" t="s">
        <v>3241</v>
      </c>
      <c r="B479" s="39">
        <v>24108.959999999999</v>
      </c>
      <c r="C479" s="6" t="s">
        <v>3240</v>
      </c>
      <c r="D479" s="6" t="s">
        <v>13</v>
      </c>
      <c r="E479" s="6" t="s">
        <v>30</v>
      </c>
      <c r="F479" s="6" t="s">
        <v>763</v>
      </c>
      <c r="G479">
        <v>12</v>
      </c>
      <c r="H479">
        <v>202212</v>
      </c>
      <c r="I479" s="9">
        <v>57.7</v>
      </c>
      <c r="J479" s="9">
        <v>1.05</v>
      </c>
      <c r="K479" s="9">
        <v>1.99</v>
      </c>
      <c r="L479" s="9">
        <v>2.4</v>
      </c>
      <c r="M479" s="28" t="str">
        <f>IFERROR(INDEX(Data!Z:Z,MATCH(ZACKS_Screener[[#This Row],[Company Name]] &amp; " *", Data!Y:Y,0)), "")</f>
        <v>722513</v>
      </c>
      <c r="N479" t="str">
        <f>INDEX(Data!AD:AD,MATCH( ZACKS_Screener[[#This Row],[NAICS1]], Data!AC:AC,0))</f>
        <v xml:space="preserve">Limited-Service Restaurants </v>
      </c>
      <c r="O4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0.89523809523809517</v>
      </c>
      <c r="P4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0.20603015075376879</v>
      </c>
      <c r="Q479" s="18">
        <f>IFERROR(ZACKS_Screener[[#This Row],[Price]]/ZACKS_Screener[[#This Row],[EPS1]], "")</f>
        <v>28.994974874371859</v>
      </c>
      <c r="R479" s="18">
        <f>IFERROR(ZACKS_Screener[[#This Row],[Price]]/ZACKS_Screener[[#This Row],[EPS2]], "")</f>
        <v>24.041666666666668</v>
      </c>
      <c r="S479" s="18">
        <f>IFERROR(ZACKS_Screener[[#This Row],[PE1]]/(ZACKS_Screener[[#This Row],[EG1]]*100), "")</f>
        <v>0.32388003849032398</v>
      </c>
      <c r="T479" s="18">
        <f>IFERROR(ZACKS_Screener[[#This Row],[PE2]]/(ZACKS_Screener[[#This Row],[EG2]]*100), "")</f>
        <v>1.1669004065040653</v>
      </c>
      <c r="U479"/>
    </row>
    <row r="480" spans="1:21" hidden="1" x14ac:dyDescent="0.25">
      <c r="A480" s="24" t="s">
        <v>922</v>
      </c>
      <c r="B480" s="39">
        <v>42215.040000000001</v>
      </c>
      <c r="C480" s="6" t="s">
        <v>921</v>
      </c>
      <c r="D480" s="6" t="s">
        <v>13</v>
      </c>
      <c r="E480" s="6" t="s">
        <v>118</v>
      </c>
      <c r="F480" s="6" t="s">
        <v>119</v>
      </c>
      <c r="G480">
        <v>12</v>
      </c>
      <c r="H480">
        <v>202212</v>
      </c>
      <c r="I480" s="9">
        <v>50.5</v>
      </c>
      <c r="J480" s="9">
        <v>4.1100000000000003</v>
      </c>
      <c r="K480" s="9">
        <v>3.78</v>
      </c>
      <c r="L480" s="9">
        <v>3.69</v>
      </c>
      <c r="M480" s="28" t="str">
        <f>IFERROR(INDEX(Data!Z:Z,MATCH(ZACKS_Screener[[#This Row],[Company Name]] &amp; " *", Data!Y:Y,0)), "")</f>
        <v>221118</v>
      </c>
      <c r="N480" t="str">
        <f>INDEX(Data!AD:AD,MATCH( ZACKS_Screener[[#This Row],[NAICS1]], Data!AC:AC,0))</f>
        <v xml:space="preserve">Other Electric Power Generation </v>
      </c>
      <c r="O4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-8.0291970802919832E-2</v>
      </c>
      <c r="P4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-2.3809523809523774E-2</v>
      </c>
      <c r="Q480" s="18">
        <f>IFERROR(ZACKS_Screener[[#This Row],[Price]]/ZACKS_Screener[[#This Row],[EPS1]], "")</f>
        <v>13.359788359788361</v>
      </c>
      <c r="R480" s="18">
        <f>IFERROR(ZACKS_Screener[[#This Row],[Price]]/ZACKS_Screener[[#This Row],[EPS2]], "")</f>
        <v>13.685636856368564</v>
      </c>
      <c r="S480" s="18">
        <f>IFERROR(ZACKS_Screener[[#This Row],[PE1]]/(ZACKS_Screener[[#This Row],[EG1]]*100), "")</f>
        <v>-1.6639009139009115</v>
      </c>
      <c r="T480" s="18">
        <f>IFERROR(ZACKS_Screener[[#This Row],[PE2]]/(ZACKS_Screener[[#This Row],[EG2]]*100), "")</f>
        <v>-5.7479674796748057</v>
      </c>
      <c r="U480"/>
    </row>
    <row r="481" spans="1:21" hidden="1" x14ac:dyDescent="0.25">
      <c r="A481" s="24" t="s">
        <v>924</v>
      </c>
      <c r="B481" s="39">
        <v>23844.73</v>
      </c>
      <c r="C481" s="6" t="s">
        <v>923</v>
      </c>
      <c r="D481" s="6" t="s">
        <v>13</v>
      </c>
      <c r="E481" s="6" t="s">
        <v>23</v>
      </c>
      <c r="F481" s="6" t="s">
        <v>24</v>
      </c>
      <c r="G481">
        <v>12</v>
      </c>
      <c r="H481">
        <v>202212</v>
      </c>
      <c r="I481" s="9">
        <v>37.1</v>
      </c>
      <c r="J481" s="9">
        <v>3.2</v>
      </c>
      <c r="K481" s="9">
        <v>5.4</v>
      </c>
      <c r="L481" s="9">
        <v>7</v>
      </c>
      <c r="M481" s="28" t="str">
        <f>IFERROR(INDEX(Data!Z:Z,MATCH(ZACKS_Screener[[#This Row],[Company Name]] &amp; " *", Data!Y:Y,0)), "")</f>
        <v>481112</v>
      </c>
      <c r="N481" t="str">
        <f>INDEX(Data!AD:AD,MATCH( ZACKS_Screener[[#This Row],[NAICS1]], Data!AC:AC,0))</f>
        <v xml:space="preserve">Scheduled Freight Air Transportation </v>
      </c>
      <c r="O4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0.6875</v>
      </c>
      <c r="P4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0.29629629629629622</v>
      </c>
      <c r="Q481" s="18">
        <f>IFERROR(ZACKS_Screener[[#This Row],[Price]]/ZACKS_Screener[[#This Row],[EPS1]], "")</f>
        <v>6.8703703703703702</v>
      </c>
      <c r="R481" s="18">
        <f>IFERROR(ZACKS_Screener[[#This Row],[Price]]/ZACKS_Screener[[#This Row],[EPS2]], "")</f>
        <v>5.3</v>
      </c>
      <c r="S481" s="18">
        <f>IFERROR(ZACKS_Screener[[#This Row],[PE1]]/(ZACKS_Screener[[#This Row],[EG1]]*100), "")</f>
        <v>9.9932659932659929E-2</v>
      </c>
      <c r="T481" s="18">
        <f>IFERROR(ZACKS_Screener[[#This Row],[PE2]]/(ZACKS_Screener[[#This Row],[EG2]]*100), "")</f>
        <v>0.17887500000000003</v>
      </c>
      <c r="U481"/>
    </row>
    <row r="482" spans="1:21" hidden="1" x14ac:dyDescent="0.25">
      <c r="A482" s="24" t="s">
        <v>926</v>
      </c>
      <c r="B482" s="39">
        <v>10068.39</v>
      </c>
      <c r="C482" s="6" t="s">
        <v>925</v>
      </c>
      <c r="D482" s="6" t="s">
        <v>13</v>
      </c>
      <c r="E482" s="6" t="s">
        <v>51</v>
      </c>
      <c r="F482" s="6" t="s">
        <v>308</v>
      </c>
      <c r="G482">
        <v>12</v>
      </c>
      <c r="H482">
        <v>202212</v>
      </c>
      <c r="I482" s="9">
        <v>63.07</v>
      </c>
      <c r="J482" s="9">
        <v>4.71</v>
      </c>
      <c r="K482" s="9">
        <v>5.61</v>
      </c>
      <c r="L482" s="9">
        <v>5.85</v>
      </c>
      <c r="M482" s="28" t="str">
        <f>IFERROR(INDEX(Data!Z:Z,MATCH(ZACKS_Screener[[#This Row],[Company Name]] &amp; " *", Data!Y:Y,0)), "")</f>
        <v>311613</v>
      </c>
      <c r="N482" t="str">
        <f>INDEX(Data!AD:AD,MATCH( ZACKS_Screener[[#This Row],[NAICS1]], Data!AC:AC,0))</f>
        <v xml:space="preserve">Rendering and Meat Byproduct Processing </v>
      </c>
      <c r="O4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0.19108280254777077</v>
      </c>
      <c r="P4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4.2780748663101484E-2</v>
      </c>
      <c r="Q482" s="18">
        <f>IFERROR(ZACKS_Screener[[#This Row],[Price]]/ZACKS_Screener[[#This Row],[EPS1]], "")</f>
        <v>11.242424242424242</v>
      </c>
      <c r="R482" s="18">
        <f>IFERROR(ZACKS_Screener[[#This Row],[Price]]/ZACKS_Screener[[#This Row],[EPS2]], "")</f>
        <v>10.781196581196582</v>
      </c>
      <c r="S482" s="18">
        <f>IFERROR(ZACKS_Screener[[#This Row],[PE1]]/(ZACKS_Screener[[#This Row],[EG1]]*100), "")</f>
        <v>0.58835353535353507</v>
      </c>
      <c r="T482" s="18">
        <f>IFERROR(ZACKS_Screener[[#This Row],[PE2]]/(ZACKS_Screener[[#This Row],[EG2]]*100), "")</f>
        <v>2.5201047008547084</v>
      </c>
      <c r="U482"/>
    </row>
    <row r="483" spans="1:21" hidden="1" x14ac:dyDescent="0.25">
      <c r="A483" s="24" t="s">
        <v>928</v>
      </c>
      <c r="B483" s="39">
        <v>26946.94</v>
      </c>
      <c r="C483" s="6" t="s">
        <v>927</v>
      </c>
      <c r="D483" s="6" t="s">
        <v>13</v>
      </c>
      <c r="E483" s="6" t="s">
        <v>14</v>
      </c>
      <c r="F483" s="6" t="s">
        <v>183</v>
      </c>
      <c r="G483">
        <v>12</v>
      </c>
      <c r="H483">
        <v>202212</v>
      </c>
      <c r="I483" s="9">
        <v>69.349999999999994</v>
      </c>
      <c r="J483" s="9">
        <v>-2.59</v>
      </c>
      <c r="K483" s="9">
        <v>-1.74</v>
      </c>
      <c r="L483" s="9">
        <v>-1</v>
      </c>
      <c r="M483" s="28" t="str">
        <f>IFERROR(INDEX(Data!Z:Z,MATCH(ZACKS_Screener[[#This Row],[Company Name]] &amp; " *", Data!Y:Y,0)), "")</f>
        <v/>
      </c>
      <c r="N483" t="str">
        <f>INDEX(Data!AD:AD,MATCH( ZACKS_Screener[[#This Row],[NAICS1]], Data!AC:AC,0))</f>
        <v/>
      </c>
      <c r="O4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0.32818532818532814</v>
      </c>
      <c r="P4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0.42528735632183906</v>
      </c>
      <c r="Q483" s="18">
        <f>IFERROR(ZACKS_Screener[[#This Row],[Price]]/ZACKS_Screener[[#This Row],[EPS1]], "")</f>
        <v>-39.856321839080458</v>
      </c>
      <c r="R483" s="18">
        <f>IFERROR(ZACKS_Screener[[#This Row],[Price]]/ZACKS_Screener[[#This Row],[EPS2]], "")</f>
        <v>-69.349999999999994</v>
      </c>
      <c r="S483" s="18">
        <f>IFERROR(ZACKS_Screener[[#This Row],[PE1]]/(ZACKS_Screener[[#This Row],[EG1]]*100), "")</f>
        <v>-1.2144455713319811</v>
      </c>
      <c r="T483" s="18">
        <f>IFERROR(ZACKS_Screener[[#This Row],[PE2]]/(ZACKS_Screener[[#This Row],[EG2]]*100), "")</f>
        <v>-1.6306621621621622</v>
      </c>
      <c r="U483"/>
    </row>
    <row r="484" spans="1:21" hidden="1" x14ac:dyDescent="0.25">
      <c r="A484" s="24" t="s">
        <v>40783</v>
      </c>
      <c r="B484" s="39">
        <v>2609.44</v>
      </c>
      <c r="C484" s="6" t="s">
        <v>40782</v>
      </c>
      <c r="D484" s="6" t="s">
        <v>13</v>
      </c>
      <c r="E484" s="6" t="s">
        <v>14</v>
      </c>
      <c r="F484" s="6" t="s">
        <v>163</v>
      </c>
      <c r="G484">
        <v>6</v>
      </c>
      <c r="H484">
        <v>202206</v>
      </c>
      <c r="I484" s="9">
        <v>45.97</v>
      </c>
      <c r="J484" s="9">
        <v>2.57</v>
      </c>
      <c r="K484" s="9">
        <v>2.68</v>
      </c>
      <c r="L484" s="9">
        <v>2.89</v>
      </c>
      <c r="M484" s="28" t="str">
        <f>IFERROR(INDEX(Data!Z:Z,MATCH(ZACKS_Screener[[#This Row],[Company Name]] &amp; " *", Data!Y:Y,0)), "")</f>
        <v/>
      </c>
      <c r="N484" t="str">
        <f>INDEX(Data!AD:AD,MATCH( ZACKS_Screener[[#This Row],[NAICS1]], Data!AC:AC,0))</f>
        <v/>
      </c>
      <c r="O4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4.2801556420233589E-2</v>
      </c>
      <c r="P4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7.8358208955223857E-2</v>
      </c>
      <c r="Q484" s="18">
        <f>IFERROR(ZACKS_Screener[[#This Row],[Price]]/ZACKS_Screener[[#This Row],[EPS1]], "")</f>
        <v>17.152985074626866</v>
      </c>
      <c r="R484" s="18">
        <f>IFERROR(ZACKS_Screener[[#This Row],[Price]]/ZACKS_Screener[[#This Row],[EPS2]], "")</f>
        <v>15.906574394463666</v>
      </c>
      <c r="S484" s="18">
        <f>IFERROR(ZACKS_Screener[[#This Row],[PE1]]/(ZACKS_Screener[[#This Row],[EG1]]*100), "")</f>
        <v>4.0075610583446286</v>
      </c>
      <c r="T484" s="18">
        <f>IFERROR(ZACKS_Screener[[#This Row],[PE2]]/(ZACKS_Screener[[#This Row],[EG2]]*100), "")</f>
        <v>2.0299818751029828</v>
      </c>
      <c r="U484"/>
    </row>
    <row r="485" spans="1:21" hidden="1" x14ac:dyDescent="0.25">
      <c r="A485" s="24" t="s">
        <v>930</v>
      </c>
      <c r="B485" s="39">
        <v>21473.77</v>
      </c>
      <c r="C485" s="6" t="s">
        <v>929</v>
      </c>
      <c r="D485" s="6" t="s">
        <v>13</v>
      </c>
      <c r="E485" s="6" t="s">
        <v>37</v>
      </c>
      <c r="F485" s="6" t="s">
        <v>418</v>
      </c>
      <c r="G485">
        <v>12</v>
      </c>
      <c r="H485">
        <v>202212</v>
      </c>
      <c r="I485" s="9">
        <v>10.39</v>
      </c>
      <c r="J485" s="9">
        <v>1.96</v>
      </c>
      <c r="K485" s="9">
        <v>2.0099999999999998</v>
      </c>
      <c r="L485" s="9">
        <v>2.09</v>
      </c>
      <c r="M485" s="28" t="str">
        <f>IFERROR(INDEX(Data!Z:Z,MATCH(ZACKS_Screener[[#This Row],[Company Name]] &amp; " *", Data!Y:Y,0)), "")</f>
        <v>522293</v>
      </c>
      <c r="N485" t="e">
        <f>INDEX(Data!AD:AD,MATCH( ZACKS_Screener[[#This Row],[NAICS1]], Data!AC:AC,0))</f>
        <v>#N/A</v>
      </c>
      <c r="O4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2.5510204081632563E-2</v>
      </c>
      <c r="P4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3.9800995024875663E-2</v>
      </c>
      <c r="Q485" s="18">
        <f>IFERROR(ZACKS_Screener[[#This Row],[Price]]/ZACKS_Screener[[#This Row],[EPS1]], "")</f>
        <v>5.1691542288557226</v>
      </c>
      <c r="R485" s="18">
        <f>IFERROR(ZACKS_Screener[[#This Row],[Price]]/ZACKS_Screener[[#This Row],[EPS2]], "")</f>
        <v>4.9712918660287091</v>
      </c>
      <c r="S485" s="18">
        <f>IFERROR(ZACKS_Screener[[#This Row],[PE1]]/(ZACKS_Screener[[#This Row],[EG1]]*100), "")</f>
        <v>2.0263084577114503</v>
      </c>
      <c r="T485" s="18">
        <f>IFERROR(ZACKS_Screener[[#This Row],[PE2]]/(ZACKS_Screener[[#This Row],[EG2]]*100), "")</f>
        <v>1.2490370813397118</v>
      </c>
      <c r="U485"/>
    </row>
    <row r="486" spans="1:21" hidden="1" x14ac:dyDescent="0.25">
      <c r="A486" s="24" t="s">
        <v>40785</v>
      </c>
      <c r="B486" s="39">
        <v>2291.4</v>
      </c>
      <c r="C486" s="6" t="s">
        <v>40784</v>
      </c>
      <c r="D486" s="6" t="s">
        <v>13</v>
      </c>
      <c r="E486" s="6" t="s">
        <v>37</v>
      </c>
      <c r="F486" s="6" t="s">
        <v>156</v>
      </c>
      <c r="G486">
        <v>12</v>
      </c>
      <c r="H486">
        <v>202212</v>
      </c>
      <c r="I486" s="9">
        <v>14.14</v>
      </c>
      <c r="J486" s="9">
        <v>0.22</v>
      </c>
      <c r="K486" s="9">
        <v>0.43</v>
      </c>
      <c r="L486" s="9">
        <v>0.75</v>
      </c>
      <c r="M486" s="28" t="str">
        <f>IFERROR(INDEX(Data!Z:Z,MATCH(ZACKS_Screener[[#This Row],[Company Name]] &amp; " *", Data!Y:Y,0)), "")</f>
        <v/>
      </c>
      <c r="N486" t="str">
        <f>INDEX(Data!AD:AD,MATCH( ZACKS_Screener[[#This Row],[NAICS1]], Data!AC:AC,0))</f>
        <v/>
      </c>
      <c r="O4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0.95454545454545447</v>
      </c>
      <c r="P4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0.7441860465116279</v>
      </c>
      <c r="Q486" s="18">
        <f>IFERROR(ZACKS_Screener[[#This Row],[Price]]/ZACKS_Screener[[#This Row],[EPS1]], "")</f>
        <v>32.883720930232563</v>
      </c>
      <c r="R486" s="18">
        <f>IFERROR(ZACKS_Screener[[#This Row],[Price]]/ZACKS_Screener[[#This Row],[EPS2]], "")</f>
        <v>18.853333333333335</v>
      </c>
      <c r="S486" s="18">
        <f>IFERROR(ZACKS_Screener[[#This Row],[PE1]]/(ZACKS_Screener[[#This Row],[EG1]]*100), "")</f>
        <v>0.34449612403100782</v>
      </c>
      <c r="T486" s="18">
        <f>IFERROR(ZACKS_Screener[[#This Row],[PE2]]/(ZACKS_Screener[[#This Row],[EG2]]*100), "")</f>
        <v>0.25334166666666669</v>
      </c>
      <c r="U486"/>
    </row>
    <row r="487" spans="1:21" hidden="1" x14ac:dyDescent="0.25">
      <c r="A487" s="24" t="s">
        <v>932</v>
      </c>
      <c r="B487" s="39">
        <v>8367.5400000000009</v>
      </c>
      <c r="C487" s="6" t="s">
        <v>931</v>
      </c>
      <c r="D487" s="6" t="s">
        <v>22</v>
      </c>
      <c r="E487" s="6" t="s">
        <v>14</v>
      </c>
      <c r="F487" s="6" t="s">
        <v>183</v>
      </c>
      <c r="G487">
        <v>12</v>
      </c>
      <c r="H487">
        <v>202212</v>
      </c>
      <c r="I487" s="9">
        <v>23.93</v>
      </c>
      <c r="J487" s="9">
        <v>1.58</v>
      </c>
      <c r="K487" s="9">
        <v>1.85</v>
      </c>
      <c r="L487" s="9">
        <v>2.09</v>
      </c>
      <c r="M487" s="28" t="str">
        <f>IFERROR(INDEX(Data!Z:Z,MATCH(ZACKS_Screener[[#This Row],[Company Name]] &amp; " *", Data!Y:Y,0)), "")</f>
        <v>519190</v>
      </c>
      <c r="N487" t="e">
        <f>INDEX(Data!AD:AD,MATCH( ZACKS_Screener[[#This Row],[NAICS1]], Data!AC:AC,0))</f>
        <v>#N/A</v>
      </c>
      <c r="O4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0.17088607594936708</v>
      </c>
      <c r="P4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0.1297297297297296</v>
      </c>
      <c r="Q487" s="18">
        <f>IFERROR(ZACKS_Screener[[#This Row],[Price]]/ZACKS_Screener[[#This Row],[EPS1]], "")</f>
        <v>12.935135135135134</v>
      </c>
      <c r="R487" s="18">
        <f>IFERROR(ZACKS_Screener[[#This Row],[Price]]/ZACKS_Screener[[#This Row],[EPS2]], "")</f>
        <v>11.44976076555024</v>
      </c>
      <c r="S487" s="18">
        <f>IFERROR(ZACKS_Screener[[#This Row],[PE1]]/(ZACKS_Screener[[#This Row],[EG1]]*100), "")</f>
        <v>0.75694494494494491</v>
      </c>
      <c r="T487" s="18">
        <f>IFERROR(ZACKS_Screener[[#This Row],[PE2]]/(ZACKS_Screener[[#This Row],[EG2]]*100), "")</f>
        <v>0.88258572567783189</v>
      </c>
      <c r="U487"/>
    </row>
    <row r="488" spans="1:21" hidden="1" x14ac:dyDescent="0.25">
      <c r="A488" s="24" t="s">
        <v>2299</v>
      </c>
      <c r="B488" s="39">
        <v>40250.82</v>
      </c>
      <c r="C488" s="6" t="s">
        <v>2298</v>
      </c>
      <c r="D488" s="6" t="s">
        <v>22</v>
      </c>
      <c r="E488" s="6" t="s">
        <v>85</v>
      </c>
      <c r="F488" s="6" t="s">
        <v>111</v>
      </c>
      <c r="G488">
        <v>5</v>
      </c>
      <c r="H488">
        <v>202305</v>
      </c>
      <c r="I488" s="9">
        <v>111.65</v>
      </c>
      <c r="J488" s="9">
        <v>3.77</v>
      </c>
      <c r="K488" s="9">
        <v>4.6100000000000003</v>
      </c>
      <c r="L488" s="9">
        <v>4.96</v>
      </c>
      <c r="M488" s="28" t="str">
        <f>IFERROR(INDEX(Data!Z:Z,MATCH(ZACKS_Screener[[#This Row],[Company Name]] &amp; " *", Data!Y:Y,0)), "")</f>
        <v>541214</v>
      </c>
      <c r="N488" t="str">
        <f>INDEX(Data!AD:AD,MATCH( ZACKS_Screener[[#This Row],[NAICS1]], Data!AC:AC,0))</f>
        <v xml:space="preserve">Payroll Services </v>
      </c>
      <c r="O4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0.22281167108753325</v>
      </c>
      <c r="P4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7.5921908893709242E-2</v>
      </c>
      <c r="Q488" s="18">
        <f>IFERROR(ZACKS_Screener[[#This Row],[Price]]/ZACKS_Screener[[#This Row],[EPS1]], "")</f>
        <v>24.219088937093275</v>
      </c>
      <c r="R488" s="18">
        <f>IFERROR(ZACKS_Screener[[#This Row],[Price]]/ZACKS_Screener[[#This Row],[EPS2]], "")</f>
        <v>22.510080645161292</v>
      </c>
      <c r="S488" s="18">
        <f>IFERROR(ZACKS_Screener[[#This Row],[PE1]]/(ZACKS_Screener[[#This Row],[EG1]]*100), "")</f>
        <v>1.0869757772957334</v>
      </c>
      <c r="T488" s="18">
        <f>IFERROR(ZACKS_Screener[[#This Row],[PE2]]/(ZACKS_Screener[[#This Row],[EG2]]*100), "")</f>
        <v>2.9648991935483906</v>
      </c>
      <c r="U488"/>
    </row>
    <row r="489" spans="1:21" hidden="1" x14ac:dyDescent="0.25">
      <c r="A489" s="24" t="s">
        <v>936</v>
      </c>
      <c r="B489" s="39">
        <v>8682.26</v>
      </c>
      <c r="C489" s="6" t="s">
        <v>935</v>
      </c>
      <c r="D489" s="6" t="s">
        <v>13</v>
      </c>
      <c r="E489" s="6" t="s">
        <v>223</v>
      </c>
      <c r="F489" s="6" t="s">
        <v>838</v>
      </c>
      <c r="G489">
        <v>12</v>
      </c>
      <c r="H489">
        <v>202212</v>
      </c>
      <c r="I489" s="9">
        <v>41.61</v>
      </c>
      <c r="J489" s="9">
        <v>5.35</v>
      </c>
      <c r="K489" s="9">
        <v>4.3899999999999997</v>
      </c>
      <c r="L489" s="9">
        <v>4.26</v>
      </c>
      <c r="M489" s="28" t="str">
        <f>IFERROR(INDEX(Data!Z:Z,MATCH(ZACKS_Screener[[#This Row],[Company Name]] &amp; " *", Data!Y:Y,0)), "")</f>
        <v/>
      </c>
      <c r="N489" t="str">
        <f>INDEX(Data!AD:AD,MATCH( ZACKS_Screener[[#This Row],[NAICS1]], Data!AC:AC,0))</f>
        <v/>
      </c>
      <c r="O4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-0.17943925233644861</v>
      </c>
      <c r="P4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-2.9612756264236879E-2</v>
      </c>
      <c r="Q489" s="18">
        <f>IFERROR(ZACKS_Screener[[#This Row],[Price]]/ZACKS_Screener[[#This Row],[EPS1]], "")</f>
        <v>9.478359908883828</v>
      </c>
      <c r="R489" s="18">
        <f>IFERROR(ZACKS_Screener[[#This Row],[Price]]/ZACKS_Screener[[#This Row],[EPS2]], "")</f>
        <v>9.7676056338028179</v>
      </c>
      <c r="S489" s="18">
        <f>IFERROR(ZACKS_Screener[[#This Row],[PE1]]/(ZACKS_Screener[[#This Row],[EG1]]*100), "")</f>
        <v>-0.5282210990888383</v>
      </c>
      <c r="T489" s="18">
        <f>IFERROR(ZACKS_Screener[[#This Row],[PE2]]/(ZACKS_Screener[[#This Row],[EG2]]*100), "")</f>
        <v>-3.2984452871072616</v>
      </c>
      <c r="U489"/>
    </row>
    <row r="490" spans="1:21" hidden="1" x14ac:dyDescent="0.25">
      <c r="A490" s="24" t="s">
        <v>938</v>
      </c>
      <c r="B490" s="39">
        <v>32851.83</v>
      </c>
      <c r="C490" s="6" t="s">
        <v>937</v>
      </c>
      <c r="D490" s="6" t="s">
        <v>13</v>
      </c>
      <c r="E490" s="6" t="s">
        <v>130</v>
      </c>
      <c r="F490" s="6" t="s">
        <v>189</v>
      </c>
      <c r="G490">
        <v>12</v>
      </c>
      <c r="H490">
        <v>202212</v>
      </c>
      <c r="I490" s="9">
        <v>71.569999999999993</v>
      </c>
      <c r="J490" s="9">
        <v>3.41</v>
      </c>
      <c r="K490" s="9">
        <v>3.64</v>
      </c>
      <c r="L490" s="9">
        <v>4.22</v>
      </c>
      <c r="M490" s="28" t="str">
        <f>IFERROR(INDEX(Data!Z:Z,MATCH(ZACKS_Screener[[#This Row],[Company Name]] &amp; " *", Data!Y:Y,0)), "")</f>
        <v>325211</v>
      </c>
      <c r="N490" t="str">
        <f>INDEX(Data!AD:AD,MATCH( ZACKS_Screener[[#This Row],[NAICS1]], Data!AC:AC,0))</f>
        <v xml:space="preserve">Plastics Material and Resin Manufacturing </v>
      </c>
      <c r="O4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6.7448680351906154E-2</v>
      </c>
      <c r="P4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0.15934065934065925</v>
      </c>
      <c r="Q490" s="18">
        <f>IFERROR(ZACKS_Screener[[#This Row],[Price]]/ZACKS_Screener[[#This Row],[EPS1]], "")</f>
        <v>19.662087912087909</v>
      </c>
      <c r="R490" s="18">
        <f>IFERROR(ZACKS_Screener[[#This Row],[Price]]/ZACKS_Screener[[#This Row],[EPS2]], "")</f>
        <v>16.959715639810426</v>
      </c>
      <c r="S490" s="18">
        <f>IFERROR(ZACKS_Screener[[#This Row],[PE1]]/(ZACKS_Screener[[#This Row],[EG1]]*100), "")</f>
        <v>2.9151182513139031</v>
      </c>
      <c r="T490" s="18">
        <f>IFERROR(ZACKS_Screener[[#This Row],[PE2]]/(ZACKS_Screener[[#This Row],[EG2]]*100), "")</f>
        <v>1.0643683608432757</v>
      </c>
      <c r="U490"/>
    </row>
    <row r="491" spans="1:21" hidden="1" x14ac:dyDescent="0.25">
      <c r="A491" s="24" t="s">
        <v>940</v>
      </c>
      <c r="B491" s="39">
        <v>32300.16</v>
      </c>
      <c r="C491" s="6" t="s">
        <v>939</v>
      </c>
      <c r="D491" s="6" t="s">
        <v>22</v>
      </c>
      <c r="E491" s="6" t="s">
        <v>14</v>
      </c>
      <c r="F491" s="6" t="s">
        <v>201</v>
      </c>
      <c r="G491">
        <v>12</v>
      </c>
      <c r="H491">
        <v>202212</v>
      </c>
      <c r="I491" s="9">
        <v>100.35</v>
      </c>
      <c r="J491" s="9">
        <v>0.98</v>
      </c>
      <c r="K491" s="9">
        <v>1.17</v>
      </c>
      <c r="L491" s="9">
        <v>1.46</v>
      </c>
      <c r="M491" s="28" t="str">
        <f>IFERROR(INDEX(Data!Z:Z,MATCH(ZACKS_Screener[[#This Row],[Company Name]] &amp; " *", Data!Y:Y,0)), "")</f>
        <v/>
      </c>
      <c r="N491" t="str">
        <f>INDEX(Data!AD:AD,MATCH( ZACKS_Screener[[#This Row],[NAICS1]], Data!AC:AC,0))</f>
        <v/>
      </c>
      <c r="O4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0.1938775510204081</v>
      </c>
      <c r="P4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0.2478632478632479</v>
      </c>
      <c r="Q491" s="18">
        <f>IFERROR(ZACKS_Screener[[#This Row],[Price]]/ZACKS_Screener[[#This Row],[EPS1]], "")</f>
        <v>85.769230769230774</v>
      </c>
      <c r="R491" s="18">
        <f>IFERROR(ZACKS_Screener[[#This Row],[Price]]/ZACKS_Screener[[#This Row],[EPS2]], "")</f>
        <v>68.732876712328761</v>
      </c>
      <c r="S491" s="18">
        <f>IFERROR(ZACKS_Screener[[#This Row],[PE1]]/(ZACKS_Screener[[#This Row],[EG1]]*100), "")</f>
        <v>4.4238866396761152</v>
      </c>
      <c r="T491" s="18">
        <f>IFERROR(ZACKS_Screener[[#This Row],[PE2]]/(ZACKS_Screener[[#This Row],[EG2]]*100), "")</f>
        <v>2.7730160604629184</v>
      </c>
      <c r="U491"/>
    </row>
    <row r="492" spans="1:21" hidden="1" x14ac:dyDescent="0.25">
      <c r="A492" s="24" t="s">
        <v>942</v>
      </c>
      <c r="B492" s="39">
        <v>5177.1899999999996</v>
      </c>
      <c r="C492" s="6" t="s">
        <v>941</v>
      </c>
      <c r="D492" s="6" t="s">
        <v>13</v>
      </c>
      <c r="E492" s="6" t="s">
        <v>30</v>
      </c>
      <c r="F492" s="6" t="s">
        <v>943</v>
      </c>
      <c r="G492">
        <v>1</v>
      </c>
      <c r="H492">
        <v>202301</v>
      </c>
      <c r="I492" s="9">
        <v>303.47000000000003</v>
      </c>
      <c r="J492" s="9">
        <v>48.16</v>
      </c>
      <c r="K492" s="9">
        <v>34.69</v>
      </c>
      <c r="L492" s="9">
        <v>33.26</v>
      </c>
      <c r="M492" s="28" t="str">
        <f>IFERROR(INDEX(Data!Z:Z,MATCH(ZACKS_Screener[[#This Row],[Company Name]] &amp; " *", Data!Y:Y,0)), "")</f>
        <v/>
      </c>
      <c r="N492" t="str">
        <f>INDEX(Data!AD:AD,MATCH( ZACKS_Screener[[#This Row],[NAICS1]], Data!AC:AC,0))</f>
        <v/>
      </c>
      <c r="O4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-0.27969269102990035</v>
      </c>
      <c r="P4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-4.1222254251945797E-2</v>
      </c>
      <c r="Q492" s="18">
        <f>IFERROR(ZACKS_Screener[[#This Row],[Price]]/ZACKS_Screener[[#This Row],[EPS1]], "")</f>
        <v>8.7480541942923047</v>
      </c>
      <c r="R492" s="18">
        <f>IFERROR(ZACKS_Screener[[#This Row],[Price]]/ZACKS_Screener[[#This Row],[EPS2]], "")</f>
        <v>9.1241731809981967</v>
      </c>
      <c r="S492" s="18">
        <f>IFERROR(ZACKS_Screener[[#This Row],[PE1]]/(ZACKS_Screener[[#This Row],[EG1]]*100), "")</f>
        <v>-0.31277378618939666</v>
      </c>
      <c r="T492" s="18">
        <f>IFERROR(ZACKS_Screener[[#This Row],[PE2]]/(ZACKS_Screener[[#This Row],[EG2]]*100), "")</f>
        <v>-2.2134095639778151</v>
      </c>
      <c r="U492"/>
    </row>
    <row r="493" spans="1:21" hidden="1" x14ac:dyDescent="0.25">
      <c r="A493" s="24" t="s">
        <v>945</v>
      </c>
      <c r="B493" s="39">
        <v>107757.59</v>
      </c>
      <c r="C493" s="6" t="s">
        <v>944</v>
      </c>
      <c r="D493" s="6" t="s">
        <v>13</v>
      </c>
      <c r="E493" s="6" t="s">
        <v>18</v>
      </c>
      <c r="F493" s="6" t="s">
        <v>147</v>
      </c>
      <c r="G493">
        <v>10</v>
      </c>
      <c r="H493">
        <v>202210</v>
      </c>
      <c r="I493" s="9">
        <v>363.65</v>
      </c>
      <c r="J493" s="9">
        <v>23.28</v>
      </c>
      <c r="K493" s="9">
        <v>31.91</v>
      </c>
      <c r="L493" s="9">
        <v>32.159999999999997</v>
      </c>
      <c r="M493" s="28" t="str">
        <f>IFERROR(INDEX(Data!Z:Z,MATCH(ZACKS_Screener[[#This Row],[Company Name]] &amp; " *", Data!Y:Y,0)), "")</f>
        <v/>
      </c>
      <c r="N493" t="str">
        <f>INDEX(Data!AD:AD,MATCH( ZACKS_Screener[[#This Row],[NAICS1]], Data!AC:AC,0))</f>
        <v/>
      </c>
      <c r="O4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0.37070446735395185</v>
      </c>
      <c r="P4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7.8345346286429474E-3</v>
      </c>
      <c r="Q493" s="18">
        <f>IFERROR(ZACKS_Screener[[#This Row],[Price]]/ZACKS_Screener[[#This Row],[EPS1]], "")</f>
        <v>11.396114070824192</v>
      </c>
      <c r="R493" s="18">
        <f>IFERROR(ZACKS_Screener[[#This Row],[Price]]/ZACKS_Screener[[#This Row],[EPS2]], "")</f>
        <v>11.30752487562189</v>
      </c>
      <c r="S493" s="18">
        <f>IFERROR(ZACKS_Screener[[#This Row],[PE1]]/(ZACKS_Screener[[#This Row],[EG1]]*100), "")</f>
        <v>0.3074177700681196</v>
      </c>
      <c r="T493" s="18">
        <f>IFERROR(ZACKS_Screener[[#This Row],[PE2]]/(ZACKS_Screener[[#This Row],[EG2]]*100), "")</f>
        <v>14.432924751243986</v>
      </c>
      <c r="U493"/>
    </row>
    <row r="494" spans="1:21" hidden="1" x14ac:dyDescent="0.25">
      <c r="A494" s="24" t="s">
        <v>947</v>
      </c>
      <c r="B494" s="39">
        <v>12707.48</v>
      </c>
      <c r="C494" s="6" t="s">
        <v>946</v>
      </c>
      <c r="D494" s="6" t="s">
        <v>13</v>
      </c>
      <c r="E494" s="6" t="s">
        <v>330</v>
      </c>
      <c r="F494" s="6" t="s">
        <v>948</v>
      </c>
      <c r="G494">
        <v>3</v>
      </c>
      <c r="H494">
        <v>202303</v>
      </c>
      <c r="I494" s="9">
        <v>485.76</v>
      </c>
      <c r="J494" s="9">
        <v>19.37</v>
      </c>
      <c r="K494" s="9">
        <v>21.56</v>
      </c>
      <c r="L494" s="9">
        <v>24.96</v>
      </c>
      <c r="M494" s="28" t="str">
        <f>IFERROR(INDEX(Data!Z:Z,MATCH(ZACKS_Screener[[#This Row],[Company Name]] &amp; " *", Data!Y:Y,0)), "")</f>
        <v>315990</v>
      </c>
      <c r="N494" t="str">
        <f>INDEX(Data!AD:AD,MATCH( ZACKS_Screener[[#This Row],[NAICS1]], Data!AC:AC,0))</f>
        <v xml:space="preserve">Apparel Accessories and Other Apparel Manufacturing </v>
      </c>
      <c r="O4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0.1130614352090861</v>
      </c>
      <c r="P4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0.15769944341372924</v>
      </c>
      <c r="Q494" s="18">
        <f>IFERROR(ZACKS_Screener[[#This Row],[Price]]/ZACKS_Screener[[#This Row],[EPS1]], "")</f>
        <v>22.530612244897959</v>
      </c>
      <c r="R494" s="18">
        <f>IFERROR(ZACKS_Screener[[#This Row],[Price]]/ZACKS_Screener[[#This Row],[EPS2]], "")</f>
        <v>19.46153846153846</v>
      </c>
      <c r="S494" s="18">
        <f>IFERROR(ZACKS_Screener[[#This Row],[PE1]]/(ZACKS_Screener[[#This Row],[EG1]]*100), "")</f>
        <v>1.9927760693318446</v>
      </c>
      <c r="T494" s="18">
        <f>IFERROR(ZACKS_Screener[[#This Row],[PE2]]/(ZACKS_Screener[[#This Row],[EG2]]*100), "")</f>
        <v>1.2340904977375555</v>
      </c>
      <c r="U494"/>
    </row>
    <row r="495" spans="1:21" hidden="1" x14ac:dyDescent="0.25">
      <c r="A495" s="24" t="s">
        <v>950</v>
      </c>
      <c r="B495" s="39">
        <v>33255.199999999997</v>
      </c>
      <c r="C495" s="6" t="s">
        <v>949</v>
      </c>
      <c r="D495" s="6" t="s">
        <v>13</v>
      </c>
      <c r="E495" s="6" t="s">
        <v>14</v>
      </c>
      <c r="F495" s="6" t="s">
        <v>163</v>
      </c>
      <c r="G495">
        <v>1</v>
      </c>
      <c r="H495">
        <v>202301</v>
      </c>
      <c r="I495" s="9">
        <v>45.48</v>
      </c>
      <c r="J495" s="9">
        <v>7.61</v>
      </c>
      <c r="K495" s="9">
        <v>5.29</v>
      </c>
      <c r="L495" s="9">
        <v>6.15</v>
      </c>
      <c r="M495" s="28" t="str">
        <f>IFERROR(INDEX(Data!Z:Z,MATCH(ZACKS_Screener[[#This Row],[Company Name]] &amp; " *", Data!Y:Y,0)), "")</f>
        <v>334111</v>
      </c>
      <c r="N495" t="str">
        <f>INDEX(Data!AD:AD,MATCH( ZACKS_Screener[[#This Row],[NAICS1]], Data!AC:AC,0))</f>
        <v xml:space="preserve">Electronic Computer Manufacturing </v>
      </c>
      <c r="O4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-0.30486202365308807</v>
      </c>
      <c r="P4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0.16257088846880913</v>
      </c>
      <c r="Q495" s="18">
        <f>IFERROR(ZACKS_Screener[[#This Row],[Price]]/ZACKS_Screener[[#This Row],[EPS1]], "")</f>
        <v>8.5973534971644607</v>
      </c>
      <c r="R495" s="18">
        <f>IFERROR(ZACKS_Screener[[#This Row],[Price]]/ZACKS_Screener[[#This Row],[EPS2]], "")</f>
        <v>7.3951219512195117</v>
      </c>
      <c r="S495" s="18">
        <f>IFERROR(ZACKS_Screener[[#This Row],[PE1]]/(ZACKS_Screener[[#This Row],[EG1]]*100), "")</f>
        <v>-0.28200801773026529</v>
      </c>
      <c r="T495" s="18">
        <f>IFERROR(ZACKS_Screener[[#This Row],[PE2]]/(ZACKS_Screener[[#This Row],[EG2]]*100), "")</f>
        <v>0.45488598979013029</v>
      </c>
      <c r="U495"/>
    </row>
    <row r="496" spans="1:21" hidden="1" x14ac:dyDescent="0.25">
      <c r="A496" s="24" t="s">
        <v>40790</v>
      </c>
      <c r="B496" s="39">
        <v>2314.69</v>
      </c>
      <c r="C496" s="6" t="s">
        <v>90</v>
      </c>
      <c r="D496" s="6" t="s">
        <v>13</v>
      </c>
      <c r="E496" s="6" t="s">
        <v>37</v>
      </c>
      <c r="F496" s="6" t="s">
        <v>92</v>
      </c>
      <c r="G496">
        <v>12</v>
      </c>
      <c r="H496">
        <v>202212</v>
      </c>
      <c r="I496" s="9">
        <v>38.450000000000003</v>
      </c>
      <c r="J496" s="9"/>
      <c r="M496" s="28" t="str">
        <f>IFERROR(INDEX(Data!Z:Z,MATCH(ZACKS_Screener[[#This Row],[Company Name]] &amp; " *", Data!Y:Y,0)), "")</f>
        <v/>
      </c>
      <c r="N496" t="str">
        <f>INDEX(Data!AD:AD,MATCH( ZACKS_Screener[[#This Row],[NAICS1]], Data!AC:AC,0))</f>
        <v/>
      </c>
      <c r="O49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49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96" s="18" t="str">
        <f>IFERROR(ZACKS_Screener[[#This Row],[Price]]/ZACKS_Screener[[#This Row],[EPS1]], "")</f>
        <v/>
      </c>
      <c r="R496" s="18" t="str">
        <f>IFERROR(ZACKS_Screener[[#This Row],[Price]]/ZACKS_Screener[[#This Row],[EPS2]], "")</f>
        <v/>
      </c>
      <c r="S496" s="18" t="str">
        <f>IFERROR(ZACKS_Screener[[#This Row],[PE1]]/(ZACKS_Screener[[#This Row],[EG1]]*100), "")</f>
        <v/>
      </c>
      <c r="T496" s="18" t="str">
        <f>IFERROR(ZACKS_Screener[[#This Row],[PE2]]/(ZACKS_Screener[[#This Row],[EG2]]*100), "")</f>
        <v/>
      </c>
      <c r="U496"/>
    </row>
    <row r="497" spans="1:21" hidden="1" x14ac:dyDescent="0.25">
      <c r="A497" s="24" t="s">
        <v>952</v>
      </c>
      <c r="B497" s="39">
        <v>4544.5600000000004</v>
      </c>
      <c r="C497" s="6" t="s">
        <v>951</v>
      </c>
      <c r="D497" s="6" t="s">
        <v>13</v>
      </c>
      <c r="E497" s="6" t="s">
        <v>223</v>
      </c>
      <c r="F497" s="6" t="s">
        <v>270</v>
      </c>
      <c r="G497">
        <v>12</v>
      </c>
      <c r="H497">
        <v>202212</v>
      </c>
      <c r="I497" s="9">
        <v>90.39</v>
      </c>
      <c r="J497" s="9">
        <v>6.78</v>
      </c>
      <c r="K497" s="9">
        <v>5.89</v>
      </c>
      <c r="L497" s="9">
        <v>6.55</v>
      </c>
      <c r="M497" s="28" t="str">
        <f>IFERROR(INDEX(Data!Z:Z,MATCH(ZACKS_Screener[[#This Row],[Company Name]] &amp; " *", Data!Y:Y,0)), "")</f>
        <v/>
      </c>
      <c r="N497" t="str">
        <f>INDEX(Data!AD:AD,MATCH( ZACKS_Screener[[#This Row],[NAICS1]], Data!AC:AC,0))</f>
        <v/>
      </c>
      <c r="O4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-0.13126843657817117</v>
      </c>
      <c r="P4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0.11205432937181667</v>
      </c>
      <c r="Q497" s="18">
        <f>IFERROR(ZACKS_Screener[[#This Row],[Price]]/ZACKS_Screener[[#This Row],[EPS1]], "")</f>
        <v>15.34634974533107</v>
      </c>
      <c r="R497" s="18">
        <f>IFERROR(ZACKS_Screener[[#This Row],[Price]]/ZACKS_Screener[[#This Row],[EPS2]], "")</f>
        <v>13.8</v>
      </c>
      <c r="S497" s="18">
        <f>IFERROR(ZACKS_Screener[[#This Row],[PE1]]/(ZACKS_Screener[[#This Row],[EG1]]*100), "")</f>
        <v>-1.1690814749813998</v>
      </c>
      <c r="T497" s="18">
        <f>IFERROR(ZACKS_Screener[[#This Row],[PE2]]/(ZACKS_Screener[[#This Row],[EG2]]*100), "")</f>
        <v>1.2315454545454543</v>
      </c>
      <c r="U497"/>
    </row>
    <row r="498" spans="1:21" hidden="1" x14ac:dyDescent="0.25">
      <c r="A498" s="24" t="s">
        <v>954</v>
      </c>
      <c r="B498" s="39">
        <v>94230.49</v>
      </c>
      <c r="C498" s="6" t="s">
        <v>953</v>
      </c>
      <c r="D498" s="6" t="s">
        <v>13</v>
      </c>
      <c r="E498" s="6" t="s">
        <v>51</v>
      </c>
      <c r="F498" s="6" t="s">
        <v>52</v>
      </c>
      <c r="G498">
        <v>6</v>
      </c>
      <c r="H498">
        <v>202206</v>
      </c>
      <c r="I498" s="9">
        <v>167.1</v>
      </c>
      <c r="J498" s="9">
        <v>7.62</v>
      </c>
      <c r="K498" s="9">
        <v>8.18</v>
      </c>
      <c r="L498" s="9">
        <v>8.58</v>
      </c>
      <c r="M498" s="28" t="str">
        <f>IFERROR(INDEX(Data!Z:Z,MATCH(ZACKS_Screener[[#This Row],[Company Name]] &amp; " *", Data!Y:Y,0)), "")</f>
        <v>312130</v>
      </c>
      <c r="N498" t="str">
        <f>INDEX(Data!AD:AD,MATCH( ZACKS_Screener[[#This Row],[NAICS1]], Data!AC:AC,0))</f>
        <v xml:space="preserve">Wineries </v>
      </c>
      <c r="O4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7.3490813648293907E-2</v>
      </c>
      <c r="P4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4.8899755501222539E-2</v>
      </c>
      <c r="Q498" s="18">
        <f>IFERROR(ZACKS_Screener[[#This Row],[Price]]/ZACKS_Screener[[#This Row],[EPS1]], "")</f>
        <v>20.427872860635699</v>
      </c>
      <c r="R498" s="18">
        <f>IFERROR(ZACKS_Screener[[#This Row],[Price]]/ZACKS_Screener[[#This Row],[EPS2]], "")</f>
        <v>19.475524475524473</v>
      </c>
      <c r="S498" s="18">
        <f>IFERROR(ZACKS_Screener[[#This Row],[PE1]]/(ZACKS_Screener[[#This Row],[EG1]]*100), "")</f>
        <v>2.7796498428222169</v>
      </c>
      <c r="T498" s="18">
        <f>IFERROR(ZACKS_Screener[[#This Row],[PE2]]/(ZACKS_Screener[[#This Row],[EG2]]*100), "")</f>
        <v>3.982744755244751</v>
      </c>
      <c r="U498"/>
    </row>
    <row r="499" spans="1:21" hidden="1" x14ac:dyDescent="0.25">
      <c r="A499" s="24" t="s">
        <v>956</v>
      </c>
      <c r="B499" s="39">
        <v>27690.28</v>
      </c>
      <c r="C499" s="6" t="s">
        <v>955</v>
      </c>
      <c r="D499" s="6" t="s">
        <v>13</v>
      </c>
      <c r="E499" s="6" t="s">
        <v>37</v>
      </c>
      <c r="F499" s="6" t="s">
        <v>212</v>
      </c>
      <c r="G499">
        <v>12</v>
      </c>
      <c r="H499">
        <v>202212</v>
      </c>
      <c r="I499" s="9">
        <v>109.04</v>
      </c>
      <c r="J499" s="9">
        <v>15.5</v>
      </c>
      <c r="K499" s="9">
        <v>13.34</v>
      </c>
      <c r="L499" s="9">
        <v>14.21</v>
      </c>
      <c r="M499" s="28" t="str">
        <f>IFERROR(INDEX(Data!Z:Z,MATCH(ZACKS_Screener[[#This Row],[Company Name]] &amp; " *", Data!Y:Y,0)), "")</f>
        <v/>
      </c>
      <c r="N499" t="str">
        <f>INDEX(Data!AD:AD,MATCH( ZACKS_Screener[[#This Row],[NAICS1]], Data!AC:AC,0))</f>
        <v/>
      </c>
      <c r="O4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-0.13935483870967744</v>
      </c>
      <c r="P4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6.5217391304347908E-2</v>
      </c>
      <c r="Q499" s="18">
        <f>IFERROR(ZACKS_Screener[[#This Row],[Price]]/ZACKS_Screener[[#This Row],[EPS1]], "")</f>
        <v>8.1739130434782616</v>
      </c>
      <c r="R499" s="18">
        <f>IFERROR(ZACKS_Screener[[#This Row],[Price]]/ZACKS_Screener[[#This Row],[EPS2]], "")</f>
        <v>7.6734693877551017</v>
      </c>
      <c r="S499" s="18">
        <f>IFERROR(ZACKS_Screener[[#This Row],[PE1]]/(ZACKS_Screener[[#This Row],[EG1]]*100), "")</f>
        <v>-0.58655394524959736</v>
      </c>
      <c r="T499" s="18">
        <f>IFERROR(ZACKS_Screener[[#This Row],[PE2]]/(ZACKS_Screener[[#This Row],[EG2]]*100), "")</f>
        <v>1.1765986394557808</v>
      </c>
      <c r="U499"/>
    </row>
    <row r="500" spans="1:21" hidden="1" x14ac:dyDescent="0.25">
      <c r="A500" s="24" t="s">
        <v>958</v>
      </c>
      <c r="B500" s="39">
        <v>34809.760000000002</v>
      </c>
      <c r="C500" s="6" t="s">
        <v>957</v>
      </c>
      <c r="D500" s="6" t="s">
        <v>13</v>
      </c>
      <c r="E500" s="6" t="s">
        <v>30</v>
      </c>
      <c r="F500" s="6" t="s">
        <v>590</v>
      </c>
      <c r="G500">
        <v>1</v>
      </c>
      <c r="H500">
        <v>202301</v>
      </c>
      <c r="I500" s="9">
        <v>158.87</v>
      </c>
      <c r="J500" s="9">
        <v>10.68</v>
      </c>
      <c r="K500" s="9">
        <v>10.56</v>
      </c>
      <c r="L500" s="9">
        <v>11.7</v>
      </c>
      <c r="M500" s="28" t="str">
        <f>IFERROR(INDEX(Data!Z:Z,MATCH(ZACKS_Screener[[#This Row],[Company Name]] &amp; " *", Data!Y:Y,0)), "")</f>
        <v>455219</v>
      </c>
      <c r="N500" t="str">
        <f>INDEX(Data!AD:AD,MATCH( ZACKS_Screener[[#This Row],[NAICS1]], Data!AC:AC,0))</f>
        <v xml:space="preserve">All Other General Merchandise Retailers </v>
      </c>
      <c r="O5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-1.1235955056179702E-2</v>
      </c>
      <c r="P5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0.10795454545454533</v>
      </c>
      <c r="Q500" s="18">
        <f>IFERROR(ZACKS_Screener[[#This Row],[Price]]/ZACKS_Screener[[#This Row],[EPS1]], "")</f>
        <v>15.044507575757576</v>
      </c>
      <c r="R500" s="18">
        <f>IFERROR(ZACKS_Screener[[#This Row],[Price]]/ZACKS_Screener[[#This Row],[EPS2]], "")</f>
        <v>13.57863247863248</v>
      </c>
      <c r="S500" s="18">
        <f>IFERROR(ZACKS_Screener[[#This Row],[PE1]]/(ZACKS_Screener[[#This Row],[EG1]]*100), "")</f>
        <v>-13.389611742424329</v>
      </c>
      <c r="T500" s="18">
        <f>IFERROR(ZACKS_Screener[[#This Row],[PE2]]/(ZACKS_Screener[[#This Row],[EG2]]*100), "")</f>
        <v>1.2578101664417469</v>
      </c>
      <c r="U500"/>
    </row>
    <row r="501" spans="1:21" hidden="1" x14ac:dyDescent="0.25">
      <c r="A501" s="24" t="s">
        <v>960</v>
      </c>
      <c r="B501" s="39">
        <v>15033.88</v>
      </c>
      <c r="C501" s="6" t="s">
        <v>959</v>
      </c>
      <c r="D501" s="6" t="s">
        <v>13</v>
      </c>
      <c r="E501" s="6" t="s">
        <v>41</v>
      </c>
      <c r="F501" s="6" t="s">
        <v>704</v>
      </c>
      <c r="G501">
        <v>12</v>
      </c>
      <c r="H501">
        <v>202212</v>
      </c>
      <c r="I501" s="9">
        <v>134.22</v>
      </c>
      <c r="J501" s="9">
        <v>9.9499999999999993</v>
      </c>
      <c r="K501" s="9">
        <v>8.73</v>
      </c>
      <c r="L501" s="9">
        <v>9.1</v>
      </c>
      <c r="M501" s="28" t="str">
        <f>IFERROR(INDEX(Data!Z:Z,MATCH(ZACKS_Screener[[#This Row],[Company Name]] &amp; " *", Data!Y:Y,0)), "")</f>
        <v>621511</v>
      </c>
      <c r="N501" t="str">
        <f>INDEX(Data!AD:AD,MATCH( ZACKS_Screener[[#This Row],[NAICS1]], Data!AC:AC,0))</f>
        <v xml:space="preserve">Medical Laboratories </v>
      </c>
      <c r="O5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-0.12261306532663306</v>
      </c>
      <c r="P5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4.2382588774341257E-2</v>
      </c>
      <c r="Q501" s="18">
        <f>IFERROR(ZACKS_Screener[[#This Row],[Price]]/ZACKS_Screener[[#This Row],[EPS1]], "")</f>
        <v>15.374570446735394</v>
      </c>
      <c r="R501" s="18">
        <f>IFERROR(ZACKS_Screener[[#This Row],[Price]]/ZACKS_Screener[[#This Row],[EPS2]], "")</f>
        <v>14.74945054945055</v>
      </c>
      <c r="S501" s="18">
        <f>IFERROR(ZACKS_Screener[[#This Row],[PE1]]/(ZACKS_Screener[[#This Row],[EG1]]*100), "")</f>
        <v>-1.2539096388935844</v>
      </c>
      <c r="T501" s="18">
        <f>IFERROR(ZACKS_Screener[[#This Row],[PE2]]/(ZACKS_Screener[[#This Row],[EG2]]*100), "")</f>
        <v>3.4800730620730702</v>
      </c>
      <c r="U501"/>
    </row>
    <row r="502" spans="1:21" hidden="1" x14ac:dyDescent="0.25">
      <c r="A502" s="24" t="s">
        <v>962</v>
      </c>
      <c r="B502" s="39">
        <v>38002.15</v>
      </c>
      <c r="C502" s="6" t="s">
        <v>961</v>
      </c>
      <c r="D502" s="6" t="s">
        <v>13</v>
      </c>
      <c r="E502" s="6" t="s">
        <v>26</v>
      </c>
      <c r="F502" s="6" t="s">
        <v>963</v>
      </c>
      <c r="G502">
        <v>9</v>
      </c>
      <c r="H502">
        <v>202209</v>
      </c>
      <c r="I502" s="9">
        <v>111.42</v>
      </c>
      <c r="J502" s="9">
        <v>16.510000000000002</v>
      </c>
      <c r="K502" s="9">
        <v>11.25</v>
      </c>
      <c r="L502" s="9">
        <v>11.92</v>
      </c>
      <c r="M502" s="28" t="str">
        <f>IFERROR(INDEX(Data!Z:Z,MATCH(ZACKS_Screener[[#This Row],[Company Name]] &amp; " *", Data!Y:Y,0)), "")</f>
        <v/>
      </c>
      <c r="N502" t="str">
        <f>INDEX(Data!AD:AD,MATCH( ZACKS_Screener[[#This Row],[NAICS1]], Data!AC:AC,0))</f>
        <v/>
      </c>
      <c r="O5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-0.31859479103573596</v>
      </c>
      <c r="P5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5.9555555555555549E-2</v>
      </c>
      <c r="Q502" s="18">
        <f>IFERROR(ZACKS_Screener[[#This Row],[Price]]/ZACKS_Screener[[#This Row],[EPS1]], "")</f>
        <v>9.9039999999999999</v>
      </c>
      <c r="R502" s="18">
        <f>IFERROR(ZACKS_Screener[[#This Row],[Price]]/ZACKS_Screener[[#This Row],[EPS2]], "")</f>
        <v>9.3473154362416118</v>
      </c>
      <c r="S502" s="18">
        <f>IFERROR(ZACKS_Screener[[#This Row],[PE1]]/(ZACKS_Screener[[#This Row],[EG1]]*100), "")</f>
        <v>-0.31086509505703419</v>
      </c>
      <c r="T502" s="18">
        <f>IFERROR(ZACKS_Screener[[#This Row],[PE2]]/(ZACKS_Screener[[#This Row],[EG2]]*100), "")</f>
        <v>1.5695119202644499</v>
      </c>
      <c r="U502"/>
    </row>
    <row r="503" spans="1:21" hidden="1" x14ac:dyDescent="0.25">
      <c r="A503" s="24" t="s">
        <v>965</v>
      </c>
      <c r="B503" s="39">
        <v>172018.97</v>
      </c>
      <c r="C503" s="6" t="s">
        <v>964</v>
      </c>
      <c r="D503" s="6" t="s">
        <v>13</v>
      </c>
      <c r="E503" s="6" t="s">
        <v>865</v>
      </c>
      <c r="F503" s="6" t="s">
        <v>866</v>
      </c>
      <c r="G503">
        <v>12</v>
      </c>
      <c r="H503">
        <v>202212</v>
      </c>
      <c r="I503" s="9">
        <v>233.12</v>
      </c>
      <c r="J503" s="9">
        <v>10.95</v>
      </c>
      <c r="K503" s="9">
        <v>9.43</v>
      </c>
      <c r="L503" s="9">
        <v>10.28</v>
      </c>
      <c r="M503" s="28" t="str">
        <f>IFERROR(INDEX(Data!Z:Z,MATCH(ZACKS_Screener[[#This Row],[Company Name]] &amp; " *", Data!Y:Y,0)), "")</f>
        <v>334519</v>
      </c>
      <c r="N503" t="str">
        <f>INDEX(Data!AD:AD,MATCH( ZACKS_Screener[[#This Row],[NAICS1]], Data!AC:AC,0))</f>
        <v xml:space="preserve">Other Measuring and Controlling Device Manufacturing </v>
      </c>
      <c r="O5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-0.13881278538812783</v>
      </c>
      <c r="P5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9.01378579003181E-2</v>
      </c>
      <c r="Q503" s="18">
        <f>IFERROR(ZACKS_Screener[[#This Row],[Price]]/ZACKS_Screener[[#This Row],[EPS1]], "")</f>
        <v>24.721102863202546</v>
      </c>
      <c r="R503" s="18">
        <f>IFERROR(ZACKS_Screener[[#This Row],[Price]]/ZACKS_Screener[[#This Row],[EPS2]], "")</f>
        <v>22.677042801556421</v>
      </c>
      <c r="S503" s="18">
        <f>IFERROR(ZACKS_Screener[[#This Row],[PE1]]/(ZACKS_Screener[[#This Row],[EG1]]*100), "")</f>
        <v>-1.7808952391583417</v>
      </c>
      <c r="T503" s="18">
        <f>IFERROR(ZACKS_Screener[[#This Row],[PE2]]/(ZACKS_Screener[[#This Row],[EG2]]*100), "")</f>
        <v>2.5158178072785549</v>
      </c>
      <c r="U503"/>
    </row>
    <row r="504" spans="1:21" hidden="1" x14ac:dyDescent="0.25">
      <c r="A504" s="24" t="s">
        <v>966</v>
      </c>
      <c r="B504" s="39">
        <v>28147.53</v>
      </c>
      <c r="C504" s="6" t="s">
        <v>90</v>
      </c>
      <c r="D504" s="6" t="s">
        <v>13</v>
      </c>
      <c r="E504" s="6" t="s">
        <v>37</v>
      </c>
      <c r="F504" s="6" t="s">
        <v>92</v>
      </c>
      <c r="G504">
        <v>12</v>
      </c>
      <c r="H504">
        <v>202212</v>
      </c>
      <c r="I504" s="9">
        <v>336.13</v>
      </c>
      <c r="J504" s="9"/>
      <c r="M504" s="28" t="str">
        <f>IFERROR(INDEX(Data!Z:Z,MATCH(ZACKS_Screener[[#This Row],[Company Name]] &amp; " *", Data!Y:Y,0)), "")</f>
        <v/>
      </c>
      <c r="N504" t="str">
        <f>INDEX(Data!AD:AD,MATCH( ZACKS_Screener[[#This Row],[NAICS1]], Data!AC:AC,0))</f>
        <v/>
      </c>
      <c r="O50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0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04" s="18" t="str">
        <f>IFERROR(ZACKS_Screener[[#This Row],[Price]]/ZACKS_Screener[[#This Row],[EPS1]], "")</f>
        <v/>
      </c>
      <c r="R504" s="18" t="str">
        <f>IFERROR(ZACKS_Screener[[#This Row],[Price]]/ZACKS_Screener[[#This Row],[EPS2]], "")</f>
        <v/>
      </c>
      <c r="S504" s="18" t="str">
        <f>IFERROR(ZACKS_Screener[[#This Row],[PE1]]/(ZACKS_Screener[[#This Row],[EG1]]*100), "")</f>
        <v/>
      </c>
      <c r="T504" s="18" t="str">
        <f>IFERROR(ZACKS_Screener[[#This Row],[PE2]]/(ZACKS_Screener[[#This Row],[EG2]]*100), "")</f>
        <v/>
      </c>
      <c r="U504"/>
    </row>
    <row r="505" spans="1:21" hidden="1" x14ac:dyDescent="0.25">
      <c r="A505" s="24" t="s">
        <v>968</v>
      </c>
      <c r="B505" s="39">
        <v>8286.51</v>
      </c>
      <c r="C505" s="6" t="s">
        <v>967</v>
      </c>
      <c r="D505" s="6" t="s">
        <v>13</v>
      </c>
      <c r="E505" s="6" t="s">
        <v>223</v>
      </c>
      <c r="F505" s="6" t="s">
        <v>465</v>
      </c>
      <c r="G505">
        <v>12</v>
      </c>
      <c r="H505">
        <v>202212</v>
      </c>
      <c r="I505" s="9">
        <v>43.09</v>
      </c>
      <c r="J505" s="9">
        <v>14.73</v>
      </c>
      <c r="K505" s="9">
        <v>7.81</v>
      </c>
      <c r="L505" s="9">
        <v>6.49</v>
      </c>
      <c r="M505" s="28" t="str">
        <f>IFERROR(INDEX(Data!Z:Z,MATCH(ZACKS_Screener[[#This Row],[Company Name]] &amp; " *", Data!Y:Y,0)), "")</f>
        <v>324110</v>
      </c>
      <c r="N505" t="str">
        <f>INDEX(Data!AD:AD,MATCH( ZACKS_Screener[[#This Row],[NAICS1]], Data!AC:AC,0))</f>
        <v>Petroleum Refineries</v>
      </c>
      <c r="O5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-0.46978954514596066</v>
      </c>
      <c r="P5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-0.16901408450704219</v>
      </c>
      <c r="Q505" s="18">
        <f>IFERROR(ZACKS_Screener[[#This Row],[Price]]/ZACKS_Screener[[#This Row],[EPS1]], "")</f>
        <v>5.5172855313700389</v>
      </c>
      <c r="R505" s="18">
        <f>IFERROR(ZACKS_Screener[[#This Row],[Price]]/ZACKS_Screener[[#This Row],[EPS2]], "")</f>
        <v>6.63944530046225</v>
      </c>
      <c r="S505" s="18">
        <f>IFERROR(ZACKS_Screener[[#This Row],[PE1]]/(ZACKS_Screener[[#This Row],[EG1]]*100), "")</f>
        <v>-0.11744164144086801</v>
      </c>
      <c r="T505" s="18">
        <f>IFERROR(ZACKS_Screener[[#This Row],[PE2]]/(ZACKS_Screener[[#This Row],[EG2]]*100), "")</f>
        <v>-0.39283384694401657</v>
      </c>
      <c r="U505"/>
    </row>
    <row r="506" spans="1:21" hidden="1" x14ac:dyDescent="0.25">
      <c r="A506" s="24" t="s">
        <v>970</v>
      </c>
      <c r="B506" s="39">
        <v>4018.35</v>
      </c>
      <c r="C506" s="6" t="s">
        <v>969</v>
      </c>
      <c r="D506" s="6" t="s">
        <v>22</v>
      </c>
      <c r="E506" s="6" t="s">
        <v>14</v>
      </c>
      <c r="F506" s="6" t="s">
        <v>196</v>
      </c>
      <c r="G506">
        <v>12</v>
      </c>
      <c r="H506">
        <v>202212</v>
      </c>
      <c r="I506" s="9">
        <v>87.89</v>
      </c>
      <c r="J506" s="9">
        <v>7.36</v>
      </c>
      <c r="K506" s="9">
        <v>6.39</v>
      </c>
      <c r="L506" s="9">
        <v>7.03</v>
      </c>
      <c r="M506" s="28" t="str">
        <f>IFERROR(INDEX(Data!Z:Z,MATCH(ZACKS_Screener[[#This Row],[Company Name]] &amp; " *", Data!Y:Y,0)), "")</f>
        <v/>
      </c>
      <c r="N506" t="str">
        <f>INDEX(Data!AD:AD,MATCH( ZACKS_Screener[[#This Row],[NAICS1]], Data!AC:AC,0))</f>
        <v/>
      </c>
      <c r="O5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-0.13179347826086965</v>
      </c>
      <c r="P5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0.10015649452269181</v>
      </c>
      <c r="Q506" s="18">
        <f>IFERROR(ZACKS_Screener[[#This Row],[Price]]/ZACKS_Screener[[#This Row],[EPS1]], "")</f>
        <v>13.754303599374023</v>
      </c>
      <c r="R506" s="18">
        <f>IFERROR(ZACKS_Screener[[#This Row],[Price]]/ZACKS_Screener[[#This Row],[EPS2]], "")</f>
        <v>12.502133712660028</v>
      </c>
      <c r="S506" s="18">
        <f>IFERROR(ZACKS_Screener[[#This Row],[PE1]]/(ZACKS_Screener[[#This Row],[EG1]]*100), "")</f>
        <v>-1.0436255102205436</v>
      </c>
      <c r="T506" s="18">
        <f>IFERROR(ZACKS_Screener[[#This Row],[PE2]]/(ZACKS_Screener[[#This Row],[EG2]]*100), "")</f>
        <v>1.2482599128733984</v>
      </c>
      <c r="U506"/>
    </row>
    <row r="507" spans="1:21" hidden="1" x14ac:dyDescent="0.25">
      <c r="A507" s="24" t="s">
        <v>972</v>
      </c>
      <c r="B507" s="39">
        <v>166284.75</v>
      </c>
      <c r="C507" s="6" t="s">
        <v>971</v>
      </c>
      <c r="D507" s="6" t="s">
        <v>13</v>
      </c>
      <c r="E507" s="6" t="s">
        <v>330</v>
      </c>
      <c r="F507" s="6" t="s">
        <v>973</v>
      </c>
      <c r="G507">
        <v>9</v>
      </c>
      <c r="H507">
        <v>202209</v>
      </c>
      <c r="I507" s="9">
        <v>91</v>
      </c>
      <c r="J507" s="9">
        <v>3.53</v>
      </c>
      <c r="K507" s="9">
        <v>3.85</v>
      </c>
      <c r="L507" s="9">
        <v>5.23</v>
      </c>
      <c r="M507" s="28" t="str">
        <f>IFERROR(INDEX(Data!Z:Z,MATCH(ZACKS_Screener[[#This Row],[Company Name]] &amp; " *", Data!Y:Y,0)), "")</f>
        <v>512199</v>
      </c>
      <c r="N507" t="str">
        <f>INDEX(Data!AD:AD,MATCH( ZACKS_Screener[[#This Row],[NAICS1]], Data!AC:AC,0))</f>
        <v xml:space="preserve">Other Motion Picture and Video Industries </v>
      </c>
      <c r="O5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9.0651558073654478E-2</v>
      </c>
      <c r="P5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0.35844155844155851</v>
      </c>
      <c r="Q507" s="18">
        <f>IFERROR(ZACKS_Screener[[#This Row],[Price]]/ZACKS_Screener[[#This Row],[EPS1]], "")</f>
        <v>23.636363636363637</v>
      </c>
      <c r="R507" s="18">
        <f>IFERROR(ZACKS_Screener[[#This Row],[Price]]/ZACKS_Screener[[#This Row],[EPS2]], "")</f>
        <v>17.399617590822178</v>
      </c>
      <c r="S507" s="18">
        <f>IFERROR(ZACKS_Screener[[#This Row],[PE1]]/(ZACKS_Screener[[#This Row],[EG1]]*100), "")</f>
        <v>2.607386363636361</v>
      </c>
      <c r="T507" s="18">
        <f>IFERROR(ZACKS_Screener[[#This Row],[PE2]]/(ZACKS_Screener[[#This Row],[EG2]]*100), "")</f>
        <v>0.48542411394685053</v>
      </c>
      <c r="U507"/>
    </row>
    <row r="508" spans="1:21" hidden="1" x14ac:dyDescent="0.25">
      <c r="A508" s="24" t="s">
        <v>975</v>
      </c>
      <c r="B508" s="39">
        <v>3781.51</v>
      </c>
      <c r="C508" s="6" t="s">
        <v>974</v>
      </c>
      <c r="D508" s="6" t="s">
        <v>22</v>
      </c>
      <c r="E508" s="6" t="s">
        <v>330</v>
      </c>
      <c r="F508" s="6" t="s">
        <v>613</v>
      </c>
      <c r="G508">
        <v>12</v>
      </c>
      <c r="H508">
        <v>202212</v>
      </c>
      <c r="I508" s="9">
        <v>7.1</v>
      </c>
      <c r="J508" s="9">
        <v>3.61</v>
      </c>
      <c r="K508" s="9">
        <v>1.38</v>
      </c>
      <c r="L508" s="9">
        <v>0.68</v>
      </c>
      <c r="M508" s="28" t="str">
        <f>IFERROR(INDEX(Data!Z:Z,MATCH(ZACKS_Screener[[#This Row],[Company Name]] &amp; " *", Data!Y:Y,0)), "")</f>
        <v>517111</v>
      </c>
      <c r="N508" t="str">
        <f>INDEX(Data!AD:AD,MATCH( ZACKS_Screener[[#This Row],[NAICS1]], Data!AC:AC,0))</f>
        <v xml:space="preserve">Wired Telecommunications Carriers </v>
      </c>
      <c r="O5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-0.61772853185595566</v>
      </c>
      <c r="P5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-0.50724637681159412</v>
      </c>
      <c r="Q508" s="18">
        <f>IFERROR(ZACKS_Screener[[#This Row],[Price]]/ZACKS_Screener[[#This Row],[EPS1]], "")</f>
        <v>5.1449275362318838</v>
      </c>
      <c r="R508" s="18">
        <f>IFERROR(ZACKS_Screener[[#This Row],[Price]]/ZACKS_Screener[[#This Row],[EPS2]], "")</f>
        <v>10.441176470588234</v>
      </c>
      <c r="S508" s="18">
        <f>IFERROR(ZACKS_Screener[[#This Row],[PE1]]/(ZACKS_Screener[[#This Row],[EG1]]*100), "")</f>
        <v>-8.3287840384740366E-2</v>
      </c>
      <c r="T508" s="18">
        <f>IFERROR(ZACKS_Screener[[#This Row],[PE2]]/(ZACKS_Screener[[#This Row],[EG2]]*100), "")</f>
        <v>-0.20584033613445377</v>
      </c>
      <c r="U508"/>
    </row>
    <row r="509" spans="1:21" hidden="1" x14ac:dyDescent="0.25">
      <c r="A509" s="24" t="s">
        <v>40804</v>
      </c>
      <c r="B509" s="39">
        <v>2312.1</v>
      </c>
      <c r="C509" s="6" t="s">
        <v>40803</v>
      </c>
      <c r="D509" s="6" t="s">
        <v>13</v>
      </c>
      <c r="E509" s="6" t="s">
        <v>223</v>
      </c>
      <c r="F509" s="6" t="s">
        <v>1117</v>
      </c>
      <c r="G509">
        <v>12</v>
      </c>
      <c r="H509">
        <v>202212</v>
      </c>
      <c r="I509" s="9">
        <v>53.06</v>
      </c>
      <c r="J509" s="9">
        <v>3.66</v>
      </c>
      <c r="K509" s="9">
        <v>3.79</v>
      </c>
      <c r="L509" s="9">
        <v>4.8</v>
      </c>
      <c r="M509" s="28" t="str">
        <f>IFERROR(INDEX(Data!Z:Z,MATCH(ZACKS_Screener[[#This Row],[Company Name]] &amp; " *", Data!Y:Y,0)), "")</f>
        <v/>
      </c>
      <c r="N509" t="str">
        <f>INDEX(Data!AD:AD,MATCH( ZACKS_Screener[[#This Row],[NAICS1]], Data!AC:AC,0))</f>
        <v/>
      </c>
      <c r="O5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3.5519125683060079E-2</v>
      </c>
      <c r="P5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0.26649076517150388</v>
      </c>
      <c r="Q509" s="18">
        <f>IFERROR(ZACKS_Screener[[#This Row],[Price]]/ZACKS_Screener[[#This Row],[EPS1]], "")</f>
        <v>14</v>
      </c>
      <c r="R509" s="18">
        <f>IFERROR(ZACKS_Screener[[#This Row],[Price]]/ZACKS_Screener[[#This Row],[EPS2]], "")</f>
        <v>11.054166666666667</v>
      </c>
      <c r="S509" s="18">
        <f>IFERROR(ZACKS_Screener[[#This Row],[PE1]]/(ZACKS_Screener[[#This Row],[EG1]]*100), "")</f>
        <v>3.9415384615384652</v>
      </c>
      <c r="T509" s="18">
        <f>IFERROR(ZACKS_Screener[[#This Row],[PE2]]/(ZACKS_Screener[[#This Row],[EG2]]*100), "")</f>
        <v>0.41480486798679883</v>
      </c>
      <c r="U509"/>
    </row>
    <row r="510" spans="1:21" hidden="1" x14ac:dyDescent="0.25">
      <c r="A510" s="24" t="s">
        <v>977</v>
      </c>
      <c r="B510" s="39">
        <v>21628.46</v>
      </c>
      <c r="C510" s="6" t="s">
        <v>976</v>
      </c>
      <c r="D510" s="6" t="s">
        <v>22</v>
      </c>
      <c r="E510" s="6" t="s">
        <v>330</v>
      </c>
      <c r="F510" s="6" t="s">
        <v>606</v>
      </c>
      <c r="G510">
        <v>12</v>
      </c>
      <c r="H510">
        <v>202212</v>
      </c>
      <c r="I510" s="9">
        <v>25.3</v>
      </c>
      <c r="J510" s="9">
        <v>-3.16</v>
      </c>
      <c r="K510" s="9">
        <v>-1.88</v>
      </c>
      <c r="L510" s="9">
        <v>-0.84</v>
      </c>
      <c r="M510" s="28" t="str">
        <f>IFERROR(INDEX(Data!Z:Z,MATCH(ZACKS_Screener[[#This Row],[Company Name]] &amp; " *", Data!Y:Y,0)), "")</f>
        <v>711310</v>
      </c>
      <c r="N510" t="str">
        <f>INDEX(Data!AD:AD,MATCH( ZACKS_Screener[[#This Row],[NAICS1]], Data!AC:AC,0))</f>
        <v xml:space="preserve">Promoters of Performing Arts, Sports, and Similar Events with Facilities </v>
      </c>
      <c r="O5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0.40506329113924056</v>
      </c>
      <c r="P5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0.55319148936170215</v>
      </c>
      <c r="Q510" s="18">
        <f>IFERROR(ZACKS_Screener[[#This Row],[Price]]/ZACKS_Screener[[#This Row],[EPS1]], "")</f>
        <v>-13.457446808510639</v>
      </c>
      <c r="R510" s="18">
        <f>IFERROR(ZACKS_Screener[[#This Row],[Price]]/ZACKS_Screener[[#This Row],[EPS2]], "")</f>
        <v>-30.11904761904762</v>
      </c>
      <c r="S510" s="18">
        <f>IFERROR(ZACKS_Screener[[#This Row],[PE1]]/(ZACKS_Screener[[#This Row],[EG1]]*100), "")</f>
        <v>-0.3322307180851064</v>
      </c>
      <c r="T510" s="18">
        <f>IFERROR(ZACKS_Screener[[#This Row],[PE2]]/(ZACKS_Screener[[#This Row],[EG2]]*100), "")</f>
        <v>-0.54445970695970691</v>
      </c>
      <c r="U510"/>
    </row>
    <row r="511" spans="1:21" hidden="1" x14ac:dyDescent="0.25">
      <c r="A511" s="24" t="s">
        <v>979</v>
      </c>
      <c r="B511" s="39">
        <v>10996.27</v>
      </c>
      <c r="C511" s="6" t="s">
        <v>978</v>
      </c>
      <c r="D511" s="6" t="s">
        <v>13</v>
      </c>
      <c r="E511" s="6" t="s">
        <v>30</v>
      </c>
      <c r="F511" s="6" t="s">
        <v>430</v>
      </c>
      <c r="G511">
        <v>1</v>
      </c>
      <c r="H511">
        <v>202301</v>
      </c>
      <c r="I511" s="9">
        <v>127.52</v>
      </c>
      <c r="J511" s="9">
        <v>12.04</v>
      </c>
      <c r="K511" s="9">
        <v>13.47</v>
      </c>
      <c r="L511" s="9">
        <v>13.95</v>
      </c>
      <c r="M511" s="28" t="str">
        <f>IFERROR(INDEX(Data!Z:Z,MATCH(ZACKS_Screener[[#This Row],[Company Name]] &amp; " *", Data!Y:Y,0)), "")</f>
        <v/>
      </c>
      <c r="N511" t="str">
        <f>INDEX(Data!AD:AD,MATCH( ZACKS_Screener[[#This Row],[NAICS1]], Data!AC:AC,0))</f>
        <v/>
      </c>
      <c r="O5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0.11877076411960145</v>
      </c>
      <c r="P5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3.5634743875278298E-2</v>
      </c>
      <c r="Q511" s="18">
        <f>IFERROR(ZACKS_Screener[[#This Row],[Price]]/ZACKS_Screener[[#This Row],[EPS1]], "")</f>
        <v>9.4669636228656273</v>
      </c>
      <c r="R511" s="18">
        <f>IFERROR(ZACKS_Screener[[#This Row],[Price]]/ZACKS_Screener[[#This Row],[EPS2]], "")</f>
        <v>9.1412186379928322</v>
      </c>
      <c r="S511" s="18">
        <f>IFERROR(ZACKS_Screener[[#This Row],[PE1]]/(ZACKS_Screener[[#This Row],[EG1]]*100), "")</f>
        <v>0.79707861551959469</v>
      </c>
      <c r="T511" s="18">
        <f>IFERROR(ZACKS_Screener[[#This Row],[PE2]]/(ZACKS_Screener[[#This Row],[EG2]]*100), "")</f>
        <v>2.5652544802867459</v>
      </c>
      <c r="U511"/>
    </row>
    <row r="512" spans="1:21" hidden="1" x14ac:dyDescent="0.25">
      <c r="A512" s="24" t="s">
        <v>981</v>
      </c>
      <c r="B512" s="39">
        <v>7901.22</v>
      </c>
      <c r="C512" s="6" t="s">
        <v>980</v>
      </c>
      <c r="D512" s="6" t="s">
        <v>13</v>
      </c>
      <c r="E512" s="6" t="s">
        <v>330</v>
      </c>
      <c r="F512" s="6" t="s">
        <v>982</v>
      </c>
      <c r="G512">
        <v>9</v>
      </c>
      <c r="H512">
        <v>202209</v>
      </c>
      <c r="I512" s="9">
        <v>82.73</v>
      </c>
      <c r="J512" s="9">
        <v>3.14</v>
      </c>
      <c r="K512" s="9">
        <v>3.47</v>
      </c>
      <c r="L512" s="9">
        <v>3.83</v>
      </c>
      <c r="M512" s="28" t="str">
        <f>IFERROR(INDEX(Data!Z:Z,MATCH(ZACKS_Screener[[#This Row],[Company Name]] &amp; " *", Data!Y:Y,0)), "")</f>
        <v>334310</v>
      </c>
      <c r="N512" t="str">
        <f>INDEX(Data!AD:AD,MATCH( ZACKS_Screener[[#This Row],[NAICS1]], Data!AC:AC,0))</f>
        <v>Audio and Video Equipment Manufacturing</v>
      </c>
      <c r="O5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0.1050955414012739</v>
      </c>
      <c r="P5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0.10374639769452446</v>
      </c>
      <c r="Q512" s="18">
        <f>IFERROR(ZACKS_Screener[[#This Row],[Price]]/ZACKS_Screener[[#This Row],[EPS1]], "")</f>
        <v>23.841498559077809</v>
      </c>
      <c r="R512" s="18">
        <f>IFERROR(ZACKS_Screener[[#This Row],[Price]]/ZACKS_Screener[[#This Row],[EPS2]], "")</f>
        <v>21.600522193211489</v>
      </c>
      <c r="S512" s="18">
        <f>IFERROR(ZACKS_Screener[[#This Row],[PE1]]/(ZACKS_Screener[[#This Row],[EG1]]*100), "")</f>
        <v>2.2685547113789184</v>
      </c>
      <c r="T512" s="18">
        <f>IFERROR(ZACKS_Screener[[#This Row],[PE2]]/(ZACKS_Screener[[#This Row],[EG2]]*100), "")</f>
        <v>2.0820503336234415</v>
      </c>
      <c r="U512"/>
    </row>
    <row r="513" spans="1:21" hidden="1" x14ac:dyDescent="0.25">
      <c r="A513" s="24" t="s">
        <v>984</v>
      </c>
      <c r="B513" s="39">
        <v>2908.34</v>
      </c>
      <c r="C513" s="6" t="s">
        <v>983</v>
      </c>
      <c r="D513" s="6" t="s">
        <v>22</v>
      </c>
      <c r="E513" s="6" t="s">
        <v>85</v>
      </c>
      <c r="F513" s="6" t="s">
        <v>985</v>
      </c>
      <c r="G513">
        <v>12</v>
      </c>
      <c r="H513">
        <v>202212</v>
      </c>
      <c r="I513" s="9">
        <v>9.82</v>
      </c>
      <c r="J513" s="9">
        <v>0.37</v>
      </c>
      <c r="K513" s="9">
        <v>0.56000000000000005</v>
      </c>
      <c r="L513" s="9">
        <v>0.79</v>
      </c>
      <c r="M513" s="28" t="str">
        <f>IFERROR(INDEX(Data!Z:Z,MATCH(ZACKS_Screener[[#This Row],[Company Name]] &amp; " *", Data!Y:Y,0)), "")</f>
        <v/>
      </c>
      <c r="N513" t="str">
        <f>INDEX(Data!AD:AD,MATCH( ZACKS_Screener[[#This Row],[NAICS1]], Data!AC:AC,0))</f>
        <v/>
      </c>
      <c r="O5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0.51351351351351371</v>
      </c>
      <c r="P5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0.41071428571428564</v>
      </c>
      <c r="Q513" s="18">
        <f>IFERROR(ZACKS_Screener[[#This Row],[Price]]/ZACKS_Screener[[#This Row],[EPS1]], "")</f>
        <v>17.535714285714285</v>
      </c>
      <c r="R513" s="18">
        <f>IFERROR(ZACKS_Screener[[#This Row],[Price]]/ZACKS_Screener[[#This Row],[EPS2]], "")</f>
        <v>12.430379746835444</v>
      </c>
      <c r="S513" s="18">
        <f>IFERROR(ZACKS_Screener[[#This Row],[PE1]]/(ZACKS_Screener[[#This Row],[EG1]]*100), "")</f>
        <v>0.34148496240601489</v>
      </c>
      <c r="T513" s="18">
        <f>IFERROR(ZACKS_Screener[[#This Row],[PE2]]/(ZACKS_Screener[[#This Row],[EG2]]*100), "")</f>
        <v>0.30265272427077611</v>
      </c>
      <c r="U513"/>
    </row>
    <row r="514" spans="1:21" hidden="1" x14ac:dyDescent="0.25">
      <c r="A514" s="24" t="s">
        <v>987</v>
      </c>
      <c r="B514" s="39">
        <v>31157.95</v>
      </c>
      <c r="C514" s="6" t="s">
        <v>986</v>
      </c>
      <c r="D514" s="6" t="s">
        <v>13</v>
      </c>
      <c r="E514" s="6" t="s">
        <v>37</v>
      </c>
      <c r="F514" s="6" t="s">
        <v>250</v>
      </c>
      <c r="G514">
        <v>12</v>
      </c>
      <c r="H514">
        <v>202212</v>
      </c>
      <c r="I514" s="9">
        <v>104.82</v>
      </c>
      <c r="J514" s="9">
        <v>6.7</v>
      </c>
      <c r="K514" s="9">
        <v>6.71</v>
      </c>
      <c r="L514" s="9">
        <v>7.29</v>
      </c>
      <c r="M514" s="28" t="str">
        <f>IFERROR(INDEX(Data!Z:Z,MATCH(ZACKS_Screener[[#This Row],[Company Name]] &amp; " *", Data!Y:Y,0)), "")</f>
        <v>531110</v>
      </c>
      <c r="N514" t="str">
        <f>INDEX(Data!AD:AD,MATCH( ZACKS_Screener[[#This Row],[NAICS1]], Data!AC:AC,0))</f>
        <v xml:space="preserve">Lessors of Residential Buildings and Dwellings </v>
      </c>
      <c r="O5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1.492537313432804E-3</v>
      </c>
      <c r="P5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8.6438152011922509E-2</v>
      </c>
      <c r="Q514" s="18">
        <f>IFERROR(ZACKS_Screener[[#This Row],[Price]]/ZACKS_Screener[[#This Row],[EPS1]], "")</f>
        <v>15.621460506706407</v>
      </c>
      <c r="R514" s="18">
        <f>IFERROR(ZACKS_Screener[[#This Row],[Price]]/ZACKS_Screener[[#This Row],[EPS2]], "")</f>
        <v>14.378600823045266</v>
      </c>
      <c r="S514" s="18">
        <f>IFERROR(ZACKS_Screener[[#This Row],[PE1]]/(ZACKS_Screener[[#This Row],[EG1]]*100), "")</f>
        <v>104.66378539493516</v>
      </c>
      <c r="T514" s="18">
        <f>IFERROR(ZACKS_Screener[[#This Row],[PE2]]/(ZACKS_Screener[[#This Row],[EG2]]*100), "")</f>
        <v>1.6634553710798921</v>
      </c>
      <c r="U514"/>
    </row>
    <row r="515" spans="1:21" hidden="1" x14ac:dyDescent="0.25">
      <c r="A515" s="24" t="s">
        <v>989</v>
      </c>
      <c r="B515" s="39">
        <v>28702.99</v>
      </c>
      <c r="C515" s="6" t="s">
        <v>988</v>
      </c>
      <c r="D515" s="6" t="s">
        <v>22</v>
      </c>
      <c r="E515" s="6" t="s">
        <v>30</v>
      </c>
      <c r="F515" s="6" t="s">
        <v>590</v>
      </c>
      <c r="G515">
        <v>1</v>
      </c>
      <c r="H515">
        <v>202301</v>
      </c>
      <c r="I515" s="9">
        <v>130.24</v>
      </c>
      <c r="J515" s="9">
        <v>7.21</v>
      </c>
      <c r="K515" s="9">
        <v>6.03</v>
      </c>
      <c r="L515" s="9">
        <v>7.24</v>
      </c>
      <c r="M515" s="28" t="str">
        <f>IFERROR(INDEX(Data!Z:Z,MATCH(ZACKS_Screener[[#This Row],[Company Name]] &amp; " *", Data!Y:Y,0)), "")</f>
        <v>455219</v>
      </c>
      <c r="N515" t="str">
        <f>INDEX(Data!AD:AD,MATCH( ZACKS_Screener[[#This Row],[NAICS1]], Data!AC:AC,0))</f>
        <v xml:space="preserve">All Other General Merchandise Retailers </v>
      </c>
      <c r="O5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-0.16366158113730925</v>
      </c>
      <c r="P5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0.20066334991708124</v>
      </c>
      <c r="Q515" s="18">
        <f>IFERROR(ZACKS_Screener[[#This Row],[Price]]/ZACKS_Screener[[#This Row],[EPS1]], "")</f>
        <v>21.598673300165839</v>
      </c>
      <c r="R515" s="18">
        <f>IFERROR(ZACKS_Screener[[#This Row],[Price]]/ZACKS_Screener[[#This Row],[EPS2]], "")</f>
        <v>17.988950276243095</v>
      </c>
      <c r="S515" s="18">
        <f>IFERROR(ZACKS_Screener[[#This Row],[PE1]]/(ZACKS_Screener[[#This Row],[EG1]]*100), "")</f>
        <v>-1.3197155465609809</v>
      </c>
      <c r="T515" s="18">
        <f>IFERROR(ZACKS_Screener[[#This Row],[PE2]]/(ZACKS_Screener[[#This Row],[EG2]]*100), "")</f>
        <v>0.89647413360120554</v>
      </c>
      <c r="U515"/>
    </row>
    <row r="516" spans="1:21" hidden="1" x14ac:dyDescent="0.25">
      <c r="A516" s="24" t="s">
        <v>991</v>
      </c>
      <c r="B516" s="39">
        <v>3441.07</v>
      </c>
      <c r="C516" s="6" t="s">
        <v>990</v>
      </c>
      <c r="D516" s="6" t="s">
        <v>13</v>
      </c>
      <c r="E516" s="6" t="s">
        <v>41</v>
      </c>
      <c r="F516" s="6" t="s">
        <v>67</v>
      </c>
      <c r="G516">
        <v>12</v>
      </c>
      <c r="H516">
        <v>202212</v>
      </c>
      <c r="I516" s="9">
        <v>1.65</v>
      </c>
      <c r="J516" s="9">
        <v>-0.86</v>
      </c>
      <c r="K516" s="9">
        <v>-0.28999999999999998</v>
      </c>
      <c r="L516" s="9">
        <v>-0.21</v>
      </c>
      <c r="M516" s="28" t="str">
        <f>IFERROR(INDEX(Data!Z:Z,MATCH(ZACKS_Screener[[#This Row],[Company Name]] &amp; " *", Data!Y:Y,0)), "")</f>
        <v/>
      </c>
      <c r="N516" t="str">
        <f>INDEX(Data!AD:AD,MATCH( ZACKS_Screener[[#This Row],[NAICS1]], Data!AC:AC,0))</f>
        <v/>
      </c>
      <c r="O5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0.66279069767441867</v>
      </c>
      <c r="P5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0.27586206896551724</v>
      </c>
      <c r="Q516" s="18">
        <f>IFERROR(ZACKS_Screener[[#This Row],[Price]]/ZACKS_Screener[[#This Row],[EPS1]], "")</f>
        <v>-5.6896551724137936</v>
      </c>
      <c r="R516" s="18">
        <f>IFERROR(ZACKS_Screener[[#This Row],[Price]]/ZACKS_Screener[[#This Row],[EPS2]], "")</f>
        <v>-7.8571428571428568</v>
      </c>
      <c r="S516" s="18">
        <f>IFERROR(ZACKS_Screener[[#This Row],[PE1]]/(ZACKS_Screener[[#This Row],[EG1]]*100), "")</f>
        <v>-8.5843920145190558E-2</v>
      </c>
      <c r="T516" s="18">
        <f>IFERROR(ZACKS_Screener[[#This Row],[PE2]]/(ZACKS_Screener[[#This Row],[EG2]]*100), "")</f>
        <v>-0.28482142857142856</v>
      </c>
      <c r="U516"/>
    </row>
    <row r="517" spans="1:21" hidden="1" x14ac:dyDescent="0.25">
      <c r="A517" s="24" t="s">
        <v>993</v>
      </c>
      <c r="B517" s="39">
        <v>4591.09</v>
      </c>
      <c r="C517" s="6" t="s">
        <v>992</v>
      </c>
      <c r="D517" s="6" t="s">
        <v>13</v>
      </c>
      <c r="E517" s="6" t="s">
        <v>85</v>
      </c>
      <c r="F517" s="6" t="s">
        <v>507</v>
      </c>
      <c r="G517">
        <v>12</v>
      </c>
      <c r="H517">
        <v>202212</v>
      </c>
      <c r="I517" s="9">
        <v>10.45</v>
      </c>
      <c r="J517" s="9">
        <v>1.1000000000000001</v>
      </c>
      <c r="K517" s="9">
        <v>0.98</v>
      </c>
      <c r="L517" s="9">
        <v>1.1000000000000001</v>
      </c>
      <c r="M517" s="28" t="str">
        <f>IFERROR(INDEX(Data!Z:Z,MATCH(ZACKS_Screener[[#This Row],[Company Name]] &amp; " *", Data!Y:Y,0)), "")</f>
        <v>561450</v>
      </c>
      <c r="N517" t="str">
        <f>INDEX(Data!AD:AD,MATCH( ZACKS_Screener[[#This Row],[NAICS1]], Data!AC:AC,0))</f>
        <v>Credit Bureaus</v>
      </c>
      <c r="O5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-0.10909090909090918</v>
      </c>
      <c r="P5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0.12244897959183684</v>
      </c>
      <c r="Q517" s="18">
        <f>IFERROR(ZACKS_Screener[[#This Row],[Price]]/ZACKS_Screener[[#This Row],[EPS1]], "")</f>
        <v>10.663265306122449</v>
      </c>
      <c r="R517" s="18">
        <f>IFERROR(ZACKS_Screener[[#This Row],[Price]]/ZACKS_Screener[[#This Row],[EPS2]], "")</f>
        <v>9.4999999999999982</v>
      </c>
      <c r="S517" s="18">
        <f>IFERROR(ZACKS_Screener[[#This Row],[PE1]]/(ZACKS_Screener[[#This Row],[EG1]]*100), "")</f>
        <v>-0.97746598639455695</v>
      </c>
      <c r="T517" s="18">
        <f>IFERROR(ZACKS_Screener[[#This Row],[PE2]]/(ZACKS_Screener[[#This Row],[EG2]]*100), "")</f>
        <v>0.7758333333333326</v>
      </c>
      <c r="U517"/>
    </row>
    <row r="518" spans="1:21" hidden="1" x14ac:dyDescent="0.25">
      <c r="A518" s="24" t="s">
        <v>995</v>
      </c>
      <c r="B518" s="39">
        <v>4169.6400000000003</v>
      </c>
      <c r="C518" s="6" t="s">
        <v>994</v>
      </c>
      <c r="D518" s="6" t="s">
        <v>22</v>
      </c>
      <c r="E518" s="6" t="s">
        <v>41</v>
      </c>
      <c r="F518" s="6" t="s">
        <v>67</v>
      </c>
      <c r="G518">
        <v>12</v>
      </c>
      <c r="H518">
        <v>202212</v>
      </c>
      <c r="I518" s="9">
        <v>30.46</v>
      </c>
      <c r="J518" s="9">
        <v>-2.6</v>
      </c>
      <c r="K518" s="9">
        <v>-3.31</v>
      </c>
      <c r="L518" s="9">
        <v>-3.5</v>
      </c>
      <c r="M518" s="28" t="str">
        <f>IFERROR(INDEX(Data!Z:Z,MATCH(ZACKS_Screener[[#This Row],[Company Name]] &amp; " *", Data!Y:Y,0)), "")</f>
        <v/>
      </c>
      <c r="N518" t="str">
        <f>INDEX(Data!AD:AD,MATCH( ZACKS_Screener[[#This Row],[NAICS1]], Data!AC:AC,0))</f>
        <v/>
      </c>
      <c r="O5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-0.27307692307692305</v>
      </c>
      <c r="P5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-5.7401812688821732E-2</v>
      </c>
      <c r="Q518" s="18">
        <f>IFERROR(ZACKS_Screener[[#This Row],[Price]]/ZACKS_Screener[[#This Row],[EPS1]], "")</f>
        <v>-9.2024169184290034</v>
      </c>
      <c r="R518" s="18">
        <f>IFERROR(ZACKS_Screener[[#This Row],[Price]]/ZACKS_Screener[[#This Row],[EPS2]], "")</f>
        <v>-8.7028571428571428</v>
      </c>
      <c r="S518" s="18">
        <f>IFERROR(ZACKS_Screener[[#This Row],[PE1]]/(ZACKS_Screener[[#This Row],[EG1]]*100), "")</f>
        <v>0.33698991532275224</v>
      </c>
      <c r="T518" s="18">
        <f>IFERROR(ZACKS_Screener[[#This Row],[PE2]]/(ZACKS_Screener[[#This Row],[EG2]]*100), "")</f>
        <v>1.5161293233082713</v>
      </c>
      <c r="U518"/>
    </row>
    <row r="519" spans="1:21" hidden="1" x14ac:dyDescent="0.25">
      <c r="A519" s="24" t="s">
        <v>996</v>
      </c>
      <c r="B519" s="39">
        <v>3612.42</v>
      </c>
      <c r="C519" s="6" t="s">
        <v>90</v>
      </c>
      <c r="D519" s="6" t="s">
        <v>13</v>
      </c>
      <c r="E519" s="6" t="s">
        <v>37</v>
      </c>
      <c r="F519" s="6" t="s">
        <v>92</v>
      </c>
      <c r="G519">
        <v>12</v>
      </c>
      <c r="H519">
        <v>202212</v>
      </c>
      <c r="I519" s="9">
        <v>10.18</v>
      </c>
      <c r="J519" s="9"/>
      <c r="M519" s="28" t="str">
        <f>IFERROR(INDEX(Data!Z:Z,MATCH(ZACKS_Screener[[#This Row],[Company Name]] &amp; " *", Data!Y:Y,0)), "")</f>
        <v/>
      </c>
      <c r="N519" t="str">
        <f>INDEX(Data!AD:AD,MATCH( ZACKS_Screener[[#This Row],[NAICS1]], Data!AC:AC,0))</f>
        <v/>
      </c>
      <c r="O51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1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19" s="18" t="str">
        <f>IFERROR(ZACKS_Screener[[#This Row],[Price]]/ZACKS_Screener[[#This Row],[EPS1]], "")</f>
        <v/>
      </c>
      <c r="R519" s="18" t="str">
        <f>IFERROR(ZACKS_Screener[[#This Row],[Price]]/ZACKS_Screener[[#This Row],[EPS2]], "")</f>
        <v/>
      </c>
      <c r="S519" s="18" t="str">
        <f>IFERROR(ZACKS_Screener[[#This Row],[PE1]]/(ZACKS_Screener[[#This Row],[EG1]]*100), "")</f>
        <v/>
      </c>
      <c r="T519" s="18" t="str">
        <f>IFERROR(ZACKS_Screener[[#This Row],[PE2]]/(ZACKS_Screener[[#This Row],[EG2]]*100), "")</f>
        <v/>
      </c>
      <c r="U519"/>
    </row>
    <row r="520" spans="1:21" hidden="1" x14ac:dyDescent="0.25">
      <c r="A520" s="24" t="s">
        <v>40814</v>
      </c>
      <c r="B520" s="39">
        <v>2590.2800000000002</v>
      </c>
      <c r="C520" s="6" t="s">
        <v>40813</v>
      </c>
      <c r="D520" s="6" t="s">
        <v>22</v>
      </c>
      <c r="E520" s="6" t="s">
        <v>51</v>
      </c>
      <c r="F520" s="6" t="s">
        <v>76</v>
      </c>
      <c r="G520">
        <v>12</v>
      </c>
      <c r="H520">
        <v>202212</v>
      </c>
      <c r="I520" s="9">
        <v>15.4</v>
      </c>
      <c r="J520" s="9">
        <v>0.28999999999999998</v>
      </c>
      <c r="K520" s="9">
        <v>0.34</v>
      </c>
      <c r="L520" s="9">
        <v>0.43</v>
      </c>
      <c r="M520" s="28" t="str">
        <f>IFERROR(INDEX(Data!Z:Z,MATCH(ZACKS_Screener[[#This Row],[Company Name]] &amp; " *", Data!Y:Y,0)), "")</f>
        <v>445291</v>
      </c>
      <c r="N520" t="str">
        <f>INDEX(Data!AD:AD,MATCH( ZACKS_Screener[[#This Row],[NAICS1]], Data!AC:AC,0))</f>
        <v xml:space="preserve">Baked Goods Retailers </v>
      </c>
      <c r="O5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0.17241379310344845</v>
      </c>
      <c r="P5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0.26470588235294107</v>
      </c>
      <c r="Q520" s="18">
        <f>IFERROR(ZACKS_Screener[[#This Row],[Price]]/ZACKS_Screener[[#This Row],[EPS1]], "")</f>
        <v>45.294117647058819</v>
      </c>
      <c r="R520" s="18">
        <f>IFERROR(ZACKS_Screener[[#This Row],[Price]]/ZACKS_Screener[[#This Row],[EPS2]], "")</f>
        <v>35.813953488372093</v>
      </c>
      <c r="S520" s="18">
        <f>IFERROR(ZACKS_Screener[[#This Row],[PE1]]/(ZACKS_Screener[[#This Row],[EG1]]*100), "")</f>
        <v>2.6270588235294086</v>
      </c>
      <c r="T520" s="18">
        <f>IFERROR(ZACKS_Screener[[#This Row],[PE2]]/(ZACKS_Screener[[#This Row],[EG2]]*100), "")</f>
        <v>1.3529715762273908</v>
      </c>
      <c r="U520"/>
    </row>
    <row r="521" spans="1:21" hidden="1" x14ac:dyDescent="0.25">
      <c r="A521" s="24" t="s">
        <v>998</v>
      </c>
      <c r="B521" s="39">
        <v>3339.96</v>
      </c>
      <c r="C521" s="6" t="s">
        <v>997</v>
      </c>
      <c r="D521" s="6" t="s">
        <v>13</v>
      </c>
      <c r="E521" s="6" t="s">
        <v>37</v>
      </c>
      <c r="F521" s="6" t="s">
        <v>250</v>
      </c>
      <c r="G521">
        <v>12</v>
      </c>
      <c r="H521">
        <v>202212</v>
      </c>
      <c r="I521" s="9">
        <v>14.01</v>
      </c>
      <c r="J521" s="9">
        <v>1.04</v>
      </c>
      <c r="K521" s="9">
        <v>1.01</v>
      </c>
      <c r="L521" s="9">
        <v>1.05</v>
      </c>
      <c r="M521" s="28" t="str">
        <f>IFERROR(INDEX(Data!Z:Z,MATCH(ZACKS_Screener[[#This Row],[Company Name]] &amp; " *", Data!Y:Y,0)), "")</f>
        <v/>
      </c>
      <c r="N521" t="str">
        <f>INDEX(Data!AD:AD,MATCH( ZACKS_Screener[[#This Row],[NAICS1]], Data!AC:AC,0))</f>
        <v/>
      </c>
      <c r="O5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-2.8846153846153872E-2</v>
      </c>
      <c r="P5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3.9603960396039639E-2</v>
      </c>
      <c r="Q521" s="18">
        <f>IFERROR(ZACKS_Screener[[#This Row],[Price]]/ZACKS_Screener[[#This Row],[EPS1]], "")</f>
        <v>13.87128712871287</v>
      </c>
      <c r="R521" s="18">
        <f>IFERROR(ZACKS_Screener[[#This Row],[Price]]/ZACKS_Screener[[#This Row],[EPS2]], "")</f>
        <v>13.342857142857142</v>
      </c>
      <c r="S521" s="18">
        <f>IFERROR(ZACKS_Screener[[#This Row],[PE1]]/(ZACKS_Screener[[#This Row],[EG1]]*100), "")</f>
        <v>-4.8087128712871241</v>
      </c>
      <c r="T521" s="18">
        <f>IFERROR(ZACKS_Screener[[#This Row],[PE2]]/(ZACKS_Screener[[#This Row],[EG2]]*100), "")</f>
        <v>3.3690714285714254</v>
      </c>
      <c r="U521"/>
    </row>
    <row r="522" spans="1:21" hidden="1" x14ac:dyDescent="0.25">
      <c r="A522" s="24" t="s">
        <v>1000</v>
      </c>
      <c r="B522" s="39">
        <v>3744.34</v>
      </c>
      <c r="C522" s="6" t="s">
        <v>999</v>
      </c>
      <c r="D522" s="6" t="s">
        <v>13</v>
      </c>
      <c r="E522" s="6" t="s">
        <v>14</v>
      </c>
      <c r="F522" s="6" t="s">
        <v>201</v>
      </c>
      <c r="G522">
        <v>12</v>
      </c>
      <c r="H522">
        <v>202212</v>
      </c>
      <c r="I522" s="9">
        <v>42.16</v>
      </c>
      <c r="J522" s="9">
        <v>0.94</v>
      </c>
      <c r="K522" s="9">
        <v>1.68</v>
      </c>
      <c r="L522" s="9">
        <v>2.12</v>
      </c>
      <c r="M522" s="28" t="str">
        <f>IFERROR(INDEX(Data!Z:Z,MATCH(ZACKS_Screener[[#This Row],[Company Name]] &amp; " *", Data!Y:Y,0)), "")</f>
        <v/>
      </c>
      <c r="N522" t="str">
        <f>INDEX(Data!AD:AD,MATCH( ZACKS_Screener[[#This Row],[NAICS1]], Data!AC:AC,0))</f>
        <v/>
      </c>
      <c r="O5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0.78723404255319152</v>
      </c>
      <c r="P5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0.26190476190476203</v>
      </c>
      <c r="Q522" s="18">
        <f>IFERROR(ZACKS_Screener[[#This Row],[Price]]/ZACKS_Screener[[#This Row],[EPS1]], "")</f>
        <v>25.095238095238095</v>
      </c>
      <c r="R522" s="18">
        <f>IFERROR(ZACKS_Screener[[#This Row],[Price]]/ZACKS_Screener[[#This Row],[EPS2]], "")</f>
        <v>19.886792452830186</v>
      </c>
      <c r="S522" s="18">
        <f>IFERROR(ZACKS_Screener[[#This Row],[PE1]]/(ZACKS_Screener[[#This Row],[EG1]]*100), "")</f>
        <v>0.31877734877734876</v>
      </c>
      <c r="T522" s="18">
        <f>IFERROR(ZACKS_Screener[[#This Row],[PE2]]/(ZACKS_Screener[[#This Row],[EG2]]*100), "")</f>
        <v>0.75931389365351576</v>
      </c>
      <c r="U522"/>
    </row>
    <row r="523" spans="1:21" hidden="1" x14ac:dyDescent="0.25">
      <c r="A523" s="24" t="s">
        <v>1002</v>
      </c>
      <c r="B523" s="39">
        <v>6610.88</v>
      </c>
      <c r="C523" s="6" t="s">
        <v>1001</v>
      </c>
      <c r="D523" s="6" t="s">
        <v>13</v>
      </c>
      <c r="E523" s="6" t="s">
        <v>41</v>
      </c>
      <c r="F523" s="6" t="s">
        <v>153</v>
      </c>
      <c r="G523">
        <v>3</v>
      </c>
      <c r="H523">
        <v>202303</v>
      </c>
      <c r="I523" s="9">
        <v>33.96</v>
      </c>
      <c r="J523" s="9">
        <v>0.73</v>
      </c>
      <c r="K523" s="9">
        <v>0.83</v>
      </c>
      <c r="L523" s="9">
        <v>0.99</v>
      </c>
      <c r="M523" s="28" t="str">
        <f>IFERROR(INDEX(Data!Z:Z,MATCH(ZACKS_Screener[[#This Row],[Company Name]] &amp; " *", Data!Y:Y,0)), "")</f>
        <v/>
      </c>
      <c r="N523" t="str">
        <f>INDEX(Data!AD:AD,MATCH( ZACKS_Screener[[#This Row],[NAICS1]], Data!AC:AC,0))</f>
        <v/>
      </c>
      <c r="O5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0.13698630136986298</v>
      </c>
      <c r="P5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0.19277108433734944</v>
      </c>
      <c r="Q523" s="18">
        <f>IFERROR(ZACKS_Screener[[#This Row],[Price]]/ZACKS_Screener[[#This Row],[EPS1]], "")</f>
        <v>40.915662650602414</v>
      </c>
      <c r="R523" s="18">
        <f>IFERROR(ZACKS_Screener[[#This Row],[Price]]/ZACKS_Screener[[#This Row],[EPS2]], "")</f>
        <v>34.303030303030305</v>
      </c>
      <c r="S523" s="18">
        <f>IFERROR(ZACKS_Screener[[#This Row],[PE1]]/(ZACKS_Screener[[#This Row],[EG1]]*100), "")</f>
        <v>2.986843373493977</v>
      </c>
      <c r="T523" s="18">
        <f>IFERROR(ZACKS_Screener[[#This Row],[PE2]]/(ZACKS_Screener[[#This Row],[EG2]]*100), "")</f>
        <v>1.7794696969696966</v>
      </c>
      <c r="U523"/>
    </row>
    <row r="524" spans="1:21" hidden="1" x14ac:dyDescent="0.25">
      <c r="A524" s="24" t="s">
        <v>1004</v>
      </c>
      <c r="B524" s="39">
        <v>11647.4</v>
      </c>
      <c r="C524" s="6" t="s">
        <v>1003</v>
      </c>
      <c r="D524" s="6" t="s">
        <v>22</v>
      </c>
      <c r="E524" s="6" t="s">
        <v>85</v>
      </c>
      <c r="F524" s="6" t="s">
        <v>286</v>
      </c>
      <c r="G524">
        <v>1</v>
      </c>
      <c r="H524">
        <v>202301</v>
      </c>
      <c r="I524" s="9">
        <v>57.57</v>
      </c>
      <c r="J524" s="9">
        <v>2.0299999999999998</v>
      </c>
      <c r="K524" s="9">
        <v>2.34</v>
      </c>
      <c r="L524" s="9">
        <v>2.54</v>
      </c>
      <c r="M524" s="28" t="str">
        <f>IFERROR(INDEX(Data!Z:Z,MATCH(ZACKS_Screener[[#This Row],[Company Name]] &amp; " *", Data!Y:Y,0)), "")</f>
        <v/>
      </c>
      <c r="N524" t="str">
        <f>INDEX(Data!AD:AD,MATCH( ZACKS_Screener[[#This Row],[NAICS1]], Data!AC:AC,0))</f>
        <v/>
      </c>
      <c r="O5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0.15270935960591137</v>
      </c>
      <c r="P5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8.5470085470085555E-2</v>
      </c>
      <c r="Q524" s="18">
        <f>IFERROR(ZACKS_Screener[[#This Row],[Price]]/ZACKS_Screener[[#This Row],[EPS1]], "")</f>
        <v>24.602564102564106</v>
      </c>
      <c r="R524" s="18">
        <f>IFERROR(ZACKS_Screener[[#This Row],[Price]]/ZACKS_Screener[[#This Row],[EPS2]], "")</f>
        <v>22.665354330708663</v>
      </c>
      <c r="S524" s="18">
        <f>IFERROR(ZACKS_Screener[[#This Row],[PE1]]/(ZACKS_Screener[[#This Row],[EG1]]*100), "")</f>
        <v>1.6110711331679071</v>
      </c>
      <c r="T524" s="18">
        <f>IFERROR(ZACKS_Screener[[#This Row],[PE2]]/(ZACKS_Screener[[#This Row],[EG2]]*100), "")</f>
        <v>2.651846456692911</v>
      </c>
      <c r="U524"/>
    </row>
    <row r="525" spans="1:21" hidden="1" x14ac:dyDescent="0.25">
      <c r="A525" s="24" t="s">
        <v>1006</v>
      </c>
      <c r="B525" s="39">
        <v>5832</v>
      </c>
      <c r="C525" s="6" t="s">
        <v>1005</v>
      </c>
      <c r="D525" s="6" t="s">
        <v>22</v>
      </c>
      <c r="E525" s="6" t="s">
        <v>107</v>
      </c>
      <c r="F525" s="6" t="s">
        <v>108</v>
      </c>
      <c r="G525">
        <v>1</v>
      </c>
      <c r="H525">
        <v>202301</v>
      </c>
      <c r="I525" s="9">
        <v>73.91</v>
      </c>
      <c r="J525" s="9">
        <v>9.2200000000000006</v>
      </c>
      <c r="K525" s="9">
        <v>9.14</v>
      </c>
      <c r="L525" s="9">
        <v>9.91</v>
      </c>
      <c r="M525" s="28" t="str">
        <f>IFERROR(INDEX(Data!Z:Z,MATCH(ZACKS_Screener[[#This Row],[Company Name]] &amp; " *", Data!Y:Y,0)), "")</f>
        <v>336612</v>
      </c>
      <c r="N525" t="str">
        <f>INDEX(Data!AD:AD,MATCH( ZACKS_Screener[[#This Row],[NAICS1]], Data!AC:AC,0))</f>
        <v xml:space="preserve">Boat Building </v>
      </c>
      <c r="O5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-8.6767895878525018E-3</v>
      </c>
      <c r="P5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8.424507658643321E-2</v>
      </c>
      <c r="Q525" s="18">
        <f>IFERROR(ZACKS_Screener[[#This Row],[Price]]/ZACKS_Screener[[#This Row],[EPS1]], "")</f>
        <v>8.0864332603938713</v>
      </c>
      <c r="R525" s="18">
        <f>IFERROR(ZACKS_Screener[[#This Row],[Price]]/ZACKS_Screener[[#This Row],[EPS2]], "")</f>
        <v>7.4581231079717449</v>
      </c>
      <c r="S525" s="18">
        <f>IFERROR(ZACKS_Screener[[#This Row],[PE1]]/(ZACKS_Screener[[#This Row],[EG1]]*100), "")</f>
        <v>-9.3196143326039298</v>
      </c>
      <c r="T525" s="18">
        <f>IFERROR(ZACKS_Screener[[#This Row],[PE2]]/(ZACKS_Screener[[#This Row],[EG2]]*100), "")</f>
        <v>0.88528889879041284</v>
      </c>
      <c r="U525"/>
    </row>
    <row r="526" spans="1:21" hidden="1" x14ac:dyDescent="0.25">
      <c r="A526" s="24" t="s">
        <v>40816</v>
      </c>
      <c r="B526" s="39">
        <v>2130.98</v>
      </c>
      <c r="C526" s="6" t="s">
        <v>40815</v>
      </c>
      <c r="D526" s="6" t="s">
        <v>13</v>
      </c>
      <c r="E526" s="6" t="s">
        <v>26</v>
      </c>
      <c r="F526" s="6" t="s">
        <v>438</v>
      </c>
      <c r="G526">
        <v>12</v>
      </c>
      <c r="H526">
        <v>202212</v>
      </c>
      <c r="I526" s="9">
        <v>96.37</v>
      </c>
      <c r="J526" s="9">
        <v>9.73</v>
      </c>
      <c r="K526" s="9">
        <v>7.99</v>
      </c>
      <c r="L526" s="9">
        <v>9.74</v>
      </c>
      <c r="M526" s="28" t="str">
        <f>IFERROR(INDEX(Data!Z:Z,MATCH(ZACKS_Screener[[#This Row],[Company Name]] &amp; " *", Data!Y:Y,0)), "")</f>
        <v>321911</v>
      </c>
      <c r="N526" t="str">
        <f>INDEX(Data!AD:AD,MATCH( ZACKS_Screener[[#This Row],[NAICS1]], Data!AC:AC,0))</f>
        <v xml:space="preserve">Wood Window and Door Manufacturing </v>
      </c>
      <c r="O5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-0.17882836587872561</v>
      </c>
      <c r="P5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0.21902377972465581</v>
      </c>
      <c r="Q526" s="18">
        <f>IFERROR(ZACKS_Screener[[#This Row],[Price]]/ZACKS_Screener[[#This Row],[EPS1]], "")</f>
        <v>12.061326658322903</v>
      </c>
      <c r="R526" s="18">
        <f>IFERROR(ZACKS_Screener[[#This Row],[Price]]/ZACKS_Screener[[#This Row],[EPS2]], "")</f>
        <v>9.8942505133470231</v>
      </c>
      <c r="S526" s="18">
        <f>IFERROR(ZACKS_Screener[[#This Row],[PE1]]/(ZACKS_Screener[[#This Row],[EG1]]*100), "")</f>
        <v>-0.67446384129587267</v>
      </c>
      <c r="T526" s="18">
        <f>IFERROR(ZACKS_Screener[[#This Row],[PE2]]/(ZACKS_Screener[[#This Row],[EG2]]*100), "")</f>
        <v>0.45174320915224414</v>
      </c>
      <c r="U526"/>
    </row>
    <row r="527" spans="1:21" hidden="1" x14ac:dyDescent="0.25">
      <c r="A527" s="24" t="s">
        <v>40818</v>
      </c>
      <c r="B527" s="39">
        <v>2559</v>
      </c>
      <c r="C527" s="6" t="s">
        <v>40817</v>
      </c>
      <c r="D527" s="6" t="s">
        <v>22</v>
      </c>
      <c r="E527" s="6" t="s">
        <v>107</v>
      </c>
      <c r="F527" s="6" t="s">
        <v>1408</v>
      </c>
      <c r="G527">
        <v>12</v>
      </c>
      <c r="H527">
        <v>202212</v>
      </c>
      <c r="I527" s="9">
        <v>81.319999999999993</v>
      </c>
      <c r="J527" s="9">
        <v>4.76</v>
      </c>
      <c r="K527" s="9">
        <v>5.16</v>
      </c>
      <c r="L527" s="9">
        <v>5.87</v>
      </c>
      <c r="M527" s="28" t="str">
        <f>IFERROR(INDEX(Data!Z:Z,MATCH(ZACKS_Screener[[#This Row],[Company Name]] &amp; " *", Data!Y:Y,0)), "")</f>
        <v/>
      </c>
      <c r="N527" t="str">
        <f>INDEX(Data!AD:AD,MATCH( ZACKS_Screener[[#This Row],[NAICS1]], Data!AC:AC,0))</f>
        <v/>
      </c>
      <c r="O5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8.4033613445378227E-2</v>
      </c>
      <c r="P5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0.1375968992248062</v>
      </c>
      <c r="Q527" s="18">
        <f>IFERROR(ZACKS_Screener[[#This Row],[Price]]/ZACKS_Screener[[#This Row],[EPS1]], "")</f>
        <v>15.759689922480618</v>
      </c>
      <c r="R527" s="18">
        <f>IFERROR(ZACKS_Screener[[#This Row],[Price]]/ZACKS_Screener[[#This Row],[EPS2]], "")</f>
        <v>13.85349233390119</v>
      </c>
      <c r="S527" s="18">
        <f>IFERROR(ZACKS_Screener[[#This Row],[PE1]]/(ZACKS_Screener[[#This Row],[EG1]]*100), "")</f>
        <v>1.8754031007751919</v>
      </c>
      <c r="T527" s="18">
        <f>IFERROR(ZACKS_Screener[[#This Row],[PE2]]/(ZACKS_Screener[[#This Row],[EG2]]*100), "")</f>
        <v>1.0068171893370443</v>
      </c>
      <c r="U527"/>
    </row>
    <row r="528" spans="1:21" hidden="1" x14ac:dyDescent="0.25">
      <c r="A528" s="24" t="s">
        <v>1008</v>
      </c>
      <c r="B528" s="39">
        <v>19282.7</v>
      </c>
      <c r="C528" s="6" t="s">
        <v>1007</v>
      </c>
      <c r="D528" s="6" t="s">
        <v>13</v>
      </c>
      <c r="E528" s="6" t="s">
        <v>18</v>
      </c>
      <c r="F528" s="6" t="s">
        <v>171</v>
      </c>
      <c r="G528">
        <v>12</v>
      </c>
      <c r="H528">
        <v>202212</v>
      </c>
      <c r="I528" s="9">
        <v>137.88</v>
      </c>
      <c r="J528" s="9">
        <v>8.4499999999999993</v>
      </c>
      <c r="K528" s="9">
        <v>8.99</v>
      </c>
      <c r="L528" s="9">
        <v>9.76</v>
      </c>
      <c r="M528" s="28" t="str">
        <f>IFERROR(INDEX(Data!Z:Z,MATCH(ZACKS_Screener[[#This Row],[Company Name]] &amp; " *", Data!Y:Y,0)), "")</f>
        <v>333241</v>
      </c>
      <c r="N528" t="str">
        <f>INDEX(Data!AD:AD,MATCH( ZACKS_Screener[[#This Row],[NAICS1]], Data!AC:AC,0))</f>
        <v xml:space="preserve">Food Product Machinery Manufacturing </v>
      </c>
      <c r="O5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6.3905325443787103E-2</v>
      </c>
      <c r="P5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8.5650723025583936E-2</v>
      </c>
      <c r="Q528" s="18">
        <f>IFERROR(ZACKS_Screener[[#This Row],[Price]]/ZACKS_Screener[[#This Row],[EPS1]], "")</f>
        <v>15.337041156840934</v>
      </c>
      <c r="R528" s="18">
        <f>IFERROR(ZACKS_Screener[[#This Row],[Price]]/ZACKS_Screener[[#This Row],[EPS2]], "")</f>
        <v>14.127049180327869</v>
      </c>
      <c r="S528" s="18">
        <f>IFERROR(ZACKS_Screener[[#This Row],[PE1]]/(ZACKS_Screener[[#This Row],[EG1]]*100), "")</f>
        <v>2.3999629217649194</v>
      </c>
      <c r="T528" s="18">
        <f>IFERROR(ZACKS_Screener[[#This Row],[PE2]]/(ZACKS_Screener[[#This Row],[EG2]]*100), "")</f>
        <v>1.6493788588460729</v>
      </c>
      <c r="U528"/>
    </row>
    <row r="529" spans="1:21" hidden="1" x14ac:dyDescent="0.25">
      <c r="A529" s="24" t="s">
        <v>1010</v>
      </c>
      <c r="B529" s="39">
        <v>36426.71</v>
      </c>
      <c r="C529" s="6" t="s">
        <v>1009</v>
      </c>
      <c r="D529" s="6" t="s">
        <v>13</v>
      </c>
      <c r="E529" s="6" t="s">
        <v>130</v>
      </c>
      <c r="F529" s="6" t="s">
        <v>189</v>
      </c>
      <c r="G529">
        <v>12</v>
      </c>
      <c r="H529">
        <v>202212</v>
      </c>
      <c r="I529" s="9">
        <v>51.5</v>
      </c>
      <c r="J529" s="9">
        <v>6.25</v>
      </c>
      <c r="K529" s="9">
        <v>3.18</v>
      </c>
      <c r="L529" s="9">
        <v>4.78</v>
      </c>
      <c r="M529" s="28" t="str">
        <f>IFERROR(INDEX(Data!Z:Z,MATCH(ZACKS_Screener[[#This Row],[Company Name]] &amp; " *", Data!Y:Y,0)), "")</f>
        <v>325211</v>
      </c>
      <c r="N529" t="str">
        <f>INDEX(Data!AD:AD,MATCH( ZACKS_Screener[[#This Row],[NAICS1]], Data!AC:AC,0))</f>
        <v xml:space="preserve">Plastics Material and Resin Manufacturing </v>
      </c>
      <c r="O5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-0.49119999999999997</v>
      </c>
      <c r="P5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0.50314465408805031</v>
      </c>
      <c r="Q529" s="18">
        <f>IFERROR(ZACKS_Screener[[#This Row],[Price]]/ZACKS_Screener[[#This Row],[EPS1]], "")</f>
        <v>16.19496855345912</v>
      </c>
      <c r="R529" s="18">
        <f>IFERROR(ZACKS_Screener[[#This Row],[Price]]/ZACKS_Screener[[#This Row],[EPS2]], "")</f>
        <v>10.774058577405857</v>
      </c>
      <c r="S529" s="18">
        <f>IFERROR(ZACKS_Screener[[#This Row],[PE1]]/(ZACKS_Screener[[#This Row],[EG1]]*100), "")</f>
        <v>-0.3297021285313339</v>
      </c>
      <c r="T529" s="18">
        <f>IFERROR(ZACKS_Screener[[#This Row],[PE2]]/(ZACKS_Screener[[#This Row],[EG2]]*100), "")</f>
        <v>0.2141344142259414</v>
      </c>
      <c r="U529"/>
    </row>
    <row r="530" spans="1:21" hidden="1" x14ac:dyDescent="0.25">
      <c r="A530" s="24" t="s">
        <v>1012</v>
      </c>
      <c r="B530" s="39">
        <v>11337.43</v>
      </c>
      <c r="C530" s="6" t="s">
        <v>1011</v>
      </c>
      <c r="D530" s="6" t="s">
        <v>22</v>
      </c>
      <c r="E530" s="6" t="s">
        <v>14</v>
      </c>
      <c r="F530" s="6" t="s">
        <v>163</v>
      </c>
      <c r="G530">
        <v>9</v>
      </c>
      <c r="H530">
        <v>202209</v>
      </c>
      <c r="I530" s="9">
        <v>93.84</v>
      </c>
      <c r="J530" s="9">
        <v>5.3</v>
      </c>
      <c r="K530" s="9">
        <v>5.89</v>
      </c>
      <c r="L530" s="9">
        <v>6.56</v>
      </c>
      <c r="M530" s="28" t="str">
        <f>IFERROR(INDEX(Data!Z:Z,MATCH(ZACKS_Screener[[#This Row],[Company Name]] &amp; " *", Data!Y:Y,0)), "")</f>
        <v/>
      </c>
      <c r="N530" t="str">
        <f>INDEX(Data!AD:AD,MATCH( ZACKS_Screener[[#This Row],[NAICS1]], Data!AC:AC,0))</f>
        <v/>
      </c>
      <c r="O5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0.11132075471698111</v>
      </c>
      <c r="P5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0.11375212224108658</v>
      </c>
      <c r="Q530" s="18">
        <f>IFERROR(ZACKS_Screener[[#This Row],[Price]]/ZACKS_Screener[[#This Row],[EPS1]], "")</f>
        <v>15.932088285229204</v>
      </c>
      <c r="R530" s="18">
        <f>IFERROR(ZACKS_Screener[[#This Row],[Price]]/ZACKS_Screener[[#This Row],[EPS2]], "")</f>
        <v>14.304878048780489</v>
      </c>
      <c r="S530" s="18">
        <f>IFERROR(ZACKS_Screener[[#This Row],[PE1]]/(ZACKS_Screener[[#This Row],[EG1]]*100), "")</f>
        <v>1.4311875917239798</v>
      </c>
      <c r="T530" s="18">
        <f>IFERROR(ZACKS_Screener[[#This Row],[PE2]]/(ZACKS_Screener[[#This Row],[EG2]]*100), "")</f>
        <v>1.2575482344375684</v>
      </c>
      <c r="U530"/>
    </row>
    <row r="531" spans="1:21" hidden="1" x14ac:dyDescent="0.25">
      <c r="A531" s="24" t="s">
        <v>1014</v>
      </c>
      <c r="B531" s="39">
        <v>10525.02</v>
      </c>
      <c r="C531" s="6" t="s">
        <v>1013</v>
      </c>
      <c r="D531" s="6" t="s">
        <v>13</v>
      </c>
      <c r="E531" s="6" t="s">
        <v>30</v>
      </c>
      <c r="F531" s="6" t="s">
        <v>763</v>
      </c>
      <c r="G531">
        <v>12</v>
      </c>
      <c r="H531">
        <v>202212</v>
      </c>
      <c r="I531" s="9">
        <v>297.83</v>
      </c>
      <c r="J531" s="9">
        <v>12.53</v>
      </c>
      <c r="K531" s="9">
        <v>13.32</v>
      </c>
      <c r="L531" s="9">
        <v>14.87</v>
      </c>
      <c r="M531" s="28" t="str">
        <f>IFERROR(INDEX(Data!Z:Z,MATCH(ZACKS_Screener[[#This Row],[Company Name]] &amp; " *", Data!Y:Y,0)), "")</f>
        <v/>
      </c>
      <c r="N531" t="str">
        <f>INDEX(Data!AD:AD,MATCH( ZACKS_Screener[[#This Row],[NAICS1]], Data!AC:AC,0))</f>
        <v/>
      </c>
      <c r="O5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6.3048683160415078E-2</v>
      </c>
      <c r="P5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0.11636636636636628</v>
      </c>
      <c r="Q531" s="18">
        <f>IFERROR(ZACKS_Screener[[#This Row],[Price]]/ZACKS_Screener[[#This Row],[EPS1]], "")</f>
        <v>22.359609609609606</v>
      </c>
      <c r="R531" s="18">
        <f>IFERROR(ZACKS_Screener[[#This Row],[Price]]/ZACKS_Screener[[#This Row],[EPS2]], "")</f>
        <v>20.028917283120375</v>
      </c>
      <c r="S531" s="18">
        <f>IFERROR(ZACKS_Screener[[#This Row],[PE1]]/(ZACKS_Screener[[#This Row],[EG1]]*100), "")</f>
        <v>3.5464039039038995</v>
      </c>
      <c r="T531" s="18">
        <f>IFERROR(ZACKS_Screener[[#This Row],[PE2]]/(ZACKS_Screener[[#This Row],[EG2]]*100), "")</f>
        <v>1.7211946981365391</v>
      </c>
      <c r="U531"/>
    </row>
    <row r="532" spans="1:21" hidden="1" x14ac:dyDescent="0.25">
      <c r="A532" s="24" t="s">
        <v>40820</v>
      </c>
      <c r="B532" s="39">
        <v>2820.83</v>
      </c>
      <c r="C532" s="6" t="s">
        <v>40819</v>
      </c>
      <c r="D532" s="6" t="s">
        <v>13</v>
      </c>
      <c r="E532" s="6" t="s">
        <v>130</v>
      </c>
      <c r="F532" s="6" t="s">
        <v>323</v>
      </c>
      <c r="G532">
        <v>12</v>
      </c>
      <c r="H532">
        <v>202212</v>
      </c>
      <c r="I532" s="9">
        <v>37.86</v>
      </c>
      <c r="J532" s="9">
        <v>23.86</v>
      </c>
      <c r="K532" s="9">
        <v>17.61</v>
      </c>
      <c r="L532" s="9">
        <v>13.56</v>
      </c>
      <c r="M532" s="28" t="str">
        <f>IFERROR(INDEX(Data!Z:Z,MATCH(ZACKS_Screener[[#This Row],[Company Name]] &amp; " *", Data!Y:Y,0)), "")</f>
        <v/>
      </c>
      <c r="N532" t="str">
        <f>INDEX(Data!AD:AD,MATCH( ZACKS_Screener[[#This Row],[NAICS1]], Data!AC:AC,0))</f>
        <v/>
      </c>
      <c r="O5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-0.2619446772841576</v>
      </c>
      <c r="P5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-0.22998296422487219</v>
      </c>
      <c r="Q532" s="18">
        <f>IFERROR(ZACKS_Screener[[#This Row],[Price]]/ZACKS_Screener[[#This Row],[EPS1]], "")</f>
        <v>2.1499148211243613</v>
      </c>
      <c r="R532" s="18">
        <f>IFERROR(ZACKS_Screener[[#This Row],[Price]]/ZACKS_Screener[[#This Row],[EPS2]], "")</f>
        <v>2.7920353982300883</v>
      </c>
      <c r="S532" s="18">
        <f>IFERROR(ZACKS_Screener[[#This Row],[PE1]]/(ZACKS_Screener[[#This Row],[EG1]]*100), "")</f>
        <v>-8.207514821124362E-2</v>
      </c>
      <c r="T532" s="18">
        <f>IFERROR(ZACKS_Screener[[#This Row],[PE2]]/(ZACKS_Screener[[#This Row],[EG2]]*100), "")</f>
        <v>-0.12140183546378239</v>
      </c>
      <c r="U532"/>
    </row>
    <row r="533" spans="1:21" x14ac:dyDescent="0.25">
      <c r="A533" s="24" t="s">
        <v>307</v>
      </c>
      <c r="B533" s="39">
        <v>10450.41</v>
      </c>
      <c r="C533" s="6" t="s">
        <v>306</v>
      </c>
      <c r="D533" s="6" t="s">
        <v>13</v>
      </c>
      <c r="E533" s="6" t="s">
        <v>51</v>
      </c>
      <c r="F533" s="6" t="s">
        <v>308</v>
      </c>
      <c r="G533">
        <v>9</v>
      </c>
      <c r="H533">
        <v>202209</v>
      </c>
      <c r="I533" s="9">
        <v>40.1</v>
      </c>
      <c r="J533" s="9">
        <v>1.1599999999999999</v>
      </c>
      <c r="K533" s="9">
        <v>1.71</v>
      </c>
      <c r="L533" s="9">
        <v>2.34</v>
      </c>
      <c r="M533" s="28" t="str">
        <f>IFERROR(INDEX(Data!Z:Z,MATCH(ZACKS_Screener[[#This Row],[Company Name]] &amp; " *", Data!Y:Y,0)), "")</f>
        <v>722310</v>
      </c>
      <c r="N533" t="str">
        <f>INDEX(Data!AD:AD,MATCH( ZACKS_Screener[[#This Row],[NAICS1]], Data!AC:AC,0))</f>
        <v>Food Service Contractors</v>
      </c>
      <c r="O5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0.47413793103448282</v>
      </c>
      <c r="P5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0.36842105263157887</v>
      </c>
      <c r="Q533" s="18">
        <f>IFERROR(ZACKS_Screener[[#This Row],[Price]]/ZACKS_Screener[[#This Row],[EPS1]], "")</f>
        <v>23.450292397660821</v>
      </c>
      <c r="R533" s="18">
        <f>IFERROR(ZACKS_Screener[[#This Row],[Price]]/ZACKS_Screener[[#This Row],[EPS2]], "")</f>
        <v>17.13675213675214</v>
      </c>
      <c r="S533" s="18">
        <f>IFERROR(ZACKS_Screener[[#This Row],[PE1]]/(ZACKS_Screener[[#This Row],[EG1]]*100), "")</f>
        <v>0.49458798511430085</v>
      </c>
      <c r="T533" s="18">
        <f>IFERROR(ZACKS_Screener[[#This Row],[PE2]]/(ZACKS_Screener[[#This Row],[EG2]]*100), "")</f>
        <v>0.46514041514041526</v>
      </c>
      <c r="U533"/>
    </row>
    <row r="534" spans="1:21" hidden="1" x14ac:dyDescent="0.25">
      <c r="A534" s="24" t="s">
        <v>1018</v>
      </c>
      <c r="B534" s="39">
        <v>4149.8999999999996</v>
      </c>
      <c r="C534" s="6" t="s">
        <v>1017</v>
      </c>
      <c r="D534" s="6" t="s">
        <v>22</v>
      </c>
      <c r="E534" s="6" t="s">
        <v>179</v>
      </c>
      <c r="F534" s="6" t="s">
        <v>180</v>
      </c>
      <c r="G534">
        <v>12</v>
      </c>
      <c r="H534">
        <v>202212</v>
      </c>
      <c r="I534" s="9">
        <v>15.9</v>
      </c>
      <c r="J534" s="9">
        <v>0.83</v>
      </c>
      <c r="M534" s="28" t="str">
        <f>IFERROR(INDEX(Data!Z:Z,MATCH(ZACKS_Screener[[#This Row],[Company Name]] &amp; " *", Data!Y:Y,0)), "")</f>
        <v/>
      </c>
      <c r="N534" t="str">
        <f>INDEX(Data!AD:AD,MATCH( ZACKS_Screener[[#This Row],[NAICS1]], Data!AC:AC,0))</f>
        <v/>
      </c>
      <c r="O5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53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34" s="18" t="str">
        <f>IFERROR(ZACKS_Screener[[#This Row],[Price]]/ZACKS_Screener[[#This Row],[EPS1]], "")</f>
        <v/>
      </c>
      <c r="R534" s="18" t="str">
        <f>IFERROR(ZACKS_Screener[[#This Row],[Price]]/ZACKS_Screener[[#This Row],[EPS2]], "")</f>
        <v/>
      </c>
      <c r="S534" s="18" t="str">
        <f>IFERROR(ZACKS_Screener[[#This Row],[PE1]]/(ZACKS_Screener[[#This Row],[EG1]]*100), "")</f>
        <v/>
      </c>
      <c r="T534" s="18" t="str">
        <f>IFERROR(ZACKS_Screener[[#This Row],[PE2]]/(ZACKS_Screener[[#This Row],[EG2]]*100), "")</f>
        <v/>
      </c>
      <c r="U534"/>
    </row>
    <row r="535" spans="1:21" hidden="1" x14ac:dyDescent="0.25">
      <c r="A535" s="24" t="s">
        <v>1020</v>
      </c>
      <c r="B535" s="39">
        <v>4321.38</v>
      </c>
      <c r="C535" s="6" t="s">
        <v>1019</v>
      </c>
      <c r="D535" s="6" t="s">
        <v>22</v>
      </c>
      <c r="E535" s="6" t="s">
        <v>107</v>
      </c>
      <c r="F535" s="6" t="s">
        <v>108</v>
      </c>
      <c r="G535">
        <v>12</v>
      </c>
      <c r="H535">
        <v>202212</v>
      </c>
      <c r="I535" s="9">
        <v>25.79</v>
      </c>
      <c r="J535" s="9">
        <v>1.22</v>
      </c>
      <c r="K535" s="9">
        <v>1.23</v>
      </c>
      <c r="L535" s="9">
        <v>1.45</v>
      </c>
      <c r="M535" s="28" t="str">
        <f>IFERROR(INDEX(Data!Z:Z,MATCH(ZACKS_Screener[[#This Row],[Company Name]] &amp; " *", Data!Y:Y,0)), "")</f>
        <v>811114</v>
      </c>
      <c r="N535" t="str">
        <f>INDEX(Data!AD:AD,MATCH( ZACKS_Screener[[#This Row],[NAICS1]], Data!AC:AC,0))</f>
        <v xml:space="preserve">Specialized Automotive Repair </v>
      </c>
      <c r="O5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8.1967213114754172E-3</v>
      </c>
      <c r="P5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0.17886178861788615</v>
      </c>
      <c r="Q535" s="18">
        <f>IFERROR(ZACKS_Screener[[#This Row],[Price]]/ZACKS_Screener[[#This Row],[EPS1]], "")</f>
        <v>20.967479674796749</v>
      </c>
      <c r="R535" s="18">
        <f>IFERROR(ZACKS_Screener[[#This Row],[Price]]/ZACKS_Screener[[#This Row],[EPS2]], "")</f>
        <v>17.786206896551725</v>
      </c>
      <c r="S535" s="18">
        <f>IFERROR(ZACKS_Screener[[#This Row],[PE1]]/(ZACKS_Screener[[#This Row],[EG1]]*100), "")</f>
        <v>25.580325203252013</v>
      </c>
      <c r="T535" s="18">
        <f>IFERROR(ZACKS_Screener[[#This Row],[PE2]]/(ZACKS_Screener[[#This Row],[EG2]]*100), "")</f>
        <v>0.99441065830721032</v>
      </c>
      <c r="U535"/>
    </row>
    <row r="536" spans="1:21" hidden="1" x14ac:dyDescent="0.25">
      <c r="A536" s="24" t="s">
        <v>40828</v>
      </c>
      <c r="B536" s="39">
        <v>2700.5</v>
      </c>
      <c r="C536" s="6" t="s">
        <v>40827</v>
      </c>
      <c r="D536" s="6" t="s">
        <v>22</v>
      </c>
      <c r="E536" s="6" t="s">
        <v>130</v>
      </c>
      <c r="F536" s="6" t="s">
        <v>323</v>
      </c>
      <c r="G536">
        <v>12</v>
      </c>
      <c r="H536">
        <v>202212</v>
      </c>
      <c r="I536" s="9">
        <v>8.32</v>
      </c>
      <c r="J536" s="9">
        <v>0.27</v>
      </c>
      <c r="K536" s="9">
        <v>0.41</v>
      </c>
      <c r="L536" s="9">
        <v>0.51</v>
      </c>
      <c r="M536" s="28" t="str">
        <f>IFERROR(INDEX(Data!Z:Z,MATCH(ZACKS_Screener[[#This Row],[Company Name]] &amp; " *", Data!Y:Y,0)), "")</f>
        <v>325612</v>
      </c>
      <c r="N536" t="str">
        <f>INDEX(Data!AD:AD,MATCH( ZACKS_Screener[[#This Row],[NAICS1]], Data!AC:AC,0))</f>
        <v xml:space="preserve">Polish and Other Sanitation Good Manufacturing </v>
      </c>
      <c r="O5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0.51851851851851838</v>
      </c>
      <c r="P5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0.24390243902439035</v>
      </c>
      <c r="Q536" s="18">
        <f>IFERROR(ZACKS_Screener[[#This Row],[Price]]/ZACKS_Screener[[#This Row],[EPS1]], "")</f>
        <v>20.292682926829269</v>
      </c>
      <c r="R536" s="18">
        <f>IFERROR(ZACKS_Screener[[#This Row],[Price]]/ZACKS_Screener[[#This Row],[EPS2]], "")</f>
        <v>16.313725490196077</v>
      </c>
      <c r="S536" s="18">
        <f>IFERROR(ZACKS_Screener[[#This Row],[PE1]]/(ZACKS_Screener[[#This Row],[EG1]]*100), "")</f>
        <v>0.39135888501742172</v>
      </c>
      <c r="T536" s="18">
        <f>IFERROR(ZACKS_Screener[[#This Row],[PE2]]/(ZACKS_Screener[[#This Row],[EG2]]*100), "")</f>
        <v>0.66886274509803889</v>
      </c>
      <c r="U536"/>
    </row>
    <row r="537" spans="1:21" hidden="1" x14ac:dyDescent="0.25">
      <c r="A537" s="24" t="s">
        <v>1022</v>
      </c>
      <c r="B537" s="39">
        <v>6576.74</v>
      </c>
      <c r="C537" s="6" t="s">
        <v>1021</v>
      </c>
      <c r="D537" s="6" t="s">
        <v>22</v>
      </c>
      <c r="E537" s="6" t="s">
        <v>14</v>
      </c>
      <c r="F537" s="6" t="s">
        <v>95</v>
      </c>
      <c r="G537">
        <v>1</v>
      </c>
      <c r="H537">
        <v>202301</v>
      </c>
      <c r="I537" s="9">
        <v>77.37</v>
      </c>
      <c r="J537" s="9">
        <v>1.18</v>
      </c>
      <c r="K537" s="9">
        <v>1.36</v>
      </c>
      <c r="L537" s="9">
        <v>1.64</v>
      </c>
      <c r="M537" s="28" t="str">
        <f>IFERROR(INDEX(Data!Z:Z,MATCH(ZACKS_Screener[[#This Row],[Company Name]] &amp; " *", Data!Y:Y,0)), "")</f>
        <v/>
      </c>
      <c r="N537" t="str">
        <f>INDEX(Data!AD:AD,MATCH( ZACKS_Screener[[#This Row],[NAICS1]], Data!AC:AC,0))</f>
        <v/>
      </c>
      <c r="O5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0.15254237288135608</v>
      </c>
      <c r="P5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0.20588235294117632</v>
      </c>
      <c r="Q537" s="18">
        <f>IFERROR(ZACKS_Screener[[#This Row],[Price]]/ZACKS_Screener[[#This Row],[EPS1]], "")</f>
        <v>56.889705882352942</v>
      </c>
      <c r="R537" s="18">
        <f>IFERROR(ZACKS_Screener[[#This Row],[Price]]/ZACKS_Screener[[#This Row],[EPS2]], "")</f>
        <v>47.176829268292686</v>
      </c>
      <c r="S537" s="18">
        <f>IFERROR(ZACKS_Screener[[#This Row],[PE1]]/(ZACKS_Screener[[#This Row],[EG1]]*100), "")</f>
        <v>3.7294362745098004</v>
      </c>
      <c r="T537" s="18">
        <f>IFERROR(ZACKS_Screener[[#This Row],[PE2]]/(ZACKS_Screener[[#This Row],[EG2]]*100), "")</f>
        <v>2.2914459930313607</v>
      </c>
      <c r="U537"/>
    </row>
    <row r="538" spans="1:21" hidden="1" x14ac:dyDescent="0.25">
      <c r="A538" s="24" t="s">
        <v>1024</v>
      </c>
      <c r="B538" s="39">
        <v>15363.51</v>
      </c>
      <c r="C538" s="6" t="s">
        <v>1023</v>
      </c>
      <c r="D538" s="6" t="s">
        <v>13</v>
      </c>
      <c r="E538" s="6" t="s">
        <v>14</v>
      </c>
      <c r="F538" s="6" t="s">
        <v>163</v>
      </c>
      <c r="G538">
        <v>3</v>
      </c>
      <c r="H538">
        <v>202303</v>
      </c>
      <c r="I538" s="9">
        <v>52.8</v>
      </c>
      <c r="J538" s="9">
        <v>0.97</v>
      </c>
      <c r="K538" s="9">
        <v>1</v>
      </c>
      <c r="L538" s="9">
        <v>1.19</v>
      </c>
      <c r="M538" s="28" t="str">
        <f>IFERROR(INDEX(Data!Z:Z,MATCH(ZACKS_Screener[[#This Row],[Company Name]] &amp; " *", Data!Y:Y,0)), "")</f>
        <v/>
      </c>
      <c r="N538" t="str">
        <f>INDEX(Data!AD:AD,MATCH( ZACKS_Screener[[#This Row],[NAICS1]], Data!AC:AC,0))</f>
        <v/>
      </c>
      <c r="O5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3.0927835051546421E-2</v>
      </c>
      <c r="P5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0.18999999999999995</v>
      </c>
      <c r="Q538" s="18">
        <f>IFERROR(ZACKS_Screener[[#This Row],[Price]]/ZACKS_Screener[[#This Row],[EPS1]], "")</f>
        <v>52.8</v>
      </c>
      <c r="R538" s="18">
        <f>IFERROR(ZACKS_Screener[[#This Row],[Price]]/ZACKS_Screener[[#This Row],[EPS2]], "")</f>
        <v>44.369747899159663</v>
      </c>
      <c r="S538" s="18">
        <f>IFERROR(ZACKS_Screener[[#This Row],[PE1]]/(ZACKS_Screener[[#This Row],[EG1]]*100), "")</f>
        <v>17.071999999999985</v>
      </c>
      <c r="T538" s="18">
        <f>IFERROR(ZACKS_Screener[[#This Row],[PE2]]/(ZACKS_Screener[[#This Row],[EG2]]*100), "")</f>
        <v>2.3352498894294569</v>
      </c>
      <c r="U538"/>
    </row>
    <row r="539" spans="1:21" hidden="1" x14ac:dyDescent="0.25">
      <c r="A539" s="24" t="s">
        <v>1026</v>
      </c>
      <c r="B539" s="39">
        <v>22542.16</v>
      </c>
      <c r="C539" s="6" t="s">
        <v>1025</v>
      </c>
      <c r="D539" s="6" t="s">
        <v>13</v>
      </c>
      <c r="E539" s="6" t="s">
        <v>118</v>
      </c>
      <c r="F539" s="6" t="s">
        <v>119</v>
      </c>
      <c r="G539">
        <v>12</v>
      </c>
      <c r="H539">
        <v>202212</v>
      </c>
      <c r="I539" s="9">
        <v>109.37</v>
      </c>
      <c r="J539" s="9">
        <v>6.1</v>
      </c>
      <c r="K539" s="9">
        <v>6.18</v>
      </c>
      <c r="L539" s="9">
        <v>6.65</v>
      </c>
      <c r="M539" s="28" t="str">
        <f>IFERROR(INDEX(Data!Z:Z,MATCH(ZACKS_Screener[[#This Row],[Company Name]] &amp; " *", Data!Y:Y,0)), "")</f>
        <v>221112</v>
      </c>
      <c r="N539" t="str">
        <f>INDEX(Data!AD:AD,MATCH( ZACKS_Screener[[#This Row],[NAICS1]], Data!AC:AC,0))</f>
        <v xml:space="preserve">Fossil Fuel Electric Power Generation </v>
      </c>
      <c r="O5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1.3114754098360668E-2</v>
      </c>
      <c r="P5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7.6051779935275191E-2</v>
      </c>
      <c r="Q539" s="18">
        <f>IFERROR(ZACKS_Screener[[#This Row],[Price]]/ZACKS_Screener[[#This Row],[EPS1]], "")</f>
        <v>17.697411003236247</v>
      </c>
      <c r="R539" s="18">
        <f>IFERROR(ZACKS_Screener[[#This Row],[Price]]/ZACKS_Screener[[#This Row],[EPS2]], "")</f>
        <v>16.446616541353382</v>
      </c>
      <c r="S539" s="18">
        <f>IFERROR(ZACKS_Screener[[#This Row],[PE1]]/(ZACKS_Screener[[#This Row],[EG1]]*100), "")</f>
        <v>13.494275889967627</v>
      </c>
      <c r="T539" s="18">
        <f>IFERROR(ZACKS_Screener[[#This Row],[PE2]]/(ZACKS_Screener[[#This Row],[EG2]]*100), "")</f>
        <v>2.1625551111822077</v>
      </c>
      <c r="U539"/>
    </row>
    <row r="540" spans="1:21" hidden="1" x14ac:dyDescent="0.25">
      <c r="A540" s="24" t="s">
        <v>1028</v>
      </c>
      <c r="B540" s="39">
        <v>4607.13</v>
      </c>
      <c r="C540" s="6" t="s">
        <v>1027</v>
      </c>
      <c r="D540" s="6" t="s">
        <v>13</v>
      </c>
      <c r="E540" s="6" t="s">
        <v>223</v>
      </c>
      <c r="F540" s="6" t="s">
        <v>224</v>
      </c>
      <c r="G540">
        <v>12</v>
      </c>
      <c r="H540">
        <v>202212</v>
      </c>
      <c r="I540" s="9">
        <v>47.55</v>
      </c>
      <c r="J540" s="9">
        <v>3.48</v>
      </c>
      <c r="K540" s="9">
        <v>3.51</v>
      </c>
      <c r="L540" s="9">
        <v>3.84</v>
      </c>
      <c r="M540" s="28" t="str">
        <f>IFERROR(INDEX(Data!Z:Z,MATCH(ZACKS_Screener[[#This Row],[Company Name]] &amp; " *", Data!Y:Y,0)), "")</f>
        <v/>
      </c>
      <c r="N540" t="str">
        <f>INDEX(Data!AD:AD,MATCH( ZACKS_Screener[[#This Row],[NAICS1]], Data!AC:AC,0))</f>
        <v/>
      </c>
      <c r="O5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8.6206896551723582E-3</v>
      </c>
      <c r="P5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9.4017094017094044E-2</v>
      </c>
      <c r="Q540" s="18">
        <f>IFERROR(ZACKS_Screener[[#This Row],[Price]]/ZACKS_Screener[[#This Row],[EPS1]], "")</f>
        <v>13.547008547008547</v>
      </c>
      <c r="R540" s="18">
        <f>IFERROR(ZACKS_Screener[[#This Row],[Price]]/ZACKS_Screener[[#This Row],[EPS2]], "")</f>
        <v>12.3828125</v>
      </c>
      <c r="S540" s="18">
        <f>IFERROR(ZACKS_Screener[[#This Row],[PE1]]/(ZACKS_Screener[[#This Row],[EG1]]*100), "")</f>
        <v>15.714529914530017</v>
      </c>
      <c r="T540" s="18">
        <f>IFERROR(ZACKS_Screener[[#This Row],[PE2]]/(ZACKS_Screener[[#This Row],[EG2]]*100), "")</f>
        <v>1.3170809659090905</v>
      </c>
      <c r="U540"/>
    </row>
    <row r="541" spans="1:21" hidden="1" x14ac:dyDescent="0.25">
      <c r="A541" s="24" t="s">
        <v>1030</v>
      </c>
      <c r="B541" s="39">
        <v>69481.960000000006</v>
      </c>
      <c r="C541" s="6" t="s">
        <v>1029</v>
      </c>
      <c r="D541" s="6" t="s">
        <v>13</v>
      </c>
      <c r="E541" s="6" t="s">
        <v>118</v>
      </c>
      <c r="F541" s="6" t="s">
        <v>119</v>
      </c>
      <c r="G541">
        <v>12</v>
      </c>
      <c r="H541">
        <v>202212</v>
      </c>
      <c r="I541" s="9">
        <v>90.16</v>
      </c>
      <c r="J541" s="9">
        <v>5.27</v>
      </c>
      <c r="K541" s="9">
        <v>5.62</v>
      </c>
      <c r="L541" s="9">
        <v>5.96</v>
      </c>
      <c r="M541" s="28" t="str">
        <f>IFERROR(INDEX(Data!Z:Z,MATCH(ZACKS_Screener[[#This Row],[Company Name]] &amp; " *", Data!Y:Y,0)), "")</f>
        <v>221122</v>
      </c>
      <c r="N541" t="str">
        <f>INDEX(Data!AD:AD,MATCH( ZACKS_Screener[[#This Row],[NAICS1]], Data!AC:AC,0))</f>
        <v xml:space="preserve">Electric Power Distribution </v>
      </c>
      <c r="O5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6.6413662239089288E-2</v>
      </c>
      <c r="P5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6.0498220640569367E-2</v>
      </c>
      <c r="Q541" s="18">
        <f>IFERROR(ZACKS_Screener[[#This Row],[Price]]/ZACKS_Screener[[#This Row],[EPS1]], "")</f>
        <v>16.042704626334519</v>
      </c>
      <c r="R541" s="18">
        <f>IFERROR(ZACKS_Screener[[#This Row],[Price]]/ZACKS_Screener[[#This Row],[EPS2]], "")</f>
        <v>15.127516778523489</v>
      </c>
      <c r="S541" s="18">
        <f>IFERROR(ZACKS_Screener[[#This Row],[PE1]]/(ZACKS_Screener[[#This Row],[EG1]]*100), "")</f>
        <v>2.415572953736651</v>
      </c>
      <c r="T541" s="18">
        <f>IFERROR(ZACKS_Screener[[#This Row],[PE2]]/(ZACKS_Screener[[#This Row],[EG2]]*100), "")</f>
        <v>2.5004895380971193</v>
      </c>
      <c r="U541"/>
    </row>
    <row r="542" spans="1:21" hidden="1" x14ac:dyDescent="0.25">
      <c r="A542" s="24" t="s">
        <v>1032</v>
      </c>
      <c r="B542" s="39">
        <v>6634.94</v>
      </c>
      <c r="C542" s="6" t="s">
        <v>1031</v>
      </c>
      <c r="D542" s="6" t="s">
        <v>22</v>
      </c>
      <c r="E542" s="6" t="s">
        <v>85</v>
      </c>
      <c r="F542" s="6" t="s">
        <v>286</v>
      </c>
      <c r="G542">
        <v>12</v>
      </c>
      <c r="H542">
        <v>202212</v>
      </c>
      <c r="I542" s="9">
        <v>161.62</v>
      </c>
      <c r="J542" s="9">
        <v>-1.51</v>
      </c>
      <c r="K542" s="9">
        <v>-0.53</v>
      </c>
      <c r="L542" s="9">
        <v>-0.1</v>
      </c>
      <c r="M542" s="28" t="str">
        <f>IFERROR(INDEX(Data!Z:Z,MATCH(ZACKS_Screener[[#This Row],[Company Name]] &amp; " *", Data!Y:Y,0)), "")</f>
        <v/>
      </c>
      <c r="N542" t="str">
        <f>INDEX(Data!AD:AD,MATCH( ZACKS_Screener[[#This Row],[NAICS1]], Data!AC:AC,0))</f>
        <v/>
      </c>
      <c r="O5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0.64900662251655628</v>
      </c>
      <c r="P5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0.81132075471698117</v>
      </c>
      <c r="Q542" s="18">
        <f>IFERROR(ZACKS_Screener[[#This Row],[Price]]/ZACKS_Screener[[#This Row],[EPS1]], "")</f>
        <v>-304.94339622641508</v>
      </c>
      <c r="R542" s="18">
        <f>IFERROR(ZACKS_Screener[[#This Row],[Price]]/ZACKS_Screener[[#This Row],[EPS2]], "")</f>
        <v>-1616.2</v>
      </c>
      <c r="S542" s="18">
        <f>IFERROR(ZACKS_Screener[[#This Row],[PE1]]/(ZACKS_Screener[[#This Row],[EG1]]*100), "")</f>
        <v>-4.6986176357335383</v>
      </c>
      <c r="T542" s="18">
        <f>IFERROR(ZACKS_Screener[[#This Row],[PE2]]/(ZACKS_Screener[[#This Row],[EG2]]*100), "")</f>
        <v>-19.92060465116279</v>
      </c>
      <c r="U542"/>
    </row>
    <row r="543" spans="1:21" hidden="1" x14ac:dyDescent="0.25">
      <c r="A543" s="24" t="s">
        <v>1034</v>
      </c>
      <c r="B543" s="39">
        <v>5825.08</v>
      </c>
      <c r="C543" s="6" t="s">
        <v>1033</v>
      </c>
      <c r="D543" s="6" t="s">
        <v>13</v>
      </c>
      <c r="E543" s="6" t="s">
        <v>14</v>
      </c>
      <c r="F543" s="6" t="s">
        <v>201</v>
      </c>
      <c r="G543">
        <v>12</v>
      </c>
      <c r="H543">
        <v>202212</v>
      </c>
      <c r="I543" s="9">
        <v>35.03</v>
      </c>
      <c r="J543" s="9">
        <v>0.25</v>
      </c>
      <c r="K543" s="9">
        <v>0.35</v>
      </c>
      <c r="L543" s="9">
        <v>0.49</v>
      </c>
      <c r="M543" s="28" t="str">
        <f>IFERROR(INDEX(Data!Z:Z,MATCH(ZACKS_Screener[[#This Row],[Company Name]] &amp; " *", Data!Y:Y,0)), "")</f>
        <v/>
      </c>
      <c r="N543" t="str">
        <f>INDEX(Data!AD:AD,MATCH( ZACKS_Screener[[#This Row],[NAICS1]], Data!AC:AC,0))</f>
        <v/>
      </c>
      <c r="O5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0.39999999999999991</v>
      </c>
      <c r="P5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0.40000000000000008</v>
      </c>
      <c r="Q543" s="18">
        <f>IFERROR(ZACKS_Screener[[#This Row],[Price]]/ZACKS_Screener[[#This Row],[EPS1]], "")</f>
        <v>100.08571428571429</v>
      </c>
      <c r="R543" s="18">
        <f>IFERROR(ZACKS_Screener[[#This Row],[Price]]/ZACKS_Screener[[#This Row],[EPS2]], "")</f>
        <v>71.489795918367349</v>
      </c>
      <c r="S543" s="18">
        <f>IFERROR(ZACKS_Screener[[#This Row],[PE1]]/(ZACKS_Screener[[#This Row],[EG1]]*100), "")</f>
        <v>2.5021428571428577</v>
      </c>
      <c r="T543" s="18">
        <f>IFERROR(ZACKS_Screener[[#This Row],[PE2]]/(ZACKS_Screener[[#This Row],[EG2]]*100), "")</f>
        <v>1.7872448979591835</v>
      </c>
      <c r="U543"/>
    </row>
    <row r="544" spans="1:21" hidden="1" x14ac:dyDescent="0.25">
      <c r="A544" s="24" t="s">
        <v>1036</v>
      </c>
      <c r="B544" s="39">
        <v>8993.81</v>
      </c>
      <c r="C544" s="6" t="s">
        <v>1035</v>
      </c>
      <c r="D544" s="6" t="s">
        <v>13</v>
      </c>
      <c r="E544" s="6" t="s">
        <v>41</v>
      </c>
      <c r="F544" s="6" t="s">
        <v>704</v>
      </c>
      <c r="G544">
        <v>12</v>
      </c>
      <c r="H544">
        <v>202212</v>
      </c>
      <c r="I544" s="9">
        <v>99.16</v>
      </c>
      <c r="J544" s="9">
        <v>6.6</v>
      </c>
      <c r="K544" s="9">
        <v>6.69</v>
      </c>
      <c r="L544" s="9">
        <v>7.4</v>
      </c>
      <c r="M544" s="28" t="str">
        <f>IFERROR(INDEX(Data!Z:Z,MATCH(ZACKS_Screener[[#This Row],[Company Name]] &amp; " *", Data!Y:Y,0)), "")</f>
        <v>621492</v>
      </c>
      <c r="N544" t="str">
        <f>INDEX(Data!AD:AD,MATCH( ZACKS_Screener[[#This Row],[NAICS1]], Data!AC:AC,0))</f>
        <v xml:space="preserve">Kidney Dialysis Centers </v>
      </c>
      <c r="O5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1.363636363636375E-2</v>
      </c>
      <c r="P5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0.1061285500747384</v>
      </c>
      <c r="Q544" s="18">
        <f>IFERROR(ZACKS_Screener[[#This Row],[Price]]/ZACKS_Screener[[#This Row],[EPS1]], "")</f>
        <v>14.822122571001493</v>
      </c>
      <c r="R544" s="18">
        <f>IFERROR(ZACKS_Screener[[#This Row],[Price]]/ZACKS_Screener[[#This Row],[EPS2]], "")</f>
        <v>13.399999999999999</v>
      </c>
      <c r="S544" s="18">
        <f>IFERROR(ZACKS_Screener[[#This Row],[PE1]]/(ZACKS_Screener[[#This Row],[EG1]]*100), "")</f>
        <v>10.869556552067671</v>
      </c>
      <c r="T544" s="18">
        <f>IFERROR(ZACKS_Screener[[#This Row],[PE2]]/(ZACKS_Screener[[#This Row],[EG2]]*100), "")</f>
        <v>1.2626197183098593</v>
      </c>
      <c r="U544"/>
    </row>
    <row r="545" spans="1:21" hidden="1" x14ac:dyDescent="0.25">
      <c r="A545" s="24" t="s">
        <v>1038</v>
      </c>
      <c r="B545" s="39">
        <v>31633.98</v>
      </c>
      <c r="C545" s="6" t="s">
        <v>1037</v>
      </c>
      <c r="D545" s="6" t="s">
        <v>13</v>
      </c>
      <c r="E545" s="6" t="s">
        <v>223</v>
      </c>
      <c r="F545" s="6" t="s">
        <v>270</v>
      </c>
      <c r="G545">
        <v>12</v>
      </c>
      <c r="H545">
        <v>202212</v>
      </c>
      <c r="I545" s="9">
        <v>48.37</v>
      </c>
      <c r="J545" s="9">
        <v>8.31</v>
      </c>
      <c r="K545" s="9">
        <v>6.3</v>
      </c>
      <c r="L545" s="9">
        <v>6.85</v>
      </c>
      <c r="M545" s="28" t="str">
        <f>IFERROR(INDEX(Data!Z:Z,MATCH(ZACKS_Screener[[#This Row],[Company Name]] &amp; " *", Data!Y:Y,0)), "")</f>
        <v>211120</v>
      </c>
      <c r="N545" t="str">
        <f>INDEX(Data!AD:AD,MATCH( ZACKS_Screener[[#This Row],[NAICS1]], Data!AC:AC,0))</f>
        <v xml:space="preserve">Crude Petroleum Extraction </v>
      </c>
      <c r="O5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-0.24187725631768961</v>
      </c>
      <c r="P5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8.7301587301587269E-2</v>
      </c>
      <c r="Q545" s="18">
        <f>IFERROR(ZACKS_Screener[[#This Row],[Price]]/ZACKS_Screener[[#This Row],[EPS1]], "")</f>
        <v>7.6777777777777771</v>
      </c>
      <c r="R545" s="18">
        <f>IFERROR(ZACKS_Screener[[#This Row],[Price]]/ZACKS_Screener[[#This Row],[EPS2]], "")</f>
        <v>7.0613138686131389</v>
      </c>
      <c r="S545" s="18">
        <f>IFERROR(ZACKS_Screener[[#This Row],[PE1]]/(ZACKS_Screener[[#This Row],[EG1]]*100), "")</f>
        <v>-0.31742454394693193</v>
      </c>
      <c r="T545" s="18">
        <f>IFERROR(ZACKS_Screener[[#This Row],[PE2]]/(ZACKS_Screener[[#This Row],[EG2]]*100), "")</f>
        <v>0.80884140676841432</v>
      </c>
      <c r="U545"/>
    </row>
    <row r="546" spans="1:21" hidden="1" x14ac:dyDescent="0.25">
      <c r="A546" s="24" t="s">
        <v>1039</v>
      </c>
      <c r="B546" s="39">
        <v>19864.09</v>
      </c>
      <c r="C546" s="6" t="s">
        <v>90</v>
      </c>
      <c r="D546" s="6" t="s">
        <v>22</v>
      </c>
      <c r="E546" s="6" t="s">
        <v>37</v>
      </c>
      <c r="F546" s="6" t="s">
        <v>92</v>
      </c>
      <c r="G546">
        <v>12</v>
      </c>
      <c r="H546">
        <v>202212</v>
      </c>
      <c r="I546" s="9">
        <v>111.19</v>
      </c>
      <c r="J546" s="9"/>
      <c r="M546" s="28" t="str">
        <f>IFERROR(INDEX(Data!Z:Z,MATCH(ZACKS_Screener[[#This Row],[Company Name]] &amp; " *", Data!Y:Y,0)), "")</f>
        <v/>
      </c>
      <c r="N546" t="str">
        <f>INDEX(Data!AD:AD,MATCH( ZACKS_Screener[[#This Row],[NAICS1]], Data!AC:AC,0))</f>
        <v/>
      </c>
      <c r="O54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4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46" s="18" t="str">
        <f>IFERROR(ZACKS_Screener[[#This Row],[Price]]/ZACKS_Screener[[#This Row],[EPS1]], "")</f>
        <v/>
      </c>
      <c r="R546" s="18" t="str">
        <f>IFERROR(ZACKS_Screener[[#This Row],[Price]]/ZACKS_Screener[[#This Row],[EPS2]], "")</f>
        <v/>
      </c>
      <c r="S546" s="18" t="str">
        <f>IFERROR(ZACKS_Screener[[#This Row],[PE1]]/(ZACKS_Screener[[#This Row],[EG1]]*100), "")</f>
        <v/>
      </c>
      <c r="T546" s="18" t="str">
        <f>IFERROR(ZACKS_Screener[[#This Row],[PE2]]/(ZACKS_Screener[[#This Row],[EG2]]*100), "")</f>
        <v/>
      </c>
      <c r="U546"/>
    </row>
    <row r="547" spans="1:21" hidden="1" x14ac:dyDescent="0.25">
      <c r="A547" s="24" t="s">
        <v>1041</v>
      </c>
      <c r="B547" s="39">
        <v>5298.75</v>
      </c>
      <c r="C547" s="6" t="s">
        <v>1040</v>
      </c>
      <c r="D547" s="6" t="s">
        <v>13</v>
      </c>
      <c r="E547" s="6" t="s">
        <v>14</v>
      </c>
      <c r="F547" s="6" t="s">
        <v>163</v>
      </c>
      <c r="G547">
        <v>3</v>
      </c>
      <c r="H547">
        <v>202303</v>
      </c>
      <c r="I547" s="9">
        <v>25.08</v>
      </c>
      <c r="J547" s="9">
        <v>3.47</v>
      </c>
      <c r="K547" s="9">
        <v>3.84</v>
      </c>
      <c r="L547" s="9">
        <v>4.3600000000000003</v>
      </c>
      <c r="M547" s="28" t="str">
        <f>IFERROR(INDEX(Data!Z:Z,MATCH(ZACKS_Screener[[#This Row],[Company Name]] &amp; " *", Data!Y:Y,0)), "")</f>
        <v>518210</v>
      </c>
      <c r="N547" t="str">
        <f>INDEX(Data!AD:AD,MATCH( ZACKS_Screener[[#This Row],[NAICS1]], Data!AC:AC,0))</f>
        <v>Computing Infrastructure Providers, Data Processing, Web Hosting, and Related Services</v>
      </c>
      <c r="O5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0.10662824207492785</v>
      </c>
      <c r="P5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0.1354166666666668</v>
      </c>
      <c r="Q547" s="18">
        <f>IFERROR(ZACKS_Screener[[#This Row],[Price]]/ZACKS_Screener[[#This Row],[EPS1]], "")</f>
        <v>6.53125</v>
      </c>
      <c r="R547" s="18">
        <f>IFERROR(ZACKS_Screener[[#This Row],[Price]]/ZACKS_Screener[[#This Row],[EPS2]], "")</f>
        <v>5.7522935779816509</v>
      </c>
      <c r="S547" s="18">
        <f>IFERROR(ZACKS_Screener[[#This Row],[PE1]]/(ZACKS_Screener[[#This Row],[EG1]]*100), "")</f>
        <v>0.61252533783783836</v>
      </c>
      <c r="T547" s="18">
        <f>IFERROR(ZACKS_Screener[[#This Row],[PE2]]/(ZACKS_Screener[[#This Row],[EG2]]*100), "")</f>
        <v>0.42478475652787534</v>
      </c>
      <c r="U547"/>
    </row>
    <row r="548" spans="1:21" hidden="1" x14ac:dyDescent="0.25">
      <c r="A548" s="24" t="s">
        <v>1043</v>
      </c>
      <c r="B548" s="39">
        <v>48322.66</v>
      </c>
      <c r="C548" s="6" t="s">
        <v>1042</v>
      </c>
      <c r="D548" s="6" t="s">
        <v>22</v>
      </c>
      <c r="E548" s="6" t="s">
        <v>41</v>
      </c>
      <c r="F548" s="6" t="s">
        <v>48</v>
      </c>
      <c r="G548">
        <v>12</v>
      </c>
      <c r="H548">
        <v>202212</v>
      </c>
      <c r="I548" s="9">
        <v>124.66</v>
      </c>
      <c r="J548" s="9">
        <v>0.87</v>
      </c>
      <c r="K548" s="9">
        <v>1.06</v>
      </c>
      <c r="L548" s="9">
        <v>1.47</v>
      </c>
      <c r="M548" s="28" t="str">
        <f>IFERROR(INDEX(Data!Z:Z,MATCH(ZACKS_Screener[[#This Row],[Company Name]] &amp; " *", Data!Y:Y,0)), "")</f>
        <v/>
      </c>
      <c r="N548" t="str">
        <f>INDEX(Data!AD:AD,MATCH( ZACKS_Screener[[#This Row],[NAICS1]], Data!AC:AC,0))</f>
        <v/>
      </c>
      <c r="O5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0.21839080459770122</v>
      </c>
      <c r="P5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0.38679245283018859</v>
      </c>
      <c r="Q548" s="18">
        <f>IFERROR(ZACKS_Screener[[#This Row],[Price]]/ZACKS_Screener[[#This Row],[EPS1]], "")</f>
        <v>117.60377358490565</v>
      </c>
      <c r="R548" s="18">
        <f>IFERROR(ZACKS_Screener[[#This Row],[Price]]/ZACKS_Screener[[#This Row],[EPS2]], "")</f>
        <v>84.802721088435376</v>
      </c>
      <c r="S548" s="18">
        <f>IFERROR(ZACKS_Screener[[#This Row],[PE1]]/(ZACKS_Screener[[#This Row],[EG1]]*100), "")</f>
        <v>5.3850148957298885</v>
      </c>
      <c r="T548" s="18">
        <f>IFERROR(ZACKS_Screener[[#This Row],[PE2]]/(ZACKS_Screener[[#This Row],[EG2]]*100), "")</f>
        <v>2.1924605939936956</v>
      </c>
      <c r="U548"/>
    </row>
    <row r="549" spans="1:21" hidden="1" x14ac:dyDescent="0.25">
      <c r="A549" s="24" t="s">
        <v>1045</v>
      </c>
      <c r="B549" s="39">
        <v>3096.44</v>
      </c>
      <c r="C549" s="6" t="s">
        <v>1044</v>
      </c>
      <c r="D549" s="6" t="s">
        <v>13</v>
      </c>
      <c r="E549" s="6" t="s">
        <v>26</v>
      </c>
      <c r="F549" s="6" t="s">
        <v>1046</v>
      </c>
      <c r="G549">
        <v>1</v>
      </c>
      <c r="H549">
        <v>202301</v>
      </c>
      <c r="I549" s="9">
        <v>105.59</v>
      </c>
      <c r="J549" s="9">
        <v>4.49</v>
      </c>
      <c r="K549" s="9">
        <v>6.11</v>
      </c>
      <c r="L549" s="9">
        <v>6.97</v>
      </c>
      <c r="M549" s="28" t="str">
        <f>IFERROR(INDEX(Data!Z:Z,MATCH(ZACKS_Screener[[#This Row],[Company Name]] &amp; " *", Data!Y:Y,0)), "")</f>
        <v>237130</v>
      </c>
      <c r="N549" t="str">
        <f>INDEX(Data!AD:AD,MATCH( ZACKS_Screener[[#This Row],[NAICS1]], Data!AC:AC,0))</f>
        <v xml:space="preserve">Power and Communication Line and Related Structures Construction </v>
      </c>
      <c r="O5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0.36080178173719379</v>
      </c>
      <c r="P5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0.14075286415711938</v>
      </c>
      <c r="Q549" s="18">
        <f>IFERROR(ZACKS_Screener[[#This Row],[Price]]/ZACKS_Screener[[#This Row],[EPS1]], "")</f>
        <v>17.28150572831424</v>
      </c>
      <c r="R549" s="18">
        <f>IFERROR(ZACKS_Screener[[#This Row],[Price]]/ZACKS_Screener[[#This Row],[EPS2]], "")</f>
        <v>15.149210903873746</v>
      </c>
      <c r="S549" s="18">
        <f>IFERROR(ZACKS_Screener[[#This Row],[PE1]]/(ZACKS_Screener[[#This Row],[EG1]]*100), "")</f>
        <v>0.47897506617364771</v>
      </c>
      <c r="T549" s="18">
        <f>IFERROR(ZACKS_Screener[[#This Row],[PE2]]/(ZACKS_Screener[[#This Row],[EG2]]*100), "")</f>
        <v>1.076298588635682</v>
      </c>
      <c r="U549"/>
    </row>
    <row r="550" spans="1:21" hidden="1" x14ac:dyDescent="0.25">
      <c r="A550" s="24" t="s">
        <v>1048</v>
      </c>
      <c r="B550" s="39">
        <v>50000.83</v>
      </c>
      <c r="C550" s="6" t="s">
        <v>1047</v>
      </c>
      <c r="D550" s="6" t="s">
        <v>13</v>
      </c>
      <c r="E550" s="6" t="s">
        <v>223</v>
      </c>
      <c r="F550" s="6" t="s">
        <v>410</v>
      </c>
      <c r="G550">
        <v>12</v>
      </c>
      <c r="H550">
        <v>202212</v>
      </c>
      <c r="I550" s="9">
        <v>28</v>
      </c>
      <c r="J550" s="9">
        <v>7.97</v>
      </c>
      <c r="K550" s="9">
        <v>6.2</v>
      </c>
      <c r="L550" s="9">
        <v>5.69</v>
      </c>
      <c r="M550" s="28" t="str">
        <f>IFERROR(INDEX(Data!Z:Z,MATCH(ZACKS_Screener[[#This Row],[Company Name]] &amp; " *", Data!Y:Y,0)), "")</f>
        <v>811191</v>
      </c>
      <c r="N550" t="str">
        <f>INDEX(Data!AD:AD,MATCH( ZACKS_Screener[[#This Row],[NAICS1]], Data!AC:AC,0))</f>
        <v xml:space="preserve">Automotive Oil Change and Lubrication Shops </v>
      </c>
      <c r="O5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-0.22208281053952317</v>
      </c>
      <c r="P5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-8.2258064516128993E-2</v>
      </c>
      <c r="Q550" s="18">
        <f>IFERROR(ZACKS_Screener[[#This Row],[Price]]/ZACKS_Screener[[#This Row],[EPS1]], "")</f>
        <v>4.5161290322580641</v>
      </c>
      <c r="R550" s="18">
        <f>IFERROR(ZACKS_Screener[[#This Row],[Price]]/ZACKS_Screener[[#This Row],[EPS2]], "")</f>
        <v>4.9209138840070299</v>
      </c>
      <c r="S550" s="18">
        <f>IFERROR(ZACKS_Screener[[#This Row],[PE1]]/(ZACKS_Screener[[#This Row],[EG1]]*100), "")</f>
        <v>-0.20335338071806089</v>
      </c>
      <c r="T550" s="18">
        <f>IFERROR(ZACKS_Screener[[#This Row],[PE2]]/(ZACKS_Screener[[#This Row],[EG2]]*100), "")</f>
        <v>-0.59822874668320791</v>
      </c>
      <c r="U550"/>
    </row>
    <row r="551" spans="1:21" hidden="1" x14ac:dyDescent="0.25">
      <c r="A551" s="24" t="s">
        <v>1050</v>
      </c>
      <c r="B551" s="39">
        <v>34832.39</v>
      </c>
      <c r="C551" s="6" t="s">
        <v>1049</v>
      </c>
      <c r="D551" s="6" t="s">
        <v>22</v>
      </c>
      <c r="E551" s="6" t="s">
        <v>330</v>
      </c>
      <c r="F551" s="6" t="s">
        <v>352</v>
      </c>
      <c r="G551">
        <v>3</v>
      </c>
      <c r="H551">
        <v>202303</v>
      </c>
      <c r="I551" s="9">
        <v>127.02</v>
      </c>
      <c r="J551" s="9">
        <v>5.49</v>
      </c>
      <c r="K551" s="9">
        <v>6.78</v>
      </c>
      <c r="L551" s="9">
        <v>7.5</v>
      </c>
      <c r="M551" s="28" t="str">
        <f>IFERROR(INDEX(Data!Z:Z,MATCH(ZACKS_Screener[[#This Row],[Company Name]] &amp; " *", Data!Y:Y,0)), "")</f>
        <v>513210</v>
      </c>
      <c r="N551" t="str">
        <f>INDEX(Data!AD:AD,MATCH( ZACKS_Screener[[#This Row],[NAICS1]], Data!AC:AC,0))</f>
        <v>Software Publishers</v>
      </c>
      <c r="O5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0.23497267759562843</v>
      </c>
      <c r="P5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0.10619469026548668</v>
      </c>
      <c r="Q551" s="18">
        <f>IFERROR(ZACKS_Screener[[#This Row],[Price]]/ZACKS_Screener[[#This Row],[EPS1]], "")</f>
        <v>18.734513274336283</v>
      </c>
      <c r="R551" s="18">
        <f>IFERROR(ZACKS_Screener[[#This Row],[Price]]/ZACKS_Screener[[#This Row],[EPS2]], "")</f>
        <v>16.936</v>
      </c>
      <c r="S551" s="18">
        <f>IFERROR(ZACKS_Screener[[#This Row],[PE1]]/(ZACKS_Screener[[#This Row],[EG1]]*100), "")</f>
        <v>0.7973060300473348</v>
      </c>
      <c r="T551" s="18">
        <f>IFERROR(ZACKS_Screener[[#This Row],[PE2]]/(ZACKS_Screener[[#This Row],[EG2]]*100), "")</f>
        <v>1.5948066666666674</v>
      </c>
      <c r="U551"/>
    </row>
    <row r="552" spans="1:21" hidden="1" x14ac:dyDescent="0.25">
      <c r="A552" s="24" t="s">
        <v>1052</v>
      </c>
      <c r="B552" s="39">
        <v>24218.23</v>
      </c>
      <c r="C552" s="6" t="s">
        <v>1051</v>
      </c>
      <c r="D552" s="6" t="s">
        <v>22</v>
      </c>
      <c r="E552" s="6" t="s">
        <v>30</v>
      </c>
      <c r="F552" s="6" t="s">
        <v>256</v>
      </c>
      <c r="G552">
        <v>12</v>
      </c>
      <c r="H552">
        <v>202212</v>
      </c>
      <c r="I552" s="9">
        <v>45.29</v>
      </c>
      <c r="J552" s="9">
        <v>4.1100000000000003</v>
      </c>
      <c r="K552" s="9">
        <v>4.1900000000000004</v>
      </c>
      <c r="L552" s="9">
        <v>4.7</v>
      </c>
      <c r="M552" s="28" t="str">
        <f>IFERROR(INDEX(Data!Z:Z,MATCH(ZACKS_Screener[[#This Row],[Company Name]] &amp; " *", Data!Y:Y,0)), "")</f>
        <v>459999</v>
      </c>
      <c r="N552" t="str">
        <f>INDEX(Data!AD:AD,MATCH( ZACKS_Screener[[#This Row],[NAICS1]], Data!AC:AC,0))</f>
        <v xml:space="preserve">All Other Miscellaneous Retailers </v>
      </c>
      <c r="O5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1.9464720194647216E-2</v>
      </c>
      <c r="P5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0.12171837708830542</v>
      </c>
      <c r="Q552" s="18">
        <f>IFERROR(ZACKS_Screener[[#This Row],[Price]]/ZACKS_Screener[[#This Row],[EPS1]], "")</f>
        <v>10.809069212410501</v>
      </c>
      <c r="R552" s="18">
        <f>IFERROR(ZACKS_Screener[[#This Row],[Price]]/ZACKS_Screener[[#This Row],[EPS2]], "")</f>
        <v>9.6361702127659576</v>
      </c>
      <c r="S552" s="18">
        <f>IFERROR(ZACKS_Screener[[#This Row],[PE1]]/(ZACKS_Screener[[#This Row],[EG1]]*100), "")</f>
        <v>5.553159307875891</v>
      </c>
      <c r="T552" s="18">
        <f>IFERROR(ZACKS_Screener[[#This Row],[PE2]]/(ZACKS_Screener[[#This Row],[EG2]]*100), "")</f>
        <v>0.79167751355861538</v>
      </c>
      <c r="U552"/>
    </row>
    <row r="553" spans="1:21" hidden="1" x14ac:dyDescent="0.25">
      <c r="A553" s="24" t="s">
        <v>40844</v>
      </c>
      <c r="B553" s="39">
        <v>2066.5700000000002</v>
      </c>
      <c r="C553" s="6" t="s">
        <v>40843</v>
      </c>
      <c r="D553" s="6" t="s">
        <v>22</v>
      </c>
      <c r="E553" s="6" t="s">
        <v>37</v>
      </c>
      <c r="F553" s="6" t="s">
        <v>2275</v>
      </c>
      <c r="G553">
        <v>12</v>
      </c>
      <c r="H553">
        <v>202212</v>
      </c>
      <c r="I553" s="9">
        <v>11.72</v>
      </c>
      <c r="J553" s="9">
        <v>1.29</v>
      </c>
      <c r="K553" s="9">
        <v>1.3</v>
      </c>
      <c r="L553" s="9">
        <v>1.33</v>
      </c>
      <c r="M553" s="28" t="str">
        <f>IFERROR(INDEX(Data!Z:Z,MATCH(ZACKS_Screener[[#This Row],[Company Name]] &amp; " *", Data!Y:Y,0)), "")</f>
        <v/>
      </c>
      <c r="N553" t="str">
        <f>INDEX(Data!AD:AD,MATCH( ZACKS_Screener[[#This Row],[NAICS1]], Data!AC:AC,0))</f>
        <v/>
      </c>
      <c r="O5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7.7519379844961309E-3</v>
      </c>
      <c r="P5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2.3076923076923096E-2</v>
      </c>
      <c r="Q553" s="18">
        <f>IFERROR(ZACKS_Screener[[#This Row],[Price]]/ZACKS_Screener[[#This Row],[EPS1]], "")</f>
        <v>9.0153846153846153</v>
      </c>
      <c r="R553" s="18">
        <f>IFERROR(ZACKS_Screener[[#This Row],[Price]]/ZACKS_Screener[[#This Row],[EPS2]], "")</f>
        <v>8.8120300751879697</v>
      </c>
      <c r="S553" s="18">
        <f>IFERROR(ZACKS_Screener[[#This Row],[PE1]]/(ZACKS_Screener[[#This Row],[EG1]]*100), "")</f>
        <v>11.629846153846144</v>
      </c>
      <c r="T553" s="18">
        <f>IFERROR(ZACKS_Screener[[#This Row],[PE2]]/(ZACKS_Screener[[#This Row],[EG2]]*100), "")</f>
        <v>3.8185463659147834</v>
      </c>
      <c r="U553"/>
    </row>
    <row r="554" spans="1:21" hidden="1" x14ac:dyDescent="0.25">
      <c r="A554" s="24" t="s">
        <v>1054</v>
      </c>
      <c r="B554" s="39">
        <v>20023.830000000002</v>
      </c>
      <c r="C554" s="6" t="s">
        <v>1053</v>
      </c>
      <c r="D554" s="6" t="s">
        <v>13</v>
      </c>
      <c r="E554" s="6" t="s">
        <v>223</v>
      </c>
      <c r="F554" s="6" t="s">
        <v>1055</v>
      </c>
      <c r="G554">
        <v>12</v>
      </c>
      <c r="H554">
        <v>202212</v>
      </c>
      <c r="I554" s="9">
        <v>9.74</v>
      </c>
      <c r="J554" s="9">
        <v>3.64</v>
      </c>
      <c r="K554" s="9">
        <v>2.2400000000000002</v>
      </c>
      <c r="L554" s="9">
        <v>2.36</v>
      </c>
      <c r="M554" s="28" t="str">
        <f>IFERROR(INDEX(Data!Z:Z,MATCH(ZACKS_Screener[[#This Row],[Company Name]] &amp; " *", Data!Y:Y,0)), "")</f>
        <v/>
      </c>
      <c r="N554" t="str">
        <f>INDEX(Data!AD:AD,MATCH( ZACKS_Screener[[#This Row],[NAICS1]], Data!AC:AC,0))</f>
        <v/>
      </c>
      <c r="O5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-0.38461538461538458</v>
      </c>
      <c r="P5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5.3571428571428416E-2</v>
      </c>
      <c r="Q554" s="18">
        <f>IFERROR(ZACKS_Screener[[#This Row],[Price]]/ZACKS_Screener[[#This Row],[EPS1]], "")</f>
        <v>4.3482142857142856</v>
      </c>
      <c r="R554" s="18">
        <f>IFERROR(ZACKS_Screener[[#This Row],[Price]]/ZACKS_Screener[[#This Row],[EPS2]], "")</f>
        <v>4.1271186440677967</v>
      </c>
      <c r="S554" s="18">
        <f>IFERROR(ZACKS_Screener[[#This Row],[PE1]]/(ZACKS_Screener[[#This Row],[EG1]]*100), "")</f>
        <v>-0.11305357142857143</v>
      </c>
      <c r="T554" s="18">
        <f>IFERROR(ZACKS_Screener[[#This Row],[PE2]]/(ZACKS_Screener[[#This Row],[EG2]]*100), "")</f>
        <v>0.77039548022599091</v>
      </c>
      <c r="U554"/>
    </row>
    <row r="555" spans="1:21" hidden="1" x14ac:dyDescent="0.25">
      <c r="A555" s="24" t="s">
        <v>1057</v>
      </c>
      <c r="B555" s="39">
        <v>49370.61</v>
      </c>
      <c r="C555" s="6" t="s">
        <v>1056</v>
      </c>
      <c r="D555" s="6" t="s">
        <v>13</v>
      </c>
      <c r="E555" s="6" t="s">
        <v>130</v>
      </c>
      <c r="F555" s="6" t="s">
        <v>323</v>
      </c>
      <c r="G555">
        <v>12</v>
      </c>
      <c r="H555">
        <v>202212</v>
      </c>
      <c r="I555" s="9">
        <v>173.4</v>
      </c>
      <c r="J555" s="9">
        <v>4.49</v>
      </c>
      <c r="K555" s="9">
        <v>4.9800000000000004</v>
      </c>
      <c r="L555" s="9">
        <v>5.63</v>
      </c>
      <c r="M555" s="28" t="str">
        <f>IFERROR(INDEX(Data!Z:Z,MATCH(ZACKS_Screener[[#This Row],[Company Name]] &amp; " *", Data!Y:Y,0)), "")</f>
        <v>325611</v>
      </c>
      <c r="N555" t="str">
        <f>INDEX(Data!AD:AD,MATCH( ZACKS_Screener[[#This Row],[NAICS1]], Data!AC:AC,0))</f>
        <v xml:space="preserve">Soap and Other Detergent Manufacturing </v>
      </c>
      <c r="O5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0.10913140311804014</v>
      </c>
      <c r="P5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0.13052208835341353</v>
      </c>
      <c r="Q555" s="18">
        <f>IFERROR(ZACKS_Screener[[#This Row],[Price]]/ZACKS_Screener[[#This Row],[EPS1]], "")</f>
        <v>34.819277108433731</v>
      </c>
      <c r="R555" s="18">
        <f>IFERROR(ZACKS_Screener[[#This Row],[Price]]/ZACKS_Screener[[#This Row],[EPS2]], "")</f>
        <v>30.799289520426289</v>
      </c>
      <c r="S555" s="18">
        <f>IFERROR(ZACKS_Screener[[#This Row],[PE1]]/(ZACKS_Screener[[#This Row],[EG1]]*100), "")</f>
        <v>3.1905827391197423</v>
      </c>
      <c r="T555" s="18">
        <f>IFERROR(ZACKS_Screener[[#This Row],[PE2]]/(ZACKS_Screener[[#This Row],[EG2]]*100), "")</f>
        <v>2.3596994124880468</v>
      </c>
      <c r="U555"/>
    </row>
    <row r="556" spans="1:21" hidden="1" x14ac:dyDescent="0.25">
      <c r="A556" s="24" t="s">
        <v>1059</v>
      </c>
      <c r="B556" s="39">
        <v>32210.91</v>
      </c>
      <c r="C556" s="6" t="s">
        <v>1058</v>
      </c>
      <c r="D556" s="6" t="s">
        <v>13</v>
      </c>
      <c r="E556" s="6" t="s">
        <v>118</v>
      </c>
      <c r="F556" s="6" t="s">
        <v>119</v>
      </c>
      <c r="G556">
        <v>12</v>
      </c>
      <c r="H556">
        <v>202212</v>
      </c>
      <c r="I556" s="9">
        <v>92.95</v>
      </c>
      <c r="J556" s="9">
        <v>4.55</v>
      </c>
      <c r="K556" s="9">
        <v>4.8600000000000003</v>
      </c>
      <c r="L556" s="9">
        <v>5.22</v>
      </c>
      <c r="M556" s="28" t="str">
        <f>IFERROR(INDEX(Data!Z:Z,MATCH(ZACKS_Screener[[#This Row],[Company Name]] &amp; " *", Data!Y:Y,0)), "")</f>
        <v/>
      </c>
      <c r="N556" t="str">
        <f>INDEX(Data!AD:AD,MATCH( ZACKS_Screener[[#This Row],[NAICS1]], Data!AC:AC,0))</f>
        <v/>
      </c>
      <c r="O5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6.8131868131868251E-2</v>
      </c>
      <c r="P5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7.4074074074073959E-2</v>
      </c>
      <c r="Q556" s="18">
        <f>IFERROR(ZACKS_Screener[[#This Row],[Price]]/ZACKS_Screener[[#This Row],[EPS1]], "")</f>
        <v>19.125514403292179</v>
      </c>
      <c r="R556" s="18">
        <f>IFERROR(ZACKS_Screener[[#This Row],[Price]]/ZACKS_Screener[[#This Row],[EPS2]], "")</f>
        <v>17.806513409961688</v>
      </c>
      <c r="S556" s="18">
        <f>IFERROR(ZACKS_Screener[[#This Row],[PE1]]/(ZACKS_Screener[[#This Row],[EG1]]*100), "")</f>
        <v>2.8071319527412664</v>
      </c>
      <c r="T556" s="18">
        <f>IFERROR(ZACKS_Screener[[#This Row],[PE2]]/(ZACKS_Screener[[#This Row],[EG2]]*100), "")</f>
        <v>2.4038793103448315</v>
      </c>
      <c r="U556"/>
    </row>
    <row r="557" spans="1:21" hidden="1" x14ac:dyDescent="0.25">
      <c r="A557" s="24" t="s">
        <v>1061</v>
      </c>
      <c r="B557" s="39">
        <v>15658.35</v>
      </c>
      <c r="C557" s="6" t="s">
        <v>1060</v>
      </c>
      <c r="D557" s="6" t="s">
        <v>13</v>
      </c>
      <c r="E557" s="6" t="s">
        <v>330</v>
      </c>
      <c r="F557" s="6" t="s">
        <v>973</v>
      </c>
      <c r="G557">
        <v>12</v>
      </c>
      <c r="H557">
        <v>202212</v>
      </c>
      <c r="I557" s="9">
        <v>22.27</v>
      </c>
      <c r="J557" s="9">
        <v>0.69</v>
      </c>
      <c r="K557" s="9">
        <v>1.36</v>
      </c>
      <c r="L557" s="9">
        <v>1.71</v>
      </c>
      <c r="M557" s="28" t="str">
        <f>IFERROR(INDEX(Data!Z:Z,MATCH(ZACKS_Screener[[#This Row],[Company Name]] &amp; " *", Data!Y:Y,0)), "")</f>
        <v>711310</v>
      </c>
      <c r="N557" t="str">
        <f>INDEX(Data!AD:AD,MATCH( ZACKS_Screener[[#This Row],[NAICS1]], Data!AC:AC,0))</f>
        <v xml:space="preserve">Promoters of Performing Arts, Sports, and Similar Events with Facilities </v>
      </c>
      <c r="O5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0.9710144927536235</v>
      </c>
      <c r="P5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0.25735294117647045</v>
      </c>
      <c r="Q557" s="18">
        <f>IFERROR(ZACKS_Screener[[#This Row],[Price]]/ZACKS_Screener[[#This Row],[EPS1]], "")</f>
        <v>16.375</v>
      </c>
      <c r="R557" s="18">
        <f>IFERROR(ZACKS_Screener[[#This Row],[Price]]/ZACKS_Screener[[#This Row],[EPS2]], "")</f>
        <v>13.023391812865498</v>
      </c>
      <c r="S557" s="18">
        <f>IFERROR(ZACKS_Screener[[#This Row],[PE1]]/(ZACKS_Screener[[#This Row],[EG1]]*100), "")</f>
        <v>0.16863805970149248</v>
      </c>
      <c r="T557" s="18">
        <f>IFERROR(ZACKS_Screener[[#This Row],[PE2]]/(ZACKS_Screener[[#This Row],[EG2]]*100), "")</f>
        <v>0.50605179615705964</v>
      </c>
      <c r="U557"/>
    </row>
    <row r="558" spans="1:21" hidden="1" x14ac:dyDescent="0.25">
      <c r="A558" s="24" t="s">
        <v>1063</v>
      </c>
      <c r="B558" s="39">
        <v>7049.2</v>
      </c>
      <c r="C558" s="6" t="s">
        <v>1062</v>
      </c>
      <c r="D558" s="6" t="s">
        <v>13</v>
      </c>
      <c r="E558" s="6" t="s">
        <v>330</v>
      </c>
      <c r="F558" s="6" t="s">
        <v>474</v>
      </c>
      <c r="G558">
        <v>5</v>
      </c>
      <c r="H558">
        <v>202305</v>
      </c>
      <c r="I558" s="9">
        <v>41.54</v>
      </c>
      <c r="J558" s="9">
        <v>-0.62</v>
      </c>
      <c r="K558" s="9">
        <v>1.89</v>
      </c>
      <c r="L558" s="9">
        <v>2.63</v>
      </c>
      <c r="M558" s="28" t="str">
        <f>IFERROR(INDEX(Data!Z:Z,MATCH(ZACKS_Screener[[#This Row],[Company Name]] &amp; " *", Data!Y:Y,0)), "")</f>
        <v/>
      </c>
      <c r="N558" t="str">
        <f>INDEX(Data!AD:AD,MATCH( ZACKS_Screener[[#This Row],[NAICS1]], Data!AC:AC,0))</f>
        <v/>
      </c>
      <c r="O5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5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0.39153439153439157</v>
      </c>
      <c r="Q558" s="18">
        <f>IFERROR(ZACKS_Screener[[#This Row],[Price]]/ZACKS_Screener[[#This Row],[EPS1]], "")</f>
        <v>21.978835978835981</v>
      </c>
      <c r="R558" s="18">
        <f>IFERROR(ZACKS_Screener[[#This Row],[Price]]/ZACKS_Screener[[#This Row],[EPS2]], "")</f>
        <v>15.79467680608365</v>
      </c>
      <c r="S558" s="18">
        <f>IFERROR(ZACKS_Screener[[#This Row],[PE1]]/(ZACKS_Screener[[#This Row],[EG1]]*100), "")</f>
        <v>0.21978835978835981</v>
      </c>
      <c r="T558" s="18">
        <f>IFERROR(ZACKS_Screener[[#This Row],[PE2]]/(ZACKS_Screener[[#This Row],[EG2]]*100), "")</f>
        <v>0.40340458329051482</v>
      </c>
      <c r="U558"/>
    </row>
    <row r="559" spans="1:21" hidden="1" x14ac:dyDescent="0.25">
      <c r="A559" s="24" t="s">
        <v>40850</v>
      </c>
      <c r="B559" s="39">
        <v>2122.1999999999998</v>
      </c>
      <c r="C559" s="6" t="s">
        <v>40849</v>
      </c>
      <c r="D559" s="6" t="s">
        <v>13</v>
      </c>
      <c r="E559" s="6" t="s">
        <v>223</v>
      </c>
      <c r="F559" s="6" t="s">
        <v>465</v>
      </c>
      <c r="G559">
        <v>12</v>
      </c>
      <c r="H559">
        <v>202212</v>
      </c>
      <c r="I559" s="9">
        <v>19.600000000000001</v>
      </c>
      <c r="J559" s="9">
        <v>1.6</v>
      </c>
      <c r="K559" s="9">
        <v>1.17</v>
      </c>
      <c r="L559" s="9">
        <v>1.1100000000000001</v>
      </c>
      <c r="M559" s="28" t="str">
        <f>IFERROR(INDEX(Data!Z:Z,MATCH(ZACKS_Screener[[#This Row],[Company Name]] &amp; " *", Data!Y:Y,0)), "")</f>
        <v/>
      </c>
      <c r="N559" t="str">
        <f>INDEX(Data!AD:AD,MATCH( ZACKS_Screener[[#This Row],[NAICS1]], Data!AC:AC,0))</f>
        <v/>
      </c>
      <c r="O5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-0.2687500000000001</v>
      </c>
      <c r="P5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-5.1282051282051141E-2</v>
      </c>
      <c r="Q559" s="18">
        <f>IFERROR(ZACKS_Screener[[#This Row],[Price]]/ZACKS_Screener[[#This Row],[EPS1]], "")</f>
        <v>16.752136752136753</v>
      </c>
      <c r="R559" s="18">
        <f>IFERROR(ZACKS_Screener[[#This Row],[Price]]/ZACKS_Screener[[#This Row],[EPS2]], "")</f>
        <v>17.657657657657658</v>
      </c>
      <c r="S559" s="18">
        <f>IFERROR(ZACKS_Screener[[#This Row],[PE1]]/(ZACKS_Screener[[#This Row],[EG1]]*100), "")</f>
        <v>-0.62333532100973943</v>
      </c>
      <c r="T559" s="18">
        <f>IFERROR(ZACKS_Screener[[#This Row],[PE2]]/(ZACKS_Screener[[#This Row],[EG2]]*100), "")</f>
        <v>-3.4432432432432525</v>
      </c>
      <c r="U559"/>
    </row>
    <row r="560" spans="1:21" hidden="1" x14ac:dyDescent="0.25">
      <c r="A560" s="24" t="s">
        <v>1065</v>
      </c>
      <c r="B560" s="39">
        <v>5525.44</v>
      </c>
      <c r="C560" s="6" t="s">
        <v>1064</v>
      </c>
      <c r="D560" s="6" t="s">
        <v>22</v>
      </c>
      <c r="E560" s="6" t="s">
        <v>37</v>
      </c>
      <c r="F560" s="6" t="s">
        <v>379</v>
      </c>
      <c r="G560">
        <v>12</v>
      </c>
      <c r="H560">
        <v>202212</v>
      </c>
      <c r="I560" s="9">
        <v>111.34</v>
      </c>
      <c r="J560" s="9">
        <v>6.51</v>
      </c>
      <c r="K560" s="9">
        <v>7.58</v>
      </c>
      <c r="L560" s="9">
        <v>8.7200000000000006</v>
      </c>
      <c r="M560" s="28" t="str">
        <f>IFERROR(INDEX(Data!Z:Z,MATCH(ZACKS_Screener[[#This Row],[Company Name]] &amp; " *", Data!Y:Y,0)), "")</f>
        <v>522390</v>
      </c>
      <c r="N560" t="str">
        <f>INDEX(Data!AD:AD,MATCH( ZACKS_Screener[[#This Row],[NAICS1]], Data!AC:AC,0))</f>
        <v xml:space="preserve">Other Activities Related to Credit Intermediation </v>
      </c>
      <c r="O5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0.16436251920122893</v>
      </c>
      <c r="P5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0.15039577836411616</v>
      </c>
      <c r="Q560" s="18">
        <f>IFERROR(ZACKS_Screener[[#This Row],[Price]]/ZACKS_Screener[[#This Row],[EPS1]], "")</f>
        <v>14.688654353562006</v>
      </c>
      <c r="R560" s="18">
        <f>IFERROR(ZACKS_Screener[[#This Row],[Price]]/ZACKS_Screener[[#This Row],[EPS2]], "")</f>
        <v>12.76834862385321</v>
      </c>
      <c r="S560" s="18">
        <f>IFERROR(ZACKS_Screener[[#This Row],[PE1]]/(ZACKS_Screener[[#This Row],[EG1]]*100), "")</f>
        <v>0.89367420412793119</v>
      </c>
      <c r="T560" s="18">
        <f>IFERROR(ZACKS_Screener[[#This Row],[PE2]]/(ZACKS_Screener[[#This Row],[EG2]]*100), "")</f>
        <v>0.84898318042813414</v>
      </c>
      <c r="U560"/>
    </row>
    <row r="561" spans="1:21" hidden="1" x14ac:dyDescent="0.25">
      <c r="A561" s="24" t="s">
        <v>1066</v>
      </c>
      <c r="B561" s="39">
        <v>23463.03</v>
      </c>
      <c r="C561" s="6" t="s">
        <v>90</v>
      </c>
      <c r="D561" s="6" t="s">
        <v>13</v>
      </c>
      <c r="E561" s="6" t="s">
        <v>37</v>
      </c>
      <c r="F561" s="6" t="s">
        <v>92</v>
      </c>
      <c r="G561">
        <v>12</v>
      </c>
      <c r="H561">
        <v>202212</v>
      </c>
      <c r="I561" s="9">
        <v>39.53</v>
      </c>
      <c r="J561" s="9"/>
      <c r="M561" s="28" t="str">
        <f>IFERROR(INDEX(Data!Z:Z,MATCH(ZACKS_Screener[[#This Row],[Company Name]] &amp; " *", Data!Y:Y,0)), "")</f>
        <v/>
      </c>
      <c r="N561" t="str">
        <f>INDEX(Data!AD:AD,MATCH( ZACKS_Screener[[#This Row],[NAICS1]], Data!AC:AC,0))</f>
        <v/>
      </c>
      <c r="O56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6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61" s="18" t="str">
        <f>IFERROR(ZACKS_Screener[[#This Row],[Price]]/ZACKS_Screener[[#This Row],[EPS1]], "")</f>
        <v/>
      </c>
      <c r="R561" s="18" t="str">
        <f>IFERROR(ZACKS_Screener[[#This Row],[Price]]/ZACKS_Screener[[#This Row],[EPS2]], "")</f>
        <v/>
      </c>
      <c r="S561" s="18" t="str">
        <f>IFERROR(ZACKS_Screener[[#This Row],[PE1]]/(ZACKS_Screener[[#This Row],[EG1]]*100), "")</f>
        <v/>
      </c>
      <c r="T561" s="18" t="str">
        <f>IFERROR(ZACKS_Screener[[#This Row],[PE2]]/(ZACKS_Screener[[#This Row],[EG2]]*100), "")</f>
        <v/>
      </c>
      <c r="U561"/>
    </row>
    <row r="562" spans="1:21" hidden="1" x14ac:dyDescent="0.25">
      <c r="A562" s="24" t="s">
        <v>1067</v>
      </c>
      <c r="B562" s="39">
        <v>49188.63</v>
      </c>
      <c r="C562" s="6" t="s">
        <v>90</v>
      </c>
      <c r="D562" s="6" t="s">
        <v>13</v>
      </c>
      <c r="E562" s="6" t="s">
        <v>37</v>
      </c>
      <c r="F562" s="6" t="s">
        <v>92</v>
      </c>
      <c r="G562">
        <v>12</v>
      </c>
      <c r="H562">
        <v>202212</v>
      </c>
      <c r="I562" s="9">
        <v>72.23</v>
      </c>
      <c r="J562" s="9"/>
      <c r="M562" s="28" t="str">
        <f>IFERROR(INDEX(Data!Z:Z,MATCH(ZACKS_Screener[[#This Row],[Company Name]] &amp; " *", Data!Y:Y,0)), "")</f>
        <v/>
      </c>
      <c r="N562" t="str">
        <f>INDEX(Data!AD:AD,MATCH( ZACKS_Screener[[#This Row],[NAICS1]], Data!AC:AC,0))</f>
        <v/>
      </c>
      <c r="O56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6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62" s="18" t="str">
        <f>IFERROR(ZACKS_Screener[[#This Row],[Price]]/ZACKS_Screener[[#This Row],[EPS1]], "")</f>
        <v/>
      </c>
      <c r="R562" s="18" t="str">
        <f>IFERROR(ZACKS_Screener[[#This Row],[Price]]/ZACKS_Screener[[#This Row],[EPS2]], "")</f>
        <v/>
      </c>
      <c r="S562" s="18" t="str">
        <f>IFERROR(ZACKS_Screener[[#This Row],[PE1]]/(ZACKS_Screener[[#This Row],[EG1]]*100), "")</f>
        <v/>
      </c>
      <c r="T562" s="18" t="str">
        <f>IFERROR(ZACKS_Screener[[#This Row],[PE2]]/(ZACKS_Screener[[#This Row],[EG2]]*100), "")</f>
        <v/>
      </c>
      <c r="U562"/>
    </row>
    <row r="563" spans="1:21" hidden="1" x14ac:dyDescent="0.25">
      <c r="A563" s="24" t="s">
        <v>1069</v>
      </c>
      <c r="B563" s="39">
        <v>26228.59</v>
      </c>
      <c r="C563" s="6" t="s">
        <v>1068</v>
      </c>
      <c r="D563" s="6" t="s">
        <v>13</v>
      </c>
      <c r="E563" s="6" t="s">
        <v>85</v>
      </c>
      <c r="F563" s="6" t="s">
        <v>985</v>
      </c>
      <c r="G563">
        <v>12</v>
      </c>
      <c r="H563">
        <v>202212</v>
      </c>
      <c r="I563" s="9">
        <v>213.86</v>
      </c>
      <c r="J563" s="9">
        <v>7.56</v>
      </c>
      <c r="K563" s="9">
        <v>7.16</v>
      </c>
      <c r="L563" s="9">
        <v>9.01</v>
      </c>
      <c r="M563" s="28" t="str">
        <f>IFERROR(INDEX(Data!Z:Z,MATCH(ZACKS_Screener[[#This Row],[Company Name]] &amp; " *", Data!Y:Y,0)), "")</f>
        <v>561450</v>
      </c>
      <c r="N563" t="str">
        <f>INDEX(Data!AD:AD,MATCH( ZACKS_Screener[[#This Row],[NAICS1]], Data!AC:AC,0))</f>
        <v>Credit Bureaus</v>
      </c>
      <c r="O5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-5.2910052910052845E-2</v>
      </c>
      <c r="P5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0.25837988826815639</v>
      </c>
      <c r="Q563" s="18">
        <f>IFERROR(ZACKS_Screener[[#This Row],[Price]]/ZACKS_Screener[[#This Row],[EPS1]], "")</f>
        <v>29.868715083798882</v>
      </c>
      <c r="R563" s="18">
        <f>IFERROR(ZACKS_Screener[[#This Row],[Price]]/ZACKS_Screener[[#This Row],[EPS2]], "")</f>
        <v>23.735849056603776</v>
      </c>
      <c r="S563" s="18">
        <f>IFERROR(ZACKS_Screener[[#This Row],[PE1]]/(ZACKS_Screener[[#This Row],[EG1]]*100), "")</f>
        <v>-5.6451871508379963</v>
      </c>
      <c r="T563" s="18">
        <f>IFERROR(ZACKS_Screener[[#This Row],[PE2]]/(ZACKS_Screener[[#This Row],[EG2]]*100), "")</f>
        <v>0.9186415094339625</v>
      </c>
      <c r="U563"/>
    </row>
    <row r="564" spans="1:21" hidden="1" x14ac:dyDescent="0.25">
      <c r="A564" s="24" t="s">
        <v>1071</v>
      </c>
      <c r="B564" s="39">
        <v>7247.88</v>
      </c>
      <c r="C564" s="6" t="s">
        <v>1070</v>
      </c>
      <c r="D564" s="6" t="s">
        <v>13</v>
      </c>
      <c r="E564" s="6" t="s">
        <v>37</v>
      </c>
      <c r="F564" s="6" t="s">
        <v>250</v>
      </c>
      <c r="G564">
        <v>12</v>
      </c>
      <c r="H564">
        <v>202212</v>
      </c>
      <c r="I564" s="9">
        <v>166.41</v>
      </c>
      <c r="J564" s="9">
        <v>7</v>
      </c>
      <c r="K564" s="9">
        <v>7.56</v>
      </c>
      <c r="L564" s="9">
        <v>8.0500000000000007</v>
      </c>
      <c r="M564" s="28" t="str">
        <f>IFERROR(INDEX(Data!Z:Z,MATCH(ZACKS_Screener[[#This Row],[Company Name]] &amp; " *", Data!Y:Y,0)), "")</f>
        <v/>
      </c>
      <c r="N564" t="str">
        <f>INDEX(Data!AD:AD,MATCH( ZACKS_Screener[[#This Row],[NAICS1]], Data!AC:AC,0))</f>
        <v/>
      </c>
      <c r="O5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7.9999999999999946E-2</v>
      </c>
      <c r="P5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6.4814814814814964E-2</v>
      </c>
      <c r="Q564" s="18">
        <f>IFERROR(ZACKS_Screener[[#This Row],[Price]]/ZACKS_Screener[[#This Row],[EPS1]], "")</f>
        <v>22.011904761904763</v>
      </c>
      <c r="R564" s="18">
        <f>IFERROR(ZACKS_Screener[[#This Row],[Price]]/ZACKS_Screener[[#This Row],[EPS2]], "")</f>
        <v>20.672049689440993</v>
      </c>
      <c r="S564" s="18">
        <f>IFERROR(ZACKS_Screener[[#This Row],[PE1]]/(ZACKS_Screener[[#This Row],[EG1]]*100), "")</f>
        <v>2.7514880952380971</v>
      </c>
      <c r="T564" s="18">
        <f>IFERROR(ZACKS_Screener[[#This Row],[PE2]]/(ZACKS_Screener[[#This Row],[EG2]]*100), "")</f>
        <v>3.1894019520851744</v>
      </c>
      <c r="U564"/>
    </row>
    <row r="565" spans="1:21" hidden="1" x14ac:dyDescent="0.25">
      <c r="A565" s="24" t="s">
        <v>1073</v>
      </c>
      <c r="B565" s="39">
        <v>6300.82</v>
      </c>
      <c r="C565" s="6" t="s">
        <v>1072</v>
      </c>
      <c r="D565" s="6" t="s">
        <v>13</v>
      </c>
      <c r="E565" s="6" t="s">
        <v>41</v>
      </c>
      <c r="F565" s="6" t="s">
        <v>704</v>
      </c>
      <c r="G565">
        <v>12</v>
      </c>
      <c r="H565">
        <v>202212</v>
      </c>
      <c r="I565" s="9">
        <v>62.86</v>
      </c>
      <c r="J565" s="9">
        <v>2.85</v>
      </c>
      <c r="K565" s="9">
        <v>3.17</v>
      </c>
      <c r="L565" s="9">
        <v>3.52</v>
      </c>
      <c r="M565" s="28" t="str">
        <f>IFERROR(INDEX(Data!Z:Z,MATCH(ZACKS_Screener[[#This Row],[Company Name]] &amp; " *", Data!Y:Y,0)), "")</f>
        <v>622310</v>
      </c>
      <c r="N565" t="str">
        <f>INDEX(Data!AD:AD,MATCH( ZACKS_Screener[[#This Row],[NAICS1]], Data!AC:AC,0))</f>
        <v xml:space="preserve">Specialty (except Psychiatric and Substance Abuse) Hospitals </v>
      </c>
      <c r="O5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0.11228070175438591</v>
      </c>
      <c r="P5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0.11041009463722401</v>
      </c>
      <c r="Q565" s="18">
        <f>IFERROR(ZACKS_Screener[[#This Row],[Price]]/ZACKS_Screener[[#This Row],[EPS1]], "")</f>
        <v>19.829652996845425</v>
      </c>
      <c r="R565" s="18">
        <f>IFERROR(ZACKS_Screener[[#This Row],[Price]]/ZACKS_Screener[[#This Row],[EPS2]], "")</f>
        <v>17.857954545454547</v>
      </c>
      <c r="S565" s="18">
        <f>IFERROR(ZACKS_Screener[[#This Row],[PE1]]/(ZACKS_Screener[[#This Row],[EG1]]*100), "")</f>
        <v>1.7660784700315466</v>
      </c>
      <c r="T565" s="18">
        <f>IFERROR(ZACKS_Screener[[#This Row],[PE2]]/(ZACKS_Screener[[#This Row],[EG2]]*100), "")</f>
        <v>1.617420454545454</v>
      </c>
      <c r="U565"/>
    </row>
    <row r="566" spans="1:21" hidden="1" x14ac:dyDescent="0.25">
      <c r="A566" s="24" t="s">
        <v>1075</v>
      </c>
      <c r="B566" s="39">
        <v>25583.27</v>
      </c>
      <c r="C566" s="6" t="s">
        <v>1074</v>
      </c>
      <c r="D566" s="6" t="s">
        <v>13</v>
      </c>
      <c r="E566" s="6" t="s">
        <v>118</v>
      </c>
      <c r="F566" s="6" t="s">
        <v>119</v>
      </c>
      <c r="G566">
        <v>12</v>
      </c>
      <c r="H566">
        <v>202212</v>
      </c>
      <c r="I566" s="9">
        <v>66.8</v>
      </c>
      <c r="J566" s="9">
        <v>4.62</v>
      </c>
      <c r="K566" s="9">
        <v>4.72</v>
      </c>
      <c r="L566" s="9">
        <v>5.05</v>
      </c>
      <c r="M566" s="28" t="str">
        <f>IFERROR(INDEX(Data!Z:Z,MATCH(ZACKS_Screener[[#This Row],[Company Name]] &amp; " *", Data!Y:Y,0)), "")</f>
        <v/>
      </c>
      <c r="N566" t="str">
        <f>INDEX(Data!AD:AD,MATCH( ZACKS_Screener[[#This Row],[NAICS1]], Data!AC:AC,0))</f>
        <v/>
      </c>
      <c r="O5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2.1645021645021568E-2</v>
      </c>
      <c r="P5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6.9915254237288157E-2</v>
      </c>
      <c r="Q566" s="18">
        <f>IFERROR(ZACKS_Screener[[#This Row],[Price]]/ZACKS_Screener[[#This Row],[EPS1]], "")</f>
        <v>14.152542372881356</v>
      </c>
      <c r="R566" s="18">
        <f>IFERROR(ZACKS_Screener[[#This Row],[Price]]/ZACKS_Screener[[#This Row],[EPS2]], "")</f>
        <v>13.227722772277227</v>
      </c>
      <c r="S566" s="18">
        <f>IFERROR(ZACKS_Screener[[#This Row],[PE1]]/(ZACKS_Screener[[#This Row],[EG1]]*100), "")</f>
        <v>6.5384745762712093</v>
      </c>
      <c r="T566" s="18">
        <f>IFERROR(ZACKS_Screener[[#This Row],[PE2]]/(ZACKS_Screener[[#This Row],[EG2]]*100), "")</f>
        <v>1.8919651965196513</v>
      </c>
      <c r="U566"/>
    </row>
    <row r="567" spans="1:21" hidden="1" x14ac:dyDescent="0.25">
      <c r="A567" s="24" t="s">
        <v>1077</v>
      </c>
      <c r="B567" s="39">
        <v>64723.92</v>
      </c>
      <c r="C567" s="6" t="s">
        <v>1076</v>
      </c>
      <c r="D567" s="6" t="s">
        <v>13</v>
      </c>
      <c r="E567" s="6" t="s">
        <v>51</v>
      </c>
      <c r="F567" s="6" t="s">
        <v>817</v>
      </c>
      <c r="G567">
        <v>6</v>
      </c>
      <c r="H567">
        <v>202206</v>
      </c>
      <c r="I567" s="9">
        <v>181.09</v>
      </c>
      <c r="J567" s="9">
        <v>7.24</v>
      </c>
      <c r="K567" s="9">
        <v>3.36</v>
      </c>
      <c r="L567" s="9">
        <v>5.12</v>
      </c>
      <c r="M567" s="28" t="str">
        <f>IFERROR(INDEX(Data!Z:Z,MATCH(ZACKS_Screener[[#This Row],[Company Name]] &amp; " *", Data!Y:Y,0)), "")</f>
        <v/>
      </c>
      <c r="N567" t="str">
        <f>INDEX(Data!AD:AD,MATCH( ZACKS_Screener[[#This Row],[NAICS1]], Data!AC:AC,0))</f>
        <v/>
      </c>
      <c r="O5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-0.53591160220994483</v>
      </c>
      <c r="P5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0.52380952380952395</v>
      </c>
      <c r="Q567" s="18">
        <f>IFERROR(ZACKS_Screener[[#This Row],[Price]]/ZACKS_Screener[[#This Row],[EPS1]], "")</f>
        <v>53.895833333333336</v>
      </c>
      <c r="R567" s="18">
        <f>IFERROR(ZACKS_Screener[[#This Row],[Price]]/ZACKS_Screener[[#This Row],[EPS2]], "")</f>
        <v>35.369140625</v>
      </c>
      <c r="S567" s="18">
        <f>IFERROR(ZACKS_Screener[[#This Row],[PE1]]/(ZACKS_Screener[[#This Row],[EG1]]*100), "")</f>
        <v>-1.0056851374570446</v>
      </c>
      <c r="T567" s="18">
        <f>IFERROR(ZACKS_Screener[[#This Row],[PE2]]/(ZACKS_Screener[[#This Row],[EG2]]*100), "")</f>
        <v>0.67522904829545438</v>
      </c>
      <c r="U567"/>
    </row>
    <row r="568" spans="1:21" hidden="1" x14ac:dyDescent="0.25">
      <c r="A568" s="24" t="s">
        <v>1079</v>
      </c>
      <c r="B568" s="39">
        <v>4487.13</v>
      </c>
      <c r="C568" s="6" t="s">
        <v>1078</v>
      </c>
      <c r="D568" s="6" t="s">
        <v>13</v>
      </c>
      <c r="E568" s="6" t="s">
        <v>41</v>
      </c>
      <c r="F568" s="6" t="s">
        <v>704</v>
      </c>
      <c r="G568">
        <v>12</v>
      </c>
      <c r="H568">
        <v>202212</v>
      </c>
      <c r="I568" s="9">
        <v>9.11</v>
      </c>
      <c r="J568" s="9">
        <v>1.1100000000000001</v>
      </c>
      <c r="K568" s="9">
        <v>0.8</v>
      </c>
      <c r="L568" s="9">
        <v>0.9</v>
      </c>
      <c r="M568" s="28" t="str">
        <f>IFERROR(INDEX(Data!Z:Z,MATCH(ZACKS_Screener[[#This Row],[Company Name]] &amp; " *", Data!Y:Y,0)), "")</f>
        <v/>
      </c>
      <c r="N568" t="str">
        <f>INDEX(Data!AD:AD,MATCH( ZACKS_Screener[[#This Row],[NAICS1]], Data!AC:AC,0))</f>
        <v/>
      </c>
      <c r="O5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-0.27927927927927931</v>
      </c>
      <c r="P5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0.12499999999999997</v>
      </c>
      <c r="Q568" s="18">
        <f>IFERROR(ZACKS_Screener[[#This Row],[Price]]/ZACKS_Screener[[#This Row],[EPS1]], "")</f>
        <v>11.387499999999999</v>
      </c>
      <c r="R568" s="18">
        <f>IFERROR(ZACKS_Screener[[#This Row],[Price]]/ZACKS_Screener[[#This Row],[EPS2]], "")</f>
        <v>10.122222222222222</v>
      </c>
      <c r="S568" s="18">
        <f>IFERROR(ZACKS_Screener[[#This Row],[PE1]]/(ZACKS_Screener[[#This Row],[EG1]]*100), "")</f>
        <v>-0.40774596774193539</v>
      </c>
      <c r="T568" s="18">
        <f>IFERROR(ZACKS_Screener[[#This Row],[PE2]]/(ZACKS_Screener[[#This Row],[EG2]]*100), "")</f>
        <v>0.80977777777777793</v>
      </c>
      <c r="U568"/>
    </row>
    <row r="569" spans="1:21" hidden="1" x14ac:dyDescent="0.25">
      <c r="A569" s="24" t="s">
        <v>1081</v>
      </c>
      <c r="B569" s="39">
        <v>5661.97</v>
      </c>
      <c r="C569" s="6" t="s">
        <v>1080</v>
      </c>
      <c r="D569" s="6" t="s">
        <v>13</v>
      </c>
      <c r="E569" s="6" t="s">
        <v>51</v>
      </c>
      <c r="F569" s="6" t="s">
        <v>817</v>
      </c>
      <c r="G569">
        <v>3</v>
      </c>
      <c r="H569">
        <v>202303</v>
      </c>
      <c r="I569" s="9">
        <v>105.11</v>
      </c>
      <c r="J569" s="9">
        <v>1.66</v>
      </c>
      <c r="K569" s="9">
        <v>1.78</v>
      </c>
      <c r="L569" s="9">
        <v>2.08</v>
      </c>
      <c r="M569" s="28" t="str">
        <f>IFERROR(INDEX(Data!Z:Z,MATCH(ZACKS_Screener[[#This Row],[Company Name]] &amp; " *", Data!Y:Y,0)), "")</f>
        <v/>
      </c>
      <c r="N569" t="str">
        <f>INDEX(Data!AD:AD,MATCH( ZACKS_Screener[[#This Row],[NAICS1]], Data!AC:AC,0))</f>
        <v/>
      </c>
      <c r="O5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7.228915662650609E-2</v>
      </c>
      <c r="P5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0.16853932584269665</v>
      </c>
      <c r="Q569" s="18">
        <f>IFERROR(ZACKS_Screener[[#This Row],[Price]]/ZACKS_Screener[[#This Row],[EPS1]], "")</f>
        <v>59.050561797752806</v>
      </c>
      <c r="R569" s="18">
        <f>IFERROR(ZACKS_Screener[[#This Row],[Price]]/ZACKS_Screener[[#This Row],[EPS2]], "")</f>
        <v>50.533653846153847</v>
      </c>
      <c r="S569" s="18">
        <f>IFERROR(ZACKS_Screener[[#This Row],[PE1]]/(ZACKS_Screener[[#This Row],[EG1]]*100), "")</f>
        <v>8.1686610486891311</v>
      </c>
      <c r="T569" s="18">
        <f>IFERROR(ZACKS_Screener[[#This Row],[PE2]]/(ZACKS_Screener[[#This Row],[EG2]]*100), "")</f>
        <v>2.998330128205128</v>
      </c>
      <c r="U569"/>
    </row>
    <row r="570" spans="1:21" hidden="1" x14ac:dyDescent="0.25">
      <c r="A570" s="24" t="s">
        <v>1083</v>
      </c>
      <c r="B570" s="39">
        <v>4033.68</v>
      </c>
      <c r="C570" s="6" t="s">
        <v>1082</v>
      </c>
      <c r="D570" s="6" t="s">
        <v>13</v>
      </c>
      <c r="E570" s="6" t="s">
        <v>118</v>
      </c>
      <c r="F570" s="6" t="s">
        <v>119</v>
      </c>
      <c r="G570">
        <v>12</v>
      </c>
      <c r="H570">
        <v>202212</v>
      </c>
      <c r="I570" s="9">
        <v>7.37</v>
      </c>
      <c r="J570" s="9">
        <v>0.08</v>
      </c>
      <c r="K570" s="9">
        <v>0.67</v>
      </c>
      <c r="M570" s="28" t="str">
        <f>IFERROR(INDEX(Data!Z:Z,MATCH(ZACKS_Screener[[#This Row],[Company Name]] &amp; " *", Data!Y:Y,0)), "")</f>
        <v/>
      </c>
      <c r="N570" t="str">
        <f>INDEX(Data!AD:AD,MATCH( ZACKS_Screener[[#This Row],[NAICS1]], Data!AC:AC,0))</f>
        <v/>
      </c>
      <c r="O5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7.3750000000000009</v>
      </c>
      <c r="P5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570" s="18">
        <f>IFERROR(ZACKS_Screener[[#This Row],[Price]]/ZACKS_Screener[[#This Row],[EPS1]], "")</f>
        <v>11</v>
      </c>
      <c r="R570" s="18" t="str">
        <f>IFERROR(ZACKS_Screener[[#This Row],[Price]]/ZACKS_Screener[[#This Row],[EPS2]], "")</f>
        <v/>
      </c>
      <c r="S570" s="18">
        <f>IFERROR(ZACKS_Screener[[#This Row],[PE1]]/(ZACKS_Screener[[#This Row],[EG1]]*100), "")</f>
        <v>1.4915254237288133E-2</v>
      </c>
      <c r="T570" s="18" t="str">
        <f>IFERROR(ZACKS_Screener[[#This Row],[PE2]]/(ZACKS_Screener[[#This Row],[EG2]]*100), "")</f>
        <v/>
      </c>
      <c r="U570"/>
    </row>
    <row r="571" spans="1:21" hidden="1" x14ac:dyDescent="0.25">
      <c r="A571" s="24" t="s">
        <v>1085</v>
      </c>
      <c r="B571" s="39">
        <v>12047.77</v>
      </c>
      <c r="C571" s="6" t="s">
        <v>1084</v>
      </c>
      <c r="D571" s="6" t="s">
        <v>13</v>
      </c>
      <c r="E571" s="6" t="s">
        <v>37</v>
      </c>
      <c r="F571" s="6" t="s">
        <v>168</v>
      </c>
      <c r="G571">
        <v>12</v>
      </c>
      <c r="H571">
        <v>202212</v>
      </c>
      <c r="I571" s="9">
        <v>64.7</v>
      </c>
      <c r="J571" s="9">
        <v>2.72</v>
      </c>
      <c r="K571" s="9">
        <v>2.84</v>
      </c>
      <c r="L571" s="9">
        <v>3.06</v>
      </c>
      <c r="M571" s="28" t="str">
        <f>IFERROR(INDEX(Data!Z:Z,MATCH(ZACKS_Screener[[#This Row],[Company Name]] &amp; " *", Data!Y:Y,0)), "")</f>
        <v/>
      </c>
      <c r="N571" t="str">
        <f>INDEX(Data!AD:AD,MATCH( ZACKS_Screener[[#This Row],[NAICS1]], Data!AC:AC,0))</f>
        <v/>
      </c>
      <c r="O5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4.41176470588234E-2</v>
      </c>
      <c r="P5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7.7464788732394443E-2</v>
      </c>
      <c r="Q571" s="18">
        <f>IFERROR(ZACKS_Screener[[#This Row],[Price]]/ZACKS_Screener[[#This Row],[EPS1]], "")</f>
        <v>22.781690140845072</v>
      </c>
      <c r="R571" s="18">
        <f>IFERROR(ZACKS_Screener[[#This Row],[Price]]/ZACKS_Screener[[#This Row],[EPS2]], "")</f>
        <v>21.143790849673202</v>
      </c>
      <c r="S571" s="18">
        <f>IFERROR(ZACKS_Screener[[#This Row],[PE1]]/(ZACKS_Screener[[#This Row],[EG1]]*100), "")</f>
        <v>5.1638497652582318</v>
      </c>
      <c r="T571" s="18">
        <f>IFERROR(ZACKS_Screener[[#This Row],[PE2]]/(ZACKS_Screener[[#This Row],[EG2]]*100), "")</f>
        <v>2.7294711824123561</v>
      </c>
      <c r="U571"/>
    </row>
    <row r="572" spans="1:21" hidden="1" x14ac:dyDescent="0.25">
      <c r="A572" s="24" t="s">
        <v>1087</v>
      </c>
      <c r="B572" s="39">
        <v>113888.72</v>
      </c>
      <c r="C572" s="6" t="s">
        <v>1086</v>
      </c>
      <c r="D572" s="6" t="s">
        <v>13</v>
      </c>
      <c r="E572" s="6" t="s">
        <v>41</v>
      </c>
      <c r="F572" s="6" t="s">
        <v>153</v>
      </c>
      <c r="G572">
        <v>12</v>
      </c>
      <c r="H572">
        <v>202212</v>
      </c>
      <c r="I572" s="9">
        <v>480.43</v>
      </c>
      <c r="J572" s="9">
        <v>29.07</v>
      </c>
      <c r="K572" s="9">
        <v>32.79</v>
      </c>
      <c r="L572" s="9">
        <v>36.950000000000003</v>
      </c>
      <c r="M572" s="28" t="str">
        <f>IFERROR(INDEX(Data!Z:Z,MATCH(ZACKS_Screener[[#This Row],[Company Name]] &amp; " *", Data!Y:Y,0)), "")</f>
        <v/>
      </c>
      <c r="N572" t="str">
        <f>INDEX(Data!AD:AD,MATCH( ZACKS_Screener[[#This Row],[NAICS1]], Data!AC:AC,0))</f>
        <v/>
      </c>
      <c r="O5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0.12796697626418985</v>
      </c>
      <c r="P5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0.12686794754498334</v>
      </c>
      <c r="Q572" s="18">
        <f>IFERROR(ZACKS_Screener[[#This Row],[Price]]/ZACKS_Screener[[#This Row],[EPS1]], "")</f>
        <v>14.651723086306802</v>
      </c>
      <c r="R572" s="18">
        <f>IFERROR(ZACKS_Screener[[#This Row],[Price]]/ZACKS_Screener[[#This Row],[EPS2]], "")</f>
        <v>13.002165087956698</v>
      </c>
      <c r="S572" s="18">
        <f>IFERROR(ZACKS_Screener[[#This Row],[PE1]]/(ZACKS_Screener[[#This Row],[EG1]]*100), "")</f>
        <v>1.1449612637605884</v>
      </c>
      <c r="T572" s="18">
        <f>IFERROR(ZACKS_Screener[[#This Row],[PE2]]/(ZACKS_Screener[[#This Row],[EG2]]*100), "")</f>
        <v>1.0248581568127397</v>
      </c>
      <c r="U572"/>
    </row>
    <row r="573" spans="1:21" hidden="1" x14ac:dyDescent="0.25">
      <c r="A573" s="24" t="s">
        <v>1088</v>
      </c>
      <c r="B573" s="39">
        <v>14337.58</v>
      </c>
      <c r="C573" s="6" t="s">
        <v>90</v>
      </c>
      <c r="D573" s="6" t="s">
        <v>22</v>
      </c>
      <c r="E573" s="6" t="s">
        <v>37</v>
      </c>
      <c r="F573" s="6" t="s">
        <v>92</v>
      </c>
      <c r="G573">
        <v>12</v>
      </c>
      <c r="H573">
        <v>202212</v>
      </c>
      <c r="I573" s="9">
        <v>85.14</v>
      </c>
      <c r="J573" s="9"/>
      <c r="M573" s="28" t="str">
        <f>IFERROR(INDEX(Data!Z:Z,MATCH(ZACKS_Screener[[#This Row],[Company Name]] &amp; " *", Data!Y:Y,0)), "")</f>
        <v/>
      </c>
      <c r="N573" t="str">
        <f>INDEX(Data!AD:AD,MATCH( ZACKS_Screener[[#This Row],[NAICS1]], Data!AC:AC,0))</f>
        <v/>
      </c>
      <c r="O57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7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73" s="18" t="str">
        <f>IFERROR(ZACKS_Screener[[#This Row],[Price]]/ZACKS_Screener[[#This Row],[EPS1]], "")</f>
        <v/>
      </c>
      <c r="R573" s="18" t="str">
        <f>IFERROR(ZACKS_Screener[[#This Row],[Price]]/ZACKS_Screener[[#This Row],[EPS2]], "")</f>
        <v/>
      </c>
      <c r="S573" s="18" t="str">
        <f>IFERROR(ZACKS_Screener[[#This Row],[PE1]]/(ZACKS_Screener[[#This Row],[EG1]]*100), "")</f>
        <v/>
      </c>
      <c r="T573" s="18" t="str">
        <f>IFERROR(ZACKS_Screener[[#This Row],[PE2]]/(ZACKS_Screener[[#This Row],[EG2]]*100), "")</f>
        <v/>
      </c>
      <c r="U573"/>
    </row>
    <row r="574" spans="1:21" hidden="1" x14ac:dyDescent="0.25">
      <c r="A574" s="24" t="s">
        <v>1090</v>
      </c>
      <c r="B574" s="39">
        <v>8122.56</v>
      </c>
      <c r="C574" s="6" t="s">
        <v>1089</v>
      </c>
      <c r="D574" s="6" t="s">
        <v>13</v>
      </c>
      <c r="E574" s="6" t="s">
        <v>26</v>
      </c>
      <c r="F574" s="6" t="s">
        <v>1046</v>
      </c>
      <c r="G574">
        <v>12</v>
      </c>
      <c r="H574">
        <v>202212</v>
      </c>
      <c r="I574" s="9">
        <v>170.32</v>
      </c>
      <c r="J574" s="9">
        <v>8.1</v>
      </c>
      <c r="K574" s="9">
        <v>9.74</v>
      </c>
      <c r="L574" s="9">
        <v>10.55</v>
      </c>
      <c r="M574" s="28" t="str">
        <f>IFERROR(INDEX(Data!Z:Z,MATCH(ZACKS_Screener[[#This Row],[Company Name]] &amp; " *", Data!Y:Y,0)), "")</f>
        <v>238210</v>
      </c>
      <c r="N574" t="str">
        <f>INDEX(Data!AD:AD,MATCH( ZACKS_Screener[[#This Row],[NAICS1]], Data!AC:AC,0))</f>
        <v>Electrical Contractors and Other Wiring Installation Contractors</v>
      </c>
      <c r="O5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0.20246913580246922</v>
      </c>
      <c r="P5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8.316221765913763E-2</v>
      </c>
      <c r="Q574" s="18">
        <f>IFERROR(ZACKS_Screener[[#This Row],[Price]]/ZACKS_Screener[[#This Row],[EPS1]], "")</f>
        <v>17.486652977412732</v>
      </c>
      <c r="R574" s="18">
        <f>IFERROR(ZACKS_Screener[[#This Row],[Price]]/ZACKS_Screener[[#This Row],[EPS2]], "")</f>
        <v>16.144075829383883</v>
      </c>
      <c r="S574" s="18">
        <f>IFERROR(ZACKS_Screener[[#This Row],[PE1]]/(ZACKS_Screener[[#This Row],[EG1]]*100), "")</f>
        <v>0.86367005559172605</v>
      </c>
      <c r="T574" s="18">
        <f>IFERROR(ZACKS_Screener[[#This Row],[PE2]]/(ZACKS_Screener[[#This Row],[EG2]]*100), "")</f>
        <v>1.9412752910888755</v>
      </c>
      <c r="U574"/>
    </row>
    <row r="575" spans="1:21" hidden="1" x14ac:dyDescent="0.25">
      <c r="A575" s="24" t="s">
        <v>1092</v>
      </c>
      <c r="B575" s="39">
        <v>9796.66</v>
      </c>
      <c r="C575" s="6" t="s">
        <v>1091</v>
      </c>
      <c r="D575" s="6" t="s">
        <v>13</v>
      </c>
      <c r="E575" s="6" t="s">
        <v>130</v>
      </c>
      <c r="F575" s="6" t="s">
        <v>189</v>
      </c>
      <c r="G575">
        <v>12</v>
      </c>
      <c r="H575">
        <v>202212</v>
      </c>
      <c r="I575" s="9">
        <v>82.22</v>
      </c>
      <c r="J575" s="9">
        <v>7.88</v>
      </c>
      <c r="K575" s="9">
        <v>7.94</v>
      </c>
      <c r="L575" s="9">
        <v>8.81</v>
      </c>
      <c r="M575" s="28" t="str">
        <f>IFERROR(INDEX(Data!Z:Z,MATCH(ZACKS_Screener[[#This Row],[Company Name]] &amp; " *", Data!Y:Y,0)), "")</f>
        <v>424690</v>
      </c>
      <c r="N575" t="str">
        <f>INDEX(Data!AD:AD,MATCH( ZACKS_Screener[[#This Row],[NAICS1]], Data!AC:AC,0))</f>
        <v xml:space="preserve">Other Chemical and Allied Products Merchant Wholesalers </v>
      </c>
      <c r="O5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7.6142131979696067E-3</v>
      </c>
      <c r="P5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0.10957178841309824</v>
      </c>
      <c r="Q575" s="18">
        <f>IFERROR(ZACKS_Screener[[#This Row],[Price]]/ZACKS_Screener[[#This Row],[EPS1]], "")</f>
        <v>10.355163727959697</v>
      </c>
      <c r="R575" s="18">
        <f>IFERROR(ZACKS_Screener[[#This Row],[Price]]/ZACKS_Screener[[#This Row],[EPS2]], "")</f>
        <v>9.3325766174801359</v>
      </c>
      <c r="S575" s="18">
        <f>IFERROR(ZACKS_Screener[[#This Row],[PE1]]/(ZACKS_Screener[[#This Row],[EG1]]*100), "")</f>
        <v>13.599781696053622</v>
      </c>
      <c r="T575" s="18">
        <f>IFERROR(ZACKS_Screener[[#This Row],[PE2]]/(ZACKS_Screener[[#This Row],[EG2]]*100), "")</f>
        <v>0.85173170508956642</v>
      </c>
      <c r="U575"/>
    </row>
    <row r="576" spans="1:21" hidden="1" x14ac:dyDescent="0.25">
      <c r="A576" s="24" t="s">
        <v>1094</v>
      </c>
      <c r="B576" s="39">
        <v>46971.59</v>
      </c>
      <c r="C576" s="6" t="s">
        <v>1093</v>
      </c>
      <c r="D576" s="6" t="s">
        <v>13</v>
      </c>
      <c r="E576" s="6" t="s">
        <v>18</v>
      </c>
      <c r="F576" s="6" t="s">
        <v>268</v>
      </c>
      <c r="G576">
        <v>9</v>
      </c>
      <c r="H576">
        <v>202209</v>
      </c>
      <c r="I576" s="9">
        <v>82.19</v>
      </c>
      <c r="J576" s="9">
        <v>5.25</v>
      </c>
      <c r="K576" s="9">
        <v>4.18</v>
      </c>
      <c r="L576" s="9">
        <v>4.5599999999999996</v>
      </c>
      <c r="M576" s="28" t="str">
        <f>IFERROR(INDEX(Data!Z:Z,MATCH(ZACKS_Screener[[#This Row],[Company Name]] &amp; " *", Data!Y:Y,0)), "")</f>
        <v/>
      </c>
      <c r="N576" t="str">
        <f>INDEX(Data!AD:AD,MATCH( ZACKS_Screener[[#This Row],[NAICS1]], Data!AC:AC,0))</f>
        <v/>
      </c>
      <c r="O5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-0.20380952380952386</v>
      </c>
      <c r="P5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9.0909090909090884E-2</v>
      </c>
      <c r="Q576" s="18">
        <f>IFERROR(ZACKS_Screener[[#This Row],[Price]]/ZACKS_Screener[[#This Row],[EPS1]], "")</f>
        <v>19.662679425837322</v>
      </c>
      <c r="R576" s="18">
        <f>IFERROR(ZACKS_Screener[[#This Row],[Price]]/ZACKS_Screener[[#This Row],[EPS2]], "")</f>
        <v>18.024122807017545</v>
      </c>
      <c r="S576" s="18">
        <f>IFERROR(ZACKS_Screener[[#This Row],[PE1]]/(ZACKS_Screener[[#This Row],[EG1]]*100), "")</f>
        <v>-0.96475763537986836</v>
      </c>
      <c r="T576" s="18">
        <f>IFERROR(ZACKS_Screener[[#This Row],[PE2]]/(ZACKS_Screener[[#This Row],[EG2]]*100), "")</f>
        <v>1.9826535087719306</v>
      </c>
      <c r="U576"/>
    </row>
    <row r="577" spans="1:21" hidden="1" x14ac:dyDescent="0.25">
      <c r="A577" s="24" t="s">
        <v>1096</v>
      </c>
      <c r="B577" s="39">
        <v>75540.679999999993</v>
      </c>
      <c r="C577" s="6" t="s">
        <v>1095</v>
      </c>
      <c r="D577" s="6" t="s">
        <v>13</v>
      </c>
      <c r="E577" s="6" t="s">
        <v>223</v>
      </c>
      <c r="F577" s="6" t="s">
        <v>838</v>
      </c>
      <c r="G577">
        <v>12</v>
      </c>
      <c r="H577">
        <v>202212</v>
      </c>
      <c r="I577" s="9">
        <v>37.31</v>
      </c>
      <c r="J577" s="9">
        <v>2.16</v>
      </c>
      <c r="K577" s="9">
        <v>2.2000000000000002</v>
      </c>
      <c r="L577" s="9">
        <v>2.13</v>
      </c>
      <c r="M577" s="28" t="str">
        <f>IFERROR(INDEX(Data!Z:Z,MATCH(ZACKS_Screener[[#This Row],[Company Name]] &amp; " *", Data!Y:Y,0)), "")</f>
        <v>486110</v>
      </c>
      <c r="N577" t="str">
        <f>INDEX(Data!AD:AD,MATCH( ZACKS_Screener[[#This Row],[NAICS1]], Data!AC:AC,0))</f>
        <v>Pipeline Transportation of Crude Oil</v>
      </c>
      <c r="O5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1.8518518518518535E-2</v>
      </c>
      <c r="P5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-3.1818181818181947E-2</v>
      </c>
      <c r="Q577" s="18">
        <f>IFERROR(ZACKS_Screener[[#This Row],[Price]]/ZACKS_Screener[[#This Row],[EPS1]], "")</f>
        <v>16.959090909090907</v>
      </c>
      <c r="R577" s="18">
        <f>IFERROR(ZACKS_Screener[[#This Row],[Price]]/ZACKS_Screener[[#This Row],[EPS2]], "")</f>
        <v>17.516431924882632</v>
      </c>
      <c r="S577" s="18">
        <f>IFERROR(ZACKS_Screener[[#This Row],[PE1]]/(ZACKS_Screener[[#This Row],[EG1]]*100), "")</f>
        <v>9.157909090909083</v>
      </c>
      <c r="T577" s="18">
        <f>IFERROR(ZACKS_Screener[[#This Row],[PE2]]/(ZACKS_Screener[[#This Row],[EG2]]*100), "")</f>
        <v>-5.5051643192488049</v>
      </c>
      <c r="U577"/>
    </row>
    <row r="578" spans="1:21" hidden="1" x14ac:dyDescent="0.25">
      <c r="A578" s="24" t="s">
        <v>1098</v>
      </c>
      <c r="B578" s="39">
        <v>4136.16</v>
      </c>
      <c r="C578" s="6" t="s">
        <v>1097</v>
      </c>
      <c r="D578" s="6" t="s">
        <v>13</v>
      </c>
      <c r="E578" s="6" t="s">
        <v>118</v>
      </c>
      <c r="F578" s="6" t="s">
        <v>119</v>
      </c>
      <c r="G578">
        <v>12</v>
      </c>
      <c r="H578">
        <v>202212</v>
      </c>
      <c r="I578" s="9">
        <v>2.99</v>
      </c>
      <c r="J578" s="9">
        <v>0.99</v>
      </c>
      <c r="M578" s="28" t="str">
        <f>IFERROR(INDEX(Data!Z:Z,MATCH(ZACKS_Screener[[#This Row],[Company Name]] &amp; " *", Data!Y:Y,0)), "")</f>
        <v/>
      </c>
      <c r="N578" t="str">
        <f>INDEX(Data!AD:AD,MATCH( ZACKS_Screener[[#This Row],[NAICS1]], Data!AC:AC,0))</f>
        <v/>
      </c>
      <c r="O5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57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78" s="18" t="str">
        <f>IFERROR(ZACKS_Screener[[#This Row],[Price]]/ZACKS_Screener[[#This Row],[EPS1]], "")</f>
        <v/>
      </c>
      <c r="R578" s="18" t="str">
        <f>IFERROR(ZACKS_Screener[[#This Row],[Price]]/ZACKS_Screener[[#This Row],[EPS2]], "")</f>
        <v/>
      </c>
      <c r="S578" s="18" t="str">
        <f>IFERROR(ZACKS_Screener[[#This Row],[PE1]]/(ZACKS_Screener[[#This Row],[EG1]]*100), "")</f>
        <v/>
      </c>
      <c r="T578" s="18" t="str">
        <f>IFERROR(ZACKS_Screener[[#This Row],[PE2]]/(ZACKS_Screener[[#This Row],[EG2]]*100), "")</f>
        <v/>
      </c>
      <c r="U578"/>
    </row>
    <row r="579" spans="1:21" hidden="1" x14ac:dyDescent="0.25">
      <c r="A579" s="24" t="s">
        <v>1100</v>
      </c>
      <c r="B579" s="39">
        <v>4771.7299999999996</v>
      </c>
      <c r="C579" s="6" t="s">
        <v>1099</v>
      </c>
      <c r="D579" s="6" t="s">
        <v>13</v>
      </c>
      <c r="E579" s="6" t="s">
        <v>223</v>
      </c>
      <c r="F579" s="6" t="s">
        <v>1101</v>
      </c>
      <c r="G579">
        <v>12</v>
      </c>
      <c r="H579">
        <v>202212</v>
      </c>
      <c r="I579" s="9">
        <v>10.24</v>
      </c>
      <c r="J579" s="9">
        <v>0.75</v>
      </c>
      <c r="K579" s="9">
        <v>0.53</v>
      </c>
      <c r="L579" s="9">
        <v>0.69</v>
      </c>
      <c r="M579" s="28" t="str">
        <f>IFERROR(INDEX(Data!Z:Z,MATCH(ZACKS_Screener[[#This Row],[Company Name]] &amp; " *", Data!Y:Y,0)), "")</f>
        <v>486210</v>
      </c>
      <c r="N579" t="str">
        <f>INDEX(Data!AD:AD,MATCH( ZACKS_Screener[[#This Row],[NAICS1]], Data!AC:AC,0))</f>
        <v>Pipeline Transportation of Natural Gas</v>
      </c>
      <c r="O5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-0.29333333333333328</v>
      </c>
      <c r="P5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0.30188679245283001</v>
      </c>
      <c r="Q579" s="18">
        <f>IFERROR(ZACKS_Screener[[#This Row],[Price]]/ZACKS_Screener[[#This Row],[EPS1]], "")</f>
        <v>19.320754716981131</v>
      </c>
      <c r="R579" s="18">
        <f>IFERROR(ZACKS_Screener[[#This Row],[Price]]/ZACKS_Screener[[#This Row],[EPS2]], "")</f>
        <v>14.840579710144929</v>
      </c>
      <c r="S579" s="18">
        <f>IFERROR(ZACKS_Screener[[#This Row],[PE1]]/(ZACKS_Screener[[#This Row],[EG1]]*100), "")</f>
        <v>-0.65866209262435682</v>
      </c>
      <c r="T579" s="18">
        <f>IFERROR(ZACKS_Screener[[#This Row],[PE2]]/(ZACKS_Screener[[#This Row],[EG2]]*100), "")</f>
        <v>0.49159420289855105</v>
      </c>
      <c r="U579"/>
    </row>
    <row r="580" spans="1:21" hidden="1" x14ac:dyDescent="0.25">
      <c r="A580" s="24" t="s">
        <v>40858</v>
      </c>
      <c r="B580" s="39">
        <v>2146.37</v>
      </c>
      <c r="C580" s="6" t="s">
        <v>40857</v>
      </c>
      <c r="D580" s="6" t="s">
        <v>22</v>
      </c>
      <c r="E580" s="6" t="s">
        <v>223</v>
      </c>
      <c r="F580" s="6" t="s">
        <v>465</v>
      </c>
      <c r="G580">
        <v>12</v>
      </c>
      <c r="H580">
        <v>202212</v>
      </c>
      <c r="I580" s="9">
        <v>18.57</v>
      </c>
      <c r="J580" s="9">
        <v>0.25</v>
      </c>
      <c r="K580" s="9">
        <v>0.56000000000000005</v>
      </c>
      <c r="L580" s="9">
        <v>0.7</v>
      </c>
      <c r="M580" s="28" t="str">
        <f>IFERROR(INDEX(Data!Z:Z,MATCH(ZACKS_Screener[[#This Row],[Company Name]] &amp; " *", Data!Y:Y,0)), "")</f>
        <v/>
      </c>
      <c r="N580" t="str">
        <f>INDEX(Data!AD:AD,MATCH( ZACKS_Screener[[#This Row],[NAICS1]], Data!AC:AC,0))</f>
        <v/>
      </c>
      <c r="O5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1.2400000000000002</v>
      </c>
      <c r="P5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0.24999999999999981</v>
      </c>
      <c r="Q580" s="18">
        <f>IFERROR(ZACKS_Screener[[#This Row],[Price]]/ZACKS_Screener[[#This Row],[EPS1]], "")</f>
        <v>33.160714285714285</v>
      </c>
      <c r="R580" s="18">
        <f>IFERROR(ZACKS_Screener[[#This Row],[Price]]/ZACKS_Screener[[#This Row],[EPS2]], "")</f>
        <v>26.528571428571432</v>
      </c>
      <c r="S580" s="18">
        <f>IFERROR(ZACKS_Screener[[#This Row],[PE1]]/(ZACKS_Screener[[#This Row],[EG1]]*100), "")</f>
        <v>0.26742511520737322</v>
      </c>
      <c r="T580" s="18">
        <f>IFERROR(ZACKS_Screener[[#This Row],[PE2]]/(ZACKS_Screener[[#This Row],[EG2]]*100), "")</f>
        <v>1.0611428571428581</v>
      </c>
      <c r="U580"/>
    </row>
    <row r="581" spans="1:21" hidden="1" x14ac:dyDescent="0.25">
      <c r="A581" s="24" t="s">
        <v>40860</v>
      </c>
      <c r="B581" s="39">
        <v>3018.56</v>
      </c>
      <c r="C581" s="6" t="s">
        <v>40859</v>
      </c>
      <c r="D581" s="6" t="s">
        <v>13</v>
      </c>
      <c r="E581" s="6" t="s">
        <v>41</v>
      </c>
      <c r="F581" s="6" t="s">
        <v>1353</v>
      </c>
      <c r="G581">
        <v>12</v>
      </c>
      <c r="H581">
        <v>202212</v>
      </c>
      <c r="I581" s="9">
        <v>55.39</v>
      </c>
      <c r="J581" s="9">
        <v>2.27</v>
      </c>
      <c r="K581" s="9">
        <v>2.27</v>
      </c>
      <c r="L581" s="9">
        <v>2.77</v>
      </c>
      <c r="M581" s="28" t="str">
        <f>IFERROR(INDEX(Data!Z:Z,MATCH(ZACKS_Screener[[#This Row],[Company Name]] &amp; " *", Data!Y:Y,0)), "")</f>
        <v>332312</v>
      </c>
      <c r="N581" t="str">
        <f>INDEX(Data!AD:AD,MATCH( ZACKS_Screener[[#This Row],[NAICS1]], Data!AC:AC,0))</f>
        <v xml:space="preserve">Fabricated Structural Metal Manufacturing </v>
      </c>
      <c r="O5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5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0.22026431718061673</v>
      </c>
      <c r="Q581" s="18">
        <f>IFERROR(ZACKS_Screener[[#This Row],[Price]]/ZACKS_Screener[[#This Row],[EPS1]], "")</f>
        <v>24.400881057268723</v>
      </c>
      <c r="R581" s="18">
        <f>IFERROR(ZACKS_Screener[[#This Row],[Price]]/ZACKS_Screener[[#This Row],[EPS2]], "")</f>
        <v>19.996389891696751</v>
      </c>
      <c r="S581" s="18" t="str">
        <f>IFERROR(ZACKS_Screener[[#This Row],[PE1]]/(ZACKS_Screener[[#This Row],[EG1]]*100), "")</f>
        <v/>
      </c>
      <c r="T581" s="18">
        <f>IFERROR(ZACKS_Screener[[#This Row],[PE2]]/(ZACKS_Screener[[#This Row],[EG2]]*100), "")</f>
        <v>0.90783610108303259</v>
      </c>
      <c r="U581"/>
    </row>
    <row r="582" spans="1:21" hidden="1" x14ac:dyDescent="0.25">
      <c r="A582" s="24" t="s">
        <v>1103</v>
      </c>
      <c r="B582" s="39">
        <v>25034.01</v>
      </c>
      <c r="C582" s="6" t="s">
        <v>1102</v>
      </c>
      <c r="D582" s="6" t="s">
        <v>22</v>
      </c>
      <c r="E582" s="6" t="s">
        <v>223</v>
      </c>
      <c r="F582" s="6" t="s">
        <v>311</v>
      </c>
      <c r="G582">
        <v>12</v>
      </c>
      <c r="H582">
        <v>202212</v>
      </c>
      <c r="I582" s="9">
        <v>182.73</v>
      </c>
      <c r="J582" s="9">
        <v>4.62</v>
      </c>
      <c r="K582" s="9">
        <v>5.57</v>
      </c>
      <c r="L582" s="9">
        <v>7.52</v>
      </c>
      <c r="M582" s="28" t="str">
        <f>IFERROR(INDEX(Data!Z:Z,MATCH(ZACKS_Screener[[#This Row],[Company Name]] &amp; " *", Data!Y:Y,0)), "")</f>
        <v/>
      </c>
      <c r="N582" t="str">
        <f>INDEX(Data!AD:AD,MATCH( ZACKS_Screener[[#This Row],[NAICS1]], Data!AC:AC,0))</f>
        <v/>
      </c>
      <c r="O5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0.20562770562770566</v>
      </c>
      <c r="P5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0.35008976660682212</v>
      </c>
      <c r="Q582" s="18">
        <f>IFERROR(ZACKS_Screener[[#This Row],[Price]]/ZACKS_Screener[[#This Row],[EPS1]], "")</f>
        <v>32.806104129263908</v>
      </c>
      <c r="R582" s="18">
        <f>IFERROR(ZACKS_Screener[[#This Row],[Price]]/ZACKS_Screener[[#This Row],[EPS2]], "")</f>
        <v>24.299202127659573</v>
      </c>
      <c r="S582" s="18">
        <f>IFERROR(ZACKS_Screener[[#This Row],[PE1]]/(ZACKS_Screener[[#This Row],[EG1]]*100), "")</f>
        <v>1.5954126429178865</v>
      </c>
      <c r="T582" s="18">
        <f>IFERROR(ZACKS_Screener[[#This Row],[PE2]]/(ZACKS_Screener[[#This Row],[EG2]]*100), "")</f>
        <v>0.69408490180032767</v>
      </c>
      <c r="U582"/>
    </row>
    <row r="583" spans="1:21" hidden="1" x14ac:dyDescent="0.25">
      <c r="A583" s="24" t="s">
        <v>40862</v>
      </c>
      <c r="B583" s="39">
        <v>2366.59</v>
      </c>
      <c r="C583" s="6" t="s">
        <v>40861</v>
      </c>
      <c r="D583" s="6" t="s">
        <v>13</v>
      </c>
      <c r="E583" s="6" t="s">
        <v>51</v>
      </c>
      <c r="F583" s="6" t="s">
        <v>76</v>
      </c>
      <c r="G583">
        <v>9</v>
      </c>
      <c r="H583">
        <v>202209</v>
      </c>
      <c r="I583" s="9">
        <v>33.11</v>
      </c>
      <c r="J583" s="9">
        <v>3.08</v>
      </c>
      <c r="K583" s="9">
        <v>3.15</v>
      </c>
      <c r="L583" s="9">
        <v>3.36</v>
      </c>
      <c r="M583" s="28" t="str">
        <f>IFERROR(INDEX(Data!Z:Z,MATCH(ZACKS_Screener[[#This Row],[Company Name]] &amp; " *", Data!Y:Y,0)), "")</f>
        <v>335910</v>
      </c>
      <c r="N583" t="str">
        <f>INDEX(Data!AD:AD,MATCH( ZACKS_Screener[[#This Row],[NAICS1]], Data!AC:AC,0))</f>
        <v xml:space="preserve">Battery Manufacturing </v>
      </c>
      <c r="O5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2.2727272727272676E-2</v>
      </c>
      <c r="P5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6.6666666666666652E-2</v>
      </c>
      <c r="Q583" s="18">
        <f>IFERROR(ZACKS_Screener[[#This Row],[Price]]/ZACKS_Screener[[#This Row],[EPS1]], "")</f>
        <v>10.511111111111111</v>
      </c>
      <c r="R583" s="18">
        <f>IFERROR(ZACKS_Screener[[#This Row],[Price]]/ZACKS_Screener[[#This Row],[EPS2]], "")</f>
        <v>9.8541666666666661</v>
      </c>
      <c r="S583" s="18">
        <f>IFERROR(ZACKS_Screener[[#This Row],[PE1]]/(ZACKS_Screener[[#This Row],[EG1]]*100), "")</f>
        <v>4.6248888888888997</v>
      </c>
      <c r="T583" s="18">
        <f>IFERROR(ZACKS_Screener[[#This Row],[PE2]]/(ZACKS_Screener[[#This Row],[EG2]]*100), "")</f>
        <v>1.4781250000000001</v>
      </c>
      <c r="U583"/>
    </row>
    <row r="584" spans="1:21" hidden="1" x14ac:dyDescent="0.25">
      <c r="A584" s="24" t="s">
        <v>1105</v>
      </c>
      <c r="B584" s="39">
        <v>4165.3999999999996</v>
      </c>
      <c r="C584" s="6" t="s">
        <v>1104</v>
      </c>
      <c r="D584" s="6" t="s">
        <v>13</v>
      </c>
      <c r="E584" s="6" t="s">
        <v>18</v>
      </c>
      <c r="F584" s="6" t="s">
        <v>268</v>
      </c>
      <c r="G584">
        <v>3</v>
      </c>
      <c r="H584">
        <v>202303</v>
      </c>
      <c r="I584" s="9">
        <v>101.82</v>
      </c>
      <c r="J584" s="9">
        <v>5.34</v>
      </c>
      <c r="K584" s="9">
        <v>6.84</v>
      </c>
      <c r="L584" s="9">
        <v>8.19</v>
      </c>
      <c r="M584" s="28" t="str">
        <f>IFERROR(INDEX(Data!Z:Z,MATCH(ZACKS_Screener[[#This Row],[Company Name]] &amp; " *", Data!Y:Y,0)), "")</f>
        <v>335910</v>
      </c>
      <c r="N584" t="str">
        <f>INDEX(Data!AD:AD,MATCH( ZACKS_Screener[[#This Row],[NAICS1]], Data!AC:AC,0))</f>
        <v xml:space="preserve">Battery Manufacturing </v>
      </c>
      <c r="O5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0.2808988764044944</v>
      </c>
      <c r="P5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0.19736842105263153</v>
      </c>
      <c r="Q584" s="18">
        <f>IFERROR(ZACKS_Screener[[#This Row],[Price]]/ZACKS_Screener[[#This Row],[EPS1]], "")</f>
        <v>14.8859649122807</v>
      </c>
      <c r="R584" s="18">
        <f>IFERROR(ZACKS_Screener[[#This Row],[Price]]/ZACKS_Screener[[#This Row],[EPS2]], "")</f>
        <v>12.432234432234432</v>
      </c>
      <c r="S584" s="18">
        <f>IFERROR(ZACKS_Screener[[#This Row],[PE1]]/(ZACKS_Screener[[#This Row],[EG1]]*100), "")</f>
        <v>0.52994035087719293</v>
      </c>
      <c r="T584" s="18">
        <f>IFERROR(ZACKS_Screener[[#This Row],[PE2]]/(ZACKS_Screener[[#This Row],[EG2]]*100), "")</f>
        <v>0.629899877899878</v>
      </c>
      <c r="U584"/>
    </row>
    <row r="585" spans="1:21" hidden="1" x14ac:dyDescent="0.25">
      <c r="A585" s="24" t="s">
        <v>1107</v>
      </c>
      <c r="B585" s="39">
        <v>5125.41</v>
      </c>
      <c r="C585" s="6" t="s">
        <v>1106</v>
      </c>
      <c r="D585" s="6" t="s">
        <v>22</v>
      </c>
      <c r="E585" s="6" t="s">
        <v>41</v>
      </c>
      <c r="F585" s="6" t="s">
        <v>1108</v>
      </c>
      <c r="G585">
        <v>12</v>
      </c>
      <c r="H585">
        <v>202212</v>
      </c>
      <c r="I585" s="9">
        <v>91.55</v>
      </c>
      <c r="J585" s="9">
        <v>4.1399999999999997</v>
      </c>
      <c r="K585" s="9">
        <v>4.7</v>
      </c>
      <c r="L585" s="9">
        <v>5.1100000000000003</v>
      </c>
      <c r="M585" s="28" t="str">
        <f>IFERROR(INDEX(Data!Z:Z,MATCH(ZACKS_Screener[[#This Row],[Company Name]] &amp; " *", Data!Y:Y,0)), "")</f>
        <v/>
      </c>
      <c r="N585" t="str">
        <f>INDEX(Data!AD:AD,MATCH( ZACKS_Screener[[#This Row],[NAICS1]], Data!AC:AC,0))</f>
        <v/>
      </c>
      <c r="O5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0.13526570048309192</v>
      </c>
      <c r="P5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8.7234042553191518E-2</v>
      </c>
      <c r="Q585" s="18">
        <f>IFERROR(ZACKS_Screener[[#This Row],[Price]]/ZACKS_Screener[[#This Row],[EPS1]], "")</f>
        <v>19.478723404255319</v>
      </c>
      <c r="R585" s="18">
        <f>IFERROR(ZACKS_Screener[[#This Row],[Price]]/ZACKS_Screener[[#This Row],[EPS2]], "")</f>
        <v>17.915851272015654</v>
      </c>
      <c r="S585" s="18">
        <f>IFERROR(ZACKS_Screener[[#This Row],[PE1]]/(ZACKS_Screener[[#This Row],[EG1]]*100), "")</f>
        <v>1.4400341945288742</v>
      </c>
      <c r="T585" s="18">
        <f>IFERROR(ZACKS_Screener[[#This Row],[PE2]]/(ZACKS_Screener[[#This Row],[EG2]]*100), "")</f>
        <v>2.0537683165481355</v>
      </c>
      <c r="U585"/>
    </row>
    <row r="586" spans="1:21" hidden="1" x14ac:dyDescent="0.25">
      <c r="A586" s="24" t="s">
        <v>1110</v>
      </c>
      <c r="B586" s="39">
        <v>15893.57</v>
      </c>
      <c r="C586" s="6" t="s">
        <v>1109</v>
      </c>
      <c r="D586" s="6" t="s">
        <v>22</v>
      </c>
      <c r="E586" s="6" t="s">
        <v>14</v>
      </c>
      <c r="F586" s="6" t="s">
        <v>79</v>
      </c>
      <c r="G586">
        <v>12</v>
      </c>
      <c r="H586">
        <v>202212</v>
      </c>
      <c r="I586" s="9">
        <v>106.18</v>
      </c>
      <c r="J586" s="9">
        <v>3.73</v>
      </c>
      <c r="K586" s="9">
        <v>2.5299999999999998</v>
      </c>
      <c r="L586" s="9">
        <v>3.42</v>
      </c>
      <c r="M586" s="28" t="str">
        <f>IFERROR(INDEX(Data!Z:Z,MATCH(ZACKS_Screener[[#This Row],[Company Name]] &amp; " *", Data!Y:Y,0)), "")</f>
        <v>326199</v>
      </c>
      <c r="N586" t="str">
        <f>INDEX(Data!AD:AD,MATCH( ZACKS_Screener[[#This Row],[NAICS1]], Data!AC:AC,0))</f>
        <v xml:space="preserve">All Other Plastics Product Manufacturing </v>
      </c>
      <c r="O5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-0.32171581769437002</v>
      </c>
      <c r="P5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0.35177865612648229</v>
      </c>
      <c r="Q586" s="18">
        <f>IFERROR(ZACKS_Screener[[#This Row],[Price]]/ZACKS_Screener[[#This Row],[EPS1]], "")</f>
        <v>41.96837944664032</v>
      </c>
      <c r="R586" s="18">
        <f>IFERROR(ZACKS_Screener[[#This Row],[Price]]/ZACKS_Screener[[#This Row],[EPS2]], "")</f>
        <v>31.046783625730995</v>
      </c>
      <c r="S586" s="18">
        <f>IFERROR(ZACKS_Screener[[#This Row],[PE1]]/(ZACKS_Screener[[#This Row],[EG1]]*100), "")</f>
        <v>-1.3045171277997363</v>
      </c>
      <c r="T586" s="18">
        <f>IFERROR(ZACKS_Screener[[#This Row],[PE2]]/(ZACKS_Screener[[#This Row],[EG2]]*100), "")</f>
        <v>0.88256587160785849</v>
      </c>
      <c r="U586"/>
    </row>
    <row r="587" spans="1:21" hidden="1" x14ac:dyDescent="0.25">
      <c r="A587" s="24" t="s">
        <v>40864</v>
      </c>
      <c r="B587" s="39">
        <v>2841.52</v>
      </c>
      <c r="C587" s="6" t="s">
        <v>40863</v>
      </c>
      <c r="D587" s="6" t="s">
        <v>13</v>
      </c>
      <c r="E587" s="6" t="s">
        <v>85</v>
      </c>
      <c r="F587" s="6" t="s">
        <v>985</v>
      </c>
      <c r="G587">
        <v>12</v>
      </c>
      <c r="H587">
        <v>202212</v>
      </c>
      <c r="I587" s="9">
        <v>52.23</v>
      </c>
      <c r="J587" s="9">
        <v>1.86</v>
      </c>
      <c r="K587" s="9">
        <v>2.12</v>
      </c>
      <c r="L587" s="9">
        <v>2.78</v>
      </c>
      <c r="M587" s="28" t="str">
        <f>IFERROR(INDEX(Data!Z:Z,MATCH(ZACKS_Screener[[#This Row],[Company Name]] &amp; " *", Data!Y:Y,0)), "")</f>
        <v/>
      </c>
      <c r="N587" t="str">
        <f>INDEX(Data!AD:AD,MATCH( ZACKS_Screener[[#This Row],[NAICS1]], Data!AC:AC,0))</f>
        <v/>
      </c>
      <c r="O5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0.13978494623655913</v>
      </c>
      <c r="P5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0.31132075471698095</v>
      </c>
      <c r="Q587" s="18">
        <f>IFERROR(ZACKS_Screener[[#This Row],[Price]]/ZACKS_Screener[[#This Row],[EPS1]], "")</f>
        <v>24.636792452830186</v>
      </c>
      <c r="R587" s="18">
        <f>IFERROR(ZACKS_Screener[[#This Row],[Price]]/ZACKS_Screener[[#This Row],[EPS2]], "")</f>
        <v>18.787769784172664</v>
      </c>
      <c r="S587" s="18">
        <f>IFERROR(ZACKS_Screener[[#This Row],[PE1]]/(ZACKS_Screener[[#This Row],[EG1]]*100), "")</f>
        <v>1.762478229317852</v>
      </c>
      <c r="T587" s="18">
        <f>IFERROR(ZACKS_Screener[[#This Row],[PE2]]/(ZACKS_Screener[[#This Row],[EG2]]*100), "")</f>
        <v>0.60348593852191013</v>
      </c>
      <c r="U587"/>
    </row>
    <row r="588" spans="1:21" hidden="1" x14ac:dyDescent="0.25">
      <c r="A588" s="24" t="s">
        <v>40866</v>
      </c>
      <c r="B588" s="39">
        <v>2073.48</v>
      </c>
      <c r="C588" s="6" t="s">
        <v>40865</v>
      </c>
      <c r="D588" s="6" t="s">
        <v>22</v>
      </c>
      <c r="E588" s="6" t="s">
        <v>223</v>
      </c>
      <c r="F588" s="6" t="s">
        <v>465</v>
      </c>
      <c r="G588">
        <v>12</v>
      </c>
      <c r="H588">
        <v>202212</v>
      </c>
      <c r="I588" s="9">
        <v>13.11</v>
      </c>
      <c r="J588" s="9">
        <v>-0.59</v>
      </c>
      <c r="K588" s="9">
        <v>-0.88</v>
      </c>
      <c r="L588" s="9">
        <v>-0.98</v>
      </c>
      <c r="M588" s="28" t="str">
        <f>IFERROR(INDEX(Data!Z:Z,MATCH(ZACKS_Screener[[#This Row],[Company Name]] &amp; " *", Data!Y:Y,0)), "")</f>
        <v/>
      </c>
      <c r="N588" t="str">
        <f>INDEX(Data!AD:AD,MATCH( ZACKS_Screener[[#This Row],[NAICS1]], Data!AC:AC,0))</f>
        <v/>
      </c>
      <c r="O5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-0.49152542372881364</v>
      </c>
      <c r="P5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-0.1136363636363636</v>
      </c>
      <c r="Q588" s="18">
        <f>IFERROR(ZACKS_Screener[[#This Row],[Price]]/ZACKS_Screener[[#This Row],[EPS1]], "")</f>
        <v>-14.897727272727272</v>
      </c>
      <c r="R588" s="18">
        <f>IFERROR(ZACKS_Screener[[#This Row],[Price]]/ZACKS_Screener[[#This Row],[EPS2]], "")</f>
        <v>-13.377551020408163</v>
      </c>
      <c r="S588" s="18">
        <f>IFERROR(ZACKS_Screener[[#This Row],[PE1]]/(ZACKS_Screener[[#This Row],[EG1]]*100), "")</f>
        <v>0.30309169278996856</v>
      </c>
      <c r="T588" s="18">
        <f>IFERROR(ZACKS_Screener[[#This Row],[PE2]]/(ZACKS_Screener[[#This Row],[EG2]]*100), "")</f>
        <v>1.1772244897959188</v>
      </c>
      <c r="U588"/>
    </row>
    <row r="589" spans="1:21" hidden="1" x14ac:dyDescent="0.25">
      <c r="A589" s="24" t="s">
        <v>1112</v>
      </c>
      <c r="B589" s="39">
        <v>65299.47</v>
      </c>
      <c r="C589" s="6" t="s">
        <v>1111</v>
      </c>
      <c r="D589" s="6" t="s">
        <v>13</v>
      </c>
      <c r="E589" s="6" t="s">
        <v>223</v>
      </c>
      <c r="F589" s="6" t="s">
        <v>270</v>
      </c>
      <c r="G589">
        <v>12</v>
      </c>
      <c r="H589">
        <v>202212</v>
      </c>
      <c r="I589" s="9">
        <v>111.65</v>
      </c>
      <c r="J589" s="9">
        <v>13.76</v>
      </c>
      <c r="K589" s="9">
        <v>11.62</v>
      </c>
      <c r="L589" s="9">
        <v>12.81</v>
      </c>
      <c r="M589" s="28" t="str">
        <f>IFERROR(INDEX(Data!Z:Z,MATCH(ZACKS_Screener[[#This Row],[Company Name]] &amp; " *", Data!Y:Y,0)), "")</f>
        <v>211120</v>
      </c>
      <c r="N589" t="str">
        <f>INDEX(Data!AD:AD,MATCH( ZACKS_Screener[[#This Row],[NAICS1]], Data!AC:AC,0))</f>
        <v xml:space="preserve">Crude Petroleum Extraction </v>
      </c>
      <c r="O5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-0.15552325581395354</v>
      </c>
      <c r="P5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0.10240963855421699</v>
      </c>
      <c r="Q589" s="18">
        <f>IFERROR(ZACKS_Screener[[#This Row],[Price]]/ZACKS_Screener[[#This Row],[EPS1]], "")</f>
        <v>9.6084337349397604</v>
      </c>
      <c r="R589" s="18">
        <f>IFERROR(ZACKS_Screener[[#This Row],[Price]]/ZACKS_Screener[[#This Row],[EPS2]], "")</f>
        <v>8.7158469945355197</v>
      </c>
      <c r="S589" s="18">
        <f>IFERROR(ZACKS_Screener[[#This Row],[PE1]]/(ZACKS_Screener[[#This Row],[EG1]]*100), "")</f>
        <v>-0.61781330931201428</v>
      </c>
      <c r="T589" s="18">
        <f>IFERROR(ZACKS_Screener[[#This Row],[PE2]]/(ZACKS_Screener[[#This Row],[EG2]]*100), "")</f>
        <v>0.85107682417229091</v>
      </c>
      <c r="U589"/>
    </row>
    <row r="590" spans="1:21" hidden="1" x14ac:dyDescent="0.25">
      <c r="A590" s="24" t="s">
        <v>1577</v>
      </c>
      <c r="B590" s="39">
        <v>38571.71</v>
      </c>
      <c r="C590" s="6" t="s">
        <v>1576</v>
      </c>
      <c r="D590" s="6" t="s">
        <v>22</v>
      </c>
      <c r="E590" s="6" t="s">
        <v>41</v>
      </c>
      <c r="F590" s="6" t="s">
        <v>48</v>
      </c>
      <c r="G590">
        <v>12</v>
      </c>
      <c r="H590">
        <v>202212</v>
      </c>
      <c r="I590" s="9">
        <v>465.28</v>
      </c>
      <c r="J590" s="9">
        <v>8.0299999999999994</v>
      </c>
      <c r="K590" s="9">
        <v>9.65</v>
      </c>
      <c r="L590" s="9">
        <v>11.13</v>
      </c>
      <c r="M590" s="28" t="str">
        <f>IFERROR(INDEX(Data!Z:Z,MATCH(ZACKS_Screener[[#This Row],[Company Name]] &amp; " *", Data!Y:Y,0)), "")</f>
        <v>541940</v>
      </c>
      <c r="N590" t="str">
        <f>INDEX(Data!AD:AD,MATCH( ZACKS_Screener[[#This Row],[NAICS1]], Data!AC:AC,0))</f>
        <v xml:space="preserve">Veterinary Services </v>
      </c>
      <c r="O5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0.20174346201743476</v>
      </c>
      <c r="P5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0.15336787564766843</v>
      </c>
      <c r="Q590" s="18">
        <f>IFERROR(ZACKS_Screener[[#This Row],[Price]]/ZACKS_Screener[[#This Row],[EPS1]], "")</f>
        <v>48.215544041450769</v>
      </c>
      <c r="R590" s="18">
        <f>IFERROR(ZACKS_Screener[[#This Row],[Price]]/ZACKS_Screener[[#This Row],[EPS2]], "")</f>
        <v>41.804132973944292</v>
      </c>
      <c r="S590" s="18">
        <f>IFERROR(ZACKS_Screener[[#This Row],[PE1]]/(ZACKS_Screener[[#This Row],[EG1]]*100), "")</f>
        <v>2.389943325017589</v>
      </c>
      <c r="T590" s="18">
        <f>IFERROR(ZACKS_Screener[[#This Row],[PE2]]/(ZACKS_Screener[[#This Row],[EG2]]*100), "")</f>
        <v>2.7257424540443398</v>
      </c>
      <c r="U590"/>
    </row>
    <row r="591" spans="1:21" hidden="1" x14ac:dyDescent="0.25">
      <c r="A591" s="24" t="s">
        <v>40870</v>
      </c>
      <c r="B591" s="39">
        <v>2091.52</v>
      </c>
      <c r="C591" s="6" t="s">
        <v>40869</v>
      </c>
      <c r="D591" s="6" t="s">
        <v>13</v>
      </c>
      <c r="E591" s="6" t="s">
        <v>51</v>
      </c>
      <c r="F591" s="6" t="s">
        <v>76</v>
      </c>
      <c r="G591">
        <v>9</v>
      </c>
      <c r="H591">
        <v>202209</v>
      </c>
      <c r="I591" s="9">
        <v>40.85</v>
      </c>
      <c r="J591" s="9">
        <v>2.57</v>
      </c>
      <c r="K591" s="9">
        <v>2.4500000000000002</v>
      </c>
      <c r="L591" s="9">
        <v>2.77</v>
      </c>
      <c r="M591" s="28" t="str">
        <f>IFERROR(INDEX(Data!Z:Z,MATCH(ZACKS_Screener[[#This Row],[Company Name]] &amp; " *", Data!Y:Y,0)), "")</f>
        <v>325620</v>
      </c>
      <c r="N591" t="str">
        <f>INDEX(Data!AD:AD,MATCH( ZACKS_Screener[[#This Row],[NAICS1]], Data!AC:AC,0))</f>
        <v>Toilet Preparation Manufacturing</v>
      </c>
      <c r="O5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-4.6692607003890919E-2</v>
      </c>
      <c r="P5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0.13061224489795911</v>
      </c>
      <c r="Q591" s="18">
        <f>IFERROR(ZACKS_Screener[[#This Row],[Price]]/ZACKS_Screener[[#This Row],[EPS1]], "")</f>
        <v>16.673469387755102</v>
      </c>
      <c r="R591" s="18">
        <f>IFERROR(ZACKS_Screener[[#This Row],[Price]]/ZACKS_Screener[[#This Row],[EPS2]], "")</f>
        <v>14.747292418772563</v>
      </c>
      <c r="S591" s="18">
        <f>IFERROR(ZACKS_Screener[[#This Row],[PE1]]/(ZACKS_Screener[[#This Row],[EG1]]*100), "")</f>
        <v>-3.5709013605442275</v>
      </c>
      <c r="T591" s="18">
        <f>IFERROR(ZACKS_Screener[[#This Row],[PE2]]/(ZACKS_Screener[[#This Row],[EG2]]*100), "")</f>
        <v>1.129089575812275</v>
      </c>
      <c r="U591"/>
    </row>
    <row r="592" spans="1:21" hidden="1" x14ac:dyDescent="0.25">
      <c r="A592" s="24" t="s">
        <v>1116</v>
      </c>
      <c r="B592" s="39">
        <v>56450.25</v>
      </c>
      <c r="C592" s="6" t="s">
        <v>1115</v>
      </c>
      <c r="D592" s="6" t="s">
        <v>13</v>
      </c>
      <c r="E592" s="6" t="s">
        <v>223</v>
      </c>
      <c r="F592" s="6" t="s">
        <v>1117</v>
      </c>
      <c r="G592">
        <v>12</v>
      </c>
      <c r="H592">
        <v>202212</v>
      </c>
      <c r="I592" s="9">
        <v>25.96</v>
      </c>
      <c r="J592" s="9">
        <v>2.52</v>
      </c>
      <c r="K592" s="9">
        <v>2.6</v>
      </c>
      <c r="L592" s="9">
        <v>2.64</v>
      </c>
      <c r="M592" s="28" t="str">
        <f>IFERROR(INDEX(Data!Z:Z,MATCH(ZACKS_Screener[[#This Row],[Company Name]] &amp; " *", Data!Y:Y,0)), "")</f>
        <v/>
      </c>
      <c r="N592" t="str">
        <f>INDEX(Data!AD:AD,MATCH( ZACKS_Screener[[#This Row],[NAICS1]], Data!AC:AC,0))</f>
        <v/>
      </c>
      <c r="O5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3.1746031746031772E-2</v>
      </c>
      <c r="P5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1.5384615384615398E-2</v>
      </c>
      <c r="Q592" s="18">
        <f>IFERROR(ZACKS_Screener[[#This Row],[Price]]/ZACKS_Screener[[#This Row],[EPS1]], "")</f>
        <v>9.9846153846153847</v>
      </c>
      <c r="R592" s="18">
        <f>IFERROR(ZACKS_Screener[[#This Row],[Price]]/ZACKS_Screener[[#This Row],[EPS2]], "")</f>
        <v>9.8333333333333339</v>
      </c>
      <c r="S592" s="18">
        <f>IFERROR(ZACKS_Screener[[#This Row],[PE1]]/(ZACKS_Screener[[#This Row],[EG1]]*100), "")</f>
        <v>3.1451538461538435</v>
      </c>
      <c r="T592" s="18">
        <f>IFERROR(ZACKS_Screener[[#This Row],[PE2]]/(ZACKS_Screener[[#This Row],[EG2]]*100), "")</f>
        <v>6.3916666666666622</v>
      </c>
      <c r="U592"/>
    </row>
    <row r="593" spans="1:21" hidden="1" x14ac:dyDescent="0.25">
      <c r="A593" s="24" t="s">
        <v>40873</v>
      </c>
      <c r="B593" s="39">
        <v>2017.82</v>
      </c>
      <c r="C593" s="6" t="s">
        <v>90</v>
      </c>
      <c r="D593" s="6" t="s">
        <v>13</v>
      </c>
      <c r="E593" s="6" t="s">
        <v>37</v>
      </c>
      <c r="F593" s="6" t="s">
        <v>92</v>
      </c>
      <c r="G593">
        <v>12</v>
      </c>
      <c r="H593">
        <v>202212</v>
      </c>
      <c r="I593" s="9">
        <v>42.57</v>
      </c>
      <c r="J593" s="9"/>
      <c r="M593" s="28" t="str">
        <f>IFERROR(INDEX(Data!Z:Z,MATCH(ZACKS_Screener[[#This Row],[Company Name]] &amp; " *", Data!Y:Y,0)), "")</f>
        <v/>
      </c>
      <c r="N593" t="str">
        <f>INDEX(Data!AD:AD,MATCH( ZACKS_Screener[[#This Row],[NAICS1]], Data!AC:AC,0))</f>
        <v/>
      </c>
      <c r="O59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9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93" s="18" t="str">
        <f>IFERROR(ZACKS_Screener[[#This Row],[Price]]/ZACKS_Screener[[#This Row],[EPS1]], "")</f>
        <v/>
      </c>
      <c r="R593" s="18" t="str">
        <f>IFERROR(ZACKS_Screener[[#This Row],[Price]]/ZACKS_Screener[[#This Row],[EPS2]], "")</f>
        <v/>
      </c>
      <c r="S593" s="18" t="str">
        <f>IFERROR(ZACKS_Screener[[#This Row],[PE1]]/(ZACKS_Screener[[#This Row],[EG1]]*100), "")</f>
        <v/>
      </c>
      <c r="T593" s="18" t="str">
        <f>IFERROR(ZACKS_Screener[[#This Row],[PE2]]/(ZACKS_Screener[[#This Row],[EG2]]*100), "")</f>
        <v/>
      </c>
      <c r="U593"/>
    </row>
    <row r="594" spans="1:21" hidden="1" x14ac:dyDescent="0.25">
      <c r="A594" s="24" t="s">
        <v>1119</v>
      </c>
      <c r="B594" s="39">
        <v>3215.18</v>
      </c>
      <c r="C594" s="6" t="s">
        <v>1118</v>
      </c>
      <c r="D594" s="6" t="s">
        <v>13</v>
      </c>
      <c r="E594" s="6" t="s">
        <v>37</v>
      </c>
      <c r="F594" s="6" t="s">
        <v>98</v>
      </c>
      <c r="G594">
        <v>12</v>
      </c>
      <c r="H594">
        <v>202212</v>
      </c>
      <c r="I594" s="9">
        <v>42.71</v>
      </c>
      <c r="J594" s="9">
        <v>4.8899999999999997</v>
      </c>
      <c r="K594" s="9">
        <v>4.95</v>
      </c>
      <c r="L594" s="9">
        <v>4.99</v>
      </c>
      <c r="M594" s="28" t="str">
        <f>IFERROR(INDEX(Data!Z:Z,MATCH(ZACKS_Screener[[#This Row],[Company Name]] &amp; " *", Data!Y:Y,0)), "")</f>
        <v/>
      </c>
      <c r="N594" t="str">
        <f>INDEX(Data!AD:AD,MATCH( ZACKS_Screener[[#This Row],[NAICS1]], Data!AC:AC,0))</f>
        <v/>
      </c>
      <c r="O5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1.2269938650306851E-2</v>
      </c>
      <c r="P5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8.0808080808080877E-3</v>
      </c>
      <c r="Q594" s="18">
        <f>IFERROR(ZACKS_Screener[[#This Row],[Price]]/ZACKS_Screener[[#This Row],[EPS1]], "")</f>
        <v>8.6282828282828277</v>
      </c>
      <c r="R594" s="18">
        <f>IFERROR(ZACKS_Screener[[#This Row],[Price]]/ZACKS_Screener[[#This Row],[EPS2]], "")</f>
        <v>8.5591182364729459</v>
      </c>
      <c r="S594" s="18">
        <f>IFERROR(ZACKS_Screener[[#This Row],[PE1]]/(ZACKS_Screener[[#This Row],[EG1]]*100), "")</f>
        <v>7.0320505050504458</v>
      </c>
      <c r="T594" s="18">
        <f>IFERROR(ZACKS_Screener[[#This Row],[PE2]]/(ZACKS_Screener[[#This Row],[EG2]]*100), "")</f>
        <v>10.591908817635263</v>
      </c>
      <c r="U594"/>
    </row>
    <row r="595" spans="1:21" hidden="1" x14ac:dyDescent="0.25">
      <c r="A595" s="24" t="s">
        <v>1121</v>
      </c>
      <c r="B595" s="39">
        <v>3622.72</v>
      </c>
      <c r="C595" s="6" t="s">
        <v>1120</v>
      </c>
      <c r="D595" s="6" t="s">
        <v>13</v>
      </c>
      <c r="E595" s="6" t="s">
        <v>37</v>
      </c>
      <c r="F595" s="6" t="s">
        <v>98</v>
      </c>
      <c r="G595">
        <v>12</v>
      </c>
      <c r="H595">
        <v>202212</v>
      </c>
      <c r="I595" s="9">
        <v>24.34</v>
      </c>
      <c r="J595" s="9">
        <v>1.53</v>
      </c>
      <c r="K595" s="9">
        <v>1.65</v>
      </c>
      <c r="L595" s="9">
        <v>1.73</v>
      </c>
      <c r="M595" s="28" t="str">
        <f>IFERROR(INDEX(Data!Z:Z,MATCH(ZACKS_Screener[[#This Row],[Company Name]] &amp; " *", Data!Y:Y,0)), "")</f>
        <v/>
      </c>
      <c r="N595" t="str">
        <f>INDEX(Data!AD:AD,MATCH( ZACKS_Screener[[#This Row],[NAICS1]], Data!AC:AC,0))</f>
        <v/>
      </c>
      <c r="O5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7.8431372549019537E-2</v>
      </c>
      <c r="P5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4.8484848484848533E-2</v>
      </c>
      <c r="Q595" s="18">
        <f>IFERROR(ZACKS_Screener[[#This Row],[Price]]/ZACKS_Screener[[#This Row],[EPS1]], "")</f>
        <v>14.751515151515152</v>
      </c>
      <c r="R595" s="18">
        <f>IFERROR(ZACKS_Screener[[#This Row],[Price]]/ZACKS_Screener[[#This Row],[EPS2]], "")</f>
        <v>14.069364161849711</v>
      </c>
      <c r="S595" s="18">
        <f>IFERROR(ZACKS_Screener[[#This Row],[PE1]]/(ZACKS_Screener[[#This Row],[EG1]]*100), "")</f>
        <v>1.8808181818181837</v>
      </c>
      <c r="T595" s="18">
        <f>IFERROR(ZACKS_Screener[[#This Row],[PE2]]/(ZACKS_Screener[[#This Row],[EG2]]*100), "")</f>
        <v>2.9018063583815001</v>
      </c>
      <c r="U595"/>
    </row>
    <row r="596" spans="1:21" hidden="1" x14ac:dyDescent="0.25">
      <c r="A596" s="24" t="s">
        <v>40875</v>
      </c>
      <c r="B596" s="39">
        <v>2259.85</v>
      </c>
      <c r="C596" s="6" t="s">
        <v>40874</v>
      </c>
      <c r="D596" s="6" t="s">
        <v>13</v>
      </c>
      <c r="E596" s="6" t="s">
        <v>37</v>
      </c>
      <c r="F596" s="6" t="s">
        <v>250</v>
      </c>
      <c r="G596">
        <v>12</v>
      </c>
      <c r="H596">
        <v>202212</v>
      </c>
      <c r="I596" s="9">
        <v>20.6</v>
      </c>
      <c r="J596" s="9">
        <v>0.42</v>
      </c>
      <c r="K596" s="9">
        <v>0.88</v>
      </c>
      <c r="L596" s="9">
        <v>0.74</v>
      </c>
      <c r="M596" s="28" t="str">
        <f>IFERROR(INDEX(Data!Z:Z,MATCH(ZACKS_Screener[[#This Row],[Company Name]] &amp; " *", Data!Y:Y,0)), "")</f>
        <v/>
      </c>
      <c r="N596" t="str">
        <f>INDEX(Data!AD:AD,MATCH( ZACKS_Screener[[#This Row],[NAICS1]], Data!AC:AC,0))</f>
        <v/>
      </c>
      <c r="O5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1.0952380952380953</v>
      </c>
      <c r="P5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-0.15909090909090912</v>
      </c>
      <c r="Q596" s="18">
        <f>IFERROR(ZACKS_Screener[[#This Row],[Price]]/ZACKS_Screener[[#This Row],[EPS1]], "")</f>
        <v>23.40909090909091</v>
      </c>
      <c r="R596" s="18">
        <f>IFERROR(ZACKS_Screener[[#This Row],[Price]]/ZACKS_Screener[[#This Row],[EPS2]], "")</f>
        <v>27.837837837837839</v>
      </c>
      <c r="S596" s="18">
        <f>IFERROR(ZACKS_Screener[[#This Row],[PE1]]/(ZACKS_Screener[[#This Row],[EG1]]*100), "")</f>
        <v>0.21373517786561264</v>
      </c>
      <c r="T596" s="18">
        <f>IFERROR(ZACKS_Screener[[#This Row],[PE2]]/(ZACKS_Screener[[#This Row],[EG2]]*100), "")</f>
        <v>-1.7498069498069495</v>
      </c>
      <c r="U596"/>
    </row>
    <row r="597" spans="1:21" hidden="1" x14ac:dyDescent="0.25">
      <c r="A597" s="24" t="s">
        <v>1123</v>
      </c>
      <c r="B597" s="39">
        <v>9044.51</v>
      </c>
      <c r="C597" s="6" t="s">
        <v>1122</v>
      </c>
      <c r="D597" s="6" t="s">
        <v>13</v>
      </c>
      <c r="E597" s="6" t="s">
        <v>37</v>
      </c>
      <c r="F597" s="6" t="s">
        <v>379</v>
      </c>
      <c r="G597">
        <v>12</v>
      </c>
      <c r="H597">
        <v>202212</v>
      </c>
      <c r="I597" s="9">
        <v>25.4</v>
      </c>
      <c r="J597" s="9">
        <v>5.08</v>
      </c>
      <c r="K597" s="9">
        <v>5.14</v>
      </c>
      <c r="L597" s="9">
        <v>6.37</v>
      </c>
      <c r="M597" s="28" t="str">
        <f>IFERROR(INDEX(Data!Z:Z,MATCH(ZACKS_Screener[[#This Row],[Company Name]] &amp; " *", Data!Y:Y,0)), "")</f>
        <v>524210</v>
      </c>
      <c r="N597" t="str">
        <f>INDEX(Data!AD:AD,MATCH( ZACKS_Screener[[#This Row],[NAICS1]], Data!AC:AC,0))</f>
        <v xml:space="preserve">Insurance Agencies and Brokerages </v>
      </c>
      <c r="O5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1.1811023622047168E-2</v>
      </c>
      <c r="P5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0.23929961089494173</v>
      </c>
      <c r="Q597" s="18">
        <f>IFERROR(ZACKS_Screener[[#This Row],[Price]]/ZACKS_Screener[[#This Row],[EPS1]], "")</f>
        <v>4.9416342412451364</v>
      </c>
      <c r="R597" s="18">
        <f>IFERROR(ZACKS_Screener[[#This Row],[Price]]/ZACKS_Screener[[#This Row],[EPS2]], "")</f>
        <v>3.9874411302982731</v>
      </c>
      <c r="S597" s="18">
        <f>IFERROR(ZACKS_Screener[[#This Row],[PE1]]/(ZACKS_Screener[[#This Row],[EG1]]*100), "")</f>
        <v>4.1839169909209089</v>
      </c>
      <c r="T597" s="18">
        <f>IFERROR(ZACKS_Screener[[#This Row],[PE2]]/(ZACKS_Screener[[#This Row],[EG2]]*100), "")</f>
        <v>0.16662965373766758</v>
      </c>
      <c r="U597"/>
    </row>
    <row r="598" spans="1:21" hidden="1" x14ac:dyDescent="0.25">
      <c r="A598" s="24" t="s">
        <v>1125</v>
      </c>
      <c r="B598" s="39">
        <v>70432.23</v>
      </c>
      <c r="C598" s="6" t="s">
        <v>1124</v>
      </c>
      <c r="D598" s="6" t="s">
        <v>22</v>
      </c>
      <c r="E598" s="6" t="s">
        <v>37</v>
      </c>
      <c r="F598" s="6" t="s">
        <v>98</v>
      </c>
      <c r="G598">
        <v>12</v>
      </c>
      <c r="H598">
        <v>202212</v>
      </c>
      <c r="I598" s="9">
        <v>753.08</v>
      </c>
      <c r="J598" s="9">
        <v>29.55</v>
      </c>
      <c r="K598" s="9">
        <v>31.78</v>
      </c>
      <c r="L598" s="9">
        <v>34.17</v>
      </c>
      <c r="M598" s="28" t="str">
        <f>IFERROR(INDEX(Data!Z:Z,MATCH(ZACKS_Screener[[#This Row],[Company Name]] &amp; " *", Data!Y:Y,0)), "")</f>
        <v>531110</v>
      </c>
      <c r="N598" t="str">
        <f>INDEX(Data!AD:AD,MATCH( ZACKS_Screener[[#This Row],[NAICS1]], Data!AC:AC,0))</f>
        <v xml:space="preserve">Lessors of Residential Buildings and Dwellings </v>
      </c>
      <c r="O5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7.5465313028764816E-2</v>
      </c>
      <c r="P5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7.5204531151667725E-2</v>
      </c>
      <c r="Q598" s="18">
        <f>IFERROR(ZACKS_Screener[[#This Row],[Price]]/ZACKS_Screener[[#This Row],[EPS1]], "")</f>
        <v>23.696664568911267</v>
      </c>
      <c r="R598" s="18">
        <f>IFERROR(ZACKS_Screener[[#This Row],[Price]]/ZACKS_Screener[[#This Row],[EPS2]], "")</f>
        <v>22.03921568627451</v>
      </c>
      <c r="S598" s="18">
        <f>IFERROR(ZACKS_Screener[[#This Row],[PE1]]/(ZACKS_Screener[[#This Row],[EG1]]*100), "")</f>
        <v>3.1400737130552816</v>
      </c>
      <c r="T598" s="18">
        <f>IFERROR(ZACKS_Screener[[#This Row],[PE2]]/(ZACKS_Screener[[#This Row],[EG2]]*100), "")</f>
        <v>2.9305701862334885</v>
      </c>
      <c r="U598"/>
    </row>
    <row r="599" spans="1:21" hidden="1" x14ac:dyDescent="0.25">
      <c r="A599" s="24" t="s">
        <v>1127</v>
      </c>
      <c r="B599" s="39">
        <v>24026.34</v>
      </c>
      <c r="C599" s="6" t="s">
        <v>1126</v>
      </c>
      <c r="D599" s="6" t="s">
        <v>13</v>
      </c>
      <c r="E599" s="6" t="s">
        <v>37</v>
      </c>
      <c r="F599" s="6" t="s">
        <v>168</v>
      </c>
      <c r="G599">
        <v>12</v>
      </c>
      <c r="H599">
        <v>202212</v>
      </c>
      <c r="I599" s="9">
        <v>63.41</v>
      </c>
      <c r="J599" s="9">
        <v>3.52</v>
      </c>
      <c r="K599" s="9">
        <v>3.75</v>
      </c>
      <c r="L599" s="9">
        <v>3.88</v>
      </c>
      <c r="M599" s="28" t="str">
        <f>IFERROR(INDEX(Data!Z:Z,MATCH(ZACKS_Screener[[#This Row],[Company Name]] &amp; " *", Data!Y:Y,0)), "")</f>
        <v/>
      </c>
      <c r="N599" t="str">
        <f>INDEX(Data!AD:AD,MATCH( ZACKS_Screener[[#This Row],[NAICS1]], Data!AC:AC,0))</f>
        <v/>
      </c>
      <c r="O5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6.5340909090909088E-2</v>
      </c>
      <c r="P5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3.4666666666666637E-2</v>
      </c>
      <c r="Q599" s="18">
        <f>IFERROR(ZACKS_Screener[[#This Row],[Price]]/ZACKS_Screener[[#This Row],[EPS1]], "")</f>
        <v>16.909333333333333</v>
      </c>
      <c r="R599" s="18">
        <f>IFERROR(ZACKS_Screener[[#This Row],[Price]]/ZACKS_Screener[[#This Row],[EPS2]], "")</f>
        <v>16.342783505154639</v>
      </c>
      <c r="S599" s="18">
        <f>IFERROR(ZACKS_Screener[[#This Row],[PE1]]/(ZACKS_Screener[[#This Row],[EG1]]*100), "")</f>
        <v>2.5878631884057968</v>
      </c>
      <c r="T599" s="18">
        <f>IFERROR(ZACKS_Screener[[#This Row],[PE2]]/(ZACKS_Screener[[#This Row],[EG2]]*100), "")</f>
        <v>4.7142644726407656</v>
      </c>
      <c r="U599"/>
    </row>
    <row r="600" spans="1:21" hidden="1" x14ac:dyDescent="0.25">
      <c r="A600" s="24" t="s">
        <v>1128</v>
      </c>
      <c r="B600" s="39">
        <v>13033.6</v>
      </c>
      <c r="C600" s="6" t="s">
        <v>1128</v>
      </c>
      <c r="D600" s="6" t="s">
        <v>13</v>
      </c>
      <c r="E600" s="6" t="s">
        <v>223</v>
      </c>
      <c r="F600" s="6" t="s">
        <v>270</v>
      </c>
      <c r="G600">
        <v>12</v>
      </c>
      <c r="H600">
        <v>202212</v>
      </c>
      <c r="I600" s="9">
        <v>36.04</v>
      </c>
      <c r="J600" s="9">
        <v>3.11</v>
      </c>
      <c r="K600" s="9">
        <v>2.72</v>
      </c>
      <c r="L600" s="9">
        <v>5.24</v>
      </c>
      <c r="M600" s="28" t="str">
        <f>IFERROR(INDEX(Data!Z:Z,MATCH(ZACKS_Screener[[#This Row],[Company Name]] &amp; " *", Data!Y:Y,0)), "")</f>
        <v/>
      </c>
      <c r="N600" t="str">
        <f>INDEX(Data!AD:AD,MATCH( ZACKS_Screener[[#This Row],[NAICS1]], Data!AC:AC,0))</f>
        <v/>
      </c>
      <c r="O6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-0.12540192926045007</v>
      </c>
      <c r="P6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0.92647058823529405</v>
      </c>
      <c r="Q600" s="18">
        <f>IFERROR(ZACKS_Screener[[#This Row],[Price]]/ZACKS_Screener[[#This Row],[EPS1]], "")</f>
        <v>13.249999999999998</v>
      </c>
      <c r="R600" s="18">
        <f>IFERROR(ZACKS_Screener[[#This Row],[Price]]/ZACKS_Screener[[#This Row],[EPS2]], "")</f>
        <v>6.8778625954198471</v>
      </c>
      <c r="S600" s="18">
        <f>IFERROR(ZACKS_Screener[[#This Row],[PE1]]/(ZACKS_Screener[[#This Row],[EG1]]*100), "")</f>
        <v>-1.0566025641025647</v>
      </c>
      <c r="T600" s="18">
        <f>IFERROR(ZACKS_Screener[[#This Row],[PE2]]/(ZACKS_Screener[[#This Row],[EG2]]*100), "")</f>
        <v>7.4237247061674547E-2</v>
      </c>
      <c r="U600"/>
    </row>
    <row r="601" spans="1:21" hidden="1" x14ac:dyDescent="0.25">
      <c r="A601" s="24" t="s">
        <v>1130</v>
      </c>
      <c r="B601" s="39">
        <v>3086.74</v>
      </c>
      <c r="C601" s="6" t="s">
        <v>1129</v>
      </c>
      <c r="D601" s="6" t="s">
        <v>13</v>
      </c>
      <c r="E601" s="6" t="s">
        <v>223</v>
      </c>
      <c r="F601" s="6" t="s">
        <v>788</v>
      </c>
      <c r="G601">
        <v>12</v>
      </c>
      <c r="H601">
        <v>202212</v>
      </c>
      <c r="I601" s="9">
        <v>14.41</v>
      </c>
      <c r="J601" s="9">
        <v>2.91</v>
      </c>
      <c r="K601" s="9">
        <v>2.11</v>
      </c>
      <c r="L601" s="9">
        <v>2.14</v>
      </c>
      <c r="M601" s="28" t="str">
        <f>IFERROR(INDEX(Data!Z:Z,MATCH(ZACKS_Screener[[#This Row],[Company Name]] &amp; " *", Data!Y:Y,0)), "")</f>
        <v/>
      </c>
      <c r="N601" t="str">
        <f>INDEX(Data!AD:AD,MATCH( ZACKS_Screener[[#This Row],[NAICS1]], Data!AC:AC,0))</f>
        <v/>
      </c>
      <c r="O6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-0.27491408934707912</v>
      </c>
      <c r="P6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1.4218009478673105E-2</v>
      </c>
      <c r="Q601" s="18">
        <f>IFERROR(ZACKS_Screener[[#This Row],[Price]]/ZACKS_Screener[[#This Row],[EPS1]], "")</f>
        <v>6.8293838862559246</v>
      </c>
      <c r="R601" s="18">
        <f>IFERROR(ZACKS_Screener[[#This Row],[Price]]/ZACKS_Screener[[#This Row],[EPS2]], "")</f>
        <v>6.7336448598130838</v>
      </c>
      <c r="S601" s="18">
        <f>IFERROR(ZACKS_Screener[[#This Row],[PE1]]/(ZACKS_Screener[[#This Row],[EG1]]*100), "")</f>
        <v>-0.24841883886255917</v>
      </c>
      <c r="T601" s="18">
        <f>IFERROR(ZACKS_Screener[[#This Row],[PE2]]/(ZACKS_Screener[[#This Row],[EG2]]*100), "")</f>
        <v>4.7359968847351626</v>
      </c>
      <c r="U601"/>
    </row>
    <row r="602" spans="1:21" hidden="1" x14ac:dyDescent="0.25">
      <c r="A602" s="24" t="s">
        <v>1132</v>
      </c>
      <c r="B602" s="39">
        <v>17150.23</v>
      </c>
      <c r="C602" s="6" t="s">
        <v>1131</v>
      </c>
      <c r="D602" s="6" t="s">
        <v>22</v>
      </c>
      <c r="E602" s="6" t="s">
        <v>14</v>
      </c>
      <c r="F602" s="6" t="s">
        <v>1133</v>
      </c>
      <c r="G602">
        <v>12</v>
      </c>
      <c r="H602">
        <v>202212</v>
      </c>
      <c r="I602" s="9">
        <v>5.15</v>
      </c>
      <c r="J602" s="9">
        <v>0.61</v>
      </c>
      <c r="K602" s="9">
        <v>0.38</v>
      </c>
      <c r="L602" s="9">
        <v>0.56000000000000005</v>
      </c>
      <c r="M602" s="28" t="str">
        <f>IFERROR(INDEX(Data!Z:Z,MATCH(ZACKS_Screener[[#This Row],[Company Name]] &amp; " *", Data!Y:Y,0)), "")</f>
        <v>517121</v>
      </c>
      <c r="N602" t="str">
        <f>INDEX(Data!AD:AD,MATCH( ZACKS_Screener[[#This Row],[NAICS1]], Data!AC:AC,0))</f>
        <v>Telecommunications Resellers</v>
      </c>
      <c r="O6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-0.37704918032786883</v>
      </c>
      <c r="P6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0.47368421052631593</v>
      </c>
      <c r="Q602" s="18">
        <f>IFERROR(ZACKS_Screener[[#This Row],[Price]]/ZACKS_Screener[[#This Row],[EPS1]], "")</f>
        <v>13.55263157894737</v>
      </c>
      <c r="R602" s="18">
        <f>IFERROR(ZACKS_Screener[[#This Row],[Price]]/ZACKS_Screener[[#This Row],[EPS2]], "")</f>
        <v>9.1964285714285712</v>
      </c>
      <c r="S602" s="18">
        <f>IFERROR(ZACKS_Screener[[#This Row],[PE1]]/(ZACKS_Screener[[#This Row],[EG1]]*100), "")</f>
        <v>-0.35943935926773457</v>
      </c>
      <c r="T602" s="18">
        <f>IFERROR(ZACKS_Screener[[#This Row],[PE2]]/(ZACKS_Screener[[#This Row],[EG2]]*100), "")</f>
        <v>0.19414682539682535</v>
      </c>
      <c r="U602"/>
    </row>
    <row r="603" spans="1:21" hidden="1" x14ac:dyDescent="0.25">
      <c r="A603" s="24" t="s">
        <v>40879</v>
      </c>
      <c r="B603" s="39">
        <v>2870.4</v>
      </c>
      <c r="C603" s="6" t="s">
        <v>40878</v>
      </c>
      <c r="D603" s="6" t="s">
        <v>13</v>
      </c>
      <c r="E603" s="6" t="s">
        <v>179</v>
      </c>
      <c r="F603" s="6" t="s">
        <v>399</v>
      </c>
      <c r="G603">
        <v>12</v>
      </c>
      <c r="H603">
        <v>202212</v>
      </c>
      <c r="I603" s="9">
        <v>15.63</v>
      </c>
      <c r="J603" s="9">
        <v>0.21</v>
      </c>
      <c r="K603" s="9">
        <v>1.03</v>
      </c>
      <c r="L603" s="9">
        <v>1.45</v>
      </c>
      <c r="M603" s="28" t="str">
        <f>IFERROR(INDEX(Data!Z:Z,MATCH(ZACKS_Screener[[#This Row],[Company Name]] &amp; " *", Data!Y:Y,0)), "")</f>
        <v/>
      </c>
      <c r="N603" t="str">
        <f>INDEX(Data!AD:AD,MATCH( ZACKS_Screener[[#This Row],[NAICS1]], Data!AC:AC,0))</f>
        <v/>
      </c>
      <c r="O6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3.9047619047619051</v>
      </c>
      <c r="P6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0.40776699029126207</v>
      </c>
      <c r="Q603" s="18">
        <f>IFERROR(ZACKS_Screener[[#This Row],[Price]]/ZACKS_Screener[[#This Row],[EPS1]], "")</f>
        <v>15.174757281553399</v>
      </c>
      <c r="R603" s="18">
        <f>IFERROR(ZACKS_Screener[[#This Row],[Price]]/ZACKS_Screener[[#This Row],[EPS2]], "")</f>
        <v>10.779310344827588</v>
      </c>
      <c r="S603" s="18">
        <f>IFERROR(ZACKS_Screener[[#This Row],[PE1]]/(ZACKS_Screener[[#This Row],[EG1]]*100), "")</f>
        <v>3.8862183282026994E-2</v>
      </c>
      <c r="T603" s="18">
        <f>IFERROR(ZACKS_Screener[[#This Row],[PE2]]/(ZACKS_Screener[[#This Row],[EG2]]*100), "")</f>
        <v>0.26434975369458136</v>
      </c>
      <c r="U603"/>
    </row>
    <row r="604" spans="1:21" hidden="1" x14ac:dyDescent="0.25">
      <c r="A604" s="24" t="s">
        <v>1135</v>
      </c>
      <c r="B604" s="39">
        <v>24596.84</v>
      </c>
      <c r="C604" s="6" t="s">
        <v>1134</v>
      </c>
      <c r="D604" s="6" t="s">
        <v>13</v>
      </c>
      <c r="E604" s="6" t="s">
        <v>118</v>
      </c>
      <c r="F604" s="6" t="s">
        <v>119</v>
      </c>
      <c r="G604">
        <v>12</v>
      </c>
      <c r="H604">
        <v>202212</v>
      </c>
      <c r="I604" s="9">
        <v>70.510000000000005</v>
      </c>
      <c r="J604" s="9">
        <v>4.09</v>
      </c>
      <c r="K604" s="9">
        <v>4.3600000000000003</v>
      </c>
      <c r="L604" s="9">
        <v>4.66</v>
      </c>
      <c r="M604" s="28" t="str">
        <f>IFERROR(INDEX(Data!Z:Z,MATCH(ZACKS_Screener[[#This Row],[Company Name]] &amp; " *", Data!Y:Y,0)), "")</f>
        <v/>
      </c>
      <c r="N604" t="str">
        <f>INDEX(Data!AD:AD,MATCH( ZACKS_Screener[[#This Row],[NAICS1]], Data!AC:AC,0))</f>
        <v/>
      </c>
      <c r="O6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6.6014669926650477E-2</v>
      </c>
      <c r="P6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6.8807339449541233E-2</v>
      </c>
      <c r="Q604" s="18">
        <f>IFERROR(ZACKS_Screener[[#This Row],[Price]]/ZACKS_Screener[[#This Row],[EPS1]], "")</f>
        <v>16.172018348623855</v>
      </c>
      <c r="R604" s="18">
        <f>IFERROR(ZACKS_Screener[[#This Row],[Price]]/ZACKS_Screener[[#This Row],[EPS2]], "")</f>
        <v>15.130901287553648</v>
      </c>
      <c r="S604" s="18">
        <f>IFERROR(ZACKS_Screener[[#This Row],[PE1]]/(ZACKS_Screener[[#This Row],[EG1]]*100), "")</f>
        <v>2.4497612979952392</v>
      </c>
      <c r="T604" s="18">
        <f>IFERROR(ZACKS_Screener[[#This Row],[PE2]]/(ZACKS_Screener[[#This Row],[EG2]]*100), "")</f>
        <v>2.1990243204577986</v>
      </c>
      <c r="U604"/>
    </row>
    <row r="605" spans="1:21" hidden="1" x14ac:dyDescent="0.25">
      <c r="A605" s="24" t="s">
        <v>1137</v>
      </c>
      <c r="B605" s="39">
        <v>3704.87</v>
      </c>
      <c r="C605" s="6" t="s">
        <v>1136</v>
      </c>
      <c r="D605" s="6" t="s">
        <v>13</v>
      </c>
      <c r="E605" s="6" t="s">
        <v>18</v>
      </c>
      <c r="F605" s="6" t="s">
        <v>1138</v>
      </c>
      <c r="G605">
        <v>12</v>
      </c>
      <c r="H605">
        <v>202212</v>
      </c>
      <c r="I605" s="9">
        <v>61.52</v>
      </c>
      <c r="J605" s="9">
        <v>4.21</v>
      </c>
      <c r="K605" s="9">
        <v>3.99</v>
      </c>
      <c r="L605" s="9">
        <v>4.43</v>
      </c>
      <c r="M605" s="28" t="str">
        <f>IFERROR(INDEX(Data!Z:Z,MATCH(ZACKS_Screener[[#This Row],[Company Name]] &amp; " *", Data!Y:Y,0)), "")</f>
        <v/>
      </c>
      <c r="N605" t="str">
        <f>INDEX(Data!AD:AD,MATCH( ZACKS_Screener[[#This Row],[NAICS1]], Data!AC:AC,0))</f>
        <v/>
      </c>
      <c r="O6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-5.2256532066508252E-2</v>
      </c>
      <c r="P6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0.11027568922305751</v>
      </c>
      <c r="Q605" s="18">
        <f>IFERROR(ZACKS_Screener[[#This Row],[Price]]/ZACKS_Screener[[#This Row],[EPS1]], "")</f>
        <v>15.418546365914787</v>
      </c>
      <c r="R605" s="18">
        <f>IFERROR(ZACKS_Screener[[#This Row],[Price]]/ZACKS_Screener[[#This Row],[EPS2]], "")</f>
        <v>13.887133182844245</v>
      </c>
      <c r="S605" s="18">
        <f>IFERROR(ZACKS_Screener[[#This Row],[PE1]]/(ZACKS_Screener[[#This Row],[EG1]]*100), "")</f>
        <v>-2.9505491000227879</v>
      </c>
      <c r="T605" s="18">
        <f>IFERROR(ZACKS_Screener[[#This Row],[PE2]]/(ZACKS_Screener[[#This Row],[EG2]]*100), "")</f>
        <v>1.2593104863533775</v>
      </c>
      <c r="U605"/>
    </row>
    <row r="606" spans="1:21" hidden="1" x14ac:dyDescent="0.25">
      <c r="A606" s="24" t="s">
        <v>40881</v>
      </c>
      <c r="B606" s="39">
        <v>2381.33</v>
      </c>
      <c r="C606" s="6" t="s">
        <v>40880</v>
      </c>
      <c r="D606" s="6" t="s">
        <v>13</v>
      </c>
      <c r="E606" s="6" t="s">
        <v>18</v>
      </c>
      <c r="F606" s="6" t="s">
        <v>268</v>
      </c>
      <c r="G606">
        <v>9</v>
      </c>
      <c r="H606">
        <v>202209</v>
      </c>
      <c r="I606" s="9">
        <v>92.45</v>
      </c>
      <c r="J606" s="9">
        <v>3.21</v>
      </c>
      <c r="K606" s="9">
        <v>3.6</v>
      </c>
      <c r="L606" s="9">
        <v>3.96</v>
      </c>
      <c r="M606" s="28" t="str">
        <f>IFERROR(INDEX(Data!Z:Z,MATCH(ZACKS_Screener[[#This Row],[Company Name]] &amp; " *", Data!Y:Y,0)), "")</f>
        <v>334290</v>
      </c>
      <c r="N606" t="str">
        <f>INDEX(Data!AD:AD,MATCH( ZACKS_Screener[[#This Row],[NAICS1]], Data!AC:AC,0))</f>
        <v>Other Communications Equipment Manufacturing</v>
      </c>
      <c r="O6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0.12149532710280378</v>
      </c>
      <c r="P6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9.9999999999999964E-2</v>
      </c>
      <c r="Q606" s="18">
        <f>IFERROR(ZACKS_Screener[[#This Row],[Price]]/ZACKS_Screener[[#This Row],[EPS1]], "")</f>
        <v>25.680555555555557</v>
      </c>
      <c r="R606" s="18">
        <f>IFERROR(ZACKS_Screener[[#This Row],[Price]]/ZACKS_Screener[[#This Row],[EPS2]], "")</f>
        <v>23.345959595959595</v>
      </c>
      <c r="S606" s="18">
        <f>IFERROR(ZACKS_Screener[[#This Row],[PE1]]/(ZACKS_Screener[[#This Row],[EG1]]*100), "")</f>
        <v>2.1137072649572644</v>
      </c>
      <c r="T606" s="18">
        <f>IFERROR(ZACKS_Screener[[#This Row],[PE2]]/(ZACKS_Screener[[#This Row],[EG2]]*100), "")</f>
        <v>2.3345959595959602</v>
      </c>
      <c r="U606"/>
    </row>
    <row r="607" spans="1:21" hidden="1" x14ac:dyDescent="0.25">
      <c r="A607" s="24" t="s">
        <v>1140</v>
      </c>
      <c r="B607" s="39">
        <v>4033.83</v>
      </c>
      <c r="C607" s="6" t="s">
        <v>1139</v>
      </c>
      <c r="D607" s="6" t="s">
        <v>22</v>
      </c>
      <c r="E607" s="6" t="s">
        <v>37</v>
      </c>
      <c r="F607" s="6" t="s">
        <v>89</v>
      </c>
      <c r="G607">
        <v>12</v>
      </c>
      <c r="H607">
        <v>202212</v>
      </c>
      <c r="I607" s="9">
        <v>251.67</v>
      </c>
      <c r="J607" s="9">
        <v>-3.87</v>
      </c>
      <c r="M607" s="28" t="str">
        <f>IFERROR(INDEX(Data!Z:Z,MATCH(ZACKS_Screener[[#This Row],[Company Name]] &amp; " *", Data!Y:Y,0)), "")</f>
        <v/>
      </c>
      <c r="N607" t="str">
        <f>INDEX(Data!AD:AD,MATCH( ZACKS_Screener[[#This Row],[NAICS1]], Data!AC:AC,0))</f>
        <v/>
      </c>
      <c r="O6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60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07" s="18" t="str">
        <f>IFERROR(ZACKS_Screener[[#This Row],[Price]]/ZACKS_Screener[[#This Row],[EPS1]], "")</f>
        <v/>
      </c>
      <c r="R607" s="18" t="str">
        <f>IFERROR(ZACKS_Screener[[#This Row],[Price]]/ZACKS_Screener[[#This Row],[EPS2]], "")</f>
        <v/>
      </c>
      <c r="S607" s="18" t="str">
        <f>IFERROR(ZACKS_Screener[[#This Row],[PE1]]/(ZACKS_Screener[[#This Row],[EG1]]*100), "")</f>
        <v/>
      </c>
      <c r="T607" s="18" t="str">
        <f>IFERROR(ZACKS_Screener[[#This Row],[PE2]]/(ZACKS_Screener[[#This Row],[EG2]]*100), "")</f>
        <v/>
      </c>
      <c r="U607"/>
    </row>
    <row r="608" spans="1:21" hidden="1" x14ac:dyDescent="0.25">
      <c r="A608" s="24" t="s">
        <v>1142</v>
      </c>
      <c r="B608" s="39">
        <v>4531.4399999999996</v>
      </c>
      <c r="C608" s="6" t="s">
        <v>1141</v>
      </c>
      <c r="D608" s="6" t="s">
        <v>13</v>
      </c>
      <c r="E608" s="6" t="s">
        <v>130</v>
      </c>
      <c r="F608" s="6" t="s">
        <v>323</v>
      </c>
      <c r="G608">
        <v>12</v>
      </c>
      <c r="H608">
        <v>202212</v>
      </c>
      <c r="I608" s="9">
        <v>18.77</v>
      </c>
      <c r="J608" s="9">
        <v>1.41</v>
      </c>
      <c r="K608" s="9">
        <v>1.38</v>
      </c>
      <c r="L608" s="9">
        <v>1.51</v>
      </c>
      <c r="M608" s="28" t="str">
        <f>IFERROR(INDEX(Data!Z:Z,MATCH(ZACKS_Screener[[#This Row],[Company Name]] &amp; " *", Data!Y:Y,0)), "")</f>
        <v>325998</v>
      </c>
      <c r="N608" t="str">
        <f>INDEX(Data!AD:AD,MATCH( ZACKS_Screener[[#This Row],[NAICS1]], Data!AC:AC,0))</f>
        <v xml:space="preserve">All Other Miscellaneous Chemical Product and Preparation Manufacturing </v>
      </c>
      <c r="O6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-2.1276595744680871E-2</v>
      </c>
      <c r="P6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9.4202898550724723E-2</v>
      </c>
      <c r="Q608" s="18">
        <f>IFERROR(ZACKS_Screener[[#This Row],[Price]]/ZACKS_Screener[[#This Row],[EPS1]], "")</f>
        <v>13.60144927536232</v>
      </c>
      <c r="R608" s="18">
        <f>IFERROR(ZACKS_Screener[[#This Row],[Price]]/ZACKS_Screener[[#This Row],[EPS2]], "")</f>
        <v>12.430463576158941</v>
      </c>
      <c r="S608" s="18">
        <f>IFERROR(ZACKS_Screener[[#This Row],[PE1]]/(ZACKS_Screener[[#This Row],[EG1]]*100), "")</f>
        <v>-6.3926811594202837</v>
      </c>
      <c r="T608" s="18">
        <f>IFERROR(ZACKS_Screener[[#This Row],[PE2]]/(ZACKS_Screener[[#This Row],[EG2]]*100), "")</f>
        <v>1.3195415180845633</v>
      </c>
      <c r="U608"/>
    </row>
    <row r="609" spans="1:21" hidden="1" x14ac:dyDescent="0.25">
      <c r="A609" s="24" t="s">
        <v>1144</v>
      </c>
      <c r="B609" s="39">
        <v>8687.11</v>
      </c>
      <c r="C609" s="6" t="s">
        <v>1143</v>
      </c>
      <c r="D609" s="6" t="s">
        <v>22</v>
      </c>
      <c r="E609" s="6" t="s">
        <v>179</v>
      </c>
      <c r="F609" s="6" t="s">
        <v>180</v>
      </c>
      <c r="G609">
        <v>12</v>
      </c>
      <c r="H609">
        <v>202212</v>
      </c>
      <c r="I609" s="9">
        <v>196.27</v>
      </c>
      <c r="J609" s="9">
        <v>6.03</v>
      </c>
      <c r="K609" s="9">
        <v>7.1</v>
      </c>
      <c r="L609" s="9">
        <v>7.9</v>
      </c>
      <c r="M609" s="28" t="str">
        <f>IFERROR(INDEX(Data!Z:Z,MATCH(ZACKS_Screener[[#This Row],[Company Name]] &amp; " *", Data!Y:Y,0)), "")</f>
        <v/>
      </c>
      <c r="N609" t="str">
        <f>INDEX(Data!AD:AD,MATCH( ZACKS_Screener[[#This Row],[NAICS1]], Data!AC:AC,0))</f>
        <v/>
      </c>
      <c r="O6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0.17744610281923703</v>
      </c>
      <c r="P6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0.11267605633802827</v>
      </c>
      <c r="Q609" s="18">
        <f>IFERROR(ZACKS_Screener[[#This Row],[Price]]/ZACKS_Screener[[#This Row],[EPS1]], "")</f>
        <v>27.643661971830987</v>
      </c>
      <c r="R609" s="18">
        <f>IFERROR(ZACKS_Screener[[#This Row],[Price]]/ZACKS_Screener[[#This Row],[EPS2]], "")</f>
        <v>24.844303797468356</v>
      </c>
      <c r="S609" s="18">
        <f>IFERROR(ZACKS_Screener[[#This Row],[PE1]]/(ZACKS_Screener[[#This Row],[EG1]]*100), "")</f>
        <v>1.5578624457022521</v>
      </c>
      <c r="T609" s="18">
        <f>IFERROR(ZACKS_Screener[[#This Row],[PE2]]/(ZACKS_Screener[[#This Row],[EG2]]*100), "")</f>
        <v>2.2049319620253147</v>
      </c>
      <c r="U609"/>
    </row>
    <row r="610" spans="1:21" hidden="1" x14ac:dyDescent="0.25">
      <c r="A610" s="24" t="s">
        <v>1146</v>
      </c>
      <c r="B610" s="39">
        <v>3188.97</v>
      </c>
      <c r="C610" s="6" t="s">
        <v>1145</v>
      </c>
      <c r="D610" s="6" t="s">
        <v>13</v>
      </c>
      <c r="E610" s="6" t="s">
        <v>14</v>
      </c>
      <c r="F610" s="6" t="s">
        <v>201</v>
      </c>
      <c r="G610">
        <v>12</v>
      </c>
      <c r="H610">
        <v>202212</v>
      </c>
      <c r="I610" s="9">
        <v>19.13</v>
      </c>
      <c r="J610" s="9">
        <v>0.26</v>
      </c>
      <c r="K610" s="9">
        <v>0.32</v>
      </c>
      <c r="L610" s="9">
        <v>0.41</v>
      </c>
      <c r="M610" s="28" t="str">
        <f>IFERROR(INDEX(Data!Z:Z,MATCH(ZACKS_Screener[[#This Row],[Company Name]] &amp; " *", Data!Y:Y,0)), "")</f>
        <v/>
      </c>
      <c r="N610" t="str">
        <f>INDEX(Data!AD:AD,MATCH( ZACKS_Screener[[#This Row],[NAICS1]], Data!AC:AC,0))</f>
        <v/>
      </c>
      <c r="O6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0.23076923076923075</v>
      </c>
      <c r="P6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0.28124999999999989</v>
      </c>
      <c r="Q610" s="18">
        <f>IFERROR(ZACKS_Screener[[#This Row],[Price]]/ZACKS_Screener[[#This Row],[EPS1]], "")</f>
        <v>59.781249999999993</v>
      </c>
      <c r="R610" s="18">
        <f>IFERROR(ZACKS_Screener[[#This Row],[Price]]/ZACKS_Screener[[#This Row],[EPS2]], "")</f>
        <v>46.658536585365852</v>
      </c>
      <c r="S610" s="18">
        <f>IFERROR(ZACKS_Screener[[#This Row],[PE1]]/(ZACKS_Screener[[#This Row],[EG1]]*100), "")</f>
        <v>2.5905208333333332</v>
      </c>
      <c r="T610" s="18">
        <f>IFERROR(ZACKS_Screener[[#This Row],[PE2]]/(ZACKS_Screener[[#This Row],[EG2]]*100), "")</f>
        <v>1.6589701897018976</v>
      </c>
      <c r="U610"/>
    </row>
    <row r="611" spans="1:21" hidden="1" x14ac:dyDescent="0.25">
      <c r="A611" s="24" t="s">
        <v>1148</v>
      </c>
      <c r="B611" s="39">
        <v>4828.79</v>
      </c>
      <c r="C611" s="6" t="s">
        <v>1147</v>
      </c>
      <c r="D611" s="6" t="s">
        <v>13</v>
      </c>
      <c r="E611" s="6" t="s">
        <v>37</v>
      </c>
      <c r="F611" s="6" t="s">
        <v>1149</v>
      </c>
      <c r="G611">
        <v>12</v>
      </c>
      <c r="H611">
        <v>202212</v>
      </c>
      <c r="I611" s="9">
        <v>45.02</v>
      </c>
      <c r="J611" s="9">
        <v>7.72</v>
      </c>
      <c r="K611" s="9">
        <v>6.17</v>
      </c>
      <c r="L611" s="9">
        <v>6.79</v>
      </c>
      <c r="M611" s="28" t="str">
        <f>IFERROR(INDEX(Data!Z:Z,MATCH(ZACKS_Screener[[#This Row],[Company Name]] &amp; " *", Data!Y:Y,0)), "")</f>
        <v/>
      </c>
      <c r="N611" t="str">
        <f>INDEX(Data!AD:AD,MATCH( ZACKS_Screener[[#This Row],[NAICS1]], Data!AC:AC,0))</f>
        <v/>
      </c>
      <c r="O6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-0.20077720207253885</v>
      </c>
      <c r="P6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0.10048622366288494</v>
      </c>
      <c r="Q611" s="18">
        <f>IFERROR(ZACKS_Screener[[#This Row],[Price]]/ZACKS_Screener[[#This Row],[EPS1]], "")</f>
        <v>7.296596434359806</v>
      </c>
      <c r="R611" s="18">
        <f>IFERROR(ZACKS_Screener[[#This Row],[Price]]/ZACKS_Screener[[#This Row],[EPS2]], "")</f>
        <v>6.6303387334315174</v>
      </c>
      <c r="S611" s="18">
        <f>IFERROR(ZACKS_Screener[[#This Row],[PE1]]/(ZACKS_Screener[[#This Row],[EG1]]*100), "")</f>
        <v>-0.36341757724682389</v>
      </c>
      <c r="T611" s="18">
        <f>IFERROR(ZACKS_Screener[[#This Row],[PE2]]/(ZACKS_Screener[[#This Row],[EG2]]*100), "")</f>
        <v>0.65982564492374929</v>
      </c>
      <c r="U611"/>
    </row>
    <row r="612" spans="1:21" hidden="1" x14ac:dyDescent="0.25">
      <c r="A612" s="24" t="s">
        <v>1151</v>
      </c>
      <c r="B612" s="39">
        <v>14454.98</v>
      </c>
      <c r="C612" s="6" t="s">
        <v>1150</v>
      </c>
      <c r="D612" s="6" t="s">
        <v>13</v>
      </c>
      <c r="E612" s="6" t="s">
        <v>37</v>
      </c>
      <c r="F612" s="6" t="s">
        <v>168</v>
      </c>
      <c r="G612">
        <v>12</v>
      </c>
      <c r="H612">
        <v>202212</v>
      </c>
      <c r="I612" s="9">
        <v>225.22</v>
      </c>
      <c r="J612" s="9">
        <v>14.51</v>
      </c>
      <c r="K612" s="9">
        <v>14.85</v>
      </c>
      <c r="L612" s="9">
        <v>15.27</v>
      </c>
      <c r="M612" s="28" t="str">
        <f>IFERROR(INDEX(Data!Z:Z,MATCH(ZACKS_Screener[[#This Row],[Company Name]] &amp; " *", Data!Y:Y,0)), "")</f>
        <v/>
      </c>
      <c r="N612" t="str">
        <f>INDEX(Data!AD:AD,MATCH( ZACKS_Screener[[#This Row],[NAICS1]], Data!AC:AC,0))</f>
        <v/>
      </c>
      <c r="O6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2.343211578221915E-2</v>
      </c>
      <c r="P6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2.8282828282828278E-2</v>
      </c>
      <c r="Q612" s="18">
        <f>IFERROR(ZACKS_Screener[[#This Row],[Price]]/ZACKS_Screener[[#This Row],[EPS1]], "")</f>
        <v>15.166329966329966</v>
      </c>
      <c r="R612" s="18">
        <f>IFERROR(ZACKS_Screener[[#This Row],[Price]]/ZACKS_Screener[[#This Row],[EPS2]], "")</f>
        <v>14.749181401440733</v>
      </c>
      <c r="S612" s="18">
        <f>IFERROR(ZACKS_Screener[[#This Row],[PE1]]/(ZACKS_Screener[[#This Row],[EG1]]*100), "")</f>
        <v>6.4724543473955265</v>
      </c>
      <c r="T612" s="18">
        <f>IFERROR(ZACKS_Screener[[#This Row],[PE2]]/(ZACKS_Screener[[#This Row],[EG2]]*100), "")</f>
        <v>5.2148891383665461</v>
      </c>
      <c r="U612"/>
    </row>
    <row r="613" spans="1:21" hidden="1" x14ac:dyDescent="0.25">
      <c r="A613" s="24" t="s">
        <v>1153</v>
      </c>
      <c r="B613" s="39">
        <v>7027.54</v>
      </c>
      <c r="C613" s="6" t="s">
        <v>1152</v>
      </c>
      <c r="D613" s="6" t="s">
        <v>13</v>
      </c>
      <c r="E613" s="6" t="s">
        <v>85</v>
      </c>
      <c r="F613" s="6" t="s">
        <v>286</v>
      </c>
      <c r="G613">
        <v>4</v>
      </c>
      <c r="H613">
        <v>202304</v>
      </c>
      <c r="I613" s="9">
        <v>72.83</v>
      </c>
      <c r="J613" s="9">
        <v>0.25</v>
      </c>
      <c r="K613" s="9">
        <v>0.93</v>
      </c>
      <c r="L613" s="9">
        <v>1.37</v>
      </c>
      <c r="M613" s="28" t="str">
        <f>IFERROR(INDEX(Data!Z:Z,MATCH(ZACKS_Screener[[#This Row],[Company Name]] &amp; " *", Data!Y:Y,0)), "")</f>
        <v/>
      </c>
      <c r="N613" t="str">
        <f>INDEX(Data!AD:AD,MATCH( ZACKS_Screener[[#This Row],[NAICS1]], Data!AC:AC,0))</f>
        <v/>
      </c>
      <c r="O6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2.72</v>
      </c>
      <c r="P6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0.4731182795698925</v>
      </c>
      <c r="Q613" s="18">
        <f>IFERROR(ZACKS_Screener[[#This Row],[Price]]/ZACKS_Screener[[#This Row],[EPS1]], "")</f>
        <v>78.311827956989248</v>
      </c>
      <c r="R613" s="18">
        <f>IFERROR(ZACKS_Screener[[#This Row],[Price]]/ZACKS_Screener[[#This Row],[EPS2]], "")</f>
        <v>53.160583941605836</v>
      </c>
      <c r="S613" s="18">
        <f>IFERROR(ZACKS_Screener[[#This Row],[PE1]]/(ZACKS_Screener[[#This Row],[EG1]]*100), "")</f>
        <v>0.2879111321948134</v>
      </c>
      <c r="T613" s="18">
        <f>IFERROR(ZACKS_Screener[[#This Row],[PE2]]/(ZACKS_Screener[[#This Row],[EG2]]*100), "")</f>
        <v>1.1236214333112142</v>
      </c>
      <c r="U613"/>
    </row>
    <row r="614" spans="1:21" hidden="1" x14ac:dyDescent="0.25">
      <c r="A614" s="24" t="s">
        <v>1155</v>
      </c>
      <c r="B614" s="39">
        <v>40490.65</v>
      </c>
      <c r="C614" s="6" t="s">
        <v>1154</v>
      </c>
      <c r="D614" s="6" t="s">
        <v>13</v>
      </c>
      <c r="E614" s="6" t="s">
        <v>223</v>
      </c>
      <c r="F614" s="6" t="s">
        <v>1117</v>
      </c>
      <c r="G614">
        <v>12</v>
      </c>
      <c r="H614">
        <v>202212</v>
      </c>
      <c r="I614" s="9">
        <v>12.89</v>
      </c>
      <c r="J614" s="9">
        <v>1.41</v>
      </c>
      <c r="K614" s="9">
        <v>1.34</v>
      </c>
      <c r="L614" s="9">
        <v>1.35</v>
      </c>
      <c r="M614" s="28" t="str">
        <f>IFERROR(INDEX(Data!Z:Z,MATCH(ZACKS_Screener[[#This Row],[Company Name]] &amp; " *", Data!Y:Y,0)), "")</f>
        <v>486210</v>
      </c>
      <c r="N614" t="str">
        <f>INDEX(Data!AD:AD,MATCH( ZACKS_Screener[[#This Row],[NAICS1]], Data!AC:AC,0))</f>
        <v>Pipeline Transportation of Natural Gas</v>
      </c>
      <c r="O6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-4.9645390070921877E-2</v>
      </c>
      <c r="P6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7.462686567164185E-3</v>
      </c>
      <c r="Q614" s="18">
        <f>IFERROR(ZACKS_Screener[[#This Row],[Price]]/ZACKS_Screener[[#This Row],[EPS1]], "")</f>
        <v>9.6194029850746272</v>
      </c>
      <c r="R614" s="18">
        <f>IFERROR(ZACKS_Screener[[#This Row],[Price]]/ZACKS_Screener[[#This Row],[EPS2]], "")</f>
        <v>9.5481481481481474</v>
      </c>
      <c r="S614" s="18">
        <f>IFERROR(ZACKS_Screener[[#This Row],[PE1]]/(ZACKS_Screener[[#This Row],[EG1]]*100), "")</f>
        <v>-1.9376226012793221</v>
      </c>
      <c r="T614" s="18">
        <f>IFERROR(ZACKS_Screener[[#This Row],[PE2]]/(ZACKS_Screener[[#This Row],[EG2]]*100), "")</f>
        <v>12.794518518518506</v>
      </c>
      <c r="U614"/>
    </row>
    <row r="615" spans="1:21" hidden="1" x14ac:dyDescent="0.25">
      <c r="A615" s="24" t="s">
        <v>1157</v>
      </c>
      <c r="B615" s="39">
        <v>73178.98</v>
      </c>
      <c r="C615" s="6" t="s">
        <v>1156</v>
      </c>
      <c r="D615" s="6" t="s">
        <v>13</v>
      </c>
      <c r="E615" s="6" t="s">
        <v>18</v>
      </c>
      <c r="F615" s="6" t="s">
        <v>268</v>
      </c>
      <c r="G615">
        <v>12</v>
      </c>
      <c r="H615">
        <v>202212</v>
      </c>
      <c r="I615" s="9">
        <v>183.59</v>
      </c>
      <c r="J615" s="9">
        <v>7.57</v>
      </c>
      <c r="K615" s="9">
        <v>8.44</v>
      </c>
      <c r="L615" s="9">
        <v>9.2100000000000009</v>
      </c>
      <c r="M615" s="28" t="str">
        <f>IFERROR(INDEX(Data!Z:Z,MATCH(ZACKS_Screener[[#This Row],[Company Name]] &amp; " *", Data!Y:Y,0)), "")</f>
        <v>335314</v>
      </c>
      <c r="N615" t="str">
        <f>INDEX(Data!AD:AD,MATCH( ZACKS_Screener[[#This Row],[NAICS1]], Data!AC:AC,0))</f>
        <v xml:space="preserve">Relay and Industrial Control Manufacturing </v>
      </c>
      <c r="O6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0.11492734478203424</v>
      </c>
      <c r="P6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9.1232227488151824E-2</v>
      </c>
      <c r="Q615" s="18">
        <f>IFERROR(ZACKS_Screener[[#This Row],[Price]]/ZACKS_Screener[[#This Row],[EPS1]], "")</f>
        <v>21.752369668246448</v>
      </c>
      <c r="R615" s="18">
        <f>IFERROR(ZACKS_Screener[[#This Row],[Price]]/ZACKS_Screener[[#This Row],[EPS2]], "")</f>
        <v>19.933767643865362</v>
      </c>
      <c r="S615" s="18">
        <f>IFERROR(ZACKS_Screener[[#This Row],[PE1]]/(ZACKS_Screener[[#This Row],[EG1]]*100), "")</f>
        <v>1.8927061883750087</v>
      </c>
      <c r="T615" s="18">
        <f>IFERROR(ZACKS_Screener[[#This Row],[PE2]]/(ZACKS_Screener[[#This Row],[EG2]]*100), "")</f>
        <v>2.1849480378470565</v>
      </c>
      <c r="U615"/>
    </row>
    <row r="616" spans="1:21" hidden="1" x14ac:dyDescent="0.25">
      <c r="A616" s="24" t="s">
        <v>1159</v>
      </c>
      <c r="B616" s="39">
        <v>21093.919999999998</v>
      </c>
      <c r="C616" s="6" t="s">
        <v>1158</v>
      </c>
      <c r="D616" s="6" t="s">
        <v>13</v>
      </c>
      <c r="E616" s="6" t="s">
        <v>118</v>
      </c>
      <c r="F616" s="6" t="s">
        <v>119</v>
      </c>
      <c r="G616">
        <v>12</v>
      </c>
      <c r="H616">
        <v>202212</v>
      </c>
      <c r="I616" s="9">
        <v>99.76</v>
      </c>
      <c r="J616" s="9">
        <v>6.42</v>
      </c>
      <c r="K616" s="9">
        <v>6.67</v>
      </c>
      <c r="L616" s="9">
        <v>7.17</v>
      </c>
      <c r="M616" s="28" t="str">
        <f>IFERROR(INDEX(Data!Z:Z,MATCH(ZACKS_Screener[[#This Row],[Company Name]] &amp; " *", Data!Y:Y,0)), "")</f>
        <v>221113</v>
      </c>
      <c r="N616" t="str">
        <f>INDEX(Data!AD:AD,MATCH( ZACKS_Screener[[#This Row],[NAICS1]], Data!AC:AC,0))</f>
        <v xml:space="preserve">Nuclear Electric Power Generation </v>
      </c>
      <c r="O6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3.8940809968847349E-2</v>
      </c>
      <c r="P6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7.4962518740629688E-2</v>
      </c>
      <c r="Q616" s="18">
        <f>IFERROR(ZACKS_Screener[[#This Row],[Price]]/ZACKS_Screener[[#This Row],[EPS1]], "")</f>
        <v>14.956521739130435</v>
      </c>
      <c r="R616" s="18">
        <f>IFERROR(ZACKS_Screener[[#This Row],[Price]]/ZACKS_Screener[[#This Row],[EPS2]], "")</f>
        <v>13.913528591352859</v>
      </c>
      <c r="S616" s="18">
        <f>IFERROR(ZACKS_Screener[[#This Row],[PE1]]/(ZACKS_Screener[[#This Row],[EG1]]*100), "")</f>
        <v>3.8408347826086962</v>
      </c>
      <c r="T616" s="18">
        <f>IFERROR(ZACKS_Screener[[#This Row],[PE2]]/(ZACKS_Screener[[#This Row],[EG2]]*100), "")</f>
        <v>1.8560647140864714</v>
      </c>
      <c r="U616"/>
    </row>
    <row r="617" spans="1:21" hidden="1" x14ac:dyDescent="0.25">
      <c r="A617" s="24" t="s">
        <v>1161</v>
      </c>
      <c r="B617" s="39">
        <v>4115.24</v>
      </c>
      <c r="C617" s="6" t="s">
        <v>1160</v>
      </c>
      <c r="D617" s="6" t="s">
        <v>13</v>
      </c>
      <c r="E617" s="6" t="s">
        <v>223</v>
      </c>
      <c r="F617" s="6" t="s">
        <v>224</v>
      </c>
      <c r="G617">
        <v>12</v>
      </c>
      <c r="H617">
        <v>202212</v>
      </c>
      <c r="I617" s="9">
        <v>9.5</v>
      </c>
      <c r="J617" s="9">
        <v>0.46</v>
      </c>
      <c r="K617" s="9">
        <v>0.51</v>
      </c>
      <c r="L617" s="9">
        <v>0.68</v>
      </c>
      <c r="M617" s="28" t="str">
        <f>IFERROR(INDEX(Data!Z:Z,MATCH(ZACKS_Screener[[#This Row],[Company Name]] &amp; " *", Data!Y:Y,0)), "")</f>
        <v/>
      </c>
      <c r="N617" t="str">
        <f>INDEX(Data!AD:AD,MATCH( ZACKS_Screener[[#This Row],[NAICS1]], Data!AC:AC,0))</f>
        <v/>
      </c>
      <c r="O6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0.10869565217391301</v>
      </c>
      <c r="P6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0.33333333333333343</v>
      </c>
      <c r="Q617" s="18">
        <f>IFERROR(ZACKS_Screener[[#This Row],[Price]]/ZACKS_Screener[[#This Row],[EPS1]], "")</f>
        <v>18.627450980392158</v>
      </c>
      <c r="R617" s="18">
        <f>IFERROR(ZACKS_Screener[[#This Row],[Price]]/ZACKS_Screener[[#This Row],[EPS2]], "")</f>
        <v>13.970588235294116</v>
      </c>
      <c r="S617" s="18">
        <f>IFERROR(ZACKS_Screener[[#This Row],[PE1]]/(ZACKS_Screener[[#This Row],[EG1]]*100), "")</f>
        <v>1.713725490196079</v>
      </c>
      <c r="T617" s="18">
        <f>IFERROR(ZACKS_Screener[[#This Row],[PE2]]/(ZACKS_Screener[[#This Row],[EG2]]*100), "")</f>
        <v>0.41911764705882337</v>
      </c>
      <c r="U617"/>
    </row>
    <row r="618" spans="1:21" hidden="1" x14ac:dyDescent="0.25">
      <c r="A618" s="24" t="s">
        <v>1163</v>
      </c>
      <c r="B618" s="39">
        <v>10515.75</v>
      </c>
      <c r="C618" s="6" t="s">
        <v>1162</v>
      </c>
      <c r="D618" s="6" t="s">
        <v>22</v>
      </c>
      <c r="E618" s="6" t="s">
        <v>14</v>
      </c>
      <c r="F618" s="6" t="s">
        <v>183</v>
      </c>
      <c r="G618">
        <v>12</v>
      </c>
      <c r="H618">
        <v>202212</v>
      </c>
      <c r="I618" s="9">
        <v>85.25</v>
      </c>
      <c r="J618" s="9">
        <v>2.72</v>
      </c>
      <c r="K618" s="9">
        <v>2.35</v>
      </c>
      <c r="L618" s="9">
        <v>2.89</v>
      </c>
      <c r="M618" s="28" t="str">
        <f>IFERROR(INDEX(Data!Z:Z,MATCH(ZACKS_Screener[[#This Row],[Company Name]] &amp; " *", Data!Y:Y,0)), "")</f>
        <v>459999</v>
      </c>
      <c r="N618" t="str">
        <f>INDEX(Data!AD:AD,MATCH( ZACKS_Screener[[#This Row],[NAICS1]], Data!AC:AC,0))</f>
        <v xml:space="preserve">All Other Miscellaneous Retailers </v>
      </c>
      <c r="O6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-0.1360294117647059</v>
      </c>
      <c r="P6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0.22978723404255319</v>
      </c>
      <c r="Q618" s="18">
        <f>IFERROR(ZACKS_Screener[[#This Row],[Price]]/ZACKS_Screener[[#This Row],[EPS1]], "")</f>
        <v>36.276595744680847</v>
      </c>
      <c r="R618" s="18">
        <f>IFERROR(ZACKS_Screener[[#This Row],[Price]]/ZACKS_Screener[[#This Row],[EPS2]], "")</f>
        <v>29.498269896193769</v>
      </c>
      <c r="S618" s="18">
        <f>IFERROR(ZACKS_Screener[[#This Row],[PE1]]/(ZACKS_Screener[[#This Row],[EG1]]*100), "")</f>
        <v>-2.666820011500862</v>
      </c>
      <c r="T618" s="18">
        <f>IFERROR(ZACKS_Screener[[#This Row],[PE2]]/(ZACKS_Screener[[#This Row],[EG2]]*100), "")</f>
        <v>1.2837210047417658</v>
      </c>
      <c r="U618"/>
    </row>
    <row r="619" spans="1:21" hidden="1" x14ac:dyDescent="0.25">
      <c r="A619" s="24" t="s">
        <v>1165</v>
      </c>
      <c r="B619" s="39">
        <v>3103.85</v>
      </c>
      <c r="C619" s="6" t="s">
        <v>1164</v>
      </c>
      <c r="D619" s="6" t="s">
        <v>13</v>
      </c>
      <c r="E619" s="6" t="s">
        <v>23</v>
      </c>
      <c r="F619" s="6" t="s">
        <v>1166</v>
      </c>
      <c r="G619">
        <v>12</v>
      </c>
      <c r="H619">
        <v>202212</v>
      </c>
      <c r="I619" s="9">
        <v>15.39</v>
      </c>
      <c r="J619" s="9">
        <v>0.95</v>
      </c>
      <c r="K619" s="9">
        <v>2.65</v>
      </c>
      <c r="L619" s="9">
        <v>2.58</v>
      </c>
      <c r="M619" s="28" t="str">
        <f>IFERROR(INDEX(Data!Z:Z,MATCH(ZACKS_Screener[[#This Row],[Company Name]] &amp; " *", Data!Y:Y,0)), "")</f>
        <v/>
      </c>
      <c r="N619" t="str">
        <f>INDEX(Data!AD:AD,MATCH( ZACKS_Screener[[#This Row],[NAICS1]], Data!AC:AC,0))</f>
        <v/>
      </c>
      <c r="O6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1.7894736842105263</v>
      </c>
      <c r="P6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-2.6415094339622584E-2</v>
      </c>
      <c r="Q619" s="18">
        <f>IFERROR(ZACKS_Screener[[#This Row],[Price]]/ZACKS_Screener[[#This Row],[EPS1]], "")</f>
        <v>5.807547169811321</v>
      </c>
      <c r="R619" s="18">
        <f>IFERROR(ZACKS_Screener[[#This Row],[Price]]/ZACKS_Screener[[#This Row],[EPS2]], "")</f>
        <v>5.9651162790697674</v>
      </c>
      <c r="S619" s="18">
        <f>IFERROR(ZACKS_Screener[[#This Row],[PE1]]/(ZACKS_Screener[[#This Row],[EG1]]*100), "")</f>
        <v>3.2453940066592676E-2</v>
      </c>
      <c r="T619" s="18">
        <f>IFERROR(ZACKS_Screener[[#This Row],[PE2]]/(ZACKS_Screener[[#This Row],[EG2]]*100), "")</f>
        <v>-2.2582225913621312</v>
      </c>
      <c r="U619"/>
    </row>
    <row r="620" spans="1:21" hidden="1" x14ac:dyDescent="0.25">
      <c r="A620" s="24" t="s">
        <v>40885</v>
      </c>
      <c r="B620" s="39">
        <v>2270.25</v>
      </c>
      <c r="C620" s="6" t="s">
        <v>40884</v>
      </c>
      <c r="D620" s="6" t="s">
        <v>22</v>
      </c>
      <c r="E620" s="6" t="s">
        <v>14</v>
      </c>
      <c r="F620" s="6" t="s">
        <v>201</v>
      </c>
      <c r="G620">
        <v>12</v>
      </c>
      <c r="H620">
        <v>202212</v>
      </c>
      <c r="I620" s="9">
        <v>12.08</v>
      </c>
      <c r="J620" s="9">
        <v>-0.11</v>
      </c>
      <c r="K620" s="9">
        <v>-0.3</v>
      </c>
      <c r="L620" s="9">
        <v>-0.14000000000000001</v>
      </c>
      <c r="M620" s="28" t="str">
        <f>IFERROR(INDEX(Data!Z:Z,MATCH(ZACKS_Screener[[#This Row],[Company Name]] &amp; " *", Data!Y:Y,0)), "")</f>
        <v/>
      </c>
      <c r="N620" t="str">
        <f>INDEX(Data!AD:AD,MATCH( ZACKS_Screener[[#This Row],[NAICS1]], Data!AC:AC,0))</f>
        <v/>
      </c>
      <c r="O6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-1.7272727272727273</v>
      </c>
      <c r="P6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0.53333333333333333</v>
      </c>
      <c r="Q620" s="18">
        <f>IFERROR(ZACKS_Screener[[#This Row],[Price]]/ZACKS_Screener[[#This Row],[EPS1]], "")</f>
        <v>-40.266666666666666</v>
      </c>
      <c r="R620" s="18">
        <f>IFERROR(ZACKS_Screener[[#This Row],[Price]]/ZACKS_Screener[[#This Row],[EPS2]], "")</f>
        <v>-86.285714285714278</v>
      </c>
      <c r="S620" s="18">
        <f>IFERROR(ZACKS_Screener[[#This Row],[PE1]]/(ZACKS_Screener[[#This Row],[EG1]]*100), "")</f>
        <v>0.23312280701754387</v>
      </c>
      <c r="T620" s="18">
        <f>IFERROR(ZACKS_Screener[[#This Row],[PE2]]/(ZACKS_Screener[[#This Row],[EG2]]*100), "")</f>
        <v>-1.6178571428571427</v>
      </c>
      <c r="U620"/>
    </row>
    <row r="621" spans="1:21" hidden="1" x14ac:dyDescent="0.25">
      <c r="A621" s="24" t="s">
        <v>40887</v>
      </c>
      <c r="B621" s="39">
        <v>2085.48</v>
      </c>
      <c r="C621" s="6" t="s">
        <v>40886</v>
      </c>
      <c r="D621" s="6" t="s">
        <v>13</v>
      </c>
      <c r="E621" s="6" t="s">
        <v>179</v>
      </c>
      <c r="F621" s="6" t="s">
        <v>399</v>
      </c>
      <c r="G621">
        <v>12</v>
      </c>
      <c r="H621">
        <v>202212</v>
      </c>
      <c r="I621" s="9">
        <v>7.75</v>
      </c>
      <c r="J621" s="9">
        <v>-0.24</v>
      </c>
      <c r="K621" s="9">
        <v>-0.46</v>
      </c>
      <c r="L621" s="9">
        <v>-0.56999999999999995</v>
      </c>
      <c r="M621" s="28" t="str">
        <f>IFERROR(INDEX(Data!Z:Z,MATCH(ZACKS_Screener[[#This Row],[Company Name]] &amp; " *", Data!Y:Y,0)), "")</f>
        <v/>
      </c>
      <c r="N621" t="str">
        <f>INDEX(Data!AD:AD,MATCH( ZACKS_Screener[[#This Row],[NAICS1]], Data!AC:AC,0))</f>
        <v/>
      </c>
      <c r="O6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-0.91666666666666685</v>
      </c>
      <c r="P6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-0.23913043478260854</v>
      </c>
      <c r="Q621" s="18">
        <f>IFERROR(ZACKS_Screener[[#This Row],[Price]]/ZACKS_Screener[[#This Row],[EPS1]], "")</f>
        <v>-16.84782608695652</v>
      </c>
      <c r="R621" s="18">
        <f>IFERROR(ZACKS_Screener[[#This Row],[Price]]/ZACKS_Screener[[#This Row],[EPS2]], "")</f>
        <v>-13.596491228070176</v>
      </c>
      <c r="S621" s="18">
        <f>IFERROR(ZACKS_Screener[[#This Row],[PE1]]/(ZACKS_Screener[[#This Row],[EG1]]*100), "")</f>
        <v>0.18379446640316199</v>
      </c>
      <c r="T621" s="18">
        <f>IFERROR(ZACKS_Screener[[#This Row],[PE2]]/(ZACKS_Screener[[#This Row],[EG2]]*100), "")</f>
        <v>0.56858054226475319</v>
      </c>
      <c r="U621"/>
    </row>
    <row r="622" spans="1:21" hidden="1" x14ac:dyDescent="0.25">
      <c r="A622" s="24" t="s">
        <v>1168</v>
      </c>
      <c r="B622" s="39">
        <v>3540.02</v>
      </c>
      <c r="C622" s="6" t="s">
        <v>1167</v>
      </c>
      <c r="D622" s="6" t="s">
        <v>13</v>
      </c>
      <c r="E622" s="6" t="s">
        <v>14</v>
      </c>
      <c r="F622" s="6" t="s">
        <v>201</v>
      </c>
      <c r="G622">
        <v>12</v>
      </c>
      <c r="H622">
        <v>202212</v>
      </c>
      <c r="I622" s="9">
        <v>31.42</v>
      </c>
      <c r="J622" s="9">
        <v>0.95</v>
      </c>
      <c r="K622" s="9">
        <v>0.61</v>
      </c>
      <c r="L622" s="9">
        <v>1.1100000000000001</v>
      </c>
      <c r="M622" s="28" t="str">
        <f>IFERROR(INDEX(Data!Z:Z,MATCH(ZACKS_Screener[[#This Row],[Company Name]] &amp; " *", Data!Y:Y,0)), "")</f>
        <v>621999</v>
      </c>
      <c r="N622" t="str">
        <f>INDEX(Data!AD:AD,MATCH( ZACKS_Screener[[#This Row],[NAICS1]], Data!AC:AC,0))</f>
        <v xml:space="preserve">All Other Miscellaneous Ambulatory Health Care Services </v>
      </c>
      <c r="O6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-0.35789473684210527</v>
      </c>
      <c r="P6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0.81967213114754123</v>
      </c>
      <c r="Q622" s="18">
        <f>IFERROR(ZACKS_Screener[[#This Row],[Price]]/ZACKS_Screener[[#This Row],[EPS1]], "")</f>
        <v>51.508196721311478</v>
      </c>
      <c r="R622" s="18">
        <f>IFERROR(ZACKS_Screener[[#This Row],[Price]]/ZACKS_Screener[[#This Row],[EPS2]], "")</f>
        <v>28.306306306306304</v>
      </c>
      <c r="S622" s="18">
        <f>IFERROR(ZACKS_Screener[[#This Row],[PE1]]/(ZACKS_Screener[[#This Row],[EG1]]*100), "")</f>
        <v>-1.4391996142719383</v>
      </c>
      <c r="T622" s="18">
        <f>IFERROR(ZACKS_Screener[[#This Row],[PE2]]/(ZACKS_Screener[[#This Row],[EG2]]*100), "")</f>
        <v>0.34533693693693684</v>
      </c>
      <c r="U622"/>
    </row>
    <row r="623" spans="1:21" hidden="1" x14ac:dyDescent="0.25">
      <c r="A623" s="24" t="s">
        <v>1170</v>
      </c>
      <c r="B623" s="39">
        <v>4034.52</v>
      </c>
      <c r="C623" s="6" t="s">
        <v>1169</v>
      </c>
      <c r="D623" s="6" t="s">
        <v>22</v>
      </c>
      <c r="E623" s="6" t="s">
        <v>41</v>
      </c>
      <c r="F623" s="6" t="s">
        <v>317</v>
      </c>
      <c r="G623">
        <v>12</v>
      </c>
      <c r="H623">
        <v>202212</v>
      </c>
      <c r="I623" s="9">
        <v>11.4</v>
      </c>
      <c r="J623" s="9">
        <v>0.02</v>
      </c>
      <c r="K623" s="9">
        <v>0.09</v>
      </c>
      <c r="L623" s="9">
        <v>0.32</v>
      </c>
      <c r="M623" s="28" t="str">
        <f>IFERROR(INDEX(Data!Z:Z,MATCH(ZACKS_Screener[[#This Row],[Company Name]] &amp; " *", Data!Y:Y,0)), "")</f>
        <v/>
      </c>
      <c r="N623" t="str">
        <f>INDEX(Data!AD:AD,MATCH( ZACKS_Screener[[#This Row],[NAICS1]], Data!AC:AC,0))</f>
        <v/>
      </c>
      <c r="O6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3.4999999999999996</v>
      </c>
      <c r="P6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2.5555555555555558</v>
      </c>
      <c r="Q623" s="18">
        <f>IFERROR(ZACKS_Screener[[#This Row],[Price]]/ZACKS_Screener[[#This Row],[EPS1]], "")</f>
        <v>126.66666666666667</v>
      </c>
      <c r="R623" s="18">
        <f>IFERROR(ZACKS_Screener[[#This Row],[Price]]/ZACKS_Screener[[#This Row],[EPS2]], "")</f>
        <v>35.625</v>
      </c>
      <c r="S623" s="18">
        <f>IFERROR(ZACKS_Screener[[#This Row],[PE1]]/(ZACKS_Screener[[#This Row],[EG1]]*100), "")</f>
        <v>0.36190476190476195</v>
      </c>
      <c r="T623" s="18">
        <f>IFERROR(ZACKS_Screener[[#This Row],[PE2]]/(ZACKS_Screener[[#This Row],[EG2]]*100), "")</f>
        <v>0.13940217391304346</v>
      </c>
      <c r="U623"/>
    </row>
    <row r="624" spans="1:21" hidden="1" x14ac:dyDescent="0.25">
      <c r="A624" s="24" t="s">
        <v>1172</v>
      </c>
      <c r="B624" s="39">
        <v>4293.74</v>
      </c>
      <c r="C624" s="6" t="s">
        <v>1171</v>
      </c>
      <c r="D624" s="6" t="s">
        <v>13</v>
      </c>
      <c r="E624" s="6" t="s">
        <v>37</v>
      </c>
      <c r="F624" s="6" t="s">
        <v>1173</v>
      </c>
      <c r="G624">
        <v>12</v>
      </c>
      <c r="H624">
        <v>202212</v>
      </c>
      <c r="I624" s="9">
        <v>111.97</v>
      </c>
      <c r="J624" s="9">
        <v>12.01</v>
      </c>
      <c r="K624" s="9">
        <v>9.01</v>
      </c>
      <c r="L624" s="9">
        <v>12.47</v>
      </c>
      <c r="M624" s="28" t="str">
        <f>IFERROR(INDEX(Data!Z:Z,MATCH(ZACKS_Screener[[#This Row],[Company Name]] &amp; " *", Data!Y:Y,0)), "")</f>
        <v/>
      </c>
      <c r="N624" t="str">
        <f>INDEX(Data!AD:AD,MATCH( ZACKS_Screener[[#This Row],[NAICS1]], Data!AC:AC,0))</f>
        <v/>
      </c>
      <c r="O6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-0.24979184013322231</v>
      </c>
      <c r="P6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0.38401775804661498</v>
      </c>
      <c r="Q624" s="18">
        <f>IFERROR(ZACKS_Screener[[#This Row],[Price]]/ZACKS_Screener[[#This Row],[EPS1]], "")</f>
        <v>12.427302996670367</v>
      </c>
      <c r="R624" s="18">
        <f>IFERROR(ZACKS_Screener[[#This Row],[Price]]/ZACKS_Screener[[#This Row],[EPS2]], "")</f>
        <v>8.9791499599037685</v>
      </c>
      <c r="S624" s="18">
        <f>IFERROR(ZACKS_Screener[[#This Row],[PE1]]/(ZACKS_Screener[[#This Row],[EG1]]*100), "")</f>
        <v>-0.497506363300037</v>
      </c>
      <c r="T624" s="18">
        <f>IFERROR(ZACKS_Screener[[#This Row],[PE2]]/(ZACKS_Screener[[#This Row],[EG2]]*100), "")</f>
        <v>0.233821217163968</v>
      </c>
      <c r="U624"/>
    </row>
    <row r="625" spans="1:21" hidden="1" x14ac:dyDescent="0.25">
      <c r="A625" s="24" t="s">
        <v>1175</v>
      </c>
      <c r="B625" s="39">
        <v>13369.73</v>
      </c>
      <c r="C625" s="6" t="s">
        <v>1174</v>
      </c>
      <c r="D625" s="6" t="s">
        <v>22</v>
      </c>
      <c r="E625" s="6" t="s">
        <v>223</v>
      </c>
      <c r="F625" s="6" t="s">
        <v>838</v>
      </c>
      <c r="G625">
        <v>12</v>
      </c>
      <c r="H625">
        <v>202212</v>
      </c>
      <c r="I625" s="9">
        <v>58.21</v>
      </c>
      <c r="J625" s="9">
        <v>3.71</v>
      </c>
      <c r="K625" s="9">
        <v>3.62</v>
      </c>
      <c r="L625" s="9">
        <v>3.92</v>
      </c>
      <c r="M625" s="28" t="str">
        <f>IFERROR(INDEX(Data!Z:Z,MATCH(ZACKS_Screener[[#This Row],[Company Name]] &amp; " *", Data!Y:Y,0)), "")</f>
        <v/>
      </c>
      <c r="N625" t="str">
        <f>INDEX(Data!AD:AD,MATCH( ZACKS_Screener[[#This Row],[NAICS1]], Data!AC:AC,0))</f>
        <v/>
      </c>
      <c r="O6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-2.4258760107816673E-2</v>
      </c>
      <c r="P6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8.2872928176795535E-2</v>
      </c>
      <c r="Q625" s="18">
        <f>IFERROR(ZACKS_Screener[[#This Row],[Price]]/ZACKS_Screener[[#This Row],[EPS1]], "")</f>
        <v>16.08011049723757</v>
      </c>
      <c r="R625" s="18">
        <f>IFERROR(ZACKS_Screener[[#This Row],[Price]]/ZACKS_Screener[[#This Row],[EPS2]], "")</f>
        <v>14.849489795918368</v>
      </c>
      <c r="S625" s="18">
        <f>IFERROR(ZACKS_Screener[[#This Row],[PE1]]/(ZACKS_Screener[[#This Row],[EG1]]*100), "")</f>
        <v>-6.6285788827501646</v>
      </c>
      <c r="T625" s="18">
        <f>IFERROR(ZACKS_Screener[[#This Row],[PE2]]/(ZACKS_Screener[[#This Row],[EG2]]*100), "")</f>
        <v>1.7918384353741508</v>
      </c>
      <c r="U625"/>
    </row>
    <row r="626" spans="1:21" hidden="1" x14ac:dyDescent="0.25">
      <c r="A626" s="24" t="s">
        <v>40889</v>
      </c>
      <c r="B626" s="39">
        <v>2280.4</v>
      </c>
      <c r="C626" s="6" t="s">
        <v>40888</v>
      </c>
      <c r="D626" s="6" t="s">
        <v>13</v>
      </c>
      <c r="E626" s="6" t="s">
        <v>85</v>
      </c>
      <c r="F626" s="6" t="s">
        <v>985</v>
      </c>
      <c r="G626">
        <v>12</v>
      </c>
      <c r="H626">
        <v>202212</v>
      </c>
      <c r="I626" s="9">
        <v>35.04</v>
      </c>
      <c r="J626" s="9">
        <v>2.42</v>
      </c>
      <c r="K626" s="9">
        <v>2.65</v>
      </c>
      <c r="L626" s="9">
        <v>2.9</v>
      </c>
      <c r="M626" s="28" t="str">
        <f>IFERROR(INDEX(Data!Z:Z,MATCH(ZACKS_Screener[[#This Row],[Company Name]] &amp; " *", Data!Y:Y,0)), "")</f>
        <v/>
      </c>
      <c r="N626" t="str">
        <f>INDEX(Data!AD:AD,MATCH( ZACKS_Screener[[#This Row],[NAICS1]], Data!AC:AC,0))</f>
        <v/>
      </c>
      <c r="O6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9.5041322314049576E-2</v>
      </c>
      <c r="P6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9.4339622641509441E-2</v>
      </c>
      <c r="Q626" s="18">
        <f>IFERROR(ZACKS_Screener[[#This Row],[Price]]/ZACKS_Screener[[#This Row],[EPS1]], "")</f>
        <v>13.222641509433963</v>
      </c>
      <c r="R626" s="18">
        <f>IFERROR(ZACKS_Screener[[#This Row],[Price]]/ZACKS_Screener[[#This Row],[EPS2]], "")</f>
        <v>12.082758620689654</v>
      </c>
      <c r="S626" s="18">
        <f>IFERROR(ZACKS_Screener[[#This Row],[PE1]]/(ZACKS_Screener[[#This Row],[EG1]]*100), "")</f>
        <v>1.3912518457752259</v>
      </c>
      <c r="T626" s="18">
        <f>IFERROR(ZACKS_Screener[[#This Row],[PE2]]/(ZACKS_Screener[[#This Row],[EG2]]*100), "")</f>
        <v>1.2807724137931034</v>
      </c>
      <c r="U626"/>
    </row>
    <row r="627" spans="1:21" hidden="1" x14ac:dyDescent="0.25">
      <c r="A627" s="24" t="s">
        <v>1177</v>
      </c>
      <c r="B627" s="39">
        <v>52098.400000000001</v>
      </c>
      <c r="C627" s="6" t="s">
        <v>1176</v>
      </c>
      <c r="D627" s="6" t="s">
        <v>13</v>
      </c>
      <c r="E627" s="6" t="s">
        <v>41</v>
      </c>
      <c r="F627" s="6" t="s">
        <v>48</v>
      </c>
      <c r="G627">
        <v>12</v>
      </c>
      <c r="H627">
        <v>202212</v>
      </c>
      <c r="I627" s="9">
        <v>85.94</v>
      </c>
      <c r="J627" s="9">
        <v>2.48</v>
      </c>
      <c r="K627" s="9">
        <v>2.5499999999999998</v>
      </c>
      <c r="L627" s="9">
        <v>2.87</v>
      </c>
      <c r="M627" s="28" t="str">
        <f>IFERROR(INDEX(Data!Z:Z,MATCH(ZACKS_Screener[[#This Row],[Company Name]] &amp; " *", Data!Y:Y,0)), "")</f>
        <v>339113</v>
      </c>
      <c r="N627" t="str">
        <f>INDEX(Data!AD:AD,MATCH( ZACKS_Screener[[#This Row],[NAICS1]], Data!AC:AC,0))</f>
        <v xml:space="preserve">Surgical Appliance and Supplies Manufacturing </v>
      </c>
      <c r="O6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2.822580645161284E-2</v>
      </c>
      <c r="P6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0.12549019607843148</v>
      </c>
      <c r="Q627" s="18">
        <f>IFERROR(ZACKS_Screener[[#This Row],[Price]]/ZACKS_Screener[[#This Row],[EPS1]], "")</f>
        <v>33.701960784313727</v>
      </c>
      <c r="R627" s="18">
        <f>IFERROR(ZACKS_Screener[[#This Row],[Price]]/ZACKS_Screener[[#This Row],[EPS2]], "")</f>
        <v>29.944250871080136</v>
      </c>
      <c r="S627" s="18">
        <f>IFERROR(ZACKS_Screener[[#This Row],[PE1]]/(ZACKS_Screener[[#This Row],[EG1]]*100), "")</f>
        <v>11.940123249299747</v>
      </c>
      <c r="T627" s="18">
        <f>IFERROR(ZACKS_Screener[[#This Row],[PE2]]/(ZACKS_Screener[[#This Row],[EG2]]*100), "")</f>
        <v>2.3861824912891962</v>
      </c>
      <c r="U627"/>
    </row>
    <row r="628" spans="1:21" hidden="1" x14ac:dyDescent="0.25">
      <c r="A628" s="24" t="s">
        <v>40890</v>
      </c>
      <c r="B628" s="39">
        <v>2178.33</v>
      </c>
      <c r="C628" s="6" t="s">
        <v>90</v>
      </c>
      <c r="D628" s="6" t="s">
        <v>13</v>
      </c>
      <c r="E628" s="6" t="s">
        <v>37</v>
      </c>
      <c r="F628" s="6" t="s">
        <v>92</v>
      </c>
      <c r="G628">
        <v>12</v>
      </c>
      <c r="H628">
        <v>202212</v>
      </c>
      <c r="I628" s="9">
        <v>22.55</v>
      </c>
      <c r="J628" s="9"/>
      <c r="M628" s="28" t="str">
        <f>IFERROR(INDEX(Data!Z:Z,MATCH(ZACKS_Screener[[#This Row],[Company Name]] &amp; " *", Data!Y:Y,0)), "")</f>
        <v/>
      </c>
      <c r="N628" t="str">
        <f>INDEX(Data!AD:AD,MATCH( ZACKS_Screener[[#This Row],[NAICS1]], Data!AC:AC,0))</f>
        <v/>
      </c>
      <c r="O62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2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28" s="18" t="str">
        <f>IFERROR(ZACKS_Screener[[#This Row],[Price]]/ZACKS_Screener[[#This Row],[EPS1]], "")</f>
        <v/>
      </c>
      <c r="R628" s="18" t="str">
        <f>IFERROR(ZACKS_Screener[[#This Row],[Price]]/ZACKS_Screener[[#This Row],[EPS2]], "")</f>
        <v/>
      </c>
      <c r="S628" s="18" t="str">
        <f>IFERROR(ZACKS_Screener[[#This Row],[PE1]]/(ZACKS_Screener[[#This Row],[EG1]]*100), "")</f>
        <v/>
      </c>
      <c r="T628" s="18" t="str">
        <f>IFERROR(ZACKS_Screener[[#This Row],[PE2]]/(ZACKS_Screener[[#This Row],[EG2]]*100), "")</f>
        <v/>
      </c>
      <c r="U628"/>
    </row>
    <row r="629" spans="1:21" hidden="1" x14ac:dyDescent="0.25">
      <c r="A629" s="24" t="s">
        <v>1179</v>
      </c>
      <c r="B629" s="39">
        <v>7217.3</v>
      </c>
      <c r="C629" s="6" t="s">
        <v>1178</v>
      </c>
      <c r="D629" s="6" t="s">
        <v>22</v>
      </c>
      <c r="E629" s="6" t="s">
        <v>37</v>
      </c>
      <c r="F629" s="6" t="s">
        <v>801</v>
      </c>
      <c r="G629">
        <v>12</v>
      </c>
      <c r="H629">
        <v>202212</v>
      </c>
      <c r="I629" s="9">
        <v>51.02</v>
      </c>
      <c r="J629" s="9">
        <v>7.92</v>
      </c>
      <c r="K629" s="9">
        <v>8.82</v>
      </c>
      <c r="L629" s="9">
        <v>8.43</v>
      </c>
      <c r="M629" s="28" t="str">
        <f>IFERROR(INDEX(Data!Z:Z,MATCH(ZACKS_Screener[[#This Row],[Company Name]] &amp; " *", Data!Y:Y,0)), "")</f>
        <v/>
      </c>
      <c r="N629" t="str">
        <f>INDEX(Data!AD:AD,MATCH( ZACKS_Screener[[#This Row],[NAICS1]], Data!AC:AC,0))</f>
        <v/>
      </c>
      <c r="O6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0.11363636363636369</v>
      </c>
      <c r="P6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-4.4217687074829995E-2</v>
      </c>
      <c r="Q629" s="18">
        <f>IFERROR(ZACKS_Screener[[#This Row],[Price]]/ZACKS_Screener[[#This Row],[EPS1]], "")</f>
        <v>5.7845804988662133</v>
      </c>
      <c r="R629" s="18">
        <f>IFERROR(ZACKS_Screener[[#This Row],[Price]]/ZACKS_Screener[[#This Row],[EPS2]], "")</f>
        <v>6.0521945432977464</v>
      </c>
      <c r="S629" s="18">
        <f>IFERROR(ZACKS_Screener[[#This Row],[PE1]]/(ZACKS_Screener[[#This Row],[EG1]]*100), "")</f>
        <v>0.50904308390022657</v>
      </c>
      <c r="T629" s="18">
        <f>IFERROR(ZACKS_Screener[[#This Row],[PE2]]/(ZACKS_Screener[[#This Row],[EG2]]*100), "")</f>
        <v>-1.3687270736381039</v>
      </c>
      <c r="U629"/>
    </row>
    <row r="630" spans="1:21" hidden="1" x14ac:dyDescent="0.25">
      <c r="A630" s="24" t="s">
        <v>1180</v>
      </c>
      <c r="B630" s="39">
        <v>11389.14</v>
      </c>
      <c r="C630" s="6" t="s">
        <v>90</v>
      </c>
      <c r="D630" s="6" t="s">
        <v>13</v>
      </c>
      <c r="E630" s="6" t="s">
        <v>37</v>
      </c>
      <c r="F630" s="6" t="s">
        <v>92</v>
      </c>
      <c r="G630">
        <v>12</v>
      </c>
      <c r="H630">
        <v>202212</v>
      </c>
      <c r="I630" s="9">
        <v>61.78</v>
      </c>
      <c r="J630" s="9"/>
      <c r="M630" s="28" t="str">
        <f>IFERROR(INDEX(Data!Z:Z,MATCH(ZACKS_Screener[[#This Row],[Company Name]] &amp; " *", Data!Y:Y,0)), "")</f>
        <v/>
      </c>
      <c r="N630" t="str">
        <f>INDEX(Data!AD:AD,MATCH( ZACKS_Screener[[#This Row],[NAICS1]], Data!AC:AC,0))</f>
        <v/>
      </c>
      <c r="O63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3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30" s="18" t="str">
        <f>IFERROR(ZACKS_Screener[[#This Row],[Price]]/ZACKS_Screener[[#This Row],[EPS1]], "")</f>
        <v/>
      </c>
      <c r="R630" s="18" t="str">
        <f>IFERROR(ZACKS_Screener[[#This Row],[Price]]/ZACKS_Screener[[#This Row],[EPS2]], "")</f>
        <v/>
      </c>
      <c r="S630" s="18" t="str">
        <f>IFERROR(ZACKS_Screener[[#This Row],[PE1]]/(ZACKS_Screener[[#This Row],[EG1]]*100), "")</f>
        <v/>
      </c>
      <c r="T630" s="18" t="str">
        <f>IFERROR(ZACKS_Screener[[#This Row],[PE2]]/(ZACKS_Screener[[#This Row],[EG2]]*100), "")</f>
        <v/>
      </c>
      <c r="U630"/>
    </row>
    <row r="631" spans="1:21" hidden="1" x14ac:dyDescent="0.25">
      <c r="A631" s="24" t="s">
        <v>40891</v>
      </c>
      <c r="B631" s="39">
        <v>2863.57</v>
      </c>
      <c r="C631" s="6" t="s">
        <v>90</v>
      </c>
      <c r="D631" s="6" t="s">
        <v>13</v>
      </c>
      <c r="E631" s="6" t="s">
        <v>37</v>
      </c>
      <c r="F631" s="6" t="s">
        <v>92</v>
      </c>
      <c r="G631">
        <v>12</v>
      </c>
      <c r="H631">
        <v>202212</v>
      </c>
      <c r="I631" s="9">
        <v>32.43</v>
      </c>
      <c r="J631" s="9"/>
      <c r="M631" s="28" t="str">
        <f>IFERROR(INDEX(Data!Z:Z,MATCH(ZACKS_Screener[[#This Row],[Company Name]] &amp; " *", Data!Y:Y,0)), "")</f>
        <v/>
      </c>
      <c r="N631" t="str">
        <f>INDEX(Data!AD:AD,MATCH( ZACKS_Screener[[#This Row],[NAICS1]], Data!AC:AC,0))</f>
        <v/>
      </c>
      <c r="O63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3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31" s="18" t="str">
        <f>IFERROR(ZACKS_Screener[[#This Row],[Price]]/ZACKS_Screener[[#This Row],[EPS1]], "")</f>
        <v/>
      </c>
      <c r="R631" s="18" t="str">
        <f>IFERROR(ZACKS_Screener[[#This Row],[Price]]/ZACKS_Screener[[#This Row],[EPS2]], "")</f>
        <v/>
      </c>
      <c r="S631" s="18" t="str">
        <f>IFERROR(ZACKS_Screener[[#This Row],[PE1]]/(ZACKS_Screener[[#This Row],[EG1]]*100), "")</f>
        <v/>
      </c>
      <c r="T631" s="18" t="str">
        <f>IFERROR(ZACKS_Screener[[#This Row],[PE2]]/(ZACKS_Screener[[#This Row],[EG2]]*100), "")</f>
        <v/>
      </c>
      <c r="U631"/>
    </row>
    <row r="632" spans="1:21" hidden="1" x14ac:dyDescent="0.25">
      <c r="A632" s="24" t="s">
        <v>1181</v>
      </c>
      <c r="B632" s="39">
        <v>3494.22</v>
      </c>
      <c r="C632" s="6" t="s">
        <v>90</v>
      </c>
      <c r="D632" s="6" t="s">
        <v>13</v>
      </c>
      <c r="E632" s="6" t="s">
        <v>37</v>
      </c>
      <c r="F632" s="6" t="s">
        <v>92</v>
      </c>
      <c r="G632">
        <v>12</v>
      </c>
      <c r="H632">
        <v>202212</v>
      </c>
      <c r="I632" s="9">
        <v>65.13</v>
      </c>
      <c r="J632" s="9"/>
      <c r="M632" s="28" t="str">
        <f>IFERROR(INDEX(Data!Z:Z,MATCH(ZACKS_Screener[[#This Row],[Company Name]] &amp; " *", Data!Y:Y,0)), "")</f>
        <v/>
      </c>
      <c r="N632" t="str">
        <f>INDEX(Data!AD:AD,MATCH( ZACKS_Screener[[#This Row],[NAICS1]], Data!AC:AC,0))</f>
        <v/>
      </c>
      <c r="O63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3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32" s="18" t="str">
        <f>IFERROR(ZACKS_Screener[[#This Row],[Price]]/ZACKS_Screener[[#This Row],[EPS1]], "")</f>
        <v/>
      </c>
      <c r="R632" s="18" t="str">
        <f>IFERROR(ZACKS_Screener[[#This Row],[Price]]/ZACKS_Screener[[#This Row],[EPS2]], "")</f>
        <v/>
      </c>
      <c r="S632" s="18" t="str">
        <f>IFERROR(ZACKS_Screener[[#This Row],[PE1]]/(ZACKS_Screener[[#This Row],[EG1]]*100), "")</f>
        <v/>
      </c>
      <c r="T632" s="18" t="str">
        <f>IFERROR(ZACKS_Screener[[#This Row],[PE2]]/(ZACKS_Screener[[#This Row],[EG2]]*100), "")</f>
        <v/>
      </c>
      <c r="U632"/>
    </row>
    <row r="633" spans="1:21" hidden="1" x14ac:dyDescent="0.25">
      <c r="A633" s="24" t="s">
        <v>1182</v>
      </c>
      <c r="B633" s="39">
        <v>4883.1000000000004</v>
      </c>
      <c r="C633" s="6" t="s">
        <v>90</v>
      </c>
      <c r="D633" s="6" t="s">
        <v>13</v>
      </c>
      <c r="E633" s="6" t="s">
        <v>37</v>
      </c>
      <c r="F633" s="6" t="s">
        <v>92</v>
      </c>
      <c r="G633">
        <v>12</v>
      </c>
      <c r="H633">
        <v>202212</v>
      </c>
      <c r="I633" s="9">
        <v>30.75</v>
      </c>
      <c r="J633" s="9"/>
      <c r="M633" s="28" t="str">
        <f>IFERROR(INDEX(Data!Z:Z,MATCH(ZACKS_Screener[[#This Row],[Company Name]] &amp; " *", Data!Y:Y,0)), "")</f>
        <v/>
      </c>
      <c r="N633" t="str">
        <f>INDEX(Data!AD:AD,MATCH( ZACKS_Screener[[#This Row],[NAICS1]], Data!AC:AC,0))</f>
        <v/>
      </c>
      <c r="O63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3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33" s="18" t="str">
        <f>IFERROR(ZACKS_Screener[[#This Row],[Price]]/ZACKS_Screener[[#This Row],[EPS1]], "")</f>
        <v/>
      </c>
      <c r="R633" s="18" t="str">
        <f>IFERROR(ZACKS_Screener[[#This Row],[Price]]/ZACKS_Screener[[#This Row],[EPS2]], "")</f>
        <v/>
      </c>
      <c r="S633" s="18" t="str">
        <f>IFERROR(ZACKS_Screener[[#This Row],[PE1]]/(ZACKS_Screener[[#This Row],[EG1]]*100), "")</f>
        <v/>
      </c>
      <c r="T633" s="18" t="str">
        <f>IFERROR(ZACKS_Screener[[#This Row],[PE2]]/(ZACKS_Screener[[#This Row],[EG2]]*100), "")</f>
        <v/>
      </c>
      <c r="U633"/>
    </row>
    <row r="634" spans="1:21" hidden="1" x14ac:dyDescent="0.25">
      <c r="A634" s="24" t="s">
        <v>1184</v>
      </c>
      <c r="B634" s="39">
        <v>15331.38</v>
      </c>
      <c r="C634" s="6" t="s">
        <v>1183</v>
      </c>
      <c r="D634" s="6" t="s">
        <v>22</v>
      </c>
      <c r="E634" s="6" t="s">
        <v>41</v>
      </c>
      <c r="F634" s="6" t="s">
        <v>67</v>
      </c>
      <c r="G634">
        <v>12</v>
      </c>
      <c r="H634">
        <v>202212</v>
      </c>
      <c r="I634" s="9">
        <v>84.95</v>
      </c>
      <c r="J634" s="9">
        <v>-3.54</v>
      </c>
      <c r="K634" s="9">
        <v>-2.16</v>
      </c>
      <c r="L634" s="9">
        <v>-1.54</v>
      </c>
      <c r="M634" s="28" t="str">
        <f>IFERROR(INDEX(Data!Z:Z,MATCH(ZACKS_Screener[[#This Row],[Company Name]] &amp; " *", Data!Y:Y,0)), "")</f>
        <v>621511</v>
      </c>
      <c r="N634" t="str">
        <f>INDEX(Data!AD:AD,MATCH( ZACKS_Screener[[#This Row],[NAICS1]], Data!AC:AC,0))</f>
        <v xml:space="preserve">Medical Laboratories </v>
      </c>
      <c r="O6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0.38983050847457623</v>
      </c>
      <c r="P6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0.28703703703703709</v>
      </c>
      <c r="Q634" s="18">
        <f>IFERROR(ZACKS_Screener[[#This Row],[Price]]/ZACKS_Screener[[#This Row],[EPS1]], "")</f>
        <v>-39.328703703703702</v>
      </c>
      <c r="R634" s="18">
        <f>IFERROR(ZACKS_Screener[[#This Row],[Price]]/ZACKS_Screener[[#This Row],[EPS2]], "")</f>
        <v>-55.162337662337663</v>
      </c>
      <c r="S634" s="18">
        <f>IFERROR(ZACKS_Screener[[#This Row],[PE1]]/(ZACKS_Screener[[#This Row],[EG1]]*100), "")</f>
        <v>-1.0088667471819646</v>
      </c>
      <c r="T634" s="18">
        <f>IFERROR(ZACKS_Screener[[#This Row],[PE2]]/(ZACKS_Screener[[#This Row],[EG2]]*100), "")</f>
        <v>-1.9217846669459568</v>
      </c>
      <c r="U634"/>
    </row>
    <row r="635" spans="1:21" hidden="1" x14ac:dyDescent="0.25">
      <c r="A635" s="24" t="s">
        <v>1186</v>
      </c>
      <c r="B635" s="39">
        <v>39762.870000000003</v>
      </c>
      <c r="C635" s="6" t="s">
        <v>1185</v>
      </c>
      <c r="D635" s="6" t="s">
        <v>22</v>
      </c>
      <c r="E635" s="6" t="s">
        <v>118</v>
      </c>
      <c r="F635" s="6" t="s">
        <v>119</v>
      </c>
      <c r="G635">
        <v>12</v>
      </c>
      <c r="H635">
        <v>202212</v>
      </c>
      <c r="I635" s="9">
        <v>39.979999999999997</v>
      </c>
      <c r="J635" s="9">
        <v>2.27</v>
      </c>
      <c r="K635" s="9">
        <v>2.35</v>
      </c>
      <c r="L635" s="9">
        <v>2.52</v>
      </c>
      <c r="M635" s="28" t="str">
        <f>IFERROR(INDEX(Data!Z:Z,MATCH(ZACKS_Screener[[#This Row],[Company Name]] &amp; " *", Data!Y:Y,0)), "")</f>
        <v>522320</v>
      </c>
      <c r="N635" t="str">
        <f>INDEX(Data!AD:AD,MATCH( ZACKS_Screener[[#This Row],[NAICS1]], Data!AC:AC,0))</f>
        <v xml:space="preserve">Financial Transactions Processing, Reserve, and Clearinghouse Activities </v>
      </c>
      <c r="O6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3.5242290748898709E-2</v>
      </c>
      <c r="P6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7.2340425531914859E-2</v>
      </c>
      <c r="Q635" s="18">
        <f>IFERROR(ZACKS_Screener[[#This Row],[Price]]/ZACKS_Screener[[#This Row],[EPS1]], "")</f>
        <v>17.012765957446806</v>
      </c>
      <c r="R635" s="18">
        <f>IFERROR(ZACKS_Screener[[#This Row],[Price]]/ZACKS_Screener[[#This Row],[EPS2]], "")</f>
        <v>15.865079365079364</v>
      </c>
      <c r="S635" s="18">
        <f>IFERROR(ZACKS_Screener[[#This Row],[PE1]]/(ZACKS_Screener[[#This Row],[EG1]]*100), "")</f>
        <v>4.8273723404255273</v>
      </c>
      <c r="T635" s="18">
        <f>IFERROR(ZACKS_Screener[[#This Row],[PE2]]/(ZACKS_Screener[[#This Row],[EG2]]*100), "")</f>
        <v>2.1931139122315599</v>
      </c>
      <c r="U635"/>
    </row>
    <row r="636" spans="1:21" hidden="1" x14ac:dyDescent="0.25">
      <c r="A636" s="24" t="s">
        <v>1188</v>
      </c>
      <c r="B636" s="39">
        <v>6342.69</v>
      </c>
      <c r="C636" s="6" t="s">
        <v>1187</v>
      </c>
      <c r="D636" s="6" t="s">
        <v>22</v>
      </c>
      <c r="E636" s="6" t="s">
        <v>41</v>
      </c>
      <c r="F636" s="6" t="s">
        <v>67</v>
      </c>
      <c r="G636">
        <v>12</v>
      </c>
      <c r="H636">
        <v>202212</v>
      </c>
      <c r="I636" s="9">
        <v>19.48</v>
      </c>
      <c r="J636" s="9">
        <v>0.82</v>
      </c>
      <c r="K636" s="9">
        <v>0.9</v>
      </c>
      <c r="L636" s="9">
        <v>1.3</v>
      </c>
      <c r="M636" s="28" t="str">
        <f>IFERROR(INDEX(Data!Z:Z,MATCH(ZACKS_Screener[[#This Row],[Company Name]] &amp; " *", Data!Y:Y,0)), "")</f>
        <v>325414</v>
      </c>
      <c r="N636" t="str">
        <f>INDEX(Data!AD:AD,MATCH( ZACKS_Screener[[#This Row],[NAICS1]], Data!AC:AC,0))</f>
        <v xml:space="preserve">Biological Product (except Diagnostic) Manufacturing </v>
      </c>
      <c r="O6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9.7560975609756184E-2</v>
      </c>
      <c r="P6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0.44444444444444448</v>
      </c>
      <c r="Q636" s="18">
        <f>IFERROR(ZACKS_Screener[[#This Row],[Price]]/ZACKS_Screener[[#This Row],[EPS1]], "")</f>
        <v>21.644444444444446</v>
      </c>
      <c r="R636" s="18">
        <f>IFERROR(ZACKS_Screener[[#This Row],[Price]]/ZACKS_Screener[[#This Row],[EPS2]], "")</f>
        <v>14.984615384615385</v>
      </c>
      <c r="S636" s="18">
        <f>IFERROR(ZACKS_Screener[[#This Row],[PE1]]/(ZACKS_Screener[[#This Row],[EG1]]*100), "")</f>
        <v>2.2185555555555538</v>
      </c>
      <c r="T636" s="18">
        <f>IFERROR(ZACKS_Screener[[#This Row],[PE2]]/(ZACKS_Screener[[#This Row],[EG2]]*100), "")</f>
        <v>0.33715384615384614</v>
      </c>
      <c r="U636"/>
    </row>
    <row r="637" spans="1:21" hidden="1" x14ac:dyDescent="0.25">
      <c r="A637" s="24" t="s">
        <v>1190</v>
      </c>
      <c r="B637" s="39">
        <v>5020.25</v>
      </c>
      <c r="C637" s="6" t="s">
        <v>1189</v>
      </c>
      <c r="D637" s="6" t="s">
        <v>22</v>
      </c>
      <c r="E637" s="6" t="s">
        <v>85</v>
      </c>
      <c r="F637" s="6" t="s">
        <v>111</v>
      </c>
      <c r="G637">
        <v>12</v>
      </c>
      <c r="H637">
        <v>202212</v>
      </c>
      <c r="I637" s="9">
        <v>151</v>
      </c>
      <c r="J637" s="9">
        <v>6.02</v>
      </c>
      <c r="K637" s="9">
        <v>6.86</v>
      </c>
      <c r="L637" s="9">
        <v>7.83</v>
      </c>
      <c r="M637" s="28" t="str">
        <f>IFERROR(INDEX(Data!Z:Z,MATCH(ZACKS_Screener[[#This Row],[Company Name]] &amp; " *", Data!Y:Y,0)), "")</f>
        <v/>
      </c>
      <c r="N637" t="str">
        <f>INDEX(Data!AD:AD,MATCH( ZACKS_Screener[[#This Row],[NAICS1]], Data!AC:AC,0))</f>
        <v/>
      </c>
      <c r="O6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0.13953488372093037</v>
      </c>
      <c r="P6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0.14139941690962096</v>
      </c>
      <c r="Q637" s="18">
        <f>IFERROR(ZACKS_Screener[[#This Row],[Price]]/ZACKS_Screener[[#This Row],[EPS1]], "")</f>
        <v>22.011661807580175</v>
      </c>
      <c r="R637" s="18">
        <f>IFERROR(ZACKS_Screener[[#This Row],[Price]]/ZACKS_Screener[[#This Row],[EPS2]], "")</f>
        <v>19.284802043422733</v>
      </c>
      <c r="S637" s="18">
        <f>IFERROR(ZACKS_Screener[[#This Row],[PE1]]/(ZACKS_Screener[[#This Row],[EG1]]*100), "")</f>
        <v>1.5775024295432443</v>
      </c>
      <c r="T637" s="18">
        <f>IFERROR(ZACKS_Screener[[#This Row],[PE2]]/(ZACKS_Screener[[#This Row],[EG2]]*100), "")</f>
        <v>1.363853010493608</v>
      </c>
      <c r="U637"/>
    </row>
    <row r="638" spans="1:21" hidden="1" x14ac:dyDescent="0.25">
      <c r="A638" s="24" t="s">
        <v>1192</v>
      </c>
      <c r="B638" s="39">
        <v>5887.83</v>
      </c>
      <c r="C638" s="6" t="s">
        <v>1191</v>
      </c>
      <c r="D638" s="6" t="s">
        <v>13</v>
      </c>
      <c r="E638" s="6" t="s">
        <v>26</v>
      </c>
      <c r="F638" s="6" t="s">
        <v>910</v>
      </c>
      <c r="G638">
        <v>3</v>
      </c>
      <c r="H638">
        <v>202303</v>
      </c>
      <c r="I638" s="9">
        <v>166.37</v>
      </c>
      <c r="J638" s="9">
        <v>12.53</v>
      </c>
      <c r="K638" s="9">
        <v>13.27</v>
      </c>
      <c r="L638" s="9">
        <v>14.86</v>
      </c>
      <c r="M638" s="28" t="str">
        <f>IFERROR(INDEX(Data!Z:Z,MATCH(ZACKS_Screener[[#This Row],[Company Name]] &amp; " *", Data!Y:Y,0)), "")</f>
        <v>327310</v>
      </c>
      <c r="N638" t="str">
        <f>INDEX(Data!AD:AD,MATCH( ZACKS_Screener[[#This Row],[NAICS1]], Data!AC:AC,0))</f>
        <v>Cement Manufacturing</v>
      </c>
      <c r="O6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5.9058260175578629E-2</v>
      </c>
      <c r="P6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0.11981914091936699</v>
      </c>
      <c r="Q638" s="18">
        <f>IFERROR(ZACKS_Screener[[#This Row],[Price]]/ZACKS_Screener[[#This Row],[EPS1]], "")</f>
        <v>12.537302185380558</v>
      </c>
      <c r="R638" s="18">
        <f>IFERROR(ZACKS_Screener[[#This Row],[Price]]/ZACKS_Screener[[#This Row],[EPS2]], "")</f>
        <v>11.195827725437416</v>
      </c>
      <c r="S638" s="18">
        <f>IFERROR(ZACKS_Screener[[#This Row],[PE1]]/(ZACKS_Screener[[#This Row],[EG1]]*100), "")</f>
        <v>2.1228702213894368</v>
      </c>
      <c r="T638" s="18">
        <f>IFERROR(ZACKS_Screener[[#This Row],[PE2]]/(ZACKS_Screener[[#This Row],[EG2]]*100), "")</f>
        <v>0.93439392400348753</v>
      </c>
      <c r="U638"/>
    </row>
    <row r="639" spans="1:21" hidden="1" x14ac:dyDescent="0.25">
      <c r="A639" s="24" t="s">
        <v>1194</v>
      </c>
      <c r="B639" s="39">
        <v>17458.04</v>
      </c>
      <c r="C639" s="6" t="s">
        <v>1193</v>
      </c>
      <c r="D639" s="6" t="s">
        <v>22</v>
      </c>
      <c r="E639" s="6" t="s">
        <v>23</v>
      </c>
      <c r="F639" s="6" t="s">
        <v>334</v>
      </c>
      <c r="G639">
        <v>12</v>
      </c>
      <c r="H639">
        <v>202212</v>
      </c>
      <c r="I639" s="9">
        <v>114.26</v>
      </c>
      <c r="J639" s="9">
        <v>8.26</v>
      </c>
      <c r="K639" s="9">
        <v>5.43</v>
      </c>
      <c r="L639" s="9">
        <v>5.18</v>
      </c>
      <c r="M639" s="28" t="str">
        <f>IFERROR(INDEX(Data!Z:Z,MATCH(ZACKS_Screener[[#This Row],[Company Name]] &amp; " *", Data!Y:Y,0)), "")</f>
        <v/>
      </c>
      <c r="N639" t="str">
        <f>INDEX(Data!AD:AD,MATCH( ZACKS_Screener[[#This Row],[NAICS1]], Data!AC:AC,0))</f>
        <v/>
      </c>
      <c r="O6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-0.34261501210653755</v>
      </c>
      <c r="P6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-4.6040515653775323E-2</v>
      </c>
      <c r="Q639" s="18">
        <f>IFERROR(ZACKS_Screener[[#This Row],[Price]]/ZACKS_Screener[[#This Row],[EPS1]], "")</f>
        <v>21.042357274401475</v>
      </c>
      <c r="R639" s="18">
        <f>IFERROR(ZACKS_Screener[[#This Row],[Price]]/ZACKS_Screener[[#This Row],[EPS2]], "")</f>
        <v>22.057915057915061</v>
      </c>
      <c r="S639" s="18">
        <f>IFERROR(ZACKS_Screener[[#This Row],[PE1]]/(ZACKS_Screener[[#This Row],[EG1]]*100), "")</f>
        <v>-0.614169155782884</v>
      </c>
      <c r="T639" s="18">
        <f>IFERROR(ZACKS_Screener[[#This Row],[PE2]]/(ZACKS_Screener[[#This Row],[EG2]]*100), "")</f>
        <v>-4.790979150579151</v>
      </c>
      <c r="U639"/>
    </row>
    <row r="640" spans="1:21" hidden="1" x14ac:dyDescent="0.25">
      <c r="A640" s="24" t="s">
        <v>1196</v>
      </c>
      <c r="B640" s="39">
        <v>15834.52</v>
      </c>
      <c r="C640" s="6" t="s">
        <v>1195</v>
      </c>
      <c r="D640" s="6" t="s">
        <v>22</v>
      </c>
      <c r="E640" s="6" t="s">
        <v>30</v>
      </c>
      <c r="F640" s="6" t="s">
        <v>256</v>
      </c>
      <c r="G640">
        <v>12</v>
      </c>
      <c r="H640">
        <v>202212</v>
      </c>
      <c r="I640" s="9">
        <v>106.9</v>
      </c>
      <c r="J640" s="9">
        <v>6.79</v>
      </c>
      <c r="K640" s="9">
        <v>9.24</v>
      </c>
      <c r="L640" s="9">
        <v>11.85</v>
      </c>
      <c r="M640" s="28" t="str">
        <f>IFERROR(INDEX(Data!Z:Z,MATCH(ZACKS_Screener[[#This Row],[Company Name]] &amp; " *", Data!Y:Y,0)), "")</f>
        <v>561510</v>
      </c>
      <c r="N640" t="str">
        <f>INDEX(Data!AD:AD,MATCH( ZACKS_Screener[[#This Row],[NAICS1]], Data!AC:AC,0))</f>
        <v>Travel Agencies</v>
      </c>
      <c r="O6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0.36082474226804129</v>
      </c>
      <c r="P6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0.28246753246753242</v>
      </c>
      <c r="Q640" s="18">
        <f>IFERROR(ZACKS_Screener[[#This Row],[Price]]/ZACKS_Screener[[#This Row],[EPS1]], "")</f>
        <v>11.56926406926407</v>
      </c>
      <c r="R640" s="18">
        <f>IFERROR(ZACKS_Screener[[#This Row],[Price]]/ZACKS_Screener[[#This Row],[EPS2]], "")</f>
        <v>9.0210970464135034</v>
      </c>
      <c r="S640" s="18">
        <f>IFERROR(ZACKS_Screener[[#This Row],[PE1]]/(ZACKS_Screener[[#This Row],[EG1]]*100), "")</f>
        <v>0.32063388991960418</v>
      </c>
      <c r="T640" s="18">
        <f>IFERROR(ZACKS_Screener[[#This Row],[PE2]]/(ZACKS_Screener[[#This Row],[EG2]]*100), "")</f>
        <v>0.31936757359716772</v>
      </c>
      <c r="U640"/>
    </row>
    <row r="641" spans="1:21" hidden="1" x14ac:dyDescent="0.25">
      <c r="A641" s="24" t="s">
        <v>40895</v>
      </c>
      <c r="B641" s="39">
        <v>2389.1</v>
      </c>
      <c r="C641" s="6" t="s">
        <v>40894</v>
      </c>
      <c r="D641" s="6" t="s">
        <v>22</v>
      </c>
      <c r="E641" s="6" t="s">
        <v>37</v>
      </c>
      <c r="F641" s="6" t="s">
        <v>458</v>
      </c>
      <c r="G641">
        <v>12</v>
      </c>
      <c r="H641">
        <v>202212</v>
      </c>
      <c r="I641" s="9">
        <v>15.57</v>
      </c>
      <c r="J641" s="9">
        <v>0.1</v>
      </c>
      <c r="K641" s="9">
        <v>0.23</v>
      </c>
      <c r="L641" s="9">
        <v>0.49</v>
      </c>
      <c r="M641" s="28" t="str">
        <f>IFERROR(INDEX(Data!Z:Z,MATCH(ZACKS_Screener[[#This Row],[Company Name]] &amp; " *", Data!Y:Y,0)), "")</f>
        <v/>
      </c>
      <c r="N641" t="str">
        <f>INDEX(Data!AD:AD,MATCH( ZACKS_Screener[[#This Row],[NAICS1]], Data!AC:AC,0))</f>
        <v/>
      </c>
      <c r="O6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</v>
      </c>
      <c r="P6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1.1304347826086956</v>
      </c>
      <c r="Q641" s="18">
        <f>IFERROR(ZACKS_Screener[[#This Row],[Price]]/ZACKS_Screener[[#This Row],[EPS1]], "")</f>
        <v>67.695652173913047</v>
      </c>
      <c r="R641" s="18">
        <f>IFERROR(ZACKS_Screener[[#This Row],[Price]]/ZACKS_Screener[[#This Row],[EPS2]], "")</f>
        <v>31.775510204081634</v>
      </c>
      <c r="S641" s="18">
        <f>IFERROR(ZACKS_Screener[[#This Row],[PE1]]/(ZACKS_Screener[[#This Row],[EG1]]*100), "")</f>
        <v>0.52073578595317727</v>
      </c>
      <c r="T641" s="18">
        <f>IFERROR(ZACKS_Screener[[#This Row],[PE2]]/(ZACKS_Screener[[#This Row],[EG2]]*100), "")</f>
        <v>0.28109105180533756</v>
      </c>
      <c r="U641"/>
    </row>
    <row r="642" spans="1:21" hidden="1" x14ac:dyDescent="0.25">
      <c r="A642" s="24" t="s">
        <v>1198</v>
      </c>
      <c r="B642" s="39">
        <v>4741.16</v>
      </c>
      <c r="C642" s="6" t="s">
        <v>1197</v>
      </c>
      <c r="D642" s="6" t="s">
        <v>22</v>
      </c>
      <c r="E642" s="6" t="s">
        <v>85</v>
      </c>
      <c r="F642" s="6" t="s">
        <v>86</v>
      </c>
      <c r="G642">
        <v>12</v>
      </c>
      <c r="H642">
        <v>202212</v>
      </c>
      <c r="I642" s="9">
        <v>93.33</v>
      </c>
      <c r="J642" s="9">
        <v>1.96</v>
      </c>
      <c r="K642" s="9">
        <v>2.1</v>
      </c>
      <c r="L642" s="9">
        <v>2.31</v>
      </c>
      <c r="M642" s="28" t="str">
        <f>IFERROR(INDEX(Data!Z:Z,MATCH(ZACKS_Screener[[#This Row],[Company Name]] &amp; " *", Data!Y:Y,0)), "")</f>
        <v/>
      </c>
      <c r="N642" t="str">
        <f>INDEX(Data!AD:AD,MATCH( ZACKS_Screener[[#This Row],[NAICS1]], Data!AC:AC,0))</f>
        <v/>
      </c>
      <c r="O6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7.1428571428571494E-2</v>
      </c>
      <c r="P6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9.9999999999999978E-2</v>
      </c>
      <c r="Q642" s="18">
        <f>IFERROR(ZACKS_Screener[[#This Row],[Price]]/ZACKS_Screener[[#This Row],[EPS1]], "")</f>
        <v>44.442857142857143</v>
      </c>
      <c r="R642" s="18">
        <f>IFERROR(ZACKS_Screener[[#This Row],[Price]]/ZACKS_Screener[[#This Row],[EPS2]], "")</f>
        <v>40.402597402597401</v>
      </c>
      <c r="S642" s="18">
        <f>IFERROR(ZACKS_Screener[[#This Row],[PE1]]/(ZACKS_Screener[[#This Row],[EG1]]*100), "")</f>
        <v>6.2219999999999942</v>
      </c>
      <c r="T642" s="18">
        <f>IFERROR(ZACKS_Screener[[#This Row],[PE2]]/(ZACKS_Screener[[#This Row],[EG2]]*100), "")</f>
        <v>4.0402597402597404</v>
      </c>
      <c r="U642"/>
    </row>
    <row r="643" spans="1:21" hidden="1" x14ac:dyDescent="0.25">
      <c r="A643" s="24" t="s">
        <v>1200</v>
      </c>
      <c r="B643" s="39">
        <v>19506.55</v>
      </c>
      <c r="C643" s="6" t="s">
        <v>1199</v>
      </c>
      <c r="D643" s="6" t="s">
        <v>13</v>
      </c>
      <c r="E643" s="6" t="s">
        <v>37</v>
      </c>
      <c r="F643" s="6" t="s">
        <v>250</v>
      </c>
      <c r="G643">
        <v>12</v>
      </c>
      <c r="H643">
        <v>202212</v>
      </c>
      <c r="I643" s="9">
        <v>144.44</v>
      </c>
      <c r="J643" s="9">
        <v>8.44</v>
      </c>
      <c r="K643" s="9">
        <v>8.51</v>
      </c>
      <c r="L643" s="9">
        <v>8.99</v>
      </c>
      <c r="M643" s="28" t="str">
        <f>IFERROR(INDEX(Data!Z:Z,MATCH(ZACKS_Screener[[#This Row],[Company Name]] &amp; " *", Data!Y:Y,0)), "")</f>
        <v>493110</v>
      </c>
      <c r="N643" t="str">
        <f>INDEX(Data!AD:AD,MATCH( ZACKS_Screener[[#This Row],[NAICS1]], Data!AC:AC,0))</f>
        <v xml:space="preserve">General Warehousing and Storage </v>
      </c>
      <c r="O6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8.2938388625592753E-3</v>
      </c>
      <c r="P6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5.6404230317273846E-2</v>
      </c>
      <c r="Q643" s="18">
        <f>IFERROR(ZACKS_Screener[[#This Row],[Price]]/ZACKS_Screener[[#This Row],[EPS1]], "")</f>
        <v>16.972972972972972</v>
      </c>
      <c r="R643" s="18">
        <f>IFERROR(ZACKS_Screener[[#This Row],[Price]]/ZACKS_Screener[[#This Row],[EPS2]], "")</f>
        <v>16.066740823136819</v>
      </c>
      <c r="S643" s="18">
        <f>IFERROR(ZACKS_Screener[[#This Row],[PE1]]/(ZACKS_Screener[[#This Row],[EG1]]*100), "")</f>
        <v>20.464555984555901</v>
      </c>
      <c r="T643" s="18">
        <f>IFERROR(ZACKS_Screener[[#This Row],[PE2]]/(ZACKS_Screener[[#This Row],[EG2]]*100), "")</f>
        <v>2.8484992584352962</v>
      </c>
      <c r="U643"/>
    </row>
    <row r="644" spans="1:21" hidden="1" x14ac:dyDescent="0.25">
      <c r="A644" s="24" t="s">
        <v>40897</v>
      </c>
      <c r="B644" s="39">
        <v>2755.38</v>
      </c>
      <c r="C644" s="6" t="s">
        <v>40896</v>
      </c>
      <c r="D644" s="6" t="s">
        <v>22</v>
      </c>
      <c r="E644" s="6" t="s">
        <v>14</v>
      </c>
      <c r="F644" s="6" t="s">
        <v>860</v>
      </c>
      <c r="G644">
        <v>6</v>
      </c>
      <c r="H644">
        <v>202206</v>
      </c>
      <c r="I644" s="9">
        <v>21.36</v>
      </c>
      <c r="J644" s="9">
        <v>0.77</v>
      </c>
      <c r="K644" s="9">
        <v>1.08</v>
      </c>
      <c r="L644" s="9">
        <v>1.49</v>
      </c>
      <c r="M644" s="28" t="str">
        <f>IFERROR(INDEX(Data!Z:Z,MATCH(ZACKS_Screener[[#This Row],[Company Name]] &amp; " *", Data!Y:Y,0)), "")</f>
        <v>334210</v>
      </c>
      <c r="N644" t="str">
        <f>INDEX(Data!AD:AD,MATCH( ZACKS_Screener[[#This Row],[NAICS1]], Data!AC:AC,0))</f>
        <v>Telephone Apparatus Manufacturing</v>
      </c>
      <c r="O6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0.40259740259740268</v>
      </c>
      <c r="P6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0.37962962962962954</v>
      </c>
      <c r="Q644" s="18">
        <f>IFERROR(ZACKS_Screener[[#This Row],[Price]]/ZACKS_Screener[[#This Row],[EPS1]], "")</f>
        <v>19.777777777777775</v>
      </c>
      <c r="R644" s="18">
        <f>IFERROR(ZACKS_Screener[[#This Row],[Price]]/ZACKS_Screener[[#This Row],[EPS2]], "")</f>
        <v>14.335570469798657</v>
      </c>
      <c r="S644" s="18">
        <f>IFERROR(ZACKS_Screener[[#This Row],[PE1]]/(ZACKS_Screener[[#This Row],[EG1]]*100), "")</f>
        <v>0.49125448028673818</v>
      </c>
      <c r="T644" s="18">
        <f>IFERROR(ZACKS_Screener[[#This Row],[PE2]]/(ZACKS_Screener[[#This Row],[EG2]]*100), "")</f>
        <v>0.37761990505811105</v>
      </c>
      <c r="U644"/>
    </row>
    <row r="645" spans="1:21" hidden="1" x14ac:dyDescent="0.25">
      <c r="A645" s="24" t="s">
        <v>40899</v>
      </c>
      <c r="B645" s="39">
        <v>2020.89</v>
      </c>
      <c r="C645" s="6" t="s">
        <v>40898</v>
      </c>
      <c r="D645" s="6" t="s">
        <v>22</v>
      </c>
      <c r="E645" s="6" t="s">
        <v>41</v>
      </c>
      <c r="F645" s="6" t="s">
        <v>61</v>
      </c>
      <c r="G645">
        <v>12</v>
      </c>
      <c r="H645">
        <v>202212</v>
      </c>
      <c r="I645" s="9">
        <v>25.88</v>
      </c>
      <c r="J645" s="9">
        <v>0.65</v>
      </c>
      <c r="K645" s="9">
        <v>0.5</v>
      </c>
      <c r="L645" s="9">
        <v>0.71</v>
      </c>
      <c r="M645" s="28" t="str">
        <f>IFERROR(INDEX(Data!Z:Z,MATCH(ZACKS_Screener[[#This Row],[Company Name]] &amp; " *", Data!Y:Y,0)), "")</f>
        <v>339115</v>
      </c>
      <c r="N645" t="str">
        <f>INDEX(Data!AD:AD,MATCH( ZACKS_Screener[[#This Row],[NAICS1]], Data!AC:AC,0))</f>
        <v xml:space="preserve">Ophthalmic Goods Manufacturing </v>
      </c>
      <c r="O6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-0.23076923076923078</v>
      </c>
      <c r="P6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0.41999999999999993</v>
      </c>
      <c r="Q645" s="18">
        <f>IFERROR(ZACKS_Screener[[#This Row],[Price]]/ZACKS_Screener[[#This Row],[EPS1]], "")</f>
        <v>51.76</v>
      </c>
      <c r="R645" s="18">
        <f>IFERROR(ZACKS_Screener[[#This Row],[Price]]/ZACKS_Screener[[#This Row],[EPS2]], "")</f>
        <v>36.450704225352112</v>
      </c>
      <c r="S645" s="18">
        <f>IFERROR(ZACKS_Screener[[#This Row],[PE1]]/(ZACKS_Screener[[#This Row],[EG1]]*100), "")</f>
        <v>-2.2429333333333332</v>
      </c>
      <c r="T645" s="18">
        <f>IFERROR(ZACKS_Screener[[#This Row],[PE2]]/(ZACKS_Screener[[#This Row],[EG2]]*100), "")</f>
        <v>0.86787391012743142</v>
      </c>
      <c r="U645"/>
    </row>
    <row r="646" spans="1:21" hidden="1" x14ac:dyDescent="0.25">
      <c r="A646" s="24" t="s">
        <v>1201</v>
      </c>
      <c r="B646" s="39">
        <v>8049.67</v>
      </c>
      <c r="C646" s="6" t="s">
        <v>90</v>
      </c>
      <c r="D646" s="6" t="s">
        <v>582</v>
      </c>
      <c r="E646" s="6" t="s">
        <v>37</v>
      </c>
      <c r="F646" s="6" t="s">
        <v>92</v>
      </c>
      <c r="G646">
        <v>12</v>
      </c>
      <c r="H646">
        <v>202212</v>
      </c>
      <c r="I646" s="9">
        <v>44.82</v>
      </c>
      <c r="J646" s="9"/>
      <c r="M646" s="28" t="str">
        <f>IFERROR(INDEX(Data!Z:Z,MATCH(ZACKS_Screener[[#This Row],[Company Name]] &amp; " *", Data!Y:Y,0)), "")</f>
        <v/>
      </c>
      <c r="N646" t="str">
        <f>INDEX(Data!AD:AD,MATCH( ZACKS_Screener[[#This Row],[NAICS1]], Data!AC:AC,0))</f>
        <v/>
      </c>
      <c r="O64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4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46" s="18" t="str">
        <f>IFERROR(ZACKS_Screener[[#This Row],[Price]]/ZACKS_Screener[[#This Row],[EPS1]], "")</f>
        <v/>
      </c>
      <c r="R646" s="18" t="str">
        <f>IFERROR(ZACKS_Screener[[#This Row],[Price]]/ZACKS_Screener[[#This Row],[EPS2]], "")</f>
        <v/>
      </c>
      <c r="S646" s="18" t="str">
        <f>IFERROR(ZACKS_Screener[[#This Row],[PE1]]/(ZACKS_Screener[[#This Row],[EG1]]*100), "")</f>
        <v/>
      </c>
      <c r="T646" s="18" t="str">
        <f>IFERROR(ZACKS_Screener[[#This Row],[PE2]]/(ZACKS_Screener[[#This Row],[EG2]]*100), "")</f>
        <v/>
      </c>
      <c r="U646"/>
    </row>
    <row r="647" spans="1:21" hidden="1" x14ac:dyDescent="0.25">
      <c r="A647" s="24" t="s">
        <v>1203</v>
      </c>
      <c r="B647" s="39">
        <v>50369.7</v>
      </c>
      <c r="C647" s="6" t="s">
        <v>1202</v>
      </c>
      <c r="D647" s="6" t="s">
        <v>13</v>
      </c>
      <c r="E647" s="6" t="s">
        <v>107</v>
      </c>
      <c r="F647" s="6" t="s">
        <v>1204</v>
      </c>
      <c r="G647">
        <v>12</v>
      </c>
      <c r="H647">
        <v>202212</v>
      </c>
      <c r="I647" s="9">
        <v>12.59</v>
      </c>
      <c r="J647" s="9">
        <v>1.88</v>
      </c>
      <c r="K647" s="9">
        <v>1.74</v>
      </c>
      <c r="L647" s="9">
        <v>1.7</v>
      </c>
      <c r="M647" s="28" t="str">
        <f>IFERROR(INDEX(Data!Z:Z,MATCH(ZACKS_Screener[[#This Row],[Company Name]] &amp; " *", Data!Y:Y,0)), "")</f>
        <v>522220</v>
      </c>
      <c r="N647" t="str">
        <f>INDEX(Data!AD:AD,MATCH( ZACKS_Screener[[#This Row],[NAICS1]], Data!AC:AC,0))</f>
        <v xml:space="preserve">Sales Financing </v>
      </c>
      <c r="O6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-7.4468085106382934E-2</v>
      </c>
      <c r="P6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-2.2988505747126457E-2</v>
      </c>
      <c r="Q647" s="18">
        <f>IFERROR(ZACKS_Screener[[#This Row],[Price]]/ZACKS_Screener[[#This Row],[EPS1]], "")</f>
        <v>7.235632183908046</v>
      </c>
      <c r="R647" s="18">
        <f>IFERROR(ZACKS_Screener[[#This Row],[Price]]/ZACKS_Screener[[#This Row],[EPS2]], "")</f>
        <v>7.4058823529411768</v>
      </c>
      <c r="S647" s="18">
        <f>IFERROR(ZACKS_Screener[[#This Row],[PE1]]/(ZACKS_Screener[[#This Row],[EG1]]*100), "")</f>
        <v>-0.97164203612479538</v>
      </c>
      <c r="T647" s="18">
        <f>IFERROR(ZACKS_Screener[[#This Row],[PE2]]/(ZACKS_Screener[[#This Row],[EG2]]*100), "")</f>
        <v>-3.221558823529409</v>
      </c>
      <c r="U647"/>
    </row>
    <row r="648" spans="1:21" hidden="1" x14ac:dyDescent="0.25">
      <c r="A648" s="24" t="s">
        <v>40900</v>
      </c>
      <c r="B648" s="39">
        <v>2024.23</v>
      </c>
      <c r="C648" s="6" t="s">
        <v>21597</v>
      </c>
      <c r="D648" s="6" t="s">
        <v>22</v>
      </c>
      <c r="E648" s="6" t="s">
        <v>85</v>
      </c>
      <c r="F648" s="6" t="s">
        <v>286</v>
      </c>
      <c r="G648">
        <v>12</v>
      </c>
      <c r="H648">
        <v>202212</v>
      </c>
      <c r="I648" s="9">
        <v>13.84</v>
      </c>
      <c r="J648" s="9">
        <v>1.03</v>
      </c>
      <c r="K648" s="9">
        <v>1.02</v>
      </c>
      <c r="L648" s="9">
        <v>1.1399999999999999</v>
      </c>
      <c r="M648" s="28" t="str">
        <f>IFERROR(INDEX(Data!Z:Z,MATCH(ZACKS_Screener[[#This Row],[Company Name]] &amp; " *", Data!Y:Y,0)), "")</f>
        <v/>
      </c>
      <c r="N648" t="str">
        <f>INDEX(Data!AD:AD,MATCH( ZACKS_Screener[[#This Row],[NAICS1]], Data!AC:AC,0))</f>
        <v/>
      </c>
      <c r="O6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-9.7087378640776777E-3</v>
      </c>
      <c r="P6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0.1176470588235293</v>
      </c>
      <c r="Q648" s="18">
        <f>IFERROR(ZACKS_Screener[[#This Row],[Price]]/ZACKS_Screener[[#This Row],[EPS1]], "")</f>
        <v>13.568627450980392</v>
      </c>
      <c r="R648" s="18">
        <f>IFERROR(ZACKS_Screener[[#This Row],[Price]]/ZACKS_Screener[[#This Row],[EPS2]], "")</f>
        <v>12.140350877192983</v>
      </c>
      <c r="S648" s="18">
        <f>IFERROR(ZACKS_Screener[[#This Row],[PE1]]/(ZACKS_Screener[[#This Row],[EG1]]*100), "")</f>
        <v>-13.975686274509792</v>
      </c>
      <c r="T648" s="18">
        <f>IFERROR(ZACKS_Screener[[#This Row],[PE2]]/(ZACKS_Screener[[#This Row],[EG2]]*100), "")</f>
        <v>1.0319298245614046</v>
      </c>
      <c r="U648"/>
    </row>
    <row r="649" spans="1:21" hidden="1" x14ac:dyDescent="0.25">
      <c r="A649" s="24" t="s">
        <v>1206</v>
      </c>
      <c r="B649" s="39">
        <v>5706.73</v>
      </c>
      <c r="C649" s="6" t="s">
        <v>1205</v>
      </c>
      <c r="D649" s="6" t="s">
        <v>13</v>
      </c>
      <c r="E649" s="6" t="s">
        <v>37</v>
      </c>
      <c r="F649" s="6" t="s">
        <v>70</v>
      </c>
      <c r="G649">
        <v>12</v>
      </c>
      <c r="H649">
        <v>202212</v>
      </c>
      <c r="I649" s="9">
        <v>55.29</v>
      </c>
      <c r="J649" s="9">
        <v>6.09</v>
      </c>
      <c r="K649" s="9">
        <v>4.3600000000000003</v>
      </c>
      <c r="L649" s="9">
        <v>5.47</v>
      </c>
      <c r="M649" s="28" t="str">
        <f>IFERROR(INDEX(Data!Z:Z,MATCH(ZACKS_Screener[[#This Row],[Company Name]] &amp; " *", Data!Y:Y,0)), "")</f>
        <v>524127</v>
      </c>
      <c r="N649" t="str">
        <f>INDEX(Data!AD:AD,MATCH( ZACKS_Screener[[#This Row],[NAICS1]], Data!AC:AC,0))</f>
        <v xml:space="preserve">Direct Title Insurance Carriers </v>
      </c>
      <c r="O6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-0.2840722495894909</v>
      </c>
      <c r="P6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0.25458715596330261</v>
      </c>
      <c r="Q649" s="18">
        <f>IFERROR(ZACKS_Screener[[#This Row],[Price]]/ZACKS_Screener[[#This Row],[EPS1]], "")</f>
        <v>12.681192660550458</v>
      </c>
      <c r="R649" s="18">
        <f>IFERROR(ZACKS_Screener[[#This Row],[Price]]/ZACKS_Screener[[#This Row],[EPS2]], "")</f>
        <v>10.107861060329068</v>
      </c>
      <c r="S649" s="18">
        <f>IFERROR(ZACKS_Screener[[#This Row],[PE1]]/(ZACKS_Screener[[#This Row],[EG1]]*100), "")</f>
        <v>-0.44640730232804804</v>
      </c>
      <c r="T649" s="18">
        <f>IFERROR(ZACKS_Screener[[#This Row],[PE2]]/(ZACKS_Screener[[#This Row],[EG2]]*100), "")</f>
        <v>0.39702949750481764</v>
      </c>
      <c r="U649"/>
    </row>
    <row r="650" spans="1:21" hidden="1" x14ac:dyDescent="0.25">
      <c r="A650" s="24" t="s">
        <v>1208</v>
      </c>
      <c r="B650" s="39">
        <v>23600.11</v>
      </c>
      <c r="C650" s="6" t="s">
        <v>1207</v>
      </c>
      <c r="D650" s="6" t="s">
        <v>22</v>
      </c>
      <c r="E650" s="6" t="s">
        <v>223</v>
      </c>
      <c r="F650" s="6" t="s">
        <v>270</v>
      </c>
      <c r="G650">
        <v>12</v>
      </c>
      <c r="H650">
        <v>202212</v>
      </c>
      <c r="I650" s="9">
        <v>130.32</v>
      </c>
      <c r="J650" s="9">
        <v>24.02</v>
      </c>
      <c r="K650" s="9">
        <v>19.09</v>
      </c>
      <c r="L650" s="9">
        <v>21.09</v>
      </c>
      <c r="M650" s="28" t="str">
        <f>IFERROR(INDEX(Data!Z:Z,MATCH(ZACKS_Screener[[#This Row],[Company Name]] &amp; " *", Data!Y:Y,0)), "")</f>
        <v>211120</v>
      </c>
      <c r="N650" t="str">
        <f>INDEX(Data!AD:AD,MATCH( ZACKS_Screener[[#This Row],[NAICS1]], Data!AC:AC,0))</f>
        <v xml:space="preserve">Crude Petroleum Extraction </v>
      </c>
      <c r="O6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-0.20524562864279766</v>
      </c>
      <c r="P6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0.10476689366160294</v>
      </c>
      <c r="Q650" s="18">
        <f>IFERROR(ZACKS_Screener[[#This Row],[Price]]/ZACKS_Screener[[#This Row],[EPS1]], "")</f>
        <v>6.8266107909900464</v>
      </c>
      <c r="R650" s="18">
        <f>IFERROR(ZACKS_Screener[[#This Row],[Price]]/ZACKS_Screener[[#This Row],[EPS2]], "")</f>
        <v>6.1792318634423893</v>
      </c>
      <c r="S650" s="18">
        <f>IFERROR(ZACKS_Screener[[#This Row],[PE1]]/(ZACKS_Screener[[#This Row],[EG1]]*100), "")</f>
        <v>-0.33260687870097549</v>
      </c>
      <c r="T650" s="18">
        <f>IFERROR(ZACKS_Screener[[#This Row],[PE2]]/(ZACKS_Screener[[#This Row],[EG2]]*100), "")</f>
        <v>0.58980768136557604</v>
      </c>
      <c r="U650"/>
    </row>
    <row r="651" spans="1:21" hidden="1" x14ac:dyDescent="0.25">
      <c r="A651" s="24" t="s">
        <v>1210</v>
      </c>
      <c r="B651" s="39">
        <v>31572.94</v>
      </c>
      <c r="C651" s="6" t="s">
        <v>1209</v>
      </c>
      <c r="D651" s="6" t="s">
        <v>22</v>
      </c>
      <c r="E651" s="6" t="s">
        <v>30</v>
      </c>
      <c r="F651" s="6" t="s">
        <v>455</v>
      </c>
      <c r="G651">
        <v>12</v>
      </c>
      <c r="H651">
        <v>202212</v>
      </c>
      <c r="I651" s="9">
        <v>55.29</v>
      </c>
      <c r="J651" s="9">
        <v>1.89</v>
      </c>
      <c r="K651" s="9">
        <v>1.98</v>
      </c>
      <c r="L651" s="9">
        <v>2.09</v>
      </c>
      <c r="M651" s="28" t="str">
        <f>IFERROR(INDEX(Data!Z:Z,MATCH(ZACKS_Screener[[#This Row],[Company Name]] &amp; " *", Data!Y:Y,0)), "")</f>
        <v>423840</v>
      </c>
      <c r="N651" t="str">
        <f>INDEX(Data!AD:AD,MATCH( ZACKS_Screener[[#This Row],[NAICS1]], Data!AC:AC,0))</f>
        <v>Industrial Supplies Merchant Wholesalers</v>
      </c>
      <c r="O6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4.7619047619047665E-2</v>
      </c>
      <c r="P6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5.555555555555549E-2</v>
      </c>
      <c r="Q651" s="18">
        <f>IFERROR(ZACKS_Screener[[#This Row],[Price]]/ZACKS_Screener[[#This Row],[EPS1]], "")</f>
        <v>27.924242424242426</v>
      </c>
      <c r="R651" s="18">
        <f>IFERROR(ZACKS_Screener[[#This Row],[Price]]/ZACKS_Screener[[#This Row],[EPS2]], "")</f>
        <v>26.454545454545457</v>
      </c>
      <c r="S651" s="18">
        <f>IFERROR(ZACKS_Screener[[#This Row],[PE1]]/(ZACKS_Screener[[#This Row],[EG1]]*100), "")</f>
        <v>5.8640909090909039</v>
      </c>
      <c r="T651" s="18">
        <f>IFERROR(ZACKS_Screener[[#This Row],[PE2]]/(ZACKS_Screener[[#This Row],[EG2]]*100), "")</f>
        <v>4.7618181818181879</v>
      </c>
      <c r="U651"/>
    </row>
    <row r="652" spans="1:21" hidden="1" x14ac:dyDescent="0.25">
      <c r="A652" s="24" t="s">
        <v>1212</v>
      </c>
      <c r="B652" s="39">
        <v>7982.72</v>
      </c>
      <c r="C652" s="6" t="s">
        <v>1211</v>
      </c>
      <c r="D652" s="6" t="s">
        <v>13</v>
      </c>
      <c r="E652" s="6" t="s">
        <v>30</v>
      </c>
      <c r="F652" s="6" t="s">
        <v>1213</v>
      </c>
      <c r="G652">
        <v>12</v>
      </c>
      <c r="H652">
        <v>202212</v>
      </c>
      <c r="I652" s="9">
        <v>63</v>
      </c>
      <c r="J652" s="9">
        <v>4.24</v>
      </c>
      <c r="K652" s="9">
        <v>3.75</v>
      </c>
      <c r="L652" s="9">
        <v>4.29</v>
      </c>
      <c r="M652" s="28" t="str">
        <f>IFERROR(INDEX(Data!Z:Z,MATCH(ZACKS_Screener[[#This Row],[Company Name]] &amp; " *", Data!Y:Y,0)), "")</f>
        <v/>
      </c>
      <c r="N652" t="str">
        <f>INDEX(Data!AD:AD,MATCH( ZACKS_Screener[[#This Row],[NAICS1]], Data!AC:AC,0))</f>
        <v/>
      </c>
      <c r="O6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-0.1155660377358491</v>
      </c>
      <c r="P6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0.14400000000000002</v>
      </c>
      <c r="Q652" s="18">
        <f>IFERROR(ZACKS_Screener[[#This Row],[Price]]/ZACKS_Screener[[#This Row],[EPS1]], "")</f>
        <v>16.8</v>
      </c>
      <c r="R652" s="18">
        <f>IFERROR(ZACKS_Screener[[#This Row],[Price]]/ZACKS_Screener[[#This Row],[EPS2]], "")</f>
        <v>14.685314685314685</v>
      </c>
      <c r="S652" s="18">
        <f>IFERROR(ZACKS_Screener[[#This Row],[PE1]]/(ZACKS_Screener[[#This Row],[EG1]]*100), "")</f>
        <v>-1.4537142857142851</v>
      </c>
      <c r="T652" s="18">
        <f>IFERROR(ZACKS_Screener[[#This Row],[PE2]]/(ZACKS_Screener[[#This Row],[EG2]]*100), "")</f>
        <v>1.0198135198135196</v>
      </c>
      <c r="U652"/>
    </row>
    <row r="653" spans="1:21" hidden="1" x14ac:dyDescent="0.25">
      <c r="A653" s="24" t="s">
        <v>40904</v>
      </c>
      <c r="B653" s="39">
        <v>2139.4899999999998</v>
      </c>
      <c r="C653" s="6" t="s">
        <v>40903</v>
      </c>
      <c r="D653" s="6" t="s">
        <v>13</v>
      </c>
      <c r="E653" s="6" t="s">
        <v>37</v>
      </c>
      <c r="F653" s="6" t="s">
        <v>550</v>
      </c>
      <c r="G653">
        <v>12</v>
      </c>
      <c r="H653">
        <v>202212</v>
      </c>
      <c r="I653" s="9">
        <v>11.9</v>
      </c>
      <c r="J653" s="9">
        <v>1.59</v>
      </c>
      <c r="K653" s="9">
        <v>1.49</v>
      </c>
      <c r="L653" s="9">
        <v>1.53</v>
      </c>
      <c r="M653" s="28" t="str">
        <f>IFERROR(INDEX(Data!Z:Z,MATCH(ZACKS_Screener[[#This Row],[Company Name]] &amp; " *", Data!Y:Y,0)), "")</f>
        <v/>
      </c>
      <c r="N653" t="str">
        <f>INDEX(Data!AD:AD,MATCH( ZACKS_Screener[[#This Row],[NAICS1]], Data!AC:AC,0))</f>
        <v/>
      </c>
      <c r="O6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-6.2893081761006345E-2</v>
      </c>
      <c r="P6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2.6845637583892641E-2</v>
      </c>
      <c r="Q653" s="18">
        <f>IFERROR(ZACKS_Screener[[#This Row],[Price]]/ZACKS_Screener[[#This Row],[EPS1]], "")</f>
        <v>7.9865771812080544</v>
      </c>
      <c r="R653" s="18">
        <f>IFERROR(ZACKS_Screener[[#This Row],[Price]]/ZACKS_Screener[[#This Row],[EPS2]], "")</f>
        <v>7.7777777777777777</v>
      </c>
      <c r="S653" s="18">
        <f>IFERROR(ZACKS_Screener[[#This Row],[PE1]]/(ZACKS_Screener[[#This Row],[EG1]]*100), "")</f>
        <v>-1.2698657718120796</v>
      </c>
      <c r="T653" s="18">
        <f>IFERROR(ZACKS_Screener[[#This Row],[PE2]]/(ZACKS_Screener[[#This Row],[EG2]]*100), "")</f>
        <v>2.8972222222222195</v>
      </c>
      <c r="U653"/>
    </row>
    <row r="654" spans="1:21" hidden="1" x14ac:dyDescent="0.25">
      <c r="A654" s="24" t="s">
        <v>1215</v>
      </c>
      <c r="B654" s="39">
        <v>4418.72</v>
      </c>
      <c r="C654" s="6" t="s">
        <v>1214</v>
      </c>
      <c r="D654" s="6" t="s">
        <v>22</v>
      </c>
      <c r="E654" s="6" t="s">
        <v>85</v>
      </c>
      <c r="F654" s="6" t="s">
        <v>985</v>
      </c>
      <c r="G654">
        <v>12</v>
      </c>
      <c r="H654">
        <v>202212</v>
      </c>
      <c r="I654" s="9">
        <v>97.18</v>
      </c>
      <c r="J654" s="9">
        <v>5.19</v>
      </c>
      <c r="K654" s="9">
        <v>5.52</v>
      </c>
      <c r="L654" s="9">
        <v>6.68</v>
      </c>
      <c r="M654" s="28" t="str">
        <f>IFERROR(INDEX(Data!Z:Z,MATCH(ZACKS_Screener[[#This Row],[Company Name]] &amp; " *", Data!Y:Y,0)), "")</f>
        <v/>
      </c>
      <c r="N654" t="str">
        <f>INDEX(Data!AD:AD,MATCH( ZACKS_Screener[[#This Row],[NAICS1]], Data!AC:AC,0))</f>
        <v/>
      </c>
      <c r="O6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6.3583815028901577E-2</v>
      </c>
      <c r="P6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0.21014492753623193</v>
      </c>
      <c r="Q654" s="18">
        <f>IFERROR(ZACKS_Screener[[#This Row],[Price]]/ZACKS_Screener[[#This Row],[EPS1]], "")</f>
        <v>17.605072463768117</v>
      </c>
      <c r="R654" s="18">
        <f>IFERROR(ZACKS_Screener[[#This Row],[Price]]/ZACKS_Screener[[#This Row],[EPS2]], "")</f>
        <v>14.547904191616768</v>
      </c>
      <c r="S654" s="18">
        <f>IFERROR(ZACKS_Screener[[#This Row],[PE1]]/(ZACKS_Screener[[#This Row],[EG1]]*100), "")</f>
        <v>2.7687977602108109</v>
      </c>
      <c r="T654" s="18">
        <f>IFERROR(ZACKS_Screener[[#This Row],[PE2]]/(ZACKS_Screener[[#This Row],[EG2]]*100), "")</f>
        <v>0.69227957877348734</v>
      </c>
      <c r="U654"/>
    </row>
    <row r="655" spans="1:21" hidden="1" x14ac:dyDescent="0.25">
      <c r="A655" s="24" t="s">
        <v>1404</v>
      </c>
      <c r="B655" s="39">
        <v>1607821.13</v>
      </c>
      <c r="C655" s="6" t="s">
        <v>1403</v>
      </c>
      <c r="D655" s="6" t="s">
        <v>22</v>
      </c>
      <c r="E655" s="6" t="s">
        <v>14</v>
      </c>
      <c r="F655" s="6" t="s">
        <v>183</v>
      </c>
      <c r="G655">
        <v>12</v>
      </c>
      <c r="H655">
        <v>202212</v>
      </c>
      <c r="I655" s="9">
        <v>126.63</v>
      </c>
      <c r="J655" s="9">
        <v>4.5599999999999996</v>
      </c>
      <c r="K655" s="9">
        <v>5.41</v>
      </c>
      <c r="L655" s="9">
        <v>6.25</v>
      </c>
      <c r="M655" s="28" t="str">
        <f>IFERROR(INDEX(Data!Z:Z,MATCH(ZACKS_Screener[[#This Row],[Company Name]] &amp; " *", Data!Y:Y,0)), "")</f>
        <v>541511</v>
      </c>
      <c r="N655" t="str">
        <f>INDEX(Data!AD:AD,MATCH( ZACKS_Screener[[#This Row],[NAICS1]], Data!AC:AC,0))</f>
        <v xml:space="preserve">Custom Computer Programming Services </v>
      </c>
      <c r="O6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0.18640350877192996</v>
      </c>
      <c r="P6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0.15526802218114599</v>
      </c>
      <c r="Q655" s="18">
        <f>IFERROR(ZACKS_Screener[[#This Row],[Price]]/ZACKS_Screener[[#This Row],[EPS1]], "")</f>
        <v>23.406654343807762</v>
      </c>
      <c r="R655" s="18">
        <f>IFERROR(ZACKS_Screener[[#This Row],[Price]]/ZACKS_Screener[[#This Row],[EPS2]], "")</f>
        <v>20.2608</v>
      </c>
      <c r="S655" s="18">
        <f>IFERROR(ZACKS_Screener[[#This Row],[PE1]]/(ZACKS_Screener[[#This Row],[EG1]]*100), "")</f>
        <v>1.2556981624442742</v>
      </c>
      <c r="T655" s="18">
        <f>IFERROR(ZACKS_Screener[[#This Row],[PE2]]/(ZACKS_Screener[[#This Row],[EG2]]*100), "")</f>
        <v>1.3048920000000002</v>
      </c>
      <c r="U655"/>
    </row>
    <row r="656" spans="1:21" hidden="1" x14ac:dyDescent="0.25">
      <c r="A656" s="24" t="s">
        <v>1219</v>
      </c>
      <c r="B656" s="39">
        <v>18246.7</v>
      </c>
      <c r="C656" s="6" t="s">
        <v>1218</v>
      </c>
      <c r="D656" s="6" t="s">
        <v>22</v>
      </c>
      <c r="E656" s="6" t="s">
        <v>37</v>
      </c>
      <c r="F656" s="6" t="s">
        <v>550</v>
      </c>
      <c r="G656">
        <v>12</v>
      </c>
      <c r="H656">
        <v>202212</v>
      </c>
      <c r="I656" s="9">
        <v>1256.6600000000001</v>
      </c>
      <c r="J656" s="9">
        <v>77.239999999999995</v>
      </c>
      <c r="K656" s="9">
        <v>150.6</v>
      </c>
      <c r="L656" s="9">
        <v>184.87</v>
      </c>
      <c r="M656" s="28" t="str">
        <f>IFERROR(INDEX(Data!Z:Z,MATCH(ZACKS_Screener[[#This Row],[Company Name]] &amp; " *", Data!Y:Y,0)), "")</f>
        <v/>
      </c>
      <c r="N656" t="str">
        <f>INDEX(Data!AD:AD,MATCH( ZACKS_Screener[[#This Row],[NAICS1]], Data!AC:AC,0))</f>
        <v/>
      </c>
      <c r="O6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0.94976696012428796</v>
      </c>
      <c r="P6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0.22755644090305452</v>
      </c>
      <c r="Q656" s="18">
        <f>IFERROR(ZACKS_Screener[[#This Row],[Price]]/ZACKS_Screener[[#This Row],[EPS1]], "")</f>
        <v>8.3443559096945563</v>
      </c>
      <c r="R656" s="18">
        <f>IFERROR(ZACKS_Screener[[#This Row],[Price]]/ZACKS_Screener[[#This Row],[EPS2]], "")</f>
        <v>6.7975334018499485</v>
      </c>
      <c r="S656" s="18">
        <f>IFERROR(ZACKS_Screener[[#This Row],[PE1]]/(ZACKS_Screener[[#This Row],[EG1]]*100), "")</f>
        <v>8.785687710807083E-2</v>
      </c>
      <c r="T656" s="18">
        <f>IFERROR(ZACKS_Screener[[#This Row],[PE2]]/(ZACKS_Screener[[#This Row],[EG2]]*100), "")</f>
        <v>0.29871856735296232</v>
      </c>
      <c r="U656"/>
    </row>
    <row r="657" spans="1:21" hidden="1" x14ac:dyDescent="0.25">
      <c r="A657" s="24" t="s">
        <v>40906</v>
      </c>
      <c r="B657" s="39">
        <v>2262.67</v>
      </c>
      <c r="C657" s="6" t="s">
        <v>40905</v>
      </c>
      <c r="D657" s="6" t="s">
        <v>13</v>
      </c>
      <c r="E657" s="6" t="s">
        <v>37</v>
      </c>
      <c r="F657" s="6" t="s">
        <v>250</v>
      </c>
      <c r="G657">
        <v>12</v>
      </c>
      <c r="H657">
        <v>202212</v>
      </c>
      <c r="I657" s="9">
        <v>26</v>
      </c>
      <c r="J657" s="9">
        <v>1.64</v>
      </c>
      <c r="K657" s="9">
        <v>1.67</v>
      </c>
      <c r="L657" s="9">
        <v>1.72</v>
      </c>
      <c r="M657" s="28" t="str">
        <f>IFERROR(INDEX(Data!Z:Z,MATCH(ZACKS_Screener[[#This Row],[Company Name]] &amp; " *", Data!Y:Y,0)), "")</f>
        <v/>
      </c>
      <c r="N657" t="str">
        <f>INDEX(Data!AD:AD,MATCH( ZACKS_Screener[[#This Row],[NAICS1]], Data!AC:AC,0))</f>
        <v/>
      </c>
      <c r="O6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1.8292682926829285E-2</v>
      </c>
      <c r="P6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2.994011976047907E-2</v>
      </c>
      <c r="Q657" s="18">
        <f>IFERROR(ZACKS_Screener[[#This Row],[Price]]/ZACKS_Screener[[#This Row],[EPS1]], "")</f>
        <v>15.568862275449103</v>
      </c>
      <c r="R657" s="18">
        <f>IFERROR(ZACKS_Screener[[#This Row],[Price]]/ZACKS_Screener[[#This Row],[EPS2]], "")</f>
        <v>15.116279069767442</v>
      </c>
      <c r="S657" s="18">
        <f>IFERROR(ZACKS_Screener[[#This Row],[PE1]]/(ZACKS_Screener[[#This Row],[EG1]]*100), "")</f>
        <v>8.5109780439121678</v>
      </c>
      <c r="T657" s="18">
        <f>IFERROR(ZACKS_Screener[[#This Row],[PE2]]/(ZACKS_Screener[[#This Row],[EG2]]*100), "")</f>
        <v>5.048837209302321</v>
      </c>
      <c r="U657"/>
    </row>
    <row r="658" spans="1:21" hidden="1" x14ac:dyDescent="0.25">
      <c r="A658" s="24" t="s">
        <v>1221</v>
      </c>
      <c r="B658" s="39">
        <v>53088.93</v>
      </c>
      <c r="C658" s="6" t="s">
        <v>1220</v>
      </c>
      <c r="D658" s="6" t="s">
        <v>13</v>
      </c>
      <c r="E658" s="6" t="s">
        <v>130</v>
      </c>
      <c r="F658" s="6" t="s">
        <v>1222</v>
      </c>
      <c r="G658">
        <v>12</v>
      </c>
      <c r="H658">
        <v>202212</v>
      </c>
      <c r="I658" s="9">
        <v>37.04</v>
      </c>
      <c r="J658" s="9">
        <v>2.44</v>
      </c>
      <c r="K658" s="9">
        <v>2.09</v>
      </c>
      <c r="L658" s="9">
        <v>2.4300000000000002</v>
      </c>
      <c r="M658" s="28" t="str">
        <f>IFERROR(INDEX(Data!Z:Z,MATCH(ZACKS_Screener[[#This Row],[Company Name]] &amp; " *", Data!Y:Y,0)), "")</f>
        <v/>
      </c>
      <c r="N658" t="str">
        <f>INDEX(Data!AD:AD,MATCH( ZACKS_Screener[[#This Row],[NAICS1]], Data!AC:AC,0))</f>
        <v/>
      </c>
      <c r="O6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-0.14344262295081972</v>
      </c>
      <c r="P6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0.16267942583732073</v>
      </c>
      <c r="Q658" s="18">
        <f>IFERROR(ZACKS_Screener[[#This Row],[Price]]/ZACKS_Screener[[#This Row],[EPS1]], "")</f>
        <v>17.722488038277511</v>
      </c>
      <c r="R658" s="18">
        <f>IFERROR(ZACKS_Screener[[#This Row],[Price]]/ZACKS_Screener[[#This Row],[EPS2]], "")</f>
        <v>15.242798353909464</v>
      </c>
      <c r="S658" s="18">
        <f>IFERROR(ZACKS_Screener[[#This Row],[PE1]]/(ZACKS_Screener[[#This Row],[EG1]]*100), "")</f>
        <v>-1.235510594668489</v>
      </c>
      <c r="T658" s="18">
        <f>IFERROR(ZACKS_Screener[[#This Row],[PE2]]/(ZACKS_Screener[[#This Row],[EG2]]*100), "")</f>
        <v>0.93698378116678682</v>
      </c>
      <c r="U658"/>
    </row>
    <row r="659" spans="1:21" hidden="1" x14ac:dyDescent="0.25">
      <c r="A659" s="24" t="s">
        <v>1223</v>
      </c>
      <c r="B659" s="39">
        <v>4385.92</v>
      </c>
      <c r="C659" s="6" t="s">
        <v>90</v>
      </c>
      <c r="D659" s="6" t="s">
        <v>13</v>
      </c>
      <c r="E659" s="6" t="s">
        <v>37</v>
      </c>
      <c r="F659" s="6" t="s">
        <v>92</v>
      </c>
      <c r="G659">
        <v>12</v>
      </c>
      <c r="H659">
        <v>202212</v>
      </c>
      <c r="I659" s="9">
        <v>160.07</v>
      </c>
      <c r="J659" s="9"/>
      <c r="M659" s="28" t="str">
        <f>IFERROR(INDEX(Data!Z:Z,MATCH(ZACKS_Screener[[#This Row],[Company Name]] &amp; " *", Data!Y:Y,0)), "")</f>
        <v/>
      </c>
      <c r="N659" t="str">
        <f>INDEX(Data!AD:AD,MATCH( ZACKS_Screener[[#This Row],[NAICS1]], Data!AC:AC,0))</f>
        <v/>
      </c>
      <c r="O65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5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59" s="18" t="str">
        <f>IFERROR(ZACKS_Screener[[#This Row],[Price]]/ZACKS_Screener[[#This Row],[EPS1]], "")</f>
        <v/>
      </c>
      <c r="R659" s="18" t="str">
        <f>IFERROR(ZACKS_Screener[[#This Row],[Price]]/ZACKS_Screener[[#This Row],[EPS2]], "")</f>
        <v/>
      </c>
      <c r="S659" s="18" t="str">
        <f>IFERROR(ZACKS_Screener[[#This Row],[PE1]]/(ZACKS_Screener[[#This Row],[EG1]]*100), "")</f>
        <v/>
      </c>
      <c r="T659" s="18" t="str">
        <f>IFERROR(ZACKS_Screener[[#This Row],[PE2]]/(ZACKS_Screener[[#This Row],[EG2]]*100), "")</f>
        <v/>
      </c>
      <c r="U659"/>
    </row>
    <row r="660" spans="1:21" hidden="1" x14ac:dyDescent="0.25">
      <c r="A660" s="24" t="s">
        <v>1225</v>
      </c>
      <c r="B660" s="39">
        <v>15258.44</v>
      </c>
      <c r="C660" s="6" t="s">
        <v>1224</v>
      </c>
      <c r="D660" s="6" t="s">
        <v>13</v>
      </c>
      <c r="E660" s="6" t="s">
        <v>85</v>
      </c>
      <c r="F660" s="6" t="s">
        <v>507</v>
      </c>
      <c r="G660">
        <v>8</v>
      </c>
      <c r="H660">
        <v>202208</v>
      </c>
      <c r="I660" s="9">
        <v>398.19</v>
      </c>
      <c r="J660" s="9">
        <v>13.43</v>
      </c>
      <c r="K660" s="9">
        <v>14.63</v>
      </c>
      <c r="L660" s="9">
        <v>16</v>
      </c>
      <c r="M660" s="28" t="str">
        <f>IFERROR(INDEX(Data!Z:Z,MATCH(ZACKS_Screener[[#This Row],[Company Name]] &amp; " *", Data!Y:Y,0)), "")</f>
        <v/>
      </c>
      <c r="N660" t="str">
        <f>INDEX(Data!AD:AD,MATCH( ZACKS_Screener[[#This Row],[NAICS1]], Data!AC:AC,0))</f>
        <v/>
      </c>
      <c r="O6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8.9352196574832551E-2</v>
      </c>
      <c r="P6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9.3643198906356737E-2</v>
      </c>
      <c r="Q660" s="18">
        <f>IFERROR(ZACKS_Screener[[#This Row],[Price]]/ZACKS_Screener[[#This Row],[EPS1]], "")</f>
        <v>27.217361585782637</v>
      </c>
      <c r="R660" s="18">
        <f>IFERROR(ZACKS_Screener[[#This Row],[Price]]/ZACKS_Screener[[#This Row],[EPS2]], "")</f>
        <v>24.886875</v>
      </c>
      <c r="S660" s="18">
        <f>IFERROR(ZACKS_Screener[[#This Row],[PE1]]/(ZACKS_Screener[[#This Row],[EG1]]*100), "")</f>
        <v>3.0460763841421703</v>
      </c>
      <c r="T660" s="18">
        <f>IFERROR(ZACKS_Screener[[#This Row],[PE2]]/(ZACKS_Screener[[#This Row],[EG2]]*100), "")</f>
        <v>2.6576276003649655</v>
      </c>
      <c r="U660"/>
    </row>
    <row r="661" spans="1:21" hidden="1" x14ac:dyDescent="0.25">
      <c r="A661" s="24" t="s">
        <v>1227</v>
      </c>
      <c r="B661" s="39">
        <v>55568.89</v>
      </c>
      <c r="C661" s="6" t="s">
        <v>1226</v>
      </c>
      <c r="D661" s="6" t="s">
        <v>13</v>
      </c>
      <c r="E661" s="6" t="s">
        <v>23</v>
      </c>
      <c r="F661" s="6" t="s">
        <v>1228</v>
      </c>
      <c r="G661">
        <v>5</v>
      </c>
      <c r="H661">
        <v>202305</v>
      </c>
      <c r="I661" s="9">
        <v>221.08</v>
      </c>
      <c r="J661" s="9">
        <v>20.61</v>
      </c>
      <c r="K661" s="9">
        <v>18.32</v>
      </c>
      <c r="L661" s="9">
        <v>21.2</v>
      </c>
      <c r="M661" s="28" t="str">
        <f>IFERROR(INDEX(Data!Z:Z,MATCH(ZACKS_Screener[[#This Row],[Company Name]] &amp; " *", Data!Y:Y,0)), "")</f>
        <v>493110</v>
      </c>
      <c r="N661" t="str">
        <f>INDEX(Data!AD:AD,MATCH( ZACKS_Screener[[#This Row],[NAICS1]], Data!AC:AC,0))</f>
        <v xml:space="preserve">General Warehousing and Storage </v>
      </c>
      <c r="O6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-0.11111111111111108</v>
      </c>
      <c r="P6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0.15720524017467244</v>
      </c>
      <c r="Q661" s="18">
        <f>IFERROR(ZACKS_Screener[[#This Row],[Price]]/ZACKS_Screener[[#This Row],[EPS1]], "")</f>
        <v>12.067685589519652</v>
      </c>
      <c r="R661" s="18">
        <f>IFERROR(ZACKS_Screener[[#This Row],[Price]]/ZACKS_Screener[[#This Row],[EPS2]], "")</f>
        <v>10.428301886792454</v>
      </c>
      <c r="S661" s="18">
        <f>IFERROR(ZACKS_Screener[[#This Row],[PE1]]/(ZACKS_Screener[[#This Row],[EG1]]*100), "")</f>
        <v>-1.0860917030567689</v>
      </c>
      <c r="T661" s="18">
        <f>IFERROR(ZACKS_Screener[[#This Row],[PE2]]/(ZACKS_Screener[[#This Row],[EG2]]*100), "")</f>
        <v>0.66335587002096463</v>
      </c>
      <c r="U661"/>
    </row>
    <row r="662" spans="1:21" hidden="1" x14ac:dyDescent="0.25">
      <c r="A662" s="24" t="s">
        <v>1230</v>
      </c>
      <c r="B662" s="39">
        <v>21848</v>
      </c>
      <c r="C662" s="6" t="s">
        <v>1229</v>
      </c>
      <c r="D662" s="6" t="s">
        <v>13</v>
      </c>
      <c r="E662" s="6" t="s">
        <v>118</v>
      </c>
      <c r="F662" s="6" t="s">
        <v>119</v>
      </c>
      <c r="G662">
        <v>12</v>
      </c>
      <c r="H662">
        <v>202212</v>
      </c>
      <c r="I662" s="9">
        <v>38.14</v>
      </c>
      <c r="J662" s="9">
        <v>2.41</v>
      </c>
      <c r="K662" s="9">
        <v>2.5099999999999998</v>
      </c>
      <c r="L662" s="9">
        <v>2.65</v>
      </c>
      <c r="M662" s="28" t="str">
        <f>IFERROR(INDEX(Data!Z:Z,MATCH(ZACKS_Screener[[#This Row],[Company Name]] &amp; " *", Data!Y:Y,0)), "")</f>
        <v>221122</v>
      </c>
      <c r="N662" t="str">
        <f>INDEX(Data!AD:AD,MATCH( ZACKS_Screener[[#This Row],[NAICS1]], Data!AC:AC,0))</f>
        <v xml:space="preserve">Electric Power Distribution </v>
      </c>
      <c r="O6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4.1493775933609811E-2</v>
      </c>
      <c r="P6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5.5776892430278939E-2</v>
      </c>
      <c r="Q662" s="18">
        <f>IFERROR(ZACKS_Screener[[#This Row],[Price]]/ZACKS_Screener[[#This Row],[EPS1]], "")</f>
        <v>15.195219123505977</v>
      </c>
      <c r="R662" s="18">
        <f>IFERROR(ZACKS_Screener[[#This Row],[Price]]/ZACKS_Screener[[#This Row],[EPS2]], "")</f>
        <v>14.392452830188679</v>
      </c>
      <c r="S662" s="18">
        <f>IFERROR(ZACKS_Screener[[#This Row],[PE1]]/(ZACKS_Screener[[#This Row],[EG1]]*100), "")</f>
        <v>3.6620478087649535</v>
      </c>
      <c r="T662" s="18">
        <f>IFERROR(ZACKS_Screener[[#This Row],[PE2]]/(ZACKS_Screener[[#This Row],[EG2]]*100), "")</f>
        <v>2.5803611859838247</v>
      </c>
      <c r="U662"/>
    </row>
    <row r="663" spans="1:21" hidden="1" x14ac:dyDescent="0.25">
      <c r="A663" s="24" t="s">
        <v>1232</v>
      </c>
      <c r="B663" s="39">
        <v>4362.6899999999996</v>
      </c>
      <c r="C663" s="6" t="s">
        <v>1231</v>
      </c>
      <c r="D663" s="6" t="s">
        <v>22</v>
      </c>
      <c r="E663" s="6" t="s">
        <v>18</v>
      </c>
      <c r="F663" s="6" t="s">
        <v>268</v>
      </c>
      <c r="G663">
        <v>12</v>
      </c>
      <c r="H663">
        <v>202212</v>
      </c>
      <c r="I663" s="9">
        <v>94.47</v>
      </c>
      <c r="J663" s="9">
        <v>4</v>
      </c>
      <c r="K663" s="9">
        <v>4.3499999999999996</v>
      </c>
      <c r="L663" s="9">
        <v>4.63</v>
      </c>
      <c r="M663" s="28" t="str">
        <f>IFERROR(INDEX(Data!Z:Z,MATCH(ZACKS_Screener[[#This Row],[Company Name]] &amp; " *", Data!Y:Y,0)), "")</f>
        <v/>
      </c>
      <c r="N663" t="str">
        <f>INDEX(Data!AD:AD,MATCH( ZACKS_Screener[[#This Row],[NAICS1]], Data!AC:AC,0))</f>
        <v/>
      </c>
      <c r="O6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8.7499999999999911E-2</v>
      </c>
      <c r="P6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6.4367816091954091E-2</v>
      </c>
      <c r="Q663" s="18">
        <f>IFERROR(ZACKS_Screener[[#This Row],[Price]]/ZACKS_Screener[[#This Row],[EPS1]], "")</f>
        <v>21.717241379310348</v>
      </c>
      <c r="R663" s="18">
        <f>IFERROR(ZACKS_Screener[[#This Row],[Price]]/ZACKS_Screener[[#This Row],[EPS2]], "")</f>
        <v>20.403887688984881</v>
      </c>
      <c r="S663" s="18">
        <f>IFERROR(ZACKS_Screener[[#This Row],[PE1]]/(ZACKS_Screener[[#This Row],[EG1]]*100), "")</f>
        <v>2.4819704433497565</v>
      </c>
      <c r="T663" s="18">
        <f>IFERROR(ZACKS_Screener[[#This Row],[PE2]]/(ZACKS_Screener[[#This Row],[EG2]]*100), "")</f>
        <v>3.1698896945387189</v>
      </c>
      <c r="U663"/>
    </row>
    <row r="664" spans="1:21" hidden="1" x14ac:dyDescent="0.25">
      <c r="A664" s="24" t="s">
        <v>1234</v>
      </c>
      <c r="B664" s="39">
        <v>3899.42</v>
      </c>
      <c r="C664" s="6" t="s">
        <v>1233</v>
      </c>
      <c r="D664" s="6" t="s">
        <v>22</v>
      </c>
      <c r="E664" s="6" t="s">
        <v>37</v>
      </c>
      <c r="F664" s="6" t="s">
        <v>542</v>
      </c>
      <c r="G664">
        <v>12</v>
      </c>
      <c r="H664">
        <v>202212</v>
      </c>
      <c r="I664" s="9">
        <v>27.32</v>
      </c>
      <c r="J664" s="9">
        <v>1.64</v>
      </c>
      <c r="K664" s="9">
        <v>1.49</v>
      </c>
      <c r="L664" s="9">
        <v>1.49</v>
      </c>
      <c r="M664" s="28" t="str">
        <f>IFERROR(INDEX(Data!Z:Z,MATCH(ZACKS_Screener[[#This Row],[Company Name]] &amp; " *", Data!Y:Y,0)), "")</f>
        <v/>
      </c>
      <c r="N664" t="str">
        <f>INDEX(Data!AD:AD,MATCH( ZACKS_Screener[[#This Row],[NAICS1]], Data!AC:AC,0))</f>
        <v/>
      </c>
      <c r="O6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-9.1463414634146298E-2</v>
      </c>
      <c r="P6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664" s="18">
        <f>IFERROR(ZACKS_Screener[[#This Row],[Price]]/ZACKS_Screener[[#This Row],[EPS1]], "")</f>
        <v>18.335570469798657</v>
      </c>
      <c r="R664" s="18">
        <f>IFERROR(ZACKS_Screener[[#This Row],[Price]]/ZACKS_Screener[[#This Row],[EPS2]], "")</f>
        <v>18.335570469798657</v>
      </c>
      <c r="S664" s="18">
        <f>IFERROR(ZACKS_Screener[[#This Row],[PE1]]/(ZACKS_Screener[[#This Row],[EG1]]*100), "")</f>
        <v>-2.0046890380313211</v>
      </c>
      <c r="T664" s="18" t="str">
        <f>IFERROR(ZACKS_Screener[[#This Row],[PE2]]/(ZACKS_Screener[[#This Row],[EG2]]*100), "")</f>
        <v/>
      </c>
      <c r="U664"/>
    </row>
    <row r="665" spans="1:21" hidden="1" x14ac:dyDescent="0.25">
      <c r="A665" s="24" t="s">
        <v>1236</v>
      </c>
      <c r="B665" s="39">
        <v>8770.08</v>
      </c>
      <c r="C665" s="6" t="s">
        <v>1235</v>
      </c>
      <c r="D665" s="6" t="s">
        <v>22</v>
      </c>
      <c r="E665" s="6" t="s">
        <v>14</v>
      </c>
      <c r="F665" s="6" t="s">
        <v>201</v>
      </c>
      <c r="G665">
        <v>9</v>
      </c>
      <c r="H665">
        <v>202209</v>
      </c>
      <c r="I665" s="9">
        <v>144.96</v>
      </c>
      <c r="J665" s="9">
        <v>10.19</v>
      </c>
      <c r="K665" s="9">
        <v>11.07</v>
      </c>
      <c r="L665" s="9">
        <v>12.6</v>
      </c>
      <c r="M665" s="28" t="str">
        <f>IFERROR(INDEX(Data!Z:Z,MATCH(ZACKS_Screener[[#This Row],[Company Name]] &amp; " *", Data!Y:Y,0)), "")</f>
        <v>334118</v>
      </c>
      <c r="N665" t="str">
        <f>INDEX(Data!AD:AD,MATCH( ZACKS_Screener[[#This Row],[NAICS1]], Data!AC:AC,0))</f>
        <v xml:space="preserve">Computer Terminal and Other Computer Peripheral Equipment Manufacturing </v>
      </c>
      <c r="O6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8.6359175662414217E-2</v>
      </c>
      <c r="P6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0.13821138211382109</v>
      </c>
      <c r="Q665" s="18">
        <f>IFERROR(ZACKS_Screener[[#This Row],[Price]]/ZACKS_Screener[[#This Row],[EPS1]], "")</f>
        <v>13.094850948509485</v>
      </c>
      <c r="R665" s="18">
        <f>IFERROR(ZACKS_Screener[[#This Row],[Price]]/ZACKS_Screener[[#This Row],[EPS2]], "")</f>
        <v>11.504761904761907</v>
      </c>
      <c r="S665" s="18">
        <f>IFERROR(ZACKS_Screener[[#This Row],[PE1]]/(ZACKS_Screener[[#This Row],[EG1]]*100), "")</f>
        <v>1.516324217787631</v>
      </c>
      <c r="T665" s="18">
        <f>IFERROR(ZACKS_Screener[[#This Row],[PE2]]/(ZACKS_Screener[[#This Row],[EG2]]*100), "")</f>
        <v>0.8324033613445383</v>
      </c>
      <c r="U665"/>
    </row>
    <row r="666" spans="1:21" hidden="1" x14ac:dyDescent="0.25">
      <c r="A666" s="24" t="s">
        <v>40908</v>
      </c>
      <c r="B666" s="39">
        <v>2685.56</v>
      </c>
      <c r="C666" s="6" t="s">
        <v>40907</v>
      </c>
      <c r="D666" s="6" t="s">
        <v>13</v>
      </c>
      <c r="E666" s="6" t="s">
        <v>37</v>
      </c>
      <c r="F666" s="6" t="s">
        <v>127</v>
      </c>
      <c r="G666">
        <v>12</v>
      </c>
      <c r="H666">
        <v>202212</v>
      </c>
      <c r="I666" s="9">
        <v>21.25</v>
      </c>
      <c r="J666" s="9">
        <v>3</v>
      </c>
      <c r="K666" s="9">
        <v>3.66</v>
      </c>
      <c r="L666" s="9">
        <v>4.0599999999999996</v>
      </c>
      <c r="M666" s="28" t="str">
        <f>IFERROR(INDEX(Data!Z:Z,MATCH(ZACKS_Screener[[#This Row],[Company Name]] &amp; " *", Data!Y:Y,0)), "")</f>
        <v/>
      </c>
      <c r="N666" t="str">
        <f>INDEX(Data!AD:AD,MATCH( ZACKS_Screener[[#This Row],[NAICS1]], Data!AC:AC,0))</f>
        <v/>
      </c>
      <c r="O6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0.22000000000000006</v>
      </c>
      <c r="P6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0.10928961748633864</v>
      </c>
      <c r="Q666" s="18">
        <f>IFERROR(ZACKS_Screener[[#This Row],[Price]]/ZACKS_Screener[[#This Row],[EPS1]], "")</f>
        <v>5.8060109289617481</v>
      </c>
      <c r="R666" s="18">
        <f>IFERROR(ZACKS_Screener[[#This Row],[Price]]/ZACKS_Screener[[#This Row],[EPS2]], "")</f>
        <v>5.2339901477832518</v>
      </c>
      <c r="S666" s="18">
        <f>IFERROR(ZACKS_Screener[[#This Row],[PE1]]/(ZACKS_Screener[[#This Row],[EG1]]*100), "")</f>
        <v>0.26390958768007938</v>
      </c>
      <c r="T666" s="18">
        <f>IFERROR(ZACKS_Screener[[#This Row],[PE2]]/(ZACKS_Screener[[#This Row],[EG2]]*100), "")</f>
        <v>0.47891009852216826</v>
      </c>
      <c r="U666"/>
    </row>
    <row r="667" spans="1:21" hidden="1" x14ac:dyDescent="0.25">
      <c r="A667" s="24" t="s">
        <v>40912</v>
      </c>
      <c r="B667" s="39">
        <v>2252.1</v>
      </c>
      <c r="C667" s="6" t="s">
        <v>40911</v>
      </c>
      <c r="D667" s="6" t="s">
        <v>22</v>
      </c>
      <c r="E667" s="6" t="s">
        <v>37</v>
      </c>
      <c r="F667" s="6" t="s">
        <v>801</v>
      </c>
      <c r="G667">
        <v>12</v>
      </c>
      <c r="H667">
        <v>202212</v>
      </c>
      <c r="I667" s="9">
        <v>17.649999999999999</v>
      </c>
      <c r="J667" s="9">
        <v>2.08</v>
      </c>
      <c r="K667" s="9">
        <v>2.0299999999999998</v>
      </c>
      <c r="L667" s="9">
        <v>1.94</v>
      </c>
      <c r="M667" s="28" t="str">
        <f>IFERROR(INDEX(Data!Z:Z,MATCH(ZACKS_Screener[[#This Row],[Company Name]] &amp; " *", Data!Y:Y,0)), "")</f>
        <v/>
      </c>
      <c r="N667" t="str">
        <f>INDEX(Data!AD:AD,MATCH( ZACKS_Screener[[#This Row],[NAICS1]], Data!AC:AC,0))</f>
        <v/>
      </c>
      <c r="O6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-2.4038461538461665E-2</v>
      </c>
      <c r="P6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-4.433497536945806E-2</v>
      </c>
      <c r="Q667" s="18">
        <f>IFERROR(ZACKS_Screener[[#This Row],[Price]]/ZACKS_Screener[[#This Row],[EPS1]], "")</f>
        <v>8.6945812807881779</v>
      </c>
      <c r="R667" s="18">
        <f>IFERROR(ZACKS_Screener[[#This Row],[Price]]/ZACKS_Screener[[#This Row],[EPS2]], "")</f>
        <v>9.0979381443298966</v>
      </c>
      <c r="S667" s="18">
        <f>IFERROR(ZACKS_Screener[[#This Row],[PE1]]/(ZACKS_Screener[[#This Row],[EG1]]*100), "")</f>
        <v>-3.6169458128078626</v>
      </c>
      <c r="T667" s="18">
        <f>IFERROR(ZACKS_Screener[[#This Row],[PE2]]/(ZACKS_Screener[[#This Row],[EG2]]*100), "")</f>
        <v>-2.052090492554413</v>
      </c>
      <c r="U667"/>
    </row>
    <row r="668" spans="1:21" hidden="1" x14ac:dyDescent="0.25">
      <c r="A668" s="24" t="s">
        <v>1238</v>
      </c>
      <c r="B668" s="39">
        <v>3225.38</v>
      </c>
      <c r="C668" s="6" t="s">
        <v>1237</v>
      </c>
      <c r="D668" s="6" t="s">
        <v>13</v>
      </c>
      <c r="E668" s="6" t="s">
        <v>37</v>
      </c>
      <c r="F668" s="6" t="s">
        <v>38</v>
      </c>
      <c r="G668">
        <v>12</v>
      </c>
      <c r="H668">
        <v>202212</v>
      </c>
      <c r="I668" s="9">
        <v>36.03</v>
      </c>
      <c r="J668" s="9">
        <v>3.02</v>
      </c>
      <c r="K668" s="9">
        <v>3.28</v>
      </c>
      <c r="L668" s="9">
        <v>3.67</v>
      </c>
      <c r="M668" s="28" t="str">
        <f>IFERROR(INDEX(Data!Z:Z,MATCH(ZACKS_Screener[[#This Row],[Company Name]] &amp; " *", Data!Y:Y,0)), "")</f>
        <v/>
      </c>
      <c r="N668" t="str">
        <f>INDEX(Data!AD:AD,MATCH( ZACKS_Screener[[#This Row],[NAICS1]], Data!AC:AC,0))</f>
        <v/>
      </c>
      <c r="O6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8.6092715231788006E-2</v>
      </c>
      <c r="P6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0.11890243902439029</v>
      </c>
      <c r="Q668" s="18">
        <f>IFERROR(ZACKS_Screener[[#This Row],[Price]]/ZACKS_Screener[[#This Row],[EPS1]], "")</f>
        <v>10.984756097560977</v>
      </c>
      <c r="R668" s="18">
        <f>IFERROR(ZACKS_Screener[[#This Row],[Price]]/ZACKS_Screener[[#This Row],[EPS2]], "")</f>
        <v>9.8174386920980936</v>
      </c>
      <c r="S668" s="18">
        <f>IFERROR(ZACKS_Screener[[#This Row],[PE1]]/(ZACKS_Screener[[#This Row],[EG1]]*100), "")</f>
        <v>1.2759216697936222</v>
      </c>
      <c r="T668" s="18">
        <f>IFERROR(ZACKS_Screener[[#This Row],[PE2]]/(ZACKS_Screener[[#This Row],[EG2]]*100), "")</f>
        <v>0.82567176692517263</v>
      </c>
      <c r="U668"/>
    </row>
    <row r="669" spans="1:21" hidden="1" x14ac:dyDescent="0.25">
      <c r="A669" s="24" t="s">
        <v>1240</v>
      </c>
      <c r="B669" s="39">
        <v>5824.5</v>
      </c>
      <c r="C669" s="6" t="s">
        <v>1239</v>
      </c>
      <c r="D669" s="6" t="s">
        <v>13</v>
      </c>
      <c r="E669" s="6" t="s">
        <v>37</v>
      </c>
      <c r="F669" s="6" t="s">
        <v>542</v>
      </c>
      <c r="G669">
        <v>12</v>
      </c>
      <c r="H669">
        <v>202212</v>
      </c>
      <c r="I669" s="9">
        <v>10.83</v>
      </c>
      <c r="J669" s="9">
        <v>1.68</v>
      </c>
      <c r="K669" s="9">
        <v>1.68</v>
      </c>
      <c r="L669" s="9">
        <v>1.63</v>
      </c>
      <c r="M669" s="28" t="str">
        <f>IFERROR(INDEX(Data!Z:Z,MATCH(ZACKS_Screener[[#This Row],[Company Name]] &amp; " *", Data!Y:Y,0)), "")</f>
        <v/>
      </c>
      <c r="N669" t="str">
        <f>INDEX(Data!AD:AD,MATCH( ZACKS_Screener[[#This Row],[NAICS1]], Data!AC:AC,0))</f>
        <v/>
      </c>
      <c r="O6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6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-2.9761904761904788E-2</v>
      </c>
      <c r="Q669" s="18">
        <f>IFERROR(ZACKS_Screener[[#This Row],[Price]]/ZACKS_Screener[[#This Row],[EPS1]], "")</f>
        <v>6.4464285714285721</v>
      </c>
      <c r="R669" s="18">
        <f>IFERROR(ZACKS_Screener[[#This Row],[Price]]/ZACKS_Screener[[#This Row],[EPS2]], "")</f>
        <v>6.6441717791411046</v>
      </c>
      <c r="S669" s="18" t="str">
        <f>IFERROR(ZACKS_Screener[[#This Row],[PE1]]/(ZACKS_Screener[[#This Row],[EG1]]*100), "")</f>
        <v/>
      </c>
      <c r="T669" s="18">
        <f>IFERROR(ZACKS_Screener[[#This Row],[PE2]]/(ZACKS_Screener[[#This Row],[EG2]]*100), "")</f>
        <v>-2.2324417177914091</v>
      </c>
      <c r="U669"/>
    </row>
    <row r="670" spans="1:21" hidden="1" x14ac:dyDescent="0.25">
      <c r="A670" s="24" t="s">
        <v>40914</v>
      </c>
      <c r="B670" s="39">
        <v>2455.9699999999998</v>
      </c>
      <c r="C670" s="6" t="s">
        <v>40913</v>
      </c>
      <c r="D670" s="6" t="s">
        <v>22</v>
      </c>
      <c r="E670" s="6" t="s">
        <v>37</v>
      </c>
      <c r="F670" s="6" t="s">
        <v>646</v>
      </c>
      <c r="G670">
        <v>12</v>
      </c>
      <c r="H670">
        <v>202212</v>
      </c>
      <c r="I670" s="9">
        <v>23.53</v>
      </c>
      <c r="J670" s="9">
        <v>3.52</v>
      </c>
      <c r="K670" s="9">
        <v>2.85</v>
      </c>
      <c r="L670" s="9">
        <v>3.07</v>
      </c>
      <c r="M670" s="28" t="str">
        <f>IFERROR(INDEX(Data!Z:Z,MATCH(ZACKS_Screener[[#This Row],[Company Name]] &amp; " *", Data!Y:Y,0)), "")</f>
        <v/>
      </c>
      <c r="N670" t="str">
        <f>INDEX(Data!AD:AD,MATCH( ZACKS_Screener[[#This Row],[NAICS1]], Data!AC:AC,0))</f>
        <v/>
      </c>
      <c r="O6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-0.19034090909090906</v>
      </c>
      <c r="P6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7.7192982456140258E-2</v>
      </c>
      <c r="Q670" s="18">
        <f>IFERROR(ZACKS_Screener[[#This Row],[Price]]/ZACKS_Screener[[#This Row],[EPS1]], "")</f>
        <v>8.2561403508771924</v>
      </c>
      <c r="R670" s="18">
        <f>IFERROR(ZACKS_Screener[[#This Row],[Price]]/ZACKS_Screener[[#This Row],[EPS2]], "")</f>
        <v>7.6644951140065158</v>
      </c>
      <c r="S670" s="18">
        <f>IFERROR(ZACKS_Screener[[#This Row],[PE1]]/(ZACKS_Screener[[#This Row],[EG1]]*100), "")</f>
        <v>-0.43375543335951822</v>
      </c>
      <c r="T670" s="18">
        <f>IFERROR(ZACKS_Screener[[#This Row],[PE2]]/(ZACKS_Screener[[#This Row],[EG2]]*100), "")</f>
        <v>0.99290050340539082</v>
      </c>
      <c r="U670"/>
    </row>
    <row r="671" spans="1:21" hidden="1" x14ac:dyDescent="0.25">
      <c r="A671" s="24" t="s">
        <v>1405</v>
      </c>
      <c r="B671" s="39">
        <v>1599949</v>
      </c>
      <c r="C671" s="6" t="s">
        <v>1403</v>
      </c>
      <c r="D671" s="6" t="s">
        <v>22</v>
      </c>
      <c r="E671" s="6" t="s">
        <v>14</v>
      </c>
      <c r="F671" s="6" t="s">
        <v>183</v>
      </c>
      <c r="G671">
        <v>12</v>
      </c>
      <c r="H671">
        <v>202212</v>
      </c>
      <c r="I671" s="9">
        <v>126.01</v>
      </c>
      <c r="J671" s="9">
        <v>4.5599999999999996</v>
      </c>
      <c r="K671" s="9">
        <v>5.41</v>
      </c>
      <c r="L671" s="9">
        <v>6.27</v>
      </c>
      <c r="M671" s="28" t="str">
        <f>IFERROR(INDEX(Data!Z:Z,MATCH(ZACKS_Screener[[#This Row],[Company Name]] &amp; " *", Data!Y:Y,0)), "")</f>
        <v>541511</v>
      </c>
      <c r="N671" t="str">
        <f>INDEX(Data!AD:AD,MATCH( ZACKS_Screener[[#This Row],[NAICS1]], Data!AC:AC,0))</f>
        <v xml:space="preserve">Custom Computer Programming Services </v>
      </c>
      <c r="O6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0.18640350877192996</v>
      </c>
      <c r="P6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0.1589648798521256</v>
      </c>
      <c r="Q671" s="18">
        <f>IFERROR(ZACKS_Screener[[#This Row],[Price]]/ZACKS_Screener[[#This Row],[EPS1]], "")</f>
        <v>23.292051756007393</v>
      </c>
      <c r="R671" s="18">
        <f>IFERROR(ZACKS_Screener[[#This Row],[Price]]/ZACKS_Screener[[#This Row],[EPS2]], "")</f>
        <v>20.097288676236047</v>
      </c>
      <c r="S671" s="18">
        <f>IFERROR(ZACKS_Screener[[#This Row],[PE1]]/(ZACKS_Screener[[#This Row],[EG1]]*100), "")</f>
        <v>1.2495500706752192</v>
      </c>
      <c r="T671" s="18">
        <f>IFERROR(ZACKS_Screener[[#This Row],[PE2]]/(ZACKS_Screener[[#This Row],[EG2]]*100), "")</f>
        <v>1.2642596713771754</v>
      </c>
      <c r="U671"/>
    </row>
    <row r="672" spans="1:21" hidden="1" x14ac:dyDescent="0.25">
      <c r="A672" s="24" t="s">
        <v>1244</v>
      </c>
      <c r="B672" s="39">
        <v>32406.28</v>
      </c>
      <c r="C672" s="6" t="s">
        <v>1243</v>
      </c>
      <c r="D672" s="6" t="s">
        <v>13</v>
      </c>
      <c r="E672" s="6" t="s">
        <v>85</v>
      </c>
      <c r="F672" s="6" t="s">
        <v>985</v>
      </c>
      <c r="G672">
        <v>12</v>
      </c>
      <c r="H672">
        <v>202212</v>
      </c>
      <c r="I672" s="9">
        <v>54.7</v>
      </c>
      <c r="J672" s="9">
        <v>6.65</v>
      </c>
      <c r="K672" s="9">
        <v>5.95</v>
      </c>
      <c r="L672" s="9">
        <v>6.51</v>
      </c>
      <c r="M672" s="28" t="str">
        <f>IFERROR(INDEX(Data!Z:Z,MATCH(ZACKS_Screener[[#This Row],[Company Name]] &amp; " *", Data!Y:Y,0)), "")</f>
        <v/>
      </c>
      <c r="N672" t="str">
        <f>INDEX(Data!AD:AD,MATCH( ZACKS_Screener[[#This Row],[NAICS1]], Data!AC:AC,0))</f>
        <v/>
      </c>
      <c r="O6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-0.10526315789473686</v>
      </c>
      <c r="P6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9.4117647058823459E-2</v>
      </c>
      <c r="Q672" s="18">
        <f>IFERROR(ZACKS_Screener[[#This Row],[Price]]/ZACKS_Screener[[#This Row],[EPS1]], "")</f>
        <v>9.1932773109243708</v>
      </c>
      <c r="R672" s="18">
        <f>IFERROR(ZACKS_Screener[[#This Row],[Price]]/ZACKS_Screener[[#This Row],[EPS2]], "")</f>
        <v>8.4024577572964674</v>
      </c>
      <c r="S672" s="18">
        <f>IFERROR(ZACKS_Screener[[#This Row],[PE1]]/(ZACKS_Screener[[#This Row],[EG1]]*100), "")</f>
        <v>-0.873361344537815</v>
      </c>
      <c r="T672" s="18">
        <f>IFERROR(ZACKS_Screener[[#This Row],[PE2]]/(ZACKS_Screener[[#This Row],[EG2]]*100), "")</f>
        <v>0.89276113671275026</v>
      </c>
      <c r="U672"/>
    </row>
    <row r="673" spans="1:21" hidden="1" x14ac:dyDescent="0.25">
      <c r="A673" s="24" t="s">
        <v>1246</v>
      </c>
      <c r="B673" s="39">
        <v>70494.63</v>
      </c>
      <c r="C673" s="6" t="s">
        <v>1245</v>
      </c>
      <c r="D673" s="6" t="s">
        <v>22</v>
      </c>
      <c r="E673" s="6" t="s">
        <v>85</v>
      </c>
      <c r="F673" s="6" t="s">
        <v>985</v>
      </c>
      <c r="G673">
        <v>12</v>
      </c>
      <c r="H673">
        <v>202212</v>
      </c>
      <c r="I673" s="9">
        <v>112.23</v>
      </c>
      <c r="J673" s="9">
        <v>6.49</v>
      </c>
      <c r="K673" s="9">
        <v>7.36</v>
      </c>
      <c r="L673" s="9">
        <v>8.34</v>
      </c>
      <c r="M673" s="28" t="str">
        <f>IFERROR(INDEX(Data!Z:Z,MATCH(ZACKS_Screener[[#This Row],[Company Name]] &amp; " *", Data!Y:Y,0)), "")</f>
        <v>518210</v>
      </c>
      <c r="N673" t="str">
        <f>INDEX(Data!AD:AD,MATCH( ZACKS_Screener[[#This Row],[NAICS1]], Data!AC:AC,0))</f>
        <v>Computing Infrastructure Providers, Data Processing, Web Hosting, and Related Services</v>
      </c>
      <c r="O6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0.13405238828967644</v>
      </c>
      <c r="P6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0.1331521739130434</v>
      </c>
      <c r="Q673" s="18">
        <f>IFERROR(ZACKS_Screener[[#This Row],[Price]]/ZACKS_Screener[[#This Row],[EPS1]], "")</f>
        <v>15.248641304347826</v>
      </c>
      <c r="R673" s="18">
        <f>IFERROR(ZACKS_Screener[[#This Row],[Price]]/ZACKS_Screener[[#This Row],[EPS2]], "")</f>
        <v>13.456834532374101</v>
      </c>
      <c r="S673" s="18">
        <f>IFERROR(ZACKS_Screener[[#This Row],[PE1]]/(ZACKS_Screener[[#This Row],[EG1]]*100), "")</f>
        <v>1.1375135869565216</v>
      </c>
      <c r="T673" s="18">
        <f>IFERROR(ZACKS_Screener[[#This Row],[PE2]]/(ZACKS_Screener[[#This Row],[EG2]]*100), "")</f>
        <v>1.0106357363089127</v>
      </c>
      <c r="U673"/>
    </row>
    <row r="674" spans="1:21" hidden="1" x14ac:dyDescent="0.25">
      <c r="A674" s="24" t="s">
        <v>1248</v>
      </c>
      <c r="B674" s="39">
        <v>17351.45</v>
      </c>
      <c r="C674" s="6" t="s">
        <v>1247</v>
      </c>
      <c r="D674" s="6" t="s">
        <v>22</v>
      </c>
      <c r="E674" s="6" t="s">
        <v>37</v>
      </c>
      <c r="F674" s="6" t="s">
        <v>404</v>
      </c>
      <c r="G674">
        <v>12</v>
      </c>
      <c r="H674">
        <v>202212</v>
      </c>
      <c r="I674" s="9">
        <v>25.49</v>
      </c>
      <c r="J674" s="9">
        <v>3.35</v>
      </c>
      <c r="K674" s="9">
        <v>3.47</v>
      </c>
      <c r="L674" s="9">
        <v>3.46</v>
      </c>
      <c r="M674" s="28" t="str">
        <f>IFERROR(INDEX(Data!Z:Z,MATCH(ZACKS_Screener[[#This Row],[Company Name]] &amp; " *", Data!Y:Y,0)), "")</f>
        <v/>
      </c>
      <c r="N674" t="str">
        <f>INDEX(Data!AD:AD,MATCH( ZACKS_Screener[[#This Row],[NAICS1]], Data!AC:AC,0))</f>
        <v/>
      </c>
      <c r="O6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3.582089552238809E-2</v>
      </c>
      <c r="P6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-2.8818443804035248E-3</v>
      </c>
      <c r="Q674" s="18">
        <f>IFERROR(ZACKS_Screener[[#This Row],[Price]]/ZACKS_Screener[[#This Row],[EPS1]], "")</f>
        <v>7.3458213256484139</v>
      </c>
      <c r="R674" s="18">
        <f>IFERROR(ZACKS_Screener[[#This Row],[Price]]/ZACKS_Screener[[#This Row],[EPS2]], "")</f>
        <v>7.3670520231213867</v>
      </c>
      <c r="S674" s="18">
        <f>IFERROR(ZACKS_Screener[[#This Row],[PE1]]/(ZACKS_Screener[[#This Row],[EG1]]*100), "")</f>
        <v>2.0507084534101807</v>
      </c>
      <c r="T674" s="18">
        <f>IFERROR(ZACKS_Screener[[#This Row],[PE2]]/(ZACKS_Screener[[#This Row],[EG2]]*100), "")</f>
        <v>-25.56367052023062</v>
      </c>
      <c r="U674"/>
    </row>
    <row r="675" spans="1:21" hidden="1" x14ac:dyDescent="0.25">
      <c r="A675" s="24" t="s">
        <v>1250</v>
      </c>
      <c r="B675" s="39">
        <v>10293.84</v>
      </c>
      <c r="C675" s="6" t="s">
        <v>1249</v>
      </c>
      <c r="D675" s="6" t="s">
        <v>22</v>
      </c>
      <c r="E675" s="6" t="s">
        <v>30</v>
      </c>
      <c r="F675" s="6" t="s">
        <v>430</v>
      </c>
      <c r="G675">
        <v>1</v>
      </c>
      <c r="H675">
        <v>202301</v>
      </c>
      <c r="I675" s="9">
        <v>184.93</v>
      </c>
      <c r="J675" s="9">
        <v>4.6900000000000004</v>
      </c>
      <c r="K675" s="9">
        <v>5.57</v>
      </c>
      <c r="L675" s="9">
        <v>6.78</v>
      </c>
      <c r="M675" s="28" t="str">
        <f>IFERROR(INDEX(Data!Z:Z,MATCH(ZACKS_Screener[[#This Row],[Company Name]] &amp; " *", Data!Y:Y,0)), "")</f>
        <v>455219</v>
      </c>
      <c r="N675" t="str">
        <f>INDEX(Data!AD:AD,MATCH( ZACKS_Screener[[#This Row],[NAICS1]], Data!AC:AC,0))</f>
        <v xml:space="preserve">All Other General Merchandise Retailers </v>
      </c>
      <c r="O6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0.18763326226012789</v>
      </c>
      <c r="P6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0.21723518850987431</v>
      </c>
      <c r="Q675" s="18">
        <f>IFERROR(ZACKS_Screener[[#This Row],[Price]]/ZACKS_Screener[[#This Row],[EPS1]], "")</f>
        <v>33.201077199281869</v>
      </c>
      <c r="R675" s="18">
        <f>IFERROR(ZACKS_Screener[[#This Row],[Price]]/ZACKS_Screener[[#This Row],[EPS2]], "")</f>
        <v>27.275811209439528</v>
      </c>
      <c r="S675" s="18">
        <f>IFERROR(ZACKS_Screener[[#This Row],[PE1]]/(ZACKS_Screener[[#This Row],[EG1]]*100), "")</f>
        <v>1.7694665007344546</v>
      </c>
      <c r="T675" s="18">
        <f>IFERROR(ZACKS_Screener[[#This Row],[PE2]]/(ZACKS_Screener[[#This Row],[EG2]]*100), "")</f>
        <v>1.2555889953436212</v>
      </c>
      <c r="U675"/>
    </row>
    <row r="676" spans="1:21" hidden="1" x14ac:dyDescent="0.25">
      <c r="A676" s="24" t="s">
        <v>1252</v>
      </c>
      <c r="B676" s="39">
        <v>4973.1000000000004</v>
      </c>
      <c r="C676" s="6" t="s">
        <v>1251</v>
      </c>
      <c r="D676" s="6" t="s">
        <v>22</v>
      </c>
      <c r="E676" s="6" t="s">
        <v>14</v>
      </c>
      <c r="F676" s="6" t="s">
        <v>201</v>
      </c>
      <c r="G676">
        <v>12</v>
      </c>
      <c r="H676">
        <v>202212</v>
      </c>
      <c r="I676" s="9">
        <v>69.87</v>
      </c>
      <c r="J676" s="9">
        <v>1.5</v>
      </c>
      <c r="K676" s="9">
        <v>1.76</v>
      </c>
      <c r="L676" s="9">
        <v>2.1800000000000002</v>
      </c>
      <c r="M676" s="28" t="str">
        <f>IFERROR(INDEX(Data!Z:Z,MATCH(ZACKS_Screener[[#This Row],[Company Name]] &amp; " *", Data!Y:Y,0)), "")</f>
        <v/>
      </c>
      <c r="N676" t="str">
        <f>INDEX(Data!AD:AD,MATCH( ZACKS_Screener[[#This Row],[NAICS1]], Data!AC:AC,0))</f>
        <v/>
      </c>
      <c r="O6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0.17333333333333334</v>
      </c>
      <c r="P6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0.23863636363636373</v>
      </c>
      <c r="Q676" s="18">
        <f>IFERROR(ZACKS_Screener[[#This Row],[Price]]/ZACKS_Screener[[#This Row],[EPS1]], "")</f>
        <v>39.69886363636364</v>
      </c>
      <c r="R676" s="18">
        <f>IFERROR(ZACKS_Screener[[#This Row],[Price]]/ZACKS_Screener[[#This Row],[EPS2]], "")</f>
        <v>32.050458715596328</v>
      </c>
      <c r="S676" s="18">
        <f>IFERROR(ZACKS_Screener[[#This Row],[PE1]]/(ZACKS_Screener[[#This Row],[EG1]]*100), "")</f>
        <v>2.2903190559440558</v>
      </c>
      <c r="T676" s="18">
        <f>IFERROR(ZACKS_Screener[[#This Row],[PE2]]/(ZACKS_Screener[[#This Row],[EG2]]*100), "")</f>
        <v>1.3430668414154645</v>
      </c>
      <c r="U676"/>
    </row>
    <row r="677" spans="1:21" hidden="1" x14ac:dyDescent="0.25">
      <c r="A677" s="24" t="s">
        <v>1254</v>
      </c>
      <c r="B677" s="39">
        <v>5446.68</v>
      </c>
      <c r="C677" s="6" t="s">
        <v>1253</v>
      </c>
      <c r="D677" s="6" t="s">
        <v>13</v>
      </c>
      <c r="E677" s="6" t="s">
        <v>26</v>
      </c>
      <c r="F677" s="6" t="s">
        <v>27</v>
      </c>
      <c r="G677">
        <v>12</v>
      </c>
      <c r="H677">
        <v>202212</v>
      </c>
      <c r="I677" s="9">
        <v>152.28</v>
      </c>
      <c r="J677" s="9">
        <v>5.29</v>
      </c>
      <c r="K677" s="9">
        <v>7.17</v>
      </c>
      <c r="L677" s="9">
        <v>8.14</v>
      </c>
      <c r="M677" s="28" t="str">
        <f>IFERROR(INDEX(Data!Z:Z,MATCH(ZACKS_Screener[[#This Row],[Company Name]] &amp; " *", Data!Y:Y,0)), "")</f>
        <v>238220</v>
      </c>
      <c r="N677" t="str">
        <f>INDEX(Data!AD:AD,MATCH( ZACKS_Screener[[#This Row],[NAICS1]], Data!AC:AC,0))</f>
        <v xml:space="preserve">Plumbing, Heating, and Air-Conditioning Contractors </v>
      </c>
      <c r="O6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0.35538752362948955</v>
      </c>
      <c r="P6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0.13528591352859146</v>
      </c>
      <c r="Q677" s="18">
        <f>IFERROR(ZACKS_Screener[[#This Row],[Price]]/ZACKS_Screener[[#This Row],[EPS1]], "")</f>
        <v>21.238493723849373</v>
      </c>
      <c r="R677" s="18">
        <f>IFERROR(ZACKS_Screener[[#This Row],[Price]]/ZACKS_Screener[[#This Row],[EPS2]], "")</f>
        <v>18.707616707616708</v>
      </c>
      <c r="S677" s="18">
        <f>IFERROR(ZACKS_Screener[[#This Row],[PE1]]/(ZACKS_Screener[[#This Row],[EG1]]*100), "")</f>
        <v>0.59761506276150644</v>
      </c>
      <c r="T677" s="18">
        <f>IFERROR(ZACKS_Screener[[#This Row],[PE2]]/(ZACKS_Screener[[#This Row],[EG2]]*100), "")</f>
        <v>1.3828207401403267</v>
      </c>
      <c r="U677"/>
    </row>
    <row r="678" spans="1:21" hidden="1" x14ac:dyDescent="0.25">
      <c r="A678" s="24" t="s">
        <v>1256</v>
      </c>
      <c r="B678" s="39">
        <v>4519.22</v>
      </c>
      <c r="C678" s="6" t="s">
        <v>1255</v>
      </c>
      <c r="D678" s="6" t="s">
        <v>22</v>
      </c>
      <c r="E678" s="6" t="s">
        <v>51</v>
      </c>
      <c r="F678" s="6" t="s">
        <v>655</v>
      </c>
      <c r="G678">
        <v>4</v>
      </c>
      <c r="H678">
        <v>202304</v>
      </c>
      <c r="I678" s="9">
        <v>48.41</v>
      </c>
      <c r="J678" s="9">
        <v>1.69</v>
      </c>
      <c r="K678" s="9">
        <v>1.56</v>
      </c>
      <c r="L678" s="9">
        <v>1.68</v>
      </c>
      <c r="M678" s="28" t="str">
        <f>IFERROR(INDEX(Data!Z:Z,MATCH(ZACKS_Screener[[#This Row],[Company Name]] &amp; " *", Data!Y:Y,0)), "")</f>
        <v/>
      </c>
      <c r="N678" t="str">
        <f>INDEX(Data!AD:AD,MATCH( ZACKS_Screener[[#This Row],[NAICS1]], Data!AC:AC,0))</f>
        <v/>
      </c>
      <c r="O6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-7.6923076923076858E-2</v>
      </c>
      <c r="P6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7.6923076923076844E-2</v>
      </c>
      <c r="Q678" s="18">
        <f>IFERROR(ZACKS_Screener[[#This Row],[Price]]/ZACKS_Screener[[#This Row],[EPS1]], "")</f>
        <v>31.032051282051277</v>
      </c>
      <c r="R678" s="18">
        <f>IFERROR(ZACKS_Screener[[#This Row],[Price]]/ZACKS_Screener[[#This Row],[EPS2]], "")</f>
        <v>28.81547619047619</v>
      </c>
      <c r="S678" s="18">
        <f>IFERROR(ZACKS_Screener[[#This Row],[PE1]]/(ZACKS_Screener[[#This Row],[EG1]]*100), "")</f>
        <v>-4.0341666666666693</v>
      </c>
      <c r="T678" s="18">
        <f>IFERROR(ZACKS_Screener[[#This Row],[PE2]]/(ZACKS_Screener[[#This Row],[EG2]]*100), "")</f>
        <v>3.7460119047619083</v>
      </c>
      <c r="U678"/>
    </row>
    <row r="679" spans="1:21" hidden="1" x14ac:dyDescent="0.25">
      <c r="A679" s="24" t="s">
        <v>40922</v>
      </c>
      <c r="B679" s="39">
        <v>2299.3000000000002</v>
      </c>
      <c r="C679" s="6" t="s">
        <v>40921</v>
      </c>
      <c r="D679" s="6" t="s">
        <v>13</v>
      </c>
      <c r="E679" s="6" t="s">
        <v>30</v>
      </c>
      <c r="F679" s="6" t="s">
        <v>830</v>
      </c>
      <c r="G679">
        <v>1</v>
      </c>
      <c r="H679">
        <v>202301</v>
      </c>
      <c r="I679" s="9">
        <v>24.61</v>
      </c>
      <c r="J679" s="9">
        <v>4.95</v>
      </c>
      <c r="K679" s="9">
        <v>2.09</v>
      </c>
      <c r="L679" s="9">
        <v>2.94</v>
      </c>
      <c r="M679" s="28" t="str">
        <f>IFERROR(INDEX(Data!Z:Z,MATCH(ZACKS_Screener[[#This Row],[Company Name]] &amp; " *", Data!Y:Y,0)), "")</f>
        <v>448150</v>
      </c>
      <c r="N679" t="e">
        <f>INDEX(Data!AD:AD,MATCH( ZACKS_Screener[[#This Row],[NAICS1]], Data!AC:AC,0))</f>
        <v>#N/A</v>
      </c>
      <c r="O6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-0.57777777777777783</v>
      </c>
      <c r="P6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0.4066985645933015</v>
      </c>
      <c r="Q679" s="18">
        <f>IFERROR(ZACKS_Screener[[#This Row],[Price]]/ZACKS_Screener[[#This Row],[EPS1]], "")</f>
        <v>11.775119617224881</v>
      </c>
      <c r="R679" s="18">
        <f>IFERROR(ZACKS_Screener[[#This Row],[Price]]/ZACKS_Screener[[#This Row],[EPS2]], "")</f>
        <v>8.3707482993197271</v>
      </c>
      <c r="S679" s="18">
        <f>IFERROR(ZACKS_Screener[[#This Row],[PE1]]/(ZACKS_Screener[[#This Row],[EG1]]*100), "")</f>
        <v>-0.20380014722119985</v>
      </c>
      <c r="T679" s="18">
        <f>IFERROR(ZACKS_Screener[[#This Row],[PE2]]/(ZACKS_Screener[[#This Row],[EG2]]*100), "")</f>
        <v>0.20582192877150857</v>
      </c>
      <c r="U679"/>
    </row>
    <row r="680" spans="1:21" hidden="1" x14ac:dyDescent="0.25">
      <c r="A680" s="24" t="s">
        <v>1258</v>
      </c>
      <c r="B680" s="39">
        <v>11499.05</v>
      </c>
      <c r="C680" s="6" t="s">
        <v>1257</v>
      </c>
      <c r="D680" s="6" t="s">
        <v>22</v>
      </c>
      <c r="E680" s="6" t="s">
        <v>14</v>
      </c>
      <c r="F680" s="6" t="s">
        <v>630</v>
      </c>
      <c r="G680">
        <v>3</v>
      </c>
      <c r="H680">
        <v>202303</v>
      </c>
      <c r="I680" s="9">
        <v>25.87</v>
      </c>
      <c r="J680" s="9">
        <v>2.36</v>
      </c>
      <c r="K680" s="9">
        <v>2.4300000000000002</v>
      </c>
      <c r="L680" s="9">
        <v>2.74</v>
      </c>
      <c r="M680" s="28" t="str">
        <f>IFERROR(INDEX(Data!Z:Z,MATCH(ZACKS_Screener[[#This Row],[Company Name]] &amp; " *", Data!Y:Y,0)), "")</f>
        <v/>
      </c>
      <c r="N680" t="str">
        <f>INDEX(Data!AD:AD,MATCH( ZACKS_Screener[[#This Row],[NAICS1]], Data!AC:AC,0))</f>
        <v/>
      </c>
      <c r="O6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2.9661016949152665E-2</v>
      </c>
      <c r="P6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0.12757201646090535</v>
      </c>
      <c r="Q680" s="18">
        <f>IFERROR(ZACKS_Screener[[#This Row],[Price]]/ZACKS_Screener[[#This Row],[EPS1]], "")</f>
        <v>10.646090534979423</v>
      </c>
      <c r="R680" s="18">
        <f>IFERROR(ZACKS_Screener[[#This Row],[Price]]/ZACKS_Screener[[#This Row],[EPS2]], "")</f>
        <v>9.4416058394160576</v>
      </c>
      <c r="S680" s="18">
        <f>IFERROR(ZACKS_Screener[[#This Row],[PE1]]/(ZACKS_Screener[[#This Row],[EG1]]*100), "")</f>
        <v>3.5892533803644766</v>
      </c>
      <c r="T680" s="18">
        <f>IFERROR(ZACKS_Screener[[#This Row],[PE2]]/(ZACKS_Screener[[#This Row],[EG2]]*100), "")</f>
        <v>0.74010007063809735</v>
      </c>
      <c r="U680"/>
    </row>
    <row r="681" spans="1:21" hidden="1" x14ac:dyDescent="0.25">
      <c r="A681" s="24" t="s">
        <v>1260</v>
      </c>
      <c r="B681" s="39">
        <v>4317.72</v>
      </c>
      <c r="C681" s="6" t="s">
        <v>1259</v>
      </c>
      <c r="D681" s="6" t="s">
        <v>22</v>
      </c>
      <c r="E681" s="6" t="s">
        <v>223</v>
      </c>
      <c r="F681" s="6" t="s">
        <v>465</v>
      </c>
      <c r="G681">
        <v>9</v>
      </c>
      <c r="H681">
        <v>202209</v>
      </c>
      <c r="I681" s="9">
        <v>24.6</v>
      </c>
      <c r="J681" s="9">
        <v>-2.64</v>
      </c>
      <c r="K681" s="9">
        <v>-0.78</v>
      </c>
      <c r="L681" s="9">
        <v>0</v>
      </c>
      <c r="M681" s="28" t="str">
        <f>IFERROR(INDEX(Data!Z:Z,MATCH(ZACKS_Screener[[#This Row],[Company Name]] &amp; " *", Data!Y:Y,0)), "")</f>
        <v/>
      </c>
      <c r="N681" t="str">
        <f>INDEX(Data!AD:AD,MATCH( ZACKS_Screener[[#This Row],[NAICS1]], Data!AC:AC,0))</f>
        <v/>
      </c>
      <c r="O6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0.70454545454545459</v>
      </c>
      <c r="P6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681" s="18">
        <f>IFERROR(ZACKS_Screener[[#This Row],[Price]]/ZACKS_Screener[[#This Row],[EPS1]], "")</f>
        <v>-31.53846153846154</v>
      </c>
      <c r="R681" s="18" t="str">
        <f>IFERROR(ZACKS_Screener[[#This Row],[Price]]/ZACKS_Screener[[#This Row],[EPS2]], "")</f>
        <v/>
      </c>
      <c r="S681" s="18">
        <f>IFERROR(ZACKS_Screener[[#This Row],[PE1]]/(ZACKS_Screener[[#This Row],[EG1]]*100), "")</f>
        <v>-0.44764267990074447</v>
      </c>
      <c r="T681" s="18" t="str">
        <f>IFERROR(ZACKS_Screener[[#This Row],[PE2]]/(ZACKS_Screener[[#This Row],[EG2]]*100), "")</f>
        <v/>
      </c>
      <c r="U681"/>
    </row>
    <row r="682" spans="1:21" hidden="1" x14ac:dyDescent="0.25">
      <c r="A682" s="24" t="s">
        <v>1262</v>
      </c>
      <c r="B682" s="39">
        <v>5334.29</v>
      </c>
      <c r="C682" s="6" t="s">
        <v>1261</v>
      </c>
      <c r="D682" s="6" t="s">
        <v>13</v>
      </c>
      <c r="E682" s="6" t="s">
        <v>51</v>
      </c>
      <c r="F682" s="6" t="s">
        <v>308</v>
      </c>
      <c r="G682">
        <v>12</v>
      </c>
      <c r="H682">
        <v>202212</v>
      </c>
      <c r="I682" s="9">
        <v>25.18</v>
      </c>
      <c r="J682" s="9">
        <v>1.27</v>
      </c>
      <c r="K682" s="9">
        <v>1.22</v>
      </c>
      <c r="L682" s="9">
        <v>1.31</v>
      </c>
      <c r="M682" s="28" t="str">
        <f>IFERROR(INDEX(Data!Z:Z,MATCH(ZACKS_Screener[[#This Row],[Company Name]] &amp; " *", Data!Y:Y,0)), "")</f>
        <v>311812</v>
      </c>
      <c r="N682" t="str">
        <f>INDEX(Data!AD:AD,MATCH( ZACKS_Screener[[#This Row],[NAICS1]], Data!AC:AC,0))</f>
        <v xml:space="preserve">Commercial Bakeries </v>
      </c>
      <c r="O6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-3.9370078740157514E-2</v>
      </c>
      <c r="P6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7.3770491803278757E-2</v>
      </c>
      <c r="Q682" s="18">
        <f>IFERROR(ZACKS_Screener[[#This Row],[Price]]/ZACKS_Screener[[#This Row],[EPS1]], "")</f>
        <v>20.639344262295083</v>
      </c>
      <c r="R682" s="18">
        <f>IFERROR(ZACKS_Screener[[#This Row],[Price]]/ZACKS_Screener[[#This Row],[EPS2]], "")</f>
        <v>19.221374045801525</v>
      </c>
      <c r="S682" s="18">
        <f>IFERROR(ZACKS_Screener[[#This Row],[PE1]]/(ZACKS_Screener[[#This Row],[EG1]]*100), "")</f>
        <v>-5.242393442622947</v>
      </c>
      <c r="T682" s="18">
        <f>IFERROR(ZACKS_Screener[[#This Row],[PE2]]/(ZACKS_Screener[[#This Row],[EG2]]*100), "")</f>
        <v>2.6055640373197599</v>
      </c>
      <c r="U682"/>
    </row>
    <row r="683" spans="1:21" hidden="1" x14ac:dyDescent="0.25">
      <c r="A683" s="24" t="s">
        <v>1264</v>
      </c>
      <c r="B683" s="39">
        <v>4192.5600000000004</v>
      </c>
      <c r="C683" s="6" t="s">
        <v>1263</v>
      </c>
      <c r="D683" s="6" t="s">
        <v>13</v>
      </c>
      <c r="E683" s="6" t="s">
        <v>26</v>
      </c>
      <c r="F683" s="6" t="s">
        <v>82</v>
      </c>
      <c r="G683">
        <v>12</v>
      </c>
      <c r="H683">
        <v>202212</v>
      </c>
      <c r="I683" s="9">
        <v>29.27</v>
      </c>
      <c r="J683" s="9">
        <v>0.82</v>
      </c>
      <c r="K683" s="9">
        <v>1.74</v>
      </c>
      <c r="L683" s="9">
        <v>2.4</v>
      </c>
      <c r="M683" s="28" t="str">
        <f>IFERROR(INDEX(Data!Z:Z,MATCH(ZACKS_Screener[[#This Row],[Company Name]] &amp; " *", Data!Y:Y,0)), "")</f>
        <v>562219</v>
      </c>
      <c r="N683" t="str">
        <f>INDEX(Data!AD:AD,MATCH( ZACKS_Screener[[#This Row],[NAICS1]], Data!AC:AC,0))</f>
        <v xml:space="preserve">Other Nonhazardous Waste Treatment and Disposal </v>
      </c>
      <c r="O6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1.1219512195121952</v>
      </c>
      <c r="P6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0.37931034482758619</v>
      </c>
      <c r="Q683" s="18">
        <f>IFERROR(ZACKS_Screener[[#This Row],[Price]]/ZACKS_Screener[[#This Row],[EPS1]], "")</f>
        <v>16.821839080459771</v>
      </c>
      <c r="R683" s="18">
        <f>IFERROR(ZACKS_Screener[[#This Row],[Price]]/ZACKS_Screener[[#This Row],[EPS2]], "")</f>
        <v>12.195833333333333</v>
      </c>
      <c r="S683" s="18">
        <f>IFERROR(ZACKS_Screener[[#This Row],[PE1]]/(ZACKS_Screener[[#This Row],[EG1]]*100), "")</f>
        <v>0.14993378310844577</v>
      </c>
      <c r="T683" s="18">
        <f>IFERROR(ZACKS_Screener[[#This Row],[PE2]]/(ZACKS_Screener[[#This Row],[EG2]]*100), "")</f>
        <v>0.32152651515151515</v>
      </c>
      <c r="U683"/>
    </row>
    <row r="684" spans="1:21" hidden="1" x14ac:dyDescent="0.25">
      <c r="A684" s="24" t="s">
        <v>1266</v>
      </c>
      <c r="B684" s="39">
        <v>4524.6499999999996</v>
      </c>
      <c r="C684" s="6" t="s">
        <v>1265</v>
      </c>
      <c r="D684" s="6" t="s">
        <v>13</v>
      </c>
      <c r="E684" s="6" t="s">
        <v>18</v>
      </c>
      <c r="F684" s="6" t="s">
        <v>171</v>
      </c>
      <c r="G684">
        <v>12</v>
      </c>
      <c r="H684">
        <v>202212</v>
      </c>
      <c r="I684" s="9">
        <v>34.5</v>
      </c>
      <c r="J684" s="9">
        <v>1.1000000000000001</v>
      </c>
      <c r="K684" s="9">
        <v>1.81</v>
      </c>
      <c r="L684" s="9">
        <v>2.2200000000000002</v>
      </c>
      <c r="M684" s="28" t="str">
        <f>IFERROR(INDEX(Data!Z:Z,MATCH(ZACKS_Screener[[#This Row],[Company Name]] &amp; " *", Data!Y:Y,0)), "")</f>
        <v>333914</v>
      </c>
      <c r="N684" t="str">
        <f>INDEX(Data!AD:AD,MATCH( ZACKS_Screener[[#This Row],[NAICS1]], Data!AC:AC,0))</f>
        <v xml:space="preserve">Measuring, Dispensing, and Other Pumping Equipment Manufacturing </v>
      </c>
      <c r="O6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0.64545454545454539</v>
      </c>
      <c r="P6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0.22651933701657465</v>
      </c>
      <c r="Q684" s="18">
        <f>IFERROR(ZACKS_Screener[[#This Row],[Price]]/ZACKS_Screener[[#This Row],[EPS1]], "")</f>
        <v>19.060773480662984</v>
      </c>
      <c r="R684" s="18">
        <f>IFERROR(ZACKS_Screener[[#This Row],[Price]]/ZACKS_Screener[[#This Row],[EPS2]], "")</f>
        <v>15.540540540540539</v>
      </c>
      <c r="S684" s="18">
        <f>IFERROR(ZACKS_Screener[[#This Row],[PE1]]/(ZACKS_Screener[[#This Row],[EG1]]*100), "")</f>
        <v>0.29530775815111671</v>
      </c>
      <c r="T684" s="18">
        <f>IFERROR(ZACKS_Screener[[#This Row],[PE2]]/(ZACKS_Screener[[#This Row],[EG2]]*100), "")</f>
        <v>0.68605800922874061</v>
      </c>
      <c r="U684"/>
    </row>
    <row r="685" spans="1:21" hidden="1" x14ac:dyDescent="0.25">
      <c r="A685" s="24" t="s">
        <v>1268</v>
      </c>
      <c r="B685" s="39">
        <v>17179</v>
      </c>
      <c r="C685" s="6" t="s">
        <v>1267</v>
      </c>
      <c r="D685" s="6" t="s">
        <v>13</v>
      </c>
      <c r="E685" s="6" t="s">
        <v>85</v>
      </c>
      <c r="F685" s="6" t="s">
        <v>985</v>
      </c>
      <c r="G685">
        <v>12</v>
      </c>
      <c r="H685">
        <v>202212</v>
      </c>
      <c r="I685" s="9">
        <v>232.67</v>
      </c>
      <c r="J685" s="9">
        <v>16.100000000000001</v>
      </c>
      <c r="K685" s="9">
        <v>17.09</v>
      </c>
      <c r="L685" s="9">
        <v>19.760000000000002</v>
      </c>
      <c r="M685" s="28" t="str">
        <f>IFERROR(INDEX(Data!Z:Z,MATCH(ZACKS_Screener[[#This Row],[Company Name]] &amp; " *", Data!Y:Y,0)), "")</f>
        <v/>
      </c>
      <c r="N685" t="str">
        <f>INDEX(Data!AD:AD,MATCH( ZACKS_Screener[[#This Row],[NAICS1]], Data!AC:AC,0))</f>
        <v/>
      </c>
      <c r="O6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6.1490683229813561E-2</v>
      </c>
      <c r="P6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0.15623171445289652</v>
      </c>
      <c r="Q685" s="18">
        <f>IFERROR(ZACKS_Screener[[#This Row],[Price]]/ZACKS_Screener[[#This Row],[EPS1]], "")</f>
        <v>13.614394382679929</v>
      </c>
      <c r="R685" s="18">
        <f>IFERROR(ZACKS_Screener[[#This Row],[Price]]/ZACKS_Screener[[#This Row],[EPS2]], "")</f>
        <v>11.7747975708502</v>
      </c>
      <c r="S685" s="18">
        <f>IFERROR(ZACKS_Screener[[#This Row],[PE1]]/(ZACKS_Screener[[#This Row],[EG1]]*100), "")</f>
        <v>2.2140580763752244</v>
      </c>
      <c r="T685" s="18">
        <f>IFERROR(ZACKS_Screener[[#This Row],[PE2]]/(ZACKS_Screener[[#This Row],[EG2]]*100), "")</f>
        <v>0.75367524526528018</v>
      </c>
      <c r="U685"/>
    </row>
    <row r="686" spans="1:21" hidden="1" x14ac:dyDescent="0.25">
      <c r="A686" s="24" t="s">
        <v>1270</v>
      </c>
      <c r="B686" s="39">
        <v>3467.79</v>
      </c>
      <c r="C686" s="6" t="s">
        <v>1269</v>
      </c>
      <c r="D686" s="6" t="s">
        <v>22</v>
      </c>
      <c r="E686" s="6" t="s">
        <v>85</v>
      </c>
      <c r="F686" s="6" t="s">
        <v>985</v>
      </c>
      <c r="G686">
        <v>12</v>
      </c>
      <c r="H686">
        <v>202212</v>
      </c>
      <c r="I686" s="9">
        <v>31.31</v>
      </c>
      <c r="J686" s="9">
        <v>-0.36</v>
      </c>
      <c r="K686" s="9">
        <v>-0.16</v>
      </c>
      <c r="L686" s="9">
        <v>-0.02</v>
      </c>
      <c r="M686" s="28" t="str">
        <f>IFERROR(INDEX(Data!Z:Z,MATCH(ZACKS_Screener[[#This Row],[Company Name]] &amp; " *", Data!Y:Y,0)), "")</f>
        <v/>
      </c>
      <c r="N686" t="str">
        <f>INDEX(Data!AD:AD,MATCH( ZACKS_Screener[[#This Row],[NAICS1]], Data!AC:AC,0))</f>
        <v/>
      </c>
      <c r="O6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0.55555555555555558</v>
      </c>
      <c r="P6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0.87500000000000011</v>
      </c>
      <c r="Q686" s="18">
        <f>IFERROR(ZACKS_Screener[[#This Row],[Price]]/ZACKS_Screener[[#This Row],[EPS1]], "")</f>
        <v>-195.6875</v>
      </c>
      <c r="R686" s="18">
        <f>IFERROR(ZACKS_Screener[[#This Row],[Price]]/ZACKS_Screener[[#This Row],[EPS2]], "")</f>
        <v>-1565.5</v>
      </c>
      <c r="S686" s="18">
        <f>IFERROR(ZACKS_Screener[[#This Row],[PE1]]/(ZACKS_Screener[[#This Row],[EG1]]*100), "")</f>
        <v>-3.5223749999999998</v>
      </c>
      <c r="T686" s="18">
        <f>IFERROR(ZACKS_Screener[[#This Row],[PE2]]/(ZACKS_Screener[[#This Row],[EG2]]*100), "")</f>
        <v>-17.89142857142857</v>
      </c>
      <c r="U686"/>
    </row>
    <row r="687" spans="1:21" hidden="1" x14ac:dyDescent="0.25">
      <c r="A687" s="24" t="s">
        <v>1271</v>
      </c>
      <c r="B687" s="39">
        <v>13434.21</v>
      </c>
      <c r="C687" s="6" t="s">
        <v>1271</v>
      </c>
      <c r="D687" s="6" t="s">
        <v>13</v>
      </c>
      <c r="E687" s="6" t="s">
        <v>130</v>
      </c>
      <c r="F687" s="6" t="s">
        <v>189</v>
      </c>
      <c r="G687">
        <v>12</v>
      </c>
      <c r="H687">
        <v>202212</v>
      </c>
      <c r="I687" s="9">
        <v>107.44</v>
      </c>
      <c r="J687" s="9">
        <v>7.41</v>
      </c>
      <c r="K687" s="9">
        <v>7.77</v>
      </c>
      <c r="L687" s="9">
        <v>8.89</v>
      </c>
      <c r="M687" s="28" t="str">
        <f>IFERROR(INDEX(Data!Z:Z,MATCH(ZACKS_Screener[[#This Row],[Company Name]] &amp; " *", Data!Y:Y,0)), "")</f>
        <v>325180</v>
      </c>
      <c r="N687" t="str">
        <f>INDEX(Data!AD:AD,MATCH( ZACKS_Screener[[#This Row],[NAICS1]], Data!AC:AC,0))</f>
        <v xml:space="preserve">Other Basic Inorganic Chemical Manufacturing </v>
      </c>
      <c r="O6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4.8582995951416928E-2</v>
      </c>
      <c r="P6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0.14414414414414428</v>
      </c>
      <c r="Q687" s="18">
        <f>IFERROR(ZACKS_Screener[[#This Row],[Price]]/ZACKS_Screener[[#This Row],[EPS1]], "")</f>
        <v>13.827541827541827</v>
      </c>
      <c r="R687" s="18">
        <f>IFERROR(ZACKS_Screener[[#This Row],[Price]]/ZACKS_Screener[[#This Row],[EPS2]], "")</f>
        <v>12.085489313835769</v>
      </c>
      <c r="S687" s="18">
        <f>IFERROR(ZACKS_Screener[[#This Row],[PE1]]/(ZACKS_Screener[[#This Row],[EG1]]*100), "")</f>
        <v>2.8461690261690307</v>
      </c>
      <c r="T687" s="18">
        <f>IFERROR(ZACKS_Screener[[#This Row],[PE2]]/(ZACKS_Screener[[#This Row],[EG2]]*100), "")</f>
        <v>0.83843082114735568</v>
      </c>
      <c r="U687"/>
    </row>
    <row r="688" spans="1:21" hidden="1" x14ac:dyDescent="0.25">
      <c r="A688" s="24" t="s">
        <v>1273</v>
      </c>
      <c r="B688" s="39">
        <v>12863.25</v>
      </c>
      <c r="C688" s="6" t="s">
        <v>1272</v>
      </c>
      <c r="D688" s="6" t="s">
        <v>13</v>
      </c>
      <c r="E688" s="6" t="s">
        <v>41</v>
      </c>
      <c r="F688" s="6" t="s">
        <v>48</v>
      </c>
      <c r="G688">
        <v>12</v>
      </c>
      <c r="H688">
        <v>202212</v>
      </c>
      <c r="I688" s="9">
        <v>21.92</v>
      </c>
      <c r="J688" s="9">
        <v>1.64</v>
      </c>
      <c r="K688" s="9">
        <v>1.1499999999999999</v>
      </c>
      <c r="L688" s="9">
        <v>1.5</v>
      </c>
      <c r="M688" s="28" t="str">
        <f>IFERROR(INDEX(Data!Z:Z,MATCH(ZACKS_Screener[[#This Row],[Company Name]] &amp; " *", Data!Y:Y,0)), "")</f>
        <v/>
      </c>
      <c r="N688" t="str">
        <f>INDEX(Data!AD:AD,MATCH( ZACKS_Screener[[#This Row],[NAICS1]], Data!AC:AC,0))</f>
        <v/>
      </c>
      <c r="O6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-0.29878048780487804</v>
      </c>
      <c r="P6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0.3043478260869566</v>
      </c>
      <c r="Q688" s="18">
        <f>IFERROR(ZACKS_Screener[[#This Row],[Price]]/ZACKS_Screener[[#This Row],[EPS1]], "")</f>
        <v>19.060869565217395</v>
      </c>
      <c r="R688" s="18">
        <f>IFERROR(ZACKS_Screener[[#This Row],[Price]]/ZACKS_Screener[[#This Row],[EPS2]], "")</f>
        <v>14.613333333333335</v>
      </c>
      <c r="S688" s="18">
        <f>IFERROR(ZACKS_Screener[[#This Row],[PE1]]/(ZACKS_Screener[[#This Row],[EG1]]*100), "")</f>
        <v>-0.63795563442768433</v>
      </c>
      <c r="T688" s="18">
        <f>IFERROR(ZACKS_Screener[[#This Row],[PE2]]/(ZACKS_Screener[[#This Row],[EG2]]*100), "")</f>
        <v>0.48015238095238089</v>
      </c>
      <c r="U688"/>
    </row>
    <row r="689" spans="1:21" hidden="1" x14ac:dyDescent="0.25">
      <c r="A689" s="24" t="s">
        <v>1275</v>
      </c>
      <c r="B689" s="39">
        <v>4067.08</v>
      </c>
      <c r="C689" s="6" t="s">
        <v>1274</v>
      </c>
      <c r="D689" s="6" t="s">
        <v>13</v>
      </c>
      <c r="E689" s="6" t="s">
        <v>14</v>
      </c>
      <c r="F689" s="6" t="s">
        <v>595</v>
      </c>
      <c r="G689">
        <v>6</v>
      </c>
      <c r="H689">
        <v>202206</v>
      </c>
      <c r="I689" s="9">
        <v>112.05</v>
      </c>
      <c r="J689" s="9">
        <v>6.13</v>
      </c>
      <c r="K689" s="9">
        <v>7.61</v>
      </c>
      <c r="L689" s="9">
        <v>7.78</v>
      </c>
      <c r="M689" s="28" t="str">
        <f>IFERROR(INDEX(Data!Z:Z,MATCH(ZACKS_Screener[[#This Row],[Company Name]] &amp; " *", Data!Y:Y,0)), "")</f>
        <v/>
      </c>
      <c r="N689" t="str">
        <f>INDEX(Data!AD:AD,MATCH( ZACKS_Screener[[#This Row],[NAICS1]], Data!AC:AC,0))</f>
        <v/>
      </c>
      <c r="O6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0.24143556280587283</v>
      </c>
      <c r="P6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2.2339027595269373E-2</v>
      </c>
      <c r="Q689" s="18">
        <f>IFERROR(ZACKS_Screener[[#This Row],[Price]]/ZACKS_Screener[[#This Row],[EPS1]], "")</f>
        <v>14.724047306176082</v>
      </c>
      <c r="R689" s="18">
        <f>IFERROR(ZACKS_Screener[[#This Row],[Price]]/ZACKS_Screener[[#This Row],[EPS2]], "")</f>
        <v>14.402313624678662</v>
      </c>
      <c r="S689" s="18">
        <f>IFERROR(ZACKS_Screener[[#This Row],[PE1]]/(ZACKS_Screener[[#This Row],[EG1]]*100), "")</f>
        <v>0.60985412153283347</v>
      </c>
      <c r="T689" s="18">
        <f>IFERROR(ZACKS_Screener[[#This Row],[PE2]]/(ZACKS_Screener[[#This Row],[EG2]]*100), "")</f>
        <v>6.4471533343414507</v>
      </c>
      <c r="U689"/>
    </row>
    <row r="690" spans="1:21" hidden="1" x14ac:dyDescent="0.25">
      <c r="A690" s="24" t="s">
        <v>1277</v>
      </c>
      <c r="B690" s="39">
        <v>4119.7700000000004</v>
      </c>
      <c r="C690" s="6" t="s">
        <v>1276</v>
      </c>
      <c r="D690" s="6" t="s">
        <v>13</v>
      </c>
      <c r="E690" s="6" t="s">
        <v>37</v>
      </c>
      <c r="F690" s="6" t="s">
        <v>550</v>
      </c>
      <c r="G690">
        <v>12</v>
      </c>
      <c r="H690">
        <v>202212</v>
      </c>
      <c r="I690" s="9">
        <v>11.41</v>
      </c>
      <c r="J690" s="9">
        <v>1.4</v>
      </c>
      <c r="K690" s="9">
        <v>1.53</v>
      </c>
      <c r="L690" s="9">
        <v>1.53</v>
      </c>
      <c r="M690" s="28" t="str">
        <f>IFERROR(INDEX(Data!Z:Z,MATCH(ZACKS_Screener[[#This Row],[Company Name]] &amp; " *", Data!Y:Y,0)), "")</f>
        <v/>
      </c>
      <c r="N690" t="str">
        <f>INDEX(Data!AD:AD,MATCH( ZACKS_Screener[[#This Row],[NAICS1]], Data!AC:AC,0))</f>
        <v/>
      </c>
      <c r="O6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9.2857142857142944E-2</v>
      </c>
      <c r="P6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690" s="18">
        <f>IFERROR(ZACKS_Screener[[#This Row],[Price]]/ZACKS_Screener[[#This Row],[EPS1]], "")</f>
        <v>7.4575163398692812</v>
      </c>
      <c r="R690" s="18">
        <f>IFERROR(ZACKS_Screener[[#This Row],[Price]]/ZACKS_Screener[[#This Row],[EPS2]], "")</f>
        <v>7.4575163398692812</v>
      </c>
      <c r="S690" s="18">
        <f>IFERROR(ZACKS_Screener[[#This Row],[PE1]]/(ZACKS_Screener[[#This Row],[EG1]]*100), "")</f>
        <v>0.80311714429361425</v>
      </c>
      <c r="T690" s="18" t="str">
        <f>IFERROR(ZACKS_Screener[[#This Row],[PE2]]/(ZACKS_Screener[[#This Row],[EG2]]*100), "")</f>
        <v/>
      </c>
      <c r="U690"/>
    </row>
    <row r="691" spans="1:21" hidden="1" x14ac:dyDescent="0.25">
      <c r="A691" s="24" t="s">
        <v>1279</v>
      </c>
      <c r="B691" s="39">
        <v>9683.44</v>
      </c>
      <c r="C691" s="6" t="s">
        <v>1278</v>
      </c>
      <c r="D691" s="6" t="s">
        <v>13</v>
      </c>
      <c r="E691" s="6" t="s">
        <v>26</v>
      </c>
      <c r="F691" s="6" t="s">
        <v>438</v>
      </c>
      <c r="G691">
        <v>12</v>
      </c>
      <c r="H691">
        <v>202212</v>
      </c>
      <c r="I691" s="9">
        <v>91.12</v>
      </c>
      <c r="J691" s="9">
        <v>2.76</v>
      </c>
      <c r="K691" s="9">
        <v>2.66</v>
      </c>
      <c r="L691" s="9">
        <v>3.36</v>
      </c>
      <c r="M691" s="28" t="str">
        <f>IFERROR(INDEX(Data!Z:Z,MATCH(ZACKS_Screener[[#This Row],[Company Name]] &amp; " *", Data!Y:Y,0)), "")</f>
        <v>449121</v>
      </c>
      <c r="N691" t="str">
        <f>INDEX(Data!AD:AD,MATCH( ZACKS_Screener[[#This Row],[NAICS1]], Data!AC:AC,0))</f>
        <v xml:space="preserve">Floor Covering Retailers </v>
      </c>
      <c r="O6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-3.6231884057970891E-2</v>
      </c>
      <c r="P6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0.26315789473684198</v>
      </c>
      <c r="Q691" s="18">
        <f>IFERROR(ZACKS_Screener[[#This Row],[Price]]/ZACKS_Screener[[#This Row],[EPS1]], "")</f>
        <v>34.255639097744364</v>
      </c>
      <c r="R691" s="18">
        <f>IFERROR(ZACKS_Screener[[#This Row],[Price]]/ZACKS_Screener[[#This Row],[EPS2]], "")</f>
        <v>27.11904761904762</v>
      </c>
      <c r="S691" s="18">
        <f>IFERROR(ZACKS_Screener[[#This Row],[PE1]]/(ZACKS_Screener[[#This Row],[EG1]]*100), "")</f>
        <v>-9.4545563909774764</v>
      </c>
      <c r="T691" s="18">
        <f>IFERROR(ZACKS_Screener[[#This Row],[PE2]]/(ZACKS_Screener[[#This Row],[EG2]]*100), "")</f>
        <v>1.0305238095238101</v>
      </c>
      <c r="U691"/>
    </row>
    <row r="692" spans="1:21" hidden="1" x14ac:dyDescent="0.25">
      <c r="A692" s="24" t="s">
        <v>1281</v>
      </c>
      <c r="B692" s="39">
        <v>9494.0300000000007</v>
      </c>
      <c r="C692" s="6" t="s">
        <v>1280</v>
      </c>
      <c r="D692" s="6" t="s">
        <v>13</v>
      </c>
      <c r="E692" s="6" t="s">
        <v>37</v>
      </c>
      <c r="F692" s="6" t="s">
        <v>70</v>
      </c>
      <c r="G692">
        <v>12</v>
      </c>
      <c r="H692">
        <v>202212</v>
      </c>
      <c r="I692" s="9">
        <v>34.880000000000003</v>
      </c>
      <c r="J692" s="9">
        <v>5.36</v>
      </c>
      <c r="K692" s="9">
        <v>4.01</v>
      </c>
      <c r="L692" s="9">
        <v>5.1100000000000003</v>
      </c>
      <c r="M692" s="28" t="str">
        <f>IFERROR(INDEX(Data!Z:Z,MATCH(ZACKS_Screener[[#This Row],[Company Name]] &amp; " *", Data!Y:Y,0)), "")</f>
        <v/>
      </c>
      <c r="N692" t="str">
        <f>INDEX(Data!AD:AD,MATCH( ZACKS_Screener[[#This Row],[NAICS1]], Data!AC:AC,0))</f>
        <v/>
      </c>
      <c r="O6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-0.25186567164179113</v>
      </c>
      <c r="P6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0.27431421446384052</v>
      </c>
      <c r="Q692" s="18">
        <f>IFERROR(ZACKS_Screener[[#This Row],[Price]]/ZACKS_Screener[[#This Row],[EPS1]], "")</f>
        <v>8.6982543640897774</v>
      </c>
      <c r="R692" s="18">
        <f>IFERROR(ZACKS_Screener[[#This Row],[Price]]/ZACKS_Screener[[#This Row],[EPS2]], "")</f>
        <v>6.8258317025440318</v>
      </c>
      <c r="S692" s="18">
        <f>IFERROR(ZACKS_Screener[[#This Row],[PE1]]/(ZACKS_Screener[[#This Row],[EG1]]*100), "")</f>
        <v>-0.34535291401126805</v>
      </c>
      <c r="T692" s="18">
        <f>IFERROR(ZACKS_Screener[[#This Row],[PE2]]/(ZACKS_Screener[[#This Row],[EG2]]*100), "")</f>
        <v>0.24883259206546868</v>
      </c>
      <c r="U692"/>
    </row>
    <row r="693" spans="1:21" hidden="1" x14ac:dyDescent="0.25">
      <c r="A693" s="24" t="s">
        <v>1283</v>
      </c>
      <c r="B693" s="39">
        <v>28338.85</v>
      </c>
      <c r="C693" s="6" t="s">
        <v>1282</v>
      </c>
      <c r="D693" s="6" t="s">
        <v>13</v>
      </c>
      <c r="E693" s="6" t="s">
        <v>130</v>
      </c>
      <c r="F693" s="6" t="s">
        <v>131</v>
      </c>
      <c r="G693">
        <v>12</v>
      </c>
      <c r="H693">
        <v>202212</v>
      </c>
      <c r="I693" s="9">
        <v>147.63</v>
      </c>
      <c r="J693" s="9">
        <v>3.64</v>
      </c>
      <c r="K693" s="9">
        <v>3.58</v>
      </c>
      <c r="L693" s="9">
        <v>3.95</v>
      </c>
      <c r="M693" s="28" t="str">
        <f>IFERROR(INDEX(Data!Z:Z,MATCH(ZACKS_Screener[[#This Row],[Company Name]] &amp; " *", Data!Y:Y,0)), "")</f>
        <v/>
      </c>
      <c r="N693" t="str">
        <f>INDEX(Data!AD:AD,MATCH( ZACKS_Screener[[#This Row],[NAICS1]], Data!AC:AC,0))</f>
        <v/>
      </c>
      <c r="O6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-1.6483516483516498E-2</v>
      </c>
      <c r="P6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0.1033519553072626</v>
      </c>
      <c r="Q693" s="18">
        <f>IFERROR(ZACKS_Screener[[#This Row],[Price]]/ZACKS_Screener[[#This Row],[EPS1]], "")</f>
        <v>41.237430167597765</v>
      </c>
      <c r="R693" s="18">
        <f>IFERROR(ZACKS_Screener[[#This Row],[Price]]/ZACKS_Screener[[#This Row],[EPS2]], "")</f>
        <v>37.374683544303792</v>
      </c>
      <c r="S693" s="18">
        <f>IFERROR(ZACKS_Screener[[#This Row],[PE1]]/(ZACKS_Screener[[#This Row],[EG1]]*100), "")</f>
        <v>-25.017374301675954</v>
      </c>
      <c r="T693" s="18">
        <f>IFERROR(ZACKS_Screener[[#This Row],[PE2]]/(ZACKS_Screener[[#This Row],[EG2]]*100), "")</f>
        <v>3.6162531645569604</v>
      </c>
      <c r="U693"/>
    </row>
    <row r="694" spans="1:21" hidden="1" x14ac:dyDescent="0.25">
      <c r="A694" s="24" t="s">
        <v>1285</v>
      </c>
      <c r="B694" s="39">
        <v>4089.33</v>
      </c>
      <c r="C694" s="6" t="s">
        <v>1284</v>
      </c>
      <c r="D694" s="6" t="s">
        <v>22</v>
      </c>
      <c r="E694" s="6" t="s">
        <v>37</v>
      </c>
      <c r="F694" s="6" t="s">
        <v>38</v>
      </c>
      <c r="G694">
        <v>12</v>
      </c>
      <c r="H694">
        <v>202212</v>
      </c>
      <c r="I694" s="9">
        <v>52.06</v>
      </c>
      <c r="J694" s="9">
        <v>4.3899999999999997</v>
      </c>
      <c r="K694" s="9">
        <v>4.09</v>
      </c>
      <c r="L694" s="9">
        <v>4.79</v>
      </c>
      <c r="M694" s="28" t="str">
        <f>IFERROR(INDEX(Data!Z:Z,MATCH(ZACKS_Screener[[#This Row],[Company Name]] &amp; " *", Data!Y:Y,0)), "")</f>
        <v/>
      </c>
      <c r="N694" t="str">
        <f>INDEX(Data!AD:AD,MATCH( ZACKS_Screener[[#This Row],[NAICS1]], Data!AC:AC,0))</f>
        <v/>
      </c>
      <c r="O6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-6.8337129840546657E-2</v>
      </c>
      <c r="P6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0.17114914425427877</v>
      </c>
      <c r="Q694" s="18">
        <f>IFERROR(ZACKS_Screener[[#This Row],[Price]]/ZACKS_Screener[[#This Row],[EPS1]], "")</f>
        <v>12.728606356968216</v>
      </c>
      <c r="R694" s="18">
        <f>IFERROR(ZACKS_Screener[[#This Row],[Price]]/ZACKS_Screener[[#This Row],[EPS2]], "")</f>
        <v>10.868475991649269</v>
      </c>
      <c r="S694" s="18">
        <f>IFERROR(ZACKS_Screener[[#This Row],[PE1]]/(ZACKS_Screener[[#This Row],[EG1]]*100), "")</f>
        <v>-1.8626193969030167</v>
      </c>
      <c r="T694" s="18">
        <f>IFERROR(ZACKS_Screener[[#This Row],[PE2]]/(ZACKS_Screener[[#This Row],[EG2]]*100), "")</f>
        <v>0.63502952579779293</v>
      </c>
      <c r="U694"/>
    </row>
    <row r="695" spans="1:21" hidden="1" x14ac:dyDescent="0.25">
      <c r="A695" s="24" t="s">
        <v>1287</v>
      </c>
      <c r="B695" s="39">
        <v>3449.12</v>
      </c>
      <c r="C695" s="6" t="s">
        <v>1286</v>
      </c>
      <c r="D695" s="6" t="s">
        <v>22</v>
      </c>
      <c r="E695" s="6" t="s">
        <v>41</v>
      </c>
      <c r="F695" s="6" t="s">
        <v>67</v>
      </c>
      <c r="G695">
        <v>12</v>
      </c>
      <c r="H695">
        <v>202212</v>
      </c>
      <c r="I695" s="9">
        <v>12.2</v>
      </c>
      <c r="J695" s="9">
        <v>-0.82</v>
      </c>
      <c r="K695" s="9">
        <v>-0.48</v>
      </c>
      <c r="L695" s="9">
        <v>0.13</v>
      </c>
      <c r="M695" s="28" t="str">
        <f>IFERROR(INDEX(Data!Z:Z,MATCH(ZACKS_Screener[[#This Row],[Company Name]] &amp; " *", Data!Y:Y,0)), "")</f>
        <v/>
      </c>
      <c r="N695" t="str">
        <f>INDEX(Data!AD:AD,MATCH( ZACKS_Screener[[#This Row],[NAICS1]], Data!AC:AC,0))</f>
        <v/>
      </c>
      <c r="O6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0.41463414634146339</v>
      </c>
      <c r="P6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695" s="18">
        <f>IFERROR(ZACKS_Screener[[#This Row],[Price]]/ZACKS_Screener[[#This Row],[EPS1]], "")</f>
        <v>-25.416666666666668</v>
      </c>
      <c r="R695" s="18">
        <f>IFERROR(ZACKS_Screener[[#This Row],[Price]]/ZACKS_Screener[[#This Row],[EPS2]], "")</f>
        <v>93.84615384615384</v>
      </c>
      <c r="S695" s="18">
        <f>IFERROR(ZACKS_Screener[[#This Row],[PE1]]/(ZACKS_Screener[[#This Row],[EG1]]*100), "")</f>
        <v>-0.61299019607843142</v>
      </c>
      <c r="T695" s="18">
        <f>IFERROR(ZACKS_Screener[[#This Row],[PE2]]/(ZACKS_Screener[[#This Row],[EG2]]*100), "")</f>
        <v>0.93846153846153835</v>
      </c>
      <c r="U695"/>
    </row>
    <row r="696" spans="1:21" hidden="1" x14ac:dyDescent="0.25">
      <c r="A696" s="24" t="s">
        <v>40926</v>
      </c>
      <c r="B696" s="39">
        <v>2325.9</v>
      </c>
      <c r="C696" s="6" t="s">
        <v>40925</v>
      </c>
      <c r="D696" s="6" t="s">
        <v>22</v>
      </c>
      <c r="E696" s="6" t="s">
        <v>14</v>
      </c>
      <c r="F696" s="6" t="s">
        <v>196</v>
      </c>
      <c r="G696">
        <v>12</v>
      </c>
      <c r="H696">
        <v>202212</v>
      </c>
      <c r="I696" s="9">
        <v>30.15</v>
      </c>
      <c r="J696" s="9">
        <v>1.25</v>
      </c>
      <c r="K696" s="9">
        <v>0.66</v>
      </c>
      <c r="L696" s="9">
        <v>1.23</v>
      </c>
      <c r="M696" s="28" t="str">
        <f>IFERROR(INDEX(Data!Z:Z,MATCH(ZACKS_Screener[[#This Row],[Company Name]] &amp; " *", Data!Y:Y,0)), "")</f>
        <v/>
      </c>
      <c r="N696" t="str">
        <f>INDEX(Data!AD:AD,MATCH( ZACKS_Screener[[#This Row],[NAICS1]], Data!AC:AC,0))</f>
        <v/>
      </c>
      <c r="O6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-0.47199999999999998</v>
      </c>
      <c r="P6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0.86363636363636354</v>
      </c>
      <c r="Q696" s="18">
        <f>IFERROR(ZACKS_Screener[[#This Row],[Price]]/ZACKS_Screener[[#This Row],[EPS1]], "")</f>
        <v>45.68181818181818</v>
      </c>
      <c r="R696" s="18">
        <f>IFERROR(ZACKS_Screener[[#This Row],[Price]]/ZACKS_Screener[[#This Row],[EPS2]], "")</f>
        <v>24.512195121951219</v>
      </c>
      <c r="S696" s="18">
        <f>IFERROR(ZACKS_Screener[[#This Row],[PE1]]/(ZACKS_Screener[[#This Row],[EG1]]*100), "")</f>
        <v>-0.96783513097072427</v>
      </c>
      <c r="T696" s="18">
        <f>IFERROR(ZACKS_Screener[[#This Row],[PE2]]/(ZACKS_Screener[[#This Row],[EG2]]*100), "")</f>
        <v>0.28382541720154042</v>
      </c>
      <c r="U696"/>
    </row>
    <row r="697" spans="1:21" hidden="1" x14ac:dyDescent="0.25">
      <c r="A697" s="24" t="s">
        <v>1289</v>
      </c>
      <c r="B697" s="39">
        <v>5491.67</v>
      </c>
      <c r="C697" s="6" t="s">
        <v>1288</v>
      </c>
      <c r="D697" s="6" t="s">
        <v>13</v>
      </c>
      <c r="E697" s="6" t="s">
        <v>85</v>
      </c>
      <c r="F697" s="6" t="s">
        <v>985</v>
      </c>
      <c r="G697">
        <v>12</v>
      </c>
      <c r="H697">
        <v>202212</v>
      </c>
      <c r="I697" s="9">
        <v>66.010000000000005</v>
      </c>
      <c r="J697" s="9">
        <v>1.39</v>
      </c>
      <c r="K697" s="9">
        <v>2.37</v>
      </c>
      <c r="L697" s="9">
        <v>2.94</v>
      </c>
      <c r="M697" s="28" t="str">
        <f>IFERROR(INDEX(Data!Z:Z,MATCH(ZACKS_Screener[[#This Row],[Company Name]] &amp; " *", Data!Y:Y,0)), "")</f>
        <v>561990</v>
      </c>
      <c r="N697" t="str">
        <f>INDEX(Data!AD:AD,MATCH( ZACKS_Screener[[#This Row],[NAICS1]], Data!AC:AC,0))</f>
        <v>All Other Support Services</v>
      </c>
      <c r="O6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0.70503597122302175</v>
      </c>
      <c r="P6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0.24050632911392397</v>
      </c>
      <c r="Q697" s="18">
        <f>IFERROR(ZACKS_Screener[[#This Row],[Price]]/ZACKS_Screener[[#This Row],[EPS1]], "")</f>
        <v>27.852320675105485</v>
      </c>
      <c r="R697" s="18">
        <f>IFERROR(ZACKS_Screener[[#This Row],[Price]]/ZACKS_Screener[[#This Row],[EPS2]], "")</f>
        <v>22.452380952380956</v>
      </c>
      <c r="S697" s="18">
        <f>IFERROR(ZACKS_Screener[[#This Row],[PE1]]/(ZACKS_Screener[[#This Row],[EG1]]*100), "")</f>
        <v>0.39504822182037358</v>
      </c>
      <c r="T697" s="18">
        <f>IFERROR(ZACKS_Screener[[#This Row],[PE2]]/(ZACKS_Screener[[#This Row],[EG2]]*100), "")</f>
        <v>0.93354636591478735</v>
      </c>
      <c r="U697"/>
    </row>
    <row r="698" spans="1:21" hidden="1" x14ac:dyDescent="0.25">
      <c r="A698" s="24" t="s">
        <v>1291</v>
      </c>
      <c r="B698" s="39">
        <v>15179.5</v>
      </c>
      <c r="C698" s="6" t="s">
        <v>1290</v>
      </c>
      <c r="D698" s="6" t="s">
        <v>22</v>
      </c>
      <c r="E698" s="6" t="s">
        <v>330</v>
      </c>
      <c r="F698" s="6" t="s">
        <v>1292</v>
      </c>
      <c r="G698">
        <v>6</v>
      </c>
      <c r="H698">
        <v>202206</v>
      </c>
      <c r="I698" s="9">
        <v>30.08</v>
      </c>
      <c r="J698" s="9">
        <v>2.79</v>
      </c>
      <c r="M698" s="28" t="str">
        <f>IFERROR(INDEX(Data!Z:Z,MATCH(ZACKS_Screener[[#This Row],[Company Name]] &amp; " *", Data!Y:Y,0)), "")</f>
        <v>524291</v>
      </c>
      <c r="N698" t="str">
        <f>INDEX(Data!AD:AD,MATCH( ZACKS_Screener[[#This Row],[NAICS1]], Data!AC:AC,0))</f>
        <v xml:space="preserve">Claims Adjusting </v>
      </c>
      <c r="O6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69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98" s="18" t="str">
        <f>IFERROR(ZACKS_Screener[[#This Row],[Price]]/ZACKS_Screener[[#This Row],[EPS1]], "")</f>
        <v/>
      </c>
      <c r="R698" s="18" t="str">
        <f>IFERROR(ZACKS_Screener[[#This Row],[Price]]/ZACKS_Screener[[#This Row],[EPS2]], "")</f>
        <v/>
      </c>
      <c r="S698" s="18" t="str">
        <f>IFERROR(ZACKS_Screener[[#This Row],[PE1]]/(ZACKS_Screener[[#This Row],[EG1]]*100), "")</f>
        <v/>
      </c>
      <c r="T698" s="18" t="str">
        <f>IFERROR(ZACKS_Screener[[#This Row],[PE2]]/(ZACKS_Screener[[#This Row],[EG2]]*100), "")</f>
        <v/>
      </c>
      <c r="U698"/>
    </row>
    <row r="699" spans="1:21" hidden="1" x14ac:dyDescent="0.25">
      <c r="A699" s="24" t="s">
        <v>1293</v>
      </c>
      <c r="B699" s="39">
        <v>16244.28</v>
      </c>
      <c r="C699" s="6" t="s">
        <v>1290</v>
      </c>
      <c r="D699" s="6" t="s">
        <v>22</v>
      </c>
      <c r="E699" s="6" t="s">
        <v>330</v>
      </c>
      <c r="F699" s="6" t="s">
        <v>1292</v>
      </c>
      <c r="G699">
        <v>6</v>
      </c>
      <c r="H699">
        <v>202206</v>
      </c>
      <c r="I699" s="9">
        <v>32.19</v>
      </c>
      <c r="J699" s="9">
        <v>2.79</v>
      </c>
      <c r="K699" s="9">
        <v>3.37</v>
      </c>
      <c r="L699" s="9">
        <v>3.01</v>
      </c>
      <c r="M699" s="28" t="str">
        <f>IFERROR(INDEX(Data!Z:Z,MATCH(ZACKS_Screener[[#This Row],[Company Name]] &amp; " *", Data!Y:Y,0)), "")</f>
        <v>524291</v>
      </c>
      <c r="N699" t="str">
        <f>INDEX(Data!AD:AD,MATCH( ZACKS_Screener[[#This Row],[NAICS1]], Data!AC:AC,0))</f>
        <v xml:space="preserve">Claims Adjusting </v>
      </c>
      <c r="O6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0.20788530465949823</v>
      </c>
      <c r="P6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-0.10682492581602383</v>
      </c>
      <c r="Q699" s="18">
        <f>IFERROR(ZACKS_Screener[[#This Row],[Price]]/ZACKS_Screener[[#This Row],[EPS1]], "")</f>
        <v>9.5519287833827882</v>
      </c>
      <c r="R699" s="18">
        <f>IFERROR(ZACKS_Screener[[#This Row],[Price]]/ZACKS_Screener[[#This Row],[EPS2]], "")</f>
        <v>10.694352159468439</v>
      </c>
      <c r="S699" s="18">
        <f>IFERROR(ZACKS_Screener[[#This Row],[PE1]]/(ZACKS_Screener[[#This Row],[EG1]]*100), "")</f>
        <v>0.45948071216617203</v>
      </c>
      <c r="T699" s="18">
        <f>IFERROR(ZACKS_Screener[[#This Row],[PE2]]/(ZACKS_Screener[[#This Row],[EG2]]*100), "")</f>
        <v>-1.0011101882613502</v>
      </c>
      <c r="U699"/>
    </row>
    <row r="700" spans="1:21" hidden="1" x14ac:dyDescent="0.25">
      <c r="A700" s="24" t="s">
        <v>1295</v>
      </c>
      <c r="B700" s="39">
        <v>3845.76</v>
      </c>
      <c r="C700" s="6" t="s">
        <v>1294</v>
      </c>
      <c r="D700" s="6" t="s">
        <v>22</v>
      </c>
      <c r="E700" s="6" t="s">
        <v>107</v>
      </c>
      <c r="F700" s="6" t="s">
        <v>1204</v>
      </c>
      <c r="G700">
        <v>12</v>
      </c>
      <c r="H700">
        <v>202212</v>
      </c>
      <c r="I700" s="9">
        <v>90.91</v>
      </c>
      <c r="J700" s="9">
        <v>5.49</v>
      </c>
      <c r="K700" s="9">
        <v>5.16</v>
      </c>
      <c r="L700" s="9">
        <v>6.03</v>
      </c>
      <c r="M700" s="28" t="str">
        <f>IFERROR(INDEX(Data!Z:Z,MATCH(ZACKS_Screener[[#This Row],[Company Name]] &amp; " *", Data!Y:Y,0)), "")</f>
        <v/>
      </c>
      <c r="N700" t="str">
        <f>INDEX(Data!AD:AD,MATCH( ZACKS_Screener[[#This Row],[NAICS1]], Data!AC:AC,0))</f>
        <v/>
      </c>
      <c r="O7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-6.010928961748635E-2</v>
      </c>
      <c r="P7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0.16860465116279072</v>
      </c>
      <c r="Q700" s="18">
        <f>IFERROR(ZACKS_Screener[[#This Row],[Price]]/ZACKS_Screener[[#This Row],[EPS1]], "")</f>
        <v>17.618217054263564</v>
      </c>
      <c r="R700" s="18">
        <f>IFERROR(ZACKS_Screener[[#This Row],[Price]]/ZACKS_Screener[[#This Row],[EPS2]], "")</f>
        <v>15.076285240464344</v>
      </c>
      <c r="S700" s="18">
        <f>IFERROR(ZACKS_Screener[[#This Row],[PE1]]/(ZACKS_Screener[[#This Row],[EG1]]*100), "")</f>
        <v>-2.9310306553911194</v>
      </c>
      <c r="T700" s="18">
        <f>IFERROR(ZACKS_Screener[[#This Row],[PE2]]/(ZACKS_Screener[[#This Row],[EG2]]*100), "")</f>
        <v>0.89417967633098849</v>
      </c>
      <c r="U700"/>
    </row>
    <row r="701" spans="1:21" hidden="1" x14ac:dyDescent="0.25">
      <c r="A701" s="24" t="s">
        <v>1297</v>
      </c>
      <c r="B701" s="39">
        <v>6958.63</v>
      </c>
      <c r="C701" s="6" t="s">
        <v>1296</v>
      </c>
      <c r="D701" s="6" t="s">
        <v>13</v>
      </c>
      <c r="E701" s="6" t="s">
        <v>37</v>
      </c>
      <c r="F701" s="6" t="s">
        <v>250</v>
      </c>
      <c r="G701">
        <v>12</v>
      </c>
      <c r="H701">
        <v>202212</v>
      </c>
      <c r="I701" s="9">
        <v>52.62</v>
      </c>
      <c r="J701" s="9">
        <v>2.2799999999999998</v>
      </c>
      <c r="K701" s="9">
        <v>2.41</v>
      </c>
      <c r="L701" s="9">
        <v>2.63</v>
      </c>
      <c r="M701" s="28" t="str">
        <f>IFERROR(INDEX(Data!Z:Z,MATCH(ZACKS_Screener[[#This Row],[Company Name]] &amp; " *", Data!Y:Y,0)), "")</f>
        <v/>
      </c>
      <c r="N701" t="str">
        <f>INDEX(Data!AD:AD,MATCH( ZACKS_Screener[[#This Row],[NAICS1]], Data!AC:AC,0))</f>
        <v/>
      </c>
      <c r="O7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5.7017543859649272E-2</v>
      </c>
      <c r="P7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9.1286307053941806E-2</v>
      </c>
      <c r="Q701" s="18">
        <f>IFERROR(ZACKS_Screener[[#This Row],[Price]]/ZACKS_Screener[[#This Row],[EPS1]], "")</f>
        <v>21.834024896265557</v>
      </c>
      <c r="R701" s="18">
        <f>IFERROR(ZACKS_Screener[[#This Row],[Price]]/ZACKS_Screener[[#This Row],[EPS2]], "")</f>
        <v>20.007604562737644</v>
      </c>
      <c r="S701" s="18">
        <f>IFERROR(ZACKS_Screener[[#This Row],[PE1]]/(ZACKS_Screener[[#This Row],[EG1]]*100), "")</f>
        <v>3.8293520587296417</v>
      </c>
      <c r="T701" s="18">
        <f>IFERROR(ZACKS_Screener[[#This Row],[PE2]]/(ZACKS_Screener[[#This Row],[EG2]]*100), "")</f>
        <v>2.191742136190808</v>
      </c>
      <c r="U701"/>
    </row>
    <row r="702" spans="1:21" hidden="1" x14ac:dyDescent="0.25">
      <c r="A702" s="24" t="s">
        <v>1299</v>
      </c>
      <c r="B702" s="39">
        <v>4859.24</v>
      </c>
      <c r="C702" s="6" t="s">
        <v>1298</v>
      </c>
      <c r="D702" s="6" t="s">
        <v>22</v>
      </c>
      <c r="E702" s="6" t="s">
        <v>37</v>
      </c>
      <c r="F702" s="6" t="s">
        <v>379</v>
      </c>
      <c r="G702">
        <v>3</v>
      </c>
      <c r="H702">
        <v>202303</v>
      </c>
      <c r="I702" s="9">
        <v>81.61</v>
      </c>
      <c r="J702" s="9">
        <v>2.4500000000000002</v>
      </c>
      <c r="M702" s="28" t="str">
        <f>IFERROR(INDEX(Data!Z:Z,MATCH(ZACKS_Screener[[#This Row],[Company Name]] &amp; " *", Data!Y:Y,0)), "")</f>
        <v/>
      </c>
      <c r="N702" t="str">
        <f>INDEX(Data!AD:AD,MATCH( ZACKS_Screener[[#This Row],[NAICS1]], Data!AC:AC,0))</f>
        <v/>
      </c>
      <c r="O7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70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02" s="18" t="str">
        <f>IFERROR(ZACKS_Screener[[#This Row],[Price]]/ZACKS_Screener[[#This Row],[EPS1]], "")</f>
        <v/>
      </c>
      <c r="R702" s="18" t="str">
        <f>IFERROR(ZACKS_Screener[[#This Row],[Price]]/ZACKS_Screener[[#This Row],[EPS2]], "")</f>
        <v/>
      </c>
      <c r="S702" s="18" t="str">
        <f>IFERROR(ZACKS_Screener[[#This Row],[PE1]]/(ZACKS_Screener[[#This Row],[EG1]]*100), "")</f>
        <v/>
      </c>
      <c r="T702" s="18" t="str">
        <f>IFERROR(ZACKS_Screener[[#This Row],[PE2]]/(ZACKS_Screener[[#This Row],[EG2]]*100), "")</f>
        <v/>
      </c>
      <c r="U702"/>
    </row>
    <row r="703" spans="1:21" hidden="1" x14ac:dyDescent="0.25">
      <c r="A703" s="24" t="s">
        <v>1301</v>
      </c>
      <c r="B703" s="39">
        <v>3047.71</v>
      </c>
      <c r="C703" s="6" t="s">
        <v>1300</v>
      </c>
      <c r="D703" s="6" t="s">
        <v>13</v>
      </c>
      <c r="E703" s="6" t="s">
        <v>23</v>
      </c>
      <c r="F703" s="6" t="s">
        <v>1166</v>
      </c>
      <c r="G703">
        <v>12</v>
      </c>
      <c r="H703">
        <v>202212</v>
      </c>
      <c r="I703" s="9">
        <v>13.69</v>
      </c>
      <c r="J703" s="9">
        <v>1.58</v>
      </c>
      <c r="K703" s="9">
        <v>2.91</v>
      </c>
      <c r="L703" s="9">
        <v>2.4</v>
      </c>
      <c r="M703" s="28" t="str">
        <f>IFERROR(INDEX(Data!Z:Z,MATCH(ZACKS_Screener[[#This Row],[Company Name]] &amp; " *", Data!Y:Y,0)), "")</f>
        <v/>
      </c>
      <c r="N703" t="str">
        <f>INDEX(Data!AD:AD,MATCH( ZACKS_Screener[[#This Row],[NAICS1]], Data!AC:AC,0))</f>
        <v/>
      </c>
      <c r="O7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0.84177215189873422</v>
      </c>
      <c r="P7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-0.17525773195876296</v>
      </c>
      <c r="Q703" s="18">
        <f>IFERROR(ZACKS_Screener[[#This Row],[Price]]/ZACKS_Screener[[#This Row],[EPS1]], "")</f>
        <v>4.7044673539518893</v>
      </c>
      <c r="R703" s="18">
        <f>IFERROR(ZACKS_Screener[[#This Row],[Price]]/ZACKS_Screener[[#This Row],[EPS2]], "")</f>
        <v>5.7041666666666666</v>
      </c>
      <c r="S703" s="18">
        <f>IFERROR(ZACKS_Screener[[#This Row],[PE1]]/(ZACKS_Screener[[#This Row],[EG1]]*100), "")</f>
        <v>5.5887657287548756E-2</v>
      </c>
      <c r="T703" s="18">
        <f>IFERROR(ZACKS_Screener[[#This Row],[PE2]]/(ZACKS_Screener[[#This Row],[EG2]]*100), "")</f>
        <v>-0.3254730392156861</v>
      </c>
      <c r="U703"/>
    </row>
    <row r="704" spans="1:21" hidden="1" x14ac:dyDescent="0.25">
      <c r="A704" s="24" t="s">
        <v>40932</v>
      </c>
      <c r="B704" s="39">
        <v>2455.41</v>
      </c>
      <c r="C704" s="6" t="s">
        <v>40931</v>
      </c>
      <c r="D704" s="6" t="s">
        <v>22</v>
      </c>
      <c r="E704" s="6" t="s">
        <v>14</v>
      </c>
      <c r="F704" s="6" t="s">
        <v>201</v>
      </c>
      <c r="G704">
        <v>12</v>
      </c>
      <c r="H704">
        <v>202212</v>
      </c>
      <c r="I704" s="9">
        <v>24.1</v>
      </c>
      <c r="J704" s="9">
        <v>0.04</v>
      </c>
      <c r="K704" s="9">
        <v>0.2</v>
      </c>
      <c r="L704" s="9">
        <v>0.3</v>
      </c>
      <c r="M704" s="28" t="str">
        <f>IFERROR(INDEX(Data!Z:Z,MATCH(ZACKS_Screener[[#This Row],[Company Name]] &amp; " *", Data!Y:Y,0)), "")</f>
        <v/>
      </c>
      <c r="N704" t="str">
        <f>INDEX(Data!AD:AD,MATCH( ZACKS_Screener[[#This Row],[NAICS1]], Data!AC:AC,0))</f>
        <v/>
      </c>
      <c r="O7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</v>
      </c>
      <c r="P7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0.49999999999999989</v>
      </c>
      <c r="Q704" s="18">
        <f>IFERROR(ZACKS_Screener[[#This Row],[Price]]/ZACKS_Screener[[#This Row],[EPS1]], "")</f>
        <v>120.5</v>
      </c>
      <c r="R704" s="18">
        <f>IFERROR(ZACKS_Screener[[#This Row],[Price]]/ZACKS_Screener[[#This Row],[EPS2]], "")</f>
        <v>80.333333333333343</v>
      </c>
      <c r="S704" s="18">
        <f>IFERROR(ZACKS_Screener[[#This Row],[PE1]]/(ZACKS_Screener[[#This Row],[EG1]]*100), "")</f>
        <v>0.30125000000000002</v>
      </c>
      <c r="T704" s="18">
        <f>IFERROR(ZACKS_Screener[[#This Row],[PE2]]/(ZACKS_Screener[[#This Row],[EG2]]*100), "")</f>
        <v>1.6066666666666674</v>
      </c>
      <c r="U704"/>
    </row>
    <row r="705" spans="1:21" hidden="1" x14ac:dyDescent="0.25">
      <c r="A705" s="24" t="s">
        <v>1303</v>
      </c>
      <c r="B705" s="39">
        <v>2978.68</v>
      </c>
      <c r="C705" s="6" t="s">
        <v>1302</v>
      </c>
      <c r="D705" s="6" t="s">
        <v>22</v>
      </c>
      <c r="E705" s="6" t="s">
        <v>51</v>
      </c>
      <c r="F705" s="6" t="s">
        <v>308</v>
      </c>
      <c r="G705">
        <v>12</v>
      </c>
      <c r="H705">
        <v>202212</v>
      </c>
      <c r="I705" s="9">
        <v>61.9</v>
      </c>
      <c r="J705" s="9">
        <v>-1.29</v>
      </c>
      <c r="K705" s="9">
        <v>-0.97</v>
      </c>
      <c r="L705" s="9">
        <v>-0.24</v>
      </c>
      <c r="M705" s="28" t="str">
        <f>IFERROR(INDEX(Data!Z:Z,MATCH(ZACKS_Screener[[#This Row],[Company Name]] &amp; " *", Data!Y:Y,0)), "")</f>
        <v>311111</v>
      </c>
      <c r="N705" t="str">
        <f>INDEX(Data!AD:AD,MATCH( ZACKS_Screener[[#This Row],[NAICS1]], Data!AC:AC,0))</f>
        <v xml:space="preserve">Dog and Cat Food Manufacturing </v>
      </c>
      <c r="O7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0.24806201550387602</v>
      </c>
      <c r="P7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0.75257731958762886</v>
      </c>
      <c r="Q705" s="18">
        <f>IFERROR(ZACKS_Screener[[#This Row],[Price]]/ZACKS_Screener[[#This Row],[EPS1]], "")</f>
        <v>-63.814432989690722</v>
      </c>
      <c r="R705" s="18">
        <f>IFERROR(ZACKS_Screener[[#This Row],[Price]]/ZACKS_Screener[[#This Row],[EPS2]], "")</f>
        <v>-257.91666666666669</v>
      </c>
      <c r="S705" s="18">
        <f>IFERROR(ZACKS_Screener[[#This Row],[PE1]]/(ZACKS_Screener[[#This Row],[EG1]]*100), "")</f>
        <v>-2.5725193298969069</v>
      </c>
      <c r="T705" s="18">
        <f>IFERROR(ZACKS_Screener[[#This Row],[PE2]]/(ZACKS_Screener[[#This Row],[EG2]]*100), "")</f>
        <v>-3.4271118721461189</v>
      </c>
      <c r="U705"/>
    </row>
    <row r="706" spans="1:21" hidden="1" x14ac:dyDescent="0.25">
      <c r="A706" s="24" t="s">
        <v>1305</v>
      </c>
      <c r="B706" s="39">
        <v>4588.41</v>
      </c>
      <c r="C706" s="6" t="s">
        <v>1304</v>
      </c>
      <c r="D706" s="6" t="s">
        <v>22</v>
      </c>
      <c r="E706" s="6" t="s">
        <v>14</v>
      </c>
      <c r="F706" s="6" t="s">
        <v>201</v>
      </c>
      <c r="G706">
        <v>12</v>
      </c>
      <c r="H706">
        <v>202212</v>
      </c>
      <c r="I706" s="9">
        <v>15.76</v>
      </c>
      <c r="J706" s="9">
        <v>-7.0000000000000007E-2</v>
      </c>
      <c r="K706" s="9">
        <v>0.1</v>
      </c>
      <c r="L706" s="9">
        <v>0.14000000000000001</v>
      </c>
      <c r="M706" s="28" t="str">
        <f>IFERROR(INDEX(Data!Z:Z,MATCH(ZACKS_Screener[[#This Row],[Company Name]] &amp; " *", Data!Y:Y,0)), "")</f>
        <v/>
      </c>
      <c r="N706" t="str">
        <f>INDEX(Data!AD:AD,MATCH( ZACKS_Screener[[#This Row],[NAICS1]], Data!AC:AC,0))</f>
        <v/>
      </c>
      <c r="O7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7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0.40000000000000008</v>
      </c>
      <c r="Q706" s="18">
        <f>IFERROR(ZACKS_Screener[[#This Row],[Price]]/ZACKS_Screener[[#This Row],[EPS1]], "")</f>
        <v>157.6</v>
      </c>
      <c r="R706" s="18">
        <f>IFERROR(ZACKS_Screener[[#This Row],[Price]]/ZACKS_Screener[[#This Row],[EPS2]], "")</f>
        <v>112.57142857142856</v>
      </c>
      <c r="S706" s="18">
        <f>IFERROR(ZACKS_Screener[[#This Row],[PE1]]/(ZACKS_Screener[[#This Row],[EG1]]*100), "")</f>
        <v>1.5759999999999998</v>
      </c>
      <c r="T706" s="18">
        <f>IFERROR(ZACKS_Screener[[#This Row],[PE2]]/(ZACKS_Screener[[#This Row],[EG2]]*100), "")</f>
        <v>2.8142857142857132</v>
      </c>
      <c r="U706"/>
    </row>
    <row r="707" spans="1:21" hidden="1" x14ac:dyDescent="0.25">
      <c r="A707" s="24" t="s">
        <v>1307</v>
      </c>
      <c r="B707" s="39">
        <v>7377.14</v>
      </c>
      <c r="C707" s="6" t="s">
        <v>1306</v>
      </c>
      <c r="D707" s="6" t="s">
        <v>13</v>
      </c>
      <c r="E707" s="6" t="s">
        <v>37</v>
      </c>
      <c r="F707" s="6" t="s">
        <v>98</v>
      </c>
      <c r="G707">
        <v>12</v>
      </c>
      <c r="H707">
        <v>202212</v>
      </c>
      <c r="I707" s="9">
        <v>90.5</v>
      </c>
      <c r="J707" s="9">
        <v>6.32</v>
      </c>
      <c r="K707" s="9">
        <v>6.49</v>
      </c>
      <c r="L707" s="9">
        <v>6.74</v>
      </c>
      <c r="M707" s="28" t="str">
        <f>IFERROR(INDEX(Data!Z:Z,MATCH(ZACKS_Screener[[#This Row],[Company Name]] &amp; " *", Data!Y:Y,0)), "")</f>
        <v/>
      </c>
      <c r="N707" t="str">
        <f>INDEX(Data!AD:AD,MATCH( ZACKS_Screener[[#This Row],[NAICS1]], Data!AC:AC,0))</f>
        <v/>
      </c>
      <c r="O7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2.6898734177215177E-2</v>
      </c>
      <c r="P7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3.8520801232665637E-2</v>
      </c>
      <c r="Q707" s="18">
        <f>IFERROR(ZACKS_Screener[[#This Row],[Price]]/ZACKS_Screener[[#This Row],[EPS1]], "")</f>
        <v>13.94453004622496</v>
      </c>
      <c r="R707" s="18">
        <f>IFERROR(ZACKS_Screener[[#This Row],[Price]]/ZACKS_Screener[[#This Row],[EPS2]], "")</f>
        <v>13.427299703264094</v>
      </c>
      <c r="S707" s="18">
        <f>IFERROR(ZACKS_Screener[[#This Row],[PE1]]/(ZACKS_Screener[[#This Row],[EG1]]*100), "")</f>
        <v>5.1840841113024583</v>
      </c>
      <c r="T707" s="18">
        <f>IFERROR(ZACKS_Screener[[#This Row],[PE2]]/(ZACKS_Screener[[#This Row],[EG2]]*100), "")</f>
        <v>3.485727002967359</v>
      </c>
      <c r="U707"/>
    </row>
    <row r="708" spans="1:21" hidden="1" x14ac:dyDescent="0.25">
      <c r="A708" s="24" t="s">
        <v>1309</v>
      </c>
      <c r="B708" s="39">
        <v>5534.11</v>
      </c>
      <c r="C708" s="6" t="s">
        <v>1308</v>
      </c>
      <c r="D708" s="6" t="s">
        <v>13</v>
      </c>
      <c r="E708" s="6" t="s">
        <v>37</v>
      </c>
      <c r="F708" s="6" t="s">
        <v>299</v>
      </c>
      <c r="G708">
        <v>12</v>
      </c>
      <c r="H708">
        <v>202212</v>
      </c>
      <c r="I708" s="9">
        <v>19.760000000000002</v>
      </c>
      <c r="J708" s="9">
        <v>2.9</v>
      </c>
      <c r="K708" s="9">
        <v>3.11</v>
      </c>
      <c r="L708" s="9">
        <v>2.99</v>
      </c>
      <c r="M708" s="28" t="str">
        <f>IFERROR(INDEX(Data!Z:Z,MATCH(ZACKS_Screener[[#This Row],[Company Name]] &amp; " *", Data!Y:Y,0)), "")</f>
        <v/>
      </c>
      <c r="N708" t="str">
        <f>INDEX(Data!AD:AD,MATCH( ZACKS_Screener[[#This Row],[NAICS1]], Data!AC:AC,0))</f>
        <v/>
      </c>
      <c r="O7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7.2413793103448268E-2</v>
      </c>
      <c r="P7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-3.8585209003215326E-2</v>
      </c>
      <c r="Q708" s="18">
        <f>IFERROR(ZACKS_Screener[[#This Row],[Price]]/ZACKS_Screener[[#This Row],[EPS1]], "")</f>
        <v>6.3536977491961419</v>
      </c>
      <c r="R708" s="18">
        <f>IFERROR(ZACKS_Screener[[#This Row],[Price]]/ZACKS_Screener[[#This Row],[EPS2]], "")</f>
        <v>6.6086956521739131</v>
      </c>
      <c r="S708" s="18">
        <f>IFERROR(ZACKS_Screener[[#This Row],[PE1]]/(ZACKS_Screener[[#This Row],[EG1]]*100), "")</f>
        <v>0.87741540346041969</v>
      </c>
      <c r="T708" s="18">
        <f>IFERROR(ZACKS_Screener[[#This Row],[PE2]]/(ZACKS_Screener[[#This Row],[EG2]]*100), "")</f>
        <v>-1.7127536231884106</v>
      </c>
      <c r="U708"/>
    </row>
    <row r="709" spans="1:21" hidden="1" x14ac:dyDescent="0.25">
      <c r="A709" s="24" t="s">
        <v>1311</v>
      </c>
      <c r="B709" s="39">
        <v>21757.18</v>
      </c>
      <c r="C709" s="6" t="s">
        <v>1310</v>
      </c>
      <c r="D709" s="6" t="s">
        <v>22</v>
      </c>
      <c r="E709" s="6" t="s">
        <v>223</v>
      </c>
      <c r="F709" s="6" t="s">
        <v>311</v>
      </c>
      <c r="G709">
        <v>12</v>
      </c>
      <c r="H709">
        <v>202212</v>
      </c>
      <c r="I709" s="9">
        <v>203.67</v>
      </c>
      <c r="J709" s="9">
        <v>-0.41</v>
      </c>
      <c r="K709" s="9">
        <v>7.33</v>
      </c>
      <c r="L709" s="9">
        <v>12.97</v>
      </c>
      <c r="M709" s="28" t="str">
        <f>IFERROR(INDEX(Data!Z:Z,MATCH(ZACKS_Screener[[#This Row],[Company Name]] &amp; " *", Data!Y:Y,0)), "")</f>
        <v>334413</v>
      </c>
      <c r="N709" t="str">
        <f>INDEX(Data!AD:AD,MATCH( ZACKS_Screener[[#This Row],[NAICS1]], Data!AC:AC,0))</f>
        <v xml:space="preserve">Semiconductor and Related Device Manufacturing </v>
      </c>
      <c r="O7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7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0.76944065484311053</v>
      </c>
      <c r="Q709" s="18">
        <f>IFERROR(ZACKS_Screener[[#This Row],[Price]]/ZACKS_Screener[[#This Row],[EPS1]], "")</f>
        <v>27.78581173260573</v>
      </c>
      <c r="R709" s="18">
        <f>IFERROR(ZACKS_Screener[[#This Row],[Price]]/ZACKS_Screener[[#This Row],[EPS2]], "")</f>
        <v>15.703161141094833</v>
      </c>
      <c r="S709" s="18">
        <f>IFERROR(ZACKS_Screener[[#This Row],[PE1]]/(ZACKS_Screener[[#This Row],[EG1]]*100), "")</f>
        <v>0.27785811732605731</v>
      </c>
      <c r="T709" s="18">
        <f>IFERROR(ZACKS_Screener[[#This Row],[PE2]]/(ZACKS_Screener[[#This Row],[EG2]]*100), "")</f>
        <v>0.20408540986564738</v>
      </c>
      <c r="U709"/>
    </row>
    <row r="710" spans="1:21" hidden="1" x14ac:dyDescent="0.25">
      <c r="A710" s="24" t="s">
        <v>40938</v>
      </c>
      <c r="B710" s="39">
        <v>2090.42</v>
      </c>
      <c r="C710" s="6" t="s">
        <v>40937</v>
      </c>
      <c r="D710" s="6" t="s">
        <v>13</v>
      </c>
      <c r="E710" s="6" t="s">
        <v>14</v>
      </c>
      <c r="F710" s="6" t="s">
        <v>201</v>
      </c>
      <c r="G710">
        <v>12</v>
      </c>
      <c r="H710">
        <v>202212</v>
      </c>
      <c r="I710" s="9">
        <v>16.46</v>
      </c>
      <c r="J710" s="9">
        <v>-0.59</v>
      </c>
      <c r="K710" s="9">
        <v>-0.24</v>
      </c>
      <c r="L710" s="9">
        <v>-0.05</v>
      </c>
      <c r="M710" s="28" t="str">
        <f>IFERROR(INDEX(Data!Z:Z,MATCH(ZACKS_Screener[[#This Row],[Company Name]] &amp; " *", Data!Y:Y,0)), "")</f>
        <v/>
      </c>
      <c r="N710" t="str">
        <f>INDEX(Data!AD:AD,MATCH( ZACKS_Screener[[#This Row],[NAICS1]], Data!AC:AC,0))</f>
        <v/>
      </c>
      <c r="O7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0.59322033898305082</v>
      </c>
      <c r="P7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0.79166666666666674</v>
      </c>
      <c r="Q710" s="18">
        <f>IFERROR(ZACKS_Screener[[#This Row],[Price]]/ZACKS_Screener[[#This Row],[EPS1]], "")</f>
        <v>-68.583333333333343</v>
      </c>
      <c r="R710" s="18">
        <f>IFERROR(ZACKS_Screener[[#This Row],[Price]]/ZACKS_Screener[[#This Row],[EPS2]], "")</f>
        <v>-329.2</v>
      </c>
      <c r="S710" s="18">
        <f>IFERROR(ZACKS_Screener[[#This Row],[PE1]]/(ZACKS_Screener[[#This Row],[EG1]]*100), "")</f>
        <v>-1.1561190476190479</v>
      </c>
      <c r="T710" s="18">
        <f>IFERROR(ZACKS_Screener[[#This Row],[PE2]]/(ZACKS_Screener[[#This Row],[EG2]]*100), "")</f>
        <v>-4.1583157894736837</v>
      </c>
      <c r="U710"/>
    </row>
    <row r="711" spans="1:21" hidden="1" x14ac:dyDescent="0.25">
      <c r="A711" s="24" t="s">
        <v>1313</v>
      </c>
      <c r="B711" s="39">
        <v>3465.76</v>
      </c>
      <c r="C711" s="6" t="s">
        <v>1312</v>
      </c>
      <c r="D711" s="6" t="s">
        <v>13</v>
      </c>
      <c r="E711" s="6" t="s">
        <v>865</v>
      </c>
      <c r="F711" s="6" t="s">
        <v>866</v>
      </c>
      <c r="G711">
        <v>12</v>
      </c>
      <c r="H711">
        <v>202212</v>
      </c>
      <c r="I711" s="9">
        <v>56.92</v>
      </c>
      <c r="J711" s="9">
        <v>1.96</v>
      </c>
      <c r="K711" s="9">
        <v>2.37</v>
      </c>
      <c r="L711" s="9">
        <v>2.76</v>
      </c>
      <c r="M711" s="28" t="str">
        <f>IFERROR(INDEX(Data!Z:Z,MATCH(ZACKS_Screener[[#This Row],[Company Name]] &amp; " *", Data!Y:Y,0)), "")</f>
        <v>336320</v>
      </c>
      <c r="N711" t="str">
        <f>INDEX(Data!AD:AD,MATCH( ZACKS_Screener[[#This Row],[NAICS1]], Data!AC:AC,0))</f>
        <v>Motor Vehicle Electrical and Electronic Equipment Manufacturing</v>
      </c>
      <c r="O7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0.20918367346938782</v>
      </c>
      <c r="P7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0.16455696202531631</v>
      </c>
      <c r="Q711" s="18">
        <f>IFERROR(ZACKS_Screener[[#This Row],[Price]]/ZACKS_Screener[[#This Row],[EPS1]], "")</f>
        <v>24.016877637130801</v>
      </c>
      <c r="R711" s="18">
        <f>IFERROR(ZACKS_Screener[[#This Row],[Price]]/ZACKS_Screener[[#This Row],[EPS2]], "")</f>
        <v>20.623188405797105</v>
      </c>
      <c r="S711" s="18">
        <f>IFERROR(ZACKS_Screener[[#This Row],[PE1]]/(ZACKS_Screener[[#This Row],[EG1]]*100), "")</f>
        <v>1.1481239065555207</v>
      </c>
      <c r="T711" s="18">
        <f>IFERROR(ZACKS_Screener[[#This Row],[PE2]]/(ZACKS_Screener[[#This Row],[EG2]]*100), "")</f>
        <v>1.2532552954292098</v>
      </c>
      <c r="U711"/>
    </row>
    <row r="712" spans="1:21" hidden="1" x14ac:dyDescent="0.25">
      <c r="A712" s="24" t="s">
        <v>1315</v>
      </c>
      <c r="B712" s="39">
        <v>6508.26</v>
      </c>
      <c r="C712" s="6" t="s">
        <v>1314</v>
      </c>
      <c r="D712" s="6" t="s">
        <v>22</v>
      </c>
      <c r="E712" s="6" t="s">
        <v>37</v>
      </c>
      <c r="F712" s="6" t="s">
        <v>458</v>
      </c>
      <c r="G712">
        <v>12</v>
      </c>
      <c r="H712">
        <v>202212</v>
      </c>
      <c r="I712" s="9">
        <v>146.06</v>
      </c>
      <c r="J712" s="9">
        <v>4.24</v>
      </c>
      <c r="K712" s="9">
        <v>4.74</v>
      </c>
      <c r="L712" s="9">
        <v>5.34</v>
      </c>
      <c r="M712" s="28" t="str">
        <f>IFERROR(INDEX(Data!Z:Z,MATCH(ZACKS_Screener[[#This Row],[Company Name]] &amp; " *", Data!Y:Y,0)), "")</f>
        <v/>
      </c>
      <c r="N712" t="str">
        <f>INDEX(Data!AD:AD,MATCH( ZACKS_Screener[[#This Row],[NAICS1]], Data!AC:AC,0))</f>
        <v/>
      </c>
      <c r="O7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0.11792452830188678</v>
      </c>
      <c r="P7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0.12658227848101258</v>
      </c>
      <c r="Q712" s="18">
        <f>IFERROR(ZACKS_Screener[[#This Row],[Price]]/ZACKS_Screener[[#This Row],[EPS1]], "")</f>
        <v>30.814345991561179</v>
      </c>
      <c r="R712" s="18">
        <f>IFERROR(ZACKS_Screener[[#This Row],[Price]]/ZACKS_Screener[[#This Row],[EPS2]], "")</f>
        <v>27.352059925093634</v>
      </c>
      <c r="S712" s="18">
        <f>IFERROR(ZACKS_Screener[[#This Row],[PE1]]/(ZACKS_Screener[[#This Row],[EG1]]*100), "")</f>
        <v>2.6130565400843881</v>
      </c>
      <c r="T712" s="18">
        <f>IFERROR(ZACKS_Screener[[#This Row],[PE2]]/(ZACKS_Screener[[#This Row],[EG2]]*100), "")</f>
        <v>2.1608127340823984</v>
      </c>
      <c r="U712"/>
    </row>
    <row r="713" spans="1:21" hidden="1" x14ac:dyDescent="0.25">
      <c r="A713" s="24" t="s">
        <v>40942</v>
      </c>
      <c r="B713" s="39">
        <v>2837.28</v>
      </c>
      <c r="C713" s="6" t="s">
        <v>40941</v>
      </c>
      <c r="D713" s="6" t="s">
        <v>22</v>
      </c>
      <c r="E713" s="6" t="s">
        <v>179</v>
      </c>
      <c r="F713" s="6" t="s">
        <v>180</v>
      </c>
      <c r="G713">
        <v>12</v>
      </c>
      <c r="H713">
        <v>202212</v>
      </c>
      <c r="I713" s="9">
        <v>28.45</v>
      </c>
      <c r="J713" s="9">
        <v>-0.1</v>
      </c>
      <c r="K713" s="9">
        <v>1.17</v>
      </c>
      <c r="L713" s="9">
        <v>1.85</v>
      </c>
      <c r="M713" s="28" t="str">
        <f>IFERROR(INDEX(Data!Z:Z,MATCH(ZACKS_Screener[[#This Row],[Company Name]] &amp; " *", Data!Y:Y,0)), "")</f>
        <v/>
      </c>
      <c r="N713" t="str">
        <f>INDEX(Data!AD:AD,MATCH( ZACKS_Screener[[#This Row],[NAICS1]], Data!AC:AC,0))</f>
        <v/>
      </c>
      <c r="O7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7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0.58119658119658135</v>
      </c>
      <c r="Q713" s="18">
        <f>IFERROR(ZACKS_Screener[[#This Row],[Price]]/ZACKS_Screener[[#This Row],[EPS1]], "")</f>
        <v>24.316239316239319</v>
      </c>
      <c r="R713" s="18">
        <f>IFERROR(ZACKS_Screener[[#This Row],[Price]]/ZACKS_Screener[[#This Row],[EPS2]], "")</f>
        <v>15.378378378378377</v>
      </c>
      <c r="S713" s="18">
        <f>IFERROR(ZACKS_Screener[[#This Row],[PE1]]/(ZACKS_Screener[[#This Row],[EG1]]*100), "")</f>
        <v>0.24316239316239319</v>
      </c>
      <c r="T713" s="18">
        <f>IFERROR(ZACKS_Screener[[#This Row],[PE2]]/(ZACKS_Screener[[#This Row],[EG2]]*100), "")</f>
        <v>0.2645985691573926</v>
      </c>
      <c r="U713"/>
    </row>
    <row r="714" spans="1:21" hidden="1" x14ac:dyDescent="0.25">
      <c r="A714" s="24" t="s">
        <v>40944</v>
      </c>
      <c r="B714" s="39">
        <v>2128.14</v>
      </c>
      <c r="C714" s="6" t="s">
        <v>40943</v>
      </c>
      <c r="D714" s="6" t="s">
        <v>13</v>
      </c>
      <c r="E714" s="6" t="s">
        <v>30</v>
      </c>
      <c r="F714" s="6" t="s">
        <v>830</v>
      </c>
      <c r="G714">
        <v>12</v>
      </c>
      <c r="H714">
        <v>202212</v>
      </c>
      <c r="I714" s="9">
        <v>5.39</v>
      </c>
      <c r="J714" s="9">
        <v>-0.92</v>
      </c>
      <c r="K714" s="9">
        <v>-0.72</v>
      </c>
      <c r="L714" s="9">
        <v>-0.55000000000000004</v>
      </c>
      <c r="M714" s="28" t="str">
        <f>IFERROR(INDEX(Data!Z:Z,MATCH(ZACKS_Screener[[#This Row],[Company Name]] &amp; " *", Data!Y:Y,0)), "")</f>
        <v/>
      </c>
      <c r="N714" t="str">
        <f>INDEX(Data!AD:AD,MATCH( ZACKS_Screener[[#This Row],[NAICS1]], Data!AC:AC,0))</f>
        <v/>
      </c>
      <c r="O7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0.21739130434782614</v>
      </c>
      <c r="P7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0.23611111111111102</v>
      </c>
      <c r="Q714" s="18">
        <f>IFERROR(ZACKS_Screener[[#This Row],[Price]]/ZACKS_Screener[[#This Row],[EPS1]], "")</f>
        <v>-7.4861111111111107</v>
      </c>
      <c r="R714" s="18">
        <f>IFERROR(ZACKS_Screener[[#This Row],[Price]]/ZACKS_Screener[[#This Row],[EPS2]], "")</f>
        <v>-9.7999999999999989</v>
      </c>
      <c r="S714" s="18">
        <f>IFERROR(ZACKS_Screener[[#This Row],[PE1]]/(ZACKS_Screener[[#This Row],[EG1]]*100), "")</f>
        <v>-0.34436111111111101</v>
      </c>
      <c r="T714" s="18">
        <f>IFERROR(ZACKS_Screener[[#This Row],[PE2]]/(ZACKS_Screener[[#This Row],[EG2]]*100), "")</f>
        <v>-0.41505882352941187</v>
      </c>
      <c r="U714"/>
    </row>
    <row r="715" spans="1:21" hidden="1" x14ac:dyDescent="0.25">
      <c r="A715" s="24" t="s">
        <v>40946</v>
      </c>
      <c r="B715" s="39">
        <v>2565.39</v>
      </c>
      <c r="C715" s="6" t="s">
        <v>40945</v>
      </c>
      <c r="D715" s="6" t="s">
        <v>22</v>
      </c>
      <c r="E715" s="6" t="s">
        <v>26</v>
      </c>
      <c r="F715" s="6" t="s">
        <v>64</v>
      </c>
      <c r="G715">
        <v>12</v>
      </c>
      <c r="H715">
        <v>202212</v>
      </c>
      <c r="I715" s="9">
        <v>31.39</v>
      </c>
      <c r="J715" s="9">
        <v>1.27</v>
      </c>
      <c r="K715" s="9">
        <v>1.34</v>
      </c>
      <c r="L715" s="9">
        <v>1.66</v>
      </c>
      <c r="M715" s="28" t="str">
        <f>IFERROR(INDEX(Data!Z:Z,MATCH(ZACKS_Screener[[#This Row],[Company Name]] &amp; " *", Data!Y:Y,0)), "")</f>
        <v>811412</v>
      </c>
      <c r="N715" t="str">
        <f>INDEX(Data!AD:AD,MATCH( ZACKS_Screener[[#This Row],[NAICS1]], Data!AC:AC,0))</f>
        <v xml:space="preserve">Appliance Repair and Maintenance </v>
      </c>
      <c r="O7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5.511811023622052E-2</v>
      </c>
      <c r="P7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0.23880597014925359</v>
      </c>
      <c r="Q715" s="18">
        <f>IFERROR(ZACKS_Screener[[#This Row],[Price]]/ZACKS_Screener[[#This Row],[EPS1]], "")</f>
        <v>23.425373134328357</v>
      </c>
      <c r="R715" s="18">
        <f>IFERROR(ZACKS_Screener[[#This Row],[Price]]/ZACKS_Screener[[#This Row],[EPS2]], "")</f>
        <v>18.909638554216869</v>
      </c>
      <c r="S715" s="18">
        <f>IFERROR(ZACKS_Screener[[#This Row],[PE1]]/(ZACKS_Screener[[#This Row],[EG1]]*100), "")</f>
        <v>4.2500319829424269</v>
      </c>
      <c r="T715" s="18">
        <f>IFERROR(ZACKS_Screener[[#This Row],[PE2]]/(ZACKS_Screener[[#This Row],[EG2]]*100), "")</f>
        <v>0.79184111445783179</v>
      </c>
      <c r="U715"/>
    </row>
    <row r="716" spans="1:21" hidden="1" x14ac:dyDescent="0.25">
      <c r="A716" s="24" t="s">
        <v>1317</v>
      </c>
      <c r="B716" s="39">
        <v>6385</v>
      </c>
      <c r="C716" s="6" t="s">
        <v>1316</v>
      </c>
      <c r="D716" s="6" t="s">
        <v>13</v>
      </c>
      <c r="E716" s="6" t="s">
        <v>223</v>
      </c>
      <c r="F716" s="6" t="s">
        <v>512</v>
      </c>
      <c r="G716">
        <v>12</v>
      </c>
      <c r="H716">
        <v>202212</v>
      </c>
      <c r="I716" s="9">
        <v>14.46</v>
      </c>
      <c r="J716" s="9">
        <v>-0.03</v>
      </c>
      <c r="K716" s="9">
        <v>0.45</v>
      </c>
      <c r="L716" s="9">
        <v>1</v>
      </c>
      <c r="M716" s="28" t="str">
        <f>IFERROR(INDEX(Data!Z:Z,MATCH(ZACKS_Screener[[#This Row],[Company Name]] &amp; " *", Data!Y:Y,0)), "")</f>
        <v/>
      </c>
      <c r="N716" t="str">
        <f>INDEX(Data!AD:AD,MATCH( ZACKS_Screener[[#This Row],[NAICS1]], Data!AC:AC,0))</f>
        <v/>
      </c>
      <c r="O7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7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1.2222222222222223</v>
      </c>
      <c r="Q716" s="18">
        <f>IFERROR(ZACKS_Screener[[#This Row],[Price]]/ZACKS_Screener[[#This Row],[EPS1]], "")</f>
        <v>32.133333333333333</v>
      </c>
      <c r="R716" s="18">
        <f>IFERROR(ZACKS_Screener[[#This Row],[Price]]/ZACKS_Screener[[#This Row],[EPS2]], "")</f>
        <v>14.46</v>
      </c>
      <c r="S716" s="18">
        <f>IFERROR(ZACKS_Screener[[#This Row],[PE1]]/(ZACKS_Screener[[#This Row],[EG1]]*100), "")</f>
        <v>0.3213333333333333</v>
      </c>
      <c r="T716" s="18">
        <f>IFERROR(ZACKS_Screener[[#This Row],[PE2]]/(ZACKS_Screener[[#This Row],[EG2]]*100), "")</f>
        <v>0.11830909090909091</v>
      </c>
      <c r="U716"/>
    </row>
    <row r="717" spans="1:21" hidden="1" x14ac:dyDescent="0.25">
      <c r="A717" s="24" t="s">
        <v>1319</v>
      </c>
      <c r="B717" s="39">
        <v>55960.93</v>
      </c>
      <c r="C717" s="6" t="s">
        <v>1318</v>
      </c>
      <c r="D717" s="6" t="s">
        <v>22</v>
      </c>
      <c r="E717" s="6" t="s">
        <v>14</v>
      </c>
      <c r="F717" s="6" t="s">
        <v>201</v>
      </c>
      <c r="G717">
        <v>12</v>
      </c>
      <c r="H717">
        <v>202212</v>
      </c>
      <c r="I717" s="9">
        <v>71.27</v>
      </c>
      <c r="J717" s="9">
        <v>1.19</v>
      </c>
      <c r="K717" s="9">
        <v>1.46</v>
      </c>
      <c r="L717" s="9">
        <v>1.71</v>
      </c>
      <c r="M717" s="28" t="str">
        <f>IFERROR(INDEX(Data!Z:Z,MATCH(ZACKS_Screener[[#This Row],[Company Name]] &amp; " *", Data!Y:Y,0)), "")</f>
        <v>334118</v>
      </c>
      <c r="N717" t="str">
        <f>INDEX(Data!AD:AD,MATCH( ZACKS_Screener[[#This Row],[NAICS1]], Data!AC:AC,0))</f>
        <v xml:space="preserve">Computer Terminal and Other Computer Peripheral Equipment Manufacturing </v>
      </c>
      <c r="O7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0.22689075630252103</v>
      </c>
      <c r="P7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0.17123287671232876</v>
      </c>
      <c r="Q717" s="18">
        <f>IFERROR(ZACKS_Screener[[#This Row],[Price]]/ZACKS_Screener[[#This Row],[EPS1]], "")</f>
        <v>48.815068493150683</v>
      </c>
      <c r="R717" s="18">
        <f>IFERROR(ZACKS_Screener[[#This Row],[Price]]/ZACKS_Screener[[#This Row],[EPS2]], "")</f>
        <v>41.678362573099413</v>
      </c>
      <c r="S717" s="18">
        <f>IFERROR(ZACKS_Screener[[#This Row],[PE1]]/(ZACKS_Screener[[#This Row],[EG1]]*100), "")</f>
        <v>2.1514789446981224</v>
      </c>
      <c r="T717" s="18">
        <f>IFERROR(ZACKS_Screener[[#This Row],[PE2]]/(ZACKS_Screener[[#This Row],[EG2]]*100), "")</f>
        <v>2.4340163742690057</v>
      </c>
      <c r="U717"/>
    </row>
    <row r="718" spans="1:21" hidden="1" x14ac:dyDescent="0.25">
      <c r="A718" s="24" t="s">
        <v>1321</v>
      </c>
      <c r="B718" s="39">
        <v>20778.57</v>
      </c>
      <c r="C718" s="6" t="s">
        <v>1320</v>
      </c>
      <c r="D718" s="6" t="s">
        <v>13</v>
      </c>
      <c r="E718" s="6" t="s">
        <v>118</v>
      </c>
      <c r="F718" s="6" t="s">
        <v>119</v>
      </c>
      <c r="G718">
        <v>12</v>
      </c>
      <c r="H718">
        <v>202212</v>
      </c>
      <c r="I718" s="9">
        <v>42.89</v>
      </c>
      <c r="J718" s="9">
        <v>2.14</v>
      </c>
      <c r="K718" s="9">
        <v>2.17</v>
      </c>
      <c r="L718" s="9">
        <v>2.2799999999999998</v>
      </c>
      <c r="M718" s="28" t="str">
        <f>IFERROR(INDEX(Data!Z:Z,MATCH(ZACKS_Screener[[#This Row],[Company Name]] &amp; " *", Data!Y:Y,0)), "")</f>
        <v>322299</v>
      </c>
      <c r="N718" t="str">
        <f>INDEX(Data!AD:AD,MATCH( ZACKS_Screener[[#This Row],[NAICS1]], Data!AC:AC,0))</f>
        <v xml:space="preserve">All Other Converted Paper Product Manufacturing </v>
      </c>
      <c r="O7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1.4018691588784955E-2</v>
      </c>
      <c r="P7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5.0691244239631283E-2</v>
      </c>
      <c r="Q718" s="18">
        <f>IFERROR(ZACKS_Screener[[#This Row],[Price]]/ZACKS_Screener[[#This Row],[EPS1]], "")</f>
        <v>19.764976958525345</v>
      </c>
      <c r="R718" s="18">
        <f>IFERROR(ZACKS_Screener[[#This Row],[Price]]/ZACKS_Screener[[#This Row],[EPS2]], "")</f>
        <v>18.811403508771932</v>
      </c>
      <c r="S718" s="18">
        <f>IFERROR(ZACKS_Screener[[#This Row],[PE1]]/(ZACKS_Screener[[#This Row],[EG1]]*100), "")</f>
        <v>14.099016897081505</v>
      </c>
      <c r="T718" s="18">
        <f>IFERROR(ZACKS_Screener[[#This Row],[PE2]]/(ZACKS_Screener[[#This Row],[EG2]]*100), "")</f>
        <v>3.7109768740031943</v>
      </c>
      <c r="U718"/>
    </row>
    <row r="719" spans="1:21" hidden="1" x14ac:dyDescent="0.25">
      <c r="A719" s="24" t="s">
        <v>1323</v>
      </c>
      <c r="B719" s="39">
        <v>23648.959999999999</v>
      </c>
      <c r="C719" s="6" t="s">
        <v>1322</v>
      </c>
      <c r="D719" s="6" t="s">
        <v>13</v>
      </c>
      <c r="E719" s="6" t="s">
        <v>14</v>
      </c>
      <c r="F719" s="6" t="s">
        <v>15</v>
      </c>
      <c r="G719">
        <v>12</v>
      </c>
      <c r="H719">
        <v>202212</v>
      </c>
      <c r="I719" s="9">
        <v>66.89</v>
      </c>
      <c r="J719" s="9">
        <v>3.15</v>
      </c>
      <c r="K719" s="9">
        <v>3.35</v>
      </c>
      <c r="L719" s="9">
        <v>3.64</v>
      </c>
      <c r="M719" s="28" t="str">
        <f>IFERROR(INDEX(Data!Z:Z,MATCH(ZACKS_Screener[[#This Row],[Company Name]] &amp; " *", Data!Y:Y,0)), "")</f>
        <v>334513</v>
      </c>
      <c r="N719" t="str">
        <f>INDEX(Data!AD:AD,MATCH( ZACKS_Screener[[#This Row],[NAICS1]], Data!AC:AC,0))</f>
        <v xml:space="preserve">Instruments and Related Products Manufacturing for Measuring, Displaying, and Controlling Industrial Process Variables </v>
      </c>
      <c r="O7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6.3492063492063544E-2</v>
      </c>
      <c r="P7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8.6567164179104483E-2</v>
      </c>
      <c r="Q719" s="18">
        <f>IFERROR(ZACKS_Screener[[#This Row],[Price]]/ZACKS_Screener[[#This Row],[EPS1]], "")</f>
        <v>19.967164179104476</v>
      </c>
      <c r="R719" s="18">
        <f>IFERROR(ZACKS_Screener[[#This Row],[Price]]/ZACKS_Screener[[#This Row],[EPS2]], "")</f>
        <v>18.376373626373624</v>
      </c>
      <c r="S719" s="18">
        <f>IFERROR(ZACKS_Screener[[#This Row],[PE1]]/(ZACKS_Screener[[#This Row],[EG1]]*100), "")</f>
        <v>3.1448283582089522</v>
      </c>
      <c r="T719" s="18">
        <f>IFERROR(ZACKS_Screener[[#This Row],[PE2]]/(ZACKS_Screener[[#This Row],[EG2]]*100), "")</f>
        <v>2.1227879878741942</v>
      </c>
      <c r="U719"/>
    </row>
    <row r="720" spans="1:21" hidden="1" x14ac:dyDescent="0.25">
      <c r="A720" s="24" t="s">
        <v>1325</v>
      </c>
      <c r="B720" s="39">
        <v>3513.4</v>
      </c>
      <c r="C720" s="6" t="s">
        <v>1324</v>
      </c>
      <c r="D720" s="6" t="s">
        <v>13</v>
      </c>
      <c r="E720" s="6" t="s">
        <v>130</v>
      </c>
      <c r="F720" s="6" t="s">
        <v>323</v>
      </c>
      <c r="G720">
        <v>11</v>
      </c>
      <c r="H720">
        <v>202211</v>
      </c>
      <c r="I720" s="9">
        <v>65.27</v>
      </c>
      <c r="J720" s="9">
        <v>4</v>
      </c>
      <c r="K720" s="9">
        <v>4.2</v>
      </c>
      <c r="L720" s="9">
        <v>5.1100000000000003</v>
      </c>
      <c r="M720" s="28" t="str">
        <f>IFERROR(INDEX(Data!Z:Z,MATCH(ZACKS_Screener[[#This Row],[Company Name]] &amp; " *", Data!Y:Y,0)), "")</f>
        <v/>
      </c>
      <c r="N720" t="str">
        <f>INDEX(Data!AD:AD,MATCH( ZACKS_Screener[[#This Row],[NAICS1]], Data!AC:AC,0))</f>
        <v/>
      </c>
      <c r="O7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5.0000000000000044E-2</v>
      </c>
      <c r="P7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0.2166666666666667</v>
      </c>
      <c r="Q720" s="18">
        <f>IFERROR(ZACKS_Screener[[#This Row],[Price]]/ZACKS_Screener[[#This Row],[EPS1]], "")</f>
        <v>15.540476190476189</v>
      </c>
      <c r="R720" s="18">
        <f>IFERROR(ZACKS_Screener[[#This Row],[Price]]/ZACKS_Screener[[#This Row],[EPS2]], "")</f>
        <v>12.77299412915851</v>
      </c>
      <c r="S720" s="18">
        <f>IFERROR(ZACKS_Screener[[#This Row],[PE1]]/(ZACKS_Screener[[#This Row],[EG1]]*100), "")</f>
        <v>3.1080952380952351</v>
      </c>
      <c r="T720" s="18">
        <f>IFERROR(ZACKS_Screener[[#This Row],[PE2]]/(ZACKS_Screener[[#This Row],[EG2]]*100), "")</f>
        <v>0.58952280596116191</v>
      </c>
      <c r="U720"/>
    </row>
    <row r="721" spans="1:21" hidden="1" x14ac:dyDescent="0.25">
      <c r="A721" s="24" t="s">
        <v>40952</v>
      </c>
      <c r="B721" s="39">
        <v>2002.94</v>
      </c>
      <c r="C721" s="6" t="s">
        <v>40951</v>
      </c>
      <c r="D721" s="6" t="s">
        <v>22</v>
      </c>
      <c r="E721" s="6" t="s">
        <v>37</v>
      </c>
      <c r="F721" s="6" t="s">
        <v>2275</v>
      </c>
      <c r="G721">
        <v>12</v>
      </c>
      <c r="H721">
        <v>202212</v>
      </c>
      <c r="I721" s="9">
        <v>12.11</v>
      </c>
      <c r="J721" s="9">
        <v>1.76</v>
      </c>
      <c r="K721" s="9">
        <v>1.64</v>
      </c>
      <c r="L721" s="9">
        <v>1.63</v>
      </c>
      <c r="M721" s="28" t="str">
        <f>IFERROR(INDEX(Data!Z:Z,MATCH(ZACKS_Screener[[#This Row],[Company Name]] &amp; " *", Data!Y:Y,0)), "")</f>
        <v/>
      </c>
      <c r="N721" t="str">
        <f>INDEX(Data!AD:AD,MATCH( ZACKS_Screener[[#This Row],[NAICS1]], Data!AC:AC,0))</f>
        <v/>
      </c>
      <c r="O7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-6.8181818181818246E-2</v>
      </c>
      <c r="P7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-6.0975609756097615E-3</v>
      </c>
      <c r="Q721" s="18">
        <f>IFERROR(ZACKS_Screener[[#This Row],[Price]]/ZACKS_Screener[[#This Row],[EPS1]], "")</f>
        <v>7.3841463414634143</v>
      </c>
      <c r="R721" s="18">
        <f>IFERROR(ZACKS_Screener[[#This Row],[Price]]/ZACKS_Screener[[#This Row],[EPS2]], "")</f>
        <v>7.4294478527607364</v>
      </c>
      <c r="S721" s="18">
        <f>IFERROR(ZACKS_Screener[[#This Row],[PE1]]/(ZACKS_Screener[[#This Row],[EG1]]*100), "")</f>
        <v>-1.0830081300812997</v>
      </c>
      <c r="T721" s="18">
        <f>IFERROR(ZACKS_Screener[[#This Row],[PE2]]/(ZACKS_Screener[[#This Row],[EG2]]*100), "")</f>
        <v>-12.184294478527598</v>
      </c>
      <c r="U721"/>
    </row>
    <row r="722" spans="1:21" hidden="1" x14ac:dyDescent="0.25">
      <c r="A722" s="24" t="s">
        <v>40954</v>
      </c>
      <c r="B722" s="39">
        <v>2233.27</v>
      </c>
      <c r="C722" s="6" t="s">
        <v>40953</v>
      </c>
      <c r="D722" s="6" t="s">
        <v>13</v>
      </c>
      <c r="E722" s="6" t="s">
        <v>330</v>
      </c>
      <c r="F722" s="6" t="s">
        <v>664</v>
      </c>
      <c r="G722">
        <v>12</v>
      </c>
      <c r="H722">
        <v>202212</v>
      </c>
      <c r="I722" s="9">
        <v>43.51</v>
      </c>
      <c r="J722" s="9">
        <v>3.13</v>
      </c>
      <c r="K722" s="9">
        <v>3.2</v>
      </c>
      <c r="L722" s="9">
        <v>4.04</v>
      </c>
      <c r="M722" s="28" t="str">
        <f>IFERROR(INDEX(Data!Z:Z,MATCH(ZACKS_Screener[[#This Row],[Company Name]] &amp; " *", Data!Y:Y,0)), "")</f>
        <v>713110</v>
      </c>
      <c r="N722" t="str">
        <f>INDEX(Data!AD:AD,MATCH( ZACKS_Screener[[#This Row],[NAICS1]], Data!AC:AC,0))</f>
        <v xml:space="preserve">Amusement and Theme Parks </v>
      </c>
      <c r="O7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2.2364217252396259E-2</v>
      </c>
      <c r="P7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0.26249999999999996</v>
      </c>
      <c r="Q722" s="18">
        <f>IFERROR(ZACKS_Screener[[#This Row],[Price]]/ZACKS_Screener[[#This Row],[EPS1]], "")</f>
        <v>13.596874999999999</v>
      </c>
      <c r="R722" s="18">
        <f>IFERROR(ZACKS_Screener[[#This Row],[Price]]/ZACKS_Screener[[#This Row],[EPS2]], "")</f>
        <v>10.76980198019802</v>
      </c>
      <c r="S722" s="18">
        <f>IFERROR(ZACKS_Screener[[#This Row],[PE1]]/(ZACKS_Screener[[#This Row],[EG1]]*100), "")</f>
        <v>6.0797455357142605</v>
      </c>
      <c r="T722" s="18">
        <f>IFERROR(ZACKS_Screener[[#This Row],[PE2]]/(ZACKS_Screener[[#This Row],[EG2]]*100), "")</f>
        <v>0.41027817067421035</v>
      </c>
      <c r="U722"/>
    </row>
    <row r="723" spans="1:21" hidden="1" x14ac:dyDescent="0.25">
      <c r="A723" s="24" t="s">
        <v>1327</v>
      </c>
      <c r="B723" s="39">
        <v>5882.84</v>
      </c>
      <c r="C723" s="6" t="s">
        <v>1326</v>
      </c>
      <c r="D723" s="6" t="s">
        <v>22</v>
      </c>
      <c r="E723" s="6" t="s">
        <v>85</v>
      </c>
      <c r="F723" s="6" t="s">
        <v>286</v>
      </c>
      <c r="G723">
        <v>12</v>
      </c>
      <c r="H723">
        <v>202212</v>
      </c>
      <c r="I723" s="9">
        <v>39.119999999999997</v>
      </c>
      <c r="J723" s="9">
        <v>2.61</v>
      </c>
      <c r="K723" s="9">
        <v>3.39</v>
      </c>
      <c r="L723" s="9">
        <v>3.52</v>
      </c>
      <c r="M723" s="28" t="str">
        <f>IFERROR(INDEX(Data!Z:Z,MATCH(ZACKS_Screener[[#This Row],[Company Name]] &amp; " *", Data!Y:Y,0)), "")</f>
        <v/>
      </c>
      <c r="N723" t="str">
        <f>INDEX(Data!AD:AD,MATCH( ZACKS_Screener[[#This Row],[NAICS1]], Data!AC:AC,0))</f>
        <v/>
      </c>
      <c r="O7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0.29885057471264381</v>
      </c>
      <c r="P7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3.8348082595870171E-2</v>
      </c>
      <c r="Q723" s="18">
        <f>IFERROR(ZACKS_Screener[[#This Row],[Price]]/ZACKS_Screener[[#This Row],[EPS1]], "")</f>
        <v>11.539823008849556</v>
      </c>
      <c r="R723" s="18">
        <f>IFERROR(ZACKS_Screener[[#This Row],[Price]]/ZACKS_Screener[[#This Row],[EPS2]], "")</f>
        <v>11.113636363636363</v>
      </c>
      <c r="S723" s="18">
        <f>IFERROR(ZACKS_Screener[[#This Row],[PE1]]/(ZACKS_Screener[[#This Row],[EG1]]*100), "")</f>
        <v>0.38614023144996573</v>
      </c>
      <c r="T723" s="18">
        <f>IFERROR(ZACKS_Screener[[#This Row],[PE2]]/(ZACKS_Screener[[#This Row],[EG2]]*100), "")</f>
        <v>2.8980944055944082</v>
      </c>
      <c r="U723"/>
    </row>
    <row r="724" spans="1:21" hidden="1" x14ac:dyDescent="0.25">
      <c r="A724" s="24" t="s">
        <v>1329</v>
      </c>
      <c r="B724" s="39">
        <v>15338.72</v>
      </c>
      <c r="C724" s="6" t="s">
        <v>1328</v>
      </c>
      <c r="D724" s="6" t="s">
        <v>22</v>
      </c>
      <c r="E724" s="6" t="s">
        <v>330</v>
      </c>
      <c r="F724" s="6" t="s">
        <v>973</v>
      </c>
      <c r="G724">
        <v>12</v>
      </c>
      <c r="H724">
        <v>202212</v>
      </c>
      <c r="I724" s="9">
        <v>65.44</v>
      </c>
      <c r="J724" s="9">
        <v>2.15</v>
      </c>
      <c r="K724" s="9">
        <v>0.34</v>
      </c>
      <c r="L724" s="9">
        <v>1.1000000000000001</v>
      </c>
      <c r="M724" s="28" t="str">
        <f>IFERROR(INDEX(Data!Z:Z,MATCH(ZACKS_Screener[[#This Row],[Company Name]] &amp; " *", Data!Y:Y,0)), "")</f>
        <v/>
      </c>
      <c r="N724" t="str">
        <f>INDEX(Data!AD:AD,MATCH( ZACKS_Screener[[#This Row],[NAICS1]], Data!AC:AC,0))</f>
        <v/>
      </c>
      <c r="O7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-0.84186046511627899</v>
      </c>
      <c r="P7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2.2352941176470589</v>
      </c>
      <c r="Q724" s="18">
        <f>IFERROR(ZACKS_Screener[[#This Row],[Price]]/ZACKS_Screener[[#This Row],[EPS1]], "")</f>
        <v>192.47058823529409</v>
      </c>
      <c r="R724" s="18">
        <f>IFERROR(ZACKS_Screener[[#This Row],[Price]]/ZACKS_Screener[[#This Row],[EPS2]], "")</f>
        <v>59.490909090909085</v>
      </c>
      <c r="S724" s="18">
        <f>IFERROR(ZACKS_Screener[[#This Row],[PE1]]/(ZACKS_Screener[[#This Row],[EG1]]*100), "")</f>
        <v>-2.2862528436789082</v>
      </c>
      <c r="T724" s="18">
        <f>IFERROR(ZACKS_Screener[[#This Row],[PE2]]/(ZACKS_Screener[[#This Row],[EG2]]*100), "")</f>
        <v>0.2661435406698564</v>
      </c>
      <c r="U724"/>
    </row>
    <row r="725" spans="1:21" hidden="1" x14ac:dyDescent="0.25">
      <c r="A725" s="24" t="s">
        <v>1330</v>
      </c>
      <c r="B725" s="39">
        <v>17096.669999999998</v>
      </c>
      <c r="C725" s="6" t="s">
        <v>1328</v>
      </c>
      <c r="D725" s="6" t="s">
        <v>22</v>
      </c>
      <c r="E725" s="6" t="s">
        <v>330</v>
      </c>
      <c r="F725" s="6" t="s">
        <v>973</v>
      </c>
      <c r="G725">
        <v>12</v>
      </c>
      <c r="H725">
        <v>202212</v>
      </c>
      <c r="I725" s="9">
        <v>72.94</v>
      </c>
      <c r="J725" s="9">
        <v>2.15</v>
      </c>
      <c r="K725" s="9">
        <v>0.44</v>
      </c>
      <c r="L725" s="9">
        <v>1.1100000000000001</v>
      </c>
      <c r="M725" s="28" t="str">
        <f>IFERROR(INDEX(Data!Z:Z,MATCH(ZACKS_Screener[[#This Row],[Company Name]] &amp; " *", Data!Y:Y,0)), "")</f>
        <v/>
      </c>
      <c r="N725" t="str">
        <f>INDEX(Data!AD:AD,MATCH( ZACKS_Screener[[#This Row],[NAICS1]], Data!AC:AC,0))</f>
        <v/>
      </c>
      <c r="O7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-0.79534883720930238</v>
      </c>
      <c r="P7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1.5227272727272732</v>
      </c>
      <c r="Q725" s="18">
        <f>IFERROR(ZACKS_Screener[[#This Row],[Price]]/ZACKS_Screener[[#This Row],[EPS1]], "")</f>
        <v>165.77272727272728</v>
      </c>
      <c r="R725" s="18">
        <f>IFERROR(ZACKS_Screener[[#This Row],[Price]]/ZACKS_Screener[[#This Row],[EPS2]], "")</f>
        <v>65.7117117117117</v>
      </c>
      <c r="S725" s="18">
        <f>IFERROR(ZACKS_Screener[[#This Row],[PE1]]/(ZACKS_Screener[[#This Row],[EG1]]*100), "")</f>
        <v>-2.0842769803296117</v>
      </c>
      <c r="T725" s="18">
        <f>IFERROR(ZACKS_Screener[[#This Row],[PE2]]/(ZACKS_Screener[[#This Row],[EG2]]*100), "")</f>
        <v>0.43153959930079316</v>
      </c>
      <c r="U725"/>
    </row>
    <row r="726" spans="1:21" hidden="1" x14ac:dyDescent="0.25">
      <c r="A726" s="24" t="s">
        <v>40959</v>
      </c>
      <c r="B726" s="39">
        <v>2558.2199999999998</v>
      </c>
      <c r="C726" s="6" t="s">
        <v>40958</v>
      </c>
      <c r="D726" s="6" t="s">
        <v>22</v>
      </c>
      <c r="E726" s="6" t="s">
        <v>23</v>
      </c>
      <c r="F726" s="6" t="s">
        <v>1690</v>
      </c>
      <c r="G726">
        <v>12</v>
      </c>
      <c r="H726">
        <v>202212</v>
      </c>
      <c r="I726" s="9">
        <v>98.55</v>
      </c>
      <c r="J726" s="9">
        <v>7.18</v>
      </c>
      <c r="K726" s="9">
        <v>5.92</v>
      </c>
      <c r="L726" s="9">
        <v>6.74</v>
      </c>
      <c r="M726" s="28" t="str">
        <f>IFERROR(INDEX(Data!Z:Z,MATCH(ZACKS_Screener[[#This Row],[Company Name]] &amp; " *", Data!Y:Y,0)), "")</f>
        <v/>
      </c>
      <c r="N726" t="str">
        <f>INDEX(Data!AD:AD,MATCH( ZACKS_Screener[[#This Row],[NAICS1]], Data!AC:AC,0))</f>
        <v/>
      </c>
      <c r="O7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-0.17548746518105848</v>
      </c>
      <c r="P7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0.13851351351351357</v>
      </c>
      <c r="Q726" s="18">
        <f>IFERROR(ZACKS_Screener[[#This Row],[Price]]/ZACKS_Screener[[#This Row],[EPS1]], "")</f>
        <v>16.64695945945946</v>
      </c>
      <c r="R726" s="18">
        <f>IFERROR(ZACKS_Screener[[#This Row],[Price]]/ZACKS_Screener[[#This Row],[EPS2]], "")</f>
        <v>14.621661721068248</v>
      </c>
      <c r="S726" s="18">
        <f>IFERROR(ZACKS_Screener[[#This Row],[PE1]]/(ZACKS_Screener[[#This Row],[EG1]]*100), "")</f>
        <v>-0.9486124517374519</v>
      </c>
      <c r="T726" s="18">
        <f>IFERROR(ZACKS_Screener[[#This Row],[PE2]]/(ZACKS_Screener[[#This Row],[EG2]]*100), "")</f>
        <v>1.0556126510820001</v>
      </c>
      <c r="U726"/>
    </row>
    <row r="727" spans="1:21" hidden="1" x14ac:dyDescent="0.25">
      <c r="A727" s="24" t="s">
        <v>1331</v>
      </c>
      <c r="B727" s="39">
        <v>5131.5200000000004</v>
      </c>
      <c r="C727" s="6" t="s">
        <v>90</v>
      </c>
      <c r="D727" s="6" t="s">
        <v>13</v>
      </c>
      <c r="E727" s="6" t="s">
        <v>37</v>
      </c>
      <c r="F727" s="6" t="s">
        <v>92</v>
      </c>
      <c r="G727">
        <v>12</v>
      </c>
      <c r="H727">
        <v>202212</v>
      </c>
      <c r="I727" s="9">
        <v>27.39</v>
      </c>
      <c r="J727" s="9"/>
      <c r="M727" s="28" t="str">
        <f>IFERROR(INDEX(Data!Z:Z,MATCH(ZACKS_Screener[[#This Row],[Company Name]] &amp; " *", Data!Y:Y,0)), "")</f>
        <v/>
      </c>
      <c r="N727" t="str">
        <f>INDEX(Data!AD:AD,MATCH( ZACKS_Screener[[#This Row],[NAICS1]], Data!AC:AC,0))</f>
        <v/>
      </c>
      <c r="O72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72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27" s="18" t="str">
        <f>IFERROR(ZACKS_Screener[[#This Row],[Price]]/ZACKS_Screener[[#This Row],[EPS1]], "")</f>
        <v/>
      </c>
      <c r="R727" s="18" t="str">
        <f>IFERROR(ZACKS_Screener[[#This Row],[Price]]/ZACKS_Screener[[#This Row],[EPS2]], "")</f>
        <v/>
      </c>
      <c r="S727" s="18" t="str">
        <f>IFERROR(ZACKS_Screener[[#This Row],[PE1]]/(ZACKS_Screener[[#This Row],[EG1]]*100), "")</f>
        <v/>
      </c>
      <c r="T727" s="18" t="str">
        <f>IFERROR(ZACKS_Screener[[#This Row],[PE2]]/(ZACKS_Screener[[#This Row],[EG2]]*100), "")</f>
        <v/>
      </c>
      <c r="U727"/>
    </row>
    <row r="728" spans="1:21" hidden="1" x14ac:dyDescent="0.25">
      <c r="A728" s="24" t="s">
        <v>1333</v>
      </c>
      <c r="B728" s="39">
        <v>3780.91</v>
      </c>
      <c r="C728" s="6" t="s">
        <v>1332</v>
      </c>
      <c r="D728" s="6" t="s">
        <v>22</v>
      </c>
      <c r="E728" s="6" t="s">
        <v>14</v>
      </c>
      <c r="F728" s="6" t="s">
        <v>1334</v>
      </c>
      <c r="G728">
        <v>12</v>
      </c>
      <c r="H728">
        <v>202212</v>
      </c>
      <c r="I728" s="9">
        <v>15.41</v>
      </c>
      <c r="J728" s="9">
        <v>1.8</v>
      </c>
      <c r="K728" s="9">
        <v>0.03</v>
      </c>
      <c r="L728" s="9">
        <v>0.13</v>
      </c>
      <c r="M728" s="28" t="str">
        <f>IFERROR(INDEX(Data!Z:Z,MATCH(ZACKS_Screener[[#This Row],[Company Name]] &amp; " *", Data!Y:Y,0)), "")</f>
        <v/>
      </c>
      <c r="N728" t="str">
        <f>INDEX(Data!AD:AD,MATCH( ZACKS_Screener[[#This Row],[NAICS1]], Data!AC:AC,0))</f>
        <v/>
      </c>
      <c r="O7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-0.98333333333333328</v>
      </c>
      <c r="P7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3.3333333333333335</v>
      </c>
      <c r="Q728" s="18">
        <f>IFERROR(ZACKS_Screener[[#This Row],[Price]]/ZACKS_Screener[[#This Row],[EPS1]], "")</f>
        <v>513.66666666666674</v>
      </c>
      <c r="R728" s="18">
        <f>IFERROR(ZACKS_Screener[[#This Row],[Price]]/ZACKS_Screener[[#This Row],[EPS2]], "")</f>
        <v>118.53846153846153</v>
      </c>
      <c r="S728" s="18">
        <f>IFERROR(ZACKS_Screener[[#This Row],[PE1]]/(ZACKS_Screener[[#This Row],[EG1]]*100), "")</f>
        <v>-5.2237288135593234</v>
      </c>
      <c r="T728" s="18">
        <f>IFERROR(ZACKS_Screener[[#This Row],[PE2]]/(ZACKS_Screener[[#This Row],[EG2]]*100), "")</f>
        <v>0.35561538461538456</v>
      </c>
      <c r="U728"/>
    </row>
    <row r="729" spans="1:21" hidden="1" x14ac:dyDescent="0.25">
      <c r="A729" s="24" t="s">
        <v>1336</v>
      </c>
      <c r="B729" s="39">
        <v>6877.92</v>
      </c>
      <c r="C729" s="6" t="s">
        <v>1335</v>
      </c>
      <c r="D729" s="6" t="s">
        <v>13</v>
      </c>
      <c r="E729" s="6" t="s">
        <v>85</v>
      </c>
      <c r="F729" s="6" t="s">
        <v>111</v>
      </c>
      <c r="G729">
        <v>12</v>
      </c>
      <c r="H729">
        <v>202212</v>
      </c>
      <c r="I729" s="9">
        <v>37.380000000000003</v>
      </c>
      <c r="J729" s="9">
        <v>2.74</v>
      </c>
      <c r="K729" s="9">
        <v>2.95</v>
      </c>
      <c r="L729" s="9">
        <v>3.29</v>
      </c>
      <c r="M729" s="28" t="str">
        <f>IFERROR(INDEX(Data!Z:Z,MATCH(ZACKS_Screener[[#This Row],[Company Name]] &amp; " *", Data!Y:Y,0)), "")</f>
        <v/>
      </c>
      <c r="N729" t="str">
        <f>INDEX(Data!AD:AD,MATCH( ZACKS_Screener[[#This Row],[NAICS1]], Data!AC:AC,0))</f>
        <v/>
      </c>
      <c r="O7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7.6642335766423333E-2</v>
      </c>
      <c r="P7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0.11525423728813554</v>
      </c>
      <c r="Q729" s="18">
        <f>IFERROR(ZACKS_Screener[[#This Row],[Price]]/ZACKS_Screener[[#This Row],[EPS1]], "")</f>
        <v>12.671186440677966</v>
      </c>
      <c r="R729" s="18">
        <f>IFERROR(ZACKS_Screener[[#This Row],[Price]]/ZACKS_Screener[[#This Row],[EPS2]], "")</f>
        <v>11.361702127659575</v>
      </c>
      <c r="S729" s="18">
        <f>IFERROR(ZACKS_Screener[[#This Row],[PE1]]/(ZACKS_Screener[[#This Row],[EG1]]*100), "")</f>
        <v>1.6532881355932207</v>
      </c>
      <c r="T729" s="18">
        <f>IFERROR(ZACKS_Screener[[#This Row],[PE2]]/(ZACKS_Screener[[#This Row],[EG2]]*100), "")</f>
        <v>0.98579474342928708</v>
      </c>
      <c r="U729"/>
    </row>
    <row r="730" spans="1:21" hidden="1" x14ac:dyDescent="0.25">
      <c r="A730" s="24" t="s">
        <v>1337</v>
      </c>
      <c r="B730" s="39">
        <v>4273.42</v>
      </c>
      <c r="C730" s="6" t="s">
        <v>1337</v>
      </c>
      <c r="D730" s="6" t="s">
        <v>13</v>
      </c>
      <c r="E730" s="6" t="s">
        <v>23</v>
      </c>
      <c r="F730" s="6" t="s">
        <v>186</v>
      </c>
      <c r="G730">
        <v>12</v>
      </c>
      <c r="H730">
        <v>202212</v>
      </c>
      <c r="I730" s="9">
        <v>121.06</v>
      </c>
      <c r="J730" s="9">
        <v>6.07</v>
      </c>
      <c r="K730" s="9">
        <v>6.8</v>
      </c>
      <c r="L730" s="9">
        <v>6.92</v>
      </c>
      <c r="M730" s="28" t="str">
        <f>IFERROR(INDEX(Data!Z:Z,MATCH(ZACKS_Screener[[#This Row],[Company Name]] &amp; " *", Data!Y:Y,0)), "")</f>
        <v>488210</v>
      </c>
      <c r="N730" t="str">
        <f>INDEX(Data!AD:AD,MATCH( ZACKS_Screener[[#This Row],[NAICS1]], Data!AC:AC,0))</f>
        <v>Support Activities for Rail Transportation</v>
      </c>
      <c r="O7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0.12026359143327833</v>
      </c>
      <c r="P7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1.7647058823529429E-2</v>
      </c>
      <c r="Q730" s="18">
        <f>IFERROR(ZACKS_Screener[[#This Row],[Price]]/ZACKS_Screener[[#This Row],[EPS1]], "")</f>
        <v>17.80294117647059</v>
      </c>
      <c r="R730" s="18">
        <f>IFERROR(ZACKS_Screener[[#This Row],[Price]]/ZACKS_Screener[[#This Row],[EPS2]], "")</f>
        <v>17.49421965317919</v>
      </c>
      <c r="S730" s="18">
        <f>IFERROR(ZACKS_Screener[[#This Row],[PE1]]/(ZACKS_Screener[[#This Row],[EG1]]*100), "")</f>
        <v>1.480326752618857</v>
      </c>
      <c r="T730" s="18">
        <f>IFERROR(ZACKS_Screener[[#This Row],[PE2]]/(ZACKS_Screener[[#This Row],[EG2]]*100), "")</f>
        <v>9.9133911368015308</v>
      </c>
      <c r="U730"/>
    </row>
    <row r="731" spans="1:21" hidden="1" x14ac:dyDescent="0.25">
      <c r="A731" s="24" t="s">
        <v>1339</v>
      </c>
      <c r="B731" s="39">
        <v>3547.85</v>
      </c>
      <c r="C731" s="6" t="s">
        <v>1338</v>
      </c>
      <c r="D731" s="6" t="s">
        <v>13</v>
      </c>
      <c r="E731" s="6" t="s">
        <v>37</v>
      </c>
      <c r="F731" s="6" t="s">
        <v>801</v>
      </c>
      <c r="G731">
        <v>12</v>
      </c>
      <c r="H731">
        <v>202212</v>
      </c>
      <c r="I731" s="9">
        <v>32</v>
      </c>
      <c r="J731" s="9">
        <v>2.74</v>
      </c>
      <c r="K731" s="9">
        <v>2.12</v>
      </c>
      <c r="L731" s="9">
        <v>2.2599999999999998</v>
      </c>
      <c r="M731" s="28" t="str">
        <f>IFERROR(INDEX(Data!Z:Z,MATCH(ZACKS_Screener[[#This Row],[Company Name]] &amp; " *", Data!Y:Y,0)), "")</f>
        <v/>
      </c>
      <c r="N731" t="str">
        <f>INDEX(Data!AD:AD,MATCH( ZACKS_Screener[[#This Row],[NAICS1]], Data!AC:AC,0))</f>
        <v/>
      </c>
      <c r="O7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-0.22627737226277375</v>
      </c>
      <c r="P7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6.603773584905645E-2</v>
      </c>
      <c r="Q731" s="18">
        <f>IFERROR(ZACKS_Screener[[#This Row],[Price]]/ZACKS_Screener[[#This Row],[EPS1]], "")</f>
        <v>15.094339622641508</v>
      </c>
      <c r="R731" s="18">
        <f>IFERROR(ZACKS_Screener[[#This Row],[Price]]/ZACKS_Screener[[#This Row],[EPS2]], "")</f>
        <v>14.159292035398231</v>
      </c>
      <c r="S731" s="18">
        <f>IFERROR(ZACKS_Screener[[#This Row],[PE1]]/(ZACKS_Screener[[#This Row],[EG1]]*100), "")</f>
        <v>-0.66707242848447945</v>
      </c>
      <c r="T731" s="18">
        <f>IFERROR(ZACKS_Screener[[#This Row],[PE2]]/(ZACKS_Screener[[#This Row],[EG2]]*100), "")</f>
        <v>2.1441213653603084</v>
      </c>
      <c r="U731"/>
    </row>
    <row r="732" spans="1:21" hidden="1" x14ac:dyDescent="0.25">
      <c r="A732" s="24" t="s">
        <v>40961</v>
      </c>
      <c r="B732" s="39">
        <v>2262.21</v>
      </c>
      <c r="C732" s="6" t="s">
        <v>40960</v>
      </c>
      <c r="D732" s="6" t="s">
        <v>22</v>
      </c>
      <c r="E732" s="6" t="s">
        <v>37</v>
      </c>
      <c r="F732" s="6" t="s">
        <v>299</v>
      </c>
      <c r="G732">
        <v>9</v>
      </c>
      <c r="H732">
        <v>202209</v>
      </c>
      <c r="I732" s="9">
        <v>13.31</v>
      </c>
      <c r="J732" s="9">
        <v>1.24</v>
      </c>
      <c r="K732" s="9">
        <v>1.66</v>
      </c>
      <c r="L732" s="9">
        <v>1.55</v>
      </c>
      <c r="M732" s="28" t="str">
        <f>IFERROR(INDEX(Data!Z:Z,MATCH(ZACKS_Screener[[#This Row],[Company Name]] &amp; " *", Data!Y:Y,0)), "")</f>
        <v/>
      </c>
      <c r="N732" t="str">
        <f>INDEX(Data!AD:AD,MATCH( ZACKS_Screener[[#This Row],[NAICS1]], Data!AC:AC,0))</f>
        <v/>
      </c>
      <c r="O7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0.33870967741935476</v>
      </c>
      <c r="P7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-6.6265060240963777E-2</v>
      </c>
      <c r="Q732" s="18">
        <f>IFERROR(ZACKS_Screener[[#This Row],[Price]]/ZACKS_Screener[[#This Row],[EPS1]], "")</f>
        <v>8.0180722891566276</v>
      </c>
      <c r="R732" s="18">
        <f>IFERROR(ZACKS_Screener[[#This Row],[Price]]/ZACKS_Screener[[#This Row],[EPS2]], "")</f>
        <v>8.5870967741935491</v>
      </c>
      <c r="S732" s="18">
        <f>IFERROR(ZACKS_Screener[[#This Row],[PE1]]/(ZACKS_Screener[[#This Row],[EG1]]*100), "")</f>
        <v>0.23672403901319575</v>
      </c>
      <c r="T732" s="18">
        <f>IFERROR(ZACKS_Screener[[#This Row],[PE2]]/(ZACKS_Screener[[#This Row],[EG2]]*100), "")</f>
        <v>-1.2958709677419371</v>
      </c>
      <c r="U732"/>
    </row>
    <row r="733" spans="1:21" hidden="1" x14ac:dyDescent="0.25">
      <c r="A733" s="24" t="s">
        <v>1341</v>
      </c>
      <c r="B733" s="39">
        <v>3696.31</v>
      </c>
      <c r="C733" s="6" t="s">
        <v>1340</v>
      </c>
      <c r="D733" s="6" t="s">
        <v>13</v>
      </c>
      <c r="E733" s="6" t="s">
        <v>23</v>
      </c>
      <c r="F733" s="6" t="s">
        <v>334</v>
      </c>
      <c r="G733">
        <v>12</v>
      </c>
      <c r="H733">
        <v>202212</v>
      </c>
      <c r="I733" s="9">
        <v>7.96</v>
      </c>
      <c r="J733" s="9">
        <v>-0.51</v>
      </c>
      <c r="K733" s="9">
        <v>-0.18</v>
      </c>
      <c r="L733" s="9">
        <v>0.16</v>
      </c>
      <c r="M733" s="28" t="str">
        <f>IFERROR(INDEX(Data!Z:Z,MATCH(ZACKS_Screener[[#This Row],[Company Name]] &amp; " *", Data!Y:Y,0)), "")</f>
        <v/>
      </c>
      <c r="N733" t="str">
        <f>INDEX(Data!AD:AD,MATCH( ZACKS_Screener[[#This Row],[NAICS1]], Data!AC:AC,0))</f>
        <v/>
      </c>
      <c r="O7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0.6470588235294118</v>
      </c>
      <c r="P7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733" s="18">
        <f>IFERROR(ZACKS_Screener[[#This Row],[Price]]/ZACKS_Screener[[#This Row],[EPS1]], "")</f>
        <v>-44.222222222222221</v>
      </c>
      <c r="R733" s="18">
        <f>IFERROR(ZACKS_Screener[[#This Row],[Price]]/ZACKS_Screener[[#This Row],[EPS2]], "")</f>
        <v>49.75</v>
      </c>
      <c r="S733" s="18">
        <f>IFERROR(ZACKS_Screener[[#This Row],[PE1]]/(ZACKS_Screener[[#This Row],[EG1]]*100), "")</f>
        <v>-0.68343434343434339</v>
      </c>
      <c r="T733" s="18">
        <f>IFERROR(ZACKS_Screener[[#This Row],[PE2]]/(ZACKS_Screener[[#This Row],[EG2]]*100), "")</f>
        <v>0.4975</v>
      </c>
      <c r="U733"/>
    </row>
    <row r="734" spans="1:21" hidden="1" x14ac:dyDescent="0.25">
      <c r="A734" s="24" t="s">
        <v>1343</v>
      </c>
      <c r="B734" s="39">
        <v>57404.73</v>
      </c>
      <c r="C734" s="6" t="s">
        <v>1342</v>
      </c>
      <c r="D734" s="6" t="s">
        <v>13</v>
      </c>
      <c r="E734" s="6" t="s">
        <v>179</v>
      </c>
      <c r="F734" s="6" t="s">
        <v>399</v>
      </c>
      <c r="G734">
        <v>12</v>
      </c>
      <c r="H734">
        <v>202212</v>
      </c>
      <c r="I734" s="9">
        <v>209.25</v>
      </c>
      <c r="J734" s="9">
        <v>12.19</v>
      </c>
      <c r="K734" s="9">
        <v>12.66</v>
      </c>
      <c r="L734" s="9">
        <v>14.82</v>
      </c>
      <c r="M734" s="28" t="str">
        <f>IFERROR(INDEX(Data!Z:Z,MATCH(ZACKS_Screener[[#This Row],[Company Name]] &amp; " *", Data!Y:Y,0)), "")</f>
        <v>332993</v>
      </c>
      <c r="N734" t="str">
        <f>INDEX(Data!AD:AD,MATCH( ZACKS_Screener[[#This Row],[NAICS1]], Data!AC:AC,0))</f>
        <v xml:space="preserve">Ammunition (except Small Arms) Manufacturing </v>
      </c>
      <c r="O7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3.8556193601312606E-2</v>
      </c>
      <c r="P7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0.17061611374407584</v>
      </c>
      <c r="Q734" s="18">
        <f>IFERROR(ZACKS_Screener[[#This Row],[Price]]/ZACKS_Screener[[#This Row],[EPS1]], "")</f>
        <v>16.528436018957347</v>
      </c>
      <c r="R734" s="18">
        <f>IFERROR(ZACKS_Screener[[#This Row],[Price]]/ZACKS_Screener[[#This Row],[EPS2]], "")</f>
        <v>14.119433198380566</v>
      </c>
      <c r="S734" s="18">
        <f>IFERROR(ZACKS_Screener[[#This Row],[PE1]]/(ZACKS_Screener[[#This Row],[EG1]]*100), "")</f>
        <v>4.2868432993848886</v>
      </c>
      <c r="T734" s="18">
        <f>IFERROR(ZACKS_Screener[[#This Row],[PE2]]/(ZACKS_Screener[[#This Row],[EG2]]*100), "")</f>
        <v>0.82755566801619429</v>
      </c>
      <c r="U734"/>
    </row>
    <row r="735" spans="1:21" hidden="1" x14ac:dyDescent="0.25">
      <c r="A735" s="24" t="s">
        <v>3041</v>
      </c>
      <c r="B735" s="39">
        <v>3255.92</v>
      </c>
      <c r="C735" s="6" t="s">
        <v>3040</v>
      </c>
      <c r="D735" s="6" t="s">
        <v>22</v>
      </c>
      <c r="E735" s="6" t="s">
        <v>14</v>
      </c>
      <c r="F735" s="6" t="s">
        <v>201</v>
      </c>
      <c r="G735">
        <v>12</v>
      </c>
      <c r="H735">
        <v>202212</v>
      </c>
      <c r="I735" s="9">
        <v>21.48</v>
      </c>
      <c r="J735" s="9">
        <v>0.3</v>
      </c>
      <c r="K735" s="9">
        <v>0.35</v>
      </c>
      <c r="L735" s="9">
        <v>0.44</v>
      </c>
      <c r="M735" s="28" t="str">
        <f>IFERROR(INDEX(Data!Z:Z,MATCH(ZACKS_Screener[[#This Row],[Company Name]] &amp; " *", Data!Y:Y,0)), "")</f>
        <v>541199</v>
      </c>
      <c r="N735" t="str">
        <f>INDEX(Data!AD:AD,MATCH( ZACKS_Screener[[#This Row],[NAICS1]], Data!AC:AC,0))</f>
        <v xml:space="preserve">All Other Legal Services </v>
      </c>
      <c r="O7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0.16666666666666663</v>
      </c>
      <c r="P7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0.25714285714285723</v>
      </c>
      <c r="Q735" s="18">
        <f>IFERROR(ZACKS_Screener[[#This Row],[Price]]/ZACKS_Screener[[#This Row],[EPS1]], "")</f>
        <v>61.371428571428574</v>
      </c>
      <c r="R735" s="18">
        <f>IFERROR(ZACKS_Screener[[#This Row],[Price]]/ZACKS_Screener[[#This Row],[EPS2]], "")</f>
        <v>48.81818181818182</v>
      </c>
      <c r="S735" s="18">
        <f>IFERROR(ZACKS_Screener[[#This Row],[PE1]]/(ZACKS_Screener[[#This Row],[EG1]]*100), "")</f>
        <v>3.6822857142857148</v>
      </c>
      <c r="T735" s="18">
        <f>IFERROR(ZACKS_Screener[[#This Row],[PE2]]/(ZACKS_Screener[[#This Row],[EG2]]*100), "")</f>
        <v>1.898484848484848</v>
      </c>
      <c r="U735"/>
    </row>
    <row r="736" spans="1:21" hidden="1" x14ac:dyDescent="0.25">
      <c r="A736" s="24" t="s">
        <v>40965</v>
      </c>
      <c r="B736" s="39">
        <v>2139.12</v>
      </c>
      <c r="C736" s="6" t="s">
        <v>40964</v>
      </c>
      <c r="D736" s="6" t="s">
        <v>22</v>
      </c>
      <c r="E736" s="6" t="s">
        <v>41</v>
      </c>
      <c r="F736" s="6" t="s">
        <v>153</v>
      </c>
      <c r="G736">
        <v>12</v>
      </c>
      <c r="H736">
        <v>202212</v>
      </c>
      <c r="I736" s="9">
        <v>5.39</v>
      </c>
      <c r="J736" s="9">
        <v>0.3</v>
      </c>
      <c r="K736" s="9">
        <v>0.25</v>
      </c>
      <c r="L736" s="9">
        <v>0.3</v>
      </c>
      <c r="M736" s="28" t="str">
        <f>IFERROR(INDEX(Data!Z:Z,MATCH(ZACKS_Screener[[#This Row],[Company Name]] &amp; " *", Data!Y:Y,0)), "")</f>
        <v/>
      </c>
      <c r="N736" t="str">
        <f>INDEX(Data!AD:AD,MATCH( ZACKS_Screener[[#This Row],[NAICS1]], Data!AC:AC,0))</f>
        <v/>
      </c>
      <c r="O7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-0.16666666666666663</v>
      </c>
      <c r="P7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0.19999999999999996</v>
      </c>
      <c r="Q736" s="18">
        <f>IFERROR(ZACKS_Screener[[#This Row],[Price]]/ZACKS_Screener[[#This Row],[EPS1]], "")</f>
        <v>21.56</v>
      </c>
      <c r="R736" s="18">
        <f>IFERROR(ZACKS_Screener[[#This Row],[Price]]/ZACKS_Screener[[#This Row],[EPS2]], "")</f>
        <v>17.966666666666665</v>
      </c>
      <c r="S736" s="18">
        <f>IFERROR(ZACKS_Screener[[#This Row],[PE1]]/(ZACKS_Screener[[#This Row],[EG1]]*100), "")</f>
        <v>-1.2936000000000001</v>
      </c>
      <c r="T736" s="18">
        <f>IFERROR(ZACKS_Screener[[#This Row],[PE2]]/(ZACKS_Screener[[#This Row],[EG2]]*100), "")</f>
        <v>0.89833333333333343</v>
      </c>
      <c r="U736"/>
    </row>
    <row r="737" spans="1:21" hidden="1" x14ac:dyDescent="0.25">
      <c r="A737" s="24" t="s">
        <v>40967</v>
      </c>
      <c r="B737" s="39">
        <v>2025.97</v>
      </c>
      <c r="C737" s="6" t="s">
        <v>40966</v>
      </c>
      <c r="D737" s="6" t="s">
        <v>22</v>
      </c>
      <c r="E737" s="6" t="s">
        <v>85</v>
      </c>
      <c r="F737" s="6" t="s">
        <v>286</v>
      </c>
      <c r="G737">
        <v>12</v>
      </c>
      <c r="H737">
        <v>202212</v>
      </c>
      <c r="I737" s="9">
        <v>10.84</v>
      </c>
      <c r="J737" s="9">
        <v>-1.2</v>
      </c>
      <c r="K737" s="9">
        <v>-1.31</v>
      </c>
      <c r="L737" s="9">
        <v>-1.26</v>
      </c>
      <c r="M737" s="28" t="str">
        <f>IFERROR(INDEX(Data!Z:Z,MATCH(ZACKS_Screener[[#This Row],[Company Name]] &amp; " *", Data!Y:Y,0)), "")</f>
        <v/>
      </c>
      <c r="N737" t="str">
        <f>INDEX(Data!AD:AD,MATCH( ZACKS_Screener[[#This Row],[NAICS1]], Data!AC:AC,0))</f>
        <v/>
      </c>
      <c r="O7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-9.1666666666666757E-2</v>
      </c>
      <c r="P7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3.8167938931297746E-2</v>
      </c>
      <c r="Q737" s="18">
        <f>IFERROR(ZACKS_Screener[[#This Row],[Price]]/ZACKS_Screener[[#This Row],[EPS1]], "")</f>
        <v>-8.2748091603053435</v>
      </c>
      <c r="R737" s="18">
        <f>IFERROR(ZACKS_Screener[[#This Row],[Price]]/ZACKS_Screener[[#This Row],[EPS2]], "")</f>
        <v>-8.6031746031746028</v>
      </c>
      <c r="S737" s="18">
        <f>IFERROR(ZACKS_Screener[[#This Row],[PE1]]/(ZACKS_Screener[[#This Row],[EG1]]*100), "")</f>
        <v>0.90270645385149118</v>
      </c>
      <c r="T737" s="18">
        <f>IFERROR(ZACKS_Screener[[#This Row],[PE2]]/(ZACKS_Screener[[#This Row],[EG2]]*100), "")</f>
        <v>-2.2540317460317438</v>
      </c>
      <c r="U737"/>
    </row>
    <row r="738" spans="1:21" hidden="1" x14ac:dyDescent="0.25">
      <c r="A738" s="24" t="s">
        <v>1348</v>
      </c>
      <c r="B738" s="39">
        <v>113360.73</v>
      </c>
      <c r="C738" s="6" t="s">
        <v>1347</v>
      </c>
      <c r="D738" s="6" t="s">
        <v>13</v>
      </c>
      <c r="E738" s="6" t="s">
        <v>865</v>
      </c>
      <c r="F738" s="6" t="s">
        <v>866</v>
      </c>
      <c r="G738">
        <v>12</v>
      </c>
      <c r="H738">
        <v>202212</v>
      </c>
      <c r="I738" s="9">
        <v>104.1</v>
      </c>
      <c r="J738" s="9">
        <v>2.62</v>
      </c>
      <c r="K738" s="9">
        <v>2.0299999999999998</v>
      </c>
      <c r="L738" s="9">
        <v>3.99</v>
      </c>
      <c r="M738" s="28" t="str">
        <f>IFERROR(INDEX(Data!Z:Z,MATCH(ZACKS_Screener[[#This Row],[Company Name]] &amp; " *", Data!Y:Y,0)), "")</f>
        <v>333611</v>
      </c>
      <c r="N738" t="str">
        <f>INDEX(Data!AD:AD,MATCH( ZACKS_Screener[[#This Row],[NAICS1]], Data!AC:AC,0))</f>
        <v xml:space="preserve">Turbine and Turbine Generator Set Units Manufacturing </v>
      </c>
      <c r="O7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-0.22519083969465659</v>
      </c>
      <c r="P7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0.96551724137931061</v>
      </c>
      <c r="Q738" s="18">
        <f>IFERROR(ZACKS_Screener[[#This Row],[Price]]/ZACKS_Screener[[#This Row],[EPS1]], "")</f>
        <v>51.2807881773399</v>
      </c>
      <c r="R738" s="18">
        <f>IFERROR(ZACKS_Screener[[#This Row],[Price]]/ZACKS_Screener[[#This Row],[EPS2]], "")</f>
        <v>26.090225563909772</v>
      </c>
      <c r="S738" s="18">
        <f>IFERROR(ZACKS_Screener[[#This Row],[PE1]]/(ZACKS_Screener[[#This Row],[EG1]]*100), "")</f>
        <v>-2.2772146614344151</v>
      </c>
      <c r="T738" s="18">
        <f>IFERROR(ZACKS_Screener[[#This Row],[PE2]]/(ZACKS_Screener[[#This Row],[EG2]]*100), "")</f>
        <v>0.27022019334049402</v>
      </c>
      <c r="U738"/>
    </row>
    <row r="739" spans="1:21" hidden="1" x14ac:dyDescent="0.25">
      <c r="A739" s="24" t="s">
        <v>40971</v>
      </c>
      <c r="B739" s="39">
        <v>2933.01</v>
      </c>
      <c r="C739" s="6" t="s">
        <v>40970</v>
      </c>
      <c r="D739" s="6" t="s">
        <v>13</v>
      </c>
      <c r="E739" s="6" t="s">
        <v>18</v>
      </c>
      <c r="F739" s="6" t="s">
        <v>231</v>
      </c>
      <c r="G739">
        <v>10</v>
      </c>
      <c r="H739">
        <v>202210</v>
      </c>
      <c r="I739" s="9">
        <v>61.77</v>
      </c>
      <c r="J739" s="9">
        <v>7.87</v>
      </c>
      <c r="K739" s="9">
        <v>5.15</v>
      </c>
      <c r="L739" s="9">
        <v>5.49</v>
      </c>
      <c r="M739" s="28" t="str">
        <f>IFERROR(INDEX(Data!Z:Z,MATCH(ZACKS_Screener[[#This Row],[Company Name]] &amp; " *", Data!Y:Y,0)), "")</f>
        <v>322219</v>
      </c>
      <c r="N739" t="str">
        <f>INDEX(Data!AD:AD,MATCH( ZACKS_Screener[[#This Row],[NAICS1]], Data!AC:AC,0))</f>
        <v xml:space="preserve">Other Paperboard Container Manufacturing </v>
      </c>
      <c r="O7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-0.34561626429479031</v>
      </c>
      <c r="P7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6.601941747572812E-2</v>
      </c>
      <c r="Q739" s="18">
        <f>IFERROR(ZACKS_Screener[[#This Row],[Price]]/ZACKS_Screener[[#This Row],[EPS1]], "")</f>
        <v>11.994174757281554</v>
      </c>
      <c r="R739" s="18">
        <f>IFERROR(ZACKS_Screener[[#This Row],[Price]]/ZACKS_Screener[[#This Row],[EPS2]], "")</f>
        <v>11.251366120218579</v>
      </c>
      <c r="S739" s="18">
        <f>IFERROR(ZACKS_Screener[[#This Row],[PE1]]/(ZACKS_Screener[[#This Row],[EG1]]*100), "")</f>
        <v>-0.34703733580810969</v>
      </c>
      <c r="T739" s="18">
        <f>IFERROR(ZACKS_Screener[[#This Row],[PE2]]/(ZACKS_Screener[[#This Row],[EG2]]*100), "")</f>
        <v>1.7042510446801682</v>
      </c>
      <c r="U739"/>
    </row>
    <row r="740" spans="1:21" hidden="1" x14ac:dyDescent="0.25">
      <c r="A740" s="24" t="s">
        <v>1350</v>
      </c>
      <c r="B740" s="39">
        <v>3386</v>
      </c>
      <c r="C740" s="6" t="s">
        <v>1349</v>
      </c>
      <c r="D740" s="6" t="s">
        <v>13</v>
      </c>
      <c r="E740" s="6" t="s">
        <v>18</v>
      </c>
      <c r="F740" s="6" t="s">
        <v>231</v>
      </c>
      <c r="G740">
        <v>10</v>
      </c>
      <c r="H740">
        <v>202210</v>
      </c>
      <c r="I740" s="9">
        <v>71.31</v>
      </c>
      <c r="J740" s="9">
        <v>7.87</v>
      </c>
      <c r="M740" s="28" t="str">
        <f>IFERROR(INDEX(Data!Z:Z,MATCH(ZACKS_Screener[[#This Row],[Company Name]] &amp; " *", Data!Y:Y,0)), "")</f>
        <v/>
      </c>
      <c r="N740" t="str">
        <f>INDEX(Data!AD:AD,MATCH( ZACKS_Screener[[#This Row],[NAICS1]], Data!AC:AC,0))</f>
        <v/>
      </c>
      <c r="O7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74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40" s="18" t="str">
        <f>IFERROR(ZACKS_Screener[[#This Row],[Price]]/ZACKS_Screener[[#This Row],[EPS1]], "")</f>
        <v/>
      </c>
      <c r="R740" s="18" t="str">
        <f>IFERROR(ZACKS_Screener[[#This Row],[Price]]/ZACKS_Screener[[#This Row],[EPS2]], "")</f>
        <v/>
      </c>
      <c r="S740" s="18" t="str">
        <f>IFERROR(ZACKS_Screener[[#This Row],[PE1]]/(ZACKS_Screener[[#This Row],[EG1]]*100), "")</f>
        <v/>
      </c>
      <c r="T740" s="18" t="str">
        <f>IFERROR(ZACKS_Screener[[#This Row],[PE2]]/(ZACKS_Screener[[#This Row],[EG2]]*100), "")</f>
        <v/>
      </c>
      <c r="U740"/>
    </row>
    <row r="741" spans="1:21" hidden="1" x14ac:dyDescent="0.25">
      <c r="A741" s="24" t="s">
        <v>1352</v>
      </c>
      <c r="B741" s="39">
        <v>36596.97</v>
      </c>
      <c r="C741" s="6" t="s">
        <v>1351</v>
      </c>
      <c r="D741" s="6" t="s">
        <v>22</v>
      </c>
      <c r="E741" s="6" t="s">
        <v>41</v>
      </c>
      <c r="F741" s="6" t="s">
        <v>1353</v>
      </c>
      <c r="G741">
        <v>12</v>
      </c>
      <c r="H741">
        <v>202212</v>
      </c>
      <c r="I741" s="9">
        <v>80.489999999999995</v>
      </c>
      <c r="J741" s="9">
        <v>4.63</v>
      </c>
      <c r="K741" s="9">
        <v>3.7</v>
      </c>
      <c r="L741" s="9">
        <v>4.32</v>
      </c>
      <c r="M741" s="28" t="str">
        <f>IFERROR(INDEX(Data!Z:Z,MATCH(ZACKS_Screener[[#This Row],[Company Name]] &amp; " *", Data!Y:Y,0)), "")</f>
        <v/>
      </c>
      <c r="N741" t="str">
        <f>INDEX(Data!AD:AD,MATCH( ZACKS_Screener[[#This Row],[NAICS1]], Data!AC:AC,0))</f>
        <v/>
      </c>
      <c r="O7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-0.20086393088552909</v>
      </c>
      <c r="P7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0.16756756756756758</v>
      </c>
      <c r="Q741" s="18">
        <f>IFERROR(ZACKS_Screener[[#This Row],[Price]]/ZACKS_Screener[[#This Row],[EPS1]], "")</f>
        <v>21.754054054054052</v>
      </c>
      <c r="R741" s="18">
        <f>IFERROR(ZACKS_Screener[[#This Row],[Price]]/ZACKS_Screener[[#This Row],[EPS2]], "")</f>
        <v>18.631944444444443</v>
      </c>
      <c r="S741" s="18">
        <f>IFERROR(ZACKS_Screener[[#This Row],[PE1]]/(ZACKS_Screener[[#This Row],[EG1]]*100), "")</f>
        <v>-1.0830244115082828</v>
      </c>
      <c r="T741" s="18">
        <f>IFERROR(ZACKS_Screener[[#This Row],[PE2]]/(ZACKS_Screener[[#This Row],[EG2]]*100), "")</f>
        <v>1.1119063620071683</v>
      </c>
      <c r="U741"/>
    </row>
    <row r="742" spans="1:21" hidden="1" x14ac:dyDescent="0.25">
      <c r="A742" s="24" t="s">
        <v>1355</v>
      </c>
      <c r="B742" s="39">
        <v>11514.65</v>
      </c>
      <c r="C742" s="6" t="s">
        <v>1354</v>
      </c>
      <c r="D742" s="6" t="s">
        <v>22</v>
      </c>
      <c r="E742" s="6" t="s">
        <v>85</v>
      </c>
      <c r="F742" s="6" t="s">
        <v>286</v>
      </c>
      <c r="G742">
        <v>3</v>
      </c>
      <c r="H742">
        <v>202303</v>
      </c>
      <c r="I742" s="9">
        <v>17.97</v>
      </c>
      <c r="J742" s="9">
        <v>1.81</v>
      </c>
      <c r="K742" s="9">
        <v>1.97</v>
      </c>
      <c r="L742" s="9">
        <v>2.58</v>
      </c>
      <c r="M742" s="28" t="str">
        <f>IFERROR(INDEX(Data!Z:Z,MATCH(ZACKS_Screener[[#This Row],[Company Name]] &amp; " *", Data!Y:Y,0)), "")</f>
        <v/>
      </c>
      <c r="N742" t="str">
        <f>INDEX(Data!AD:AD,MATCH( ZACKS_Screener[[#This Row],[NAICS1]], Data!AC:AC,0))</f>
        <v/>
      </c>
      <c r="O7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8.8397790055248573E-2</v>
      </c>
      <c r="P7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0.30964467005076146</v>
      </c>
      <c r="Q742" s="18">
        <f>IFERROR(ZACKS_Screener[[#This Row],[Price]]/ZACKS_Screener[[#This Row],[EPS1]], "")</f>
        <v>9.1218274111675122</v>
      </c>
      <c r="R742" s="18">
        <f>IFERROR(ZACKS_Screener[[#This Row],[Price]]/ZACKS_Screener[[#This Row],[EPS2]], "")</f>
        <v>6.9651162790697665</v>
      </c>
      <c r="S742" s="18">
        <f>IFERROR(ZACKS_Screener[[#This Row],[PE1]]/(ZACKS_Screener[[#This Row],[EG1]]*100), "")</f>
        <v>1.0319067258883254</v>
      </c>
      <c r="T742" s="18">
        <f>IFERROR(ZACKS_Screener[[#This Row],[PE2]]/(ZACKS_Screener[[#This Row],[EG2]]*100), "")</f>
        <v>0.2249390011437285</v>
      </c>
      <c r="U742"/>
    </row>
    <row r="743" spans="1:21" hidden="1" x14ac:dyDescent="0.25">
      <c r="A743" s="24" t="s">
        <v>40975</v>
      </c>
      <c r="B743" s="39">
        <v>2211.85</v>
      </c>
      <c r="C743" s="6" t="s">
        <v>40974</v>
      </c>
      <c r="D743" s="6" t="s">
        <v>13</v>
      </c>
      <c r="E743" s="6" t="s">
        <v>14</v>
      </c>
      <c r="F743" s="6" t="s">
        <v>201</v>
      </c>
      <c r="G743">
        <v>12</v>
      </c>
      <c r="H743">
        <v>202212</v>
      </c>
      <c r="I743" s="9">
        <v>5.57</v>
      </c>
      <c r="J743" s="9">
        <v>-0.02</v>
      </c>
      <c r="K743" s="9">
        <v>0.13</v>
      </c>
      <c r="L743" s="9">
        <v>0.22</v>
      </c>
      <c r="M743" s="28" t="str">
        <f>IFERROR(INDEX(Data!Z:Z,MATCH(ZACKS_Screener[[#This Row],[Company Name]] &amp; " *", Data!Y:Y,0)), "")</f>
        <v/>
      </c>
      <c r="N743" t="str">
        <f>INDEX(Data!AD:AD,MATCH( ZACKS_Screener[[#This Row],[NAICS1]], Data!AC:AC,0))</f>
        <v/>
      </c>
      <c r="O7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7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0.69230769230769229</v>
      </c>
      <c r="Q743" s="18">
        <f>IFERROR(ZACKS_Screener[[#This Row],[Price]]/ZACKS_Screener[[#This Row],[EPS1]], "")</f>
        <v>42.846153846153847</v>
      </c>
      <c r="R743" s="18">
        <f>IFERROR(ZACKS_Screener[[#This Row],[Price]]/ZACKS_Screener[[#This Row],[EPS2]], "")</f>
        <v>25.31818181818182</v>
      </c>
      <c r="S743" s="18">
        <f>IFERROR(ZACKS_Screener[[#This Row],[PE1]]/(ZACKS_Screener[[#This Row],[EG1]]*100), "")</f>
        <v>0.42846153846153845</v>
      </c>
      <c r="T743" s="18">
        <f>IFERROR(ZACKS_Screener[[#This Row],[PE2]]/(ZACKS_Screener[[#This Row],[EG2]]*100), "")</f>
        <v>0.36570707070707076</v>
      </c>
      <c r="U743"/>
    </row>
    <row r="744" spans="1:21" hidden="1" x14ac:dyDescent="0.25">
      <c r="A744" s="24" t="s">
        <v>1357</v>
      </c>
      <c r="B744" s="39">
        <v>13983.71</v>
      </c>
      <c r="C744" s="6" t="s">
        <v>1356</v>
      </c>
      <c r="D744" s="6" t="s">
        <v>13</v>
      </c>
      <c r="E744" s="6" t="s">
        <v>130</v>
      </c>
      <c r="F744" s="6" t="s">
        <v>131</v>
      </c>
      <c r="G744">
        <v>12</v>
      </c>
      <c r="H744">
        <v>202212</v>
      </c>
      <c r="I744" s="9">
        <v>15.65</v>
      </c>
      <c r="J744" s="9">
        <v>0.97</v>
      </c>
      <c r="K744" s="9">
        <v>1.04</v>
      </c>
      <c r="L744" s="9">
        <v>1.69</v>
      </c>
      <c r="M744" s="28" t="str">
        <f>IFERROR(INDEX(Data!Z:Z,MATCH(ZACKS_Screener[[#This Row],[Company Name]] &amp; " *", Data!Y:Y,0)), "")</f>
        <v/>
      </c>
      <c r="N744" t="str">
        <f>INDEX(Data!AD:AD,MATCH( ZACKS_Screener[[#This Row],[NAICS1]], Data!AC:AC,0))</f>
        <v/>
      </c>
      <c r="O7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7.216494845360831E-2</v>
      </c>
      <c r="P7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0.62499999999999989</v>
      </c>
      <c r="Q744" s="18">
        <f>IFERROR(ZACKS_Screener[[#This Row],[Price]]/ZACKS_Screener[[#This Row],[EPS1]], "")</f>
        <v>15.048076923076923</v>
      </c>
      <c r="R744" s="18">
        <f>IFERROR(ZACKS_Screener[[#This Row],[Price]]/ZACKS_Screener[[#This Row],[EPS2]], "")</f>
        <v>9.2603550295857993</v>
      </c>
      <c r="S744" s="18">
        <f>IFERROR(ZACKS_Screener[[#This Row],[PE1]]/(ZACKS_Screener[[#This Row],[EG1]]*100), "")</f>
        <v>2.0852335164835147</v>
      </c>
      <c r="T744" s="18">
        <f>IFERROR(ZACKS_Screener[[#This Row],[PE2]]/(ZACKS_Screener[[#This Row],[EG2]]*100), "")</f>
        <v>0.14816568047337283</v>
      </c>
      <c r="U744"/>
    </row>
    <row r="745" spans="1:21" hidden="1" x14ac:dyDescent="0.25">
      <c r="A745" s="24" t="s">
        <v>1359</v>
      </c>
      <c r="B745" s="39">
        <v>12868.8</v>
      </c>
      <c r="C745" s="6" t="s">
        <v>1358</v>
      </c>
      <c r="D745" s="6" t="s">
        <v>13</v>
      </c>
      <c r="E745" s="6" t="s">
        <v>85</v>
      </c>
      <c r="F745" s="6" t="s">
        <v>745</v>
      </c>
      <c r="G745">
        <v>12</v>
      </c>
      <c r="H745">
        <v>202212</v>
      </c>
      <c r="I745" s="9">
        <v>37.47</v>
      </c>
      <c r="J745" s="9">
        <v>0.36</v>
      </c>
      <c r="K745" s="9">
        <v>0.75</v>
      </c>
      <c r="L745" s="9">
        <v>1.03</v>
      </c>
      <c r="M745" s="28" t="str">
        <f>IFERROR(INDEX(Data!Z:Z,MATCH(ZACKS_Screener[[#This Row],[Company Name]] &amp; " *", Data!Y:Y,0)), "")</f>
        <v>488490</v>
      </c>
      <c r="N745" t="str">
        <f>INDEX(Data!AD:AD,MATCH( ZACKS_Screener[[#This Row],[NAICS1]], Data!AC:AC,0))</f>
        <v xml:space="preserve">Other Support Activities for Road Transportation </v>
      </c>
      <c r="O7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1.0833333333333335</v>
      </c>
      <c r="P7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0.37333333333333335</v>
      </c>
      <c r="Q745" s="18">
        <f>IFERROR(ZACKS_Screener[[#This Row],[Price]]/ZACKS_Screener[[#This Row],[EPS1]], "")</f>
        <v>49.96</v>
      </c>
      <c r="R745" s="18">
        <f>IFERROR(ZACKS_Screener[[#This Row],[Price]]/ZACKS_Screener[[#This Row],[EPS2]], "")</f>
        <v>36.378640776699029</v>
      </c>
      <c r="S745" s="18">
        <f>IFERROR(ZACKS_Screener[[#This Row],[PE1]]/(ZACKS_Screener[[#This Row],[EG1]]*100), "")</f>
        <v>0.46116923076923072</v>
      </c>
      <c r="T745" s="18">
        <f>IFERROR(ZACKS_Screener[[#This Row],[PE2]]/(ZACKS_Screener[[#This Row],[EG2]]*100), "")</f>
        <v>0.97442787794729535</v>
      </c>
      <c r="U745"/>
    </row>
    <row r="746" spans="1:21" hidden="1" x14ac:dyDescent="0.25">
      <c r="A746" s="24" t="s">
        <v>1361</v>
      </c>
      <c r="B746" s="39">
        <v>31019.37</v>
      </c>
      <c r="C746" s="6" t="s">
        <v>1360</v>
      </c>
      <c r="D746" s="6" t="s">
        <v>22</v>
      </c>
      <c r="E746" s="6" t="s">
        <v>14</v>
      </c>
      <c r="F746" s="6" t="s">
        <v>196</v>
      </c>
      <c r="G746">
        <v>12</v>
      </c>
      <c r="H746">
        <v>202212</v>
      </c>
      <c r="I746" s="9">
        <v>56.63</v>
      </c>
      <c r="J746" s="9">
        <v>3.11</v>
      </c>
      <c r="K746" s="9">
        <v>2.17</v>
      </c>
      <c r="L746" s="9">
        <v>2.9</v>
      </c>
      <c r="M746" s="28" t="str">
        <f>IFERROR(INDEX(Data!Z:Z,MATCH(ZACKS_Screener[[#This Row],[Company Name]] &amp; " *", Data!Y:Y,0)), "")</f>
        <v>334419</v>
      </c>
      <c r="N746" t="str">
        <f>INDEX(Data!AD:AD,MATCH( ZACKS_Screener[[#This Row],[NAICS1]], Data!AC:AC,0))</f>
        <v xml:space="preserve">Other Electronic Component Manufacturing </v>
      </c>
      <c r="O7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-0.30225080385852088</v>
      </c>
      <c r="P7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0.33640552995391704</v>
      </c>
      <c r="Q746" s="18">
        <f>IFERROR(ZACKS_Screener[[#This Row],[Price]]/ZACKS_Screener[[#This Row],[EPS1]], "")</f>
        <v>26.096774193548388</v>
      </c>
      <c r="R746" s="18">
        <f>IFERROR(ZACKS_Screener[[#This Row],[Price]]/ZACKS_Screener[[#This Row],[EPS2]], "")</f>
        <v>19.527586206896554</v>
      </c>
      <c r="S746" s="18">
        <f>IFERROR(ZACKS_Screener[[#This Row],[PE1]]/(ZACKS_Screener[[#This Row],[EG1]]*100), "")</f>
        <v>-0.86341455044612225</v>
      </c>
      <c r="T746" s="18">
        <f>IFERROR(ZACKS_Screener[[#This Row],[PE2]]/(ZACKS_Screener[[#This Row],[EG2]]*100), "")</f>
        <v>0.58047756258856886</v>
      </c>
      <c r="U746"/>
    </row>
    <row r="747" spans="1:21" hidden="1" x14ac:dyDescent="0.25">
      <c r="A747" s="24" t="s">
        <v>1363</v>
      </c>
      <c r="B747" s="39">
        <v>8873.19</v>
      </c>
      <c r="C747" s="6" t="s">
        <v>1362</v>
      </c>
      <c r="D747" s="6" t="s">
        <v>13</v>
      </c>
      <c r="E747" s="6" t="s">
        <v>130</v>
      </c>
      <c r="F747" s="6" t="s">
        <v>756</v>
      </c>
      <c r="G747">
        <v>12</v>
      </c>
      <c r="H747">
        <v>202212</v>
      </c>
      <c r="I747" s="9">
        <v>5.05</v>
      </c>
      <c r="J747" s="9">
        <v>1.28</v>
      </c>
      <c r="K747" s="9">
        <v>0.93</v>
      </c>
      <c r="L747" s="9">
        <v>0.65</v>
      </c>
      <c r="M747" s="28" t="str">
        <f>IFERROR(INDEX(Data!Z:Z,MATCH(ZACKS_Screener[[#This Row],[Company Name]] &amp; " *", Data!Y:Y,0)), "")</f>
        <v>332312</v>
      </c>
      <c r="N747" t="str">
        <f>INDEX(Data!AD:AD,MATCH( ZACKS_Screener[[#This Row],[NAICS1]], Data!AC:AC,0))</f>
        <v xml:space="preserve">Fabricated Structural Metal Manufacturing </v>
      </c>
      <c r="O7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-0.2734375</v>
      </c>
      <c r="P7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-0.30107526881720431</v>
      </c>
      <c r="Q747" s="18">
        <f>IFERROR(ZACKS_Screener[[#This Row],[Price]]/ZACKS_Screener[[#This Row],[EPS1]], "")</f>
        <v>5.43010752688172</v>
      </c>
      <c r="R747" s="18">
        <f>IFERROR(ZACKS_Screener[[#This Row],[Price]]/ZACKS_Screener[[#This Row],[EPS2]], "")</f>
        <v>7.7692307692307683</v>
      </c>
      <c r="S747" s="18">
        <f>IFERROR(ZACKS_Screener[[#This Row],[PE1]]/(ZACKS_Screener[[#This Row],[EG1]]*100), "")</f>
        <v>-0.19858678955453149</v>
      </c>
      <c r="T747" s="18">
        <f>IFERROR(ZACKS_Screener[[#This Row],[PE2]]/(ZACKS_Screener[[#This Row],[EG2]]*100), "")</f>
        <v>-0.2580494505494505</v>
      </c>
      <c r="U747"/>
    </row>
    <row r="748" spans="1:21" hidden="1" x14ac:dyDescent="0.25">
      <c r="A748" s="24" t="s">
        <v>1365</v>
      </c>
      <c r="B748" s="39">
        <v>13283.71</v>
      </c>
      <c r="C748" s="6" t="s">
        <v>1364</v>
      </c>
      <c r="D748" s="6" t="s">
        <v>13</v>
      </c>
      <c r="E748" s="6" t="s">
        <v>18</v>
      </c>
      <c r="F748" s="6" t="s">
        <v>171</v>
      </c>
      <c r="G748">
        <v>12</v>
      </c>
      <c r="H748">
        <v>202212</v>
      </c>
      <c r="I748" s="9">
        <v>78.91</v>
      </c>
      <c r="J748" s="9">
        <v>2.63</v>
      </c>
      <c r="K748" s="9">
        <v>3.06</v>
      </c>
      <c r="L748" s="9">
        <v>3.19</v>
      </c>
      <c r="M748" s="28" t="str">
        <f>IFERROR(INDEX(Data!Z:Z,MATCH(ZACKS_Screener[[#This Row],[Company Name]] &amp; " *", Data!Y:Y,0)), "")</f>
        <v>453998</v>
      </c>
      <c r="N748" t="e">
        <f>INDEX(Data!AD:AD,MATCH( ZACKS_Screener[[#This Row],[NAICS1]], Data!AC:AC,0))</f>
        <v>#N/A</v>
      </c>
      <c r="O7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0.16349809885931565</v>
      </c>
      <c r="P7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4.2483660130718921E-2</v>
      </c>
      <c r="Q748" s="18">
        <f>IFERROR(ZACKS_Screener[[#This Row],[Price]]/ZACKS_Screener[[#This Row],[EPS1]], "")</f>
        <v>25.787581699346404</v>
      </c>
      <c r="R748" s="18">
        <f>IFERROR(ZACKS_Screener[[#This Row],[Price]]/ZACKS_Screener[[#This Row],[EPS2]], "")</f>
        <v>24.736677115987462</v>
      </c>
      <c r="S748" s="18">
        <f>IFERROR(ZACKS_Screener[[#This Row],[PE1]]/(ZACKS_Screener[[#This Row],[EG1]]*100), "")</f>
        <v>1.5772404620763025</v>
      </c>
      <c r="T748" s="18">
        <f>IFERROR(ZACKS_Screener[[#This Row],[PE2]]/(ZACKS_Screener[[#This Row],[EG2]]*100), "")</f>
        <v>5.8226332288401306</v>
      </c>
      <c r="U748"/>
    </row>
    <row r="749" spans="1:21" hidden="1" x14ac:dyDescent="0.25">
      <c r="A749" s="24" t="s">
        <v>40977</v>
      </c>
      <c r="B749" s="39">
        <v>3328.55</v>
      </c>
      <c r="C749" s="6" t="s">
        <v>40976</v>
      </c>
      <c r="D749" s="6" t="s">
        <v>22</v>
      </c>
      <c r="E749" s="6" t="s">
        <v>41</v>
      </c>
      <c r="F749" s="6" t="s">
        <v>67</v>
      </c>
      <c r="G749">
        <v>12</v>
      </c>
      <c r="H749">
        <v>202212</v>
      </c>
      <c r="I749" s="9">
        <v>32.39</v>
      </c>
      <c r="J749" s="9">
        <v>-6.41</v>
      </c>
      <c r="K749" s="9">
        <v>-4.7300000000000004</v>
      </c>
      <c r="L749" s="9">
        <v>-4.1100000000000003</v>
      </c>
      <c r="M749" s="28" t="str">
        <f>IFERROR(INDEX(Data!Z:Z,MATCH(ZACKS_Screener[[#This Row],[Company Name]] &amp; " *", Data!Y:Y,0)), "")</f>
        <v>621511</v>
      </c>
      <c r="N749" t="str">
        <f>INDEX(Data!AD:AD,MATCH( ZACKS_Screener[[#This Row],[NAICS1]], Data!AC:AC,0))</f>
        <v xml:space="preserve">Medical Laboratories </v>
      </c>
      <c r="O7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0.26209048361934473</v>
      </c>
      <c r="P7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0.13107822410147993</v>
      </c>
      <c r="Q749" s="18">
        <f>IFERROR(ZACKS_Screener[[#This Row],[Price]]/ZACKS_Screener[[#This Row],[EPS1]], "")</f>
        <v>-6.8477801268498935</v>
      </c>
      <c r="R749" s="18">
        <f>IFERROR(ZACKS_Screener[[#This Row],[Price]]/ZACKS_Screener[[#This Row],[EPS2]], "")</f>
        <v>-7.880778588807785</v>
      </c>
      <c r="S749" s="18">
        <f>IFERROR(ZACKS_Screener[[#This Row],[PE1]]/(ZACKS_Screener[[#This Row],[EG1]]*100), "")</f>
        <v>-0.261275420316118</v>
      </c>
      <c r="T749" s="18">
        <f>IFERROR(ZACKS_Screener[[#This Row],[PE2]]/(ZACKS_Screener[[#This Row],[EG2]]*100), "")</f>
        <v>-0.6012271407267874</v>
      </c>
      <c r="U749"/>
    </row>
    <row r="750" spans="1:21" hidden="1" x14ac:dyDescent="0.25">
      <c r="A750" s="24" t="s">
        <v>40979</v>
      </c>
      <c r="B750" s="39">
        <v>2659.32</v>
      </c>
      <c r="C750" s="6" t="s">
        <v>40978</v>
      </c>
      <c r="D750" s="6" t="s">
        <v>13</v>
      </c>
      <c r="E750" s="6" t="s">
        <v>330</v>
      </c>
      <c r="F750" s="6" t="s">
        <v>474</v>
      </c>
      <c r="G750">
        <v>12</v>
      </c>
      <c r="H750">
        <v>202212</v>
      </c>
      <c r="I750" s="9">
        <v>560.71</v>
      </c>
      <c r="J750" s="9">
        <v>59.03</v>
      </c>
      <c r="M750" s="28" t="str">
        <f>IFERROR(INDEX(Data!Z:Z,MATCH(ZACKS_Screener[[#This Row],[Company Name]] &amp; " *", Data!Y:Y,0)), "")</f>
        <v>611710</v>
      </c>
      <c r="N750" t="str">
        <f>INDEX(Data!AD:AD,MATCH( ZACKS_Screener[[#This Row],[NAICS1]], Data!AC:AC,0))</f>
        <v>Educational Support Services</v>
      </c>
      <c r="O7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75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50" s="18" t="str">
        <f>IFERROR(ZACKS_Screener[[#This Row],[Price]]/ZACKS_Screener[[#This Row],[EPS1]], "")</f>
        <v/>
      </c>
      <c r="R750" s="18" t="str">
        <f>IFERROR(ZACKS_Screener[[#This Row],[Price]]/ZACKS_Screener[[#This Row],[EPS2]], "")</f>
        <v/>
      </c>
      <c r="S750" s="18" t="str">
        <f>IFERROR(ZACKS_Screener[[#This Row],[PE1]]/(ZACKS_Screener[[#This Row],[EG1]]*100), "")</f>
        <v/>
      </c>
      <c r="T750" s="18" t="str">
        <f>IFERROR(ZACKS_Screener[[#This Row],[PE2]]/(ZACKS_Screener[[#This Row],[EG2]]*100), "")</f>
        <v/>
      </c>
      <c r="U750"/>
    </row>
    <row r="751" spans="1:21" hidden="1" x14ac:dyDescent="0.25">
      <c r="A751" s="24" t="s">
        <v>1367</v>
      </c>
      <c r="B751" s="39">
        <v>24603.24</v>
      </c>
      <c r="C751" s="6" t="s">
        <v>1366</v>
      </c>
      <c r="D751" s="6" t="s">
        <v>13</v>
      </c>
      <c r="E751" s="6" t="s">
        <v>14</v>
      </c>
      <c r="F751" s="6" t="s">
        <v>618</v>
      </c>
      <c r="G751">
        <v>9</v>
      </c>
      <c r="H751">
        <v>202209</v>
      </c>
      <c r="I751" s="9">
        <v>104.48</v>
      </c>
      <c r="J751" s="9">
        <v>4.8</v>
      </c>
      <c r="K751" s="9">
        <v>5.22</v>
      </c>
      <c r="L751" s="9">
        <v>5.74</v>
      </c>
      <c r="M751" s="28" t="str">
        <f>IFERROR(INDEX(Data!Z:Z,MATCH(ZACKS_Screener[[#This Row],[Company Name]] &amp; " *", Data!Y:Y,0)), "")</f>
        <v/>
      </c>
      <c r="N751" t="str">
        <f>INDEX(Data!AD:AD,MATCH( ZACKS_Screener[[#This Row],[NAICS1]], Data!AC:AC,0))</f>
        <v/>
      </c>
      <c r="O7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8.7499999999999994E-2</v>
      </c>
      <c r="P7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9.9616858237547984E-2</v>
      </c>
      <c r="Q751" s="18">
        <f>IFERROR(ZACKS_Screener[[#This Row],[Price]]/ZACKS_Screener[[#This Row],[EPS1]], "")</f>
        <v>20.015325670498086</v>
      </c>
      <c r="R751" s="18">
        <f>IFERROR(ZACKS_Screener[[#This Row],[Price]]/ZACKS_Screener[[#This Row],[EPS2]], "")</f>
        <v>18.202090592334496</v>
      </c>
      <c r="S751" s="18">
        <f>IFERROR(ZACKS_Screener[[#This Row],[PE1]]/(ZACKS_Screener[[#This Row],[EG1]]*100), "")</f>
        <v>2.2874657909140672</v>
      </c>
      <c r="T751" s="18">
        <f>IFERROR(ZACKS_Screener[[#This Row],[PE2]]/(ZACKS_Screener[[#This Row],[EG2]]*100), "")</f>
        <v>1.8272098633074227</v>
      </c>
      <c r="U751"/>
    </row>
    <row r="752" spans="1:21" hidden="1" x14ac:dyDescent="0.25">
      <c r="A752" s="24" t="s">
        <v>1369</v>
      </c>
      <c r="B752" s="39">
        <v>5183.3999999999996</v>
      </c>
      <c r="C752" s="6" t="s">
        <v>1368</v>
      </c>
      <c r="D752" s="6" t="s">
        <v>13</v>
      </c>
      <c r="E752" s="6" t="s">
        <v>330</v>
      </c>
      <c r="F752" s="6" t="s">
        <v>806</v>
      </c>
      <c r="G752">
        <v>12</v>
      </c>
      <c r="H752">
        <v>202212</v>
      </c>
      <c r="I752" s="9">
        <v>29.23</v>
      </c>
      <c r="J752" s="9">
        <v>3.11</v>
      </c>
      <c r="K752" s="9">
        <v>3.04</v>
      </c>
      <c r="L752" s="9">
        <v>3.37</v>
      </c>
      <c r="M752" s="28" t="str">
        <f>IFERROR(INDEX(Data!Z:Z,MATCH(ZACKS_Screener[[#This Row],[Company Name]] &amp; " *", Data!Y:Y,0)), "")</f>
        <v/>
      </c>
      <c r="N752" t="str">
        <f>INDEX(Data!AD:AD,MATCH( ZACKS_Screener[[#This Row],[NAICS1]], Data!AC:AC,0))</f>
        <v/>
      </c>
      <c r="O7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-2.2508038585208952E-2</v>
      </c>
      <c r="P7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0.10855263157894739</v>
      </c>
      <c r="Q752" s="18">
        <f>IFERROR(ZACKS_Screener[[#This Row],[Price]]/ZACKS_Screener[[#This Row],[EPS1]], "")</f>
        <v>9.6151315789473681</v>
      </c>
      <c r="R752" s="18">
        <f>IFERROR(ZACKS_Screener[[#This Row],[Price]]/ZACKS_Screener[[#This Row],[EPS2]], "")</f>
        <v>8.6735905044510382</v>
      </c>
      <c r="S752" s="18">
        <f>IFERROR(ZACKS_Screener[[#This Row],[PE1]]/(ZACKS_Screener[[#This Row],[EG1]]*100), "")</f>
        <v>-4.2718656015037695</v>
      </c>
      <c r="T752" s="18">
        <f>IFERROR(ZACKS_Screener[[#This Row],[PE2]]/(ZACKS_Screener[[#This Row],[EG2]]*100), "")</f>
        <v>0.79902167071306529</v>
      </c>
      <c r="U752"/>
    </row>
    <row r="753" spans="1:21" hidden="1" x14ac:dyDescent="0.25">
      <c r="A753" s="24" t="s">
        <v>1371</v>
      </c>
      <c r="B753" s="39">
        <v>96944.25</v>
      </c>
      <c r="C753" s="6" t="s">
        <v>1370</v>
      </c>
      <c r="D753" s="6" t="s">
        <v>22</v>
      </c>
      <c r="E753" s="6" t="s">
        <v>41</v>
      </c>
      <c r="F753" s="6" t="s">
        <v>67</v>
      </c>
      <c r="G753">
        <v>12</v>
      </c>
      <c r="H753">
        <v>202212</v>
      </c>
      <c r="I753" s="9">
        <v>77.72</v>
      </c>
      <c r="J753" s="9">
        <v>7.26</v>
      </c>
      <c r="K753" s="9">
        <v>6.74</v>
      </c>
      <c r="L753" s="9">
        <v>7.26</v>
      </c>
      <c r="M753" s="28" t="str">
        <f>IFERROR(INDEX(Data!Z:Z,MATCH(ZACKS_Screener[[#This Row],[Company Name]] &amp; " *", Data!Y:Y,0)), "")</f>
        <v>325412</v>
      </c>
      <c r="N753" t="str">
        <f>INDEX(Data!AD:AD,MATCH( ZACKS_Screener[[#This Row],[NAICS1]], Data!AC:AC,0))</f>
        <v xml:space="preserve">Pharmaceutical Preparation Manufacturing </v>
      </c>
      <c r="O7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-7.1625344352617026E-2</v>
      </c>
      <c r="P7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7.715133531157263E-2</v>
      </c>
      <c r="Q753" s="18">
        <f>IFERROR(ZACKS_Screener[[#This Row],[Price]]/ZACKS_Screener[[#This Row],[EPS1]], "")</f>
        <v>11.531157270029674</v>
      </c>
      <c r="R753" s="18">
        <f>IFERROR(ZACKS_Screener[[#This Row],[Price]]/ZACKS_Screener[[#This Row],[EPS2]], "")</f>
        <v>10.705234159779614</v>
      </c>
      <c r="S753" s="18">
        <f>IFERROR(ZACKS_Screener[[#This Row],[PE1]]/(ZACKS_Screener[[#This Row],[EG1]]*100), "")</f>
        <v>-1.6099269573156825</v>
      </c>
      <c r="T753" s="18">
        <f>IFERROR(ZACKS_Screener[[#This Row],[PE2]]/(ZACKS_Screener[[#This Row],[EG2]]*100), "")</f>
        <v>1.3875630430175898</v>
      </c>
      <c r="U753"/>
    </row>
    <row r="754" spans="1:21" hidden="1" x14ac:dyDescent="0.25">
      <c r="A754" s="24" t="s">
        <v>1373</v>
      </c>
      <c r="B754" s="39">
        <v>50065.71</v>
      </c>
      <c r="C754" s="6" t="s">
        <v>1372</v>
      </c>
      <c r="D754" s="6" t="s">
        <v>13</v>
      </c>
      <c r="E754" s="6" t="s">
        <v>51</v>
      </c>
      <c r="F754" s="6" t="s">
        <v>308</v>
      </c>
      <c r="G754">
        <v>5</v>
      </c>
      <c r="H754">
        <v>202305</v>
      </c>
      <c r="I754" s="9">
        <v>85.24</v>
      </c>
      <c r="J754" s="9">
        <v>3.94</v>
      </c>
      <c r="K754" s="9">
        <v>4.4800000000000004</v>
      </c>
      <c r="L754" s="9">
        <v>4.7</v>
      </c>
      <c r="M754" s="28" t="str">
        <f>IFERROR(INDEX(Data!Z:Z,MATCH(ZACKS_Screener[[#This Row],[Company Name]] &amp; " *", Data!Y:Y,0)), "")</f>
        <v>493130</v>
      </c>
      <c r="N754" t="str">
        <f>INDEX(Data!AD:AD,MATCH( ZACKS_Screener[[#This Row],[NAICS1]], Data!AC:AC,0))</f>
        <v>Farm Product Warehousing and Storage</v>
      </c>
      <c r="O7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0.13705583756345191</v>
      </c>
      <c r="P7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4.9107142857142794E-2</v>
      </c>
      <c r="Q754" s="18">
        <f>IFERROR(ZACKS_Screener[[#This Row],[Price]]/ZACKS_Screener[[#This Row],[EPS1]], "")</f>
        <v>19.026785714285712</v>
      </c>
      <c r="R754" s="18">
        <f>IFERROR(ZACKS_Screener[[#This Row],[Price]]/ZACKS_Screener[[#This Row],[EPS2]], "")</f>
        <v>18.136170212765954</v>
      </c>
      <c r="S754" s="18">
        <f>IFERROR(ZACKS_Screener[[#This Row],[PE1]]/(ZACKS_Screener[[#This Row],[EG1]]*100), "")</f>
        <v>1.3882506613756598</v>
      </c>
      <c r="T754" s="18">
        <f>IFERROR(ZACKS_Screener[[#This Row],[PE2]]/(ZACKS_Screener[[#This Row],[EG2]]*100), "")</f>
        <v>3.6931837524177991</v>
      </c>
      <c r="U754"/>
    </row>
    <row r="755" spans="1:21" hidden="1" x14ac:dyDescent="0.25">
      <c r="A755" s="24" t="s">
        <v>40981</v>
      </c>
      <c r="B755" s="39">
        <v>3018.35</v>
      </c>
      <c r="C755" s="6" t="s">
        <v>40980</v>
      </c>
      <c r="D755" s="6" t="s">
        <v>13</v>
      </c>
      <c r="E755" s="6" t="s">
        <v>41</v>
      </c>
      <c r="F755" s="6" t="s">
        <v>48</v>
      </c>
      <c r="G755">
        <v>12</v>
      </c>
      <c r="H755">
        <v>202212</v>
      </c>
      <c r="I755" s="9">
        <v>62.61</v>
      </c>
      <c r="J755" s="9">
        <v>-2.1800000000000002</v>
      </c>
      <c r="K755" s="9">
        <v>-2.2999999999999998</v>
      </c>
      <c r="L755" s="9">
        <v>-1.84</v>
      </c>
      <c r="M755" s="28" t="str">
        <f>IFERROR(INDEX(Data!Z:Z,MATCH(ZACKS_Screener[[#This Row],[Company Name]] &amp; " *", Data!Y:Y,0)), "")</f>
        <v/>
      </c>
      <c r="N755" t="str">
        <f>INDEX(Data!AD:AD,MATCH( ZACKS_Screener[[#This Row],[NAICS1]], Data!AC:AC,0))</f>
        <v/>
      </c>
      <c r="O7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-5.5045871559632871E-2</v>
      </c>
      <c r="P7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0.1999999999999999</v>
      </c>
      <c r="Q755" s="18">
        <f>IFERROR(ZACKS_Screener[[#This Row],[Price]]/ZACKS_Screener[[#This Row],[EPS1]], "")</f>
        <v>-27.221739130434784</v>
      </c>
      <c r="R755" s="18">
        <f>IFERROR(ZACKS_Screener[[#This Row],[Price]]/ZACKS_Screener[[#This Row],[EPS2]], "")</f>
        <v>-34.027173913043477</v>
      </c>
      <c r="S755" s="18">
        <f>IFERROR(ZACKS_Screener[[#This Row],[PE1]]/(ZACKS_Screener[[#This Row],[EG1]]*100), "")</f>
        <v>4.945282608695666</v>
      </c>
      <c r="T755" s="18">
        <f>IFERROR(ZACKS_Screener[[#This Row],[PE2]]/(ZACKS_Screener[[#This Row],[EG2]]*100), "")</f>
        <v>-1.7013586956521747</v>
      </c>
      <c r="U755"/>
    </row>
    <row r="756" spans="1:21" hidden="1" x14ac:dyDescent="0.25">
      <c r="A756" s="24" t="s">
        <v>1375</v>
      </c>
      <c r="B756" s="39">
        <v>10125.950000000001</v>
      </c>
      <c r="C756" s="6" t="s">
        <v>1374</v>
      </c>
      <c r="D756" s="6" t="s">
        <v>13</v>
      </c>
      <c r="E756" s="6" t="s">
        <v>37</v>
      </c>
      <c r="F756" s="6" t="s">
        <v>379</v>
      </c>
      <c r="G756">
        <v>12</v>
      </c>
      <c r="H756">
        <v>202212</v>
      </c>
      <c r="I756" s="9">
        <v>105.97</v>
      </c>
      <c r="J756" s="9">
        <v>8.15</v>
      </c>
      <c r="K756" s="9">
        <v>10.4</v>
      </c>
      <c r="L756" s="9">
        <v>11.26</v>
      </c>
      <c r="M756" s="28" t="str">
        <f>IFERROR(INDEX(Data!Z:Z,MATCH(ZACKS_Screener[[#This Row],[Company Name]] &amp; " *", Data!Y:Y,0)), "")</f>
        <v/>
      </c>
      <c r="N756" t="str">
        <f>INDEX(Data!AD:AD,MATCH( ZACKS_Screener[[#This Row],[NAICS1]], Data!AC:AC,0))</f>
        <v/>
      </c>
      <c r="O7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0.2760736196319018</v>
      </c>
      <c r="P7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8.2692307692307634E-2</v>
      </c>
      <c r="Q756" s="18">
        <f>IFERROR(ZACKS_Screener[[#This Row],[Price]]/ZACKS_Screener[[#This Row],[EPS1]], "")</f>
        <v>10.189423076923076</v>
      </c>
      <c r="R756" s="18">
        <f>IFERROR(ZACKS_Screener[[#This Row],[Price]]/ZACKS_Screener[[#This Row],[EPS2]], "")</f>
        <v>9.4111900532859689</v>
      </c>
      <c r="S756" s="18">
        <f>IFERROR(ZACKS_Screener[[#This Row],[PE1]]/(ZACKS_Screener[[#This Row],[EG1]]*100), "")</f>
        <v>0.36908354700854701</v>
      </c>
      <c r="T756" s="18">
        <f>IFERROR(ZACKS_Screener[[#This Row],[PE2]]/(ZACKS_Screener[[#This Row],[EG2]]*100), "")</f>
        <v>1.1380974017927228</v>
      </c>
      <c r="U756"/>
    </row>
    <row r="757" spans="1:21" hidden="1" x14ac:dyDescent="0.25">
      <c r="A757" s="24" t="s">
        <v>1377</v>
      </c>
      <c r="B757" s="39">
        <v>5765.27</v>
      </c>
      <c r="C757" s="6" t="s">
        <v>1376</v>
      </c>
      <c r="D757" s="6" t="s">
        <v>22</v>
      </c>
      <c r="E757" s="6" t="s">
        <v>30</v>
      </c>
      <c r="F757" s="6" t="s">
        <v>256</v>
      </c>
      <c r="G757">
        <v>12</v>
      </c>
      <c r="H757">
        <v>202212</v>
      </c>
      <c r="I757" s="9">
        <v>35.450000000000003</v>
      </c>
      <c r="J757" s="9">
        <v>-1.24</v>
      </c>
      <c r="K757" s="9">
        <v>-1.02</v>
      </c>
      <c r="L757" s="9">
        <v>-0.7</v>
      </c>
      <c r="M757" s="28" t="str">
        <f>IFERROR(INDEX(Data!Z:Z,MATCH(ZACKS_Screener[[#This Row],[Company Name]] &amp; " *", Data!Y:Y,0)), "")</f>
        <v/>
      </c>
      <c r="N757" t="str">
        <f>INDEX(Data!AD:AD,MATCH( ZACKS_Screener[[#This Row],[NAICS1]], Data!AC:AC,0))</f>
        <v/>
      </c>
      <c r="O7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0.17741935483870966</v>
      </c>
      <c r="P7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0.31372549019607848</v>
      </c>
      <c r="Q757" s="18">
        <f>IFERROR(ZACKS_Screener[[#This Row],[Price]]/ZACKS_Screener[[#This Row],[EPS1]], "")</f>
        <v>-34.754901960784316</v>
      </c>
      <c r="R757" s="18">
        <f>IFERROR(ZACKS_Screener[[#This Row],[Price]]/ZACKS_Screener[[#This Row],[EPS2]], "")</f>
        <v>-50.642857142857153</v>
      </c>
      <c r="S757" s="18">
        <f>IFERROR(ZACKS_Screener[[#This Row],[PE1]]/(ZACKS_Screener[[#This Row],[EG1]]*100), "")</f>
        <v>-1.95891265597148</v>
      </c>
      <c r="T757" s="18">
        <f>IFERROR(ZACKS_Screener[[#This Row],[PE2]]/(ZACKS_Screener[[#This Row],[EG2]]*100), "")</f>
        <v>-1.6142410714285715</v>
      </c>
      <c r="U757"/>
    </row>
    <row r="758" spans="1:21" hidden="1" x14ac:dyDescent="0.25">
      <c r="A758" s="24" t="s">
        <v>1378</v>
      </c>
      <c r="B758" s="39">
        <v>59122.64</v>
      </c>
      <c r="C758" s="6" t="s">
        <v>90</v>
      </c>
      <c r="D758" s="6" t="s">
        <v>13</v>
      </c>
      <c r="E758" s="6" t="s">
        <v>37</v>
      </c>
      <c r="F758" s="6" t="s">
        <v>92</v>
      </c>
      <c r="G758">
        <v>9</v>
      </c>
      <c r="H758">
        <v>202209</v>
      </c>
      <c r="I758" s="9">
        <v>182.14</v>
      </c>
      <c r="J758" s="9"/>
      <c r="M758" s="28" t="str">
        <f>IFERROR(INDEX(Data!Z:Z,MATCH(ZACKS_Screener[[#This Row],[Company Name]] &amp; " *", Data!Y:Y,0)), "")</f>
        <v/>
      </c>
      <c r="N758" t="str">
        <f>INDEX(Data!AD:AD,MATCH( ZACKS_Screener[[#This Row],[NAICS1]], Data!AC:AC,0))</f>
        <v/>
      </c>
      <c r="O75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75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58" s="18" t="str">
        <f>IFERROR(ZACKS_Screener[[#This Row],[Price]]/ZACKS_Screener[[#This Row],[EPS1]], "")</f>
        <v/>
      </c>
      <c r="R758" s="18" t="str">
        <f>IFERROR(ZACKS_Screener[[#This Row],[Price]]/ZACKS_Screener[[#This Row],[EPS2]], "")</f>
        <v/>
      </c>
      <c r="S758" s="18" t="str">
        <f>IFERROR(ZACKS_Screener[[#This Row],[PE1]]/(ZACKS_Screener[[#This Row],[EG1]]*100), "")</f>
        <v/>
      </c>
      <c r="T758" s="18" t="str">
        <f>IFERROR(ZACKS_Screener[[#This Row],[PE2]]/(ZACKS_Screener[[#This Row],[EG2]]*100), "")</f>
        <v/>
      </c>
      <c r="U758"/>
    </row>
    <row r="759" spans="1:21" hidden="1" x14ac:dyDescent="0.25">
      <c r="A759" s="24" t="s">
        <v>40987</v>
      </c>
      <c r="B759" s="39">
        <v>2349.5</v>
      </c>
      <c r="C759" s="6" t="s">
        <v>40986</v>
      </c>
      <c r="D759" s="6" t="s">
        <v>22</v>
      </c>
      <c r="E759" s="6" t="s">
        <v>23</v>
      </c>
      <c r="F759" s="6" t="s">
        <v>1166</v>
      </c>
      <c r="G759">
        <v>12</v>
      </c>
      <c r="H759">
        <v>202212</v>
      </c>
      <c r="I759" s="9">
        <v>21.87</v>
      </c>
      <c r="J759" s="9">
        <v>1.62</v>
      </c>
      <c r="K759" s="9">
        <v>2.78</v>
      </c>
      <c r="L759" s="9">
        <v>2.69</v>
      </c>
      <c r="M759" s="28" t="str">
        <f>IFERROR(INDEX(Data!Z:Z,MATCH(ZACKS_Screener[[#This Row],[Company Name]] &amp; " *", Data!Y:Y,0)), "")</f>
        <v/>
      </c>
      <c r="N759" t="str">
        <f>INDEX(Data!AD:AD,MATCH( ZACKS_Screener[[#This Row],[NAICS1]], Data!AC:AC,0))</f>
        <v/>
      </c>
      <c r="O7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0.71604938271604912</v>
      </c>
      <c r="P7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-3.2374100719424412E-2</v>
      </c>
      <c r="Q759" s="18">
        <f>IFERROR(ZACKS_Screener[[#This Row],[Price]]/ZACKS_Screener[[#This Row],[EPS1]], "")</f>
        <v>7.8669064748201452</v>
      </c>
      <c r="R759" s="18">
        <f>IFERROR(ZACKS_Screener[[#This Row],[Price]]/ZACKS_Screener[[#This Row],[EPS2]], "")</f>
        <v>8.1301115241635689</v>
      </c>
      <c r="S759" s="18">
        <f>IFERROR(ZACKS_Screener[[#This Row],[PE1]]/(ZACKS_Screener[[#This Row],[EG1]]*100), "")</f>
        <v>0.10986541801041931</v>
      </c>
      <c r="T759" s="18">
        <f>IFERROR(ZACKS_Screener[[#This Row],[PE2]]/(ZACKS_Screener[[#This Row],[EG2]]*100), "")</f>
        <v>-2.5113011152416398</v>
      </c>
      <c r="U759"/>
    </row>
    <row r="760" spans="1:21" hidden="1" x14ac:dyDescent="0.25">
      <c r="A760" s="24" t="s">
        <v>1380</v>
      </c>
      <c r="B760" s="39">
        <v>7378.17</v>
      </c>
      <c r="C760" s="6" t="s">
        <v>1379</v>
      </c>
      <c r="D760" s="6" t="s">
        <v>13</v>
      </c>
      <c r="E760" s="6" t="s">
        <v>14</v>
      </c>
      <c r="F760" s="6" t="s">
        <v>1381</v>
      </c>
      <c r="G760">
        <v>12</v>
      </c>
      <c r="H760">
        <v>202212</v>
      </c>
      <c r="I760" s="9">
        <v>174.55</v>
      </c>
      <c r="J760" s="9">
        <v>5.08</v>
      </c>
      <c r="K760" s="9">
        <v>5.71</v>
      </c>
      <c r="L760" s="9">
        <v>6.87</v>
      </c>
      <c r="M760" s="28" t="str">
        <f>IFERROR(INDEX(Data!Z:Z,MATCH(ZACKS_Screener[[#This Row],[Company Name]] &amp; " *", Data!Y:Y,0)), "")</f>
        <v/>
      </c>
      <c r="N760" t="str">
        <f>INDEX(Data!AD:AD,MATCH( ZACKS_Screener[[#This Row],[NAICS1]], Data!AC:AC,0))</f>
        <v/>
      </c>
      <c r="O7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0.12401574803149604</v>
      </c>
      <c r="P7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0.20315236427320493</v>
      </c>
      <c r="Q760" s="18">
        <f>IFERROR(ZACKS_Screener[[#This Row],[Price]]/ZACKS_Screener[[#This Row],[EPS1]], "")</f>
        <v>30.569176882661999</v>
      </c>
      <c r="R760" s="18">
        <f>IFERROR(ZACKS_Screener[[#This Row],[Price]]/ZACKS_Screener[[#This Row],[EPS2]], "")</f>
        <v>25.407569141193598</v>
      </c>
      <c r="S760" s="18">
        <f>IFERROR(ZACKS_Screener[[#This Row],[PE1]]/(ZACKS_Screener[[#This Row],[EG1]]*100), "")</f>
        <v>2.4649431518083014</v>
      </c>
      <c r="T760" s="18">
        <f>IFERROR(ZACKS_Screener[[#This Row],[PE2]]/(ZACKS_Screener[[#This Row],[EG2]]*100), "")</f>
        <v>1.2506656878984088</v>
      </c>
      <c r="U760"/>
    </row>
    <row r="761" spans="1:21" hidden="1" x14ac:dyDescent="0.25">
      <c r="A761" s="24" t="s">
        <v>40991</v>
      </c>
      <c r="B761" s="39">
        <v>2757.79</v>
      </c>
      <c r="C761" s="6" t="s">
        <v>40990</v>
      </c>
      <c r="D761" s="6" t="s">
        <v>22</v>
      </c>
      <c r="E761" s="6" t="s">
        <v>41</v>
      </c>
      <c r="F761" s="6" t="s">
        <v>67</v>
      </c>
      <c r="G761">
        <v>12</v>
      </c>
      <c r="H761">
        <v>202212</v>
      </c>
      <c r="I761" s="9">
        <v>41.85</v>
      </c>
      <c r="J761" s="9">
        <v>-2.27</v>
      </c>
      <c r="K761" s="9">
        <v>-2.86</v>
      </c>
      <c r="L761" s="9">
        <v>-3.14</v>
      </c>
      <c r="M761" s="28" t="str">
        <f>IFERROR(INDEX(Data!Z:Z,MATCH(ZACKS_Screener[[#This Row],[Company Name]] &amp; " *", Data!Y:Y,0)), "")</f>
        <v/>
      </c>
      <c r="N761" t="str">
        <f>INDEX(Data!AD:AD,MATCH( ZACKS_Screener[[#This Row],[NAICS1]], Data!AC:AC,0))</f>
        <v/>
      </c>
      <c r="O7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-0.25991189427312766</v>
      </c>
      <c r="P7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-9.7902097902097987E-2</v>
      </c>
      <c r="Q761" s="18">
        <f>IFERROR(ZACKS_Screener[[#This Row],[Price]]/ZACKS_Screener[[#This Row],[EPS1]], "")</f>
        <v>-14.632867132867133</v>
      </c>
      <c r="R761" s="18">
        <f>IFERROR(ZACKS_Screener[[#This Row],[Price]]/ZACKS_Screener[[#This Row],[EPS2]], "")</f>
        <v>-13.328025477707007</v>
      </c>
      <c r="S761" s="18">
        <f>IFERROR(ZACKS_Screener[[#This Row],[PE1]]/(ZACKS_Screener[[#This Row],[EG1]]*100), "")</f>
        <v>0.56299336256963395</v>
      </c>
      <c r="T761" s="18">
        <f>IFERROR(ZACKS_Screener[[#This Row],[PE2]]/(ZACKS_Screener[[#This Row],[EG2]]*100), "")</f>
        <v>1.3613626023657859</v>
      </c>
      <c r="U761"/>
    </row>
    <row r="762" spans="1:21" hidden="1" x14ac:dyDescent="0.25">
      <c r="A762" s="24" t="s">
        <v>1383</v>
      </c>
      <c r="B762" s="39">
        <v>13015.47</v>
      </c>
      <c r="C762" s="6" t="s">
        <v>1382</v>
      </c>
      <c r="D762" s="6" t="s">
        <v>22</v>
      </c>
      <c r="E762" s="6" t="s">
        <v>37</v>
      </c>
      <c r="F762" s="6" t="s">
        <v>250</v>
      </c>
      <c r="G762">
        <v>12</v>
      </c>
      <c r="H762">
        <v>202212</v>
      </c>
      <c r="I762" s="9">
        <v>49.61</v>
      </c>
      <c r="J762" s="9">
        <v>3.55</v>
      </c>
      <c r="K762" s="9">
        <v>3.66</v>
      </c>
      <c r="L762" s="9">
        <v>3.73</v>
      </c>
      <c r="M762" s="28" t="str">
        <f>IFERROR(INDEX(Data!Z:Z,MATCH(ZACKS_Screener[[#This Row],[Company Name]] &amp; " *", Data!Y:Y,0)), "")</f>
        <v/>
      </c>
      <c r="N762" t="str">
        <f>INDEX(Data!AD:AD,MATCH( ZACKS_Screener[[#This Row],[NAICS1]], Data!AC:AC,0))</f>
        <v/>
      </c>
      <c r="O7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3.0985915492957837E-2</v>
      </c>
      <c r="P7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1.9125683060109245E-2</v>
      </c>
      <c r="Q762" s="18">
        <f>IFERROR(ZACKS_Screener[[#This Row],[Price]]/ZACKS_Screener[[#This Row],[EPS1]], "")</f>
        <v>13.554644808743168</v>
      </c>
      <c r="R762" s="18">
        <f>IFERROR(ZACKS_Screener[[#This Row],[Price]]/ZACKS_Screener[[#This Row],[EPS2]], "")</f>
        <v>13.300268096514746</v>
      </c>
      <c r="S762" s="18">
        <f>IFERROR(ZACKS_Screener[[#This Row],[PE1]]/(ZACKS_Screener[[#This Row],[EG1]]*100), "")</f>
        <v>4.3744535519125547</v>
      </c>
      <c r="T762" s="18">
        <f>IFERROR(ZACKS_Screener[[#This Row],[PE2]]/(ZACKS_Screener[[#This Row],[EG2]]*100), "")</f>
        <v>6.9541401761777264</v>
      </c>
      <c r="U762"/>
    </row>
    <row r="763" spans="1:21" hidden="1" x14ac:dyDescent="0.25">
      <c r="A763" s="24" t="s">
        <v>1385</v>
      </c>
      <c r="B763" s="39">
        <v>26396.55</v>
      </c>
      <c r="C763" s="6" t="s">
        <v>1384</v>
      </c>
      <c r="D763" s="6" t="s">
        <v>13</v>
      </c>
      <c r="E763" s="6" t="s">
        <v>14</v>
      </c>
      <c r="F763" s="6" t="s">
        <v>261</v>
      </c>
      <c r="G763">
        <v>12</v>
      </c>
      <c r="H763">
        <v>202212</v>
      </c>
      <c r="I763" s="9">
        <v>31.05</v>
      </c>
      <c r="J763" s="9">
        <v>2.09</v>
      </c>
      <c r="K763" s="9">
        <v>1.94</v>
      </c>
      <c r="L763" s="9">
        <v>2.36</v>
      </c>
      <c r="M763" s="28" t="str">
        <f>IFERROR(INDEX(Data!Z:Z,MATCH(ZACKS_Screener[[#This Row],[Company Name]] &amp; " *", Data!Y:Y,0)), "")</f>
        <v>334210</v>
      </c>
      <c r="N763" t="str">
        <f>INDEX(Data!AD:AD,MATCH( ZACKS_Screener[[#This Row],[NAICS1]], Data!AC:AC,0))</f>
        <v>Telephone Apparatus Manufacturing</v>
      </c>
      <c r="O7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-7.1770334928229623E-2</v>
      </c>
      <c r="P7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0.21649484536082472</v>
      </c>
      <c r="Q763" s="18">
        <f>IFERROR(ZACKS_Screener[[#This Row],[Price]]/ZACKS_Screener[[#This Row],[EPS1]], "")</f>
        <v>16.005154639175259</v>
      </c>
      <c r="R763" s="18">
        <f>IFERROR(ZACKS_Screener[[#This Row],[Price]]/ZACKS_Screener[[#This Row],[EPS2]], "")</f>
        <v>13.15677966101695</v>
      </c>
      <c r="S763" s="18">
        <f>IFERROR(ZACKS_Screener[[#This Row],[PE1]]/(ZACKS_Screener[[#This Row],[EG1]]*100), "")</f>
        <v>-2.2300515463917541</v>
      </c>
      <c r="T763" s="18">
        <f>IFERROR(ZACKS_Screener[[#This Row],[PE2]]/(ZACKS_Screener[[#This Row],[EG2]]*100), "")</f>
        <v>0.60771791767554484</v>
      </c>
      <c r="U763"/>
    </row>
    <row r="764" spans="1:21" hidden="1" x14ac:dyDescent="0.25">
      <c r="A764" s="24" t="s">
        <v>1387</v>
      </c>
      <c r="B764" s="39">
        <v>47444.92</v>
      </c>
      <c r="C764" s="6" t="s">
        <v>1386</v>
      </c>
      <c r="D764" s="6" t="s">
        <v>13</v>
      </c>
      <c r="E764" s="6" t="s">
        <v>107</v>
      </c>
      <c r="F764" s="6" t="s">
        <v>1204</v>
      </c>
      <c r="G764">
        <v>12</v>
      </c>
      <c r="H764">
        <v>202212</v>
      </c>
      <c r="I764" s="9">
        <v>34.130000000000003</v>
      </c>
      <c r="J764" s="9">
        <v>7.59</v>
      </c>
      <c r="K764" s="9">
        <v>6.68</v>
      </c>
      <c r="L764" s="9">
        <v>6.44</v>
      </c>
      <c r="M764" s="28" t="str">
        <f>IFERROR(INDEX(Data!Z:Z,MATCH(ZACKS_Screener[[#This Row],[Company Name]] &amp; " *", Data!Y:Y,0)), "")</f>
        <v>522291</v>
      </c>
      <c r="N764" t="str">
        <f>INDEX(Data!AD:AD,MATCH( ZACKS_Screener[[#This Row],[NAICS1]], Data!AC:AC,0))</f>
        <v xml:space="preserve">Consumer Lending </v>
      </c>
      <c r="O7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-0.11989459815546774</v>
      </c>
      <c r="P7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-3.5928143712574752E-2</v>
      </c>
      <c r="Q764" s="18">
        <f>IFERROR(ZACKS_Screener[[#This Row],[Price]]/ZACKS_Screener[[#This Row],[EPS1]], "")</f>
        <v>5.1092814371257491</v>
      </c>
      <c r="R764" s="18">
        <f>IFERROR(ZACKS_Screener[[#This Row],[Price]]/ZACKS_Screener[[#This Row],[EPS2]], "")</f>
        <v>5.2996894409937889</v>
      </c>
      <c r="S764" s="18">
        <f>IFERROR(ZACKS_Screener[[#This Row],[PE1]]/(ZACKS_Screener[[#This Row],[EG1]]*100), "")</f>
        <v>-0.42614775942620253</v>
      </c>
      <c r="T764" s="18">
        <f>IFERROR(ZACKS_Screener[[#This Row],[PE2]]/(ZACKS_Screener[[#This Row],[EG2]]*100), "")</f>
        <v>-1.4750802277432753</v>
      </c>
      <c r="U764"/>
    </row>
    <row r="765" spans="1:21" hidden="1" x14ac:dyDescent="0.25">
      <c r="A765" s="24" t="s">
        <v>1389</v>
      </c>
      <c r="B765" s="39">
        <v>25840.09</v>
      </c>
      <c r="C765" s="6" t="s">
        <v>1388</v>
      </c>
      <c r="D765" s="6" t="s">
        <v>22</v>
      </c>
      <c r="E765" s="6" t="s">
        <v>41</v>
      </c>
      <c r="F765" s="6" t="s">
        <v>67</v>
      </c>
      <c r="G765">
        <v>12</v>
      </c>
      <c r="H765">
        <v>202212</v>
      </c>
      <c r="I765" s="9">
        <v>39.159999999999997</v>
      </c>
      <c r="J765" s="9">
        <v>1.1499999999999999</v>
      </c>
      <c r="K765" s="9">
        <v>0.99</v>
      </c>
      <c r="L765" s="9">
        <v>1.29</v>
      </c>
      <c r="M765" s="28" t="str">
        <f>IFERROR(INDEX(Data!Z:Z,MATCH(ZACKS_Screener[[#This Row],[Company Name]] &amp; " *", Data!Y:Y,0)), "")</f>
        <v/>
      </c>
      <c r="N765" t="str">
        <f>INDEX(Data!AD:AD,MATCH( ZACKS_Screener[[#This Row],[NAICS1]], Data!AC:AC,0))</f>
        <v/>
      </c>
      <c r="O7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-0.13913043478260864</v>
      </c>
      <c r="P7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0.30303030303030309</v>
      </c>
      <c r="Q765" s="18">
        <f>IFERROR(ZACKS_Screener[[#This Row],[Price]]/ZACKS_Screener[[#This Row],[EPS1]], "")</f>
        <v>39.55555555555555</v>
      </c>
      <c r="R765" s="18">
        <f>IFERROR(ZACKS_Screener[[#This Row],[Price]]/ZACKS_Screener[[#This Row],[EPS2]], "")</f>
        <v>30.356589147286819</v>
      </c>
      <c r="S765" s="18">
        <f>IFERROR(ZACKS_Screener[[#This Row],[PE1]]/(ZACKS_Screener[[#This Row],[EG1]]*100), "")</f>
        <v>-2.8430555555555563</v>
      </c>
      <c r="T765" s="18">
        <f>IFERROR(ZACKS_Screener[[#This Row],[PE2]]/(ZACKS_Screener[[#This Row],[EG2]]*100), "")</f>
        <v>1.001767441860465</v>
      </c>
      <c r="U765"/>
    </row>
    <row r="766" spans="1:21" hidden="1" x14ac:dyDescent="0.25">
      <c r="A766" s="24" t="s">
        <v>1391</v>
      </c>
      <c r="B766" s="39">
        <v>7407.67</v>
      </c>
      <c r="C766" s="6" t="s">
        <v>1390</v>
      </c>
      <c r="D766" s="6" t="s">
        <v>13</v>
      </c>
      <c r="E766" s="6" t="s">
        <v>30</v>
      </c>
      <c r="F766" s="6" t="s">
        <v>433</v>
      </c>
      <c r="G766">
        <v>1</v>
      </c>
      <c r="H766">
        <v>202301</v>
      </c>
      <c r="I766" s="9">
        <v>24.31</v>
      </c>
      <c r="J766" s="9">
        <v>-1.02</v>
      </c>
      <c r="K766" s="9">
        <v>-0.51</v>
      </c>
      <c r="L766" s="9">
        <v>-0.49</v>
      </c>
      <c r="M766" s="28" t="str">
        <f>IFERROR(INDEX(Data!Z:Z,MATCH(ZACKS_Screener[[#This Row],[Company Name]] &amp; " *", Data!Y:Y,0)), "")</f>
        <v>449210</v>
      </c>
      <c r="N766" t="str">
        <f>INDEX(Data!AD:AD,MATCH( ZACKS_Screener[[#This Row],[NAICS1]], Data!AC:AC,0))</f>
        <v xml:space="preserve">Electronics and Appliance Retailers </v>
      </c>
      <c r="O7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</v>
      </c>
      <c r="P7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3.9215686274509838E-2</v>
      </c>
      <c r="Q766" s="18">
        <f>IFERROR(ZACKS_Screener[[#This Row],[Price]]/ZACKS_Screener[[#This Row],[EPS1]], "")</f>
        <v>-47.666666666666664</v>
      </c>
      <c r="R766" s="18">
        <f>IFERROR(ZACKS_Screener[[#This Row],[Price]]/ZACKS_Screener[[#This Row],[EPS2]], "")</f>
        <v>-49.612244897959179</v>
      </c>
      <c r="S766" s="18">
        <f>IFERROR(ZACKS_Screener[[#This Row],[PE1]]/(ZACKS_Screener[[#This Row],[EG1]]*100), "")</f>
        <v>-0.95333333333333325</v>
      </c>
      <c r="T766" s="18">
        <f>IFERROR(ZACKS_Screener[[#This Row],[PE2]]/(ZACKS_Screener[[#This Row],[EG2]]*100), "")</f>
        <v>-12.65112244897958</v>
      </c>
      <c r="U766"/>
    </row>
    <row r="767" spans="1:21" hidden="1" x14ac:dyDescent="0.25">
      <c r="A767" s="24" t="s">
        <v>1393</v>
      </c>
      <c r="B767" s="39">
        <v>5564.52</v>
      </c>
      <c r="C767" s="6" t="s">
        <v>1392</v>
      </c>
      <c r="D767" s="6" t="s">
        <v>13</v>
      </c>
      <c r="E767" s="6" t="s">
        <v>41</v>
      </c>
      <c r="F767" s="6" t="s">
        <v>48</v>
      </c>
      <c r="G767">
        <v>12</v>
      </c>
      <c r="H767">
        <v>202212</v>
      </c>
      <c r="I767" s="9">
        <v>55.46</v>
      </c>
      <c r="J767" s="9">
        <v>2.06</v>
      </c>
      <c r="K767" s="9">
        <v>2.33</v>
      </c>
      <c r="L767" s="9">
        <v>2.57</v>
      </c>
      <c r="M767" s="28" t="str">
        <f>IFERROR(INDEX(Data!Z:Z,MATCH(ZACKS_Screener[[#This Row],[Company Name]] &amp; " *", Data!Y:Y,0)), "")</f>
        <v/>
      </c>
      <c r="N767" t="str">
        <f>INDEX(Data!AD:AD,MATCH( ZACKS_Screener[[#This Row],[NAICS1]], Data!AC:AC,0))</f>
        <v/>
      </c>
      <c r="O7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0.13106796116504854</v>
      </c>
      <c r="P7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0.10300429184549346</v>
      </c>
      <c r="Q767" s="18">
        <f>IFERROR(ZACKS_Screener[[#This Row],[Price]]/ZACKS_Screener[[#This Row],[EPS1]], "")</f>
        <v>23.802575107296136</v>
      </c>
      <c r="R767" s="18">
        <f>IFERROR(ZACKS_Screener[[#This Row],[Price]]/ZACKS_Screener[[#This Row],[EPS2]], "")</f>
        <v>21.579766536964982</v>
      </c>
      <c r="S767" s="18">
        <f>IFERROR(ZACKS_Screener[[#This Row],[PE1]]/(ZACKS_Screener[[#This Row],[EG1]]*100), "")</f>
        <v>1.8160483230011124</v>
      </c>
      <c r="T767" s="18">
        <f>IFERROR(ZACKS_Screener[[#This Row],[PE2]]/(ZACKS_Screener[[#This Row],[EG2]]*100), "")</f>
        <v>2.0950356679636859</v>
      </c>
      <c r="U767"/>
    </row>
    <row r="768" spans="1:21" hidden="1" x14ac:dyDescent="0.25">
      <c r="A768" s="24" t="s">
        <v>40992</v>
      </c>
      <c r="B768" s="39">
        <v>2665.44</v>
      </c>
      <c r="C768" s="6" t="s">
        <v>40992</v>
      </c>
      <c r="D768" s="6" t="s">
        <v>13</v>
      </c>
      <c r="E768" s="6" t="s">
        <v>30</v>
      </c>
      <c r="F768" s="6" t="s">
        <v>455</v>
      </c>
      <c r="G768">
        <v>4</v>
      </c>
      <c r="H768">
        <v>202304</v>
      </c>
      <c r="I768" s="9">
        <v>64.53</v>
      </c>
      <c r="J768" s="9">
        <v>7.49</v>
      </c>
      <c r="K768" s="9">
        <v>6.99</v>
      </c>
      <c r="L768" s="9">
        <v>7.44</v>
      </c>
      <c r="M768" s="28" t="str">
        <f>IFERROR(INDEX(Data!Z:Z,MATCH(ZACKS_Screener[[#This Row],[Company Name]] &amp; " *", Data!Y:Y,0)), "")</f>
        <v>423310</v>
      </c>
      <c r="N768" t="str">
        <f>INDEX(Data!AD:AD,MATCH( ZACKS_Screener[[#This Row],[NAICS1]], Data!AC:AC,0))</f>
        <v xml:space="preserve">Lumber, Plywood, Millwork, and Wood Panel Merchant Wholesalers </v>
      </c>
      <c r="O7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-6.6755674232309742E-2</v>
      </c>
      <c r="P7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6.43776824034335E-2</v>
      </c>
      <c r="Q768" s="18">
        <f>IFERROR(ZACKS_Screener[[#This Row],[Price]]/ZACKS_Screener[[#This Row],[EPS1]], "")</f>
        <v>9.2317596566523612</v>
      </c>
      <c r="R768" s="18">
        <f>IFERROR(ZACKS_Screener[[#This Row],[Price]]/ZACKS_Screener[[#This Row],[EPS2]], "")</f>
        <v>8.6733870967741939</v>
      </c>
      <c r="S768" s="18">
        <f>IFERROR(ZACKS_Screener[[#This Row],[PE1]]/(ZACKS_Screener[[#This Row],[EG1]]*100), "")</f>
        <v>-1.3829175965665239</v>
      </c>
      <c r="T768" s="18">
        <f>IFERROR(ZACKS_Screener[[#This Row],[PE2]]/(ZACKS_Screener[[#This Row],[EG2]]*100), "")</f>
        <v>1.3472661290322576</v>
      </c>
      <c r="U768"/>
    </row>
    <row r="769" spans="1:21" hidden="1" x14ac:dyDescent="0.25">
      <c r="A769" s="24" t="s">
        <v>1395</v>
      </c>
      <c r="B769" s="39">
        <v>7009.19</v>
      </c>
      <c r="C769" s="6" t="s">
        <v>1394</v>
      </c>
      <c r="D769" s="6" t="s">
        <v>13</v>
      </c>
      <c r="E769" s="6" t="s">
        <v>14</v>
      </c>
      <c r="F769" s="6" t="s">
        <v>1396</v>
      </c>
      <c r="G769">
        <v>12</v>
      </c>
      <c r="H769">
        <v>202212</v>
      </c>
      <c r="I769" s="9">
        <v>112.7</v>
      </c>
      <c r="J769" s="9">
        <v>8.33</v>
      </c>
      <c r="K769" s="9">
        <v>5.98</v>
      </c>
      <c r="L769" s="9">
        <v>7.76</v>
      </c>
      <c r="M769" s="28" t="str">
        <f>IFERROR(INDEX(Data!Z:Z,MATCH(ZACKS_Screener[[#This Row],[Company Name]] &amp; " *", Data!Y:Y,0)), "")</f>
        <v>335312</v>
      </c>
      <c r="N769" t="str">
        <f>INDEX(Data!AD:AD,MATCH( ZACKS_Screener[[#This Row],[NAICS1]], Data!AC:AC,0))</f>
        <v xml:space="preserve">Motor and Generator Manufacturing </v>
      </c>
      <c r="O7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-0.28211284513805518</v>
      </c>
      <c r="P7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0.29765886287625404</v>
      </c>
      <c r="Q769" s="18">
        <f>IFERROR(ZACKS_Screener[[#This Row],[Price]]/ZACKS_Screener[[#This Row],[EPS1]], "")</f>
        <v>18.846153846153847</v>
      </c>
      <c r="R769" s="18">
        <f>IFERROR(ZACKS_Screener[[#This Row],[Price]]/ZACKS_Screener[[#This Row],[EPS2]], "")</f>
        <v>14.523195876288661</v>
      </c>
      <c r="S769" s="18">
        <f>IFERROR(ZACKS_Screener[[#This Row],[PE1]]/(ZACKS_Screener[[#This Row],[EG1]]*100), "")</f>
        <v>-0.66803600654664497</v>
      </c>
      <c r="T769" s="18">
        <f>IFERROR(ZACKS_Screener[[#This Row],[PE2]]/(ZACKS_Screener[[#This Row],[EG2]]*100), "")</f>
        <v>0.48791410865284401</v>
      </c>
      <c r="U769"/>
    </row>
    <row r="770" spans="1:21" hidden="1" x14ac:dyDescent="0.25">
      <c r="A770" s="24" t="s">
        <v>1398</v>
      </c>
      <c r="B770" s="39">
        <v>6272.58</v>
      </c>
      <c r="C770" s="6" t="s">
        <v>1397</v>
      </c>
      <c r="D770" s="6" t="s">
        <v>22</v>
      </c>
      <c r="E770" s="6" t="s">
        <v>107</v>
      </c>
      <c r="F770" s="6" t="s">
        <v>108</v>
      </c>
      <c r="G770">
        <v>12</v>
      </c>
      <c r="H770">
        <v>202212</v>
      </c>
      <c r="I770" s="9">
        <v>26.84</v>
      </c>
      <c r="J770" s="9">
        <v>1.36</v>
      </c>
      <c r="K770" s="9">
        <v>1.66</v>
      </c>
      <c r="L770" s="9">
        <v>2.08</v>
      </c>
      <c r="M770" s="28" t="str">
        <f>IFERROR(INDEX(Data!Z:Z,MATCH(ZACKS_Screener[[#This Row],[Company Name]] &amp; " *", Data!Y:Y,0)), "")</f>
        <v>327215</v>
      </c>
      <c r="N770" t="str">
        <f>INDEX(Data!AD:AD,MATCH( ZACKS_Screener[[#This Row],[NAICS1]], Data!AC:AC,0))</f>
        <v xml:space="preserve">Glass Product Manufacturing Made of Purchased Glass </v>
      </c>
      <c r="O7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0.2205882352941175</v>
      </c>
      <c r="P7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0.25301204819277118</v>
      </c>
      <c r="Q770" s="18">
        <f>IFERROR(ZACKS_Screener[[#This Row],[Price]]/ZACKS_Screener[[#This Row],[EPS1]], "")</f>
        <v>16.168674698795183</v>
      </c>
      <c r="R770" s="18">
        <f>IFERROR(ZACKS_Screener[[#This Row],[Price]]/ZACKS_Screener[[#This Row],[EPS2]], "")</f>
        <v>12.903846153846153</v>
      </c>
      <c r="S770" s="18">
        <f>IFERROR(ZACKS_Screener[[#This Row],[PE1]]/(ZACKS_Screener[[#This Row],[EG1]]*100), "")</f>
        <v>0.73297991967871545</v>
      </c>
      <c r="T770" s="18">
        <f>IFERROR(ZACKS_Screener[[#This Row],[PE2]]/(ZACKS_Screener[[#This Row],[EG2]]*100), "")</f>
        <v>0.51000915750915732</v>
      </c>
      <c r="U770"/>
    </row>
    <row r="771" spans="1:21" hidden="1" x14ac:dyDescent="0.25">
      <c r="A771" s="24" t="s">
        <v>40999</v>
      </c>
      <c r="B771" s="39">
        <v>2571.4</v>
      </c>
      <c r="C771" s="6" t="s">
        <v>40998</v>
      </c>
      <c r="D771" s="6" t="s">
        <v>13</v>
      </c>
      <c r="E771" s="6" t="s">
        <v>37</v>
      </c>
      <c r="F771" s="6" t="s">
        <v>127</v>
      </c>
      <c r="G771">
        <v>12</v>
      </c>
      <c r="H771">
        <v>202212</v>
      </c>
      <c r="I771" s="9">
        <v>5.38</v>
      </c>
      <c r="J771" s="9">
        <v>1.24</v>
      </c>
      <c r="M771" s="28" t="str">
        <f>IFERROR(INDEX(Data!Z:Z,MATCH(ZACKS_Screener[[#This Row],[Company Name]] &amp; " *", Data!Y:Y,0)), "")</f>
        <v/>
      </c>
      <c r="N771" t="str">
        <f>INDEX(Data!AD:AD,MATCH( ZACKS_Screener[[#This Row],[NAICS1]], Data!AC:AC,0))</f>
        <v/>
      </c>
      <c r="O7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77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71" s="18" t="str">
        <f>IFERROR(ZACKS_Screener[[#This Row],[Price]]/ZACKS_Screener[[#This Row],[EPS1]], "")</f>
        <v/>
      </c>
      <c r="R771" s="18" t="str">
        <f>IFERROR(ZACKS_Screener[[#This Row],[Price]]/ZACKS_Screener[[#This Row],[EPS2]], "")</f>
        <v/>
      </c>
      <c r="S771" s="18" t="str">
        <f>IFERROR(ZACKS_Screener[[#This Row],[PE1]]/(ZACKS_Screener[[#This Row],[EG1]]*100), "")</f>
        <v/>
      </c>
      <c r="T771" s="18" t="str">
        <f>IFERROR(ZACKS_Screener[[#This Row],[PE2]]/(ZACKS_Screener[[#This Row],[EG2]]*100), "")</f>
        <v/>
      </c>
      <c r="U771"/>
    </row>
    <row r="772" spans="1:21" hidden="1" x14ac:dyDescent="0.25">
      <c r="A772" s="24" t="s">
        <v>41001</v>
      </c>
      <c r="B772" s="39">
        <v>2740.23</v>
      </c>
      <c r="C772" s="6" t="s">
        <v>41000</v>
      </c>
      <c r="D772" s="6" t="s">
        <v>22</v>
      </c>
      <c r="E772" s="6" t="s">
        <v>51</v>
      </c>
      <c r="F772" s="6" t="s">
        <v>76</v>
      </c>
      <c r="G772">
        <v>12</v>
      </c>
      <c r="H772">
        <v>202212</v>
      </c>
      <c r="I772" s="9">
        <v>27.88</v>
      </c>
      <c r="J772" s="9">
        <v>1.02</v>
      </c>
      <c r="K772" s="9">
        <v>0.99</v>
      </c>
      <c r="L772" s="9">
        <v>1.1399999999999999</v>
      </c>
      <c r="M772" s="28" t="str">
        <f>IFERROR(INDEX(Data!Z:Z,MATCH(ZACKS_Screener[[#This Row],[Company Name]] &amp; " *", Data!Y:Y,0)), "")</f>
        <v/>
      </c>
      <c r="N772" t="str">
        <f>INDEX(Data!AD:AD,MATCH( ZACKS_Screener[[#This Row],[NAICS1]], Data!AC:AC,0))</f>
        <v/>
      </c>
      <c r="O7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-2.9411764705882377E-2</v>
      </c>
      <c r="P7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0.15151515151515144</v>
      </c>
      <c r="Q772" s="18">
        <f>IFERROR(ZACKS_Screener[[#This Row],[Price]]/ZACKS_Screener[[#This Row],[EPS1]], "")</f>
        <v>28.161616161616159</v>
      </c>
      <c r="R772" s="18">
        <f>IFERROR(ZACKS_Screener[[#This Row],[Price]]/ZACKS_Screener[[#This Row],[EPS2]], "")</f>
        <v>24.456140350877195</v>
      </c>
      <c r="S772" s="18">
        <f>IFERROR(ZACKS_Screener[[#This Row],[PE1]]/(ZACKS_Screener[[#This Row],[EG1]]*100), "")</f>
        <v>-9.574949494949486</v>
      </c>
      <c r="T772" s="18">
        <f>IFERROR(ZACKS_Screener[[#This Row],[PE2]]/(ZACKS_Screener[[#This Row],[EG2]]*100), "")</f>
        <v>1.6141052631578958</v>
      </c>
      <c r="U772"/>
    </row>
    <row r="773" spans="1:21" hidden="1" x14ac:dyDescent="0.25">
      <c r="A773" s="24" t="s">
        <v>41003</v>
      </c>
      <c r="B773" s="39">
        <v>2008.51</v>
      </c>
      <c r="C773" s="6" t="s">
        <v>41002</v>
      </c>
      <c r="D773" s="6" t="s">
        <v>22</v>
      </c>
      <c r="E773" s="6" t="s">
        <v>14</v>
      </c>
      <c r="F773" s="6" t="s">
        <v>667</v>
      </c>
      <c r="G773">
        <v>12</v>
      </c>
      <c r="H773">
        <v>202212</v>
      </c>
      <c r="I773" s="9">
        <v>15.62</v>
      </c>
      <c r="J773" s="9">
        <v>0.71</v>
      </c>
      <c r="K773" s="9">
        <v>0.59</v>
      </c>
      <c r="L773" s="9">
        <v>0.68</v>
      </c>
      <c r="M773" s="28" t="str">
        <f>IFERROR(INDEX(Data!Z:Z,MATCH(ZACKS_Screener[[#This Row],[Company Name]] &amp; " *", Data!Y:Y,0)), "")</f>
        <v/>
      </c>
      <c r="N773" t="str">
        <f>INDEX(Data!AD:AD,MATCH( ZACKS_Screener[[#This Row],[NAICS1]], Data!AC:AC,0))</f>
        <v/>
      </c>
      <c r="O7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-0.16901408450704225</v>
      </c>
      <c r="P7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0.15254237288135608</v>
      </c>
      <c r="Q773" s="18">
        <f>IFERROR(ZACKS_Screener[[#This Row],[Price]]/ZACKS_Screener[[#This Row],[EPS1]], "")</f>
        <v>26.474576271186439</v>
      </c>
      <c r="R773" s="18">
        <f>IFERROR(ZACKS_Screener[[#This Row],[Price]]/ZACKS_Screener[[#This Row],[EPS2]], "")</f>
        <v>22.970588235294116</v>
      </c>
      <c r="S773" s="18">
        <f>IFERROR(ZACKS_Screener[[#This Row],[PE1]]/(ZACKS_Screener[[#This Row],[EG1]]*100), "")</f>
        <v>-1.5664124293785311</v>
      </c>
      <c r="T773" s="18">
        <f>IFERROR(ZACKS_Screener[[#This Row],[PE2]]/(ZACKS_Screener[[#This Row],[EG2]]*100), "")</f>
        <v>1.5058496732026128</v>
      </c>
      <c r="U773"/>
    </row>
    <row r="774" spans="1:21" hidden="1" x14ac:dyDescent="0.25">
      <c r="A774" s="24" t="s">
        <v>1400</v>
      </c>
      <c r="B774" s="39">
        <v>30175.46</v>
      </c>
      <c r="C774" s="6" t="s">
        <v>1399</v>
      </c>
      <c r="D774" s="6" t="s">
        <v>13</v>
      </c>
      <c r="E774" s="6" t="s">
        <v>130</v>
      </c>
      <c r="F774" s="6" t="s">
        <v>131</v>
      </c>
      <c r="G774">
        <v>12</v>
      </c>
      <c r="H774">
        <v>202212</v>
      </c>
      <c r="I774" s="9">
        <v>17.190000000000001</v>
      </c>
      <c r="J774" s="9">
        <v>0.75</v>
      </c>
      <c r="K774" s="9">
        <v>0.94</v>
      </c>
      <c r="L774" s="9">
        <v>1.0900000000000001</v>
      </c>
      <c r="M774" s="28" t="str">
        <f>IFERROR(INDEX(Data!Z:Z,MATCH(ZACKS_Screener[[#This Row],[Company Name]] &amp; " *", Data!Y:Y,0)), "")</f>
        <v/>
      </c>
      <c r="N774" t="str">
        <f>INDEX(Data!AD:AD,MATCH( ZACKS_Screener[[#This Row],[NAICS1]], Data!AC:AC,0))</f>
        <v/>
      </c>
      <c r="O7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0.25333333333333324</v>
      </c>
      <c r="P7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0.15957446808510653</v>
      </c>
      <c r="Q774" s="18">
        <f>IFERROR(ZACKS_Screener[[#This Row],[Price]]/ZACKS_Screener[[#This Row],[EPS1]], "")</f>
        <v>18.287234042553195</v>
      </c>
      <c r="R774" s="18">
        <f>IFERROR(ZACKS_Screener[[#This Row],[Price]]/ZACKS_Screener[[#This Row],[EPS2]], "")</f>
        <v>15.770642201834862</v>
      </c>
      <c r="S774" s="18">
        <f>IFERROR(ZACKS_Screener[[#This Row],[PE1]]/(ZACKS_Screener[[#This Row],[EG1]]*100), "")</f>
        <v>0.7218645016797316</v>
      </c>
      <c r="T774" s="18">
        <f>IFERROR(ZACKS_Screener[[#This Row],[PE2]]/(ZACKS_Screener[[#This Row],[EG2]]*100), "")</f>
        <v>0.98829357798165041</v>
      </c>
      <c r="U774"/>
    </row>
    <row r="775" spans="1:21" hidden="1" x14ac:dyDescent="0.25">
      <c r="A775" s="24" t="s">
        <v>1402</v>
      </c>
      <c r="B775" s="39">
        <v>3140.47</v>
      </c>
      <c r="C775" s="6" t="s">
        <v>1401</v>
      </c>
      <c r="D775" s="6" t="s">
        <v>13</v>
      </c>
      <c r="E775" s="6" t="s">
        <v>330</v>
      </c>
      <c r="F775" s="6" t="s">
        <v>331</v>
      </c>
      <c r="G775">
        <v>12</v>
      </c>
      <c r="H775">
        <v>202212</v>
      </c>
      <c r="I775" s="9">
        <v>46.62</v>
      </c>
      <c r="J775" s="9">
        <v>2.75</v>
      </c>
      <c r="K775" s="9">
        <v>2.91</v>
      </c>
      <c r="L775" s="9">
        <v>3.1</v>
      </c>
      <c r="M775" s="28" t="str">
        <f>IFERROR(INDEX(Data!Z:Z,MATCH(ZACKS_Screener[[#This Row],[Company Name]] &amp; " *", Data!Y:Y,0)), "")</f>
        <v>339920</v>
      </c>
      <c r="N775" t="str">
        <f>INDEX(Data!AD:AD,MATCH( ZACKS_Screener[[#This Row],[NAICS1]], Data!AC:AC,0))</f>
        <v>Sporting and Athletic Goods Manufacturing</v>
      </c>
      <c r="O7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5.818181818181823E-2</v>
      </c>
      <c r="P7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6.5292096219931248E-2</v>
      </c>
      <c r="Q775" s="18">
        <f>IFERROR(ZACKS_Screener[[#This Row],[Price]]/ZACKS_Screener[[#This Row],[EPS1]], "")</f>
        <v>16.020618556701031</v>
      </c>
      <c r="R775" s="18">
        <f>IFERROR(ZACKS_Screener[[#This Row],[Price]]/ZACKS_Screener[[#This Row],[EPS2]], "")</f>
        <v>15.038709677419353</v>
      </c>
      <c r="S775" s="18">
        <f>IFERROR(ZACKS_Screener[[#This Row],[PE1]]/(ZACKS_Screener[[#This Row],[EG1]]*100), "")</f>
        <v>2.7535438144329873</v>
      </c>
      <c r="T775" s="18">
        <f>IFERROR(ZACKS_Screener[[#This Row],[PE2]]/(ZACKS_Screener[[#This Row],[EG2]]*100), "")</f>
        <v>2.303297113752123</v>
      </c>
      <c r="U775"/>
    </row>
    <row r="776" spans="1:21" hidden="1" x14ac:dyDescent="0.25">
      <c r="A776" s="24" t="s">
        <v>1242</v>
      </c>
      <c r="B776" s="39">
        <v>19790</v>
      </c>
      <c r="C776" s="6" t="s">
        <v>1241</v>
      </c>
      <c r="D776" s="6" t="s">
        <v>13</v>
      </c>
      <c r="E776" s="6" t="s">
        <v>14</v>
      </c>
      <c r="F776" s="6" t="s">
        <v>163</v>
      </c>
      <c r="G776">
        <v>9</v>
      </c>
      <c r="H776">
        <v>202209</v>
      </c>
      <c r="I776" s="9">
        <v>791.6</v>
      </c>
      <c r="J776" s="9">
        <v>17.22</v>
      </c>
      <c r="K776" s="9">
        <v>19.82</v>
      </c>
      <c r="L776" s="9">
        <v>24.27</v>
      </c>
      <c r="M776" s="28" t="str">
        <f>IFERROR(INDEX(Data!Z:Z,MATCH(ZACKS_Screener[[#This Row],[Company Name]] &amp; " *", Data!Y:Y,0)), "")</f>
        <v>541618</v>
      </c>
      <c r="N776" t="str">
        <f>INDEX(Data!AD:AD,MATCH( ZACKS_Screener[[#This Row],[NAICS1]], Data!AC:AC,0))</f>
        <v xml:space="preserve">Other Management Consulting Services </v>
      </c>
      <c r="O7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0.15098722415795596</v>
      </c>
      <c r="P7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0.22452068617558019</v>
      </c>
      <c r="Q776" s="18">
        <f>IFERROR(ZACKS_Screener[[#This Row],[Price]]/ZACKS_Screener[[#This Row],[EPS1]], "")</f>
        <v>39.939455095862769</v>
      </c>
      <c r="R776" s="18">
        <f>IFERROR(ZACKS_Screener[[#This Row],[Price]]/ZACKS_Screener[[#This Row],[EPS2]], "")</f>
        <v>32.616398846312322</v>
      </c>
      <c r="S776" s="18">
        <f>IFERROR(ZACKS_Screener[[#This Row],[PE1]]/(ZACKS_Screener[[#This Row],[EG1]]*100), "")</f>
        <v>2.6452208336567558</v>
      </c>
      <c r="T776" s="18">
        <f>IFERROR(ZACKS_Screener[[#This Row],[PE2]]/(ZACKS_Screener[[#This Row],[EG2]]*100), "")</f>
        <v>1.452712416031259</v>
      </c>
      <c r="U776"/>
    </row>
    <row r="777" spans="1:21" hidden="1" x14ac:dyDescent="0.25">
      <c r="A777" s="24" t="s">
        <v>934</v>
      </c>
      <c r="B777" s="39">
        <v>7083.74</v>
      </c>
      <c r="C777" s="6" t="s">
        <v>933</v>
      </c>
      <c r="D777" s="6" t="s">
        <v>13</v>
      </c>
      <c r="E777" s="6" t="s">
        <v>18</v>
      </c>
      <c r="F777" s="6" t="s">
        <v>905</v>
      </c>
      <c r="G777">
        <v>7</v>
      </c>
      <c r="H777">
        <v>202207</v>
      </c>
      <c r="I777" s="9">
        <v>58.41</v>
      </c>
      <c r="J777" s="9">
        <v>2.68</v>
      </c>
      <c r="K777" s="9">
        <v>3.05</v>
      </c>
      <c r="L777" s="9">
        <v>3.16</v>
      </c>
      <c r="M777" s="28" t="str">
        <f>IFERROR(INDEX(Data!Z:Z,MATCH(ZACKS_Screener[[#This Row],[Company Name]] &amp; " *", Data!Y:Y,0)), "")</f>
        <v>541410</v>
      </c>
      <c r="N777" t="str">
        <f>INDEX(Data!AD:AD,MATCH( ZACKS_Screener[[#This Row],[NAICS1]], Data!AC:AC,0))</f>
        <v>Interior Design Services</v>
      </c>
      <c r="O7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0.13805970149253718</v>
      </c>
      <c r="P7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3.606557377049191E-2</v>
      </c>
      <c r="Q777" s="18">
        <f>IFERROR(ZACKS_Screener[[#This Row],[Price]]/ZACKS_Screener[[#This Row],[EPS1]], "")</f>
        <v>19.150819672131149</v>
      </c>
      <c r="R777" s="18">
        <f>IFERROR(ZACKS_Screener[[#This Row],[Price]]/ZACKS_Screener[[#This Row],[EPS2]], "")</f>
        <v>18.48417721518987</v>
      </c>
      <c r="S777" s="18">
        <f>IFERROR(ZACKS_Screener[[#This Row],[PE1]]/(ZACKS_Screener[[#This Row],[EG1]]*100), "")</f>
        <v>1.3871404519273385</v>
      </c>
      <c r="T777" s="18">
        <f>IFERROR(ZACKS_Screener[[#This Row],[PE2]]/(ZACKS_Screener[[#This Row],[EG2]]*100), "")</f>
        <v>5.1251582278480852</v>
      </c>
      <c r="U777"/>
    </row>
    <row r="778" spans="1:21" hidden="1" x14ac:dyDescent="0.25">
      <c r="A778" s="24" t="s">
        <v>1407</v>
      </c>
      <c r="B778" s="39">
        <v>21358.38</v>
      </c>
      <c r="C778" s="6" t="s">
        <v>1406</v>
      </c>
      <c r="D778" s="6" t="s">
        <v>13</v>
      </c>
      <c r="E778" s="6" t="s">
        <v>107</v>
      </c>
      <c r="F778" s="6" t="s">
        <v>1408</v>
      </c>
      <c r="G778">
        <v>12</v>
      </c>
      <c r="H778">
        <v>202212</v>
      </c>
      <c r="I778" s="9">
        <v>152</v>
      </c>
      <c r="J778" s="9">
        <v>8.34</v>
      </c>
      <c r="K778" s="9">
        <v>9.06</v>
      </c>
      <c r="L778" s="9">
        <v>9.77</v>
      </c>
      <c r="M778" s="28" t="str">
        <f>IFERROR(INDEX(Data!Z:Z,MATCH(ZACKS_Screener[[#This Row],[Company Name]] &amp; " *", Data!Y:Y,0)), "")</f>
        <v>423120</v>
      </c>
      <c r="N778" t="str">
        <f>INDEX(Data!AD:AD,MATCH( ZACKS_Screener[[#This Row],[NAICS1]], Data!AC:AC,0))</f>
        <v xml:space="preserve">Motor Vehicle Supplies and New Parts Merchant Wholesalers </v>
      </c>
      <c r="O7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8.6330935251798635E-2</v>
      </c>
      <c r="P7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7.8366445916114691E-2</v>
      </c>
      <c r="Q778" s="18">
        <f>IFERROR(ZACKS_Screener[[#This Row],[Price]]/ZACKS_Screener[[#This Row],[EPS1]], "")</f>
        <v>16.777041942604857</v>
      </c>
      <c r="R778" s="18">
        <f>IFERROR(ZACKS_Screener[[#This Row],[Price]]/ZACKS_Screener[[#This Row],[EPS2]], "")</f>
        <v>15.557830092118731</v>
      </c>
      <c r="S778" s="18">
        <f>IFERROR(ZACKS_Screener[[#This Row],[PE1]]/(ZACKS_Screener[[#This Row],[EG1]]*100), "")</f>
        <v>1.9433406916850611</v>
      </c>
      <c r="T778" s="18">
        <f>IFERROR(ZACKS_Screener[[#This Row],[PE2]]/(ZACKS_Screener[[#This Row],[EG2]]*100), "")</f>
        <v>1.9852667695013506</v>
      </c>
      <c r="U778"/>
    </row>
    <row r="779" spans="1:21" hidden="1" x14ac:dyDescent="0.25">
      <c r="A779" s="24" t="s">
        <v>1410</v>
      </c>
      <c r="B779" s="39">
        <v>3215.28</v>
      </c>
      <c r="C779" s="6" t="s">
        <v>1409</v>
      </c>
      <c r="D779" s="6" t="s">
        <v>13</v>
      </c>
      <c r="E779" s="6" t="s">
        <v>30</v>
      </c>
      <c r="F779" s="6" t="s">
        <v>55</v>
      </c>
      <c r="G779">
        <v>12</v>
      </c>
      <c r="H779">
        <v>202212</v>
      </c>
      <c r="I779" s="9">
        <v>227.35</v>
      </c>
      <c r="J779" s="9">
        <v>45.71</v>
      </c>
      <c r="K779" s="9">
        <v>40.94</v>
      </c>
      <c r="L779" s="9">
        <v>36.130000000000003</v>
      </c>
      <c r="M779" s="28" t="str">
        <f>IFERROR(INDEX(Data!Z:Z,MATCH(ZACKS_Screener[[#This Row],[Company Name]] &amp; " *", Data!Y:Y,0)), "")</f>
        <v>441110</v>
      </c>
      <c r="N779" t="str">
        <f>INDEX(Data!AD:AD,MATCH( ZACKS_Screener[[#This Row],[NAICS1]], Data!AC:AC,0))</f>
        <v xml:space="preserve">New Car Dealers </v>
      </c>
      <c r="O7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-0.10435353314373229</v>
      </c>
      <c r="P7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-0.11748900830483623</v>
      </c>
      <c r="Q779" s="18">
        <f>IFERROR(ZACKS_Screener[[#This Row],[Price]]/ZACKS_Screener[[#This Row],[EPS1]], "")</f>
        <v>5.5532486565705916</v>
      </c>
      <c r="R779" s="18">
        <f>IFERROR(ZACKS_Screener[[#This Row],[Price]]/ZACKS_Screener[[#This Row],[EPS2]], "")</f>
        <v>6.2925546637143643</v>
      </c>
      <c r="S779" s="18">
        <f>IFERROR(ZACKS_Screener[[#This Row],[PE1]]/(ZACKS_Screener[[#This Row],[EG1]]*100), "")</f>
        <v>-0.53215722451119829</v>
      </c>
      <c r="T779" s="18">
        <f>IFERROR(ZACKS_Screener[[#This Row],[PE2]]/(ZACKS_Screener[[#This Row],[EG2]]*100), "")</f>
        <v>-0.5355866692982667</v>
      </c>
      <c r="U779"/>
    </row>
    <row r="780" spans="1:21" hidden="1" x14ac:dyDescent="0.25">
      <c r="A780" s="24" t="s">
        <v>1412</v>
      </c>
      <c r="B780" s="39">
        <v>7816.72</v>
      </c>
      <c r="C780" s="6" t="s">
        <v>1411</v>
      </c>
      <c r="D780" s="6" t="s">
        <v>13</v>
      </c>
      <c r="E780" s="6" t="s">
        <v>18</v>
      </c>
      <c r="F780" s="6" t="s">
        <v>231</v>
      </c>
      <c r="G780">
        <v>12</v>
      </c>
      <c r="H780">
        <v>202212</v>
      </c>
      <c r="I780" s="9">
        <v>25.45</v>
      </c>
      <c r="J780" s="9">
        <v>2.33</v>
      </c>
      <c r="K780" s="9">
        <v>3.03</v>
      </c>
      <c r="L780" s="9">
        <v>3.08</v>
      </c>
      <c r="M780" s="28" t="str">
        <f>IFERROR(INDEX(Data!Z:Z,MATCH(ZACKS_Screener[[#This Row],[Company Name]] &amp; " *", Data!Y:Y,0)), "")</f>
        <v/>
      </c>
      <c r="N780" t="str">
        <f>INDEX(Data!AD:AD,MATCH( ZACKS_Screener[[#This Row],[NAICS1]], Data!AC:AC,0))</f>
        <v/>
      </c>
      <c r="O7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0.30042918454935608</v>
      </c>
      <c r="P7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1.650165016501659E-2</v>
      </c>
      <c r="Q780" s="18">
        <f>IFERROR(ZACKS_Screener[[#This Row],[Price]]/ZACKS_Screener[[#This Row],[EPS1]], "")</f>
        <v>8.3993399339933994</v>
      </c>
      <c r="R780" s="18">
        <f>IFERROR(ZACKS_Screener[[#This Row],[Price]]/ZACKS_Screener[[#This Row],[EPS2]], "")</f>
        <v>8.2629870129870131</v>
      </c>
      <c r="S780" s="18">
        <f>IFERROR(ZACKS_Screener[[#This Row],[PE1]]/(ZACKS_Screener[[#This Row],[EG1]]*100), "")</f>
        <v>0.27957802923149472</v>
      </c>
      <c r="T780" s="18">
        <f>IFERROR(ZACKS_Screener[[#This Row],[PE2]]/(ZACKS_Screener[[#This Row],[EG2]]*100), "")</f>
        <v>5.007370129870103</v>
      </c>
      <c r="U780"/>
    </row>
    <row r="781" spans="1:21" hidden="1" x14ac:dyDescent="0.25">
      <c r="A781" s="24" t="s">
        <v>1414</v>
      </c>
      <c r="B781" s="39">
        <v>25697.599999999999</v>
      </c>
      <c r="C781" s="6" t="s">
        <v>1413</v>
      </c>
      <c r="D781" s="6" t="s">
        <v>13</v>
      </c>
      <c r="E781" s="6" t="s">
        <v>85</v>
      </c>
      <c r="F781" s="6" t="s">
        <v>985</v>
      </c>
      <c r="G781">
        <v>12</v>
      </c>
      <c r="H781">
        <v>202212</v>
      </c>
      <c r="I781" s="9">
        <v>98.1</v>
      </c>
      <c r="J781" s="9">
        <v>9.32</v>
      </c>
      <c r="K781" s="9">
        <v>10.36</v>
      </c>
      <c r="L781" s="9">
        <v>11.9</v>
      </c>
      <c r="M781" s="28" t="str">
        <f>IFERROR(INDEX(Data!Z:Z,MATCH(ZACKS_Screener[[#This Row],[Company Name]] &amp; " *", Data!Y:Y,0)), "")</f>
        <v>513210</v>
      </c>
      <c r="N781" t="str">
        <f>INDEX(Data!AD:AD,MATCH( ZACKS_Screener[[#This Row],[NAICS1]], Data!AC:AC,0))</f>
        <v>Software Publishers</v>
      </c>
      <c r="O7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0.11158798283261794</v>
      </c>
      <c r="P7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0.14864864864864874</v>
      </c>
      <c r="Q781" s="18">
        <f>IFERROR(ZACKS_Screener[[#This Row],[Price]]/ZACKS_Screener[[#This Row],[EPS1]], "")</f>
        <v>9.4691119691119692</v>
      </c>
      <c r="R781" s="18">
        <f>IFERROR(ZACKS_Screener[[#This Row],[Price]]/ZACKS_Screener[[#This Row],[EPS2]], "")</f>
        <v>8.2436974789915958</v>
      </c>
      <c r="S781" s="18">
        <f>IFERROR(ZACKS_Screener[[#This Row],[PE1]]/(ZACKS_Screener[[#This Row],[EG1]]*100), "")</f>
        <v>0.84857811107811176</v>
      </c>
      <c r="T781" s="18">
        <f>IFERROR(ZACKS_Screener[[#This Row],[PE2]]/(ZACKS_Screener[[#This Row],[EG2]]*100), "")</f>
        <v>0.55457601222307062</v>
      </c>
      <c r="U781"/>
    </row>
    <row r="782" spans="1:21" hidden="1" x14ac:dyDescent="0.25">
      <c r="A782" s="24" t="s">
        <v>1416</v>
      </c>
      <c r="B782" s="39">
        <v>3154.25</v>
      </c>
      <c r="C782" s="6" t="s">
        <v>1415</v>
      </c>
      <c r="D782" s="6" t="s">
        <v>13</v>
      </c>
      <c r="E782" s="6" t="s">
        <v>30</v>
      </c>
      <c r="F782" s="6" t="s">
        <v>830</v>
      </c>
      <c r="G782">
        <v>1</v>
      </c>
      <c r="H782">
        <v>202301</v>
      </c>
      <c r="I782" s="9">
        <v>8.57</v>
      </c>
      <c r="J782" s="9">
        <v>-0.4</v>
      </c>
      <c r="K782" s="9">
        <v>0.63</v>
      </c>
      <c r="L782" s="9">
        <v>0.78</v>
      </c>
      <c r="M782" s="28" t="str">
        <f>IFERROR(INDEX(Data!Z:Z,MATCH(ZACKS_Screener[[#This Row],[Company Name]] &amp; " *", Data!Y:Y,0)), "")</f>
        <v/>
      </c>
      <c r="N782" t="str">
        <f>INDEX(Data!AD:AD,MATCH( ZACKS_Screener[[#This Row],[NAICS1]], Data!AC:AC,0))</f>
        <v/>
      </c>
      <c r="O7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7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0.23809523809523814</v>
      </c>
      <c r="Q782" s="18">
        <f>IFERROR(ZACKS_Screener[[#This Row],[Price]]/ZACKS_Screener[[#This Row],[EPS1]], "")</f>
        <v>13.603174603174603</v>
      </c>
      <c r="R782" s="18">
        <f>IFERROR(ZACKS_Screener[[#This Row],[Price]]/ZACKS_Screener[[#This Row],[EPS2]], "")</f>
        <v>10.987179487179487</v>
      </c>
      <c r="S782" s="18">
        <f>IFERROR(ZACKS_Screener[[#This Row],[PE1]]/(ZACKS_Screener[[#This Row],[EG1]]*100), "")</f>
        <v>0.13603174603174603</v>
      </c>
      <c r="T782" s="18">
        <f>IFERROR(ZACKS_Screener[[#This Row],[PE2]]/(ZACKS_Screener[[#This Row],[EG2]]*100), "")</f>
        <v>0.46146153846153837</v>
      </c>
      <c r="U782"/>
    </row>
    <row r="783" spans="1:21" hidden="1" x14ac:dyDescent="0.25">
      <c r="A783" s="24" t="s">
        <v>1418</v>
      </c>
      <c r="B783" s="39">
        <v>11653.53</v>
      </c>
      <c r="C783" s="6" t="s">
        <v>1417</v>
      </c>
      <c r="D783" s="6" t="s">
        <v>22</v>
      </c>
      <c r="E783" s="6" t="s">
        <v>85</v>
      </c>
      <c r="F783" s="6" t="s">
        <v>286</v>
      </c>
      <c r="G783">
        <v>12</v>
      </c>
      <c r="H783">
        <v>202212</v>
      </c>
      <c r="I783" s="9">
        <v>3.11</v>
      </c>
      <c r="J783" s="9">
        <v>-0.44</v>
      </c>
      <c r="K783" s="9">
        <v>-0.17</v>
      </c>
      <c r="L783" s="9">
        <v>-0.05</v>
      </c>
      <c r="M783" s="28" t="str">
        <f>IFERROR(INDEX(Data!Z:Z,MATCH(ZACKS_Screener[[#This Row],[Company Name]] &amp; " *", Data!Y:Y,0)), "")</f>
        <v/>
      </c>
      <c r="N783" t="str">
        <f>INDEX(Data!AD:AD,MATCH( ZACKS_Screener[[#This Row],[NAICS1]], Data!AC:AC,0))</f>
        <v/>
      </c>
      <c r="O7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0.61363636363636365</v>
      </c>
      <c r="P7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0.70588235294117652</v>
      </c>
      <c r="Q783" s="18">
        <f>IFERROR(ZACKS_Screener[[#This Row],[Price]]/ZACKS_Screener[[#This Row],[EPS1]], "")</f>
        <v>-18.294117647058822</v>
      </c>
      <c r="R783" s="18">
        <f>IFERROR(ZACKS_Screener[[#This Row],[Price]]/ZACKS_Screener[[#This Row],[EPS2]], "")</f>
        <v>-62.199999999999996</v>
      </c>
      <c r="S783" s="18">
        <f>IFERROR(ZACKS_Screener[[#This Row],[PE1]]/(ZACKS_Screener[[#This Row],[EG1]]*100), "")</f>
        <v>-0.29812636165577339</v>
      </c>
      <c r="T783" s="18">
        <f>IFERROR(ZACKS_Screener[[#This Row],[PE2]]/(ZACKS_Screener[[#This Row],[EG2]]*100), "")</f>
        <v>-0.88116666666666654</v>
      </c>
      <c r="U783"/>
    </row>
    <row r="784" spans="1:21" hidden="1" x14ac:dyDescent="0.25">
      <c r="A784" s="24" t="s">
        <v>41009</v>
      </c>
      <c r="B784" s="39">
        <v>2351.87</v>
      </c>
      <c r="C784" s="6" t="s">
        <v>41008</v>
      </c>
      <c r="D784" s="6" t="s">
        <v>13</v>
      </c>
      <c r="E784" s="6" t="s">
        <v>37</v>
      </c>
      <c r="F784" s="6" t="s">
        <v>1476</v>
      </c>
      <c r="G784">
        <v>12</v>
      </c>
      <c r="H784">
        <v>202212</v>
      </c>
      <c r="I784" s="9">
        <v>51.68</v>
      </c>
      <c r="J784" s="9">
        <v>6.02</v>
      </c>
      <c r="K784" s="9">
        <v>5.39</v>
      </c>
      <c r="L784" s="9">
        <v>6.11</v>
      </c>
      <c r="M784" s="28" t="str">
        <f>IFERROR(INDEX(Data!Z:Z,MATCH(ZACKS_Screener[[#This Row],[Company Name]] &amp; " *", Data!Y:Y,0)), "")</f>
        <v>236117</v>
      </c>
      <c r="N784" t="str">
        <f>INDEX(Data!AD:AD,MATCH( ZACKS_Screener[[#This Row],[NAICS1]], Data!AC:AC,0))</f>
        <v xml:space="preserve">New Housing For-Sale Builders </v>
      </c>
      <c r="O7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-0.10465116279069767</v>
      </c>
      <c r="P7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0.13358070500927657</v>
      </c>
      <c r="Q784" s="18">
        <f>IFERROR(ZACKS_Screener[[#This Row],[Price]]/ZACKS_Screener[[#This Row],[EPS1]], "")</f>
        <v>9.5881261595547311</v>
      </c>
      <c r="R784" s="18">
        <f>IFERROR(ZACKS_Screener[[#This Row],[Price]]/ZACKS_Screener[[#This Row],[EPS2]], "")</f>
        <v>8.458265139116202</v>
      </c>
      <c r="S784" s="18">
        <f>IFERROR(ZACKS_Screener[[#This Row],[PE1]]/(ZACKS_Screener[[#This Row],[EG1]]*100), "")</f>
        <v>-0.91619872191300777</v>
      </c>
      <c r="T784" s="18">
        <f>IFERROR(ZACKS_Screener[[#This Row],[PE2]]/(ZACKS_Screener[[#This Row],[EG2]]*100), "")</f>
        <v>0.63319512638661501</v>
      </c>
      <c r="U784"/>
    </row>
    <row r="785" spans="1:21" hidden="1" x14ac:dyDescent="0.25">
      <c r="A785" s="24" t="s">
        <v>1420</v>
      </c>
      <c r="B785" s="39">
        <v>5988.6</v>
      </c>
      <c r="C785" s="6" t="s">
        <v>1419</v>
      </c>
      <c r="D785" s="6" t="s">
        <v>22</v>
      </c>
      <c r="E785" s="6" t="s">
        <v>41</v>
      </c>
      <c r="F785" s="6" t="s">
        <v>317</v>
      </c>
      <c r="G785">
        <v>12</v>
      </c>
      <c r="H785">
        <v>202212</v>
      </c>
      <c r="I785" s="9">
        <v>8.7100000000000009</v>
      </c>
      <c r="J785" s="9">
        <v>0.33</v>
      </c>
      <c r="K785" s="9">
        <v>0.82</v>
      </c>
      <c r="L785" s="9">
        <v>1.17</v>
      </c>
      <c r="M785" s="28" t="str">
        <f>IFERROR(INDEX(Data!Z:Z,MATCH(ZACKS_Screener[[#This Row],[Company Name]] &amp; " *", Data!Y:Y,0)), "")</f>
        <v>325414</v>
      </c>
      <c r="N785" t="str">
        <f>INDEX(Data!AD:AD,MATCH( ZACKS_Screener[[#This Row],[NAICS1]], Data!AC:AC,0))</f>
        <v xml:space="preserve">Biological Product (except Diagnostic) Manufacturing </v>
      </c>
      <c r="O7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1.4848484848484846</v>
      </c>
      <c r="P7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0.42682926829268292</v>
      </c>
      <c r="Q785" s="18">
        <f>IFERROR(ZACKS_Screener[[#This Row],[Price]]/ZACKS_Screener[[#This Row],[EPS1]], "")</f>
        <v>10.621951219512196</v>
      </c>
      <c r="R785" s="18">
        <f>IFERROR(ZACKS_Screener[[#This Row],[Price]]/ZACKS_Screener[[#This Row],[EPS2]], "")</f>
        <v>7.4444444444444455</v>
      </c>
      <c r="S785" s="18">
        <f>IFERROR(ZACKS_Screener[[#This Row],[PE1]]/(ZACKS_Screener[[#This Row],[EG1]]*100), "")</f>
        <v>7.1535589845694386E-2</v>
      </c>
      <c r="T785" s="18">
        <f>IFERROR(ZACKS_Screener[[#This Row],[PE2]]/(ZACKS_Screener[[#This Row],[EG2]]*100), "")</f>
        <v>0.17441269841269846</v>
      </c>
      <c r="U785"/>
    </row>
    <row r="786" spans="1:21" hidden="1" x14ac:dyDescent="0.25">
      <c r="A786" s="24" t="s">
        <v>1422</v>
      </c>
      <c r="B786" s="39">
        <v>20186.88</v>
      </c>
      <c r="C786" s="6" t="s">
        <v>1421</v>
      </c>
      <c r="D786" s="6" t="s">
        <v>13</v>
      </c>
      <c r="E786" s="6" t="s">
        <v>14</v>
      </c>
      <c r="F786" s="6" t="s">
        <v>630</v>
      </c>
      <c r="G786">
        <v>12</v>
      </c>
      <c r="H786">
        <v>202212</v>
      </c>
      <c r="I786" s="9">
        <v>105.53</v>
      </c>
      <c r="J786" s="9">
        <v>5.13</v>
      </c>
      <c r="K786" s="9">
        <v>5.24</v>
      </c>
      <c r="L786" s="9">
        <v>5.81</v>
      </c>
      <c r="M786" s="28" t="str">
        <f>IFERROR(INDEX(Data!Z:Z,MATCH(ZACKS_Screener[[#This Row],[Company Name]] &amp; " *", Data!Y:Y,0)), "")</f>
        <v>334511</v>
      </c>
      <c r="N786" t="str">
        <f>INDEX(Data!AD:AD,MATCH( ZACKS_Screener[[#This Row],[NAICS1]], Data!AC:AC,0))</f>
        <v xml:space="preserve">Search, Detection, Navigation, Guidance, Aeronautical, and Nautical System and Instrument Manufacturing </v>
      </c>
      <c r="O7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2.1442495126705714E-2</v>
      </c>
      <c r="P7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0.10877862595419835</v>
      </c>
      <c r="Q786" s="18">
        <f>IFERROR(ZACKS_Screener[[#This Row],[Price]]/ZACKS_Screener[[#This Row],[EPS1]], "")</f>
        <v>20.139312977099237</v>
      </c>
      <c r="R786" s="18">
        <f>IFERROR(ZACKS_Screener[[#This Row],[Price]]/ZACKS_Screener[[#This Row],[EPS2]], "")</f>
        <v>18.163511187607575</v>
      </c>
      <c r="S786" s="18">
        <f>IFERROR(ZACKS_Screener[[#This Row],[PE1]]/(ZACKS_Screener[[#This Row],[EG1]]*100), "")</f>
        <v>9.3922432338653437</v>
      </c>
      <c r="T786" s="18">
        <f>IFERROR(ZACKS_Screener[[#This Row],[PE2]]/(ZACKS_Screener[[#This Row],[EG2]]*100), "")</f>
        <v>1.6697683968958563</v>
      </c>
      <c r="U786"/>
    </row>
    <row r="787" spans="1:21" hidden="1" x14ac:dyDescent="0.25">
      <c r="A787" s="24" t="s">
        <v>1424</v>
      </c>
      <c r="B787" s="39">
        <v>3908.48</v>
      </c>
      <c r="C787" s="6" t="s">
        <v>1423</v>
      </c>
      <c r="D787" s="6" t="s">
        <v>13</v>
      </c>
      <c r="E787" s="6" t="s">
        <v>37</v>
      </c>
      <c r="F787" s="6" t="s">
        <v>250</v>
      </c>
      <c r="G787">
        <v>12</v>
      </c>
      <c r="H787">
        <v>202212</v>
      </c>
      <c r="I787" s="9">
        <v>61.35</v>
      </c>
      <c r="J787" s="9">
        <v>3.41</v>
      </c>
      <c r="K787" s="9">
        <v>3.75</v>
      </c>
      <c r="L787" s="9">
        <v>4</v>
      </c>
      <c r="M787" s="28" t="str">
        <f>IFERROR(INDEX(Data!Z:Z,MATCH(ZACKS_Screener[[#This Row],[Company Name]] &amp; " *", Data!Y:Y,0)), "")</f>
        <v/>
      </c>
      <c r="N787" t="str">
        <f>INDEX(Data!AD:AD,MATCH( ZACKS_Screener[[#This Row],[NAICS1]], Data!AC:AC,0))</f>
        <v/>
      </c>
      <c r="O7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9.9706744868035144E-2</v>
      </c>
      <c r="P7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6.6666666666666666E-2</v>
      </c>
      <c r="Q787" s="18">
        <f>IFERROR(ZACKS_Screener[[#This Row],[Price]]/ZACKS_Screener[[#This Row],[EPS1]], "")</f>
        <v>16.36</v>
      </c>
      <c r="R787" s="18">
        <f>IFERROR(ZACKS_Screener[[#This Row],[Price]]/ZACKS_Screener[[#This Row],[EPS2]], "")</f>
        <v>15.3375</v>
      </c>
      <c r="S787" s="18">
        <f>IFERROR(ZACKS_Screener[[#This Row],[PE1]]/(ZACKS_Screener[[#This Row],[EG1]]*100), "")</f>
        <v>1.6408117647058831</v>
      </c>
      <c r="T787" s="18">
        <f>IFERROR(ZACKS_Screener[[#This Row],[PE2]]/(ZACKS_Screener[[#This Row],[EG2]]*100), "")</f>
        <v>2.3006250000000001</v>
      </c>
      <c r="U787"/>
    </row>
    <row r="788" spans="1:21" hidden="1" x14ac:dyDescent="0.25">
      <c r="A788" s="24" t="s">
        <v>1426</v>
      </c>
      <c r="B788" s="39">
        <v>106985.12</v>
      </c>
      <c r="C788" s="6" t="s">
        <v>1425</v>
      </c>
      <c r="D788" s="6" t="s">
        <v>13</v>
      </c>
      <c r="E788" s="6" t="s">
        <v>37</v>
      </c>
      <c r="F788" s="6" t="s">
        <v>1173</v>
      </c>
      <c r="G788">
        <v>12</v>
      </c>
      <c r="H788">
        <v>202212</v>
      </c>
      <c r="I788" s="9">
        <v>321.81</v>
      </c>
      <c r="J788" s="9">
        <v>30.06</v>
      </c>
      <c r="K788" s="9">
        <v>31.57</v>
      </c>
      <c r="L788" s="9">
        <v>36.26</v>
      </c>
      <c r="M788" s="28" t="str">
        <f>IFERROR(INDEX(Data!Z:Z,MATCH(ZACKS_Screener[[#This Row],[Company Name]] &amp; " *", Data!Y:Y,0)), "")</f>
        <v/>
      </c>
      <c r="N788" t="str">
        <f>INDEX(Data!AD:AD,MATCH( ZACKS_Screener[[#This Row],[NAICS1]], Data!AC:AC,0))</f>
        <v/>
      </c>
      <c r="O7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5.0232867598137117E-2</v>
      </c>
      <c r="P7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0.14855875831485579</v>
      </c>
      <c r="Q788" s="18">
        <f>IFERROR(ZACKS_Screener[[#This Row],[Price]]/ZACKS_Screener[[#This Row],[EPS1]], "")</f>
        <v>10.193538169147926</v>
      </c>
      <c r="R788" s="18">
        <f>IFERROR(ZACKS_Screener[[#This Row],[Price]]/ZACKS_Screener[[#This Row],[EPS2]], "")</f>
        <v>8.8750689464975192</v>
      </c>
      <c r="S788" s="18">
        <f>IFERROR(ZACKS_Screener[[#This Row],[PE1]]/(ZACKS_Screener[[#This Row],[EG1]]*100), "")</f>
        <v>2.0292566712886511</v>
      </c>
      <c r="T788" s="18">
        <f>IFERROR(ZACKS_Screener[[#This Row],[PE2]]/(ZACKS_Screener[[#This Row],[EG2]]*100), "")</f>
        <v>0.59741135744334073</v>
      </c>
      <c r="U788"/>
    </row>
    <row r="789" spans="1:21" hidden="1" x14ac:dyDescent="0.25">
      <c r="A789" s="24" t="s">
        <v>41013</v>
      </c>
      <c r="B789" s="39">
        <v>2070</v>
      </c>
      <c r="C789" s="6" t="s">
        <v>41012</v>
      </c>
      <c r="D789" s="6" t="s">
        <v>582</v>
      </c>
      <c r="E789" s="6" t="s">
        <v>14</v>
      </c>
      <c r="F789" s="6" t="s">
        <v>1648</v>
      </c>
      <c r="G789">
        <v>12</v>
      </c>
      <c r="H789">
        <v>202212</v>
      </c>
      <c r="I789" s="9">
        <v>1.1499999999999999</v>
      </c>
      <c r="J789" s="9">
        <v>-0.14000000000000001</v>
      </c>
      <c r="K789" s="9">
        <v>-0.01</v>
      </c>
      <c r="L789" s="9">
        <v>-0.01</v>
      </c>
      <c r="M789" s="28" t="str">
        <f>IFERROR(INDEX(Data!Z:Z,MATCH(ZACKS_Screener[[#This Row],[Company Name]] &amp; " *", Data!Y:Y,0)), "")</f>
        <v/>
      </c>
      <c r="N789" t="str">
        <f>INDEX(Data!AD:AD,MATCH( ZACKS_Screener[[#This Row],[NAICS1]], Data!AC:AC,0))</f>
        <v/>
      </c>
      <c r="O7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0.92857142857142849</v>
      </c>
      <c r="P7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789" s="18">
        <f>IFERROR(ZACKS_Screener[[#This Row],[Price]]/ZACKS_Screener[[#This Row],[EPS1]], "")</f>
        <v>-114.99999999999999</v>
      </c>
      <c r="R789" s="18">
        <f>IFERROR(ZACKS_Screener[[#This Row],[Price]]/ZACKS_Screener[[#This Row],[EPS2]], "")</f>
        <v>-114.99999999999999</v>
      </c>
      <c r="S789" s="18">
        <f>IFERROR(ZACKS_Screener[[#This Row],[PE1]]/(ZACKS_Screener[[#This Row],[EG1]]*100), "")</f>
        <v>-1.2384615384615385</v>
      </c>
      <c r="T789" s="18" t="str">
        <f>IFERROR(ZACKS_Screener[[#This Row],[PE2]]/(ZACKS_Screener[[#This Row],[EG2]]*100), "")</f>
        <v/>
      </c>
      <c r="U789"/>
    </row>
    <row r="790" spans="1:21" hidden="1" x14ac:dyDescent="0.25">
      <c r="A790" s="24" t="s">
        <v>41015</v>
      </c>
      <c r="B790" s="39">
        <v>2218.27</v>
      </c>
      <c r="C790" s="6" t="s">
        <v>41014</v>
      </c>
      <c r="D790" s="6" t="s">
        <v>22</v>
      </c>
      <c r="E790" s="6" t="s">
        <v>37</v>
      </c>
      <c r="F790" s="6" t="s">
        <v>89</v>
      </c>
      <c r="G790">
        <v>12</v>
      </c>
      <c r="H790">
        <v>202212</v>
      </c>
      <c r="I790" s="9">
        <v>59.11</v>
      </c>
      <c r="J790" s="9">
        <v>0.55000000000000004</v>
      </c>
      <c r="K790" s="9">
        <v>1.03</v>
      </c>
      <c r="L790" s="9">
        <v>1.44</v>
      </c>
      <c r="M790" s="28" t="str">
        <f>IFERROR(INDEX(Data!Z:Z,MATCH(ZACKS_Screener[[#This Row],[Company Name]] &amp; " *", Data!Y:Y,0)), "")</f>
        <v/>
      </c>
      <c r="N790" t="str">
        <f>INDEX(Data!AD:AD,MATCH( ZACKS_Screener[[#This Row],[NAICS1]], Data!AC:AC,0))</f>
        <v/>
      </c>
      <c r="O7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0.87272727272727257</v>
      </c>
      <c r="P7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0.3980582524271844</v>
      </c>
      <c r="Q790" s="18">
        <f>IFERROR(ZACKS_Screener[[#This Row],[Price]]/ZACKS_Screener[[#This Row],[EPS1]], "")</f>
        <v>57.388349514563103</v>
      </c>
      <c r="R790" s="18">
        <f>IFERROR(ZACKS_Screener[[#This Row],[Price]]/ZACKS_Screener[[#This Row],[EPS2]], "")</f>
        <v>41.048611111111114</v>
      </c>
      <c r="S790" s="18">
        <f>IFERROR(ZACKS_Screener[[#This Row],[PE1]]/(ZACKS_Screener[[#This Row],[EG1]]*100), "")</f>
        <v>0.65757483818770235</v>
      </c>
      <c r="T790" s="18">
        <f>IFERROR(ZACKS_Screener[[#This Row],[PE2]]/(ZACKS_Screener[[#This Row],[EG2]]*100), "")</f>
        <v>1.0312212059620598</v>
      </c>
      <c r="U790"/>
    </row>
    <row r="791" spans="1:21" hidden="1" x14ac:dyDescent="0.25">
      <c r="A791" s="24" t="s">
        <v>1428</v>
      </c>
      <c r="B791" s="39">
        <v>70187.399999999994</v>
      </c>
      <c r="C791" s="6" t="s">
        <v>1427</v>
      </c>
      <c r="D791" s="6" t="s">
        <v>13</v>
      </c>
      <c r="E791" s="6" t="s">
        <v>41</v>
      </c>
      <c r="F791" s="6" t="s">
        <v>67</v>
      </c>
      <c r="G791">
        <v>12</v>
      </c>
      <c r="H791">
        <v>202212</v>
      </c>
      <c r="I791" s="9">
        <v>34.28</v>
      </c>
      <c r="J791" s="9">
        <v>3.46</v>
      </c>
      <c r="K791" s="9">
        <v>3.66</v>
      </c>
      <c r="L791" s="9">
        <v>3.88</v>
      </c>
      <c r="M791" s="28" t="str">
        <f>IFERROR(INDEX(Data!Z:Z,MATCH(ZACKS_Screener[[#This Row],[Company Name]] &amp; " *", Data!Y:Y,0)), "")</f>
        <v/>
      </c>
      <c r="N791" t="str">
        <f>INDEX(Data!AD:AD,MATCH( ZACKS_Screener[[#This Row],[NAICS1]], Data!AC:AC,0))</f>
        <v/>
      </c>
      <c r="O7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5.780346820809254E-2</v>
      </c>
      <c r="P7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6.0109289617486267E-2</v>
      </c>
      <c r="Q791" s="18">
        <f>IFERROR(ZACKS_Screener[[#This Row],[Price]]/ZACKS_Screener[[#This Row],[EPS1]], "")</f>
        <v>9.3661202185792352</v>
      </c>
      <c r="R791" s="18">
        <f>IFERROR(ZACKS_Screener[[#This Row],[Price]]/ZACKS_Screener[[#This Row],[EPS2]], "")</f>
        <v>8.8350515463917532</v>
      </c>
      <c r="S791" s="18">
        <f>IFERROR(ZACKS_Screener[[#This Row],[PE1]]/(ZACKS_Screener[[#This Row],[EG1]]*100), "")</f>
        <v>1.6203387978142061</v>
      </c>
      <c r="T791" s="18">
        <f>IFERROR(ZACKS_Screener[[#This Row],[PE2]]/(ZACKS_Screener[[#This Row],[EG2]]*100), "")</f>
        <v>1.4698313027179026</v>
      </c>
      <c r="U791"/>
    </row>
    <row r="792" spans="1:21" hidden="1" x14ac:dyDescent="0.25">
      <c r="A792" s="24" t="s">
        <v>1430</v>
      </c>
      <c r="B792" s="39">
        <v>3729.92</v>
      </c>
      <c r="C792" s="6" t="s">
        <v>1429</v>
      </c>
      <c r="D792" s="6" t="s">
        <v>22</v>
      </c>
      <c r="E792" s="6" t="s">
        <v>107</v>
      </c>
      <c r="F792" s="6" t="s">
        <v>1431</v>
      </c>
      <c r="G792">
        <v>12</v>
      </c>
      <c r="H792">
        <v>202212</v>
      </c>
      <c r="I792" s="9">
        <v>13.16</v>
      </c>
      <c r="J792" s="9">
        <v>1.3</v>
      </c>
      <c r="K792" s="9">
        <v>0.84</v>
      </c>
      <c r="L792" s="9">
        <v>1.62</v>
      </c>
      <c r="M792" s="28" t="str">
        <f>IFERROR(INDEX(Data!Z:Z,MATCH(ZACKS_Screener[[#This Row],[Company Name]] &amp; " *", Data!Y:Y,0)), "")</f>
        <v>441340</v>
      </c>
      <c r="N792" t="str">
        <f>INDEX(Data!AD:AD,MATCH( ZACKS_Screener[[#This Row],[NAICS1]], Data!AC:AC,0))</f>
        <v xml:space="preserve">Tire Dealers </v>
      </c>
      <c r="O7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-0.35384615384615387</v>
      </c>
      <c r="P7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0.92857142857142883</v>
      </c>
      <c r="Q792" s="18">
        <f>IFERROR(ZACKS_Screener[[#This Row],[Price]]/ZACKS_Screener[[#This Row],[EPS1]], "")</f>
        <v>15.666666666666668</v>
      </c>
      <c r="R792" s="18">
        <f>IFERROR(ZACKS_Screener[[#This Row],[Price]]/ZACKS_Screener[[#This Row],[EPS2]], "")</f>
        <v>8.1234567901234556</v>
      </c>
      <c r="S792" s="18">
        <f>IFERROR(ZACKS_Screener[[#This Row],[PE1]]/(ZACKS_Screener[[#This Row],[EG1]]*100), "")</f>
        <v>-0.44275362318840578</v>
      </c>
      <c r="T792" s="18">
        <f>IFERROR(ZACKS_Screener[[#This Row],[PE2]]/(ZACKS_Screener[[#This Row],[EG2]]*100), "")</f>
        <v>8.7483380816714112E-2</v>
      </c>
      <c r="U792"/>
    </row>
    <row r="793" spans="1:21" hidden="1" x14ac:dyDescent="0.25">
      <c r="A793" s="24" t="s">
        <v>1433</v>
      </c>
      <c r="B793" s="39">
        <v>3494.71</v>
      </c>
      <c r="C793" s="6" t="s">
        <v>1432</v>
      </c>
      <c r="D793" s="6" t="s">
        <v>13</v>
      </c>
      <c r="E793" s="6" t="s">
        <v>26</v>
      </c>
      <c r="F793" s="6" t="s">
        <v>82</v>
      </c>
      <c r="G793">
        <v>12</v>
      </c>
      <c r="H793">
        <v>202212</v>
      </c>
      <c r="I793" s="9">
        <v>12.38</v>
      </c>
      <c r="J793" s="9">
        <v>1.1399999999999999</v>
      </c>
      <c r="K793" s="9">
        <v>1.18</v>
      </c>
      <c r="L793" s="9">
        <v>1.35</v>
      </c>
      <c r="M793" s="28" t="str">
        <f>IFERROR(INDEX(Data!Z:Z,MATCH(ZACKS_Screener[[#This Row],[Company Name]] &amp; " *", Data!Y:Y,0)), "")</f>
        <v>336390</v>
      </c>
      <c r="N793" t="str">
        <f>INDEX(Data!AD:AD,MATCH( ZACKS_Screener[[#This Row],[NAICS1]], Data!AC:AC,0))</f>
        <v>Other Motor Vehicle Parts Manufacturing</v>
      </c>
      <c r="O7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3.5087719298245647E-2</v>
      </c>
      <c r="P7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0.14406779661016964</v>
      </c>
      <c r="Q793" s="18">
        <f>IFERROR(ZACKS_Screener[[#This Row],[Price]]/ZACKS_Screener[[#This Row],[EPS1]], "")</f>
        <v>10.491525423728815</v>
      </c>
      <c r="R793" s="18">
        <f>IFERROR(ZACKS_Screener[[#This Row],[Price]]/ZACKS_Screener[[#This Row],[EPS2]], "")</f>
        <v>9.1703703703703709</v>
      </c>
      <c r="S793" s="18">
        <f>IFERROR(ZACKS_Screener[[#This Row],[PE1]]/(ZACKS_Screener[[#This Row],[EG1]]*100), "")</f>
        <v>2.9900847457627093</v>
      </c>
      <c r="T793" s="18">
        <f>IFERROR(ZACKS_Screener[[#This Row],[PE2]]/(ZACKS_Screener[[#This Row],[EG2]]*100), "")</f>
        <v>0.63653159041394269</v>
      </c>
      <c r="U793"/>
    </row>
    <row r="794" spans="1:21" hidden="1" x14ac:dyDescent="0.25">
      <c r="A794" s="24" t="s">
        <v>1435</v>
      </c>
      <c r="B794" s="39">
        <v>5373.72</v>
      </c>
      <c r="C794" s="6" t="s">
        <v>1434</v>
      </c>
      <c r="D794" s="6" t="s">
        <v>22</v>
      </c>
      <c r="E794" s="6" t="s">
        <v>14</v>
      </c>
      <c r="F794" s="6" t="s">
        <v>201</v>
      </c>
      <c r="G794">
        <v>1</v>
      </c>
      <c r="H794">
        <v>202301</v>
      </c>
      <c r="I794" s="9">
        <v>35.4</v>
      </c>
      <c r="J794" s="9">
        <v>-0.46</v>
      </c>
      <c r="K794" s="9">
        <v>-0.25</v>
      </c>
      <c r="L794" s="9">
        <v>-0.04</v>
      </c>
      <c r="M794" s="28" t="str">
        <f>IFERROR(INDEX(Data!Z:Z,MATCH(ZACKS_Screener[[#This Row],[Company Name]] &amp; " *", Data!Y:Y,0)), "")</f>
        <v/>
      </c>
      <c r="N794" t="str">
        <f>INDEX(Data!AD:AD,MATCH( ZACKS_Screener[[#This Row],[NAICS1]], Data!AC:AC,0))</f>
        <v/>
      </c>
      <c r="O7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0.45652173913043481</v>
      </c>
      <c r="P7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0.84</v>
      </c>
      <c r="Q794" s="18">
        <f>IFERROR(ZACKS_Screener[[#This Row],[Price]]/ZACKS_Screener[[#This Row],[EPS1]], "")</f>
        <v>-141.6</v>
      </c>
      <c r="R794" s="18">
        <f>IFERROR(ZACKS_Screener[[#This Row],[Price]]/ZACKS_Screener[[#This Row],[EPS2]], "")</f>
        <v>-885</v>
      </c>
      <c r="S794" s="18">
        <f>IFERROR(ZACKS_Screener[[#This Row],[PE1]]/(ZACKS_Screener[[#This Row],[EG1]]*100), "")</f>
        <v>-3.1017142857142854</v>
      </c>
      <c r="T794" s="18">
        <f>IFERROR(ZACKS_Screener[[#This Row],[PE2]]/(ZACKS_Screener[[#This Row],[EG2]]*100), "")</f>
        <v>-10.535714285714286</v>
      </c>
      <c r="U794"/>
    </row>
    <row r="795" spans="1:21" hidden="1" x14ac:dyDescent="0.25">
      <c r="A795" s="24" t="s">
        <v>1437</v>
      </c>
      <c r="B795" s="39">
        <v>5091.3900000000003</v>
      </c>
      <c r="C795" s="6" t="s">
        <v>1436</v>
      </c>
      <c r="D795" s="6" t="s">
        <v>13</v>
      </c>
      <c r="E795" s="6" t="s">
        <v>18</v>
      </c>
      <c r="F795" s="6" t="s">
        <v>171</v>
      </c>
      <c r="G795">
        <v>12</v>
      </c>
      <c r="H795">
        <v>202212</v>
      </c>
      <c r="I795" s="9">
        <v>119.16</v>
      </c>
      <c r="J795" s="9">
        <v>4.6900000000000004</v>
      </c>
      <c r="K795" s="9">
        <v>6.06</v>
      </c>
      <c r="L795" s="9">
        <v>10.28</v>
      </c>
      <c r="M795" s="28" t="str">
        <f>IFERROR(INDEX(Data!Z:Z,MATCH(ZACKS_Screener[[#This Row],[Company Name]] &amp; " *", Data!Y:Y,0)), "")</f>
        <v>333415</v>
      </c>
      <c r="N795" t="str">
        <f>INDEX(Data!AD:AD,MATCH( ZACKS_Screener[[#This Row],[NAICS1]], Data!AC:AC,0))</f>
        <v xml:space="preserve">Air-Conditioning and Warm Air Heating Equipment and Commercial and Industrial Refrigeration Equipment Manufacturing </v>
      </c>
      <c r="O7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0.29211087420042625</v>
      </c>
      <c r="P7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0.69636963696369636</v>
      </c>
      <c r="Q795" s="18">
        <f>IFERROR(ZACKS_Screener[[#This Row],[Price]]/ZACKS_Screener[[#This Row],[EPS1]], "")</f>
        <v>19.663366336633665</v>
      </c>
      <c r="R795" s="18">
        <f>IFERROR(ZACKS_Screener[[#This Row],[Price]]/ZACKS_Screener[[#This Row],[EPS2]], "")</f>
        <v>11.591439688715953</v>
      </c>
      <c r="S795" s="18">
        <f>IFERROR(ZACKS_Screener[[#This Row],[PE1]]/(ZACKS_Screener[[#This Row],[EG1]]*100), "")</f>
        <v>0.67314735853147412</v>
      </c>
      <c r="T795" s="18">
        <f>IFERROR(ZACKS_Screener[[#This Row],[PE2]]/(ZACKS_Screener[[#This Row],[EG2]]*100), "")</f>
        <v>0.16645527135928598</v>
      </c>
      <c r="U795"/>
    </row>
    <row r="796" spans="1:21" hidden="1" x14ac:dyDescent="0.25">
      <c r="A796" s="24" t="s">
        <v>1439</v>
      </c>
      <c r="B796" s="39">
        <v>5885.85</v>
      </c>
      <c r="C796" s="6" t="s">
        <v>1438</v>
      </c>
      <c r="D796" s="6" t="s">
        <v>13</v>
      </c>
      <c r="E796" s="6" t="s">
        <v>14</v>
      </c>
      <c r="F796" s="6" t="s">
        <v>877</v>
      </c>
      <c r="G796">
        <v>7</v>
      </c>
      <c r="H796">
        <v>202207</v>
      </c>
      <c r="I796" s="9">
        <v>72.16</v>
      </c>
      <c r="J796" s="9">
        <v>-0.51</v>
      </c>
      <c r="K796" s="9">
        <v>-0.19</v>
      </c>
      <c r="L796" s="9">
        <v>0.32</v>
      </c>
      <c r="M796" s="28" t="str">
        <f>IFERROR(INDEX(Data!Z:Z,MATCH(ZACKS_Screener[[#This Row],[Company Name]] &amp; " *", Data!Y:Y,0)), "")</f>
        <v/>
      </c>
      <c r="N796" t="str">
        <f>INDEX(Data!AD:AD,MATCH( ZACKS_Screener[[#This Row],[NAICS1]], Data!AC:AC,0))</f>
        <v/>
      </c>
      <c r="O7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0.62745098039215685</v>
      </c>
      <c r="P7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796" s="18">
        <f>IFERROR(ZACKS_Screener[[#This Row],[Price]]/ZACKS_Screener[[#This Row],[EPS1]], "")</f>
        <v>-379.78947368421052</v>
      </c>
      <c r="R796" s="18">
        <f>IFERROR(ZACKS_Screener[[#This Row],[Price]]/ZACKS_Screener[[#This Row],[EPS2]], "")</f>
        <v>225.49999999999997</v>
      </c>
      <c r="S796" s="18">
        <f>IFERROR(ZACKS_Screener[[#This Row],[PE1]]/(ZACKS_Screener[[#This Row],[EG1]]*100), "")</f>
        <v>-6.0528947368421058</v>
      </c>
      <c r="T796" s="18">
        <f>IFERROR(ZACKS_Screener[[#This Row],[PE2]]/(ZACKS_Screener[[#This Row],[EG2]]*100), "")</f>
        <v>2.2549999999999999</v>
      </c>
      <c r="U796"/>
    </row>
    <row r="797" spans="1:21" hidden="1" x14ac:dyDescent="0.25">
      <c r="A797" s="24" t="s">
        <v>1441</v>
      </c>
      <c r="B797" s="39">
        <v>33895.81</v>
      </c>
      <c r="C797" s="6" t="s">
        <v>1440</v>
      </c>
      <c r="D797" s="6" t="s">
        <v>13</v>
      </c>
      <c r="E797" s="6" t="s">
        <v>18</v>
      </c>
      <c r="F797" s="6" t="s">
        <v>1442</v>
      </c>
      <c r="G797">
        <v>12</v>
      </c>
      <c r="H797">
        <v>202212</v>
      </c>
      <c r="I797" s="9">
        <v>675.66</v>
      </c>
      <c r="J797" s="9">
        <v>29.66</v>
      </c>
      <c r="K797" s="9">
        <v>35.54</v>
      </c>
      <c r="L797" s="9">
        <v>37.75</v>
      </c>
      <c r="M797" s="28" t="str">
        <f>IFERROR(INDEX(Data!Z:Z,MATCH(ZACKS_Screener[[#This Row],[Company Name]] &amp; " *", Data!Y:Y,0)), "")</f>
        <v/>
      </c>
      <c r="N797" t="str">
        <f>INDEX(Data!AD:AD,MATCH( ZACKS_Screener[[#This Row],[NAICS1]], Data!AC:AC,0))</f>
        <v/>
      </c>
      <c r="O7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0.1982467970330411</v>
      </c>
      <c r="P7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6.2183455261677012E-2</v>
      </c>
      <c r="Q797" s="18">
        <f>IFERROR(ZACKS_Screener[[#This Row],[Price]]/ZACKS_Screener[[#This Row],[EPS1]], "")</f>
        <v>19.011254924029263</v>
      </c>
      <c r="R797" s="18">
        <f>IFERROR(ZACKS_Screener[[#This Row],[Price]]/ZACKS_Screener[[#This Row],[EPS2]], "")</f>
        <v>17.898278145695365</v>
      </c>
      <c r="S797" s="18">
        <f>IFERROR(ZACKS_Screener[[#This Row],[PE1]]/(ZACKS_Screener[[#This Row],[EG1]]*100), "")</f>
        <v>0.95896908341276876</v>
      </c>
      <c r="T797" s="18">
        <f>IFERROR(ZACKS_Screener[[#This Row],[PE2]]/(ZACKS_Screener[[#This Row],[EG2]]*100), "")</f>
        <v>2.8783022864163486</v>
      </c>
      <c r="U797"/>
    </row>
    <row r="798" spans="1:21" hidden="1" x14ac:dyDescent="0.25">
      <c r="A798" s="24" t="s">
        <v>1444</v>
      </c>
      <c r="B798" s="39">
        <v>10529.36</v>
      </c>
      <c r="C798" s="6" t="s">
        <v>1443</v>
      </c>
      <c r="D798" s="6" t="s">
        <v>13</v>
      </c>
      <c r="E798" s="6" t="s">
        <v>23</v>
      </c>
      <c r="F798" s="6" t="s">
        <v>1228</v>
      </c>
      <c r="G798">
        <v>12</v>
      </c>
      <c r="H798">
        <v>202212</v>
      </c>
      <c r="I798" s="9">
        <v>58.15</v>
      </c>
      <c r="J798" s="9">
        <v>2.85</v>
      </c>
      <c r="K798" s="9">
        <v>2.5</v>
      </c>
      <c r="L798" s="9">
        <v>2.99</v>
      </c>
      <c r="M798" s="28" t="str">
        <f>IFERROR(INDEX(Data!Z:Z,MATCH(ZACKS_Screener[[#This Row],[Company Name]] &amp; " *", Data!Y:Y,0)), "")</f>
        <v>488210</v>
      </c>
      <c r="N798" t="str">
        <f>INDEX(Data!AD:AD,MATCH( ZACKS_Screener[[#This Row],[NAICS1]], Data!AC:AC,0))</f>
        <v>Support Activities for Rail Transportation</v>
      </c>
      <c r="O7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-0.12280701754385967</v>
      </c>
      <c r="P7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0.19600000000000009</v>
      </c>
      <c r="Q798" s="18">
        <f>IFERROR(ZACKS_Screener[[#This Row],[Price]]/ZACKS_Screener[[#This Row],[EPS1]], "")</f>
        <v>23.259999999999998</v>
      </c>
      <c r="R798" s="18">
        <f>IFERROR(ZACKS_Screener[[#This Row],[Price]]/ZACKS_Screener[[#This Row],[EPS2]], "")</f>
        <v>19.448160535117054</v>
      </c>
      <c r="S798" s="18">
        <f>IFERROR(ZACKS_Screener[[#This Row],[PE1]]/(ZACKS_Screener[[#This Row],[EG1]]*100), "")</f>
        <v>-1.894028571428571</v>
      </c>
      <c r="T798" s="18">
        <f>IFERROR(ZACKS_Screener[[#This Row],[PE2]]/(ZACKS_Screener[[#This Row],[EG2]]*100), "")</f>
        <v>0.99225308852637994</v>
      </c>
      <c r="U798"/>
    </row>
    <row r="799" spans="1:21" x14ac:dyDescent="0.25">
      <c r="A799" s="24" t="s">
        <v>762</v>
      </c>
      <c r="B799" s="39">
        <v>57231.81</v>
      </c>
      <c r="C799" s="6" t="s">
        <v>761</v>
      </c>
      <c r="D799" s="6" t="s">
        <v>13</v>
      </c>
      <c r="E799" s="6" t="s">
        <v>30</v>
      </c>
      <c r="F799" s="6" t="s">
        <v>763</v>
      </c>
      <c r="G799">
        <v>12</v>
      </c>
      <c r="H799">
        <v>202212</v>
      </c>
      <c r="I799" s="9">
        <v>2074.3798999999999</v>
      </c>
      <c r="J799" s="9">
        <v>32.78</v>
      </c>
      <c r="K799" s="9">
        <v>43.9</v>
      </c>
      <c r="L799" s="9">
        <v>52.56</v>
      </c>
      <c r="M799" s="28" t="str">
        <f>IFERROR(INDEX(Data!Z:Z,MATCH(ZACKS_Screener[[#This Row],[Company Name]] &amp; " *", Data!Y:Y,0)), "")</f>
        <v>722511</v>
      </c>
      <c r="N799" t="str">
        <f>INDEX(Data!AD:AD,MATCH( ZACKS_Screener[[#This Row],[NAICS1]], Data!AC:AC,0))</f>
        <v xml:space="preserve">Full-Service Restaurants </v>
      </c>
      <c r="O7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0.33923123856009751</v>
      </c>
      <c r="P7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0.19726651480637822</v>
      </c>
      <c r="Q799" s="18">
        <f>IFERROR(ZACKS_Screener[[#This Row],[Price]]/ZACKS_Screener[[#This Row],[EPS1]], "")</f>
        <v>47.25238952164009</v>
      </c>
      <c r="R799" s="18">
        <f>IFERROR(ZACKS_Screener[[#This Row],[Price]]/ZACKS_Screener[[#This Row],[EPS2]], "")</f>
        <v>39.466893074581428</v>
      </c>
      <c r="S799" s="18">
        <f>IFERROR(ZACKS_Screener[[#This Row],[PE1]]/(ZACKS_Screener[[#This Row],[EG1]]*100), "")</f>
        <v>1.3929256551433118</v>
      </c>
      <c r="T799" s="18">
        <f>IFERROR(ZACKS_Screener[[#This Row],[PE2]]/(ZACKS_Screener[[#This Row],[EG2]]*100), "")</f>
        <v>2.0006889214481798</v>
      </c>
      <c r="U799"/>
    </row>
    <row r="800" spans="1:21" hidden="1" x14ac:dyDescent="0.25">
      <c r="A800" s="24" t="s">
        <v>1448</v>
      </c>
      <c r="B800" s="39">
        <v>4369.25</v>
      </c>
      <c r="C800" s="6" t="s">
        <v>1447</v>
      </c>
      <c r="D800" s="6" t="s">
        <v>13</v>
      </c>
      <c r="E800" s="6" t="s">
        <v>41</v>
      </c>
      <c r="F800" s="6" t="s">
        <v>61</v>
      </c>
      <c r="G800">
        <v>3</v>
      </c>
      <c r="H800">
        <v>202303</v>
      </c>
      <c r="I800" s="9">
        <v>86.45</v>
      </c>
      <c r="J800" s="9">
        <v>3.03</v>
      </c>
      <c r="K800" s="9">
        <v>3.55</v>
      </c>
      <c r="L800" s="9">
        <v>3.96</v>
      </c>
      <c r="M800" s="28" t="str">
        <f>IFERROR(INDEX(Data!Z:Z,MATCH(ZACKS_Screener[[#This Row],[Company Name]] &amp; " *", Data!Y:Y,0)), "")</f>
        <v/>
      </c>
      <c r="N800" t="str">
        <f>INDEX(Data!AD:AD,MATCH( ZACKS_Screener[[#This Row],[NAICS1]], Data!AC:AC,0))</f>
        <v/>
      </c>
      <c r="O8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0.17161716171617164</v>
      </c>
      <c r="P8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0.11549295774647891</v>
      </c>
      <c r="Q800" s="18">
        <f>IFERROR(ZACKS_Screener[[#This Row],[Price]]/ZACKS_Screener[[#This Row],[EPS1]], "")</f>
        <v>24.35211267605634</v>
      </c>
      <c r="R800" s="18">
        <f>IFERROR(ZACKS_Screener[[#This Row],[Price]]/ZACKS_Screener[[#This Row],[EPS2]], "")</f>
        <v>21.830808080808083</v>
      </c>
      <c r="S800" s="18">
        <f>IFERROR(ZACKS_Screener[[#This Row],[PE1]]/(ZACKS_Screener[[#This Row],[EG1]]*100), "")</f>
        <v>1.4189788732394364</v>
      </c>
      <c r="T800" s="18">
        <f>IFERROR(ZACKS_Screener[[#This Row],[PE2]]/(ZACKS_Screener[[#This Row],[EG2]]*100), "")</f>
        <v>1.8902285045577725</v>
      </c>
      <c r="U800"/>
    </row>
    <row r="801" spans="1:21" hidden="1" x14ac:dyDescent="0.25">
      <c r="A801" s="24" t="s">
        <v>1450</v>
      </c>
      <c r="B801" s="39">
        <v>28112.39</v>
      </c>
      <c r="C801" s="6" t="s">
        <v>1449</v>
      </c>
      <c r="D801" s="6" t="s">
        <v>13</v>
      </c>
      <c r="E801" s="6" t="s">
        <v>223</v>
      </c>
      <c r="F801" s="6" t="s">
        <v>512</v>
      </c>
      <c r="G801">
        <v>12</v>
      </c>
      <c r="H801">
        <v>202212</v>
      </c>
      <c r="I801" s="9">
        <v>31.16</v>
      </c>
      <c r="J801" s="9">
        <v>2.15</v>
      </c>
      <c r="K801" s="9">
        <v>3.13</v>
      </c>
      <c r="L801" s="9">
        <v>3.73</v>
      </c>
      <c r="M801" s="28" t="str">
        <f>IFERROR(INDEX(Data!Z:Z,MATCH(ZACKS_Screener[[#This Row],[Company Name]] &amp; " *", Data!Y:Y,0)), "")</f>
        <v>213112</v>
      </c>
      <c r="N801" t="str">
        <f>INDEX(Data!AD:AD,MATCH( ZACKS_Screener[[#This Row],[NAICS1]], Data!AC:AC,0))</f>
        <v xml:space="preserve">Support Activities for Oil and Gas Operations </v>
      </c>
      <c r="O8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0.45581395348837211</v>
      </c>
      <c r="P8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0.19169329073482433</v>
      </c>
      <c r="Q801" s="18">
        <f>IFERROR(ZACKS_Screener[[#This Row],[Price]]/ZACKS_Screener[[#This Row],[EPS1]], "")</f>
        <v>9.9552715654952078</v>
      </c>
      <c r="R801" s="18">
        <f>IFERROR(ZACKS_Screener[[#This Row],[Price]]/ZACKS_Screener[[#This Row],[EPS2]], "")</f>
        <v>8.3538873994638063</v>
      </c>
      <c r="S801" s="18">
        <f>IFERROR(ZACKS_Screener[[#This Row],[PE1]]/(ZACKS_Screener[[#This Row],[EG1]]*100), "")</f>
        <v>0.21840646801851729</v>
      </c>
      <c r="T801" s="18">
        <f>IFERROR(ZACKS_Screener[[#This Row],[PE2]]/(ZACKS_Screener[[#This Row],[EG2]]*100), "")</f>
        <v>0.43579445933869509</v>
      </c>
      <c r="U801"/>
    </row>
    <row r="802" spans="1:21" hidden="1" x14ac:dyDescent="0.25">
      <c r="A802" s="24" t="s">
        <v>1452</v>
      </c>
      <c r="B802" s="39">
        <v>4353.3500000000004</v>
      </c>
      <c r="C802" s="6" t="s">
        <v>1451</v>
      </c>
      <c r="D802" s="6" t="s">
        <v>22</v>
      </c>
      <c r="E802" s="6" t="s">
        <v>41</v>
      </c>
      <c r="F802" s="6" t="s">
        <v>67</v>
      </c>
      <c r="G802">
        <v>12</v>
      </c>
      <c r="H802">
        <v>202212</v>
      </c>
      <c r="I802" s="9">
        <v>33.06</v>
      </c>
      <c r="J802" s="9">
        <v>2.21</v>
      </c>
      <c r="K802" s="9">
        <v>2.59</v>
      </c>
      <c r="L802" s="9">
        <v>3.72</v>
      </c>
      <c r="M802" s="28" t="str">
        <f>IFERROR(INDEX(Data!Z:Z,MATCH(ZACKS_Screener[[#This Row],[Company Name]] &amp; " *", Data!Y:Y,0)), "")</f>
        <v/>
      </c>
      <c r="N802" t="str">
        <f>INDEX(Data!AD:AD,MATCH( ZACKS_Screener[[#This Row],[NAICS1]], Data!AC:AC,0))</f>
        <v/>
      </c>
      <c r="O8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0.17194570135746601</v>
      </c>
      <c r="P8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0.43629343629343642</v>
      </c>
      <c r="Q802" s="18">
        <f>IFERROR(ZACKS_Screener[[#This Row],[Price]]/ZACKS_Screener[[#This Row],[EPS1]], "")</f>
        <v>12.764478764478765</v>
      </c>
      <c r="R802" s="18">
        <f>IFERROR(ZACKS_Screener[[#This Row],[Price]]/ZACKS_Screener[[#This Row],[EPS2]], "")</f>
        <v>8.887096774193548</v>
      </c>
      <c r="S802" s="18">
        <f>IFERROR(ZACKS_Screener[[#This Row],[PE1]]/(ZACKS_Screener[[#This Row],[EG1]]*100), "")</f>
        <v>0.74235521235521262</v>
      </c>
      <c r="T802" s="18">
        <f>IFERROR(ZACKS_Screener[[#This Row],[PE2]]/(ZACKS_Screener[[#This Row],[EG2]]*100), "")</f>
        <v>0.20369540393948038</v>
      </c>
      <c r="U802"/>
    </row>
    <row r="803" spans="1:21" hidden="1" x14ac:dyDescent="0.25">
      <c r="A803" s="24" t="s">
        <v>1454</v>
      </c>
      <c r="B803" s="39">
        <v>8301.2800000000007</v>
      </c>
      <c r="C803" s="6" t="s">
        <v>1453</v>
      </c>
      <c r="D803" s="6" t="s">
        <v>22</v>
      </c>
      <c r="E803" s="6" t="s">
        <v>330</v>
      </c>
      <c r="F803" s="6" t="s">
        <v>352</v>
      </c>
      <c r="G803">
        <v>12</v>
      </c>
      <c r="H803">
        <v>202212</v>
      </c>
      <c r="I803" s="9">
        <v>59.89</v>
      </c>
      <c r="J803" s="9">
        <v>4.45</v>
      </c>
      <c r="K803" s="9">
        <v>4.45</v>
      </c>
      <c r="L803" s="9">
        <v>4.96</v>
      </c>
      <c r="M803" s="28" t="str">
        <f>IFERROR(INDEX(Data!Z:Z,MATCH(ZACKS_Screener[[#This Row],[Company Name]] &amp; " *", Data!Y:Y,0)), "")</f>
        <v>339930</v>
      </c>
      <c r="N803" t="str">
        <f>INDEX(Data!AD:AD,MATCH( ZACKS_Screener[[#This Row],[NAICS1]], Data!AC:AC,0))</f>
        <v>Doll, Toy, and Game Manufacturing</v>
      </c>
      <c r="O8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8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0.11460674157303366</v>
      </c>
      <c r="Q803" s="18">
        <f>IFERROR(ZACKS_Screener[[#This Row],[Price]]/ZACKS_Screener[[#This Row],[EPS1]], "")</f>
        <v>13.458426966292134</v>
      </c>
      <c r="R803" s="18">
        <f>IFERROR(ZACKS_Screener[[#This Row],[Price]]/ZACKS_Screener[[#This Row],[EPS2]], "")</f>
        <v>12.074596774193548</v>
      </c>
      <c r="S803" s="18" t="str">
        <f>IFERROR(ZACKS_Screener[[#This Row],[PE1]]/(ZACKS_Screener[[#This Row],[EG1]]*100), "")</f>
        <v/>
      </c>
      <c r="T803" s="18">
        <f>IFERROR(ZACKS_Screener[[#This Row],[PE2]]/(ZACKS_Screener[[#This Row],[EG2]]*100), "")</f>
        <v>1.0535677577482609</v>
      </c>
      <c r="U803"/>
    </row>
    <row r="804" spans="1:21" hidden="1" x14ac:dyDescent="0.25">
      <c r="A804" s="24" t="s">
        <v>41019</v>
      </c>
      <c r="B804" s="39">
        <v>2303.02</v>
      </c>
      <c r="C804" s="6" t="s">
        <v>41018</v>
      </c>
      <c r="D804" s="6" t="s">
        <v>13</v>
      </c>
      <c r="E804" s="6" t="s">
        <v>37</v>
      </c>
      <c r="F804" s="6" t="s">
        <v>156</v>
      </c>
      <c r="G804">
        <v>12</v>
      </c>
      <c r="H804">
        <v>202212</v>
      </c>
      <c r="I804" s="9">
        <v>25.07</v>
      </c>
      <c r="J804" s="9">
        <v>2.08</v>
      </c>
      <c r="K804" s="9">
        <v>2.2000000000000002</v>
      </c>
      <c r="L804" s="9">
        <v>2.41</v>
      </c>
      <c r="M804" s="28" t="str">
        <f>IFERROR(INDEX(Data!Z:Z,MATCH(ZACKS_Screener[[#This Row],[Company Name]] &amp; " *", Data!Y:Y,0)), "")</f>
        <v/>
      </c>
      <c r="N804" t="str">
        <f>INDEX(Data!AD:AD,MATCH( ZACKS_Screener[[#This Row],[NAICS1]], Data!AC:AC,0))</f>
        <v/>
      </c>
      <c r="O8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5.7692307692307744E-2</v>
      </c>
      <c r="P8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9.5454545454545431E-2</v>
      </c>
      <c r="Q804" s="18">
        <f>IFERROR(ZACKS_Screener[[#This Row],[Price]]/ZACKS_Screener[[#This Row],[EPS1]], "")</f>
        <v>11.395454545454545</v>
      </c>
      <c r="R804" s="18">
        <f>IFERROR(ZACKS_Screener[[#This Row],[Price]]/ZACKS_Screener[[#This Row],[EPS2]], "")</f>
        <v>10.402489626556017</v>
      </c>
      <c r="S804" s="18">
        <f>IFERROR(ZACKS_Screener[[#This Row],[PE1]]/(ZACKS_Screener[[#This Row],[EG1]]*100), "")</f>
        <v>1.9752121212121192</v>
      </c>
      <c r="T804" s="18">
        <f>IFERROR(ZACKS_Screener[[#This Row],[PE2]]/(ZACKS_Screener[[#This Row],[EG2]]*100), "")</f>
        <v>1.089784627543964</v>
      </c>
      <c r="U804"/>
    </row>
    <row r="805" spans="1:21" hidden="1" x14ac:dyDescent="0.25">
      <c r="A805" s="24" t="s">
        <v>41023</v>
      </c>
      <c r="B805" s="39">
        <v>2370.6799999999998</v>
      </c>
      <c r="C805" s="6" t="s">
        <v>41022</v>
      </c>
      <c r="D805" s="6" t="s">
        <v>13</v>
      </c>
      <c r="E805" s="6" t="s">
        <v>14</v>
      </c>
      <c r="F805" s="6" t="s">
        <v>630</v>
      </c>
      <c r="G805">
        <v>12</v>
      </c>
      <c r="H805">
        <v>202212</v>
      </c>
      <c r="I805" s="9">
        <v>11.14</v>
      </c>
      <c r="J805" s="9">
        <v>0.98</v>
      </c>
      <c r="K805" s="9">
        <v>0.61</v>
      </c>
      <c r="L805" s="9">
        <v>0.76</v>
      </c>
      <c r="M805" s="28" t="str">
        <f>IFERROR(INDEX(Data!Z:Z,MATCH(ZACKS_Screener[[#This Row],[Company Name]] &amp; " *", Data!Y:Y,0)), "")</f>
        <v>333998</v>
      </c>
      <c r="N805" t="str">
        <f>INDEX(Data!AD:AD,MATCH( ZACKS_Screener[[#This Row],[NAICS1]], Data!AC:AC,0))</f>
        <v xml:space="preserve">All Other Miscellaneous General Purpose Machinery Manufacturing </v>
      </c>
      <c r="O8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-0.37755102040816324</v>
      </c>
      <c r="P8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0.24590163934426235</v>
      </c>
      <c r="Q805" s="18">
        <f>IFERROR(ZACKS_Screener[[#This Row],[Price]]/ZACKS_Screener[[#This Row],[EPS1]], "")</f>
        <v>18.262295081967213</v>
      </c>
      <c r="R805" s="18">
        <f>IFERROR(ZACKS_Screener[[#This Row],[Price]]/ZACKS_Screener[[#This Row],[EPS2]], "")</f>
        <v>14.657894736842106</v>
      </c>
      <c r="S805" s="18">
        <f>IFERROR(ZACKS_Screener[[#This Row],[PE1]]/(ZACKS_Screener[[#This Row],[EG1]]*100), "")</f>
        <v>-0.48370403190075323</v>
      </c>
      <c r="T805" s="18">
        <f>IFERROR(ZACKS_Screener[[#This Row],[PE2]]/(ZACKS_Screener[[#This Row],[EG2]]*100), "")</f>
        <v>0.59608771929824544</v>
      </c>
      <c r="U805"/>
    </row>
    <row r="806" spans="1:21" hidden="1" x14ac:dyDescent="0.25">
      <c r="A806" s="24" t="s">
        <v>1456</v>
      </c>
      <c r="B806" s="39">
        <v>15547.73</v>
      </c>
      <c r="C806" s="6" t="s">
        <v>1455</v>
      </c>
      <c r="D806" s="6" t="s">
        <v>22</v>
      </c>
      <c r="E806" s="6" t="s">
        <v>37</v>
      </c>
      <c r="F806" s="6" t="s">
        <v>646</v>
      </c>
      <c r="G806">
        <v>12</v>
      </c>
      <c r="H806">
        <v>202212</v>
      </c>
      <c r="I806" s="9">
        <v>10.77</v>
      </c>
      <c r="J806" s="9">
        <v>1.5</v>
      </c>
      <c r="K806" s="9">
        <v>1.44</v>
      </c>
      <c r="L806" s="9">
        <v>1.37</v>
      </c>
      <c r="M806" s="28" t="str">
        <f>IFERROR(INDEX(Data!Z:Z,MATCH(ZACKS_Screener[[#This Row],[Company Name]] &amp; " *", Data!Y:Y,0)), "")</f>
        <v/>
      </c>
      <c r="N806" t="str">
        <f>INDEX(Data!AD:AD,MATCH( ZACKS_Screener[[#This Row],[NAICS1]], Data!AC:AC,0))</f>
        <v/>
      </c>
      <c r="O8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-4.0000000000000036E-2</v>
      </c>
      <c r="P8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-4.8611111111111001E-2</v>
      </c>
      <c r="Q806" s="18">
        <f>IFERROR(ZACKS_Screener[[#This Row],[Price]]/ZACKS_Screener[[#This Row],[EPS1]], "")</f>
        <v>7.479166666666667</v>
      </c>
      <c r="R806" s="18">
        <f>IFERROR(ZACKS_Screener[[#This Row],[Price]]/ZACKS_Screener[[#This Row],[EPS2]], "")</f>
        <v>7.8613138686131379</v>
      </c>
      <c r="S806" s="18">
        <f>IFERROR(ZACKS_Screener[[#This Row],[PE1]]/(ZACKS_Screener[[#This Row],[EG1]]*100), "")</f>
        <v>-1.8697916666666652</v>
      </c>
      <c r="T806" s="18">
        <f>IFERROR(ZACKS_Screener[[#This Row],[PE2]]/(ZACKS_Screener[[#This Row],[EG2]]*100), "")</f>
        <v>-1.6171845672575635</v>
      </c>
      <c r="U806"/>
    </row>
    <row r="807" spans="1:21" hidden="1" x14ac:dyDescent="0.25">
      <c r="A807" s="24" t="s">
        <v>1458</v>
      </c>
      <c r="B807" s="39">
        <v>74914.92</v>
      </c>
      <c r="C807" s="6" t="s">
        <v>1457</v>
      </c>
      <c r="D807" s="6" t="s">
        <v>13</v>
      </c>
      <c r="E807" s="6" t="s">
        <v>41</v>
      </c>
      <c r="F807" s="6" t="s">
        <v>73</v>
      </c>
      <c r="G807">
        <v>12</v>
      </c>
      <c r="H807">
        <v>202212</v>
      </c>
      <c r="I807" s="9">
        <v>272.23</v>
      </c>
      <c r="J807" s="9">
        <v>16.89</v>
      </c>
      <c r="K807" s="9">
        <v>18.09</v>
      </c>
      <c r="L807" s="9">
        <v>19.690000000000001</v>
      </c>
      <c r="M807" s="28" t="str">
        <f>IFERROR(INDEX(Data!Z:Z,MATCH(ZACKS_Screener[[#This Row],[Company Name]] &amp; " *", Data!Y:Y,0)), "")</f>
        <v>622110</v>
      </c>
      <c r="N807" t="str">
        <f>INDEX(Data!AD:AD,MATCH( ZACKS_Screener[[#This Row],[NAICS1]], Data!AC:AC,0))</f>
        <v xml:space="preserve">General Medical and Surgical Hospitals </v>
      </c>
      <c r="O8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7.1047957371225531E-2</v>
      </c>
      <c r="P8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8.8446655610834798E-2</v>
      </c>
      <c r="Q807" s="18">
        <f>IFERROR(ZACKS_Screener[[#This Row],[Price]]/ZACKS_Screener[[#This Row],[EPS1]], "")</f>
        <v>15.04864566058596</v>
      </c>
      <c r="R807" s="18">
        <f>IFERROR(ZACKS_Screener[[#This Row],[Price]]/ZACKS_Screener[[#This Row],[EPS2]], "")</f>
        <v>13.825799898425597</v>
      </c>
      <c r="S807" s="18">
        <f>IFERROR(ZACKS_Screener[[#This Row],[PE1]]/(ZACKS_Screener[[#This Row],[EG1]]*100), "")</f>
        <v>2.118096876727475</v>
      </c>
      <c r="T807" s="18">
        <f>IFERROR(ZACKS_Screener[[#This Row],[PE2]]/(ZACKS_Screener[[#This Row],[EG2]]*100), "")</f>
        <v>1.5631795010157428</v>
      </c>
      <c r="U807"/>
    </row>
    <row r="808" spans="1:21" hidden="1" x14ac:dyDescent="0.25">
      <c r="A808" s="24" t="s">
        <v>41028</v>
      </c>
      <c r="B808" s="39">
        <v>2104.6999999999998</v>
      </c>
      <c r="C808" s="6" t="s">
        <v>41027</v>
      </c>
      <c r="D808" s="6" t="s">
        <v>22</v>
      </c>
      <c r="E808" s="6" t="s">
        <v>41</v>
      </c>
      <c r="F808" s="6" t="s">
        <v>67</v>
      </c>
      <c r="G808">
        <v>12</v>
      </c>
      <c r="H808">
        <v>202212</v>
      </c>
      <c r="I808" s="9">
        <v>12.15</v>
      </c>
      <c r="J808" s="9">
        <v>-2.13</v>
      </c>
      <c r="K808" s="9">
        <v>-0.75</v>
      </c>
      <c r="L808" s="9">
        <v>-1.56</v>
      </c>
      <c r="M808" s="28" t="str">
        <f>IFERROR(INDEX(Data!Z:Z,MATCH(ZACKS_Screener[[#This Row],[Company Name]] &amp; " *", Data!Y:Y,0)), "")</f>
        <v/>
      </c>
      <c r="N808" t="str">
        <f>INDEX(Data!AD:AD,MATCH( ZACKS_Screener[[#This Row],[NAICS1]], Data!AC:AC,0))</f>
        <v/>
      </c>
      <c r="O8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0.647887323943662</v>
      </c>
      <c r="P8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-1.08</v>
      </c>
      <c r="Q808" s="18">
        <f>IFERROR(ZACKS_Screener[[#This Row],[Price]]/ZACKS_Screener[[#This Row],[EPS1]], "")</f>
        <v>-16.2</v>
      </c>
      <c r="R808" s="18">
        <f>IFERROR(ZACKS_Screener[[#This Row],[Price]]/ZACKS_Screener[[#This Row],[EPS2]], "")</f>
        <v>-7.7884615384615383</v>
      </c>
      <c r="S808" s="18">
        <f>IFERROR(ZACKS_Screener[[#This Row],[PE1]]/(ZACKS_Screener[[#This Row],[EG1]]*100), "")</f>
        <v>-0.25004347826086953</v>
      </c>
      <c r="T808" s="18">
        <f>IFERROR(ZACKS_Screener[[#This Row],[PE2]]/(ZACKS_Screener[[#This Row],[EG2]]*100), "")</f>
        <v>7.2115384615384609E-2</v>
      </c>
      <c r="U808"/>
    </row>
    <row r="809" spans="1:21" hidden="1" x14ac:dyDescent="0.25">
      <c r="A809" s="24" t="s">
        <v>1460</v>
      </c>
      <c r="B809" s="39">
        <v>6602.98</v>
      </c>
      <c r="C809" s="6" t="s">
        <v>1459</v>
      </c>
      <c r="D809" s="6" t="s">
        <v>22</v>
      </c>
      <c r="E809" s="6" t="s">
        <v>14</v>
      </c>
      <c r="F809" s="6" t="s">
        <v>201</v>
      </c>
      <c r="G809">
        <v>1</v>
      </c>
      <c r="H809">
        <v>202301</v>
      </c>
      <c r="I809" s="9">
        <v>34.51</v>
      </c>
      <c r="J809" s="9">
        <v>-0.55000000000000004</v>
      </c>
      <c r="K809" s="9">
        <v>-0.39</v>
      </c>
      <c r="L809" s="9">
        <v>-0.14000000000000001</v>
      </c>
      <c r="M809" s="28" t="str">
        <f>IFERROR(INDEX(Data!Z:Z,MATCH(ZACKS_Screener[[#This Row],[Company Name]] &amp; " *", Data!Y:Y,0)), "")</f>
        <v/>
      </c>
      <c r="N809" t="str">
        <f>INDEX(Data!AD:AD,MATCH( ZACKS_Screener[[#This Row],[NAICS1]], Data!AC:AC,0))</f>
        <v/>
      </c>
      <c r="O8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0.29090909090909095</v>
      </c>
      <c r="P8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0.64102564102564097</v>
      </c>
      <c r="Q809" s="18">
        <f>IFERROR(ZACKS_Screener[[#This Row],[Price]]/ZACKS_Screener[[#This Row],[EPS1]], "")</f>
        <v>-88.487179487179475</v>
      </c>
      <c r="R809" s="18">
        <f>IFERROR(ZACKS_Screener[[#This Row],[Price]]/ZACKS_Screener[[#This Row],[EPS2]], "")</f>
        <v>-246.49999999999997</v>
      </c>
      <c r="S809" s="18">
        <f>IFERROR(ZACKS_Screener[[#This Row],[PE1]]/(ZACKS_Screener[[#This Row],[EG1]]*100), "")</f>
        <v>-3.041746794871794</v>
      </c>
      <c r="T809" s="18">
        <f>IFERROR(ZACKS_Screener[[#This Row],[PE2]]/(ZACKS_Screener[[#This Row],[EG2]]*100), "")</f>
        <v>-3.8453999999999997</v>
      </c>
      <c r="U809"/>
    </row>
    <row r="810" spans="1:21" hidden="1" x14ac:dyDescent="0.25">
      <c r="A810" s="24" t="s">
        <v>1462</v>
      </c>
      <c r="B810" s="39">
        <v>294675.75</v>
      </c>
      <c r="C810" s="6" t="s">
        <v>1461</v>
      </c>
      <c r="D810" s="6" t="s">
        <v>13</v>
      </c>
      <c r="E810" s="6" t="s">
        <v>30</v>
      </c>
      <c r="F810" s="6" t="s">
        <v>455</v>
      </c>
      <c r="G810">
        <v>1</v>
      </c>
      <c r="H810">
        <v>202301</v>
      </c>
      <c r="I810" s="9">
        <v>293.10000000000002</v>
      </c>
      <c r="J810" s="9">
        <v>16.690000000000001</v>
      </c>
      <c r="K810" s="9">
        <v>15.07</v>
      </c>
      <c r="L810" s="9">
        <v>16.059999999999999</v>
      </c>
      <c r="M810" s="28" t="str">
        <f>IFERROR(INDEX(Data!Z:Z,MATCH(ZACKS_Screener[[#This Row],[Company Name]] &amp; " *", Data!Y:Y,0)), "")</f>
        <v>444110</v>
      </c>
      <c r="N810" t="str">
        <f>INDEX(Data!AD:AD,MATCH( ZACKS_Screener[[#This Row],[NAICS1]], Data!AC:AC,0))</f>
        <v xml:space="preserve">Home Centers </v>
      </c>
      <c r="O8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-9.7064110245656129E-2</v>
      </c>
      <c r="P8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6.5693430656934199E-2</v>
      </c>
      <c r="Q810" s="18">
        <f>IFERROR(ZACKS_Screener[[#This Row],[Price]]/ZACKS_Screener[[#This Row],[EPS1]], "")</f>
        <v>19.449236894492369</v>
      </c>
      <c r="R810" s="18">
        <f>IFERROR(ZACKS_Screener[[#This Row],[Price]]/ZACKS_Screener[[#This Row],[EPS2]], "")</f>
        <v>18.250311332503117</v>
      </c>
      <c r="S810" s="18">
        <f>IFERROR(ZACKS_Screener[[#This Row],[PE1]]/(ZACKS_Screener[[#This Row],[EG1]]*100), "")</f>
        <v>-2.0037516282041818</v>
      </c>
      <c r="T810" s="18">
        <f>IFERROR(ZACKS_Screener[[#This Row],[PE2]]/(ZACKS_Screener[[#This Row],[EG2]]*100), "")</f>
        <v>2.7781029472810346</v>
      </c>
      <c r="U810"/>
    </row>
    <row r="811" spans="1:21" hidden="1" x14ac:dyDescent="0.25">
      <c r="A811" s="24" t="s">
        <v>1464</v>
      </c>
      <c r="B811" s="39">
        <v>120504.61</v>
      </c>
      <c r="C811" s="6" t="s">
        <v>1463</v>
      </c>
      <c r="D811" s="6" t="s">
        <v>13</v>
      </c>
      <c r="E811" s="6" t="s">
        <v>37</v>
      </c>
      <c r="F811" s="6" t="s">
        <v>418</v>
      </c>
      <c r="G811">
        <v>3</v>
      </c>
      <c r="H811">
        <v>202303</v>
      </c>
      <c r="I811" s="9">
        <v>65.19</v>
      </c>
      <c r="J811" s="9">
        <v>3.08</v>
      </c>
      <c r="K811" s="9">
        <v>3.51</v>
      </c>
      <c r="L811" s="9">
        <v>4.1100000000000003</v>
      </c>
      <c r="M811" s="28" t="str">
        <f>IFERROR(INDEX(Data!Z:Z,MATCH(ZACKS_Screener[[#This Row],[Company Name]] &amp; " *", Data!Y:Y,0)), "")</f>
        <v/>
      </c>
      <c r="N811" t="str">
        <f>INDEX(Data!AD:AD,MATCH( ZACKS_Screener[[#This Row],[NAICS1]], Data!AC:AC,0))</f>
        <v/>
      </c>
      <c r="O8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0.13961038961038952</v>
      </c>
      <c r="P8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0.17094017094017111</v>
      </c>
      <c r="Q811" s="18">
        <f>IFERROR(ZACKS_Screener[[#This Row],[Price]]/ZACKS_Screener[[#This Row],[EPS1]], "")</f>
        <v>18.572649572649574</v>
      </c>
      <c r="R811" s="18">
        <f>IFERROR(ZACKS_Screener[[#This Row],[Price]]/ZACKS_Screener[[#This Row],[EPS2]], "")</f>
        <v>15.861313868613136</v>
      </c>
      <c r="S811" s="18">
        <f>IFERROR(ZACKS_Screener[[#This Row],[PE1]]/(ZACKS_Screener[[#This Row],[EG1]]*100), "")</f>
        <v>1.3303200159014121</v>
      </c>
      <c r="T811" s="18">
        <f>IFERROR(ZACKS_Screener[[#This Row],[PE2]]/(ZACKS_Screener[[#This Row],[EG2]]*100), "")</f>
        <v>0.92788686131386755</v>
      </c>
      <c r="U811"/>
    </row>
    <row r="812" spans="1:21" hidden="1" x14ac:dyDescent="0.25">
      <c r="A812" s="24" t="s">
        <v>1466</v>
      </c>
      <c r="B812" s="39">
        <v>3964.32</v>
      </c>
      <c r="C812" s="6" t="s">
        <v>1465</v>
      </c>
      <c r="D812" s="6" t="s">
        <v>13</v>
      </c>
      <c r="E812" s="6" t="s">
        <v>118</v>
      </c>
      <c r="F812" s="6" t="s">
        <v>119</v>
      </c>
      <c r="G812">
        <v>12</v>
      </c>
      <c r="H812">
        <v>202212</v>
      </c>
      <c r="I812" s="9">
        <v>36.18</v>
      </c>
      <c r="J812" s="9">
        <v>2.2000000000000002</v>
      </c>
      <c r="K812" s="9">
        <v>2.2400000000000002</v>
      </c>
      <c r="L812" s="9">
        <v>2.38</v>
      </c>
      <c r="M812" s="28" t="str">
        <f>IFERROR(INDEX(Data!Z:Z,MATCH(ZACKS_Screener[[#This Row],[Company Name]] &amp; " *", Data!Y:Y,0)), "")</f>
        <v/>
      </c>
      <c r="N812" t="str">
        <f>INDEX(Data!AD:AD,MATCH( ZACKS_Screener[[#This Row],[NAICS1]], Data!AC:AC,0))</f>
        <v/>
      </c>
      <c r="O8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1.8181818181818195E-2</v>
      </c>
      <c r="P8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6.2499999999999854E-2</v>
      </c>
      <c r="Q812" s="18">
        <f>IFERROR(ZACKS_Screener[[#This Row],[Price]]/ZACKS_Screener[[#This Row],[EPS1]], "")</f>
        <v>16.151785714285712</v>
      </c>
      <c r="R812" s="18">
        <f>IFERROR(ZACKS_Screener[[#This Row],[Price]]/ZACKS_Screener[[#This Row],[EPS2]], "")</f>
        <v>15.201680672268909</v>
      </c>
      <c r="S812" s="18">
        <f>IFERROR(ZACKS_Screener[[#This Row],[PE1]]/(ZACKS_Screener[[#This Row],[EG1]]*100), "")</f>
        <v>8.8834821428571349</v>
      </c>
      <c r="T812" s="18">
        <f>IFERROR(ZACKS_Screener[[#This Row],[PE2]]/(ZACKS_Screener[[#This Row],[EG2]]*100), "")</f>
        <v>2.432268907563031</v>
      </c>
      <c r="U812"/>
    </row>
    <row r="813" spans="1:21" hidden="1" x14ac:dyDescent="0.25">
      <c r="A813" s="24" t="s">
        <v>1468</v>
      </c>
      <c r="B813" s="39">
        <v>21542.53</v>
      </c>
      <c r="C813" s="6" t="s">
        <v>1467</v>
      </c>
      <c r="D813" s="6" t="s">
        <v>13</v>
      </c>
      <c r="E813" s="6" t="s">
        <v>179</v>
      </c>
      <c r="F813" s="6" t="s">
        <v>180</v>
      </c>
      <c r="G813">
        <v>10</v>
      </c>
      <c r="H813">
        <v>202210</v>
      </c>
      <c r="I813" s="9">
        <v>157.24</v>
      </c>
      <c r="J813" s="9">
        <v>2.5499999999999998</v>
      </c>
      <c r="K813" s="9">
        <v>2.92</v>
      </c>
      <c r="L813" s="9">
        <v>3.35</v>
      </c>
      <c r="M813" s="28" t="str">
        <f>IFERROR(INDEX(Data!Z:Z,MATCH(ZACKS_Screener[[#This Row],[Company Name]] &amp; " *", Data!Y:Y,0)), "")</f>
        <v>331222</v>
      </c>
      <c r="N813" t="str">
        <f>INDEX(Data!AD:AD,MATCH( ZACKS_Screener[[#This Row],[NAICS1]], Data!AC:AC,0))</f>
        <v xml:space="preserve">Steel Wire Drawing </v>
      </c>
      <c r="O8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0.14509803921568631</v>
      </c>
      <c r="P8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0.1472602739726028</v>
      </c>
      <c r="Q813" s="18">
        <f>IFERROR(ZACKS_Screener[[#This Row],[Price]]/ZACKS_Screener[[#This Row],[EPS1]], "")</f>
        <v>53.849315068493155</v>
      </c>
      <c r="R813" s="18">
        <f>IFERROR(ZACKS_Screener[[#This Row],[Price]]/ZACKS_Screener[[#This Row],[EPS2]], "")</f>
        <v>46.937313432835822</v>
      </c>
      <c r="S813" s="18">
        <f>IFERROR(ZACKS_Screener[[#This Row],[PE1]]/(ZACKS_Screener[[#This Row],[EG1]]*100), "")</f>
        <v>3.7112365790447974</v>
      </c>
      <c r="T813" s="18">
        <f>IFERROR(ZACKS_Screener[[#This Row],[PE2]]/(ZACKS_Screener[[#This Row],[EG2]]*100), "")</f>
        <v>3.1873710517181522</v>
      </c>
      <c r="U813"/>
    </row>
    <row r="814" spans="1:21" hidden="1" x14ac:dyDescent="0.25">
      <c r="A814" s="24" t="s">
        <v>1469</v>
      </c>
      <c r="B814" s="39">
        <v>17189.91</v>
      </c>
      <c r="C814" s="6" t="s">
        <v>1467</v>
      </c>
      <c r="D814" s="6" t="s">
        <v>13</v>
      </c>
      <c r="E814" s="6" t="s">
        <v>179</v>
      </c>
      <c r="F814" s="6" t="s">
        <v>180</v>
      </c>
      <c r="G814">
        <v>10</v>
      </c>
      <c r="H814">
        <v>202210</v>
      </c>
      <c r="I814" s="9">
        <v>125.47</v>
      </c>
      <c r="J814" s="9">
        <v>2.5499999999999998</v>
      </c>
      <c r="M814" s="28" t="str">
        <f>IFERROR(INDEX(Data!Z:Z,MATCH(ZACKS_Screener[[#This Row],[Company Name]] &amp; " *", Data!Y:Y,0)), "")</f>
        <v>331222</v>
      </c>
      <c r="N814" t="str">
        <f>INDEX(Data!AD:AD,MATCH( ZACKS_Screener[[#This Row],[NAICS1]], Data!AC:AC,0))</f>
        <v xml:space="preserve">Steel Wire Drawing </v>
      </c>
      <c r="O8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81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14" s="18" t="str">
        <f>IFERROR(ZACKS_Screener[[#This Row],[Price]]/ZACKS_Screener[[#This Row],[EPS1]], "")</f>
        <v/>
      </c>
      <c r="R814" s="18" t="str">
        <f>IFERROR(ZACKS_Screener[[#This Row],[Price]]/ZACKS_Screener[[#This Row],[EPS2]], "")</f>
        <v/>
      </c>
      <c r="S814" s="18" t="str">
        <f>IFERROR(ZACKS_Screener[[#This Row],[PE1]]/(ZACKS_Screener[[#This Row],[EG1]]*100), "")</f>
        <v/>
      </c>
      <c r="T814" s="18" t="str">
        <f>IFERROR(ZACKS_Screener[[#This Row],[PE2]]/(ZACKS_Screener[[#This Row],[EG2]]*100), "")</f>
        <v/>
      </c>
      <c r="U814"/>
    </row>
    <row r="815" spans="1:21" hidden="1" x14ac:dyDescent="0.25">
      <c r="A815" s="24" t="s">
        <v>41034</v>
      </c>
      <c r="B815" s="39">
        <v>2287.5100000000002</v>
      </c>
      <c r="C815" s="6" t="s">
        <v>41033</v>
      </c>
      <c r="D815" s="6" t="s">
        <v>22</v>
      </c>
      <c r="E815" s="6" t="s">
        <v>51</v>
      </c>
      <c r="F815" s="6" t="s">
        <v>817</v>
      </c>
      <c r="G815">
        <v>2</v>
      </c>
      <c r="H815">
        <v>202302</v>
      </c>
      <c r="I815" s="9">
        <v>95.16</v>
      </c>
      <c r="J815" s="9">
        <v>9.4499999999999993</v>
      </c>
      <c r="K815" s="9">
        <v>8.48</v>
      </c>
      <c r="L815" s="9">
        <v>9.58</v>
      </c>
      <c r="M815" s="28" t="str">
        <f>IFERROR(INDEX(Data!Z:Z,MATCH(ZACKS_Screener[[#This Row],[Company Name]] &amp; " *", Data!Y:Y,0)), "")</f>
        <v/>
      </c>
      <c r="N815" t="str">
        <f>INDEX(Data!AD:AD,MATCH( ZACKS_Screener[[#This Row],[NAICS1]], Data!AC:AC,0))</f>
        <v/>
      </c>
      <c r="O8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-0.10264550264550253</v>
      </c>
      <c r="P8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0.12971698113207542</v>
      </c>
      <c r="Q815" s="18">
        <f>IFERROR(ZACKS_Screener[[#This Row],[Price]]/ZACKS_Screener[[#This Row],[EPS1]], "")</f>
        <v>11.221698113207546</v>
      </c>
      <c r="R815" s="18">
        <f>IFERROR(ZACKS_Screener[[#This Row],[Price]]/ZACKS_Screener[[#This Row],[EPS2]], "")</f>
        <v>9.9331941544885165</v>
      </c>
      <c r="S815" s="18">
        <f>IFERROR(ZACKS_Screener[[#This Row],[PE1]]/(ZACKS_Screener[[#This Row],[EG1]]*100), "")</f>
        <v>-1.0932479089671283</v>
      </c>
      <c r="T815" s="18">
        <f>IFERROR(ZACKS_Screener[[#This Row],[PE2]]/(ZACKS_Screener[[#This Row],[EG2]]*100), "")</f>
        <v>0.76575896754602413</v>
      </c>
      <c r="U815"/>
    </row>
    <row r="816" spans="1:21" hidden="1" x14ac:dyDescent="0.25">
      <c r="A816" s="24" t="s">
        <v>41038</v>
      </c>
      <c r="B816" s="39">
        <v>2234.1999999999998</v>
      </c>
      <c r="C816" s="6" t="s">
        <v>41037</v>
      </c>
      <c r="D816" s="6" t="s">
        <v>13</v>
      </c>
      <c r="E816" s="6" t="s">
        <v>223</v>
      </c>
      <c r="F816" s="6" t="s">
        <v>838</v>
      </c>
      <c r="G816">
        <v>12</v>
      </c>
      <c r="H816">
        <v>202212</v>
      </c>
      <c r="I816" s="9">
        <v>17.670000000000002</v>
      </c>
      <c r="J816" s="9">
        <v>1.77</v>
      </c>
      <c r="K816" s="9">
        <v>2.06</v>
      </c>
      <c r="L816" s="9">
        <v>2.23</v>
      </c>
      <c r="M816" s="28" t="str">
        <f>IFERROR(INDEX(Data!Z:Z,MATCH(ZACKS_Screener[[#This Row],[Company Name]] &amp; " *", Data!Y:Y,0)), "")</f>
        <v>486110</v>
      </c>
      <c r="N816" t="str">
        <f>INDEX(Data!AD:AD,MATCH( ZACKS_Screener[[#This Row],[NAICS1]], Data!AC:AC,0))</f>
        <v>Pipeline Transportation of Crude Oil</v>
      </c>
      <c r="O8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0.16384180790960454</v>
      </c>
      <c r="P8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8.2524271844660158E-2</v>
      </c>
      <c r="Q816" s="18">
        <f>IFERROR(ZACKS_Screener[[#This Row],[Price]]/ZACKS_Screener[[#This Row],[EPS1]], "")</f>
        <v>8.5776699029126213</v>
      </c>
      <c r="R816" s="18">
        <f>IFERROR(ZACKS_Screener[[#This Row],[Price]]/ZACKS_Screener[[#This Row],[EPS2]], "")</f>
        <v>7.9237668161434982</v>
      </c>
      <c r="S816" s="18">
        <f>IFERROR(ZACKS_Screener[[#This Row],[PE1]]/(ZACKS_Screener[[#This Row],[EG1]]*100), "")</f>
        <v>0.52353364579845996</v>
      </c>
      <c r="T816" s="18">
        <f>IFERROR(ZACKS_Screener[[#This Row],[PE2]]/(ZACKS_Screener[[#This Row],[EG2]]*100), "")</f>
        <v>0.96017409654444796</v>
      </c>
      <c r="U816"/>
    </row>
    <row r="817" spans="1:21" hidden="1" x14ac:dyDescent="0.25">
      <c r="A817" s="24" t="s">
        <v>1471</v>
      </c>
      <c r="B817" s="39">
        <v>40438.730000000003</v>
      </c>
      <c r="C817" s="6" t="s">
        <v>1470</v>
      </c>
      <c r="D817" s="6" t="s">
        <v>13</v>
      </c>
      <c r="E817" s="6" t="s">
        <v>223</v>
      </c>
      <c r="F817" s="6" t="s">
        <v>224</v>
      </c>
      <c r="G817">
        <v>12</v>
      </c>
      <c r="H817">
        <v>202212</v>
      </c>
      <c r="I817" s="9">
        <v>131.69999999999999</v>
      </c>
      <c r="J817" s="9">
        <v>7.11</v>
      </c>
      <c r="K817" s="9">
        <v>5.44</v>
      </c>
      <c r="L817" s="9">
        <v>9.82</v>
      </c>
      <c r="M817" s="28" t="str">
        <f>IFERROR(INDEX(Data!Z:Z,MATCH(ZACKS_Screener[[#This Row],[Company Name]] &amp; " *", Data!Y:Y,0)), "")</f>
        <v>211120</v>
      </c>
      <c r="N817" t="str">
        <f>INDEX(Data!AD:AD,MATCH( ZACKS_Screener[[#This Row],[NAICS1]], Data!AC:AC,0))</f>
        <v xml:space="preserve">Crude Petroleum Extraction </v>
      </c>
      <c r="O8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-0.23488045007032346</v>
      </c>
      <c r="P8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0.80514705882352933</v>
      </c>
      <c r="Q817" s="18">
        <f>IFERROR(ZACKS_Screener[[#This Row],[Price]]/ZACKS_Screener[[#This Row],[EPS1]], "")</f>
        <v>24.209558823529409</v>
      </c>
      <c r="R817" s="18">
        <f>IFERROR(ZACKS_Screener[[#This Row],[Price]]/ZACKS_Screener[[#This Row],[EPS2]], "")</f>
        <v>13.411405295315681</v>
      </c>
      <c r="S817" s="18">
        <f>IFERROR(ZACKS_Screener[[#This Row],[PE1]]/(ZACKS_Screener[[#This Row],[EG1]]*100), "")</f>
        <v>-1.030718342726312</v>
      </c>
      <c r="T817" s="18">
        <f>IFERROR(ZACKS_Screener[[#This Row],[PE2]]/(ZACKS_Screener[[#This Row],[EG2]]*100), "")</f>
        <v>0.16657087855369251</v>
      </c>
      <c r="U817"/>
    </row>
    <row r="818" spans="1:21" hidden="1" x14ac:dyDescent="0.25">
      <c r="A818" s="24" t="s">
        <v>41042</v>
      </c>
      <c r="B818" s="39">
        <v>3173.02</v>
      </c>
      <c r="C818" s="6" t="s">
        <v>41041</v>
      </c>
      <c r="D818" s="6" t="s">
        <v>13</v>
      </c>
      <c r="E818" s="6" t="s">
        <v>30</v>
      </c>
      <c r="F818" s="6" t="s">
        <v>31</v>
      </c>
      <c r="G818">
        <v>12</v>
      </c>
      <c r="H818">
        <v>202212</v>
      </c>
      <c r="I818" s="9">
        <v>9.4600000000000009</v>
      </c>
      <c r="J818" s="9">
        <v>-0.2</v>
      </c>
      <c r="K818" s="9">
        <v>0.02</v>
      </c>
      <c r="L818" s="9">
        <v>0.1</v>
      </c>
      <c r="M818" s="28" t="str">
        <f>IFERROR(INDEX(Data!Z:Z,MATCH(ZACKS_Screener[[#This Row],[Company Name]] &amp; " *", Data!Y:Y,0)), "")</f>
        <v/>
      </c>
      <c r="N818" t="str">
        <f>INDEX(Data!AD:AD,MATCH( ZACKS_Screener[[#This Row],[NAICS1]], Data!AC:AC,0))</f>
        <v/>
      </c>
      <c r="O8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8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</v>
      </c>
      <c r="Q818" s="18">
        <f>IFERROR(ZACKS_Screener[[#This Row],[Price]]/ZACKS_Screener[[#This Row],[EPS1]], "")</f>
        <v>473.00000000000006</v>
      </c>
      <c r="R818" s="18">
        <f>IFERROR(ZACKS_Screener[[#This Row],[Price]]/ZACKS_Screener[[#This Row],[EPS2]], "")</f>
        <v>94.600000000000009</v>
      </c>
      <c r="S818" s="18">
        <f>IFERROR(ZACKS_Screener[[#This Row],[PE1]]/(ZACKS_Screener[[#This Row],[EG1]]*100), "")</f>
        <v>4.7300000000000004</v>
      </c>
      <c r="T818" s="18">
        <f>IFERROR(ZACKS_Screener[[#This Row],[PE2]]/(ZACKS_Screener[[#This Row],[EG2]]*100), "")</f>
        <v>0.23650000000000002</v>
      </c>
      <c r="U818"/>
    </row>
    <row r="819" spans="1:21" x14ac:dyDescent="0.25">
      <c r="A819" s="24" t="s">
        <v>41511</v>
      </c>
      <c r="B819" s="39">
        <v>2973.54</v>
      </c>
      <c r="C819" s="6" t="s">
        <v>41510</v>
      </c>
      <c r="D819" s="6" t="s">
        <v>13</v>
      </c>
      <c r="E819" s="6" t="s">
        <v>37</v>
      </c>
      <c r="F819" s="6" t="s">
        <v>250</v>
      </c>
      <c r="G819">
        <v>12</v>
      </c>
      <c r="H819">
        <v>202212</v>
      </c>
      <c r="I819" s="9">
        <v>13.79</v>
      </c>
      <c r="J819" s="9">
        <v>1.54</v>
      </c>
      <c r="K819" s="9">
        <v>2.0099999999999998</v>
      </c>
      <c r="L819" s="9">
        <v>2.02</v>
      </c>
      <c r="M819" s="28" t="str">
        <f>IFERROR(INDEX(Data!Z:Z,MATCH(ZACKS_Screener[[#This Row],[Company Name]] &amp; " *", Data!Y:Y,0)), "")</f>
        <v>721110</v>
      </c>
      <c r="N819" t="str">
        <f>INDEX(Data!AD:AD,MATCH( ZACKS_Screener[[#This Row],[NAICS1]], Data!AC:AC,0))</f>
        <v xml:space="preserve">Hotels (except Casino Hotels) and Motels </v>
      </c>
      <c r="O8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0.30519480519480502</v>
      </c>
      <c r="P8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4.975124378109568E-3</v>
      </c>
      <c r="Q819" s="18">
        <f>IFERROR(ZACKS_Screener[[#This Row],[Price]]/ZACKS_Screener[[#This Row],[EPS1]], "")</f>
        <v>6.8606965174129355</v>
      </c>
      <c r="R819" s="18">
        <f>IFERROR(ZACKS_Screener[[#This Row],[Price]]/ZACKS_Screener[[#This Row],[EPS2]], "")</f>
        <v>6.8267326732673261</v>
      </c>
      <c r="S819" s="18">
        <f>IFERROR(ZACKS_Screener[[#This Row],[PE1]]/(ZACKS_Screener[[#This Row],[EG1]]*100), "")</f>
        <v>0.2247972901450197</v>
      </c>
      <c r="T819" s="18">
        <f>IFERROR(ZACKS_Screener[[#This Row],[PE2]]/(ZACKS_Screener[[#This Row],[EG2]]*100), "")</f>
        <v>13.721732673267008</v>
      </c>
      <c r="U819"/>
    </row>
    <row r="820" spans="1:21" hidden="1" x14ac:dyDescent="0.25">
      <c r="A820" s="24" t="s">
        <v>1475</v>
      </c>
      <c r="B820" s="39">
        <v>3851.57</v>
      </c>
      <c r="C820" s="6" t="s">
        <v>1474</v>
      </c>
      <c r="D820" s="6" t="s">
        <v>13</v>
      </c>
      <c r="E820" s="6" t="s">
        <v>37</v>
      </c>
      <c r="F820" s="6" t="s">
        <v>1476</v>
      </c>
      <c r="G820">
        <v>12</v>
      </c>
      <c r="H820">
        <v>202212</v>
      </c>
      <c r="I820" s="9">
        <v>77.05</v>
      </c>
      <c r="J820" s="9">
        <v>3.65</v>
      </c>
      <c r="K820" s="9">
        <v>-1.01</v>
      </c>
      <c r="L820" s="9">
        <v>4.4400000000000004</v>
      </c>
      <c r="M820" s="28" t="str">
        <f>IFERROR(INDEX(Data!Z:Z,MATCH(ZACKS_Screener[[#This Row],[Company Name]] &amp; " *", Data!Y:Y,0)), "")</f>
        <v/>
      </c>
      <c r="N820" t="str">
        <f>INDEX(Data!AD:AD,MATCH( ZACKS_Screener[[#This Row],[NAICS1]], Data!AC:AC,0))</f>
        <v/>
      </c>
      <c r="O8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8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820" s="18">
        <f>IFERROR(ZACKS_Screener[[#This Row],[Price]]/ZACKS_Screener[[#This Row],[EPS1]], "")</f>
        <v>-76.287128712871279</v>
      </c>
      <c r="R820" s="18">
        <f>IFERROR(ZACKS_Screener[[#This Row],[Price]]/ZACKS_Screener[[#This Row],[EPS2]], "")</f>
        <v>17.353603603603602</v>
      </c>
      <c r="S820" s="18">
        <f>IFERROR(ZACKS_Screener[[#This Row],[PE1]]/(ZACKS_Screener[[#This Row],[EG1]]*100), "")</f>
        <v>0.76287128712871277</v>
      </c>
      <c r="T820" s="18">
        <f>IFERROR(ZACKS_Screener[[#This Row],[PE2]]/(ZACKS_Screener[[#This Row],[EG2]]*100), "")</f>
        <v>0.17353603603603601</v>
      </c>
      <c r="U820"/>
    </row>
    <row r="821" spans="1:21" hidden="1" x14ac:dyDescent="0.25">
      <c r="A821" s="24" t="s">
        <v>1478</v>
      </c>
      <c r="B821" s="39">
        <v>3454.87</v>
      </c>
      <c r="C821" s="6" t="s">
        <v>1477</v>
      </c>
      <c r="D821" s="6" t="s">
        <v>13</v>
      </c>
      <c r="E821" s="6" t="s">
        <v>18</v>
      </c>
      <c r="F821" s="6" t="s">
        <v>1442</v>
      </c>
      <c r="G821">
        <v>9</v>
      </c>
      <c r="H821">
        <v>202209</v>
      </c>
      <c r="I821" s="9">
        <v>49.66</v>
      </c>
      <c r="J821" s="9">
        <v>3.93</v>
      </c>
      <c r="K821" s="9">
        <v>3.4</v>
      </c>
      <c r="L821" s="9">
        <v>3.78</v>
      </c>
      <c r="M821" s="28" t="str">
        <f>IFERROR(INDEX(Data!Z:Z,MATCH(ZACKS_Screener[[#This Row],[Company Name]] &amp; " *", Data!Y:Y,0)), "")</f>
        <v>339995</v>
      </c>
      <c r="N821" t="str">
        <f>INDEX(Data!AD:AD,MATCH( ZACKS_Screener[[#This Row],[NAICS1]], Data!AC:AC,0))</f>
        <v xml:space="preserve">Burial Casket Manufacturing </v>
      </c>
      <c r="O8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-0.13486005089058531</v>
      </c>
      <c r="P8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0.11176470588235292</v>
      </c>
      <c r="Q821" s="18">
        <f>IFERROR(ZACKS_Screener[[#This Row],[Price]]/ZACKS_Screener[[#This Row],[EPS1]], "")</f>
        <v>14.605882352941176</v>
      </c>
      <c r="R821" s="18">
        <f>IFERROR(ZACKS_Screener[[#This Row],[Price]]/ZACKS_Screener[[#This Row],[EPS2]], "")</f>
        <v>13.137566137566138</v>
      </c>
      <c r="S821" s="18">
        <f>IFERROR(ZACKS_Screener[[#This Row],[PE1]]/(ZACKS_Screener[[#This Row],[EG1]]*100), "")</f>
        <v>-1.0830399556048829</v>
      </c>
      <c r="T821" s="18">
        <f>IFERROR(ZACKS_Screener[[#This Row],[PE2]]/(ZACKS_Screener[[#This Row],[EG2]]*100), "")</f>
        <v>1.1754664438874969</v>
      </c>
      <c r="U821"/>
    </row>
    <row r="822" spans="1:21" hidden="1" x14ac:dyDescent="0.25">
      <c r="A822" s="24" t="s">
        <v>1480</v>
      </c>
      <c r="B822" s="39">
        <v>21697.82</v>
      </c>
      <c r="C822" s="6" t="s">
        <v>1479</v>
      </c>
      <c r="D822" s="6" t="s">
        <v>13</v>
      </c>
      <c r="E822" s="6" t="s">
        <v>37</v>
      </c>
      <c r="F822" s="6" t="s">
        <v>89</v>
      </c>
      <c r="G822">
        <v>12</v>
      </c>
      <c r="H822">
        <v>202212</v>
      </c>
      <c r="I822" s="9">
        <v>69.94</v>
      </c>
      <c r="J822" s="9">
        <v>7.56</v>
      </c>
      <c r="K822" s="9">
        <v>7.91</v>
      </c>
      <c r="L822" s="9">
        <v>9.49</v>
      </c>
      <c r="M822" s="28" t="str">
        <f>IFERROR(INDEX(Data!Z:Z,MATCH(ZACKS_Screener[[#This Row],[Company Name]] &amp; " *", Data!Y:Y,0)), "")</f>
        <v/>
      </c>
      <c r="N822" t="str">
        <f>INDEX(Data!AD:AD,MATCH( ZACKS_Screener[[#This Row],[NAICS1]], Data!AC:AC,0))</f>
        <v/>
      </c>
      <c r="O8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4.629629629629637E-2</v>
      </c>
      <c r="P8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0.19974715549936789</v>
      </c>
      <c r="Q822" s="18">
        <f>IFERROR(ZACKS_Screener[[#This Row],[Price]]/ZACKS_Screener[[#This Row],[EPS1]], "")</f>
        <v>8.8419721871049308</v>
      </c>
      <c r="R822" s="18">
        <f>IFERROR(ZACKS_Screener[[#This Row],[Price]]/ZACKS_Screener[[#This Row],[EPS2]], "")</f>
        <v>7.3698630136986294</v>
      </c>
      <c r="S822" s="18">
        <f>IFERROR(ZACKS_Screener[[#This Row],[PE1]]/(ZACKS_Screener[[#This Row],[EG1]]*100), "")</f>
        <v>1.9098659924146622</v>
      </c>
      <c r="T822" s="18">
        <f>IFERROR(ZACKS_Screener[[#This Row],[PE2]]/(ZACKS_Screener[[#This Row],[EG2]]*100), "")</f>
        <v>0.36895959771111492</v>
      </c>
      <c r="U822"/>
    </row>
    <row r="823" spans="1:21" hidden="1" x14ac:dyDescent="0.25">
      <c r="A823" s="24" t="s">
        <v>1482</v>
      </c>
      <c r="B823" s="39">
        <v>8286.09</v>
      </c>
      <c r="C823" s="6" t="s">
        <v>1481</v>
      </c>
      <c r="D823" s="6" t="s">
        <v>13</v>
      </c>
      <c r="E823" s="6" t="s">
        <v>179</v>
      </c>
      <c r="F823" s="6" t="s">
        <v>399</v>
      </c>
      <c r="G823">
        <v>12</v>
      </c>
      <c r="H823">
        <v>202212</v>
      </c>
      <c r="I823" s="9">
        <v>207.72</v>
      </c>
      <c r="J823" s="9">
        <v>14.44</v>
      </c>
      <c r="K823" s="9">
        <v>14.41</v>
      </c>
      <c r="L823" s="9">
        <v>16.48</v>
      </c>
      <c r="M823" s="28" t="str">
        <f>IFERROR(INDEX(Data!Z:Z,MATCH(ZACKS_Screener[[#This Row],[Company Name]] &amp; " *", Data!Y:Y,0)), "")</f>
        <v/>
      </c>
      <c r="N823" t="str">
        <f>INDEX(Data!AD:AD,MATCH( ZACKS_Screener[[#This Row],[NAICS1]], Data!AC:AC,0))</f>
        <v/>
      </c>
      <c r="O8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-2.077562326869762E-3</v>
      </c>
      <c r="P8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0.14365024288688413</v>
      </c>
      <c r="Q823" s="18">
        <f>IFERROR(ZACKS_Screener[[#This Row],[Price]]/ZACKS_Screener[[#This Row],[EPS1]], "")</f>
        <v>14.41498959056211</v>
      </c>
      <c r="R823" s="18">
        <f>IFERROR(ZACKS_Screener[[#This Row],[Price]]/ZACKS_Screener[[#This Row],[EPS2]], "")</f>
        <v>12.604368932038835</v>
      </c>
      <c r="S823" s="18">
        <f>IFERROR(ZACKS_Screener[[#This Row],[PE1]]/(ZACKS_Screener[[#This Row],[EG1]]*100), "")</f>
        <v>-69.3841498959071</v>
      </c>
      <c r="T823" s="18">
        <f>IFERROR(ZACKS_Screener[[#This Row],[PE2]]/(ZACKS_Screener[[#This Row],[EG2]]*100), "")</f>
        <v>0.8774345715491767</v>
      </c>
      <c r="U823"/>
    </row>
    <row r="824" spans="1:21" hidden="1" x14ac:dyDescent="0.25">
      <c r="A824" s="24" t="s">
        <v>41044</v>
      </c>
      <c r="B824" s="39">
        <v>2197.7399999999998</v>
      </c>
      <c r="C824" s="6" t="s">
        <v>41043</v>
      </c>
      <c r="D824" s="6" t="s">
        <v>13</v>
      </c>
      <c r="E824" s="6" t="s">
        <v>37</v>
      </c>
      <c r="F824" s="6" t="s">
        <v>250</v>
      </c>
      <c r="G824">
        <v>12</v>
      </c>
      <c r="H824">
        <v>202212</v>
      </c>
      <c r="I824" s="9">
        <v>20.84</v>
      </c>
      <c r="J824" s="9">
        <v>4.03</v>
      </c>
      <c r="K824" s="9">
        <v>3.8</v>
      </c>
      <c r="L824" s="9">
        <v>3.75</v>
      </c>
      <c r="M824" s="28" t="str">
        <f>IFERROR(INDEX(Data!Z:Z,MATCH(ZACKS_Screener[[#This Row],[Company Name]] &amp; " *", Data!Y:Y,0)), "")</f>
        <v/>
      </c>
      <c r="N824" t="str">
        <f>INDEX(Data!AD:AD,MATCH( ZACKS_Screener[[#This Row],[NAICS1]], Data!AC:AC,0))</f>
        <v/>
      </c>
      <c r="O8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-5.7071960297766851E-2</v>
      </c>
      <c r="P8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-1.3157894736842059E-2</v>
      </c>
      <c r="Q824" s="18">
        <f>IFERROR(ZACKS_Screener[[#This Row],[Price]]/ZACKS_Screener[[#This Row],[EPS1]], "")</f>
        <v>5.4842105263157901</v>
      </c>
      <c r="R824" s="18">
        <f>IFERROR(ZACKS_Screener[[#This Row],[Price]]/ZACKS_Screener[[#This Row],[EPS2]], "")</f>
        <v>5.5573333333333332</v>
      </c>
      <c r="S824" s="18">
        <f>IFERROR(ZACKS_Screener[[#This Row],[PE1]]/(ZACKS_Screener[[#This Row],[EG1]]*100), "")</f>
        <v>-0.96092906178489546</v>
      </c>
      <c r="T824" s="18">
        <f>IFERROR(ZACKS_Screener[[#This Row],[PE2]]/(ZACKS_Screener[[#This Row],[EG2]]*100), "")</f>
        <v>-4.2235733333333476</v>
      </c>
      <c r="U824"/>
    </row>
    <row r="825" spans="1:21" hidden="1" x14ac:dyDescent="0.25">
      <c r="A825" s="24" t="s">
        <v>1484</v>
      </c>
      <c r="B825" s="39">
        <v>3289.86</v>
      </c>
      <c r="C825" s="6" t="s">
        <v>1483</v>
      </c>
      <c r="D825" s="6" t="s">
        <v>13</v>
      </c>
      <c r="E825" s="6" t="s">
        <v>130</v>
      </c>
      <c r="F825" s="6" t="s">
        <v>1485</v>
      </c>
      <c r="G825">
        <v>12</v>
      </c>
      <c r="H825">
        <v>202212</v>
      </c>
      <c r="I825" s="9">
        <v>5.37</v>
      </c>
      <c r="J825" s="9">
        <v>0.05</v>
      </c>
      <c r="K825" s="9">
        <v>0.06</v>
      </c>
      <c r="L825" s="9">
        <v>0.12</v>
      </c>
      <c r="M825" s="28" t="str">
        <f>IFERROR(INDEX(Data!Z:Z,MATCH(ZACKS_Screener[[#This Row],[Company Name]] &amp; " *", Data!Y:Y,0)), "")</f>
        <v>212220</v>
      </c>
      <c r="N825" t="str">
        <f>INDEX(Data!AD:AD,MATCH( ZACKS_Screener[[#This Row],[NAICS1]], Data!AC:AC,0))</f>
        <v>Gold Ore and Silver Ore Mining</v>
      </c>
      <c r="O8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0.1999999999999999</v>
      </c>
      <c r="P8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825" s="18">
        <f>IFERROR(ZACKS_Screener[[#This Row],[Price]]/ZACKS_Screener[[#This Row],[EPS1]], "")</f>
        <v>89.5</v>
      </c>
      <c r="R825" s="18">
        <f>IFERROR(ZACKS_Screener[[#This Row],[Price]]/ZACKS_Screener[[#This Row],[EPS2]], "")</f>
        <v>44.75</v>
      </c>
      <c r="S825" s="18">
        <f>IFERROR(ZACKS_Screener[[#This Row],[PE1]]/(ZACKS_Screener[[#This Row],[EG1]]*100), "")</f>
        <v>4.4750000000000023</v>
      </c>
      <c r="T825" s="18">
        <f>IFERROR(ZACKS_Screener[[#This Row],[PE2]]/(ZACKS_Screener[[#This Row],[EG2]]*100), "")</f>
        <v>0.44750000000000001</v>
      </c>
      <c r="U825"/>
    </row>
    <row r="826" spans="1:21" hidden="1" x14ac:dyDescent="0.25">
      <c r="A826" s="24" t="s">
        <v>1487</v>
      </c>
      <c r="B826" s="39">
        <v>6108.57</v>
      </c>
      <c r="C826" s="6" t="s">
        <v>1486</v>
      </c>
      <c r="D826" s="6" t="s">
        <v>13</v>
      </c>
      <c r="E826" s="6" t="s">
        <v>37</v>
      </c>
      <c r="F826" s="6" t="s">
        <v>379</v>
      </c>
      <c r="G826">
        <v>3</v>
      </c>
      <c r="H826">
        <v>202303</v>
      </c>
      <c r="I826" s="9">
        <v>89.75</v>
      </c>
      <c r="J826" s="9">
        <v>4.54</v>
      </c>
      <c r="K826" s="9">
        <v>4.74</v>
      </c>
      <c r="L826" s="9">
        <v>5.98</v>
      </c>
      <c r="M826" s="28" t="str">
        <f>IFERROR(INDEX(Data!Z:Z,MATCH(ZACKS_Screener[[#This Row],[Company Name]] &amp; " *", Data!Y:Y,0)), "")</f>
        <v/>
      </c>
      <c r="N826" t="str">
        <f>INDEX(Data!AD:AD,MATCH( ZACKS_Screener[[#This Row],[NAICS1]], Data!AC:AC,0))</f>
        <v/>
      </c>
      <c r="O8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4.4052863436123385E-2</v>
      </c>
      <c r="P8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0.26160337552742619</v>
      </c>
      <c r="Q826" s="18">
        <f>IFERROR(ZACKS_Screener[[#This Row],[Price]]/ZACKS_Screener[[#This Row],[EPS1]], "")</f>
        <v>18.934599156118143</v>
      </c>
      <c r="R826" s="18">
        <f>IFERROR(ZACKS_Screener[[#This Row],[Price]]/ZACKS_Screener[[#This Row],[EPS2]], "")</f>
        <v>15.008361204013378</v>
      </c>
      <c r="S826" s="18">
        <f>IFERROR(ZACKS_Screener[[#This Row],[PE1]]/(ZACKS_Screener[[#This Row],[EG1]]*100), "")</f>
        <v>4.2981540084388143</v>
      </c>
      <c r="T826" s="18">
        <f>IFERROR(ZACKS_Screener[[#This Row],[PE2]]/(ZACKS_Screener[[#This Row],[EG2]]*100), "")</f>
        <v>0.57370671054051137</v>
      </c>
      <c r="U826"/>
    </row>
    <row r="827" spans="1:21" hidden="1" x14ac:dyDescent="0.25">
      <c r="A827" s="24" t="s">
        <v>1489</v>
      </c>
      <c r="B827" s="39">
        <v>38092.620000000003</v>
      </c>
      <c r="C827" s="6" t="s">
        <v>1488</v>
      </c>
      <c r="D827" s="6" t="s">
        <v>13</v>
      </c>
      <c r="E827" s="6" t="s">
        <v>41</v>
      </c>
      <c r="F827" s="6" t="s">
        <v>61</v>
      </c>
      <c r="G827">
        <v>12</v>
      </c>
      <c r="H827">
        <v>202212</v>
      </c>
      <c r="I827" s="9">
        <v>8.25</v>
      </c>
      <c r="J827" s="9">
        <v>0.28000000000000003</v>
      </c>
      <c r="K827" s="9">
        <v>0.46</v>
      </c>
      <c r="L827" s="9">
        <v>0.49</v>
      </c>
      <c r="M827" s="28" t="str">
        <f>IFERROR(INDEX(Data!Z:Z,MATCH(ZACKS_Screener[[#This Row],[Company Name]] &amp; " *", Data!Y:Y,0)), "")</f>
        <v/>
      </c>
      <c r="N827" t="str">
        <f>INDEX(Data!AD:AD,MATCH( ZACKS_Screener[[#This Row],[NAICS1]], Data!AC:AC,0))</f>
        <v/>
      </c>
      <c r="O8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0.64285714285714279</v>
      </c>
      <c r="P8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6.5217391304347755E-2</v>
      </c>
      <c r="Q827" s="18">
        <f>IFERROR(ZACKS_Screener[[#This Row],[Price]]/ZACKS_Screener[[#This Row],[EPS1]], "")</f>
        <v>17.934782608695652</v>
      </c>
      <c r="R827" s="18">
        <f>IFERROR(ZACKS_Screener[[#This Row],[Price]]/ZACKS_Screener[[#This Row],[EPS2]], "")</f>
        <v>16.836734693877553</v>
      </c>
      <c r="S827" s="18">
        <f>IFERROR(ZACKS_Screener[[#This Row],[PE1]]/(ZACKS_Screener[[#This Row],[EG1]]*100), "")</f>
        <v>0.27898550724637683</v>
      </c>
      <c r="T827" s="18">
        <f>IFERROR(ZACKS_Screener[[#This Row],[PE2]]/(ZACKS_Screener[[#This Row],[EG2]]*100), "")</f>
        <v>2.5816326530612277</v>
      </c>
      <c r="U827"/>
    </row>
    <row r="828" spans="1:21" hidden="1" x14ac:dyDescent="0.25">
      <c r="A828" s="24" t="s">
        <v>1491</v>
      </c>
      <c r="B828" s="39">
        <v>3842.06</v>
      </c>
      <c r="C828" s="6" t="s">
        <v>1490</v>
      </c>
      <c r="D828" s="6" t="s">
        <v>22</v>
      </c>
      <c r="E828" s="6" t="s">
        <v>37</v>
      </c>
      <c r="F828" s="6" t="s">
        <v>38</v>
      </c>
      <c r="G828">
        <v>3</v>
      </c>
      <c r="H828">
        <v>202303</v>
      </c>
      <c r="I828" s="9">
        <v>71.150000000000006</v>
      </c>
      <c r="J828" s="9">
        <v>3.34</v>
      </c>
      <c r="K828" s="9">
        <v>3.39</v>
      </c>
      <c r="L828" s="9">
        <v>4.26</v>
      </c>
      <c r="M828" s="28" t="str">
        <f>IFERROR(INDEX(Data!Z:Z,MATCH(ZACKS_Screener[[#This Row],[Company Name]] &amp; " *", Data!Y:Y,0)), "")</f>
        <v/>
      </c>
      <c r="N828" t="str">
        <f>INDEX(Data!AD:AD,MATCH( ZACKS_Screener[[#This Row],[NAICS1]], Data!AC:AC,0))</f>
        <v/>
      </c>
      <c r="O8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1.4970059880239601E-2</v>
      </c>
      <c r="P8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0.25663716814159282</v>
      </c>
      <c r="Q828" s="18">
        <f>IFERROR(ZACKS_Screener[[#This Row],[Price]]/ZACKS_Screener[[#This Row],[EPS1]], "")</f>
        <v>20.988200589970504</v>
      </c>
      <c r="R828" s="18">
        <f>IFERROR(ZACKS_Screener[[#This Row],[Price]]/ZACKS_Screener[[#This Row],[EPS2]], "")</f>
        <v>16.701877934272304</v>
      </c>
      <c r="S828" s="18">
        <f>IFERROR(ZACKS_Screener[[#This Row],[PE1]]/(ZACKS_Screener[[#This Row],[EG1]]*100), "")</f>
        <v>14.020117994100222</v>
      </c>
      <c r="T828" s="18">
        <f>IFERROR(ZACKS_Screener[[#This Row],[PE2]]/(ZACKS_Screener[[#This Row],[EG2]]*100), "")</f>
        <v>0.65079731261130036</v>
      </c>
      <c r="U828"/>
    </row>
    <row r="829" spans="1:21" hidden="1" x14ac:dyDescent="0.25">
      <c r="A829" s="24" t="s">
        <v>1493</v>
      </c>
      <c r="B829" s="39">
        <v>37727.800000000003</v>
      </c>
      <c r="C829" s="6" t="s">
        <v>1492</v>
      </c>
      <c r="D829" s="6" t="s">
        <v>13</v>
      </c>
      <c r="E829" s="6" t="s">
        <v>330</v>
      </c>
      <c r="F829" s="6" t="s">
        <v>707</v>
      </c>
      <c r="G829">
        <v>12</v>
      </c>
      <c r="H829">
        <v>202212</v>
      </c>
      <c r="I829" s="9">
        <v>142.57</v>
      </c>
      <c r="J829" s="9">
        <v>4.8899999999999997</v>
      </c>
      <c r="K829" s="9">
        <v>5.86</v>
      </c>
      <c r="L829" s="9">
        <v>6.44</v>
      </c>
      <c r="M829" s="28" t="str">
        <f>IFERROR(INDEX(Data!Z:Z,MATCH(ZACKS_Screener[[#This Row],[Company Name]] &amp; " *", Data!Y:Y,0)), "")</f>
        <v/>
      </c>
      <c r="N829" t="str">
        <f>INDEX(Data!AD:AD,MATCH( ZACKS_Screener[[#This Row],[NAICS1]], Data!AC:AC,0))</f>
        <v/>
      </c>
      <c r="O8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0.19836400817995925</v>
      </c>
      <c r="P8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9.8976109215017066E-2</v>
      </c>
      <c r="Q829" s="18">
        <f>IFERROR(ZACKS_Screener[[#This Row],[Price]]/ZACKS_Screener[[#This Row],[EPS1]], "")</f>
        <v>24.329351535836174</v>
      </c>
      <c r="R829" s="18">
        <f>IFERROR(ZACKS_Screener[[#This Row],[Price]]/ZACKS_Screener[[#This Row],[EPS2]], "")</f>
        <v>22.138198757763973</v>
      </c>
      <c r="S829" s="18">
        <f>IFERROR(ZACKS_Screener[[#This Row],[PE1]]/(ZACKS_Screener[[#This Row],[EG1]]*100), "")</f>
        <v>1.2265002990746268</v>
      </c>
      <c r="T829" s="18">
        <f>IFERROR(ZACKS_Screener[[#This Row],[PE2]]/(ZACKS_Screener[[#This Row],[EG2]]*100), "")</f>
        <v>2.236721460698222</v>
      </c>
      <c r="U829"/>
    </row>
    <row r="830" spans="1:21" hidden="1" x14ac:dyDescent="0.25">
      <c r="A830" s="24" t="s">
        <v>1495</v>
      </c>
      <c r="B830" s="39">
        <v>51027.21</v>
      </c>
      <c r="C830" s="6" t="s">
        <v>1494</v>
      </c>
      <c r="D830" s="6" t="s">
        <v>13</v>
      </c>
      <c r="E830" s="6" t="s">
        <v>107</v>
      </c>
      <c r="F830" s="6" t="s">
        <v>776</v>
      </c>
      <c r="G830">
        <v>3</v>
      </c>
      <c r="H830">
        <v>202303</v>
      </c>
      <c r="I830" s="9">
        <v>29.83</v>
      </c>
      <c r="J830" s="9">
        <v>3.03</v>
      </c>
      <c r="K830" s="9">
        <v>3.87</v>
      </c>
      <c r="L830" s="9">
        <v>4.13</v>
      </c>
      <c r="M830" s="28" t="str">
        <f>IFERROR(INDEX(Data!Z:Z,MATCH(ZACKS_Screener[[#This Row],[Company Name]] &amp; " *", Data!Y:Y,0)), "")</f>
        <v/>
      </c>
      <c r="N830" t="str">
        <f>INDEX(Data!AD:AD,MATCH( ZACKS_Screener[[#This Row],[NAICS1]], Data!AC:AC,0))</f>
        <v/>
      </c>
      <c r="O8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0.27722772277227736</v>
      </c>
      <c r="P8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6.718346253229969E-2</v>
      </c>
      <c r="Q830" s="18">
        <f>IFERROR(ZACKS_Screener[[#This Row],[Price]]/ZACKS_Screener[[#This Row],[EPS1]], "")</f>
        <v>7.7080103359173124</v>
      </c>
      <c r="R830" s="18">
        <f>IFERROR(ZACKS_Screener[[#This Row],[Price]]/ZACKS_Screener[[#This Row],[EPS2]], "")</f>
        <v>7.2227602905569004</v>
      </c>
      <c r="S830" s="18">
        <f>IFERROR(ZACKS_Screener[[#This Row],[PE1]]/(ZACKS_Screener[[#This Row],[EG1]]*100), "")</f>
        <v>0.27803894425987435</v>
      </c>
      <c r="T830" s="18">
        <f>IFERROR(ZACKS_Screener[[#This Row],[PE2]]/(ZACKS_Screener[[#This Row],[EG2]]*100), "")</f>
        <v>1.0750800894021242</v>
      </c>
      <c r="U830"/>
    </row>
    <row r="831" spans="1:21" hidden="1" x14ac:dyDescent="0.25">
      <c r="A831" s="24" t="s">
        <v>41056</v>
      </c>
      <c r="B831" s="39">
        <v>2855.49</v>
      </c>
      <c r="C831" s="6" t="s">
        <v>41055</v>
      </c>
      <c r="D831" s="6" t="s">
        <v>13</v>
      </c>
      <c r="E831" s="6" t="s">
        <v>130</v>
      </c>
      <c r="F831" s="6" t="s">
        <v>131</v>
      </c>
      <c r="G831">
        <v>6</v>
      </c>
      <c r="H831">
        <v>202206</v>
      </c>
      <c r="I831" s="9">
        <v>4.62</v>
      </c>
      <c r="J831" s="9">
        <v>0.33</v>
      </c>
      <c r="K831" s="9">
        <v>0.38</v>
      </c>
      <c r="L831" s="9">
        <v>0.92</v>
      </c>
      <c r="M831" s="28" t="str">
        <f>IFERROR(INDEX(Data!Z:Z,MATCH(ZACKS_Screener[[#This Row],[Company Name]] &amp; " *", Data!Y:Y,0)), "")</f>
        <v/>
      </c>
      <c r="N831" t="str">
        <f>INDEX(Data!AD:AD,MATCH( ZACKS_Screener[[#This Row],[NAICS1]], Data!AC:AC,0))</f>
        <v/>
      </c>
      <c r="O8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0.15151515151515146</v>
      </c>
      <c r="P8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1.4210526315789473</v>
      </c>
      <c r="Q831" s="18">
        <f>IFERROR(ZACKS_Screener[[#This Row],[Price]]/ZACKS_Screener[[#This Row],[EPS1]], "")</f>
        <v>12.157894736842106</v>
      </c>
      <c r="R831" s="18">
        <f>IFERROR(ZACKS_Screener[[#This Row],[Price]]/ZACKS_Screener[[#This Row],[EPS2]], "")</f>
        <v>5.0217391304347823</v>
      </c>
      <c r="S831" s="18">
        <f>IFERROR(ZACKS_Screener[[#This Row],[PE1]]/(ZACKS_Screener[[#This Row],[EG1]]*100), "")</f>
        <v>0.80242105263157926</v>
      </c>
      <c r="T831" s="18">
        <f>IFERROR(ZACKS_Screener[[#This Row],[PE2]]/(ZACKS_Screener[[#This Row],[EG2]]*100), "")</f>
        <v>3.5338164251207727E-2</v>
      </c>
      <c r="U831"/>
    </row>
    <row r="832" spans="1:21" hidden="1" x14ac:dyDescent="0.25">
      <c r="A832" s="24" t="s">
        <v>1497</v>
      </c>
      <c r="B832" s="39">
        <v>4656.3999999999996</v>
      </c>
      <c r="C832" s="6" t="s">
        <v>1496</v>
      </c>
      <c r="D832" s="6" t="s">
        <v>13</v>
      </c>
      <c r="E832" s="6" t="s">
        <v>107</v>
      </c>
      <c r="F832" s="6" t="s">
        <v>1204</v>
      </c>
      <c r="G832">
        <v>12</v>
      </c>
      <c r="H832">
        <v>202212</v>
      </c>
      <c r="I832" s="9">
        <v>32.39</v>
      </c>
      <c r="J832" s="9">
        <v>4.96</v>
      </c>
      <c r="K832" s="9">
        <v>4.79</v>
      </c>
      <c r="L832" s="9">
        <v>4.97</v>
      </c>
      <c r="M832" s="28" t="str">
        <f>IFERROR(INDEX(Data!Z:Z,MATCH(ZACKS_Screener[[#This Row],[Company Name]] &amp; " *", Data!Y:Y,0)), "")</f>
        <v/>
      </c>
      <c r="N832" t="str">
        <f>INDEX(Data!AD:AD,MATCH( ZACKS_Screener[[#This Row],[NAICS1]], Data!AC:AC,0))</f>
        <v/>
      </c>
      <c r="O8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-3.427419354838708E-2</v>
      </c>
      <c r="P8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3.7578288100208711E-2</v>
      </c>
      <c r="Q832" s="18">
        <f>IFERROR(ZACKS_Screener[[#This Row],[Price]]/ZACKS_Screener[[#This Row],[EPS1]], "")</f>
        <v>6.7620041753653446</v>
      </c>
      <c r="R832" s="18">
        <f>IFERROR(ZACKS_Screener[[#This Row],[Price]]/ZACKS_Screener[[#This Row],[EPS2]], "")</f>
        <v>6.5171026156941654</v>
      </c>
      <c r="S832" s="18">
        <f>IFERROR(ZACKS_Screener[[#This Row],[PE1]]/(ZACKS_Screener[[#This Row],[EG1]]*100), "")</f>
        <v>-1.9729141594007131</v>
      </c>
      <c r="T832" s="18">
        <f>IFERROR(ZACKS_Screener[[#This Row],[PE2]]/(ZACKS_Screener[[#This Row],[EG2]]*100), "")</f>
        <v>1.7342734182875055</v>
      </c>
      <c r="U832"/>
    </row>
    <row r="833" spans="1:21" hidden="1" x14ac:dyDescent="0.25">
      <c r="A833" s="24" t="s">
        <v>1499</v>
      </c>
      <c r="B833" s="39">
        <v>19453.18</v>
      </c>
      <c r="C833" s="6" t="s">
        <v>1498</v>
      </c>
      <c r="D833" s="6" t="s">
        <v>22</v>
      </c>
      <c r="E833" s="6" t="s">
        <v>41</v>
      </c>
      <c r="F833" s="6" t="s">
        <v>48</v>
      </c>
      <c r="G833">
        <v>9</v>
      </c>
      <c r="H833">
        <v>202209</v>
      </c>
      <c r="I833" s="9">
        <v>79.040000000000006</v>
      </c>
      <c r="J833" s="9">
        <v>6.02</v>
      </c>
      <c r="K833" s="9">
        <v>3.89</v>
      </c>
      <c r="L833" s="9">
        <v>4.09</v>
      </c>
      <c r="M833" s="28" t="str">
        <f>IFERROR(INDEX(Data!Z:Z,MATCH(ZACKS_Screener[[#This Row],[Company Name]] &amp; " *", Data!Y:Y,0)), "")</f>
        <v>334510</v>
      </c>
      <c r="N833" t="str">
        <f>INDEX(Data!AD:AD,MATCH( ZACKS_Screener[[#This Row],[NAICS1]], Data!AC:AC,0))</f>
        <v xml:space="preserve">Electromedical and Electrotherapeutic Apparatus Manufacturing </v>
      </c>
      <c r="O8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-0.35382059800664445</v>
      </c>
      <c r="P8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5.1413881748071912E-2</v>
      </c>
      <c r="Q833" s="18">
        <f>IFERROR(ZACKS_Screener[[#This Row],[Price]]/ZACKS_Screener[[#This Row],[EPS1]], "")</f>
        <v>20.318766066838048</v>
      </c>
      <c r="R833" s="18">
        <f>IFERROR(ZACKS_Screener[[#This Row],[Price]]/ZACKS_Screener[[#This Row],[EPS2]], "")</f>
        <v>19.325183374083132</v>
      </c>
      <c r="S833" s="18">
        <f>IFERROR(ZACKS_Screener[[#This Row],[PE1]]/(ZACKS_Screener[[#This Row],[EG1]]*100), "")</f>
        <v>-0.57426747287495339</v>
      </c>
      <c r="T833" s="18">
        <f>IFERROR(ZACKS_Screener[[#This Row],[PE2]]/(ZACKS_Screener[[#This Row],[EG2]]*100), "")</f>
        <v>3.7587481662591742</v>
      </c>
      <c r="U833"/>
    </row>
    <row r="834" spans="1:21" hidden="1" x14ac:dyDescent="0.25">
      <c r="A834" s="24" t="s">
        <v>1501</v>
      </c>
      <c r="B834" s="39">
        <v>4571.08</v>
      </c>
      <c r="C834" s="6" t="s">
        <v>1500</v>
      </c>
      <c r="D834" s="6" t="s">
        <v>13</v>
      </c>
      <c r="E834" s="6" t="s">
        <v>37</v>
      </c>
      <c r="F834" s="6" t="s">
        <v>550</v>
      </c>
      <c r="G834">
        <v>12</v>
      </c>
      <c r="H834">
        <v>202212</v>
      </c>
      <c r="I834" s="9">
        <v>22.54</v>
      </c>
      <c r="J834" s="9">
        <v>1.93</v>
      </c>
      <c r="K834" s="9">
        <v>2.0299999999999998</v>
      </c>
      <c r="L834" s="9">
        <v>1.95</v>
      </c>
      <c r="M834" s="28" t="str">
        <f>IFERROR(INDEX(Data!Z:Z,MATCH(ZACKS_Screener[[#This Row],[Company Name]] &amp; " *", Data!Y:Y,0)), "")</f>
        <v/>
      </c>
      <c r="N834" t="str">
        <f>INDEX(Data!AD:AD,MATCH( ZACKS_Screener[[#This Row],[NAICS1]], Data!AC:AC,0))</f>
        <v/>
      </c>
      <c r="O8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5.1813471502590608E-2</v>
      </c>
      <c r="P8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-3.9408866995073823E-2</v>
      </c>
      <c r="Q834" s="18">
        <f>IFERROR(ZACKS_Screener[[#This Row],[Price]]/ZACKS_Screener[[#This Row],[EPS1]], "")</f>
        <v>11.103448275862069</v>
      </c>
      <c r="R834" s="18">
        <f>IFERROR(ZACKS_Screener[[#This Row],[Price]]/ZACKS_Screener[[#This Row],[EPS2]], "")</f>
        <v>11.558974358974359</v>
      </c>
      <c r="S834" s="18">
        <f>IFERROR(ZACKS_Screener[[#This Row],[PE1]]/(ZACKS_Screener[[#This Row],[EG1]]*100), "")</f>
        <v>2.142965517241382</v>
      </c>
      <c r="T834" s="18">
        <f>IFERROR(ZACKS_Screener[[#This Row],[PE2]]/(ZACKS_Screener[[#This Row],[EG2]]*100), "")</f>
        <v>-2.9330897435897487</v>
      </c>
      <c r="U834"/>
    </row>
    <row r="835" spans="1:21" hidden="1" x14ac:dyDescent="0.25">
      <c r="A835" s="24" t="s">
        <v>1503</v>
      </c>
      <c r="B835" s="39">
        <v>131258.14000000001</v>
      </c>
      <c r="C835" s="6" t="s">
        <v>1502</v>
      </c>
      <c r="D835" s="6" t="s">
        <v>22</v>
      </c>
      <c r="E835" s="6" t="s">
        <v>865</v>
      </c>
      <c r="F835" s="6" t="s">
        <v>866</v>
      </c>
      <c r="G835">
        <v>12</v>
      </c>
      <c r="H835">
        <v>202212</v>
      </c>
      <c r="I835" s="9">
        <v>197.18</v>
      </c>
      <c r="J835" s="9">
        <v>8.76</v>
      </c>
      <c r="K835" s="9">
        <v>9.15</v>
      </c>
      <c r="L835" s="9">
        <v>10.029999999999999</v>
      </c>
      <c r="M835" s="28" t="str">
        <f>IFERROR(INDEX(Data!Z:Z,MATCH(ZACKS_Screener[[#This Row],[Company Name]] &amp; " *", Data!Y:Y,0)), "")</f>
        <v>336412</v>
      </c>
      <c r="N835" t="str">
        <f>INDEX(Data!AD:AD,MATCH( ZACKS_Screener[[#This Row],[NAICS1]], Data!AC:AC,0))</f>
        <v xml:space="preserve">Aircraft Engine and Engine Parts Manufacturing </v>
      </c>
      <c r="O8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4.4520547945205546E-2</v>
      </c>
      <c r="P8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9.6174863387978024E-2</v>
      </c>
      <c r="Q835" s="18">
        <f>IFERROR(ZACKS_Screener[[#This Row],[Price]]/ZACKS_Screener[[#This Row],[EPS1]], "")</f>
        <v>21.549726775956284</v>
      </c>
      <c r="R835" s="18">
        <f>IFERROR(ZACKS_Screener[[#This Row],[Price]]/ZACKS_Screener[[#This Row],[EPS2]], "")</f>
        <v>19.659022931206383</v>
      </c>
      <c r="S835" s="18">
        <f>IFERROR(ZACKS_Screener[[#This Row],[PE1]]/(ZACKS_Screener[[#This Row],[EG1]]*100), "")</f>
        <v>4.8404001681378661</v>
      </c>
      <c r="T835" s="18">
        <f>IFERROR(ZACKS_Screener[[#This Row],[PE2]]/(ZACKS_Screener[[#This Row],[EG2]]*100), "")</f>
        <v>2.0440915888697573</v>
      </c>
      <c r="U835"/>
    </row>
    <row r="836" spans="1:21" hidden="1" x14ac:dyDescent="0.25">
      <c r="A836" s="24" t="s">
        <v>1505</v>
      </c>
      <c r="B836" s="39">
        <v>8153.69</v>
      </c>
      <c r="C836" s="6" t="s">
        <v>1504</v>
      </c>
      <c r="D836" s="6" t="s">
        <v>22</v>
      </c>
      <c r="E836" s="6" t="s">
        <v>37</v>
      </c>
      <c r="F836" s="6" t="s">
        <v>1173</v>
      </c>
      <c r="G836">
        <v>12</v>
      </c>
      <c r="H836">
        <v>202212</v>
      </c>
      <c r="I836" s="9">
        <v>9.0299999999999994</v>
      </c>
      <c r="J836" s="9">
        <v>-1.17</v>
      </c>
      <c r="K836" s="9">
        <v>-0.64</v>
      </c>
      <c r="L836" s="9">
        <v>0</v>
      </c>
      <c r="M836" s="28" t="str">
        <f>IFERROR(INDEX(Data!Z:Z,MATCH(ZACKS_Screener[[#This Row],[Company Name]] &amp; " *", Data!Y:Y,0)), "")</f>
        <v/>
      </c>
      <c r="N836" t="str">
        <f>INDEX(Data!AD:AD,MATCH( ZACKS_Screener[[#This Row],[NAICS1]], Data!AC:AC,0))</f>
        <v/>
      </c>
      <c r="O8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0.45299145299145294</v>
      </c>
      <c r="P8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836" s="18">
        <f>IFERROR(ZACKS_Screener[[#This Row],[Price]]/ZACKS_Screener[[#This Row],[EPS1]], "")</f>
        <v>-14.109374999999998</v>
      </c>
      <c r="R836" s="18" t="str">
        <f>IFERROR(ZACKS_Screener[[#This Row],[Price]]/ZACKS_Screener[[#This Row],[EPS2]], "")</f>
        <v/>
      </c>
      <c r="S836" s="18">
        <f>IFERROR(ZACKS_Screener[[#This Row],[PE1]]/(ZACKS_Screener[[#This Row],[EG1]]*100), "")</f>
        <v>-0.31147110849056603</v>
      </c>
      <c r="T836" s="18" t="str">
        <f>IFERROR(ZACKS_Screener[[#This Row],[PE2]]/(ZACKS_Screener[[#This Row],[EG2]]*100), "")</f>
        <v/>
      </c>
      <c r="U836"/>
    </row>
    <row r="837" spans="1:21" hidden="1" x14ac:dyDescent="0.25">
      <c r="A837" s="24" t="s">
        <v>1507</v>
      </c>
      <c r="B837" s="39">
        <v>3355.54</v>
      </c>
      <c r="C837" s="6" t="s">
        <v>1506</v>
      </c>
      <c r="D837" s="6" t="s">
        <v>13</v>
      </c>
      <c r="E837" s="6" t="s">
        <v>223</v>
      </c>
      <c r="F837" s="6" t="s">
        <v>1508</v>
      </c>
      <c r="G837">
        <v>9</v>
      </c>
      <c r="H837">
        <v>202209</v>
      </c>
      <c r="I837" s="9">
        <v>32.71</v>
      </c>
      <c r="J837" s="9">
        <v>0.1</v>
      </c>
      <c r="K837" s="9">
        <v>4.13</v>
      </c>
      <c r="L837" s="9">
        <v>4.1399999999999997</v>
      </c>
      <c r="M837" s="28" t="str">
        <f>IFERROR(INDEX(Data!Z:Z,MATCH(ZACKS_Screener[[#This Row],[Company Name]] &amp; " *", Data!Y:Y,0)), "")</f>
        <v/>
      </c>
      <c r="N837" t="str">
        <f>INDEX(Data!AD:AD,MATCH( ZACKS_Screener[[#This Row],[NAICS1]], Data!AC:AC,0))</f>
        <v/>
      </c>
      <c r="O8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40.299999999999997</v>
      </c>
      <c r="P8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2.4213075060532173E-3</v>
      </c>
      <c r="Q837" s="18">
        <f>IFERROR(ZACKS_Screener[[#This Row],[Price]]/ZACKS_Screener[[#This Row],[EPS1]], "")</f>
        <v>7.9200968523002429</v>
      </c>
      <c r="R837" s="18">
        <f>IFERROR(ZACKS_Screener[[#This Row],[Price]]/ZACKS_Screener[[#This Row],[EPS2]], "")</f>
        <v>7.9009661835748801</v>
      </c>
      <c r="S837" s="18">
        <f>IFERROR(ZACKS_Screener[[#This Row],[PE1]]/(ZACKS_Screener[[#This Row],[EG1]]*100), "")</f>
        <v>1.9652845787345519E-3</v>
      </c>
      <c r="T837" s="18">
        <f>IFERROR(ZACKS_Screener[[#This Row],[PE2]]/(ZACKS_Screener[[#This Row],[EG2]]*100), "")</f>
        <v>32.630990338164949</v>
      </c>
      <c r="U837"/>
    </row>
    <row r="838" spans="1:21" hidden="1" x14ac:dyDescent="0.25">
      <c r="A838" s="24" t="s">
        <v>1510</v>
      </c>
      <c r="B838" s="39">
        <v>19463.95</v>
      </c>
      <c r="C838" s="6" t="s">
        <v>1509</v>
      </c>
      <c r="D838" s="6" t="s">
        <v>13</v>
      </c>
      <c r="E838" s="6" t="s">
        <v>14</v>
      </c>
      <c r="F838" s="6" t="s">
        <v>1511</v>
      </c>
      <c r="G838">
        <v>10</v>
      </c>
      <c r="H838">
        <v>202210</v>
      </c>
      <c r="I838" s="9">
        <v>15.02</v>
      </c>
      <c r="J838" s="9">
        <v>2.02</v>
      </c>
      <c r="K838" s="9">
        <v>2.11</v>
      </c>
      <c r="L838" s="9">
        <v>2.08</v>
      </c>
      <c r="M838" s="28" t="str">
        <f>IFERROR(INDEX(Data!Z:Z,MATCH(ZACKS_Screener[[#This Row],[Company Name]] &amp; " *", Data!Y:Y,0)), "")</f>
        <v>423430</v>
      </c>
      <c r="N838" t="str">
        <f>INDEX(Data!AD:AD,MATCH( ZACKS_Screener[[#This Row],[NAICS1]], Data!AC:AC,0))</f>
        <v xml:space="preserve">Computer and Computer Peripheral Equipment and Software Merchant Wholesalers </v>
      </c>
      <c r="O8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4.4554455445544483E-2</v>
      </c>
      <c r="P8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-1.4218009478672893E-2</v>
      </c>
      <c r="Q838" s="18">
        <f>IFERROR(ZACKS_Screener[[#This Row],[Price]]/ZACKS_Screener[[#This Row],[EPS1]], "")</f>
        <v>7.1184834123222753</v>
      </c>
      <c r="R838" s="18">
        <f>IFERROR(ZACKS_Screener[[#This Row],[Price]]/ZACKS_Screener[[#This Row],[EPS2]], "")</f>
        <v>7.2211538461538458</v>
      </c>
      <c r="S838" s="18">
        <f>IFERROR(ZACKS_Screener[[#This Row],[PE1]]/(ZACKS_Screener[[#This Row],[EG1]]*100), "")</f>
        <v>1.5977040547656687</v>
      </c>
      <c r="T838" s="18">
        <f>IFERROR(ZACKS_Screener[[#This Row],[PE2]]/(ZACKS_Screener[[#This Row],[EG2]]*100), "")</f>
        <v>-5.0788782051282384</v>
      </c>
      <c r="U838"/>
    </row>
    <row r="839" spans="1:21" hidden="1" x14ac:dyDescent="0.25">
      <c r="A839" s="24" t="s">
        <v>1512</v>
      </c>
      <c r="B839" s="39">
        <v>28854.04</v>
      </c>
      <c r="C839" s="6" t="s">
        <v>1507</v>
      </c>
      <c r="D839" s="6" t="s">
        <v>13</v>
      </c>
      <c r="E839" s="6" t="s">
        <v>14</v>
      </c>
      <c r="F839" s="6" t="s">
        <v>34</v>
      </c>
      <c r="G839">
        <v>10</v>
      </c>
      <c r="H839">
        <v>202210</v>
      </c>
      <c r="I839" s="9">
        <v>29.29</v>
      </c>
      <c r="J839" s="9">
        <v>4.08</v>
      </c>
      <c r="K839" s="9">
        <v>3.33</v>
      </c>
      <c r="L839" s="9">
        <v>3.56</v>
      </c>
      <c r="M839" s="28" t="str">
        <f>IFERROR(INDEX(Data!Z:Z,MATCH(ZACKS_Screener[[#This Row],[Company Name]] &amp; " *", Data!Y:Y,0)), "")</f>
        <v>326291</v>
      </c>
      <c r="N839" t="str">
        <f>INDEX(Data!AD:AD,MATCH( ZACKS_Screener[[#This Row],[NAICS1]], Data!AC:AC,0))</f>
        <v xml:space="preserve">Rubber Product Manufacturing for Mechanical Use </v>
      </c>
      <c r="O8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-0.18382352941176469</v>
      </c>
      <c r="P8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6.9069069069069067E-2</v>
      </c>
      <c r="Q839" s="18">
        <f>IFERROR(ZACKS_Screener[[#This Row],[Price]]/ZACKS_Screener[[#This Row],[EPS1]], "")</f>
        <v>8.7957957957957955</v>
      </c>
      <c r="R839" s="18">
        <f>IFERROR(ZACKS_Screener[[#This Row],[Price]]/ZACKS_Screener[[#This Row],[EPS2]], "")</f>
        <v>8.22752808988764</v>
      </c>
      <c r="S839" s="18">
        <f>IFERROR(ZACKS_Screener[[#This Row],[PE1]]/(ZACKS_Screener[[#This Row],[EG1]]*100), "")</f>
        <v>-0.47849129129129137</v>
      </c>
      <c r="T839" s="18">
        <f>IFERROR(ZACKS_Screener[[#This Row],[PE2]]/(ZACKS_Screener[[#This Row],[EG2]]*100), "")</f>
        <v>1.1912029799706889</v>
      </c>
      <c r="U839"/>
    </row>
    <row r="840" spans="1:21" hidden="1" x14ac:dyDescent="0.25">
      <c r="A840" s="24" t="s">
        <v>1514</v>
      </c>
      <c r="B840" s="39">
        <v>5029.0600000000004</v>
      </c>
      <c r="C840" s="6" t="s">
        <v>1513</v>
      </c>
      <c r="D840" s="6" t="s">
        <v>22</v>
      </c>
      <c r="E840" s="6" t="s">
        <v>41</v>
      </c>
      <c r="F840" s="6" t="s">
        <v>153</v>
      </c>
      <c r="G840">
        <v>1</v>
      </c>
      <c r="H840">
        <v>202301</v>
      </c>
      <c r="I840" s="9">
        <v>58.84</v>
      </c>
      <c r="J840" s="9">
        <v>1.36</v>
      </c>
      <c r="K840" s="9">
        <v>1.75</v>
      </c>
      <c r="L840" s="9">
        <v>2.2999999999999998</v>
      </c>
      <c r="M840" s="28" t="str">
        <f>IFERROR(INDEX(Data!Z:Z,MATCH(ZACKS_Screener[[#This Row],[Company Name]] &amp; " *", Data!Y:Y,0)), "")</f>
        <v>813212</v>
      </c>
      <c r="N840" t="str">
        <f>INDEX(Data!AD:AD,MATCH( ZACKS_Screener[[#This Row],[NAICS1]], Data!AC:AC,0))</f>
        <v xml:space="preserve">Voluntary Health Organizations </v>
      </c>
      <c r="O8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0.28676470588235287</v>
      </c>
      <c r="P8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0.31428571428571417</v>
      </c>
      <c r="Q840" s="18">
        <f>IFERROR(ZACKS_Screener[[#This Row],[Price]]/ZACKS_Screener[[#This Row],[EPS1]], "")</f>
        <v>33.622857142857143</v>
      </c>
      <c r="R840" s="18">
        <f>IFERROR(ZACKS_Screener[[#This Row],[Price]]/ZACKS_Screener[[#This Row],[EPS2]], "")</f>
        <v>25.582608695652176</v>
      </c>
      <c r="S840" s="18">
        <f>IFERROR(ZACKS_Screener[[#This Row],[PE1]]/(ZACKS_Screener[[#This Row],[EG1]]*100), "")</f>
        <v>1.1724893772893776</v>
      </c>
      <c r="T840" s="18">
        <f>IFERROR(ZACKS_Screener[[#This Row],[PE2]]/(ZACKS_Screener[[#This Row],[EG2]]*100), "")</f>
        <v>0.81399209486166046</v>
      </c>
      <c r="U840"/>
    </row>
    <row r="841" spans="1:21" hidden="1" x14ac:dyDescent="0.25">
      <c r="A841" s="24" t="s">
        <v>1516</v>
      </c>
      <c r="B841" s="39">
        <v>7212.67</v>
      </c>
      <c r="C841" s="6" t="s">
        <v>1515</v>
      </c>
      <c r="D841" s="6" t="s">
        <v>13</v>
      </c>
      <c r="E841" s="6" t="s">
        <v>37</v>
      </c>
      <c r="F841" s="6" t="s">
        <v>250</v>
      </c>
      <c r="G841">
        <v>12</v>
      </c>
      <c r="H841">
        <v>202212</v>
      </c>
      <c r="I841" s="9">
        <v>18.940000000000001</v>
      </c>
      <c r="J841" s="9">
        <v>1.69</v>
      </c>
      <c r="K841" s="9">
        <v>1.65</v>
      </c>
      <c r="L841" s="9">
        <v>1.69</v>
      </c>
      <c r="M841" s="28" t="str">
        <f>IFERROR(INDEX(Data!Z:Z,MATCH(ZACKS_Screener[[#This Row],[Company Name]] &amp; " *", Data!Y:Y,0)), "")</f>
        <v/>
      </c>
      <c r="N841" t="str">
        <f>INDEX(Data!AD:AD,MATCH( ZACKS_Screener[[#This Row],[NAICS1]], Data!AC:AC,0))</f>
        <v/>
      </c>
      <c r="O8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-2.3668639053254458E-2</v>
      </c>
      <c r="P8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2.4242424242424267E-2</v>
      </c>
      <c r="Q841" s="18">
        <f>IFERROR(ZACKS_Screener[[#This Row],[Price]]/ZACKS_Screener[[#This Row],[EPS1]], "")</f>
        <v>11.47878787878788</v>
      </c>
      <c r="R841" s="18">
        <f>IFERROR(ZACKS_Screener[[#This Row],[Price]]/ZACKS_Screener[[#This Row],[EPS2]], "")</f>
        <v>11.207100591715978</v>
      </c>
      <c r="S841" s="18">
        <f>IFERROR(ZACKS_Screener[[#This Row],[PE1]]/(ZACKS_Screener[[#This Row],[EG1]]*100), "")</f>
        <v>-4.8497878787878754</v>
      </c>
      <c r="T841" s="18">
        <f>IFERROR(ZACKS_Screener[[#This Row],[PE2]]/(ZACKS_Screener[[#This Row],[EG2]]*100), "")</f>
        <v>4.6229289940828364</v>
      </c>
      <c r="U841"/>
    </row>
    <row r="842" spans="1:21" hidden="1" x14ac:dyDescent="0.25">
      <c r="A842" s="24" t="s">
        <v>2955</v>
      </c>
      <c r="B842" s="39">
        <v>8147.05</v>
      </c>
      <c r="C842" s="6" t="s">
        <v>2954</v>
      </c>
      <c r="D842" s="6" t="s">
        <v>22</v>
      </c>
      <c r="E842" s="6" t="s">
        <v>18</v>
      </c>
      <c r="F842" s="6" t="s">
        <v>905</v>
      </c>
      <c r="G842">
        <v>9</v>
      </c>
      <c r="H842">
        <v>202209</v>
      </c>
      <c r="I842" s="9">
        <v>153.13999999999999</v>
      </c>
      <c r="J842" s="9">
        <v>4.5</v>
      </c>
      <c r="K842" s="9">
        <v>5.12</v>
      </c>
      <c r="L842" s="9">
        <v>6.25</v>
      </c>
      <c r="M842" s="28" t="str">
        <f>IFERROR(INDEX(Data!Z:Z,MATCH(ZACKS_Screener[[#This Row],[Company Name]] &amp; " *", Data!Y:Y,0)), "")</f>
        <v>541330</v>
      </c>
      <c r="N842" t="str">
        <f>INDEX(Data!AD:AD,MATCH( ZACKS_Screener[[#This Row],[NAICS1]], Data!AC:AC,0))</f>
        <v>Engineering Services</v>
      </c>
      <c r="O8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0.1377777777777778</v>
      </c>
      <c r="P8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0.22070312499999997</v>
      </c>
      <c r="Q842" s="18">
        <f>IFERROR(ZACKS_Screener[[#This Row],[Price]]/ZACKS_Screener[[#This Row],[EPS1]], "")</f>
        <v>29.910156249999996</v>
      </c>
      <c r="R842" s="18">
        <f>IFERROR(ZACKS_Screener[[#This Row],[Price]]/ZACKS_Screener[[#This Row],[EPS2]], "")</f>
        <v>24.502399999999998</v>
      </c>
      <c r="S842" s="18">
        <f>IFERROR(ZACKS_Screener[[#This Row],[PE1]]/(ZACKS_Screener[[#This Row],[EG1]]*100), "")</f>
        <v>2.1708984374999996</v>
      </c>
      <c r="T842" s="18">
        <f>IFERROR(ZACKS_Screener[[#This Row],[PE2]]/(ZACKS_Screener[[#This Row],[EG2]]*100), "")</f>
        <v>1.1101972389380532</v>
      </c>
      <c r="U842"/>
    </row>
    <row r="843" spans="1:21" hidden="1" x14ac:dyDescent="0.25">
      <c r="A843" s="24" t="s">
        <v>41070</v>
      </c>
      <c r="B843" s="39">
        <v>3115.52</v>
      </c>
      <c r="C843" s="6" t="s">
        <v>41069</v>
      </c>
      <c r="D843" s="6" t="s">
        <v>13</v>
      </c>
      <c r="E843" s="6" t="s">
        <v>23</v>
      </c>
      <c r="F843" s="6" t="s">
        <v>186</v>
      </c>
      <c r="G843">
        <v>12</v>
      </c>
      <c r="H843">
        <v>202212</v>
      </c>
      <c r="I843" s="9">
        <v>109.37</v>
      </c>
      <c r="J843" s="9">
        <v>11.26</v>
      </c>
      <c r="K843" s="9">
        <v>13.8</v>
      </c>
      <c r="L843" s="9">
        <v>14.7</v>
      </c>
      <c r="M843" s="28" t="str">
        <f>IFERROR(INDEX(Data!Z:Z,MATCH(ZACKS_Screener[[#This Row],[Company Name]] &amp; " *", Data!Y:Y,0)), "")</f>
        <v>532490</v>
      </c>
      <c r="N843" t="str">
        <f>INDEX(Data!AD:AD,MATCH( ZACKS_Screener[[#This Row],[NAICS1]], Data!AC:AC,0))</f>
        <v xml:space="preserve">Other Commercial and Industrial Machinery and Equipment Rental and Leasing </v>
      </c>
      <c r="O8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0.22557726465364131</v>
      </c>
      <c r="P8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6.5217391304347713E-2</v>
      </c>
      <c r="Q843" s="18">
        <f>IFERROR(ZACKS_Screener[[#This Row],[Price]]/ZACKS_Screener[[#This Row],[EPS1]], "")</f>
        <v>7.9253623188405795</v>
      </c>
      <c r="R843" s="18">
        <f>IFERROR(ZACKS_Screener[[#This Row],[Price]]/ZACKS_Screener[[#This Row],[EPS2]], "")</f>
        <v>7.4401360544217692</v>
      </c>
      <c r="S843" s="18">
        <f>IFERROR(ZACKS_Screener[[#This Row],[PE1]]/(ZACKS_Screener[[#This Row],[EG1]]*100), "")</f>
        <v>0.35133692799269639</v>
      </c>
      <c r="T843" s="18">
        <f>IFERROR(ZACKS_Screener[[#This Row],[PE2]]/(ZACKS_Screener[[#This Row],[EG2]]*100), "")</f>
        <v>1.1408208616780064</v>
      </c>
      <c r="U843"/>
    </row>
    <row r="844" spans="1:21" hidden="1" x14ac:dyDescent="0.25">
      <c r="A844" s="24" t="s">
        <v>1520</v>
      </c>
      <c r="B844" s="39">
        <v>22167.38</v>
      </c>
      <c r="C844" s="6" t="s">
        <v>1519</v>
      </c>
      <c r="D844" s="6" t="s">
        <v>13</v>
      </c>
      <c r="E844" s="6" t="s">
        <v>51</v>
      </c>
      <c r="F844" s="6" t="s">
        <v>1521</v>
      </c>
      <c r="G844">
        <v>10</v>
      </c>
      <c r="H844">
        <v>202210</v>
      </c>
      <c r="I844" s="9">
        <v>40.56</v>
      </c>
      <c r="J844" s="9">
        <v>1.82</v>
      </c>
      <c r="K844" s="9">
        <v>1.73</v>
      </c>
      <c r="L844" s="9">
        <v>1.87</v>
      </c>
      <c r="M844" s="28" t="str">
        <f>IFERROR(INDEX(Data!Z:Z,MATCH(ZACKS_Screener[[#This Row],[Company Name]] &amp; " *", Data!Y:Y,0)), "")</f>
        <v>311611</v>
      </c>
      <c r="N844" t="str">
        <f>INDEX(Data!AD:AD,MATCH( ZACKS_Screener[[#This Row],[NAICS1]], Data!AC:AC,0))</f>
        <v xml:space="preserve">Animal (except Poultry) Slaughtering </v>
      </c>
      <c r="O8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-4.945054945054949E-2</v>
      </c>
      <c r="P8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8.092485549132955E-2</v>
      </c>
      <c r="Q844" s="18">
        <f>IFERROR(ZACKS_Screener[[#This Row],[Price]]/ZACKS_Screener[[#This Row],[EPS1]], "")</f>
        <v>23.445086705202314</v>
      </c>
      <c r="R844" s="18">
        <f>IFERROR(ZACKS_Screener[[#This Row],[Price]]/ZACKS_Screener[[#This Row],[EPS2]], "")</f>
        <v>21.689839572192515</v>
      </c>
      <c r="S844" s="18">
        <f>IFERROR(ZACKS_Screener[[#This Row],[PE1]]/(ZACKS_Screener[[#This Row],[EG1]]*100), "")</f>
        <v>-4.741117533718687</v>
      </c>
      <c r="T844" s="18">
        <f>IFERROR(ZACKS_Screener[[#This Row],[PE2]]/(ZACKS_Screener[[#This Row],[EG2]]*100), "")</f>
        <v>2.6802444614209295</v>
      </c>
      <c r="U844"/>
    </row>
    <row r="845" spans="1:21" hidden="1" x14ac:dyDescent="0.25">
      <c r="A845" s="24" t="s">
        <v>41074</v>
      </c>
      <c r="B845" s="39">
        <v>2125.9899999999998</v>
      </c>
      <c r="C845" s="6" t="s">
        <v>41073</v>
      </c>
      <c r="D845" s="6" t="s">
        <v>22</v>
      </c>
      <c r="E845" s="6" t="s">
        <v>41</v>
      </c>
      <c r="F845" s="6" t="s">
        <v>67</v>
      </c>
      <c r="G845">
        <v>12</v>
      </c>
      <c r="H845">
        <v>202212</v>
      </c>
      <c r="I845" s="9">
        <v>35.46</v>
      </c>
      <c r="J845" s="9">
        <v>3</v>
      </c>
      <c r="K845" s="9">
        <v>2.4</v>
      </c>
      <c r="L845" s="9">
        <v>3.38</v>
      </c>
      <c r="M845" s="28" t="str">
        <f>IFERROR(INDEX(Data!Z:Z,MATCH(ZACKS_Screener[[#This Row],[Company Name]] &amp; " *", Data!Y:Y,0)), "")</f>
        <v/>
      </c>
      <c r="N845" t="str">
        <f>INDEX(Data!AD:AD,MATCH( ZACKS_Screener[[#This Row],[NAICS1]], Data!AC:AC,0))</f>
        <v/>
      </c>
      <c r="O8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-0.20000000000000004</v>
      </c>
      <c r="P8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0.40833333333333333</v>
      </c>
      <c r="Q845" s="18">
        <f>IFERROR(ZACKS_Screener[[#This Row],[Price]]/ZACKS_Screener[[#This Row],[EPS1]], "")</f>
        <v>14.775</v>
      </c>
      <c r="R845" s="18">
        <f>IFERROR(ZACKS_Screener[[#This Row],[Price]]/ZACKS_Screener[[#This Row],[EPS2]], "")</f>
        <v>10.491124260355031</v>
      </c>
      <c r="S845" s="18">
        <f>IFERROR(ZACKS_Screener[[#This Row],[PE1]]/(ZACKS_Screener[[#This Row],[EG1]]*100), "")</f>
        <v>-0.73874999999999991</v>
      </c>
      <c r="T845" s="18">
        <f>IFERROR(ZACKS_Screener[[#This Row],[PE2]]/(ZACKS_Screener[[#This Row],[EG2]]*100), "")</f>
        <v>0.25692549209032728</v>
      </c>
      <c r="U845"/>
    </row>
    <row r="846" spans="1:21" hidden="1" x14ac:dyDescent="0.25">
      <c r="A846" s="24" t="s">
        <v>1522</v>
      </c>
      <c r="B846" s="39">
        <v>150543.38</v>
      </c>
      <c r="C846" s="6" t="s">
        <v>1522</v>
      </c>
      <c r="D846" s="6" t="s">
        <v>13</v>
      </c>
      <c r="E846" s="6" t="s">
        <v>37</v>
      </c>
      <c r="F846" s="6" t="s">
        <v>418</v>
      </c>
      <c r="G846">
        <v>12</v>
      </c>
      <c r="H846">
        <v>202212</v>
      </c>
      <c r="I846" s="9">
        <v>37.729999999999997</v>
      </c>
      <c r="J846" s="9">
        <v>3.7</v>
      </c>
      <c r="K846" s="9">
        <v>6.96</v>
      </c>
      <c r="L846" s="9">
        <v>6.3</v>
      </c>
      <c r="M846" s="28" t="str">
        <f>IFERROR(INDEX(Data!Z:Z,MATCH(ZACKS_Screener[[#This Row],[Company Name]] &amp; " *", Data!Y:Y,0)), "")</f>
        <v>522291</v>
      </c>
      <c r="N846" t="str">
        <f>INDEX(Data!AD:AD,MATCH( ZACKS_Screener[[#This Row],[NAICS1]], Data!AC:AC,0))</f>
        <v xml:space="preserve">Consumer Lending </v>
      </c>
      <c r="O8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0.88108108108108096</v>
      </c>
      <c r="P8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-9.4827586206896575E-2</v>
      </c>
      <c r="Q846" s="18">
        <f>IFERROR(ZACKS_Screener[[#This Row],[Price]]/ZACKS_Screener[[#This Row],[EPS1]], "")</f>
        <v>5.4209770114942524</v>
      </c>
      <c r="R846" s="18">
        <f>IFERROR(ZACKS_Screener[[#This Row],[Price]]/ZACKS_Screener[[#This Row],[EPS2]], "")</f>
        <v>5.9888888888888889</v>
      </c>
      <c r="S846" s="18">
        <f>IFERROR(ZACKS_Screener[[#This Row],[PE1]]/(ZACKS_Screener[[#This Row],[EG1]]*100), "")</f>
        <v>6.1526426204075876E-2</v>
      </c>
      <c r="T846" s="18">
        <f>IFERROR(ZACKS_Screener[[#This Row],[PE2]]/(ZACKS_Screener[[#This Row],[EG2]]*100), "")</f>
        <v>-0.63155555555555531</v>
      </c>
      <c r="U846"/>
    </row>
    <row r="847" spans="1:21" hidden="1" x14ac:dyDescent="0.25">
      <c r="A847" s="24" t="s">
        <v>1524</v>
      </c>
      <c r="B847" s="39">
        <v>9859.2999999999993</v>
      </c>
      <c r="C847" s="6" t="s">
        <v>1523</v>
      </c>
      <c r="D847" s="6" t="s">
        <v>22</v>
      </c>
      <c r="E847" s="6" t="s">
        <v>41</v>
      </c>
      <c r="F847" s="6" t="s">
        <v>45</v>
      </c>
      <c r="G847">
        <v>12</v>
      </c>
      <c r="H847">
        <v>202212</v>
      </c>
      <c r="I847" s="9">
        <v>75.260000000000005</v>
      </c>
      <c r="J847" s="9">
        <v>4.8099999999999996</v>
      </c>
      <c r="K847" s="9">
        <v>5.26</v>
      </c>
      <c r="L847" s="9">
        <v>5.69</v>
      </c>
      <c r="M847" s="28" t="str">
        <f>IFERROR(INDEX(Data!Z:Z,MATCH(ZACKS_Screener[[#This Row],[Company Name]] &amp; " *", Data!Y:Y,0)), "")</f>
        <v>423450</v>
      </c>
      <c r="N847" t="str">
        <f>INDEX(Data!AD:AD,MATCH( ZACKS_Screener[[#This Row],[NAICS1]], Data!AC:AC,0))</f>
        <v xml:space="preserve">Medical, Dental, and Hospital Equipment and Supplies Merchant Wholesalers </v>
      </c>
      <c r="O8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9.3555093555093602E-2</v>
      </c>
      <c r="P8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8.1749049429657911E-2</v>
      </c>
      <c r="Q847" s="18">
        <f>IFERROR(ZACKS_Screener[[#This Row],[Price]]/ZACKS_Screener[[#This Row],[EPS1]], "")</f>
        <v>14.307984790874526</v>
      </c>
      <c r="R847" s="18">
        <f>IFERROR(ZACKS_Screener[[#This Row],[Price]]/ZACKS_Screener[[#This Row],[EPS2]], "")</f>
        <v>13.22671353251318</v>
      </c>
      <c r="S847" s="18">
        <f>IFERROR(ZACKS_Screener[[#This Row],[PE1]]/(ZACKS_Screener[[#This Row],[EG1]]*100), "")</f>
        <v>1.5293645965356986</v>
      </c>
      <c r="T847" s="18">
        <f>IFERROR(ZACKS_Screener[[#This Row],[PE2]]/(ZACKS_Screener[[#This Row],[EG2]]*100), "")</f>
        <v>1.6179654228144007</v>
      </c>
      <c r="U847"/>
    </row>
    <row r="848" spans="1:21" hidden="1" x14ac:dyDescent="0.25">
      <c r="A848" s="24" t="s">
        <v>1526</v>
      </c>
      <c r="B848" s="39">
        <v>12382.7</v>
      </c>
      <c r="C848" s="6" t="s">
        <v>1525</v>
      </c>
      <c r="D848" s="6" t="s">
        <v>22</v>
      </c>
      <c r="E848" s="6" t="s">
        <v>37</v>
      </c>
      <c r="F848" s="6" t="s">
        <v>250</v>
      </c>
      <c r="G848">
        <v>12</v>
      </c>
      <c r="H848">
        <v>202212</v>
      </c>
      <c r="I848" s="9">
        <v>17.41</v>
      </c>
      <c r="J848" s="9">
        <v>1.79</v>
      </c>
      <c r="K848" s="9">
        <v>1.91</v>
      </c>
      <c r="L848" s="9">
        <v>1.91</v>
      </c>
      <c r="M848" s="28" t="str">
        <f>IFERROR(INDEX(Data!Z:Z,MATCH(ZACKS_Screener[[#This Row],[Company Name]] &amp; " *", Data!Y:Y,0)), "")</f>
        <v>531110</v>
      </c>
      <c r="N848" t="str">
        <f>INDEX(Data!AD:AD,MATCH( ZACKS_Screener[[#This Row],[NAICS1]], Data!AC:AC,0))</f>
        <v xml:space="preserve">Lessors of Residential Buildings and Dwellings </v>
      </c>
      <c r="O8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6.7039106145251326E-2</v>
      </c>
      <c r="P8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848" s="18">
        <f>IFERROR(ZACKS_Screener[[#This Row],[Price]]/ZACKS_Screener[[#This Row],[EPS1]], "")</f>
        <v>9.1151832460732987</v>
      </c>
      <c r="R848" s="18">
        <f>IFERROR(ZACKS_Screener[[#This Row],[Price]]/ZACKS_Screener[[#This Row],[EPS2]], "")</f>
        <v>9.1151832460732987</v>
      </c>
      <c r="S848" s="18">
        <f>IFERROR(ZACKS_Screener[[#This Row],[PE1]]/(ZACKS_Screener[[#This Row],[EG1]]*100), "")</f>
        <v>1.3596815008726018</v>
      </c>
      <c r="T848" s="18" t="str">
        <f>IFERROR(ZACKS_Screener[[#This Row],[PE2]]/(ZACKS_Screener[[#This Row],[EG2]]*100), "")</f>
        <v/>
      </c>
      <c r="U848"/>
    </row>
    <row r="849" spans="1:21" hidden="1" x14ac:dyDescent="0.25">
      <c r="A849" s="24" t="s">
        <v>1528</v>
      </c>
      <c r="B849" s="39">
        <v>53037.39</v>
      </c>
      <c r="C849" s="6" t="s">
        <v>1527</v>
      </c>
      <c r="D849" s="6" t="s">
        <v>13</v>
      </c>
      <c r="E849" s="6" t="s">
        <v>51</v>
      </c>
      <c r="F849" s="6" t="s">
        <v>1529</v>
      </c>
      <c r="G849">
        <v>12</v>
      </c>
      <c r="H849">
        <v>202212</v>
      </c>
      <c r="I849" s="9">
        <v>259.48</v>
      </c>
      <c r="J849" s="9">
        <v>8.52</v>
      </c>
      <c r="K849" s="9">
        <v>9.49</v>
      </c>
      <c r="L849" s="9">
        <v>10.31</v>
      </c>
      <c r="M849" s="28" t="str">
        <f>IFERROR(INDEX(Data!Z:Z,MATCH(ZACKS_Screener[[#This Row],[Company Name]] &amp; " *", Data!Y:Y,0)), "")</f>
        <v>311351</v>
      </c>
      <c r="N849" t="str">
        <f>INDEX(Data!AD:AD,MATCH( ZACKS_Screener[[#This Row],[NAICS1]], Data!AC:AC,0))</f>
        <v xml:space="preserve">Chocolate and Confectionery Manufacturing from Cacao Beans </v>
      </c>
      <c r="O8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0.11384976525821604</v>
      </c>
      <c r="P8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8.6406743940990544E-2</v>
      </c>
      <c r="Q849" s="18">
        <f>IFERROR(ZACKS_Screener[[#This Row],[Price]]/ZACKS_Screener[[#This Row],[EPS1]], "")</f>
        <v>27.342465753424658</v>
      </c>
      <c r="R849" s="18">
        <f>IFERROR(ZACKS_Screener[[#This Row],[Price]]/ZACKS_Screener[[#This Row],[EPS2]], "")</f>
        <v>25.167798254122211</v>
      </c>
      <c r="S849" s="18">
        <f>IFERROR(ZACKS_Screener[[#This Row],[PE1]]/(ZACKS_Screener[[#This Row],[EG1]]*100), "")</f>
        <v>2.4016268888575047</v>
      </c>
      <c r="T849" s="18">
        <f>IFERROR(ZACKS_Screener[[#This Row],[PE2]]/(ZACKS_Screener[[#This Row],[EG2]]*100), "")</f>
        <v>2.9127122613612157</v>
      </c>
      <c r="U849"/>
    </row>
    <row r="850" spans="1:21" hidden="1" x14ac:dyDescent="0.25">
      <c r="A850" s="24" t="s">
        <v>41078</v>
      </c>
      <c r="B850" s="39">
        <v>2103.65</v>
      </c>
      <c r="C850" s="6" t="s">
        <v>41077</v>
      </c>
      <c r="D850" s="6" t="s">
        <v>13</v>
      </c>
      <c r="E850" s="6" t="s">
        <v>37</v>
      </c>
      <c r="F850" s="6" t="s">
        <v>299</v>
      </c>
      <c r="G850">
        <v>12</v>
      </c>
      <c r="H850">
        <v>202212</v>
      </c>
      <c r="I850" s="9">
        <v>14.77</v>
      </c>
      <c r="J850" s="9">
        <v>1.48</v>
      </c>
      <c r="K850" s="9">
        <v>1.94</v>
      </c>
      <c r="L850" s="9">
        <v>1.91</v>
      </c>
      <c r="M850" s="28" t="str">
        <f>IFERROR(INDEX(Data!Z:Z,MATCH(ZACKS_Screener[[#This Row],[Company Name]] &amp; " *", Data!Y:Y,0)), "")</f>
        <v/>
      </c>
      <c r="N850" t="str">
        <f>INDEX(Data!AD:AD,MATCH( ZACKS_Screener[[#This Row],[NAICS1]], Data!AC:AC,0))</f>
        <v/>
      </c>
      <c r="O8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0.3108108108108108</v>
      </c>
      <c r="P8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-1.546391752577321E-2</v>
      </c>
      <c r="Q850" s="18">
        <f>IFERROR(ZACKS_Screener[[#This Row],[Price]]/ZACKS_Screener[[#This Row],[EPS1]], "")</f>
        <v>7.6134020618556697</v>
      </c>
      <c r="R850" s="18">
        <f>IFERROR(ZACKS_Screener[[#This Row],[Price]]/ZACKS_Screener[[#This Row],[EPS2]], "")</f>
        <v>7.7329842931937174</v>
      </c>
      <c r="S850" s="18">
        <f>IFERROR(ZACKS_Screener[[#This Row],[PE1]]/(ZACKS_Screener[[#This Row],[EG1]]*100), "")</f>
        <v>0.24495293590318243</v>
      </c>
      <c r="T850" s="18">
        <f>IFERROR(ZACKS_Screener[[#This Row],[PE2]]/(ZACKS_Screener[[#This Row],[EG2]]*100), "")</f>
        <v>-5.0006631762652658</v>
      </c>
      <c r="U850"/>
    </row>
    <row r="851" spans="1:21" hidden="1" x14ac:dyDescent="0.25">
      <c r="A851" s="24" t="s">
        <v>41080</v>
      </c>
      <c r="B851" s="39">
        <v>2013.79</v>
      </c>
      <c r="C851" s="6" t="s">
        <v>41079</v>
      </c>
      <c r="D851" s="6" t="s">
        <v>13</v>
      </c>
      <c r="E851" s="6" t="s">
        <v>37</v>
      </c>
      <c r="F851" s="6" t="s">
        <v>550</v>
      </c>
      <c r="G851">
        <v>12</v>
      </c>
      <c r="H851">
        <v>202212</v>
      </c>
      <c r="I851" s="9">
        <v>30.97</v>
      </c>
      <c r="J851" s="9">
        <v>1.6</v>
      </c>
      <c r="K851" s="9">
        <v>1.68</v>
      </c>
      <c r="L851" s="9">
        <v>1.59</v>
      </c>
      <c r="M851" s="28" t="str">
        <f>IFERROR(INDEX(Data!Z:Z,MATCH(ZACKS_Screener[[#This Row],[Company Name]] &amp; " *", Data!Y:Y,0)), "")</f>
        <v/>
      </c>
      <c r="N851" t="str">
        <f>INDEX(Data!AD:AD,MATCH( ZACKS_Screener[[#This Row],[NAICS1]], Data!AC:AC,0))</f>
        <v/>
      </c>
      <c r="O8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4.9999999999999906E-2</v>
      </c>
      <c r="P8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-5.3571428571428492E-2</v>
      </c>
      <c r="Q851" s="18">
        <f>IFERROR(ZACKS_Screener[[#This Row],[Price]]/ZACKS_Screener[[#This Row],[EPS1]], "")</f>
        <v>18.43452380952381</v>
      </c>
      <c r="R851" s="18">
        <f>IFERROR(ZACKS_Screener[[#This Row],[Price]]/ZACKS_Screener[[#This Row],[EPS2]], "")</f>
        <v>19.477987421383645</v>
      </c>
      <c r="S851" s="18">
        <f>IFERROR(ZACKS_Screener[[#This Row],[PE1]]/(ZACKS_Screener[[#This Row],[EG1]]*100), "")</f>
        <v>3.6869047619047692</v>
      </c>
      <c r="T851" s="18">
        <f>IFERROR(ZACKS_Screener[[#This Row],[PE2]]/(ZACKS_Screener[[#This Row],[EG2]]*100), "")</f>
        <v>-3.6358909853249526</v>
      </c>
      <c r="U851"/>
    </row>
    <row r="852" spans="1:21" hidden="1" x14ac:dyDescent="0.25">
      <c r="A852" s="24" t="s">
        <v>1530</v>
      </c>
      <c r="B852" s="39">
        <v>13307.15</v>
      </c>
      <c r="C852" s="6" t="s">
        <v>41083</v>
      </c>
      <c r="D852" s="6" t="s">
        <v>22</v>
      </c>
      <c r="E852" s="6" t="s">
        <v>330</v>
      </c>
      <c r="F852" s="6" t="s">
        <v>707</v>
      </c>
      <c r="G852">
        <v>12</v>
      </c>
      <c r="H852">
        <v>202212</v>
      </c>
      <c r="I852" s="9">
        <v>40.869999999999997</v>
      </c>
      <c r="J852" s="9">
        <v>-0.85</v>
      </c>
      <c r="K852" s="9">
        <v>1.4</v>
      </c>
      <c r="L852" s="9">
        <v>1.88</v>
      </c>
      <c r="M852" s="28" t="str">
        <f>IFERROR(INDEX(Data!Z:Z,MATCH(ZACKS_Screener[[#This Row],[Company Name]] &amp; " *", Data!Y:Y,0)), "")</f>
        <v/>
      </c>
      <c r="N852" t="str">
        <f>INDEX(Data!AD:AD,MATCH( ZACKS_Screener[[#This Row],[NAICS1]], Data!AC:AC,0))</f>
        <v/>
      </c>
      <c r="O8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8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0.34285714285714286</v>
      </c>
      <c r="Q852" s="18">
        <f>IFERROR(ZACKS_Screener[[#This Row],[Price]]/ZACKS_Screener[[#This Row],[EPS1]], "")</f>
        <v>29.192857142857143</v>
      </c>
      <c r="R852" s="18">
        <f>IFERROR(ZACKS_Screener[[#This Row],[Price]]/ZACKS_Screener[[#This Row],[EPS2]], "")</f>
        <v>21.73936170212766</v>
      </c>
      <c r="S852" s="18">
        <f>IFERROR(ZACKS_Screener[[#This Row],[PE1]]/(ZACKS_Screener[[#This Row],[EG1]]*100), "")</f>
        <v>0.29192857142857143</v>
      </c>
      <c r="T852" s="18">
        <f>IFERROR(ZACKS_Screener[[#This Row],[PE2]]/(ZACKS_Screener[[#This Row],[EG2]]*100), "")</f>
        <v>0.63406471631205674</v>
      </c>
      <c r="U852"/>
    </row>
    <row r="853" spans="1:21" hidden="1" x14ac:dyDescent="0.25">
      <c r="A853" s="24" t="s">
        <v>1532</v>
      </c>
      <c r="B853" s="39">
        <v>5078.51</v>
      </c>
      <c r="C853" s="6" t="s">
        <v>1531</v>
      </c>
      <c r="D853" s="6" t="s">
        <v>22</v>
      </c>
      <c r="E853" s="6" t="s">
        <v>23</v>
      </c>
      <c r="F853" s="6" t="s">
        <v>334</v>
      </c>
      <c r="G853">
        <v>12</v>
      </c>
      <c r="H853">
        <v>202212</v>
      </c>
      <c r="I853" s="9">
        <v>16.11</v>
      </c>
      <c r="J853" s="9">
        <v>3.74</v>
      </c>
      <c r="K853" s="9">
        <v>2.58</v>
      </c>
      <c r="L853" s="9">
        <v>2.04</v>
      </c>
      <c r="M853" s="28" t="str">
        <f>IFERROR(INDEX(Data!Z:Z,MATCH(ZACKS_Screener[[#This Row],[Company Name]] &amp; " *", Data!Y:Y,0)), "")</f>
        <v>532111</v>
      </c>
      <c r="N853" t="str">
        <f>INDEX(Data!AD:AD,MATCH( ZACKS_Screener[[#This Row],[NAICS1]], Data!AC:AC,0))</f>
        <v xml:space="preserve">Passenger Car Rental </v>
      </c>
      <c r="O8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-0.31016042780748665</v>
      </c>
      <c r="P8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-0.20930232558139536</v>
      </c>
      <c r="Q853" s="18">
        <f>IFERROR(ZACKS_Screener[[#This Row],[Price]]/ZACKS_Screener[[#This Row],[EPS1]], "")</f>
        <v>6.2441860465116275</v>
      </c>
      <c r="R853" s="18">
        <f>IFERROR(ZACKS_Screener[[#This Row],[Price]]/ZACKS_Screener[[#This Row],[EPS2]], "")</f>
        <v>7.8970588235294112</v>
      </c>
      <c r="S853" s="18">
        <f>IFERROR(ZACKS_Screener[[#This Row],[PE1]]/(ZACKS_Screener[[#This Row],[EG1]]*100), "")</f>
        <v>-0.20132117080994383</v>
      </c>
      <c r="T853" s="18">
        <f>IFERROR(ZACKS_Screener[[#This Row],[PE2]]/(ZACKS_Screener[[#This Row],[EG2]]*100), "")</f>
        <v>-0.37730392156862741</v>
      </c>
      <c r="U853"/>
    </row>
    <row r="854" spans="1:21" hidden="1" x14ac:dyDescent="0.25">
      <c r="A854" s="24" t="s">
        <v>1534</v>
      </c>
      <c r="B854" s="39">
        <v>15767.89</v>
      </c>
      <c r="C854" s="6" t="s">
        <v>1533</v>
      </c>
      <c r="D854" s="6" t="s">
        <v>13</v>
      </c>
      <c r="E854" s="6" t="s">
        <v>18</v>
      </c>
      <c r="F854" s="6" t="s">
        <v>1535</v>
      </c>
      <c r="G854">
        <v>12</v>
      </c>
      <c r="H854">
        <v>202212</v>
      </c>
      <c r="I854" s="9">
        <v>294.24</v>
      </c>
      <c r="J854" s="9">
        <v>10.62</v>
      </c>
      <c r="K854" s="9">
        <v>13.81</v>
      </c>
      <c r="L854" s="9">
        <v>14.23</v>
      </c>
      <c r="M854" s="28" t="str">
        <f>IFERROR(INDEX(Data!Z:Z,MATCH(ZACKS_Screener[[#This Row],[Company Name]] &amp; " *", Data!Y:Y,0)), "")</f>
        <v>335931</v>
      </c>
      <c r="N854" t="str">
        <f>INDEX(Data!AD:AD,MATCH( ZACKS_Screener[[#This Row],[NAICS1]], Data!AC:AC,0))</f>
        <v xml:space="preserve">Current-Carrying Wiring Device Manufacturing </v>
      </c>
      <c r="O8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0.30037664783427509</v>
      </c>
      <c r="P8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3.0412744388124541E-2</v>
      </c>
      <c r="Q854" s="18">
        <f>IFERROR(ZACKS_Screener[[#This Row],[Price]]/ZACKS_Screener[[#This Row],[EPS1]], "")</f>
        <v>21.306299782766111</v>
      </c>
      <c r="R854" s="18">
        <f>IFERROR(ZACKS_Screener[[#This Row],[Price]]/ZACKS_Screener[[#This Row],[EPS2]], "")</f>
        <v>20.677442023893182</v>
      </c>
      <c r="S854" s="18">
        <f>IFERROR(ZACKS_Screener[[#This Row],[PE1]]/(ZACKS_Screener[[#This Row],[EG1]]*100), "")</f>
        <v>0.70931944731340435</v>
      </c>
      <c r="T854" s="18">
        <f>IFERROR(ZACKS_Screener[[#This Row],[PE2]]/(ZACKS_Screener[[#This Row],[EG2]]*100), "")</f>
        <v>6.7989398654753552</v>
      </c>
      <c r="U854"/>
    </row>
    <row r="855" spans="1:21" hidden="1" x14ac:dyDescent="0.25">
      <c r="A855" s="24" t="s">
        <v>41085</v>
      </c>
      <c r="B855" s="39">
        <v>2451.8000000000002</v>
      </c>
      <c r="C855" s="6" t="s">
        <v>41084</v>
      </c>
      <c r="D855" s="6" t="s">
        <v>22</v>
      </c>
      <c r="E855" s="6" t="s">
        <v>23</v>
      </c>
      <c r="F855" s="6" t="s">
        <v>334</v>
      </c>
      <c r="G855">
        <v>12</v>
      </c>
      <c r="H855">
        <v>202212</v>
      </c>
      <c r="I855" s="9">
        <v>73.52</v>
      </c>
      <c r="J855" s="9">
        <v>10.64</v>
      </c>
      <c r="K855" s="9">
        <v>6.62</v>
      </c>
      <c r="L855" s="9">
        <v>7.32</v>
      </c>
      <c r="M855" s="28" t="str">
        <f>IFERROR(INDEX(Data!Z:Z,MATCH(ZACKS_Screener[[#This Row],[Company Name]] &amp; " *", Data!Y:Y,0)), "")</f>
        <v>488510</v>
      </c>
      <c r="N855" t="str">
        <f>INDEX(Data!AD:AD,MATCH( ZACKS_Screener[[#This Row],[NAICS1]], Data!AC:AC,0))</f>
        <v xml:space="preserve">Freight Transportation Arrangement </v>
      </c>
      <c r="O8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-0.3778195488721805</v>
      </c>
      <c r="P8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0.1057401812688822</v>
      </c>
      <c r="Q855" s="18">
        <f>IFERROR(ZACKS_Screener[[#This Row],[Price]]/ZACKS_Screener[[#This Row],[EPS1]], "")</f>
        <v>11.105740181268882</v>
      </c>
      <c r="R855" s="18">
        <f>IFERROR(ZACKS_Screener[[#This Row],[Price]]/ZACKS_Screener[[#This Row],[EPS2]], "")</f>
        <v>10.043715846994534</v>
      </c>
      <c r="S855" s="18">
        <f>IFERROR(ZACKS_Screener[[#This Row],[PE1]]/(ZACKS_Screener[[#This Row],[EG1]]*100), "")</f>
        <v>-0.29394297395199226</v>
      </c>
      <c r="T855" s="18">
        <f>IFERROR(ZACKS_Screener[[#This Row],[PE2]]/(ZACKS_Screener[[#This Row],[EG2]]*100), "")</f>
        <v>0.94984855581576855</v>
      </c>
      <c r="U855"/>
    </row>
    <row r="856" spans="1:21" hidden="1" x14ac:dyDescent="0.25">
      <c r="A856" s="24" t="s">
        <v>1537</v>
      </c>
      <c r="B856" s="39">
        <v>26238.52</v>
      </c>
      <c r="C856" s="6" t="s">
        <v>1536</v>
      </c>
      <c r="D856" s="6" t="s">
        <v>13</v>
      </c>
      <c r="E856" s="6" t="s">
        <v>14</v>
      </c>
      <c r="F856" s="6" t="s">
        <v>201</v>
      </c>
      <c r="G856">
        <v>12</v>
      </c>
      <c r="H856">
        <v>202212</v>
      </c>
      <c r="I856" s="9">
        <v>528.59</v>
      </c>
      <c r="J856" s="9">
        <v>2.78</v>
      </c>
      <c r="K856" s="9">
        <v>4.84</v>
      </c>
      <c r="L856" s="9">
        <v>5.86</v>
      </c>
      <c r="M856" s="28" t="str">
        <f>IFERROR(INDEX(Data!Z:Z,MATCH(ZACKS_Screener[[#This Row],[Company Name]] &amp; " *", Data!Y:Y,0)), "")</f>
        <v/>
      </c>
      <c r="N856" t="str">
        <f>INDEX(Data!AD:AD,MATCH( ZACKS_Screener[[#This Row],[NAICS1]], Data!AC:AC,0))</f>
        <v/>
      </c>
      <c r="O8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0.74100719424460437</v>
      </c>
      <c r="P8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0.21074380165289266</v>
      </c>
      <c r="Q856" s="18">
        <f>IFERROR(ZACKS_Screener[[#This Row],[Price]]/ZACKS_Screener[[#This Row],[EPS1]], "")</f>
        <v>109.21280991735539</v>
      </c>
      <c r="R856" s="18">
        <f>IFERROR(ZACKS_Screener[[#This Row],[Price]]/ZACKS_Screener[[#This Row],[EPS2]], "")</f>
        <v>90.203071672354952</v>
      </c>
      <c r="S856" s="18">
        <f>IFERROR(ZACKS_Screener[[#This Row],[PE1]]/(ZACKS_Screener[[#This Row],[EG1]]*100), "")</f>
        <v>1.4738427746128542</v>
      </c>
      <c r="T856" s="18">
        <f>IFERROR(ZACKS_Screener[[#This Row],[PE2]]/(ZACKS_Screener[[#This Row],[EG2]]*100), "")</f>
        <v>4.2802241852372331</v>
      </c>
      <c r="U856"/>
    </row>
    <row r="857" spans="1:21" hidden="1" x14ac:dyDescent="0.25">
      <c r="A857" s="24" t="s">
        <v>1539</v>
      </c>
      <c r="B857" s="39">
        <v>65463.68</v>
      </c>
      <c r="C857" s="6" t="s">
        <v>1538</v>
      </c>
      <c r="D857" s="6" t="s">
        <v>13</v>
      </c>
      <c r="E857" s="6" t="s">
        <v>41</v>
      </c>
      <c r="F857" s="6" t="s">
        <v>773</v>
      </c>
      <c r="G857">
        <v>12</v>
      </c>
      <c r="H857">
        <v>202212</v>
      </c>
      <c r="I857" s="9">
        <v>523.94000000000005</v>
      </c>
      <c r="J857" s="9">
        <v>25.24</v>
      </c>
      <c r="K857" s="9">
        <v>28.25</v>
      </c>
      <c r="L857" s="9">
        <v>32.020000000000003</v>
      </c>
      <c r="M857" s="28" t="str">
        <f>IFERROR(INDEX(Data!Z:Z,MATCH(ZACKS_Screener[[#This Row],[Company Name]] &amp; " *", Data!Y:Y,0)), "")</f>
        <v>524114</v>
      </c>
      <c r="N857" t="str">
        <f>INDEX(Data!AD:AD,MATCH( ZACKS_Screener[[#This Row],[NAICS1]], Data!AC:AC,0))</f>
        <v xml:space="preserve">Direct Health and Medical Insurance Carriers </v>
      </c>
      <c r="O8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0.11925515055467518</v>
      </c>
      <c r="P8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0.13345132743362842</v>
      </c>
      <c r="Q857" s="18">
        <f>IFERROR(ZACKS_Screener[[#This Row],[Price]]/ZACKS_Screener[[#This Row],[EPS1]], "")</f>
        <v>18.546548672566374</v>
      </c>
      <c r="R857" s="18">
        <f>IFERROR(ZACKS_Screener[[#This Row],[Price]]/ZACKS_Screener[[#This Row],[EPS2]], "")</f>
        <v>16.362898188632105</v>
      </c>
      <c r="S857" s="18">
        <f>IFERROR(ZACKS_Screener[[#This Row],[PE1]]/(ZACKS_Screener[[#This Row],[EG1]]*100), "")</f>
        <v>1.5551989651015781</v>
      </c>
      <c r="T857" s="18">
        <f>IFERROR(ZACKS_Screener[[#This Row],[PE2]]/(ZACKS_Screener[[#This Row],[EG2]]*100), "")</f>
        <v>1.2261322913232271</v>
      </c>
      <c r="U857"/>
    </row>
    <row r="858" spans="1:21" hidden="1" x14ac:dyDescent="0.25">
      <c r="A858" s="24" t="s">
        <v>1541</v>
      </c>
      <c r="B858" s="39">
        <v>4609.3100000000004</v>
      </c>
      <c r="C858" s="6" t="s">
        <v>1540</v>
      </c>
      <c r="D858" s="6" t="s">
        <v>13</v>
      </c>
      <c r="E858" s="6" t="s">
        <v>130</v>
      </c>
      <c r="F858" s="6" t="s">
        <v>189</v>
      </c>
      <c r="G858">
        <v>12</v>
      </c>
      <c r="H858">
        <v>202212</v>
      </c>
      <c r="I858" s="9">
        <v>25.44</v>
      </c>
      <c r="J858" s="9">
        <v>3.13</v>
      </c>
      <c r="K858" s="9">
        <v>1.46</v>
      </c>
      <c r="L858" s="9">
        <v>2.5</v>
      </c>
      <c r="M858" s="28" t="str">
        <f>IFERROR(INDEX(Data!Z:Z,MATCH(ZACKS_Screener[[#This Row],[Company Name]] &amp; " *", Data!Y:Y,0)), "")</f>
        <v>325211</v>
      </c>
      <c r="N858" t="str">
        <f>INDEX(Data!AD:AD,MATCH( ZACKS_Screener[[#This Row],[NAICS1]], Data!AC:AC,0))</f>
        <v xml:space="preserve">Plastics Material and Resin Manufacturing </v>
      </c>
      <c r="O8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-0.5335463258785943</v>
      </c>
      <c r="P8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0.71232876712328774</v>
      </c>
      <c r="Q858" s="18">
        <f>IFERROR(ZACKS_Screener[[#This Row],[Price]]/ZACKS_Screener[[#This Row],[EPS1]], "")</f>
        <v>17.424657534246577</v>
      </c>
      <c r="R858" s="18">
        <f>IFERROR(ZACKS_Screener[[#This Row],[Price]]/ZACKS_Screener[[#This Row],[EPS2]], "")</f>
        <v>10.176</v>
      </c>
      <c r="S858" s="18">
        <f>IFERROR(ZACKS_Screener[[#This Row],[PE1]]/(ZACKS_Screener[[#This Row],[EG1]]*100), "")</f>
        <v>-0.32658190468378312</v>
      </c>
      <c r="T858" s="18">
        <f>IFERROR(ZACKS_Screener[[#This Row],[PE2]]/(ZACKS_Screener[[#This Row],[EG2]]*100), "")</f>
        <v>0.14285538461538461</v>
      </c>
      <c r="U858"/>
    </row>
    <row r="859" spans="1:21" hidden="1" x14ac:dyDescent="0.25">
      <c r="A859" s="24" t="s">
        <v>1543</v>
      </c>
      <c r="B859" s="39">
        <v>3350.98</v>
      </c>
      <c r="C859" s="6" t="s">
        <v>1542</v>
      </c>
      <c r="D859" s="6" t="s">
        <v>22</v>
      </c>
      <c r="E859" s="6" t="s">
        <v>37</v>
      </c>
      <c r="F859" s="6" t="s">
        <v>550</v>
      </c>
      <c r="G859">
        <v>12</v>
      </c>
      <c r="H859">
        <v>202212</v>
      </c>
      <c r="I859" s="9">
        <v>38.93</v>
      </c>
      <c r="J859" s="9">
        <v>5.98</v>
      </c>
      <c r="K859" s="9">
        <v>5.44</v>
      </c>
      <c r="L859" s="9">
        <v>5.1100000000000003</v>
      </c>
      <c r="M859" s="28" t="str">
        <f>IFERROR(INDEX(Data!Z:Z,MATCH(ZACKS_Screener[[#This Row],[Company Name]] &amp; " *", Data!Y:Y,0)), "")</f>
        <v/>
      </c>
      <c r="N859" t="str">
        <f>INDEX(Data!AD:AD,MATCH( ZACKS_Screener[[#This Row],[NAICS1]], Data!AC:AC,0))</f>
        <v/>
      </c>
      <c r="O8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-9.0301003344481601E-2</v>
      </c>
      <c r="P8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-6.0661764705882359E-2</v>
      </c>
      <c r="Q859" s="18">
        <f>IFERROR(ZACKS_Screener[[#This Row],[Price]]/ZACKS_Screener[[#This Row],[EPS1]], "")</f>
        <v>7.1562499999999991</v>
      </c>
      <c r="R859" s="18">
        <f>IFERROR(ZACKS_Screener[[#This Row],[Price]]/ZACKS_Screener[[#This Row],[EPS2]], "")</f>
        <v>7.6183953033268095</v>
      </c>
      <c r="S859" s="18">
        <f>IFERROR(ZACKS_Screener[[#This Row],[PE1]]/(ZACKS_Screener[[#This Row],[EG1]]*100), "")</f>
        <v>-0.79248842592592583</v>
      </c>
      <c r="T859" s="18">
        <f>IFERROR(ZACKS_Screener[[#This Row],[PE2]]/(ZACKS_Screener[[#This Row],[EG2]]*100), "")</f>
        <v>-1.2558809227302377</v>
      </c>
      <c r="U859"/>
    </row>
    <row r="860" spans="1:21" hidden="1" x14ac:dyDescent="0.25">
      <c r="A860" s="24" t="s">
        <v>1545</v>
      </c>
      <c r="B860" s="39">
        <v>18515.439999999999</v>
      </c>
      <c r="C860" s="6" t="s">
        <v>1544</v>
      </c>
      <c r="D860" s="6" t="s">
        <v>13</v>
      </c>
      <c r="E860" s="6" t="s">
        <v>26</v>
      </c>
      <c r="F860" s="6" t="s">
        <v>82</v>
      </c>
      <c r="G860">
        <v>12</v>
      </c>
      <c r="H860">
        <v>202212</v>
      </c>
      <c r="I860" s="9">
        <v>44.8</v>
      </c>
      <c r="J860" s="9">
        <v>1.4</v>
      </c>
      <c r="K860" s="9">
        <v>1.69</v>
      </c>
      <c r="L860" s="9">
        <v>2.1</v>
      </c>
      <c r="M860" s="28" t="str">
        <f>IFERROR(INDEX(Data!Z:Z,MATCH(ZACKS_Screener[[#This Row],[Company Name]] &amp; " *", Data!Y:Y,0)), "")</f>
        <v>331318</v>
      </c>
      <c r="N860" t="str">
        <f>INDEX(Data!AD:AD,MATCH( ZACKS_Screener[[#This Row],[NAICS1]], Data!AC:AC,0))</f>
        <v xml:space="preserve">Other Aluminum Rolling, Drawing, and Extruding </v>
      </c>
      <c r="O8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0.20714285714285718</v>
      </c>
      <c r="P8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0.24260355029585809</v>
      </c>
      <c r="Q860" s="18">
        <f>IFERROR(ZACKS_Screener[[#This Row],[Price]]/ZACKS_Screener[[#This Row],[EPS1]], "")</f>
        <v>26.508875739644971</v>
      </c>
      <c r="R860" s="18">
        <f>IFERROR(ZACKS_Screener[[#This Row],[Price]]/ZACKS_Screener[[#This Row],[EPS2]], "")</f>
        <v>21.333333333333332</v>
      </c>
      <c r="S860" s="18">
        <f>IFERROR(ZACKS_Screener[[#This Row],[PE1]]/(ZACKS_Screener[[#This Row],[EG1]]*100), "")</f>
        <v>1.2797388288104465</v>
      </c>
      <c r="T860" s="18">
        <f>IFERROR(ZACKS_Screener[[#This Row],[PE2]]/(ZACKS_Screener[[#This Row],[EG2]]*100), "")</f>
        <v>0.87934959349593456</v>
      </c>
      <c r="U860"/>
    </row>
    <row r="861" spans="1:21" hidden="1" x14ac:dyDescent="0.25">
      <c r="A861" s="24" t="s">
        <v>1547</v>
      </c>
      <c r="B861" s="39">
        <v>6090</v>
      </c>
      <c r="C861" s="6" t="s">
        <v>1546</v>
      </c>
      <c r="D861" s="6" t="s">
        <v>13</v>
      </c>
      <c r="E861" s="6" t="s">
        <v>179</v>
      </c>
      <c r="F861" s="6" t="s">
        <v>180</v>
      </c>
      <c r="G861">
        <v>12</v>
      </c>
      <c r="H861">
        <v>202212</v>
      </c>
      <c r="I861" s="9">
        <v>72.180000000000007</v>
      </c>
      <c r="J861" s="9">
        <v>1.28</v>
      </c>
      <c r="K861" s="9">
        <v>1.88</v>
      </c>
      <c r="L861" s="9">
        <v>2.46</v>
      </c>
      <c r="M861" s="28" t="str">
        <f>IFERROR(INDEX(Data!Z:Z,MATCH(ZACKS_Screener[[#This Row],[Company Name]] &amp; " *", Data!Y:Y,0)), "")</f>
        <v>336413</v>
      </c>
      <c r="N861" t="str">
        <f>INDEX(Data!AD:AD,MATCH( ZACKS_Screener[[#This Row],[NAICS1]], Data!AC:AC,0))</f>
        <v xml:space="preserve">Other Aircraft Parts and Auxiliary Equipment Manufacturing </v>
      </c>
      <c r="O8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0.46874999999999989</v>
      </c>
      <c r="P8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0.3085106382978724</v>
      </c>
      <c r="Q861" s="18">
        <f>IFERROR(ZACKS_Screener[[#This Row],[Price]]/ZACKS_Screener[[#This Row],[EPS1]], "")</f>
        <v>38.393617021276604</v>
      </c>
      <c r="R861" s="18">
        <f>IFERROR(ZACKS_Screener[[#This Row],[Price]]/ZACKS_Screener[[#This Row],[EPS2]], "")</f>
        <v>29.341463414634148</v>
      </c>
      <c r="S861" s="18">
        <f>IFERROR(ZACKS_Screener[[#This Row],[PE1]]/(ZACKS_Screener[[#This Row],[EG1]]*100), "")</f>
        <v>0.81906382978723447</v>
      </c>
      <c r="T861" s="18">
        <f>IFERROR(ZACKS_Screener[[#This Row],[PE2]]/(ZACKS_Screener[[#This Row],[EG2]]*100), "")</f>
        <v>0.95106812447434808</v>
      </c>
      <c r="U861"/>
    </row>
    <row r="862" spans="1:21" hidden="1" x14ac:dyDescent="0.25">
      <c r="A862" s="24" t="s">
        <v>1548</v>
      </c>
      <c r="B862" s="39">
        <v>16155.94</v>
      </c>
      <c r="C862" s="6" t="s">
        <v>90</v>
      </c>
      <c r="D862" s="6" t="s">
        <v>13</v>
      </c>
      <c r="E862" s="6" t="s">
        <v>37</v>
      </c>
      <c r="F862" s="6" t="s">
        <v>92</v>
      </c>
      <c r="G862">
        <v>12</v>
      </c>
      <c r="H862">
        <v>202212</v>
      </c>
      <c r="I862" s="9">
        <v>74.52</v>
      </c>
      <c r="J862" s="9"/>
      <c r="M862" s="28" t="str">
        <f>IFERROR(INDEX(Data!Z:Z,MATCH(ZACKS_Screener[[#This Row],[Company Name]] &amp; " *", Data!Y:Y,0)), "")</f>
        <v/>
      </c>
      <c r="N862" t="str">
        <f>INDEX(Data!AD:AD,MATCH( ZACKS_Screener[[#This Row],[NAICS1]], Data!AC:AC,0))</f>
        <v/>
      </c>
      <c r="O86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6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62" s="18" t="str">
        <f>IFERROR(ZACKS_Screener[[#This Row],[Price]]/ZACKS_Screener[[#This Row],[EPS1]], "")</f>
        <v/>
      </c>
      <c r="R862" s="18" t="str">
        <f>IFERROR(ZACKS_Screener[[#This Row],[Price]]/ZACKS_Screener[[#This Row],[EPS2]], "")</f>
        <v/>
      </c>
      <c r="S862" s="18" t="str">
        <f>IFERROR(ZACKS_Screener[[#This Row],[PE1]]/(ZACKS_Screener[[#This Row],[EG1]]*100), "")</f>
        <v/>
      </c>
      <c r="T862" s="18" t="str">
        <f>IFERROR(ZACKS_Screener[[#This Row],[PE2]]/(ZACKS_Screener[[#This Row],[EG2]]*100), "")</f>
        <v/>
      </c>
      <c r="U862"/>
    </row>
    <row r="863" spans="1:21" hidden="1" x14ac:dyDescent="0.25">
      <c r="A863" s="24" t="s">
        <v>1550</v>
      </c>
      <c r="B863" s="39">
        <v>22786.74</v>
      </c>
      <c r="C863" s="6" t="s">
        <v>1549</v>
      </c>
      <c r="D863" s="6" t="s">
        <v>22</v>
      </c>
      <c r="E863" s="6" t="s">
        <v>41</v>
      </c>
      <c r="F863" s="6" t="s">
        <v>67</v>
      </c>
      <c r="G863">
        <v>12</v>
      </c>
      <c r="H863">
        <v>202212</v>
      </c>
      <c r="I863" s="9">
        <v>99.67</v>
      </c>
      <c r="J863" s="9">
        <v>4.8600000000000003</v>
      </c>
      <c r="K863" s="9">
        <v>4.9800000000000004</v>
      </c>
      <c r="L863" s="9">
        <v>6.64</v>
      </c>
      <c r="M863" s="28" t="str">
        <f>IFERROR(INDEX(Data!Z:Z,MATCH(ZACKS_Screener[[#This Row],[Company Name]] &amp; " *", Data!Y:Y,0)), "")</f>
        <v/>
      </c>
      <c r="N863" t="str">
        <f>INDEX(Data!AD:AD,MATCH( ZACKS_Screener[[#This Row],[NAICS1]], Data!AC:AC,0))</f>
        <v/>
      </c>
      <c r="O8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2.4691358024691377E-2</v>
      </c>
      <c r="P8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0.33333333333333315</v>
      </c>
      <c r="Q863" s="18">
        <f>IFERROR(ZACKS_Screener[[#This Row],[Price]]/ZACKS_Screener[[#This Row],[EPS1]], "")</f>
        <v>20.014056224899598</v>
      </c>
      <c r="R863" s="18">
        <f>IFERROR(ZACKS_Screener[[#This Row],[Price]]/ZACKS_Screener[[#This Row],[EPS2]], "")</f>
        <v>15.0105421686747</v>
      </c>
      <c r="S863" s="18">
        <f>IFERROR(ZACKS_Screener[[#This Row],[PE1]]/(ZACKS_Screener[[#This Row],[EG1]]*100), "")</f>
        <v>8.1056927710843301</v>
      </c>
      <c r="T863" s="18">
        <f>IFERROR(ZACKS_Screener[[#This Row],[PE2]]/(ZACKS_Screener[[#This Row],[EG2]]*100), "")</f>
        <v>0.45031626506024125</v>
      </c>
      <c r="U863"/>
    </row>
    <row r="864" spans="1:21" hidden="1" x14ac:dyDescent="0.25">
      <c r="A864" s="24" t="s">
        <v>1552</v>
      </c>
      <c r="B864" s="39">
        <v>4651.8</v>
      </c>
      <c r="C864" s="6" t="s">
        <v>1551</v>
      </c>
      <c r="D864" s="6" t="s">
        <v>22</v>
      </c>
      <c r="E864" s="6" t="s">
        <v>865</v>
      </c>
      <c r="F864" s="6" t="s">
        <v>866</v>
      </c>
      <c r="G864">
        <v>12</v>
      </c>
      <c r="H864">
        <v>202212</v>
      </c>
      <c r="I864" s="9">
        <v>58.1</v>
      </c>
      <c r="J864" s="9">
        <v>-13.58</v>
      </c>
      <c r="K864" s="9">
        <v>1.5</v>
      </c>
      <c r="L864" s="9">
        <v>-0.93</v>
      </c>
      <c r="M864" s="28" t="str">
        <f>IFERROR(INDEX(Data!Z:Z,MATCH(ZACKS_Screener[[#This Row],[Company Name]] &amp; " *", Data!Y:Y,0)), "")</f>
        <v/>
      </c>
      <c r="N864" t="str">
        <f>INDEX(Data!AD:AD,MATCH( ZACKS_Screener[[#This Row],[NAICS1]], Data!AC:AC,0))</f>
        <v/>
      </c>
      <c r="O8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8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864" s="18">
        <f>IFERROR(ZACKS_Screener[[#This Row],[Price]]/ZACKS_Screener[[#This Row],[EPS1]], "")</f>
        <v>38.733333333333334</v>
      </c>
      <c r="R864" s="18">
        <f>IFERROR(ZACKS_Screener[[#This Row],[Price]]/ZACKS_Screener[[#This Row],[EPS2]], "")</f>
        <v>-62.473118279569889</v>
      </c>
      <c r="S864" s="18">
        <f>IFERROR(ZACKS_Screener[[#This Row],[PE1]]/(ZACKS_Screener[[#This Row],[EG1]]*100), "")</f>
        <v>0.38733333333333336</v>
      </c>
      <c r="T864" s="18">
        <f>IFERROR(ZACKS_Screener[[#This Row],[PE2]]/(ZACKS_Screener[[#This Row],[EG2]]*100), "")</f>
        <v>0.62473118279569884</v>
      </c>
      <c r="U864"/>
    </row>
    <row r="865" spans="1:21" hidden="1" x14ac:dyDescent="0.25">
      <c r="A865" s="24" t="s">
        <v>1554</v>
      </c>
      <c r="B865" s="39">
        <v>3246.69</v>
      </c>
      <c r="C865" s="6" t="s">
        <v>1553</v>
      </c>
      <c r="D865" s="6" t="s">
        <v>22</v>
      </c>
      <c r="E865" s="6" t="s">
        <v>41</v>
      </c>
      <c r="F865" s="6" t="s">
        <v>48</v>
      </c>
      <c r="G865">
        <v>12</v>
      </c>
      <c r="H865">
        <v>202212</v>
      </c>
      <c r="I865" s="9">
        <v>39.64</v>
      </c>
      <c r="J865" s="9">
        <v>3.36</v>
      </c>
      <c r="K865" s="9">
        <v>3.23</v>
      </c>
      <c r="L865" s="9">
        <v>3.63</v>
      </c>
      <c r="M865" s="28" t="str">
        <f>IFERROR(INDEX(Data!Z:Z,MATCH(ZACKS_Screener[[#This Row],[Company Name]] &amp; " *", Data!Y:Y,0)), "")</f>
        <v/>
      </c>
      <c r="N865" t="str">
        <f>INDEX(Data!AD:AD,MATCH( ZACKS_Screener[[#This Row],[NAICS1]], Data!AC:AC,0))</f>
        <v/>
      </c>
      <c r="O8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-3.8690476190476157E-2</v>
      </c>
      <c r="P8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0.12383900928792567</v>
      </c>
      <c r="Q865" s="18">
        <f>IFERROR(ZACKS_Screener[[#This Row],[Price]]/ZACKS_Screener[[#This Row],[EPS1]], "")</f>
        <v>12.272445820433436</v>
      </c>
      <c r="R865" s="18">
        <f>IFERROR(ZACKS_Screener[[#This Row],[Price]]/ZACKS_Screener[[#This Row],[EPS2]], "")</f>
        <v>10.920110192837466</v>
      </c>
      <c r="S865" s="18">
        <f>IFERROR(ZACKS_Screener[[#This Row],[PE1]]/(ZACKS_Screener[[#This Row],[EG1]]*100), "")</f>
        <v>-3.1719552274351064</v>
      </c>
      <c r="T865" s="18">
        <f>IFERROR(ZACKS_Screener[[#This Row],[PE2]]/(ZACKS_Screener[[#This Row],[EG2]]*100), "")</f>
        <v>0.88179889807162559</v>
      </c>
      <c r="U865"/>
    </row>
    <row r="866" spans="1:21" hidden="1" x14ac:dyDescent="0.25">
      <c r="A866" s="24" t="s">
        <v>41093</v>
      </c>
      <c r="B866" s="39">
        <v>2954.47</v>
      </c>
      <c r="C866" s="6" t="s">
        <v>41092</v>
      </c>
      <c r="D866" s="6" t="s">
        <v>22</v>
      </c>
      <c r="E866" s="6" t="s">
        <v>85</v>
      </c>
      <c r="F866" s="6" t="s">
        <v>1635</v>
      </c>
      <c r="G866">
        <v>12</v>
      </c>
      <c r="H866">
        <v>202212</v>
      </c>
      <c r="I866" s="9">
        <v>19.07</v>
      </c>
      <c r="J866" s="9">
        <v>0.1</v>
      </c>
      <c r="K866" s="9">
        <v>0.12</v>
      </c>
      <c r="L866" s="9">
        <v>0.3</v>
      </c>
      <c r="M866" s="28" t="str">
        <f>IFERROR(INDEX(Data!Z:Z,MATCH(ZACKS_Screener[[#This Row],[Company Name]] &amp; " *", Data!Y:Y,0)), "")</f>
        <v/>
      </c>
      <c r="N866" t="str">
        <f>INDEX(Data!AD:AD,MATCH( ZACKS_Screener[[#This Row],[NAICS1]], Data!AC:AC,0))</f>
        <v/>
      </c>
      <c r="O8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0.1999999999999999</v>
      </c>
      <c r="P8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</v>
      </c>
      <c r="Q866" s="18">
        <f>IFERROR(ZACKS_Screener[[#This Row],[Price]]/ZACKS_Screener[[#This Row],[EPS1]], "")</f>
        <v>158.91666666666669</v>
      </c>
      <c r="R866" s="18">
        <f>IFERROR(ZACKS_Screener[[#This Row],[Price]]/ZACKS_Screener[[#This Row],[EPS2]], "")</f>
        <v>63.56666666666667</v>
      </c>
      <c r="S866" s="18">
        <f>IFERROR(ZACKS_Screener[[#This Row],[PE1]]/(ZACKS_Screener[[#This Row],[EG1]]*100), "")</f>
        <v>7.9458333333333382</v>
      </c>
      <c r="T866" s="18">
        <f>IFERROR(ZACKS_Screener[[#This Row],[PE2]]/(ZACKS_Screener[[#This Row],[EG2]]*100), "")</f>
        <v>0.42377777777777781</v>
      </c>
      <c r="U866"/>
    </row>
    <row r="867" spans="1:21" hidden="1" x14ac:dyDescent="0.25">
      <c r="A867" s="24" t="s">
        <v>1555</v>
      </c>
      <c r="B867" s="39">
        <v>28648.5</v>
      </c>
      <c r="C867" s="6" t="s">
        <v>90</v>
      </c>
      <c r="D867" s="6" t="s">
        <v>13</v>
      </c>
      <c r="E867" s="6" t="s">
        <v>37</v>
      </c>
      <c r="F867" s="6" t="s">
        <v>92</v>
      </c>
      <c r="G867">
        <v>12</v>
      </c>
      <c r="H867">
        <v>202212</v>
      </c>
      <c r="I867" s="9">
        <v>37.159999999999997</v>
      </c>
      <c r="J867" s="9"/>
      <c r="M867" s="28" t="str">
        <f>IFERROR(INDEX(Data!Z:Z,MATCH(ZACKS_Screener[[#This Row],[Company Name]] &amp; " *", Data!Y:Y,0)), "")</f>
        <v/>
      </c>
      <c r="N867" t="str">
        <f>INDEX(Data!AD:AD,MATCH( ZACKS_Screener[[#This Row],[NAICS1]], Data!AC:AC,0))</f>
        <v/>
      </c>
      <c r="O86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6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67" s="18" t="str">
        <f>IFERROR(ZACKS_Screener[[#This Row],[Price]]/ZACKS_Screener[[#This Row],[EPS1]], "")</f>
        <v/>
      </c>
      <c r="R867" s="18" t="str">
        <f>IFERROR(ZACKS_Screener[[#This Row],[Price]]/ZACKS_Screener[[#This Row],[EPS2]], "")</f>
        <v/>
      </c>
      <c r="S867" s="18" t="str">
        <f>IFERROR(ZACKS_Screener[[#This Row],[PE1]]/(ZACKS_Screener[[#This Row],[EG1]]*100), "")</f>
        <v/>
      </c>
      <c r="T867" s="18" t="str">
        <f>IFERROR(ZACKS_Screener[[#This Row],[PE2]]/(ZACKS_Screener[[#This Row],[EG2]]*100), "")</f>
        <v/>
      </c>
      <c r="U867"/>
    </row>
    <row r="868" spans="1:21" hidden="1" x14ac:dyDescent="0.25">
      <c r="A868" s="24" t="s">
        <v>41095</v>
      </c>
      <c r="B868" s="39">
        <v>2650</v>
      </c>
      <c r="C868" s="6" t="s">
        <v>41094</v>
      </c>
      <c r="D868" s="6" t="s">
        <v>13</v>
      </c>
      <c r="E868" s="6" t="s">
        <v>51</v>
      </c>
      <c r="F868" s="6" t="s">
        <v>1521</v>
      </c>
      <c r="G868">
        <v>12</v>
      </c>
      <c r="H868">
        <v>202212</v>
      </c>
      <c r="I868" s="9">
        <v>53</v>
      </c>
      <c r="J868" s="9">
        <v>6.31</v>
      </c>
      <c r="M868" s="28" t="str">
        <f>IFERROR(INDEX(Data!Z:Z,MATCH(ZACKS_Screener[[#This Row],[Company Name]] &amp; " *", Data!Y:Y,0)), "")</f>
        <v/>
      </c>
      <c r="N868" t="str">
        <f>INDEX(Data!AD:AD,MATCH( ZACKS_Screener[[#This Row],[NAICS1]], Data!AC:AC,0))</f>
        <v/>
      </c>
      <c r="O8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86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68" s="18" t="str">
        <f>IFERROR(ZACKS_Screener[[#This Row],[Price]]/ZACKS_Screener[[#This Row],[EPS1]], "")</f>
        <v/>
      </c>
      <c r="R868" s="18" t="str">
        <f>IFERROR(ZACKS_Screener[[#This Row],[Price]]/ZACKS_Screener[[#This Row],[EPS2]], "")</f>
        <v/>
      </c>
      <c r="S868" s="18" t="str">
        <f>IFERROR(ZACKS_Screener[[#This Row],[PE1]]/(ZACKS_Screener[[#This Row],[EG1]]*100), "")</f>
        <v/>
      </c>
      <c r="T868" s="18" t="str">
        <f>IFERROR(ZACKS_Screener[[#This Row],[PE2]]/(ZACKS_Screener[[#This Row],[EG2]]*100), "")</f>
        <v/>
      </c>
      <c r="U868"/>
    </row>
    <row r="869" spans="1:21" hidden="1" x14ac:dyDescent="0.25">
      <c r="A869" s="24" t="s">
        <v>1556</v>
      </c>
      <c r="B869" s="39">
        <v>7632.26</v>
      </c>
      <c r="C869" s="6" t="s">
        <v>90</v>
      </c>
      <c r="D869" s="6" t="s">
        <v>22</v>
      </c>
      <c r="E869" s="6" t="s">
        <v>37</v>
      </c>
      <c r="F869" s="6" t="s">
        <v>92</v>
      </c>
      <c r="G869">
        <v>12</v>
      </c>
      <c r="H869">
        <v>202212</v>
      </c>
      <c r="I869" s="9">
        <v>129.47</v>
      </c>
      <c r="J869" s="9"/>
      <c r="M869" s="28" t="str">
        <f>IFERROR(INDEX(Data!Z:Z,MATCH(ZACKS_Screener[[#This Row],[Company Name]] &amp; " *", Data!Y:Y,0)), "")</f>
        <v/>
      </c>
      <c r="N869" t="str">
        <f>INDEX(Data!AD:AD,MATCH( ZACKS_Screener[[#This Row],[NAICS1]], Data!AC:AC,0))</f>
        <v/>
      </c>
      <c r="O86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6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69" s="18" t="str">
        <f>IFERROR(ZACKS_Screener[[#This Row],[Price]]/ZACKS_Screener[[#This Row],[EPS1]], "")</f>
        <v/>
      </c>
      <c r="R869" s="18" t="str">
        <f>IFERROR(ZACKS_Screener[[#This Row],[Price]]/ZACKS_Screener[[#This Row],[EPS2]], "")</f>
        <v/>
      </c>
      <c r="S869" s="18" t="str">
        <f>IFERROR(ZACKS_Screener[[#This Row],[PE1]]/(ZACKS_Screener[[#This Row],[EG1]]*100), "")</f>
        <v/>
      </c>
      <c r="T869" s="18" t="str">
        <f>IFERROR(ZACKS_Screener[[#This Row],[PE2]]/(ZACKS_Screener[[#This Row],[EG2]]*100), "")</f>
        <v/>
      </c>
      <c r="U869"/>
    </row>
    <row r="870" spans="1:21" hidden="1" x14ac:dyDescent="0.25">
      <c r="A870" s="24" t="s">
        <v>1558</v>
      </c>
      <c r="B870" s="39">
        <v>33753.300000000003</v>
      </c>
      <c r="C870" s="6" t="s">
        <v>1557</v>
      </c>
      <c r="D870" s="6" t="s">
        <v>22</v>
      </c>
      <c r="E870" s="6" t="s">
        <v>37</v>
      </c>
      <c r="F870" s="6" t="s">
        <v>1173</v>
      </c>
      <c r="G870">
        <v>12</v>
      </c>
      <c r="H870">
        <v>202212</v>
      </c>
      <c r="I870" s="9">
        <v>80.44</v>
      </c>
      <c r="J870" s="9">
        <v>4.05</v>
      </c>
      <c r="K870" s="9">
        <v>5.64</v>
      </c>
      <c r="L870" s="9">
        <v>5.66</v>
      </c>
      <c r="M870" s="28" t="str">
        <f>IFERROR(INDEX(Data!Z:Z,MATCH(ZACKS_Screener[[#This Row],[Company Name]] &amp; " *", Data!Y:Y,0)), "")</f>
        <v/>
      </c>
      <c r="N870" t="str">
        <f>INDEX(Data!AD:AD,MATCH( ZACKS_Screener[[#This Row],[NAICS1]], Data!AC:AC,0))</f>
        <v/>
      </c>
      <c r="O8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0.39259259259259255</v>
      </c>
      <c r="P8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3.5460992907802237E-3</v>
      </c>
      <c r="Q870" s="18">
        <f>IFERROR(ZACKS_Screener[[#This Row],[Price]]/ZACKS_Screener[[#This Row],[EPS1]], "")</f>
        <v>14.26241134751773</v>
      </c>
      <c r="R870" s="18">
        <f>IFERROR(ZACKS_Screener[[#This Row],[Price]]/ZACKS_Screener[[#This Row],[EPS2]], "")</f>
        <v>14.212014134275618</v>
      </c>
      <c r="S870" s="18">
        <f>IFERROR(ZACKS_Screener[[#This Row],[PE1]]/(ZACKS_Screener[[#This Row],[EG1]]*100), "")</f>
        <v>0.36328783621035732</v>
      </c>
      <c r="T870" s="18">
        <f>IFERROR(ZACKS_Screener[[#This Row],[PE2]]/(ZACKS_Screener[[#This Row],[EG2]]*100), "")</f>
        <v>40.077879858656317</v>
      </c>
      <c r="U870"/>
    </row>
    <row r="871" spans="1:21" hidden="1" x14ac:dyDescent="0.25">
      <c r="A871" s="24" t="s">
        <v>1560</v>
      </c>
      <c r="B871" s="39">
        <v>120443.14</v>
      </c>
      <c r="C871" s="6" t="s">
        <v>1559</v>
      </c>
      <c r="D871" s="6" t="s">
        <v>13</v>
      </c>
      <c r="E871" s="6" t="s">
        <v>14</v>
      </c>
      <c r="F871" s="6" t="s">
        <v>1511</v>
      </c>
      <c r="G871">
        <v>12</v>
      </c>
      <c r="H871">
        <v>202212</v>
      </c>
      <c r="I871" s="9">
        <v>132.63999999999999</v>
      </c>
      <c r="J871" s="9">
        <v>9.1300000000000008</v>
      </c>
      <c r="K871" s="9">
        <v>9.3000000000000007</v>
      </c>
      <c r="L871" s="9">
        <v>9.76</v>
      </c>
      <c r="M871" s="28" t="str">
        <f>IFERROR(INDEX(Data!Z:Z,MATCH(ZACKS_Screener[[#This Row],[Company Name]] &amp; " *", Data!Y:Y,0)), "")</f>
        <v/>
      </c>
      <c r="N871" t="str">
        <f>INDEX(Data!AD:AD,MATCH( ZACKS_Screener[[#This Row],[NAICS1]], Data!AC:AC,0))</f>
        <v/>
      </c>
      <c r="O8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1.8619934282584877E-2</v>
      </c>
      <c r="P8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4.9462365591397744E-2</v>
      </c>
      <c r="Q871" s="18">
        <f>IFERROR(ZACKS_Screener[[#This Row],[Price]]/ZACKS_Screener[[#This Row],[EPS1]], "")</f>
        <v>14.262365591397847</v>
      </c>
      <c r="R871" s="18">
        <f>IFERROR(ZACKS_Screener[[#This Row],[Price]]/ZACKS_Screener[[#This Row],[EPS2]], "")</f>
        <v>13.590163934426229</v>
      </c>
      <c r="S871" s="18">
        <f>IFERROR(ZACKS_Screener[[#This Row],[PE1]]/(ZACKS_Screener[[#This Row],[EG1]]*100), "")</f>
        <v>7.6597292852624941</v>
      </c>
      <c r="T871" s="18">
        <f>IFERROR(ZACKS_Screener[[#This Row],[PE2]]/(ZACKS_Screener[[#This Row],[EG2]]*100), "")</f>
        <v>2.7475766215253086</v>
      </c>
      <c r="U871"/>
    </row>
    <row r="872" spans="1:21" hidden="1" x14ac:dyDescent="0.25">
      <c r="A872" s="24" t="s">
        <v>1562</v>
      </c>
      <c r="B872" s="39">
        <v>80417.25</v>
      </c>
      <c r="C872" s="6" t="s">
        <v>1561</v>
      </c>
      <c r="D872" s="6" t="s">
        <v>13</v>
      </c>
      <c r="E872" s="6" t="s">
        <v>37</v>
      </c>
      <c r="F872" s="6" t="s">
        <v>418</v>
      </c>
      <c r="G872">
        <v>3</v>
      </c>
      <c r="H872">
        <v>202303</v>
      </c>
      <c r="I872" s="9">
        <v>23.01</v>
      </c>
      <c r="J872" s="9">
        <v>1.1200000000000001</v>
      </c>
      <c r="K872" s="9">
        <v>1.28</v>
      </c>
      <c r="L872" s="9">
        <v>1.47</v>
      </c>
      <c r="M872" s="28" t="str">
        <f>IFERROR(INDEX(Data!Z:Z,MATCH(ZACKS_Screener[[#This Row],[Company Name]] &amp; " *", Data!Y:Y,0)), "")</f>
        <v/>
      </c>
      <c r="N872" t="str">
        <f>INDEX(Data!AD:AD,MATCH( ZACKS_Screener[[#This Row],[NAICS1]], Data!AC:AC,0))</f>
        <v/>
      </c>
      <c r="O8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0.14285714285714277</v>
      </c>
      <c r="P8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0.14843749999999994</v>
      </c>
      <c r="Q872" s="18">
        <f>IFERROR(ZACKS_Screener[[#This Row],[Price]]/ZACKS_Screener[[#This Row],[EPS1]], "")</f>
        <v>17.9765625</v>
      </c>
      <c r="R872" s="18">
        <f>IFERROR(ZACKS_Screener[[#This Row],[Price]]/ZACKS_Screener[[#This Row],[EPS2]], "")</f>
        <v>15.653061224489797</v>
      </c>
      <c r="S872" s="18">
        <f>IFERROR(ZACKS_Screener[[#This Row],[PE1]]/(ZACKS_Screener[[#This Row],[EG1]]*100), "")</f>
        <v>1.2583593750000008</v>
      </c>
      <c r="T872" s="18">
        <f>IFERROR(ZACKS_Screener[[#This Row],[PE2]]/(ZACKS_Screener[[#This Row],[EG2]]*100), "")</f>
        <v>1.0545220193340499</v>
      </c>
      <c r="U872"/>
    </row>
    <row r="873" spans="1:21" hidden="1" x14ac:dyDescent="0.25">
      <c r="A873" s="24" t="s">
        <v>41099</v>
      </c>
      <c r="B873" s="39">
        <v>2779.01</v>
      </c>
      <c r="C873" s="6" t="s">
        <v>41098</v>
      </c>
      <c r="D873" s="6" t="s">
        <v>22</v>
      </c>
      <c r="E873" s="6" t="s">
        <v>37</v>
      </c>
      <c r="F873" s="6" t="s">
        <v>542</v>
      </c>
      <c r="G873">
        <v>12</v>
      </c>
      <c r="H873">
        <v>202212</v>
      </c>
      <c r="I873" s="9">
        <v>44.74</v>
      </c>
      <c r="J873" s="9">
        <v>4.78</v>
      </c>
      <c r="M873" s="28" t="str">
        <f>IFERROR(INDEX(Data!Z:Z,MATCH(ZACKS_Screener[[#This Row],[Company Name]] &amp; " *", Data!Y:Y,0)), "")</f>
        <v/>
      </c>
      <c r="N873" t="str">
        <f>INDEX(Data!AD:AD,MATCH( ZACKS_Screener[[#This Row],[NAICS1]], Data!AC:AC,0))</f>
        <v/>
      </c>
      <c r="O8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87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73" s="18" t="str">
        <f>IFERROR(ZACKS_Screener[[#This Row],[Price]]/ZACKS_Screener[[#This Row],[EPS1]], "")</f>
        <v/>
      </c>
      <c r="R873" s="18" t="str">
        <f>IFERROR(ZACKS_Screener[[#This Row],[Price]]/ZACKS_Screener[[#This Row],[EPS2]], "")</f>
        <v/>
      </c>
      <c r="S873" s="18" t="str">
        <f>IFERROR(ZACKS_Screener[[#This Row],[PE1]]/(ZACKS_Screener[[#This Row],[EG1]]*100), "")</f>
        <v/>
      </c>
      <c r="T873" s="18" t="str">
        <f>IFERROR(ZACKS_Screener[[#This Row],[PE2]]/(ZACKS_Screener[[#This Row],[EG2]]*100), "")</f>
        <v/>
      </c>
      <c r="U873"/>
    </row>
    <row r="874" spans="1:21" hidden="1" x14ac:dyDescent="0.25">
      <c r="A874" s="24" t="s">
        <v>1564</v>
      </c>
      <c r="B874" s="39">
        <v>3182.73</v>
      </c>
      <c r="C874" s="6" t="s">
        <v>1563</v>
      </c>
      <c r="D874" s="6" t="s">
        <v>13</v>
      </c>
      <c r="E874" s="6" t="s">
        <v>26</v>
      </c>
      <c r="F874" s="6" t="s">
        <v>64</v>
      </c>
      <c r="G874">
        <v>12</v>
      </c>
      <c r="H874">
        <v>202212</v>
      </c>
      <c r="I874" s="9">
        <v>112.05</v>
      </c>
      <c r="J874" s="9">
        <v>8.9499999999999993</v>
      </c>
      <c r="K874" s="9">
        <v>8.3000000000000007</v>
      </c>
      <c r="L874" s="9">
        <v>8.32</v>
      </c>
      <c r="M874" s="28" t="str">
        <f>IFERROR(INDEX(Data!Z:Z,MATCH(ZACKS_Screener[[#This Row],[Company Name]] &amp; " *", Data!Y:Y,0)), "")</f>
        <v/>
      </c>
      <c r="N874" t="str">
        <f>INDEX(Data!AD:AD,MATCH( ZACKS_Screener[[#This Row],[NAICS1]], Data!AC:AC,0))</f>
        <v/>
      </c>
      <c r="O8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-7.2625698324022187E-2</v>
      </c>
      <c r="P8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2.4096385542168161E-3</v>
      </c>
      <c r="Q874" s="18">
        <f>IFERROR(ZACKS_Screener[[#This Row],[Price]]/ZACKS_Screener[[#This Row],[EPS1]], "")</f>
        <v>13.499999999999998</v>
      </c>
      <c r="R874" s="18">
        <f>IFERROR(ZACKS_Screener[[#This Row],[Price]]/ZACKS_Screener[[#This Row],[EPS2]], "")</f>
        <v>13.467548076923077</v>
      </c>
      <c r="S874" s="18">
        <f>IFERROR(ZACKS_Screener[[#This Row],[PE1]]/(ZACKS_Screener[[#This Row],[EG1]]*100), "")</f>
        <v>-1.8588461538461578</v>
      </c>
      <c r="T874" s="18">
        <f>IFERROR(ZACKS_Screener[[#This Row],[PE2]]/(ZACKS_Screener[[#This Row],[EG2]]*100), "")</f>
        <v>55.89032451923196</v>
      </c>
      <c r="U874"/>
    </row>
    <row r="875" spans="1:21" hidden="1" x14ac:dyDescent="0.25">
      <c r="A875" s="24" t="s">
        <v>1566</v>
      </c>
      <c r="B875" s="39">
        <v>60644.79</v>
      </c>
      <c r="C875" s="6" t="s">
        <v>1565</v>
      </c>
      <c r="D875" s="6" t="s">
        <v>13</v>
      </c>
      <c r="E875" s="6" t="s">
        <v>37</v>
      </c>
      <c r="F875" s="6" t="s">
        <v>641</v>
      </c>
      <c r="G875">
        <v>12</v>
      </c>
      <c r="H875">
        <v>202212</v>
      </c>
      <c r="I875" s="9">
        <v>108.32</v>
      </c>
      <c r="J875" s="9">
        <v>5.3</v>
      </c>
      <c r="K875" s="9">
        <v>5.48</v>
      </c>
      <c r="L875" s="9">
        <v>5.94</v>
      </c>
      <c r="M875" s="28" t="str">
        <f>IFERROR(INDEX(Data!Z:Z,MATCH(ZACKS_Screener[[#This Row],[Company Name]] &amp; " *", Data!Y:Y,0)), "")</f>
        <v>523210</v>
      </c>
      <c r="N875" t="str">
        <f>INDEX(Data!AD:AD,MATCH( ZACKS_Screener[[#This Row],[NAICS1]], Data!AC:AC,0))</f>
        <v>Securities and Commodity Exchanges</v>
      </c>
      <c r="O8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3.3962264150943514E-2</v>
      </c>
      <c r="P8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8.3941605839416039E-2</v>
      </c>
      <c r="Q875" s="18">
        <f>IFERROR(ZACKS_Screener[[#This Row],[Price]]/ZACKS_Screener[[#This Row],[EPS1]], "")</f>
        <v>19.76642335766423</v>
      </c>
      <c r="R875" s="18">
        <f>IFERROR(ZACKS_Screener[[#This Row],[Price]]/ZACKS_Screener[[#This Row],[EPS2]], "")</f>
        <v>18.235690235690232</v>
      </c>
      <c r="S875" s="18">
        <f>IFERROR(ZACKS_Screener[[#This Row],[PE1]]/(ZACKS_Screener[[#This Row],[EG1]]*100), "")</f>
        <v>5.8201135442011145</v>
      </c>
      <c r="T875" s="18">
        <f>IFERROR(ZACKS_Screener[[#This Row],[PE2]]/(ZACKS_Screener[[#This Row],[EG2]]*100), "")</f>
        <v>2.1724257063387498</v>
      </c>
      <c r="U875"/>
    </row>
    <row r="876" spans="1:21" hidden="1" x14ac:dyDescent="0.25">
      <c r="A876" s="24" t="s">
        <v>41102</v>
      </c>
      <c r="B876" s="39">
        <v>2185.38</v>
      </c>
      <c r="C876" s="6" t="s">
        <v>90</v>
      </c>
      <c r="D876" s="6" t="s">
        <v>582</v>
      </c>
      <c r="E876" s="6" t="s">
        <v>37</v>
      </c>
      <c r="F876" s="6" t="s">
        <v>92</v>
      </c>
      <c r="G876">
        <v>12</v>
      </c>
      <c r="H876">
        <v>202212</v>
      </c>
      <c r="I876" s="9">
        <v>53.96</v>
      </c>
      <c r="J876" s="9"/>
      <c r="M876" s="28" t="str">
        <f>IFERROR(INDEX(Data!Z:Z,MATCH(ZACKS_Screener[[#This Row],[Company Name]] &amp; " *", Data!Y:Y,0)), "")</f>
        <v/>
      </c>
      <c r="N876" t="str">
        <f>INDEX(Data!AD:AD,MATCH( ZACKS_Screener[[#This Row],[NAICS1]], Data!AC:AC,0))</f>
        <v/>
      </c>
      <c r="O87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7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76" s="18" t="str">
        <f>IFERROR(ZACKS_Screener[[#This Row],[Price]]/ZACKS_Screener[[#This Row],[EPS1]], "")</f>
        <v/>
      </c>
      <c r="R876" s="18" t="str">
        <f>IFERROR(ZACKS_Screener[[#This Row],[Price]]/ZACKS_Screener[[#This Row],[EPS2]], "")</f>
        <v/>
      </c>
      <c r="S876" s="18" t="str">
        <f>IFERROR(ZACKS_Screener[[#This Row],[PE1]]/(ZACKS_Screener[[#This Row],[EG1]]*100), "")</f>
        <v/>
      </c>
      <c r="T876" s="18" t="str">
        <f>IFERROR(ZACKS_Screener[[#This Row],[PE2]]/(ZACKS_Screener[[#This Row],[EG2]]*100), "")</f>
        <v/>
      </c>
      <c r="U876"/>
    </row>
    <row r="877" spans="1:21" hidden="1" x14ac:dyDescent="0.25">
      <c r="A877" s="24" t="s">
        <v>2772</v>
      </c>
      <c r="B877" s="39">
        <v>6755.22</v>
      </c>
      <c r="C877" s="6" t="s">
        <v>2771</v>
      </c>
      <c r="D877" s="6" t="s">
        <v>13</v>
      </c>
      <c r="E877" s="6" t="s">
        <v>85</v>
      </c>
      <c r="F877" s="6" t="s">
        <v>86</v>
      </c>
      <c r="G877">
        <v>12</v>
      </c>
      <c r="H877">
        <v>202212</v>
      </c>
      <c r="I877" s="9">
        <v>60.83</v>
      </c>
      <c r="J877" s="9">
        <v>2.31</v>
      </c>
      <c r="K877" s="9">
        <v>2.58</v>
      </c>
      <c r="L877" s="9">
        <v>2.92</v>
      </c>
      <c r="M877" s="28" t="str">
        <f>IFERROR(INDEX(Data!Z:Z,MATCH(ZACKS_Screener[[#This Row],[Company Name]] &amp; " *", Data!Y:Y,0)), "")</f>
        <v>541410</v>
      </c>
      <c r="N877" t="str">
        <f>INDEX(Data!AD:AD,MATCH( ZACKS_Screener[[#This Row],[NAICS1]], Data!AC:AC,0))</f>
        <v>Interior Design Services</v>
      </c>
      <c r="O8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0.11688311688311689</v>
      </c>
      <c r="P8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0.13178294573643404</v>
      </c>
      <c r="Q877" s="18">
        <f>IFERROR(ZACKS_Screener[[#This Row],[Price]]/ZACKS_Screener[[#This Row],[EPS1]], "")</f>
        <v>23.577519379844961</v>
      </c>
      <c r="R877" s="18">
        <f>IFERROR(ZACKS_Screener[[#This Row],[Price]]/ZACKS_Screener[[#This Row],[EPS2]], "")</f>
        <v>20.832191780821919</v>
      </c>
      <c r="S877" s="18">
        <f>IFERROR(ZACKS_Screener[[#This Row],[PE1]]/(ZACKS_Screener[[#This Row],[EG1]]*100), "")</f>
        <v>2.0171877691645133</v>
      </c>
      <c r="T877" s="18">
        <f>IFERROR(ZACKS_Screener[[#This Row],[PE2]]/(ZACKS_Screener[[#This Row],[EG2]]*100), "")</f>
        <v>1.5807957292506052</v>
      </c>
      <c r="U877"/>
    </row>
    <row r="878" spans="1:21" hidden="1" x14ac:dyDescent="0.25">
      <c r="A878" s="24" t="s">
        <v>1568</v>
      </c>
      <c r="B878" s="39">
        <v>7182.3</v>
      </c>
      <c r="C878" s="6" t="s">
        <v>1567</v>
      </c>
      <c r="D878" s="6" t="s">
        <v>13</v>
      </c>
      <c r="E878" s="6" t="s">
        <v>130</v>
      </c>
      <c r="F878" s="6" t="s">
        <v>685</v>
      </c>
      <c r="G878">
        <v>12</v>
      </c>
      <c r="H878">
        <v>202212</v>
      </c>
      <c r="I878" s="9">
        <v>5.58</v>
      </c>
      <c r="J878" s="9">
        <v>1.82</v>
      </c>
      <c r="K878" s="9">
        <v>0.79</v>
      </c>
      <c r="L878" s="9">
        <v>0.69</v>
      </c>
      <c r="M878" s="28" t="str">
        <f>IFERROR(INDEX(Data!Z:Z,MATCH(ZACKS_Screener[[#This Row],[Company Name]] &amp; " *", Data!Y:Y,0)), "")</f>
        <v/>
      </c>
      <c r="N878" t="str">
        <f>INDEX(Data!AD:AD,MATCH( ZACKS_Screener[[#This Row],[NAICS1]], Data!AC:AC,0))</f>
        <v/>
      </c>
      <c r="O8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-0.56593406593406592</v>
      </c>
      <c r="P8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-0.12658227848101278</v>
      </c>
      <c r="Q878" s="18">
        <f>IFERROR(ZACKS_Screener[[#This Row],[Price]]/ZACKS_Screener[[#This Row],[EPS1]], "")</f>
        <v>7.0632911392405058</v>
      </c>
      <c r="R878" s="18">
        <f>IFERROR(ZACKS_Screener[[#This Row],[Price]]/ZACKS_Screener[[#This Row],[EPS2]], "")</f>
        <v>8.0869565217391308</v>
      </c>
      <c r="S878" s="18">
        <f>IFERROR(ZACKS_Screener[[#This Row],[PE1]]/(ZACKS_Screener[[#This Row],[EG1]]*100), "")</f>
        <v>-0.12480766867395846</v>
      </c>
      <c r="T878" s="18">
        <f>IFERROR(ZACKS_Screener[[#This Row],[PE2]]/(ZACKS_Screener[[#This Row],[EG2]]*100), "")</f>
        <v>-0.63886956521739069</v>
      </c>
      <c r="U878"/>
    </row>
    <row r="879" spans="1:21" hidden="1" x14ac:dyDescent="0.25">
      <c r="A879" s="24" t="s">
        <v>1570</v>
      </c>
      <c r="B879" s="39">
        <v>17941.509999999998</v>
      </c>
      <c r="C879" s="6" t="s">
        <v>1569</v>
      </c>
      <c r="D879" s="6" t="s">
        <v>22</v>
      </c>
      <c r="E879" s="6" t="s">
        <v>41</v>
      </c>
      <c r="F879" s="6" t="s">
        <v>153</v>
      </c>
      <c r="G879">
        <v>12</v>
      </c>
      <c r="H879">
        <v>202212</v>
      </c>
      <c r="I879" s="9">
        <v>218.99</v>
      </c>
      <c r="J879" s="9">
        <v>11.75</v>
      </c>
      <c r="K879" s="9">
        <v>12.57</v>
      </c>
      <c r="L879" s="9">
        <v>14.46</v>
      </c>
      <c r="M879" s="28" t="str">
        <f>IFERROR(INDEX(Data!Z:Z,MATCH(ZACKS_Screener[[#This Row],[Company Name]] &amp; " *", Data!Y:Y,0)), "")</f>
        <v>512250</v>
      </c>
      <c r="N879" t="str">
        <f>INDEX(Data!AD:AD,MATCH( ZACKS_Screener[[#This Row],[NAICS1]], Data!AC:AC,0))</f>
        <v>Record Production and Distribution</v>
      </c>
      <c r="O8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6.9787234042553214E-2</v>
      </c>
      <c r="P8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0.15035799522673035</v>
      </c>
      <c r="Q879" s="18">
        <f>IFERROR(ZACKS_Screener[[#This Row],[Price]]/ZACKS_Screener[[#This Row],[EPS1]], "")</f>
        <v>17.421638822593476</v>
      </c>
      <c r="R879" s="18">
        <f>IFERROR(ZACKS_Screener[[#This Row],[Price]]/ZACKS_Screener[[#This Row],[EPS2]], "")</f>
        <v>15.144536652835408</v>
      </c>
      <c r="S879" s="18">
        <f>IFERROR(ZACKS_Screener[[#This Row],[PE1]]/(ZACKS_Screener[[#This Row],[EG1]]*100), "")</f>
        <v>2.4963933678716255</v>
      </c>
      <c r="T879" s="18">
        <f>IFERROR(ZACKS_Screener[[#This Row],[PE2]]/(ZACKS_Screener[[#This Row],[EG2]]*100), "")</f>
        <v>1.0072318821488944</v>
      </c>
      <c r="U879"/>
    </row>
    <row r="880" spans="1:21" hidden="1" x14ac:dyDescent="0.25">
      <c r="A880" s="24" t="s">
        <v>1572</v>
      </c>
      <c r="B880" s="39">
        <v>4524.58</v>
      </c>
      <c r="C880" s="6" t="s">
        <v>1571</v>
      </c>
      <c r="D880" s="6" t="s">
        <v>22</v>
      </c>
      <c r="E880" s="6" t="s">
        <v>41</v>
      </c>
      <c r="F880" s="6" t="s">
        <v>61</v>
      </c>
      <c r="G880">
        <v>12</v>
      </c>
      <c r="H880">
        <v>202212</v>
      </c>
      <c r="I880" s="9">
        <v>188.02</v>
      </c>
      <c r="J880" s="9">
        <v>6.54</v>
      </c>
      <c r="K880" s="9">
        <v>7.02</v>
      </c>
      <c r="L880" s="9">
        <v>8.77</v>
      </c>
      <c r="M880" s="28" t="str">
        <f>IFERROR(INDEX(Data!Z:Z,MATCH(ZACKS_Screener[[#This Row],[Company Name]] &amp; " *", Data!Y:Y,0)), "")</f>
        <v/>
      </c>
      <c r="N880" t="str">
        <f>INDEX(Data!AD:AD,MATCH( ZACKS_Screener[[#This Row],[NAICS1]], Data!AC:AC,0))</f>
        <v/>
      </c>
      <c r="O8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7.3394495412843971E-2</v>
      </c>
      <c r="P8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0.2492877492877493</v>
      </c>
      <c r="Q880" s="18">
        <f>IFERROR(ZACKS_Screener[[#This Row],[Price]]/ZACKS_Screener[[#This Row],[EPS1]], "")</f>
        <v>26.783475783475787</v>
      </c>
      <c r="R880" s="18">
        <f>IFERROR(ZACKS_Screener[[#This Row],[Price]]/ZACKS_Screener[[#This Row],[EPS2]], "")</f>
        <v>21.438996579247437</v>
      </c>
      <c r="S880" s="18">
        <f>IFERROR(ZACKS_Screener[[#This Row],[PE1]]/(ZACKS_Screener[[#This Row],[EG1]]*100), "")</f>
        <v>3.6492485754985791</v>
      </c>
      <c r="T880" s="18">
        <f>IFERROR(ZACKS_Screener[[#This Row],[PE2]]/(ZACKS_Screener[[#This Row],[EG2]]*100), "")</f>
        <v>0.86001003420752564</v>
      </c>
      <c r="U880"/>
    </row>
    <row r="881" spans="1:21" hidden="1" x14ac:dyDescent="0.25">
      <c r="A881" s="24" t="s">
        <v>1574</v>
      </c>
      <c r="B881" s="39">
        <v>5275.34</v>
      </c>
      <c r="C881" s="6" t="s">
        <v>1573</v>
      </c>
      <c r="D881" s="6" t="s">
        <v>13</v>
      </c>
      <c r="E881" s="6" t="s">
        <v>118</v>
      </c>
      <c r="F881" s="6" t="s">
        <v>119</v>
      </c>
      <c r="G881">
        <v>12</v>
      </c>
      <c r="H881">
        <v>202212</v>
      </c>
      <c r="I881" s="9">
        <v>104.24</v>
      </c>
      <c r="J881" s="9">
        <v>5.1100000000000003</v>
      </c>
      <c r="K881" s="9">
        <v>5.07</v>
      </c>
      <c r="L881" s="9">
        <v>5.35</v>
      </c>
      <c r="M881" s="28" t="str">
        <f>IFERROR(INDEX(Data!Z:Z,MATCH(ZACKS_Screener[[#This Row],[Company Name]] &amp; " *", Data!Y:Y,0)), "")</f>
        <v/>
      </c>
      <c r="N881" t="str">
        <f>INDEX(Data!AD:AD,MATCH( ZACKS_Screener[[#This Row],[NAICS1]], Data!AC:AC,0))</f>
        <v/>
      </c>
      <c r="O8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-7.8277886497064644E-3</v>
      </c>
      <c r="P8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5.5226824457593561E-2</v>
      </c>
      <c r="Q881" s="18">
        <f>IFERROR(ZACKS_Screener[[#This Row],[Price]]/ZACKS_Screener[[#This Row],[EPS1]], "")</f>
        <v>20.560157790927018</v>
      </c>
      <c r="R881" s="18">
        <f>IFERROR(ZACKS_Screener[[#This Row],[Price]]/ZACKS_Screener[[#This Row],[EPS2]], "")</f>
        <v>19.484112149532709</v>
      </c>
      <c r="S881" s="18">
        <f>IFERROR(ZACKS_Screener[[#This Row],[PE1]]/(ZACKS_Screener[[#This Row],[EG1]]*100), "")</f>
        <v>-26.265601577909244</v>
      </c>
      <c r="T881" s="18">
        <f>IFERROR(ZACKS_Screener[[#This Row],[PE2]]/(ZACKS_Screener[[#This Row],[EG2]]*100), "")</f>
        <v>3.5280160213618235</v>
      </c>
      <c r="U881"/>
    </row>
    <row r="882" spans="1:21" hidden="1" x14ac:dyDescent="0.25">
      <c r="A882" s="24" t="s">
        <v>41108</v>
      </c>
      <c r="B882" s="39">
        <v>2259.41</v>
      </c>
      <c r="C882" s="6" t="s">
        <v>41107</v>
      </c>
      <c r="D882" s="6" t="s">
        <v>22</v>
      </c>
      <c r="E882" s="6" t="s">
        <v>14</v>
      </c>
      <c r="F882" s="6" t="s">
        <v>1133</v>
      </c>
      <c r="G882">
        <v>12</v>
      </c>
      <c r="H882">
        <v>202212</v>
      </c>
      <c r="I882" s="9">
        <v>84.49</v>
      </c>
      <c r="J882" s="9">
        <v>3.07</v>
      </c>
      <c r="K882" s="9">
        <v>6.04</v>
      </c>
      <c r="L882" s="9">
        <v>3.31</v>
      </c>
      <c r="M882" s="28" t="str">
        <f>IFERROR(INDEX(Data!Z:Z,MATCH(ZACKS_Screener[[#This Row],[Company Name]] &amp; " *", Data!Y:Y,0)), "")</f>
        <v/>
      </c>
      <c r="N882" t="str">
        <f>INDEX(Data!AD:AD,MATCH( ZACKS_Screener[[#This Row],[NAICS1]], Data!AC:AC,0))</f>
        <v/>
      </c>
      <c r="O8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0.96742671009771997</v>
      </c>
      <c r="P8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-0.45198675496688739</v>
      </c>
      <c r="Q882" s="18">
        <f>IFERROR(ZACKS_Screener[[#This Row],[Price]]/ZACKS_Screener[[#This Row],[EPS1]], "")</f>
        <v>13.988410596026489</v>
      </c>
      <c r="R882" s="18">
        <f>IFERROR(ZACKS_Screener[[#This Row],[Price]]/ZACKS_Screener[[#This Row],[EPS2]], "")</f>
        <v>25.525679758308154</v>
      </c>
      <c r="S882" s="18">
        <f>IFERROR(ZACKS_Screener[[#This Row],[PE1]]/(ZACKS_Screener[[#This Row],[EG1]]*100), "")</f>
        <v>0.14459400851784954</v>
      </c>
      <c r="T882" s="18">
        <f>IFERROR(ZACKS_Screener[[#This Row],[PE2]]/(ZACKS_Screener[[#This Row],[EG2]]*100), "")</f>
        <v>-0.56474397707026103</v>
      </c>
      <c r="U882"/>
    </row>
    <row r="883" spans="1:21" hidden="1" x14ac:dyDescent="0.25">
      <c r="A883" s="24" t="s">
        <v>1575</v>
      </c>
      <c r="B883" s="39">
        <v>4817.33</v>
      </c>
      <c r="C883" s="6" t="s">
        <v>90</v>
      </c>
      <c r="D883" s="6" t="s">
        <v>582</v>
      </c>
      <c r="E883" s="6" t="s">
        <v>37</v>
      </c>
      <c r="F883" s="6" t="s">
        <v>92</v>
      </c>
      <c r="G883">
        <v>12</v>
      </c>
      <c r="H883">
        <v>202212</v>
      </c>
      <c r="I883" s="9">
        <v>26.92</v>
      </c>
      <c r="J883" s="9"/>
      <c r="M883" s="28" t="str">
        <f>IFERROR(INDEX(Data!Z:Z,MATCH(ZACKS_Screener[[#This Row],[Company Name]] &amp; " *", Data!Y:Y,0)), "")</f>
        <v/>
      </c>
      <c r="N883" t="str">
        <f>INDEX(Data!AD:AD,MATCH( ZACKS_Screener[[#This Row],[NAICS1]], Data!AC:AC,0))</f>
        <v/>
      </c>
      <c r="O88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8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83" s="18" t="str">
        <f>IFERROR(ZACKS_Screener[[#This Row],[Price]]/ZACKS_Screener[[#This Row],[EPS1]], "")</f>
        <v/>
      </c>
      <c r="R883" s="18" t="str">
        <f>IFERROR(ZACKS_Screener[[#This Row],[Price]]/ZACKS_Screener[[#This Row],[EPS2]], "")</f>
        <v/>
      </c>
      <c r="S883" s="18" t="str">
        <f>IFERROR(ZACKS_Screener[[#This Row],[PE1]]/(ZACKS_Screener[[#This Row],[EG1]]*100), "")</f>
        <v/>
      </c>
      <c r="T883" s="18" t="str">
        <f>IFERROR(ZACKS_Screener[[#This Row],[PE2]]/(ZACKS_Screener[[#This Row],[EG2]]*100), "")</f>
        <v/>
      </c>
      <c r="U883"/>
    </row>
    <row r="884" spans="1:21" hidden="1" x14ac:dyDescent="0.25">
      <c r="A884" s="24" t="s">
        <v>1938</v>
      </c>
      <c r="B884" s="39">
        <v>6603.96</v>
      </c>
      <c r="C884" s="6" t="s">
        <v>1937</v>
      </c>
      <c r="D884" s="6" t="s">
        <v>22</v>
      </c>
      <c r="E884" s="6" t="s">
        <v>41</v>
      </c>
      <c r="F884" s="6" t="s">
        <v>153</v>
      </c>
      <c r="G884">
        <v>12</v>
      </c>
      <c r="H884">
        <v>202212</v>
      </c>
      <c r="I884" s="9">
        <v>216.53</v>
      </c>
      <c r="J884" s="9">
        <v>7.28</v>
      </c>
      <c r="K884" s="9">
        <v>8.1</v>
      </c>
      <c r="L884" s="9">
        <v>9.19</v>
      </c>
      <c r="M884" s="28" t="str">
        <f>IFERROR(INDEX(Data!Z:Z,MATCH(ZACKS_Screener[[#This Row],[Company Name]] &amp; " *", Data!Y:Y,0)), "")</f>
        <v>541714</v>
      </c>
      <c r="N884" t="str">
        <f>INDEX(Data!AD:AD,MATCH( ZACKS_Screener[[#This Row],[NAICS1]], Data!AC:AC,0))</f>
        <v>Research and Development in Biotechnology (except Nanobiotechnology)</v>
      </c>
      <c r="O8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0.11263736263736256</v>
      </c>
      <c r="P8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0.13456790123456788</v>
      </c>
      <c r="Q884" s="18">
        <f>IFERROR(ZACKS_Screener[[#This Row],[Price]]/ZACKS_Screener[[#This Row],[EPS1]], "")</f>
        <v>26.732098765432099</v>
      </c>
      <c r="R884" s="18">
        <f>IFERROR(ZACKS_Screener[[#This Row],[Price]]/ZACKS_Screener[[#This Row],[EPS2]], "")</f>
        <v>23.561479869423287</v>
      </c>
      <c r="S884" s="18">
        <f>IFERROR(ZACKS_Screener[[#This Row],[PE1]]/(ZACKS_Screener[[#This Row],[EG1]]*100), "")</f>
        <v>2.3732887684432415</v>
      </c>
      <c r="T884" s="18">
        <f>IFERROR(ZACKS_Screener[[#This Row],[PE2]]/(ZACKS_Screener[[#This Row],[EG2]]*100), "")</f>
        <v>1.7508989627736575</v>
      </c>
      <c r="U884"/>
    </row>
    <row r="885" spans="1:21" hidden="1" x14ac:dyDescent="0.25">
      <c r="A885" s="24" t="s">
        <v>1578</v>
      </c>
      <c r="B885" s="39">
        <v>29177.27</v>
      </c>
      <c r="C885" s="6" t="s">
        <v>90</v>
      </c>
      <c r="D885" s="6" t="s">
        <v>22</v>
      </c>
      <c r="E885" s="6" t="s">
        <v>37</v>
      </c>
      <c r="F885" s="6" t="s">
        <v>92</v>
      </c>
      <c r="G885">
        <v>12</v>
      </c>
      <c r="H885">
        <v>202212</v>
      </c>
      <c r="I885" s="9">
        <v>97.29</v>
      </c>
      <c r="J885" s="9"/>
      <c r="M885" s="28" t="str">
        <f>IFERROR(INDEX(Data!Z:Z,MATCH(ZACKS_Screener[[#This Row],[Company Name]] &amp; " *", Data!Y:Y,0)), "")</f>
        <v/>
      </c>
      <c r="N885" t="str">
        <f>INDEX(Data!AD:AD,MATCH( ZACKS_Screener[[#This Row],[NAICS1]], Data!AC:AC,0))</f>
        <v/>
      </c>
      <c r="O88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8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85" s="18" t="str">
        <f>IFERROR(ZACKS_Screener[[#This Row],[Price]]/ZACKS_Screener[[#This Row],[EPS1]], "")</f>
        <v/>
      </c>
      <c r="R885" s="18" t="str">
        <f>IFERROR(ZACKS_Screener[[#This Row],[Price]]/ZACKS_Screener[[#This Row],[EPS2]], "")</f>
        <v/>
      </c>
      <c r="S885" s="18" t="str">
        <f>IFERROR(ZACKS_Screener[[#This Row],[PE1]]/(ZACKS_Screener[[#This Row],[EG1]]*100), "")</f>
        <v/>
      </c>
      <c r="T885" s="18" t="str">
        <f>IFERROR(ZACKS_Screener[[#This Row],[PE2]]/(ZACKS_Screener[[#This Row],[EG2]]*100), "")</f>
        <v/>
      </c>
      <c r="U885"/>
    </row>
    <row r="886" spans="1:21" hidden="1" x14ac:dyDescent="0.25">
      <c r="A886" s="24" t="s">
        <v>1580</v>
      </c>
      <c r="B886" s="39">
        <v>8458.31</v>
      </c>
      <c r="C886" s="6" t="s">
        <v>1579</v>
      </c>
      <c r="D886" s="6" t="s">
        <v>22</v>
      </c>
      <c r="E886" s="6" t="s">
        <v>865</v>
      </c>
      <c r="F886" s="6" t="s">
        <v>866</v>
      </c>
      <c r="G886">
        <v>12</v>
      </c>
      <c r="H886">
        <v>202212</v>
      </c>
      <c r="I886" s="9">
        <v>22.91</v>
      </c>
      <c r="J886" s="9">
        <v>-0.56999999999999995</v>
      </c>
      <c r="K886" s="9">
        <v>0.1</v>
      </c>
      <c r="L886" s="9">
        <v>1.1399999999999999</v>
      </c>
      <c r="M886" s="28" t="str">
        <f>IFERROR(INDEX(Data!Z:Z,MATCH(ZACKS_Screener[[#This Row],[Company Name]] &amp; " *", Data!Y:Y,0)), "")</f>
        <v>525910</v>
      </c>
      <c r="N886" t="str">
        <f>INDEX(Data!AD:AD,MATCH( ZACKS_Screener[[#This Row],[NAICS1]], Data!AC:AC,0))</f>
        <v xml:space="preserve">Open-End Investment Funds </v>
      </c>
      <c r="O8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8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10.399999999999997</v>
      </c>
      <c r="Q886" s="18">
        <f>IFERROR(ZACKS_Screener[[#This Row],[Price]]/ZACKS_Screener[[#This Row],[EPS1]], "")</f>
        <v>229.1</v>
      </c>
      <c r="R886" s="18">
        <f>IFERROR(ZACKS_Screener[[#This Row],[Price]]/ZACKS_Screener[[#This Row],[EPS2]], "")</f>
        <v>20.096491228070178</v>
      </c>
      <c r="S886" s="18">
        <f>IFERROR(ZACKS_Screener[[#This Row],[PE1]]/(ZACKS_Screener[[#This Row],[EG1]]*100), "")</f>
        <v>2.2909999999999999</v>
      </c>
      <c r="T886" s="18">
        <f>IFERROR(ZACKS_Screener[[#This Row],[PE2]]/(ZACKS_Screener[[#This Row],[EG2]]*100), "")</f>
        <v>1.9323549257759792E-2</v>
      </c>
      <c r="U886"/>
    </row>
    <row r="887" spans="1:21" hidden="1" x14ac:dyDescent="0.25">
      <c r="A887" s="24" t="s">
        <v>1582</v>
      </c>
      <c r="B887" s="39">
        <v>15522.63</v>
      </c>
      <c r="C887" s="6" t="s">
        <v>1581</v>
      </c>
      <c r="D887" s="6" t="s">
        <v>13</v>
      </c>
      <c r="E887" s="6" t="s">
        <v>18</v>
      </c>
      <c r="F887" s="6" t="s">
        <v>171</v>
      </c>
      <c r="G887">
        <v>12</v>
      </c>
      <c r="H887">
        <v>202212</v>
      </c>
      <c r="I887" s="9">
        <v>205.39</v>
      </c>
      <c r="J887" s="9">
        <v>8.1199999999999992</v>
      </c>
      <c r="K887" s="9">
        <v>8.51</v>
      </c>
      <c r="L887" s="9">
        <v>9.01</v>
      </c>
      <c r="M887" s="28" t="str">
        <f>IFERROR(INDEX(Data!Z:Z,MATCH(ZACKS_Screener[[#This Row],[Company Name]] &amp; " *", Data!Y:Y,0)), "")</f>
        <v>337127</v>
      </c>
      <c r="N887" t="str">
        <f>INDEX(Data!AD:AD,MATCH( ZACKS_Screener[[#This Row],[NAICS1]], Data!AC:AC,0))</f>
        <v xml:space="preserve">Institutional Furniture Manufacturing </v>
      </c>
      <c r="O8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4.8029556650246379E-2</v>
      </c>
      <c r="P8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5.8754406580493537E-2</v>
      </c>
      <c r="Q887" s="18">
        <f>IFERROR(ZACKS_Screener[[#This Row],[Price]]/ZACKS_Screener[[#This Row],[EPS1]], "")</f>
        <v>24.135135135135133</v>
      </c>
      <c r="R887" s="18">
        <f>IFERROR(ZACKS_Screener[[#This Row],[Price]]/ZACKS_Screener[[#This Row],[EPS2]], "")</f>
        <v>22.795782463928965</v>
      </c>
      <c r="S887" s="18">
        <f>IFERROR(ZACKS_Screener[[#This Row],[PE1]]/(ZACKS_Screener[[#This Row],[EG1]]*100), "")</f>
        <v>5.0250589050588967</v>
      </c>
      <c r="T887" s="18">
        <f>IFERROR(ZACKS_Screener[[#This Row],[PE2]]/(ZACKS_Screener[[#This Row],[EG2]]*100), "")</f>
        <v>3.87984217536071</v>
      </c>
      <c r="U887"/>
    </row>
    <row r="888" spans="1:21" hidden="1" x14ac:dyDescent="0.25">
      <c r="A888" s="24" t="s">
        <v>1584</v>
      </c>
      <c r="B888" s="39">
        <v>20312.919999999998</v>
      </c>
      <c r="C888" s="6" t="s">
        <v>1583</v>
      </c>
      <c r="D888" s="6" t="s">
        <v>13</v>
      </c>
      <c r="E888" s="6" t="s">
        <v>51</v>
      </c>
      <c r="F888" s="6" t="s">
        <v>76</v>
      </c>
      <c r="G888">
        <v>12</v>
      </c>
      <c r="H888">
        <v>202212</v>
      </c>
      <c r="I888" s="9">
        <v>79.63</v>
      </c>
      <c r="J888" s="9">
        <v>5.55</v>
      </c>
      <c r="K888" s="9">
        <v>4.67</v>
      </c>
      <c r="L888" s="9">
        <v>5.4</v>
      </c>
      <c r="M888" s="28" t="str">
        <f>IFERROR(INDEX(Data!Z:Z,MATCH(ZACKS_Screener[[#This Row],[Company Name]] &amp; " *", Data!Y:Y,0)), "")</f>
        <v/>
      </c>
      <c r="N888" t="str">
        <f>INDEX(Data!AD:AD,MATCH( ZACKS_Screener[[#This Row],[NAICS1]], Data!AC:AC,0))</f>
        <v/>
      </c>
      <c r="O8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-0.15855855855855855</v>
      </c>
      <c r="P8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0.1563169164882228</v>
      </c>
      <c r="Q888" s="18">
        <f>IFERROR(ZACKS_Screener[[#This Row],[Price]]/ZACKS_Screener[[#This Row],[EPS1]], "")</f>
        <v>17.051391862955033</v>
      </c>
      <c r="R888" s="18">
        <f>IFERROR(ZACKS_Screener[[#This Row],[Price]]/ZACKS_Screener[[#This Row],[EPS2]], "")</f>
        <v>14.746296296296295</v>
      </c>
      <c r="S888" s="18">
        <f>IFERROR(ZACKS_Screener[[#This Row],[PE1]]/(ZACKS_Screener[[#This Row],[EG1]]*100), "")</f>
        <v>-1.0754002822659141</v>
      </c>
      <c r="T888" s="18">
        <f>IFERROR(ZACKS_Screener[[#This Row],[PE2]]/(ZACKS_Screener[[#This Row],[EG2]]*100), "")</f>
        <v>0.94335895484525556</v>
      </c>
      <c r="U888"/>
    </row>
    <row r="889" spans="1:21" hidden="1" x14ac:dyDescent="0.25">
      <c r="A889" s="24" t="s">
        <v>41114</v>
      </c>
      <c r="B889" s="39">
        <v>2617.73</v>
      </c>
      <c r="C889" s="6" t="s">
        <v>41113</v>
      </c>
      <c r="D889" s="6" t="s">
        <v>13</v>
      </c>
      <c r="E889" s="6" t="s">
        <v>37</v>
      </c>
      <c r="F889" s="6" t="s">
        <v>379</v>
      </c>
      <c r="G889">
        <v>12</v>
      </c>
      <c r="H889">
        <v>202212</v>
      </c>
      <c r="I889" s="9">
        <v>22.68</v>
      </c>
      <c r="J889" s="9">
        <v>3.71</v>
      </c>
      <c r="K889" s="9">
        <v>3.83</v>
      </c>
      <c r="L889" s="9">
        <v>4.24</v>
      </c>
      <c r="M889" s="28" t="str">
        <f>IFERROR(INDEX(Data!Z:Z,MATCH(ZACKS_Screener[[#This Row],[Company Name]] &amp; " *", Data!Y:Y,0)), "")</f>
        <v/>
      </c>
      <c r="N889" t="str">
        <f>INDEX(Data!AD:AD,MATCH( ZACKS_Screener[[#This Row],[NAICS1]], Data!AC:AC,0))</f>
        <v/>
      </c>
      <c r="O8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3.2345013477088978E-2</v>
      </c>
      <c r="P8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0.10704960835509142</v>
      </c>
      <c r="Q889" s="18">
        <f>IFERROR(ZACKS_Screener[[#This Row],[Price]]/ZACKS_Screener[[#This Row],[EPS1]], "")</f>
        <v>5.9216710182767622</v>
      </c>
      <c r="R889" s="18">
        <f>IFERROR(ZACKS_Screener[[#This Row],[Price]]/ZACKS_Screener[[#This Row],[EPS2]], "")</f>
        <v>5.3490566037735849</v>
      </c>
      <c r="S889" s="18">
        <f>IFERROR(ZACKS_Screener[[#This Row],[PE1]]/(ZACKS_Screener[[#This Row],[EG1]]*100), "")</f>
        <v>1.8307832898172305</v>
      </c>
      <c r="T889" s="18">
        <f>IFERROR(ZACKS_Screener[[#This Row],[PE2]]/(ZACKS_Screener[[#This Row],[EG2]]*100), "")</f>
        <v>0.49968016566958101</v>
      </c>
      <c r="U889"/>
    </row>
    <row r="890" spans="1:21" hidden="1" x14ac:dyDescent="0.25">
      <c r="A890" s="24" t="s">
        <v>1585</v>
      </c>
      <c r="B890" s="39">
        <v>11467.04</v>
      </c>
      <c r="C890" s="6" t="s">
        <v>90</v>
      </c>
      <c r="D890" s="6" t="s">
        <v>22</v>
      </c>
      <c r="E890" s="6" t="s">
        <v>37</v>
      </c>
      <c r="F890" s="6" t="s">
        <v>92</v>
      </c>
      <c r="G890">
        <v>12</v>
      </c>
      <c r="H890">
        <v>202212</v>
      </c>
      <c r="I890" s="9">
        <v>50.46</v>
      </c>
      <c r="J890" s="9"/>
      <c r="M890" s="28" t="str">
        <f>IFERROR(INDEX(Data!Z:Z,MATCH(ZACKS_Screener[[#This Row],[Company Name]] &amp; " *", Data!Y:Y,0)), "")</f>
        <v/>
      </c>
      <c r="N890" t="str">
        <f>INDEX(Data!AD:AD,MATCH( ZACKS_Screener[[#This Row],[NAICS1]], Data!AC:AC,0))</f>
        <v/>
      </c>
      <c r="O89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9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90" s="18" t="str">
        <f>IFERROR(ZACKS_Screener[[#This Row],[Price]]/ZACKS_Screener[[#This Row],[EPS1]], "")</f>
        <v/>
      </c>
      <c r="R890" s="18" t="str">
        <f>IFERROR(ZACKS_Screener[[#This Row],[Price]]/ZACKS_Screener[[#This Row],[EPS2]], "")</f>
        <v/>
      </c>
      <c r="S890" s="18" t="str">
        <f>IFERROR(ZACKS_Screener[[#This Row],[PE1]]/(ZACKS_Screener[[#This Row],[EG1]]*100), "")</f>
        <v/>
      </c>
      <c r="T890" s="18" t="str">
        <f>IFERROR(ZACKS_Screener[[#This Row],[PE2]]/(ZACKS_Screener[[#This Row],[EG2]]*100), "")</f>
        <v/>
      </c>
      <c r="U890"/>
    </row>
    <row r="891" spans="1:21" hidden="1" x14ac:dyDescent="0.25">
      <c r="A891" s="24" t="s">
        <v>1586</v>
      </c>
      <c r="B891" s="39">
        <v>23758</v>
      </c>
      <c r="C891" s="6" t="s">
        <v>90</v>
      </c>
      <c r="D891" s="6" t="s">
        <v>22</v>
      </c>
      <c r="E891" s="6" t="s">
        <v>37</v>
      </c>
      <c r="F891" s="6" t="s">
        <v>92</v>
      </c>
      <c r="G891">
        <v>12</v>
      </c>
      <c r="H891">
        <v>202212</v>
      </c>
      <c r="I891" s="9">
        <v>50.17</v>
      </c>
      <c r="J891" s="9"/>
      <c r="M891" s="28" t="str">
        <f>IFERROR(INDEX(Data!Z:Z,MATCH(ZACKS_Screener[[#This Row],[Company Name]] &amp; " *", Data!Y:Y,0)), "")</f>
        <v/>
      </c>
      <c r="N891" t="str">
        <f>INDEX(Data!AD:AD,MATCH( ZACKS_Screener[[#This Row],[NAICS1]], Data!AC:AC,0))</f>
        <v/>
      </c>
      <c r="O89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9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91" s="18" t="str">
        <f>IFERROR(ZACKS_Screener[[#This Row],[Price]]/ZACKS_Screener[[#This Row],[EPS1]], "")</f>
        <v/>
      </c>
      <c r="R891" s="18" t="str">
        <f>IFERROR(ZACKS_Screener[[#This Row],[Price]]/ZACKS_Screener[[#This Row],[EPS2]], "")</f>
        <v/>
      </c>
      <c r="S891" s="18" t="str">
        <f>IFERROR(ZACKS_Screener[[#This Row],[PE1]]/(ZACKS_Screener[[#This Row],[EG1]]*100), "")</f>
        <v/>
      </c>
      <c r="T891" s="18" t="str">
        <f>IFERROR(ZACKS_Screener[[#This Row],[PE2]]/(ZACKS_Screener[[#This Row],[EG2]]*100), "")</f>
        <v/>
      </c>
      <c r="U891"/>
    </row>
    <row r="892" spans="1:21" hidden="1" x14ac:dyDescent="0.25">
      <c r="A892" s="24" t="s">
        <v>1588</v>
      </c>
      <c r="B892" s="39">
        <v>5126.28</v>
      </c>
      <c r="C892" s="6" t="s">
        <v>1587</v>
      </c>
      <c r="D892" s="6" t="s">
        <v>13</v>
      </c>
      <c r="E892" s="6" t="s">
        <v>330</v>
      </c>
      <c r="F892" s="6" t="s">
        <v>606</v>
      </c>
      <c r="G892">
        <v>12</v>
      </c>
      <c r="H892">
        <v>202212</v>
      </c>
      <c r="I892" s="9">
        <v>25.75</v>
      </c>
      <c r="J892" s="9">
        <v>1.99</v>
      </c>
      <c r="K892" s="9">
        <v>1.3</v>
      </c>
      <c r="L892" s="9">
        <v>1.86</v>
      </c>
      <c r="M892" s="28" t="str">
        <f>IFERROR(INDEX(Data!Z:Z,MATCH(ZACKS_Screener[[#This Row],[Company Name]] &amp; " *", Data!Y:Y,0)), "")</f>
        <v/>
      </c>
      <c r="N892" t="str">
        <f>INDEX(Data!AD:AD,MATCH( ZACKS_Screener[[#This Row],[NAICS1]], Data!AC:AC,0))</f>
        <v/>
      </c>
      <c r="O8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-0.34673366834170849</v>
      </c>
      <c r="P8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0.43076923076923079</v>
      </c>
      <c r="Q892" s="18">
        <f>IFERROR(ZACKS_Screener[[#This Row],[Price]]/ZACKS_Screener[[#This Row],[EPS1]], "")</f>
        <v>19.807692307692307</v>
      </c>
      <c r="R892" s="18">
        <f>IFERROR(ZACKS_Screener[[#This Row],[Price]]/ZACKS_Screener[[#This Row],[EPS2]], "")</f>
        <v>13.844086021505376</v>
      </c>
      <c r="S892" s="18">
        <f>IFERROR(ZACKS_Screener[[#This Row],[PE1]]/(ZACKS_Screener[[#This Row],[EG1]]*100), "")</f>
        <v>-0.57126532887402459</v>
      </c>
      <c r="T892" s="18">
        <f>IFERROR(ZACKS_Screener[[#This Row],[PE2]]/(ZACKS_Screener[[#This Row],[EG2]]*100), "")</f>
        <v>0.3213805683563748</v>
      </c>
      <c r="U892"/>
    </row>
    <row r="893" spans="1:21" hidden="1" x14ac:dyDescent="0.25">
      <c r="A893" s="24" t="s">
        <v>1590</v>
      </c>
      <c r="B893" s="39">
        <v>11657.27</v>
      </c>
      <c r="C893" s="6" t="s">
        <v>1589</v>
      </c>
      <c r="D893" s="6" t="s">
        <v>13</v>
      </c>
      <c r="E893" s="6" t="s">
        <v>330</v>
      </c>
      <c r="F893" s="6" t="s">
        <v>707</v>
      </c>
      <c r="G893">
        <v>12</v>
      </c>
      <c r="H893">
        <v>202212</v>
      </c>
      <c r="I893" s="9">
        <v>67.900000000000006</v>
      </c>
      <c r="J893" s="9">
        <v>2.82</v>
      </c>
      <c r="K893" s="9">
        <v>3.28</v>
      </c>
      <c r="L893" s="9">
        <v>3.91</v>
      </c>
      <c r="M893" s="28" t="str">
        <f>IFERROR(INDEX(Data!Z:Z,MATCH(ZACKS_Screener[[#This Row],[Company Name]] &amp; " *", Data!Y:Y,0)), "")</f>
        <v/>
      </c>
      <c r="N893" t="str">
        <f>INDEX(Data!AD:AD,MATCH( ZACKS_Screener[[#This Row],[NAICS1]], Data!AC:AC,0))</f>
        <v/>
      </c>
      <c r="O8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0.16312056737588651</v>
      </c>
      <c r="P8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0.19207317073170743</v>
      </c>
      <c r="Q893" s="18">
        <f>IFERROR(ZACKS_Screener[[#This Row],[Price]]/ZACKS_Screener[[#This Row],[EPS1]], "")</f>
        <v>20.701219512195124</v>
      </c>
      <c r="R893" s="18">
        <f>IFERROR(ZACKS_Screener[[#This Row],[Price]]/ZACKS_Screener[[#This Row],[EPS2]], "")</f>
        <v>17.365728900255757</v>
      </c>
      <c r="S893" s="18">
        <f>IFERROR(ZACKS_Screener[[#This Row],[PE1]]/(ZACKS_Screener[[#This Row],[EG1]]*100), "")</f>
        <v>1.2690747613997881</v>
      </c>
      <c r="T893" s="18">
        <f>IFERROR(ZACKS_Screener[[#This Row],[PE2]]/(ZACKS_Screener[[#This Row],[EG2]]*100), "")</f>
        <v>0.90412048877521989</v>
      </c>
      <c r="U893"/>
    </row>
    <row r="894" spans="1:21" hidden="1" x14ac:dyDescent="0.25">
      <c r="A894" s="24" t="s">
        <v>41118</v>
      </c>
      <c r="B894" s="39">
        <v>2708.47</v>
      </c>
      <c r="C894" s="6" t="s">
        <v>41117</v>
      </c>
      <c r="D894" s="6" t="s">
        <v>13</v>
      </c>
      <c r="E894" s="6" t="s">
        <v>14</v>
      </c>
      <c r="F894" s="6" t="s">
        <v>41119</v>
      </c>
      <c r="G894">
        <v>12</v>
      </c>
      <c r="H894">
        <v>202212</v>
      </c>
      <c r="I894" s="9">
        <v>8.16</v>
      </c>
      <c r="J894" s="9">
        <v>-1.39</v>
      </c>
      <c r="K894" s="9">
        <v>0.64</v>
      </c>
      <c r="L894" s="9">
        <v>1.03</v>
      </c>
      <c r="M894" s="28" t="str">
        <f>IFERROR(INDEX(Data!Z:Z,MATCH(ZACKS_Screener[[#This Row],[Company Name]] &amp; " *", Data!Y:Y,0)), "")</f>
        <v>812990</v>
      </c>
      <c r="N894" t="str">
        <f>INDEX(Data!AD:AD,MATCH( ZACKS_Screener[[#This Row],[NAICS1]], Data!AC:AC,0))</f>
        <v xml:space="preserve">All Other Personal Services </v>
      </c>
      <c r="O8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8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0.609375</v>
      </c>
      <c r="Q894" s="18">
        <f>IFERROR(ZACKS_Screener[[#This Row],[Price]]/ZACKS_Screener[[#This Row],[EPS1]], "")</f>
        <v>12.75</v>
      </c>
      <c r="R894" s="18">
        <f>IFERROR(ZACKS_Screener[[#This Row],[Price]]/ZACKS_Screener[[#This Row],[EPS2]], "")</f>
        <v>7.9223300970873787</v>
      </c>
      <c r="S894" s="18">
        <f>IFERROR(ZACKS_Screener[[#This Row],[PE1]]/(ZACKS_Screener[[#This Row],[EG1]]*100), "")</f>
        <v>0.1275</v>
      </c>
      <c r="T894" s="18">
        <f>IFERROR(ZACKS_Screener[[#This Row],[PE2]]/(ZACKS_Screener[[#This Row],[EG2]]*100), "")</f>
        <v>0.13000746825989545</v>
      </c>
      <c r="U894"/>
    </row>
    <row r="895" spans="1:21" hidden="1" x14ac:dyDescent="0.25">
      <c r="A895" s="24" t="s">
        <v>1591</v>
      </c>
      <c r="B895" s="39">
        <v>65460.15</v>
      </c>
      <c r="C895" s="6" t="s">
        <v>90</v>
      </c>
      <c r="D895" s="6" t="s">
        <v>13</v>
      </c>
      <c r="E895" s="6" t="s">
        <v>37</v>
      </c>
      <c r="F895" s="6" t="s">
        <v>92</v>
      </c>
      <c r="G895">
        <v>12</v>
      </c>
      <c r="H895">
        <v>202212</v>
      </c>
      <c r="I895" s="9">
        <v>247.58</v>
      </c>
      <c r="J895" s="9"/>
      <c r="M895" s="28" t="str">
        <f>IFERROR(INDEX(Data!Z:Z,MATCH(ZACKS_Screener[[#This Row],[Company Name]] &amp; " *", Data!Y:Y,0)), "")</f>
        <v/>
      </c>
      <c r="N895" t="str">
        <f>INDEX(Data!AD:AD,MATCH( ZACKS_Screener[[#This Row],[NAICS1]], Data!AC:AC,0))</f>
        <v/>
      </c>
      <c r="O89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9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95" s="18" t="str">
        <f>IFERROR(ZACKS_Screener[[#This Row],[Price]]/ZACKS_Screener[[#This Row],[EPS1]], "")</f>
        <v/>
      </c>
      <c r="R895" s="18" t="str">
        <f>IFERROR(ZACKS_Screener[[#This Row],[Price]]/ZACKS_Screener[[#This Row],[EPS2]], "")</f>
        <v/>
      </c>
      <c r="S895" s="18" t="str">
        <f>IFERROR(ZACKS_Screener[[#This Row],[PE1]]/(ZACKS_Screener[[#This Row],[EG1]]*100), "")</f>
        <v/>
      </c>
      <c r="T895" s="18" t="str">
        <f>IFERROR(ZACKS_Screener[[#This Row],[PE2]]/(ZACKS_Screener[[#This Row],[EG2]]*100), "")</f>
        <v/>
      </c>
      <c r="U895"/>
    </row>
    <row r="896" spans="1:21" hidden="1" x14ac:dyDescent="0.25">
      <c r="A896" s="24" t="s">
        <v>1592</v>
      </c>
      <c r="B896" s="39">
        <v>6882.87</v>
      </c>
      <c r="C896" s="6" t="s">
        <v>90</v>
      </c>
      <c r="D896" s="6" t="s">
        <v>13</v>
      </c>
      <c r="E896" s="6" t="s">
        <v>37</v>
      </c>
      <c r="F896" s="6" t="s">
        <v>92</v>
      </c>
      <c r="G896">
        <v>12</v>
      </c>
      <c r="H896">
        <v>202212</v>
      </c>
      <c r="I896" s="9">
        <v>101.07</v>
      </c>
      <c r="J896" s="9"/>
      <c r="M896" s="28" t="str">
        <f>IFERROR(INDEX(Data!Z:Z,MATCH(ZACKS_Screener[[#This Row],[Company Name]] &amp; " *", Data!Y:Y,0)), "")</f>
        <v/>
      </c>
      <c r="N896" t="str">
        <f>INDEX(Data!AD:AD,MATCH( ZACKS_Screener[[#This Row],[NAICS1]], Data!AC:AC,0))</f>
        <v/>
      </c>
      <c r="O89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9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96" s="18" t="str">
        <f>IFERROR(ZACKS_Screener[[#This Row],[Price]]/ZACKS_Screener[[#This Row],[EPS1]], "")</f>
        <v/>
      </c>
      <c r="R896" s="18" t="str">
        <f>IFERROR(ZACKS_Screener[[#This Row],[Price]]/ZACKS_Screener[[#This Row],[EPS2]], "")</f>
        <v/>
      </c>
      <c r="S896" s="18" t="str">
        <f>IFERROR(ZACKS_Screener[[#This Row],[PE1]]/(ZACKS_Screener[[#This Row],[EG1]]*100), "")</f>
        <v/>
      </c>
      <c r="T896" s="18" t="str">
        <f>IFERROR(ZACKS_Screener[[#This Row],[PE2]]/(ZACKS_Screener[[#This Row],[EG2]]*100), "")</f>
        <v/>
      </c>
      <c r="U896"/>
    </row>
    <row r="897" spans="1:21" hidden="1" x14ac:dyDescent="0.25">
      <c r="A897" s="24" t="s">
        <v>1593</v>
      </c>
      <c r="B897" s="39">
        <v>7274.1</v>
      </c>
      <c r="C897" s="6" t="s">
        <v>90</v>
      </c>
      <c r="D897" s="6" t="s">
        <v>13</v>
      </c>
      <c r="E897" s="6" t="s">
        <v>37</v>
      </c>
      <c r="F897" s="6" t="s">
        <v>92</v>
      </c>
      <c r="G897">
        <v>12</v>
      </c>
      <c r="H897">
        <v>202212</v>
      </c>
      <c r="I897" s="9">
        <v>71.209999999999994</v>
      </c>
      <c r="J897" s="9"/>
      <c r="M897" s="28" t="str">
        <f>IFERROR(INDEX(Data!Z:Z,MATCH(ZACKS_Screener[[#This Row],[Company Name]] &amp; " *", Data!Y:Y,0)), "")</f>
        <v/>
      </c>
      <c r="N897" t="str">
        <f>INDEX(Data!AD:AD,MATCH( ZACKS_Screener[[#This Row],[NAICS1]], Data!AC:AC,0))</f>
        <v/>
      </c>
      <c r="O89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9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97" s="18" t="str">
        <f>IFERROR(ZACKS_Screener[[#This Row],[Price]]/ZACKS_Screener[[#This Row],[EPS1]], "")</f>
        <v/>
      </c>
      <c r="R897" s="18" t="str">
        <f>IFERROR(ZACKS_Screener[[#This Row],[Price]]/ZACKS_Screener[[#This Row],[EPS2]], "")</f>
        <v/>
      </c>
      <c r="S897" s="18" t="str">
        <f>IFERROR(ZACKS_Screener[[#This Row],[PE1]]/(ZACKS_Screener[[#This Row],[EG1]]*100), "")</f>
        <v/>
      </c>
      <c r="T897" s="18" t="str">
        <f>IFERROR(ZACKS_Screener[[#This Row],[PE2]]/(ZACKS_Screener[[#This Row],[EG2]]*100), "")</f>
        <v/>
      </c>
      <c r="U897"/>
    </row>
    <row r="898" spans="1:21" hidden="1" x14ac:dyDescent="0.25">
      <c r="A898" s="24" t="s">
        <v>1594</v>
      </c>
      <c r="B898" s="39">
        <v>65144.62</v>
      </c>
      <c r="C898" s="6" t="s">
        <v>90</v>
      </c>
      <c r="D898" s="6" t="s">
        <v>13</v>
      </c>
      <c r="E898" s="6" t="s">
        <v>37</v>
      </c>
      <c r="F898" s="6" t="s">
        <v>92</v>
      </c>
      <c r="G898">
        <v>12</v>
      </c>
      <c r="H898">
        <v>202212</v>
      </c>
      <c r="I898" s="9">
        <v>95.06</v>
      </c>
      <c r="J898" s="9"/>
      <c r="M898" s="28" t="str">
        <f>IFERROR(INDEX(Data!Z:Z,MATCH(ZACKS_Screener[[#This Row],[Company Name]] &amp; " *", Data!Y:Y,0)), "")</f>
        <v/>
      </c>
      <c r="N898" t="str">
        <f>INDEX(Data!AD:AD,MATCH( ZACKS_Screener[[#This Row],[NAICS1]], Data!AC:AC,0))</f>
        <v/>
      </c>
      <c r="O89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9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98" s="18" t="str">
        <f>IFERROR(ZACKS_Screener[[#This Row],[Price]]/ZACKS_Screener[[#This Row],[EPS1]], "")</f>
        <v/>
      </c>
      <c r="R898" s="18" t="str">
        <f>IFERROR(ZACKS_Screener[[#This Row],[Price]]/ZACKS_Screener[[#This Row],[EPS2]], "")</f>
        <v/>
      </c>
      <c r="S898" s="18" t="str">
        <f>IFERROR(ZACKS_Screener[[#This Row],[PE1]]/(ZACKS_Screener[[#This Row],[EG1]]*100), "")</f>
        <v/>
      </c>
      <c r="T898" s="18" t="str">
        <f>IFERROR(ZACKS_Screener[[#This Row],[PE2]]/(ZACKS_Screener[[#This Row],[EG2]]*100), "")</f>
        <v/>
      </c>
      <c r="U898"/>
    </row>
    <row r="899" spans="1:21" hidden="1" x14ac:dyDescent="0.25">
      <c r="A899" s="24" t="s">
        <v>1595</v>
      </c>
      <c r="B899" s="39">
        <v>6553.8</v>
      </c>
      <c r="C899" s="6" t="s">
        <v>90</v>
      </c>
      <c r="D899" s="6" t="s">
        <v>13</v>
      </c>
      <c r="E899" s="6" t="s">
        <v>37</v>
      </c>
      <c r="F899" s="6" t="s">
        <v>92</v>
      </c>
      <c r="G899">
        <v>12</v>
      </c>
      <c r="H899">
        <v>202212</v>
      </c>
      <c r="I899" s="9">
        <v>90.71</v>
      </c>
      <c r="J899" s="9"/>
      <c r="M899" s="28" t="str">
        <f>IFERROR(INDEX(Data!Z:Z,MATCH(ZACKS_Screener[[#This Row],[Company Name]] &amp; " *", Data!Y:Y,0)), "")</f>
        <v/>
      </c>
      <c r="N899" t="str">
        <f>INDEX(Data!AD:AD,MATCH( ZACKS_Screener[[#This Row],[NAICS1]], Data!AC:AC,0))</f>
        <v/>
      </c>
      <c r="O89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9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99" s="18" t="str">
        <f>IFERROR(ZACKS_Screener[[#This Row],[Price]]/ZACKS_Screener[[#This Row],[EPS1]], "")</f>
        <v/>
      </c>
      <c r="R899" s="18" t="str">
        <f>IFERROR(ZACKS_Screener[[#This Row],[Price]]/ZACKS_Screener[[#This Row],[EPS2]], "")</f>
        <v/>
      </c>
      <c r="S899" s="18" t="str">
        <f>IFERROR(ZACKS_Screener[[#This Row],[PE1]]/(ZACKS_Screener[[#This Row],[EG1]]*100), "")</f>
        <v/>
      </c>
      <c r="T899" s="18" t="str">
        <f>IFERROR(ZACKS_Screener[[#This Row],[PE2]]/(ZACKS_Screener[[#This Row],[EG2]]*100), "")</f>
        <v/>
      </c>
      <c r="U899"/>
    </row>
    <row r="900" spans="1:21" hidden="1" x14ac:dyDescent="0.25">
      <c r="A900" s="24" t="s">
        <v>1596</v>
      </c>
      <c r="B900" s="39">
        <v>4904.04</v>
      </c>
      <c r="C900" s="6" t="s">
        <v>90</v>
      </c>
      <c r="D900" s="6" t="s">
        <v>22</v>
      </c>
      <c r="E900" s="6" t="s">
        <v>37</v>
      </c>
      <c r="F900" s="6" t="s">
        <v>92</v>
      </c>
      <c r="G900">
        <v>12</v>
      </c>
      <c r="H900">
        <v>202212</v>
      </c>
      <c r="I900" s="9">
        <v>109.71</v>
      </c>
      <c r="J900" s="9"/>
      <c r="M900" s="28" t="str">
        <f>IFERROR(INDEX(Data!Z:Z,MATCH(ZACKS_Screener[[#This Row],[Company Name]] &amp; " *", Data!Y:Y,0)), "")</f>
        <v/>
      </c>
      <c r="N900" t="str">
        <f>INDEX(Data!AD:AD,MATCH( ZACKS_Screener[[#This Row],[NAICS1]], Data!AC:AC,0))</f>
        <v/>
      </c>
      <c r="O90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0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00" s="18" t="str">
        <f>IFERROR(ZACKS_Screener[[#This Row],[Price]]/ZACKS_Screener[[#This Row],[EPS1]], "")</f>
        <v/>
      </c>
      <c r="R900" s="18" t="str">
        <f>IFERROR(ZACKS_Screener[[#This Row],[Price]]/ZACKS_Screener[[#This Row],[EPS2]], "")</f>
        <v/>
      </c>
      <c r="S900" s="18" t="str">
        <f>IFERROR(ZACKS_Screener[[#This Row],[PE1]]/(ZACKS_Screener[[#This Row],[EG1]]*100), "")</f>
        <v/>
      </c>
      <c r="T900" s="18" t="str">
        <f>IFERROR(ZACKS_Screener[[#This Row],[PE2]]/(ZACKS_Screener[[#This Row],[EG2]]*100), "")</f>
        <v/>
      </c>
      <c r="U900"/>
    </row>
    <row r="901" spans="1:21" hidden="1" x14ac:dyDescent="0.25">
      <c r="A901" s="24" t="s">
        <v>1598</v>
      </c>
      <c r="B901" s="39">
        <v>33289.54</v>
      </c>
      <c r="C901" s="6" t="s">
        <v>1597</v>
      </c>
      <c r="D901" s="6" t="s">
        <v>22</v>
      </c>
      <c r="E901" s="6" t="s">
        <v>41</v>
      </c>
      <c r="F901" s="6" t="s">
        <v>67</v>
      </c>
      <c r="G901">
        <v>12</v>
      </c>
      <c r="H901">
        <v>202212</v>
      </c>
      <c r="I901" s="9">
        <v>210.56</v>
      </c>
      <c r="J901" s="9">
        <v>2.12</v>
      </c>
      <c r="K901" s="9">
        <v>1.4</v>
      </c>
      <c r="L901" s="9">
        <v>3.33</v>
      </c>
      <c r="M901" s="28" t="str">
        <f>IFERROR(INDEX(Data!Z:Z,MATCH(ZACKS_Screener[[#This Row],[Company Name]] &amp; " *", Data!Y:Y,0)), "")</f>
        <v>334516</v>
      </c>
      <c r="N901" t="str">
        <f>INDEX(Data!AD:AD,MATCH( ZACKS_Screener[[#This Row],[NAICS1]], Data!AC:AC,0))</f>
        <v xml:space="preserve">Analytical Laboratory Instrument Manufacturing </v>
      </c>
      <c r="O9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-0.33962264150943405</v>
      </c>
      <c r="P9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1.3785714285714288</v>
      </c>
      <c r="Q901" s="18">
        <f>IFERROR(ZACKS_Screener[[#This Row],[Price]]/ZACKS_Screener[[#This Row],[EPS1]], "")</f>
        <v>150.4</v>
      </c>
      <c r="R901" s="18">
        <f>IFERROR(ZACKS_Screener[[#This Row],[Price]]/ZACKS_Screener[[#This Row],[EPS2]], "")</f>
        <v>63.231231231231227</v>
      </c>
      <c r="S901" s="18">
        <f>IFERROR(ZACKS_Screener[[#This Row],[PE1]]/(ZACKS_Screener[[#This Row],[EG1]]*100), "")</f>
        <v>-4.4284444444444437</v>
      </c>
      <c r="T901" s="18">
        <f>IFERROR(ZACKS_Screener[[#This Row],[PE2]]/(ZACKS_Screener[[#This Row],[EG2]]*100), "")</f>
        <v>0.45867214364623676</v>
      </c>
      <c r="U901"/>
    </row>
    <row r="902" spans="1:21" hidden="1" x14ac:dyDescent="0.25">
      <c r="A902" s="24" t="s">
        <v>41127</v>
      </c>
      <c r="B902" s="39">
        <v>2472.67</v>
      </c>
      <c r="C902" s="6" t="s">
        <v>41126</v>
      </c>
      <c r="D902" s="6" t="s">
        <v>22</v>
      </c>
      <c r="E902" s="6" t="s">
        <v>41</v>
      </c>
      <c r="F902" s="6" t="s">
        <v>67</v>
      </c>
      <c r="G902">
        <v>12</v>
      </c>
      <c r="H902">
        <v>202212</v>
      </c>
      <c r="I902" s="9">
        <v>56.23</v>
      </c>
      <c r="J902" s="9">
        <v>-1.0900000000000001</v>
      </c>
      <c r="K902" s="9">
        <v>-1.68</v>
      </c>
      <c r="L902" s="9">
        <v>-1.6</v>
      </c>
      <c r="M902" s="28" t="str">
        <f>IFERROR(INDEX(Data!Z:Z,MATCH(ZACKS_Screener[[#This Row],[Company Name]] &amp; " *", Data!Y:Y,0)), "")</f>
        <v/>
      </c>
      <c r="N902" t="str">
        <f>INDEX(Data!AD:AD,MATCH( ZACKS_Screener[[#This Row],[NAICS1]], Data!AC:AC,0))</f>
        <v/>
      </c>
      <c r="O9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-0.54128440366972463</v>
      </c>
      <c r="P9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4.7619047619047533E-2</v>
      </c>
      <c r="Q902" s="18">
        <f>IFERROR(ZACKS_Screener[[#This Row],[Price]]/ZACKS_Screener[[#This Row],[EPS1]], "")</f>
        <v>-33.470238095238095</v>
      </c>
      <c r="R902" s="18">
        <f>IFERROR(ZACKS_Screener[[#This Row],[Price]]/ZACKS_Screener[[#This Row],[EPS2]], "")</f>
        <v>-35.143749999999997</v>
      </c>
      <c r="S902" s="18">
        <f>IFERROR(ZACKS_Screener[[#This Row],[PE1]]/(ZACKS_Screener[[#This Row],[EG1]]*100), "")</f>
        <v>0.61834846650524633</v>
      </c>
      <c r="T902" s="18">
        <f>IFERROR(ZACKS_Screener[[#This Row],[PE2]]/(ZACKS_Screener[[#This Row],[EG2]]*100), "")</f>
        <v>-7.3801875000000132</v>
      </c>
      <c r="U902"/>
    </row>
    <row r="903" spans="1:21" hidden="1" x14ac:dyDescent="0.25">
      <c r="A903" s="24" t="s">
        <v>1600</v>
      </c>
      <c r="B903" s="39">
        <v>3474.7</v>
      </c>
      <c r="C903" s="6" t="s">
        <v>1599</v>
      </c>
      <c r="D903" s="6" t="s">
        <v>22</v>
      </c>
      <c r="E903" s="6" t="s">
        <v>41</v>
      </c>
      <c r="F903" s="6" t="s">
        <v>317</v>
      </c>
      <c r="G903">
        <v>12</v>
      </c>
      <c r="H903">
        <v>202212</v>
      </c>
      <c r="I903" s="9">
        <v>15.37</v>
      </c>
      <c r="J903" s="9">
        <v>-0.88</v>
      </c>
      <c r="K903" s="9">
        <v>-0.55000000000000004</v>
      </c>
      <c r="L903" s="9">
        <v>-0.31</v>
      </c>
      <c r="M903" s="28" t="str">
        <f>IFERROR(INDEX(Data!Z:Z,MATCH(ZACKS_Screener[[#This Row],[Company Name]] &amp; " *", Data!Y:Y,0)), "")</f>
        <v/>
      </c>
      <c r="N903" t="str">
        <f>INDEX(Data!AD:AD,MATCH( ZACKS_Screener[[#This Row],[NAICS1]], Data!AC:AC,0))</f>
        <v/>
      </c>
      <c r="O9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0.37499999999999994</v>
      </c>
      <c r="P9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0.4363636363636364</v>
      </c>
      <c r="Q903" s="18">
        <f>IFERROR(ZACKS_Screener[[#This Row],[Price]]/ZACKS_Screener[[#This Row],[EPS1]], "")</f>
        <v>-27.945454545454542</v>
      </c>
      <c r="R903" s="18">
        <f>IFERROR(ZACKS_Screener[[#This Row],[Price]]/ZACKS_Screener[[#This Row],[EPS2]], "")</f>
        <v>-49.58064516129032</v>
      </c>
      <c r="S903" s="18">
        <f>IFERROR(ZACKS_Screener[[#This Row],[PE1]]/(ZACKS_Screener[[#This Row],[EG1]]*100), "")</f>
        <v>-0.74521212121212121</v>
      </c>
      <c r="T903" s="18">
        <f>IFERROR(ZACKS_Screener[[#This Row],[PE2]]/(ZACKS_Screener[[#This Row],[EG2]]*100), "")</f>
        <v>-1.1362231182795697</v>
      </c>
      <c r="U903"/>
    </row>
    <row r="904" spans="1:21" hidden="1" x14ac:dyDescent="0.25">
      <c r="A904" s="24" t="s">
        <v>1602</v>
      </c>
      <c r="B904" s="39">
        <v>27940.04</v>
      </c>
      <c r="C904" s="6" t="s">
        <v>1601</v>
      </c>
      <c r="D904" s="6" t="s">
        <v>582</v>
      </c>
      <c r="E904" s="6" t="s">
        <v>223</v>
      </c>
      <c r="F904" s="6" t="s">
        <v>886</v>
      </c>
      <c r="G904">
        <v>12</v>
      </c>
      <c r="H904">
        <v>202212</v>
      </c>
      <c r="I904" s="9">
        <v>47.83</v>
      </c>
      <c r="J904" s="9">
        <v>8.8000000000000007</v>
      </c>
      <c r="K904" s="9">
        <v>5.7</v>
      </c>
      <c r="L904" s="9">
        <v>5.78</v>
      </c>
      <c r="M904" s="28" t="str">
        <f>IFERROR(INDEX(Data!Z:Z,MATCH(ZACKS_Screener[[#This Row],[Company Name]] &amp; " *", Data!Y:Y,0)), "")</f>
        <v/>
      </c>
      <c r="N904" t="str">
        <f>INDEX(Data!AD:AD,MATCH( ZACKS_Screener[[#This Row],[NAICS1]], Data!AC:AC,0))</f>
        <v/>
      </c>
      <c r="O9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-0.35227272727272729</v>
      </c>
      <c r="P9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1.4035087719298258E-2</v>
      </c>
      <c r="Q904" s="18">
        <f>IFERROR(ZACKS_Screener[[#This Row],[Price]]/ZACKS_Screener[[#This Row],[EPS1]], "")</f>
        <v>8.3912280701754387</v>
      </c>
      <c r="R904" s="18">
        <f>IFERROR(ZACKS_Screener[[#This Row],[Price]]/ZACKS_Screener[[#This Row],[EPS2]], "")</f>
        <v>8.2750865051903109</v>
      </c>
      <c r="S904" s="18">
        <f>IFERROR(ZACKS_Screener[[#This Row],[PE1]]/(ZACKS_Screener[[#This Row],[EG1]]*100), "")</f>
        <v>-0.23820260328239956</v>
      </c>
      <c r="T904" s="18">
        <f>IFERROR(ZACKS_Screener[[#This Row],[PE2]]/(ZACKS_Screener[[#This Row],[EG2]]*100), "")</f>
        <v>5.8959991349480916</v>
      </c>
      <c r="U904"/>
    </row>
    <row r="905" spans="1:21" hidden="1" x14ac:dyDescent="0.25">
      <c r="A905" s="24" t="s">
        <v>41131</v>
      </c>
      <c r="B905" s="39">
        <v>2735.97</v>
      </c>
      <c r="C905" s="6" t="s">
        <v>41130</v>
      </c>
      <c r="D905" s="6" t="s">
        <v>22</v>
      </c>
      <c r="E905" s="6" t="s">
        <v>41</v>
      </c>
      <c r="F905" s="6" t="s">
        <v>67</v>
      </c>
      <c r="G905">
        <v>3</v>
      </c>
      <c r="H905">
        <v>202303</v>
      </c>
      <c r="I905" s="9">
        <v>20.98</v>
      </c>
      <c r="J905" s="9">
        <v>-1.71</v>
      </c>
      <c r="K905" s="9">
        <v>-1.76</v>
      </c>
      <c r="L905" s="9">
        <v>-1.82</v>
      </c>
      <c r="M905" s="28" t="str">
        <f>IFERROR(INDEX(Data!Z:Z,MATCH(ZACKS_Screener[[#This Row],[Company Name]] &amp; " *", Data!Y:Y,0)), "")</f>
        <v/>
      </c>
      <c r="N905" t="str">
        <f>INDEX(Data!AD:AD,MATCH( ZACKS_Screener[[#This Row],[NAICS1]], Data!AC:AC,0))</f>
        <v/>
      </c>
      <c r="O9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-2.9239766081871371E-2</v>
      </c>
      <c r="P9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-3.4090909090909123E-2</v>
      </c>
      <c r="Q905" s="18">
        <f>IFERROR(ZACKS_Screener[[#This Row],[Price]]/ZACKS_Screener[[#This Row],[EPS1]], "")</f>
        <v>-11.920454545454545</v>
      </c>
      <c r="R905" s="18">
        <f>IFERROR(ZACKS_Screener[[#This Row],[Price]]/ZACKS_Screener[[#This Row],[EPS2]], "")</f>
        <v>-11.527472527472527</v>
      </c>
      <c r="S905" s="18">
        <f>IFERROR(ZACKS_Screener[[#This Row],[PE1]]/(ZACKS_Screener[[#This Row],[EG1]]*100), "")</f>
        <v>4.0767954545454508</v>
      </c>
      <c r="T905" s="18">
        <f>IFERROR(ZACKS_Screener[[#This Row],[PE2]]/(ZACKS_Screener[[#This Row],[EG2]]*100), "")</f>
        <v>3.381391941391938</v>
      </c>
      <c r="U905"/>
    </row>
    <row r="906" spans="1:21" hidden="1" x14ac:dyDescent="0.25">
      <c r="A906" s="24" t="s">
        <v>2515</v>
      </c>
      <c r="B906" s="39">
        <v>78709.62</v>
      </c>
      <c r="C906" s="6" t="s">
        <v>2514</v>
      </c>
      <c r="D906" s="6" t="s">
        <v>13</v>
      </c>
      <c r="E906" s="6" t="s">
        <v>130</v>
      </c>
      <c r="F906" s="6" t="s">
        <v>482</v>
      </c>
      <c r="G906">
        <v>12</v>
      </c>
      <c r="H906">
        <v>202212</v>
      </c>
      <c r="I906" s="9">
        <v>62.92</v>
      </c>
      <c r="J906" s="9">
        <v>8.15</v>
      </c>
      <c r="K906" s="9">
        <v>8.9</v>
      </c>
      <c r="L906" s="9">
        <v>8.4700000000000006</v>
      </c>
      <c r="M906" s="28" t="str">
        <f>IFERROR(INDEX(Data!Z:Z,MATCH(ZACKS_Screener[[#This Row],[Company Name]] &amp; " *", Data!Y:Y,0)), "")</f>
        <v>541219</v>
      </c>
      <c r="N906" t="str">
        <f>INDEX(Data!AD:AD,MATCH( ZACKS_Screener[[#This Row],[NAICS1]], Data!AC:AC,0))</f>
        <v xml:space="preserve">Other Accounting Services </v>
      </c>
      <c r="O9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9.202453987730061E-2</v>
      </c>
      <c r="P9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-4.8314606741573E-2</v>
      </c>
      <c r="Q906" s="18">
        <f>IFERROR(ZACKS_Screener[[#This Row],[Price]]/ZACKS_Screener[[#This Row],[EPS1]], "")</f>
        <v>7.0696629213483142</v>
      </c>
      <c r="R906" s="18">
        <f>IFERROR(ZACKS_Screener[[#This Row],[Price]]/ZACKS_Screener[[#This Row],[EPS2]], "")</f>
        <v>7.4285714285714279</v>
      </c>
      <c r="S906" s="18">
        <f>IFERROR(ZACKS_Screener[[#This Row],[PE1]]/(ZACKS_Screener[[#This Row],[EG1]]*100), "")</f>
        <v>0.76823670411985012</v>
      </c>
      <c r="T906" s="18">
        <f>IFERROR(ZACKS_Screener[[#This Row],[PE2]]/(ZACKS_Screener[[#This Row],[EG2]]*100), "")</f>
        <v>-1.5375415282392038</v>
      </c>
      <c r="U906"/>
    </row>
    <row r="907" spans="1:21" hidden="1" x14ac:dyDescent="0.25">
      <c r="A907" s="24" t="s">
        <v>41133</v>
      </c>
      <c r="B907" s="39">
        <v>2095.5</v>
      </c>
      <c r="C907" s="6" t="s">
        <v>41132</v>
      </c>
      <c r="D907" s="6" t="s">
        <v>22</v>
      </c>
      <c r="E907" s="6" t="s">
        <v>37</v>
      </c>
      <c r="F907" s="6" t="s">
        <v>2275</v>
      </c>
      <c r="G907">
        <v>12</v>
      </c>
      <c r="H907">
        <v>202212</v>
      </c>
      <c r="I907" s="9">
        <v>47.49</v>
      </c>
      <c r="J907" s="9">
        <v>5.8</v>
      </c>
      <c r="K907" s="9">
        <v>5.37</v>
      </c>
      <c r="L907" s="9">
        <v>5.13</v>
      </c>
      <c r="M907" s="28" t="str">
        <f>IFERROR(INDEX(Data!Z:Z,MATCH(ZACKS_Screener[[#This Row],[Company Name]] &amp; " *", Data!Y:Y,0)), "")</f>
        <v/>
      </c>
      <c r="N907" t="str">
        <f>INDEX(Data!AD:AD,MATCH( ZACKS_Screener[[#This Row],[NAICS1]], Data!AC:AC,0))</f>
        <v/>
      </c>
      <c r="O9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-7.4137931034482712E-2</v>
      </c>
      <c r="P9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-4.4692737430167634E-2</v>
      </c>
      <c r="Q907" s="18">
        <f>IFERROR(ZACKS_Screener[[#This Row],[Price]]/ZACKS_Screener[[#This Row],[EPS1]], "")</f>
        <v>8.8435754189944138</v>
      </c>
      <c r="R907" s="18">
        <f>IFERROR(ZACKS_Screener[[#This Row],[Price]]/ZACKS_Screener[[#This Row],[EPS2]], "")</f>
        <v>9.257309941520468</v>
      </c>
      <c r="S907" s="18">
        <f>IFERROR(ZACKS_Screener[[#This Row],[PE1]]/(ZACKS_Screener[[#This Row],[EG1]]*100), "")</f>
        <v>-1.1928543588411078</v>
      </c>
      <c r="T907" s="18">
        <f>IFERROR(ZACKS_Screener[[#This Row],[PE2]]/(ZACKS_Screener[[#This Row],[EG2]]*100), "")</f>
        <v>-2.0713230994152032</v>
      </c>
      <c r="U907"/>
    </row>
    <row r="908" spans="1:21" hidden="1" x14ac:dyDescent="0.25">
      <c r="A908" s="24" t="s">
        <v>1606</v>
      </c>
      <c r="B908" s="39">
        <v>5018.1899999999996</v>
      </c>
      <c r="C908" s="6" t="s">
        <v>1605</v>
      </c>
      <c r="D908" s="6" t="s">
        <v>13</v>
      </c>
      <c r="E908" s="6" t="s">
        <v>14</v>
      </c>
      <c r="F908" s="6" t="s">
        <v>201</v>
      </c>
      <c r="G908">
        <v>12</v>
      </c>
      <c r="H908">
        <v>202212</v>
      </c>
      <c r="I908" s="9">
        <v>17.670000000000002</v>
      </c>
      <c r="J908" s="9">
        <v>0.78</v>
      </c>
      <c r="K908" s="9">
        <v>0.74</v>
      </c>
      <c r="L908" s="9">
        <v>0.88</v>
      </c>
      <c r="M908" s="28" t="str">
        <f>IFERROR(INDEX(Data!Z:Z,MATCH(ZACKS_Screener[[#This Row],[Company Name]] &amp; " *", Data!Y:Y,0)), "")</f>
        <v/>
      </c>
      <c r="N908" t="str">
        <f>INDEX(Data!AD:AD,MATCH( ZACKS_Screener[[#This Row],[NAICS1]], Data!AC:AC,0))</f>
        <v/>
      </c>
      <c r="O9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-5.1282051282051329E-2</v>
      </c>
      <c r="P9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0.1891891891891892</v>
      </c>
      <c r="Q908" s="18">
        <f>IFERROR(ZACKS_Screener[[#This Row],[Price]]/ZACKS_Screener[[#This Row],[EPS1]], "")</f>
        <v>23.878378378378383</v>
      </c>
      <c r="R908" s="18">
        <f>IFERROR(ZACKS_Screener[[#This Row],[Price]]/ZACKS_Screener[[#This Row],[EPS2]], "")</f>
        <v>20.079545454545457</v>
      </c>
      <c r="S908" s="18">
        <f>IFERROR(ZACKS_Screener[[#This Row],[PE1]]/(ZACKS_Screener[[#This Row],[EG1]]*100), "")</f>
        <v>-4.6562837837837803</v>
      </c>
      <c r="T908" s="18">
        <f>IFERROR(ZACKS_Screener[[#This Row],[PE2]]/(ZACKS_Screener[[#This Row],[EG2]]*100), "")</f>
        <v>1.0613474025974028</v>
      </c>
      <c r="U908"/>
    </row>
    <row r="909" spans="1:21" hidden="1" x14ac:dyDescent="0.25">
      <c r="A909" s="24" t="s">
        <v>1608</v>
      </c>
      <c r="B909" s="39">
        <v>63700.37</v>
      </c>
      <c r="C909" s="6" t="s">
        <v>1607</v>
      </c>
      <c r="D909" s="6" t="s">
        <v>13</v>
      </c>
      <c r="E909" s="6" t="s">
        <v>14</v>
      </c>
      <c r="F909" s="6" t="s">
        <v>163</v>
      </c>
      <c r="G909">
        <v>3</v>
      </c>
      <c r="H909">
        <v>202303</v>
      </c>
      <c r="I909" s="9">
        <v>15.4</v>
      </c>
      <c r="J909" s="9">
        <v>0.71</v>
      </c>
      <c r="K909" s="9">
        <v>0.76</v>
      </c>
      <c r="L909" s="9">
        <v>0.8</v>
      </c>
      <c r="M909" s="28" t="str">
        <f>IFERROR(INDEX(Data!Z:Z,MATCH(ZACKS_Screener[[#This Row],[Company Name]] &amp; " *", Data!Y:Y,0)), "")</f>
        <v/>
      </c>
      <c r="N909" t="str">
        <f>INDEX(Data!AD:AD,MATCH( ZACKS_Screener[[#This Row],[NAICS1]], Data!AC:AC,0))</f>
        <v/>
      </c>
      <c r="O9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7.0422535211267678E-2</v>
      </c>
      <c r="P9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5.2631578947368467E-2</v>
      </c>
      <c r="Q909" s="18">
        <f>IFERROR(ZACKS_Screener[[#This Row],[Price]]/ZACKS_Screener[[#This Row],[EPS1]], "")</f>
        <v>20.263157894736842</v>
      </c>
      <c r="R909" s="18">
        <f>IFERROR(ZACKS_Screener[[#This Row],[Price]]/ZACKS_Screener[[#This Row],[EPS2]], "")</f>
        <v>19.25</v>
      </c>
      <c r="S909" s="18">
        <f>IFERROR(ZACKS_Screener[[#This Row],[PE1]]/(ZACKS_Screener[[#This Row],[EG1]]*100), "")</f>
        <v>2.8773684210526285</v>
      </c>
      <c r="T909" s="18">
        <f>IFERROR(ZACKS_Screener[[#This Row],[PE2]]/(ZACKS_Screener[[#This Row],[EG2]]*100), "")</f>
        <v>3.6574999999999966</v>
      </c>
      <c r="U909"/>
    </row>
    <row r="910" spans="1:21" hidden="1" x14ac:dyDescent="0.25">
      <c r="A910" s="24" t="s">
        <v>1610</v>
      </c>
      <c r="B910" s="39">
        <v>47215.26</v>
      </c>
      <c r="C910" s="6" t="s">
        <v>1609</v>
      </c>
      <c r="D910" s="6" t="s">
        <v>13</v>
      </c>
      <c r="E910" s="6" t="s">
        <v>37</v>
      </c>
      <c r="F910" s="6" t="s">
        <v>418</v>
      </c>
      <c r="G910">
        <v>12</v>
      </c>
      <c r="H910">
        <v>202212</v>
      </c>
      <c r="I910" s="9">
        <v>12.67</v>
      </c>
      <c r="J910" s="9">
        <v>1.03</v>
      </c>
      <c r="K910" s="9">
        <v>1.96</v>
      </c>
      <c r="L910" s="9">
        <v>2.16</v>
      </c>
      <c r="M910" s="28" t="str">
        <f>IFERROR(INDEX(Data!Z:Z,MATCH(ZACKS_Screener[[#This Row],[Company Name]] &amp; " *", Data!Y:Y,0)), "")</f>
        <v/>
      </c>
      <c r="N910" t="str">
        <f>INDEX(Data!AD:AD,MATCH( ZACKS_Screener[[#This Row],[NAICS1]], Data!AC:AC,0))</f>
        <v/>
      </c>
      <c r="O9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0.90291262135922323</v>
      </c>
      <c r="P9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0.10204081632653071</v>
      </c>
      <c r="Q910" s="18">
        <f>IFERROR(ZACKS_Screener[[#This Row],[Price]]/ZACKS_Screener[[#This Row],[EPS1]], "")</f>
        <v>6.4642857142857144</v>
      </c>
      <c r="R910" s="18">
        <f>IFERROR(ZACKS_Screener[[#This Row],[Price]]/ZACKS_Screener[[#This Row],[EPS2]], "")</f>
        <v>5.8657407407407405</v>
      </c>
      <c r="S910" s="18">
        <f>IFERROR(ZACKS_Screener[[#This Row],[PE1]]/(ZACKS_Screener[[#This Row],[EG1]]*100), "")</f>
        <v>7.1593701996927814E-2</v>
      </c>
      <c r="T910" s="18">
        <f>IFERROR(ZACKS_Screener[[#This Row],[PE2]]/(ZACKS_Screener[[#This Row],[EG2]]*100), "")</f>
        <v>0.57484259259259196</v>
      </c>
      <c r="U910"/>
    </row>
    <row r="911" spans="1:21" hidden="1" x14ac:dyDescent="0.25">
      <c r="A911" s="24" t="s">
        <v>1612</v>
      </c>
      <c r="B911" s="39">
        <v>7001.01</v>
      </c>
      <c r="C911" s="6" t="s">
        <v>1611</v>
      </c>
      <c r="D911" s="6" t="s">
        <v>13</v>
      </c>
      <c r="E911" s="6" t="s">
        <v>51</v>
      </c>
      <c r="F911" s="6" t="s">
        <v>308</v>
      </c>
      <c r="G911">
        <v>12</v>
      </c>
      <c r="H911">
        <v>202212</v>
      </c>
      <c r="I911" s="9">
        <v>106.05</v>
      </c>
      <c r="J911" s="9">
        <v>7.45</v>
      </c>
      <c r="K911" s="9">
        <v>8.32</v>
      </c>
      <c r="L911" s="9">
        <v>9.0299999999999994</v>
      </c>
      <c r="M911" s="28" t="str">
        <f>IFERROR(INDEX(Data!Z:Z,MATCH(ZACKS_Screener[[#This Row],[Company Name]] &amp; " *", Data!Y:Y,0)), "")</f>
        <v>311221</v>
      </c>
      <c r="N911" t="str">
        <f>INDEX(Data!AD:AD,MATCH( ZACKS_Screener[[#This Row],[NAICS1]], Data!AC:AC,0))</f>
        <v xml:space="preserve">Wet Corn Milling and Starch Manufacturing </v>
      </c>
      <c r="O9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0.11677852348993289</v>
      </c>
      <c r="P9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8.5336538461538353E-2</v>
      </c>
      <c r="Q911" s="18">
        <f>IFERROR(ZACKS_Screener[[#This Row],[Price]]/ZACKS_Screener[[#This Row],[EPS1]], "")</f>
        <v>12.74639423076923</v>
      </c>
      <c r="R911" s="18">
        <f>IFERROR(ZACKS_Screener[[#This Row],[Price]]/ZACKS_Screener[[#This Row],[EPS2]], "")</f>
        <v>11.744186046511629</v>
      </c>
      <c r="S911" s="18">
        <f>IFERROR(ZACKS_Screener[[#This Row],[PE1]]/(ZACKS_Screener[[#This Row],[EG1]]*100), "")</f>
        <v>1.0915015749336869</v>
      </c>
      <c r="T911" s="18">
        <f>IFERROR(ZACKS_Screener[[#This Row],[PE2]]/(ZACKS_Screener[[#This Row],[EG2]]*100), "")</f>
        <v>1.3762201113658714</v>
      </c>
      <c r="U911"/>
    </row>
    <row r="912" spans="1:21" hidden="1" x14ac:dyDescent="0.25">
      <c r="A912" s="24" t="s">
        <v>41137</v>
      </c>
      <c r="B912" s="39">
        <v>2832.72</v>
      </c>
      <c r="C912" s="6" t="s">
        <v>41136</v>
      </c>
      <c r="D912" s="6" t="s">
        <v>22</v>
      </c>
      <c r="E912" s="6" t="s">
        <v>41</v>
      </c>
      <c r="F912" s="6" t="s">
        <v>61</v>
      </c>
      <c r="G912">
        <v>12</v>
      </c>
      <c r="H912">
        <v>202212</v>
      </c>
      <c r="I912" s="9">
        <v>34.1</v>
      </c>
      <c r="J912" s="9">
        <v>2.42</v>
      </c>
      <c r="K912" s="9">
        <v>2.71</v>
      </c>
      <c r="L912" s="9">
        <v>3.08</v>
      </c>
      <c r="M912" s="28" t="str">
        <f>IFERROR(INDEX(Data!Z:Z,MATCH(ZACKS_Screener[[#This Row],[Company Name]] &amp; " *", Data!Y:Y,0)), "")</f>
        <v/>
      </c>
      <c r="N912" t="str">
        <f>INDEX(Data!AD:AD,MATCH( ZACKS_Screener[[#This Row],[NAICS1]], Data!AC:AC,0))</f>
        <v/>
      </c>
      <c r="O9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0.11983471074380167</v>
      </c>
      <c r="P9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0.13653136531365317</v>
      </c>
      <c r="Q912" s="18">
        <f>IFERROR(ZACKS_Screener[[#This Row],[Price]]/ZACKS_Screener[[#This Row],[EPS1]], "")</f>
        <v>12.583025830258304</v>
      </c>
      <c r="R912" s="18">
        <f>IFERROR(ZACKS_Screener[[#This Row],[Price]]/ZACKS_Screener[[#This Row],[EPS2]], "")</f>
        <v>11.071428571428571</v>
      </c>
      <c r="S912" s="18">
        <f>IFERROR(ZACKS_Screener[[#This Row],[PE1]]/(ZACKS_Screener[[#This Row],[EG1]]*100), "")</f>
        <v>1.0500318106629341</v>
      </c>
      <c r="T912" s="18">
        <f>IFERROR(ZACKS_Screener[[#This Row],[PE2]]/(ZACKS_Screener[[#This Row],[EG2]]*100), "")</f>
        <v>0.81090733590733566</v>
      </c>
      <c r="U912"/>
    </row>
    <row r="913" spans="1:21" hidden="1" x14ac:dyDescent="0.25">
      <c r="A913" s="24" t="s">
        <v>41139</v>
      </c>
      <c r="B913" s="39">
        <v>2656.35</v>
      </c>
      <c r="C913" s="6" t="s">
        <v>41138</v>
      </c>
      <c r="D913" s="6" t="s">
        <v>22</v>
      </c>
      <c r="E913" s="6" t="s">
        <v>41</v>
      </c>
      <c r="F913" s="6" t="s">
        <v>67</v>
      </c>
      <c r="G913">
        <v>12</v>
      </c>
      <c r="H913">
        <v>202212</v>
      </c>
      <c r="I913" s="9">
        <v>19.47</v>
      </c>
      <c r="J913" s="9">
        <v>-3.9</v>
      </c>
      <c r="K913" s="9">
        <v>-4.5</v>
      </c>
      <c r="L913" s="9">
        <v>-3.94</v>
      </c>
      <c r="M913" s="28" t="str">
        <f>IFERROR(INDEX(Data!Z:Z,MATCH(ZACKS_Screener[[#This Row],[Company Name]] &amp; " *", Data!Y:Y,0)), "")</f>
        <v/>
      </c>
      <c r="N913" t="str">
        <f>INDEX(Data!AD:AD,MATCH( ZACKS_Screener[[#This Row],[NAICS1]], Data!AC:AC,0))</f>
        <v/>
      </c>
      <c r="O9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-0.15384615384615388</v>
      </c>
      <c r="P9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0.12444444444444445</v>
      </c>
      <c r="Q913" s="18">
        <f>IFERROR(ZACKS_Screener[[#This Row],[Price]]/ZACKS_Screener[[#This Row],[EPS1]], "")</f>
        <v>-4.3266666666666662</v>
      </c>
      <c r="R913" s="18">
        <f>IFERROR(ZACKS_Screener[[#This Row],[Price]]/ZACKS_Screener[[#This Row],[EPS2]], "")</f>
        <v>-4.9416243654822329</v>
      </c>
      <c r="S913" s="18">
        <f>IFERROR(ZACKS_Screener[[#This Row],[PE1]]/(ZACKS_Screener[[#This Row],[EG1]]*100), "")</f>
        <v>0.28123333333333322</v>
      </c>
      <c r="T913" s="18">
        <f>IFERROR(ZACKS_Screener[[#This Row],[PE2]]/(ZACKS_Screener[[#This Row],[EG2]]*100), "")</f>
        <v>-0.39709481508339373</v>
      </c>
      <c r="U913"/>
    </row>
    <row r="914" spans="1:21" hidden="1" x14ac:dyDescent="0.25">
      <c r="A914" s="24" t="s">
        <v>1614</v>
      </c>
      <c r="B914" s="39">
        <v>8949.11</v>
      </c>
      <c r="C914" s="6" t="s">
        <v>1613</v>
      </c>
      <c r="D914" s="6" t="s">
        <v>13</v>
      </c>
      <c r="E914" s="6" t="s">
        <v>41</v>
      </c>
      <c r="F914" s="6" t="s">
        <v>1353</v>
      </c>
      <c r="G914">
        <v>12</v>
      </c>
      <c r="H914">
        <v>202212</v>
      </c>
      <c r="I914" s="9">
        <v>308.58999999999997</v>
      </c>
      <c r="J914" s="9">
        <v>-1.6</v>
      </c>
      <c r="K914" s="9">
        <v>-1.18</v>
      </c>
      <c r="L914" s="9">
        <v>-0.21</v>
      </c>
      <c r="M914" s="28" t="str">
        <f>IFERROR(INDEX(Data!Z:Z,MATCH(ZACKS_Screener[[#This Row],[Company Name]] &amp; " *", Data!Y:Y,0)), "")</f>
        <v/>
      </c>
      <c r="N914" t="str">
        <f>INDEX(Data!AD:AD,MATCH( ZACKS_Screener[[#This Row],[NAICS1]], Data!AC:AC,0))</f>
        <v/>
      </c>
      <c r="O9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0.26250000000000007</v>
      </c>
      <c r="P9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0.82203389830508478</v>
      </c>
      <c r="Q914" s="18">
        <f>IFERROR(ZACKS_Screener[[#This Row],[Price]]/ZACKS_Screener[[#This Row],[EPS1]], "")</f>
        <v>-261.51694915254234</v>
      </c>
      <c r="R914" s="18">
        <f>IFERROR(ZACKS_Screener[[#This Row],[Price]]/ZACKS_Screener[[#This Row],[EPS2]], "")</f>
        <v>-1469.4761904761904</v>
      </c>
      <c r="S914" s="18">
        <f>IFERROR(ZACKS_Screener[[#This Row],[PE1]]/(ZACKS_Screener[[#This Row],[EG1]]*100), "")</f>
        <v>-9.9625504439063715</v>
      </c>
      <c r="T914" s="18">
        <f>IFERROR(ZACKS_Screener[[#This Row],[PE2]]/(ZACKS_Screener[[#This Row],[EG2]]*100), "")</f>
        <v>-17.876102110947468</v>
      </c>
      <c r="U914"/>
    </row>
    <row r="915" spans="1:21" hidden="1" x14ac:dyDescent="0.25">
      <c r="A915" s="24" t="s">
        <v>1616</v>
      </c>
      <c r="B915" s="39">
        <v>3487.96</v>
      </c>
      <c r="C915" s="6" t="s">
        <v>1615</v>
      </c>
      <c r="D915" s="6" t="s">
        <v>13</v>
      </c>
      <c r="E915" s="6" t="s">
        <v>85</v>
      </c>
      <c r="F915" s="6" t="s">
        <v>286</v>
      </c>
      <c r="G915">
        <v>12</v>
      </c>
      <c r="H915">
        <v>202212</v>
      </c>
      <c r="I915" s="9">
        <v>24.31</v>
      </c>
      <c r="J915" s="9">
        <v>0.77</v>
      </c>
      <c r="K915" s="9">
        <v>0.78</v>
      </c>
      <c r="L915" s="9">
        <v>0.92</v>
      </c>
      <c r="M915" s="28" t="str">
        <f>IFERROR(INDEX(Data!Z:Z,MATCH(ZACKS_Screener[[#This Row],[Company Name]] &amp; " *", Data!Y:Y,0)), "")</f>
        <v/>
      </c>
      <c r="N915" t="str">
        <f>INDEX(Data!AD:AD,MATCH( ZACKS_Screener[[#This Row],[NAICS1]], Data!AC:AC,0))</f>
        <v/>
      </c>
      <c r="O9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1.2987012987012998E-2</v>
      </c>
      <c r="P9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0.17948717948717949</v>
      </c>
      <c r="Q915" s="18">
        <f>IFERROR(ZACKS_Screener[[#This Row],[Price]]/ZACKS_Screener[[#This Row],[EPS1]], "")</f>
        <v>31.166666666666664</v>
      </c>
      <c r="R915" s="18">
        <f>IFERROR(ZACKS_Screener[[#This Row],[Price]]/ZACKS_Screener[[#This Row],[EPS2]], "")</f>
        <v>26.423913043478258</v>
      </c>
      <c r="S915" s="18">
        <f>IFERROR(ZACKS_Screener[[#This Row],[PE1]]/(ZACKS_Screener[[#This Row],[EG1]]*100), "")</f>
        <v>23.99833333333331</v>
      </c>
      <c r="T915" s="18">
        <f>IFERROR(ZACKS_Screener[[#This Row],[PE2]]/(ZACKS_Screener[[#This Row],[EG2]]*100), "")</f>
        <v>1.4721894409937886</v>
      </c>
      <c r="U915"/>
    </row>
    <row r="916" spans="1:21" hidden="1" x14ac:dyDescent="0.25">
      <c r="A916" s="24" t="s">
        <v>41141</v>
      </c>
      <c r="B916" s="39">
        <v>2870.43</v>
      </c>
      <c r="C916" s="6" t="s">
        <v>41140</v>
      </c>
      <c r="D916" s="6" t="s">
        <v>22</v>
      </c>
      <c r="E916" s="6" t="s">
        <v>14</v>
      </c>
      <c r="F916" s="6" t="s">
        <v>201</v>
      </c>
      <c r="G916">
        <v>6</v>
      </c>
      <c r="H916">
        <v>202206</v>
      </c>
      <c r="I916" s="9">
        <v>43.89</v>
      </c>
      <c r="J916" s="9">
        <v>-0.12</v>
      </c>
      <c r="K916" s="9">
        <v>0.09</v>
      </c>
      <c r="L916" s="9">
        <v>0.17</v>
      </c>
      <c r="M916" s="28" t="str">
        <f>IFERROR(INDEX(Data!Z:Z,MATCH(ZACKS_Screener[[#This Row],[Company Name]] &amp; " *", Data!Y:Y,0)), "")</f>
        <v/>
      </c>
      <c r="N916" t="str">
        <f>INDEX(Data!AD:AD,MATCH( ZACKS_Screener[[#This Row],[NAICS1]], Data!AC:AC,0))</f>
        <v/>
      </c>
      <c r="O9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0.88888888888888906</v>
      </c>
      <c r="Q916" s="18">
        <f>IFERROR(ZACKS_Screener[[#This Row],[Price]]/ZACKS_Screener[[#This Row],[EPS1]], "")</f>
        <v>487.66666666666669</v>
      </c>
      <c r="R916" s="18">
        <f>IFERROR(ZACKS_Screener[[#This Row],[Price]]/ZACKS_Screener[[#This Row],[EPS2]], "")</f>
        <v>258.1764705882353</v>
      </c>
      <c r="S916" s="18">
        <f>IFERROR(ZACKS_Screener[[#This Row],[PE1]]/(ZACKS_Screener[[#This Row],[EG1]]*100), "")</f>
        <v>4.8766666666666669</v>
      </c>
      <c r="T916" s="18">
        <f>IFERROR(ZACKS_Screener[[#This Row],[PE2]]/(ZACKS_Screener[[#This Row],[EG2]]*100), "")</f>
        <v>2.9044852941176469</v>
      </c>
      <c r="U916"/>
    </row>
    <row r="917" spans="1:21" hidden="1" x14ac:dyDescent="0.25">
      <c r="A917" s="24" t="s">
        <v>1618</v>
      </c>
      <c r="B917" s="39">
        <v>124546.06</v>
      </c>
      <c r="C917" s="6" t="s">
        <v>1617</v>
      </c>
      <c r="D917" s="6" t="s">
        <v>22</v>
      </c>
      <c r="E917" s="6" t="s">
        <v>14</v>
      </c>
      <c r="F917" s="6" t="s">
        <v>1619</v>
      </c>
      <c r="G917">
        <v>12</v>
      </c>
      <c r="H917">
        <v>202212</v>
      </c>
      <c r="I917" s="9">
        <v>29.86</v>
      </c>
      <c r="J917" s="9">
        <v>1.84</v>
      </c>
      <c r="K917" s="9">
        <v>0.44</v>
      </c>
      <c r="L917" s="9">
        <v>1.82</v>
      </c>
      <c r="M917" s="28" t="str">
        <f>IFERROR(INDEX(Data!Z:Z,MATCH(ZACKS_Screener[[#This Row],[Company Name]] &amp; " *", Data!Y:Y,0)), "")</f>
        <v>334413</v>
      </c>
      <c r="N917" t="str">
        <f>INDEX(Data!AD:AD,MATCH( ZACKS_Screener[[#This Row],[NAICS1]], Data!AC:AC,0))</f>
        <v xml:space="preserve">Semiconductor and Related Device Manufacturing </v>
      </c>
      <c r="O9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-0.76086956521739135</v>
      </c>
      <c r="P9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3.1363636363636367</v>
      </c>
      <c r="Q917" s="18">
        <f>IFERROR(ZACKS_Screener[[#This Row],[Price]]/ZACKS_Screener[[#This Row],[EPS1]], "")</f>
        <v>67.86363636363636</v>
      </c>
      <c r="R917" s="18">
        <f>IFERROR(ZACKS_Screener[[#This Row],[Price]]/ZACKS_Screener[[#This Row],[EPS2]], "")</f>
        <v>16.406593406593405</v>
      </c>
      <c r="S917" s="18">
        <f>IFERROR(ZACKS_Screener[[#This Row],[PE1]]/(ZACKS_Screener[[#This Row],[EG1]]*100), "")</f>
        <v>-0.89192207792207778</v>
      </c>
      <c r="T917" s="18">
        <f>IFERROR(ZACKS_Screener[[#This Row],[PE2]]/(ZACKS_Screener[[#This Row],[EG2]]*100), "")</f>
        <v>5.2310877528268823E-2</v>
      </c>
      <c r="U917"/>
    </row>
    <row r="918" spans="1:21" hidden="1" x14ac:dyDescent="0.25">
      <c r="A918" s="24" t="s">
        <v>1621</v>
      </c>
      <c r="B918" s="39">
        <v>124021.65</v>
      </c>
      <c r="C918" s="6" t="s">
        <v>1620</v>
      </c>
      <c r="D918" s="6" t="s">
        <v>22</v>
      </c>
      <c r="E918" s="6" t="s">
        <v>14</v>
      </c>
      <c r="F918" s="6" t="s">
        <v>95</v>
      </c>
      <c r="G918">
        <v>7</v>
      </c>
      <c r="H918">
        <v>202207</v>
      </c>
      <c r="I918" s="9">
        <v>442.84</v>
      </c>
      <c r="J918" s="9">
        <v>11.85</v>
      </c>
      <c r="K918" s="9">
        <v>14.14</v>
      </c>
      <c r="L918" s="9">
        <v>15.52</v>
      </c>
      <c r="M918" s="28" t="str">
        <f>IFERROR(INDEX(Data!Z:Z,MATCH(ZACKS_Screener[[#This Row],[Company Name]] &amp; " *", Data!Y:Y,0)), "")</f>
        <v>513210</v>
      </c>
      <c r="N918" t="str">
        <f>INDEX(Data!AD:AD,MATCH( ZACKS_Screener[[#This Row],[NAICS1]], Data!AC:AC,0))</f>
        <v>Software Publishers</v>
      </c>
      <c r="O9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0.1932489451476794</v>
      </c>
      <c r="P9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9.7595473833097524E-2</v>
      </c>
      <c r="Q918" s="18">
        <f>IFERROR(ZACKS_Screener[[#This Row],[Price]]/ZACKS_Screener[[#This Row],[EPS1]], "")</f>
        <v>31.318246110325315</v>
      </c>
      <c r="R918" s="18">
        <f>IFERROR(ZACKS_Screener[[#This Row],[Price]]/ZACKS_Screener[[#This Row],[EPS2]], "")</f>
        <v>28.533505154639176</v>
      </c>
      <c r="S918" s="18">
        <f>IFERROR(ZACKS_Screener[[#This Row],[PE1]]/(ZACKS_Screener[[#This Row],[EG1]]*100), "")</f>
        <v>1.6206166655343006</v>
      </c>
      <c r="T918" s="18">
        <f>IFERROR(ZACKS_Screener[[#This Row],[PE2]]/(ZACKS_Screener[[#This Row],[EG2]]*100), "")</f>
        <v>2.9236504556999874</v>
      </c>
      <c r="U918"/>
    </row>
    <row r="919" spans="1:21" hidden="1" x14ac:dyDescent="0.25">
      <c r="A919" s="24" t="s">
        <v>1623</v>
      </c>
      <c r="B919" s="39">
        <v>21092.83</v>
      </c>
      <c r="C919" s="6" t="s">
        <v>1622</v>
      </c>
      <c r="D919" s="6" t="s">
        <v>13</v>
      </c>
      <c r="E919" s="6" t="s">
        <v>37</v>
      </c>
      <c r="F919" s="6" t="s">
        <v>168</v>
      </c>
      <c r="G919">
        <v>12</v>
      </c>
      <c r="H919">
        <v>202212</v>
      </c>
      <c r="I919" s="9">
        <v>34.47</v>
      </c>
      <c r="J919" s="9">
        <v>1.67</v>
      </c>
      <c r="K919" s="9">
        <v>1.78</v>
      </c>
      <c r="L919" s="9">
        <v>1.9</v>
      </c>
      <c r="M919" s="28" t="str">
        <f>IFERROR(INDEX(Data!Z:Z,MATCH(ZACKS_Screener[[#This Row],[Company Name]] &amp; " *", Data!Y:Y,0)), "")</f>
        <v/>
      </c>
      <c r="N919" t="str">
        <f>INDEX(Data!AD:AD,MATCH( ZACKS_Screener[[#This Row],[NAICS1]], Data!AC:AC,0))</f>
        <v/>
      </c>
      <c r="O9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6.5868263473053953E-2</v>
      </c>
      <c r="P9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6.741573033707858E-2</v>
      </c>
      <c r="Q919" s="18">
        <f>IFERROR(ZACKS_Screener[[#This Row],[Price]]/ZACKS_Screener[[#This Row],[EPS1]], "")</f>
        <v>19.365168539325843</v>
      </c>
      <c r="R919" s="18">
        <f>IFERROR(ZACKS_Screener[[#This Row],[Price]]/ZACKS_Screener[[#This Row],[EPS2]], "")</f>
        <v>18.142105263157895</v>
      </c>
      <c r="S919" s="18">
        <f>IFERROR(ZACKS_Screener[[#This Row],[PE1]]/(ZACKS_Screener[[#This Row],[EG1]]*100), "")</f>
        <v>2.9399846782431025</v>
      </c>
      <c r="T919" s="18">
        <f>IFERROR(ZACKS_Screener[[#This Row],[PE2]]/(ZACKS_Screener[[#This Row],[EG2]]*100), "")</f>
        <v>2.6910789473684242</v>
      </c>
      <c r="U919"/>
    </row>
    <row r="920" spans="1:21" hidden="1" x14ac:dyDescent="0.25">
      <c r="A920" s="24" t="s">
        <v>1625</v>
      </c>
      <c r="B920" s="39">
        <v>6047.41</v>
      </c>
      <c r="C920" s="6" t="s">
        <v>1624</v>
      </c>
      <c r="D920" s="6" t="s">
        <v>22</v>
      </c>
      <c r="E920" s="6" t="s">
        <v>41</v>
      </c>
      <c r="F920" s="6" t="s">
        <v>317</v>
      </c>
      <c r="G920">
        <v>12</v>
      </c>
      <c r="H920">
        <v>202212</v>
      </c>
      <c r="I920" s="9">
        <v>42.26</v>
      </c>
      <c r="J920" s="9">
        <v>-1.9</v>
      </c>
      <c r="K920" s="9">
        <v>-3.54</v>
      </c>
      <c r="L920" s="9">
        <v>-3.46</v>
      </c>
      <c r="M920" s="28" t="str">
        <f>IFERROR(INDEX(Data!Z:Z,MATCH(ZACKS_Screener[[#This Row],[Company Name]] &amp; " *", Data!Y:Y,0)), "")</f>
        <v/>
      </c>
      <c r="N920" t="str">
        <f>INDEX(Data!AD:AD,MATCH( ZACKS_Screener[[#This Row],[NAICS1]], Data!AC:AC,0))</f>
        <v/>
      </c>
      <c r="O9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-0.86315789473684223</v>
      </c>
      <c r="P9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2.2598870056497196E-2</v>
      </c>
      <c r="Q920" s="18">
        <f>IFERROR(ZACKS_Screener[[#This Row],[Price]]/ZACKS_Screener[[#This Row],[EPS1]], "")</f>
        <v>-11.937853107344631</v>
      </c>
      <c r="R920" s="18">
        <f>IFERROR(ZACKS_Screener[[#This Row],[Price]]/ZACKS_Screener[[#This Row],[EPS2]], "")</f>
        <v>-12.213872832369942</v>
      </c>
      <c r="S920" s="18">
        <f>IFERROR(ZACKS_Screener[[#This Row],[PE1]]/(ZACKS_Screener[[#This Row],[EG1]]*100), "")</f>
        <v>0.13830439575582193</v>
      </c>
      <c r="T920" s="18">
        <f>IFERROR(ZACKS_Screener[[#This Row],[PE2]]/(ZACKS_Screener[[#This Row],[EG2]]*100), "")</f>
        <v>-5.4046387283236941</v>
      </c>
      <c r="U920"/>
    </row>
    <row r="921" spans="1:21" hidden="1" x14ac:dyDescent="0.25">
      <c r="A921" s="24" t="s">
        <v>41145</v>
      </c>
      <c r="B921" s="39">
        <v>2402.87</v>
      </c>
      <c r="C921" s="6" t="s">
        <v>41144</v>
      </c>
      <c r="D921" s="6" t="s">
        <v>22</v>
      </c>
      <c r="E921" s="6" t="s">
        <v>130</v>
      </c>
      <c r="F921" s="6" t="s">
        <v>189</v>
      </c>
      <c r="G921">
        <v>12</v>
      </c>
      <c r="H921">
        <v>202212</v>
      </c>
      <c r="I921" s="9">
        <v>96.62</v>
      </c>
      <c r="J921" s="9">
        <v>6.04</v>
      </c>
      <c r="K921" s="9">
        <v>6.01</v>
      </c>
      <c r="L921" s="9">
        <v>7.05</v>
      </c>
      <c r="M921" s="28" t="str">
        <f>IFERROR(INDEX(Data!Z:Z,MATCH(ZACKS_Screener[[#This Row],[Company Name]] &amp; " *", Data!Y:Y,0)), "")</f>
        <v/>
      </c>
      <c r="N921" t="str">
        <f>INDEX(Data!AD:AD,MATCH( ZACKS_Screener[[#This Row],[NAICS1]], Data!AC:AC,0))</f>
        <v/>
      </c>
      <c r="O9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-4.966887417218584E-3</v>
      </c>
      <c r="P9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0.17304492512479203</v>
      </c>
      <c r="Q921" s="18">
        <f>IFERROR(ZACKS_Screener[[#This Row],[Price]]/ZACKS_Screener[[#This Row],[EPS1]], "")</f>
        <v>16.076539101497506</v>
      </c>
      <c r="R921" s="18">
        <f>IFERROR(ZACKS_Screener[[#This Row],[Price]]/ZACKS_Screener[[#This Row],[EPS2]], "")</f>
        <v>13.704964539007094</v>
      </c>
      <c r="S921" s="18">
        <f>IFERROR(ZACKS_Screener[[#This Row],[PE1]]/(ZACKS_Screener[[#This Row],[EG1]]*100), "")</f>
        <v>-32.367432057681377</v>
      </c>
      <c r="T921" s="18">
        <f>IFERROR(ZACKS_Screener[[#This Row],[PE2]]/(ZACKS_Screener[[#This Row],[EG2]]*100), "")</f>
        <v>0.79198881614839056</v>
      </c>
      <c r="U921"/>
    </row>
    <row r="922" spans="1:21" hidden="1" x14ac:dyDescent="0.25">
      <c r="A922" s="24" t="s">
        <v>1627</v>
      </c>
      <c r="B922" s="39">
        <v>14267.8</v>
      </c>
      <c r="C922" s="6" t="s">
        <v>1626</v>
      </c>
      <c r="D922" s="6" t="s">
        <v>13</v>
      </c>
      <c r="E922" s="6" t="s">
        <v>14</v>
      </c>
      <c r="F922" s="6" t="s">
        <v>201</v>
      </c>
      <c r="G922">
        <v>1</v>
      </c>
      <c r="H922">
        <v>202301</v>
      </c>
      <c r="I922" s="9">
        <v>27.21</v>
      </c>
      <c r="J922" s="9">
        <v>-0.13</v>
      </c>
      <c r="K922" s="9">
        <v>-0.06</v>
      </c>
      <c r="L922" s="9">
        <v>0.01</v>
      </c>
      <c r="M922" s="28" t="str">
        <f>IFERROR(INDEX(Data!Z:Z,MATCH(ZACKS_Screener[[#This Row],[Company Name]] &amp; " *", Data!Y:Y,0)), "")</f>
        <v/>
      </c>
      <c r="N922" t="str">
        <f>INDEX(Data!AD:AD,MATCH( ZACKS_Screener[[#This Row],[NAICS1]], Data!AC:AC,0))</f>
        <v/>
      </c>
      <c r="O9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0.53846153846153855</v>
      </c>
      <c r="P9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922" s="18">
        <f>IFERROR(ZACKS_Screener[[#This Row],[Price]]/ZACKS_Screener[[#This Row],[EPS1]], "")</f>
        <v>-453.50000000000006</v>
      </c>
      <c r="R922" s="18">
        <f>IFERROR(ZACKS_Screener[[#This Row],[Price]]/ZACKS_Screener[[#This Row],[EPS2]], "")</f>
        <v>2721</v>
      </c>
      <c r="S922" s="18">
        <f>IFERROR(ZACKS_Screener[[#This Row],[PE1]]/(ZACKS_Screener[[#This Row],[EG1]]*100), "")</f>
        <v>-8.4221428571428572</v>
      </c>
      <c r="T922" s="18">
        <f>IFERROR(ZACKS_Screener[[#This Row],[PE2]]/(ZACKS_Screener[[#This Row],[EG2]]*100), "")</f>
        <v>27.21</v>
      </c>
      <c r="U922"/>
    </row>
    <row r="923" spans="1:21" hidden="1" x14ac:dyDescent="0.25">
      <c r="A923" s="24" t="s">
        <v>1629</v>
      </c>
      <c r="B923" s="39">
        <v>10508.88</v>
      </c>
      <c r="C923" s="6" t="s">
        <v>1628</v>
      </c>
      <c r="D923" s="6" t="s">
        <v>13</v>
      </c>
      <c r="E923" s="6" t="s">
        <v>130</v>
      </c>
      <c r="F923" s="6" t="s">
        <v>1630</v>
      </c>
      <c r="G923">
        <v>12</v>
      </c>
      <c r="H923">
        <v>202212</v>
      </c>
      <c r="I923" s="9">
        <v>30.28</v>
      </c>
      <c r="J923" s="9">
        <v>3.18</v>
      </c>
      <c r="K923" s="9">
        <v>2.35</v>
      </c>
      <c r="L923" s="9">
        <v>2.14</v>
      </c>
      <c r="M923" s="28" t="str">
        <f>IFERROR(INDEX(Data!Z:Z,MATCH(ZACKS_Screener[[#This Row],[Company Name]] &amp; " *", Data!Y:Y,0)), "")</f>
        <v>322120</v>
      </c>
      <c r="N923" t="str">
        <f>INDEX(Data!AD:AD,MATCH( ZACKS_Screener[[#This Row],[NAICS1]], Data!AC:AC,0))</f>
        <v xml:space="preserve">Paper Mills </v>
      </c>
      <c r="O9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-0.2610062893081761</v>
      </c>
      <c r="P9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-8.9361702127659551E-2</v>
      </c>
      <c r="Q923" s="18">
        <f>IFERROR(ZACKS_Screener[[#This Row],[Price]]/ZACKS_Screener[[#This Row],[EPS1]], "")</f>
        <v>12.885106382978723</v>
      </c>
      <c r="R923" s="18">
        <f>IFERROR(ZACKS_Screener[[#This Row],[Price]]/ZACKS_Screener[[#This Row],[EPS2]], "")</f>
        <v>14.149532710280374</v>
      </c>
      <c r="S923" s="18">
        <f>IFERROR(ZACKS_Screener[[#This Row],[PE1]]/(ZACKS_Screener[[#This Row],[EG1]]*100), "")</f>
        <v>-0.49367034093822093</v>
      </c>
      <c r="T923" s="18">
        <f>IFERROR(ZACKS_Screener[[#This Row],[PE2]]/(ZACKS_Screener[[#This Row],[EG2]]*100), "")</f>
        <v>-1.5834000890075661</v>
      </c>
      <c r="U923"/>
    </row>
    <row r="924" spans="1:21" hidden="1" x14ac:dyDescent="0.25">
      <c r="A924" s="24" t="s">
        <v>1632</v>
      </c>
      <c r="B924" s="39">
        <v>4118.1499999999996</v>
      </c>
      <c r="C924" s="6" t="s">
        <v>1631</v>
      </c>
      <c r="D924" s="6" t="s">
        <v>22</v>
      </c>
      <c r="E924" s="6" t="s">
        <v>51</v>
      </c>
      <c r="F924" s="6" t="s">
        <v>817</v>
      </c>
      <c r="G924">
        <v>12</v>
      </c>
      <c r="H924">
        <v>202212</v>
      </c>
      <c r="I924" s="9">
        <v>128.63999999999999</v>
      </c>
      <c r="J924" s="9">
        <v>3.97</v>
      </c>
      <c r="K924" s="9">
        <v>4.25</v>
      </c>
      <c r="L924" s="9">
        <v>4.8099999999999996</v>
      </c>
      <c r="M924" s="28" t="str">
        <f>IFERROR(INDEX(Data!Z:Z,MATCH(ZACKS_Screener[[#This Row],[Company Name]] &amp; " *", Data!Y:Y,0)), "")</f>
        <v>325620</v>
      </c>
      <c r="N924" t="str">
        <f>INDEX(Data!AD:AD,MATCH( ZACKS_Screener[[#This Row],[NAICS1]], Data!AC:AC,0))</f>
        <v>Toilet Preparation Manufacturing</v>
      </c>
      <c r="O9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7.0528967254408007E-2</v>
      </c>
      <c r="P9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0.13176470588235284</v>
      </c>
      <c r="Q924" s="18">
        <f>IFERROR(ZACKS_Screener[[#This Row],[Price]]/ZACKS_Screener[[#This Row],[EPS1]], "")</f>
        <v>30.268235294117645</v>
      </c>
      <c r="R924" s="18">
        <f>IFERROR(ZACKS_Screener[[#This Row],[Price]]/ZACKS_Screener[[#This Row],[EPS2]], "")</f>
        <v>26.744282744282742</v>
      </c>
      <c r="S924" s="18">
        <f>IFERROR(ZACKS_Screener[[#This Row],[PE1]]/(ZACKS_Screener[[#This Row],[EG1]]*100), "")</f>
        <v>4.2916033613445412</v>
      </c>
      <c r="T924" s="18">
        <f>IFERROR(ZACKS_Screener[[#This Row],[PE2]]/(ZACKS_Screener[[#This Row],[EG2]]*100), "")</f>
        <v>2.0297000297000309</v>
      </c>
      <c r="U924"/>
    </row>
    <row r="925" spans="1:21" hidden="1" x14ac:dyDescent="0.25">
      <c r="A925" s="24" t="s">
        <v>1634</v>
      </c>
      <c r="B925" s="39">
        <v>14653.8</v>
      </c>
      <c r="C925" s="6" t="s">
        <v>1633</v>
      </c>
      <c r="D925" s="6" t="s">
        <v>13</v>
      </c>
      <c r="E925" s="6" t="s">
        <v>85</v>
      </c>
      <c r="F925" s="6" t="s">
        <v>1635</v>
      </c>
      <c r="G925">
        <v>12</v>
      </c>
      <c r="H925">
        <v>202212</v>
      </c>
      <c r="I925" s="9">
        <v>37.96</v>
      </c>
      <c r="J925" s="9">
        <v>2.75</v>
      </c>
      <c r="K925" s="9">
        <v>2.95</v>
      </c>
      <c r="L925" s="9">
        <v>3.16</v>
      </c>
      <c r="M925" s="28" t="str">
        <f>IFERROR(INDEX(Data!Z:Z,MATCH(ZACKS_Screener[[#This Row],[Company Name]] &amp; " *", Data!Y:Y,0)), "")</f>
        <v/>
      </c>
      <c r="N925" t="str">
        <f>INDEX(Data!AD:AD,MATCH( ZACKS_Screener[[#This Row],[NAICS1]], Data!AC:AC,0))</f>
        <v/>
      </c>
      <c r="O9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7.2727272727272793E-2</v>
      </c>
      <c r="P9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7.118644067796609E-2</v>
      </c>
      <c r="Q925" s="18">
        <f>IFERROR(ZACKS_Screener[[#This Row],[Price]]/ZACKS_Screener[[#This Row],[EPS1]], "")</f>
        <v>12.86779661016949</v>
      </c>
      <c r="R925" s="18">
        <f>IFERROR(ZACKS_Screener[[#This Row],[Price]]/ZACKS_Screener[[#This Row],[EPS2]], "")</f>
        <v>12.012658227848101</v>
      </c>
      <c r="S925" s="18">
        <f>IFERROR(ZACKS_Screener[[#This Row],[PE1]]/(ZACKS_Screener[[#This Row],[EG1]]*100), "")</f>
        <v>1.7693220338983033</v>
      </c>
      <c r="T925" s="18">
        <f>IFERROR(ZACKS_Screener[[#This Row],[PE2]]/(ZACKS_Screener[[#This Row],[EG2]]*100), "")</f>
        <v>1.687492465340567</v>
      </c>
      <c r="U925"/>
    </row>
    <row r="926" spans="1:21" hidden="1" x14ac:dyDescent="0.25">
      <c r="A926" s="24" t="s">
        <v>1637</v>
      </c>
      <c r="B926" s="39">
        <v>5143.0600000000004</v>
      </c>
      <c r="C926" s="6" t="s">
        <v>1636</v>
      </c>
      <c r="D926" s="6" t="s">
        <v>22</v>
      </c>
      <c r="E926" s="6" t="s">
        <v>14</v>
      </c>
      <c r="F926" s="6" t="s">
        <v>1638</v>
      </c>
      <c r="G926">
        <v>12</v>
      </c>
      <c r="H926">
        <v>202212</v>
      </c>
      <c r="I926" s="9">
        <v>108.72</v>
      </c>
      <c r="J926" s="9">
        <v>2.16</v>
      </c>
      <c r="K926" s="9">
        <v>5.2</v>
      </c>
      <c r="L926" s="9">
        <v>5.74</v>
      </c>
      <c r="M926" s="28" t="str">
        <f>IFERROR(INDEX(Data!Z:Z,MATCH(ZACKS_Screener[[#This Row],[Company Name]] &amp; " *", Data!Y:Y,0)), "")</f>
        <v>335999</v>
      </c>
      <c r="N926" t="str">
        <f>INDEX(Data!AD:AD,MATCH( ZACKS_Screener[[#This Row],[NAICS1]], Data!AC:AC,0))</f>
        <v xml:space="preserve">All Other Miscellaneous Electrical Equipment and Component Manufacturing </v>
      </c>
      <c r="O9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1.4074074074074074</v>
      </c>
      <c r="P9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0.10384615384615385</v>
      </c>
      <c r="Q926" s="18">
        <f>IFERROR(ZACKS_Screener[[#This Row],[Price]]/ZACKS_Screener[[#This Row],[EPS1]], "")</f>
        <v>20.907692307692308</v>
      </c>
      <c r="R926" s="18">
        <f>IFERROR(ZACKS_Screener[[#This Row],[Price]]/ZACKS_Screener[[#This Row],[EPS2]], "")</f>
        <v>18.940766550522646</v>
      </c>
      <c r="S926" s="18">
        <f>IFERROR(ZACKS_Screener[[#This Row],[PE1]]/(ZACKS_Screener[[#This Row],[EG1]]*100), "")</f>
        <v>0.14855465587044536</v>
      </c>
      <c r="T926" s="18">
        <f>IFERROR(ZACKS_Screener[[#This Row],[PE2]]/(ZACKS_Screener[[#This Row],[EG2]]*100), "")</f>
        <v>1.8239256678281066</v>
      </c>
      <c r="U926"/>
    </row>
    <row r="927" spans="1:21" hidden="1" x14ac:dyDescent="0.25">
      <c r="A927" s="24" t="s">
        <v>1640</v>
      </c>
      <c r="B927" s="39">
        <v>4173.2700000000004</v>
      </c>
      <c r="C927" s="6" t="s">
        <v>1639</v>
      </c>
      <c r="D927" s="6" t="s">
        <v>22</v>
      </c>
      <c r="E927" s="6" t="s">
        <v>330</v>
      </c>
      <c r="F927" s="6" t="s">
        <v>1641</v>
      </c>
      <c r="G927">
        <v>12</v>
      </c>
      <c r="H927">
        <v>202212</v>
      </c>
      <c r="I927" s="9">
        <v>4.41</v>
      </c>
      <c r="J927" s="9">
        <v>-0.02</v>
      </c>
      <c r="K927" s="9">
        <v>0.28000000000000003</v>
      </c>
      <c r="L927" s="9">
        <v>0.51</v>
      </c>
      <c r="M927" s="28" t="str">
        <f>IFERROR(INDEX(Data!Z:Z,MATCH(ZACKS_Screener[[#This Row],[Company Name]] &amp; " *", Data!Y:Y,0)), "")</f>
        <v/>
      </c>
      <c r="N927" t="str">
        <f>INDEX(Data!AD:AD,MATCH( ZACKS_Screener[[#This Row],[NAICS1]], Data!AC:AC,0))</f>
        <v/>
      </c>
      <c r="O9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0.82142857142857129</v>
      </c>
      <c r="Q927" s="18">
        <f>IFERROR(ZACKS_Screener[[#This Row],[Price]]/ZACKS_Screener[[#This Row],[EPS1]], "")</f>
        <v>15.749999999999998</v>
      </c>
      <c r="R927" s="18">
        <f>IFERROR(ZACKS_Screener[[#This Row],[Price]]/ZACKS_Screener[[#This Row],[EPS2]], "")</f>
        <v>8.6470588235294112</v>
      </c>
      <c r="S927" s="18">
        <f>IFERROR(ZACKS_Screener[[#This Row],[PE1]]/(ZACKS_Screener[[#This Row],[EG1]]*100), "")</f>
        <v>0.15749999999999997</v>
      </c>
      <c r="T927" s="18">
        <f>IFERROR(ZACKS_Screener[[#This Row],[PE2]]/(ZACKS_Screener[[#This Row],[EG2]]*100), "")</f>
        <v>0.1052685421994885</v>
      </c>
      <c r="U927"/>
    </row>
    <row r="928" spans="1:21" hidden="1" x14ac:dyDescent="0.25">
      <c r="A928" s="24" t="s">
        <v>41104</v>
      </c>
      <c r="B928" s="39">
        <v>2217.56</v>
      </c>
      <c r="C928" s="6" t="s">
        <v>41103</v>
      </c>
      <c r="D928" s="6" t="s">
        <v>22</v>
      </c>
      <c r="E928" s="6" t="s">
        <v>85</v>
      </c>
      <c r="F928" s="6" t="s">
        <v>407</v>
      </c>
      <c r="G928">
        <v>12</v>
      </c>
      <c r="H928">
        <v>202212</v>
      </c>
      <c r="I928" s="9">
        <v>118.03</v>
      </c>
      <c r="J928" s="9">
        <v>5.77</v>
      </c>
      <c r="K928" s="9">
        <v>6.26</v>
      </c>
      <c r="L928" s="9">
        <v>7.02</v>
      </c>
      <c r="M928" s="28" t="str">
        <f>IFERROR(INDEX(Data!Z:Z,MATCH(ZACKS_Screener[[#This Row],[Company Name]] &amp; " *", Data!Y:Y,0)), "")</f>
        <v>541611</v>
      </c>
      <c r="N928" t="str">
        <f>INDEX(Data!AD:AD,MATCH( ZACKS_Screener[[#This Row],[NAICS1]], Data!AC:AC,0))</f>
        <v xml:space="preserve">Administrative Management and General Management Consulting Services </v>
      </c>
      <c r="O9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8.4922010398613565E-2</v>
      </c>
      <c r="P9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0.12140575079872201</v>
      </c>
      <c r="Q928" s="18">
        <f>IFERROR(ZACKS_Screener[[#This Row],[Price]]/ZACKS_Screener[[#This Row],[EPS1]], "")</f>
        <v>18.854632587859427</v>
      </c>
      <c r="R928" s="18">
        <f>IFERROR(ZACKS_Screener[[#This Row],[Price]]/ZACKS_Screener[[#This Row],[EPS2]], "")</f>
        <v>16.813390313390315</v>
      </c>
      <c r="S928" s="18">
        <f>IFERROR(ZACKS_Screener[[#This Row],[PE1]]/(ZACKS_Screener[[#This Row],[EG1]]*100), "")</f>
        <v>2.2202291843254867</v>
      </c>
      <c r="T928" s="18">
        <f>IFERROR(ZACKS_Screener[[#This Row],[PE2]]/(ZACKS_Screener[[#This Row],[EG2]]*100), "")</f>
        <v>1.3848924126555711</v>
      </c>
      <c r="U928"/>
    </row>
    <row r="929" spans="1:21" hidden="1" x14ac:dyDescent="0.25">
      <c r="A929" s="24" t="s">
        <v>1645</v>
      </c>
      <c r="B929" s="39">
        <v>24546.25</v>
      </c>
      <c r="C929" s="6" t="s">
        <v>1644</v>
      </c>
      <c r="D929" s="6" t="s">
        <v>13</v>
      </c>
      <c r="E929" s="6" t="s">
        <v>18</v>
      </c>
      <c r="F929" s="6" t="s">
        <v>171</v>
      </c>
      <c r="G929">
        <v>12</v>
      </c>
      <c r="H929">
        <v>202212</v>
      </c>
      <c r="I929" s="9">
        <v>60.68</v>
      </c>
      <c r="J929" s="9">
        <v>2.36</v>
      </c>
      <c r="K929" s="9">
        <v>2.71</v>
      </c>
      <c r="L929" s="9">
        <v>2.89</v>
      </c>
      <c r="M929" s="28" t="str">
        <f>IFERROR(INDEX(Data!Z:Z,MATCH(ZACKS_Screener[[#This Row],[Company Name]] &amp; " *", Data!Y:Y,0)), "")</f>
        <v>333914</v>
      </c>
      <c r="N929" t="str">
        <f>INDEX(Data!AD:AD,MATCH( ZACKS_Screener[[#This Row],[NAICS1]], Data!AC:AC,0))</f>
        <v xml:space="preserve">Measuring, Dispensing, and Other Pumping Equipment Manufacturing </v>
      </c>
      <c r="O9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0.14830508474576276</v>
      </c>
      <c r="P9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6.6420664206642124E-2</v>
      </c>
      <c r="Q929" s="18">
        <f>IFERROR(ZACKS_Screener[[#This Row],[Price]]/ZACKS_Screener[[#This Row],[EPS1]], "")</f>
        <v>22.391143911439116</v>
      </c>
      <c r="R929" s="18">
        <f>IFERROR(ZACKS_Screener[[#This Row],[Price]]/ZACKS_Screener[[#This Row],[EPS2]], "")</f>
        <v>20.996539792387541</v>
      </c>
      <c r="S929" s="18">
        <f>IFERROR(ZACKS_Screener[[#This Row],[PE1]]/(ZACKS_Screener[[#This Row],[EG1]]*100), "")</f>
        <v>1.5098028465998941</v>
      </c>
      <c r="T929" s="18">
        <f>IFERROR(ZACKS_Screener[[#This Row],[PE2]]/(ZACKS_Screener[[#This Row],[EG2]]*100), "")</f>
        <v>3.1611457131872323</v>
      </c>
      <c r="U929"/>
    </row>
    <row r="930" spans="1:21" hidden="1" x14ac:dyDescent="0.25">
      <c r="A930" s="24" t="s">
        <v>1647</v>
      </c>
      <c r="B930" s="39">
        <v>7735.3</v>
      </c>
      <c r="C930" s="6" t="s">
        <v>1646</v>
      </c>
      <c r="D930" s="6" t="s">
        <v>22</v>
      </c>
      <c r="E930" s="6" t="s">
        <v>14</v>
      </c>
      <c r="F930" s="6" t="s">
        <v>1648</v>
      </c>
      <c r="G930">
        <v>12</v>
      </c>
      <c r="H930">
        <v>202212</v>
      </c>
      <c r="I930" s="9">
        <v>61.44</v>
      </c>
      <c r="J930" s="9">
        <v>7.0000000000000007E-2</v>
      </c>
      <c r="K930" s="9">
        <v>0.22</v>
      </c>
      <c r="L930" s="9">
        <v>0.33</v>
      </c>
      <c r="M930" s="28" t="str">
        <f>IFERROR(INDEX(Data!Z:Z,MATCH(ZACKS_Screener[[#This Row],[Company Name]] &amp; " *", Data!Y:Y,0)), "")</f>
        <v/>
      </c>
      <c r="N930" t="str">
        <f>INDEX(Data!AD:AD,MATCH( ZACKS_Screener[[#This Row],[NAICS1]], Data!AC:AC,0))</f>
        <v/>
      </c>
      <c r="O9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2.1428571428571428</v>
      </c>
      <c r="P9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0.50000000000000011</v>
      </c>
      <c r="Q930" s="18">
        <f>IFERROR(ZACKS_Screener[[#This Row],[Price]]/ZACKS_Screener[[#This Row],[EPS1]], "")</f>
        <v>279.27272727272725</v>
      </c>
      <c r="R930" s="18">
        <f>IFERROR(ZACKS_Screener[[#This Row],[Price]]/ZACKS_Screener[[#This Row],[EPS2]], "")</f>
        <v>186.18181818181816</v>
      </c>
      <c r="S930" s="18">
        <f>IFERROR(ZACKS_Screener[[#This Row],[PE1]]/(ZACKS_Screener[[#This Row],[EG1]]*100), "")</f>
        <v>1.3032727272727271</v>
      </c>
      <c r="T930" s="18">
        <f>IFERROR(ZACKS_Screener[[#This Row],[PE2]]/(ZACKS_Screener[[#This Row],[EG2]]*100), "")</f>
        <v>3.7236363636363623</v>
      </c>
      <c r="U930"/>
    </row>
    <row r="931" spans="1:21" hidden="1" x14ac:dyDescent="0.25">
      <c r="A931" s="24" t="s">
        <v>1650</v>
      </c>
      <c r="B931" s="39">
        <v>16190.92</v>
      </c>
      <c r="C931" s="6" t="s">
        <v>1649</v>
      </c>
      <c r="D931" s="6" t="s">
        <v>13</v>
      </c>
      <c r="E931" s="6" t="s">
        <v>37</v>
      </c>
      <c r="F931" s="6" t="s">
        <v>250</v>
      </c>
      <c r="G931">
        <v>12</v>
      </c>
      <c r="H931">
        <v>202212</v>
      </c>
      <c r="I931" s="9">
        <v>55.52</v>
      </c>
      <c r="J931" s="9">
        <v>3.8</v>
      </c>
      <c r="K931" s="9">
        <v>3.95</v>
      </c>
      <c r="L931" s="9">
        <v>4.26</v>
      </c>
      <c r="M931" s="28" t="str">
        <f>IFERROR(INDEX(Data!Z:Z,MATCH(ZACKS_Screener[[#This Row],[Company Name]] &amp; " *", Data!Y:Y,0)), "")</f>
        <v>493190</v>
      </c>
      <c r="N931" t="str">
        <f>INDEX(Data!AD:AD,MATCH( ZACKS_Screener[[#This Row],[NAICS1]], Data!AC:AC,0))</f>
        <v>Other Warehousing and Storage</v>
      </c>
      <c r="O9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3.9473684210526411E-2</v>
      </c>
      <c r="P9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7.8481012658227739E-2</v>
      </c>
      <c r="Q931" s="18">
        <f>IFERROR(ZACKS_Screener[[#This Row],[Price]]/ZACKS_Screener[[#This Row],[EPS1]], "")</f>
        <v>14.055696202531646</v>
      </c>
      <c r="R931" s="18">
        <f>IFERROR(ZACKS_Screener[[#This Row],[Price]]/ZACKS_Screener[[#This Row],[EPS2]], "")</f>
        <v>13.03286384976526</v>
      </c>
      <c r="S931" s="18">
        <f>IFERROR(ZACKS_Screener[[#This Row],[PE1]]/(ZACKS_Screener[[#This Row],[EG1]]*100), "")</f>
        <v>3.5607763713080085</v>
      </c>
      <c r="T931" s="18">
        <f>IFERROR(ZACKS_Screener[[#This Row],[PE2]]/(ZACKS_Screener[[#This Row],[EG2]]*100), "")</f>
        <v>1.6606391034378338</v>
      </c>
      <c r="U931"/>
    </row>
    <row r="932" spans="1:21" hidden="1" x14ac:dyDescent="0.25">
      <c r="A932" s="24" t="s">
        <v>1652</v>
      </c>
      <c r="B932" s="39">
        <v>4004.42</v>
      </c>
      <c r="C932" s="6" t="s">
        <v>1651</v>
      </c>
      <c r="D932" s="6" t="s">
        <v>13</v>
      </c>
      <c r="E932" s="6" t="s">
        <v>37</v>
      </c>
      <c r="F932" s="6" t="s">
        <v>168</v>
      </c>
      <c r="G932">
        <v>12</v>
      </c>
      <c r="H932">
        <v>202212</v>
      </c>
      <c r="I932" s="9">
        <v>17.829999999999998</v>
      </c>
      <c r="J932" s="9">
        <v>1.08</v>
      </c>
      <c r="K932" s="9">
        <v>1.1599999999999999</v>
      </c>
      <c r="L932" s="9">
        <v>1.25</v>
      </c>
      <c r="M932" s="28" t="str">
        <f>IFERROR(INDEX(Data!Z:Z,MATCH(ZACKS_Screener[[#This Row],[Company Name]] &amp; " *", Data!Y:Y,0)), "")</f>
        <v/>
      </c>
      <c r="N932" t="str">
        <f>INDEX(Data!AD:AD,MATCH( ZACKS_Screener[[#This Row],[NAICS1]], Data!AC:AC,0))</f>
        <v/>
      </c>
      <c r="O9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7.4074074074073931E-2</v>
      </c>
      <c r="P9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7.7586206896551796E-2</v>
      </c>
      <c r="Q932" s="18">
        <f>IFERROR(ZACKS_Screener[[#This Row],[Price]]/ZACKS_Screener[[#This Row],[EPS1]], "")</f>
        <v>15.370689655172413</v>
      </c>
      <c r="R932" s="18">
        <f>IFERROR(ZACKS_Screener[[#This Row],[Price]]/ZACKS_Screener[[#This Row],[EPS2]], "")</f>
        <v>14.263999999999999</v>
      </c>
      <c r="S932" s="18">
        <f>IFERROR(ZACKS_Screener[[#This Row],[PE1]]/(ZACKS_Screener[[#This Row],[EG1]]*100), "")</f>
        <v>2.0750431034482797</v>
      </c>
      <c r="T932" s="18">
        <f>IFERROR(ZACKS_Screener[[#This Row],[PE2]]/(ZACKS_Screener[[#This Row],[EG2]]*100), "")</f>
        <v>1.8384711111111094</v>
      </c>
      <c r="U932"/>
    </row>
    <row r="933" spans="1:21" hidden="1" x14ac:dyDescent="0.25">
      <c r="A933" s="24" t="s">
        <v>1654</v>
      </c>
      <c r="B933" s="39">
        <v>3205.83</v>
      </c>
      <c r="C933" s="6" t="s">
        <v>1653</v>
      </c>
      <c r="D933" s="6" t="s">
        <v>22</v>
      </c>
      <c r="E933" s="6" t="s">
        <v>41</v>
      </c>
      <c r="F933" s="6" t="s">
        <v>1353</v>
      </c>
      <c r="G933">
        <v>12</v>
      </c>
      <c r="H933">
        <v>202212</v>
      </c>
      <c r="I933" s="9">
        <v>105.21</v>
      </c>
      <c r="J933" s="9">
        <v>-3.88</v>
      </c>
      <c r="K933" s="9">
        <v>-3.11</v>
      </c>
      <c r="L933" s="9">
        <v>-2.2200000000000002</v>
      </c>
      <c r="M933" s="28" t="str">
        <f>IFERROR(INDEX(Data!Z:Z,MATCH(ZACKS_Screener[[#This Row],[Company Name]] &amp; " *", Data!Y:Y,0)), "")</f>
        <v/>
      </c>
      <c r="N933" t="str">
        <f>INDEX(Data!AD:AD,MATCH( ZACKS_Screener[[#This Row],[NAICS1]], Data!AC:AC,0))</f>
        <v/>
      </c>
      <c r="O9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0.1984536082474227</v>
      </c>
      <c r="P9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0.28617363344051439</v>
      </c>
      <c r="Q933" s="18">
        <f>IFERROR(ZACKS_Screener[[#This Row],[Price]]/ZACKS_Screener[[#This Row],[EPS1]], "")</f>
        <v>-33.829581993569128</v>
      </c>
      <c r="R933" s="18">
        <f>IFERROR(ZACKS_Screener[[#This Row],[Price]]/ZACKS_Screener[[#This Row],[EPS2]], "")</f>
        <v>-47.391891891891888</v>
      </c>
      <c r="S933" s="18">
        <f>IFERROR(ZACKS_Screener[[#This Row],[PE1]]/(ZACKS_Screener[[#This Row],[EG1]]*100), "")</f>
        <v>-1.7046594562993274</v>
      </c>
      <c r="T933" s="18">
        <f>IFERROR(ZACKS_Screener[[#This Row],[PE2]]/(ZACKS_Screener[[#This Row],[EG2]]*100), "")</f>
        <v>-1.6560537503795936</v>
      </c>
      <c r="U933"/>
    </row>
    <row r="934" spans="1:21" hidden="1" x14ac:dyDescent="0.25">
      <c r="A934" s="24" t="s">
        <v>1656</v>
      </c>
      <c r="B934" s="39">
        <v>5332.19</v>
      </c>
      <c r="C934" s="6" t="s">
        <v>1655</v>
      </c>
      <c r="D934" s="6" t="s">
        <v>22</v>
      </c>
      <c r="E934" s="6" t="s">
        <v>41</v>
      </c>
      <c r="F934" s="6" t="s">
        <v>67</v>
      </c>
      <c r="G934">
        <v>12</v>
      </c>
      <c r="H934">
        <v>202212</v>
      </c>
      <c r="I934" s="9">
        <v>38.700000000000003</v>
      </c>
      <c r="J934" s="9">
        <v>-1.53</v>
      </c>
      <c r="K934" s="9">
        <v>-1.76</v>
      </c>
      <c r="L934" s="9">
        <v>-1.26</v>
      </c>
      <c r="M934" s="28" t="str">
        <f>IFERROR(INDEX(Data!Z:Z,MATCH(ZACKS_Screener[[#This Row],[Company Name]] &amp; " *", Data!Y:Y,0)), "")</f>
        <v/>
      </c>
      <c r="N934" t="str">
        <f>INDEX(Data!AD:AD,MATCH( ZACKS_Screener[[#This Row],[NAICS1]], Data!AC:AC,0))</f>
        <v/>
      </c>
      <c r="O9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-0.15032679738562091</v>
      </c>
      <c r="P9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0.28409090909090912</v>
      </c>
      <c r="Q934" s="18">
        <f>IFERROR(ZACKS_Screener[[#This Row],[Price]]/ZACKS_Screener[[#This Row],[EPS1]], "")</f>
        <v>-21.988636363636367</v>
      </c>
      <c r="R934" s="18">
        <f>IFERROR(ZACKS_Screener[[#This Row],[Price]]/ZACKS_Screener[[#This Row],[EPS2]], "")</f>
        <v>-30.714285714285715</v>
      </c>
      <c r="S934" s="18">
        <f>IFERROR(ZACKS_Screener[[#This Row],[PE1]]/(ZACKS_Screener[[#This Row],[EG1]]*100), "")</f>
        <v>1.4627223320158105</v>
      </c>
      <c r="T934" s="18">
        <f>IFERROR(ZACKS_Screener[[#This Row],[PE2]]/(ZACKS_Screener[[#This Row],[EG2]]*100), "")</f>
        <v>-1.0811428571428572</v>
      </c>
      <c r="U934"/>
    </row>
    <row r="935" spans="1:21" hidden="1" x14ac:dyDescent="0.25">
      <c r="A935" s="24" t="s">
        <v>1658</v>
      </c>
      <c r="B935" s="39">
        <v>111247.88</v>
      </c>
      <c r="C935" s="6" t="s">
        <v>1657</v>
      </c>
      <c r="D935" s="6" t="s">
        <v>22</v>
      </c>
      <c r="E935" s="6" t="s">
        <v>41</v>
      </c>
      <c r="F935" s="6" t="s">
        <v>48</v>
      </c>
      <c r="G935">
        <v>12</v>
      </c>
      <c r="H935">
        <v>202212</v>
      </c>
      <c r="I935" s="9">
        <v>317.49</v>
      </c>
      <c r="J935" s="9">
        <v>4.68</v>
      </c>
      <c r="K935" s="9">
        <v>5.47</v>
      </c>
      <c r="L935" s="9">
        <v>6.35</v>
      </c>
      <c r="M935" s="28" t="str">
        <f>IFERROR(INDEX(Data!Z:Z,MATCH(ZACKS_Screener[[#This Row],[Company Name]] &amp; " *", Data!Y:Y,0)), "")</f>
        <v>339113</v>
      </c>
      <c r="N935" t="str">
        <f>INDEX(Data!AD:AD,MATCH( ZACKS_Screener[[#This Row],[NAICS1]], Data!AC:AC,0))</f>
        <v xml:space="preserve">Surgical Appliance and Supplies Manufacturing </v>
      </c>
      <c r="O9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0.16880341880341881</v>
      </c>
      <c r="P9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0.16087751371115172</v>
      </c>
      <c r="Q935" s="18">
        <f>IFERROR(ZACKS_Screener[[#This Row],[Price]]/ZACKS_Screener[[#This Row],[EPS1]], "")</f>
        <v>58.042047531992694</v>
      </c>
      <c r="R935" s="18">
        <f>IFERROR(ZACKS_Screener[[#This Row],[Price]]/ZACKS_Screener[[#This Row],[EPS2]], "")</f>
        <v>49.998425196850398</v>
      </c>
      <c r="S935" s="18">
        <f>IFERROR(ZACKS_Screener[[#This Row],[PE1]]/(ZACKS_Screener[[#This Row],[EG1]]*100), "")</f>
        <v>3.4384402841737445</v>
      </c>
      <c r="T935" s="18">
        <f>IFERROR(ZACKS_Screener[[#This Row],[PE2]]/(ZACKS_Screener[[#This Row],[EG2]]*100), "")</f>
        <v>3.1078566571224058</v>
      </c>
      <c r="U935"/>
    </row>
    <row r="936" spans="1:21" hidden="1" x14ac:dyDescent="0.25">
      <c r="A936" s="24" t="s">
        <v>2142</v>
      </c>
      <c r="B936" s="39">
        <v>4519.03</v>
      </c>
      <c r="C936" s="6" t="s">
        <v>2141</v>
      </c>
      <c r="D936" s="6" t="s">
        <v>22</v>
      </c>
      <c r="E936" s="6" t="s">
        <v>30</v>
      </c>
      <c r="F936" s="6" t="s">
        <v>2143</v>
      </c>
      <c r="G936">
        <v>12</v>
      </c>
      <c r="H936">
        <v>202212</v>
      </c>
      <c r="I936" s="9">
        <v>135.86000000000001</v>
      </c>
      <c r="J936" s="9">
        <v>9.11</v>
      </c>
      <c r="K936" s="9">
        <v>9.85</v>
      </c>
      <c r="L936" s="9">
        <v>10.92</v>
      </c>
      <c r="M936" s="28" t="str">
        <f>IFERROR(INDEX(Data!Z:Z,MATCH(ZACKS_Screener[[#This Row],[Company Name]] &amp; " *", Data!Y:Y,0)), "")</f>
        <v>541512</v>
      </c>
      <c r="N936" t="str">
        <f>INDEX(Data!AD:AD,MATCH( ZACKS_Screener[[#This Row],[NAICS1]], Data!AC:AC,0))</f>
        <v xml:space="preserve">Computer Systems Design Services </v>
      </c>
      <c r="O9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8.1229418221734392E-2</v>
      </c>
      <c r="P9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0.10862944162436551</v>
      </c>
      <c r="Q936" s="18">
        <f>IFERROR(ZACKS_Screener[[#This Row],[Price]]/ZACKS_Screener[[#This Row],[EPS1]], "")</f>
        <v>13.792893401015231</v>
      </c>
      <c r="R936" s="18">
        <f>IFERROR(ZACKS_Screener[[#This Row],[Price]]/ZACKS_Screener[[#This Row],[EPS2]], "")</f>
        <v>12.441391941391943</v>
      </c>
      <c r="S936" s="18">
        <f>IFERROR(ZACKS_Screener[[#This Row],[PE1]]/(ZACKS_Screener[[#This Row],[EG1]]*100), "")</f>
        <v>1.6980170119357931</v>
      </c>
      <c r="T936" s="18">
        <f>IFERROR(ZACKS_Screener[[#This Row],[PE2]]/(ZACKS_Screener[[#This Row],[EG2]]*100), "")</f>
        <v>1.1453057067543047</v>
      </c>
      <c r="U936"/>
    </row>
    <row r="937" spans="1:21" hidden="1" x14ac:dyDescent="0.25">
      <c r="A937" s="24" t="s">
        <v>1662</v>
      </c>
      <c r="B937" s="39">
        <v>6063.46</v>
      </c>
      <c r="C937" s="6" t="s">
        <v>1661</v>
      </c>
      <c r="D937" s="6" t="s">
        <v>22</v>
      </c>
      <c r="E937" s="6" t="s">
        <v>41</v>
      </c>
      <c r="F937" s="6" t="s">
        <v>67</v>
      </c>
      <c r="G937">
        <v>12</v>
      </c>
      <c r="H937">
        <v>202212</v>
      </c>
      <c r="I937" s="9">
        <v>63.21</v>
      </c>
      <c r="J937" s="9">
        <v>-2.72</v>
      </c>
      <c r="K937" s="9">
        <v>-2.3199999999999998</v>
      </c>
      <c r="L937" s="9">
        <v>-1.1200000000000001</v>
      </c>
      <c r="M937" s="28" t="str">
        <f>IFERROR(INDEX(Data!Z:Z,MATCH(ZACKS_Screener[[#This Row],[Company Name]] &amp; " *", Data!Y:Y,0)), "")</f>
        <v/>
      </c>
      <c r="N937" t="str">
        <f>INDEX(Data!AD:AD,MATCH( ZACKS_Screener[[#This Row],[NAICS1]], Data!AC:AC,0))</f>
        <v/>
      </c>
      <c r="O9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0.14705882352941188</v>
      </c>
      <c r="P9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0.51724137931034475</v>
      </c>
      <c r="Q937" s="18">
        <f>IFERROR(ZACKS_Screener[[#This Row],[Price]]/ZACKS_Screener[[#This Row],[EPS1]], "")</f>
        <v>-27.245689655172416</v>
      </c>
      <c r="R937" s="18">
        <f>IFERROR(ZACKS_Screener[[#This Row],[Price]]/ZACKS_Screener[[#This Row],[EPS2]], "")</f>
        <v>-56.437499999999993</v>
      </c>
      <c r="S937" s="18">
        <f>IFERROR(ZACKS_Screener[[#This Row],[PE1]]/(ZACKS_Screener[[#This Row],[EG1]]*100), "")</f>
        <v>-1.8527068965517228</v>
      </c>
      <c r="T937" s="18">
        <f>IFERROR(ZACKS_Screener[[#This Row],[PE2]]/(ZACKS_Screener[[#This Row],[EG2]]*100), "")</f>
        <v>-1.0911249999999999</v>
      </c>
      <c r="U937"/>
    </row>
    <row r="938" spans="1:21" hidden="1" x14ac:dyDescent="0.25">
      <c r="A938" s="24" t="s">
        <v>41151</v>
      </c>
      <c r="B938" s="39">
        <v>2750.3</v>
      </c>
      <c r="C938" s="6" t="s">
        <v>41150</v>
      </c>
      <c r="D938" s="6" t="s">
        <v>13</v>
      </c>
      <c r="E938" s="6" t="s">
        <v>41</v>
      </c>
      <c r="F938" s="6" t="s">
        <v>48</v>
      </c>
      <c r="G938">
        <v>12</v>
      </c>
      <c r="H938">
        <v>202212</v>
      </c>
      <c r="I938" s="9">
        <v>82.65</v>
      </c>
      <c r="J938" s="9">
        <v>3.88</v>
      </c>
      <c r="K938" s="9">
        <v>4.1500000000000004</v>
      </c>
      <c r="L938" s="9">
        <v>4.91</v>
      </c>
      <c r="M938" s="28" t="str">
        <f>IFERROR(INDEX(Data!Z:Z,MATCH(ZACKS_Screener[[#This Row],[Company Name]] &amp; " *", Data!Y:Y,0)), "")</f>
        <v>334416</v>
      </c>
      <c r="N938" t="str">
        <f>INDEX(Data!AD:AD,MATCH( ZACKS_Screener[[#This Row],[NAICS1]], Data!AC:AC,0))</f>
        <v xml:space="preserve">Capacitor, Resistor, Coil, Transformer, and Other Inductor Manufacturing </v>
      </c>
      <c r="O9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6.9587628865979509E-2</v>
      </c>
      <c r="P9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0.18313253012048186</v>
      </c>
      <c r="Q938" s="18">
        <f>IFERROR(ZACKS_Screener[[#This Row],[Price]]/ZACKS_Screener[[#This Row],[EPS1]], "")</f>
        <v>19.91566265060241</v>
      </c>
      <c r="R938" s="18">
        <f>IFERROR(ZACKS_Screener[[#This Row],[Price]]/ZACKS_Screener[[#This Row],[EPS2]], "")</f>
        <v>16.832993890020369</v>
      </c>
      <c r="S938" s="18">
        <f>IFERROR(ZACKS_Screener[[#This Row],[PE1]]/(ZACKS_Screener[[#This Row],[EG1]]*100), "")</f>
        <v>2.8619544846050817</v>
      </c>
      <c r="T938" s="18">
        <f>IFERROR(ZACKS_Screener[[#This Row],[PE2]]/(ZACKS_Screener[[#This Row],[EG2]]*100), "")</f>
        <v>0.91917006109979682</v>
      </c>
      <c r="U938"/>
    </row>
    <row r="939" spans="1:21" hidden="1" x14ac:dyDescent="0.25">
      <c r="A939" s="24" t="s">
        <v>1664</v>
      </c>
      <c r="B939" s="39">
        <v>3131.45</v>
      </c>
      <c r="C939" s="6" t="s">
        <v>1663</v>
      </c>
      <c r="D939" s="6" t="s">
        <v>22</v>
      </c>
      <c r="E939" s="6" t="s">
        <v>14</v>
      </c>
      <c r="F939" s="6" t="s">
        <v>15</v>
      </c>
      <c r="G939">
        <v>12</v>
      </c>
      <c r="H939">
        <v>202212</v>
      </c>
      <c r="I939" s="9">
        <v>68.94</v>
      </c>
      <c r="J939" s="9">
        <v>1.1299999999999999</v>
      </c>
      <c r="K939" s="9">
        <v>1.4</v>
      </c>
      <c r="L939" s="9">
        <v>2.39</v>
      </c>
      <c r="M939" s="28" t="str">
        <f>IFERROR(INDEX(Data!Z:Z,MATCH(ZACKS_Screener[[#This Row],[Company Name]] &amp; " *", Data!Y:Y,0)), "")</f>
        <v>517919</v>
      </c>
      <c r="N939" t="e">
        <f>INDEX(Data!AD:AD,MATCH( ZACKS_Screener[[#This Row],[NAICS1]], Data!AC:AC,0))</f>
        <v>#N/A</v>
      </c>
      <c r="O9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0.23893805309734517</v>
      </c>
      <c r="P9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0.7071428571428573</v>
      </c>
      <c r="Q939" s="18">
        <f>IFERROR(ZACKS_Screener[[#This Row],[Price]]/ZACKS_Screener[[#This Row],[EPS1]], "")</f>
        <v>49.242857142857147</v>
      </c>
      <c r="R939" s="18">
        <f>IFERROR(ZACKS_Screener[[#This Row],[Price]]/ZACKS_Screener[[#This Row],[EPS2]], "")</f>
        <v>28.845188284518827</v>
      </c>
      <c r="S939" s="18">
        <f>IFERROR(ZACKS_Screener[[#This Row],[PE1]]/(ZACKS_Screener[[#This Row],[EG1]]*100), "")</f>
        <v>2.0609047619047618</v>
      </c>
      <c r="T939" s="18">
        <f>IFERROR(ZACKS_Screener[[#This Row],[PE2]]/(ZACKS_Screener[[#This Row],[EG2]]*100), "")</f>
        <v>0.40791175351844799</v>
      </c>
      <c r="U939"/>
    </row>
    <row r="940" spans="1:21" hidden="1" x14ac:dyDescent="0.25">
      <c r="A940" s="24" t="s">
        <v>1665</v>
      </c>
      <c r="B940" s="39">
        <v>6739.5</v>
      </c>
      <c r="C940" s="6" t="s">
        <v>1665</v>
      </c>
      <c r="D940" s="6" t="s">
        <v>13</v>
      </c>
      <c r="E940" s="6" t="s">
        <v>865</v>
      </c>
      <c r="F940" s="6" t="s">
        <v>866</v>
      </c>
      <c r="G940">
        <v>12</v>
      </c>
      <c r="H940">
        <v>202212</v>
      </c>
      <c r="I940" s="9">
        <v>81.790000000000006</v>
      </c>
      <c r="J940" s="9">
        <v>4.4400000000000004</v>
      </c>
      <c r="K940" s="9">
        <v>4.87</v>
      </c>
      <c r="L940" s="9">
        <v>5.4</v>
      </c>
      <c r="M940" s="28" t="str">
        <f>IFERROR(INDEX(Data!Z:Z,MATCH(ZACKS_Screener[[#This Row],[Company Name]] &amp; " *", Data!Y:Y,0)), "")</f>
        <v>336412</v>
      </c>
      <c r="N940" t="str">
        <f>INDEX(Data!AD:AD,MATCH( ZACKS_Screener[[#This Row],[NAICS1]], Data!AC:AC,0))</f>
        <v xml:space="preserve">Aircraft Engine and Engine Parts Manufacturing </v>
      </c>
      <c r="O9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9.6846846846846774E-2</v>
      </c>
      <c r="P9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0.10882956878850107</v>
      </c>
      <c r="Q940" s="18">
        <f>IFERROR(ZACKS_Screener[[#This Row],[Price]]/ZACKS_Screener[[#This Row],[EPS1]], "")</f>
        <v>16.794661190965094</v>
      </c>
      <c r="R940" s="18">
        <f>IFERROR(ZACKS_Screener[[#This Row],[Price]]/ZACKS_Screener[[#This Row],[EPS2]], "")</f>
        <v>15.146296296296297</v>
      </c>
      <c r="S940" s="18">
        <f>IFERROR(ZACKS_Screener[[#This Row],[PE1]]/(ZACKS_Screener[[#This Row],[EG1]]*100), "")</f>
        <v>1.7341464113461644</v>
      </c>
      <c r="T940" s="18">
        <f>IFERROR(ZACKS_Screener[[#This Row],[PE2]]/(ZACKS_Screener[[#This Row],[EG2]]*100), "")</f>
        <v>1.3917445842068479</v>
      </c>
      <c r="U940"/>
    </row>
    <row r="941" spans="1:21" hidden="1" x14ac:dyDescent="0.25">
      <c r="A941" s="24" t="s">
        <v>1667</v>
      </c>
      <c r="B941" s="39">
        <v>53508</v>
      </c>
      <c r="C941" s="6" t="s">
        <v>1666</v>
      </c>
      <c r="D941" s="6" t="s">
        <v>13</v>
      </c>
      <c r="E941" s="6" t="s">
        <v>37</v>
      </c>
      <c r="F941" s="6" t="s">
        <v>418</v>
      </c>
      <c r="G941">
        <v>12</v>
      </c>
      <c r="H941">
        <v>202212</v>
      </c>
      <c r="I941" s="9">
        <v>5.46</v>
      </c>
      <c r="J941" s="9">
        <v>0.61</v>
      </c>
      <c r="K941" s="9">
        <v>0.7</v>
      </c>
      <c r="L941" s="9">
        <v>0.76</v>
      </c>
      <c r="M941" s="28" t="str">
        <f>IFERROR(INDEX(Data!Z:Z,MATCH(ZACKS_Screener[[#This Row],[Company Name]] &amp; " *", Data!Y:Y,0)), "")</f>
        <v/>
      </c>
      <c r="N941" t="str">
        <f>INDEX(Data!AD:AD,MATCH( ZACKS_Screener[[#This Row],[NAICS1]], Data!AC:AC,0))</f>
        <v/>
      </c>
      <c r="O9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0.14754098360655732</v>
      </c>
      <c r="P9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8.5714285714285798E-2</v>
      </c>
      <c r="Q941" s="18">
        <f>IFERROR(ZACKS_Screener[[#This Row],[Price]]/ZACKS_Screener[[#This Row],[EPS1]], "")</f>
        <v>7.8000000000000007</v>
      </c>
      <c r="R941" s="18">
        <f>IFERROR(ZACKS_Screener[[#This Row],[Price]]/ZACKS_Screener[[#This Row],[EPS2]], "")</f>
        <v>7.1842105263157894</v>
      </c>
      <c r="S941" s="18">
        <f>IFERROR(ZACKS_Screener[[#This Row],[PE1]]/(ZACKS_Screener[[#This Row],[EG1]]*100), "")</f>
        <v>0.52866666666666695</v>
      </c>
      <c r="T941" s="18">
        <f>IFERROR(ZACKS_Screener[[#This Row],[PE2]]/(ZACKS_Screener[[#This Row],[EG2]]*100), "")</f>
        <v>0.83815789473684121</v>
      </c>
      <c r="U941"/>
    </row>
    <row r="942" spans="1:21" hidden="1" x14ac:dyDescent="0.25">
      <c r="A942" s="24" t="s">
        <v>1669</v>
      </c>
      <c r="B942" s="39">
        <v>68560.47</v>
      </c>
      <c r="C942" s="6" t="s">
        <v>1668</v>
      </c>
      <c r="D942" s="6" t="s">
        <v>13</v>
      </c>
      <c r="E942" s="6" t="s">
        <v>18</v>
      </c>
      <c r="F942" s="6" t="s">
        <v>171</v>
      </c>
      <c r="G942">
        <v>12</v>
      </c>
      <c r="H942">
        <v>202212</v>
      </c>
      <c r="I942" s="9">
        <v>225.6</v>
      </c>
      <c r="J942" s="9">
        <v>9.17</v>
      </c>
      <c r="K942" s="9">
        <v>9.65</v>
      </c>
      <c r="L942" s="9">
        <v>10.18</v>
      </c>
      <c r="M942" s="28" t="str">
        <f>IFERROR(INDEX(Data!Z:Z,MATCH(ZACKS_Screener[[#This Row],[Company Name]] &amp; " *", Data!Y:Y,0)), "")</f>
        <v>333993</v>
      </c>
      <c r="N942" t="str">
        <f>INDEX(Data!AD:AD,MATCH( ZACKS_Screener[[#This Row],[NAICS1]], Data!AC:AC,0))</f>
        <v xml:space="preserve">Packaging Machinery Manufacturing </v>
      </c>
      <c r="O9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5.2344601962922621E-2</v>
      </c>
      <c r="P9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5.4922279792746047E-2</v>
      </c>
      <c r="Q942" s="18">
        <f>IFERROR(ZACKS_Screener[[#This Row],[Price]]/ZACKS_Screener[[#This Row],[EPS1]], "")</f>
        <v>23.37823834196891</v>
      </c>
      <c r="R942" s="18">
        <f>IFERROR(ZACKS_Screener[[#This Row],[Price]]/ZACKS_Screener[[#This Row],[EPS2]], "")</f>
        <v>22.161100196463654</v>
      </c>
      <c r="S942" s="18">
        <f>IFERROR(ZACKS_Screener[[#This Row],[PE1]]/(ZACKS_Screener[[#This Row],[EG1]]*100), "")</f>
        <v>4.4662176165803062</v>
      </c>
      <c r="T942" s="18">
        <f>IFERROR(ZACKS_Screener[[#This Row],[PE2]]/(ZACKS_Screener[[#This Row],[EG2]]*100), "")</f>
        <v>4.0349927716202743</v>
      </c>
      <c r="U942"/>
    </row>
    <row r="943" spans="1:21" hidden="1" x14ac:dyDescent="0.25">
      <c r="A943" s="24" t="s">
        <v>1670</v>
      </c>
      <c r="B943" s="39">
        <v>317539.90999999997</v>
      </c>
      <c r="C943" s="6" t="s">
        <v>90</v>
      </c>
      <c r="D943" s="6" t="s">
        <v>13</v>
      </c>
      <c r="E943" s="6" t="s">
        <v>37</v>
      </c>
      <c r="F943" s="6" t="s">
        <v>92</v>
      </c>
      <c r="G943">
        <v>12</v>
      </c>
      <c r="H943">
        <v>202212</v>
      </c>
      <c r="I943" s="9">
        <v>429.05</v>
      </c>
      <c r="J943" s="9"/>
      <c r="M943" s="28" t="str">
        <f>IFERROR(INDEX(Data!Z:Z,MATCH(ZACKS_Screener[[#This Row],[Company Name]] &amp; " *", Data!Y:Y,0)), "")</f>
        <v/>
      </c>
      <c r="N943" t="str">
        <f>INDEX(Data!AD:AD,MATCH( ZACKS_Screener[[#This Row],[NAICS1]], Data!AC:AC,0))</f>
        <v/>
      </c>
      <c r="O94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4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43" s="18" t="str">
        <f>IFERROR(ZACKS_Screener[[#This Row],[Price]]/ZACKS_Screener[[#This Row],[EPS1]], "")</f>
        <v/>
      </c>
      <c r="R943" s="18" t="str">
        <f>IFERROR(ZACKS_Screener[[#This Row],[Price]]/ZACKS_Screener[[#This Row],[EPS2]], "")</f>
        <v/>
      </c>
      <c r="S943" s="18" t="str">
        <f>IFERROR(ZACKS_Screener[[#This Row],[PE1]]/(ZACKS_Screener[[#This Row],[EG1]]*100), "")</f>
        <v/>
      </c>
      <c r="T943" s="18" t="str">
        <f>IFERROR(ZACKS_Screener[[#This Row],[PE2]]/(ZACKS_Screener[[#This Row],[EG2]]*100), "")</f>
        <v/>
      </c>
      <c r="U943"/>
    </row>
    <row r="944" spans="1:21" hidden="1" x14ac:dyDescent="0.25">
      <c r="A944" s="24" t="s">
        <v>1672</v>
      </c>
      <c r="B944" s="39">
        <v>7051.22</v>
      </c>
      <c r="C944" s="6" t="s">
        <v>1671</v>
      </c>
      <c r="D944" s="6" t="s">
        <v>13</v>
      </c>
      <c r="E944" s="6" t="s">
        <v>37</v>
      </c>
      <c r="F944" s="6" t="s">
        <v>38</v>
      </c>
      <c r="G944">
        <v>12</v>
      </c>
      <c r="H944">
        <v>202212</v>
      </c>
      <c r="I944" s="9">
        <v>15.39</v>
      </c>
      <c r="J944" s="9">
        <v>1.68</v>
      </c>
      <c r="K944" s="9">
        <v>1.66</v>
      </c>
      <c r="L944" s="9">
        <v>1.96</v>
      </c>
      <c r="M944" s="28" t="str">
        <f>IFERROR(INDEX(Data!Z:Z,MATCH(ZACKS_Screener[[#This Row],[Company Name]] &amp; " *", Data!Y:Y,0)), "")</f>
        <v>523940</v>
      </c>
      <c r="N944" t="str">
        <f>INDEX(Data!AD:AD,MATCH( ZACKS_Screener[[#This Row],[NAICS1]], Data!AC:AC,0))</f>
        <v xml:space="preserve">Portfolio Management and Investment Advice </v>
      </c>
      <c r="O9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-1.1904761904761916E-2</v>
      </c>
      <c r="P9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0.18072289156626509</v>
      </c>
      <c r="Q944" s="18">
        <f>IFERROR(ZACKS_Screener[[#This Row],[Price]]/ZACKS_Screener[[#This Row],[EPS1]], "")</f>
        <v>9.2710843373493983</v>
      </c>
      <c r="R944" s="18">
        <f>IFERROR(ZACKS_Screener[[#This Row],[Price]]/ZACKS_Screener[[#This Row],[EPS2]], "")</f>
        <v>7.8520408163265314</v>
      </c>
      <c r="S944" s="18">
        <f>IFERROR(ZACKS_Screener[[#This Row],[PE1]]/(ZACKS_Screener[[#This Row],[EG1]]*100), "")</f>
        <v>-7.7877108433734872</v>
      </c>
      <c r="T944" s="18">
        <f>IFERROR(ZACKS_Screener[[#This Row],[PE2]]/(ZACKS_Screener[[#This Row],[EG2]]*100), "")</f>
        <v>0.43447959183673462</v>
      </c>
      <c r="U944"/>
    </row>
    <row r="945" spans="1:21" hidden="1" x14ac:dyDescent="0.25">
      <c r="A945" s="24" t="s">
        <v>1673</v>
      </c>
      <c r="B945" s="39">
        <v>49387.98</v>
      </c>
      <c r="C945" s="6" t="s">
        <v>90</v>
      </c>
      <c r="D945" s="6" t="s">
        <v>13</v>
      </c>
      <c r="E945" s="6" t="s">
        <v>37</v>
      </c>
      <c r="F945" s="6" t="s">
        <v>92</v>
      </c>
      <c r="G945">
        <v>12</v>
      </c>
      <c r="H945">
        <v>202212</v>
      </c>
      <c r="I945" s="9">
        <v>152.08000000000001</v>
      </c>
      <c r="J945" s="9"/>
      <c r="M945" s="28" t="str">
        <f>IFERROR(INDEX(Data!Z:Z,MATCH(ZACKS_Screener[[#This Row],[Company Name]] &amp; " *", Data!Y:Y,0)), "")</f>
        <v/>
      </c>
      <c r="N945" t="str">
        <f>INDEX(Data!AD:AD,MATCH( ZACKS_Screener[[#This Row],[NAICS1]], Data!AC:AC,0))</f>
        <v/>
      </c>
      <c r="O94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4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45" s="18" t="str">
        <f>IFERROR(ZACKS_Screener[[#This Row],[Price]]/ZACKS_Screener[[#This Row],[EPS1]], "")</f>
        <v/>
      </c>
      <c r="R945" s="18" t="str">
        <f>IFERROR(ZACKS_Screener[[#This Row],[Price]]/ZACKS_Screener[[#This Row],[EPS2]], "")</f>
        <v/>
      </c>
      <c r="S945" s="18" t="str">
        <f>IFERROR(ZACKS_Screener[[#This Row],[PE1]]/(ZACKS_Screener[[#This Row],[EG1]]*100), "")</f>
        <v/>
      </c>
      <c r="T945" s="18" t="str">
        <f>IFERROR(ZACKS_Screener[[#This Row],[PE2]]/(ZACKS_Screener[[#This Row],[EG2]]*100), "")</f>
        <v/>
      </c>
      <c r="U945"/>
    </row>
    <row r="946" spans="1:21" hidden="1" x14ac:dyDescent="0.25">
      <c r="A946" s="24" t="s">
        <v>1674</v>
      </c>
      <c r="B946" s="39">
        <v>68411.47</v>
      </c>
      <c r="C946" s="6" t="s">
        <v>90</v>
      </c>
      <c r="D946" s="6" t="s">
        <v>13</v>
      </c>
      <c r="E946" s="6" t="s">
        <v>37</v>
      </c>
      <c r="F946" s="6" t="s">
        <v>92</v>
      </c>
      <c r="G946">
        <v>12</v>
      </c>
      <c r="H946">
        <v>202212</v>
      </c>
      <c r="I946" s="9">
        <v>264.29000000000002</v>
      </c>
      <c r="J946" s="9"/>
      <c r="M946" s="28" t="str">
        <f>IFERROR(INDEX(Data!Z:Z,MATCH(ZACKS_Screener[[#This Row],[Company Name]] &amp; " *", Data!Y:Y,0)), "")</f>
        <v/>
      </c>
      <c r="N946" t="str">
        <f>INDEX(Data!AD:AD,MATCH( ZACKS_Screener[[#This Row],[NAICS1]], Data!AC:AC,0))</f>
        <v/>
      </c>
      <c r="O94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4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46" s="18" t="str">
        <f>IFERROR(ZACKS_Screener[[#This Row],[Price]]/ZACKS_Screener[[#This Row],[EPS1]], "")</f>
        <v/>
      </c>
      <c r="R946" s="18" t="str">
        <f>IFERROR(ZACKS_Screener[[#This Row],[Price]]/ZACKS_Screener[[#This Row],[EPS2]], "")</f>
        <v/>
      </c>
      <c r="S946" s="18" t="str">
        <f>IFERROR(ZACKS_Screener[[#This Row],[PE1]]/(ZACKS_Screener[[#This Row],[EG1]]*100), "")</f>
        <v/>
      </c>
      <c r="T946" s="18" t="str">
        <f>IFERROR(ZACKS_Screener[[#This Row],[PE2]]/(ZACKS_Screener[[#This Row],[EG2]]*100), "")</f>
        <v/>
      </c>
      <c r="U946"/>
    </row>
    <row r="947" spans="1:21" hidden="1" x14ac:dyDescent="0.25">
      <c r="A947" s="24" t="s">
        <v>1675</v>
      </c>
      <c r="B947" s="39">
        <v>50461.98</v>
      </c>
      <c r="C947" s="6" t="s">
        <v>90</v>
      </c>
      <c r="D947" s="6" t="s">
        <v>13</v>
      </c>
      <c r="E947" s="6" t="s">
        <v>37</v>
      </c>
      <c r="F947" s="6" t="s">
        <v>92</v>
      </c>
      <c r="G947">
        <v>12</v>
      </c>
      <c r="H947">
        <v>202212</v>
      </c>
      <c r="I947" s="9">
        <v>179.58</v>
      </c>
      <c r="J947" s="9"/>
      <c r="M947" s="28" t="str">
        <f>IFERROR(INDEX(Data!Z:Z,MATCH(ZACKS_Screener[[#This Row],[Company Name]] &amp; " *", Data!Y:Y,0)), "")</f>
        <v/>
      </c>
      <c r="N947" t="str">
        <f>INDEX(Data!AD:AD,MATCH( ZACKS_Screener[[#This Row],[NAICS1]], Data!AC:AC,0))</f>
        <v/>
      </c>
      <c r="O94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4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47" s="18" t="str">
        <f>IFERROR(ZACKS_Screener[[#This Row],[Price]]/ZACKS_Screener[[#This Row],[EPS1]], "")</f>
        <v/>
      </c>
      <c r="R947" s="18" t="str">
        <f>IFERROR(ZACKS_Screener[[#This Row],[Price]]/ZACKS_Screener[[#This Row],[EPS2]], "")</f>
        <v/>
      </c>
      <c r="S947" s="18" t="str">
        <f>IFERROR(ZACKS_Screener[[#This Row],[PE1]]/(ZACKS_Screener[[#This Row],[EG1]]*100), "")</f>
        <v/>
      </c>
      <c r="T947" s="18" t="str">
        <f>IFERROR(ZACKS_Screener[[#This Row],[PE2]]/(ZACKS_Screener[[#This Row],[EG2]]*100), "")</f>
        <v/>
      </c>
      <c r="U947"/>
    </row>
    <row r="948" spans="1:21" hidden="1" x14ac:dyDescent="0.25">
      <c r="A948" s="24" t="s">
        <v>1676</v>
      </c>
      <c r="B948" s="39">
        <v>10853.18</v>
      </c>
      <c r="C948" s="6" t="s">
        <v>90</v>
      </c>
      <c r="D948" s="6" t="s">
        <v>13</v>
      </c>
      <c r="E948" s="6" t="s">
        <v>37</v>
      </c>
      <c r="F948" s="6" t="s">
        <v>92</v>
      </c>
      <c r="G948">
        <v>12</v>
      </c>
      <c r="H948">
        <v>202212</v>
      </c>
      <c r="I948" s="9">
        <v>135.58000000000001</v>
      </c>
      <c r="J948" s="9"/>
      <c r="M948" s="28" t="str">
        <f>IFERROR(INDEX(Data!Z:Z,MATCH(ZACKS_Screener[[#This Row],[Company Name]] &amp; " *", Data!Y:Y,0)), "")</f>
        <v/>
      </c>
      <c r="N948" t="str">
        <f>INDEX(Data!AD:AD,MATCH( ZACKS_Screener[[#This Row],[NAICS1]], Data!AC:AC,0))</f>
        <v/>
      </c>
      <c r="O94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4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48" s="18" t="str">
        <f>IFERROR(ZACKS_Screener[[#This Row],[Price]]/ZACKS_Screener[[#This Row],[EPS1]], "")</f>
        <v/>
      </c>
      <c r="R948" s="18" t="str">
        <f>IFERROR(ZACKS_Screener[[#This Row],[Price]]/ZACKS_Screener[[#This Row],[EPS2]], "")</f>
        <v/>
      </c>
      <c r="S948" s="18" t="str">
        <f>IFERROR(ZACKS_Screener[[#This Row],[PE1]]/(ZACKS_Screener[[#This Row],[EG1]]*100), "")</f>
        <v/>
      </c>
      <c r="T948" s="18" t="str">
        <f>IFERROR(ZACKS_Screener[[#This Row],[PE2]]/(ZACKS_Screener[[#This Row],[EG2]]*100), "")</f>
        <v/>
      </c>
      <c r="U948"/>
    </row>
    <row r="949" spans="1:21" hidden="1" x14ac:dyDescent="0.25">
      <c r="A949" s="24" t="s">
        <v>1677</v>
      </c>
      <c r="B949" s="39">
        <v>9534.92</v>
      </c>
      <c r="C949" s="6" t="s">
        <v>90</v>
      </c>
      <c r="D949" s="6" t="s">
        <v>13</v>
      </c>
      <c r="E949" s="6" t="s">
        <v>37</v>
      </c>
      <c r="F949" s="6" t="s">
        <v>92</v>
      </c>
      <c r="G949">
        <v>12</v>
      </c>
      <c r="H949">
        <v>202212</v>
      </c>
      <c r="I949" s="9">
        <v>231.43</v>
      </c>
      <c r="J949" s="9"/>
      <c r="M949" s="28" t="str">
        <f>IFERROR(INDEX(Data!Z:Z,MATCH(ZACKS_Screener[[#This Row],[Company Name]] &amp; " *", Data!Y:Y,0)), "")</f>
        <v/>
      </c>
      <c r="N949" t="str">
        <f>INDEX(Data!AD:AD,MATCH( ZACKS_Screener[[#This Row],[NAICS1]], Data!AC:AC,0))</f>
        <v/>
      </c>
      <c r="O94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4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49" s="18" t="str">
        <f>IFERROR(ZACKS_Screener[[#This Row],[Price]]/ZACKS_Screener[[#This Row],[EPS1]], "")</f>
        <v/>
      </c>
      <c r="R949" s="18" t="str">
        <f>IFERROR(ZACKS_Screener[[#This Row],[Price]]/ZACKS_Screener[[#This Row],[EPS2]], "")</f>
        <v/>
      </c>
      <c r="S949" s="18" t="str">
        <f>IFERROR(ZACKS_Screener[[#This Row],[PE1]]/(ZACKS_Screener[[#This Row],[EG1]]*100), "")</f>
        <v/>
      </c>
      <c r="T949" s="18" t="str">
        <f>IFERROR(ZACKS_Screener[[#This Row],[PE2]]/(ZACKS_Screener[[#This Row],[EG2]]*100), "")</f>
        <v/>
      </c>
      <c r="U949"/>
    </row>
    <row r="950" spans="1:21" hidden="1" x14ac:dyDescent="0.25">
      <c r="A950" s="24" t="s">
        <v>1678</v>
      </c>
      <c r="B950" s="39">
        <v>12396.05</v>
      </c>
      <c r="C950" s="6" t="s">
        <v>90</v>
      </c>
      <c r="D950" s="6" t="s">
        <v>13</v>
      </c>
      <c r="E950" s="6" t="s">
        <v>37</v>
      </c>
      <c r="F950" s="6" t="s">
        <v>92</v>
      </c>
      <c r="G950">
        <v>12</v>
      </c>
      <c r="H950">
        <v>202212</v>
      </c>
      <c r="I950" s="9">
        <v>92.37</v>
      </c>
      <c r="J950" s="9"/>
      <c r="M950" s="28" t="str">
        <f>IFERROR(INDEX(Data!Z:Z,MATCH(ZACKS_Screener[[#This Row],[Company Name]] &amp; " *", Data!Y:Y,0)), "")</f>
        <v/>
      </c>
      <c r="N950" t="str">
        <f>INDEX(Data!AD:AD,MATCH( ZACKS_Screener[[#This Row],[NAICS1]], Data!AC:AC,0))</f>
        <v/>
      </c>
      <c r="O95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5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50" s="18" t="str">
        <f>IFERROR(ZACKS_Screener[[#This Row],[Price]]/ZACKS_Screener[[#This Row],[EPS1]], "")</f>
        <v/>
      </c>
      <c r="R950" s="18" t="str">
        <f>IFERROR(ZACKS_Screener[[#This Row],[Price]]/ZACKS_Screener[[#This Row],[EPS2]], "")</f>
        <v/>
      </c>
      <c r="S950" s="18" t="str">
        <f>IFERROR(ZACKS_Screener[[#This Row],[PE1]]/(ZACKS_Screener[[#This Row],[EG1]]*100), "")</f>
        <v/>
      </c>
      <c r="T950" s="18" t="str">
        <f>IFERROR(ZACKS_Screener[[#This Row],[PE2]]/(ZACKS_Screener[[#This Row],[EG2]]*100), "")</f>
        <v/>
      </c>
      <c r="U950"/>
    </row>
    <row r="951" spans="1:21" hidden="1" x14ac:dyDescent="0.25">
      <c r="A951" s="24" t="s">
        <v>1679</v>
      </c>
      <c r="B951" s="39">
        <v>27265.3</v>
      </c>
      <c r="C951" s="6" t="s">
        <v>90</v>
      </c>
      <c r="D951" s="6" t="s">
        <v>13</v>
      </c>
      <c r="E951" s="6" t="s">
        <v>37</v>
      </c>
      <c r="F951" s="6" t="s">
        <v>92</v>
      </c>
      <c r="G951">
        <v>12</v>
      </c>
      <c r="H951">
        <v>202212</v>
      </c>
      <c r="I951" s="9">
        <v>69.510000000000005</v>
      </c>
      <c r="J951" s="9"/>
      <c r="M951" s="28" t="str">
        <f>IFERROR(INDEX(Data!Z:Z,MATCH(ZACKS_Screener[[#This Row],[Company Name]] &amp; " *", Data!Y:Y,0)), "")</f>
        <v/>
      </c>
      <c r="N951" t="str">
        <f>INDEX(Data!AD:AD,MATCH( ZACKS_Screener[[#This Row],[NAICS1]], Data!AC:AC,0))</f>
        <v/>
      </c>
      <c r="O95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5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51" s="18" t="str">
        <f>IFERROR(ZACKS_Screener[[#This Row],[Price]]/ZACKS_Screener[[#This Row],[EPS1]], "")</f>
        <v/>
      </c>
      <c r="R951" s="18" t="str">
        <f>IFERROR(ZACKS_Screener[[#This Row],[Price]]/ZACKS_Screener[[#This Row],[EPS2]], "")</f>
        <v/>
      </c>
      <c r="S951" s="18" t="str">
        <f>IFERROR(ZACKS_Screener[[#This Row],[PE1]]/(ZACKS_Screener[[#This Row],[EG1]]*100), "")</f>
        <v/>
      </c>
      <c r="T951" s="18" t="str">
        <f>IFERROR(ZACKS_Screener[[#This Row],[PE2]]/(ZACKS_Screener[[#This Row],[EG2]]*100), "")</f>
        <v/>
      </c>
      <c r="U951"/>
    </row>
    <row r="952" spans="1:21" hidden="1" x14ac:dyDescent="0.25">
      <c r="A952" s="24" t="s">
        <v>1680</v>
      </c>
      <c r="B952" s="39">
        <v>12171.32</v>
      </c>
      <c r="C952" s="6" t="s">
        <v>90</v>
      </c>
      <c r="D952" s="6" t="s">
        <v>13</v>
      </c>
      <c r="E952" s="6" t="s">
        <v>37</v>
      </c>
      <c r="F952" s="6" t="s">
        <v>92</v>
      </c>
      <c r="G952">
        <v>12</v>
      </c>
      <c r="H952">
        <v>202212</v>
      </c>
      <c r="I952" s="9">
        <v>104.43</v>
      </c>
      <c r="J952" s="9"/>
      <c r="M952" s="28" t="str">
        <f>IFERROR(INDEX(Data!Z:Z,MATCH(ZACKS_Screener[[#This Row],[Company Name]] &amp; " *", Data!Y:Y,0)), "")</f>
        <v/>
      </c>
      <c r="N952" t="str">
        <f>INDEX(Data!AD:AD,MATCH( ZACKS_Screener[[#This Row],[NAICS1]], Data!AC:AC,0))</f>
        <v/>
      </c>
      <c r="O95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5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52" s="18" t="str">
        <f>IFERROR(ZACKS_Screener[[#This Row],[Price]]/ZACKS_Screener[[#This Row],[EPS1]], "")</f>
        <v/>
      </c>
      <c r="R952" s="18" t="str">
        <f>IFERROR(ZACKS_Screener[[#This Row],[Price]]/ZACKS_Screener[[#This Row],[EPS2]], "")</f>
        <v/>
      </c>
      <c r="S952" s="18" t="str">
        <f>IFERROR(ZACKS_Screener[[#This Row],[PE1]]/(ZACKS_Screener[[#This Row],[EG1]]*100), "")</f>
        <v/>
      </c>
      <c r="T952" s="18" t="str">
        <f>IFERROR(ZACKS_Screener[[#This Row],[PE2]]/(ZACKS_Screener[[#This Row],[EG2]]*100), "")</f>
        <v/>
      </c>
      <c r="U952"/>
    </row>
    <row r="953" spans="1:21" hidden="1" x14ac:dyDescent="0.25">
      <c r="A953" s="24" t="s">
        <v>1682</v>
      </c>
      <c r="B953" s="39">
        <v>20808.68</v>
      </c>
      <c r="C953" s="6" t="s">
        <v>1681</v>
      </c>
      <c r="D953" s="6" t="s">
        <v>13</v>
      </c>
      <c r="E953" s="6" t="s">
        <v>37</v>
      </c>
      <c r="F953" s="6" t="s">
        <v>379</v>
      </c>
      <c r="G953">
        <v>3</v>
      </c>
      <c r="H953">
        <v>202303</v>
      </c>
      <c r="I953" s="9">
        <v>88.03</v>
      </c>
      <c r="J953" s="9">
        <v>8.5500000000000007</v>
      </c>
      <c r="K953" s="9">
        <v>10.79</v>
      </c>
      <c r="M953" s="28" t="str">
        <f>IFERROR(INDEX(Data!Z:Z,MATCH(ZACKS_Screener[[#This Row],[Company Name]] &amp; " *", Data!Y:Y,0)), "")</f>
        <v/>
      </c>
      <c r="N953" t="str">
        <f>INDEX(Data!AD:AD,MATCH( ZACKS_Screener[[#This Row],[NAICS1]], Data!AC:AC,0))</f>
        <v/>
      </c>
      <c r="O9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0.26198830409356705</v>
      </c>
      <c r="P9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953" s="18">
        <f>IFERROR(ZACKS_Screener[[#This Row],[Price]]/ZACKS_Screener[[#This Row],[EPS1]], "")</f>
        <v>8.1584800741427248</v>
      </c>
      <c r="R953" s="18" t="str">
        <f>IFERROR(ZACKS_Screener[[#This Row],[Price]]/ZACKS_Screener[[#This Row],[EPS2]], "")</f>
        <v/>
      </c>
      <c r="S953" s="18">
        <f>IFERROR(ZACKS_Screener[[#This Row],[PE1]]/(ZACKS_Screener[[#This Row],[EG1]]*100), "")</f>
        <v>0.31140627068714444</v>
      </c>
      <c r="T953" s="18" t="str">
        <f>IFERROR(ZACKS_Screener[[#This Row],[PE2]]/(ZACKS_Screener[[#This Row],[EG2]]*100), "")</f>
        <v/>
      </c>
      <c r="U953"/>
    </row>
    <row r="954" spans="1:21" hidden="1" x14ac:dyDescent="0.25">
      <c r="A954" s="24" t="s">
        <v>41156</v>
      </c>
      <c r="B954" s="39">
        <v>2903.71</v>
      </c>
      <c r="C954" s="6" t="s">
        <v>90</v>
      </c>
      <c r="D954" s="6" t="s">
        <v>13</v>
      </c>
      <c r="E954" s="6" t="s">
        <v>37</v>
      </c>
      <c r="F954" s="6" t="s">
        <v>92</v>
      </c>
      <c r="G954">
        <v>12</v>
      </c>
      <c r="H954">
        <v>202212</v>
      </c>
      <c r="I954" s="9">
        <v>83.56</v>
      </c>
      <c r="J954" s="9"/>
      <c r="M954" s="28" t="str">
        <f>IFERROR(INDEX(Data!Z:Z,MATCH(ZACKS_Screener[[#This Row],[Company Name]] &amp; " *", Data!Y:Y,0)), "")</f>
        <v/>
      </c>
      <c r="N954" t="str">
        <f>INDEX(Data!AD:AD,MATCH( ZACKS_Screener[[#This Row],[NAICS1]], Data!AC:AC,0))</f>
        <v/>
      </c>
      <c r="O95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5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54" s="18" t="str">
        <f>IFERROR(ZACKS_Screener[[#This Row],[Price]]/ZACKS_Screener[[#This Row],[EPS1]], "")</f>
        <v/>
      </c>
      <c r="R954" s="18" t="str">
        <f>IFERROR(ZACKS_Screener[[#This Row],[Price]]/ZACKS_Screener[[#This Row],[EPS2]], "")</f>
        <v/>
      </c>
      <c r="S954" s="18" t="str">
        <f>IFERROR(ZACKS_Screener[[#This Row],[PE1]]/(ZACKS_Screener[[#This Row],[EG1]]*100), "")</f>
        <v/>
      </c>
      <c r="T954" s="18" t="str">
        <f>IFERROR(ZACKS_Screener[[#This Row],[PE2]]/(ZACKS_Screener[[#This Row],[EG2]]*100), "")</f>
        <v/>
      </c>
      <c r="U954"/>
    </row>
    <row r="955" spans="1:21" hidden="1" x14ac:dyDescent="0.25">
      <c r="A955" s="24" t="s">
        <v>1683</v>
      </c>
      <c r="B955" s="39">
        <v>12191.7</v>
      </c>
      <c r="C955" s="6" t="s">
        <v>90</v>
      </c>
      <c r="D955" s="6" t="s">
        <v>13</v>
      </c>
      <c r="E955" s="6" t="s">
        <v>37</v>
      </c>
      <c r="F955" s="6" t="s">
        <v>92</v>
      </c>
      <c r="G955">
        <v>12</v>
      </c>
      <c r="H955">
        <v>202212</v>
      </c>
      <c r="I955" s="9">
        <v>104.56</v>
      </c>
      <c r="J955" s="9"/>
      <c r="M955" s="28" t="str">
        <f>IFERROR(INDEX(Data!Z:Z,MATCH(ZACKS_Screener[[#This Row],[Company Name]] &amp; " *", Data!Y:Y,0)), "")</f>
        <v/>
      </c>
      <c r="N955" t="str">
        <f>INDEX(Data!AD:AD,MATCH( ZACKS_Screener[[#This Row],[NAICS1]], Data!AC:AC,0))</f>
        <v/>
      </c>
      <c r="O95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5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55" s="18" t="str">
        <f>IFERROR(ZACKS_Screener[[#This Row],[Price]]/ZACKS_Screener[[#This Row],[EPS1]], "")</f>
        <v/>
      </c>
      <c r="R955" s="18" t="str">
        <f>IFERROR(ZACKS_Screener[[#This Row],[Price]]/ZACKS_Screener[[#This Row],[EPS2]], "")</f>
        <v/>
      </c>
      <c r="S955" s="18" t="str">
        <f>IFERROR(ZACKS_Screener[[#This Row],[PE1]]/(ZACKS_Screener[[#This Row],[EG1]]*100), "")</f>
        <v/>
      </c>
      <c r="T955" s="18" t="str">
        <f>IFERROR(ZACKS_Screener[[#This Row],[PE2]]/(ZACKS_Screener[[#This Row],[EG2]]*100), "")</f>
        <v/>
      </c>
      <c r="U955"/>
    </row>
    <row r="956" spans="1:21" hidden="1" x14ac:dyDescent="0.25">
      <c r="A956" s="24" t="s">
        <v>1685</v>
      </c>
      <c r="B956" s="39">
        <v>14500.22</v>
      </c>
      <c r="C956" s="6" t="s">
        <v>1684</v>
      </c>
      <c r="D956" s="6" t="s">
        <v>13</v>
      </c>
      <c r="E956" s="6" t="s">
        <v>85</v>
      </c>
      <c r="F956" s="6" t="s">
        <v>286</v>
      </c>
      <c r="G956">
        <v>9</v>
      </c>
      <c r="H956">
        <v>202209</v>
      </c>
      <c r="I956" s="9">
        <v>114.31</v>
      </c>
      <c r="J956" s="9">
        <v>6.93</v>
      </c>
      <c r="K956" s="9">
        <v>7.35</v>
      </c>
      <c r="L956" s="9">
        <v>8.19</v>
      </c>
      <c r="M956" s="28" t="str">
        <f>IFERROR(INDEX(Data!Z:Z,MATCH(ZACKS_Screener[[#This Row],[Company Name]] &amp; " *", Data!Y:Y,0)), "")</f>
        <v/>
      </c>
      <c r="N956" t="str">
        <f>INDEX(Data!AD:AD,MATCH( ZACKS_Screener[[#This Row],[NAICS1]], Data!AC:AC,0))</f>
        <v/>
      </c>
      <c r="O9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6.0606060606060601E-2</v>
      </c>
      <c r="P9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0.11428571428571427</v>
      </c>
      <c r="Q956" s="18">
        <f>IFERROR(ZACKS_Screener[[#This Row],[Price]]/ZACKS_Screener[[#This Row],[EPS1]], "")</f>
        <v>15.552380952380954</v>
      </c>
      <c r="R956" s="18">
        <f>IFERROR(ZACKS_Screener[[#This Row],[Price]]/ZACKS_Screener[[#This Row],[EPS2]], "")</f>
        <v>13.957264957264959</v>
      </c>
      <c r="S956" s="18">
        <f>IFERROR(ZACKS_Screener[[#This Row],[PE1]]/(ZACKS_Screener[[#This Row],[EG1]]*100), "")</f>
        <v>2.5661428571428577</v>
      </c>
      <c r="T956" s="18">
        <f>IFERROR(ZACKS_Screener[[#This Row],[PE2]]/(ZACKS_Screener[[#This Row],[EG2]]*100), "")</f>
        <v>1.2212606837606841</v>
      </c>
      <c r="U956"/>
    </row>
    <row r="957" spans="1:21" hidden="1" x14ac:dyDescent="0.25">
      <c r="A957" s="24" t="s">
        <v>41158</v>
      </c>
      <c r="B957" s="39">
        <v>2255.3200000000002</v>
      </c>
      <c r="C957" s="6" t="s">
        <v>41157</v>
      </c>
      <c r="D957" s="6" t="s">
        <v>22</v>
      </c>
      <c r="E957" s="6" t="s">
        <v>85</v>
      </c>
      <c r="F957" s="6" t="s">
        <v>286</v>
      </c>
      <c r="G957">
        <v>12</v>
      </c>
      <c r="H957">
        <v>202212</v>
      </c>
      <c r="I957" s="9">
        <v>18.190000000000001</v>
      </c>
      <c r="J957" s="9">
        <v>0.16</v>
      </c>
      <c r="K957" s="9">
        <v>0.26</v>
      </c>
      <c r="L957" s="9">
        <v>0.35</v>
      </c>
      <c r="M957" s="28" t="str">
        <f>IFERROR(INDEX(Data!Z:Z,MATCH(ZACKS_Screener[[#This Row],[Company Name]] &amp; " *", Data!Y:Y,0)), "")</f>
        <v/>
      </c>
      <c r="N957" t="str">
        <f>INDEX(Data!AD:AD,MATCH( ZACKS_Screener[[#This Row],[NAICS1]], Data!AC:AC,0))</f>
        <v/>
      </c>
      <c r="O9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0.625</v>
      </c>
      <c r="P9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0.34615384615384603</v>
      </c>
      <c r="Q957" s="18">
        <f>IFERROR(ZACKS_Screener[[#This Row],[Price]]/ZACKS_Screener[[#This Row],[EPS1]], "")</f>
        <v>69.961538461538467</v>
      </c>
      <c r="R957" s="18">
        <f>IFERROR(ZACKS_Screener[[#This Row],[Price]]/ZACKS_Screener[[#This Row],[EPS2]], "")</f>
        <v>51.971428571428575</v>
      </c>
      <c r="S957" s="18">
        <f>IFERROR(ZACKS_Screener[[#This Row],[PE1]]/(ZACKS_Screener[[#This Row],[EG1]]*100), "")</f>
        <v>1.1193846153846154</v>
      </c>
      <c r="T957" s="18">
        <f>IFERROR(ZACKS_Screener[[#This Row],[PE2]]/(ZACKS_Screener[[#This Row],[EG2]]*100), "")</f>
        <v>1.501396825396826</v>
      </c>
      <c r="U957"/>
    </row>
    <row r="958" spans="1:21" hidden="1" x14ac:dyDescent="0.25">
      <c r="A958" s="24" t="s">
        <v>1687</v>
      </c>
      <c r="B958" s="39">
        <v>8302.7199999999993</v>
      </c>
      <c r="C958" s="6" t="s">
        <v>1686</v>
      </c>
      <c r="D958" s="6" t="s">
        <v>22</v>
      </c>
      <c r="E958" s="6" t="s">
        <v>41</v>
      </c>
      <c r="F958" s="6" t="s">
        <v>317</v>
      </c>
      <c r="G958">
        <v>12</v>
      </c>
      <c r="H958">
        <v>202212</v>
      </c>
      <c r="I958" s="9">
        <v>129.72999999999999</v>
      </c>
      <c r="J958" s="9">
        <v>13.2</v>
      </c>
      <c r="K958" s="9">
        <v>17.440000000000001</v>
      </c>
      <c r="L958" s="9">
        <v>19.489999999999998</v>
      </c>
      <c r="M958" s="28" t="str">
        <f>IFERROR(INDEX(Data!Z:Z,MATCH(ZACKS_Screener[[#This Row],[Company Name]] &amp; " *", Data!Y:Y,0)), "")</f>
        <v/>
      </c>
      <c r="N958" t="str">
        <f>INDEX(Data!AD:AD,MATCH( ZACKS_Screener[[#This Row],[NAICS1]], Data!AC:AC,0))</f>
        <v/>
      </c>
      <c r="O9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0.32121212121212139</v>
      </c>
      <c r="P9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0.11754587155963285</v>
      </c>
      <c r="Q958" s="18">
        <f>IFERROR(ZACKS_Screener[[#This Row],[Price]]/ZACKS_Screener[[#This Row],[EPS1]], "")</f>
        <v>7.438646788990825</v>
      </c>
      <c r="R958" s="18">
        <f>IFERROR(ZACKS_Screener[[#This Row],[Price]]/ZACKS_Screener[[#This Row],[EPS2]], "")</f>
        <v>6.6562339661364804</v>
      </c>
      <c r="S958" s="18">
        <f>IFERROR(ZACKS_Screener[[#This Row],[PE1]]/(ZACKS_Screener[[#This Row],[EG1]]*100), "")</f>
        <v>0.23158051324216705</v>
      </c>
      <c r="T958" s="18">
        <f>IFERROR(ZACKS_Screener[[#This Row],[PE2]]/(ZACKS_Screener[[#This Row],[EG2]]*100), "")</f>
        <v>0.566266928631319</v>
      </c>
      <c r="U958"/>
    </row>
    <row r="959" spans="1:21" hidden="1" x14ac:dyDescent="0.25">
      <c r="A959" s="24" t="s">
        <v>1689</v>
      </c>
      <c r="B959" s="39">
        <v>17568.29</v>
      </c>
      <c r="C959" s="6" t="s">
        <v>1688</v>
      </c>
      <c r="D959" s="6" t="s">
        <v>22</v>
      </c>
      <c r="E959" s="6" t="s">
        <v>23</v>
      </c>
      <c r="F959" s="6" t="s">
        <v>1690</v>
      </c>
      <c r="G959">
        <v>12</v>
      </c>
      <c r="H959">
        <v>202212</v>
      </c>
      <c r="I959" s="9">
        <v>169.5</v>
      </c>
      <c r="J959" s="9">
        <v>9.2100000000000009</v>
      </c>
      <c r="K959" s="9">
        <v>8.56</v>
      </c>
      <c r="L959" s="9">
        <v>9.5399999999999991</v>
      </c>
      <c r="M959" s="28" t="str">
        <f>IFERROR(INDEX(Data!Z:Z,MATCH(ZACKS_Screener[[#This Row],[Company Name]] &amp; " *", Data!Y:Y,0)), "")</f>
        <v/>
      </c>
      <c r="N959" t="str">
        <f>INDEX(Data!AD:AD,MATCH( ZACKS_Screener[[#This Row],[NAICS1]], Data!AC:AC,0))</f>
        <v/>
      </c>
      <c r="O9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-7.0575461454940314E-2</v>
      </c>
      <c r="P9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0.11448598130841105</v>
      </c>
      <c r="Q959" s="18">
        <f>IFERROR(ZACKS_Screener[[#This Row],[Price]]/ZACKS_Screener[[#This Row],[EPS1]], "")</f>
        <v>19.801401869158877</v>
      </c>
      <c r="R959" s="18">
        <f>IFERROR(ZACKS_Screener[[#This Row],[Price]]/ZACKS_Screener[[#This Row],[EPS2]], "")</f>
        <v>17.767295597484278</v>
      </c>
      <c r="S959" s="18">
        <f>IFERROR(ZACKS_Screener[[#This Row],[PE1]]/(ZACKS_Screener[[#This Row],[EG1]]*100), "")</f>
        <v>-2.8057063263838948</v>
      </c>
      <c r="T959" s="18">
        <f>IFERROR(ZACKS_Screener[[#This Row],[PE2]]/(ZACKS_Screener[[#This Row],[EG2]]*100), "")</f>
        <v>1.5519188807598534</v>
      </c>
      <c r="U959"/>
    </row>
    <row r="960" spans="1:21" hidden="1" x14ac:dyDescent="0.25">
      <c r="A960" s="24" t="s">
        <v>1692</v>
      </c>
      <c r="B960" s="39">
        <v>12151.23</v>
      </c>
      <c r="C960" s="6" t="s">
        <v>1691</v>
      </c>
      <c r="D960" s="6" t="s">
        <v>13</v>
      </c>
      <c r="E960" s="6" t="s">
        <v>14</v>
      </c>
      <c r="F960" s="6" t="s">
        <v>1693</v>
      </c>
      <c r="G960">
        <v>8</v>
      </c>
      <c r="H960">
        <v>202208</v>
      </c>
      <c r="I960" s="9">
        <v>91.58</v>
      </c>
      <c r="J960" s="9">
        <v>7.65</v>
      </c>
      <c r="K960" s="9">
        <v>8.36</v>
      </c>
      <c r="L960" s="9">
        <v>8.9700000000000006</v>
      </c>
      <c r="M960" s="28" t="str">
        <f>IFERROR(INDEX(Data!Z:Z,MATCH(ZACKS_Screener[[#This Row],[Company Name]] &amp; " *", Data!Y:Y,0)), "")</f>
        <v>334418</v>
      </c>
      <c r="N960" t="str">
        <f>INDEX(Data!AD:AD,MATCH( ZACKS_Screener[[#This Row],[NAICS1]], Data!AC:AC,0))</f>
        <v xml:space="preserve">Printed Circuit Assembly (Electronic Assembly) Manufacturing </v>
      </c>
      <c r="O9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9.2810457516339748E-2</v>
      </c>
      <c r="P9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7.2966507177033638E-2</v>
      </c>
      <c r="Q960" s="18">
        <f>IFERROR(ZACKS_Screener[[#This Row],[Price]]/ZACKS_Screener[[#This Row],[EPS1]], "")</f>
        <v>10.954545454545455</v>
      </c>
      <c r="R960" s="18">
        <f>IFERROR(ZACKS_Screener[[#This Row],[Price]]/ZACKS_Screener[[#This Row],[EPS2]], "")</f>
        <v>10.20958751393534</v>
      </c>
      <c r="S960" s="18">
        <f>IFERROR(ZACKS_Screener[[#This Row],[PE1]]/(ZACKS_Screener[[#This Row],[EG1]]*100), "")</f>
        <v>1.1803137003841244</v>
      </c>
      <c r="T960" s="18">
        <f>IFERROR(ZACKS_Screener[[#This Row],[PE2]]/(ZACKS_Screener[[#This Row],[EG2]]*100), "")</f>
        <v>1.3992156002704799</v>
      </c>
      <c r="U960"/>
    </row>
    <row r="961" spans="1:21" hidden="1" x14ac:dyDescent="0.25">
      <c r="A961" s="24" t="s">
        <v>41160</v>
      </c>
      <c r="B961" s="39">
        <v>2288.75</v>
      </c>
      <c r="C961" s="6" t="s">
        <v>41159</v>
      </c>
      <c r="D961" s="6" t="s">
        <v>22</v>
      </c>
      <c r="E961" s="6" t="s">
        <v>23</v>
      </c>
      <c r="F961" s="6" t="s">
        <v>24</v>
      </c>
      <c r="G961">
        <v>12</v>
      </c>
      <c r="H961">
        <v>202212</v>
      </c>
      <c r="I961" s="9">
        <v>6.98</v>
      </c>
      <c r="J961" s="9">
        <v>-0.8</v>
      </c>
      <c r="K961" s="9">
        <v>0.67</v>
      </c>
      <c r="L961" s="9">
        <v>1.2</v>
      </c>
      <c r="M961" s="28" t="str">
        <f>IFERROR(INDEX(Data!Z:Z,MATCH(ZACKS_Screener[[#This Row],[Company Name]] &amp; " *", Data!Y:Y,0)), "")</f>
        <v>481111</v>
      </c>
      <c r="N961" t="str">
        <f>INDEX(Data!AD:AD,MATCH( ZACKS_Screener[[#This Row],[NAICS1]], Data!AC:AC,0))</f>
        <v xml:space="preserve">Scheduled Passenger Air Transportation </v>
      </c>
      <c r="O9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0.79104477611940283</v>
      </c>
      <c r="Q961" s="18">
        <f>IFERROR(ZACKS_Screener[[#This Row],[Price]]/ZACKS_Screener[[#This Row],[EPS1]], "")</f>
        <v>10.417910447761194</v>
      </c>
      <c r="R961" s="18">
        <f>IFERROR(ZACKS_Screener[[#This Row],[Price]]/ZACKS_Screener[[#This Row],[EPS2]], "")</f>
        <v>5.8166666666666673</v>
      </c>
      <c r="S961" s="18">
        <f>IFERROR(ZACKS_Screener[[#This Row],[PE1]]/(ZACKS_Screener[[#This Row],[EG1]]*100), "")</f>
        <v>0.10417910447761194</v>
      </c>
      <c r="T961" s="18">
        <f>IFERROR(ZACKS_Screener[[#This Row],[PE2]]/(ZACKS_Screener[[#This Row],[EG2]]*100), "")</f>
        <v>7.3531446540880521E-2</v>
      </c>
      <c r="U961"/>
    </row>
    <row r="962" spans="1:21" hidden="1" x14ac:dyDescent="0.25">
      <c r="A962" s="24" t="s">
        <v>1695</v>
      </c>
      <c r="B962" s="39">
        <v>3592.84</v>
      </c>
      <c r="C962" s="6" t="s">
        <v>1694</v>
      </c>
      <c r="D962" s="6" t="s">
        <v>13</v>
      </c>
      <c r="E962" s="6" t="s">
        <v>18</v>
      </c>
      <c r="F962" s="6" t="s">
        <v>1696</v>
      </c>
      <c r="G962">
        <v>12</v>
      </c>
      <c r="H962">
        <v>202212</v>
      </c>
      <c r="I962" s="9">
        <v>112.91</v>
      </c>
      <c r="J962" s="9">
        <v>4.7699999999999996</v>
      </c>
      <c r="K962" s="9">
        <v>5.33</v>
      </c>
      <c r="L962" s="9">
        <v>6.15</v>
      </c>
      <c r="M962" s="28" t="str">
        <f>IFERROR(INDEX(Data!Z:Z,MATCH(ZACKS_Screener[[#This Row],[Company Name]] &amp; " *", Data!Y:Y,0)), "")</f>
        <v>333241</v>
      </c>
      <c r="N962" t="str">
        <f>INDEX(Data!AD:AD,MATCH( ZACKS_Screener[[#This Row],[NAICS1]], Data!AC:AC,0))</f>
        <v xml:space="preserve">Food Product Machinery Manufacturing </v>
      </c>
      <c r="O9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0.11740041928721186</v>
      </c>
      <c r="P9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0.15384615384615391</v>
      </c>
      <c r="Q962" s="18">
        <f>IFERROR(ZACKS_Screener[[#This Row],[Price]]/ZACKS_Screener[[#This Row],[EPS1]], "")</f>
        <v>21.183864915572233</v>
      </c>
      <c r="R962" s="18">
        <f>IFERROR(ZACKS_Screener[[#This Row],[Price]]/ZACKS_Screener[[#This Row],[EPS2]], "")</f>
        <v>18.359349593495935</v>
      </c>
      <c r="S962" s="18">
        <f>IFERROR(ZACKS_Screener[[#This Row],[PE1]]/(ZACKS_Screener[[#This Row],[EG1]]*100), "")</f>
        <v>1.8044113508442761</v>
      </c>
      <c r="T962" s="18">
        <f>IFERROR(ZACKS_Screener[[#This Row],[PE2]]/(ZACKS_Screener[[#This Row],[EG2]]*100), "")</f>
        <v>1.1933577235772352</v>
      </c>
      <c r="U962"/>
    </row>
    <row r="963" spans="1:21" hidden="1" x14ac:dyDescent="0.25">
      <c r="A963" s="24" t="s">
        <v>1698</v>
      </c>
      <c r="B963" s="39">
        <v>42394.05</v>
      </c>
      <c r="C963" s="6" t="s">
        <v>1697</v>
      </c>
      <c r="D963" s="6" t="s">
        <v>13</v>
      </c>
      <c r="E963" s="6" t="s">
        <v>18</v>
      </c>
      <c r="F963" s="6" t="s">
        <v>115</v>
      </c>
      <c r="G963">
        <v>9</v>
      </c>
      <c r="H963">
        <v>202209</v>
      </c>
      <c r="I963" s="9">
        <v>61.79</v>
      </c>
      <c r="J963" s="9">
        <v>3</v>
      </c>
      <c r="K963" s="9">
        <v>3.57</v>
      </c>
      <c r="L963" s="9">
        <v>4.04</v>
      </c>
      <c r="M963" s="28" t="str">
        <f>IFERROR(INDEX(Data!Z:Z,MATCH(ZACKS_Screener[[#This Row],[Company Name]] &amp; " *", Data!Y:Y,0)), "")</f>
        <v/>
      </c>
      <c r="N963" t="str">
        <f>INDEX(Data!AD:AD,MATCH( ZACKS_Screener[[#This Row],[NAICS1]], Data!AC:AC,0))</f>
        <v/>
      </c>
      <c r="O9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0.18999999999999995</v>
      </c>
      <c r="P9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0.13165266106442583</v>
      </c>
      <c r="Q963" s="18">
        <f>IFERROR(ZACKS_Screener[[#This Row],[Price]]/ZACKS_Screener[[#This Row],[EPS1]], "")</f>
        <v>17.308123249299719</v>
      </c>
      <c r="R963" s="18">
        <f>IFERROR(ZACKS_Screener[[#This Row],[Price]]/ZACKS_Screener[[#This Row],[EPS2]], "")</f>
        <v>15.294554455445544</v>
      </c>
      <c r="S963" s="18">
        <f>IFERROR(ZACKS_Screener[[#This Row],[PE1]]/(ZACKS_Screener[[#This Row],[EG1]]*100), "")</f>
        <v>0.91095385522630135</v>
      </c>
      <c r="T963" s="18">
        <f>IFERROR(ZACKS_Screener[[#This Row],[PE2]]/(ZACKS_Screener[[#This Row],[EG2]]*100), "")</f>
        <v>1.1617353065093738</v>
      </c>
      <c r="U963"/>
    </row>
    <row r="964" spans="1:21" hidden="1" x14ac:dyDescent="0.25">
      <c r="A964" s="24" t="s">
        <v>1700</v>
      </c>
      <c r="B964" s="39">
        <v>49561.760000000002</v>
      </c>
      <c r="C964" s="6" t="s">
        <v>1699</v>
      </c>
      <c r="D964" s="6" t="s">
        <v>22</v>
      </c>
      <c r="E964" s="6" t="s">
        <v>30</v>
      </c>
      <c r="F964" s="6" t="s">
        <v>256</v>
      </c>
      <c r="G964">
        <v>12</v>
      </c>
      <c r="H964">
        <v>202212</v>
      </c>
      <c r="I964" s="9">
        <v>36.29</v>
      </c>
      <c r="J964" s="9">
        <v>2.57</v>
      </c>
      <c r="K964" s="9">
        <v>2.78</v>
      </c>
      <c r="L964" s="9">
        <v>3.3</v>
      </c>
      <c r="M964" s="28" t="str">
        <f>IFERROR(INDEX(Data!Z:Z,MATCH(ZACKS_Screener[[#This Row],[Company Name]] &amp; " *", Data!Y:Y,0)), "")</f>
        <v/>
      </c>
      <c r="N964" t="str">
        <f>INDEX(Data!AD:AD,MATCH( ZACKS_Screener[[#This Row],[NAICS1]], Data!AC:AC,0))</f>
        <v/>
      </c>
      <c r="O9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8.1712062256809326E-2</v>
      </c>
      <c r="P9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0.18705035971223025</v>
      </c>
      <c r="Q964" s="18">
        <f>IFERROR(ZACKS_Screener[[#This Row],[Price]]/ZACKS_Screener[[#This Row],[EPS1]], "")</f>
        <v>13.053956834532375</v>
      </c>
      <c r="R964" s="18">
        <f>IFERROR(ZACKS_Screener[[#This Row],[Price]]/ZACKS_Screener[[#This Row],[EPS2]], "")</f>
        <v>10.996969696969698</v>
      </c>
      <c r="S964" s="18">
        <f>IFERROR(ZACKS_Screener[[#This Row],[PE1]]/(ZACKS_Screener[[#This Row],[EG1]]*100), "")</f>
        <v>1.5975556697499147</v>
      </c>
      <c r="T964" s="18">
        <f>IFERROR(ZACKS_Screener[[#This Row],[PE2]]/(ZACKS_Screener[[#This Row],[EG2]]*100), "")</f>
        <v>0.58791491841491827</v>
      </c>
      <c r="U964"/>
    </row>
    <row r="965" spans="1:21" hidden="1" x14ac:dyDescent="0.25">
      <c r="A965" s="24" t="s">
        <v>1702</v>
      </c>
      <c r="B965" s="39">
        <v>7113.57</v>
      </c>
      <c r="C965" s="6" t="s">
        <v>1701</v>
      </c>
      <c r="D965" s="6" t="s">
        <v>13</v>
      </c>
      <c r="E965" s="6" t="s">
        <v>37</v>
      </c>
      <c r="F965" s="6" t="s">
        <v>379</v>
      </c>
      <c r="G965">
        <v>11</v>
      </c>
      <c r="H965">
        <v>202211</v>
      </c>
      <c r="I965" s="9">
        <v>30.74</v>
      </c>
      <c r="J965" s="9">
        <v>3.37</v>
      </c>
      <c r="K965" s="9">
        <v>2.33</v>
      </c>
      <c r="L965" s="9">
        <v>3.5</v>
      </c>
      <c r="M965" s="28" t="str">
        <f>IFERROR(INDEX(Data!Z:Z,MATCH(ZACKS_Screener[[#This Row],[Company Name]] &amp; " *", Data!Y:Y,0)), "")</f>
        <v>523150</v>
      </c>
      <c r="N965" t="str">
        <f>INDEX(Data!AD:AD,MATCH( ZACKS_Screener[[#This Row],[NAICS1]], Data!AC:AC,0))</f>
        <v xml:space="preserve">Investment Banking and Securities Intermediation </v>
      </c>
      <c r="O9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-0.3086053412462908</v>
      </c>
      <c r="P9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0.50214592274678105</v>
      </c>
      <c r="Q965" s="18">
        <f>IFERROR(ZACKS_Screener[[#This Row],[Price]]/ZACKS_Screener[[#This Row],[EPS1]], "")</f>
        <v>13.193133047210299</v>
      </c>
      <c r="R965" s="18">
        <f>IFERROR(ZACKS_Screener[[#This Row],[Price]]/ZACKS_Screener[[#This Row],[EPS2]], "")</f>
        <v>8.7828571428571429</v>
      </c>
      <c r="S965" s="18">
        <f>IFERROR(ZACKS_Screener[[#This Row],[PE1]]/(ZACKS_Screener[[#This Row],[EG1]]*100), "")</f>
        <v>-0.42750825354902605</v>
      </c>
      <c r="T965" s="18">
        <f>IFERROR(ZACKS_Screener[[#This Row],[PE2]]/(ZACKS_Screener[[#This Row],[EG2]]*100), "")</f>
        <v>0.17490647130647133</v>
      </c>
      <c r="U965"/>
    </row>
    <row r="966" spans="1:21" hidden="1" x14ac:dyDescent="0.25">
      <c r="A966" s="24" t="s">
        <v>1704</v>
      </c>
      <c r="B966" s="39">
        <v>4558.8999999999996</v>
      </c>
      <c r="C966" s="6" t="s">
        <v>1703</v>
      </c>
      <c r="D966" s="6" t="s">
        <v>13</v>
      </c>
      <c r="E966" s="6" t="s">
        <v>37</v>
      </c>
      <c r="F966" s="6" t="s">
        <v>38</v>
      </c>
      <c r="G966">
        <v>12</v>
      </c>
      <c r="H966">
        <v>202212</v>
      </c>
      <c r="I966" s="9">
        <v>27.52</v>
      </c>
      <c r="J966" s="9">
        <v>2.6</v>
      </c>
      <c r="K966" s="9">
        <v>2.2599999999999998</v>
      </c>
      <c r="L966" s="9">
        <v>2.5</v>
      </c>
      <c r="M966" s="28" t="str">
        <f>IFERROR(INDEX(Data!Z:Z,MATCH(ZACKS_Screener[[#This Row],[Company Name]] &amp; " *", Data!Y:Y,0)), "")</f>
        <v/>
      </c>
      <c r="N966" t="str">
        <f>INDEX(Data!AD:AD,MATCH( ZACKS_Screener[[#This Row],[NAICS1]], Data!AC:AC,0))</f>
        <v/>
      </c>
      <c r="O9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-0.13076923076923089</v>
      </c>
      <c r="P9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0.10619469026548684</v>
      </c>
      <c r="Q966" s="18">
        <f>IFERROR(ZACKS_Screener[[#This Row],[Price]]/ZACKS_Screener[[#This Row],[EPS1]], "")</f>
        <v>12.176991150442479</v>
      </c>
      <c r="R966" s="18">
        <f>IFERROR(ZACKS_Screener[[#This Row],[Price]]/ZACKS_Screener[[#This Row],[EPS2]], "")</f>
        <v>11.007999999999999</v>
      </c>
      <c r="S966" s="18">
        <f>IFERROR(ZACKS_Screener[[#This Row],[PE1]]/(ZACKS_Screener[[#This Row],[EG1]]*100), "")</f>
        <v>-0.93118167621030634</v>
      </c>
      <c r="T966" s="18">
        <f>IFERROR(ZACKS_Screener[[#This Row],[PE2]]/(ZACKS_Screener[[#This Row],[EG2]]*100), "")</f>
        <v>1.0365866666666654</v>
      </c>
      <c r="U966"/>
    </row>
    <row r="967" spans="1:21" hidden="1" x14ac:dyDescent="0.25">
      <c r="A967" s="24" t="s">
        <v>1706</v>
      </c>
      <c r="B967" s="39">
        <v>11352</v>
      </c>
      <c r="C967" s="6" t="s">
        <v>1705</v>
      </c>
      <c r="D967" s="6" t="s">
        <v>13</v>
      </c>
      <c r="E967" s="6" t="s">
        <v>26</v>
      </c>
      <c r="F967" s="6" t="s">
        <v>64</v>
      </c>
      <c r="G967">
        <v>3</v>
      </c>
      <c r="H967">
        <v>202303</v>
      </c>
      <c r="I967" s="9">
        <v>25.68</v>
      </c>
      <c r="J967" s="9">
        <v>1.36</v>
      </c>
      <c r="K967" s="9">
        <v>1.22</v>
      </c>
      <c r="L967" s="9">
        <v>1.34</v>
      </c>
      <c r="M967" s="28" t="str">
        <f>IFERROR(INDEX(Data!Z:Z,MATCH(ZACKS_Screener[[#This Row],[Company Name]] &amp; " *", Data!Y:Y,0)), "")</f>
        <v/>
      </c>
      <c r="N967" t="str">
        <f>INDEX(Data!AD:AD,MATCH( ZACKS_Screener[[#This Row],[NAICS1]], Data!AC:AC,0))</f>
        <v/>
      </c>
      <c r="O9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-0.10294117647058831</v>
      </c>
      <c r="P9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9.8360655737705013E-2</v>
      </c>
      <c r="Q967" s="18">
        <f>IFERROR(ZACKS_Screener[[#This Row],[Price]]/ZACKS_Screener[[#This Row],[EPS1]], "")</f>
        <v>21.049180327868854</v>
      </c>
      <c r="R967" s="18">
        <f>IFERROR(ZACKS_Screener[[#This Row],[Price]]/ZACKS_Screener[[#This Row],[EPS2]], "")</f>
        <v>19.164179104477611</v>
      </c>
      <c r="S967" s="18">
        <f>IFERROR(ZACKS_Screener[[#This Row],[PE1]]/(ZACKS_Screener[[#This Row],[EG1]]*100), "")</f>
        <v>-2.0447775175644014</v>
      </c>
      <c r="T967" s="18">
        <f>IFERROR(ZACKS_Screener[[#This Row],[PE2]]/(ZACKS_Screener[[#This Row],[EG2]]*100), "")</f>
        <v>1.948358208955222</v>
      </c>
      <c r="U967"/>
    </row>
    <row r="968" spans="1:21" hidden="1" x14ac:dyDescent="0.25">
      <c r="A968" s="24" t="s">
        <v>41168</v>
      </c>
      <c r="B968" s="39">
        <v>2961.39</v>
      </c>
      <c r="C968" s="6" t="s">
        <v>41167</v>
      </c>
      <c r="D968" s="6" t="s">
        <v>22</v>
      </c>
      <c r="E968" s="6" t="s">
        <v>51</v>
      </c>
      <c r="F968" s="6" t="s">
        <v>308</v>
      </c>
      <c r="G968">
        <v>9</v>
      </c>
      <c r="H968">
        <v>202209</v>
      </c>
      <c r="I968" s="9">
        <v>153.82</v>
      </c>
      <c r="J968" s="9">
        <v>2.76</v>
      </c>
      <c r="K968" s="9">
        <v>3.85</v>
      </c>
      <c r="L968" s="9">
        <v>5.28</v>
      </c>
      <c r="M968" s="28" t="str">
        <f>IFERROR(INDEX(Data!Z:Z,MATCH(ZACKS_Screener[[#This Row],[Company Name]] &amp; " *", Data!Y:Y,0)), "")</f>
        <v>311919</v>
      </c>
      <c r="N968" t="str">
        <f>INDEX(Data!AD:AD,MATCH( ZACKS_Screener[[#This Row],[NAICS1]], Data!AC:AC,0))</f>
        <v xml:space="preserve">Other Snack Food Manufacturing </v>
      </c>
      <c r="O9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0.3949275362318842</v>
      </c>
      <c r="P9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0.37142857142857144</v>
      </c>
      <c r="Q968" s="18">
        <f>IFERROR(ZACKS_Screener[[#This Row],[Price]]/ZACKS_Screener[[#This Row],[EPS1]], "")</f>
        <v>39.953246753246752</v>
      </c>
      <c r="R968" s="18">
        <f>IFERROR(ZACKS_Screener[[#This Row],[Price]]/ZACKS_Screener[[#This Row],[EPS2]], "")</f>
        <v>29.132575757575754</v>
      </c>
      <c r="S968" s="18">
        <f>IFERROR(ZACKS_Screener[[#This Row],[PE1]]/(ZACKS_Screener[[#This Row],[EG1]]*100), "")</f>
        <v>1.0116601930179907</v>
      </c>
      <c r="T968" s="18">
        <f>IFERROR(ZACKS_Screener[[#This Row],[PE2]]/(ZACKS_Screener[[#This Row],[EG2]]*100), "")</f>
        <v>0.78433857808857799</v>
      </c>
      <c r="U968"/>
    </row>
    <row r="969" spans="1:21" hidden="1" x14ac:dyDescent="0.25">
      <c r="A969" s="24" t="s">
        <v>1708</v>
      </c>
      <c r="B969" s="39">
        <v>11312.43</v>
      </c>
      <c r="C969" s="6" t="s">
        <v>1707</v>
      </c>
      <c r="D969" s="6" t="s">
        <v>22</v>
      </c>
      <c r="E969" s="6" t="s">
        <v>14</v>
      </c>
      <c r="F969" s="6" t="s">
        <v>1709</v>
      </c>
      <c r="G969">
        <v>6</v>
      </c>
      <c r="H969">
        <v>202206</v>
      </c>
      <c r="I969" s="9">
        <v>155.22999999999999</v>
      </c>
      <c r="J969" s="9">
        <v>4.9400000000000004</v>
      </c>
      <c r="K969" s="9">
        <v>4.83</v>
      </c>
      <c r="L969" s="9">
        <v>5.3</v>
      </c>
      <c r="M969" s="28" t="str">
        <f>IFERROR(INDEX(Data!Z:Z,MATCH(ZACKS_Screener[[#This Row],[Company Name]] &amp; " *", Data!Y:Y,0)), "")</f>
        <v/>
      </c>
      <c r="N969" t="str">
        <f>INDEX(Data!AD:AD,MATCH( ZACKS_Screener[[#This Row],[NAICS1]], Data!AC:AC,0))</f>
        <v/>
      </c>
      <c r="O9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-2.2267206477732858E-2</v>
      </c>
      <c r="P9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9.7308488612836391E-2</v>
      </c>
      <c r="Q969" s="18">
        <f>IFERROR(ZACKS_Screener[[#This Row],[Price]]/ZACKS_Screener[[#This Row],[EPS1]], "")</f>
        <v>32.138716356107658</v>
      </c>
      <c r="R969" s="18">
        <f>IFERROR(ZACKS_Screener[[#This Row],[Price]]/ZACKS_Screener[[#This Row],[EPS2]], "")</f>
        <v>29.288679245283017</v>
      </c>
      <c r="S969" s="18">
        <f>IFERROR(ZACKS_Screener[[#This Row],[PE1]]/(ZACKS_Screener[[#This Row],[EG1]]*100), "")</f>
        <v>-14.433205345379214</v>
      </c>
      <c r="T969" s="18">
        <f>IFERROR(ZACKS_Screener[[#This Row],[PE2]]/(ZACKS_Screener[[#This Row],[EG2]]*100), "")</f>
        <v>3.0098791649939796</v>
      </c>
      <c r="U969"/>
    </row>
    <row r="970" spans="1:21" hidden="1" x14ac:dyDescent="0.25">
      <c r="A970" s="24" t="s">
        <v>41170</v>
      </c>
      <c r="B970" s="39">
        <v>2135.7600000000002</v>
      </c>
      <c r="C970" s="6" t="s">
        <v>41169</v>
      </c>
      <c r="D970" s="6" t="s">
        <v>13</v>
      </c>
      <c r="E970" s="6" t="s">
        <v>223</v>
      </c>
      <c r="F970" s="6" t="s">
        <v>311</v>
      </c>
      <c r="G970">
        <v>12</v>
      </c>
      <c r="H970">
        <v>202212</v>
      </c>
      <c r="I970" s="9">
        <v>41.85</v>
      </c>
      <c r="J970" s="9">
        <v>5.21</v>
      </c>
      <c r="K970" s="9">
        <v>8.3000000000000007</v>
      </c>
      <c r="L970" s="9">
        <v>9.6</v>
      </c>
      <c r="M970" s="28" t="str">
        <f>IFERROR(INDEX(Data!Z:Z,MATCH(ZACKS_Screener[[#This Row],[Company Name]] &amp; " *", Data!Y:Y,0)), "")</f>
        <v/>
      </c>
      <c r="N970" t="str">
        <f>INDEX(Data!AD:AD,MATCH( ZACKS_Screener[[#This Row],[NAICS1]], Data!AC:AC,0))</f>
        <v/>
      </c>
      <c r="O9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0.59309021113243776</v>
      </c>
      <c r="P9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0.15662650602409625</v>
      </c>
      <c r="Q970" s="18">
        <f>IFERROR(ZACKS_Screener[[#This Row],[Price]]/ZACKS_Screener[[#This Row],[EPS1]], "")</f>
        <v>5.0421686746987948</v>
      </c>
      <c r="R970" s="18">
        <f>IFERROR(ZACKS_Screener[[#This Row],[Price]]/ZACKS_Screener[[#This Row],[EPS2]], "")</f>
        <v>4.359375</v>
      </c>
      <c r="S970" s="18">
        <f>IFERROR(ZACKS_Screener[[#This Row],[PE1]]/(ZACKS_Screener[[#This Row],[EG1]]*100), "")</f>
        <v>8.5015206456895517E-2</v>
      </c>
      <c r="T970" s="18">
        <f>IFERROR(ZACKS_Screener[[#This Row],[PE2]]/(ZACKS_Screener[[#This Row],[EG2]]*100), "")</f>
        <v>0.27832932692307716</v>
      </c>
      <c r="U970"/>
    </row>
    <row r="971" spans="1:21" hidden="1" x14ac:dyDescent="0.25">
      <c r="A971" s="24" t="s">
        <v>1711</v>
      </c>
      <c r="B971" s="39">
        <v>6878.15</v>
      </c>
      <c r="C971" s="6" t="s">
        <v>1710</v>
      </c>
      <c r="D971" s="6" t="s">
        <v>13</v>
      </c>
      <c r="E971" s="6" t="s">
        <v>37</v>
      </c>
      <c r="F971" s="6" t="s">
        <v>458</v>
      </c>
      <c r="G971">
        <v>12</v>
      </c>
      <c r="H971">
        <v>202212</v>
      </c>
      <c r="I971" s="9">
        <v>144</v>
      </c>
      <c r="J971" s="9">
        <v>15.71</v>
      </c>
      <c r="K971" s="9">
        <v>14.05</v>
      </c>
      <c r="L971" s="9">
        <v>18.12</v>
      </c>
      <c r="M971" s="28" t="str">
        <f>IFERROR(INDEX(Data!Z:Z,MATCH(ZACKS_Screener[[#This Row],[Company Name]] &amp; " *", Data!Y:Y,0)), "")</f>
        <v>531210</v>
      </c>
      <c r="N971" t="str">
        <f>INDEX(Data!AD:AD,MATCH( ZACKS_Screener[[#This Row],[NAICS1]], Data!AC:AC,0))</f>
        <v>Offices of Real Estate Agents and Brokers</v>
      </c>
      <c r="O9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-0.10566518141311267</v>
      </c>
      <c r="P9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0.28967971530249109</v>
      </c>
      <c r="Q971" s="18">
        <f>IFERROR(ZACKS_Screener[[#This Row],[Price]]/ZACKS_Screener[[#This Row],[EPS1]], "")</f>
        <v>10.249110320284696</v>
      </c>
      <c r="R971" s="18">
        <f>IFERROR(ZACKS_Screener[[#This Row],[Price]]/ZACKS_Screener[[#This Row],[EPS2]], "")</f>
        <v>7.9470198675496686</v>
      </c>
      <c r="S971" s="18">
        <f>IFERROR(ZACKS_Screener[[#This Row],[PE1]]/(ZACKS_Screener[[#This Row],[EG1]]*100), "")</f>
        <v>-0.96996098272091913</v>
      </c>
      <c r="T971" s="18">
        <f>IFERROR(ZACKS_Screener[[#This Row],[PE2]]/(ZACKS_Screener[[#This Row],[EG2]]*100), "")</f>
        <v>0.27433815513285714</v>
      </c>
      <c r="U971"/>
    </row>
    <row r="972" spans="1:21" hidden="1" x14ac:dyDescent="0.25">
      <c r="A972" s="24" t="s">
        <v>1713</v>
      </c>
      <c r="B972" s="39">
        <v>411431.59</v>
      </c>
      <c r="C972" s="6" t="s">
        <v>1712</v>
      </c>
      <c r="D972" s="6" t="s">
        <v>13</v>
      </c>
      <c r="E972" s="6" t="s">
        <v>41</v>
      </c>
      <c r="F972" s="6" t="s">
        <v>42</v>
      </c>
      <c r="G972">
        <v>12</v>
      </c>
      <c r="H972">
        <v>202212</v>
      </c>
      <c r="I972" s="9">
        <v>158.32</v>
      </c>
      <c r="J972" s="9">
        <v>10.15</v>
      </c>
      <c r="K972" s="9">
        <v>10.66</v>
      </c>
      <c r="L972" s="9">
        <v>11.01</v>
      </c>
      <c r="M972" s="28" t="str">
        <f>IFERROR(INDEX(Data!Z:Z,MATCH(ZACKS_Screener[[#This Row],[Company Name]] &amp; " *", Data!Y:Y,0)), "")</f>
        <v/>
      </c>
      <c r="N972" t="str">
        <f>INDEX(Data!AD:AD,MATCH( ZACKS_Screener[[#This Row],[NAICS1]], Data!AC:AC,0))</f>
        <v/>
      </c>
      <c r="O9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5.0246305418719189E-2</v>
      </c>
      <c r="P9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3.2833020637898655E-2</v>
      </c>
      <c r="Q972" s="18">
        <f>IFERROR(ZACKS_Screener[[#This Row],[Price]]/ZACKS_Screener[[#This Row],[EPS1]], "")</f>
        <v>14.851782363977485</v>
      </c>
      <c r="R972" s="18">
        <f>IFERROR(ZACKS_Screener[[#This Row],[Price]]/ZACKS_Screener[[#This Row],[EPS2]], "")</f>
        <v>14.379654859218892</v>
      </c>
      <c r="S972" s="18">
        <f>IFERROR(ZACKS_Screener[[#This Row],[PE1]]/(ZACKS_Screener[[#This Row],[EG1]]*100), "")</f>
        <v>2.9557959018504221</v>
      </c>
      <c r="T972" s="18">
        <f>IFERROR(ZACKS_Screener[[#This Row],[PE2]]/(ZACKS_Screener[[#This Row],[EG2]]*100), "")</f>
        <v>4.379632022836387</v>
      </c>
      <c r="U972"/>
    </row>
    <row r="973" spans="1:21" hidden="1" x14ac:dyDescent="0.25">
      <c r="A973" s="24" t="s">
        <v>1714</v>
      </c>
      <c r="B973" s="39">
        <v>8348.4699999999993</v>
      </c>
      <c r="C973" s="6" t="s">
        <v>90</v>
      </c>
      <c r="D973" s="6" t="s">
        <v>13</v>
      </c>
      <c r="E973" s="6" t="s">
        <v>37</v>
      </c>
      <c r="F973" s="6" t="s">
        <v>92</v>
      </c>
      <c r="G973">
        <v>12</v>
      </c>
      <c r="H973">
        <v>202212</v>
      </c>
      <c r="I973" s="9">
        <v>91.27</v>
      </c>
      <c r="J973" s="9"/>
      <c r="M973" s="28" t="str">
        <f>IFERROR(INDEX(Data!Z:Z,MATCH(ZACKS_Screener[[#This Row],[Company Name]] &amp; " *", Data!Y:Y,0)), "")</f>
        <v/>
      </c>
      <c r="N973" t="str">
        <f>INDEX(Data!AD:AD,MATCH( ZACKS_Screener[[#This Row],[NAICS1]], Data!AC:AC,0))</f>
        <v/>
      </c>
      <c r="O97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7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73" s="18" t="str">
        <f>IFERROR(ZACKS_Screener[[#This Row],[Price]]/ZACKS_Screener[[#This Row],[EPS1]], "")</f>
        <v/>
      </c>
      <c r="R973" s="18" t="str">
        <f>IFERROR(ZACKS_Screener[[#This Row],[Price]]/ZACKS_Screener[[#This Row],[EPS2]], "")</f>
        <v/>
      </c>
      <c r="S973" s="18" t="str">
        <f>IFERROR(ZACKS_Screener[[#This Row],[PE1]]/(ZACKS_Screener[[#This Row],[EG1]]*100), "")</f>
        <v/>
      </c>
      <c r="T973" s="18" t="str">
        <f>IFERROR(ZACKS_Screener[[#This Row],[PE2]]/(ZACKS_Screener[[#This Row],[EG2]]*100), "")</f>
        <v/>
      </c>
      <c r="U973"/>
    </row>
    <row r="974" spans="1:21" hidden="1" x14ac:dyDescent="0.25">
      <c r="A974" s="24" t="s">
        <v>1716</v>
      </c>
      <c r="B974" s="39">
        <v>9660.6299999999992</v>
      </c>
      <c r="C974" s="6" t="s">
        <v>1715</v>
      </c>
      <c r="D974" s="6" t="s">
        <v>13</v>
      </c>
      <c r="E974" s="6" t="s">
        <v>14</v>
      </c>
      <c r="F974" s="6" t="s">
        <v>1133</v>
      </c>
      <c r="G974">
        <v>12</v>
      </c>
      <c r="H974">
        <v>202212</v>
      </c>
      <c r="I974" s="9">
        <v>30.04</v>
      </c>
      <c r="J974" s="9">
        <v>1.95</v>
      </c>
      <c r="K974" s="9">
        <v>2.34</v>
      </c>
      <c r="L974" s="9">
        <v>2.5</v>
      </c>
      <c r="M974" s="28" t="str">
        <f>IFERROR(INDEX(Data!Z:Z,MATCH(ZACKS_Screener[[#This Row],[Company Name]] &amp; " *", Data!Y:Y,0)), "")</f>
        <v>334118</v>
      </c>
      <c r="N974" t="str">
        <f>INDEX(Data!AD:AD,MATCH( ZACKS_Screener[[#This Row],[NAICS1]], Data!AC:AC,0))</f>
        <v xml:space="preserve">Computer Terminal and Other Computer Peripheral Equipment Manufacturing </v>
      </c>
      <c r="O9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0.19999999999999996</v>
      </c>
      <c r="P9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6.8376068376068438E-2</v>
      </c>
      <c r="Q974" s="18">
        <f>IFERROR(ZACKS_Screener[[#This Row],[Price]]/ZACKS_Screener[[#This Row],[EPS1]], "")</f>
        <v>12.837606837606838</v>
      </c>
      <c r="R974" s="18">
        <f>IFERROR(ZACKS_Screener[[#This Row],[Price]]/ZACKS_Screener[[#This Row],[EPS2]], "")</f>
        <v>12.016</v>
      </c>
      <c r="S974" s="18">
        <f>IFERROR(ZACKS_Screener[[#This Row],[PE1]]/(ZACKS_Screener[[#This Row],[EG1]]*100), "")</f>
        <v>0.64188034188034204</v>
      </c>
      <c r="T974" s="18">
        <f>IFERROR(ZACKS_Screener[[#This Row],[PE2]]/(ZACKS_Screener[[#This Row],[EG2]]*100), "")</f>
        <v>1.7573399999999986</v>
      </c>
      <c r="U974"/>
    </row>
    <row r="975" spans="1:21" hidden="1" x14ac:dyDescent="0.25">
      <c r="A975" s="24" t="s">
        <v>1718</v>
      </c>
      <c r="B975" s="39">
        <v>3779.56</v>
      </c>
      <c r="C975" s="6" t="s">
        <v>1717</v>
      </c>
      <c r="D975" s="6" t="s">
        <v>13</v>
      </c>
      <c r="E975" s="6" t="s">
        <v>23</v>
      </c>
      <c r="F975" s="6" t="s">
        <v>24</v>
      </c>
      <c r="G975">
        <v>12</v>
      </c>
      <c r="H975">
        <v>202212</v>
      </c>
      <c r="I975" s="9">
        <v>5.99</v>
      </c>
      <c r="J975" s="9">
        <v>-0.44</v>
      </c>
      <c r="K975" s="9">
        <v>-0.68</v>
      </c>
      <c r="L975" s="9">
        <v>-0.61</v>
      </c>
      <c r="M975" s="28" t="str">
        <f>IFERROR(INDEX(Data!Z:Z,MATCH(ZACKS_Screener[[#This Row],[Company Name]] &amp; " *", Data!Y:Y,0)), "")</f>
        <v/>
      </c>
      <c r="N975" t="str">
        <f>INDEX(Data!AD:AD,MATCH( ZACKS_Screener[[#This Row],[NAICS1]], Data!AC:AC,0))</f>
        <v/>
      </c>
      <c r="O9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-0.54545454545454553</v>
      </c>
      <c r="P9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0.10294117647058831</v>
      </c>
      <c r="Q975" s="18">
        <f>IFERROR(ZACKS_Screener[[#This Row],[Price]]/ZACKS_Screener[[#This Row],[EPS1]], "")</f>
        <v>-8.8088235294117645</v>
      </c>
      <c r="R975" s="18">
        <f>IFERROR(ZACKS_Screener[[#This Row],[Price]]/ZACKS_Screener[[#This Row],[EPS2]], "")</f>
        <v>-9.8196721311475414</v>
      </c>
      <c r="S975" s="18">
        <f>IFERROR(ZACKS_Screener[[#This Row],[PE1]]/(ZACKS_Screener[[#This Row],[EG1]]*100), "")</f>
        <v>0.16149509803921566</v>
      </c>
      <c r="T975" s="18">
        <f>IFERROR(ZACKS_Screener[[#This Row],[PE2]]/(ZACKS_Screener[[#This Row],[EG2]]*100), "")</f>
        <v>-0.95391100702576048</v>
      </c>
      <c r="U975"/>
    </row>
    <row r="976" spans="1:21" hidden="1" x14ac:dyDescent="0.25">
      <c r="A976" s="24" t="s">
        <v>41176</v>
      </c>
      <c r="B976" s="39">
        <v>2685.11</v>
      </c>
      <c r="C976" s="6" t="s">
        <v>41175</v>
      </c>
      <c r="D976" s="6" t="s">
        <v>13</v>
      </c>
      <c r="E976" s="6" t="s">
        <v>37</v>
      </c>
      <c r="F976" s="6" t="s">
        <v>1476</v>
      </c>
      <c r="G976">
        <v>12</v>
      </c>
      <c r="H976">
        <v>202212</v>
      </c>
      <c r="I976" s="9">
        <v>46</v>
      </c>
      <c r="J976" s="9">
        <v>1.21</v>
      </c>
      <c r="M976" s="28" t="str">
        <f>IFERROR(INDEX(Data!Z:Z,MATCH(ZACKS_Screener[[#This Row],[Company Name]] &amp; " *", Data!Y:Y,0)), "")</f>
        <v/>
      </c>
      <c r="N976" t="str">
        <f>INDEX(Data!AD:AD,MATCH( ZACKS_Screener[[#This Row],[NAICS1]], Data!AC:AC,0))</f>
        <v/>
      </c>
      <c r="O9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97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76" s="18" t="str">
        <f>IFERROR(ZACKS_Screener[[#This Row],[Price]]/ZACKS_Screener[[#This Row],[EPS1]], "")</f>
        <v/>
      </c>
      <c r="R976" s="18" t="str">
        <f>IFERROR(ZACKS_Screener[[#This Row],[Price]]/ZACKS_Screener[[#This Row],[EPS2]], "")</f>
        <v/>
      </c>
      <c r="S976" s="18" t="str">
        <f>IFERROR(ZACKS_Screener[[#This Row],[PE1]]/(ZACKS_Screener[[#This Row],[EG1]]*100), "")</f>
        <v/>
      </c>
      <c r="T976" s="18" t="str">
        <f>IFERROR(ZACKS_Screener[[#This Row],[PE2]]/(ZACKS_Screener[[#This Row],[EG2]]*100), "")</f>
        <v/>
      </c>
      <c r="U976"/>
    </row>
    <row r="977" spans="1:21" hidden="1" x14ac:dyDescent="0.25">
      <c r="A977" s="24" t="s">
        <v>1720</v>
      </c>
      <c r="B977" s="39">
        <v>406461.06</v>
      </c>
      <c r="C977" s="6" t="s">
        <v>1719</v>
      </c>
      <c r="D977" s="6" t="s">
        <v>13</v>
      </c>
      <c r="E977" s="6" t="s">
        <v>37</v>
      </c>
      <c r="F977" s="6" t="s">
        <v>404</v>
      </c>
      <c r="G977">
        <v>12</v>
      </c>
      <c r="H977">
        <v>202212</v>
      </c>
      <c r="I977" s="9">
        <v>139.09</v>
      </c>
      <c r="J977" s="9">
        <v>12.09</v>
      </c>
      <c r="K977" s="9">
        <v>14.29</v>
      </c>
      <c r="L977" s="9">
        <v>13.86</v>
      </c>
      <c r="M977" s="28" t="str">
        <f>IFERROR(INDEX(Data!Z:Z,MATCH(ZACKS_Screener[[#This Row],[Company Name]] &amp; " *", Data!Y:Y,0)), "")</f>
        <v/>
      </c>
      <c r="N977" t="str">
        <f>INDEX(Data!AD:AD,MATCH( ZACKS_Screener[[#This Row],[NAICS1]], Data!AC:AC,0))</f>
        <v/>
      </c>
      <c r="O9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0.1819685690653432</v>
      </c>
      <c r="P9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-3.0090972708187527E-2</v>
      </c>
      <c r="Q977" s="18">
        <f>IFERROR(ZACKS_Screener[[#This Row],[Price]]/ZACKS_Screener[[#This Row],[EPS1]], "")</f>
        <v>9.7333799860042003</v>
      </c>
      <c r="R977" s="18">
        <f>IFERROR(ZACKS_Screener[[#This Row],[Price]]/ZACKS_Screener[[#This Row],[EPS2]], "")</f>
        <v>10.035353535353536</v>
      </c>
      <c r="S977" s="18">
        <f>IFERROR(ZACKS_Screener[[#This Row],[PE1]]/(ZACKS_Screener[[#This Row],[EG1]]*100), "")</f>
        <v>0.53489347286723099</v>
      </c>
      <c r="T977" s="18">
        <f>IFERROR(ZACKS_Screener[[#This Row],[PE2]]/(ZACKS_Screener[[#This Row],[EG2]]*100), "")</f>
        <v>-3.3350046981442354</v>
      </c>
      <c r="U977"/>
    </row>
    <row r="978" spans="1:21" hidden="1" x14ac:dyDescent="0.25">
      <c r="A978" s="24" t="s">
        <v>41186</v>
      </c>
      <c r="B978" s="39">
        <v>2807.16</v>
      </c>
      <c r="C978" s="6" t="s">
        <v>41185</v>
      </c>
      <c r="D978" s="6" t="s">
        <v>13</v>
      </c>
      <c r="E978" s="6" t="s">
        <v>30</v>
      </c>
      <c r="F978" s="6" t="s">
        <v>830</v>
      </c>
      <c r="G978">
        <v>1</v>
      </c>
      <c r="H978">
        <v>202301</v>
      </c>
      <c r="I978" s="9">
        <v>17.39</v>
      </c>
      <c r="J978" s="9">
        <v>1.69</v>
      </c>
      <c r="K978" s="9">
        <v>1.96</v>
      </c>
      <c r="L978" s="9">
        <v>2.0099999999999998</v>
      </c>
      <c r="M978" s="28" t="str">
        <f>IFERROR(INDEX(Data!Z:Z,MATCH(ZACKS_Screener[[#This Row],[Company Name]] &amp; " *", Data!Y:Y,0)), "")</f>
        <v>458110</v>
      </c>
      <c r="N978" t="str">
        <f>INDEX(Data!AD:AD,MATCH( ZACKS_Screener[[#This Row],[NAICS1]], Data!AC:AC,0))</f>
        <v xml:space="preserve">Clothing and Clothing Accessories Retailers </v>
      </c>
      <c r="O9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0.15976331360946747</v>
      </c>
      <c r="P9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2.5510204081632563E-2</v>
      </c>
      <c r="Q978" s="18">
        <f>IFERROR(ZACKS_Screener[[#This Row],[Price]]/ZACKS_Screener[[#This Row],[EPS1]], "")</f>
        <v>8.8724489795918373</v>
      </c>
      <c r="R978" s="18">
        <f>IFERROR(ZACKS_Screener[[#This Row],[Price]]/ZACKS_Screener[[#This Row],[EPS2]], "")</f>
        <v>8.6517412935323392</v>
      </c>
      <c r="S978" s="18">
        <f>IFERROR(ZACKS_Screener[[#This Row],[PE1]]/(ZACKS_Screener[[#This Row],[EG1]]*100), "")</f>
        <v>0.55534958427815573</v>
      </c>
      <c r="T978" s="18">
        <f>IFERROR(ZACKS_Screener[[#This Row],[PE2]]/(ZACKS_Screener[[#This Row],[EG2]]*100), "")</f>
        <v>3.3914825870646887</v>
      </c>
      <c r="U978"/>
    </row>
    <row r="979" spans="1:21" hidden="1" x14ac:dyDescent="0.25">
      <c r="A979" s="24" t="s">
        <v>41188</v>
      </c>
      <c r="B979" s="39">
        <v>2388.1</v>
      </c>
      <c r="C979" s="6" t="s">
        <v>41187</v>
      </c>
      <c r="D979" s="6" t="s">
        <v>13</v>
      </c>
      <c r="E979" s="6" t="s">
        <v>37</v>
      </c>
      <c r="F979" s="6" t="s">
        <v>379</v>
      </c>
      <c r="G979">
        <v>12</v>
      </c>
      <c r="H979">
        <v>202212</v>
      </c>
      <c r="I979" s="9">
        <v>28.95</v>
      </c>
      <c r="J979" s="9">
        <v>16.27</v>
      </c>
      <c r="K979" s="9">
        <v>15.13</v>
      </c>
      <c r="L979" s="9">
        <v>17.13</v>
      </c>
      <c r="M979" s="28" t="str">
        <f>IFERROR(INDEX(Data!Z:Z,MATCH(ZACKS_Screener[[#This Row],[Company Name]] &amp; " *", Data!Y:Y,0)), "")</f>
        <v/>
      </c>
      <c r="N979" t="str">
        <f>INDEX(Data!AD:AD,MATCH( ZACKS_Screener[[#This Row],[NAICS1]], Data!AC:AC,0))</f>
        <v/>
      </c>
      <c r="O9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-7.006760909649655E-2</v>
      </c>
      <c r="P9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0.13218770654329134</v>
      </c>
      <c r="Q979" s="18">
        <f>IFERROR(ZACKS_Screener[[#This Row],[Price]]/ZACKS_Screener[[#This Row],[EPS1]], "")</f>
        <v>1.913417052214144</v>
      </c>
      <c r="R979" s="18">
        <f>IFERROR(ZACKS_Screener[[#This Row],[Price]]/ZACKS_Screener[[#This Row],[EPS2]], "")</f>
        <v>1.6900175131348512</v>
      </c>
      <c r="S979" s="18">
        <f>IFERROR(ZACKS_Screener[[#This Row],[PE1]]/(ZACKS_Screener[[#This Row],[EG1]]*100), "")</f>
        <v>-0.27308153894319431</v>
      </c>
      <c r="T979" s="18">
        <f>IFERROR(ZACKS_Screener[[#This Row],[PE2]]/(ZACKS_Screener[[#This Row],[EG2]]*100), "")</f>
        <v>0.12784982486865162</v>
      </c>
      <c r="U979"/>
    </row>
    <row r="980" spans="1:21" hidden="1" x14ac:dyDescent="0.25">
      <c r="A980" s="24" t="s">
        <v>1722</v>
      </c>
      <c r="B980" s="39">
        <v>23136.19</v>
      </c>
      <c r="C980" s="6" t="s">
        <v>1721</v>
      </c>
      <c r="D980" s="6" t="s">
        <v>13</v>
      </c>
      <c r="E980" s="6" t="s">
        <v>51</v>
      </c>
      <c r="F980" s="6" t="s">
        <v>308</v>
      </c>
      <c r="G980">
        <v>12</v>
      </c>
      <c r="H980">
        <v>202212</v>
      </c>
      <c r="I980" s="9">
        <v>67.5</v>
      </c>
      <c r="J980" s="9">
        <v>4.21</v>
      </c>
      <c r="K980" s="9">
        <v>4.0999999999999996</v>
      </c>
      <c r="L980" s="9">
        <v>4.32</v>
      </c>
      <c r="M980" s="28" t="str">
        <f>IFERROR(INDEX(Data!Z:Z,MATCH(ZACKS_Screener[[#This Row],[Company Name]] &amp; " *", Data!Y:Y,0)), "")</f>
        <v/>
      </c>
      <c r="N980" t="str">
        <f>INDEX(Data!AD:AD,MATCH( ZACKS_Screener[[#This Row],[NAICS1]], Data!AC:AC,0))</f>
        <v/>
      </c>
      <c r="O9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-2.6128266033254233E-2</v>
      </c>
      <c r="P9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5.3658536585366012E-2</v>
      </c>
      <c r="Q980" s="18">
        <f>IFERROR(ZACKS_Screener[[#This Row],[Price]]/ZACKS_Screener[[#This Row],[EPS1]], "")</f>
        <v>16.463414634146343</v>
      </c>
      <c r="R980" s="18">
        <f>IFERROR(ZACKS_Screener[[#This Row],[Price]]/ZACKS_Screener[[#This Row],[EPS2]], "")</f>
        <v>15.624999999999998</v>
      </c>
      <c r="S980" s="18">
        <f>IFERROR(ZACKS_Screener[[#This Row],[PE1]]/(ZACKS_Screener[[#This Row],[EG1]]*100), "")</f>
        <v>-6.3009977827050818</v>
      </c>
      <c r="T980" s="18">
        <f>IFERROR(ZACKS_Screener[[#This Row],[PE2]]/(ZACKS_Screener[[#This Row],[EG2]]*100), "")</f>
        <v>2.9119318181818095</v>
      </c>
      <c r="U980"/>
    </row>
    <row r="981" spans="1:21" hidden="1" x14ac:dyDescent="0.25">
      <c r="A981" s="24" t="s">
        <v>41190</v>
      </c>
      <c r="B981" s="39">
        <v>2364.1</v>
      </c>
      <c r="C981" s="6" t="s">
        <v>41189</v>
      </c>
      <c r="D981" s="6" t="s">
        <v>13</v>
      </c>
      <c r="E981" s="6" t="s">
        <v>18</v>
      </c>
      <c r="F981" s="6" t="s">
        <v>171</v>
      </c>
      <c r="G981">
        <v>12</v>
      </c>
      <c r="H981">
        <v>202212</v>
      </c>
      <c r="I981" s="9">
        <v>202</v>
      </c>
      <c r="J981" s="9">
        <v>9.24</v>
      </c>
      <c r="K981" s="9">
        <v>9.02</v>
      </c>
      <c r="L981" s="9">
        <v>9.58</v>
      </c>
      <c r="M981" s="28" t="str">
        <f>IFERROR(INDEX(Data!Z:Z,MATCH(ZACKS_Screener[[#This Row],[Company Name]] &amp; " *", Data!Y:Y,0)), "")</f>
        <v>332919</v>
      </c>
      <c r="N981" t="str">
        <f>INDEX(Data!AD:AD,MATCH( ZACKS_Screener[[#This Row],[NAICS1]], Data!AC:AC,0))</f>
        <v xml:space="preserve">Other Metal Valve and Pipe Fitting Manufacturing </v>
      </c>
      <c r="O9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-2.3809523809523878E-2</v>
      </c>
      <c r="P9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6.2084257206208485E-2</v>
      </c>
      <c r="Q981" s="18">
        <f>IFERROR(ZACKS_Screener[[#This Row],[Price]]/ZACKS_Screener[[#This Row],[EPS1]], "")</f>
        <v>22.394678492239468</v>
      </c>
      <c r="R981" s="18">
        <f>IFERROR(ZACKS_Screener[[#This Row],[Price]]/ZACKS_Screener[[#This Row],[EPS2]], "")</f>
        <v>21.085594989561585</v>
      </c>
      <c r="S981" s="18">
        <f>IFERROR(ZACKS_Screener[[#This Row],[PE1]]/(ZACKS_Screener[[#This Row],[EG1]]*100), "")</f>
        <v>-9.4057649667405503</v>
      </c>
      <c r="T981" s="18">
        <f>IFERROR(ZACKS_Screener[[#This Row],[PE2]]/(ZACKS_Screener[[#This Row],[EG2]]*100), "")</f>
        <v>3.3962869072472377</v>
      </c>
      <c r="U981"/>
    </row>
    <row r="982" spans="1:21" hidden="1" x14ac:dyDescent="0.25">
      <c r="A982" s="24" t="s">
        <v>1724</v>
      </c>
      <c r="B982" s="39">
        <v>14986.4</v>
      </c>
      <c r="C982" s="6" t="s">
        <v>1723</v>
      </c>
      <c r="D982" s="6" t="s">
        <v>13</v>
      </c>
      <c r="E982" s="6" t="s">
        <v>37</v>
      </c>
      <c r="F982" s="6" t="s">
        <v>418</v>
      </c>
      <c r="G982">
        <v>12</v>
      </c>
      <c r="H982">
        <v>202212</v>
      </c>
      <c r="I982" s="9">
        <v>37.14</v>
      </c>
      <c r="J982" s="9">
        <v>8.48</v>
      </c>
      <c r="K982" s="9">
        <v>9.23</v>
      </c>
      <c r="L982" s="9">
        <v>9.58</v>
      </c>
      <c r="M982" s="28" t="str">
        <f>IFERROR(INDEX(Data!Z:Z,MATCH(ZACKS_Screener[[#This Row],[Company Name]] &amp; " *", Data!Y:Y,0)), "")</f>
        <v/>
      </c>
      <c r="N982" t="str">
        <f>INDEX(Data!AD:AD,MATCH( ZACKS_Screener[[#This Row],[NAICS1]], Data!AC:AC,0))</f>
        <v/>
      </c>
      <c r="O9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8.8443396226415089E-2</v>
      </c>
      <c r="P9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3.7919826652220975E-2</v>
      </c>
      <c r="Q982" s="18">
        <f>IFERROR(ZACKS_Screener[[#This Row],[Price]]/ZACKS_Screener[[#This Row],[EPS1]], "")</f>
        <v>4.023835319609967</v>
      </c>
      <c r="R982" s="18">
        <f>IFERROR(ZACKS_Screener[[#This Row],[Price]]/ZACKS_Screener[[#This Row],[EPS2]], "")</f>
        <v>3.8768267223382047</v>
      </c>
      <c r="S982" s="18">
        <f>IFERROR(ZACKS_Screener[[#This Row],[PE1]]/(ZACKS_Screener[[#This Row],[EG1]]*100), "")</f>
        <v>0.45496164680390028</v>
      </c>
      <c r="T982" s="18">
        <f>IFERROR(ZACKS_Screener[[#This Row],[PE2]]/(ZACKS_Screener[[#This Row],[EG2]]*100), "")</f>
        <v>1.0223745899194763</v>
      </c>
      <c r="U982"/>
    </row>
    <row r="983" spans="1:21" hidden="1" x14ac:dyDescent="0.25">
      <c r="A983" s="24" t="s">
        <v>1726</v>
      </c>
      <c r="B983" s="39">
        <v>3792.12</v>
      </c>
      <c r="C983" s="6" t="s">
        <v>1725</v>
      </c>
      <c r="D983" s="6" t="s">
        <v>13</v>
      </c>
      <c r="E983" s="6" t="s">
        <v>26</v>
      </c>
      <c r="F983" s="6" t="s">
        <v>963</v>
      </c>
      <c r="G983">
        <v>11</v>
      </c>
      <c r="H983">
        <v>202211</v>
      </c>
      <c r="I983" s="9">
        <v>45.97</v>
      </c>
      <c r="J983" s="9">
        <v>9.1199999999999992</v>
      </c>
      <c r="K983" s="9">
        <v>5.24</v>
      </c>
      <c r="L983" s="9">
        <v>5.62</v>
      </c>
      <c r="M983" s="28" t="str">
        <f>IFERROR(INDEX(Data!Z:Z,MATCH(ZACKS_Screener[[#This Row],[Company Name]] &amp; " *", Data!Y:Y,0)), "")</f>
        <v>236118</v>
      </c>
      <c r="N983" t="str">
        <f>INDEX(Data!AD:AD,MATCH( ZACKS_Screener[[#This Row],[NAICS1]], Data!AC:AC,0))</f>
        <v xml:space="preserve">Residential Remodelers </v>
      </c>
      <c r="O9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-0.425438596491228</v>
      </c>
      <c r="P9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7.2519083969465631E-2</v>
      </c>
      <c r="Q983" s="18">
        <f>IFERROR(ZACKS_Screener[[#This Row],[Price]]/ZACKS_Screener[[#This Row],[EPS1]], "")</f>
        <v>8.7729007633587788</v>
      </c>
      <c r="R983" s="18">
        <f>IFERROR(ZACKS_Screener[[#This Row],[Price]]/ZACKS_Screener[[#This Row],[EPS2]], "")</f>
        <v>8.1797153024911022</v>
      </c>
      <c r="S983" s="18">
        <f>IFERROR(ZACKS_Screener[[#This Row],[PE1]]/(ZACKS_Screener[[#This Row],[EG1]]*100), "")</f>
        <v>-0.20620838907688679</v>
      </c>
      <c r="T983" s="18">
        <f>IFERROR(ZACKS_Screener[[#This Row],[PE2]]/(ZACKS_Screener[[#This Row],[EG2]]*100), "")</f>
        <v>1.1279396890803524</v>
      </c>
      <c r="U983"/>
    </row>
    <row r="984" spans="1:21" hidden="1" x14ac:dyDescent="0.25">
      <c r="A984" s="24" t="s">
        <v>1727</v>
      </c>
      <c r="B984" s="39">
        <v>8412.06</v>
      </c>
      <c r="C984" s="6" t="s">
        <v>1727</v>
      </c>
      <c r="D984" s="6" t="s">
        <v>13</v>
      </c>
      <c r="E984" s="6" t="s">
        <v>26</v>
      </c>
      <c r="F984" s="6" t="s">
        <v>82</v>
      </c>
      <c r="G984">
        <v>12</v>
      </c>
      <c r="H984">
        <v>202212</v>
      </c>
      <c r="I984" s="9">
        <v>61.98</v>
      </c>
      <c r="J984" s="9">
        <v>2.71</v>
      </c>
      <c r="K984" s="9">
        <v>2.89</v>
      </c>
      <c r="L984" s="9">
        <v>3.58</v>
      </c>
      <c r="M984" s="28" t="str">
        <f>IFERROR(INDEX(Data!Z:Z,MATCH(ZACKS_Screener[[#This Row],[Company Name]] &amp; " *", Data!Y:Y,0)), "")</f>
        <v>237990</v>
      </c>
      <c r="N984" t="str">
        <f>INDEX(Data!AD:AD,MATCH( ZACKS_Screener[[#This Row],[NAICS1]], Data!AC:AC,0))</f>
        <v xml:space="preserve">Other Heavy and Civil Engineering Construction </v>
      </c>
      <c r="O9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6.6420664206642124E-2</v>
      </c>
      <c r="P9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0.23875432525951554</v>
      </c>
      <c r="Q984" s="18">
        <f>IFERROR(ZACKS_Screener[[#This Row],[Price]]/ZACKS_Screener[[#This Row],[EPS1]], "")</f>
        <v>21.446366782006919</v>
      </c>
      <c r="R984" s="18">
        <f>IFERROR(ZACKS_Screener[[#This Row],[Price]]/ZACKS_Screener[[#This Row],[EPS2]], "")</f>
        <v>17.312849162011172</v>
      </c>
      <c r="S984" s="18">
        <f>IFERROR(ZACKS_Screener[[#This Row],[PE1]]/(ZACKS_Screener[[#This Row],[EG1]]*100), "")</f>
        <v>3.2288696655132609</v>
      </c>
      <c r="T984" s="18">
        <f>IFERROR(ZACKS_Screener[[#This Row],[PE2]]/(ZACKS_Screener[[#This Row],[EG2]]*100), "")</f>
        <v>0.72513237794510577</v>
      </c>
      <c r="U984"/>
    </row>
    <row r="985" spans="1:21" hidden="1" x14ac:dyDescent="0.25">
      <c r="A985" s="24" t="s">
        <v>41196</v>
      </c>
      <c r="B985" s="39">
        <v>2777.42</v>
      </c>
      <c r="C985" s="6" t="s">
        <v>41195</v>
      </c>
      <c r="D985" s="6" t="s">
        <v>13</v>
      </c>
      <c r="E985" s="6" t="s">
        <v>85</v>
      </c>
      <c r="F985" s="6" t="s">
        <v>286</v>
      </c>
      <c r="G985">
        <v>3</v>
      </c>
      <c r="H985">
        <v>202303</v>
      </c>
      <c r="I985" s="9">
        <v>12.19</v>
      </c>
      <c r="J985" s="9">
        <v>-0.76</v>
      </c>
      <c r="K985" s="9">
        <v>-0.66</v>
      </c>
      <c r="L985" s="9">
        <v>-0.39</v>
      </c>
      <c r="M985" s="28" t="str">
        <f>IFERROR(INDEX(Data!Z:Z,MATCH(ZACKS_Screener[[#This Row],[Company Name]] &amp; " *", Data!Y:Y,0)), "")</f>
        <v/>
      </c>
      <c r="N985" t="str">
        <f>INDEX(Data!AD:AD,MATCH( ZACKS_Screener[[#This Row],[NAICS1]], Data!AC:AC,0))</f>
        <v/>
      </c>
      <c r="O9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0.13157894736842102</v>
      </c>
      <c r="P9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0.40909090909090912</v>
      </c>
      <c r="Q985" s="18">
        <f>IFERROR(ZACKS_Screener[[#This Row],[Price]]/ZACKS_Screener[[#This Row],[EPS1]], "")</f>
        <v>-18.469696969696969</v>
      </c>
      <c r="R985" s="18">
        <f>IFERROR(ZACKS_Screener[[#This Row],[Price]]/ZACKS_Screener[[#This Row],[EPS2]], "")</f>
        <v>-31.256410256410255</v>
      </c>
      <c r="S985" s="18">
        <f>IFERROR(ZACKS_Screener[[#This Row],[PE1]]/(ZACKS_Screener[[#This Row],[EG1]]*100), "")</f>
        <v>-1.4036969696969699</v>
      </c>
      <c r="T985" s="18">
        <f>IFERROR(ZACKS_Screener[[#This Row],[PE2]]/(ZACKS_Screener[[#This Row],[EG2]]*100), "")</f>
        <v>-0.76404558404558398</v>
      </c>
      <c r="U985"/>
    </row>
    <row r="986" spans="1:21" hidden="1" x14ac:dyDescent="0.25">
      <c r="A986" s="24" t="s">
        <v>1729</v>
      </c>
      <c r="B986" s="39">
        <v>43952.24</v>
      </c>
      <c r="C986" s="6" t="s">
        <v>1728</v>
      </c>
      <c r="D986" s="6" t="s">
        <v>22</v>
      </c>
      <c r="E986" s="6" t="s">
        <v>51</v>
      </c>
      <c r="F986" s="6" t="s">
        <v>655</v>
      </c>
      <c r="G986">
        <v>12</v>
      </c>
      <c r="H986">
        <v>202212</v>
      </c>
      <c r="I986" s="9">
        <v>31.31</v>
      </c>
      <c r="J986" s="9">
        <v>1.68</v>
      </c>
      <c r="K986" s="9">
        <v>1.78</v>
      </c>
      <c r="L986" s="9">
        <v>1.92</v>
      </c>
      <c r="M986" s="28" t="str">
        <f>IFERROR(INDEX(Data!Z:Z,MATCH(ZACKS_Screener[[#This Row],[Company Name]] &amp; " *", Data!Y:Y,0)), "")</f>
        <v>312111</v>
      </c>
      <c r="N986" t="str">
        <f>INDEX(Data!AD:AD,MATCH( ZACKS_Screener[[#This Row],[NAICS1]], Data!AC:AC,0))</f>
        <v xml:space="preserve">Soft Drink Manufacturing </v>
      </c>
      <c r="O9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5.9523809523809576E-2</v>
      </c>
      <c r="P9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7.8651685393258369E-2</v>
      </c>
      <c r="Q986" s="18">
        <f>IFERROR(ZACKS_Screener[[#This Row],[Price]]/ZACKS_Screener[[#This Row],[EPS1]], "")</f>
        <v>17.589887640449437</v>
      </c>
      <c r="R986" s="18">
        <f>IFERROR(ZACKS_Screener[[#This Row],[Price]]/ZACKS_Screener[[#This Row],[EPS2]], "")</f>
        <v>16.307291666666668</v>
      </c>
      <c r="S986" s="18">
        <f>IFERROR(ZACKS_Screener[[#This Row],[PE1]]/(ZACKS_Screener[[#This Row],[EG1]]*100), "")</f>
        <v>2.9551011235955027</v>
      </c>
      <c r="T986" s="18">
        <f>IFERROR(ZACKS_Screener[[#This Row],[PE2]]/(ZACKS_Screener[[#This Row],[EG2]]*100), "")</f>
        <v>2.0733556547619063</v>
      </c>
      <c r="U986"/>
    </row>
    <row r="987" spans="1:21" hidden="1" x14ac:dyDescent="0.25">
      <c r="A987" s="24" t="s">
        <v>1731</v>
      </c>
      <c r="B987" s="39">
        <v>9629.4599999999991</v>
      </c>
      <c r="C987" s="6" t="s">
        <v>1730</v>
      </c>
      <c r="D987" s="6" t="s">
        <v>13</v>
      </c>
      <c r="E987" s="6" t="s">
        <v>118</v>
      </c>
      <c r="F987" s="6" t="s">
        <v>119</v>
      </c>
      <c r="G987">
        <v>12</v>
      </c>
      <c r="H987">
        <v>202212</v>
      </c>
      <c r="I987" s="9">
        <v>7.5</v>
      </c>
      <c r="J987" s="9">
        <v>-14.75</v>
      </c>
      <c r="M987" s="28" t="str">
        <f>IFERROR(INDEX(Data!Z:Z,MATCH(ZACKS_Screener[[#This Row],[Company Name]] &amp; " *", Data!Y:Y,0)), "")</f>
        <v/>
      </c>
      <c r="N987" t="str">
        <f>INDEX(Data!AD:AD,MATCH( ZACKS_Screener[[#This Row],[NAICS1]], Data!AC:AC,0))</f>
        <v/>
      </c>
      <c r="O9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8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987" s="18" t="str">
        <f>IFERROR(ZACKS_Screener[[#This Row],[Price]]/ZACKS_Screener[[#This Row],[EPS1]], "")</f>
        <v/>
      </c>
      <c r="R987" s="18" t="str">
        <f>IFERROR(ZACKS_Screener[[#This Row],[Price]]/ZACKS_Screener[[#This Row],[EPS2]], "")</f>
        <v/>
      </c>
      <c r="S987" s="18" t="str">
        <f>IFERROR(ZACKS_Screener[[#This Row],[PE1]]/(ZACKS_Screener[[#This Row],[EG1]]*100), "")</f>
        <v/>
      </c>
      <c r="T987" s="18" t="str">
        <f>IFERROR(ZACKS_Screener[[#This Row],[PE2]]/(ZACKS_Screener[[#This Row],[EG2]]*100), "")</f>
        <v/>
      </c>
      <c r="U987"/>
    </row>
    <row r="988" spans="1:21" hidden="1" x14ac:dyDescent="0.25">
      <c r="A988" s="24" t="s">
        <v>1733</v>
      </c>
      <c r="B988" s="39">
        <v>4464</v>
      </c>
      <c r="C988" s="6" t="s">
        <v>1732</v>
      </c>
      <c r="D988" s="6" t="s">
        <v>13</v>
      </c>
      <c r="E988" s="6" t="s">
        <v>23</v>
      </c>
      <c r="F988" s="6" t="s">
        <v>1166</v>
      </c>
      <c r="G988">
        <v>12</v>
      </c>
      <c r="H988">
        <v>202212</v>
      </c>
      <c r="I988" s="9">
        <v>74.400000000000006</v>
      </c>
      <c r="J988" s="9">
        <v>2.1</v>
      </c>
      <c r="K988" s="9">
        <v>3.55</v>
      </c>
      <c r="L988" s="9">
        <v>4.6500000000000004</v>
      </c>
      <c r="M988" s="28" t="str">
        <f>IFERROR(INDEX(Data!Z:Z,MATCH(ZACKS_Screener[[#This Row],[Company Name]] &amp; " *", Data!Y:Y,0)), "")</f>
        <v>483211</v>
      </c>
      <c r="N988" t="str">
        <f>INDEX(Data!AD:AD,MATCH( ZACKS_Screener[[#This Row],[NAICS1]], Data!AC:AC,0))</f>
        <v xml:space="preserve">Inland Water Freight Transportation </v>
      </c>
      <c r="O9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0.69047619047619035</v>
      </c>
      <c r="P9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0.30985915492957761</v>
      </c>
      <c r="Q988" s="18">
        <f>IFERROR(ZACKS_Screener[[#This Row],[Price]]/ZACKS_Screener[[#This Row],[EPS1]], "")</f>
        <v>20.957746478873243</v>
      </c>
      <c r="R988" s="18">
        <f>IFERROR(ZACKS_Screener[[#This Row],[Price]]/ZACKS_Screener[[#This Row],[EPS2]], "")</f>
        <v>16</v>
      </c>
      <c r="S988" s="18">
        <f>IFERROR(ZACKS_Screener[[#This Row],[PE1]]/(ZACKS_Screener[[#This Row],[EG1]]*100), "")</f>
        <v>0.30352598348712978</v>
      </c>
      <c r="T988" s="18">
        <f>IFERROR(ZACKS_Screener[[#This Row],[PE2]]/(ZACKS_Screener[[#This Row],[EG2]]*100), "")</f>
        <v>0.51636363636363614</v>
      </c>
      <c r="U988"/>
    </row>
    <row r="989" spans="1:21" hidden="1" x14ac:dyDescent="0.25">
      <c r="A989" s="24" t="s">
        <v>1735</v>
      </c>
      <c r="B989" s="39">
        <v>9474.23</v>
      </c>
      <c r="C989" s="6" t="s">
        <v>1734</v>
      </c>
      <c r="D989" s="6" t="s">
        <v>13</v>
      </c>
      <c r="E989" s="6" t="s">
        <v>37</v>
      </c>
      <c r="F989" s="6" t="s">
        <v>404</v>
      </c>
      <c r="G989">
        <v>12</v>
      </c>
      <c r="H989">
        <v>202212</v>
      </c>
      <c r="I989" s="9">
        <v>10.130000000000001</v>
      </c>
      <c r="J989" s="9">
        <v>1.92</v>
      </c>
      <c r="K989" s="9">
        <v>1.56</v>
      </c>
      <c r="L989" s="9">
        <v>1.76</v>
      </c>
      <c r="M989" s="28" t="str">
        <f>IFERROR(INDEX(Data!Z:Z,MATCH(ZACKS_Screener[[#This Row],[Company Name]] &amp; " *", Data!Y:Y,0)), "")</f>
        <v/>
      </c>
      <c r="N989" t="str">
        <f>INDEX(Data!AD:AD,MATCH( ZACKS_Screener[[#This Row],[NAICS1]], Data!AC:AC,0))</f>
        <v/>
      </c>
      <c r="O9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-0.18749999999999994</v>
      </c>
      <c r="P9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0.12820512820512817</v>
      </c>
      <c r="Q989" s="18">
        <f>IFERROR(ZACKS_Screener[[#This Row],[Price]]/ZACKS_Screener[[#This Row],[EPS1]], "")</f>
        <v>6.4935897435897436</v>
      </c>
      <c r="R989" s="18">
        <f>IFERROR(ZACKS_Screener[[#This Row],[Price]]/ZACKS_Screener[[#This Row],[EPS2]], "")</f>
        <v>5.7556818181818183</v>
      </c>
      <c r="S989" s="18">
        <f>IFERROR(ZACKS_Screener[[#This Row],[PE1]]/(ZACKS_Screener[[#This Row],[EG1]]*100), "")</f>
        <v>-0.34632478632478647</v>
      </c>
      <c r="T989" s="18">
        <f>IFERROR(ZACKS_Screener[[#This Row],[PE2]]/(ZACKS_Screener[[#This Row],[EG2]]*100), "")</f>
        <v>0.44894318181818199</v>
      </c>
      <c r="U989"/>
    </row>
    <row r="990" spans="1:21" hidden="1" x14ac:dyDescent="0.25">
      <c r="A990" s="24" t="s">
        <v>1737</v>
      </c>
      <c r="B990" s="39">
        <v>28797.47</v>
      </c>
      <c r="C990" s="6" t="s">
        <v>1736</v>
      </c>
      <c r="D990" s="6" t="s">
        <v>13</v>
      </c>
      <c r="E990" s="6" t="s">
        <v>14</v>
      </c>
      <c r="F990" s="6" t="s">
        <v>1738</v>
      </c>
      <c r="G990">
        <v>10</v>
      </c>
      <c r="H990">
        <v>202210</v>
      </c>
      <c r="I990" s="9">
        <v>161.44999999999999</v>
      </c>
      <c r="J990" s="9">
        <v>7.63</v>
      </c>
      <c r="K990" s="9">
        <v>8.18</v>
      </c>
      <c r="L990" s="9">
        <v>8.6300000000000008</v>
      </c>
      <c r="M990" s="28" t="str">
        <f>IFERROR(INDEX(Data!Z:Z,MATCH(ZACKS_Screener[[#This Row],[Company Name]] &amp; " *", Data!Y:Y,0)), "")</f>
        <v>334513</v>
      </c>
      <c r="N990" t="str">
        <f>INDEX(Data!AD:AD,MATCH( ZACKS_Screener[[#This Row],[NAICS1]], Data!AC:AC,0))</f>
        <v xml:space="preserve">Instruments and Related Products Manufacturing for Measuring, Displaying, and Controlling Industrial Process Variables </v>
      </c>
      <c r="O9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7.2083879423328945E-2</v>
      </c>
      <c r="P9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5.5012224938875441E-2</v>
      </c>
      <c r="Q990" s="18">
        <f>IFERROR(ZACKS_Screener[[#This Row],[Price]]/ZACKS_Screener[[#This Row],[EPS1]], "")</f>
        <v>19.737163814180928</v>
      </c>
      <c r="R990" s="18">
        <f>IFERROR(ZACKS_Screener[[#This Row],[Price]]/ZACKS_Screener[[#This Row],[EPS2]], "")</f>
        <v>18.70799536500579</v>
      </c>
      <c r="S990" s="18">
        <f>IFERROR(ZACKS_Screener[[#This Row],[PE1]]/(ZACKS_Screener[[#This Row],[EG1]]*100), "")</f>
        <v>2.7380829073127368</v>
      </c>
      <c r="T990" s="18">
        <f>IFERROR(ZACKS_Screener[[#This Row],[PE2]]/(ZACKS_Screener[[#This Row],[EG2]]*100), "")</f>
        <v>3.4006978241277106</v>
      </c>
      <c r="U990"/>
    </row>
    <row r="991" spans="1:21" hidden="1" x14ac:dyDescent="0.25">
      <c r="A991" s="24" t="s">
        <v>41200</v>
      </c>
      <c r="B991" s="39">
        <v>2548.66</v>
      </c>
      <c r="C991" s="6" t="s">
        <v>41199</v>
      </c>
      <c r="D991" s="6" t="s">
        <v>13</v>
      </c>
      <c r="E991" s="6" t="s">
        <v>85</v>
      </c>
      <c r="F991" s="6" t="s">
        <v>1903</v>
      </c>
      <c r="G991">
        <v>4</v>
      </c>
      <c r="H991">
        <v>202304</v>
      </c>
      <c r="I991" s="9">
        <v>48.63</v>
      </c>
      <c r="J991" s="9">
        <v>6.23</v>
      </c>
      <c r="K991" s="9">
        <v>4.07</v>
      </c>
      <c r="L991" s="9">
        <v>4.68</v>
      </c>
      <c r="M991" s="28" t="str">
        <f>IFERROR(INDEX(Data!Z:Z,MATCH(ZACKS_Screener[[#This Row],[Company Name]] &amp; " *", Data!Y:Y,0)), "")</f>
        <v/>
      </c>
      <c r="N991" t="str">
        <f>INDEX(Data!AD:AD,MATCH( ZACKS_Screener[[#This Row],[NAICS1]], Data!AC:AC,0))</f>
        <v/>
      </c>
      <c r="O9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-0.3467094703049759</v>
      </c>
      <c r="P9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0.14987714987714973</v>
      </c>
      <c r="Q991" s="18">
        <f>IFERROR(ZACKS_Screener[[#This Row],[Price]]/ZACKS_Screener[[#This Row],[EPS1]], "")</f>
        <v>11.948402948402949</v>
      </c>
      <c r="R991" s="18">
        <f>IFERROR(ZACKS_Screener[[#This Row],[Price]]/ZACKS_Screener[[#This Row],[EPS2]], "")</f>
        <v>10.391025641025642</v>
      </c>
      <c r="S991" s="18">
        <f>IFERROR(ZACKS_Screener[[#This Row],[PE1]]/(ZACKS_Screener[[#This Row],[EG1]]*100), "")</f>
        <v>-0.34462291837291842</v>
      </c>
      <c r="T991" s="18">
        <f>IFERROR(ZACKS_Screener[[#This Row],[PE2]]/(ZACKS_Screener[[#This Row],[EG2]]*100), "")</f>
        <v>0.69330285834384275</v>
      </c>
      <c r="U991"/>
    </row>
    <row r="992" spans="1:21" hidden="1" x14ac:dyDescent="0.25">
      <c r="A992" s="24" t="s">
        <v>1740</v>
      </c>
      <c r="B992" s="39">
        <v>5953.68</v>
      </c>
      <c r="C992" s="6" t="s">
        <v>1739</v>
      </c>
      <c r="D992" s="6" t="s">
        <v>13</v>
      </c>
      <c r="E992" s="6" t="s">
        <v>130</v>
      </c>
      <c r="F992" s="6" t="s">
        <v>131</v>
      </c>
      <c r="G992">
        <v>12</v>
      </c>
      <c r="H992">
        <v>202212</v>
      </c>
      <c r="I992" s="9">
        <v>4.8499999999999996</v>
      </c>
      <c r="J992" s="9">
        <v>0.22</v>
      </c>
      <c r="K992" s="9">
        <v>0.33</v>
      </c>
      <c r="L992" s="9">
        <v>0.39</v>
      </c>
      <c r="M992" s="28" t="str">
        <f>IFERROR(INDEX(Data!Z:Z,MATCH(ZACKS_Screener[[#This Row],[Company Name]] &amp; " *", Data!Y:Y,0)), "")</f>
        <v>212220</v>
      </c>
      <c r="N992" t="str">
        <f>INDEX(Data!AD:AD,MATCH( ZACKS_Screener[[#This Row],[NAICS1]], Data!AC:AC,0))</f>
        <v>Gold Ore and Silver Ore Mining</v>
      </c>
      <c r="O9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0.50000000000000011</v>
      </c>
      <c r="P9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0.1818181818181818</v>
      </c>
      <c r="Q992" s="18">
        <f>IFERROR(ZACKS_Screener[[#This Row],[Price]]/ZACKS_Screener[[#This Row],[EPS1]], "")</f>
        <v>14.696969696969695</v>
      </c>
      <c r="R992" s="18">
        <f>IFERROR(ZACKS_Screener[[#This Row],[Price]]/ZACKS_Screener[[#This Row],[EPS2]], "")</f>
        <v>12.435897435897434</v>
      </c>
      <c r="S992" s="18">
        <f>IFERROR(ZACKS_Screener[[#This Row],[PE1]]/(ZACKS_Screener[[#This Row],[EG1]]*100), "")</f>
        <v>0.29393939393939383</v>
      </c>
      <c r="T992" s="18">
        <f>IFERROR(ZACKS_Screener[[#This Row],[PE2]]/(ZACKS_Screener[[#This Row],[EG2]]*100), "")</f>
        <v>0.68397435897435899</v>
      </c>
      <c r="U992"/>
    </row>
    <row r="993" spans="1:21" hidden="1" x14ac:dyDescent="0.25">
      <c r="A993" s="24" t="s">
        <v>1742</v>
      </c>
      <c r="B993" s="39">
        <v>46708.66</v>
      </c>
      <c r="C993" s="6" t="s">
        <v>1741</v>
      </c>
      <c r="D993" s="6" t="s">
        <v>22</v>
      </c>
      <c r="E993" s="6" t="s">
        <v>51</v>
      </c>
      <c r="F993" s="6" t="s">
        <v>308</v>
      </c>
      <c r="G993">
        <v>12</v>
      </c>
      <c r="H993">
        <v>202212</v>
      </c>
      <c r="I993" s="9">
        <v>38.06</v>
      </c>
      <c r="J993" s="9">
        <v>2.78</v>
      </c>
      <c r="K993" s="9">
        <v>2.88</v>
      </c>
      <c r="L993" s="9">
        <v>2.99</v>
      </c>
      <c r="M993" s="28" t="str">
        <f>IFERROR(INDEX(Data!Z:Z,MATCH(ZACKS_Screener[[#This Row],[Company Name]] &amp; " *", Data!Y:Y,0)), "")</f>
        <v/>
      </c>
      <c r="N993" t="str">
        <f>INDEX(Data!AD:AD,MATCH( ZACKS_Screener[[#This Row],[NAICS1]], Data!AC:AC,0))</f>
        <v/>
      </c>
      <c r="O9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3.5971223021582767E-2</v>
      </c>
      <c r="P9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3.8194444444444559E-2</v>
      </c>
      <c r="Q993" s="18">
        <f>IFERROR(ZACKS_Screener[[#This Row],[Price]]/ZACKS_Screener[[#This Row],[EPS1]], "")</f>
        <v>13.215277777777779</v>
      </c>
      <c r="R993" s="18">
        <f>IFERROR(ZACKS_Screener[[#This Row],[Price]]/ZACKS_Screener[[#This Row],[EPS2]], "")</f>
        <v>12.729096989966555</v>
      </c>
      <c r="S993" s="18">
        <f>IFERROR(ZACKS_Screener[[#This Row],[PE1]]/(ZACKS_Screener[[#This Row],[EG1]]*100), "")</f>
        <v>3.6738472222222192</v>
      </c>
      <c r="T993" s="18">
        <f>IFERROR(ZACKS_Screener[[#This Row],[PE2]]/(ZACKS_Screener[[#This Row],[EG2]]*100), "")</f>
        <v>3.3327090301003244</v>
      </c>
      <c r="U993"/>
    </row>
    <row r="994" spans="1:21" hidden="1" x14ac:dyDescent="0.25">
      <c r="A994" s="24" t="s">
        <v>1744</v>
      </c>
      <c r="B994" s="39">
        <v>11591.98</v>
      </c>
      <c r="C994" s="6" t="s">
        <v>1743</v>
      </c>
      <c r="D994" s="6" t="s">
        <v>13</v>
      </c>
      <c r="E994" s="6" t="s">
        <v>37</v>
      </c>
      <c r="F994" s="6" t="s">
        <v>98</v>
      </c>
      <c r="G994">
        <v>12</v>
      </c>
      <c r="H994">
        <v>202212</v>
      </c>
      <c r="I994" s="9">
        <v>18.7</v>
      </c>
      <c r="J994" s="9">
        <v>1.58</v>
      </c>
      <c r="K994" s="9">
        <v>1.56</v>
      </c>
      <c r="L994" s="9">
        <v>1.62</v>
      </c>
      <c r="M994" s="28" t="str">
        <f>IFERROR(INDEX(Data!Z:Z,MATCH(ZACKS_Screener[[#This Row],[Company Name]] &amp; " *", Data!Y:Y,0)), "")</f>
        <v/>
      </c>
      <c r="N994" t="str">
        <f>INDEX(Data!AD:AD,MATCH( ZACKS_Screener[[#This Row],[NAICS1]], Data!AC:AC,0))</f>
        <v/>
      </c>
      <c r="O9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-1.2658227848101276E-2</v>
      </c>
      <c r="P9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3.8461538461538491E-2</v>
      </c>
      <c r="Q994" s="18">
        <f>IFERROR(ZACKS_Screener[[#This Row],[Price]]/ZACKS_Screener[[#This Row],[EPS1]], "")</f>
        <v>11.987179487179485</v>
      </c>
      <c r="R994" s="18">
        <f>IFERROR(ZACKS_Screener[[#This Row],[Price]]/ZACKS_Screener[[#This Row],[EPS2]], "")</f>
        <v>11.543209876543209</v>
      </c>
      <c r="S994" s="18">
        <f>IFERROR(ZACKS_Screener[[#This Row],[PE1]]/(ZACKS_Screener[[#This Row],[EG1]]*100), "")</f>
        <v>-9.4698717948717857</v>
      </c>
      <c r="T994" s="18">
        <f>IFERROR(ZACKS_Screener[[#This Row],[PE2]]/(ZACKS_Screener[[#This Row],[EG2]]*100), "")</f>
        <v>3.0012345679012316</v>
      </c>
      <c r="U994"/>
    </row>
    <row r="995" spans="1:21" hidden="1" x14ac:dyDescent="0.25">
      <c r="A995" s="24" t="s">
        <v>1746</v>
      </c>
      <c r="B995" s="39">
        <v>46649.15</v>
      </c>
      <c r="C995" s="6" t="s">
        <v>1745</v>
      </c>
      <c r="D995" s="6" t="s">
        <v>13</v>
      </c>
      <c r="E995" s="6" t="s">
        <v>37</v>
      </c>
      <c r="F995" s="6" t="s">
        <v>38</v>
      </c>
      <c r="G995">
        <v>12</v>
      </c>
      <c r="H995">
        <v>202212</v>
      </c>
      <c r="I995" s="9">
        <v>54.05</v>
      </c>
      <c r="J995" s="9">
        <v>3.9</v>
      </c>
      <c r="K995" s="9">
        <v>3.55</v>
      </c>
      <c r="L995" s="9">
        <v>4.7300000000000004</v>
      </c>
      <c r="M995" s="28" t="str">
        <f>IFERROR(INDEX(Data!Z:Z,MATCH(ZACKS_Screener[[#This Row],[Company Name]] &amp; " *", Data!Y:Y,0)), "")</f>
        <v/>
      </c>
      <c r="N995" t="str">
        <f>INDEX(Data!AD:AD,MATCH( ZACKS_Screener[[#This Row],[NAICS1]], Data!AC:AC,0))</f>
        <v/>
      </c>
      <c r="O9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-8.9743589743589772E-2</v>
      </c>
      <c r="P9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0.33239436619718327</v>
      </c>
      <c r="Q995" s="18">
        <f>IFERROR(ZACKS_Screener[[#This Row],[Price]]/ZACKS_Screener[[#This Row],[EPS1]], "")</f>
        <v>15.225352112676056</v>
      </c>
      <c r="R995" s="18">
        <f>IFERROR(ZACKS_Screener[[#This Row],[Price]]/ZACKS_Screener[[#This Row],[EPS2]], "")</f>
        <v>11.427061310782239</v>
      </c>
      <c r="S995" s="18">
        <f>IFERROR(ZACKS_Screener[[#This Row],[PE1]]/(ZACKS_Screener[[#This Row],[EG1]]*100), "")</f>
        <v>-1.6965392354124742</v>
      </c>
      <c r="T995" s="18">
        <f>IFERROR(ZACKS_Screener[[#This Row],[PE2]]/(ZACKS_Screener[[#This Row],[EG2]]*100), "")</f>
        <v>0.34378023434980448</v>
      </c>
      <c r="U995"/>
    </row>
    <row r="996" spans="1:21" hidden="1" x14ac:dyDescent="0.25">
      <c r="A996" s="24" t="s">
        <v>1748</v>
      </c>
      <c r="B996" s="39">
        <v>62843.95</v>
      </c>
      <c r="C996" s="6" t="s">
        <v>1747</v>
      </c>
      <c r="D996" s="6" t="s">
        <v>22</v>
      </c>
      <c r="E996" s="6" t="s">
        <v>14</v>
      </c>
      <c r="F996" s="6" t="s">
        <v>630</v>
      </c>
      <c r="G996">
        <v>6</v>
      </c>
      <c r="H996">
        <v>202206</v>
      </c>
      <c r="I996" s="9">
        <v>458.05</v>
      </c>
      <c r="J996" s="9">
        <v>21.15</v>
      </c>
      <c r="K996" s="9">
        <v>24.88</v>
      </c>
      <c r="L996" s="9">
        <v>19.850000000000001</v>
      </c>
      <c r="M996" s="28" t="str">
        <f>IFERROR(INDEX(Data!Z:Z,MATCH(ZACKS_Screener[[#This Row],[Company Name]] &amp; " *", Data!Y:Y,0)), "")</f>
        <v>333310</v>
      </c>
      <c r="N996" t="str">
        <f>INDEX(Data!AD:AD,MATCH( ZACKS_Screener[[#This Row],[NAICS1]], Data!AC:AC,0))</f>
        <v xml:space="preserve">Commercial and Service Industry Machinery Manufacturing </v>
      </c>
      <c r="O9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0.17635933806146575</v>
      </c>
      <c r="P9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-0.20217041800643079</v>
      </c>
      <c r="Q996" s="18">
        <f>IFERROR(ZACKS_Screener[[#This Row],[Price]]/ZACKS_Screener[[#This Row],[EPS1]], "")</f>
        <v>18.410369774919616</v>
      </c>
      <c r="R996" s="18">
        <f>IFERROR(ZACKS_Screener[[#This Row],[Price]]/ZACKS_Screener[[#This Row],[EPS2]], "")</f>
        <v>23.075566750629722</v>
      </c>
      <c r="S996" s="18">
        <f>IFERROR(ZACKS_Screener[[#This Row],[PE1]]/(ZACKS_Screener[[#This Row],[EG1]]*100), "")</f>
        <v>1.0439123880416885</v>
      </c>
      <c r="T996" s="18">
        <f>IFERROR(ZACKS_Screener[[#This Row],[PE2]]/(ZACKS_Screener[[#This Row],[EG2]]*100), "")</f>
        <v>-1.141391850408882</v>
      </c>
      <c r="U996"/>
    </row>
    <row r="997" spans="1:21" hidden="1" x14ac:dyDescent="0.25">
      <c r="A997" s="24" t="s">
        <v>1750</v>
      </c>
      <c r="B997" s="39">
        <v>2929.85</v>
      </c>
      <c r="C997" s="6" t="s">
        <v>1749</v>
      </c>
      <c r="D997" s="6" t="s">
        <v>22</v>
      </c>
      <c r="E997" s="6" t="s">
        <v>14</v>
      </c>
      <c r="F997" s="6" t="s">
        <v>79</v>
      </c>
      <c r="G997">
        <v>9</v>
      </c>
      <c r="H997">
        <v>202209</v>
      </c>
      <c r="I997" s="9">
        <v>51.78</v>
      </c>
      <c r="J997" s="9">
        <v>7.45</v>
      </c>
      <c r="K997" s="9">
        <v>1.53</v>
      </c>
      <c r="L997" s="9">
        <v>2.4</v>
      </c>
      <c r="M997" s="28" t="str">
        <f>IFERROR(INDEX(Data!Z:Z,MATCH(ZACKS_Screener[[#This Row],[Company Name]] &amp; " *", Data!Y:Y,0)), "")</f>
        <v/>
      </c>
      <c r="N997" t="str">
        <f>INDEX(Data!AD:AD,MATCH( ZACKS_Screener[[#This Row],[NAICS1]], Data!AC:AC,0))</f>
        <v/>
      </c>
      <c r="O9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-0.7946308724832214</v>
      </c>
      <c r="P9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0.56862745098039202</v>
      </c>
      <c r="Q997" s="18">
        <f>IFERROR(ZACKS_Screener[[#This Row],[Price]]/ZACKS_Screener[[#This Row],[EPS1]], "")</f>
        <v>33.843137254901961</v>
      </c>
      <c r="R997" s="18">
        <f>IFERROR(ZACKS_Screener[[#This Row],[Price]]/ZACKS_Screener[[#This Row],[EPS2]], "")</f>
        <v>21.575000000000003</v>
      </c>
      <c r="S997" s="18">
        <f>IFERROR(ZACKS_Screener[[#This Row],[PE1]]/(ZACKS_Screener[[#This Row],[EG1]]*100), "")</f>
        <v>-0.42589758876523587</v>
      </c>
      <c r="T997" s="18">
        <f>IFERROR(ZACKS_Screener[[#This Row],[PE2]]/(ZACKS_Screener[[#This Row],[EG2]]*100), "")</f>
        <v>0.37942241379310354</v>
      </c>
      <c r="U997"/>
    </row>
    <row r="998" spans="1:21" hidden="1" x14ac:dyDescent="0.25">
      <c r="A998" s="24" t="s">
        <v>1752</v>
      </c>
      <c r="B998" s="39">
        <v>46092.86</v>
      </c>
      <c r="C998" s="6" t="s">
        <v>1751</v>
      </c>
      <c r="D998" s="6" t="s">
        <v>13</v>
      </c>
      <c r="E998" s="6" t="s">
        <v>51</v>
      </c>
      <c r="F998" s="6" t="s">
        <v>76</v>
      </c>
      <c r="G998">
        <v>12</v>
      </c>
      <c r="H998">
        <v>202212</v>
      </c>
      <c r="I998" s="9">
        <v>136.62</v>
      </c>
      <c r="J998" s="9">
        <v>5.63</v>
      </c>
      <c r="K998" s="9">
        <v>6.19</v>
      </c>
      <c r="L998" s="9">
        <v>7</v>
      </c>
      <c r="M998" s="28" t="str">
        <f>IFERROR(INDEX(Data!Z:Z,MATCH(ZACKS_Screener[[#This Row],[Company Name]] &amp; " *", Data!Y:Y,0)), "")</f>
        <v/>
      </c>
      <c r="N998" t="str">
        <f>INDEX(Data!AD:AD,MATCH( ZACKS_Screener[[#This Row],[NAICS1]], Data!AC:AC,0))</f>
        <v/>
      </c>
      <c r="O9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9.9467140319715902E-2</v>
      </c>
      <c r="P9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0.13085621970920833</v>
      </c>
      <c r="Q998" s="18">
        <f>IFERROR(ZACKS_Screener[[#This Row],[Price]]/ZACKS_Screener[[#This Row],[EPS1]], "")</f>
        <v>22.071082390953151</v>
      </c>
      <c r="R998" s="18">
        <f>IFERROR(ZACKS_Screener[[#This Row],[Price]]/ZACKS_Screener[[#This Row],[EPS2]], "")</f>
        <v>19.517142857142858</v>
      </c>
      <c r="S998" s="18">
        <f>IFERROR(ZACKS_Screener[[#This Row],[PE1]]/(ZACKS_Screener[[#This Row],[EG1]]*100), "")</f>
        <v>2.2189320332333238</v>
      </c>
      <c r="T998" s="18">
        <f>IFERROR(ZACKS_Screener[[#This Row],[PE2]]/(ZACKS_Screener[[#This Row],[EG2]]*100), "")</f>
        <v>1.4914952380952389</v>
      </c>
      <c r="U998"/>
    </row>
    <row r="999" spans="1:21" hidden="1" x14ac:dyDescent="0.25">
      <c r="A999" s="24" t="s">
        <v>1754</v>
      </c>
      <c r="B999" s="39">
        <v>37562.74</v>
      </c>
      <c r="C999" s="6" t="s">
        <v>1753</v>
      </c>
      <c r="D999" s="6" t="s">
        <v>13</v>
      </c>
      <c r="E999" s="6" t="s">
        <v>223</v>
      </c>
      <c r="F999" s="6" t="s">
        <v>838</v>
      </c>
      <c r="G999">
        <v>12</v>
      </c>
      <c r="H999">
        <v>202212</v>
      </c>
      <c r="I999" s="9">
        <v>16.760000000000002</v>
      </c>
      <c r="J999" s="9">
        <v>1.1599999999999999</v>
      </c>
      <c r="K999" s="9">
        <v>1.0900000000000001</v>
      </c>
      <c r="L999" s="9">
        <v>1.1299999999999999</v>
      </c>
      <c r="M999" s="28" t="str">
        <f>IFERROR(INDEX(Data!Z:Z,MATCH(ZACKS_Screener[[#This Row],[Company Name]] &amp; " *", Data!Y:Y,0)), "")</f>
        <v>486210</v>
      </c>
      <c r="N999" t="str">
        <f>INDEX(Data!AD:AD,MATCH( ZACKS_Screener[[#This Row],[NAICS1]], Data!AC:AC,0))</f>
        <v>Pipeline Transportation of Natural Gas</v>
      </c>
      <c r="O9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-6.034482758620676E-2</v>
      </c>
      <c r="P9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3.6697247706421847E-2</v>
      </c>
      <c r="Q999" s="18">
        <f>IFERROR(ZACKS_Screener[[#This Row],[Price]]/ZACKS_Screener[[#This Row],[EPS1]], "")</f>
        <v>15.376146788990827</v>
      </c>
      <c r="R999" s="18">
        <f>IFERROR(ZACKS_Screener[[#This Row],[Price]]/ZACKS_Screener[[#This Row],[EPS2]], "")</f>
        <v>14.831858407079649</v>
      </c>
      <c r="S999" s="18">
        <f>IFERROR(ZACKS_Screener[[#This Row],[PE1]]/(ZACKS_Screener[[#This Row],[EG1]]*100), "")</f>
        <v>-2.5480471821756283</v>
      </c>
      <c r="T999" s="18">
        <f>IFERROR(ZACKS_Screener[[#This Row],[PE2]]/(ZACKS_Screener[[#This Row],[EG2]]*100), "")</f>
        <v>4.0416814159292231</v>
      </c>
      <c r="U999"/>
    </row>
    <row r="1000" spans="1:21" hidden="1" x14ac:dyDescent="0.25">
      <c r="A1000" s="24" t="s">
        <v>41217</v>
      </c>
      <c r="B1000" s="39">
        <v>2759.3</v>
      </c>
      <c r="C1000" s="6" t="s">
        <v>41216</v>
      </c>
      <c r="D1000" s="6" t="s">
        <v>13</v>
      </c>
      <c r="E1000" s="6" t="s">
        <v>37</v>
      </c>
      <c r="F1000" s="6" t="s">
        <v>89</v>
      </c>
      <c r="G1000">
        <v>12</v>
      </c>
      <c r="H1000">
        <v>202212</v>
      </c>
      <c r="I1000" s="9">
        <v>43.12</v>
      </c>
      <c r="J1000" s="9">
        <v>-2.46</v>
      </c>
      <c r="K1000" s="9">
        <v>0</v>
      </c>
      <c r="L1000" s="9">
        <v>4.25</v>
      </c>
      <c r="M1000" s="28" t="str">
        <f>IFERROR(INDEX(Data!Z:Z,MATCH(ZACKS_Screener[[#This Row],[Company Name]] &amp; " *", Data!Y:Y,0)), "")</f>
        <v>711219</v>
      </c>
      <c r="N1000" t="str">
        <f>INDEX(Data!AD:AD,MATCH( ZACKS_Screener[[#This Row],[NAICS1]], Data!AC:AC,0))</f>
        <v xml:space="preserve">Other Spectator Sports </v>
      </c>
      <c r="O10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0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00" s="18" t="str">
        <f>IFERROR(ZACKS_Screener[[#This Row],[Price]]/ZACKS_Screener[[#This Row],[EPS1]], "")</f>
        <v/>
      </c>
      <c r="R1000" s="18">
        <f>IFERROR(ZACKS_Screener[[#This Row],[Price]]/ZACKS_Screener[[#This Row],[EPS2]], "")</f>
        <v>10.145882352941175</v>
      </c>
      <c r="S1000" s="18" t="str">
        <f>IFERROR(ZACKS_Screener[[#This Row],[PE1]]/(ZACKS_Screener[[#This Row],[EG1]]*100), "")</f>
        <v/>
      </c>
      <c r="T1000" s="18" t="str">
        <f>IFERROR(ZACKS_Screener[[#This Row],[PE2]]/(ZACKS_Screener[[#This Row],[EG2]]*100), "")</f>
        <v/>
      </c>
      <c r="U1000"/>
    </row>
    <row r="1001" spans="1:21" hidden="1" x14ac:dyDescent="0.25">
      <c r="A1001" s="24" t="s">
        <v>41219</v>
      </c>
      <c r="B1001" s="39">
        <v>2129.71</v>
      </c>
      <c r="C1001" s="6" t="s">
        <v>41218</v>
      </c>
      <c r="D1001" s="6" t="s">
        <v>13</v>
      </c>
      <c r="E1001" s="6" t="s">
        <v>18</v>
      </c>
      <c r="F1001" s="6" t="s">
        <v>1806</v>
      </c>
      <c r="G1001">
        <v>6</v>
      </c>
      <c r="H1001">
        <v>202206</v>
      </c>
      <c r="I1001" s="9">
        <v>26.53</v>
      </c>
      <c r="J1001" s="9">
        <v>1.78</v>
      </c>
      <c r="K1001" s="9">
        <v>1.61</v>
      </c>
      <c r="L1001" s="9">
        <v>1.93</v>
      </c>
      <c r="M1001" s="28" t="str">
        <f>IFERROR(INDEX(Data!Z:Z,MATCH(ZACKS_Screener[[#This Row],[Company Name]] &amp; " *", Data!Y:Y,0)), "")</f>
        <v>333131</v>
      </c>
      <c r="N1001" t="str">
        <f>INDEX(Data!AD:AD,MATCH( ZACKS_Screener[[#This Row],[NAICS1]], Data!AC:AC,0))</f>
        <v xml:space="preserve">Mining Machinery and Equipment Manufacturing </v>
      </c>
      <c r="O10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-9.5505617977528046E-2</v>
      </c>
      <c r="P10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0.19875776397515516</v>
      </c>
      <c r="Q1001" s="18">
        <f>IFERROR(ZACKS_Screener[[#This Row],[Price]]/ZACKS_Screener[[#This Row],[EPS1]], "")</f>
        <v>16.478260869565219</v>
      </c>
      <c r="R1001" s="18">
        <f>IFERROR(ZACKS_Screener[[#This Row],[Price]]/ZACKS_Screener[[#This Row],[EPS2]], "")</f>
        <v>13.746113989637307</v>
      </c>
      <c r="S1001" s="18">
        <f>IFERROR(ZACKS_Screener[[#This Row],[PE1]]/(ZACKS_Screener[[#This Row],[EG1]]*100), "")</f>
        <v>-1.7253708439897708</v>
      </c>
      <c r="T1001" s="18">
        <f>IFERROR(ZACKS_Screener[[#This Row],[PE2]]/(ZACKS_Screener[[#This Row],[EG2]]*100), "")</f>
        <v>0.69160136010362738</v>
      </c>
      <c r="U1001"/>
    </row>
    <row r="1002" spans="1:21" hidden="1" x14ac:dyDescent="0.25">
      <c r="A1002" s="24" t="s">
        <v>1756</v>
      </c>
      <c r="B1002" s="39">
        <v>11898.09</v>
      </c>
      <c r="C1002" s="6" t="s">
        <v>1755</v>
      </c>
      <c r="D1002" s="6" t="s">
        <v>13</v>
      </c>
      <c r="E1002" s="6" t="s">
        <v>30</v>
      </c>
      <c r="F1002" s="6" t="s">
        <v>31</v>
      </c>
      <c r="G1002">
        <v>2</v>
      </c>
      <c r="H1002">
        <v>202302</v>
      </c>
      <c r="I1002" s="9">
        <v>75.260000000000005</v>
      </c>
      <c r="J1002" s="9">
        <v>3.03</v>
      </c>
      <c r="K1002" s="9">
        <v>2.27</v>
      </c>
      <c r="L1002" s="9">
        <v>3.32</v>
      </c>
      <c r="M1002" s="28" t="str">
        <f>IFERROR(INDEX(Data!Z:Z,MATCH(ZACKS_Screener[[#This Row],[Company Name]] &amp; " *", Data!Y:Y,0)), "")</f>
        <v>441120</v>
      </c>
      <c r="N1002" t="str">
        <f>INDEX(Data!AD:AD,MATCH( ZACKS_Screener[[#This Row],[NAICS1]], Data!AC:AC,0))</f>
        <v xml:space="preserve">Used Car Dealers </v>
      </c>
      <c r="O10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-0.25082508250825075</v>
      </c>
      <c r="P10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0.46255506607929509</v>
      </c>
      <c r="Q1002" s="18">
        <f>IFERROR(ZACKS_Screener[[#This Row],[Price]]/ZACKS_Screener[[#This Row],[EPS1]], "")</f>
        <v>33.154185022026432</v>
      </c>
      <c r="R1002" s="18">
        <f>IFERROR(ZACKS_Screener[[#This Row],[Price]]/ZACKS_Screener[[#This Row],[EPS2]], "")</f>
        <v>22.668674698795183</v>
      </c>
      <c r="S1002" s="18">
        <f>IFERROR(ZACKS_Screener[[#This Row],[PE1]]/(ZACKS_Screener[[#This Row],[EG1]]*100), "")</f>
        <v>-1.3218050081150015</v>
      </c>
      <c r="T1002" s="18">
        <f>IFERROR(ZACKS_Screener[[#This Row],[PE2]]/(ZACKS_Screener[[#This Row],[EG2]]*100), "")</f>
        <v>0.49007515777395305</v>
      </c>
      <c r="U1002"/>
    </row>
    <row r="1003" spans="1:21" hidden="1" x14ac:dyDescent="0.25">
      <c r="A1003" s="24" t="s">
        <v>1758</v>
      </c>
      <c r="B1003" s="39">
        <v>7968.43</v>
      </c>
      <c r="C1003" s="6" t="s">
        <v>1757</v>
      </c>
      <c r="D1003" s="6" t="s">
        <v>13</v>
      </c>
      <c r="E1003" s="6" t="s">
        <v>37</v>
      </c>
      <c r="F1003" s="6" t="s">
        <v>70</v>
      </c>
      <c r="G1003">
        <v>12</v>
      </c>
      <c r="H1003">
        <v>202212</v>
      </c>
      <c r="I1003" s="9">
        <v>344.14</v>
      </c>
      <c r="J1003" s="9">
        <v>7.8</v>
      </c>
      <c r="K1003" s="9">
        <v>10.37</v>
      </c>
      <c r="L1003" s="9">
        <v>12.41</v>
      </c>
      <c r="M1003" s="28" t="str">
        <f>IFERROR(INDEX(Data!Z:Z,MATCH(ZACKS_Screener[[#This Row],[Company Name]] &amp; " *", Data!Y:Y,0)), "")</f>
        <v/>
      </c>
      <c r="N1003" t="str">
        <f>INDEX(Data!AD:AD,MATCH( ZACKS_Screener[[#This Row],[NAICS1]], Data!AC:AC,0))</f>
        <v/>
      </c>
      <c r="O10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0.32948717948717943</v>
      </c>
      <c r="P10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0.19672131147540994</v>
      </c>
      <c r="Q1003" s="18">
        <f>IFERROR(ZACKS_Screener[[#This Row],[Price]]/ZACKS_Screener[[#This Row],[EPS1]], "")</f>
        <v>33.186113789778204</v>
      </c>
      <c r="R1003" s="18">
        <f>IFERROR(ZACKS_Screener[[#This Row],[Price]]/ZACKS_Screener[[#This Row],[EPS2]], "")</f>
        <v>27.730862207896855</v>
      </c>
      <c r="S1003" s="18">
        <f>IFERROR(ZACKS_Screener[[#This Row],[PE1]]/(ZACKS_Screener[[#This Row],[EG1]]*100), "")</f>
        <v>1.0072050099621404</v>
      </c>
      <c r="T1003" s="18">
        <f>IFERROR(ZACKS_Screener[[#This Row],[PE2]]/(ZACKS_Screener[[#This Row],[EG2]]*100), "")</f>
        <v>1.409652162234756</v>
      </c>
      <c r="U1003"/>
    </row>
    <row r="1004" spans="1:21" hidden="1" x14ac:dyDescent="0.25">
      <c r="A1004" s="24" t="s">
        <v>1760</v>
      </c>
      <c r="B1004" s="39">
        <v>4642.2299999999996</v>
      </c>
      <c r="C1004" s="6" t="s">
        <v>1759</v>
      </c>
      <c r="D1004" s="6" t="s">
        <v>13</v>
      </c>
      <c r="E1004" s="6" t="s">
        <v>223</v>
      </c>
      <c r="F1004" s="6" t="s">
        <v>512</v>
      </c>
      <c r="G1004">
        <v>12</v>
      </c>
      <c r="H1004">
        <v>202212</v>
      </c>
      <c r="I1004" s="9">
        <v>32.43</v>
      </c>
      <c r="J1004" s="9">
        <v>-0.23</v>
      </c>
      <c r="K1004" s="9">
        <v>1.47</v>
      </c>
      <c r="L1004" s="9">
        <v>2.1800000000000002</v>
      </c>
      <c r="M1004" s="28" t="str">
        <f>IFERROR(INDEX(Data!Z:Z,MATCH(ZACKS_Screener[[#This Row],[Company Name]] &amp; " *", Data!Y:Y,0)), "")</f>
        <v/>
      </c>
      <c r="N1004" t="str">
        <f>INDEX(Data!AD:AD,MATCH( ZACKS_Screener[[#This Row],[NAICS1]], Data!AC:AC,0))</f>
        <v/>
      </c>
      <c r="O10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0.48299319727891171</v>
      </c>
      <c r="Q1004" s="18">
        <f>IFERROR(ZACKS_Screener[[#This Row],[Price]]/ZACKS_Screener[[#This Row],[EPS1]], "")</f>
        <v>22.061224489795919</v>
      </c>
      <c r="R1004" s="18">
        <f>IFERROR(ZACKS_Screener[[#This Row],[Price]]/ZACKS_Screener[[#This Row],[EPS2]], "")</f>
        <v>14.876146788990825</v>
      </c>
      <c r="S1004" s="18">
        <f>IFERROR(ZACKS_Screener[[#This Row],[PE1]]/(ZACKS_Screener[[#This Row],[EG1]]*100), "")</f>
        <v>0.22061224489795919</v>
      </c>
      <c r="T1004" s="18">
        <f>IFERROR(ZACKS_Screener[[#This Row],[PE2]]/(ZACKS_Screener[[#This Row],[EG2]]*100), "")</f>
        <v>0.3079990954903733</v>
      </c>
      <c r="U1004"/>
    </row>
    <row r="1005" spans="1:21" hidden="1" x14ac:dyDescent="0.25">
      <c r="A1005" s="24" t="s">
        <v>1762</v>
      </c>
      <c r="B1005" s="39">
        <v>8932.33</v>
      </c>
      <c r="C1005" s="6" t="s">
        <v>1761</v>
      </c>
      <c r="D1005" s="6" t="s">
        <v>13</v>
      </c>
      <c r="E1005" s="6" t="s">
        <v>23</v>
      </c>
      <c r="F1005" s="6" t="s">
        <v>1690</v>
      </c>
      <c r="G1005">
        <v>12</v>
      </c>
      <c r="H1005">
        <v>202212</v>
      </c>
      <c r="I1005" s="9">
        <v>55.47</v>
      </c>
      <c r="J1005" s="9">
        <v>5.03</v>
      </c>
      <c r="K1005" s="9">
        <v>3.32</v>
      </c>
      <c r="L1005" s="9">
        <v>4.3600000000000003</v>
      </c>
      <c r="M1005" s="28" t="str">
        <f>IFERROR(INDEX(Data!Z:Z,MATCH(ZACKS_Screener[[#This Row],[Company Name]] &amp; " *", Data!Y:Y,0)), "")</f>
        <v/>
      </c>
      <c r="N1005" t="str">
        <f>INDEX(Data!AD:AD,MATCH( ZACKS_Screener[[#This Row],[NAICS1]], Data!AC:AC,0))</f>
        <v/>
      </c>
      <c r="O10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-0.33996023856858854</v>
      </c>
      <c r="P10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0.31325301204819295</v>
      </c>
      <c r="Q1005" s="18">
        <f>IFERROR(ZACKS_Screener[[#This Row],[Price]]/ZACKS_Screener[[#This Row],[EPS1]], "")</f>
        <v>16.707831325301207</v>
      </c>
      <c r="R1005" s="18">
        <f>IFERROR(ZACKS_Screener[[#This Row],[Price]]/ZACKS_Screener[[#This Row],[EPS2]], "")</f>
        <v>12.722477064220183</v>
      </c>
      <c r="S1005" s="18">
        <f>IFERROR(ZACKS_Screener[[#This Row],[PE1]]/(ZACKS_Screener[[#This Row],[EG1]]*100), "")</f>
        <v>-0.4914642781652927</v>
      </c>
      <c r="T1005" s="18">
        <f>IFERROR(ZACKS_Screener[[#This Row],[PE2]]/(ZACKS_Screener[[#This Row],[EG2]]*100), "")</f>
        <v>0.40614061397318252</v>
      </c>
      <c r="U1005"/>
    </row>
    <row r="1006" spans="1:21" hidden="1" x14ac:dyDescent="0.25">
      <c r="A1006" s="24" t="s">
        <v>1764</v>
      </c>
      <c r="B1006" s="39">
        <v>262718.13</v>
      </c>
      <c r="C1006" s="6" t="s">
        <v>1763</v>
      </c>
      <c r="D1006" s="6" t="s">
        <v>13</v>
      </c>
      <c r="E1006" s="6" t="s">
        <v>51</v>
      </c>
      <c r="F1006" s="6" t="s">
        <v>655</v>
      </c>
      <c r="G1006">
        <v>12</v>
      </c>
      <c r="H1006">
        <v>202212</v>
      </c>
      <c r="I1006" s="9">
        <v>60.75</v>
      </c>
      <c r="J1006" s="9">
        <v>2.48</v>
      </c>
      <c r="K1006" s="9">
        <v>2.61</v>
      </c>
      <c r="L1006" s="9">
        <v>2.8</v>
      </c>
      <c r="M1006" s="28" t="str">
        <f>IFERROR(INDEX(Data!Z:Z,MATCH(ZACKS_Screener[[#This Row],[Company Name]] &amp; " *", Data!Y:Y,0)), "")</f>
        <v>312111</v>
      </c>
      <c r="N1006" t="str">
        <f>INDEX(Data!AD:AD,MATCH( ZACKS_Screener[[#This Row],[NAICS1]], Data!AC:AC,0))</f>
        <v xml:space="preserve">Soft Drink Manufacturing </v>
      </c>
      <c r="O10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5.2419354838709638E-2</v>
      </c>
      <c r="P10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7.2796934865900373E-2</v>
      </c>
      <c r="Q1006" s="18">
        <f>IFERROR(ZACKS_Screener[[#This Row],[Price]]/ZACKS_Screener[[#This Row],[EPS1]], "")</f>
        <v>23.27586206896552</v>
      </c>
      <c r="R1006" s="18">
        <f>IFERROR(ZACKS_Screener[[#This Row],[Price]]/ZACKS_Screener[[#This Row],[EPS2]], "")</f>
        <v>21.696428571428573</v>
      </c>
      <c r="S1006" s="18">
        <f>IFERROR(ZACKS_Screener[[#This Row],[PE1]]/(ZACKS_Screener[[#This Row],[EG1]]*100), "")</f>
        <v>4.4403183023872721</v>
      </c>
      <c r="T1006" s="18">
        <f>IFERROR(ZACKS_Screener[[#This Row],[PE2]]/(ZACKS_Screener[[#This Row],[EG2]]*100), "")</f>
        <v>2.9804041353383464</v>
      </c>
      <c r="U1006"/>
    </row>
    <row r="1007" spans="1:21" hidden="1" x14ac:dyDescent="0.25">
      <c r="A1007" s="24" t="s">
        <v>41227</v>
      </c>
      <c r="B1007" s="39">
        <v>2985.19</v>
      </c>
      <c r="C1007" s="6" t="s">
        <v>41226</v>
      </c>
      <c r="D1007" s="6" t="s">
        <v>13</v>
      </c>
      <c r="E1007" s="6" t="s">
        <v>223</v>
      </c>
      <c r="F1007" s="6" t="s">
        <v>41026</v>
      </c>
      <c r="G1007">
        <v>12</v>
      </c>
      <c r="H1007">
        <v>202212</v>
      </c>
      <c r="I1007" s="9">
        <v>6.49</v>
      </c>
      <c r="J1007" s="9">
        <v>1</v>
      </c>
      <c r="K1007" s="9">
        <v>1.08</v>
      </c>
      <c r="L1007" s="9">
        <v>1.5</v>
      </c>
      <c r="M1007" s="28" t="str">
        <f>IFERROR(INDEX(Data!Z:Z,MATCH(ZACKS_Screener[[#This Row],[Company Name]] &amp; " *", Data!Y:Y,0)), "")</f>
        <v/>
      </c>
      <c r="N1007" t="str">
        <f>INDEX(Data!AD:AD,MATCH( ZACKS_Screener[[#This Row],[NAICS1]], Data!AC:AC,0))</f>
        <v/>
      </c>
      <c r="O10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8.0000000000000071E-2</v>
      </c>
      <c r="P10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0.38888888888888878</v>
      </c>
      <c r="Q1007" s="18">
        <f>IFERROR(ZACKS_Screener[[#This Row],[Price]]/ZACKS_Screener[[#This Row],[EPS1]], "")</f>
        <v>6.0092592592592586</v>
      </c>
      <c r="R1007" s="18">
        <f>IFERROR(ZACKS_Screener[[#This Row],[Price]]/ZACKS_Screener[[#This Row],[EPS2]], "")</f>
        <v>4.3266666666666671</v>
      </c>
      <c r="S1007" s="18">
        <f>IFERROR(ZACKS_Screener[[#This Row],[PE1]]/(ZACKS_Screener[[#This Row],[EG1]]*100), "")</f>
        <v>0.75115740740740666</v>
      </c>
      <c r="T1007" s="18">
        <f>IFERROR(ZACKS_Screener[[#This Row],[PE2]]/(ZACKS_Screener[[#This Row],[EG2]]*100), "")</f>
        <v>0.1112571428571429</v>
      </c>
      <c r="U1007"/>
    </row>
    <row r="1008" spans="1:21" hidden="1" x14ac:dyDescent="0.25">
      <c r="A1008" s="24" t="s">
        <v>1766</v>
      </c>
      <c r="B1008" s="39">
        <v>33119.47</v>
      </c>
      <c r="C1008" s="6" t="s">
        <v>1765</v>
      </c>
      <c r="D1008" s="6" t="s">
        <v>13</v>
      </c>
      <c r="E1008" s="6" t="s">
        <v>30</v>
      </c>
      <c r="F1008" s="6" t="s">
        <v>1767</v>
      </c>
      <c r="G1008">
        <v>1</v>
      </c>
      <c r="H1008">
        <v>202301</v>
      </c>
      <c r="I1008" s="9">
        <v>46.15</v>
      </c>
      <c r="J1008" s="9">
        <v>4.2300000000000004</v>
      </c>
      <c r="K1008" s="9">
        <v>4.51</v>
      </c>
      <c r="L1008" s="9">
        <v>4.51</v>
      </c>
      <c r="M1008" s="28" t="str">
        <f>IFERROR(INDEX(Data!Z:Z,MATCH(ZACKS_Screener[[#This Row],[Company Name]] &amp; " *", Data!Y:Y,0)), "")</f>
        <v/>
      </c>
      <c r="N1008" t="str">
        <f>INDEX(Data!AD:AD,MATCH( ZACKS_Screener[[#This Row],[NAICS1]], Data!AC:AC,0))</f>
        <v/>
      </c>
      <c r="O10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6.6193853427895827E-2</v>
      </c>
      <c r="P10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008" s="18">
        <f>IFERROR(ZACKS_Screener[[#This Row],[Price]]/ZACKS_Screener[[#This Row],[EPS1]], "")</f>
        <v>10.232815964523281</v>
      </c>
      <c r="R1008" s="18">
        <f>IFERROR(ZACKS_Screener[[#This Row],[Price]]/ZACKS_Screener[[#This Row],[EPS2]], "")</f>
        <v>10.232815964523281</v>
      </c>
      <c r="S1008" s="18">
        <f>IFERROR(ZACKS_Screener[[#This Row],[PE1]]/(ZACKS_Screener[[#This Row],[EG1]]*100), "")</f>
        <v>1.5458861260690564</v>
      </c>
      <c r="T1008" s="18" t="str">
        <f>IFERROR(ZACKS_Screener[[#This Row],[PE2]]/(ZACKS_Screener[[#This Row],[EG2]]*100), "")</f>
        <v/>
      </c>
      <c r="U1008"/>
    </row>
    <row r="1009" spans="1:21" hidden="1" x14ac:dyDescent="0.25">
      <c r="A1009" s="24" t="s">
        <v>1769</v>
      </c>
      <c r="B1009" s="39">
        <v>3241.91</v>
      </c>
      <c r="C1009" s="6" t="s">
        <v>1768</v>
      </c>
      <c r="D1009" s="6" t="s">
        <v>13</v>
      </c>
      <c r="E1009" s="6" t="s">
        <v>37</v>
      </c>
      <c r="F1009" s="6" t="s">
        <v>250</v>
      </c>
      <c r="G1009">
        <v>12</v>
      </c>
      <c r="H1009">
        <v>202212</v>
      </c>
      <c r="I1009" s="9">
        <v>27.68</v>
      </c>
      <c r="J1009" s="9">
        <v>4.68</v>
      </c>
      <c r="K1009" s="9">
        <v>4.49</v>
      </c>
      <c r="L1009" s="9">
        <v>4.57</v>
      </c>
      <c r="M1009" s="28" t="str">
        <f>IFERROR(INDEX(Data!Z:Z,MATCH(ZACKS_Screener[[#This Row],[Company Name]] &amp; " *", Data!Y:Y,0)), "")</f>
        <v/>
      </c>
      <c r="N1009" t="str">
        <f>INDEX(Data!AD:AD,MATCH( ZACKS_Screener[[#This Row],[NAICS1]], Data!AC:AC,0))</f>
        <v/>
      </c>
      <c r="O10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-4.0598290598290496E-2</v>
      </c>
      <c r="P10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1.7817371937639215E-2</v>
      </c>
      <c r="Q1009" s="18">
        <f>IFERROR(ZACKS_Screener[[#This Row],[Price]]/ZACKS_Screener[[#This Row],[EPS1]], "")</f>
        <v>6.1648106904231623</v>
      </c>
      <c r="R1009" s="18">
        <f>IFERROR(ZACKS_Screener[[#This Row],[Price]]/ZACKS_Screener[[#This Row],[EPS2]], "")</f>
        <v>6.0568927789934346</v>
      </c>
      <c r="S1009" s="18">
        <f>IFERROR(ZACKS_Screener[[#This Row],[PE1]]/(ZACKS_Screener[[#This Row],[EG1]]*100), "")</f>
        <v>-1.5184902121673931</v>
      </c>
      <c r="T1009" s="18">
        <f>IFERROR(ZACKS_Screener[[#This Row],[PE2]]/(ZACKS_Screener[[#This Row],[EG2]]*100), "")</f>
        <v>3.3994310722100618</v>
      </c>
      <c r="U1009"/>
    </row>
    <row r="1010" spans="1:21" hidden="1" x14ac:dyDescent="0.25">
      <c r="A1010" s="24" t="s">
        <v>1771</v>
      </c>
      <c r="B1010" s="39">
        <v>4412.84</v>
      </c>
      <c r="C1010" s="6" t="s">
        <v>1770</v>
      </c>
      <c r="D1010" s="6" t="s">
        <v>13</v>
      </c>
      <c r="E1010" s="6" t="s">
        <v>37</v>
      </c>
      <c r="F1010" s="6" t="s">
        <v>98</v>
      </c>
      <c r="G1010">
        <v>12</v>
      </c>
      <c r="H1010">
        <v>202212</v>
      </c>
      <c r="I1010" s="9">
        <v>20.12</v>
      </c>
      <c r="J1010" s="9">
        <v>1.93</v>
      </c>
      <c r="K1010" s="9">
        <v>1.95</v>
      </c>
      <c r="L1010" s="9">
        <v>2.04</v>
      </c>
      <c r="M1010" s="28" t="str">
        <f>IFERROR(INDEX(Data!Z:Z,MATCH(ZACKS_Screener[[#This Row],[Company Name]] &amp; " *", Data!Y:Y,0)), "")</f>
        <v/>
      </c>
      <c r="N1010" t="str">
        <f>INDEX(Data!AD:AD,MATCH( ZACKS_Screener[[#This Row],[NAICS1]], Data!AC:AC,0))</f>
        <v/>
      </c>
      <c r="O10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1.0362694300518144E-2</v>
      </c>
      <c r="P10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4.6153846153846198E-2</v>
      </c>
      <c r="Q1010" s="18">
        <f>IFERROR(ZACKS_Screener[[#This Row],[Price]]/ZACKS_Screener[[#This Row],[EPS1]], "")</f>
        <v>10.317948717948719</v>
      </c>
      <c r="R1010" s="18">
        <f>IFERROR(ZACKS_Screener[[#This Row],[Price]]/ZACKS_Screener[[#This Row],[EPS2]], "")</f>
        <v>9.8627450980392162</v>
      </c>
      <c r="S1010" s="18">
        <f>IFERROR(ZACKS_Screener[[#This Row],[PE1]]/(ZACKS_Screener[[#This Row],[EG1]]*100), "")</f>
        <v>9.956820512820503</v>
      </c>
      <c r="T1010" s="18">
        <f>IFERROR(ZACKS_Screener[[#This Row],[PE2]]/(ZACKS_Screener[[#This Row],[EG2]]*100), "")</f>
        <v>2.1369281045751616</v>
      </c>
      <c r="U1010"/>
    </row>
    <row r="1011" spans="1:21" hidden="1" x14ac:dyDescent="0.25">
      <c r="A1011" s="24" t="s">
        <v>1773</v>
      </c>
      <c r="B1011" s="39">
        <v>8772.3700000000008</v>
      </c>
      <c r="C1011" s="6" t="s">
        <v>1772</v>
      </c>
      <c r="D1011" s="6" t="s">
        <v>22</v>
      </c>
      <c r="E1011" s="6" t="s">
        <v>41</v>
      </c>
      <c r="F1011" s="6" t="s">
        <v>67</v>
      </c>
      <c r="G1011">
        <v>12</v>
      </c>
      <c r="H1011">
        <v>202212</v>
      </c>
      <c r="I1011" s="9">
        <v>234.28</v>
      </c>
      <c r="J1011" s="9">
        <v>-8.74</v>
      </c>
      <c r="K1011" s="9">
        <v>-11.67</v>
      </c>
      <c r="L1011" s="9">
        <v>-11.04</v>
      </c>
      <c r="M1011" s="28" t="str">
        <f>IFERROR(INDEX(Data!Z:Z,MATCH(ZACKS_Screener[[#This Row],[Company Name]] &amp; " *", Data!Y:Y,0)), "")</f>
        <v/>
      </c>
      <c r="N1011" t="str">
        <f>INDEX(Data!AD:AD,MATCH( ZACKS_Screener[[#This Row],[NAICS1]], Data!AC:AC,0))</f>
        <v/>
      </c>
      <c r="O10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-0.33524027459954231</v>
      </c>
      <c r="P10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5.3984575835475647E-2</v>
      </c>
      <c r="Q1011" s="18">
        <f>IFERROR(ZACKS_Screener[[#This Row],[Price]]/ZACKS_Screener[[#This Row],[EPS1]], "")</f>
        <v>-20.075407026563838</v>
      </c>
      <c r="R1011" s="18">
        <f>IFERROR(ZACKS_Screener[[#This Row],[Price]]/ZACKS_Screener[[#This Row],[EPS2]], "")</f>
        <v>-21.221014492753625</v>
      </c>
      <c r="S1011" s="18">
        <f>IFERROR(ZACKS_Screener[[#This Row],[PE1]]/(ZACKS_Screener[[#This Row],[EG1]]*100), "")</f>
        <v>0.59883637342036844</v>
      </c>
      <c r="T1011" s="18">
        <f>IFERROR(ZACKS_Screener[[#This Row],[PE2]]/(ZACKS_Screener[[#This Row],[EG2]]*100), "")</f>
        <v>-3.9309403036576902</v>
      </c>
      <c r="U1011"/>
    </row>
    <row r="1012" spans="1:21" hidden="1" x14ac:dyDescent="0.25">
      <c r="A1012" s="24" t="s">
        <v>41235</v>
      </c>
      <c r="B1012" s="39">
        <v>3142.15</v>
      </c>
      <c r="C1012" s="6" t="s">
        <v>41234</v>
      </c>
      <c r="D1012" s="6" t="s">
        <v>22</v>
      </c>
      <c r="E1012" s="6" t="s">
        <v>41</v>
      </c>
      <c r="F1012" s="6" t="s">
        <v>67</v>
      </c>
      <c r="G1012">
        <v>12</v>
      </c>
      <c r="H1012">
        <v>202212</v>
      </c>
      <c r="I1012" s="9">
        <v>121.79</v>
      </c>
      <c r="J1012" s="9">
        <v>-4.51</v>
      </c>
      <c r="K1012" s="9">
        <v>-4.78</v>
      </c>
      <c r="L1012" s="9">
        <v>-1.31</v>
      </c>
      <c r="M1012" s="28" t="str">
        <f>IFERROR(INDEX(Data!Z:Z,MATCH(ZACKS_Screener[[#This Row],[Company Name]] &amp; " *", Data!Y:Y,0)), "")</f>
        <v/>
      </c>
      <c r="N1012" t="str">
        <f>INDEX(Data!AD:AD,MATCH( ZACKS_Screener[[#This Row],[NAICS1]], Data!AC:AC,0))</f>
        <v/>
      </c>
      <c r="O10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-5.9866962305986801E-2</v>
      </c>
      <c r="P10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0.72594142259414229</v>
      </c>
      <c r="Q1012" s="18">
        <f>IFERROR(ZACKS_Screener[[#This Row],[Price]]/ZACKS_Screener[[#This Row],[EPS1]], "")</f>
        <v>-25.47907949790795</v>
      </c>
      <c r="R1012" s="18">
        <f>IFERROR(ZACKS_Screener[[#This Row],[Price]]/ZACKS_Screener[[#This Row],[EPS2]], "")</f>
        <v>-92.969465648854964</v>
      </c>
      <c r="S1012" s="18">
        <f>IFERROR(ZACKS_Screener[[#This Row],[PE1]]/(ZACKS_Screener[[#This Row],[EG1]]*100), "")</f>
        <v>4.2559499457616541</v>
      </c>
      <c r="T1012" s="18">
        <f>IFERROR(ZACKS_Screener[[#This Row],[PE2]]/(ZACKS_Screener[[#This Row],[EG2]]*100), "")</f>
        <v>-1.2806744835778867</v>
      </c>
      <c r="U1012"/>
    </row>
    <row r="1013" spans="1:21" hidden="1" x14ac:dyDescent="0.25">
      <c r="A1013" s="24" t="s">
        <v>41237</v>
      </c>
      <c r="B1013" s="39">
        <v>2253.66</v>
      </c>
      <c r="C1013" s="6" t="s">
        <v>41236</v>
      </c>
      <c r="D1013" s="6" t="s">
        <v>13</v>
      </c>
      <c r="E1013" s="6" t="s">
        <v>30</v>
      </c>
      <c r="F1013" s="6" t="s">
        <v>943</v>
      </c>
      <c r="G1013">
        <v>1</v>
      </c>
      <c r="H1013">
        <v>202301</v>
      </c>
      <c r="I1013" s="9">
        <v>20.350000000000001</v>
      </c>
      <c r="J1013" s="9">
        <v>-0.15</v>
      </c>
      <c r="K1013" s="9">
        <v>2.37</v>
      </c>
      <c r="L1013" s="9">
        <v>2.93</v>
      </c>
      <c r="M1013" s="28" t="str">
        <f>IFERROR(INDEX(Data!Z:Z,MATCH(ZACKS_Screener[[#This Row],[Company Name]] &amp; " *", Data!Y:Y,0)), "")</f>
        <v/>
      </c>
      <c r="N1013" t="str">
        <f>INDEX(Data!AD:AD,MATCH( ZACKS_Screener[[#This Row],[NAICS1]], Data!AC:AC,0))</f>
        <v/>
      </c>
      <c r="O10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0.23628691983122363</v>
      </c>
      <c r="Q1013" s="18">
        <f>IFERROR(ZACKS_Screener[[#This Row],[Price]]/ZACKS_Screener[[#This Row],[EPS1]], "")</f>
        <v>8.5864978902953588</v>
      </c>
      <c r="R1013" s="18">
        <f>IFERROR(ZACKS_Screener[[#This Row],[Price]]/ZACKS_Screener[[#This Row],[EPS2]], "")</f>
        <v>6.9453924914675769</v>
      </c>
      <c r="S1013" s="18">
        <f>IFERROR(ZACKS_Screener[[#This Row],[PE1]]/(ZACKS_Screener[[#This Row],[EG1]]*100), "")</f>
        <v>8.5864978902953581E-2</v>
      </c>
      <c r="T1013" s="18">
        <f>IFERROR(ZACKS_Screener[[#This Row],[PE2]]/(ZACKS_Screener[[#This Row],[EG2]]*100), "")</f>
        <v>0.2939389322281814</v>
      </c>
      <c r="U1013"/>
    </row>
    <row r="1014" spans="1:21" hidden="1" x14ac:dyDescent="0.25">
      <c r="A1014" s="24" t="s">
        <v>1774</v>
      </c>
      <c r="B1014" s="39">
        <v>5569.79</v>
      </c>
      <c r="C1014" s="6" t="s">
        <v>1774</v>
      </c>
      <c r="D1014" s="6" t="s">
        <v>13</v>
      </c>
      <c r="E1014" s="6" t="s">
        <v>14</v>
      </c>
      <c r="F1014" s="6" t="s">
        <v>253</v>
      </c>
      <c r="G1014">
        <v>12</v>
      </c>
      <c r="H1014">
        <v>202212</v>
      </c>
      <c r="I1014" s="9">
        <v>11.81</v>
      </c>
      <c r="J1014" s="9">
        <v>2.02</v>
      </c>
      <c r="K1014" s="9">
        <v>1.95</v>
      </c>
      <c r="L1014" s="9">
        <v>2.09</v>
      </c>
      <c r="M1014" s="28" t="str">
        <f>IFERROR(INDEX(Data!Z:Z,MATCH(ZACKS_Screener[[#This Row],[Company Name]] &amp; " *", Data!Y:Y,0)), "")</f>
        <v/>
      </c>
      <c r="N1014" t="str">
        <f>INDEX(Data!AD:AD,MATCH( ZACKS_Screener[[#This Row],[NAICS1]], Data!AC:AC,0))</f>
        <v/>
      </c>
      <c r="O10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-3.4653465346534684E-2</v>
      </c>
      <c r="P10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7.1794871794871748E-2</v>
      </c>
      <c r="Q1014" s="18">
        <f>IFERROR(ZACKS_Screener[[#This Row],[Price]]/ZACKS_Screener[[#This Row],[EPS1]], "")</f>
        <v>6.0564102564102571</v>
      </c>
      <c r="R1014" s="18">
        <f>IFERROR(ZACKS_Screener[[#This Row],[Price]]/ZACKS_Screener[[#This Row],[EPS2]], "")</f>
        <v>5.650717703349283</v>
      </c>
      <c r="S1014" s="18">
        <f>IFERROR(ZACKS_Screener[[#This Row],[PE1]]/(ZACKS_Screener[[#This Row],[EG1]]*100), "")</f>
        <v>-1.7477069597069583</v>
      </c>
      <c r="T1014" s="18">
        <f>IFERROR(ZACKS_Screener[[#This Row],[PE2]]/(ZACKS_Screener[[#This Row],[EG2]]*100), "")</f>
        <v>0.78706425153793635</v>
      </c>
      <c r="U1014"/>
    </row>
    <row r="1015" spans="1:21" hidden="1" x14ac:dyDescent="0.25">
      <c r="A1015" s="24" t="s">
        <v>41239</v>
      </c>
      <c r="B1015" s="39">
        <v>2253.79</v>
      </c>
      <c r="C1015" s="6" t="s">
        <v>41238</v>
      </c>
      <c r="D1015" s="6" t="s">
        <v>13</v>
      </c>
      <c r="E1015" s="6" t="s">
        <v>330</v>
      </c>
      <c r="F1015" s="6" t="s">
        <v>806</v>
      </c>
      <c r="G1015">
        <v>12</v>
      </c>
      <c r="H1015">
        <v>202212</v>
      </c>
      <c r="I1015" s="9">
        <v>40.19</v>
      </c>
      <c r="J1015" s="9">
        <v>4.49</v>
      </c>
      <c r="K1015" s="9">
        <v>4.7</v>
      </c>
      <c r="L1015" s="9">
        <v>5.5</v>
      </c>
      <c r="M1015" s="28" t="str">
        <f>IFERROR(INDEX(Data!Z:Z,MATCH(ZACKS_Screener[[#This Row],[Company Name]] &amp; " *", Data!Y:Y,0)), "")</f>
        <v>315250</v>
      </c>
      <c r="N1015" t="str">
        <f>INDEX(Data!AD:AD,MATCH( ZACKS_Screener[[#This Row],[NAICS1]], Data!AC:AC,0))</f>
        <v xml:space="preserve">Cut and Sew Apparel Manufacturing (except Contractors) </v>
      </c>
      <c r="O10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4.6770601336302883E-2</v>
      </c>
      <c r="P10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0.17021276595744678</v>
      </c>
      <c r="Q1015" s="18">
        <f>IFERROR(ZACKS_Screener[[#This Row],[Price]]/ZACKS_Screener[[#This Row],[EPS1]], "")</f>
        <v>8.5510638297872337</v>
      </c>
      <c r="R1015" s="18">
        <f>IFERROR(ZACKS_Screener[[#This Row],[Price]]/ZACKS_Screener[[#This Row],[EPS2]], "")</f>
        <v>7.3072727272727267</v>
      </c>
      <c r="S1015" s="18">
        <f>IFERROR(ZACKS_Screener[[#This Row],[PE1]]/(ZACKS_Screener[[#This Row],[EG1]]*100), "")</f>
        <v>1.828298885511652</v>
      </c>
      <c r="T1015" s="18">
        <f>IFERROR(ZACKS_Screener[[#This Row],[PE2]]/(ZACKS_Screener[[#This Row],[EG2]]*100), "")</f>
        <v>0.42930227272727278</v>
      </c>
      <c r="U1015"/>
    </row>
    <row r="1016" spans="1:21" hidden="1" x14ac:dyDescent="0.25">
      <c r="A1016" s="24" t="s">
        <v>1776</v>
      </c>
      <c r="B1016" s="39">
        <v>47507.66</v>
      </c>
      <c r="C1016" s="6" t="s">
        <v>1775</v>
      </c>
      <c r="D1016" s="6" t="s">
        <v>13</v>
      </c>
      <c r="E1016" s="6" t="s">
        <v>51</v>
      </c>
      <c r="F1016" s="6" t="s">
        <v>76</v>
      </c>
      <c r="G1016">
        <v>12</v>
      </c>
      <c r="H1016">
        <v>202212</v>
      </c>
      <c r="I1016" s="9">
        <v>25.15</v>
      </c>
      <c r="J1016" s="9"/>
      <c r="K1016" s="9">
        <v>1.2</v>
      </c>
      <c r="L1016" s="9">
        <v>1.23</v>
      </c>
      <c r="M1016" s="28" t="str">
        <f>IFERROR(INDEX(Data!Z:Z,MATCH(ZACKS_Screener[[#This Row],[Company Name]] &amp; " *", Data!Y:Y,0)), "")</f>
        <v/>
      </c>
      <c r="N1016" t="str">
        <f>INDEX(Data!AD:AD,MATCH( ZACKS_Screener[[#This Row],[NAICS1]], Data!AC:AC,0))</f>
        <v/>
      </c>
      <c r="O101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0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2.5000000000000022E-2</v>
      </c>
      <c r="Q1016" s="18">
        <f>IFERROR(ZACKS_Screener[[#This Row],[Price]]/ZACKS_Screener[[#This Row],[EPS1]], "")</f>
        <v>20.958333333333332</v>
      </c>
      <c r="R1016" s="18">
        <f>IFERROR(ZACKS_Screener[[#This Row],[Price]]/ZACKS_Screener[[#This Row],[EPS2]], "")</f>
        <v>20.447154471544714</v>
      </c>
      <c r="S1016" s="18" t="str">
        <f>IFERROR(ZACKS_Screener[[#This Row],[PE1]]/(ZACKS_Screener[[#This Row],[EG1]]*100), "")</f>
        <v/>
      </c>
      <c r="T1016" s="18">
        <f>IFERROR(ZACKS_Screener[[#This Row],[PE2]]/(ZACKS_Screener[[#This Row],[EG2]]*100), "")</f>
        <v>8.178861788617878</v>
      </c>
      <c r="U1016"/>
    </row>
    <row r="1017" spans="1:21" hidden="1" x14ac:dyDescent="0.25">
      <c r="A1017" s="24" t="s">
        <v>41243</v>
      </c>
      <c r="B1017" s="39">
        <v>2212.13</v>
      </c>
      <c r="C1017" s="6" t="s">
        <v>41242</v>
      </c>
      <c r="D1017" s="6" t="s">
        <v>13</v>
      </c>
      <c r="E1017" s="6" t="s">
        <v>37</v>
      </c>
      <c r="F1017" s="6" t="s">
        <v>458</v>
      </c>
      <c r="G1017">
        <v>12</v>
      </c>
      <c r="H1017">
        <v>202212</v>
      </c>
      <c r="I1017" s="9">
        <v>15.87</v>
      </c>
      <c r="J1017" s="9">
        <v>1.91</v>
      </c>
      <c r="K1017" s="9">
        <v>0.54</v>
      </c>
      <c r="L1017" s="9">
        <v>3.02</v>
      </c>
      <c r="M1017" s="28" t="str">
        <f>IFERROR(INDEX(Data!Z:Z,MATCH(ZACKS_Screener[[#This Row],[Company Name]] &amp; " *", Data!Y:Y,0)), "")</f>
        <v/>
      </c>
      <c r="N1017" t="str">
        <f>INDEX(Data!AD:AD,MATCH( ZACKS_Screener[[#This Row],[NAICS1]], Data!AC:AC,0))</f>
        <v/>
      </c>
      <c r="O10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-0.71727748691099469</v>
      </c>
      <c r="P10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4.5925925925925926</v>
      </c>
      <c r="Q1017" s="18">
        <f>IFERROR(ZACKS_Screener[[#This Row],[Price]]/ZACKS_Screener[[#This Row],[EPS1]], "")</f>
        <v>29.388888888888886</v>
      </c>
      <c r="R1017" s="18">
        <f>IFERROR(ZACKS_Screener[[#This Row],[Price]]/ZACKS_Screener[[#This Row],[EPS2]], "")</f>
        <v>5.2549668874172184</v>
      </c>
      <c r="S1017" s="18">
        <f>IFERROR(ZACKS_Screener[[#This Row],[PE1]]/(ZACKS_Screener[[#This Row],[EG1]]*100), "")</f>
        <v>-0.40972830494728307</v>
      </c>
      <c r="T1017" s="18">
        <f>IFERROR(ZACKS_Screener[[#This Row],[PE2]]/(ZACKS_Screener[[#This Row],[EG2]]*100), "")</f>
        <v>1.1442266609698782E-2</v>
      </c>
      <c r="U1017"/>
    </row>
    <row r="1018" spans="1:21" hidden="1" x14ac:dyDescent="0.25">
      <c r="A1018" s="24" t="s">
        <v>1778</v>
      </c>
      <c r="B1018" s="39">
        <v>3571.71</v>
      </c>
      <c r="C1018" s="6" t="s">
        <v>1777</v>
      </c>
      <c r="D1018" s="6" t="s">
        <v>13</v>
      </c>
      <c r="E1018" s="6" t="s">
        <v>130</v>
      </c>
      <c r="F1018" s="6" t="s">
        <v>323</v>
      </c>
      <c r="G1018">
        <v>12</v>
      </c>
      <c r="H1018">
        <v>202212</v>
      </c>
      <c r="I1018" s="9">
        <v>198.64</v>
      </c>
      <c r="J1018" s="9">
        <v>5.87</v>
      </c>
      <c r="K1018" s="9">
        <v>7.43</v>
      </c>
      <c r="L1018" s="9">
        <v>8.7200000000000006</v>
      </c>
      <c r="M1018" s="28" t="str">
        <f>IFERROR(INDEX(Data!Z:Z,MATCH(ZACKS_Screener[[#This Row],[Company Name]] &amp; " *", Data!Y:Y,0)), "")</f>
        <v/>
      </c>
      <c r="N1018" t="str">
        <f>INDEX(Data!AD:AD,MATCH( ZACKS_Screener[[#This Row],[NAICS1]], Data!AC:AC,0))</f>
        <v/>
      </c>
      <c r="O10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0.26575809199318562</v>
      </c>
      <c r="P10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0.173620457604307</v>
      </c>
      <c r="Q1018" s="18">
        <f>IFERROR(ZACKS_Screener[[#This Row],[Price]]/ZACKS_Screener[[#This Row],[EPS1]], "")</f>
        <v>26.734858681022878</v>
      </c>
      <c r="R1018" s="18">
        <f>IFERROR(ZACKS_Screener[[#This Row],[Price]]/ZACKS_Screener[[#This Row],[EPS2]], "")</f>
        <v>22.779816513761464</v>
      </c>
      <c r="S1018" s="18">
        <f>IFERROR(ZACKS_Screener[[#This Row],[PE1]]/(ZACKS_Screener[[#This Row],[EG1]]*100), "")</f>
        <v>1.0059847465231047</v>
      </c>
      <c r="T1018" s="18">
        <f>IFERROR(ZACKS_Screener[[#This Row],[PE2]]/(ZACKS_Screener[[#This Row],[EG2]]*100), "")</f>
        <v>1.3120467961026943</v>
      </c>
      <c r="U1018"/>
    </row>
    <row r="1019" spans="1:21" hidden="1" x14ac:dyDescent="0.25">
      <c r="A1019" s="24" t="s">
        <v>1780</v>
      </c>
      <c r="B1019" s="39">
        <v>13325.21</v>
      </c>
      <c r="C1019" s="6" t="s">
        <v>1779</v>
      </c>
      <c r="D1019" s="6" t="s">
        <v>13</v>
      </c>
      <c r="E1019" s="6" t="s">
        <v>37</v>
      </c>
      <c r="F1019" s="6" t="s">
        <v>89</v>
      </c>
      <c r="G1019">
        <v>12</v>
      </c>
      <c r="H1019">
        <v>202212</v>
      </c>
      <c r="I1019" s="9">
        <v>58.47</v>
      </c>
      <c r="J1019" s="9">
        <v>4.7300000000000004</v>
      </c>
      <c r="M1019" s="28" t="str">
        <f>IFERROR(INDEX(Data!Z:Z,MATCH(ZACKS_Screener[[#This Row],[Company Name]] &amp; " *", Data!Y:Y,0)), "")</f>
        <v>524126</v>
      </c>
      <c r="N1019" t="str">
        <f>INDEX(Data!AD:AD,MATCH( ZACKS_Screener[[#This Row],[NAICS1]], Data!AC:AC,0))</f>
        <v xml:space="preserve">Direct Property and Casualty Insurance Carriers </v>
      </c>
      <c r="O10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1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19" s="18" t="str">
        <f>IFERROR(ZACKS_Screener[[#This Row],[Price]]/ZACKS_Screener[[#This Row],[EPS1]], "")</f>
        <v/>
      </c>
      <c r="R1019" s="18" t="str">
        <f>IFERROR(ZACKS_Screener[[#This Row],[Price]]/ZACKS_Screener[[#This Row],[EPS2]], "")</f>
        <v/>
      </c>
      <c r="S1019" s="18" t="str">
        <f>IFERROR(ZACKS_Screener[[#This Row],[PE1]]/(ZACKS_Screener[[#This Row],[EG1]]*100), "")</f>
        <v/>
      </c>
      <c r="T1019" s="18" t="str">
        <f>IFERROR(ZACKS_Screener[[#This Row],[PE2]]/(ZACKS_Screener[[#This Row],[EG2]]*100), "")</f>
        <v/>
      </c>
      <c r="U1019"/>
    </row>
    <row r="1020" spans="1:21" hidden="1" x14ac:dyDescent="0.25">
      <c r="A1020" s="24" t="s">
        <v>1782</v>
      </c>
      <c r="B1020" s="39">
        <v>3324.54</v>
      </c>
      <c r="C1020" s="6" t="s">
        <v>1781</v>
      </c>
      <c r="D1020" s="6" t="s">
        <v>13</v>
      </c>
      <c r="E1020" s="6" t="s">
        <v>130</v>
      </c>
      <c r="F1020" s="6" t="s">
        <v>189</v>
      </c>
      <c r="G1020">
        <v>12</v>
      </c>
      <c r="H1020">
        <v>202212</v>
      </c>
      <c r="I1020" s="9">
        <v>20.84</v>
      </c>
      <c r="J1020" s="9">
        <v>-0.85</v>
      </c>
      <c r="K1020" s="9">
        <v>0.53</v>
      </c>
      <c r="L1020" s="9">
        <v>1.43</v>
      </c>
      <c r="M1020" s="28" t="str">
        <f>IFERROR(INDEX(Data!Z:Z,MATCH(ZACKS_Screener[[#This Row],[Company Name]] &amp; " *", Data!Y:Y,0)), "")</f>
        <v/>
      </c>
      <c r="N1020" t="str">
        <f>INDEX(Data!AD:AD,MATCH( ZACKS_Screener[[#This Row],[NAICS1]], Data!AC:AC,0))</f>
        <v/>
      </c>
      <c r="O10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1.6981132075471697</v>
      </c>
      <c r="Q1020" s="18">
        <f>IFERROR(ZACKS_Screener[[#This Row],[Price]]/ZACKS_Screener[[#This Row],[EPS1]], "")</f>
        <v>39.320754716981128</v>
      </c>
      <c r="R1020" s="18">
        <f>IFERROR(ZACKS_Screener[[#This Row],[Price]]/ZACKS_Screener[[#This Row],[EPS2]], "")</f>
        <v>14.573426573426573</v>
      </c>
      <c r="S1020" s="18">
        <f>IFERROR(ZACKS_Screener[[#This Row],[PE1]]/(ZACKS_Screener[[#This Row],[EG1]]*100), "")</f>
        <v>0.39320754716981127</v>
      </c>
      <c r="T1020" s="18">
        <f>IFERROR(ZACKS_Screener[[#This Row],[PE2]]/(ZACKS_Screener[[#This Row],[EG2]]*100), "")</f>
        <v>8.5821289821289823E-2</v>
      </c>
      <c r="U1020"/>
    </row>
    <row r="1021" spans="1:21" hidden="1" x14ac:dyDescent="0.25">
      <c r="A1021" s="24" t="s">
        <v>1784</v>
      </c>
      <c r="B1021" s="39">
        <v>6693.38</v>
      </c>
      <c r="C1021" s="6" t="s">
        <v>1783</v>
      </c>
      <c r="D1021" s="6" t="s">
        <v>13</v>
      </c>
      <c r="E1021" s="6" t="s">
        <v>30</v>
      </c>
      <c r="F1021" s="6" t="s">
        <v>55</v>
      </c>
      <c r="G1021">
        <v>12</v>
      </c>
      <c r="H1021">
        <v>202212</v>
      </c>
      <c r="I1021" s="9">
        <v>243.15</v>
      </c>
      <c r="J1021" s="9">
        <v>44.42</v>
      </c>
      <c r="K1021" s="9">
        <v>34.159999999999997</v>
      </c>
      <c r="L1021" s="9">
        <v>37.020000000000003</v>
      </c>
      <c r="M1021" s="28" t="str">
        <f>IFERROR(INDEX(Data!Z:Z,MATCH(ZACKS_Screener[[#This Row],[Company Name]] &amp; " *", Data!Y:Y,0)), "")</f>
        <v>441110</v>
      </c>
      <c r="N1021" t="str">
        <f>INDEX(Data!AD:AD,MATCH( ZACKS_Screener[[#This Row],[NAICS1]], Data!AC:AC,0))</f>
        <v xml:space="preserve">New Car Dealers </v>
      </c>
      <c r="O10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-0.23097703737055392</v>
      </c>
      <c r="P10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8.3723653395784747E-2</v>
      </c>
      <c r="Q1021" s="18">
        <f>IFERROR(ZACKS_Screener[[#This Row],[Price]]/ZACKS_Screener[[#This Row],[EPS1]], "")</f>
        <v>7.1179742388758793</v>
      </c>
      <c r="R1021" s="18">
        <f>IFERROR(ZACKS_Screener[[#This Row],[Price]]/ZACKS_Screener[[#This Row],[EPS2]], "")</f>
        <v>6.5680713128038892</v>
      </c>
      <c r="S1021" s="18">
        <f>IFERROR(ZACKS_Screener[[#This Row],[PE1]]/(ZACKS_Screener[[#This Row],[EG1]]*100), "")</f>
        <v>-0.30816804648232593</v>
      </c>
      <c r="T1021" s="18">
        <f>IFERROR(ZACKS_Screener[[#This Row],[PE2]]/(ZACKS_Screener[[#This Row],[EG2]]*100), "")</f>
        <v>0.78449411204678432</v>
      </c>
      <c r="U1021"/>
    </row>
    <row r="1022" spans="1:21" hidden="1" x14ac:dyDescent="0.25">
      <c r="A1022" s="24" t="s">
        <v>1786</v>
      </c>
      <c r="B1022" s="39">
        <v>9364.2800000000007</v>
      </c>
      <c r="C1022" s="6" t="s">
        <v>1785</v>
      </c>
      <c r="D1022" s="6" t="s">
        <v>22</v>
      </c>
      <c r="E1022" s="6" t="s">
        <v>37</v>
      </c>
      <c r="F1022" s="6" t="s">
        <v>250</v>
      </c>
      <c r="G1022">
        <v>12</v>
      </c>
      <c r="H1022">
        <v>202212</v>
      </c>
      <c r="I1022" s="9">
        <v>91.89</v>
      </c>
      <c r="J1022" s="9">
        <v>7.38</v>
      </c>
      <c r="K1022" s="9">
        <v>7.49</v>
      </c>
      <c r="L1022" s="9">
        <v>8.1199999999999992</v>
      </c>
      <c r="M1022" s="28" t="str">
        <f>IFERROR(INDEX(Data!Z:Z,MATCH(ZACKS_Screener[[#This Row],[Company Name]] &amp; " *", Data!Y:Y,0)), "")</f>
        <v>531110</v>
      </c>
      <c r="N1022" t="str">
        <f>INDEX(Data!AD:AD,MATCH( ZACKS_Screener[[#This Row],[NAICS1]], Data!AC:AC,0))</f>
        <v xml:space="preserve">Lessors of Residential Buildings and Dwellings </v>
      </c>
      <c r="O10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1.4905149051490558E-2</v>
      </c>
      <c r="P10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8.4112149532710151E-2</v>
      </c>
      <c r="Q1022" s="18">
        <f>IFERROR(ZACKS_Screener[[#This Row],[Price]]/ZACKS_Screener[[#This Row],[EPS1]], "")</f>
        <v>12.268357810413885</v>
      </c>
      <c r="R1022" s="18">
        <f>IFERROR(ZACKS_Screener[[#This Row],[Price]]/ZACKS_Screener[[#This Row],[EPS2]], "")</f>
        <v>11.316502463054189</v>
      </c>
      <c r="S1022" s="18">
        <f>IFERROR(ZACKS_Screener[[#This Row],[PE1]]/(ZACKS_Screener[[#This Row],[EG1]]*100), "")</f>
        <v>8.2309527855322013</v>
      </c>
      <c r="T1022" s="18">
        <f>IFERROR(ZACKS_Screener[[#This Row],[PE2]]/(ZACKS_Screener[[#This Row],[EG2]]*100), "")</f>
        <v>1.3454064039408888</v>
      </c>
      <c r="U1022"/>
    </row>
    <row r="1023" spans="1:21" hidden="1" x14ac:dyDescent="0.25">
      <c r="A1023" s="24" t="s">
        <v>1788</v>
      </c>
      <c r="B1023" s="39">
        <v>5501.37</v>
      </c>
      <c r="C1023" s="6" t="s">
        <v>1787</v>
      </c>
      <c r="D1023" s="6" t="s">
        <v>22</v>
      </c>
      <c r="E1023" s="6" t="s">
        <v>51</v>
      </c>
      <c r="F1023" s="6" t="s">
        <v>308</v>
      </c>
      <c r="G1023">
        <v>6</v>
      </c>
      <c r="H1023">
        <v>202206</v>
      </c>
      <c r="I1023" s="9">
        <v>199.89</v>
      </c>
      <c r="J1023" s="9">
        <v>4.2300000000000004</v>
      </c>
      <c r="K1023" s="9">
        <v>5</v>
      </c>
      <c r="L1023" s="9">
        <v>6.75</v>
      </c>
      <c r="M1023" s="28" t="str">
        <f>IFERROR(INDEX(Data!Z:Z,MATCH(ZACKS_Screener[[#This Row],[Company Name]] &amp; " *", Data!Y:Y,0)), "")</f>
        <v>311941</v>
      </c>
      <c r="N1023" t="str">
        <f>INDEX(Data!AD:AD,MATCH( ZACKS_Screener[[#This Row],[NAICS1]], Data!AC:AC,0))</f>
        <v xml:space="preserve">Mayonnaise, Dressing, and Other Prepared Sauce Manufacturing </v>
      </c>
      <c r="O10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0.18203309692671382</v>
      </c>
      <c r="P10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</v>
      </c>
      <c r="Q1023" s="18">
        <f>IFERROR(ZACKS_Screener[[#This Row],[Price]]/ZACKS_Screener[[#This Row],[EPS1]], "")</f>
        <v>39.977999999999994</v>
      </c>
      <c r="R1023" s="18">
        <f>IFERROR(ZACKS_Screener[[#This Row],[Price]]/ZACKS_Screener[[#This Row],[EPS2]], "")</f>
        <v>29.61333333333333</v>
      </c>
      <c r="S1023" s="18">
        <f>IFERROR(ZACKS_Screener[[#This Row],[PE1]]/(ZACKS_Screener[[#This Row],[EG1]]*100), "")</f>
        <v>2.1961940259740271</v>
      </c>
      <c r="T1023" s="18">
        <f>IFERROR(ZACKS_Screener[[#This Row],[PE2]]/(ZACKS_Screener[[#This Row],[EG2]]*100), "")</f>
        <v>0.84609523809523801</v>
      </c>
      <c r="U1023"/>
    </row>
    <row r="1024" spans="1:21" hidden="1" x14ac:dyDescent="0.25">
      <c r="A1024" s="24" t="s">
        <v>1790</v>
      </c>
      <c r="B1024" s="39">
        <v>3390.88</v>
      </c>
      <c r="C1024" s="6" t="s">
        <v>1789</v>
      </c>
      <c r="D1024" s="6" t="s">
        <v>13</v>
      </c>
      <c r="E1024" s="6" t="s">
        <v>37</v>
      </c>
      <c r="F1024" s="6" t="s">
        <v>38</v>
      </c>
      <c r="G1024">
        <v>12</v>
      </c>
      <c r="H1024">
        <v>202212</v>
      </c>
      <c r="I1024" s="9">
        <v>30.07</v>
      </c>
      <c r="J1024" s="9">
        <v>3.73</v>
      </c>
      <c r="K1024" s="9">
        <v>0.9</v>
      </c>
      <c r="L1024" s="9">
        <v>3.9</v>
      </c>
      <c r="M1024" s="28" t="str">
        <f>IFERROR(INDEX(Data!Z:Z,MATCH(ZACKS_Screener[[#This Row],[Company Name]] &amp; " *", Data!Y:Y,0)), "")</f>
        <v>523940</v>
      </c>
      <c r="N1024" t="str">
        <f>INDEX(Data!AD:AD,MATCH( ZACKS_Screener[[#This Row],[NAICS1]], Data!AC:AC,0))</f>
        <v xml:space="preserve">Portfolio Management and Investment Advice </v>
      </c>
      <c r="O10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-0.75871313672922258</v>
      </c>
      <c r="P10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3.333333333333333</v>
      </c>
      <c r="Q1024" s="18">
        <f>IFERROR(ZACKS_Screener[[#This Row],[Price]]/ZACKS_Screener[[#This Row],[EPS1]], "")</f>
        <v>33.411111111111111</v>
      </c>
      <c r="R1024" s="18">
        <f>IFERROR(ZACKS_Screener[[#This Row],[Price]]/ZACKS_Screener[[#This Row],[EPS2]], "")</f>
        <v>7.7102564102564104</v>
      </c>
      <c r="S1024" s="18">
        <f>IFERROR(ZACKS_Screener[[#This Row],[PE1]]/(ZACKS_Screener[[#This Row],[EG1]]*100), "")</f>
        <v>-0.44036552807224183</v>
      </c>
      <c r="T1024" s="18">
        <f>IFERROR(ZACKS_Screener[[#This Row],[PE2]]/(ZACKS_Screener[[#This Row],[EG2]]*100), "")</f>
        <v>2.3130769230769233E-2</v>
      </c>
      <c r="U1024"/>
    </row>
    <row r="1025" spans="1:21" hidden="1" x14ac:dyDescent="0.25">
      <c r="A1025" s="24" t="s">
        <v>41249</v>
      </c>
      <c r="B1025" s="39">
        <v>2549.1799999999998</v>
      </c>
      <c r="C1025" s="6" t="s">
        <v>41248</v>
      </c>
      <c r="D1025" s="6" t="s">
        <v>22</v>
      </c>
      <c r="E1025" s="6" t="s">
        <v>107</v>
      </c>
      <c r="F1025" s="6" t="s">
        <v>108</v>
      </c>
      <c r="G1025">
        <v>12</v>
      </c>
      <c r="H1025">
        <v>202212</v>
      </c>
      <c r="I1025" s="9">
        <v>6.75</v>
      </c>
      <c r="J1025" s="9">
        <v>-0.78</v>
      </c>
      <c r="K1025" s="9">
        <v>-0.81</v>
      </c>
      <c r="L1025" s="9">
        <v>-0.48</v>
      </c>
      <c r="M1025" s="28" t="str">
        <f>IFERROR(INDEX(Data!Z:Z,MATCH(ZACKS_Screener[[#This Row],[Company Name]] &amp; " *", Data!Y:Y,0)), "")</f>
        <v/>
      </c>
      <c r="N1025" t="str">
        <f>INDEX(Data!AD:AD,MATCH( ZACKS_Screener[[#This Row],[NAICS1]], Data!AC:AC,0))</f>
        <v/>
      </c>
      <c r="O10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-3.8461538461538491E-2</v>
      </c>
      <c r="P10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0.4074074074074075</v>
      </c>
      <c r="Q1025" s="18">
        <f>IFERROR(ZACKS_Screener[[#This Row],[Price]]/ZACKS_Screener[[#This Row],[EPS1]], "")</f>
        <v>-8.3333333333333321</v>
      </c>
      <c r="R1025" s="18">
        <f>IFERROR(ZACKS_Screener[[#This Row],[Price]]/ZACKS_Screener[[#This Row],[EPS2]], "")</f>
        <v>-14.0625</v>
      </c>
      <c r="S1025" s="18">
        <f>IFERROR(ZACKS_Screener[[#This Row],[PE1]]/(ZACKS_Screener[[#This Row],[EG1]]*100), "")</f>
        <v>2.1666666666666647</v>
      </c>
      <c r="T1025" s="18">
        <f>IFERROR(ZACKS_Screener[[#This Row],[PE2]]/(ZACKS_Screener[[#This Row],[EG2]]*100), "")</f>
        <v>-0.34517045454545447</v>
      </c>
      <c r="U1025"/>
    </row>
    <row r="1026" spans="1:21" hidden="1" x14ac:dyDescent="0.25">
      <c r="A1026" s="24" t="s">
        <v>1792</v>
      </c>
      <c r="B1026" s="39">
        <v>11080.29</v>
      </c>
      <c r="C1026" s="6" t="s">
        <v>1791</v>
      </c>
      <c r="D1026" s="6" t="s">
        <v>22</v>
      </c>
      <c r="E1026" s="6" t="s">
        <v>330</v>
      </c>
      <c r="F1026" s="6" t="s">
        <v>613</v>
      </c>
      <c r="G1026">
        <v>12</v>
      </c>
      <c r="H1026">
        <v>202212</v>
      </c>
      <c r="I1026" s="9">
        <v>75.790000000000006</v>
      </c>
      <c r="J1026" s="9">
        <v>7.96</v>
      </c>
      <c r="M1026" s="28" t="str">
        <f>IFERROR(INDEX(Data!Z:Z,MATCH(ZACKS_Screener[[#This Row],[Company Name]] &amp; " *", Data!Y:Y,0)), "")</f>
        <v>517810</v>
      </c>
      <c r="N1026" t="str">
        <f>INDEX(Data!AD:AD,MATCH( ZACKS_Screener[[#This Row],[NAICS1]], Data!AC:AC,0))</f>
        <v xml:space="preserve">All Other Telecommunications </v>
      </c>
      <c r="O10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2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26" s="18" t="str">
        <f>IFERROR(ZACKS_Screener[[#This Row],[Price]]/ZACKS_Screener[[#This Row],[EPS1]], "")</f>
        <v/>
      </c>
      <c r="R1026" s="18" t="str">
        <f>IFERROR(ZACKS_Screener[[#This Row],[Price]]/ZACKS_Screener[[#This Row],[EPS2]], "")</f>
        <v/>
      </c>
      <c r="S1026" s="18" t="str">
        <f>IFERROR(ZACKS_Screener[[#This Row],[PE1]]/(ZACKS_Screener[[#This Row],[EG1]]*100), "")</f>
        <v/>
      </c>
      <c r="T1026" s="18" t="str">
        <f>IFERROR(ZACKS_Screener[[#This Row],[PE2]]/(ZACKS_Screener[[#This Row],[EG2]]*100), "")</f>
        <v/>
      </c>
      <c r="U1026"/>
    </row>
    <row r="1027" spans="1:21" hidden="1" x14ac:dyDescent="0.25">
      <c r="A1027" s="24" t="s">
        <v>1793</v>
      </c>
      <c r="B1027" s="39">
        <v>11100.75</v>
      </c>
      <c r="C1027" s="6" t="s">
        <v>1791</v>
      </c>
      <c r="D1027" s="6" t="s">
        <v>22</v>
      </c>
      <c r="E1027" s="6" t="s">
        <v>330</v>
      </c>
      <c r="F1027" s="6" t="s">
        <v>613</v>
      </c>
      <c r="G1027">
        <v>12</v>
      </c>
      <c r="H1027">
        <v>202212</v>
      </c>
      <c r="I1027" s="9">
        <v>75.930000000000007</v>
      </c>
      <c r="J1027" s="9">
        <v>7.96</v>
      </c>
      <c r="K1027" s="9">
        <v>7.98</v>
      </c>
      <c r="L1027" s="9">
        <v>10.89</v>
      </c>
      <c r="M1027" s="28" t="str">
        <f>IFERROR(INDEX(Data!Z:Z,MATCH(ZACKS_Screener[[#This Row],[Company Name]] &amp; " *", Data!Y:Y,0)), "")</f>
        <v>517810</v>
      </c>
      <c r="N1027" t="str">
        <f>INDEX(Data!AD:AD,MATCH( ZACKS_Screener[[#This Row],[NAICS1]], Data!AC:AC,0))</f>
        <v xml:space="preserve">All Other Telecommunications </v>
      </c>
      <c r="O10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2.5125628140704099E-3</v>
      </c>
      <c r="P10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0.36466165413533835</v>
      </c>
      <c r="Q1027" s="18">
        <f>IFERROR(ZACKS_Screener[[#This Row],[Price]]/ZACKS_Screener[[#This Row],[EPS1]], "")</f>
        <v>9.5150375939849621</v>
      </c>
      <c r="R1027" s="18">
        <f>IFERROR(ZACKS_Screener[[#This Row],[Price]]/ZACKS_Screener[[#This Row],[EPS2]], "")</f>
        <v>6.9724517906336088</v>
      </c>
      <c r="S1027" s="18">
        <f>IFERROR(ZACKS_Screener[[#This Row],[PE1]]/(ZACKS_Screener[[#This Row],[EG1]]*100), "")</f>
        <v>37.86984962405927</v>
      </c>
      <c r="T1027" s="18">
        <f>IFERROR(ZACKS_Screener[[#This Row],[PE2]]/(ZACKS_Screener[[#This Row],[EG2]]*100), "")</f>
        <v>0.1912033171452103</v>
      </c>
      <c r="U1027"/>
    </row>
    <row r="1028" spans="1:21" hidden="1" x14ac:dyDescent="0.25">
      <c r="A1028" s="24" t="s">
        <v>41251</v>
      </c>
      <c r="B1028" s="39">
        <v>2251.9499999999998</v>
      </c>
      <c r="C1028" s="6" t="s">
        <v>41250</v>
      </c>
      <c r="D1028" s="6" t="s">
        <v>13</v>
      </c>
      <c r="E1028" s="6" t="s">
        <v>223</v>
      </c>
      <c r="F1028" s="6" t="s">
        <v>512</v>
      </c>
      <c r="G1028">
        <v>12</v>
      </c>
      <c r="H1028">
        <v>202212</v>
      </c>
      <c r="I1028" s="9">
        <v>12.86</v>
      </c>
      <c r="J1028" s="9">
        <v>2.11</v>
      </c>
      <c r="K1028" s="9">
        <v>3.5</v>
      </c>
      <c r="L1028" s="9">
        <v>3.35</v>
      </c>
      <c r="M1028" s="28" t="str">
        <f>IFERROR(INDEX(Data!Z:Z,MATCH(ZACKS_Screener[[#This Row],[Company Name]] &amp; " *", Data!Y:Y,0)), "")</f>
        <v/>
      </c>
      <c r="N1028" t="str">
        <f>INDEX(Data!AD:AD,MATCH( ZACKS_Screener[[#This Row],[NAICS1]], Data!AC:AC,0))</f>
        <v/>
      </c>
      <c r="O10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0.65876777251184848</v>
      </c>
      <c r="P10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-4.285714285714283E-2</v>
      </c>
      <c r="Q1028" s="18">
        <f>IFERROR(ZACKS_Screener[[#This Row],[Price]]/ZACKS_Screener[[#This Row],[EPS1]], "")</f>
        <v>3.6742857142857139</v>
      </c>
      <c r="R1028" s="18">
        <f>IFERROR(ZACKS_Screener[[#This Row],[Price]]/ZACKS_Screener[[#This Row],[EPS2]], "")</f>
        <v>3.8388059701492536</v>
      </c>
      <c r="S1028" s="18">
        <f>IFERROR(ZACKS_Screener[[#This Row],[PE1]]/(ZACKS_Screener[[#This Row],[EG1]]*100), "")</f>
        <v>5.577512846865363E-2</v>
      </c>
      <c r="T1028" s="18">
        <f>IFERROR(ZACKS_Screener[[#This Row],[PE2]]/(ZACKS_Screener[[#This Row],[EG2]]*100), "")</f>
        <v>-0.89572139303482645</v>
      </c>
      <c r="U1028"/>
    </row>
    <row r="1029" spans="1:21" hidden="1" x14ac:dyDescent="0.25">
      <c r="A1029" s="24" t="s">
        <v>1795</v>
      </c>
      <c r="B1029" s="39">
        <v>7248.66</v>
      </c>
      <c r="C1029" s="6" t="s">
        <v>1794</v>
      </c>
      <c r="D1029" s="6" t="s">
        <v>22</v>
      </c>
      <c r="E1029" s="6" t="s">
        <v>330</v>
      </c>
      <c r="F1029" s="6" t="s">
        <v>613</v>
      </c>
      <c r="G1029">
        <v>12</v>
      </c>
      <c r="H1029">
        <v>202212</v>
      </c>
      <c r="I1029" s="9">
        <v>16.28</v>
      </c>
      <c r="J1029" s="9">
        <v>1.19</v>
      </c>
      <c r="K1029" s="9">
        <v>-1.63</v>
      </c>
      <c r="L1029" s="9">
        <v>-0.83</v>
      </c>
      <c r="M1029" s="28" t="str">
        <f>IFERROR(INDEX(Data!Z:Z,MATCH(ZACKS_Screener[[#This Row],[Company Name]] &amp; " *", Data!Y:Y,0)), "")</f>
        <v>515210</v>
      </c>
      <c r="N1029" t="e">
        <f>INDEX(Data!AD:AD,MATCH( ZACKS_Screener[[#This Row],[NAICS1]], Data!AC:AC,0))</f>
        <v>#N/A</v>
      </c>
      <c r="O10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0.49079754601226994</v>
      </c>
      <c r="Q1029" s="18">
        <f>IFERROR(ZACKS_Screener[[#This Row],[Price]]/ZACKS_Screener[[#This Row],[EPS1]], "")</f>
        <v>-9.9877300613496942</v>
      </c>
      <c r="R1029" s="18">
        <f>IFERROR(ZACKS_Screener[[#This Row],[Price]]/ZACKS_Screener[[#This Row],[EPS2]], "")</f>
        <v>-19.614457831325304</v>
      </c>
      <c r="S1029" s="18">
        <f>IFERROR(ZACKS_Screener[[#This Row],[PE1]]/(ZACKS_Screener[[#This Row],[EG1]]*100), "")</f>
        <v>9.9877300613496936E-2</v>
      </c>
      <c r="T1029" s="18">
        <f>IFERROR(ZACKS_Screener[[#This Row],[PE2]]/(ZACKS_Screener[[#This Row],[EG2]]*100), "")</f>
        <v>-0.39964457831325306</v>
      </c>
      <c r="U1029"/>
    </row>
    <row r="1030" spans="1:21" hidden="1" x14ac:dyDescent="0.25">
      <c r="A1030" s="24" t="s">
        <v>1796</v>
      </c>
      <c r="B1030" s="39">
        <v>7257.61</v>
      </c>
      <c r="C1030" s="6" t="s">
        <v>1794</v>
      </c>
      <c r="D1030" s="6" t="s">
        <v>22</v>
      </c>
      <c r="E1030" s="6" t="s">
        <v>330</v>
      </c>
      <c r="F1030" s="6" t="s">
        <v>613</v>
      </c>
      <c r="G1030">
        <v>12</v>
      </c>
      <c r="H1030">
        <v>202212</v>
      </c>
      <c r="I1030" s="9">
        <v>16.3001</v>
      </c>
      <c r="J1030" s="9">
        <v>1.19</v>
      </c>
      <c r="M1030" s="28" t="str">
        <f>IFERROR(INDEX(Data!Z:Z,MATCH(ZACKS_Screener[[#This Row],[Company Name]] &amp; " *", Data!Y:Y,0)), "")</f>
        <v>515210</v>
      </c>
      <c r="N1030" t="e">
        <f>INDEX(Data!AD:AD,MATCH( ZACKS_Screener[[#This Row],[NAICS1]], Data!AC:AC,0))</f>
        <v>#N/A</v>
      </c>
      <c r="O10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3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30" s="18" t="str">
        <f>IFERROR(ZACKS_Screener[[#This Row],[Price]]/ZACKS_Screener[[#This Row],[EPS1]], "")</f>
        <v/>
      </c>
      <c r="R1030" s="18" t="str">
        <f>IFERROR(ZACKS_Screener[[#This Row],[Price]]/ZACKS_Screener[[#This Row],[EPS2]], "")</f>
        <v/>
      </c>
      <c r="S1030" s="18" t="str">
        <f>IFERROR(ZACKS_Screener[[#This Row],[PE1]]/(ZACKS_Screener[[#This Row],[EG1]]*100), "")</f>
        <v/>
      </c>
      <c r="T1030" s="18" t="str">
        <f>IFERROR(ZACKS_Screener[[#This Row],[PE2]]/(ZACKS_Screener[[#This Row],[EG2]]*100), "")</f>
        <v/>
      </c>
      <c r="U1030"/>
    </row>
    <row r="1031" spans="1:21" hidden="1" x14ac:dyDescent="0.25">
      <c r="A1031" s="24" t="s">
        <v>1797</v>
      </c>
      <c r="B1031" s="39">
        <v>7644.93</v>
      </c>
      <c r="C1031" s="6" t="s">
        <v>1794</v>
      </c>
      <c r="D1031" s="6" t="s">
        <v>22</v>
      </c>
      <c r="E1031" s="6" t="s">
        <v>330</v>
      </c>
      <c r="F1031" s="6" t="s">
        <v>1292</v>
      </c>
      <c r="G1031">
        <v>12</v>
      </c>
      <c r="H1031">
        <v>202212</v>
      </c>
      <c r="I1031" s="9">
        <v>17.170000000000002</v>
      </c>
      <c r="J1031" s="9">
        <v>1.19</v>
      </c>
      <c r="M1031" s="28" t="str">
        <f>IFERROR(INDEX(Data!Z:Z,MATCH(ZACKS_Screener[[#This Row],[Company Name]] &amp; " *", Data!Y:Y,0)), "")</f>
        <v>515210</v>
      </c>
      <c r="N1031" t="e">
        <f>INDEX(Data!AD:AD,MATCH( ZACKS_Screener[[#This Row],[NAICS1]], Data!AC:AC,0))</f>
        <v>#N/A</v>
      </c>
      <c r="O10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3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31" s="18" t="str">
        <f>IFERROR(ZACKS_Screener[[#This Row],[Price]]/ZACKS_Screener[[#This Row],[EPS1]], "")</f>
        <v/>
      </c>
      <c r="R1031" s="18" t="str">
        <f>IFERROR(ZACKS_Screener[[#This Row],[Price]]/ZACKS_Screener[[#This Row],[EPS2]], "")</f>
        <v/>
      </c>
      <c r="S1031" s="18" t="str">
        <f>IFERROR(ZACKS_Screener[[#This Row],[PE1]]/(ZACKS_Screener[[#This Row],[EG1]]*100), "")</f>
        <v/>
      </c>
      <c r="T1031" s="18" t="str">
        <f>IFERROR(ZACKS_Screener[[#This Row],[PE2]]/(ZACKS_Screener[[#This Row],[EG2]]*100), "")</f>
        <v/>
      </c>
      <c r="U1031"/>
    </row>
    <row r="1032" spans="1:21" hidden="1" x14ac:dyDescent="0.25">
      <c r="A1032" s="24" t="s">
        <v>1799</v>
      </c>
      <c r="B1032" s="39">
        <v>12087.69</v>
      </c>
      <c r="C1032" s="6" t="s">
        <v>1798</v>
      </c>
      <c r="D1032" s="6" t="s">
        <v>22</v>
      </c>
      <c r="E1032" s="6" t="s">
        <v>107</v>
      </c>
      <c r="F1032" s="6" t="s">
        <v>1204</v>
      </c>
      <c r="G1032">
        <v>12</v>
      </c>
      <c r="H1032">
        <v>202212</v>
      </c>
      <c r="I1032" s="9">
        <v>6.59</v>
      </c>
      <c r="J1032" s="9">
        <v>-1.57</v>
      </c>
      <c r="K1032" s="9">
        <v>-1.46</v>
      </c>
      <c r="L1032" s="9">
        <v>-0.92</v>
      </c>
      <c r="M1032" s="28" t="str">
        <f>IFERROR(INDEX(Data!Z:Z,MATCH(ZACKS_Screener[[#This Row],[Company Name]] &amp; " *", Data!Y:Y,0)), "")</f>
        <v/>
      </c>
      <c r="N1032" t="str">
        <f>INDEX(Data!AD:AD,MATCH( ZACKS_Screener[[#This Row],[NAICS1]], Data!AC:AC,0))</f>
        <v/>
      </c>
      <c r="O10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7.0063694267515977E-2</v>
      </c>
      <c r="P10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0.36986301369863012</v>
      </c>
      <c r="Q1032" s="18">
        <f>IFERROR(ZACKS_Screener[[#This Row],[Price]]/ZACKS_Screener[[#This Row],[EPS1]], "")</f>
        <v>-4.5136986301369859</v>
      </c>
      <c r="R1032" s="18">
        <f>IFERROR(ZACKS_Screener[[#This Row],[Price]]/ZACKS_Screener[[#This Row],[EPS2]], "")</f>
        <v>-7.1630434782608692</v>
      </c>
      <c r="S1032" s="18">
        <f>IFERROR(ZACKS_Screener[[#This Row],[PE1]]/(ZACKS_Screener[[#This Row],[EG1]]*100), "")</f>
        <v>-0.64422789539227843</v>
      </c>
      <c r="T1032" s="18">
        <f>IFERROR(ZACKS_Screener[[#This Row],[PE2]]/(ZACKS_Screener[[#This Row],[EG2]]*100), "")</f>
        <v>-0.19366747181964572</v>
      </c>
      <c r="U1032"/>
    </row>
    <row r="1033" spans="1:21" hidden="1" x14ac:dyDescent="0.25">
      <c r="A1033" s="24" t="s">
        <v>41252</v>
      </c>
      <c r="B1033" s="39">
        <v>2871.88</v>
      </c>
      <c r="C1033" s="6" t="s">
        <v>12371</v>
      </c>
      <c r="D1033" s="6" t="s">
        <v>13</v>
      </c>
      <c r="E1033" s="6" t="s">
        <v>107</v>
      </c>
      <c r="F1033" s="6" t="s">
        <v>108</v>
      </c>
      <c r="G1033">
        <v>12</v>
      </c>
      <c r="H1033">
        <v>202212</v>
      </c>
      <c r="I1033" s="9">
        <v>113.52</v>
      </c>
      <c r="J1033" s="9">
        <v>15.48</v>
      </c>
      <c r="K1033" s="9">
        <v>5.9</v>
      </c>
      <c r="L1033" s="9">
        <v>9.68</v>
      </c>
      <c r="M1033" s="28" t="str">
        <f>IFERROR(INDEX(Data!Z:Z,MATCH(ZACKS_Screener[[#This Row],[Company Name]] &amp; " *", Data!Y:Y,0)), "")</f>
        <v/>
      </c>
      <c r="N1033" t="str">
        <f>INDEX(Data!AD:AD,MATCH( ZACKS_Screener[[#This Row],[NAICS1]], Data!AC:AC,0))</f>
        <v/>
      </c>
      <c r="O10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-0.61886304909560719</v>
      </c>
      <c r="P10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0.64067796610169481</v>
      </c>
      <c r="Q1033" s="18">
        <f>IFERROR(ZACKS_Screener[[#This Row],[Price]]/ZACKS_Screener[[#This Row],[EPS1]], "")</f>
        <v>19.240677966101693</v>
      </c>
      <c r="R1033" s="18">
        <f>IFERROR(ZACKS_Screener[[#This Row],[Price]]/ZACKS_Screener[[#This Row],[EPS2]], "")</f>
        <v>11.727272727272727</v>
      </c>
      <c r="S1033" s="18">
        <f>IFERROR(ZACKS_Screener[[#This Row],[PE1]]/(ZACKS_Screener[[#This Row],[EG1]]*100), "")</f>
        <v>-0.31090364813700855</v>
      </c>
      <c r="T1033" s="18">
        <f>IFERROR(ZACKS_Screener[[#This Row],[PE2]]/(ZACKS_Screener[[#This Row],[EG2]]*100), "")</f>
        <v>0.18304473304473307</v>
      </c>
      <c r="U1033"/>
    </row>
    <row r="1034" spans="1:21" hidden="1" x14ac:dyDescent="0.25">
      <c r="A1034" s="24" t="s">
        <v>84</v>
      </c>
      <c r="B1034" s="39">
        <v>192373.11</v>
      </c>
      <c r="C1034" s="6" t="s">
        <v>83</v>
      </c>
      <c r="D1034" s="6" t="s">
        <v>13</v>
      </c>
      <c r="E1034" s="6" t="s">
        <v>85</v>
      </c>
      <c r="F1034" s="6" t="s">
        <v>86</v>
      </c>
      <c r="G1034">
        <v>8</v>
      </c>
      <c r="H1034">
        <v>202208</v>
      </c>
      <c r="I1034" s="9">
        <v>304.45</v>
      </c>
      <c r="J1034" s="9">
        <v>10.71</v>
      </c>
      <c r="K1034" s="9">
        <v>11.57</v>
      </c>
      <c r="L1034" s="9">
        <v>12.51</v>
      </c>
      <c r="M1034" s="28" t="str">
        <f>IFERROR(INDEX(Data!Z:Z,MATCH(ZACKS_Screener[[#This Row],[Company Name]] &amp; " *", Data!Y:Y,0)), "")</f>
        <v>541611</v>
      </c>
      <c r="N1034" t="str">
        <f>INDEX(Data!AD:AD,MATCH( ZACKS_Screener[[#This Row],[NAICS1]], Data!AC:AC,0))</f>
        <v xml:space="preserve">Administrative Management and General Management Consulting Services </v>
      </c>
      <c r="O10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8.0298786181139059E-2</v>
      </c>
      <c r="P10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8.1244598098530643E-2</v>
      </c>
      <c r="Q1034" s="18">
        <f>IFERROR(ZACKS_Screener[[#This Row],[Price]]/ZACKS_Screener[[#This Row],[EPS1]], "")</f>
        <v>26.31374243733794</v>
      </c>
      <c r="R1034" s="18">
        <f>IFERROR(ZACKS_Screener[[#This Row],[Price]]/ZACKS_Screener[[#This Row],[EPS2]], "")</f>
        <v>24.336530775379696</v>
      </c>
      <c r="S1034" s="18">
        <f>IFERROR(ZACKS_Screener[[#This Row],[PE1]]/(ZACKS_Screener[[#This Row],[EG1]]*100), "")</f>
        <v>3.2769788546963907</v>
      </c>
      <c r="T1034" s="18">
        <f>IFERROR(ZACKS_Screener[[#This Row],[PE2]]/(ZACKS_Screener[[#This Row],[EG2]]*100), "")</f>
        <v>2.9954644794802472</v>
      </c>
      <c r="U1034"/>
    </row>
    <row r="1035" spans="1:21" hidden="1" x14ac:dyDescent="0.25">
      <c r="A1035" s="24" t="s">
        <v>1803</v>
      </c>
      <c r="B1035" s="39">
        <v>7629.84</v>
      </c>
      <c r="C1035" s="6" t="s">
        <v>1802</v>
      </c>
      <c r="D1035" s="6" t="s">
        <v>13</v>
      </c>
      <c r="E1035" s="6" t="s">
        <v>107</v>
      </c>
      <c r="F1035" s="6" t="s">
        <v>108</v>
      </c>
      <c r="G1035">
        <v>12</v>
      </c>
      <c r="H1035">
        <v>202212</v>
      </c>
      <c r="I1035" s="9">
        <v>129.27000000000001</v>
      </c>
      <c r="J1035" s="9">
        <v>8.7200000000000006</v>
      </c>
      <c r="K1035" s="9">
        <v>11.08</v>
      </c>
      <c r="L1035" s="9">
        <v>16.329999999999998</v>
      </c>
      <c r="M1035" s="28" t="str">
        <f>IFERROR(INDEX(Data!Z:Z,MATCH(ZACKS_Screener[[#This Row],[Company Name]] &amp; " *", Data!Y:Y,0)), "")</f>
        <v>336320</v>
      </c>
      <c r="N1035" t="str">
        <f>INDEX(Data!AD:AD,MATCH( ZACKS_Screener[[#This Row],[NAICS1]], Data!AC:AC,0))</f>
        <v>Motor Vehicle Electrical and Electronic Equipment Manufacturing</v>
      </c>
      <c r="O10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0.27064220183486232</v>
      </c>
      <c r="P10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0.47382671480144389</v>
      </c>
      <c r="Q1035" s="18">
        <f>IFERROR(ZACKS_Screener[[#This Row],[Price]]/ZACKS_Screener[[#This Row],[EPS1]], "")</f>
        <v>11.666967509025271</v>
      </c>
      <c r="R1035" s="18">
        <f>IFERROR(ZACKS_Screener[[#This Row],[Price]]/ZACKS_Screener[[#This Row],[EPS2]], "")</f>
        <v>7.916105327617883</v>
      </c>
      <c r="S1035" s="18">
        <f>IFERROR(ZACKS_Screener[[#This Row],[PE1]]/(ZACKS_Screener[[#This Row],[EG1]]*100), "")</f>
        <v>0.43108456219788305</v>
      </c>
      <c r="T1035" s="18">
        <f>IFERROR(ZACKS_Screener[[#This Row],[PE2]]/(ZACKS_Screener[[#This Row],[EG2]]*100), "")</f>
        <v>0.16706751815239271</v>
      </c>
      <c r="U1035"/>
    </row>
    <row r="1036" spans="1:21" hidden="1" x14ac:dyDescent="0.25">
      <c r="A1036" s="24" t="s">
        <v>1805</v>
      </c>
      <c r="B1036" s="39">
        <v>10402.26</v>
      </c>
      <c r="C1036" s="6" t="s">
        <v>1804</v>
      </c>
      <c r="D1036" s="6" t="s">
        <v>22</v>
      </c>
      <c r="E1036" s="6" t="s">
        <v>18</v>
      </c>
      <c r="F1036" s="6" t="s">
        <v>1806</v>
      </c>
      <c r="G1036">
        <v>12</v>
      </c>
      <c r="H1036">
        <v>202212</v>
      </c>
      <c r="I1036" s="9">
        <v>180.68</v>
      </c>
      <c r="J1036" s="9">
        <v>8.27</v>
      </c>
      <c r="K1036" s="9">
        <v>8.99</v>
      </c>
      <c r="L1036" s="9">
        <v>9.52</v>
      </c>
      <c r="M1036" s="28" t="str">
        <f>IFERROR(INDEX(Data!Z:Z,MATCH(ZACKS_Screener[[#This Row],[Company Name]] &amp; " *", Data!Y:Y,0)), "")</f>
        <v>333992</v>
      </c>
      <c r="N1036" t="str">
        <f>INDEX(Data!AD:AD,MATCH( ZACKS_Screener[[#This Row],[NAICS1]], Data!AC:AC,0))</f>
        <v xml:space="preserve">Welding and Soldering Equipment Manufacturing </v>
      </c>
      <c r="O10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8.7061668681983159E-2</v>
      </c>
      <c r="P10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5.8954393770856435E-2</v>
      </c>
      <c r="Q1036" s="18">
        <f>IFERROR(ZACKS_Screener[[#This Row],[Price]]/ZACKS_Screener[[#This Row],[EPS1]], "")</f>
        <v>20.097886540600669</v>
      </c>
      <c r="R1036" s="18">
        <f>IFERROR(ZACKS_Screener[[#This Row],[Price]]/ZACKS_Screener[[#This Row],[EPS2]], "")</f>
        <v>18.978991596638657</v>
      </c>
      <c r="S1036" s="18">
        <f>IFERROR(ZACKS_Screener[[#This Row],[PE1]]/(ZACKS_Screener[[#This Row],[EG1]]*100), "")</f>
        <v>2.3084655790384354</v>
      </c>
      <c r="T1036" s="18">
        <f>IFERROR(ZACKS_Screener[[#This Row],[PE2]]/(ZACKS_Screener[[#This Row],[EG2]]*100), "")</f>
        <v>3.2192666878072029</v>
      </c>
      <c r="U1036"/>
    </row>
    <row r="1037" spans="1:21" hidden="1" x14ac:dyDescent="0.25">
      <c r="A1037" s="24" t="s">
        <v>1808</v>
      </c>
      <c r="B1037" s="39">
        <v>4125.13</v>
      </c>
      <c r="C1037" s="6" t="s">
        <v>1807</v>
      </c>
      <c r="D1037" s="6" t="s">
        <v>13</v>
      </c>
      <c r="E1037" s="6" t="s">
        <v>330</v>
      </c>
      <c r="F1037" s="6" t="s">
        <v>1809</v>
      </c>
      <c r="G1037">
        <v>12</v>
      </c>
      <c r="H1037">
        <v>202212</v>
      </c>
      <c r="I1037" s="9">
        <v>30.99</v>
      </c>
      <c r="J1037" s="9">
        <v>2.27</v>
      </c>
      <c r="K1037" s="9">
        <v>1.61</v>
      </c>
      <c r="L1037" s="9">
        <v>1.72</v>
      </c>
      <c r="M1037" s="28" t="str">
        <f>IFERROR(INDEX(Data!Z:Z,MATCH(ZACKS_Screener[[#This Row],[Company Name]] &amp; " *", Data!Y:Y,0)), "")</f>
        <v>337910</v>
      </c>
      <c r="N1037" t="str">
        <f>INDEX(Data!AD:AD,MATCH( ZACKS_Screener[[#This Row],[NAICS1]], Data!AC:AC,0))</f>
        <v>Mattress Manufacturing</v>
      </c>
      <c r="O10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-0.29074889867841408</v>
      </c>
      <c r="P10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6.8322981366459548E-2</v>
      </c>
      <c r="Q1037" s="18">
        <f>IFERROR(ZACKS_Screener[[#This Row],[Price]]/ZACKS_Screener[[#This Row],[EPS1]], "")</f>
        <v>19.248447204968944</v>
      </c>
      <c r="R1037" s="18">
        <f>IFERROR(ZACKS_Screener[[#This Row],[Price]]/ZACKS_Screener[[#This Row],[EPS2]], "")</f>
        <v>18.017441860465116</v>
      </c>
      <c r="S1037" s="18">
        <f>IFERROR(ZACKS_Screener[[#This Row],[PE1]]/(ZACKS_Screener[[#This Row],[EG1]]*100), "")</f>
        <v>-0.66202992659514404</v>
      </c>
      <c r="T1037" s="18">
        <f>IFERROR(ZACKS_Screener[[#This Row],[PE2]]/(ZACKS_Screener[[#This Row],[EG2]]*100), "")</f>
        <v>2.637098308668079</v>
      </c>
      <c r="U1037"/>
    </row>
    <row r="1038" spans="1:21" hidden="1" x14ac:dyDescent="0.25">
      <c r="A1038" s="24" t="s">
        <v>1811</v>
      </c>
      <c r="B1038" s="39">
        <v>10782.19</v>
      </c>
      <c r="C1038" s="6" t="s">
        <v>1810</v>
      </c>
      <c r="D1038" s="6" t="s">
        <v>22</v>
      </c>
      <c r="E1038" s="6" t="s">
        <v>41</v>
      </c>
      <c r="F1038" s="6" t="s">
        <v>67</v>
      </c>
      <c r="G1038">
        <v>12</v>
      </c>
      <c r="H1038">
        <v>202212</v>
      </c>
      <c r="I1038" s="9">
        <v>65.319999999999993</v>
      </c>
      <c r="J1038" s="9">
        <v>-1.3</v>
      </c>
      <c r="K1038" s="9">
        <v>-2.41</v>
      </c>
      <c r="L1038" s="9">
        <v>-1.89</v>
      </c>
      <c r="M1038" s="28" t="str">
        <f>IFERROR(INDEX(Data!Z:Z,MATCH(ZACKS_Screener[[#This Row],[Company Name]] &amp; " *", Data!Y:Y,0)), "")</f>
        <v/>
      </c>
      <c r="N1038" t="str">
        <f>INDEX(Data!AD:AD,MATCH( ZACKS_Screener[[#This Row],[NAICS1]], Data!AC:AC,0))</f>
        <v/>
      </c>
      <c r="O10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-0.85384615384615392</v>
      </c>
      <c r="P10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0.21576763485477188</v>
      </c>
      <c r="Q1038" s="18">
        <f>IFERROR(ZACKS_Screener[[#This Row],[Price]]/ZACKS_Screener[[#This Row],[EPS1]], "")</f>
        <v>-27.103734439834021</v>
      </c>
      <c r="R1038" s="18">
        <f>IFERROR(ZACKS_Screener[[#This Row],[Price]]/ZACKS_Screener[[#This Row],[EPS2]], "")</f>
        <v>-34.560846560846556</v>
      </c>
      <c r="S1038" s="18">
        <f>IFERROR(ZACKS_Screener[[#This Row],[PE1]]/(ZACKS_Screener[[#This Row],[EG1]]*100), "")</f>
        <v>0.31743112407012819</v>
      </c>
      <c r="T1038" s="18">
        <f>IFERROR(ZACKS_Screener[[#This Row],[PE2]]/(ZACKS_Screener[[#This Row],[EG2]]*100), "")</f>
        <v>-1.601762311762311</v>
      </c>
      <c r="U1038"/>
    </row>
    <row r="1039" spans="1:21" hidden="1" x14ac:dyDescent="0.25">
      <c r="A1039" s="24" t="s">
        <v>1813</v>
      </c>
      <c r="B1039" s="39">
        <v>32395.52</v>
      </c>
      <c r="C1039" s="6" t="s">
        <v>1812</v>
      </c>
      <c r="D1039" s="6" t="s">
        <v>13</v>
      </c>
      <c r="E1039" s="6" t="s">
        <v>26</v>
      </c>
      <c r="F1039" s="6" t="s">
        <v>963</v>
      </c>
      <c r="G1039">
        <v>11</v>
      </c>
      <c r="H1039">
        <v>202211</v>
      </c>
      <c r="I1039" s="9">
        <v>111.94</v>
      </c>
      <c r="J1039" s="9">
        <v>17.55</v>
      </c>
      <c r="K1039" s="9">
        <v>9.7200000000000006</v>
      </c>
      <c r="L1039" s="9">
        <v>10.44</v>
      </c>
      <c r="M1039" s="28" t="str">
        <f>IFERROR(INDEX(Data!Z:Z,MATCH(ZACKS_Screener[[#This Row],[Company Name]] &amp; " *", Data!Y:Y,0)), "")</f>
        <v>522292</v>
      </c>
      <c r="N1039" t="str">
        <f>INDEX(Data!AD:AD,MATCH( ZACKS_Screener[[#This Row],[NAICS1]], Data!AC:AC,0))</f>
        <v xml:space="preserve">Real Estate Credit </v>
      </c>
      <c r="O10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-0.44615384615384612</v>
      </c>
      <c r="P10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7.4074074074073959E-2</v>
      </c>
      <c r="Q1039" s="18">
        <f>IFERROR(ZACKS_Screener[[#This Row],[Price]]/ZACKS_Screener[[#This Row],[EPS1]], "")</f>
        <v>11.516460905349794</v>
      </c>
      <c r="R1039" s="18">
        <f>IFERROR(ZACKS_Screener[[#This Row],[Price]]/ZACKS_Screener[[#This Row],[EPS2]], "")</f>
        <v>10.722222222222223</v>
      </c>
      <c r="S1039" s="18">
        <f>IFERROR(ZACKS_Screener[[#This Row],[PE1]]/(ZACKS_Screener[[#This Row],[EG1]]*100), "")</f>
        <v>-0.25812757201646092</v>
      </c>
      <c r="T1039" s="18">
        <f>IFERROR(ZACKS_Screener[[#This Row],[PE2]]/(ZACKS_Screener[[#This Row],[EG2]]*100), "")</f>
        <v>1.4475000000000025</v>
      </c>
      <c r="U1039"/>
    </row>
    <row r="1040" spans="1:21" hidden="1" x14ac:dyDescent="0.25">
      <c r="A1040" s="24" t="s">
        <v>1814</v>
      </c>
      <c r="B1040" s="39">
        <v>28670.93</v>
      </c>
      <c r="C1040" s="6" t="s">
        <v>1812</v>
      </c>
      <c r="D1040" s="6" t="s">
        <v>13</v>
      </c>
      <c r="E1040" s="6" t="s">
        <v>26</v>
      </c>
      <c r="F1040" s="6" t="s">
        <v>963</v>
      </c>
      <c r="G1040">
        <v>11</v>
      </c>
      <c r="H1040">
        <v>202211</v>
      </c>
      <c r="I1040" s="9">
        <v>99.07</v>
      </c>
      <c r="J1040" s="9">
        <v>17.55</v>
      </c>
      <c r="M1040" s="28" t="str">
        <f>IFERROR(INDEX(Data!Z:Z,MATCH(ZACKS_Screener[[#This Row],[Company Name]] &amp; " *", Data!Y:Y,0)), "")</f>
        <v>522292</v>
      </c>
      <c r="N1040" t="str">
        <f>INDEX(Data!AD:AD,MATCH( ZACKS_Screener[[#This Row],[NAICS1]], Data!AC:AC,0))</f>
        <v xml:space="preserve">Real Estate Credit </v>
      </c>
      <c r="O10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4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40" s="18" t="str">
        <f>IFERROR(ZACKS_Screener[[#This Row],[Price]]/ZACKS_Screener[[#This Row],[EPS1]], "")</f>
        <v/>
      </c>
      <c r="R1040" s="18" t="str">
        <f>IFERROR(ZACKS_Screener[[#This Row],[Price]]/ZACKS_Screener[[#This Row],[EPS2]], "")</f>
        <v/>
      </c>
      <c r="S1040" s="18" t="str">
        <f>IFERROR(ZACKS_Screener[[#This Row],[PE1]]/(ZACKS_Screener[[#This Row],[EG1]]*100), "")</f>
        <v/>
      </c>
      <c r="T1040" s="18" t="str">
        <f>IFERROR(ZACKS_Screener[[#This Row],[PE2]]/(ZACKS_Screener[[#This Row],[EG2]]*100), "")</f>
        <v/>
      </c>
      <c r="U1040"/>
    </row>
    <row r="1041" spans="1:21" hidden="1" x14ac:dyDescent="0.25">
      <c r="A1041" s="24" t="s">
        <v>1816</v>
      </c>
      <c r="B1041" s="39">
        <v>5418.47</v>
      </c>
      <c r="C1041" s="6" t="s">
        <v>1815</v>
      </c>
      <c r="D1041" s="6" t="s">
        <v>13</v>
      </c>
      <c r="E1041" s="6" t="s">
        <v>30</v>
      </c>
      <c r="F1041" s="6" t="s">
        <v>830</v>
      </c>
      <c r="G1041">
        <v>11</v>
      </c>
      <c r="H1041">
        <v>202211</v>
      </c>
      <c r="I1041" s="9">
        <v>13.67</v>
      </c>
      <c r="J1041" s="9">
        <v>1.5</v>
      </c>
      <c r="K1041" s="9">
        <v>1.29</v>
      </c>
      <c r="L1041" s="9">
        <v>1.46</v>
      </c>
      <c r="M1041" s="28" t="str">
        <f>IFERROR(INDEX(Data!Z:Z,MATCH(ZACKS_Screener[[#This Row],[Company Name]] &amp; " *", Data!Y:Y,0)), "")</f>
        <v/>
      </c>
      <c r="N1041" t="str">
        <f>INDEX(Data!AD:AD,MATCH( ZACKS_Screener[[#This Row],[NAICS1]], Data!AC:AC,0))</f>
        <v/>
      </c>
      <c r="O10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-0.13999999999999999</v>
      </c>
      <c r="P10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0.13178294573643404</v>
      </c>
      <c r="Q1041" s="18">
        <f>IFERROR(ZACKS_Screener[[#This Row],[Price]]/ZACKS_Screener[[#This Row],[EPS1]], "")</f>
        <v>10.596899224806201</v>
      </c>
      <c r="R1041" s="18">
        <f>IFERROR(ZACKS_Screener[[#This Row],[Price]]/ZACKS_Screener[[#This Row],[EPS2]], "")</f>
        <v>9.3630136986301373</v>
      </c>
      <c r="S1041" s="18">
        <f>IFERROR(ZACKS_Screener[[#This Row],[PE1]]/(ZACKS_Screener[[#This Row],[EG1]]*100), "")</f>
        <v>-0.75692137320044306</v>
      </c>
      <c r="T1041" s="18">
        <f>IFERROR(ZACKS_Screener[[#This Row],[PE2]]/(ZACKS_Screener[[#This Row],[EG2]]*100), "")</f>
        <v>0.71048751007252253</v>
      </c>
      <c r="U1041"/>
    </row>
    <row r="1042" spans="1:21" hidden="1" x14ac:dyDescent="0.25">
      <c r="A1042" s="24" t="s">
        <v>1818</v>
      </c>
      <c r="B1042" s="39">
        <v>3191.2</v>
      </c>
      <c r="C1042" s="6" t="s">
        <v>1817</v>
      </c>
      <c r="D1042" s="6" t="s">
        <v>22</v>
      </c>
      <c r="E1042" s="6" t="s">
        <v>41</v>
      </c>
      <c r="F1042" s="6" t="s">
        <v>704</v>
      </c>
      <c r="G1042">
        <v>12</v>
      </c>
      <c r="H1042">
        <v>202212</v>
      </c>
      <c r="I1042" s="9">
        <v>8.4700000000000006</v>
      </c>
      <c r="J1042" s="9">
        <v>-0.61</v>
      </c>
      <c r="K1042" s="9">
        <v>-0.28999999999999998</v>
      </c>
      <c r="L1042" s="9">
        <v>-0.23</v>
      </c>
      <c r="M1042" s="28" t="str">
        <f>IFERROR(INDEX(Data!Z:Z,MATCH(ZACKS_Screener[[#This Row],[Company Name]] &amp; " *", Data!Y:Y,0)), "")</f>
        <v>621420</v>
      </c>
      <c r="N1042" t="str">
        <f>INDEX(Data!AD:AD,MATCH( ZACKS_Screener[[#This Row],[NAICS1]], Data!AC:AC,0))</f>
        <v xml:space="preserve">Outpatient Mental Health and Substance Abuse Centers </v>
      </c>
      <c r="O10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0.52459016393442626</v>
      </c>
      <c r="P10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0.20689655172413784</v>
      </c>
      <c r="Q1042" s="18">
        <f>IFERROR(ZACKS_Screener[[#This Row],[Price]]/ZACKS_Screener[[#This Row],[EPS1]], "")</f>
        <v>-29.206896551724142</v>
      </c>
      <c r="R1042" s="18">
        <f>IFERROR(ZACKS_Screener[[#This Row],[Price]]/ZACKS_Screener[[#This Row],[EPS2]], "")</f>
        <v>-36.826086956521742</v>
      </c>
      <c r="S1042" s="18">
        <f>IFERROR(ZACKS_Screener[[#This Row],[PE1]]/(ZACKS_Screener[[#This Row],[EG1]]*100), "")</f>
        <v>-0.55675646551724145</v>
      </c>
      <c r="T1042" s="18">
        <f>IFERROR(ZACKS_Screener[[#This Row],[PE2]]/(ZACKS_Screener[[#This Row],[EG2]]*100), "")</f>
        <v>-1.7799275362318852</v>
      </c>
      <c r="U1042"/>
    </row>
    <row r="1043" spans="1:21" hidden="1" x14ac:dyDescent="0.25">
      <c r="A1043" s="24" t="s">
        <v>1820</v>
      </c>
      <c r="B1043" s="39">
        <v>6401.83</v>
      </c>
      <c r="C1043" s="6" t="s">
        <v>1819</v>
      </c>
      <c r="D1043" s="6" t="s">
        <v>22</v>
      </c>
      <c r="E1043" s="6" t="s">
        <v>14</v>
      </c>
      <c r="F1043" s="6" t="s">
        <v>595</v>
      </c>
      <c r="G1043">
        <v>12</v>
      </c>
      <c r="H1043">
        <v>202212</v>
      </c>
      <c r="I1043" s="9">
        <v>257.81</v>
      </c>
      <c r="J1043" s="9">
        <v>16.87</v>
      </c>
      <c r="K1043" s="9">
        <v>13.57</v>
      </c>
      <c r="L1043" s="9">
        <v>14.81</v>
      </c>
      <c r="M1043" s="28" t="str">
        <f>IFERROR(INDEX(Data!Z:Z,MATCH(ZACKS_Screener[[#This Row],[Company Name]] &amp; " *", Data!Y:Y,0)), "")</f>
        <v>335313</v>
      </c>
      <c r="N1043" t="str">
        <f>INDEX(Data!AD:AD,MATCH( ZACKS_Screener[[#This Row],[NAICS1]], Data!AC:AC,0))</f>
        <v xml:space="preserve">Switchgear and Switchboard Apparatus Manufacturing </v>
      </c>
      <c r="O10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-0.19561351511558983</v>
      </c>
      <c r="P10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9.1378039793662505E-2</v>
      </c>
      <c r="Q1043" s="18">
        <f>IFERROR(ZACKS_Screener[[#This Row],[Price]]/ZACKS_Screener[[#This Row],[EPS1]], "")</f>
        <v>18.998526160648488</v>
      </c>
      <c r="R1043" s="18">
        <f>IFERROR(ZACKS_Screener[[#This Row],[Price]]/ZACKS_Screener[[#This Row],[EPS2]], "")</f>
        <v>17.407832545577314</v>
      </c>
      <c r="S1043" s="18">
        <f>IFERROR(ZACKS_Screener[[#This Row],[PE1]]/(ZACKS_Screener[[#This Row],[EG1]]*100), "")</f>
        <v>-0.97122768584890906</v>
      </c>
      <c r="T1043" s="18">
        <f>IFERROR(ZACKS_Screener[[#This Row],[PE2]]/(ZACKS_Screener[[#This Row],[EG2]]*100), "")</f>
        <v>1.9050345777700333</v>
      </c>
      <c r="U1043"/>
    </row>
    <row r="1044" spans="1:21" hidden="1" x14ac:dyDescent="0.25">
      <c r="A1044" s="24" t="s">
        <v>41256</v>
      </c>
      <c r="B1044" s="39">
        <v>2242.5</v>
      </c>
      <c r="C1044" s="6" t="s">
        <v>41255</v>
      </c>
      <c r="D1044" s="6" t="s">
        <v>13</v>
      </c>
      <c r="E1044" s="6" t="s">
        <v>330</v>
      </c>
      <c r="F1044" s="6" t="s">
        <v>1641</v>
      </c>
      <c r="G1044">
        <v>3</v>
      </c>
      <c r="H1044">
        <v>202303</v>
      </c>
      <c r="I1044" s="9">
        <v>9.77</v>
      </c>
      <c r="J1044" s="9">
        <v>0.04</v>
      </c>
      <c r="K1044" s="9">
        <v>0.45</v>
      </c>
      <c r="L1044" s="9">
        <v>0.59</v>
      </c>
      <c r="M1044" s="28" t="str">
        <f>IFERROR(INDEX(Data!Z:Z,MATCH(ZACKS_Screener[[#This Row],[Company Name]] &amp; " *", Data!Y:Y,0)), "")</f>
        <v>512110</v>
      </c>
      <c r="N1044" t="str">
        <f>INDEX(Data!AD:AD,MATCH( ZACKS_Screener[[#This Row],[NAICS1]], Data!AC:AC,0))</f>
        <v xml:space="preserve">Motion Picture and Video Production </v>
      </c>
      <c r="O10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10.25</v>
      </c>
      <c r="P10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0.31111111111111101</v>
      </c>
      <c r="Q1044" s="18">
        <f>IFERROR(ZACKS_Screener[[#This Row],[Price]]/ZACKS_Screener[[#This Row],[EPS1]], "")</f>
        <v>21.711111111111109</v>
      </c>
      <c r="R1044" s="18">
        <f>IFERROR(ZACKS_Screener[[#This Row],[Price]]/ZACKS_Screener[[#This Row],[EPS2]], "")</f>
        <v>16.559322033898304</v>
      </c>
      <c r="S1044" s="18">
        <f>IFERROR(ZACKS_Screener[[#This Row],[PE1]]/(ZACKS_Screener[[#This Row],[EG1]]*100), "")</f>
        <v>2.1181571815718156E-2</v>
      </c>
      <c r="T1044" s="18">
        <f>IFERROR(ZACKS_Screener[[#This Row],[PE2]]/(ZACKS_Screener[[#This Row],[EG2]]*100), "")</f>
        <v>0.53226392251816002</v>
      </c>
      <c r="U1044"/>
    </row>
    <row r="1045" spans="1:21" hidden="1" x14ac:dyDescent="0.25">
      <c r="A1045" s="24" t="s">
        <v>41257</v>
      </c>
      <c r="B1045" s="39">
        <v>2107.0700000000002</v>
      </c>
      <c r="C1045" s="6" t="s">
        <v>41255</v>
      </c>
      <c r="D1045" s="6" t="s">
        <v>13</v>
      </c>
      <c r="E1045" s="6" t="s">
        <v>330</v>
      </c>
      <c r="F1045" s="6" t="s">
        <v>1641</v>
      </c>
      <c r="G1045">
        <v>3</v>
      </c>
      <c r="H1045">
        <v>202303</v>
      </c>
      <c r="I1045" s="9">
        <v>9.18</v>
      </c>
      <c r="J1045" s="9">
        <v>0.04</v>
      </c>
      <c r="M1045" s="28" t="str">
        <f>IFERROR(INDEX(Data!Z:Z,MATCH(ZACKS_Screener[[#This Row],[Company Name]] &amp; " *", Data!Y:Y,0)), "")</f>
        <v>512110</v>
      </c>
      <c r="N1045" t="str">
        <f>INDEX(Data!AD:AD,MATCH( ZACKS_Screener[[#This Row],[NAICS1]], Data!AC:AC,0))</f>
        <v xml:space="preserve">Motion Picture and Video Production </v>
      </c>
      <c r="O10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4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45" s="18" t="str">
        <f>IFERROR(ZACKS_Screener[[#This Row],[Price]]/ZACKS_Screener[[#This Row],[EPS1]], "")</f>
        <v/>
      </c>
      <c r="R1045" s="18" t="str">
        <f>IFERROR(ZACKS_Screener[[#This Row],[Price]]/ZACKS_Screener[[#This Row],[EPS2]], "")</f>
        <v/>
      </c>
      <c r="S1045" s="18" t="str">
        <f>IFERROR(ZACKS_Screener[[#This Row],[PE1]]/(ZACKS_Screener[[#This Row],[EG1]]*100), "")</f>
        <v/>
      </c>
      <c r="T1045" s="18" t="str">
        <f>IFERROR(ZACKS_Screener[[#This Row],[PE2]]/(ZACKS_Screener[[#This Row],[EG2]]*100), "")</f>
        <v/>
      </c>
      <c r="U1045"/>
    </row>
    <row r="1046" spans="1:21" hidden="1" x14ac:dyDescent="0.25">
      <c r="A1046" s="24" t="s">
        <v>41261</v>
      </c>
      <c r="B1046" s="39">
        <v>2806.51</v>
      </c>
      <c r="C1046" s="6" t="s">
        <v>41260</v>
      </c>
      <c r="D1046" s="6" t="s">
        <v>22</v>
      </c>
      <c r="E1046" s="6" t="s">
        <v>37</v>
      </c>
      <c r="F1046" s="6" t="s">
        <v>1476</v>
      </c>
      <c r="G1046">
        <v>12</v>
      </c>
      <c r="H1046">
        <v>202212</v>
      </c>
      <c r="I1046" s="9">
        <v>119.26</v>
      </c>
      <c r="J1046" s="9">
        <v>13.76</v>
      </c>
      <c r="K1046" s="9">
        <v>7.36</v>
      </c>
      <c r="L1046" s="9">
        <v>11.42</v>
      </c>
      <c r="M1046" s="28" t="str">
        <f>IFERROR(INDEX(Data!Z:Z,MATCH(ZACKS_Screener[[#This Row],[Company Name]] &amp; " *", Data!Y:Y,0)), "")</f>
        <v>236116</v>
      </c>
      <c r="N1046" t="str">
        <f>INDEX(Data!AD:AD,MATCH( ZACKS_Screener[[#This Row],[NAICS1]], Data!AC:AC,0))</f>
        <v xml:space="preserve">New Multifamily Housing Construction (except For-Sale Builders) </v>
      </c>
      <c r="O10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-0.46511627906976744</v>
      </c>
      <c r="P10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0.55163043478260865</v>
      </c>
      <c r="Q1046" s="18">
        <f>IFERROR(ZACKS_Screener[[#This Row],[Price]]/ZACKS_Screener[[#This Row],[EPS1]], "")</f>
        <v>16.203804347826086</v>
      </c>
      <c r="R1046" s="18">
        <f>IFERROR(ZACKS_Screener[[#This Row],[Price]]/ZACKS_Screener[[#This Row],[EPS2]], "")</f>
        <v>10.4430823117338</v>
      </c>
      <c r="S1046" s="18">
        <f>IFERROR(ZACKS_Screener[[#This Row],[PE1]]/(ZACKS_Screener[[#This Row],[EG1]]*100), "")</f>
        <v>-0.34838179347826087</v>
      </c>
      <c r="T1046" s="18">
        <f>IFERROR(ZACKS_Screener[[#This Row],[PE2]]/(ZACKS_Screener[[#This Row],[EG2]]*100), "")</f>
        <v>0.18931301924719401</v>
      </c>
      <c r="U1046"/>
    </row>
    <row r="1047" spans="1:21" hidden="1" x14ac:dyDescent="0.25">
      <c r="A1047" s="24" t="s">
        <v>1822</v>
      </c>
      <c r="B1047" s="39">
        <v>19295.310000000001</v>
      </c>
      <c r="C1047" s="6" t="s">
        <v>1821</v>
      </c>
      <c r="D1047" s="6" t="s">
        <v>13</v>
      </c>
      <c r="E1047" s="6" t="s">
        <v>41</v>
      </c>
      <c r="F1047" s="6" t="s">
        <v>45</v>
      </c>
      <c r="G1047">
        <v>12</v>
      </c>
      <c r="H1047">
        <v>202212</v>
      </c>
      <c r="I1047" s="9">
        <v>217.78</v>
      </c>
      <c r="J1047" s="9">
        <v>19.940000000000001</v>
      </c>
      <c r="K1047" s="9">
        <v>16.829999999999998</v>
      </c>
      <c r="L1047" s="9">
        <v>18.29</v>
      </c>
      <c r="M1047" s="28" t="str">
        <f>IFERROR(INDEX(Data!Z:Z,MATCH(ZACKS_Screener[[#This Row],[Company Name]] &amp; " *", Data!Y:Y,0)), "")</f>
        <v/>
      </c>
      <c r="N1047" t="str">
        <f>INDEX(Data!AD:AD,MATCH( ZACKS_Screener[[#This Row],[NAICS1]], Data!AC:AC,0))</f>
        <v/>
      </c>
      <c r="O10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-0.15596790371113353</v>
      </c>
      <c r="P10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8.674985145573387E-2</v>
      </c>
      <c r="Q1047" s="18">
        <f>IFERROR(ZACKS_Screener[[#This Row],[Price]]/ZACKS_Screener[[#This Row],[EPS1]], "")</f>
        <v>12.939988116458705</v>
      </c>
      <c r="R1047" s="18">
        <f>IFERROR(ZACKS_Screener[[#This Row],[Price]]/ZACKS_Screener[[#This Row],[EPS2]], "")</f>
        <v>11.907053034445052</v>
      </c>
      <c r="S1047" s="18">
        <f>IFERROR(ZACKS_Screener[[#This Row],[PE1]]/(ZACKS_Screener[[#This Row],[EG1]]*100), "")</f>
        <v>-0.82965711589127444</v>
      </c>
      <c r="T1047" s="18">
        <f>IFERROR(ZACKS_Screener[[#This Row],[PE2]]/(ZACKS_Screener[[#This Row],[EG2]]*100), "")</f>
        <v>1.3725733052719868</v>
      </c>
      <c r="U1047"/>
    </row>
    <row r="1048" spans="1:21" hidden="1" x14ac:dyDescent="0.25">
      <c r="A1048" s="24" t="s">
        <v>1824</v>
      </c>
      <c r="B1048" s="39">
        <v>34579.03</v>
      </c>
      <c r="C1048" s="6" t="s">
        <v>1823</v>
      </c>
      <c r="D1048" s="6" t="s">
        <v>13</v>
      </c>
      <c r="E1048" s="6" t="s">
        <v>179</v>
      </c>
      <c r="F1048" s="6" t="s">
        <v>399</v>
      </c>
      <c r="G1048">
        <v>12</v>
      </c>
      <c r="H1048">
        <v>202212</v>
      </c>
      <c r="I1048" s="9">
        <v>182.52</v>
      </c>
      <c r="J1048" s="9">
        <v>12.9</v>
      </c>
      <c r="K1048" s="9">
        <v>12.32</v>
      </c>
      <c r="L1048" s="9">
        <v>13.49</v>
      </c>
      <c r="M1048" s="28" t="str">
        <f>IFERROR(INDEX(Data!Z:Z,MATCH(ZACKS_Screener[[#This Row],[Company Name]] &amp; " *", Data!Y:Y,0)), "")</f>
        <v>334511</v>
      </c>
      <c r="N1048" t="str">
        <f>INDEX(Data!AD:AD,MATCH( ZACKS_Screener[[#This Row],[NAICS1]], Data!AC:AC,0))</f>
        <v xml:space="preserve">Search, Detection, Navigation, Guidance, Aeronautical, and Nautical System and Instrument Manufacturing </v>
      </c>
      <c r="O10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-4.4961240310077526E-2</v>
      </c>
      <c r="P10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9.4967532467532464E-2</v>
      </c>
      <c r="Q1048" s="18">
        <f>IFERROR(ZACKS_Screener[[#This Row],[Price]]/ZACKS_Screener[[#This Row],[EPS1]], "")</f>
        <v>14.814935064935066</v>
      </c>
      <c r="R1048" s="18">
        <f>IFERROR(ZACKS_Screener[[#This Row],[Price]]/ZACKS_Screener[[#This Row],[EPS2]], "")</f>
        <v>13.530022238695331</v>
      </c>
      <c r="S1048" s="18">
        <f>IFERROR(ZACKS_Screener[[#This Row],[PE1]]/(ZACKS_Screener[[#This Row],[EG1]]*100), "")</f>
        <v>-3.2950459023734879</v>
      </c>
      <c r="T1048" s="18">
        <f>IFERROR(ZACKS_Screener[[#This Row],[PE2]]/(ZACKS_Screener[[#This Row],[EG2]]*100), "")</f>
        <v>1.4246997776130468</v>
      </c>
      <c r="U1048"/>
    </row>
    <row r="1049" spans="1:21" hidden="1" x14ac:dyDescent="0.25">
      <c r="A1049" s="24" t="s">
        <v>1826</v>
      </c>
      <c r="B1049" s="39">
        <v>31372.9</v>
      </c>
      <c r="C1049" s="6" t="s">
        <v>1825</v>
      </c>
      <c r="D1049" s="6" t="s">
        <v>22</v>
      </c>
      <c r="E1049" s="6" t="s">
        <v>107</v>
      </c>
      <c r="F1049" s="6" t="s">
        <v>776</v>
      </c>
      <c r="G1049">
        <v>12</v>
      </c>
      <c r="H1049">
        <v>202212</v>
      </c>
      <c r="I1049" s="9">
        <v>30.1</v>
      </c>
      <c r="J1049" s="9">
        <v>0.01</v>
      </c>
      <c r="K1049" s="9">
        <v>0.25</v>
      </c>
      <c r="L1049" s="9">
        <v>3.58</v>
      </c>
      <c r="M1049" s="28" t="str">
        <f>IFERROR(INDEX(Data!Z:Z,MATCH(ZACKS_Screener[[#This Row],[Company Name]] &amp; " *", Data!Y:Y,0)), "")</f>
        <v/>
      </c>
      <c r="N1049" t="str">
        <f>INDEX(Data!AD:AD,MATCH( ZACKS_Screener[[#This Row],[NAICS1]], Data!AC:AC,0))</f>
        <v/>
      </c>
      <c r="O10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24</v>
      </c>
      <c r="P10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13.32</v>
      </c>
      <c r="Q1049" s="18">
        <f>IFERROR(ZACKS_Screener[[#This Row],[Price]]/ZACKS_Screener[[#This Row],[EPS1]], "")</f>
        <v>120.4</v>
      </c>
      <c r="R1049" s="18">
        <f>IFERROR(ZACKS_Screener[[#This Row],[Price]]/ZACKS_Screener[[#This Row],[EPS2]], "")</f>
        <v>8.4078212290502794</v>
      </c>
      <c r="S1049" s="18">
        <f>IFERROR(ZACKS_Screener[[#This Row],[PE1]]/(ZACKS_Screener[[#This Row],[EG1]]*100), "")</f>
        <v>5.0166666666666672E-2</v>
      </c>
      <c r="T1049" s="18">
        <f>IFERROR(ZACKS_Screener[[#This Row],[PE2]]/(ZACKS_Screener[[#This Row],[EG2]]*100), "")</f>
        <v>6.3121780998875972E-3</v>
      </c>
      <c r="U1049"/>
    </row>
    <row r="1050" spans="1:21" hidden="1" x14ac:dyDescent="0.25">
      <c r="A1050" s="24" t="s">
        <v>1828</v>
      </c>
      <c r="B1050" s="39">
        <v>10461.950000000001</v>
      </c>
      <c r="C1050" s="6" t="s">
        <v>1827</v>
      </c>
      <c r="D1050" s="6" t="s">
        <v>13</v>
      </c>
      <c r="E1050" s="6" t="s">
        <v>26</v>
      </c>
      <c r="F1050" s="6" t="s">
        <v>27</v>
      </c>
      <c r="G1050">
        <v>12</v>
      </c>
      <c r="H1050">
        <v>202212</v>
      </c>
      <c r="I1050" s="9">
        <v>294.69</v>
      </c>
      <c r="J1050" s="9">
        <v>14.07</v>
      </c>
      <c r="K1050" s="9">
        <v>15.23</v>
      </c>
      <c r="L1050" s="9">
        <v>16.8</v>
      </c>
      <c r="M1050" s="28" t="str">
        <f>IFERROR(INDEX(Data!Z:Z,MATCH(ZACKS_Screener[[#This Row],[Company Name]] &amp; " *", Data!Y:Y,0)), "")</f>
        <v>335312</v>
      </c>
      <c r="N1050" t="str">
        <f>INDEX(Data!AD:AD,MATCH( ZACKS_Screener[[#This Row],[NAICS1]], Data!AC:AC,0))</f>
        <v xml:space="preserve">Motor and Generator Manufacturing </v>
      </c>
      <c r="O10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8.2444918265813794E-2</v>
      </c>
      <c r="P10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0.10308601444517401</v>
      </c>
      <c r="Q1050" s="18">
        <f>IFERROR(ZACKS_Screener[[#This Row],[Price]]/ZACKS_Screener[[#This Row],[EPS1]], "")</f>
        <v>19.34931057124097</v>
      </c>
      <c r="R1050" s="18">
        <f>IFERROR(ZACKS_Screener[[#This Row],[Price]]/ZACKS_Screener[[#This Row],[EPS2]], "")</f>
        <v>17.541071428571428</v>
      </c>
      <c r="S1050" s="18">
        <f>IFERROR(ZACKS_Screener[[#This Row],[PE1]]/(ZACKS_Screener[[#This Row],[EG1]]*100), "")</f>
        <v>2.3469379287703487</v>
      </c>
      <c r="T1050" s="18">
        <f>IFERROR(ZACKS_Screener[[#This Row],[PE2]]/(ZACKS_Screener[[#This Row],[EG2]]*100), "")</f>
        <v>1.7015956551410369</v>
      </c>
      <c r="U1050"/>
    </row>
    <row r="1051" spans="1:21" hidden="1" x14ac:dyDescent="0.25">
      <c r="A1051" s="24" t="s">
        <v>1830</v>
      </c>
      <c r="B1051" s="39">
        <v>177899.23</v>
      </c>
      <c r="C1051" s="6" t="s">
        <v>1829</v>
      </c>
      <c r="D1051" s="6" t="s">
        <v>13</v>
      </c>
      <c r="E1051" s="6" t="s">
        <v>130</v>
      </c>
      <c r="F1051" s="6" t="s">
        <v>323</v>
      </c>
      <c r="G1051">
        <v>12</v>
      </c>
      <c r="H1051">
        <v>202212</v>
      </c>
      <c r="I1051" s="9">
        <v>362.81</v>
      </c>
      <c r="J1051" s="9">
        <v>12.29</v>
      </c>
      <c r="K1051" s="9">
        <v>13.88</v>
      </c>
      <c r="L1051" s="9">
        <v>15.17</v>
      </c>
      <c r="M1051" s="28" t="str">
        <f>IFERROR(INDEX(Data!Z:Z,MATCH(ZACKS_Screener[[#This Row],[Company Name]] &amp; " *", Data!Y:Y,0)), "")</f>
        <v/>
      </c>
      <c r="N1051" t="str">
        <f>INDEX(Data!AD:AD,MATCH( ZACKS_Screener[[#This Row],[NAICS1]], Data!AC:AC,0))</f>
        <v/>
      </c>
      <c r="O10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0.12937347436940616</v>
      </c>
      <c r="P10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9.2939481268011465E-2</v>
      </c>
      <c r="Q1051" s="18">
        <f>IFERROR(ZACKS_Screener[[#This Row],[Price]]/ZACKS_Screener[[#This Row],[EPS1]], "")</f>
        <v>26.139048991354464</v>
      </c>
      <c r="R1051" s="18">
        <f>IFERROR(ZACKS_Screener[[#This Row],[Price]]/ZACKS_Screener[[#This Row],[EPS2]], "")</f>
        <v>23.916282135794333</v>
      </c>
      <c r="S1051" s="18">
        <f>IFERROR(ZACKS_Screener[[#This Row],[PE1]]/(ZACKS_Screener[[#This Row],[EG1]]*100), "")</f>
        <v>2.0204334094575223</v>
      </c>
      <c r="T1051" s="18">
        <f>IFERROR(ZACKS_Screener[[#This Row],[PE2]]/(ZACKS_Screener[[#This Row],[EG2]]*100), "")</f>
        <v>2.5733177987970977</v>
      </c>
      <c r="U1051"/>
    </row>
    <row r="1052" spans="1:21" hidden="1" x14ac:dyDescent="0.25">
      <c r="A1052" s="24" t="s">
        <v>1832</v>
      </c>
      <c r="B1052" s="39">
        <v>3522.27</v>
      </c>
      <c r="C1052" s="6" t="s">
        <v>1831</v>
      </c>
      <c r="D1052" s="6" t="s">
        <v>22</v>
      </c>
      <c r="E1052" s="6" t="s">
        <v>14</v>
      </c>
      <c r="F1052" s="6" t="s">
        <v>1638</v>
      </c>
      <c r="G1052">
        <v>6</v>
      </c>
      <c r="H1052">
        <v>202206</v>
      </c>
      <c r="I1052" s="9">
        <v>51.42</v>
      </c>
      <c r="J1052" s="9">
        <v>6.05</v>
      </c>
      <c r="K1052" s="9">
        <v>4.54</v>
      </c>
      <c r="L1052" s="9">
        <v>3.25</v>
      </c>
      <c r="M1052" s="28" t="str">
        <f>IFERROR(INDEX(Data!Z:Z,MATCH(ZACKS_Screener[[#This Row],[Company Name]] &amp; " *", Data!Y:Y,0)), "")</f>
        <v>334290</v>
      </c>
      <c r="N1052" t="str">
        <f>INDEX(Data!AD:AD,MATCH( ZACKS_Screener[[#This Row],[NAICS1]], Data!AC:AC,0))</f>
        <v>Other Communications Equipment Manufacturing</v>
      </c>
      <c r="O10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-0.24958677685950412</v>
      </c>
      <c r="P10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-0.28414096916299558</v>
      </c>
      <c r="Q1052" s="18">
        <f>IFERROR(ZACKS_Screener[[#This Row],[Price]]/ZACKS_Screener[[#This Row],[EPS1]], "")</f>
        <v>11.325991189427313</v>
      </c>
      <c r="R1052" s="18">
        <f>IFERROR(ZACKS_Screener[[#This Row],[Price]]/ZACKS_Screener[[#This Row],[EPS2]], "")</f>
        <v>15.821538461538463</v>
      </c>
      <c r="S1052" s="18">
        <f>IFERROR(ZACKS_Screener[[#This Row],[PE1]]/(ZACKS_Screener[[#This Row],[EG1]]*100), "")</f>
        <v>-0.45378971321877648</v>
      </c>
      <c r="T1052" s="18">
        <f>IFERROR(ZACKS_Screener[[#This Row],[PE2]]/(ZACKS_Screener[[#This Row],[EG2]]*100), "")</f>
        <v>-0.5568200357781754</v>
      </c>
      <c r="U1052"/>
    </row>
    <row r="1053" spans="1:21" hidden="1" x14ac:dyDescent="0.25">
      <c r="A1053" s="24" t="s">
        <v>41267</v>
      </c>
      <c r="B1053" s="39">
        <v>2491.61</v>
      </c>
      <c r="C1053" s="6" t="s">
        <v>41266</v>
      </c>
      <c r="D1053" s="6" t="s">
        <v>22</v>
      </c>
      <c r="E1053" s="6" t="s">
        <v>41</v>
      </c>
      <c r="F1053" s="6" t="s">
        <v>48</v>
      </c>
      <c r="G1053">
        <v>12</v>
      </c>
      <c r="H1053">
        <v>202212</v>
      </c>
      <c r="I1053" s="9">
        <v>46.34</v>
      </c>
      <c r="J1053" s="9">
        <v>2.39</v>
      </c>
      <c r="K1053" s="9">
        <v>2.6</v>
      </c>
      <c r="L1053" s="9">
        <v>3.12</v>
      </c>
      <c r="M1053" s="28" t="str">
        <f>IFERROR(INDEX(Data!Z:Z,MATCH(ZACKS_Screener[[#This Row],[Company Name]] &amp; " *", Data!Y:Y,0)), "")</f>
        <v/>
      </c>
      <c r="N1053" t="str">
        <f>INDEX(Data!AD:AD,MATCH( ZACKS_Screener[[#This Row],[NAICS1]], Data!AC:AC,0))</f>
        <v/>
      </c>
      <c r="O10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8.7866108786610858E-2</v>
      </c>
      <c r="P10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</v>
      </c>
      <c r="Q1053" s="18">
        <f>IFERROR(ZACKS_Screener[[#This Row],[Price]]/ZACKS_Screener[[#This Row],[EPS1]], "")</f>
        <v>17.823076923076925</v>
      </c>
      <c r="R1053" s="18">
        <f>IFERROR(ZACKS_Screener[[#This Row],[Price]]/ZACKS_Screener[[#This Row],[EPS2]], "")</f>
        <v>14.852564102564104</v>
      </c>
      <c r="S1053" s="18">
        <f>IFERROR(ZACKS_Screener[[#This Row],[PE1]]/(ZACKS_Screener[[#This Row],[EG1]]*100), "")</f>
        <v>2.028435897435898</v>
      </c>
      <c r="T1053" s="18">
        <f>IFERROR(ZACKS_Screener[[#This Row],[PE2]]/(ZACKS_Screener[[#This Row],[EG2]]*100), "")</f>
        <v>0.74262820512820515</v>
      </c>
      <c r="U1053"/>
    </row>
    <row r="1054" spans="1:21" hidden="1" x14ac:dyDescent="0.25">
      <c r="A1054" s="24" t="s">
        <v>1833</v>
      </c>
      <c r="B1054" s="39">
        <v>14297.33</v>
      </c>
      <c r="C1054" s="6" t="s">
        <v>1833</v>
      </c>
      <c r="D1054" s="6" t="s">
        <v>22</v>
      </c>
      <c r="E1054" s="6" t="s">
        <v>107</v>
      </c>
      <c r="F1054" s="6" t="s">
        <v>1408</v>
      </c>
      <c r="G1054">
        <v>12</v>
      </c>
      <c r="H1054">
        <v>202212</v>
      </c>
      <c r="I1054" s="9">
        <v>53.49</v>
      </c>
      <c r="J1054" s="9">
        <v>3.85</v>
      </c>
      <c r="K1054" s="9">
        <v>4.08</v>
      </c>
      <c r="L1054" s="9">
        <v>4.3899999999999997</v>
      </c>
      <c r="M1054" s="28" t="str">
        <f>IFERROR(INDEX(Data!Z:Z,MATCH(ZACKS_Screener[[#This Row],[Company Name]] &amp; " *", Data!Y:Y,0)), "")</f>
        <v>423120</v>
      </c>
      <c r="N1054" t="str">
        <f>INDEX(Data!AD:AD,MATCH( ZACKS_Screener[[#This Row],[NAICS1]], Data!AC:AC,0))</f>
        <v xml:space="preserve">Motor Vehicle Supplies and New Parts Merchant Wholesalers </v>
      </c>
      <c r="O10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5.9740259740259732E-2</v>
      </c>
      <c r="P10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7.5980392156862642E-2</v>
      </c>
      <c r="Q1054" s="18">
        <f>IFERROR(ZACKS_Screener[[#This Row],[Price]]/ZACKS_Screener[[#This Row],[EPS1]], "")</f>
        <v>13.11029411764706</v>
      </c>
      <c r="R1054" s="18">
        <f>IFERROR(ZACKS_Screener[[#This Row],[Price]]/ZACKS_Screener[[#This Row],[EPS2]], "")</f>
        <v>12.184510250569478</v>
      </c>
      <c r="S1054" s="18">
        <f>IFERROR(ZACKS_Screener[[#This Row],[PE1]]/(ZACKS_Screener[[#This Row],[EG1]]*100), "")</f>
        <v>2.1945492327365734</v>
      </c>
      <c r="T1054" s="18">
        <f>IFERROR(ZACKS_Screener[[#This Row],[PE2]]/(ZACKS_Screener[[#This Row],[EG2]]*100), "")</f>
        <v>1.6036387684620494</v>
      </c>
      <c r="U1054"/>
    </row>
    <row r="1055" spans="1:21" hidden="1" x14ac:dyDescent="0.25">
      <c r="A1055" s="24" t="s">
        <v>1835</v>
      </c>
      <c r="B1055" s="39">
        <v>421724</v>
      </c>
      <c r="C1055" s="6" t="s">
        <v>1834</v>
      </c>
      <c r="D1055" s="6" t="s">
        <v>13</v>
      </c>
      <c r="E1055" s="6" t="s">
        <v>41</v>
      </c>
      <c r="F1055" s="6" t="s">
        <v>42</v>
      </c>
      <c r="G1055">
        <v>12</v>
      </c>
      <c r="H1055">
        <v>202212</v>
      </c>
      <c r="I1055" s="9">
        <v>444.26</v>
      </c>
      <c r="J1055" s="9">
        <v>7.94</v>
      </c>
      <c r="K1055" s="9">
        <v>8.7899999999999991</v>
      </c>
      <c r="L1055" s="9">
        <v>12.07</v>
      </c>
      <c r="M1055" s="28" t="str">
        <f>IFERROR(INDEX(Data!Z:Z,MATCH(ZACKS_Screener[[#This Row],[Company Name]] &amp; " *", Data!Y:Y,0)), "")</f>
        <v>325412</v>
      </c>
      <c r="N1055" t="str">
        <f>INDEX(Data!AD:AD,MATCH( ZACKS_Screener[[#This Row],[NAICS1]], Data!AC:AC,0))</f>
        <v xml:space="preserve">Pharmaceutical Preparation Manufacturing </v>
      </c>
      <c r="O10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0.10705289672544065</v>
      </c>
      <c r="P10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0.37315130830489207</v>
      </c>
      <c r="Q1055" s="18">
        <f>IFERROR(ZACKS_Screener[[#This Row],[Price]]/ZACKS_Screener[[#This Row],[EPS1]], "")</f>
        <v>50.5415244596132</v>
      </c>
      <c r="R1055" s="18">
        <f>IFERROR(ZACKS_Screener[[#This Row],[Price]]/ZACKS_Screener[[#This Row],[EPS2]], "")</f>
        <v>36.806959403479702</v>
      </c>
      <c r="S1055" s="18">
        <f>IFERROR(ZACKS_Screener[[#This Row],[PE1]]/(ZACKS_Screener[[#This Row],[EG1]]*100), "")</f>
        <v>4.7211729906979922</v>
      </c>
      <c r="T1055" s="18">
        <f>IFERROR(ZACKS_Screener[[#This Row],[PE2]]/(ZACKS_Screener[[#This Row],[EG2]]*100), "")</f>
        <v>0.98638162547739761</v>
      </c>
      <c r="U1055"/>
    </row>
    <row r="1056" spans="1:21" hidden="1" x14ac:dyDescent="0.25">
      <c r="A1056" s="24" t="s">
        <v>1837</v>
      </c>
      <c r="B1056" s="39">
        <v>115151.41</v>
      </c>
      <c r="C1056" s="6" t="s">
        <v>1836</v>
      </c>
      <c r="D1056" s="6" t="s">
        <v>13</v>
      </c>
      <c r="E1056" s="6" t="s">
        <v>179</v>
      </c>
      <c r="F1056" s="6" t="s">
        <v>399</v>
      </c>
      <c r="G1056">
        <v>12</v>
      </c>
      <c r="H1056">
        <v>202212</v>
      </c>
      <c r="I1056" s="9">
        <v>454.69</v>
      </c>
      <c r="J1056" s="9">
        <v>27.23</v>
      </c>
      <c r="K1056" s="9">
        <v>27.09</v>
      </c>
      <c r="L1056" s="9">
        <v>28.13</v>
      </c>
      <c r="M1056" s="28" t="str">
        <f>IFERROR(INDEX(Data!Z:Z,MATCH(ZACKS_Screener[[#This Row],[Company Name]] &amp; " *", Data!Y:Y,0)), "")</f>
        <v>336414</v>
      </c>
      <c r="N1056" t="str">
        <f>INDEX(Data!AD:AD,MATCH( ZACKS_Screener[[#This Row],[NAICS1]], Data!AC:AC,0))</f>
        <v xml:space="preserve">Guided Missile and Space Vehicle Manufacturing </v>
      </c>
      <c r="O10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-5.1413881748072184E-3</v>
      </c>
      <c r="P10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3.8390550018456961E-2</v>
      </c>
      <c r="Q1056" s="18">
        <f>IFERROR(ZACKS_Screener[[#This Row],[Price]]/ZACKS_Screener[[#This Row],[EPS1]], "")</f>
        <v>16.784422296050202</v>
      </c>
      <c r="R1056" s="18">
        <f>IFERROR(ZACKS_Screener[[#This Row],[Price]]/ZACKS_Screener[[#This Row],[EPS2]], "")</f>
        <v>16.163881976537503</v>
      </c>
      <c r="S1056" s="18">
        <f>IFERROR(ZACKS_Screener[[#This Row],[PE1]]/(ZACKS_Screener[[#This Row],[EG1]]*100), "")</f>
        <v>-32.645701365817509</v>
      </c>
      <c r="T1056" s="18">
        <f>IFERROR(ZACKS_Screener[[#This Row],[PE2]]/(ZACKS_Screener[[#This Row],[EG2]]*100), "")</f>
        <v>4.2103804110038592</v>
      </c>
      <c r="U1056"/>
    </row>
    <row r="1057" spans="1:21" hidden="1" x14ac:dyDescent="0.25">
      <c r="A1057" s="24" t="s">
        <v>1839</v>
      </c>
      <c r="B1057" s="39">
        <v>3825.24</v>
      </c>
      <c r="C1057" s="6" t="s">
        <v>1838</v>
      </c>
      <c r="D1057" s="6" t="s">
        <v>13</v>
      </c>
      <c r="E1057" s="6" t="s">
        <v>37</v>
      </c>
      <c r="F1057" s="6" t="s">
        <v>127</v>
      </c>
      <c r="G1057">
        <v>12</v>
      </c>
      <c r="H1057">
        <v>202212</v>
      </c>
      <c r="I1057" s="9">
        <v>22.56</v>
      </c>
      <c r="J1057" s="9">
        <v>-5.22</v>
      </c>
      <c r="K1057" s="9">
        <v>7.05</v>
      </c>
      <c r="L1057" s="9">
        <v>8.1199999999999992</v>
      </c>
      <c r="M1057" s="28" t="str">
        <f>IFERROR(INDEX(Data!Z:Z,MATCH(ZACKS_Screener[[#This Row],[Company Name]] &amp; " *", Data!Y:Y,0)), "")</f>
        <v>524113</v>
      </c>
      <c r="N1057" t="str">
        <f>INDEX(Data!AD:AD,MATCH( ZACKS_Screener[[#This Row],[NAICS1]], Data!AC:AC,0))</f>
        <v xml:space="preserve">Direct Life Insurance Carriers </v>
      </c>
      <c r="O10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0.15177304964538998</v>
      </c>
      <c r="Q1057" s="18">
        <f>IFERROR(ZACKS_Screener[[#This Row],[Price]]/ZACKS_Screener[[#This Row],[EPS1]], "")</f>
        <v>3.1999999999999997</v>
      </c>
      <c r="R1057" s="18">
        <f>IFERROR(ZACKS_Screener[[#This Row],[Price]]/ZACKS_Screener[[#This Row],[EPS2]], "")</f>
        <v>2.7783251231527095</v>
      </c>
      <c r="S1057" s="18">
        <f>IFERROR(ZACKS_Screener[[#This Row],[PE1]]/(ZACKS_Screener[[#This Row],[EG1]]*100), "")</f>
        <v>3.2000000000000001E-2</v>
      </c>
      <c r="T1057" s="18">
        <f>IFERROR(ZACKS_Screener[[#This Row],[PE2]]/(ZACKS_Screener[[#This Row],[EG2]]*100), "")</f>
        <v>0.1830578702638001</v>
      </c>
      <c r="U1057"/>
    </row>
    <row r="1058" spans="1:21" hidden="1" x14ac:dyDescent="0.25">
      <c r="A1058" s="24" t="s">
        <v>1841</v>
      </c>
      <c r="B1058" s="39">
        <v>34837.769999999997</v>
      </c>
      <c r="C1058" s="6" t="s">
        <v>1840</v>
      </c>
      <c r="D1058" s="6" t="s">
        <v>582</v>
      </c>
      <c r="E1058" s="6" t="s">
        <v>223</v>
      </c>
      <c r="F1058" s="6" t="s">
        <v>270</v>
      </c>
      <c r="G1058">
        <v>12</v>
      </c>
      <c r="H1058">
        <v>202212</v>
      </c>
      <c r="I1058" s="9">
        <v>143.38999999999999</v>
      </c>
      <c r="J1058" s="9">
        <v>5.64</v>
      </c>
      <c r="K1058" s="9">
        <v>31.13</v>
      </c>
      <c r="L1058" s="9">
        <v>10.88</v>
      </c>
      <c r="M1058" s="28" t="str">
        <f>IFERROR(INDEX(Data!Z:Z,MATCH(ZACKS_Screener[[#This Row],[Company Name]] &amp; " *", Data!Y:Y,0)), "")</f>
        <v>221210</v>
      </c>
      <c r="N1058" t="str">
        <f>INDEX(Data!AD:AD,MATCH( ZACKS_Screener[[#This Row],[NAICS1]], Data!AC:AC,0))</f>
        <v xml:space="preserve">Natural Gas Distribution </v>
      </c>
      <c r="O10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4.5195035460992905</v>
      </c>
      <c r="P10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-0.6504979119820109</v>
      </c>
      <c r="Q1058" s="18">
        <f>IFERROR(ZACKS_Screener[[#This Row],[Price]]/ZACKS_Screener[[#This Row],[EPS1]], "")</f>
        <v>4.6061676839061994</v>
      </c>
      <c r="R1058" s="18">
        <f>IFERROR(ZACKS_Screener[[#This Row],[Price]]/ZACKS_Screener[[#This Row],[EPS2]], "")</f>
        <v>13.179227941176469</v>
      </c>
      <c r="S1058" s="18">
        <f>IFERROR(ZACKS_Screener[[#This Row],[PE1]]/(ZACKS_Screener[[#This Row],[EG1]]*100), "")</f>
        <v>1.0191755879651222E-2</v>
      </c>
      <c r="T1058" s="18">
        <f>IFERROR(ZACKS_Screener[[#This Row],[PE2]]/(ZACKS_Screener[[#This Row],[EG2]]*100), "")</f>
        <v>-0.20260215595497455</v>
      </c>
      <c r="U1058"/>
    </row>
    <row r="1059" spans="1:21" hidden="1" x14ac:dyDescent="0.25">
      <c r="A1059" s="24" t="s">
        <v>1843</v>
      </c>
      <c r="B1059" s="39">
        <v>13142.55</v>
      </c>
      <c r="C1059" s="6" t="s">
        <v>1842</v>
      </c>
      <c r="D1059" s="6" t="s">
        <v>22</v>
      </c>
      <c r="E1059" s="6" t="s">
        <v>118</v>
      </c>
      <c r="F1059" s="6" t="s">
        <v>119</v>
      </c>
      <c r="G1059">
        <v>12</v>
      </c>
      <c r="H1059">
        <v>202212</v>
      </c>
      <c r="I1059" s="9">
        <v>52.28</v>
      </c>
      <c r="J1059" s="9">
        <v>2.8</v>
      </c>
      <c r="K1059" s="9">
        <v>2.89</v>
      </c>
      <c r="L1059" s="9">
        <v>3.09</v>
      </c>
      <c r="M1059" s="28" t="str">
        <f>IFERROR(INDEX(Data!Z:Z,MATCH(ZACKS_Screener[[#This Row],[Company Name]] &amp; " *", Data!Y:Y,0)), "")</f>
        <v/>
      </c>
      <c r="N1059" t="str">
        <f>INDEX(Data!AD:AD,MATCH( ZACKS_Screener[[#This Row],[NAICS1]], Data!AC:AC,0))</f>
        <v/>
      </c>
      <c r="O10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3.2142857142857251E-2</v>
      </c>
      <c r="P10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6.9204152249134857E-2</v>
      </c>
      <c r="Q1059" s="18">
        <f>IFERROR(ZACKS_Screener[[#This Row],[Price]]/ZACKS_Screener[[#This Row],[EPS1]], "")</f>
        <v>18.089965397923876</v>
      </c>
      <c r="R1059" s="18">
        <f>IFERROR(ZACKS_Screener[[#This Row],[Price]]/ZACKS_Screener[[#This Row],[EPS2]], "")</f>
        <v>16.919093851132686</v>
      </c>
      <c r="S1059" s="18">
        <f>IFERROR(ZACKS_Screener[[#This Row],[PE1]]/(ZACKS_Screener[[#This Row],[EG1]]*100), "")</f>
        <v>5.6279892349096317</v>
      </c>
      <c r="T1059" s="18">
        <f>IFERROR(ZACKS_Screener[[#This Row],[PE2]]/(ZACKS_Screener[[#This Row],[EG2]]*100), "")</f>
        <v>2.4448090614886766</v>
      </c>
      <c r="U1059"/>
    </row>
    <row r="1060" spans="1:21" hidden="1" x14ac:dyDescent="0.25">
      <c r="A1060" s="24" t="s">
        <v>1845</v>
      </c>
      <c r="B1060" s="39">
        <v>5985.96</v>
      </c>
      <c r="C1060" s="6" t="s">
        <v>1844</v>
      </c>
      <c r="D1060" s="6" t="s">
        <v>22</v>
      </c>
      <c r="E1060" s="6" t="s">
        <v>41</v>
      </c>
      <c r="F1060" s="6" t="s">
        <v>61</v>
      </c>
      <c r="G1060">
        <v>12</v>
      </c>
      <c r="H1060">
        <v>202212</v>
      </c>
      <c r="I1060" s="9">
        <v>87.6</v>
      </c>
      <c r="J1060" s="9">
        <v>4.22</v>
      </c>
      <c r="K1060" s="9">
        <v>5.6</v>
      </c>
      <c r="L1060" s="9">
        <v>6.13</v>
      </c>
      <c r="M1060" s="28" t="str">
        <f>IFERROR(INDEX(Data!Z:Z,MATCH(ZACKS_Screener[[#This Row],[Company Name]] &amp; " *", Data!Y:Y,0)), "")</f>
        <v/>
      </c>
      <c r="N1060" t="str">
        <f>INDEX(Data!AD:AD,MATCH( ZACKS_Screener[[#This Row],[NAICS1]], Data!AC:AC,0))</f>
        <v/>
      </c>
      <c r="O10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0.32701421800947866</v>
      </c>
      <c r="P10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9.4642857142857195E-2</v>
      </c>
      <c r="Q1060" s="18">
        <f>IFERROR(ZACKS_Screener[[#This Row],[Price]]/ZACKS_Screener[[#This Row],[EPS1]], "")</f>
        <v>15.642857142857142</v>
      </c>
      <c r="R1060" s="18">
        <f>IFERROR(ZACKS_Screener[[#This Row],[Price]]/ZACKS_Screener[[#This Row],[EPS2]], "")</f>
        <v>14.29037520391517</v>
      </c>
      <c r="S1060" s="18">
        <f>IFERROR(ZACKS_Screener[[#This Row],[PE1]]/(ZACKS_Screener[[#This Row],[EG1]]*100), "")</f>
        <v>0.4783540372670807</v>
      </c>
      <c r="T1060" s="18">
        <f>IFERROR(ZACKS_Screener[[#This Row],[PE2]]/(ZACKS_Screener[[#This Row],[EG2]]*100), "")</f>
        <v>1.5099264366400926</v>
      </c>
      <c r="U1060"/>
    </row>
    <row r="1061" spans="1:21" hidden="1" x14ac:dyDescent="0.25">
      <c r="A1061" s="24" t="s">
        <v>1847</v>
      </c>
      <c r="B1061" s="39">
        <v>5675.77</v>
      </c>
      <c r="C1061" s="6" t="s">
        <v>1846</v>
      </c>
      <c r="D1061" s="6" t="s">
        <v>22</v>
      </c>
      <c r="E1061" s="6" t="s">
        <v>330</v>
      </c>
      <c r="F1061" s="6" t="s">
        <v>606</v>
      </c>
      <c r="G1061">
        <v>12</v>
      </c>
      <c r="H1061">
        <v>202212</v>
      </c>
      <c r="I1061" s="9">
        <v>62.29</v>
      </c>
      <c r="J1061" s="9">
        <v>-0.54</v>
      </c>
      <c r="K1061" s="9">
        <v>1.37</v>
      </c>
      <c r="L1061" s="9">
        <v>2.6</v>
      </c>
      <c r="M1061" s="28" t="str">
        <f>IFERROR(INDEX(Data!Z:Z,MATCH(ZACKS_Screener[[#This Row],[Company Name]] &amp; " *", Data!Y:Y,0)), "")</f>
        <v>713120</v>
      </c>
      <c r="N1061" t="str">
        <f>INDEX(Data!AD:AD,MATCH( ZACKS_Screener[[#This Row],[NAICS1]], Data!AC:AC,0))</f>
        <v>Amusement Arcades</v>
      </c>
      <c r="O10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0.89781021897810209</v>
      </c>
      <c r="Q1061" s="18">
        <f>IFERROR(ZACKS_Screener[[#This Row],[Price]]/ZACKS_Screener[[#This Row],[EPS1]], "")</f>
        <v>45.467153284671525</v>
      </c>
      <c r="R1061" s="18">
        <f>IFERROR(ZACKS_Screener[[#This Row],[Price]]/ZACKS_Screener[[#This Row],[EPS2]], "")</f>
        <v>23.957692307692305</v>
      </c>
      <c r="S1061" s="18">
        <f>IFERROR(ZACKS_Screener[[#This Row],[PE1]]/(ZACKS_Screener[[#This Row],[EG1]]*100), "")</f>
        <v>0.45467153284671524</v>
      </c>
      <c r="T1061" s="18">
        <f>IFERROR(ZACKS_Screener[[#This Row],[PE2]]/(ZACKS_Screener[[#This Row],[EG2]]*100), "")</f>
        <v>0.26684584115071919</v>
      </c>
      <c r="U1061"/>
    </row>
    <row r="1062" spans="1:21" hidden="1" x14ac:dyDescent="0.25">
      <c r="A1062" s="24" t="s">
        <v>1849</v>
      </c>
      <c r="B1062" s="39">
        <v>10248.219999999999</v>
      </c>
      <c r="C1062" s="6" t="s">
        <v>1848</v>
      </c>
      <c r="D1062" s="6" t="s">
        <v>22</v>
      </c>
      <c r="E1062" s="6" t="s">
        <v>14</v>
      </c>
      <c r="F1062" s="6" t="s">
        <v>1850</v>
      </c>
      <c r="G1062">
        <v>3</v>
      </c>
      <c r="H1062">
        <v>202303</v>
      </c>
      <c r="I1062" s="9">
        <v>62.63</v>
      </c>
      <c r="J1062" s="9">
        <v>3.22</v>
      </c>
      <c r="K1062" s="9">
        <v>3.08</v>
      </c>
      <c r="L1062" s="9">
        <v>3.79</v>
      </c>
      <c r="M1062" s="28" t="str">
        <f>IFERROR(INDEX(Data!Z:Z,MATCH(ZACKS_Screener[[#This Row],[Company Name]] &amp; " *", Data!Y:Y,0)), "")</f>
        <v/>
      </c>
      <c r="N1062" t="str">
        <f>INDEX(Data!AD:AD,MATCH( ZACKS_Screener[[#This Row],[NAICS1]], Data!AC:AC,0))</f>
        <v/>
      </c>
      <c r="O10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-4.3478260869565251E-2</v>
      </c>
      <c r="P10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0.23051948051948051</v>
      </c>
      <c r="Q1062" s="18">
        <f>IFERROR(ZACKS_Screener[[#This Row],[Price]]/ZACKS_Screener[[#This Row],[EPS1]], "")</f>
        <v>20.334415584415584</v>
      </c>
      <c r="R1062" s="18">
        <f>IFERROR(ZACKS_Screener[[#This Row],[Price]]/ZACKS_Screener[[#This Row],[EPS2]], "")</f>
        <v>16.525065963060687</v>
      </c>
      <c r="S1062" s="18">
        <f>IFERROR(ZACKS_Screener[[#This Row],[PE1]]/(ZACKS_Screener[[#This Row],[EG1]]*100), "")</f>
        <v>-4.676915584415581</v>
      </c>
      <c r="T1062" s="18">
        <f>IFERROR(ZACKS_Screener[[#This Row],[PE2]]/(ZACKS_Screener[[#This Row],[EG2]]*100), "")</f>
        <v>0.71686201642573122</v>
      </c>
      <c r="U1062"/>
    </row>
    <row r="1063" spans="1:21" hidden="1" x14ac:dyDescent="0.25">
      <c r="A1063" s="24" t="s">
        <v>1852</v>
      </c>
      <c r="B1063" s="39">
        <v>3180.76</v>
      </c>
      <c r="C1063" s="6" t="s">
        <v>1851</v>
      </c>
      <c r="D1063" s="6" t="s">
        <v>22</v>
      </c>
      <c r="E1063" s="6" t="s">
        <v>330</v>
      </c>
      <c r="F1063" s="6" t="s">
        <v>474</v>
      </c>
      <c r="G1063">
        <v>12</v>
      </c>
      <c r="H1063">
        <v>202212</v>
      </c>
      <c r="I1063" s="9">
        <v>103.52</v>
      </c>
      <c r="J1063" s="9">
        <v>5.96</v>
      </c>
      <c r="K1063" s="9">
        <v>6.43</v>
      </c>
      <c r="L1063" s="9">
        <v>7.24</v>
      </c>
      <c r="M1063" s="28" t="str">
        <f>IFERROR(INDEX(Data!Z:Z,MATCH(ZACKS_Screener[[#This Row],[Company Name]] &amp; " *", Data!Y:Y,0)), "")</f>
        <v/>
      </c>
      <c r="N1063" t="str">
        <f>INDEX(Data!AD:AD,MATCH( ZACKS_Screener[[#This Row],[NAICS1]], Data!AC:AC,0))</f>
        <v/>
      </c>
      <c r="O10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7.8859060402684519E-2</v>
      </c>
      <c r="P10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0.1259720062208399</v>
      </c>
      <c r="Q1063" s="18">
        <f>IFERROR(ZACKS_Screener[[#This Row],[Price]]/ZACKS_Screener[[#This Row],[EPS1]], "")</f>
        <v>16.099533437013996</v>
      </c>
      <c r="R1063" s="18">
        <f>IFERROR(ZACKS_Screener[[#This Row],[Price]]/ZACKS_Screener[[#This Row],[EPS2]], "")</f>
        <v>14.298342541436464</v>
      </c>
      <c r="S1063" s="18">
        <f>IFERROR(ZACKS_Screener[[#This Row],[PE1]]/(ZACKS_Screener[[#This Row],[EG1]]*100), "")</f>
        <v>2.0415578571192228</v>
      </c>
      <c r="T1063" s="18">
        <f>IFERROR(ZACKS_Screener[[#This Row],[PE2]]/(ZACKS_Screener[[#This Row],[EG2]]*100), "")</f>
        <v>1.1350412659436593</v>
      </c>
      <c r="U1063"/>
    </row>
    <row r="1064" spans="1:21" hidden="1" x14ac:dyDescent="0.25">
      <c r="A1064" s="24" t="s">
        <v>1854</v>
      </c>
      <c r="B1064" s="39">
        <v>123323.59</v>
      </c>
      <c r="C1064" s="6" t="s">
        <v>1853</v>
      </c>
      <c r="D1064" s="6" t="s">
        <v>13</v>
      </c>
      <c r="E1064" s="6" t="s">
        <v>30</v>
      </c>
      <c r="F1064" s="6" t="s">
        <v>455</v>
      </c>
      <c r="G1064">
        <v>1</v>
      </c>
      <c r="H1064">
        <v>202301</v>
      </c>
      <c r="I1064" s="9">
        <v>206.78</v>
      </c>
      <c r="J1064" s="9">
        <v>13.89</v>
      </c>
      <c r="K1064" s="9">
        <v>13.43</v>
      </c>
      <c r="L1064" s="9">
        <v>14.65</v>
      </c>
      <c r="M1064" s="28" t="str">
        <f>IFERROR(INDEX(Data!Z:Z,MATCH(ZACKS_Screener[[#This Row],[Company Name]] &amp; " *", Data!Y:Y,0)), "")</f>
        <v/>
      </c>
      <c r="N1064" t="str">
        <f>INDEX(Data!AD:AD,MATCH( ZACKS_Screener[[#This Row],[NAICS1]], Data!AC:AC,0))</f>
        <v/>
      </c>
      <c r="O10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-3.3117350611951105E-2</v>
      </c>
      <c r="P10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9.0841399851079724E-2</v>
      </c>
      <c r="Q1064" s="18">
        <f>IFERROR(ZACKS_Screener[[#This Row],[Price]]/ZACKS_Screener[[#This Row],[EPS1]], "")</f>
        <v>15.396872673119882</v>
      </c>
      <c r="R1064" s="18">
        <f>IFERROR(ZACKS_Screener[[#This Row],[Price]]/ZACKS_Screener[[#This Row],[EPS2]], "")</f>
        <v>14.114675767918088</v>
      </c>
      <c r="S1064" s="18">
        <f>IFERROR(ZACKS_Screener[[#This Row],[PE1]]/(ZACKS_Screener[[#This Row],[EG1]]*100), "")</f>
        <v>-4.6491861180355381</v>
      </c>
      <c r="T1064" s="18">
        <f>IFERROR(ZACKS_Screener[[#This Row],[PE2]]/(ZACKS_Screener[[#This Row],[EG2]]*100), "")</f>
        <v>1.5537712751077035</v>
      </c>
      <c r="U1064"/>
    </row>
    <row r="1065" spans="1:21" hidden="1" x14ac:dyDescent="0.25">
      <c r="A1065" s="24" t="s">
        <v>1856</v>
      </c>
      <c r="B1065" s="39">
        <v>4551.42</v>
      </c>
      <c r="C1065" s="6" t="s">
        <v>1855</v>
      </c>
      <c r="D1065" s="6" t="s">
        <v>13</v>
      </c>
      <c r="E1065" s="6" t="s">
        <v>14</v>
      </c>
      <c r="F1065" s="6" t="s">
        <v>1850</v>
      </c>
      <c r="G1065">
        <v>12</v>
      </c>
      <c r="H1065">
        <v>202212</v>
      </c>
      <c r="I1065" s="9">
        <v>6.36</v>
      </c>
      <c r="J1065" s="9">
        <v>-3.32</v>
      </c>
      <c r="K1065" s="9">
        <v>-2.93</v>
      </c>
      <c r="L1065" s="9">
        <v>-0.51</v>
      </c>
      <c r="M1065" s="28" t="str">
        <f>IFERROR(INDEX(Data!Z:Z,MATCH(ZACKS_Screener[[#This Row],[Company Name]] &amp; " *", Data!Y:Y,0)), "")</f>
        <v/>
      </c>
      <c r="N1065" t="str">
        <f>INDEX(Data!AD:AD,MATCH( ZACKS_Screener[[#This Row],[NAICS1]], Data!AC:AC,0))</f>
        <v/>
      </c>
      <c r="O10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0.1174698795180722</v>
      </c>
      <c r="P10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0.82593856655290099</v>
      </c>
      <c r="Q1065" s="18">
        <f>IFERROR(ZACKS_Screener[[#This Row],[Price]]/ZACKS_Screener[[#This Row],[EPS1]], "")</f>
        <v>-2.1706484641638224</v>
      </c>
      <c r="R1065" s="18">
        <f>IFERROR(ZACKS_Screener[[#This Row],[Price]]/ZACKS_Screener[[#This Row],[EPS2]], "")</f>
        <v>-12.470588235294118</v>
      </c>
      <c r="S1065" s="18">
        <f>IFERROR(ZACKS_Screener[[#This Row],[PE1]]/(ZACKS_Screener[[#This Row],[EG1]]*100), "")</f>
        <v>-0.18478340771856142</v>
      </c>
      <c r="T1065" s="18">
        <f>IFERROR(ZACKS_Screener[[#This Row],[PE2]]/(ZACKS_Screener[[#This Row],[EG2]]*100), "")</f>
        <v>-0.15098687408847838</v>
      </c>
      <c r="U1065"/>
    </row>
    <row r="1066" spans="1:21" hidden="1" x14ac:dyDescent="0.25">
      <c r="A1066" s="24" t="s">
        <v>1858</v>
      </c>
      <c r="B1066" s="39">
        <v>15532.9</v>
      </c>
      <c r="C1066" s="6" t="s">
        <v>1857</v>
      </c>
      <c r="D1066" s="6" t="s">
        <v>22</v>
      </c>
      <c r="E1066" s="6" t="s">
        <v>37</v>
      </c>
      <c r="F1066" s="6" t="s">
        <v>1173</v>
      </c>
      <c r="G1066">
        <v>12</v>
      </c>
      <c r="H1066">
        <v>202212</v>
      </c>
      <c r="I1066" s="9">
        <v>199.99</v>
      </c>
      <c r="J1066" s="9">
        <v>11.52</v>
      </c>
      <c r="K1066" s="9">
        <v>16.77</v>
      </c>
      <c r="L1066" s="9">
        <v>17.75</v>
      </c>
      <c r="M1066" s="28" t="str">
        <f>IFERROR(INDEX(Data!Z:Z,MATCH(ZACKS_Screener[[#This Row],[Company Name]] &amp; " *", Data!Y:Y,0)), "")</f>
        <v>523150</v>
      </c>
      <c r="N1066" t="str">
        <f>INDEX(Data!AD:AD,MATCH( ZACKS_Screener[[#This Row],[NAICS1]], Data!AC:AC,0))</f>
        <v xml:space="preserve">Investment Banking and Securities Intermediation </v>
      </c>
      <c r="O10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0.45572916666666669</v>
      </c>
      <c r="P10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5.8437686344663113E-2</v>
      </c>
      <c r="Q1066" s="18">
        <f>IFERROR(ZACKS_Screener[[#This Row],[Price]]/ZACKS_Screener[[#This Row],[EPS1]], "")</f>
        <v>11.92546213476446</v>
      </c>
      <c r="R1066" s="18">
        <f>IFERROR(ZACKS_Screener[[#This Row],[Price]]/ZACKS_Screener[[#This Row],[EPS2]], "")</f>
        <v>11.267042253521128</v>
      </c>
      <c r="S1066" s="18">
        <f>IFERROR(ZACKS_Screener[[#This Row],[PE1]]/(ZACKS_Screener[[#This Row],[EG1]]*100), "")</f>
        <v>0.26167871198568871</v>
      </c>
      <c r="T1066" s="18">
        <f>IFERROR(ZACKS_Screener[[#This Row],[PE2]]/(ZACKS_Screener[[#This Row],[EG2]]*100), "")</f>
        <v>1.9280438631790737</v>
      </c>
      <c r="U1066"/>
    </row>
    <row r="1067" spans="1:21" hidden="1" x14ac:dyDescent="0.25">
      <c r="A1067" s="24" t="s">
        <v>1860</v>
      </c>
      <c r="B1067" s="39">
        <v>4380.96</v>
      </c>
      <c r="C1067" s="6" t="s">
        <v>1859</v>
      </c>
      <c r="D1067" s="6" t="s">
        <v>13</v>
      </c>
      <c r="E1067" s="6" t="s">
        <v>26</v>
      </c>
      <c r="F1067" s="6" t="s">
        <v>438</v>
      </c>
      <c r="G1067">
        <v>12</v>
      </c>
      <c r="H1067">
        <v>202212</v>
      </c>
      <c r="I1067" s="9">
        <v>60.81</v>
      </c>
      <c r="J1067" s="9">
        <v>11.77</v>
      </c>
      <c r="K1067" s="9">
        <v>2.5299999999999998</v>
      </c>
      <c r="L1067" s="9">
        <v>3.68</v>
      </c>
      <c r="M1067" s="28" t="str">
        <f>IFERROR(INDEX(Data!Z:Z,MATCH(ZACKS_Screener[[#This Row],[Company Name]] &amp; " *", Data!Y:Y,0)), "")</f>
        <v/>
      </c>
      <c r="N1067" t="str">
        <f>INDEX(Data!AD:AD,MATCH( ZACKS_Screener[[#This Row],[NAICS1]], Data!AC:AC,0))</f>
        <v/>
      </c>
      <c r="O10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-0.7850467289719627</v>
      </c>
      <c r="P10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0.4545454545454547</v>
      </c>
      <c r="Q1067" s="18">
        <f>IFERROR(ZACKS_Screener[[#This Row],[Price]]/ZACKS_Screener[[#This Row],[EPS1]], "")</f>
        <v>24.035573122529648</v>
      </c>
      <c r="R1067" s="18">
        <f>IFERROR(ZACKS_Screener[[#This Row],[Price]]/ZACKS_Screener[[#This Row],[EPS2]], "")</f>
        <v>16.524456521739129</v>
      </c>
      <c r="S1067" s="18">
        <f>IFERROR(ZACKS_Screener[[#This Row],[PE1]]/(ZACKS_Screener[[#This Row],[EG1]]*100), "")</f>
        <v>-0.30616741953698479</v>
      </c>
      <c r="T1067" s="18">
        <f>IFERROR(ZACKS_Screener[[#This Row],[PE2]]/(ZACKS_Screener[[#This Row],[EG2]]*100), "")</f>
        <v>0.36353804347826074</v>
      </c>
      <c r="U1067"/>
    </row>
    <row r="1068" spans="1:21" hidden="1" x14ac:dyDescent="0.25">
      <c r="A1068" s="24" t="s">
        <v>1861</v>
      </c>
      <c r="B1068" s="39">
        <v>35250.74</v>
      </c>
      <c r="C1068" s="6" t="s">
        <v>90</v>
      </c>
      <c r="D1068" s="6" t="s">
        <v>13</v>
      </c>
      <c r="E1068" s="6" t="s">
        <v>37</v>
      </c>
      <c r="F1068" s="6" t="s">
        <v>92</v>
      </c>
      <c r="G1068">
        <v>12</v>
      </c>
      <c r="H1068">
        <v>202212</v>
      </c>
      <c r="I1068" s="9">
        <v>107.08</v>
      </c>
      <c r="J1068" s="9"/>
      <c r="M1068" s="28" t="str">
        <f>IFERROR(INDEX(Data!Z:Z,MATCH(ZACKS_Screener[[#This Row],[Company Name]] &amp; " *", Data!Y:Y,0)), "")</f>
        <v/>
      </c>
      <c r="N1068" t="str">
        <f>INDEX(Data!AD:AD,MATCH( ZACKS_Screener[[#This Row],[NAICS1]], Data!AC:AC,0))</f>
        <v/>
      </c>
      <c r="O106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06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68" s="18" t="str">
        <f>IFERROR(ZACKS_Screener[[#This Row],[Price]]/ZACKS_Screener[[#This Row],[EPS1]], "")</f>
        <v/>
      </c>
      <c r="R1068" s="18" t="str">
        <f>IFERROR(ZACKS_Screener[[#This Row],[Price]]/ZACKS_Screener[[#This Row],[EPS2]], "")</f>
        <v/>
      </c>
      <c r="S1068" s="18" t="str">
        <f>IFERROR(ZACKS_Screener[[#This Row],[PE1]]/(ZACKS_Screener[[#This Row],[EG1]]*100), "")</f>
        <v/>
      </c>
      <c r="T1068" s="18" t="str">
        <f>IFERROR(ZACKS_Screener[[#This Row],[PE2]]/(ZACKS_Screener[[#This Row],[EG2]]*100), "")</f>
        <v/>
      </c>
      <c r="U1068"/>
    </row>
    <row r="1069" spans="1:21" hidden="1" x14ac:dyDescent="0.25">
      <c r="A1069" s="24" t="s">
        <v>1863</v>
      </c>
      <c r="B1069" s="39">
        <v>81357.94</v>
      </c>
      <c r="C1069" s="6" t="s">
        <v>1862</v>
      </c>
      <c r="D1069" s="6" t="s">
        <v>22</v>
      </c>
      <c r="E1069" s="6" t="s">
        <v>14</v>
      </c>
      <c r="F1069" s="6" t="s">
        <v>124</v>
      </c>
      <c r="G1069">
        <v>6</v>
      </c>
      <c r="H1069">
        <v>202206</v>
      </c>
      <c r="I1069" s="9">
        <v>605.61</v>
      </c>
      <c r="J1069" s="9">
        <v>33.119999999999997</v>
      </c>
      <c r="K1069" s="9">
        <v>33.19</v>
      </c>
      <c r="L1069" s="9">
        <v>24.59</v>
      </c>
      <c r="M1069" s="28" t="str">
        <f>IFERROR(INDEX(Data!Z:Z,MATCH(ZACKS_Screener[[#This Row],[Company Name]] &amp; " *", Data!Y:Y,0)), "")</f>
        <v>334413</v>
      </c>
      <c r="N1069" t="str">
        <f>INDEX(Data!AD:AD,MATCH( ZACKS_Screener[[#This Row],[NAICS1]], Data!AC:AC,0))</f>
        <v xml:space="preserve">Semiconductor and Related Device Manufacturing </v>
      </c>
      <c r="O10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2.1135265700483181E-3</v>
      </c>
      <c r="P10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-0.25911419102139194</v>
      </c>
      <c r="Q1069" s="18">
        <f>IFERROR(ZACKS_Screener[[#This Row],[Price]]/ZACKS_Screener[[#This Row],[EPS1]], "")</f>
        <v>18.246761072612234</v>
      </c>
      <c r="R1069" s="18">
        <f>IFERROR(ZACKS_Screener[[#This Row],[Price]]/ZACKS_Screener[[#This Row],[EPS2]], "")</f>
        <v>24.628304188694592</v>
      </c>
      <c r="S1069" s="18">
        <f>IFERROR(ZACKS_Screener[[#This Row],[PE1]]/(ZACKS_Screener[[#This Row],[EG1]]*100), "")</f>
        <v>86.333246674987805</v>
      </c>
      <c r="T1069" s="18">
        <f>IFERROR(ZACKS_Screener[[#This Row],[PE2]]/(ZACKS_Screener[[#This Row],[EG2]]*100), "")</f>
        <v>-0.95048071630555075</v>
      </c>
      <c r="U1069"/>
    </row>
    <row r="1070" spans="1:21" hidden="1" x14ac:dyDescent="0.25">
      <c r="A1070" s="24" t="s">
        <v>1865</v>
      </c>
      <c r="B1070" s="39">
        <v>10821.95</v>
      </c>
      <c r="C1070" s="6" t="s">
        <v>1864</v>
      </c>
      <c r="D1070" s="6" t="s">
        <v>22</v>
      </c>
      <c r="E1070" s="6" t="s">
        <v>14</v>
      </c>
      <c r="F1070" s="6" t="s">
        <v>196</v>
      </c>
      <c r="G1070">
        <v>12</v>
      </c>
      <c r="H1070">
        <v>202212</v>
      </c>
      <c r="I1070" s="9">
        <v>78.62</v>
      </c>
      <c r="J1070" s="9">
        <v>1.75</v>
      </c>
      <c r="K1070" s="9">
        <v>2.1</v>
      </c>
      <c r="L1070" s="9">
        <v>2.5099999999999998</v>
      </c>
      <c r="M1070" s="28" t="str">
        <f>IFERROR(INDEX(Data!Z:Z,MATCH(ZACKS_Screener[[#This Row],[Company Name]] &amp; " *", Data!Y:Y,0)), "")</f>
        <v/>
      </c>
      <c r="N1070" t="str">
        <f>INDEX(Data!AD:AD,MATCH( ZACKS_Screener[[#This Row],[NAICS1]], Data!AC:AC,0))</f>
        <v/>
      </c>
      <c r="O10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0.20000000000000004</v>
      </c>
      <c r="P10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0.1952380952380951</v>
      </c>
      <c r="Q1070" s="18">
        <f>IFERROR(ZACKS_Screener[[#This Row],[Price]]/ZACKS_Screener[[#This Row],[EPS1]], "")</f>
        <v>37.438095238095237</v>
      </c>
      <c r="R1070" s="18">
        <f>IFERROR(ZACKS_Screener[[#This Row],[Price]]/ZACKS_Screener[[#This Row],[EPS2]], "")</f>
        <v>31.322709163346619</v>
      </c>
      <c r="S1070" s="18">
        <f>IFERROR(ZACKS_Screener[[#This Row],[PE1]]/(ZACKS_Screener[[#This Row],[EG1]]*100), "")</f>
        <v>1.8719047619047615</v>
      </c>
      <c r="T1070" s="18">
        <f>IFERROR(ZACKS_Screener[[#This Row],[PE2]]/(ZACKS_Screener[[#This Row],[EG2]]*100), "")</f>
        <v>1.6043338839762913</v>
      </c>
      <c r="U1070"/>
    </row>
    <row r="1071" spans="1:21" hidden="1" x14ac:dyDescent="0.25">
      <c r="A1071" s="24" t="s">
        <v>1867</v>
      </c>
      <c r="B1071" s="39">
        <v>10860.85</v>
      </c>
      <c r="C1071" s="6" t="s">
        <v>1866</v>
      </c>
      <c r="D1071" s="6" t="s">
        <v>13</v>
      </c>
      <c r="E1071" s="6" t="s">
        <v>37</v>
      </c>
      <c r="F1071" s="6" t="s">
        <v>250</v>
      </c>
      <c r="G1071">
        <v>12</v>
      </c>
      <c r="H1071">
        <v>202212</v>
      </c>
      <c r="I1071" s="9">
        <v>127.64</v>
      </c>
      <c r="J1071" s="9">
        <v>6.51</v>
      </c>
      <c r="K1071" s="9">
        <v>6.92</v>
      </c>
      <c r="L1071" s="9">
        <v>7.39</v>
      </c>
      <c r="M1071" s="28" t="str">
        <f>IFERROR(INDEX(Data!Z:Z,MATCH(ZACKS_Screener[[#This Row],[Company Name]] &amp; " *", Data!Y:Y,0)), "")</f>
        <v>531130</v>
      </c>
      <c r="N1071" t="str">
        <f>INDEX(Data!AD:AD,MATCH( ZACKS_Screener[[#This Row],[NAICS1]], Data!AC:AC,0))</f>
        <v xml:space="preserve">Lessors of Miniwarehouses and Self-Storage Units </v>
      </c>
      <c r="O10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6.2980030721966229E-2</v>
      </c>
      <c r="P10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6.7919075144508637E-2</v>
      </c>
      <c r="Q1071" s="18">
        <f>IFERROR(ZACKS_Screener[[#This Row],[Price]]/ZACKS_Screener[[#This Row],[EPS1]], "")</f>
        <v>18.445086705202311</v>
      </c>
      <c r="R1071" s="18">
        <f>IFERROR(ZACKS_Screener[[#This Row],[Price]]/ZACKS_Screener[[#This Row],[EPS2]], "")</f>
        <v>17.271989174560218</v>
      </c>
      <c r="S1071" s="18">
        <f>IFERROR(ZACKS_Screener[[#This Row],[PE1]]/(ZACKS_Screener[[#This Row],[EG1]]*100), "")</f>
        <v>2.9287198646552923</v>
      </c>
      <c r="T1071" s="18">
        <f>IFERROR(ZACKS_Screener[[#This Row],[PE2]]/(ZACKS_Screener[[#This Row],[EG2]]*100), "")</f>
        <v>2.5430247891054631</v>
      </c>
      <c r="U1071"/>
    </row>
    <row r="1072" spans="1:21" hidden="1" x14ac:dyDescent="0.25">
      <c r="A1072" s="24" t="s">
        <v>41277</v>
      </c>
      <c r="B1072" s="39">
        <v>2218.02</v>
      </c>
      <c r="C1072" s="6" t="s">
        <v>41276</v>
      </c>
      <c r="D1072" s="6" t="s">
        <v>13</v>
      </c>
      <c r="E1072" s="6" t="s">
        <v>85</v>
      </c>
      <c r="F1072" s="6" t="s">
        <v>286</v>
      </c>
      <c r="G1072">
        <v>3</v>
      </c>
      <c r="H1072">
        <v>202303</v>
      </c>
      <c r="I1072" s="9">
        <v>14.75</v>
      </c>
      <c r="J1072" s="9">
        <v>-0.17</v>
      </c>
      <c r="K1072" s="9">
        <v>-0.01</v>
      </c>
      <c r="L1072" s="9">
        <v>0.19</v>
      </c>
      <c r="M1072" s="28" t="str">
        <f>IFERROR(INDEX(Data!Z:Z,MATCH(ZACKS_Screener[[#This Row],[Company Name]] &amp; " *", Data!Y:Y,0)), "")</f>
        <v/>
      </c>
      <c r="N1072" t="str">
        <f>INDEX(Data!AD:AD,MATCH( ZACKS_Screener[[#This Row],[NAICS1]], Data!AC:AC,0))</f>
        <v/>
      </c>
      <c r="O10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0.94117647058823528</v>
      </c>
      <c r="P10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072" s="18">
        <f>IFERROR(ZACKS_Screener[[#This Row],[Price]]/ZACKS_Screener[[#This Row],[EPS1]], "")</f>
        <v>-1475</v>
      </c>
      <c r="R1072" s="18">
        <f>IFERROR(ZACKS_Screener[[#This Row],[Price]]/ZACKS_Screener[[#This Row],[EPS2]], "")</f>
        <v>77.631578947368425</v>
      </c>
      <c r="S1072" s="18">
        <f>IFERROR(ZACKS_Screener[[#This Row],[PE1]]/(ZACKS_Screener[[#This Row],[EG1]]*100), "")</f>
        <v>-15.671875000000002</v>
      </c>
      <c r="T1072" s="18">
        <f>IFERROR(ZACKS_Screener[[#This Row],[PE2]]/(ZACKS_Screener[[#This Row],[EG2]]*100), "")</f>
        <v>0.77631578947368429</v>
      </c>
      <c r="U1072"/>
    </row>
    <row r="1073" spans="1:21" hidden="1" x14ac:dyDescent="0.25">
      <c r="A1073" s="24" t="s">
        <v>1869</v>
      </c>
      <c r="B1073" s="39">
        <v>6375.25</v>
      </c>
      <c r="C1073" s="6" t="s">
        <v>1868</v>
      </c>
      <c r="D1073" s="6" t="s">
        <v>22</v>
      </c>
      <c r="E1073" s="6" t="s">
        <v>23</v>
      </c>
      <c r="F1073" s="6" t="s">
        <v>1690</v>
      </c>
      <c r="G1073">
        <v>12</v>
      </c>
      <c r="H1073">
        <v>202212</v>
      </c>
      <c r="I1073" s="9">
        <v>177.42</v>
      </c>
      <c r="J1073" s="9">
        <v>11.76</v>
      </c>
      <c r="K1073" s="9">
        <v>8.4</v>
      </c>
      <c r="L1073" s="9">
        <v>9.2200000000000006</v>
      </c>
      <c r="M1073" s="28" t="str">
        <f>IFERROR(INDEX(Data!Z:Z,MATCH(ZACKS_Screener[[#This Row],[Company Name]] &amp; " *", Data!Y:Y,0)), "")</f>
        <v>493110</v>
      </c>
      <c r="N1073" t="str">
        <f>INDEX(Data!AD:AD,MATCH( ZACKS_Screener[[#This Row],[NAICS1]], Data!AC:AC,0))</f>
        <v xml:space="preserve">General Warehousing and Storage </v>
      </c>
      <c r="O10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-0.2857142857142857</v>
      </c>
      <c r="P10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9.7619047619047647E-2</v>
      </c>
      <c r="Q1073" s="18">
        <f>IFERROR(ZACKS_Screener[[#This Row],[Price]]/ZACKS_Screener[[#This Row],[EPS1]], "")</f>
        <v>21.12142857142857</v>
      </c>
      <c r="R1073" s="18">
        <f>IFERROR(ZACKS_Screener[[#This Row],[Price]]/ZACKS_Screener[[#This Row],[EPS2]], "")</f>
        <v>19.242950108459866</v>
      </c>
      <c r="S1073" s="18">
        <f>IFERROR(ZACKS_Screener[[#This Row],[PE1]]/(ZACKS_Screener[[#This Row],[EG1]]*100), "")</f>
        <v>-0.73924999999999996</v>
      </c>
      <c r="T1073" s="18">
        <f>IFERROR(ZACKS_Screener[[#This Row],[PE2]]/(ZACKS_Screener[[#This Row],[EG2]]*100), "")</f>
        <v>1.9712290355007662</v>
      </c>
      <c r="U1073"/>
    </row>
    <row r="1074" spans="1:21" hidden="1" x14ac:dyDescent="0.25">
      <c r="A1074" s="24" t="s">
        <v>1870</v>
      </c>
      <c r="B1074" s="39">
        <v>9353.1299999999992</v>
      </c>
      <c r="C1074" s="6" t="s">
        <v>1328</v>
      </c>
      <c r="D1074" s="6" t="s">
        <v>22</v>
      </c>
      <c r="E1074" s="6" t="s">
        <v>14</v>
      </c>
      <c r="F1074" s="6" t="s">
        <v>1648</v>
      </c>
      <c r="G1074">
        <v>12</v>
      </c>
      <c r="H1074">
        <v>202212</v>
      </c>
      <c r="I1074" s="9">
        <v>28.64</v>
      </c>
      <c r="J1074" s="9">
        <v>3.66</v>
      </c>
      <c r="K1074" s="9">
        <v>3.43</v>
      </c>
      <c r="L1074" s="9">
        <v>3.42</v>
      </c>
      <c r="M1074" s="28" t="str">
        <f>IFERROR(INDEX(Data!Z:Z,MATCH(ZACKS_Screener[[#This Row],[Company Name]] &amp; " *", Data!Y:Y,0)), "")</f>
        <v/>
      </c>
      <c r="N1074" t="str">
        <f>INDEX(Data!AD:AD,MATCH( ZACKS_Screener[[#This Row],[NAICS1]], Data!AC:AC,0))</f>
        <v/>
      </c>
      <c r="O10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-6.2841530054644795E-2</v>
      </c>
      <c r="P10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-2.915451895043799E-3</v>
      </c>
      <c r="Q1074" s="18">
        <f>IFERROR(ZACKS_Screener[[#This Row],[Price]]/ZACKS_Screener[[#This Row],[EPS1]], "")</f>
        <v>8.3498542274052472</v>
      </c>
      <c r="R1074" s="18">
        <f>IFERROR(ZACKS_Screener[[#This Row],[Price]]/ZACKS_Screener[[#This Row],[EPS2]], "")</f>
        <v>8.3742690058479532</v>
      </c>
      <c r="S1074" s="18">
        <f>IFERROR(ZACKS_Screener[[#This Row],[PE1]]/(ZACKS_Screener[[#This Row],[EG1]]*100), "")</f>
        <v>-1.3287159335784005</v>
      </c>
      <c r="T1074" s="18">
        <f>IFERROR(ZACKS_Screener[[#This Row],[PE2]]/(ZACKS_Screener[[#This Row],[EG2]]*100), "")</f>
        <v>-28.723742690057815</v>
      </c>
      <c r="U1074"/>
    </row>
    <row r="1075" spans="1:21" hidden="1" x14ac:dyDescent="0.25">
      <c r="A1075" s="24" t="s">
        <v>1871</v>
      </c>
      <c r="B1075" s="39">
        <v>9140.85</v>
      </c>
      <c r="C1075" s="6" t="s">
        <v>1328</v>
      </c>
      <c r="D1075" s="6" t="s">
        <v>22</v>
      </c>
      <c r="E1075" s="6" t="s">
        <v>14</v>
      </c>
      <c r="F1075" s="6" t="s">
        <v>1648</v>
      </c>
      <c r="G1075">
        <v>12</v>
      </c>
      <c r="H1075">
        <v>202212</v>
      </c>
      <c r="I1075" s="9">
        <v>27.99</v>
      </c>
      <c r="J1075" s="9">
        <v>3.66</v>
      </c>
      <c r="M1075" s="28" t="str">
        <f>IFERROR(INDEX(Data!Z:Z,MATCH(ZACKS_Screener[[#This Row],[Company Name]] &amp; " *", Data!Y:Y,0)), "")</f>
        <v/>
      </c>
      <c r="N1075" t="str">
        <f>INDEX(Data!AD:AD,MATCH( ZACKS_Screener[[#This Row],[NAICS1]], Data!AC:AC,0))</f>
        <v/>
      </c>
      <c r="O10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7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75" s="18" t="str">
        <f>IFERROR(ZACKS_Screener[[#This Row],[Price]]/ZACKS_Screener[[#This Row],[EPS1]], "")</f>
        <v/>
      </c>
      <c r="R1075" s="18" t="str">
        <f>IFERROR(ZACKS_Screener[[#This Row],[Price]]/ZACKS_Screener[[#This Row],[EPS2]], "")</f>
        <v/>
      </c>
      <c r="S1075" s="18" t="str">
        <f>IFERROR(ZACKS_Screener[[#This Row],[PE1]]/(ZACKS_Screener[[#This Row],[EG1]]*100), "")</f>
        <v/>
      </c>
      <c r="T1075" s="18" t="str">
        <f>IFERROR(ZACKS_Screener[[#This Row],[PE2]]/(ZACKS_Screener[[#This Row],[EG2]]*100), "")</f>
        <v/>
      </c>
      <c r="U1075"/>
    </row>
    <row r="1076" spans="1:21" hidden="1" x14ac:dyDescent="0.25">
      <c r="A1076" s="24" t="s">
        <v>1872</v>
      </c>
      <c r="B1076" s="39">
        <v>9340.07</v>
      </c>
      <c r="C1076" s="6" t="s">
        <v>1328</v>
      </c>
      <c r="D1076" s="6" t="s">
        <v>22</v>
      </c>
      <c r="E1076" s="6" t="s">
        <v>14</v>
      </c>
      <c r="F1076" s="6" t="s">
        <v>1648</v>
      </c>
      <c r="G1076">
        <v>12</v>
      </c>
      <c r="H1076">
        <v>202212</v>
      </c>
      <c r="I1076" s="9">
        <v>28.6</v>
      </c>
      <c r="J1076" s="9">
        <v>3.66</v>
      </c>
      <c r="K1076" s="9">
        <v>3.17</v>
      </c>
      <c r="L1076" s="9">
        <v>3.16</v>
      </c>
      <c r="M1076" s="28" t="str">
        <f>IFERROR(INDEX(Data!Z:Z,MATCH(ZACKS_Screener[[#This Row],[Company Name]] &amp; " *", Data!Y:Y,0)), "")</f>
        <v/>
      </c>
      <c r="N1076" t="str">
        <f>INDEX(Data!AD:AD,MATCH( ZACKS_Screener[[#This Row],[NAICS1]], Data!AC:AC,0))</f>
        <v/>
      </c>
      <c r="O10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-0.13387978142076509</v>
      </c>
      <c r="P10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-3.1545741324920462E-3</v>
      </c>
      <c r="Q1076" s="18">
        <f>IFERROR(ZACKS_Screener[[#This Row],[Price]]/ZACKS_Screener[[#This Row],[EPS1]], "")</f>
        <v>9.0220820189274455</v>
      </c>
      <c r="R1076" s="18">
        <f>IFERROR(ZACKS_Screener[[#This Row],[Price]]/ZACKS_Screener[[#This Row],[EPS2]], "")</f>
        <v>9.0506329113924053</v>
      </c>
      <c r="S1076" s="18">
        <f>IFERROR(ZACKS_Screener[[#This Row],[PE1]]/(ZACKS_Screener[[#This Row],[EG1]]*100), "")</f>
        <v>-0.67389428957702924</v>
      </c>
      <c r="T1076" s="18">
        <f>IFERROR(ZACKS_Screener[[#This Row],[PE2]]/(ZACKS_Screener[[#This Row],[EG2]]*100), "")</f>
        <v>-28.690506329114537</v>
      </c>
      <c r="U1076"/>
    </row>
    <row r="1077" spans="1:21" hidden="1" x14ac:dyDescent="0.25">
      <c r="A1077" s="24" t="s">
        <v>1874</v>
      </c>
      <c r="B1077" s="39">
        <v>3918.32</v>
      </c>
      <c r="C1077" s="6" t="s">
        <v>1873</v>
      </c>
      <c r="D1077" s="6" t="s">
        <v>13</v>
      </c>
      <c r="E1077" s="6" t="s">
        <v>41</v>
      </c>
      <c r="F1077" s="6" t="s">
        <v>153</v>
      </c>
      <c r="G1077">
        <v>12</v>
      </c>
      <c r="H1077">
        <v>202212</v>
      </c>
      <c r="I1077" s="9">
        <v>20.09</v>
      </c>
      <c r="J1077" s="9">
        <v>-0.18</v>
      </c>
      <c r="K1077" s="9">
        <v>0.41</v>
      </c>
      <c r="L1077" s="9">
        <v>0.61</v>
      </c>
      <c r="M1077" s="28" t="str">
        <f>IFERROR(INDEX(Data!Z:Z,MATCH(ZACKS_Screener[[#This Row],[Company Name]] &amp; " *", Data!Y:Y,0)), "")</f>
        <v>713940</v>
      </c>
      <c r="N1077" t="str">
        <f>INDEX(Data!AD:AD,MATCH( ZACKS_Screener[[#This Row],[NAICS1]], Data!AC:AC,0))</f>
        <v xml:space="preserve">Fitness and Recreational Sports Centers </v>
      </c>
      <c r="O10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0.48780487804878053</v>
      </c>
      <c r="Q1077" s="18">
        <f>IFERROR(ZACKS_Screener[[#This Row],[Price]]/ZACKS_Screener[[#This Row],[EPS1]], "")</f>
        <v>49</v>
      </c>
      <c r="R1077" s="18">
        <f>IFERROR(ZACKS_Screener[[#This Row],[Price]]/ZACKS_Screener[[#This Row],[EPS2]], "")</f>
        <v>32.934426229508198</v>
      </c>
      <c r="S1077" s="18">
        <f>IFERROR(ZACKS_Screener[[#This Row],[PE1]]/(ZACKS_Screener[[#This Row],[EG1]]*100), "")</f>
        <v>0.49</v>
      </c>
      <c r="T1077" s="18">
        <f>IFERROR(ZACKS_Screener[[#This Row],[PE2]]/(ZACKS_Screener[[#This Row],[EG2]]*100), "")</f>
        <v>0.67515573770491799</v>
      </c>
      <c r="U1077"/>
    </row>
    <row r="1078" spans="1:21" hidden="1" x14ac:dyDescent="0.25">
      <c r="A1078" s="24" t="s">
        <v>1876</v>
      </c>
      <c r="B1078" s="39">
        <v>4443.5600000000004</v>
      </c>
      <c r="C1078" s="6" t="s">
        <v>1875</v>
      </c>
      <c r="D1078" s="6" t="s">
        <v>13</v>
      </c>
      <c r="E1078" s="6" t="s">
        <v>130</v>
      </c>
      <c r="F1078" s="6" t="s">
        <v>323</v>
      </c>
      <c r="G1078">
        <v>12</v>
      </c>
      <c r="H1078">
        <v>202212</v>
      </c>
      <c r="I1078" s="9">
        <v>24.74</v>
      </c>
      <c r="J1078" s="9">
        <v>1.4</v>
      </c>
      <c r="K1078" s="9">
        <v>2.04</v>
      </c>
      <c r="L1078" s="9">
        <v>2.4700000000000002</v>
      </c>
      <c r="M1078" s="28" t="str">
        <f>IFERROR(INDEX(Data!Z:Z,MATCH(ZACKS_Screener[[#This Row],[Company Name]] &amp; " *", Data!Y:Y,0)), "")</f>
        <v/>
      </c>
      <c r="N1078" t="str">
        <f>INDEX(Data!AD:AD,MATCH( ZACKS_Screener[[#This Row],[NAICS1]], Data!AC:AC,0))</f>
        <v/>
      </c>
      <c r="O10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0.45714285714285724</v>
      </c>
      <c r="P10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0.21078431372549028</v>
      </c>
      <c r="Q1078" s="18">
        <f>IFERROR(ZACKS_Screener[[#This Row],[Price]]/ZACKS_Screener[[#This Row],[EPS1]], "")</f>
        <v>12.127450980392156</v>
      </c>
      <c r="R1078" s="18">
        <f>IFERROR(ZACKS_Screener[[#This Row],[Price]]/ZACKS_Screener[[#This Row],[EPS2]], "")</f>
        <v>10.016194331983804</v>
      </c>
      <c r="S1078" s="18">
        <f>IFERROR(ZACKS_Screener[[#This Row],[PE1]]/(ZACKS_Screener[[#This Row],[EG1]]*100), "")</f>
        <v>0.26528799019607835</v>
      </c>
      <c r="T1078" s="18">
        <f>IFERROR(ZACKS_Screener[[#This Row],[PE2]]/(ZACKS_Screener[[#This Row],[EG2]]*100), "")</f>
        <v>0.47518689388946406</v>
      </c>
      <c r="U1078"/>
    </row>
    <row r="1079" spans="1:21" hidden="1" x14ac:dyDescent="0.25">
      <c r="A1079" s="24" t="s">
        <v>41281</v>
      </c>
      <c r="B1079" s="39">
        <v>3117.42</v>
      </c>
      <c r="C1079" s="6" t="s">
        <v>41280</v>
      </c>
      <c r="D1079" s="6" t="s">
        <v>13</v>
      </c>
      <c r="E1079" s="6" t="s">
        <v>37</v>
      </c>
      <c r="F1079" s="6" t="s">
        <v>379</v>
      </c>
      <c r="G1079">
        <v>12</v>
      </c>
      <c r="H1079">
        <v>202212</v>
      </c>
      <c r="I1079" s="9">
        <v>1.36</v>
      </c>
      <c r="J1079" s="9">
        <v>0.55000000000000004</v>
      </c>
      <c r="K1079" s="9">
        <v>0.26</v>
      </c>
      <c r="L1079" s="9">
        <v>0.44</v>
      </c>
      <c r="M1079" s="28" t="str">
        <f>IFERROR(INDEX(Data!Z:Z,MATCH(ZACKS_Screener[[#This Row],[Company Name]] &amp; " *", Data!Y:Y,0)), "")</f>
        <v/>
      </c>
      <c r="N1079" t="str">
        <f>INDEX(Data!AD:AD,MATCH( ZACKS_Screener[[#This Row],[NAICS1]], Data!AC:AC,0))</f>
        <v/>
      </c>
      <c r="O10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-0.52727272727272734</v>
      </c>
      <c r="P10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0.69230769230769229</v>
      </c>
      <c r="Q1079" s="18">
        <f>IFERROR(ZACKS_Screener[[#This Row],[Price]]/ZACKS_Screener[[#This Row],[EPS1]], "")</f>
        <v>5.2307692307692308</v>
      </c>
      <c r="R1079" s="18">
        <f>IFERROR(ZACKS_Screener[[#This Row],[Price]]/ZACKS_Screener[[#This Row],[EPS2]], "")</f>
        <v>3.0909090909090913</v>
      </c>
      <c r="S1079" s="18">
        <f>IFERROR(ZACKS_Screener[[#This Row],[PE1]]/(ZACKS_Screener[[#This Row],[EG1]]*100), "")</f>
        <v>-9.920424403183023E-2</v>
      </c>
      <c r="T1079" s="18">
        <f>IFERROR(ZACKS_Screener[[#This Row],[PE2]]/(ZACKS_Screener[[#This Row],[EG2]]*100), "")</f>
        <v>4.4646464646464656E-2</v>
      </c>
      <c r="U1079"/>
    </row>
    <row r="1080" spans="1:21" hidden="1" x14ac:dyDescent="0.25">
      <c r="A1080" s="24" t="s">
        <v>1878</v>
      </c>
      <c r="B1080" s="39">
        <v>45326.57</v>
      </c>
      <c r="C1080" s="6" t="s">
        <v>1877</v>
      </c>
      <c r="D1080" s="6" t="s">
        <v>22</v>
      </c>
      <c r="E1080" s="6" t="s">
        <v>330</v>
      </c>
      <c r="F1080" s="6" t="s">
        <v>806</v>
      </c>
      <c r="G1080">
        <v>1</v>
      </c>
      <c r="H1080">
        <v>202301</v>
      </c>
      <c r="I1080" s="9">
        <v>356.44</v>
      </c>
      <c r="J1080" s="9">
        <v>10.07</v>
      </c>
      <c r="K1080" s="9">
        <v>11.88</v>
      </c>
      <c r="L1080" s="9">
        <v>13.7</v>
      </c>
      <c r="M1080" s="28" t="str">
        <f>IFERROR(INDEX(Data!Z:Z,MATCH(ZACKS_Screener[[#This Row],[Company Name]] &amp; " *", Data!Y:Y,0)), "")</f>
        <v/>
      </c>
      <c r="N1080" t="str">
        <f>INDEX(Data!AD:AD,MATCH( ZACKS_Screener[[#This Row],[NAICS1]], Data!AC:AC,0))</f>
        <v/>
      </c>
      <c r="O10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0.17974180734856013</v>
      </c>
      <c r="P10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0.15319865319865306</v>
      </c>
      <c r="Q1080" s="18">
        <f>IFERROR(ZACKS_Screener[[#This Row],[Price]]/ZACKS_Screener[[#This Row],[EPS1]], "")</f>
        <v>30.003367003367</v>
      </c>
      <c r="R1080" s="18">
        <f>IFERROR(ZACKS_Screener[[#This Row],[Price]]/ZACKS_Screener[[#This Row],[EPS2]], "")</f>
        <v>26.017518248175183</v>
      </c>
      <c r="S1080" s="18">
        <f>IFERROR(ZACKS_Screener[[#This Row],[PE1]]/(ZACKS_Screener[[#This Row],[EG1]]*100), "")</f>
        <v>1.6692480979221305</v>
      </c>
      <c r="T1080" s="18">
        <f>IFERROR(ZACKS_Screener[[#This Row],[PE2]]/(ZACKS_Screener[[#This Row],[EG2]]*100), "")</f>
        <v>1.6982863559797883</v>
      </c>
      <c r="U1080"/>
    </row>
    <row r="1081" spans="1:21" hidden="1" x14ac:dyDescent="0.25">
      <c r="A1081" s="24" t="s">
        <v>1880</v>
      </c>
      <c r="B1081" s="39">
        <v>17852.189999999999</v>
      </c>
      <c r="C1081" s="6" t="s">
        <v>1879</v>
      </c>
      <c r="D1081" s="6" t="s">
        <v>13</v>
      </c>
      <c r="E1081" s="6" t="s">
        <v>23</v>
      </c>
      <c r="F1081" s="6" t="s">
        <v>24</v>
      </c>
      <c r="G1081">
        <v>12</v>
      </c>
      <c r="H1081">
        <v>202212</v>
      </c>
      <c r="I1081" s="9">
        <v>30</v>
      </c>
      <c r="J1081" s="9">
        <v>1.1599999999999999</v>
      </c>
      <c r="K1081" s="9">
        <v>2.62</v>
      </c>
      <c r="L1081" s="9">
        <v>3.84</v>
      </c>
      <c r="M1081" s="28" t="str">
        <f>IFERROR(INDEX(Data!Z:Z,MATCH(ZACKS_Screener[[#This Row],[Company Name]] &amp; " *", Data!Y:Y,0)), "")</f>
        <v>481111</v>
      </c>
      <c r="N1081" t="str">
        <f>INDEX(Data!AD:AD,MATCH( ZACKS_Screener[[#This Row],[NAICS1]], Data!AC:AC,0))</f>
        <v xml:space="preserve">Scheduled Passenger Air Transportation </v>
      </c>
      <c r="O10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1.2586206896551726</v>
      </c>
      <c r="P10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0.46564885496183195</v>
      </c>
      <c r="Q1081" s="18">
        <f>IFERROR(ZACKS_Screener[[#This Row],[Price]]/ZACKS_Screener[[#This Row],[EPS1]], "")</f>
        <v>11.450381679389313</v>
      </c>
      <c r="R1081" s="18">
        <f>IFERROR(ZACKS_Screener[[#This Row],[Price]]/ZACKS_Screener[[#This Row],[EPS2]], "")</f>
        <v>7.8125</v>
      </c>
      <c r="S1081" s="18">
        <f>IFERROR(ZACKS_Screener[[#This Row],[PE1]]/(ZACKS_Screener[[#This Row],[EG1]]*100), "")</f>
        <v>9.0975635260901369E-2</v>
      </c>
      <c r="T1081" s="18">
        <f>IFERROR(ZACKS_Screener[[#This Row],[PE2]]/(ZACKS_Screener[[#This Row],[EG2]]*100), "")</f>
        <v>0.16777663934426235</v>
      </c>
      <c r="U1081"/>
    </row>
    <row r="1082" spans="1:21" x14ac:dyDescent="0.25">
      <c r="A1082" s="24" t="s">
        <v>422</v>
      </c>
      <c r="B1082" s="39">
        <v>3038.61</v>
      </c>
      <c r="C1082" s="6" t="s">
        <v>421</v>
      </c>
      <c r="D1082" s="6" t="s">
        <v>13</v>
      </c>
      <c r="E1082" s="6" t="s">
        <v>14</v>
      </c>
      <c r="F1082" s="6" t="s">
        <v>95</v>
      </c>
      <c r="G1082">
        <v>2</v>
      </c>
      <c r="H1082">
        <v>202302</v>
      </c>
      <c r="I1082" s="9">
        <v>5.21</v>
      </c>
      <c r="J1082" s="9">
        <v>-0.18</v>
      </c>
      <c r="K1082" s="9">
        <v>-0.13</v>
      </c>
      <c r="L1082" s="9">
        <v>-0.1</v>
      </c>
      <c r="M1082" s="28" t="str">
        <f>IFERROR(INDEX(Data!Z:Z,MATCH(ZACKS_Screener[[#This Row],[Company Name]] &amp; " *", Data!Y:Y,0)), "")</f>
        <v>721191</v>
      </c>
      <c r="N1082" t="str">
        <f>INDEX(Data!AD:AD,MATCH( ZACKS_Screener[[#This Row],[NAICS1]], Data!AC:AC,0))</f>
        <v xml:space="preserve">Bed-and-Breakfast Inns </v>
      </c>
      <c r="O10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0.27777777777777773</v>
      </c>
      <c r="P10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0.23076923076923075</v>
      </c>
      <c r="Q1082" s="18">
        <f>IFERROR(ZACKS_Screener[[#This Row],[Price]]/ZACKS_Screener[[#This Row],[EPS1]], "")</f>
        <v>-40.076923076923073</v>
      </c>
      <c r="R1082" s="18">
        <f>IFERROR(ZACKS_Screener[[#This Row],[Price]]/ZACKS_Screener[[#This Row],[EPS2]], "")</f>
        <v>-52.099999999999994</v>
      </c>
      <c r="S1082" s="18">
        <f>IFERROR(ZACKS_Screener[[#This Row],[PE1]]/(ZACKS_Screener[[#This Row],[EG1]]*100), "")</f>
        <v>-1.4427692307692308</v>
      </c>
      <c r="T1082" s="18">
        <f>IFERROR(ZACKS_Screener[[#This Row],[PE2]]/(ZACKS_Screener[[#This Row],[EG2]]*100), "")</f>
        <v>-2.2576666666666663</v>
      </c>
      <c r="U1082"/>
    </row>
    <row r="1083" spans="1:21" hidden="1" x14ac:dyDescent="0.25">
      <c r="A1083" s="24" t="s">
        <v>1884</v>
      </c>
      <c r="B1083" s="39">
        <v>16678.759999999998</v>
      </c>
      <c r="C1083" s="6" t="s">
        <v>1883</v>
      </c>
      <c r="D1083" s="6" t="s">
        <v>13</v>
      </c>
      <c r="E1083" s="6" t="s">
        <v>51</v>
      </c>
      <c r="F1083" s="6" t="s">
        <v>308</v>
      </c>
      <c r="G1083">
        <v>5</v>
      </c>
      <c r="H1083">
        <v>202305</v>
      </c>
      <c r="I1083" s="9">
        <v>114.47</v>
      </c>
      <c r="J1083" s="9">
        <v>2.08</v>
      </c>
      <c r="K1083" s="9">
        <v>4.9400000000000004</v>
      </c>
      <c r="L1083" s="9">
        <v>5.56</v>
      </c>
      <c r="M1083" s="28" t="str">
        <f>IFERROR(INDEX(Data!Z:Z,MATCH(ZACKS_Screener[[#This Row],[Company Name]] &amp; " *", Data!Y:Y,0)), "")</f>
        <v>311412</v>
      </c>
      <c r="N1083" t="str">
        <f>INDEX(Data!AD:AD,MATCH( ZACKS_Screener[[#This Row],[NAICS1]], Data!AC:AC,0))</f>
        <v xml:space="preserve">Frozen Specialty Food Manufacturing </v>
      </c>
      <c r="O10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1.375</v>
      </c>
      <c r="P10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0.12550607287449375</v>
      </c>
      <c r="Q1083" s="18">
        <f>IFERROR(ZACKS_Screener[[#This Row],[Price]]/ZACKS_Screener[[#This Row],[EPS1]], "")</f>
        <v>23.172064777327932</v>
      </c>
      <c r="R1083" s="18">
        <f>IFERROR(ZACKS_Screener[[#This Row],[Price]]/ZACKS_Screener[[#This Row],[EPS2]], "")</f>
        <v>20.588129496402878</v>
      </c>
      <c r="S1083" s="18">
        <f>IFERROR(ZACKS_Screener[[#This Row],[PE1]]/(ZACKS_Screener[[#This Row],[EG1]]*100), "")</f>
        <v>0.16852410747147586</v>
      </c>
      <c r="T1083" s="18">
        <f>IFERROR(ZACKS_Screener[[#This Row],[PE2]]/(ZACKS_Screener[[#This Row],[EG2]]*100), "")</f>
        <v>1.6404090276166186</v>
      </c>
      <c r="U1083"/>
    </row>
    <row r="1084" spans="1:21" hidden="1" x14ac:dyDescent="0.25">
      <c r="A1084" s="24" t="s">
        <v>41287</v>
      </c>
      <c r="B1084" s="39">
        <v>3042.84</v>
      </c>
      <c r="C1084" s="6" t="s">
        <v>41286</v>
      </c>
      <c r="D1084" s="6" t="s">
        <v>13</v>
      </c>
      <c r="E1084" s="6" t="s">
        <v>37</v>
      </c>
      <c r="F1084" s="6" t="s">
        <v>168</v>
      </c>
      <c r="G1084">
        <v>12</v>
      </c>
      <c r="H1084">
        <v>202212</v>
      </c>
      <c r="I1084" s="9">
        <v>10.4</v>
      </c>
      <c r="J1084" s="9">
        <v>0.67</v>
      </c>
      <c r="K1084" s="9">
        <v>0.69</v>
      </c>
      <c r="L1084" s="9">
        <v>0.71</v>
      </c>
      <c r="M1084" s="28" t="str">
        <f>IFERROR(INDEX(Data!Z:Z,MATCH(ZACKS_Screener[[#This Row],[Company Name]] &amp; " *", Data!Y:Y,0)), "")</f>
        <v/>
      </c>
      <c r="N1084" t="str">
        <f>INDEX(Data!AD:AD,MATCH( ZACKS_Screener[[#This Row],[NAICS1]], Data!AC:AC,0))</f>
        <v/>
      </c>
      <c r="O10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2.9850746268656577E-2</v>
      </c>
      <c r="P10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2.898550724637684E-2</v>
      </c>
      <c r="Q1084" s="18">
        <f>IFERROR(ZACKS_Screener[[#This Row],[Price]]/ZACKS_Screener[[#This Row],[EPS1]], "")</f>
        <v>15.072463768115943</v>
      </c>
      <c r="R1084" s="18">
        <f>IFERROR(ZACKS_Screener[[#This Row],[Price]]/ZACKS_Screener[[#This Row],[EPS2]], "")</f>
        <v>14.647887323943664</v>
      </c>
      <c r="S1084" s="18">
        <f>IFERROR(ZACKS_Screener[[#This Row],[PE1]]/(ZACKS_Screener[[#This Row],[EG1]]*100), "")</f>
        <v>5.0492753623188644</v>
      </c>
      <c r="T1084" s="18">
        <f>IFERROR(ZACKS_Screener[[#This Row],[PE2]]/(ZACKS_Screener[[#This Row],[EG2]]*100), "")</f>
        <v>5.0535211267605593</v>
      </c>
      <c r="U1084"/>
    </row>
    <row r="1085" spans="1:21" hidden="1" x14ac:dyDescent="0.25">
      <c r="A1085" s="24" t="s">
        <v>1886</v>
      </c>
      <c r="B1085" s="39">
        <v>29183.599999999999</v>
      </c>
      <c r="C1085" s="6" t="s">
        <v>1885</v>
      </c>
      <c r="D1085" s="6" t="s">
        <v>13</v>
      </c>
      <c r="E1085" s="6" t="s">
        <v>130</v>
      </c>
      <c r="F1085" s="6" t="s">
        <v>189</v>
      </c>
      <c r="G1085">
        <v>12</v>
      </c>
      <c r="H1085">
        <v>202212</v>
      </c>
      <c r="I1085" s="9">
        <v>89.72</v>
      </c>
      <c r="J1085" s="9">
        <v>12.46</v>
      </c>
      <c r="K1085" s="9">
        <v>9.7200000000000006</v>
      </c>
      <c r="L1085" s="9">
        <v>9.76</v>
      </c>
      <c r="M1085" s="28" t="str">
        <f>IFERROR(INDEX(Data!Z:Z,MATCH(ZACKS_Screener[[#This Row],[Company Name]] &amp; " *", Data!Y:Y,0)), "")</f>
        <v>325199</v>
      </c>
      <c r="N1085" t="str">
        <f>INDEX(Data!AD:AD,MATCH( ZACKS_Screener[[#This Row],[NAICS1]], Data!AC:AC,0))</f>
        <v xml:space="preserve">All Other Basic Organic Chemical Manufacturing </v>
      </c>
      <c r="O10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-0.21990369181380418</v>
      </c>
      <c r="P10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4.1152263374484715E-3</v>
      </c>
      <c r="Q1085" s="18">
        <f>IFERROR(ZACKS_Screener[[#This Row],[Price]]/ZACKS_Screener[[#This Row],[EPS1]], "")</f>
        <v>9.2304526748971192</v>
      </c>
      <c r="R1085" s="18">
        <f>IFERROR(ZACKS_Screener[[#This Row],[Price]]/ZACKS_Screener[[#This Row],[EPS2]], "")</f>
        <v>9.192622950819672</v>
      </c>
      <c r="S1085" s="18">
        <f>IFERROR(ZACKS_Screener[[#This Row],[PE1]]/(ZACKS_Screener[[#This Row],[EG1]]*100), "")</f>
        <v>-0.4197497822234238</v>
      </c>
      <c r="T1085" s="18">
        <f>IFERROR(ZACKS_Screener[[#This Row],[PE2]]/(ZACKS_Screener[[#This Row],[EG2]]*100), "")</f>
        <v>22.338073770492283</v>
      </c>
      <c r="U1085"/>
    </row>
    <row r="1086" spans="1:21" hidden="1" x14ac:dyDescent="0.25">
      <c r="A1086" s="24" t="s">
        <v>1888</v>
      </c>
      <c r="B1086" s="39">
        <v>3674.98</v>
      </c>
      <c r="C1086" s="6" t="s">
        <v>1887</v>
      </c>
      <c r="D1086" s="6" t="s">
        <v>22</v>
      </c>
      <c r="E1086" s="6" t="s">
        <v>14</v>
      </c>
      <c r="F1086" s="6" t="s">
        <v>183</v>
      </c>
      <c r="G1086">
        <v>12</v>
      </c>
      <c r="H1086">
        <v>202212</v>
      </c>
      <c r="I1086" s="9">
        <v>9.7200000000000006</v>
      </c>
      <c r="J1086" s="9">
        <v>-1.5</v>
      </c>
      <c r="K1086" s="9">
        <v>0.16</v>
      </c>
      <c r="L1086" s="9">
        <v>0.52</v>
      </c>
      <c r="M1086" s="28" t="str">
        <f>IFERROR(INDEX(Data!Z:Z,MATCH(ZACKS_Screener[[#This Row],[Company Name]] &amp; " *", Data!Y:Y,0)), "")</f>
        <v>485320</v>
      </c>
      <c r="N1086" t="str">
        <f>INDEX(Data!AD:AD,MATCH( ZACKS_Screener[[#This Row],[NAICS1]], Data!AC:AC,0))</f>
        <v>Limousine Service</v>
      </c>
      <c r="O10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2.25</v>
      </c>
      <c r="Q1086" s="18">
        <f>IFERROR(ZACKS_Screener[[#This Row],[Price]]/ZACKS_Screener[[#This Row],[EPS1]], "")</f>
        <v>60.75</v>
      </c>
      <c r="R1086" s="18">
        <f>IFERROR(ZACKS_Screener[[#This Row],[Price]]/ZACKS_Screener[[#This Row],[EPS2]], "")</f>
        <v>18.692307692307693</v>
      </c>
      <c r="S1086" s="18">
        <f>IFERROR(ZACKS_Screener[[#This Row],[PE1]]/(ZACKS_Screener[[#This Row],[EG1]]*100), "")</f>
        <v>0.60750000000000004</v>
      </c>
      <c r="T1086" s="18">
        <f>IFERROR(ZACKS_Screener[[#This Row],[PE2]]/(ZACKS_Screener[[#This Row],[EG2]]*100), "")</f>
        <v>8.3076923076923076E-2</v>
      </c>
      <c r="U1086"/>
    </row>
    <row r="1087" spans="1:21" hidden="1" x14ac:dyDescent="0.25">
      <c r="A1087" s="24" t="s">
        <v>1890</v>
      </c>
      <c r="B1087" s="39">
        <v>36303.730000000003</v>
      </c>
      <c r="C1087" s="6" t="s">
        <v>1889</v>
      </c>
      <c r="D1087" s="6" t="s">
        <v>13</v>
      </c>
      <c r="E1087" s="6" t="s">
        <v>37</v>
      </c>
      <c r="F1087" s="6" t="s">
        <v>418</v>
      </c>
      <c r="G1087">
        <v>12</v>
      </c>
      <c r="H1087">
        <v>202212</v>
      </c>
      <c r="I1087" s="9">
        <v>2.2000000000000002</v>
      </c>
      <c r="J1087" s="9">
        <v>0.36</v>
      </c>
      <c r="K1087" s="9">
        <v>0.42</v>
      </c>
      <c r="L1087" s="9">
        <v>0.47</v>
      </c>
      <c r="M1087" s="28" t="str">
        <f>IFERROR(INDEX(Data!Z:Z,MATCH(ZACKS_Screener[[#This Row],[Company Name]] &amp; " *", Data!Y:Y,0)), "")</f>
        <v/>
      </c>
      <c r="N1087" t="str">
        <f>INDEX(Data!AD:AD,MATCH( ZACKS_Screener[[#This Row],[NAICS1]], Data!AC:AC,0))</f>
        <v/>
      </c>
      <c r="O10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0.16666666666666666</v>
      </c>
      <c r="P10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0.11904761904761903</v>
      </c>
      <c r="Q1087" s="18">
        <f>IFERROR(ZACKS_Screener[[#This Row],[Price]]/ZACKS_Screener[[#This Row],[EPS1]], "")</f>
        <v>5.238095238095239</v>
      </c>
      <c r="R1087" s="18">
        <f>IFERROR(ZACKS_Screener[[#This Row],[Price]]/ZACKS_Screener[[#This Row],[EPS2]], "")</f>
        <v>4.6808510638297882</v>
      </c>
      <c r="S1087" s="18">
        <f>IFERROR(ZACKS_Screener[[#This Row],[PE1]]/(ZACKS_Screener[[#This Row],[EG1]]*100), "")</f>
        <v>0.31428571428571439</v>
      </c>
      <c r="T1087" s="18">
        <f>IFERROR(ZACKS_Screener[[#This Row],[PE2]]/(ZACKS_Screener[[#This Row],[EG2]]*100), "")</f>
        <v>0.39319148936170228</v>
      </c>
      <c r="U1087"/>
    </row>
    <row r="1088" spans="1:21" hidden="1" x14ac:dyDescent="0.25">
      <c r="A1088" s="24" t="s">
        <v>1892</v>
      </c>
      <c r="B1088" s="39">
        <v>19107</v>
      </c>
      <c r="C1088" s="6" t="s">
        <v>1891</v>
      </c>
      <c r="D1088" s="6" t="s">
        <v>13</v>
      </c>
      <c r="E1088" s="6" t="s">
        <v>330</v>
      </c>
      <c r="F1088" s="6" t="s">
        <v>664</v>
      </c>
      <c r="G1088">
        <v>12</v>
      </c>
      <c r="H1088">
        <v>202212</v>
      </c>
      <c r="I1088" s="9">
        <v>82.5</v>
      </c>
      <c r="J1088" s="9">
        <v>0.64</v>
      </c>
      <c r="K1088" s="9">
        <v>0.4</v>
      </c>
      <c r="L1088" s="9">
        <v>1.1299999999999999</v>
      </c>
      <c r="M1088" s="28" t="str">
        <f>IFERROR(INDEX(Data!Z:Z,MATCH(ZACKS_Screener[[#This Row],[Company Name]] &amp; " *", Data!Y:Y,0)), "")</f>
        <v>561920</v>
      </c>
      <c r="N1088" t="str">
        <f>INDEX(Data!AD:AD,MATCH( ZACKS_Screener[[#This Row],[NAICS1]], Data!AC:AC,0))</f>
        <v>Convention and Trade Show Organizers</v>
      </c>
      <c r="O10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-0.375</v>
      </c>
      <c r="P10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1.8249999999999995</v>
      </c>
      <c r="Q1088" s="18">
        <f>IFERROR(ZACKS_Screener[[#This Row],[Price]]/ZACKS_Screener[[#This Row],[EPS1]], "")</f>
        <v>206.25</v>
      </c>
      <c r="R1088" s="18">
        <f>IFERROR(ZACKS_Screener[[#This Row],[Price]]/ZACKS_Screener[[#This Row],[EPS2]], "")</f>
        <v>73.008849557522126</v>
      </c>
      <c r="S1088" s="18">
        <f>IFERROR(ZACKS_Screener[[#This Row],[PE1]]/(ZACKS_Screener[[#This Row],[EG1]]*100), "")</f>
        <v>-5.5</v>
      </c>
      <c r="T1088" s="18">
        <f>IFERROR(ZACKS_Screener[[#This Row],[PE2]]/(ZACKS_Screener[[#This Row],[EG2]]*100), "")</f>
        <v>0.40004849072614879</v>
      </c>
      <c r="U1088"/>
    </row>
    <row r="1089" spans="1:21" hidden="1" x14ac:dyDescent="0.25">
      <c r="A1089" s="24" t="s">
        <v>41291</v>
      </c>
      <c r="B1089" s="39">
        <v>2253.2800000000002</v>
      </c>
      <c r="C1089" s="6" t="s">
        <v>41290</v>
      </c>
      <c r="D1089" s="6" t="s">
        <v>22</v>
      </c>
      <c r="E1089" s="6" t="s">
        <v>18</v>
      </c>
      <c r="F1089" s="6" t="s">
        <v>1442</v>
      </c>
      <c r="G1089">
        <v>12</v>
      </c>
      <c r="H1089">
        <v>202212</v>
      </c>
      <c r="I1089" s="9">
        <v>11.79</v>
      </c>
      <c r="J1089" s="9">
        <v>0.16</v>
      </c>
      <c r="K1089" s="9">
        <v>0.38</v>
      </c>
      <c r="L1089" s="9">
        <v>0.5</v>
      </c>
      <c r="M1089" s="28" t="str">
        <f>IFERROR(INDEX(Data!Z:Z,MATCH(ZACKS_Screener[[#This Row],[Company Name]] &amp; " *", Data!Y:Y,0)), "")</f>
        <v/>
      </c>
      <c r="N1089" t="str">
        <f>INDEX(Data!AD:AD,MATCH( ZACKS_Screener[[#This Row],[NAICS1]], Data!AC:AC,0))</f>
        <v/>
      </c>
      <c r="O10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1.375</v>
      </c>
      <c r="P10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0.31578947368421051</v>
      </c>
      <c r="Q1089" s="18">
        <f>IFERROR(ZACKS_Screener[[#This Row],[Price]]/ZACKS_Screener[[#This Row],[EPS1]], "")</f>
        <v>31.026315789473681</v>
      </c>
      <c r="R1089" s="18">
        <f>IFERROR(ZACKS_Screener[[#This Row],[Price]]/ZACKS_Screener[[#This Row],[EPS2]], "")</f>
        <v>23.58</v>
      </c>
      <c r="S1089" s="18">
        <f>IFERROR(ZACKS_Screener[[#This Row],[PE1]]/(ZACKS_Screener[[#This Row],[EG1]]*100), "")</f>
        <v>0.22564593301435404</v>
      </c>
      <c r="T1089" s="18">
        <f>IFERROR(ZACKS_Screener[[#This Row],[PE2]]/(ZACKS_Screener[[#This Row],[EG2]]*100), "")</f>
        <v>0.74670000000000003</v>
      </c>
      <c r="U1089"/>
    </row>
    <row r="1090" spans="1:21" hidden="1" x14ac:dyDescent="0.25">
      <c r="A1090" s="24" t="s">
        <v>1894</v>
      </c>
      <c r="B1090" s="39">
        <v>4084.9</v>
      </c>
      <c r="C1090" s="6" t="s">
        <v>1893</v>
      </c>
      <c r="D1090" s="6" t="s">
        <v>13</v>
      </c>
      <c r="E1090" s="6" t="s">
        <v>30</v>
      </c>
      <c r="F1090" s="6" t="s">
        <v>943</v>
      </c>
      <c r="G1090">
        <v>1</v>
      </c>
      <c r="H1090">
        <v>202301</v>
      </c>
      <c r="I1090" s="9">
        <v>15</v>
      </c>
      <c r="J1090" s="9">
        <v>4.4800000000000004</v>
      </c>
      <c r="K1090" s="9">
        <v>3.36</v>
      </c>
      <c r="L1090" s="9">
        <v>3.43</v>
      </c>
      <c r="M1090" s="28" t="str">
        <f>IFERROR(INDEX(Data!Z:Z,MATCH(ZACKS_Screener[[#This Row],[Company Name]] &amp; " *", Data!Y:Y,0)), "")</f>
        <v/>
      </c>
      <c r="N1090" t="str">
        <f>INDEX(Data!AD:AD,MATCH( ZACKS_Screener[[#This Row],[NAICS1]], Data!AC:AC,0))</f>
        <v/>
      </c>
      <c r="O10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-0.25000000000000011</v>
      </c>
      <c r="P10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2.0833333333333419E-2</v>
      </c>
      <c r="Q1090" s="18">
        <f>IFERROR(ZACKS_Screener[[#This Row],[Price]]/ZACKS_Screener[[#This Row],[EPS1]], "")</f>
        <v>4.4642857142857144</v>
      </c>
      <c r="R1090" s="18">
        <f>IFERROR(ZACKS_Screener[[#This Row],[Price]]/ZACKS_Screener[[#This Row],[EPS2]], "")</f>
        <v>4.3731778425655978</v>
      </c>
      <c r="S1090" s="18">
        <f>IFERROR(ZACKS_Screener[[#This Row],[PE1]]/(ZACKS_Screener[[#This Row],[EG1]]*100), "")</f>
        <v>-0.17857142857142849</v>
      </c>
      <c r="T1090" s="18">
        <f>IFERROR(ZACKS_Screener[[#This Row],[PE2]]/(ZACKS_Screener[[#This Row],[EG2]]*100), "")</f>
        <v>2.0991253644314782</v>
      </c>
      <c r="U1090"/>
    </row>
    <row r="1091" spans="1:21" hidden="1" x14ac:dyDescent="0.25">
      <c r="A1091" s="24" t="s">
        <v>1896</v>
      </c>
      <c r="B1091" s="39">
        <v>351198.34</v>
      </c>
      <c r="C1091" s="6" t="s">
        <v>1895</v>
      </c>
      <c r="D1091" s="6" t="s">
        <v>13</v>
      </c>
      <c r="E1091" s="6" t="s">
        <v>85</v>
      </c>
      <c r="F1091" s="6" t="s">
        <v>985</v>
      </c>
      <c r="G1091">
        <v>12</v>
      </c>
      <c r="H1091">
        <v>202212</v>
      </c>
      <c r="I1091" s="9">
        <v>370.52</v>
      </c>
      <c r="J1091" s="9">
        <v>10.65</v>
      </c>
      <c r="K1091" s="9">
        <v>12.27</v>
      </c>
      <c r="L1091" s="9">
        <v>14.31</v>
      </c>
      <c r="M1091" s="28" t="str">
        <f>IFERROR(INDEX(Data!Z:Z,MATCH(ZACKS_Screener[[#This Row],[Company Name]] &amp; " *", Data!Y:Y,0)), "")</f>
        <v>522320</v>
      </c>
      <c r="N1091" t="str">
        <f>INDEX(Data!AD:AD,MATCH( ZACKS_Screener[[#This Row],[NAICS1]], Data!AC:AC,0))</f>
        <v xml:space="preserve">Financial Transactions Processing, Reserve, and Clearinghouse Activities </v>
      </c>
      <c r="O10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0.15211267605633794</v>
      </c>
      <c r="P10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0.16625916870415655</v>
      </c>
      <c r="Q1091" s="18">
        <f>IFERROR(ZACKS_Screener[[#This Row],[Price]]/ZACKS_Screener[[#This Row],[EPS1]], "")</f>
        <v>30.19722901385493</v>
      </c>
      <c r="R1091" s="18">
        <f>IFERROR(ZACKS_Screener[[#This Row],[Price]]/ZACKS_Screener[[#This Row],[EPS2]], "")</f>
        <v>25.892382948986722</v>
      </c>
      <c r="S1091" s="18">
        <f>IFERROR(ZACKS_Screener[[#This Row],[PE1]]/(ZACKS_Screener[[#This Row],[EG1]]*100), "")</f>
        <v>1.9851882036886124</v>
      </c>
      <c r="T1091" s="18">
        <f>IFERROR(ZACKS_Screener[[#This Row],[PE2]]/(ZACKS_Screener[[#This Row],[EG2]]*100), "")</f>
        <v>1.5573506803140538</v>
      </c>
      <c r="U1091"/>
    </row>
    <row r="1092" spans="1:21" hidden="1" x14ac:dyDescent="0.25">
      <c r="A1092" s="24" t="s">
        <v>1898</v>
      </c>
      <c r="B1092" s="39">
        <v>17538.62</v>
      </c>
      <c r="C1092" s="6" t="s">
        <v>1897</v>
      </c>
      <c r="D1092" s="6" t="s">
        <v>13</v>
      </c>
      <c r="E1092" s="6" t="s">
        <v>37</v>
      </c>
      <c r="F1092" s="6" t="s">
        <v>168</v>
      </c>
      <c r="G1092">
        <v>12</v>
      </c>
      <c r="H1092">
        <v>202212</v>
      </c>
      <c r="I1092" s="9">
        <v>150.34</v>
      </c>
      <c r="J1092" s="9">
        <v>8.5</v>
      </c>
      <c r="K1092" s="9">
        <v>9.15</v>
      </c>
      <c r="L1092" s="9">
        <v>9.34</v>
      </c>
      <c r="M1092" s="28" t="str">
        <f>IFERROR(INDEX(Data!Z:Z,MATCH(ZACKS_Screener[[#This Row],[Company Name]] &amp; " *", Data!Y:Y,0)), "")</f>
        <v/>
      </c>
      <c r="N1092" t="str">
        <f>INDEX(Data!AD:AD,MATCH( ZACKS_Screener[[#This Row],[NAICS1]], Data!AC:AC,0))</f>
        <v/>
      </c>
      <c r="O10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7.6470588235294165E-2</v>
      </c>
      <c r="P10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2.0765027322404317E-2</v>
      </c>
      <c r="Q1092" s="18">
        <f>IFERROR(ZACKS_Screener[[#This Row],[Price]]/ZACKS_Screener[[#This Row],[EPS1]], "")</f>
        <v>16.430601092896175</v>
      </c>
      <c r="R1092" s="18">
        <f>IFERROR(ZACKS_Screener[[#This Row],[Price]]/ZACKS_Screener[[#This Row],[EPS2]], "")</f>
        <v>16.096359743040686</v>
      </c>
      <c r="S1092" s="18">
        <f>IFERROR(ZACKS_Screener[[#This Row],[PE1]]/(ZACKS_Screener[[#This Row],[EG1]]*100), "")</f>
        <v>2.148617065994114</v>
      </c>
      <c r="T1092" s="18">
        <f>IFERROR(ZACKS_Screener[[#This Row],[PE2]]/(ZACKS_Screener[[#This Row],[EG2]]*100), "")</f>
        <v>7.7516679815169836</v>
      </c>
      <c r="U1092"/>
    </row>
    <row r="1093" spans="1:21" hidden="1" x14ac:dyDescent="0.25">
      <c r="A1093" s="24" t="s">
        <v>41295</v>
      </c>
      <c r="B1093" s="39">
        <v>2209.0300000000002</v>
      </c>
      <c r="C1093" s="6" t="s">
        <v>41294</v>
      </c>
      <c r="D1093" s="6" t="s">
        <v>13</v>
      </c>
      <c r="E1093" s="6" t="s">
        <v>37</v>
      </c>
      <c r="F1093" s="6" t="s">
        <v>98</v>
      </c>
      <c r="G1093">
        <v>12</v>
      </c>
      <c r="H1093">
        <v>202212</v>
      </c>
      <c r="I1093" s="9">
        <v>10.27</v>
      </c>
      <c r="J1093" s="9">
        <v>1.96</v>
      </c>
      <c r="K1093" s="9">
        <v>1.8</v>
      </c>
      <c r="L1093" s="9">
        <v>1.84</v>
      </c>
      <c r="M1093" s="28" t="str">
        <f>IFERROR(INDEX(Data!Z:Z,MATCH(ZACKS_Screener[[#This Row],[Company Name]] &amp; " *", Data!Y:Y,0)), "")</f>
        <v/>
      </c>
      <c r="N1093" t="str">
        <f>INDEX(Data!AD:AD,MATCH( ZACKS_Screener[[#This Row],[NAICS1]], Data!AC:AC,0))</f>
        <v/>
      </c>
      <c r="O10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-8.1632653061224456E-2</v>
      </c>
      <c r="P10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2.222222222222224E-2</v>
      </c>
      <c r="Q1093" s="18">
        <f>IFERROR(ZACKS_Screener[[#This Row],[Price]]/ZACKS_Screener[[#This Row],[EPS1]], "")</f>
        <v>5.7055555555555548</v>
      </c>
      <c r="R1093" s="18">
        <f>IFERROR(ZACKS_Screener[[#This Row],[Price]]/ZACKS_Screener[[#This Row],[EPS2]], "")</f>
        <v>5.5815217391304346</v>
      </c>
      <c r="S1093" s="18">
        <f>IFERROR(ZACKS_Screener[[#This Row],[PE1]]/(ZACKS_Screener[[#This Row],[EG1]]*100), "")</f>
        <v>-0.69893055555555572</v>
      </c>
      <c r="T1093" s="18">
        <f>IFERROR(ZACKS_Screener[[#This Row],[PE2]]/(ZACKS_Screener[[#This Row],[EG2]]*100), "")</f>
        <v>2.5116847826086937</v>
      </c>
      <c r="U1093"/>
    </row>
    <row r="1094" spans="1:21" hidden="1" x14ac:dyDescent="0.25">
      <c r="A1094" s="24" t="s">
        <v>1900</v>
      </c>
      <c r="B1094" s="39">
        <v>3258.1</v>
      </c>
      <c r="C1094" s="6" t="s">
        <v>1899</v>
      </c>
      <c r="D1094" s="6" t="s">
        <v>13</v>
      </c>
      <c r="E1094" s="6" t="s">
        <v>37</v>
      </c>
      <c r="F1094" s="6" t="s">
        <v>299</v>
      </c>
      <c r="G1094">
        <v>12</v>
      </c>
      <c r="H1094">
        <v>202212</v>
      </c>
      <c r="I1094" s="9">
        <v>40.49</v>
      </c>
      <c r="J1094" s="9">
        <v>3.29</v>
      </c>
      <c r="K1094" s="9">
        <v>3.96</v>
      </c>
      <c r="L1094" s="9">
        <v>3.81</v>
      </c>
      <c r="M1094" s="28" t="str">
        <f>IFERROR(INDEX(Data!Z:Z,MATCH(ZACKS_Screener[[#This Row],[Company Name]] &amp; " *", Data!Y:Y,0)), "")</f>
        <v/>
      </c>
      <c r="N1094" t="str">
        <f>INDEX(Data!AD:AD,MATCH( ZACKS_Screener[[#This Row],[NAICS1]], Data!AC:AC,0))</f>
        <v/>
      </c>
      <c r="O10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0.20364741641337383</v>
      </c>
      <c r="P10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-3.7878787878787859E-2</v>
      </c>
      <c r="Q1094" s="18">
        <f>IFERROR(ZACKS_Screener[[#This Row],[Price]]/ZACKS_Screener[[#This Row],[EPS1]], "")</f>
        <v>10.224747474747476</v>
      </c>
      <c r="R1094" s="18">
        <f>IFERROR(ZACKS_Screener[[#This Row],[Price]]/ZACKS_Screener[[#This Row],[EPS2]], "")</f>
        <v>10.62729658792651</v>
      </c>
      <c r="S1094" s="18">
        <f>IFERROR(ZACKS_Screener[[#This Row],[PE1]]/(ZACKS_Screener[[#This Row],[EG1]]*100), "")</f>
        <v>0.50208088346148061</v>
      </c>
      <c r="T1094" s="18">
        <f>IFERROR(ZACKS_Screener[[#This Row],[PE2]]/(ZACKS_Screener[[#This Row],[EG2]]*100), "")</f>
        <v>-2.8056062992126001</v>
      </c>
      <c r="U1094"/>
    </row>
    <row r="1095" spans="1:21" hidden="1" x14ac:dyDescent="0.25">
      <c r="A1095" s="24" t="s">
        <v>1902</v>
      </c>
      <c r="B1095" s="39">
        <v>3693.71</v>
      </c>
      <c r="C1095" s="6" t="s">
        <v>1901</v>
      </c>
      <c r="D1095" s="6" t="s">
        <v>13</v>
      </c>
      <c r="E1095" s="6" t="s">
        <v>85</v>
      </c>
      <c r="F1095" s="6" t="s">
        <v>1903</v>
      </c>
      <c r="G1095">
        <v>12</v>
      </c>
      <c r="H1095">
        <v>202212</v>
      </c>
      <c r="I1095" s="9">
        <v>73.25</v>
      </c>
      <c r="J1095" s="9">
        <v>8.52</v>
      </c>
      <c r="K1095" s="9">
        <v>6.22</v>
      </c>
      <c r="L1095" s="9">
        <v>7.14</v>
      </c>
      <c r="M1095" s="28" t="str">
        <f>IFERROR(INDEX(Data!Z:Z,MATCH(ZACKS_Screener[[#This Row],[Company Name]] &amp; " *", Data!Y:Y,0)), "")</f>
        <v>561320</v>
      </c>
      <c r="N1095" t="str">
        <f>INDEX(Data!AD:AD,MATCH( ZACKS_Screener[[#This Row],[NAICS1]], Data!AC:AC,0))</f>
        <v>Temporary Help Services</v>
      </c>
      <c r="O10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-0.2699530516431925</v>
      </c>
      <c r="P10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0.14790996784565916</v>
      </c>
      <c r="Q1095" s="18">
        <f>IFERROR(ZACKS_Screener[[#This Row],[Price]]/ZACKS_Screener[[#This Row],[EPS1]], "")</f>
        <v>11.776527331189712</v>
      </c>
      <c r="R1095" s="18">
        <f>IFERROR(ZACKS_Screener[[#This Row],[Price]]/ZACKS_Screener[[#This Row],[EPS2]], "")</f>
        <v>10.259103641456583</v>
      </c>
      <c r="S1095" s="18">
        <f>IFERROR(ZACKS_Screener[[#This Row],[PE1]]/(ZACKS_Screener[[#This Row],[EG1]]*100), "")</f>
        <v>-0.43624353418146239</v>
      </c>
      <c r="T1095" s="18">
        <f>IFERROR(ZACKS_Screener[[#This Row],[PE2]]/(ZACKS_Screener[[#This Row],[EG2]]*100), "")</f>
        <v>0.69360461575934729</v>
      </c>
      <c r="U1095"/>
    </row>
    <row r="1096" spans="1:21" hidden="1" x14ac:dyDescent="0.25">
      <c r="A1096" s="24" t="s">
        <v>1905</v>
      </c>
      <c r="B1096" s="39">
        <v>11474.45</v>
      </c>
      <c r="C1096" s="6" t="s">
        <v>1904</v>
      </c>
      <c r="D1096" s="6" t="s">
        <v>22</v>
      </c>
      <c r="E1096" s="6" t="s">
        <v>14</v>
      </c>
      <c r="F1096" s="6" t="s">
        <v>95</v>
      </c>
      <c r="G1096">
        <v>12</v>
      </c>
      <c r="H1096">
        <v>202212</v>
      </c>
      <c r="I1096" s="9">
        <v>184.99</v>
      </c>
      <c r="J1096" s="9">
        <v>2.76</v>
      </c>
      <c r="K1096" s="9">
        <v>2.87</v>
      </c>
      <c r="L1096" s="9">
        <v>3.28</v>
      </c>
      <c r="M1096" s="28" t="str">
        <f>IFERROR(INDEX(Data!Z:Z,MATCH(ZACKS_Screener[[#This Row],[Company Name]] &amp; " *", Data!Y:Y,0)), "")</f>
        <v/>
      </c>
      <c r="N1096" t="str">
        <f>INDEX(Data!AD:AD,MATCH( ZACKS_Screener[[#This Row],[NAICS1]], Data!AC:AC,0))</f>
        <v/>
      </c>
      <c r="O10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3.9855072463768237E-2</v>
      </c>
      <c r="P10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0.14285714285714274</v>
      </c>
      <c r="Q1096" s="18">
        <f>IFERROR(ZACKS_Screener[[#This Row],[Price]]/ZACKS_Screener[[#This Row],[EPS1]], "")</f>
        <v>64.456445993031366</v>
      </c>
      <c r="R1096" s="18">
        <f>IFERROR(ZACKS_Screener[[#This Row],[Price]]/ZACKS_Screener[[#This Row],[EPS2]], "")</f>
        <v>56.399390243902445</v>
      </c>
      <c r="S1096" s="18">
        <f>IFERROR(ZACKS_Screener[[#This Row],[PE1]]/(ZACKS_Screener[[#This Row],[EG1]]*100), "")</f>
        <v>16.172708267342365</v>
      </c>
      <c r="T1096" s="18">
        <f>IFERROR(ZACKS_Screener[[#This Row],[PE2]]/(ZACKS_Screener[[#This Row],[EG2]]*100), "")</f>
        <v>3.9479573170731745</v>
      </c>
      <c r="U1096"/>
    </row>
    <row r="1097" spans="1:21" hidden="1" x14ac:dyDescent="0.25">
      <c r="A1097" s="24" t="s">
        <v>1907</v>
      </c>
      <c r="B1097" s="39">
        <v>2973.65</v>
      </c>
      <c r="C1097" s="6" t="s">
        <v>1906</v>
      </c>
      <c r="D1097" s="6" t="s">
        <v>13</v>
      </c>
      <c r="E1097" s="6" t="s">
        <v>330</v>
      </c>
      <c r="F1097" s="6" t="s">
        <v>664</v>
      </c>
      <c r="G1097">
        <v>6</v>
      </c>
      <c r="H1097">
        <v>202206</v>
      </c>
      <c r="I1097" s="9">
        <v>18.05</v>
      </c>
      <c r="J1097" s="9">
        <v>-0.28000000000000003</v>
      </c>
      <c r="K1097" s="9">
        <v>-0.26</v>
      </c>
      <c r="L1097" s="9">
        <v>-0.13</v>
      </c>
      <c r="M1097" s="28" t="str">
        <f>IFERROR(INDEX(Data!Z:Z,MATCH(ZACKS_Screener[[#This Row],[Company Name]] &amp; " *", Data!Y:Y,0)), "")</f>
        <v/>
      </c>
      <c r="N1097" t="str">
        <f>INDEX(Data!AD:AD,MATCH( ZACKS_Screener[[#This Row],[NAICS1]], Data!AC:AC,0))</f>
        <v/>
      </c>
      <c r="O10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7.142857142857148E-2</v>
      </c>
      <c r="P10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</v>
      </c>
      <c r="Q1097" s="18">
        <f>IFERROR(ZACKS_Screener[[#This Row],[Price]]/ZACKS_Screener[[#This Row],[EPS1]], "")</f>
        <v>-69.42307692307692</v>
      </c>
      <c r="R1097" s="18">
        <f>IFERROR(ZACKS_Screener[[#This Row],[Price]]/ZACKS_Screener[[#This Row],[EPS2]], "")</f>
        <v>-138.84615384615384</v>
      </c>
      <c r="S1097" s="18">
        <f>IFERROR(ZACKS_Screener[[#This Row],[PE1]]/(ZACKS_Screener[[#This Row],[EG1]]*100), "")</f>
        <v>-9.7192307692307622</v>
      </c>
      <c r="T1097" s="18">
        <f>IFERROR(ZACKS_Screener[[#This Row],[PE2]]/(ZACKS_Screener[[#This Row],[EG2]]*100), "")</f>
        <v>-2.7769230769230768</v>
      </c>
      <c r="U1097"/>
    </row>
    <row r="1098" spans="1:21" x14ac:dyDescent="0.25">
      <c r="A1098" s="24" t="s">
        <v>1909</v>
      </c>
      <c r="B1098" s="39">
        <v>53760.43</v>
      </c>
      <c r="C1098" s="6" t="s">
        <v>1908</v>
      </c>
      <c r="D1098" s="6" t="s">
        <v>22</v>
      </c>
      <c r="E1098" s="6" t="s">
        <v>330</v>
      </c>
      <c r="F1098" s="6" t="s">
        <v>707</v>
      </c>
      <c r="G1098">
        <v>12</v>
      </c>
      <c r="H1098">
        <v>202212</v>
      </c>
      <c r="I1098" s="9">
        <v>177.22</v>
      </c>
      <c r="J1098" s="9">
        <v>6.69</v>
      </c>
      <c r="K1098" s="9">
        <v>8.39</v>
      </c>
      <c r="L1098" s="9">
        <v>9.08</v>
      </c>
      <c r="M1098" s="28" t="str">
        <f>IFERROR(INDEX(Data!Z:Z,MATCH(ZACKS_Screener[[#This Row],[Company Name]] &amp; " *", Data!Y:Y,0)), "")</f>
        <v>721110</v>
      </c>
      <c r="N1098" t="str">
        <f>INDEX(Data!AD:AD,MATCH( ZACKS_Screener[[#This Row],[NAICS1]], Data!AC:AC,0))</f>
        <v xml:space="preserve">Hotels (except Casino Hotels) and Motels </v>
      </c>
      <c r="O10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0.25411061285500747</v>
      </c>
      <c r="P10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8.2240762812872403E-2</v>
      </c>
      <c r="Q1098" s="18">
        <f>IFERROR(ZACKS_Screener[[#This Row],[Price]]/ZACKS_Screener[[#This Row],[EPS1]], "")</f>
        <v>21.122765196662691</v>
      </c>
      <c r="R1098" s="18">
        <f>IFERROR(ZACKS_Screener[[#This Row],[Price]]/ZACKS_Screener[[#This Row],[EPS2]], "")</f>
        <v>19.517621145374449</v>
      </c>
      <c r="S1098" s="18">
        <f>IFERROR(ZACKS_Screener[[#This Row],[PE1]]/(ZACKS_Screener[[#This Row],[EG1]]*100), "")</f>
        <v>0.83124293626866708</v>
      </c>
      <c r="T1098" s="18">
        <f>IFERROR(ZACKS_Screener[[#This Row],[PE2]]/(ZACKS_Screener[[#This Row],[EG2]]*100), "")</f>
        <v>2.3732295856477066</v>
      </c>
      <c r="U1098"/>
    </row>
    <row r="1099" spans="1:21" hidden="1" x14ac:dyDescent="0.25">
      <c r="A1099" s="24" t="s">
        <v>1911</v>
      </c>
      <c r="B1099" s="39">
        <v>11454.75</v>
      </c>
      <c r="C1099" s="6" t="s">
        <v>1910</v>
      </c>
      <c r="D1099" s="6" t="s">
        <v>13</v>
      </c>
      <c r="E1099" s="6" t="s">
        <v>26</v>
      </c>
      <c r="F1099" s="6" t="s">
        <v>64</v>
      </c>
      <c r="G1099">
        <v>12</v>
      </c>
      <c r="H1099">
        <v>202212</v>
      </c>
      <c r="I1099" s="9">
        <v>50.89</v>
      </c>
      <c r="J1099" s="9">
        <v>3.77</v>
      </c>
      <c r="K1099" s="9">
        <v>3.35</v>
      </c>
      <c r="L1099" s="9">
        <v>3.75</v>
      </c>
      <c r="M1099" s="28" t="str">
        <f>IFERROR(INDEX(Data!Z:Z,MATCH(ZACKS_Screener[[#This Row],[Company Name]] &amp; " *", Data!Y:Y,0)), "")</f>
        <v>332510</v>
      </c>
      <c r="N1099" t="str">
        <f>INDEX(Data!AD:AD,MATCH( ZACKS_Screener[[#This Row],[NAICS1]], Data!AC:AC,0))</f>
        <v>Hardware Manufacturing</v>
      </c>
      <c r="O10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-0.11140583554376655</v>
      </c>
      <c r="P10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0.11940298507462684</v>
      </c>
      <c r="Q1099" s="18">
        <f>IFERROR(ZACKS_Screener[[#This Row],[Price]]/ZACKS_Screener[[#This Row],[EPS1]], "")</f>
        <v>15.191044776119403</v>
      </c>
      <c r="R1099" s="18">
        <f>IFERROR(ZACKS_Screener[[#This Row],[Price]]/ZACKS_Screener[[#This Row],[EPS2]], "")</f>
        <v>13.570666666666666</v>
      </c>
      <c r="S1099" s="18">
        <f>IFERROR(ZACKS_Screener[[#This Row],[PE1]]/(ZACKS_Screener[[#This Row],[EG1]]*100), "")</f>
        <v>-1.363577114427861</v>
      </c>
      <c r="T1099" s="18">
        <f>IFERROR(ZACKS_Screener[[#This Row],[PE2]]/(ZACKS_Screener[[#This Row],[EG2]]*100), "")</f>
        <v>1.1365433333333335</v>
      </c>
      <c r="U1099"/>
    </row>
    <row r="1100" spans="1:21" hidden="1" x14ac:dyDescent="0.25">
      <c r="A1100" s="24" t="s">
        <v>1913</v>
      </c>
      <c r="B1100" s="39">
        <v>8695.4599999999991</v>
      </c>
      <c r="C1100" s="6" t="s">
        <v>1912</v>
      </c>
      <c r="D1100" s="6" t="s">
        <v>22</v>
      </c>
      <c r="E1100" s="6" t="s">
        <v>41</v>
      </c>
      <c r="F1100" s="6" t="s">
        <v>48</v>
      </c>
      <c r="G1100">
        <v>12</v>
      </c>
      <c r="H1100">
        <v>202212</v>
      </c>
      <c r="I1100" s="9">
        <v>164.71</v>
      </c>
      <c r="J1100" s="9">
        <v>4.59</v>
      </c>
      <c r="K1100" s="9">
        <v>4.76</v>
      </c>
      <c r="L1100" s="9">
        <v>5.31</v>
      </c>
      <c r="M1100" s="28" t="str">
        <f>IFERROR(INDEX(Data!Z:Z,MATCH(ZACKS_Screener[[#This Row],[Company Name]] &amp; " *", Data!Y:Y,0)), "")</f>
        <v>334510</v>
      </c>
      <c r="N1100" t="str">
        <f>INDEX(Data!AD:AD,MATCH( ZACKS_Screener[[#This Row],[NAICS1]], Data!AC:AC,0))</f>
        <v xml:space="preserve">Electromedical and Electrotherapeutic Apparatus Manufacturing </v>
      </c>
      <c r="O11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3.7037037037037021E-2</v>
      </c>
      <c r="P11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0.11554621848739492</v>
      </c>
      <c r="Q1100" s="18">
        <f>IFERROR(ZACKS_Screener[[#This Row],[Price]]/ZACKS_Screener[[#This Row],[EPS1]], "")</f>
        <v>34.602941176470594</v>
      </c>
      <c r="R1100" s="18">
        <f>IFERROR(ZACKS_Screener[[#This Row],[Price]]/ZACKS_Screener[[#This Row],[EPS2]], "")</f>
        <v>31.018832391713751</v>
      </c>
      <c r="S1100" s="18">
        <f>IFERROR(ZACKS_Screener[[#This Row],[PE1]]/(ZACKS_Screener[[#This Row],[EG1]]*100), "")</f>
        <v>9.342794117647065</v>
      </c>
      <c r="T1100" s="18">
        <f>IFERROR(ZACKS_Screener[[#This Row],[PE2]]/(ZACKS_Screener[[#This Row],[EG2]]*100), "")</f>
        <v>2.6845389488101365</v>
      </c>
      <c r="U1100"/>
    </row>
    <row r="1101" spans="1:21" hidden="1" x14ac:dyDescent="0.25">
      <c r="A1101" s="24" t="s">
        <v>1915</v>
      </c>
      <c r="B1101" s="39">
        <v>6261.5</v>
      </c>
      <c r="C1101" s="6" t="s">
        <v>1914</v>
      </c>
      <c r="D1101" s="6" t="s">
        <v>22</v>
      </c>
      <c r="E1101" s="6" t="s">
        <v>330</v>
      </c>
      <c r="F1101" s="6" t="s">
        <v>352</v>
      </c>
      <c r="G1101">
        <v>12</v>
      </c>
      <c r="H1101">
        <v>202212</v>
      </c>
      <c r="I1101" s="9">
        <v>17.690000000000001</v>
      </c>
      <c r="J1101" s="9">
        <v>1.25</v>
      </c>
      <c r="K1101" s="9">
        <v>1.1599999999999999</v>
      </c>
      <c r="L1101" s="9">
        <v>1.44</v>
      </c>
      <c r="M1101" s="28" t="str">
        <f>IFERROR(INDEX(Data!Z:Z,MATCH(ZACKS_Screener[[#This Row],[Company Name]] &amp; " *", Data!Y:Y,0)), "")</f>
        <v>339930</v>
      </c>
      <c r="N1101" t="str">
        <f>INDEX(Data!AD:AD,MATCH( ZACKS_Screener[[#This Row],[NAICS1]], Data!AC:AC,0))</f>
        <v>Doll, Toy, and Game Manufacturing</v>
      </c>
      <c r="O11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-7.2000000000000064E-2</v>
      </c>
      <c r="P11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0.24137931034482762</v>
      </c>
      <c r="Q1101" s="18">
        <f>IFERROR(ZACKS_Screener[[#This Row],[Price]]/ZACKS_Screener[[#This Row],[EPS1]], "")</f>
        <v>15.250000000000002</v>
      </c>
      <c r="R1101" s="18">
        <f>IFERROR(ZACKS_Screener[[#This Row],[Price]]/ZACKS_Screener[[#This Row],[EPS2]], "")</f>
        <v>12.284722222222223</v>
      </c>
      <c r="S1101" s="18">
        <f>IFERROR(ZACKS_Screener[[#This Row],[PE1]]/(ZACKS_Screener[[#This Row],[EG1]]*100), "")</f>
        <v>-2.118055555555554</v>
      </c>
      <c r="T1101" s="18">
        <f>IFERROR(ZACKS_Screener[[#This Row],[PE2]]/(ZACKS_Screener[[#This Row],[EG2]]*100), "")</f>
        <v>0.50893849206349207</v>
      </c>
      <c r="U1101"/>
    </row>
    <row r="1102" spans="1:21" hidden="1" x14ac:dyDescent="0.25">
      <c r="A1102" s="24" t="s">
        <v>41301</v>
      </c>
      <c r="B1102" s="39">
        <v>2563.0300000000002</v>
      </c>
      <c r="C1102" s="6" t="s">
        <v>41300</v>
      </c>
      <c r="D1102" s="6" t="s">
        <v>13</v>
      </c>
      <c r="E1102" s="6" t="s">
        <v>23</v>
      </c>
      <c r="F1102" s="6" t="s">
        <v>334</v>
      </c>
      <c r="G1102">
        <v>12</v>
      </c>
      <c r="H1102">
        <v>202212</v>
      </c>
      <c r="I1102" s="9">
        <v>71.48</v>
      </c>
      <c r="J1102" s="9">
        <v>27.07</v>
      </c>
      <c r="K1102" s="9">
        <v>4.3600000000000003</v>
      </c>
      <c r="L1102" s="9">
        <v>4.3600000000000003</v>
      </c>
      <c r="M1102" s="28" t="str">
        <f>IFERROR(INDEX(Data!Z:Z,MATCH(ZACKS_Screener[[#This Row],[Company Name]] &amp; " *", Data!Y:Y,0)), "")</f>
        <v>488390</v>
      </c>
      <c r="N1102" t="str">
        <f>INDEX(Data!AD:AD,MATCH( ZACKS_Screener[[#This Row],[NAICS1]], Data!AC:AC,0))</f>
        <v>Other Support Activities for Water Transportation</v>
      </c>
      <c r="O11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-0.83893609161433325</v>
      </c>
      <c r="P11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102" s="18">
        <f>IFERROR(ZACKS_Screener[[#This Row],[Price]]/ZACKS_Screener[[#This Row],[EPS1]], "")</f>
        <v>16.394495412844037</v>
      </c>
      <c r="R1102" s="18">
        <f>IFERROR(ZACKS_Screener[[#This Row],[Price]]/ZACKS_Screener[[#This Row],[EPS2]], "")</f>
        <v>16.394495412844037</v>
      </c>
      <c r="S1102" s="18">
        <f>IFERROR(ZACKS_Screener[[#This Row],[PE1]]/(ZACKS_Screener[[#This Row],[EG1]]*100), "")</f>
        <v>-0.19542007522047034</v>
      </c>
      <c r="T1102" s="18" t="str">
        <f>IFERROR(ZACKS_Screener[[#This Row],[PE2]]/(ZACKS_Screener[[#This Row],[EG2]]*100), "")</f>
        <v/>
      </c>
      <c r="U1102"/>
    </row>
    <row r="1103" spans="1:21" hidden="1" x14ac:dyDescent="0.25">
      <c r="A1103" s="24" t="s">
        <v>1916</v>
      </c>
      <c r="B1103" s="39">
        <v>26413.23</v>
      </c>
      <c r="C1103" s="6" t="s">
        <v>90</v>
      </c>
      <c r="D1103" s="6" t="s">
        <v>22</v>
      </c>
      <c r="E1103" s="6" t="s">
        <v>37</v>
      </c>
      <c r="F1103" s="6" t="s">
        <v>92</v>
      </c>
      <c r="G1103">
        <v>12</v>
      </c>
      <c r="H1103">
        <v>202212</v>
      </c>
      <c r="I1103" s="9">
        <v>93.3</v>
      </c>
      <c r="J1103" s="9"/>
      <c r="M1103" s="28" t="str">
        <f>IFERROR(INDEX(Data!Z:Z,MATCH(ZACKS_Screener[[#This Row],[Company Name]] &amp; " *", Data!Y:Y,0)), "")</f>
        <v/>
      </c>
      <c r="N1103" t="str">
        <f>INDEX(Data!AD:AD,MATCH( ZACKS_Screener[[#This Row],[NAICS1]], Data!AC:AC,0))</f>
        <v/>
      </c>
      <c r="O110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10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103" s="18" t="str">
        <f>IFERROR(ZACKS_Screener[[#This Row],[Price]]/ZACKS_Screener[[#This Row],[EPS1]], "")</f>
        <v/>
      </c>
      <c r="R1103" s="18" t="str">
        <f>IFERROR(ZACKS_Screener[[#This Row],[Price]]/ZACKS_Screener[[#This Row],[EPS2]], "")</f>
        <v/>
      </c>
      <c r="S1103" s="18" t="str">
        <f>IFERROR(ZACKS_Screener[[#This Row],[PE1]]/(ZACKS_Screener[[#This Row],[EG1]]*100), "")</f>
        <v/>
      </c>
      <c r="T1103" s="18" t="str">
        <f>IFERROR(ZACKS_Screener[[#This Row],[PE2]]/(ZACKS_Screener[[#This Row],[EG2]]*100), "")</f>
        <v/>
      </c>
      <c r="U1103"/>
    </row>
    <row r="1104" spans="1:21" hidden="1" x14ac:dyDescent="0.25">
      <c r="A1104" s="24" t="s">
        <v>1918</v>
      </c>
      <c r="B1104" s="39">
        <v>33977.01</v>
      </c>
      <c r="C1104" s="6" t="s">
        <v>1917</v>
      </c>
      <c r="D1104" s="6" t="s">
        <v>22</v>
      </c>
      <c r="E1104" s="6" t="s">
        <v>107</v>
      </c>
      <c r="F1104" s="6" t="s">
        <v>108</v>
      </c>
      <c r="G1104">
        <v>12</v>
      </c>
      <c r="H1104">
        <v>202212</v>
      </c>
      <c r="I1104" s="9">
        <v>42.37</v>
      </c>
      <c r="J1104" s="9">
        <v>0.79</v>
      </c>
      <c r="K1104" s="9">
        <v>0.63</v>
      </c>
      <c r="L1104" s="9">
        <v>0.79</v>
      </c>
      <c r="M1104" s="28" t="str">
        <f>IFERROR(INDEX(Data!Z:Z,MATCH(ZACKS_Screener[[#This Row],[Company Name]] &amp; " *", Data!Y:Y,0)), "")</f>
        <v/>
      </c>
      <c r="N1104" t="str">
        <f>INDEX(Data!AD:AD,MATCH( ZACKS_Screener[[#This Row],[NAICS1]], Data!AC:AC,0))</f>
        <v/>
      </c>
      <c r="O11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-0.20253164556962028</v>
      </c>
      <c r="P11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0.25396825396825401</v>
      </c>
      <c r="Q1104" s="18">
        <f>IFERROR(ZACKS_Screener[[#This Row],[Price]]/ZACKS_Screener[[#This Row],[EPS1]], "")</f>
        <v>67.253968253968253</v>
      </c>
      <c r="R1104" s="18">
        <f>IFERROR(ZACKS_Screener[[#This Row],[Price]]/ZACKS_Screener[[#This Row],[EPS2]], "")</f>
        <v>53.632911392405056</v>
      </c>
      <c r="S1104" s="18">
        <f>IFERROR(ZACKS_Screener[[#This Row],[PE1]]/(ZACKS_Screener[[#This Row],[EG1]]*100), "")</f>
        <v>-3.3206646825396824</v>
      </c>
      <c r="T1104" s="18">
        <f>IFERROR(ZACKS_Screener[[#This Row],[PE2]]/(ZACKS_Screener[[#This Row],[EG2]]*100), "")</f>
        <v>2.1117958860759485</v>
      </c>
      <c r="U1104"/>
    </row>
    <row r="1105" spans="1:21" hidden="1" x14ac:dyDescent="0.25">
      <c r="A1105" s="24" t="s">
        <v>41309</v>
      </c>
      <c r="B1105" s="39">
        <v>2830.15</v>
      </c>
      <c r="C1105" s="6" t="s">
        <v>41308</v>
      </c>
      <c r="D1105" s="6" t="s">
        <v>13</v>
      </c>
      <c r="E1105" s="6" t="s">
        <v>37</v>
      </c>
      <c r="F1105" s="6" t="s">
        <v>1173</v>
      </c>
      <c r="G1105">
        <v>12</v>
      </c>
      <c r="H1105">
        <v>202212</v>
      </c>
      <c r="I1105" s="9">
        <v>39.83</v>
      </c>
      <c r="J1105" s="9">
        <v>2.2200000000000002</v>
      </c>
      <c r="K1105" s="9">
        <v>0.54</v>
      </c>
      <c r="L1105" s="9">
        <v>2.2200000000000002</v>
      </c>
      <c r="M1105" s="28" t="str">
        <f>IFERROR(INDEX(Data!Z:Z,MATCH(ZACKS_Screener[[#This Row],[Company Name]] &amp; " *", Data!Y:Y,0)), "")</f>
        <v>525920</v>
      </c>
      <c r="N1105" t="str">
        <f>INDEX(Data!AD:AD,MATCH( ZACKS_Screener[[#This Row],[NAICS1]], Data!AC:AC,0))</f>
        <v xml:space="preserve">Trusts, Estates, and Agency Accounts </v>
      </c>
      <c r="O11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-0.7567567567567568</v>
      </c>
      <c r="P11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3.1111111111111112</v>
      </c>
      <c r="Q1105" s="18">
        <f>IFERROR(ZACKS_Screener[[#This Row],[Price]]/ZACKS_Screener[[#This Row],[EPS1]], "")</f>
        <v>73.759259259259252</v>
      </c>
      <c r="R1105" s="18">
        <f>IFERROR(ZACKS_Screener[[#This Row],[Price]]/ZACKS_Screener[[#This Row],[EPS2]], "")</f>
        <v>17.941441441441437</v>
      </c>
      <c r="S1105" s="18">
        <f>IFERROR(ZACKS_Screener[[#This Row],[PE1]]/(ZACKS_Screener[[#This Row],[EG1]]*100), "")</f>
        <v>-0.97467592592592578</v>
      </c>
      <c r="T1105" s="18">
        <f>IFERROR(ZACKS_Screener[[#This Row],[PE2]]/(ZACKS_Screener[[#This Row],[EG2]]*100), "")</f>
        <v>5.7668918918918899E-2</v>
      </c>
      <c r="U1105"/>
    </row>
    <row r="1106" spans="1:21" hidden="1" x14ac:dyDescent="0.25">
      <c r="A1106" s="24" t="s">
        <v>1920</v>
      </c>
      <c r="B1106" s="39">
        <v>210563.05</v>
      </c>
      <c r="C1106" s="6" t="s">
        <v>1919</v>
      </c>
      <c r="D1106" s="6" t="s">
        <v>13</v>
      </c>
      <c r="E1106" s="6" t="s">
        <v>30</v>
      </c>
      <c r="F1106" s="6" t="s">
        <v>763</v>
      </c>
      <c r="G1106">
        <v>12</v>
      </c>
      <c r="H1106">
        <v>202212</v>
      </c>
      <c r="I1106" s="9">
        <v>288.43</v>
      </c>
      <c r="J1106" s="9">
        <v>10.1</v>
      </c>
      <c r="K1106" s="9">
        <v>11.04</v>
      </c>
      <c r="L1106" s="9">
        <v>12.09</v>
      </c>
      <c r="M1106" s="28" t="str">
        <f>IFERROR(INDEX(Data!Z:Z,MATCH(ZACKS_Screener[[#This Row],[Company Name]] &amp; " *", Data!Y:Y,0)), "")</f>
        <v/>
      </c>
      <c r="N1106" t="str">
        <f>INDEX(Data!AD:AD,MATCH( ZACKS_Screener[[#This Row],[NAICS1]], Data!AC:AC,0))</f>
        <v/>
      </c>
      <c r="O11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9.3069306930693027E-2</v>
      </c>
      <c r="P11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9.5108695652173988E-2</v>
      </c>
      <c r="Q1106" s="18">
        <f>IFERROR(ZACKS_Screener[[#This Row],[Price]]/ZACKS_Screener[[#This Row],[EPS1]], "")</f>
        <v>26.125905797101453</v>
      </c>
      <c r="R1106" s="18">
        <f>IFERROR(ZACKS_Screener[[#This Row],[Price]]/ZACKS_Screener[[#This Row],[EPS2]], "")</f>
        <v>23.856906534325891</v>
      </c>
      <c r="S1106" s="18">
        <f>IFERROR(ZACKS_Screener[[#This Row],[PE1]]/(ZACKS_Screener[[#This Row],[EG1]]*100), "")</f>
        <v>2.8071451973481363</v>
      </c>
      <c r="T1106" s="18">
        <f>IFERROR(ZACKS_Screener[[#This Row],[PE2]]/(ZACKS_Screener[[#This Row],[EG2]]*100), "")</f>
        <v>2.50838331560912</v>
      </c>
      <c r="U1106"/>
    </row>
    <row r="1107" spans="1:21" hidden="1" x14ac:dyDescent="0.25">
      <c r="A1107" s="24" t="s">
        <v>1922</v>
      </c>
      <c r="B1107" s="39">
        <v>41051.050000000003</v>
      </c>
      <c r="C1107" s="6" t="s">
        <v>1921</v>
      </c>
      <c r="D1107" s="6" t="s">
        <v>22</v>
      </c>
      <c r="E1107" s="6" t="s">
        <v>14</v>
      </c>
      <c r="F1107" s="6" t="s">
        <v>101</v>
      </c>
      <c r="G1107">
        <v>3</v>
      </c>
      <c r="H1107">
        <v>202303</v>
      </c>
      <c r="I1107" s="9">
        <v>75.27</v>
      </c>
      <c r="J1107" s="9">
        <v>6.02</v>
      </c>
      <c r="K1107" s="9">
        <v>6.23</v>
      </c>
      <c r="L1107" s="9">
        <v>6.43</v>
      </c>
      <c r="M1107" s="28" t="str">
        <f>IFERROR(INDEX(Data!Z:Z,MATCH(ZACKS_Screener[[#This Row],[Company Name]] &amp; " *", Data!Y:Y,0)), "")</f>
        <v>334413</v>
      </c>
      <c r="N1107" t="str">
        <f>INDEX(Data!AD:AD,MATCH( ZACKS_Screener[[#This Row],[NAICS1]], Data!AC:AC,0))</f>
        <v xml:space="preserve">Semiconductor and Related Device Manufacturing </v>
      </c>
      <c r="O11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3.4883720930232703E-2</v>
      </c>
      <c r="P11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3.2102728731942101E-2</v>
      </c>
      <c r="Q1107" s="18">
        <f>IFERROR(ZACKS_Screener[[#This Row],[Price]]/ZACKS_Screener[[#This Row],[EPS1]], "")</f>
        <v>12.081861958266451</v>
      </c>
      <c r="R1107" s="18">
        <f>IFERROR(ZACKS_Screener[[#This Row],[Price]]/ZACKS_Screener[[#This Row],[EPS2]], "")</f>
        <v>11.706065318818041</v>
      </c>
      <c r="S1107" s="18">
        <f>IFERROR(ZACKS_Screener[[#This Row],[PE1]]/(ZACKS_Screener[[#This Row],[EG1]]*100), "")</f>
        <v>3.4634670947030348</v>
      </c>
      <c r="T1107" s="18">
        <f>IFERROR(ZACKS_Screener[[#This Row],[PE2]]/(ZACKS_Screener[[#This Row],[EG2]]*100), "")</f>
        <v>3.6464393468118326</v>
      </c>
      <c r="U1107"/>
    </row>
    <row r="1108" spans="1:21" hidden="1" x14ac:dyDescent="0.25">
      <c r="A1108" s="24" t="s">
        <v>1924</v>
      </c>
      <c r="B1108" s="39">
        <v>53604.93</v>
      </c>
      <c r="C1108" s="6" t="s">
        <v>1923</v>
      </c>
      <c r="D1108" s="6" t="s">
        <v>13</v>
      </c>
      <c r="E1108" s="6" t="s">
        <v>41</v>
      </c>
      <c r="F1108" s="6" t="s">
        <v>45</v>
      </c>
      <c r="G1108">
        <v>3</v>
      </c>
      <c r="H1108">
        <v>202303</v>
      </c>
      <c r="I1108" s="9">
        <v>395.31</v>
      </c>
      <c r="J1108" s="9">
        <v>25.94</v>
      </c>
      <c r="K1108" s="9">
        <v>26.56</v>
      </c>
      <c r="L1108" s="9">
        <v>30.4</v>
      </c>
      <c r="M1108" s="28" t="str">
        <f>IFERROR(INDEX(Data!Z:Z,MATCH(ZACKS_Screener[[#This Row],[Company Name]] &amp; " *", Data!Y:Y,0)), "")</f>
        <v>423450</v>
      </c>
      <c r="N1108" t="str">
        <f>INDEX(Data!AD:AD,MATCH( ZACKS_Screener[[#This Row],[NAICS1]], Data!AC:AC,0))</f>
        <v xml:space="preserve">Medical, Dental, and Hospital Equipment and Supplies Merchant Wholesalers </v>
      </c>
      <c r="O11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2.3901310717039222E-2</v>
      </c>
      <c r="P11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0.14457831325301204</v>
      </c>
      <c r="Q1108" s="18">
        <f>IFERROR(ZACKS_Screener[[#This Row],[Price]]/ZACKS_Screener[[#This Row],[EPS1]], "")</f>
        <v>14.883659638554217</v>
      </c>
      <c r="R1108" s="18">
        <f>IFERROR(ZACKS_Screener[[#This Row],[Price]]/ZACKS_Screener[[#This Row],[EPS2]], "")</f>
        <v>13.003618421052632</v>
      </c>
      <c r="S1108" s="18">
        <f>IFERROR(ZACKS_Screener[[#This Row],[PE1]]/(ZACKS_Screener[[#This Row],[EG1]]*100), "")</f>
        <v>6.2271311455499676</v>
      </c>
      <c r="T1108" s="18">
        <f>IFERROR(ZACKS_Screener[[#This Row],[PE2]]/(ZACKS_Screener[[#This Row],[EG2]]*100), "")</f>
        <v>0.89941694078947376</v>
      </c>
      <c r="U1108"/>
    </row>
    <row r="1109" spans="1:21" hidden="1" x14ac:dyDescent="0.25">
      <c r="A1109" s="24" t="s">
        <v>1926</v>
      </c>
      <c r="B1109" s="39">
        <v>60334.8</v>
      </c>
      <c r="C1109" s="6" t="s">
        <v>1925</v>
      </c>
      <c r="D1109" s="6" t="s">
        <v>13</v>
      </c>
      <c r="E1109" s="6" t="s">
        <v>37</v>
      </c>
      <c r="F1109" s="6" t="s">
        <v>379</v>
      </c>
      <c r="G1109">
        <v>12</v>
      </c>
      <c r="H1109">
        <v>202212</v>
      </c>
      <c r="I1109" s="9">
        <v>328.8</v>
      </c>
      <c r="J1109" s="9">
        <v>8.57</v>
      </c>
      <c r="K1109" s="9">
        <v>9.77</v>
      </c>
      <c r="L1109" s="9">
        <v>11</v>
      </c>
      <c r="M1109" s="28" t="str">
        <f>IFERROR(INDEX(Data!Z:Z,MATCH(ZACKS_Screener[[#This Row],[Company Name]] &amp; " *", Data!Y:Y,0)), "")</f>
        <v/>
      </c>
      <c r="N1109" t="str">
        <f>INDEX(Data!AD:AD,MATCH( ZACKS_Screener[[#This Row],[NAICS1]], Data!AC:AC,0))</f>
        <v/>
      </c>
      <c r="O11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0.14002333722287039</v>
      </c>
      <c r="P11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0.1258955987717503</v>
      </c>
      <c r="Q1109" s="18">
        <f>IFERROR(ZACKS_Screener[[#This Row],[Price]]/ZACKS_Screener[[#This Row],[EPS1]], "")</f>
        <v>33.654042988741047</v>
      </c>
      <c r="R1109" s="18">
        <f>IFERROR(ZACKS_Screener[[#This Row],[Price]]/ZACKS_Screener[[#This Row],[EPS2]], "")</f>
        <v>29.890909090909091</v>
      </c>
      <c r="S1109" s="18">
        <f>IFERROR(ZACKS_Screener[[#This Row],[PE1]]/(ZACKS_Screener[[#This Row],[EG1]]*100), "")</f>
        <v>2.4034595701125911</v>
      </c>
      <c r="T1109" s="18">
        <f>IFERROR(ZACKS_Screener[[#This Row],[PE2]]/(ZACKS_Screener[[#This Row],[EG2]]*100), "")</f>
        <v>2.3742616407982253</v>
      </c>
      <c r="U1109"/>
    </row>
    <row r="1110" spans="1:21" hidden="1" x14ac:dyDescent="0.25">
      <c r="A1110" s="24" t="s">
        <v>41311</v>
      </c>
      <c r="B1110" s="39">
        <v>2606.9899999999998</v>
      </c>
      <c r="C1110" s="6" t="s">
        <v>41310</v>
      </c>
      <c r="D1110" s="6" t="s">
        <v>13</v>
      </c>
      <c r="E1110" s="6" t="s">
        <v>330</v>
      </c>
      <c r="F1110" s="6" t="s">
        <v>500</v>
      </c>
      <c r="G1110">
        <v>12</v>
      </c>
      <c r="H1110">
        <v>202212</v>
      </c>
      <c r="I1110" s="9">
        <v>8.4499999999999993</v>
      </c>
      <c r="J1110" s="9">
        <v>0.4</v>
      </c>
      <c r="K1110" s="9">
        <v>0.32</v>
      </c>
      <c r="L1110" s="9">
        <v>0.38</v>
      </c>
      <c r="M1110" s="28" t="str">
        <f>IFERROR(INDEX(Data!Z:Z,MATCH(ZACKS_Screener[[#This Row],[Company Name]] &amp; " *", Data!Y:Y,0)), "")</f>
        <v>811192</v>
      </c>
      <c r="N1110" t="str">
        <f>INDEX(Data!AD:AD,MATCH( ZACKS_Screener[[#This Row],[NAICS1]], Data!AC:AC,0))</f>
        <v xml:space="preserve">Car Washes </v>
      </c>
      <c r="O11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-0.20000000000000004</v>
      </c>
      <c r="P11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0.1875</v>
      </c>
      <c r="Q1110" s="18">
        <f>IFERROR(ZACKS_Screener[[#This Row],[Price]]/ZACKS_Screener[[#This Row],[EPS1]], "")</f>
        <v>26.406249999999996</v>
      </c>
      <c r="R1110" s="18">
        <f>IFERROR(ZACKS_Screener[[#This Row],[Price]]/ZACKS_Screener[[#This Row],[EPS2]], "")</f>
        <v>22.236842105263158</v>
      </c>
      <c r="S1110" s="18">
        <f>IFERROR(ZACKS_Screener[[#This Row],[PE1]]/(ZACKS_Screener[[#This Row],[EG1]]*100), "")</f>
        <v>-1.3203124999999996</v>
      </c>
      <c r="T1110" s="18">
        <f>IFERROR(ZACKS_Screener[[#This Row],[PE2]]/(ZACKS_Screener[[#This Row],[EG2]]*100), "")</f>
        <v>1.1859649122807017</v>
      </c>
      <c r="U1110"/>
    </row>
    <row r="1111" spans="1:21" hidden="1" x14ac:dyDescent="0.25">
      <c r="A1111" s="24" t="s">
        <v>1928</v>
      </c>
      <c r="B1111" s="39">
        <v>27214.35</v>
      </c>
      <c r="C1111" s="6" t="s">
        <v>1927</v>
      </c>
      <c r="D1111" s="6" t="s">
        <v>22</v>
      </c>
      <c r="E1111" s="6" t="s">
        <v>14</v>
      </c>
      <c r="F1111" s="6" t="s">
        <v>201</v>
      </c>
      <c r="G1111">
        <v>1</v>
      </c>
      <c r="H1111">
        <v>202301</v>
      </c>
      <c r="I1111" s="9">
        <v>388.57</v>
      </c>
      <c r="J1111" s="9">
        <v>0.81</v>
      </c>
      <c r="K1111" s="9">
        <v>1.03</v>
      </c>
      <c r="L1111" s="9">
        <v>1.47</v>
      </c>
      <c r="M1111" s="28" t="str">
        <f>IFERROR(INDEX(Data!Z:Z,MATCH(ZACKS_Screener[[#This Row],[Company Name]] &amp; " *", Data!Y:Y,0)), "")</f>
        <v/>
      </c>
      <c r="N1111" t="str">
        <f>INDEX(Data!AD:AD,MATCH( ZACKS_Screener[[#This Row],[NAICS1]], Data!AC:AC,0))</f>
        <v/>
      </c>
      <c r="O11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0.27160493827160487</v>
      </c>
      <c r="P11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0.4271844660194174</v>
      </c>
      <c r="Q1111" s="18">
        <f>IFERROR(ZACKS_Screener[[#This Row],[Price]]/ZACKS_Screener[[#This Row],[EPS1]], "")</f>
        <v>377.252427184466</v>
      </c>
      <c r="R1111" s="18">
        <f>IFERROR(ZACKS_Screener[[#This Row],[Price]]/ZACKS_Screener[[#This Row],[EPS2]], "")</f>
        <v>264.33333333333331</v>
      </c>
      <c r="S1111" s="18">
        <f>IFERROR(ZACKS_Screener[[#This Row],[PE1]]/(ZACKS_Screener[[#This Row],[EG1]]*100), "")</f>
        <v>13.889748455428069</v>
      </c>
      <c r="T1111" s="18">
        <f>IFERROR(ZACKS_Screener[[#This Row],[PE2]]/(ZACKS_Screener[[#This Row],[EG2]]*100), "")</f>
        <v>6.1878030303030309</v>
      </c>
      <c r="U1111"/>
    </row>
    <row r="1112" spans="1:21" hidden="1" x14ac:dyDescent="0.25">
      <c r="A1112" s="24" t="s">
        <v>41313</v>
      </c>
      <c r="B1112" s="39">
        <v>3062.9</v>
      </c>
      <c r="C1112" s="6" t="s">
        <v>41312</v>
      </c>
      <c r="D1112" s="6" t="s">
        <v>13</v>
      </c>
      <c r="E1112" s="6" t="s">
        <v>26</v>
      </c>
      <c r="F1112" s="6" t="s">
        <v>963</v>
      </c>
      <c r="G1112">
        <v>12</v>
      </c>
      <c r="H1112">
        <v>202212</v>
      </c>
      <c r="I1112" s="9">
        <v>41.89</v>
      </c>
      <c r="J1112" s="9">
        <v>7.67</v>
      </c>
      <c r="K1112" s="9">
        <v>3.39</v>
      </c>
      <c r="L1112" s="9">
        <v>4.0199999999999996</v>
      </c>
      <c r="M1112" s="28" t="str">
        <f>IFERROR(INDEX(Data!Z:Z,MATCH(ZACKS_Screener[[#This Row],[Company Name]] &amp; " *", Data!Y:Y,0)), "")</f>
        <v/>
      </c>
      <c r="N1112" t="str">
        <f>INDEX(Data!AD:AD,MATCH( ZACKS_Screener[[#This Row],[NAICS1]], Data!AC:AC,0))</f>
        <v/>
      </c>
      <c r="O11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-0.55801825293350704</v>
      </c>
      <c r="P11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0.18584070796460159</v>
      </c>
      <c r="Q1112" s="18">
        <f>IFERROR(ZACKS_Screener[[#This Row],[Price]]/ZACKS_Screener[[#This Row],[EPS1]], "")</f>
        <v>12.35693215339233</v>
      </c>
      <c r="R1112" s="18">
        <f>IFERROR(ZACKS_Screener[[#This Row],[Price]]/ZACKS_Screener[[#This Row],[EPS2]], "")</f>
        <v>10.420398009950249</v>
      </c>
      <c r="S1112" s="18">
        <f>IFERROR(ZACKS_Screener[[#This Row],[PE1]]/(ZACKS_Screener[[#This Row],[EG1]]*100), "")</f>
        <v>-0.2214431533096243</v>
      </c>
      <c r="T1112" s="18">
        <f>IFERROR(ZACKS_Screener[[#This Row],[PE2]]/(ZACKS_Screener[[#This Row],[EG2]]*100), "")</f>
        <v>0.56071665482113309</v>
      </c>
      <c r="U1112"/>
    </row>
    <row r="1113" spans="1:21" hidden="1" x14ac:dyDescent="0.25">
      <c r="A1113" s="24" t="s">
        <v>1930</v>
      </c>
      <c r="B1113" s="39">
        <v>4874.6099999999997</v>
      </c>
      <c r="C1113" s="6" t="s">
        <v>1929</v>
      </c>
      <c r="D1113" s="6" t="s">
        <v>22</v>
      </c>
      <c r="E1113" s="6" t="s">
        <v>41</v>
      </c>
      <c r="F1113" s="6" t="s">
        <v>317</v>
      </c>
      <c r="G1113">
        <v>12</v>
      </c>
      <c r="H1113">
        <v>202212</v>
      </c>
      <c r="I1113" s="9">
        <v>266.52999999999997</v>
      </c>
      <c r="J1113" s="9">
        <v>-17.23</v>
      </c>
      <c r="K1113" s="9">
        <v>-18.649999999999999</v>
      </c>
      <c r="L1113" s="9">
        <v>-8.31</v>
      </c>
      <c r="M1113" s="28" t="str">
        <f>IFERROR(INDEX(Data!Z:Z,MATCH(ZACKS_Screener[[#This Row],[Company Name]] &amp; " *", Data!Y:Y,0)), "")</f>
        <v/>
      </c>
      <c r="N1113" t="str">
        <f>INDEX(Data!AD:AD,MATCH( ZACKS_Screener[[#This Row],[NAICS1]], Data!AC:AC,0))</f>
        <v/>
      </c>
      <c r="O11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-8.2414393499709693E-2</v>
      </c>
      <c r="P11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0.55442359249329753</v>
      </c>
      <c r="Q1113" s="18">
        <f>IFERROR(ZACKS_Screener[[#This Row],[Price]]/ZACKS_Screener[[#This Row],[EPS1]], "")</f>
        <v>-14.291152815013405</v>
      </c>
      <c r="R1113" s="18">
        <f>IFERROR(ZACKS_Screener[[#This Row],[Price]]/ZACKS_Screener[[#This Row],[EPS2]], "")</f>
        <v>-32.07340553549939</v>
      </c>
      <c r="S1113" s="18">
        <f>IFERROR(ZACKS_Screener[[#This Row],[PE1]]/(ZACKS_Screener[[#This Row],[EG1]]*100), "")</f>
        <v>1.7340603028357839</v>
      </c>
      <c r="T1113" s="18">
        <f>IFERROR(ZACKS_Screener[[#This Row],[PE2]]/(ZACKS_Screener[[#This Row],[EG2]]*100), "")</f>
        <v>-0.57850001280180241</v>
      </c>
      <c r="U1113"/>
    </row>
    <row r="1114" spans="1:21" hidden="1" x14ac:dyDescent="0.25">
      <c r="A1114" s="24" t="s">
        <v>1932</v>
      </c>
      <c r="B1114" s="39">
        <v>101172.09</v>
      </c>
      <c r="C1114" s="6" t="s">
        <v>1931</v>
      </c>
      <c r="D1114" s="6" t="s">
        <v>22</v>
      </c>
      <c r="E1114" s="6" t="s">
        <v>51</v>
      </c>
      <c r="F1114" s="6" t="s">
        <v>308</v>
      </c>
      <c r="G1114">
        <v>12</v>
      </c>
      <c r="H1114">
        <v>202212</v>
      </c>
      <c r="I1114" s="9">
        <v>74.290000000000006</v>
      </c>
      <c r="J1114" s="9">
        <v>2.95</v>
      </c>
      <c r="K1114" s="9">
        <v>3.2</v>
      </c>
      <c r="L1114" s="9">
        <v>3.47</v>
      </c>
      <c r="M1114" s="28" t="str">
        <f>IFERROR(INDEX(Data!Z:Z,MATCH(ZACKS_Screener[[#This Row],[Company Name]] &amp; " *", Data!Y:Y,0)), "")</f>
        <v>311513</v>
      </c>
      <c r="N1114" t="str">
        <f>INDEX(Data!AD:AD,MATCH( ZACKS_Screener[[#This Row],[NAICS1]], Data!AC:AC,0))</f>
        <v xml:space="preserve">Cheese Manufacturing </v>
      </c>
      <c r="O11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8.4745762711864403E-2</v>
      </c>
      <c r="P11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8.4375000000000006E-2</v>
      </c>
      <c r="Q1114" s="18">
        <f>IFERROR(ZACKS_Screener[[#This Row],[Price]]/ZACKS_Screener[[#This Row],[EPS1]], "")</f>
        <v>23.215624999999999</v>
      </c>
      <c r="R1114" s="18">
        <f>IFERROR(ZACKS_Screener[[#This Row],[Price]]/ZACKS_Screener[[#This Row],[EPS2]], "")</f>
        <v>21.409221902017293</v>
      </c>
      <c r="S1114" s="18">
        <f>IFERROR(ZACKS_Screener[[#This Row],[PE1]]/(ZACKS_Screener[[#This Row],[EG1]]*100), "")</f>
        <v>2.7394437500000004</v>
      </c>
      <c r="T1114" s="18">
        <f>IFERROR(ZACKS_Screener[[#This Row],[PE2]]/(ZACKS_Screener[[#This Row],[EG2]]*100), "")</f>
        <v>2.5373892624613088</v>
      </c>
      <c r="U1114"/>
    </row>
    <row r="1115" spans="1:21" hidden="1" x14ac:dyDescent="0.25">
      <c r="A1115" s="24" t="s">
        <v>1934</v>
      </c>
      <c r="B1115" s="39">
        <v>111396.38</v>
      </c>
      <c r="C1115" s="6" t="s">
        <v>1933</v>
      </c>
      <c r="D1115" s="6" t="s">
        <v>13</v>
      </c>
      <c r="E1115" s="6" t="s">
        <v>41</v>
      </c>
      <c r="F1115" s="6" t="s">
        <v>61</v>
      </c>
      <c r="G1115">
        <v>4</v>
      </c>
      <c r="H1115">
        <v>202304</v>
      </c>
      <c r="I1115" s="9">
        <v>83.73</v>
      </c>
      <c r="J1115" s="9">
        <v>5.29</v>
      </c>
      <c r="K1115" s="9">
        <v>5.0599999999999996</v>
      </c>
      <c r="L1115" s="9">
        <v>5.45</v>
      </c>
      <c r="M1115" s="28" t="str">
        <f>IFERROR(INDEX(Data!Z:Z,MATCH(ZACKS_Screener[[#This Row],[Company Name]] &amp; " *", Data!Y:Y,0)), "")</f>
        <v>339113</v>
      </c>
      <c r="N1115" t="str">
        <f>INDEX(Data!AD:AD,MATCH( ZACKS_Screener[[#This Row],[NAICS1]], Data!AC:AC,0))</f>
        <v xml:space="preserve">Surgical Appliance and Supplies Manufacturing </v>
      </c>
      <c r="O11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-4.3478260869565299E-2</v>
      </c>
      <c r="P11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7.7075098814229373E-2</v>
      </c>
      <c r="Q1115" s="18">
        <f>IFERROR(ZACKS_Screener[[#This Row],[Price]]/ZACKS_Screener[[#This Row],[EPS1]], "")</f>
        <v>16.547430830039527</v>
      </c>
      <c r="R1115" s="18">
        <f>IFERROR(ZACKS_Screener[[#This Row],[Price]]/ZACKS_Screener[[#This Row],[EPS2]], "")</f>
        <v>15.363302752293578</v>
      </c>
      <c r="S1115" s="18">
        <f>IFERROR(ZACKS_Screener[[#This Row],[PE1]]/(ZACKS_Screener[[#This Row],[EG1]]*100), "")</f>
        <v>-3.8059090909090836</v>
      </c>
      <c r="T1115" s="18">
        <f>IFERROR(ZACKS_Screener[[#This Row],[PE2]]/(ZACKS_Screener[[#This Row],[EG2]]*100), "")</f>
        <v>1.993290049400138</v>
      </c>
      <c r="U1115"/>
    </row>
    <row r="1116" spans="1:21" hidden="1" x14ac:dyDescent="0.25">
      <c r="A1116" s="24" t="s">
        <v>1936</v>
      </c>
      <c r="B1116" s="39">
        <v>4131.82</v>
      </c>
      <c r="C1116" s="6" t="s">
        <v>1935</v>
      </c>
      <c r="D1116" s="6" t="s">
        <v>13</v>
      </c>
      <c r="E1116" s="6" t="s">
        <v>118</v>
      </c>
      <c r="F1116" s="6" t="s">
        <v>347</v>
      </c>
      <c r="G1116">
        <v>12</v>
      </c>
      <c r="H1116">
        <v>202212</v>
      </c>
      <c r="I1116" s="9">
        <v>20.29</v>
      </c>
      <c r="J1116" s="9">
        <v>1.87</v>
      </c>
      <c r="K1116" s="9">
        <v>1.3</v>
      </c>
      <c r="L1116" s="9">
        <v>1.4</v>
      </c>
      <c r="M1116" s="28" t="str">
        <f>IFERROR(INDEX(Data!Z:Z,MATCH(ZACKS_Screener[[#This Row],[Company Name]] &amp; " *", Data!Y:Y,0)), "")</f>
        <v/>
      </c>
      <c r="N1116" t="str">
        <f>INDEX(Data!AD:AD,MATCH( ZACKS_Screener[[#This Row],[NAICS1]], Data!AC:AC,0))</f>
        <v/>
      </c>
      <c r="O11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-0.30481283422459893</v>
      </c>
      <c r="P11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7.6923076923076816E-2</v>
      </c>
      <c r="Q1116" s="18">
        <f>IFERROR(ZACKS_Screener[[#This Row],[Price]]/ZACKS_Screener[[#This Row],[EPS1]], "")</f>
        <v>15.607692307692307</v>
      </c>
      <c r="R1116" s="18">
        <f>IFERROR(ZACKS_Screener[[#This Row],[Price]]/ZACKS_Screener[[#This Row],[EPS2]], "")</f>
        <v>14.492857142857144</v>
      </c>
      <c r="S1116" s="18">
        <f>IFERROR(ZACKS_Screener[[#This Row],[PE1]]/(ZACKS_Screener[[#This Row],[EG1]]*100), "")</f>
        <v>-0.51204183535762482</v>
      </c>
      <c r="T1116" s="18">
        <f>IFERROR(ZACKS_Screener[[#This Row],[PE2]]/(ZACKS_Screener[[#This Row],[EG2]]*100), "")</f>
        <v>1.8840714285714313</v>
      </c>
      <c r="U1116"/>
    </row>
    <row r="1117" spans="1:21" hidden="1" x14ac:dyDescent="0.25">
      <c r="A1117" s="24" t="s">
        <v>406</v>
      </c>
      <c r="B1117" s="39">
        <v>13498.48</v>
      </c>
      <c r="C1117" s="6" t="s">
        <v>405</v>
      </c>
      <c r="D1117" s="6" t="s">
        <v>13</v>
      </c>
      <c r="E1117" s="6" t="s">
        <v>85</v>
      </c>
      <c r="F1117" s="6" t="s">
        <v>407</v>
      </c>
      <c r="G1117">
        <v>3</v>
      </c>
      <c r="H1117">
        <v>202303</v>
      </c>
      <c r="I1117" s="9">
        <v>103.18</v>
      </c>
      <c r="J1117" s="9">
        <v>4.5599999999999996</v>
      </c>
      <c r="K1117" s="9">
        <v>4.91</v>
      </c>
      <c r="L1117" s="9">
        <v>5.39</v>
      </c>
      <c r="M1117" s="28" t="str">
        <f>IFERROR(INDEX(Data!Z:Z,MATCH(ZACKS_Screener[[#This Row],[Company Name]] &amp; " *", Data!Y:Y,0)), "")</f>
        <v>541611</v>
      </c>
      <c r="N1117" t="str">
        <f>INDEX(Data!AD:AD,MATCH( ZACKS_Screener[[#This Row],[NAICS1]], Data!AC:AC,0))</f>
        <v xml:space="preserve">Administrative Management and General Management Consulting Services </v>
      </c>
      <c r="O11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7.6754385964912408E-2</v>
      </c>
      <c r="P11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9.7759674134419453E-2</v>
      </c>
      <c r="Q1117" s="18">
        <f>IFERROR(ZACKS_Screener[[#This Row],[Price]]/ZACKS_Screener[[#This Row],[EPS1]], "")</f>
        <v>21.014256619144604</v>
      </c>
      <c r="R1117" s="18">
        <f>IFERROR(ZACKS_Screener[[#This Row],[Price]]/ZACKS_Screener[[#This Row],[EPS2]], "")</f>
        <v>19.142857142857146</v>
      </c>
      <c r="S1117" s="18">
        <f>IFERROR(ZACKS_Screener[[#This Row],[PE1]]/(ZACKS_Screener[[#This Row],[EG1]]*100), "")</f>
        <v>2.7378574338085495</v>
      </c>
      <c r="T1117" s="18">
        <f>IFERROR(ZACKS_Screener[[#This Row],[PE2]]/(ZACKS_Screener[[#This Row],[EG2]]*100), "")</f>
        <v>1.9581547619047641</v>
      </c>
      <c r="U1117"/>
    </row>
    <row r="1118" spans="1:21" hidden="1" x14ac:dyDescent="0.25">
      <c r="A1118" s="24" t="s">
        <v>1940</v>
      </c>
      <c r="B1118" s="39">
        <v>64742.21</v>
      </c>
      <c r="C1118" s="6" t="s">
        <v>1939</v>
      </c>
      <c r="D1118" s="6" t="s">
        <v>22</v>
      </c>
      <c r="E1118" s="6" t="s">
        <v>30</v>
      </c>
      <c r="F1118" s="6" t="s">
        <v>256</v>
      </c>
      <c r="G1118">
        <v>12</v>
      </c>
      <c r="H1118">
        <v>202212</v>
      </c>
      <c r="I1118" s="9">
        <v>1289.49</v>
      </c>
      <c r="J1118" s="9">
        <v>9.5299999999999994</v>
      </c>
      <c r="K1118" s="9">
        <v>16.68</v>
      </c>
      <c r="L1118" s="9">
        <v>25.81</v>
      </c>
      <c r="M1118" s="28" t="str">
        <f>IFERROR(INDEX(Data!Z:Z,MATCH(ZACKS_Screener[[#This Row],[Company Name]] &amp; " *", Data!Y:Y,0)), "")</f>
        <v/>
      </c>
      <c r="N1118" t="str">
        <f>INDEX(Data!AD:AD,MATCH( ZACKS_Screener[[#This Row],[NAICS1]], Data!AC:AC,0))</f>
        <v/>
      </c>
      <c r="O11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0.75026232948583427</v>
      </c>
      <c r="P11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0.54736211031175053</v>
      </c>
      <c r="Q1118" s="18">
        <f>IFERROR(ZACKS_Screener[[#This Row],[Price]]/ZACKS_Screener[[#This Row],[EPS1]], "")</f>
        <v>77.307553956834539</v>
      </c>
      <c r="R1118" s="18">
        <f>IFERROR(ZACKS_Screener[[#This Row],[Price]]/ZACKS_Screener[[#This Row],[EPS2]], "")</f>
        <v>49.960867880666413</v>
      </c>
      <c r="S1118" s="18">
        <f>IFERROR(ZACKS_Screener[[#This Row],[PE1]]/(ZACKS_Screener[[#This Row],[EG1]]*100), "")</f>
        <v>1.0304069779141722</v>
      </c>
      <c r="T1118" s="18">
        <f>IFERROR(ZACKS_Screener[[#This Row],[PE2]]/(ZACKS_Screener[[#This Row],[EG2]]*100), "")</f>
        <v>0.91275714813747633</v>
      </c>
      <c r="U1118"/>
    </row>
    <row r="1119" spans="1:21" hidden="1" x14ac:dyDescent="0.25">
      <c r="A1119" s="24" t="s">
        <v>41315</v>
      </c>
      <c r="B1119" s="39">
        <v>3023.88</v>
      </c>
      <c r="C1119" s="6" t="s">
        <v>41314</v>
      </c>
      <c r="D1119" s="6" t="s">
        <v>22</v>
      </c>
      <c r="E1119" s="6" t="s">
        <v>130</v>
      </c>
      <c r="F1119" s="6" t="s">
        <v>189</v>
      </c>
      <c r="G1119">
        <v>12</v>
      </c>
      <c r="H1119">
        <v>202212</v>
      </c>
      <c r="I1119" s="9">
        <v>44.49</v>
      </c>
      <c r="J1119" s="9">
        <v>4.79</v>
      </c>
      <c r="K1119" s="9">
        <v>3.26</v>
      </c>
      <c r="L1119" s="9">
        <v>3.82</v>
      </c>
      <c r="M1119" s="28" t="str">
        <f>IFERROR(INDEX(Data!Z:Z,MATCH(ZACKS_Screener[[#This Row],[Company Name]] &amp; " *", Data!Y:Y,0)), "")</f>
        <v/>
      </c>
      <c r="N1119" t="str">
        <f>INDEX(Data!AD:AD,MATCH( ZACKS_Screener[[#This Row],[NAICS1]], Data!AC:AC,0))</f>
        <v/>
      </c>
      <c r="O11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-0.31941544885177459</v>
      </c>
      <c r="P11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0.17177914110429451</v>
      </c>
      <c r="Q1119" s="18">
        <f>IFERROR(ZACKS_Screener[[#This Row],[Price]]/ZACKS_Screener[[#This Row],[EPS1]], "")</f>
        <v>13.647239263803682</v>
      </c>
      <c r="R1119" s="18">
        <f>IFERROR(ZACKS_Screener[[#This Row],[Price]]/ZACKS_Screener[[#This Row],[EPS2]], "")</f>
        <v>11.646596858638745</v>
      </c>
      <c r="S1119" s="18">
        <f>IFERROR(ZACKS_Screener[[#This Row],[PE1]]/(ZACKS_Screener[[#This Row],[EG1]]*100), "")</f>
        <v>-0.42725670636352697</v>
      </c>
      <c r="T1119" s="18">
        <f>IFERROR(ZACKS_Screener[[#This Row],[PE2]]/(ZACKS_Screener[[#This Row],[EG2]]*100), "")</f>
        <v>0.67799831712789815</v>
      </c>
      <c r="U1119"/>
    </row>
    <row r="1120" spans="1:21" hidden="1" x14ac:dyDescent="0.25">
      <c r="A1120" s="24" t="s">
        <v>1942</v>
      </c>
      <c r="B1120" s="39">
        <v>40320.47</v>
      </c>
      <c r="C1120" s="6" t="s">
        <v>1941</v>
      </c>
      <c r="D1120" s="6" t="s">
        <v>13</v>
      </c>
      <c r="E1120" s="6" t="s">
        <v>37</v>
      </c>
      <c r="F1120" s="6" t="s">
        <v>89</v>
      </c>
      <c r="G1120">
        <v>12</v>
      </c>
      <c r="H1120">
        <v>202212</v>
      </c>
      <c r="I1120" s="9">
        <v>52.65</v>
      </c>
      <c r="J1120" s="9">
        <v>6.85</v>
      </c>
      <c r="K1120" s="9">
        <v>7.74</v>
      </c>
      <c r="L1120" s="9">
        <v>9.11</v>
      </c>
      <c r="M1120" s="28" t="str">
        <f>IFERROR(INDEX(Data!Z:Z,MATCH(ZACKS_Screener[[#This Row],[Company Name]] &amp; " *", Data!Y:Y,0)), "")</f>
        <v>524113</v>
      </c>
      <c r="N1120" t="str">
        <f>INDEX(Data!AD:AD,MATCH( ZACKS_Screener[[#This Row],[NAICS1]], Data!AC:AC,0))</f>
        <v xml:space="preserve">Direct Life Insurance Carriers </v>
      </c>
      <c r="O11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0.12992700729927018</v>
      </c>
      <c r="P11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0.17700258397932805</v>
      </c>
      <c r="Q1120" s="18">
        <f>IFERROR(ZACKS_Screener[[#This Row],[Price]]/ZACKS_Screener[[#This Row],[EPS1]], "")</f>
        <v>6.8023255813953485</v>
      </c>
      <c r="R1120" s="18">
        <f>IFERROR(ZACKS_Screener[[#This Row],[Price]]/ZACKS_Screener[[#This Row],[EPS2]], "")</f>
        <v>5.7793633369923167</v>
      </c>
      <c r="S1120" s="18">
        <f>IFERROR(ZACKS_Screener[[#This Row],[PE1]]/(ZACKS_Screener[[#This Row],[EG1]]*100), "")</f>
        <v>0.52354977789391122</v>
      </c>
      <c r="T1120" s="18">
        <f>IFERROR(ZACKS_Screener[[#This Row],[PE2]]/(ZACKS_Screener[[#This Row],[EG2]]*100), "")</f>
        <v>0.32651293597314274</v>
      </c>
      <c r="U1120"/>
    </row>
    <row r="1121" spans="1:21" hidden="1" x14ac:dyDescent="0.25">
      <c r="A1121" s="24" t="s">
        <v>1944</v>
      </c>
      <c r="B1121" s="39">
        <v>695499.88</v>
      </c>
      <c r="C1121" s="6" t="s">
        <v>1943</v>
      </c>
      <c r="D1121" s="6" t="s">
        <v>22</v>
      </c>
      <c r="E1121" s="6" t="s">
        <v>14</v>
      </c>
      <c r="F1121" s="6" t="s">
        <v>201</v>
      </c>
      <c r="G1121">
        <v>12</v>
      </c>
      <c r="H1121">
        <v>202212</v>
      </c>
      <c r="I1121" s="9">
        <v>271.39</v>
      </c>
      <c r="J1121" s="9">
        <v>9.83</v>
      </c>
      <c r="K1121" s="9">
        <v>12.04</v>
      </c>
      <c r="L1121" s="9">
        <v>14.8</v>
      </c>
      <c r="M1121" s="28" t="str">
        <f>IFERROR(INDEX(Data!Z:Z,MATCH(ZACKS_Screener[[#This Row],[Company Name]] &amp; " *", Data!Y:Y,0)), "")</f>
        <v>519290</v>
      </c>
      <c r="N1121" t="str">
        <f>INDEX(Data!AD:AD,MATCH( ZACKS_Screener[[#This Row],[NAICS1]], Data!AC:AC,0))</f>
        <v>Web Search Portals and All Other Information Services</v>
      </c>
      <c r="O11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0.22482197355035596</v>
      </c>
      <c r="P11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0.22923588039867124</v>
      </c>
      <c r="Q1121" s="18">
        <f>IFERROR(ZACKS_Screener[[#This Row],[Price]]/ZACKS_Screener[[#This Row],[EPS1]], "")</f>
        <v>22.540697674418606</v>
      </c>
      <c r="R1121" s="18">
        <f>IFERROR(ZACKS_Screener[[#This Row],[Price]]/ZACKS_Screener[[#This Row],[EPS2]], "")</f>
        <v>18.337162162162162</v>
      </c>
      <c r="S1121" s="18">
        <f>IFERROR(ZACKS_Screener[[#This Row],[PE1]]/(ZACKS_Screener[[#This Row],[EG1]]*100), "")</f>
        <v>1.0026020730295702</v>
      </c>
      <c r="T1121" s="18">
        <f>IFERROR(ZACKS_Screener[[#This Row],[PE2]]/(ZACKS_Screener[[#This Row],[EG2]]*100), "")</f>
        <v>0.79992547982765327</v>
      </c>
      <c r="U1121"/>
    </row>
    <row r="1122" spans="1:21" hidden="1" x14ac:dyDescent="0.25">
      <c r="A1122" s="24" t="s">
        <v>1946</v>
      </c>
      <c r="B1122" s="39">
        <v>35274.879999999997</v>
      </c>
      <c r="C1122" s="6" t="s">
        <v>1945</v>
      </c>
      <c r="D1122" s="6" t="s">
        <v>13</v>
      </c>
      <c r="E1122" s="6" t="s">
        <v>37</v>
      </c>
      <c r="F1122" s="6" t="s">
        <v>127</v>
      </c>
      <c r="G1122">
        <v>12</v>
      </c>
      <c r="H1122">
        <v>202212</v>
      </c>
      <c r="I1122" s="9">
        <v>19.11</v>
      </c>
      <c r="J1122" s="9">
        <v>2.38</v>
      </c>
      <c r="K1122" s="9">
        <v>2.44</v>
      </c>
      <c r="L1122" s="9">
        <v>2.61</v>
      </c>
      <c r="M1122" s="28" t="str">
        <f>IFERROR(INDEX(Data!Z:Z,MATCH(ZACKS_Screener[[#This Row],[Company Name]] &amp; " *", Data!Y:Y,0)), "")</f>
        <v/>
      </c>
      <c r="N1122" t="str">
        <f>INDEX(Data!AD:AD,MATCH( ZACKS_Screener[[#This Row],[NAICS1]], Data!AC:AC,0))</f>
        <v/>
      </c>
      <c r="O11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2.521008403361347E-2</v>
      </c>
      <c r="P11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6.967213114754095E-2</v>
      </c>
      <c r="Q1122" s="18">
        <f>IFERROR(ZACKS_Screener[[#This Row],[Price]]/ZACKS_Screener[[#This Row],[EPS1]], "")</f>
        <v>7.831967213114754</v>
      </c>
      <c r="R1122" s="18">
        <f>IFERROR(ZACKS_Screener[[#This Row],[Price]]/ZACKS_Screener[[#This Row],[EPS2]], "")</f>
        <v>7.3218390804597702</v>
      </c>
      <c r="S1122" s="18">
        <f>IFERROR(ZACKS_Screener[[#This Row],[PE1]]/(ZACKS_Screener[[#This Row],[EG1]]*100), "")</f>
        <v>3.1066803278688493</v>
      </c>
      <c r="T1122" s="18">
        <f>IFERROR(ZACKS_Screener[[#This Row],[PE2]]/(ZACKS_Screener[[#This Row],[EG2]]*100), "")</f>
        <v>1.0508992562542263</v>
      </c>
      <c r="U1122"/>
    </row>
    <row r="1123" spans="1:21" hidden="1" x14ac:dyDescent="0.25">
      <c r="A1123" s="24" t="s">
        <v>1948</v>
      </c>
      <c r="B1123" s="39">
        <v>38332.33</v>
      </c>
      <c r="C1123" s="6" t="s">
        <v>1947</v>
      </c>
      <c r="D1123" s="6" t="s">
        <v>13</v>
      </c>
      <c r="E1123" s="6" t="s">
        <v>37</v>
      </c>
      <c r="F1123" s="6" t="s">
        <v>418</v>
      </c>
      <c r="G1123">
        <v>3</v>
      </c>
      <c r="H1123">
        <v>202303</v>
      </c>
      <c r="I1123" s="9">
        <v>3.02</v>
      </c>
      <c r="J1123" s="9">
        <v>0.33</v>
      </c>
      <c r="K1123" s="9">
        <v>0.35</v>
      </c>
      <c r="L1123" s="9">
        <v>0.35</v>
      </c>
      <c r="M1123" s="28" t="str">
        <f>IFERROR(INDEX(Data!Z:Z,MATCH(ZACKS_Screener[[#This Row],[Company Name]] &amp; " *", Data!Y:Y,0)), "")</f>
        <v/>
      </c>
      <c r="N1123" t="str">
        <f>INDEX(Data!AD:AD,MATCH( ZACKS_Screener[[#This Row],[NAICS1]], Data!AC:AC,0))</f>
        <v/>
      </c>
      <c r="O11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6.060606060606049E-2</v>
      </c>
      <c r="P11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123" s="18">
        <f>IFERROR(ZACKS_Screener[[#This Row],[Price]]/ZACKS_Screener[[#This Row],[EPS1]], "")</f>
        <v>8.6285714285714299</v>
      </c>
      <c r="R1123" s="18">
        <f>IFERROR(ZACKS_Screener[[#This Row],[Price]]/ZACKS_Screener[[#This Row],[EPS2]], "")</f>
        <v>8.6285714285714299</v>
      </c>
      <c r="S1123" s="18">
        <f>IFERROR(ZACKS_Screener[[#This Row],[PE1]]/(ZACKS_Screener[[#This Row],[EG1]]*100), "")</f>
        <v>1.4237142857142886</v>
      </c>
      <c r="T1123" s="18" t="str">
        <f>IFERROR(ZACKS_Screener[[#This Row],[PE2]]/(ZACKS_Screener[[#This Row],[EG2]]*100), "")</f>
        <v/>
      </c>
      <c r="U1123"/>
    </row>
    <row r="1124" spans="1:21" hidden="1" x14ac:dyDescent="0.25">
      <c r="A1124" s="24" t="s">
        <v>1950</v>
      </c>
      <c r="B1124" s="39">
        <v>14552.16</v>
      </c>
      <c r="C1124" s="6" t="s">
        <v>1949</v>
      </c>
      <c r="D1124" s="6" t="s">
        <v>13</v>
      </c>
      <c r="E1124" s="6" t="s">
        <v>107</v>
      </c>
      <c r="F1124" s="6" t="s">
        <v>108</v>
      </c>
      <c r="G1124">
        <v>12</v>
      </c>
      <c r="H1124">
        <v>202212</v>
      </c>
      <c r="I1124" s="9">
        <v>50.86</v>
      </c>
      <c r="J1124" s="9">
        <v>4.0999999999999996</v>
      </c>
      <c r="K1124" s="9">
        <v>4.84</v>
      </c>
      <c r="L1124" s="9">
        <v>6.61</v>
      </c>
      <c r="M1124" s="28" t="str">
        <f>IFERROR(INDEX(Data!Z:Z,MATCH(ZACKS_Screener[[#This Row],[Company Name]] &amp; " *", Data!Y:Y,0)), "")</f>
        <v/>
      </c>
      <c r="N1124" t="str">
        <f>INDEX(Data!AD:AD,MATCH( ZACKS_Screener[[#This Row],[NAICS1]], Data!AC:AC,0))</f>
        <v/>
      </c>
      <c r="O11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0.18048780487804886</v>
      </c>
      <c r="P11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0.36570247933884309</v>
      </c>
      <c r="Q1124" s="18">
        <f>IFERROR(ZACKS_Screener[[#This Row],[Price]]/ZACKS_Screener[[#This Row],[EPS1]], "")</f>
        <v>10.508264462809917</v>
      </c>
      <c r="R1124" s="18">
        <f>IFERROR(ZACKS_Screener[[#This Row],[Price]]/ZACKS_Screener[[#This Row],[EPS2]], "")</f>
        <v>7.6944024205748862</v>
      </c>
      <c r="S1124" s="18">
        <f>IFERROR(ZACKS_Screener[[#This Row],[PE1]]/(ZACKS_Screener[[#This Row],[EG1]]*100), "")</f>
        <v>0.58221465266919781</v>
      </c>
      <c r="T1124" s="18">
        <f>IFERROR(ZACKS_Screener[[#This Row],[PE2]]/(ZACKS_Screener[[#This Row],[EG2]]*100), "")</f>
        <v>0.21040060856261264</v>
      </c>
      <c r="U1124"/>
    </row>
    <row r="1125" spans="1:21" hidden="1" x14ac:dyDescent="0.25">
      <c r="A1125" s="24" t="s">
        <v>41319</v>
      </c>
      <c r="B1125" s="39">
        <v>2646.07</v>
      </c>
      <c r="C1125" s="6" t="s">
        <v>41318</v>
      </c>
      <c r="D1125" s="6" t="s">
        <v>22</v>
      </c>
      <c r="E1125" s="6" t="s">
        <v>118</v>
      </c>
      <c r="F1125" s="6" t="s">
        <v>119</v>
      </c>
      <c r="G1125">
        <v>12</v>
      </c>
      <c r="H1125">
        <v>202212</v>
      </c>
      <c r="I1125" s="9">
        <v>73.17</v>
      </c>
      <c r="J1125" s="9">
        <v>3.07</v>
      </c>
      <c r="K1125" s="9">
        <v>3.37</v>
      </c>
      <c r="L1125" s="9">
        <v>3.6</v>
      </c>
      <c r="M1125" s="28" t="str">
        <f>IFERROR(INDEX(Data!Z:Z,MATCH(ZACKS_Screener[[#This Row],[Company Name]] &amp; " *", Data!Y:Y,0)), "")</f>
        <v/>
      </c>
      <c r="N1125" t="str">
        <f>INDEX(Data!AD:AD,MATCH( ZACKS_Screener[[#This Row],[NAICS1]], Data!AC:AC,0))</f>
        <v/>
      </c>
      <c r="O11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9.7719869706840476E-2</v>
      </c>
      <c r="P11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6.8249258160237386E-2</v>
      </c>
      <c r="Q1125" s="18">
        <f>IFERROR(ZACKS_Screener[[#This Row],[Price]]/ZACKS_Screener[[#This Row],[EPS1]], "")</f>
        <v>21.712166172106826</v>
      </c>
      <c r="R1125" s="18">
        <f>IFERROR(ZACKS_Screener[[#This Row],[Price]]/ZACKS_Screener[[#This Row],[EPS2]], "")</f>
        <v>20.324999999999999</v>
      </c>
      <c r="S1125" s="18">
        <f>IFERROR(ZACKS_Screener[[#This Row],[PE1]]/(ZACKS_Screener[[#This Row],[EG1]]*100), "")</f>
        <v>2.22187833827893</v>
      </c>
      <c r="T1125" s="18">
        <f>IFERROR(ZACKS_Screener[[#This Row],[PE2]]/(ZACKS_Screener[[#This Row],[EG2]]*100), "")</f>
        <v>2.9780543478260868</v>
      </c>
      <c r="U1125"/>
    </row>
    <row r="1126" spans="1:21" hidden="1" x14ac:dyDescent="0.25">
      <c r="A1126" s="24" t="s">
        <v>1952</v>
      </c>
      <c r="B1126" s="39">
        <v>14828.48</v>
      </c>
      <c r="C1126" s="6" t="s">
        <v>1951</v>
      </c>
      <c r="D1126" s="6" t="s">
        <v>13</v>
      </c>
      <c r="E1126" s="6" t="s">
        <v>330</v>
      </c>
      <c r="F1126" s="6" t="s">
        <v>606</v>
      </c>
      <c r="G1126">
        <v>12</v>
      </c>
      <c r="H1126">
        <v>202212</v>
      </c>
      <c r="I1126" s="9">
        <v>40.76</v>
      </c>
      <c r="J1126" s="9">
        <v>3.49</v>
      </c>
      <c r="K1126" s="9">
        <v>1.89</v>
      </c>
      <c r="L1126" s="9">
        <v>2.31</v>
      </c>
      <c r="M1126" s="28" t="str">
        <f>IFERROR(INDEX(Data!Z:Z,MATCH(ZACKS_Screener[[#This Row],[Company Name]] &amp; " *", Data!Y:Y,0)), "")</f>
        <v/>
      </c>
      <c r="N1126" t="str">
        <f>INDEX(Data!AD:AD,MATCH( ZACKS_Screener[[#This Row],[NAICS1]], Data!AC:AC,0))</f>
        <v/>
      </c>
      <c r="O11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-0.45845272206303733</v>
      </c>
      <c r="P11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0.22222222222222232</v>
      </c>
      <c r="Q1126" s="18">
        <f>IFERROR(ZACKS_Screener[[#This Row],[Price]]/ZACKS_Screener[[#This Row],[EPS1]], "")</f>
        <v>21.566137566137566</v>
      </c>
      <c r="R1126" s="18">
        <f>IFERROR(ZACKS_Screener[[#This Row],[Price]]/ZACKS_Screener[[#This Row],[EPS2]], "")</f>
        <v>17.645021645021643</v>
      </c>
      <c r="S1126" s="18">
        <f>IFERROR(ZACKS_Screener[[#This Row],[PE1]]/(ZACKS_Screener[[#This Row],[EG1]]*100), "")</f>
        <v>-0.47041137566137559</v>
      </c>
      <c r="T1126" s="18">
        <f>IFERROR(ZACKS_Screener[[#This Row],[PE2]]/(ZACKS_Screener[[#This Row],[EG2]]*100), "")</f>
        <v>0.79402597402597364</v>
      </c>
      <c r="U1126"/>
    </row>
    <row r="1127" spans="1:21" hidden="1" x14ac:dyDescent="0.25">
      <c r="A1127" s="24" t="s">
        <v>41321</v>
      </c>
      <c r="B1127" s="39">
        <v>2152.5</v>
      </c>
      <c r="C1127" s="6" t="s">
        <v>41320</v>
      </c>
      <c r="D1127" s="6" t="s">
        <v>22</v>
      </c>
      <c r="E1127" s="6" t="s">
        <v>51</v>
      </c>
      <c r="F1127" s="6" t="s">
        <v>308</v>
      </c>
      <c r="G1127">
        <v>12</v>
      </c>
      <c r="H1127">
        <v>202212</v>
      </c>
      <c r="I1127" s="9">
        <v>98.06</v>
      </c>
      <c r="J1127" s="9">
        <v>4.92</v>
      </c>
      <c r="K1127" s="9">
        <v>5.2</v>
      </c>
      <c r="L1127" s="9">
        <v>5.55</v>
      </c>
      <c r="M1127" s="28" t="str">
        <f>IFERROR(INDEX(Data!Z:Z,MATCH(ZACKS_Screener[[#This Row],[Company Name]] &amp; " *", Data!Y:Y,0)), "")</f>
        <v>312140</v>
      </c>
      <c r="N1127" t="str">
        <f>INDEX(Data!AD:AD,MATCH( ZACKS_Screener[[#This Row],[NAICS1]], Data!AC:AC,0))</f>
        <v xml:space="preserve">Distilleries </v>
      </c>
      <c r="O11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5.691056910569111E-2</v>
      </c>
      <c r="P11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6.7307692307692235E-2</v>
      </c>
      <c r="Q1127" s="18">
        <f>IFERROR(ZACKS_Screener[[#This Row],[Price]]/ZACKS_Screener[[#This Row],[EPS1]], "")</f>
        <v>18.857692307692307</v>
      </c>
      <c r="R1127" s="18">
        <f>IFERROR(ZACKS_Screener[[#This Row],[Price]]/ZACKS_Screener[[#This Row],[EPS2]], "")</f>
        <v>17.668468468468468</v>
      </c>
      <c r="S1127" s="18">
        <f>IFERROR(ZACKS_Screener[[#This Row],[PE1]]/(ZACKS_Screener[[#This Row],[EG1]]*100), "")</f>
        <v>3.3135659340659309</v>
      </c>
      <c r="T1127" s="18">
        <f>IFERROR(ZACKS_Screener[[#This Row],[PE2]]/(ZACKS_Screener[[#This Row],[EG2]]*100), "")</f>
        <v>2.6250296010296039</v>
      </c>
      <c r="U1127"/>
    </row>
    <row r="1128" spans="1:21" hidden="1" x14ac:dyDescent="0.25">
      <c r="A1128" s="24" t="s">
        <v>41323</v>
      </c>
      <c r="B1128" s="39">
        <v>2262.14</v>
      </c>
      <c r="C1128" s="6" t="s">
        <v>41322</v>
      </c>
      <c r="D1128" s="6" t="s">
        <v>22</v>
      </c>
      <c r="E1128" s="6" t="s">
        <v>37</v>
      </c>
      <c r="F1128" s="6" t="s">
        <v>136</v>
      </c>
      <c r="G1128">
        <v>12</v>
      </c>
      <c r="H1128">
        <v>202212</v>
      </c>
      <c r="I1128" s="9">
        <v>92.42</v>
      </c>
      <c r="J1128" s="9">
        <v>4.7</v>
      </c>
      <c r="K1128" s="9">
        <v>4.72</v>
      </c>
      <c r="L1128" s="9">
        <v>5.12</v>
      </c>
      <c r="M1128" s="28" t="str">
        <f>IFERROR(INDEX(Data!Z:Z,MATCH(ZACKS_Screener[[#This Row],[Company Name]] &amp; " *", Data!Y:Y,0)), "")</f>
        <v/>
      </c>
      <c r="N1128" t="str">
        <f>INDEX(Data!AD:AD,MATCH( ZACKS_Screener[[#This Row],[NAICS1]], Data!AC:AC,0))</f>
        <v/>
      </c>
      <c r="O11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4.2553191489360792E-3</v>
      </c>
      <c r="P11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8.4745762711864486E-2</v>
      </c>
      <c r="Q1128" s="18">
        <f>IFERROR(ZACKS_Screener[[#This Row],[Price]]/ZACKS_Screener[[#This Row],[EPS1]], "")</f>
        <v>19.580508474576273</v>
      </c>
      <c r="R1128" s="18">
        <f>IFERROR(ZACKS_Screener[[#This Row],[Price]]/ZACKS_Screener[[#This Row],[EPS2]], "")</f>
        <v>18.05078125</v>
      </c>
      <c r="S1128" s="18">
        <f>IFERROR(ZACKS_Screener[[#This Row],[PE1]]/(ZACKS_Screener[[#This Row],[EG1]]*100), "")</f>
        <v>46.014194915255224</v>
      </c>
      <c r="T1128" s="18">
        <f>IFERROR(ZACKS_Screener[[#This Row],[PE2]]/(ZACKS_Screener[[#This Row],[EG2]]*100), "")</f>
        <v>2.1299921874999983</v>
      </c>
      <c r="U1128"/>
    </row>
    <row r="1129" spans="1:21" hidden="1" x14ac:dyDescent="0.25">
      <c r="A1129" s="24" t="s">
        <v>1954</v>
      </c>
      <c r="B1129" s="39">
        <v>4175.87</v>
      </c>
      <c r="C1129" s="6" t="s">
        <v>1953</v>
      </c>
      <c r="D1129" s="6" t="s">
        <v>13</v>
      </c>
      <c r="E1129" s="6" t="s">
        <v>223</v>
      </c>
      <c r="F1129" s="6" t="s">
        <v>270</v>
      </c>
      <c r="G1129">
        <v>12</v>
      </c>
      <c r="H1129">
        <v>202212</v>
      </c>
      <c r="I1129" s="9">
        <v>19.7</v>
      </c>
      <c r="J1129" s="9">
        <v>4.33</v>
      </c>
      <c r="K1129" s="9">
        <v>2.48</v>
      </c>
      <c r="L1129" s="9">
        <v>2.87</v>
      </c>
      <c r="M1129" s="28" t="str">
        <f>IFERROR(INDEX(Data!Z:Z,MATCH(ZACKS_Screener[[#This Row],[Company Name]] &amp; " *", Data!Y:Y,0)), "")</f>
        <v/>
      </c>
      <c r="N1129" t="str">
        <f>INDEX(Data!AD:AD,MATCH( ZACKS_Screener[[#This Row],[NAICS1]], Data!AC:AC,0))</f>
        <v/>
      </c>
      <c r="O11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-0.42725173210161665</v>
      </c>
      <c r="P11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0.15725806451612909</v>
      </c>
      <c r="Q1129" s="18">
        <f>IFERROR(ZACKS_Screener[[#This Row],[Price]]/ZACKS_Screener[[#This Row],[EPS1]], "")</f>
        <v>7.943548387096774</v>
      </c>
      <c r="R1129" s="18">
        <f>IFERROR(ZACKS_Screener[[#This Row],[Price]]/ZACKS_Screener[[#This Row],[EPS2]], "")</f>
        <v>6.8641114982578388</v>
      </c>
      <c r="S1129" s="18">
        <f>IFERROR(ZACKS_Screener[[#This Row],[PE1]]/(ZACKS_Screener[[#This Row],[EG1]]*100), "")</f>
        <v>-0.18592197035745422</v>
      </c>
      <c r="T1129" s="18">
        <f>IFERROR(ZACKS_Screener[[#This Row],[PE2]]/(ZACKS_Screener[[#This Row],[EG2]]*100), "")</f>
        <v>0.43648709014562653</v>
      </c>
      <c r="U1129"/>
    </row>
    <row r="1130" spans="1:21" hidden="1" x14ac:dyDescent="0.25">
      <c r="A1130" s="24" t="s">
        <v>1956</v>
      </c>
      <c r="B1130" s="39">
        <v>6097.96</v>
      </c>
      <c r="C1130" s="6" t="s">
        <v>1955</v>
      </c>
      <c r="D1130" s="6" t="s">
        <v>13</v>
      </c>
      <c r="E1130" s="6" t="s">
        <v>330</v>
      </c>
      <c r="F1130" s="6" t="s">
        <v>1957</v>
      </c>
      <c r="G1130">
        <v>12</v>
      </c>
      <c r="H1130">
        <v>202212</v>
      </c>
      <c r="I1130" s="9">
        <v>95.76</v>
      </c>
      <c r="J1130" s="9">
        <v>12.85</v>
      </c>
      <c r="K1130" s="9">
        <v>9.48</v>
      </c>
      <c r="L1130" s="9">
        <v>11.49</v>
      </c>
      <c r="M1130" s="28" t="str">
        <f>IFERROR(INDEX(Data!Z:Z,MATCH(ZACKS_Screener[[#This Row],[Company Name]] &amp; " *", Data!Y:Y,0)), "")</f>
        <v>314110</v>
      </c>
      <c r="N1130" t="str">
        <f>INDEX(Data!AD:AD,MATCH( ZACKS_Screener[[#This Row],[NAICS1]], Data!AC:AC,0))</f>
        <v>Carpet and Rug Mills</v>
      </c>
      <c r="O11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-0.26225680933852136</v>
      </c>
      <c r="P11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0.21202531645569617</v>
      </c>
      <c r="Q1130" s="18">
        <f>IFERROR(ZACKS_Screener[[#This Row],[Price]]/ZACKS_Screener[[#This Row],[EPS1]], "")</f>
        <v>10.101265822784811</v>
      </c>
      <c r="R1130" s="18">
        <f>IFERROR(ZACKS_Screener[[#This Row],[Price]]/ZACKS_Screener[[#This Row],[EPS2]], "")</f>
        <v>8.3342036553524803</v>
      </c>
      <c r="S1130" s="18">
        <f>IFERROR(ZACKS_Screener[[#This Row],[PE1]]/(ZACKS_Screener[[#This Row],[EG1]]*100), "")</f>
        <v>-0.38516696089847136</v>
      </c>
      <c r="T1130" s="18">
        <f>IFERROR(ZACKS_Screener[[#This Row],[PE2]]/(ZACKS_Screener[[#This Row],[EG2]]*100), "")</f>
        <v>0.39307587389423643</v>
      </c>
      <c r="U1130"/>
    </row>
    <row r="1131" spans="1:21" hidden="1" x14ac:dyDescent="0.25">
      <c r="A1131" s="24" t="s">
        <v>41325</v>
      </c>
      <c r="B1131" s="39">
        <v>2020.69</v>
      </c>
      <c r="C1131" s="6" t="s">
        <v>41324</v>
      </c>
      <c r="D1131" s="6" t="s">
        <v>13</v>
      </c>
      <c r="E1131" s="6" t="s">
        <v>26</v>
      </c>
      <c r="F1131" s="6" t="s">
        <v>963</v>
      </c>
      <c r="G1131">
        <v>12</v>
      </c>
      <c r="H1131">
        <v>202212</v>
      </c>
      <c r="I1131" s="9">
        <v>72.61</v>
      </c>
      <c r="J1131" s="9">
        <v>17.739999999999998</v>
      </c>
      <c r="K1131" s="9">
        <v>12.4</v>
      </c>
      <c r="L1131" s="9">
        <v>13.17</v>
      </c>
      <c r="M1131" s="28" t="str">
        <f>IFERROR(INDEX(Data!Z:Z,MATCH(ZACKS_Screener[[#This Row],[Company Name]] &amp; " *", Data!Y:Y,0)), "")</f>
        <v/>
      </c>
      <c r="N1131" t="str">
        <f>INDEX(Data!AD:AD,MATCH( ZACKS_Screener[[#This Row],[NAICS1]], Data!AC:AC,0))</f>
        <v/>
      </c>
      <c r="O11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-0.30101465614430656</v>
      </c>
      <c r="P11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6.2096774193548351E-2</v>
      </c>
      <c r="Q1131" s="18">
        <f>IFERROR(ZACKS_Screener[[#This Row],[Price]]/ZACKS_Screener[[#This Row],[EPS1]], "")</f>
        <v>5.8556451612903224</v>
      </c>
      <c r="R1131" s="18">
        <f>IFERROR(ZACKS_Screener[[#This Row],[Price]]/ZACKS_Screener[[#This Row],[EPS2]], "")</f>
        <v>5.5132877752467726</v>
      </c>
      <c r="S1131" s="18">
        <f>IFERROR(ZACKS_Screener[[#This Row],[PE1]]/(ZACKS_Screener[[#This Row],[EG1]]*100), "")</f>
        <v>-0.19453023438443887</v>
      </c>
      <c r="T1131" s="18">
        <f>IFERROR(ZACKS_Screener[[#This Row],[PE2]]/(ZACKS_Screener[[#This Row],[EG2]]*100), "")</f>
        <v>0.8878541352345457</v>
      </c>
      <c r="U1131"/>
    </row>
    <row r="1132" spans="1:21" hidden="1" x14ac:dyDescent="0.25">
      <c r="A1132" s="24" t="s">
        <v>1959</v>
      </c>
      <c r="B1132" s="39">
        <v>7326.23</v>
      </c>
      <c r="C1132" s="6" t="s">
        <v>1958</v>
      </c>
      <c r="D1132" s="6" t="s">
        <v>22</v>
      </c>
      <c r="E1132" s="6" t="s">
        <v>18</v>
      </c>
      <c r="F1132" s="6" t="s">
        <v>171</v>
      </c>
      <c r="G1132">
        <v>12</v>
      </c>
      <c r="H1132">
        <v>202212</v>
      </c>
      <c r="I1132" s="9">
        <v>136.9</v>
      </c>
      <c r="J1132" s="9">
        <v>9.1</v>
      </c>
      <c r="K1132" s="9">
        <v>9.9499999999999993</v>
      </c>
      <c r="L1132" s="9">
        <v>10.98</v>
      </c>
      <c r="M1132" s="28" t="str">
        <f>IFERROR(INDEX(Data!Z:Z,MATCH(ZACKS_Screener[[#This Row],[Company Name]] &amp; " *", Data!Y:Y,0)), "")</f>
        <v/>
      </c>
      <c r="N1132" t="str">
        <f>INDEX(Data!AD:AD,MATCH( ZACKS_Screener[[#This Row],[NAICS1]], Data!AC:AC,0))</f>
        <v/>
      </c>
      <c r="O11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9.3406593406593366E-2</v>
      </c>
      <c r="P11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0.10351758793969862</v>
      </c>
      <c r="Q1132" s="18">
        <f>IFERROR(ZACKS_Screener[[#This Row],[Price]]/ZACKS_Screener[[#This Row],[EPS1]], "")</f>
        <v>13.758793969849247</v>
      </c>
      <c r="R1132" s="18">
        <f>IFERROR(ZACKS_Screener[[#This Row],[Price]]/ZACKS_Screener[[#This Row],[EPS2]], "")</f>
        <v>12.468123861566484</v>
      </c>
      <c r="S1132" s="18">
        <f>IFERROR(ZACKS_Screener[[#This Row],[PE1]]/(ZACKS_Screener[[#This Row],[EG1]]*100), "")</f>
        <v>1.4730002955956261</v>
      </c>
      <c r="T1132" s="18">
        <f>IFERROR(ZACKS_Screener[[#This Row],[PE2]]/(ZACKS_Screener[[#This Row],[EG2]]*100), "")</f>
        <v>1.2044449749765667</v>
      </c>
      <c r="U1132"/>
    </row>
    <row r="1133" spans="1:21" hidden="1" x14ac:dyDescent="0.25">
      <c r="A1133" s="24" t="s">
        <v>1961</v>
      </c>
      <c r="B1133" s="39">
        <v>23808.25</v>
      </c>
      <c r="C1133" s="6" t="s">
        <v>1960</v>
      </c>
      <c r="D1133" s="6" t="s">
        <v>13</v>
      </c>
      <c r="E1133" s="6" t="s">
        <v>51</v>
      </c>
      <c r="F1133" s="6" t="s">
        <v>308</v>
      </c>
      <c r="G1133">
        <v>11</v>
      </c>
      <c r="H1133">
        <v>202211</v>
      </c>
      <c r="I1133" s="9">
        <v>88.76</v>
      </c>
      <c r="J1133" s="9">
        <v>2.5299999999999998</v>
      </c>
      <c r="K1133" s="9">
        <v>2.61</v>
      </c>
      <c r="L1133" s="9">
        <v>2.9</v>
      </c>
      <c r="M1133" s="28" t="str">
        <f>IFERROR(INDEX(Data!Z:Z,MATCH(ZACKS_Screener[[#This Row],[Company Name]] &amp; " *", Data!Y:Y,0)), "")</f>
        <v>311942</v>
      </c>
      <c r="N1133" t="str">
        <f>INDEX(Data!AD:AD,MATCH( ZACKS_Screener[[#This Row],[NAICS1]], Data!AC:AC,0))</f>
        <v xml:space="preserve">Spice and Extract Manufacturing </v>
      </c>
      <c r="O11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3.1620553359683827E-2</v>
      </c>
      <c r="P11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0.11111111111111113</v>
      </c>
      <c r="Q1133" s="18">
        <f>IFERROR(ZACKS_Screener[[#This Row],[Price]]/ZACKS_Screener[[#This Row],[EPS1]], "")</f>
        <v>34.007662835249043</v>
      </c>
      <c r="R1133" s="18">
        <f>IFERROR(ZACKS_Screener[[#This Row],[Price]]/ZACKS_Screener[[#This Row],[EPS2]], "")</f>
        <v>30.606896551724141</v>
      </c>
      <c r="S1133" s="18">
        <f>IFERROR(ZACKS_Screener[[#This Row],[PE1]]/(ZACKS_Screener[[#This Row],[EG1]]*100), "")</f>
        <v>10.7549233716475</v>
      </c>
      <c r="T1133" s="18">
        <f>IFERROR(ZACKS_Screener[[#This Row],[PE2]]/(ZACKS_Screener[[#This Row],[EG2]]*100), "")</f>
        <v>2.7546206896551721</v>
      </c>
      <c r="U1133"/>
    </row>
    <row r="1134" spans="1:21" hidden="1" x14ac:dyDescent="0.25">
      <c r="A1134" s="24" t="s">
        <v>1963</v>
      </c>
      <c r="B1134" s="39">
        <v>23747.9</v>
      </c>
      <c r="C1134" s="6" t="s">
        <v>1962</v>
      </c>
      <c r="D1134" s="6" t="s">
        <v>13</v>
      </c>
      <c r="E1134" s="6" t="s">
        <v>51</v>
      </c>
      <c r="F1134" s="6" t="s">
        <v>308</v>
      </c>
      <c r="G1134">
        <v>11</v>
      </c>
      <c r="H1134">
        <v>202211</v>
      </c>
      <c r="I1134" s="9">
        <v>88.534999999999997</v>
      </c>
      <c r="J1134" s="9">
        <v>2.5299999999999998</v>
      </c>
      <c r="M1134" s="28" t="str">
        <f>IFERROR(INDEX(Data!Z:Z,MATCH(ZACKS_Screener[[#This Row],[Company Name]] &amp; " *", Data!Y:Y,0)), "")</f>
        <v/>
      </c>
      <c r="N1134" t="str">
        <f>INDEX(Data!AD:AD,MATCH( ZACKS_Screener[[#This Row],[NAICS1]], Data!AC:AC,0))</f>
        <v/>
      </c>
      <c r="O11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13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134" s="18" t="str">
        <f>IFERROR(ZACKS_Screener[[#This Row],[Price]]/ZACKS_Screener[[#This Row],[EPS1]], "")</f>
        <v/>
      </c>
      <c r="R1134" s="18" t="str">
        <f>IFERROR(ZACKS_Screener[[#This Row],[Price]]/ZACKS_Screener[[#This Row],[EPS2]], "")</f>
        <v/>
      </c>
      <c r="S1134" s="18" t="str">
        <f>IFERROR(ZACKS_Screener[[#This Row],[PE1]]/(ZACKS_Screener[[#This Row],[EG1]]*100), "")</f>
        <v/>
      </c>
      <c r="T1134" s="18" t="str">
        <f>IFERROR(ZACKS_Screener[[#This Row],[PE2]]/(ZACKS_Screener[[#This Row],[EG2]]*100), "")</f>
        <v/>
      </c>
      <c r="U1134"/>
    </row>
    <row r="1135" spans="1:21" hidden="1" x14ac:dyDescent="0.25">
      <c r="A1135" s="24" t="s">
        <v>1965</v>
      </c>
      <c r="B1135" s="39">
        <v>17900.21</v>
      </c>
      <c r="C1135" s="6" t="s">
        <v>1964</v>
      </c>
      <c r="D1135" s="6" t="s">
        <v>13</v>
      </c>
      <c r="E1135" s="6" t="s">
        <v>865</v>
      </c>
      <c r="F1135" s="6" t="s">
        <v>866</v>
      </c>
      <c r="G1135">
        <v>12</v>
      </c>
      <c r="H1135">
        <v>202212</v>
      </c>
      <c r="I1135" s="9">
        <v>1341.17</v>
      </c>
      <c r="J1135" s="9">
        <v>66.989999999999995</v>
      </c>
      <c r="K1135" s="9">
        <v>82.38</v>
      </c>
      <c r="L1135" s="9">
        <v>87.48</v>
      </c>
      <c r="M1135" s="28" t="str">
        <f>IFERROR(INDEX(Data!Z:Z,MATCH(ZACKS_Screener[[#This Row],[Company Name]] &amp; " *", Data!Y:Y,0)), "")</f>
        <v/>
      </c>
      <c r="N1135" t="str">
        <f>INDEX(Data!AD:AD,MATCH( ZACKS_Screener[[#This Row],[NAICS1]], Data!AC:AC,0))</f>
        <v/>
      </c>
      <c r="O11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0.22973578145991941</v>
      </c>
      <c r="P11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6.1908230152949849E-2</v>
      </c>
      <c r="Q1135" s="18">
        <f>IFERROR(ZACKS_Screener[[#This Row],[Price]]/ZACKS_Screener[[#This Row],[EPS1]], "")</f>
        <v>16.280286477300319</v>
      </c>
      <c r="R1135" s="18">
        <f>IFERROR(ZACKS_Screener[[#This Row],[Price]]/ZACKS_Screener[[#This Row],[EPS2]], "")</f>
        <v>15.331161408321902</v>
      </c>
      <c r="S1135" s="18">
        <f>IFERROR(ZACKS_Screener[[#This Row],[PE1]]/(ZACKS_Screener[[#This Row],[EG1]]*100), "")</f>
        <v>0.70865262580529453</v>
      </c>
      <c r="T1135" s="18">
        <f>IFERROR(ZACKS_Screener[[#This Row],[PE2]]/(ZACKS_Screener[[#This Row],[EG2]]*100), "")</f>
        <v>2.4764334839559927</v>
      </c>
      <c r="U1135"/>
    </row>
    <row r="1136" spans="1:21" hidden="1" x14ac:dyDescent="0.25">
      <c r="A1136" s="24" t="s">
        <v>1967</v>
      </c>
      <c r="B1136" s="39">
        <v>6364.94</v>
      </c>
      <c r="C1136" s="6" t="s">
        <v>1966</v>
      </c>
      <c r="D1136" s="6" t="s">
        <v>22</v>
      </c>
      <c r="E1136" s="6" t="s">
        <v>14</v>
      </c>
      <c r="F1136" s="6" t="s">
        <v>79</v>
      </c>
      <c r="G1136">
        <v>12</v>
      </c>
      <c r="H1136">
        <v>202212</v>
      </c>
      <c r="I1136" s="9">
        <v>95.33</v>
      </c>
      <c r="J1136" s="9">
        <v>9.9700000000000006</v>
      </c>
      <c r="K1136" s="9">
        <v>3.22</v>
      </c>
      <c r="L1136" s="9">
        <v>5.43</v>
      </c>
      <c r="M1136" s="28" t="str">
        <f>IFERROR(INDEX(Data!Z:Z,MATCH(ZACKS_Screener[[#This Row],[Company Name]] &amp; " *", Data!Y:Y,0)), "")</f>
        <v>334513</v>
      </c>
      <c r="N1136" t="str">
        <f>INDEX(Data!AD:AD,MATCH( ZACKS_Screener[[#This Row],[NAICS1]], Data!AC:AC,0))</f>
        <v xml:space="preserve">Instruments and Related Products Manufacturing for Measuring, Displaying, and Controlling Industrial Process Variables </v>
      </c>
      <c r="O11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-0.67703109327983946</v>
      </c>
      <c r="P11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0.68633540372670787</v>
      </c>
      <c r="Q1136" s="18">
        <f>IFERROR(ZACKS_Screener[[#This Row],[Price]]/ZACKS_Screener[[#This Row],[EPS1]], "")</f>
        <v>29.605590062111798</v>
      </c>
      <c r="R1136" s="18">
        <f>IFERROR(ZACKS_Screener[[#This Row],[Price]]/ZACKS_Screener[[#This Row],[EPS2]], "")</f>
        <v>17.556169429097608</v>
      </c>
      <c r="S1136" s="18">
        <f>IFERROR(ZACKS_Screener[[#This Row],[PE1]]/(ZACKS_Screener[[#This Row],[EG1]]*100), "")</f>
        <v>-0.43728553025074757</v>
      </c>
      <c r="T1136" s="18">
        <f>IFERROR(ZACKS_Screener[[#This Row],[PE2]]/(ZACKS_Screener[[#This Row],[EG2]]*100), "")</f>
        <v>0.25579577177237245</v>
      </c>
      <c r="U1136"/>
    </row>
    <row r="1137" spans="1:21" hidden="1" x14ac:dyDescent="0.25">
      <c r="A1137" s="24" t="s">
        <v>1969</v>
      </c>
      <c r="B1137" s="39">
        <v>10317.26</v>
      </c>
      <c r="C1137" s="6" t="s">
        <v>1968</v>
      </c>
      <c r="D1137" s="6" t="s">
        <v>22</v>
      </c>
      <c r="E1137" s="6" t="s">
        <v>37</v>
      </c>
      <c r="F1137" s="6" t="s">
        <v>641</v>
      </c>
      <c r="G1137">
        <v>12</v>
      </c>
      <c r="H1137">
        <v>202212</v>
      </c>
      <c r="I1137" s="9">
        <v>273.89</v>
      </c>
      <c r="J1137" s="9">
        <v>6.67</v>
      </c>
      <c r="K1137" s="9">
        <v>7.56</v>
      </c>
      <c r="L1137" s="9">
        <v>8.56</v>
      </c>
      <c r="M1137" s="28" t="str">
        <f>IFERROR(INDEX(Data!Z:Z,MATCH(ZACKS_Screener[[#This Row],[Company Name]] &amp; " *", Data!Y:Y,0)), "")</f>
        <v/>
      </c>
      <c r="N1137" t="str">
        <f>INDEX(Data!AD:AD,MATCH( ZACKS_Screener[[#This Row],[NAICS1]], Data!AC:AC,0))</f>
        <v/>
      </c>
      <c r="O11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0.1334332833583208</v>
      </c>
      <c r="P11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0.13227513227513241</v>
      </c>
      <c r="Q1137" s="18">
        <f>IFERROR(ZACKS_Screener[[#This Row],[Price]]/ZACKS_Screener[[#This Row],[EPS1]], "")</f>
        <v>36.228835978835981</v>
      </c>
      <c r="R1137" s="18">
        <f>IFERROR(ZACKS_Screener[[#This Row],[Price]]/ZACKS_Screener[[#This Row],[EPS2]], "")</f>
        <v>31.996495327102799</v>
      </c>
      <c r="S1137" s="18">
        <f>IFERROR(ZACKS_Screener[[#This Row],[PE1]]/(ZACKS_Screener[[#This Row],[EG1]]*100), "")</f>
        <v>2.71512737054872</v>
      </c>
      <c r="T1137" s="18">
        <f>IFERROR(ZACKS_Screener[[#This Row],[PE2]]/(ZACKS_Screener[[#This Row],[EG2]]*100), "")</f>
        <v>2.4189350467289694</v>
      </c>
      <c r="U1137"/>
    </row>
    <row r="1138" spans="1:21" hidden="1" x14ac:dyDescent="0.25">
      <c r="A1138" s="24" t="s">
        <v>1971</v>
      </c>
      <c r="B1138" s="39">
        <v>5145.2299999999996</v>
      </c>
      <c r="C1138" s="6" t="s">
        <v>1970</v>
      </c>
      <c r="D1138" s="6" t="s">
        <v>22</v>
      </c>
      <c r="E1138" s="6" t="s">
        <v>330</v>
      </c>
      <c r="F1138" s="6" t="s">
        <v>606</v>
      </c>
      <c r="G1138">
        <v>12</v>
      </c>
      <c r="H1138">
        <v>202212</v>
      </c>
      <c r="I1138" s="9">
        <v>11.56</v>
      </c>
      <c r="J1138" s="9">
        <v>-1.91</v>
      </c>
      <c r="K1138" s="9">
        <v>0.03</v>
      </c>
      <c r="L1138" s="9">
        <v>0.45</v>
      </c>
      <c r="M1138" s="28" t="str">
        <f>IFERROR(INDEX(Data!Z:Z,MATCH(ZACKS_Screener[[#This Row],[Company Name]] &amp; " *", Data!Y:Y,0)), "")</f>
        <v/>
      </c>
      <c r="N1138" t="str">
        <f>INDEX(Data!AD:AD,MATCH( ZACKS_Screener[[#This Row],[NAICS1]], Data!AC:AC,0))</f>
        <v/>
      </c>
      <c r="O11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1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14.000000000000002</v>
      </c>
      <c r="Q1138" s="18">
        <f>IFERROR(ZACKS_Screener[[#This Row],[Price]]/ZACKS_Screener[[#This Row],[EPS1]], "")</f>
        <v>385.33333333333337</v>
      </c>
      <c r="R1138" s="18">
        <f>IFERROR(ZACKS_Screener[[#This Row],[Price]]/ZACKS_Screener[[#This Row],[EPS2]], "")</f>
        <v>25.68888888888889</v>
      </c>
      <c r="S1138" s="18">
        <f>IFERROR(ZACKS_Screener[[#This Row],[PE1]]/(ZACKS_Screener[[#This Row],[EG1]]*100), "")</f>
        <v>3.8533333333333335</v>
      </c>
      <c r="T1138" s="18">
        <f>IFERROR(ZACKS_Screener[[#This Row],[PE2]]/(ZACKS_Screener[[#This Row],[EG2]]*100), "")</f>
        <v>1.8349206349206348E-2</v>
      </c>
      <c r="U1138"/>
    </row>
    <row r="1139" spans="1:21" hidden="1" x14ac:dyDescent="0.25">
      <c r="A1139" s="24" t="s">
        <v>1973</v>
      </c>
      <c r="B1139" s="39">
        <v>4481.91</v>
      </c>
      <c r="C1139" s="6" t="s">
        <v>1972</v>
      </c>
      <c r="D1139" s="6" t="s">
        <v>13</v>
      </c>
      <c r="E1139" s="6" t="s">
        <v>18</v>
      </c>
      <c r="F1139" s="6" t="s">
        <v>1138</v>
      </c>
      <c r="G1139">
        <v>12</v>
      </c>
      <c r="H1139">
        <v>202212</v>
      </c>
      <c r="I1139" s="9">
        <v>78.63</v>
      </c>
      <c r="J1139" s="9">
        <v>11.64</v>
      </c>
      <c r="M1139" s="28" t="str">
        <f>IFERROR(INDEX(Data!Z:Z,MATCH(ZACKS_Screener[[#This Row],[Company Name]] &amp; " *", Data!Y:Y,0)), "")</f>
        <v>332919</v>
      </c>
      <c r="N1139" t="str">
        <f>INDEX(Data!AD:AD,MATCH( ZACKS_Screener[[#This Row],[NAICS1]], Data!AC:AC,0))</f>
        <v xml:space="preserve">Other Metal Valve and Pipe Fitting Manufacturing </v>
      </c>
      <c r="O11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13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139" s="18" t="str">
        <f>IFERROR(ZACKS_Screener[[#This Row],[Price]]/ZACKS_Screener[[#This Row],[EPS1]], "")</f>
        <v/>
      </c>
      <c r="R1139" s="18" t="str">
        <f>IFERROR(ZACKS_Screener[[#This Row],[Price]]/ZACKS_Screener[[#This Row],[EPS2]], "")</f>
        <v/>
      </c>
      <c r="S1139" s="18" t="str">
        <f>IFERROR(ZACKS_Screener[[#This Row],[PE1]]/(ZACKS_Screener[[#This Row],[EG1]]*100), "")</f>
        <v/>
      </c>
      <c r="T1139" s="18" t="str">
        <f>IFERROR(ZACKS_Screener[[#This Row],[PE2]]/(ZACKS_Screener[[#This Row],[EG2]]*100), "")</f>
        <v/>
      </c>
      <c r="U1139"/>
    </row>
    <row r="1140" spans="1:21" hidden="1" x14ac:dyDescent="0.25">
      <c r="A1140" s="24" t="s">
        <v>1975</v>
      </c>
      <c r="B1140" s="39">
        <v>25845.31</v>
      </c>
      <c r="C1140" s="6" t="s">
        <v>1974</v>
      </c>
      <c r="D1140" s="6" t="s">
        <v>13</v>
      </c>
      <c r="E1140" s="6" t="s">
        <v>26</v>
      </c>
      <c r="F1140" s="6" t="s">
        <v>910</v>
      </c>
      <c r="G1140">
        <v>12</v>
      </c>
      <c r="H1140">
        <v>202212</v>
      </c>
      <c r="I1140" s="9">
        <v>417.07</v>
      </c>
      <c r="J1140" s="9">
        <v>12.07</v>
      </c>
      <c r="K1140" s="9">
        <v>15.94</v>
      </c>
      <c r="L1140" s="9">
        <v>18.2</v>
      </c>
      <c r="M1140" s="28" t="str">
        <f>IFERROR(INDEX(Data!Z:Z,MATCH(ZACKS_Screener[[#This Row],[Company Name]] &amp; " *", Data!Y:Y,0)), "")</f>
        <v>212313</v>
      </c>
      <c r="N1140" t="str">
        <f>INDEX(Data!AD:AD,MATCH( ZACKS_Screener[[#This Row],[NAICS1]], Data!AC:AC,0))</f>
        <v xml:space="preserve">Crushed and Broken Granite Mining and Quarrying </v>
      </c>
      <c r="O11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0.32062966031483009</v>
      </c>
      <c r="P11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0.14178168130489335</v>
      </c>
      <c r="Q1140" s="18">
        <f>IFERROR(ZACKS_Screener[[#This Row],[Price]]/ZACKS_Screener[[#This Row],[EPS1]], "")</f>
        <v>26.164993726474279</v>
      </c>
      <c r="R1140" s="18">
        <f>IFERROR(ZACKS_Screener[[#This Row],[Price]]/ZACKS_Screener[[#This Row],[EPS2]], "")</f>
        <v>22.915934065934067</v>
      </c>
      <c r="S1140" s="18">
        <f>IFERROR(ZACKS_Screener[[#This Row],[PE1]]/(ZACKS_Screener[[#This Row],[EG1]]*100), "")</f>
        <v>0.8160503211331902</v>
      </c>
      <c r="T1140" s="18">
        <f>IFERROR(ZACKS_Screener[[#This Row],[PE2]]/(ZACKS_Screener[[#This Row],[EG2]]*100), "")</f>
        <v>1.6162831372167654</v>
      </c>
      <c r="U1140"/>
    </row>
    <row r="1141" spans="1:21" hidden="1" x14ac:dyDescent="0.25">
      <c r="A1141" s="24" t="s">
        <v>1977</v>
      </c>
      <c r="B1141" s="39">
        <v>87644.84</v>
      </c>
      <c r="C1141" s="6" t="s">
        <v>1976</v>
      </c>
      <c r="D1141" s="6" t="s">
        <v>13</v>
      </c>
      <c r="E1141" s="6" t="s">
        <v>37</v>
      </c>
      <c r="F1141" s="6" t="s">
        <v>176</v>
      </c>
      <c r="G1141">
        <v>12</v>
      </c>
      <c r="H1141">
        <v>202212</v>
      </c>
      <c r="I1141" s="9">
        <v>177.16</v>
      </c>
      <c r="J1141" s="9">
        <v>6.85</v>
      </c>
      <c r="K1141" s="9">
        <v>7.59</v>
      </c>
      <c r="L1141" s="9">
        <v>8.24</v>
      </c>
      <c r="M1141" s="28" t="str">
        <f>IFERROR(INDEX(Data!Z:Z,MATCH(ZACKS_Screener[[#This Row],[Company Name]] &amp; " *", Data!Y:Y,0)), "")</f>
        <v>524210</v>
      </c>
      <c r="N1141" t="str">
        <f>INDEX(Data!AD:AD,MATCH( ZACKS_Screener[[#This Row],[NAICS1]], Data!AC:AC,0))</f>
        <v xml:space="preserve">Insurance Agencies and Brokerages </v>
      </c>
      <c r="O11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0.108029197080292</v>
      </c>
      <c r="P11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8.5638998682476986E-2</v>
      </c>
      <c r="Q1141" s="18">
        <f>IFERROR(ZACKS_Screener[[#This Row],[Price]]/ZACKS_Screener[[#This Row],[EPS1]], "")</f>
        <v>23.341238471673254</v>
      </c>
      <c r="R1141" s="18">
        <f>IFERROR(ZACKS_Screener[[#This Row],[Price]]/ZACKS_Screener[[#This Row],[EPS2]], "")</f>
        <v>21.5</v>
      </c>
      <c r="S1141" s="18">
        <f>IFERROR(ZACKS_Screener[[#This Row],[PE1]]/(ZACKS_Screener[[#This Row],[EG1]]*100), "")</f>
        <v>2.1606416693373207</v>
      </c>
      <c r="T1141" s="18">
        <f>IFERROR(ZACKS_Screener[[#This Row],[PE2]]/(ZACKS_Screener[[#This Row],[EG2]]*100), "")</f>
        <v>2.5105384615384603</v>
      </c>
      <c r="U1141"/>
    </row>
    <row r="1142" spans="1:21" hidden="1" x14ac:dyDescent="0.25">
      <c r="A1142" s="24" t="s">
        <v>1979</v>
      </c>
      <c r="B1142" s="39">
        <v>54052.84</v>
      </c>
      <c r="C1142" s="6" t="s">
        <v>1978</v>
      </c>
      <c r="D1142" s="6" t="s">
        <v>13</v>
      </c>
      <c r="E1142" s="6" t="s">
        <v>865</v>
      </c>
      <c r="F1142" s="6" t="s">
        <v>866</v>
      </c>
      <c r="G1142">
        <v>12</v>
      </c>
      <c r="H1142">
        <v>202212</v>
      </c>
      <c r="I1142" s="9">
        <v>97.98</v>
      </c>
      <c r="J1142" s="9">
        <v>10.1</v>
      </c>
      <c r="K1142" s="9">
        <v>8.66</v>
      </c>
      <c r="L1142" s="9">
        <v>9.5</v>
      </c>
      <c r="M1142" s="28" t="str">
        <f>IFERROR(INDEX(Data!Z:Z,MATCH(ZACKS_Screener[[#This Row],[Company Name]] &amp; " *", Data!Y:Y,0)), "")</f>
        <v>327999</v>
      </c>
      <c r="N1142" t="str">
        <f>INDEX(Data!AD:AD,MATCH( ZACKS_Screener[[#This Row],[NAICS1]], Data!AC:AC,0))</f>
        <v xml:space="preserve">All Other Miscellaneous Nonmetallic Mineral Product Manufacturing </v>
      </c>
      <c r="O11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-0.14257425742574253</v>
      </c>
      <c r="P11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9.6997690531177808E-2</v>
      </c>
      <c r="Q1142" s="18">
        <f>IFERROR(ZACKS_Screener[[#This Row],[Price]]/ZACKS_Screener[[#This Row],[EPS1]], "")</f>
        <v>11.314087759815243</v>
      </c>
      <c r="R1142" s="18">
        <f>IFERROR(ZACKS_Screener[[#This Row],[Price]]/ZACKS_Screener[[#This Row],[EPS2]], "")</f>
        <v>10.313684210526317</v>
      </c>
      <c r="S1142" s="18">
        <f>IFERROR(ZACKS_Screener[[#This Row],[PE1]]/(ZACKS_Screener[[#This Row],[EG1]]*100), "")</f>
        <v>-0.79355754426481928</v>
      </c>
      <c r="T1142" s="18">
        <f>IFERROR(ZACKS_Screener[[#This Row],[PE2]]/(ZACKS_Screener[[#This Row],[EG2]]*100), "")</f>
        <v>1.0632917293233086</v>
      </c>
      <c r="U1142"/>
    </row>
    <row r="1143" spans="1:21" hidden="1" x14ac:dyDescent="0.25">
      <c r="A1143" s="24" t="s">
        <v>1981</v>
      </c>
      <c r="B1143" s="39">
        <v>12523.86</v>
      </c>
      <c r="C1143" s="6" t="s">
        <v>1980</v>
      </c>
      <c r="D1143" s="6" t="s">
        <v>13</v>
      </c>
      <c r="E1143" s="6" t="s">
        <v>223</v>
      </c>
      <c r="F1143" s="6" t="s">
        <v>1117</v>
      </c>
      <c r="G1143">
        <v>12</v>
      </c>
      <c r="H1143">
        <v>202212</v>
      </c>
      <c r="I1143" s="9">
        <v>61.97</v>
      </c>
      <c r="J1143" s="9">
        <v>4.55</v>
      </c>
      <c r="K1143" s="9">
        <v>5.05</v>
      </c>
      <c r="L1143" s="9">
        <v>5.2</v>
      </c>
      <c r="M1143" s="28" t="str">
        <f>IFERROR(INDEX(Data!Z:Z,MATCH(ZACKS_Screener[[#This Row],[Company Name]] &amp; " *", Data!Y:Y,0)), "")</f>
        <v>424710</v>
      </c>
      <c r="N1143" t="str">
        <f>INDEX(Data!AD:AD,MATCH( ZACKS_Screener[[#This Row],[NAICS1]], Data!AC:AC,0))</f>
        <v xml:space="preserve">Petroleum Bulk Stations and Terminals </v>
      </c>
      <c r="O11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0.10989010989010989</v>
      </c>
      <c r="P11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2.9702970297029774E-2</v>
      </c>
      <c r="Q1143" s="18">
        <f>IFERROR(ZACKS_Screener[[#This Row],[Price]]/ZACKS_Screener[[#This Row],[EPS1]], "")</f>
        <v>12.271287128712871</v>
      </c>
      <c r="R1143" s="18">
        <f>IFERROR(ZACKS_Screener[[#This Row],[Price]]/ZACKS_Screener[[#This Row],[EPS2]], "")</f>
        <v>11.917307692307691</v>
      </c>
      <c r="S1143" s="18">
        <f>IFERROR(ZACKS_Screener[[#This Row],[PE1]]/(ZACKS_Screener[[#This Row],[EG1]]*100), "")</f>
        <v>1.1166871287128712</v>
      </c>
      <c r="T1143" s="18">
        <f>IFERROR(ZACKS_Screener[[#This Row],[PE2]]/(ZACKS_Screener[[#This Row],[EG2]]*100), "")</f>
        <v>4.0121602564102465</v>
      </c>
      <c r="U1143"/>
    </row>
    <row r="1144" spans="1:21" hidden="1" x14ac:dyDescent="0.25">
      <c r="A1144" s="24" t="s">
        <v>265</v>
      </c>
      <c r="B1144" s="39">
        <v>63800.17</v>
      </c>
      <c r="C1144" s="6" t="s">
        <v>264</v>
      </c>
      <c r="D1144" s="6" t="s">
        <v>13</v>
      </c>
      <c r="E1144" s="6" t="s">
        <v>37</v>
      </c>
      <c r="F1144" s="6" t="s">
        <v>176</v>
      </c>
      <c r="G1144">
        <v>12</v>
      </c>
      <c r="H1144">
        <v>202212</v>
      </c>
      <c r="I1144" s="9">
        <v>312.37</v>
      </c>
      <c r="J1144" s="9">
        <v>13.39</v>
      </c>
      <c r="K1144" s="9">
        <v>14.41</v>
      </c>
      <c r="L1144" s="9">
        <v>16.059999999999999</v>
      </c>
      <c r="M1144" s="28" t="str">
        <f>IFERROR(INDEX(Data!Z:Z,MATCH(ZACKS_Screener[[#This Row],[Company Name]] &amp; " *", Data!Y:Y,0)), "")</f>
        <v>541612</v>
      </c>
      <c r="N1144" t="str">
        <f>INDEX(Data!AD:AD,MATCH( ZACKS_Screener[[#This Row],[NAICS1]], Data!AC:AC,0))</f>
        <v xml:space="preserve">Human Resources Consulting Services </v>
      </c>
      <c r="O11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7.6176250933532447E-2</v>
      </c>
      <c r="P11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0.11450381679389303</v>
      </c>
      <c r="Q1144" s="18">
        <f>IFERROR(ZACKS_Screener[[#This Row],[Price]]/ZACKS_Screener[[#This Row],[EPS1]], "")</f>
        <v>21.677307425399029</v>
      </c>
      <c r="R1144" s="18">
        <f>IFERROR(ZACKS_Screener[[#This Row],[Price]]/ZACKS_Screener[[#This Row],[EPS2]], "")</f>
        <v>19.450186799501871</v>
      </c>
      <c r="S1144" s="18">
        <f>IFERROR(ZACKS_Screener[[#This Row],[PE1]]/(ZACKS_Screener[[#This Row],[EG1]]*100), "")</f>
        <v>2.8456779061381683</v>
      </c>
      <c r="T1144" s="18">
        <f>IFERROR(ZACKS_Screener[[#This Row],[PE2]]/(ZACKS_Screener[[#This Row],[EG2]]*100), "")</f>
        <v>1.6986496471564982</v>
      </c>
      <c r="U1144"/>
    </row>
    <row r="1145" spans="1:21" hidden="1" x14ac:dyDescent="0.25">
      <c r="A1145" s="24" t="s">
        <v>1985</v>
      </c>
      <c r="B1145" s="39">
        <v>4826.59</v>
      </c>
      <c r="C1145" s="6" t="s">
        <v>1984</v>
      </c>
      <c r="D1145" s="6" t="s">
        <v>22</v>
      </c>
      <c r="E1145" s="6" t="s">
        <v>41</v>
      </c>
      <c r="F1145" s="6" t="s">
        <v>45</v>
      </c>
      <c r="G1145">
        <v>12</v>
      </c>
      <c r="H1145">
        <v>202212</v>
      </c>
      <c r="I1145" s="9">
        <v>83.95</v>
      </c>
      <c r="J1145" s="9">
        <v>2.7</v>
      </c>
      <c r="K1145" s="9">
        <v>2.89</v>
      </c>
      <c r="L1145" s="9">
        <v>3.19</v>
      </c>
      <c r="M1145" s="28" t="str">
        <f>IFERROR(INDEX(Data!Z:Z,MATCH(ZACKS_Screener[[#This Row],[Company Name]] &amp; " *", Data!Y:Y,0)), "")</f>
        <v/>
      </c>
      <c r="N1145" t="str">
        <f>INDEX(Data!AD:AD,MATCH( ZACKS_Screener[[#This Row],[NAICS1]], Data!AC:AC,0))</f>
        <v/>
      </c>
      <c r="O11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7.0370370370370347E-2</v>
      </c>
      <c r="P11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0.10380622837370236</v>
      </c>
      <c r="Q1145" s="18">
        <f>IFERROR(ZACKS_Screener[[#This Row],[Price]]/ZACKS_Screener[[#This Row],[EPS1]], "")</f>
        <v>29.048442906574394</v>
      </c>
      <c r="R1145" s="18">
        <f>IFERROR(ZACKS_Screener[[#This Row],[Price]]/ZACKS_Screener[[#This Row],[EPS2]], "")</f>
        <v>26.316614420062699</v>
      </c>
      <c r="S1145" s="18">
        <f>IFERROR(ZACKS_Screener[[#This Row],[PE1]]/(ZACKS_Screener[[#This Row],[EG1]]*100), "")</f>
        <v>4.1279366235658363</v>
      </c>
      <c r="T1145" s="18">
        <f>IFERROR(ZACKS_Screener[[#This Row],[PE2]]/(ZACKS_Screener[[#This Row],[EG2]]*100), "")</f>
        <v>2.5351671891327081</v>
      </c>
      <c r="U1145"/>
    </row>
    <row r="1146" spans="1:21" hidden="1" x14ac:dyDescent="0.25">
      <c r="A1146" s="24" t="s">
        <v>41335</v>
      </c>
      <c r="B1146" s="39">
        <v>2906.61</v>
      </c>
      <c r="C1146" s="6" t="s">
        <v>41334</v>
      </c>
      <c r="D1146" s="6" t="s">
        <v>22</v>
      </c>
      <c r="E1146" s="6" t="s">
        <v>14</v>
      </c>
      <c r="F1146" s="6" t="s">
        <v>1346</v>
      </c>
      <c r="G1146">
        <v>3</v>
      </c>
      <c r="H1146">
        <v>202303</v>
      </c>
      <c r="I1146" s="9">
        <v>27.61</v>
      </c>
      <c r="J1146" s="9">
        <v>0.48</v>
      </c>
      <c r="K1146" s="9">
        <v>0.68</v>
      </c>
      <c r="L1146" s="9">
        <v>1.1299999999999999</v>
      </c>
      <c r="M1146" s="28" t="str">
        <f>IFERROR(INDEX(Data!Z:Z,MATCH(ZACKS_Screener[[#This Row],[Company Name]] &amp; " *", Data!Y:Y,0)), "")</f>
        <v/>
      </c>
      <c r="N1146" t="str">
        <f>INDEX(Data!AD:AD,MATCH( ZACKS_Screener[[#This Row],[NAICS1]], Data!AC:AC,0))</f>
        <v/>
      </c>
      <c r="O11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0.4166666666666668</v>
      </c>
      <c r="P11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0.6617647058823527</v>
      </c>
      <c r="Q1146" s="18">
        <f>IFERROR(ZACKS_Screener[[#This Row],[Price]]/ZACKS_Screener[[#This Row],[EPS1]], "")</f>
        <v>40.602941176470587</v>
      </c>
      <c r="R1146" s="18">
        <f>IFERROR(ZACKS_Screener[[#This Row],[Price]]/ZACKS_Screener[[#This Row],[EPS2]], "")</f>
        <v>24.433628318584073</v>
      </c>
      <c r="S1146" s="18">
        <f>IFERROR(ZACKS_Screener[[#This Row],[PE1]]/(ZACKS_Screener[[#This Row],[EG1]]*100), "")</f>
        <v>0.97447058823529376</v>
      </c>
      <c r="T1146" s="18">
        <f>IFERROR(ZACKS_Screener[[#This Row],[PE2]]/(ZACKS_Screener[[#This Row],[EG2]]*100), "")</f>
        <v>0.36921927236971497</v>
      </c>
      <c r="U1146"/>
    </row>
    <row r="1147" spans="1:21" hidden="1" x14ac:dyDescent="0.25">
      <c r="A1147" s="24" t="s">
        <v>1987</v>
      </c>
      <c r="B1147" s="39">
        <v>7803.63</v>
      </c>
      <c r="C1147" s="6" t="s">
        <v>1986</v>
      </c>
      <c r="D1147" s="6" t="s">
        <v>22</v>
      </c>
      <c r="E1147" s="6" t="s">
        <v>14</v>
      </c>
      <c r="F1147" s="6" t="s">
        <v>201</v>
      </c>
      <c r="G1147">
        <v>12</v>
      </c>
      <c r="H1147">
        <v>202212</v>
      </c>
      <c r="I1147" s="9">
        <v>176.75</v>
      </c>
      <c r="J1147" s="9">
        <v>-0.73</v>
      </c>
      <c r="K1147" s="9">
        <v>0.57999999999999996</v>
      </c>
      <c r="L1147" s="9">
        <v>0.63</v>
      </c>
      <c r="M1147" s="28" t="str">
        <f>IFERROR(INDEX(Data!Z:Z,MATCH(ZACKS_Screener[[#This Row],[Company Name]] &amp; " *", Data!Y:Y,0)), "")</f>
        <v/>
      </c>
      <c r="N1147" t="str">
        <f>INDEX(Data!AD:AD,MATCH( ZACKS_Screener[[#This Row],[NAICS1]], Data!AC:AC,0))</f>
        <v/>
      </c>
      <c r="O11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1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8.6206896551724227E-2</v>
      </c>
      <c r="Q1147" s="18">
        <f>IFERROR(ZACKS_Screener[[#This Row],[Price]]/ZACKS_Screener[[#This Row],[EPS1]], "")</f>
        <v>304.74137931034483</v>
      </c>
      <c r="R1147" s="18">
        <f>IFERROR(ZACKS_Screener[[#This Row],[Price]]/ZACKS_Screener[[#This Row],[EPS2]], "")</f>
        <v>280.55555555555554</v>
      </c>
      <c r="S1147" s="18">
        <f>IFERROR(ZACKS_Screener[[#This Row],[PE1]]/(ZACKS_Screener[[#This Row],[EG1]]*100), "")</f>
        <v>3.0474137931034484</v>
      </c>
      <c r="T1147" s="18">
        <f>IFERROR(ZACKS_Screener[[#This Row],[PE2]]/(ZACKS_Screener[[#This Row],[EG2]]*100), "")</f>
        <v>32.544444444444409</v>
      </c>
      <c r="U1147"/>
    </row>
    <row r="1148" spans="1:21" hidden="1" x14ac:dyDescent="0.25">
      <c r="A1148" s="24" t="s">
        <v>1989</v>
      </c>
      <c r="B1148" s="39">
        <v>5174.8100000000004</v>
      </c>
      <c r="C1148" s="6" t="s">
        <v>1988</v>
      </c>
      <c r="D1148" s="6" t="s">
        <v>13</v>
      </c>
      <c r="E1148" s="6" t="s">
        <v>30</v>
      </c>
      <c r="F1148" s="6" t="s">
        <v>830</v>
      </c>
      <c r="G1148">
        <v>6</v>
      </c>
      <c r="H1148">
        <v>202206</v>
      </c>
      <c r="I1148" s="9">
        <v>16.38</v>
      </c>
      <c r="J1148" s="9">
        <v>0.35</v>
      </c>
      <c r="K1148" s="9">
        <v>0.8</v>
      </c>
      <c r="L1148" s="9">
        <v>0.99</v>
      </c>
      <c r="M1148" s="28" t="str">
        <f>IFERROR(INDEX(Data!Z:Z,MATCH(ZACKS_Screener[[#This Row],[Company Name]] &amp; " *", Data!Y:Y,0)), "")</f>
        <v/>
      </c>
      <c r="N1148" t="str">
        <f>INDEX(Data!AD:AD,MATCH( ZACKS_Screener[[#This Row],[NAICS1]], Data!AC:AC,0))</f>
        <v/>
      </c>
      <c r="O11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1.285714285714286</v>
      </c>
      <c r="P11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0.23749999999999993</v>
      </c>
      <c r="Q1148" s="18">
        <f>IFERROR(ZACKS_Screener[[#This Row],[Price]]/ZACKS_Screener[[#This Row],[EPS1]], "")</f>
        <v>20.474999999999998</v>
      </c>
      <c r="R1148" s="18">
        <f>IFERROR(ZACKS_Screener[[#This Row],[Price]]/ZACKS_Screener[[#This Row],[EPS2]], "")</f>
        <v>16.545454545454543</v>
      </c>
      <c r="S1148" s="18">
        <f>IFERROR(ZACKS_Screener[[#This Row],[PE1]]/(ZACKS_Screener[[#This Row],[EG1]]*100), "")</f>
        <v>0.15924999999999992</v>
      </c>
      <c r="T1148" s="18">
        <f>IFERROR(ZACKS_Screener[[#This Row],[PE2]]/(ZACKS_Screener[[#This Row],[EG2]]*100), "")</f>
        <v>0.69665071770334941</v>
      </c>
      <c r="U1148"/>
    </row>
    <row r="1149" spans="1:21" hidden="1" x14ac:dyDescent="0.25">
      <c r="A1149" s="24" t="s">
        <v>1991</v>
      </c>
      <c r="B1149" s="39">
        <v>59260</v>
      </c>
      <c r="C1149" s="6" t="s">
        <v>1990</v>
      </c>
      <c r="D1149" s="6" t="s">
        <v>22</v>
      </c>
      <c r="E1149" s="6" t="s">
        <v>51</v>
      </c>
      <c r="F1149" s="6" t="s">
        <v>655</v>
      </c>
      <c r="G1149">
        <v>12</v>
      </c>
      <c r="H1149">
        <v>202212</v>
      </c>
      <c r="I1149" s="9">
        <v>59.26</v>
      </c>
      <c r="J1149" s="9">
        <v>1.1200000000000001</v>
      </c>
      <c r="K1149" s="9">
        <v>1.55</v>
      </c>
      <c r="L1149" s="9">
        <v>1.78</v>
      </c>
      <c r="M1149" s="28" t="str">
        <f>IFERROR(INDEX(Data!Z:Z,MATCH(ZACKS_Screener[[#This Row],[Company Name]] &amp; " *", Data!Y:Y,0)), "")</f>
        <v>312111</v>
      </c>
      <c r="N1149" t="str">
        <f>INDEX(Data!AD:AD,MATCH( ZACKS_Screener[[#This Row],[NAICS1]], Data!AC:AC,0))</f>
        <v xml:space="preserve">Soft Drink Manufacturing </v>
      </c>
      <c r="O11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0.38392857142857134</v>
      </c>
      <c r="P11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0.14838709677419354</v>
      </c>
      <c r="Q1149" s="18">
        <f>IFERROR(ZACKS_Screener[[#This Row],[Price]]/ZACKS_Screener[[#This Row],[EPS1]], "")</f>
        <v>38.232258064516124</v>
      </c>
      <c r="R1149" s="18">
        <f>IFERROR(ZACKS_Screener[[#This Row],[Price]]/ZACKS_Screener[[#This Row],[EPS2]], "")</f>
        <v>33.292134831460672</v>
      </c>
      <c r="S1149" s="18">
        <f>IFERROR(ZACKS_Screener[[#This Row],[PE1]]/(ZACKS_Screener[[#This Row],[EG1]]*100), "")</f>
        <v>0.99581695423855976</v>
      </c>
      <c r="T1149" s="18">
        <f>IFERROR(ZACKS_Screener[[#This Row],[PE2]]/(ZACKS_Screener[[#This Row],[EG2]]*100), "")</f>
        <v>2.243600390815828</v>
      </c>
      <c r="U1149"/>
    </row>
    <row r="1150" spans="1:21" hidden="1" x14ac:dyDescent="0.25">
      <c r="A1150" s="24" t="s">
        <v>1993</v>
      </c>
      <c r="B1150" s="39">
        <v>79684.160000000003</v>
      </c>
      <c r="C1150" s="6" t="s">
        <v>1992</v>
      </c>
      <c r="D1150" s="6" t="s">
        <v>13</v>
      </c>
      <c r="E1150" s="6" t="s">
        <v>51</v>
      </c>
      <c r="F1150" s="6" t="s">
        <v>585</v>
      </c>
      <c r="G1150">
        <v>12</v>
      </c>
      <c r="H1150">
        <v>202212</v>
      </c>
      <c r="I1150" s="9">
        <v>44.64</v>
      </c>
      <c r="J1150" s="9">
        <v>4.84</v>
      </c>
      <c r="K1150" s="9">
        <v>5.0199999999999996</v>
      </c>
      <c r="L1150" s="9">
        <v>5.27</v>
      </c>
      <c r="M1150" s="28" t="str">
        <f>IFERROR(INDEX(Data!Z:Z,MATCH(ZACKS_Screener[[#This Row],[Company Name]] &amp; " *", Data!Y:Y,0)), "")</f>
        <v>424590</v>
      </c>
      <c r="N1150" t="str">
        <f>INDEX(Data!AD:AD,MATCH( ZACKS_Screener[[#This Row],[NAICS1]], Data!AC:AC,0))</f>
        <v xml:space="preserve">Other Farm Product Raw Material Merchant Wholesalers </v>
      </c>
      <c r="O11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3.7190082644628045E-2</v>
      </c>
      <c r="P11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4.9800796812749008E-2</v>
      </c>
      <c r="Q1150" s="18">
        <f>IFERROR(ZACKS_Screener[[#This Row],[Price]]/ZACKS_Screener[[#This Row],[EPS1]], "")</f>
        <v>8.8924302788844631</v>
      </c>
      <c r="R1150" s="18">
        <f>IFERROR(ZACKS_Screener[[#This Row],[Price]]/ZACKS_Screener[[#This Row],[EPS2]], "")</f>
        <v>8.4705882352941178</v>
      </c>
      <c r="S1150" s="18">
        <f>IFERROR(ZACKS_Screener[[#This Row],[PE1]]/(ZACKS_Screener[[#This Row],[EG1]]*100), "")</f>
        <v>2.3910756972111589</v>
      </c>
      <c r="T1150" s="18">
        <f>IFERROR(ZACKS_Screener[[#This Row],[PE2]]/(ZACKS_Screener[[#This Row],[EG2]]*100), "")</f>
        <v>1.7008941176470589</v>
      </c>
      <c r="U1150"/>
    </row>
    <row r="1151" spans="1:21" hidden="1" x14ac:dyDescent="0.25">
      <c r="A1151" s="24" t="s">
        <v>1995</v>
      </c>
      <c r="B1151" s="39">
        <v>3394.67</v>
      </c>
      <c r="C1151" s="6" t="s">
        <v>1994</v>
      </c>
      <c r="D1151" s="6" t="s">
        <v>13</v>
      </c>
      <c r="E1151" s="6" t="s">
        <v>330</v>
      </c>
      <c r="F1151" s="6" t="s">
        <v>331</v>
      </c>
      <c r="G1151">
        <v>12</v>
      </c>
      <c r="H1151">
        <v>202212</v>
      </c>
      <c r="I1151" s="9">
        <v>18.29</v>
      </c>
      <c r="J1151" s="9">
        <v>0.82</v>
      </c>
      <c r="K1151" s="9">
        <v>0.68</v>
      </c>
      <c r="L1151" s="9">
        <v>0.93</v>
      </c>
      <c r="M1151" s="28" t="str">
        <f>IFERROR(INDEX(Data!Z:Z,MATCH(ZACKS_Screener[[#This Row],[Company Name]] &amp; " *", Data!Y:Y,0)), "")</f>
        <v/>
      </c>
      <c r="N1151" t="str">
        <f>INDEX(Data!AD:AD,MATCH( ZACKS_Screener[[#This Row],[NAICS1]], Data!AC:AC,0))</f>
        <v/>
      </c>
      <c r="O11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-0.17073170731707307</v>
      </c>
      <c r="P11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0.36764705882352938</v>
      </c>
      <c r="Q1151" s="18">
        <f>IFERROR(ZACKS_Screener[[#This Row],[Price]]/ZACKS_Screener[[#This Row],[EPS1]], "")</f>
        <v>26.897058823529409</v>
      </c>
      <c r="R1151" s="18">
        <f>IFERROR(ZACKS_Screener[[#This Row],[Price]]/ZACKS_Screener[[#This Row],[EPS2]], "")</f>
        <v>19.666666666666664</v>
      </c>
      <c r="S1151" s="18">
        <f>IFERROR(ZACKS_Screener[[#This Row],[PE1]]/(ZACKS_Screener[[#This Row],[EG1]]*100), "")</f>
        <v>-1.5753991596638663</v>
      </c>
      <c r="T1151" s="18">
        <f>IFERROR(ZACKS_Screener[[#This Row],[PE2]]/(ZACKS_Screener[[#This Row],[EG2]]*100), "")</f>
        <v>0.53493333333333337</v>
      </c>
      <c r="U1151"/>
    </row>
    <row r="1152" spans="1:21" hidden="1" x14ac:dyDescent="0.25">
      <c r="A1152" s="24" t="s">
        <v>1997</v>
      </c>
      <c r="B1152" s="39">
        <v>3117.63</v>
      </c>
      <c r="C1152" s="6" t="s">
        <v>1996</v>
      </c>
      <c r="D1152" s="6" t="s">
        <v>13</v>
      </c>
      <c r="E1152" s="6" t="s">
        <v>179</v>
      </c>
      <c r="F1152" s="6" t="s">
        <v>180</v>
      </c>
      <c r="G1152">
        <v>9</v>
      </c>
      <c r="H1152">
        <v>202209</v>
      </c>
      <c r="I1152" s="9">
        <v>97.88</v>
      </c>
      <c r="J1152" s="9">
        <v>5.56</v>
      </c>
      <c r="K1152" s="9">
        <v>5.69</v>
      </c>
      <c r="L1152" s="9">
        <v>6.47</v>
      </c>
      <c r="M1152" s="28" t="str">
        <f>IFERROR(INDEX(Data!Z:Z,MATCH(ZACKS_Screener[[#This Row],[Company Name]] &amp; " *", Data!Y:Y,0)), "")</f>
        <v>334511</v>
      </c>
      <c r="N1152" t="str">
        <f>INDEX(Data!AD:AD,MATCH( ZACKS_Screener[[#This Row],[NAICS1]], Data!AC:AC,0))</f>
        <v xml:space="preserve">Search, Detection, Navigation, Guidance, Aeronautical, and Nautical System and Instrument Manufacturing </v>
      </c>
      <c r="O11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2.338129496402892E-2</v>
      </c>
      <c r="P11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0.13708260105448142</v>
      </c>
      <c r="Q1152" s="18">
        <f>IFERROR(ZACKS_Screener[[#This Row],[Price]]/ZACKS_Screener[[#This Row],[EPS1]], "")</f>
        <v>17.202108963093146</v>
      </c>
      <c r="R1152" s="18">
        <f>IFERROR(ZACKS_Screener[[#This Row],[Price]]/ZACKS_Screener[[#This Row],[EPS2]], "")</f>
        <v>15.128284389489954</v>
      </c>
      <c r="S1152" s="18">
        <f>IFERROR(ZACKS_Screener[[#This Row],[PE1]]/(ZACKS_Screener[[#This Row],[EG1]]*100), "")</f>
        <v>7.3572096795997926</v>
      </c>
      <c r="T1152" s="18">
        <f>IFERROR(ZACKS_Screener[[#This Row],[PE2]]/(ZACKS_Screener[[#This Row],[EG2]]*100), "")</f>
        <v>1.1035889509768964</v>
      </c>
      <c r="U1152"/>
    </row>
    <row r="1153" spans="1:21" hidden="1" x14ac:dyDescent="0.25">
      <c r="A1153" s="24" t="s">
        <v>1998</v>
      </c>
      <c r="B1153" s="39">
        <v>3089.6</v>
      </c>
      <c r="C1153" s="6" t="s">
        <v>1996</v>
      </c>
      <c r="D1153" s="6" t="s">
        <v>13</v>
      </c>
      <c r="E1153" s="6" t="s">
        <v>179</v>
      </c>
      <c r="F1153" s="6" t="s">
        <v>180</v>
      </c>
      <c r="G1153">
        <v>9</v>
      </c>
      <c r="H1153">
        <v>202209</v>
      </c>
      <c r="I1153" s="9">
        <v>97</v>
      </c>
      <c r="J1153" s="9">
        <v>5.56</v>
      </c>
      <c r="M1153" s="28" t="str">
        <f>IFERROR(INDEX(Data!Z:Z,MATCH(ZACKS_Screener[[#This Row],[Company Name]] &amp; " *", Data!Y:Y,0)), "")</f>
        <v>334511</v>
      </c>
      <c r="N1153" t="str">
        <f>INDEX(Data!AD:AD,MATCH( ZACKS_Screener[[#This Row],[NAICS1]], Data!AC:AC,0))</f>
        <v xml:space="preserve">Search, Detection, Navigation, Guidance, Aeronautical, and Nautical System and Instrument Manufacturing </v>
      </c>
      <c r="O11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15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153" s="18" t="str">
        <f>IFERROR(ZACKS_Screener[[#This Row],[Price]]/ZACKS_Screener[[#This Row],[EPS1]], "")</f>
        <v/>
      </c>
      <c r="R1153" s="18" t="str">
        <f>IFERROR(ZACKS_Screener[[#This Row],[Price]]/ZACKS_Screener[[#This Row],[EPS2]], "")</f>
        <v/>
      </c>
      <c r="S1153" s="18" t="str">
        <f>IFERROR(ZACKS_Screener[[#This Row],[PE1]]/(ZACKS_Screener[[#This Row],[EG1]]*100), "")</f>
        <v/>
      </c>
      <c r="T1153" s="18" t="str">
        <f>IFERROR(ZACKS_Screener[[#This Row],[PE2]]/(ZACKS_Screener[[#This Row],[EG2]]*100), "")</f>
        <v/>
      </c>
      <c r="U1153"/>
    </row>
    <row r="1154" spans="1:21" hidden="1" x14ac:dyDescent="0.25">
      <c r="A1154" s="24" t="s">
        <v>2000</v>
      </c>
      <c r="B1154" s="39">
        <v>17090.060000000001</v>
      </c>
      <c r="C1154" s="6" t="s">
        <v>1999</v>
      </c>
      <c r="D1154" s="6" t="s">
        <v>13</v>
      </c>
      <c r="E1154" s="6" t="s">
        <v>41</v>
      </c>
      <c r="F1154" s="6" t="s">
        <v>773</v>
      </c>
      <c r="G1154">
        <v>12</v>
      </c>
      <c r="H1154">
        <v>202212</v>
      </c>
      <c r="I1154" s="9">
        <v>293.14</v>
      </c>
      <c r="J1154" s="9">
        <v>17.920000000000002</v>
      </c>
      <c r="K1154" s="9">
        <v>20.14</v>
      </c>
      <c r="L1154" s="9">
        <v>23.19</v>
      </c>
      <c r="M1154" s="28" t="str">
        <f>IFERROR(INDEX(Data!Z:Z,MATCH(ZACKS_Screener[[#This Row],[Company Name]] &amp; " *", Data!Y:Y,0)), "")</f>
        <v>621491</v>
      </c>
      <c r="N1154" t="str">
        <f>INDEX(Data!AD:AD,MATCH( ZACKS_Screener[[#This Row],[NAICS1]], Data!AC:AC,0))</f>
        <v xml:space="preserve">HMO Medical Centers </v>
      </c>
      <c r="O11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0.12388392857142849</v>
      </c>
      <c r="P11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0.15143992055610728</v>
      </c>
      <c r="Q1154" s="18">
        <f>IFERROR(ZACKS_Screener[[#This Row],[Price]]/ZACKS_Screener[[#This Row],[EPS1]], "")</f>
        <v>14.555114200595828</v>
      </c>
      <c r="R1154" s="18">
        <f>IFERROR(ZACKS_Screener[[#This Row],[Price]]/ZACKS_Screener[[#This Row],[EPS2]], "")</f>
        <v>12.640793445450624</v>
      </c>
      <c r="S1154" s="18">
        <f>IFERROR(ZACKS_Screener[[#This Row],[PE1]]/(ZACKS_Screener[[#This Row],[EG1]]*100), "")</f>
        <v>1.1748993084444928</v>
      </c>
      <c r="T1154" s="18">
        <f>IFERROR(ZACKS_Screener[[#This Row],[PE2]]/(ZACKS_Screener[[#This Row],[EG2]]*100), "")</f>
        <v>0.83470681964385418</v>
      </c>
      <c r="U1154"/>
    </row>
    <row r="1155" spans="1:21" hidden="1" x14ac:dyDescent="0.25">
      <c r="A1155" s="24" t="s">
        <v>41341</v>
      </c>
      <c r="B1155" s="39">
        <v>2590.1</v>
      </c>
      <c r="C1155" s="6" t="s">
        <v>41340</v>
      </c>
      <c r="D1155" s="6" t="s">
        <v>22</v>
      </c>
      <c r="E1155" s="6" t="s">
        <v>41</v>
      </c>
      <c r="F1155" s="6" t="s">
        <v>67</v>
      </c>
      <c r="G1155">
        <v>12</v>
      </c>
      <c r="H1155">
        <v>202212</v>
      </c>
      <c r="I1155" s="9">
        <v>57.59</v>
      </c>
      <c r="J1155" s="9">
        <v>-1.55</v>
      </c>
      <c r="K1155" s="9">
        <v>-3.71</v>
      </c>
      <c r="L1155" s="9">
        <v>-4.38</v>
      </c>
      <c r="M1155" s="28" t="str">
        <f>IFERROR(INDEX(Data!Z:Z,MATCH(ZACKS_Screener[[#This Row],[Company Name]] &amp; " *", Data!Y:Y,0)), "")</f>
        <v/>
      </c>
      <c r="N1155" t="str">
        <f>INDEX(Data!AD:AD,MATCH( ZACKS_Screener[[#This Row],[NAICS1]], Data!AC:AC,0))</f>
        <v/>
      </c>
      <c r="O11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-1.3935483870967742</v>
      </c>
      <c r="P11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-0.18059299191374661</v>
      </c>
      <c r="Q1155" s="18">
        <f>IFERROR(ZACKS_Screener[[#This Row],[Price]]/ZACKS_Screener[[#This Row],[EPS1]], "")</f>
        <v>-15.522911051212938</v>
      </c>
      <c r="R1155" s="18">
        <f>IFERROR(ZACKS_Screener[[#This Row],[Price]]/ZACKS_Screener[[#This Row],[EPS2]], "")</f>
        <v>-13.148401826484019</v>
      </c>
      <c r="S1155" s="18">
        <f>IFERROR(ZACKS_Screener[[#This Row],[PE1]]/(ZACKS_Screener[[#This Row],[EG1]]*100), "")</f>
        <v>0.111391259858241</v>
      </c>
      <c r="T1155" s="18">
        <f>IFERROR(ZACKS_Screener[[#This Row],[PE2]]/(ZACKS_Screener[[#This Row],[EG2]]*100), "")</f>
        <v>0.72806822054112996</v>
      </c>
      <c r="U1155"/>
    </row>
    <row r="1156" spans="1:21" hidden="1" x14ac:dyDescent="0.25">
      <c r="A1156" s="24" t="s">
        <v>2002</v>
      </c>
      <c r="B1156" s="39">
        <v>8738.27</v>
      </c>
      <c r="C1156" s="6" t="s">
        <v>2001</v>
      </c>
      <c r="D1156" s="6" t="s">
        <v>22</v>
      </c>
      <c r="E1156" s="6" t="s">
        <v>85</v>
      </c>
      <c r="F1156" s="6" t="s">
        <v>507</v>
      </c>
      <c r="G1156">
        <v>12</v>
      </c>
      <c r="H1156">
        <v>202212</v>
      </c>
      <c r="I1156" s="9">
        <v>205.36</v>
      </c>
      <c r="J1156" s="9">
        <v>3.87</v>
      </c>
      <c r="M1156" s="28" t="str">
        <f>IFERROR(INDEX(Data!Z:Z,MATCH(ZACKS_Screener[[#This Row],[Company Name]] &amp; " *", Data!Y:Y,0)), "")</f>
        <v/>
      </c>
      <c r="N1156" t="str">
        <f>INDEX(Data!AD:AD,MATCH( ZACKS_Screener[[#This Row],[NAICS1]], Data!AC:AC,0))</f>
        <v/>
      </c>
      <c r="O11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15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156" s="18" t="str">
        <f>IFERROR(ZACKS_Screener[[#This Row],[Price]]/ZACKS_Screener[[#This Row],[EPS1]], "")</f>
        <v/>
      </c>
      <c r="R1156" s="18" t="str">
        <f>IFERROR(ZACKS_Screener[[#This Row],[Price]]/ZACKS_Screener[[#This Row],[EPS2]], "")</f>
        <v/>
      </c>
      <c r="S1156" s="18" t="str">
        <f>IFERROR(ZACKS_Screener[[#This Row],[PE1]]/(ZACKS_Screener[[#This Row],[EG1]]*100), "")</f>
        <v/>
      </c>
      <c r="T1156" s="18" t="str">
        <f>IFERROR(ZACKS_Screener[[#This Row],[PE2]]/(ZACKS_Screener[[#This Row],[EG2]]*100), "")</f>
        <v/>
      </c>
      <c r="U1156"/>
    </row>
    <row r="1157" spans="1:21" hidden="1" x14ac:dyDescent="0.25">
      <c r="A1157" s="24" t="s">
        <v>2004</v>
      </c>
      <c r="B1157" s="39">
        <v>11039.31</v>
      </c>
      <c r="C1157" s="6" t="s">
        <v>2003</v>
      </c>
      <c r="D1157" s="6" t="s">
        <v>13</v>
      </c>
      <c r="E1157" s="6" t="s">
        <v>130</v>
      </c>
      <c r="F1157" s="6" t="s">
        <v>685</v>
      </c>
      <c r="G1157">
        <v>12</v>
      </c>
      <c r="H1157">
        <v>202212</v>
      </c>
      <c r="I1157" s="9">
        <v>33.24</v>
      </c>
      <c r="J1157" s="9">
        <v>11.01</v>
      </c>
      <c r="K1157" s="9">
        <v>4.6900000000000004</v>
      </c>
      <c r="L1157" s="9">
        <v>3.9</v>
      </c>
      <c r="M1157" s="28" t="str">
        <f>IFERROR(INDEX(Data!Z:Z,MATCH(ZACKS_Screener[[#This Row],[Company Name]] &amp; " *", Data!Y:Y,0)), "")</f>
        <v/>
      </c>
      <c r="N1157" t="str">
        <f>INDEX(Data!AD:AD,MATCH( ZACKS_Screener[[#This Row],[NAICS1]], Data!AC:AC,0))</f>
        <v/>
      </c>
      <c r="O11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-0.57402361489554943</v>
      </c>
      <c r="P11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-0.16844349680170584</v>
      </c>
      <c r="Q1157" s="18">
        <f>IFERROR(ZACKS_Screener[[#This Row],[Price]]/ZACKS_Screener[[#This Row],[EPS1]], "")</f>
        <v>7.0874200426439229</v>
      </c>
      <c r="R1157" s="18">
        <f>IFERROR(ZACKS_Screener[[#This Row],[Price]]/ZACKS_Screener[[#This Row],[EPS2]], "")</f>
        <v>8.523076923076923</v>
      </c>
      <c r="S1157" s="18">
        <f>IFERROR(ZACKS_Screener[[#This Row],[PE1]]/(ZACKS_Screener[[#This Row],[EG1]]*100), "")</f>
        <v>-0.1234691371353</v>
      </c>
      <c r="T1157" s="18">
        <f>IFERROR(ZACKS_Screener[[#This Row],[PE2]]/(ZACKS_Screener[[#This Row],[EG2]]*100), "")</f>
        <v>-0.50599026290165505</v>
      </c>
      <c r="U1157"/>
    </row>
    <row r="1158" spans="1:21" hidden="1" x14ac:dyDescent="0.25">
      <c r="A1158" s="24" t="s">
        <v>2006</v>
      </c>
      <c r="B1158" s="39">
        <v>3881.02</v>
      </c>
      <c r="C1158" s="6" t="s">
        <v>2005</v>
      </c>
      <c r="D1158" s="6" t="s">
        <v>13</v>
      </c>
      <c r="E1158" s="6" t="s">
        <v>130</v>
      </c>
      <c r="F1158" s="6" t="s">
        <v>482</v>
      </c>
      <c r="G1158">
        <v>12</v>
      </c>
      <c r="H1158">
        <v>202212</v>
      </c>
      <c r="I1158" s="9">
        <v>21.85</v>
      </c>
      <c r="J1158" s="9">
        <v>1.68</v>
      </c>
      <c r="K1158" s="9">
        <v>0.74</v>
      </c>
      <c r="L1158" s="9">
        <v>1.53</v>
      </c>
      <c r="M1158" s="28" t="str">
        <f>IFERROR(INDEX(Data!Z:Z,MATCH(ZACKS_Screener[[#This Row],[Company Name]] &amp; " *", Data!Y:Y,0)), "")</f>
        <v>212290</v>
      </c>
      <c r="N1158" t="str">
        <f>INDEX(Data!AD:AD,MATCH( ZACKS_Screener[[#This Row],[NAICS1]], Data!AC:AC,0))</f>
        <v>Other Metal Ore Mining</v>
      </c>
      <c r="O11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-0.55952380952380953</v>
      </c>
      <c r="P11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1.0675675675675675</v>
      </c>
      <c r="Q1158" s="18">
        <f>IFERROR(ZACKS_Screener[[#This Row],[Price]]/ZACKS_Screener[[#This Row],[EPS1]], "")</f>
        <v>29.527027027027028</v>
      </c>
      <c r="R1158" s="18">
        <f>IFERROR(ZACKS_Screener[[#This Row],[Price]]/ZACKS_Screener[[#This Row],[EPS2]], "")</f>
        <v>14.281045751633988</v>
      </c>
      <c r="S1158" s="18">
        <f>IFERROR(ZACKS_Screener[[#This Row],[PE1]]/(ZACKS_Screener[[#This Row],[EG1]]*100), "")</f>
        <v>-0.52771707878090857</v>
      </c>
      <c r="T1158" s="18">
        <f>IFERROR(ZACKS_Screener[[#This Row],[PE2]]/(ZACKS_Screener[[#This Row],[EG2]]*100), "")</f>
        <v>0.1337718209646728</v>
      </c>
      <c r="U1158"/>
    </row>
    <row r="1159" spans="1:21" hidden="1" x14ac:dyDescent="0.25">
      <c r="A1159" s="24" t="s">
        <v>2008</v>
      </c>
      <c r="B1159" s="39">
        <v>46115.3</v>
      </c>
      <c r="C1159" s="6" t="s">
        <v>2007</v>
      </c>
      <c r="D1159" s="6" t="s">
        <v>13</v>
      </c>
      <c r="E1159" s="6" t="s">
        <v>223</v>
      </c>
      <c r="F1159" s="6" t="s">
        <v>1101</v>
      </c>
      <c r="G1159">
        <v>12</v>
      </c>
      <c r="H1159">
        <v>202212</v>
      </c>
      <c r="I1159" s="9">
        <v>108.69</v>
      </c>
      <c r="J1159" s="9">
        <v>26.16</v>
      </c>
      <c r="K1159" s="9">
        <v>19.23</v>
      </c>
      <c r="L1159" s="9">
        <v>13.01</v>
      </c>
      <c r="M1159" s="28" t="str">
        <f>IFERROR(INDEX(Data!Z:Z,MATCH(ZACKS_Screener[[#This Row],[Company Name]] &amp; " *", Data!Y:Y,0)), "")</f>
        <v>424720</v>
      </c>
      <c r="N1159" t="str">
        <f>INDEX(Data!AD:AD,MATCH( ZACKS_Screener[[#This Row],[NAICS1]], Data!AC:AC,0))</f>
        <v xml:space="preserve">Petroleum and Petroleum Products Merchant Wholesalers (except Bulk Stations and Terminals) </v>
      </c>
      <c r="O11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-0.26490825688073394</v>
      </c>
      <c r="P11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-0.32345293811752474</v>
      </c>
      <c r="Q1159" s="18">
        <f>IFERROR(ZACKS_Screener[[#This Row],[Price]]/ZACKS_Screener[[#This Row],[EPS1]], "")</f>
        <v>5.6521060842433695</v>
      </c>
      <c r="R1159" s="18">
        <f>IFERROR(ZACKS_Screener[[#This Row],[Price]]/ZACKS_Screener[[#This Row],[EPS2]], "")</f>
        <v>8.3543428132205992</v>
      </c>
      <c r="S1159" s="18">
        <f>IFERROR(ZACKS_Screener[[#This Row],[PE1]]/(ZACKS_Screener[[#This Row],[EG1]]*100), "")</f>
        <v>-0.21336088768226055</v>
      </c>
      <c r="T1159" s="18">
        <f>IFERROR(ZACKS_Screener[[#This Row],[PE2]]/(ZACKS_Screener[[#This Row],[EG2]]*100), "")</f>
        <v>-0.25828619340551784</v>
      </c>
      <c r="U1159"/>
    </row>
    <row r="1160" spans="1:21" hidden="1" x14ac:dyDescent="0.25">
      <c r="A1160" s="24" t="s">
        <v>2010</v>
      </c>
      <c r="B1160" s="39">
        <v>33689.339999999997</v>
      </c>
      <c r="C1160" s="6" t="s">
        <v>2009</v>
      </c>
      <c r="D1160" s="6" t="s">
        <v>13</v>
      </c>
      <c r="E1160" s="6" t="s">
        <v>223</v>
      </c>
      <c r="F1160" s="6" t="s">
        <v>838</v>
      </c>
      <c r="G1160">
        <v>12</v>
      </c>
      <c r="H1160">
        <v>202212</v>
      </c>
      <c r="I1160" s="9">
        <v>33.65</v>
      </c>
      <c r="J1160" s="9">
        <v>3.75</v>
      </c>
      <c r="K1160" s="9">
        <v>3.56</v>
      </c>
      <c r="L1160" s="9">
        <v>3.7</v>
      </c>
      <c r="M1160" s="28" t="str">
        <f>IFERROR(INDEX(Data!Z:Z,MATCH(ZACKS_Screener[[#This Row],[Company Name]] &amp; " *", Data!Y:Y,0)), "")</f>
        <v/>
      </c>
      <c r="N1160" t="str">
        <f>INDEX(Data!AD:AD,MATCH( ZACKS_Screener[[#This Row],[NAICS1]], Data!AC:AC,0))</f>
        <v/>
      </c>
      <c r="O11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-5.0666666666666652E-2</v>
      </c>
      <c r="P11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3.9325842696629247E-2</v>
      </c>
      <c r="Q1160" s="18">
        <f>IFERROR(ZACKS_Screener[[#This Row],[Price]]/ZACKS_Screener[[#This Row],[EPS1]], "")</f>
        <v>9.4522471910112351</v>
      </c>
      <c r="R1160" s="18">
        <f>IFERROR(ZACKS_Screener[[#This Row],[Price]]/ZACKS_Screener[[#This Row],[EPS2]], "")</f>
        <v>9.094594594594593</v>
      </c>
      <c r="S1160" s="18">
        <f>IFERROR(ZACKS_Screener[[#This Row],[PE1]]/(ZACKS_Screener[[#This Row],[EG1]]*100), "")</f>
        <v>-1.86557510348906</v>
      </c>
      <c r="T1160" s="18">
        <f>IFERROR(ZACKS_Screener[[#This Row],[PE2]]/(ZACKS_Screener[[#This Row],[EG2]]*100), "")</f>
        <v>2.3126254826254802</v>
      </c>
      <c r="U1160"/>
    </row>
    <row r="1161" spans="1:21" hidden="1" x14ac:dyDescent="0.25">
      <c r="A1161" s="24" t="s">
        <v>2012</v>
      </c>
      <c r="B1161" s="39">
        <v>5091.53</v>
      </c>
      <c r="C1161" s="6" t="s">
        <v>2011</v>
      </c>
      <c r="D1161" s="6" t="s">
        <v>13</v>
      </c>
      <c r="E1161" s="6" t="s">
        <v>37</v>
      </c>
      <c r="F1161" s="6" t="s">
        <v>250</v>
      </c>
      <c r="G1161">
        <v>12</v>
      </c>
      <c r="H1161">
        <v>202212</v>
      </c>
      <c r="I1161" s="9">
        <v>8.51</v>
      </c>
      <c r="J1161" s="9">
        <v>1.82</v>
      </c>
      <c r="K1161" s="9">
        <v>1.58</v>
      </c>
      <c r="L1161" s="9">
        <v>1.57</v>
      </c>
      <c r="M1161" s="28" t="str">
        <f>IFERROR(INDEX(Data!Z:Z,MATCH(ZACKS_Screener[[#This Row],[Company Name]] &amp; " *", Data!Y:Y,0)), "")</f>
        <v/>
      </c>
      <c r="N1161" t="str">
        <f>INDEX(Data!AD:AD,MATCH( ZACKS_Screener[[#This Row],[NAICS1]], Data!AC:AC,0))</f>
        <v/>
      </c>
      <c r="O11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-0.13186813186813187</v>
      </c>
      <c r="P11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-6.329113924050638E-3</v>
      </c>
      <c r="Q1161" s="18">
        <f>IFERROR(ZACKS_Screener[[#This Row],[Price]]/ZACKS_Screener[[#This Row],[EPS1]], "")</f>
        <v>5.386075949367088</v>
      </c>
      <c r="R1161" s="18">
        <f>IFERROR(ZACKS_Screener[[#This Row],[Price]]/ZACKS_Screener[[#This Row],[EPS2]], "")</f>
        <v>5.420382165605095</v>
      </c>
      <c r="S1161" s="18">
        <f>IFERROR(ZACKS_Screener[[#This Row],[PE1]]/(ZACKS_Screener[[#This Row],[EG1]]*100), "")</f>
        <v>-0.40844409282700411</v>
      </c>
      <c r="T1161" s="18">
        <f>IFERROR(ZACKS_Screener[[#This Row],[PE2]]/(ZACKS_Screener[[#This Row],[EG2]]*100), "")</f>
        <v>-8.5642038216560437</v>
      </c>
      <c r="U1161"/>
    </row>
    <row r="1162" spans="1:21" hidden="1" x14ac:dyDescent="0.25">
      <c r="A1162" s="24" t="s">
        <v>2014</v>
      </c>
      <c r="B1162" s="39">
        <v>23090.91</v>
      </c>
      <c r="C1162" s="6" t="s">
        <v>2013</v>
      </c>
      <c r="D1162" s="6" t="s">
        <v>22</v>
      </c>
      <c r="E1162" s="6" t="s">
        <v>14</v>
      </c>
      <c r="F1162" s="6" t="s">
        <v>101</v>
      </c>
      <c r="G1162">
        <v>12</v>
      </c>
      <c r="H1162">
        <v>202212</v>
      </c>
      <c r="I1162" s="9">
        <v>487.15</v>
      </c>
      <c r="J1162" s="9">
        <v>12.41</v>
      </c>
      <c r="K1162" s="9">
        <v>11.93</v>
      </c>
      <c r="L1162" s="9">
        <v>13.68</v>
      </c>
      <c r="M1162" s="28" t="str">
        <f>IFERROR(INDEX(Data!Z:Z,MATCH(ZACKS_Screener[[#This Row],[Company Name]] &amp; " *", Data!Y:Y,0)), "")</f>
        <v/>
      </c>
      <c r="N1162" t="str">
        <f>INDEX(Data!AD:AD,MATCH( ZACKS_Screener[[#This Row],[NAICS1]], Data!AC:AC,0))</f>
        <v/>
      </c>
      <c r="O11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-3.867848509266724E-2</v>
      </c>
      <c r="P11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0.14668901927912825</v>
      </c>
      <c r="Q1162" s="18">
        <f>IFERROR(ZACKS_Screener[[#This Row],[Price]]/ZACKS_Screener[[#This Row],[EPS1]], "")</f>
        <v>40.834031852472755</v>
      </c>
      <c r="R1162" s="18">
        <f>IFERROR(ZACKS_Screener[[#This Row],[Price]]/ZACKS_Screener[[#This Row],[EPS2]], "")</f>
        <v>35.610380116959064</v>
      </c>
      <c r="S1162" s="18">
        <f>IFERROR(ZACKS_Screener[[#This Row],[PE1]]/(ZACKS_Screener[[#This Row],[EG1]]*100), "")</f>
        <v>-10.557298651858051</v>
      </c>
      <c r="T1162" s="18">
        <f>IFERROR(ZACKS_Screener[[#This Row],[PE2]]/(ZACKS_Screener[[#This Row],[EG2]]*100), "")</f>
        <v>2.4276104845446951</v>
      </c>
      <c r="U1162"/>
    </row>
    <row r="1163" spans="1:21" hidden="1" x14ac:dyDescent="0.25">
      <c r="A1163" s="24" t="s">
        <v>41343</v>
      </c>
      <c r="B1163" s="39">
        <v>2551.7600000000002</v>
      </c>
      <c r="C1163" s="6" t="s">
        <v>41342</v>
      </c>
      <c r="D1163" s="6" t="s">
        <v>22</v>
      </c>
      <c r="E1163" s="6" t="s">
        <v>85</v>
      </c>
      <c r="F1163" s="6" t="s">
        <v>985</v>
      </c>
      <c r="G1163">
        <v>12</v>
      </c>
      <c r="H1163">
        <v>202212</v>
      </c>
      <c r="I1163" s="9">
        <v>4.72</v>
      </c>
      <c r="J1163" s="9">
        <v>-0.34</v>
      </c>
      <c r="K1163" s="9">
        <v>-0.35</v>
      </c>
      <c r="L1163" s="9">
        <v>-0.27</v>
      </c>
      <c r="M1163" s="28" t="str">
        <f>IFERROR(INDEX(Data!Z:Z,MATCH(ZACKS_Screener[[#This Row],[Company Name]] &amp; " *", Data!Y:Y,0)), "")</f>
        <v/>
      </c>
      <c r="N1163" t="str">
        <f>INDEX(Data!AD:AD,MATCH( ZACKS_Screener[[#This Row],[NAICS1]], Data!AC:AC,0))</f>
        <v/>
      </c>
      <c r="O11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-2.9411764705882214E-2</v>
      </c>
      <c r="P11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0.22857142857142848</v>
      </c>
      <c r="Q1163" s="18">
        <f>IFERROR(ZACKS_Screener[[#This Row],[Price]]/ZACKS_Screener[[#This Row],[EPS1]], "")</f>
        <v>-13.485714285714286</v>
      </c>
      <c r="R1163" s="18">
        <f>IFERROR(ZACKS_Screener[[#This Row],[Price]]/ZACKS_Screener[[#This Row],[EPS2]], "")</f>
        <v>-17.481481481481481</v>
      </c>
      <c r="S1163" s="18">
        <f>IFERROR(ZACKS_Screener[[#This Row],[PE1]]/(ZACKS_Screener[[#This Row],[EG1]]*100), "")</f>
        <v>4.5851428571428787</v>
      </c>
      <c r="T1163" s="18">
        <f>IFERROR(ZACKS_Screener[[#This Row],[PE2]]/(ZACKS_Screener[[#This Row],[EG2]]*100), "")</f>
        <v>-0.76481481481481517</v>
      </c>
      <c r="U1163"/>
    </row>
    <row r="1164" spans="1:21" hidden="1" x14ac:dyDescent="0.25">
      <c r="A1164" s="24" t="s">
        <v>41347</v>
      </c>
      <c r="B1164" s="39">
        <v>2385.79</v>
      </c>
      <c r="C1164" s="6" t="s">
        <v>41346</v>
      </c>
      <c r="D1164" s="6" t="s">
        <v>22</v>
      </c>
      <c r="E1164" s="6" t="s">
        <v>14</v>
      </c>
      <c r="F1164" s="6" t="s">
        <v>1850</v>
      </c>
      <c r="G1164">
        <v>6</v>
      </c>
      <c r="H1164">
        <v>202206</v>
      </c>
      <c r="I1164" s="9">
        <v>41</v>
      </c>
      <c r="J1164" s="9">
        <v>2.19</v>
      </c>
      <c r="K1164" s="9">
        <v>1.53</v>
      </c>
      <c r="L1164" s="9">
        <v>1.93</v>
      </c>
      <c r="M1164" s="28" t="str">
        <f>IFERROR(INDEX(Data!Z:Z,MATCH(ZACKS_Screener[[#This Row],[Company Name]] &amp; " *", Data!Y:Y,0)), "")</f>
        <v>334418</v>
      </c>
      <c r="N1164" t="str">
        <f>INDEX(Data!AD:AD,MATCH( ZACKS_Screener[[#This Row],[NAICS1]], Data!AC:AC,0))</f>
        <v xml:space="preserve">Printed Circuit Assembly (Electronic Assembly) Manufacturing </v>
      </c>
      <c r="O11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-0.30136986301369861</v>
      </c>
      <c r="P11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0.26143790849673199</v>
      </c>
      <c r="Q1164" s="18">
        <f>IFERROR(ZACKS_Screener[[#This Row],[Price]]/ZACKS_Screener[[#This Row],[EPS1]], "")</f>
        <v>26.797385620915033</v>
      </c>
      <c r="R1164" s="18">
        <f>IFERROR(ZACKS_Screener[[#This Row],[Price]]/ZACKS_Screener[[#This Row],[EPS2]], "")</f>
        <v>21.243523316062177</v>
      </c>
      <c r="S1164" s="18">
        <f>IFERROR(ZACKS_Screener[[#This Row],[PE1]]/(ZACKS_Screener[[#This Row],[EG1]]*100), "")</f>
        <v>-0.88918597742127159</v>
      </c>
      <c r="T1164" s="18">
        <f>IFERROR(ZACKS_Screener[[#This Row],[PE2]]/(ZACKS_Screener[[#This Row],[EG2]]*100), "")</f>
        <v>0.81256476683937839</v>
      </c>
      <c r="U1164"/>
    </row>
    <row r="1165" spans="1:21" hidden="1" x14ac:dyDescent="0.25">
      <c r="A1165" s="24" t="s">
        <v>2016</v>
      </c>
      <c r="B1165" s="39">
        <v>287009.38</v>
      </c>
      <c r="C1165" s="6" t="s">
        <v>2015</v>
      </c>
      <c r="D1165" s="6" t="s">
        <v>13</v>
      </c>
      <c r="E1165" s="6" t="s">
        <v>41</v>
      </c>
      <c r="F1165" s="6" t="s">
        <v>42</v>
      </c>
      <c r="G1165">
        <v>12</v>
      </c>
      <c r="H1165">
        <v>202212</v>
      </c>
      <c r="I1165" s="9">
        <v>113.11</v>
      </c>
      <c r="J1165" s="9">
        <v>7.48</v>
      </c>
      <c r="K1165" s="9">
        <v>6.95</v>
      </c>
      <c r="L1165" s="9">
        <v>8.4600000000000009</v>
      </c>
      <c r="M1165" s="28" t="str">
        <f>IFERROR(INDEX(Data!Z:Z,MATCH(ZACKS_Screener[[#This Row],[Company Name]] &amp; " *", Data!Y:Y,0)), "")</f>
        <v/>
      </c>
      <c r="N1165" t="str">
        <f>INDEX(Data!AD:AD,MATCH( ZACKS_Screener[[#This Row],[NAICS1]], Data!AC:AC,0))</f>
        <v/>
      </c>
      <c r="O11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-7.0855614973262065E-2</v>
      </c>
      <c r="P11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0.2172661870503598</v>
      </c>
      <c r="Q1165" s="18">
        <f>IFERROR(ZACKS_Screener[[#This Row],[Price]]/ZACKS_Screener[[#This Row],[EPS1]], "")</f>
        <v>16.274820143884892</v>
      </c>
      <c r="R1165" s="18">
        <f>IFERROR(ZACKS_Screener[[#This Row],[Price]]/ZACKS_Screener[[#This Row],[EPS2]], "")</f>
        <v>13.369976359338059</v>
      </c>
      <c r="S1165" s="18">
        <f>IFERROR(ZACKS_Screener[[#This Row],[PE1]]/(ZACKS_Screener[[#This Row],[EG1]]*100), "")</f>
        <v>-2.2968991448350744</v>
      </c>
      <c r="T1165" s="18">
        <f>IFERROR(ZACKS_Screener[[#This Row],[PE2]]/(ZACKS_Screener[[#This Row],[EG2]]*100), "")</f>
        <v>0.61537308408873825</v>
      </c>
      <c r="U1165"/>
    </row>
    <row r="1166" spans="1:21" hidden="1" x14ac:dyDescent="0.25">
      <c r="A1166" s="24" t="s">
        <v>2018</v>
      </c>
      <c r="B1166" s="39">
        <v>49137.88</v>
      </c>
      <c r="C1166" s="6" t="s">
        <v>2017</v>
      </c>
      <c r="D1166" s="6" t="s">
        <v>22</v>
      </c>
      <c r="E1166" s="6" t="s">
        <v>41</v>
      </c>
      <c r="F1166" s="6" t="s">
        <v>67</v>
      </c>
      <c r="G1166">
        <v>12</v>
      </c>
      <c r="H1166">
        <v>202212</v>
      </c>
      <c r="I1166" s="9">
        <v>128.9</v>
      </c>
      <c r="J1166" s="9">
        <v>20.12</v>
      </c>
      <c r="K1166" s="9">
        <v>-2.84</v>
      </c>
      <c r="L1166" s="9">
        <v>-3.66</v>
      </c>
      <c r="M1166" s="28" t="str">
        <f>IFERROR(INDEX(Data!Z:Z,MATCH(ZACKS_Screener[[#This Row],[Company Name]] &amp; " *", Data!Y:Y,0)), "")</f>
        <v>325414</v>
      </c>
      <c r="N1166" t="str">
        <f>INDEX(Data!AD:AD,MATCH( ZACKS_Screener[[#This Row],[NAICS1]], Data!AC:AC,0))</f>
        <v xml:space="preserve">Biological Product (except Diagnostic) Manufacturing </v>
      </c>
      <c r="O11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1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-0.2887323943661973</v>
      </c>
      <c r="Q1166" s="18">
        <f>IFERROR(ZACKS_Screener[[#This Row],[Price]]/ZACKS_Screener[[#This Row],[EPS1]], "")</f>
        <v>-45.387323943661976</v>
      </c>
      <c r="R1166" s="18">
        <f>IFERROR(ZACKS_Screener[[#This Row],[Price]]/ZACKS_Screener[[#This Row],[EPS2]], "")</f>
        <v>-35.21857923497268</v>
      </c>
      <c r="S1166" s="18">
        <f>IFERROR(ZACKS_Screener[[#This Row],[PE1]]/(ZACKS_Screener[[#This Row],[EG1]]*100), "")</f>
        <v>0.45387323943661978</v>
      </c>
      <c r="T1166" s="18">
        <f>IFERROR(ZACKS_Screener[[#This Row],[PE2]]/(ZACKS_Screener[[#This Row],[EG2]]*100), "")</f>
        <v>1.2197654271624678</v>
      </c>
      <c r="U1166"/>
    </row>
    <row r="1167" spans="1:21" hidden="1" x14ac:dyDescent="0.25">
      <c r="A1167" s="24" t="s">
        <v>2020</v>
      </c>
      <c r="B1167" s="39">
        <v>14167.84</v>
      </c>
      <c r="C1167" s="6" t="s">
        <v>2019</v>
      </c>
      <c r="D1167" s="6" t="s">
        <v>13</v>
      </c>
      <c r="E1167" s="6" t="s">
        <v>223</v>
      </c>
      <c r="F1167" s="6" t="s">
        <v>224</v>
      </c>
      <c r="G1167">
        <v>12</v>
      </c>
      <c r="H1167">
        <v>202212</v>
      </c>
      <c r="I1167" s="9">
        <v>22.94</v>
      </c>
      <c r="J1167" s="9">
        <v>4.4800000000000004</v>
      </c>
      <c r="K1167" s="9">
        <v>2.71</v>
      </c>
      <c r="L1167" s="9">
        <v>3.54</v>
      </c>
      <c r="M1167" s="28" t="str">
        <f>IFERROR(INDEX(Data!Z:Z,MATCH(ZACKS_Screener[[#This Row],[Company Name]] &amp; " *", Data!Y:Y,0)), "")</f>
        <v>211120</v>
      </c>
      <c r="N1167" t="str">
        <f>INDEX(Data!AD:AD,MATCH( ZACKS_Screener[[#This Row],[NAICS1]], Data!AC:AC,0))</f>
        <v xml:space="preserve">Crude Petroleum Extraction </v>
      </c>
      <c r="O11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-0.39508928571428575</v>
      </c>
      <c r="P11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0.30627306273062732</v>
      </c>
      <c r="Q1167" s="18">
        <f>IFERROR(ZACKS_Screener[[#This Row],[Price]]/ZACKS_Screener[[#This Row],[EPS1]], "")</f>
        <v>8.4649446494464957</v>
      </c>
      <c r="R1167" s="18">
        <f>IFERROR(ZACKS_Screener[[#This Row],[Price]]/ZACKS_Screener[[#This Row],[EPS2]], "")</f>
        <v>6.4802259887005649</v>
      </c>
      <c r="S1167" s="18">
        <f>IFERROR(ZACKS_Screener[[#This Row],[PE1]]/(ZACKS_Screener[[#This Row],[EG1]]*100), "")</f>
        <v>-0.21425396626847626</v>
      </c>
      <c r="T1167" s="18">
        <f>IFERROR(ZACKS_Screener[[#This Row],[PE2]]/(ZACKS_Screener[[#This Row],[EG2]]*100), "")</f>
        <v>0.21158328228166903</v>
      </c>
      <c r="U1167"/>
    </row>
    <row r="1168" spans="1:21" hidden="1" x14ac:dyDescent="0.25">
      <c r="A1168" s="24" t="s">
        <v>41349</v>
      </c>
      <c r="B1168" s="39">
        <v>2293.15</v>
      </c>
      <c r="C1168" s="6" t="s">
        <v>41348</v>
      </c>
      <c r="D1168" s="6" t="s">
        <v>22</v>
      </c>
      <c r="E1168" s="6" t="s">
        <v>41</v>
      </c>
      <c r="F1168" s="6" t="s">
        <v>67</v>
      </c>
      <c r="G1168">
        <v>12</v>
      </c>
      <c r="H1168">
        <v>202212</v>
      </c>
      <c r="I1168" s="9">
        <v>39.409999999999997</v>
      </c>
      <c r="J1168" s="9">
        <v>-13.18</v>
      </c>
      <c r="K1168" s="9">
        <v>-12.32</v>
      </c>
      <c r="L1168" s="9">
        <v>-10.6</v>
      </c>
      <c r="M1168" s="28" t="str">
        <f>IFERROR(INDEX(Data!Z:Z,MATCH(ZACKS_Screener[[#This Row],[Company Name]] &amp; " *", Data!Y:Y,0)), "")</f>
        <v/>
      </c>
      <c r="N1168" t="str">
        <f>INDEX(Data!AD:AD,MATCH( ZACKS_Screener[[#This Row],[NAICS1]], Data!AC:AC,0))</f>
        <v/>
      </c>
      <c r="O11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6.5250379362670669E-2</v>
      </c>
      <c r="P11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0.13961038961038966</v>
      </c>
      <c r="Q1168" s="18">
        <f>IFERROR(ZACKS_Screener[[#This Row],[Price]]/ZACKS_Screener[[#This Row],[EPS1]], "")</f>
        <v>-3.1988636363636358</v>
      </c>
      <c r="R1168" s="18">
        <f>IFERROR(ZACKS_Screener[[#This Row],[Price]]/ZACKS_Screener[[#This Row],[EPS2]], "")</f>
        <v>-3.7179245283018867</v>
      </c>
      <c r="S1168" s="18">
        <f>IFERROR(ZACKS_Screener[[#This Row],[PE1]]/(ZACKS_Screener[[#This Row],[EG1]]*100), "")</f>
        <v>-0.49024445031712499</v>
      </c>
      <c r="T1168" s="18">
        <f>IFERROR(ZACKS_Screener[[#This Row],[PE2]]/(ZACKS_Screener[[#This Row],[EG2]]*100), "")</f>
        <v>-0.26630715225976292</v>
      </c>
      <c r="U1168"/>
    </row>
    <row r="1169" spans="1:21" hidden="1" x14ac:dyDescent="0.25">
      <c r="A1169" s="24" t="s">
        <v>2022</v>
      </c>
      <c r="B1169" s="39">
        <v>3453.52</v>
      </c>
      <c r="C1169" s="6" t="s">
        <v>2021</v>
      </c>
      <c r="D1169" s="6" t="s">
        <v>22</v>
      </c>
      <c r="E1169" s="6" t="s">
        <v>41</v>
      </c>
      <c r="F1169" s="6" t="s">
        <v>61</v>
      </c>
      <c r="G1169">
        <v>12</v>
      </c>
      <c r="H1169">
        <v>202212</v>
      </c>
      <c r="I1169" s="9">
        <v>13.76</v>
      </c>
      <c r="J1169" s="9">
        <v>1.8</v>
      </c>
      <c r="K1169" s="9">
        <v>0.3</v>
      </c>
      <c r="L1169" s="9">
        <v>0.4</v>
      </c>
      <c r="M1169" s="28" t="str">
        <f>IFERROR(INDEX(Data!Z:Z,MATCH(ZACKS_Screener[[#This Row],[Company Name]] &amp; " *", Data!Y:Y,0)), "")</f>
        <v/>
      </c>
      <c r="N1169" t="str">
        <f>INDEX(Data!AD:AD,MATCH( ZACKS_Screener[[#This Row],[NAICS1]], Data!AC:AC,0))</f>
        <v/>
      </c>
      <c r="O11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-0.83333333333333326</v>
      </c>
      <c r="P11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0.33333333333333348</v>
      </c>
      <c r="Q1169" s="18">
        <f>IFERROR(ZACKS_Screener[[#This Row],[Price]]/ZACKS_Screener[[#This Row],[EPS1]], "")</f>
        <v>45.866666666666667</v>
      </c>
      <c r="R1169" s="18">
        <f>IFERROR(ZACKS_Screener[[#This Row],[Price]]/ZACKS_Screener[[#This Row],[EPS2]], "")</f>
        <v>34.4</v>
      </c>
      <c r="S1169" s="18">
        <f>IFERROR(ZACKS_Screener[[#This Row],[PE1]]/(ZACKS_Screener[[#This Row],[EG1]]*100), "")</f>
        <v>-0.5504</v>
      </c>
      <c r="T1169" s="18">
        <f>IFERROR(ZACKS_Screener[[#This Row],[PE2]]/(ZACKS_Screener[[#This Row],[EG2]]*100), "")</f>
        <v>1.0319999999999994</v>
      </c>
      <c r="U1169"/>
    </row>
    <row r="1170" spans="1:21" hidden="1" x14ac:dyDescent="0.25">
      <c r="A1170" s="24" t="s">
        <v>2024</v>
      </c>
      <c r="B1170" s="39">
        <v>49905.8</v>
      </c>
      <c r="C1170" s="6" t="s">
        <v>2023</v>
      </c>
      <c r="D1170" s="6" t="s">
        <v>22</v>
      </c>
      <c r="E1170" s="6" t="s">
        <v>85</v>
      </c>
      <c r="F1170" s="6" t="s">
        <v>286</v>
      </c>
      <c r="G1170">
        <v>1</v>
      </c>
      <c r="H1170">
        <v>202301</v>
      </c>
      <c r="I1170" s="9">
        <v>58.03</v>
      </c>
      <c r="J1170" s="9">
        <v>2.12</v>
      </c>
      <c r="K1170" s="9">
        <v>1.5</v>
      </c>
      <c r="L1170" s="9">
        <v>2.2400000000000002</v>
      </c>
      <c r="M1170" s="28" t="str">
        <f>IFERROR(INDEX(Data!Z:Z,MATCH(ZACKS_Screener[[#This Row],[Company Name]] &amp; " *", Data!Y:Y,0)), "")</f>
        <v/>
      </c>
      <c r="N1170" t="str">
        <f>INDEX(Data!AD:AD,MATCH( ZACKS_Screener[[#This Row],[NAICS1]], Data!AC:AC,0))</f>
        <v/>
      </c>
      <c r="O11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-0.29245283018867929</v>
      </c>
      <c r="P11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0.49333333333333346</v>
      </c>
      <c r="Q1170" s="18">
        <f>IFERROR(ZACKS_Screener[[#This Row],[Price]]/ZACKS_Screener[[#This Row],[EPS1]], "")</f>
        <v>38.686666666666667</v>
      </c>
      <c r="R1170" s="18">
        <f>IFERROR(ZACKS_Screener[[#This Row],[Price]]/ZACKS_Screener[[#This Row],[EPS2]], "")</f>
        <v>25.906249999999996</v>
      </c>
      <c r="S1170" s="18">
        <f>IFERROR(ZACKS_Screener[[#This Row],[PE1]]/(ZACKS_Screener[[#This Row],[EG1]]*100), "")</f>
        <v>-1.3228344086021504</v>
      </c>
      <c r="T1170" s="18">
        <f>IFERROR(ZACKS_Screener[[#This Row],[PE2]]/(ZACKS_Screener[[#This Row],[EG2]]*100), "")</f>
        <v>0.52512668918918903</v>
      </c>
      <c r="U1170"/>
    </row>
    <row r="1171" spans="1:21" hidden="1" x14ac:dyDescent="0.25">
      <c r="A1171" s="24" t="s">
        <v>2026</v>
      </c>
      <c r="B1171" s="39">
        <v>139855.31</v>
      </c>
      <c r="C1171" s="6" t="s">
        <v>2025</v>
      </c>
      <c r="D1171" s="6" t="s">
        <v>13</v>
      </c>
      <c r="E1171" s="6" t="s">
        <v>37</v>
      </c>
      <c r="F1171" s="6" t="s">
        <v>1173</v>
      </c>
      <c r="G1171">
        <v>12</v>
      </c>
      <c r="H1171">
        <v>202212</v>
      </c>
      <c r="I1171" s="9">
        <v>83.74</v>
      </c>
      <c r="J1171" s="9">
        <v>6.36</v>
      </c>
      <c r="K1171" s="9">
        <v>6.5</v>
      </c>
      <c r="L1171" s="9">
        <v>7.44</v>
      </c>
      <c r="M1171" s="28" t="str">
        <f>IFERROR(INDEX(Data!Z:Z,MATCH(ZACKS_Screener[[#This Row],[Company Name]] &amp; " *", Data!Y:Y,0)), "")</f>
        <v>523120</v>
      </c>
      <c r="N1171" t="e">
        <f>INDEX(Data!AD:AD,MATCH( ZACKS_Screener[[#This Row],[NAICS1]], Data!AC:AC,0))</f>
        <v>#N/A</v>
      </c>
      <c r="O11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2.2012578616352151E-2</v>
      </c>
      <c r="P11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0.14461538461538467</v>
      </c>
      <c r="Q1171" s="18">
        <f>IFERROR(ZACKS_Screener[[#This Row],[Price]]/ZACKS_Screener[[#This Row],[EPS1]], "")</f>
        <v>12.883076923076922</v>
      </c>
      <c r="R1171" s="18">
        <f>IFERROR(ZACKS_Screener[[#This Row],[Price]]/ZACKS_Screener[[#This Row],[EPS2]], "")</f>
        <v>11.25537634408602</v>
      </c>
      <c r="S1171" s="18">
        <f>IFERROR(ZACKS_Screener[[#This Row],[PE1]]/(ZACKS_Screener[[#This Row],[EG1]]*100), "")</f>
        <v>5.8525978021978151</v>
      </c>
      <c r="T1171" s="18">
        <f>IFERROR(ZACKS_Screener[[#This Row],[PE2]]/(ZACKS_Screener[[#This Row],[EG2]]*100), "")</f>
        <v>0.77829730038892664</v>
      </c>
      <c r="U1171"/>
    </row>
    <row r="1172" spans="1:21" hidden="1" x14ac:dyDescent="0.25">
      <c r="A1172" s="24" t="s">
        <v>2028</v>
      </c>
      <c r="B1172" s="39">
        <v>5560.61</v>
      </c>
      <c r="C1172" s="6" t="s">
        <v>2027</v>
      </c>
      <c r="D1172" s="6" t="s">
        <v>13</v>
      </c>
      <c r="E1172" s="6" t="s">
        <v>18</v>
      </c>
      <c r="F1172" s="6" t="s">
        <v>115</v>
      </c>
      <c r="G1172">
        <v>12</v>
      </c>
      <c r="H1172">
        <v>202212</v>
      </c>
      <c r="I1172" s="9">
        <v>141.61000000000001</v>
      </c>
      <c r="J1172" s="9">
        <v>5.65</v>
      </c>
      <c r="K1172" s="9">
        <v>6</v>
      </c>
      <c r="L1172" s="9">
        <v>6.7</v>
      </c>
      <c r="M1172" s="28" t="str">
        <f>IFERROR(INDEX(Data!Z:Z,MATCH(ZACKS_Screener[[#This Row],[Company Name]] &amp; " *", Data!Y:Y,0)), "")</f>
        <v/>
      </c>
      <c r="N1172" t="str">
        <f>INDEX(Data!AD:AD,MATCH( ZACKS_Screener[[#This Row],[NAICS1]], Data!AC:AC,0))</f>
        <v/>
      </c>
      <c r="O11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6.1946902654867193E-2</v>
      </c>
      <c r="P11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0.1166666666666667</v>
      </c>
      <c r="Q1172" s="18">
        <f>IFERROR(ZACKS_Screener[[#This Row],[Price]]/ZACKS_Screener[[#This Row],[EPS1]], "")</f>
        <v>23.60166666666667</v>
      </c>
      <c r="R1172" s="18">
        <f>IFERROR(ZACKS_Screener[[#This Row],[Price]]/ZACKS_Screener[[#This Row],[EPS2]], "")</f>
        <v>21.135820895522389</v>
      </c>
      <c r="S1172" s="18">
        <f>IFERROR(ZACKS_Screener[[#This Row],[PE1]]/(ZACKS_Screener[[#This Row],[EG1]]*100), "")</f>
        <v>3.8099833333333377</v>
      </c>
      <c r="T1172" s="18">
        <f>IFERROR(ZACKS_Screener[[#This Row],[PE2]]/(ZACKS_Screener[[#This Row],[EG2]]*100), "")</f>
        <v>1.8116417910447757</v>
      </c>
      <c r="U1172"/>
    </row>
    <row r="1173" spans="1:21" hidden="1" x14ac:dyDescent="0.25">
      <c r="A1173" s="24" t="s">
        <v>2029</v>
      </c>
      <c r="B1173" s="39">
        <v>38512.879999999997</v>
      </c>
      <c r="C1173" s="6" t="s">
        <v>2029</v>
      </c>
      <c r="D1173" s="6" t="s">
        <v>13</v>
      </c>
      <c r="E1173" s="6" t="s">
        <v>14</v>
      </c>
      <c r="F1173" s="6" t="s">
        <v>877</v>
      </c>
      <c r="G1173">
        <v>12</v>
      </c>
      <c r="H1173">
        <v>202212</v>
      </c>
      <c r="I1173" s="9">
        <v>480.81</v>
      </c>
      <c r="J1173" s="9">
        <v>11.45</v>
      </c>
      <c r="K1173" s="9">
        <v>12.92</v>
      </c>
      <c r="L1173" s="9">
        <v>14.74</v>
      </c>
      <c r="M1173" s="28" t="str">
        <f>IFERROR(INDEX(Data!Z:Z,MATCH(ZACKS_Screener[[#This Row],[Company Name]] &amp; " *", Data!Y:Y,0)), "")</f>
        <v/>
      </c>
      <c r="N1173" t="str">
        <f>INDEX(Data!AD:AD,MATCH( ZACKS_Screener[[#This Row],[NAICS1]], Data!AC:AC,0))</f>
        <v/>
      </c>
      <c r="O11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0.1283842794759826</v>
      </c>
      <c r="P11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0.1408668730650155</v>
      </c>
      <c r="Q1173" s="18">
        <f>IFERROR(ZACKS_Screener[[#This Row],[Price]]/ZACKS_Screener[[#This Row],[EPS1]], "")</f>
        <v>37.214396284829725</v>
      </c>
      <c r="R1173" s="18">
        <f>IFERROR(ZACKS_Screener[[#This Row],[Price]]/ZACKS_Screener[[#This Row],[EPS2]], "")</f>
        <v>32.619402985074629</v>
      </c>
      <c r="S1173" s="18">
        <f>IFERROR(ZACKS_Screener[[#This Row],[PE1]]/(ZACKS_Screener[[#This Row],[EG1]]*100), "")</f>
        <v>2.8986723636823135</v>
      </c>
      <c r="T1173" s="18">
        <f>IFERROR(ZACKS_Screener[[#This Row],[PE2]]/(ZACKS_Screener[[#This Row],[EG2]]*100), "")</f>
        <v>2.3156191569624407</v>
      </c>
      <c r="U1173"/>
    </row>
    <row r="1174" spans="1:21" hidden="1" x14ac:dyDescent="0.25">
      <c r="A1174" s="24" t="s">
        <v>2031</v>
      </c>
      <c r="B1174" s="39">
        <v>2497877.75</v>
      </c>
      <c r="C1174" s="6" t="s">
        <v>2030</v>
      </c>
      <c r="D1174" s="6" t="s">
        <v>22</v>
      </c>
      <c r="E1174" s="6" t="s">
        <v>14</v>
      </c>
      <c r="F1174" s="6" t="s">
        <v>95</v>
      </c>
      <c r="G1174">
        <v>6</v>
      </c>
      <c r="H1174">
        <v>202206</v>
      </c>
      <c r="I1174" s="9">
        <v>335.94</v>
      </c>
      <c r="J1174" s="9">
        <v>9.2100000000000009</v>
      </c>
      <c r="K1174" s="9">
        <v>9.65</v>
      </c>
      <c r="L1174" s="9">
        <v>10.78</v>
      </c>
      <c r="M1174" s="28" t="str">
        <f>IFERROR(INDEX(Data!Z:Z,MATCH(ZACKS_Screener[[#This Row],[Company Name]] &amp; " *", Data!Y:Y,0)), "")</f>
        <v>513210</v>
      </c>
      <c r="N1174" t="str">
        <f>INDEX(Data!AD:AD,MATCH( ZACKS_Screener[[#This Row],[NAICS1]], Data!AC:AC,0))</f>
        <v>Software Publishers</v>
      </c>
      <c r="O11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4.7774158523344136E-2</v>
      </c>
      <c r="P11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0.11709844559585482</v>
      </c>
      <c r="Q1174" s="18">
        <f>IFERROR(ZACKS_Screener[[#This Row],[Price]]/ZACKS_Screener[[#This Row],[EPS1]], "")</f>
        <v>34.81243523316062</v>
      </c>
      <c r="R1174" s="18">
        <f>IFERROR(ZACKS_Screener[[#This Row],[Price]]/ZACKS_Screener[[#This Row],[EPS2]], "")</f>
        <v>31.163265306122451</v>
      </c>
      <c r="S1174" s="18">
        <f>IFERROR(ZACKS_Screener[[#This Row],[PE1]]/(ZACKS_Screener[[#This Row],[EG1]]*100), "")</f>
        <v>7.2868756476684027</v>
      </c>
      <c r="T1174" s="18">
        <f>IFERROR(ZACKS_Screener[[#This Row],[PE2]]/(ZACKS_Screener[[#This Row],[EG2]]*100), "")</f>
        <v>2.6612877009210787</v>
      </c>
      <c r="U1174"/>
    </row>
    <row r="1175" spans="1:21" hidden="1" x14ac:dyDescent="0.25">
      <c r="A1175" s="24" t="s">
        <v>2033</v>
      </c>
      <c r="B1175" s="39">
        <v>4264.7299999999996</v>
      </c>
      <c r="C1175" s="6" t="s">
        <v>2032</v>
      </c>
      <c r="D1175" s="6" t="s">
        <v>13</v>
      </c>
      <c r="E1175" s="6" t="s">
        <v>330</v>
      </c>
      <c r="F1175" s="6" t="s">
        <v>664</v>
      </c>
      <c r="G1175">
        <v>6</v>
      </c>
      <c r="H1175">
        <v>202206</v>
      </c>
      <c r="I1175" s="9">
        <v>178.49</v>
      </c>
      <c r="J1175" s="9">
        <v>2.1</v>
      </c>
      <c r="K1175" s="9">
        <v>2.14</v>
      </c>
      <c r="L1175" s="9">
        <v>2.2200000000000002</v>
      </c>
      <c r="M1175" s="28" t="str">
        <f>IFERROR(INDEX(Data!Z:Z,MATCH(ZACKS_Screener[[#This Row],[Company Name]] &amp; " *", Data!Y:Y,0)), "")</f>
        <v/>
      </c>
      <c r="N1175" t="str">
        <f>INDEX(Data!AD:AD,MATCH( ZACKS_Screener[[#This Row],[NAICS1]], Data!AC:AC,0))</f>
        <v/>
      </c>
      <c r="O11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1.9047619047619063E-2</v>
      </c>
      <c r="P11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3.738317757009349E-2</v>
      </c>
      <c r="Q1175" s="18">
        <f>IFERROR(ZACKS_Screener[[#This Row],[Price]]/ZACKS_Screener[[#This Row],[EPS1]], "")</f>
        <v>83.40654205607477</v>
      </c>
      <c r="R1175" s="18">
        <f>IFERROR(ZACKS_Screener[[#This Row],[Price]]/ZACKS_Screener[[#This Row],[EPS2]], "")</f>
        <v>80.400900900900893</v>
      </c>
      <c r="S1175" s="18">
        <f>IFERROR(ZACKS_Screener[[#This Row],[PE1]]/(ZACKS_Screener[[#This Row],[EG1]]*100), "")</f>
        <v>43.788434579439219</v>
      </c>
      <c r="T1175" s="18">
        <f>IFERROR(ZACKS_Screener[[#This Row],[PE2]]/(ZACKS_Screener[[#This Row],[EG2]]*100), "")</f>
        <v>21.507240990990972</v>
      </c>
      <c r="U1175"/>
    </row>
    <row r="1176" spans="1:21" hidden="1" x14ac:dyDescent="0.25">
      <c r="A1176" s="24" t="s">
        <v>2035</v>
      </c>
      <c r="B1176" s="39">
        <v>47501.02</v>
      </c>
      <c r="C1176" s="6" t="s">
        <v>2034</v>
      </c>
      <c r="D1176" s="6" t="s">
        <v>13</v>
      </c>
      <c r="E1176" s="6" t="s">
        <v>14</v>
      </c>
      <c r="F1176" s="6" t="s">
        <v>1133</v>
      </c>
      <c r="G1176">
        <v>12</v>
      </c>
      <c r="H1176">
        <v>202212</v>
      </c>
      <c r="I1176" s="9">
        <v>283.25</v>
      </c>
      <c r="J1176" s="9">
        <v>10.36</v>
      </c>
      <c r="K1176" s="9">
        <v>11.24</v>
      </c>
      <c r="L1176" s="9">
        <v>12.19</v>
      </c>
      <c r="M1176" s="28" t="str">
        <f>IFERROR(INDEX(Data!Z:Z,MATCH(ZACKS_Screener[[#This Row],[Company Name]] &amp; " *", Data!Y:Y,0)), "")</f>
        <v>334220</v>
      </c>
      <c r="N1176" t="str">
        <f>INDEX(Data!AD:AD,MATCH( ZACKS_Screener[[#This Row],[NAICS1]], Data!AC:AC,0))</f>
        <v>Radio and Television Broadcasting and Wireless Communications Equipment Manufacturing</v>
      </c>
      <c r="O11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8.4942084942085022E-2</v>
      </c>
      <c r="P11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8.4519572953736591E-2</v>
      </c>
      <c r="Q1176" s="18">
        <f>IFERROR(ZACKS_Screener[[#This Row],[Price]]/ZACKS_Screener[[#This Row],[EPS1]], "")</f>
        <v>25.20017793594306</v>
      </c>
      <c r="R1176" s="18">
        <f>IFERROR(ZACKS_Screener[[#This Row],[Price]]/ZACKS_Screener[[#This Row],[EPS2]], "")</f>
        <v>23.236259228876129</v>
      </c>
      <c r="S1176" s="18">
        <f>IFERROR(ZACKS_Screener[[#This Row],[PE1]]/(ZACKS_Screener[[#This Row],[EG1]]*100), "")</f>
        <v>2.9667482206405666</v>
      </c>
      <c r="T1176" s="18">
        <f>IFERROR(ZACKS_Screener[[#This Row],[PE2]]/(ZACKS_Screener[[#This Row],[EG2]]*100), "")</f>
        <v>2.7492163550796618</v>
      </c>
      <c r="U1176"/>
    </row>
    <row r="1177" spans="1:21" hidden="1" x14ac:dyDescent="0.25">
      <c r="A1177" s="24" t="s">
        <v>2037</v>
      </c>
      <c r="B1177" s="39">
        <v>5195.87</v>
      </c>
      <c r="C1177" s="6" t="s">
        <v>2036</v>
      </c>
      <c r="D1177" s="6" t="s">
        <v>13</v>
      </c>
      <c r="E1177" s="6" t="s">
        <v>18</v>
      </c>
      <c r="F1177" s="6" t="s">
        <v>1442</v>
      </c>
      <c r="G1177">
        <v>8</v>
      </c>
      <c r="H1177">
        <v>202208</v>
      </c>
      <c r="I1177" s="9">
        <v>92.93</v>
      </c>
      <c r="J1177" s="9">
        <v>6.15</v>
      </c>
      <c r="K1177" s="9">
        <v>6.28</v>
      </c>
      <c r="L1177" s="9">
        <v>6.29</v>
      </c>
      <c r="M1177" s="28" t="str">
        <f>IFERROR(INDEX(Data!Z:Z,MATCH(ZACKS_Screener[[#This Row],[Company Name]] &amp; " *", Data!Y:Y,0)), "")</f>
        <v>423840</v>
      </c>
      <c r="N1177" t="str">
        <f>INDEX(Data!AD:AD,MATCH( ZACKS_Screener[[#This Row],[NAICS1]], Data!AC:AC,0))</f>
        <v>Industrial Supplies Merchant Wholesalers</v>
      </c>
      <c r="O11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2.1138211382113803E-2</v>
      </c>
      <c r="P11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1.5923566878980552E-3</v>
      </c>
      <c r="Q1177" s="18">
        <f>IFERROR(ZACKS_Screener[[#This Row],[Price]]/ZACKS_Screener[[#This Row],[EPS1]], "")</f>
        <v>14.797770700636944</v>
      </c>
      <c r="R1177" s="18">
        <f>IFERROR(ZACKS_Screener[[#This Row],[Price]]/ZACKS_Screener[[#This Row],[EPS2]], "")</f>
        <v>14.774244833068364</v>
      </c>
      <c r="S1177" s="18">
        <f>IFERROR(ZACKS_Screener[[#This Row],[PE1]]/(ZACKS_Screener[[#This Row],[EG1]]*100), "")</f>
        <v>7.0004838314551758</v>
      </c>
      <c r="T1177" s="18">
        <f>IFERROR(ZACKS_Screener[[#This Row],[PE2]]/(ZACKS_Screener[[#This Row],[EG2]]*100), "")</f>
        <v>92.782257551671307</v>
      </c>
      <c r="U1177"/>
    </row>
    <row r="1178" spans="1:21" hidden="1" x14ac:dyDescent="0.25">
      <c r="A1178" s="24" t="s">
        <v>2039</v>
      </c>
      <c r="B1178" s="39">
        <v>3581.25</v>
      </c>
      <c r="C1178" s="6" t="s">
        <v>2038</v>
      </c>
      <c r="D1178" s="6" t="s">
        <v>22</v>
      </c>
      <c r="E1178" s="6" t="s">
        <v>14</v>
      </c>
      <c r="F1178" s="6" t="s">
        <v>95</v>
      </c>
      <c r="G1178">
        <v>12</v>
      </c>
      <c r="H1178">
        <v>202212</v>
      </c>
      <c r="I1178" s="9">
        <v>276.36</v>
      </c>
      <c r="J1178" s="9">
        <v>-124.61</v>
      </c>
      <c r="K1178" s="9">
        <v>31.09</v>
      </c>
      <c r="L1178" s="9">
        <v>2.63</v>
      </c>
      <c r="M1178" s="28" t="str">
        <f>IFERROR(INDEX(Data!Z:Z,MATCH(ZACKS_Screener[[#This Row],[Company Name]] &amp; " *", Data!Y:Y,0)), "")</f>
        <v/>
      </c>
      <c r="N1178" t="str">
        <f>INDEX(Data!AD:AD,MATCH( ZACKS_Screener[[#This Row],[NAICS1]], Data!AC:AC,0))</f>
        <v/>
      </c>
      <c r="O11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1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-0.9154068832422001</v>
      </c>
      <c r="Q1178" s="18">
        <f>IFERROR(ZACKS_Screener[[#This Row],[Price]]/ZACKS_Screener[[#This Row],[EPS1]], "")</f>
        <v>8.8890318430363457</v>
      </c>
      <c r="R1178" s="18">
        <f>IFERROR(ZACKS_Screener[[#This Row],[Price]]/ZACKS_Screener[[#This Row],[EPS2]], "")</f>
        <v>105.07984790874525</v>
      </c>
      <c r="S1178" s="18">
        <f>IFERROR(ZACKS_Screener[[#This Row],[PE1]]/(ZACKS_Screener[[#This Row],[EG1]]*100), "")</f>
        <v>8.8890318430363463E-2</v>
      </c>
      <c r="T1178" s="18">
        <f>IFERROR(ZACKS_Screener[[#This Row],[PE2]]/(ZACKS_Screener[[#This Row],[EG2]]*100), "")</f>
        <v>-1.1479031874500667</v>
      </c>
      <c r="U1178"/>
    </row>
    <row r="1179" spans="1:21" hidden="1" x14ac:dyDescent="0.25">
      <c r="A1179" s="24" t="s">
        <v>2041</v>
      </c>
      <c r="B1179" s="39">
        <v>21341.46</v>
      </c>
      <c r="C1179" s="6" t="s">
        <v>2040</v>
      </c>
      <c r="D1179" s="6" t="s">
        <v>13</v>
      </c>
      <c r="E1179" s="6" t="s">
        <v>130</v>
      </c>
      <c r="F1179" s="6" t="s">
        <v>756</v>
      </c>
      <c r="G1179">
        <v>12</v>
      </c>
      <c r="H1179">
        <v>202212</v>
      </c>
      <c r="I1179" s="9">
        <v>26.5</v>
      </c>
      <c r="J1179" s="9">
        <v>11.62</v>
      </c>
      <c r="K1179" s="9">
        <v>4.16</v>
      </c>
      <c r="L1179" s="9">
        <v>5.52</v>
      </c>
      <c r="M1179" s="28" t="str">
        <f>IFERROR(INDEX(Data!Z:Z,MATCH(ZACKS_Screener[[#This Row],[Company Name]] &amp; " *", Data!Y:Y,0)), "")</f>
        <v>331221</v>
      </c>
      <c r="N1179" t="str">
        <f>INDEX(Data!AD:AD,MATCH( ZACKS_Screener[[#This Row],[NAICS1]], Data!AC:AC,0))</f>
        <v xml:space="preserve">Rolled Steel Shape Manufacturing </v>
      </c>
      <c r="O11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-0.64199655765920827</v>
      </c>
      <c r="P11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0.32692307692307676</v>
      </c>
      <c r="Q1179" s="18">
        <f>IFERROR(ZACKS_Screener[[#This Row],[Price]]/ZACKS_Screener[[#This Row],[EPS1]], "")</f>
        <v>6.3701923076923075</v>
      </c>
      <c r="R1179" s="18">
        <f>IFERROR(ZACKS_Screener[[#This Row],[Price]]/ZACKS_Screener[[#This Row],[EPS2]], "")</f>
        <v>4.8007246376811601</v>
      </c>
      <c r="S1179" s="18">
        <f>IFERROR(ZACKS_Screener[[#This Row],[PE1]]/(ZACKS_Screener[[#This Row],[EG1]]*100), "")</f>
        <v>-9.9224711280676434E-2</v>
      </c>
      <c r="T1179" s="18">
        <f>IFERROR(ZACKS_Screener[[#This Row],[PE2]]/(ZACKS_Screener[[#This Row],[EG2]]*100), "")</f>
        <v>0.14684569479965906</v>
      </c>
      <c r="U1179"/>
    </row>
    <row r="1180" spans="1:21" hidden="1" x14ac:dyDescent="0.25">
      <c r="A1180" s="24" t="s">
        <v>2043</v>
      </c>
      <c r="B1180" s="39">
        <v>20251.05</v>
      </c>
      <c r="C1180" s="6" t="s">
        <v>2042</v>
      </c>
      <c r="D1180" s="6" t="s">
        <v>13</v>
      </c>
      <c r="E1180" s="6" t="s">
        <v>37</v>
      </c>
      <c r="F1180" s="6" t="s">
        <v>404</v>
      </c>
      <c r="G1180">
        <v>12</v>
      </c>
      <c r="H1180">
        <v>202212</v>
      </c>
      <c r="I1180" s="9">
        <v>122.09</v>
      </c>
      <c r="J1180" s="9">
        <v>14.42</v>
      </c>
      <c r="K1180" s="9">
        <v>16.54</v>
      </c>
      <c r="L1180" s="9">
        <v>16.190000000000001</v>
      </c>
      <c r="M1180" s="28" t="str">
        <f>IFERROR(INDEX(Data!Z:Z,MATCH(ZACKS_Screener[[#This Row],[Company Name]] &amp; " *", Data!Y:Y,0)), "")</f>
        <v>813910</v>
      </c>
      <c r="N1180" t="str">
        <f>INDEX(Data!AD:AD,MATCH( ZACKS_Screener[[#This Row],[NAICS1]], Data!AC:AC,0))</f>
        <v xml:space="preserve">Business Associations </v>
      </c>
      <c r="O11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0.14701803051317608</v>
      </c>
      <c r="P11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-2.1160822249092978E-2</v>
      </c>
      <c r="Q1180" s="18">
        <f>IFERROR(ZACKS_Screener[[#This Row],[Price]]/ZACKS_Screener[[#This Row],[EPS1]], "")</f>
        <v>7.3814993954050792</v>
      </c>
      <c r="R1180" s="18">
        <f>IFERROR(ZACKS_Screener[[#This Row],[Price]]/ZACKS_Screener[[#This Row],[EPS2]], "")</f>
        <v>7.5410747374922789</v>
      </c>
      <c r="S1180" s="18">
        <f>IFERROR(ZACKS_Screener[[#This Row],[PE1]]/(ZACKS_Screener[[#This Row],[EG1]]*100), "")</f>
        <v>0.50208123246104386</v>
      </c>
      <c r="T1180" s="18">
        <f>IFERROR(ZACKS_Screener[[#This Row],[PE2]]/(ZACKS_Screener[[#This Row],[EG2]]*100), "")</f>
        <v>-3.5636964616606588</v>
      </c>
      <c r="U1180"/>
    </row>
    <row r="1181" spans="1:21" hidden="1" x14ac:dyDescent="0.25">
      <c r="A1181" s="24" t="s">
        <v>2045</v>
      </c>
      <c r="B1181" s="39">
        <v>10784.78</v>
      </c>
      <c r="C1181" s="6" t="s">
        <v>2044</v>
      </c>
      <c r="D1181" s="6" t="s">
        <v>22</v>
      </c>
      <c r="E1181" s="6" t="s">
        <v>30</v>
      </c>
      <c r="F1181" s="6" t="s">
        <v>256</v>
      </c>
      <c r="G1181">
        <v>12</v>
      </c>
      <c r="H1181">
        <v>202212</v>
      </c>
      <c r="I1181" s="9">
        <v>38.729999999999997</v>
      </c>
      <c r="J1181" s="9">
        <v>1.25</v>
      </c>
      <c r="K1181" s="9">
        <v>2.02</v>
      </c>
      <c r="L1181" s="9">
        <v>2.4</v>
      </c>
      <c r="M1181" s="28" t="str">
        <f>IFERROR(INDEX(Data!Z:Z,MATCH(ZACKS_Screener[[#This Row],[Company Name]] &amp; " *", Data!Y:Y,0)), "")</f>
        <v>812990</v>
      </c>
      <c r="N1181" t="str">
        <f>INDEX(Data!AD:AD,MATCH( ZACKS_Screener[[#This Row],[NAICS1]], Data!AC:AC,0))</f>
        <v xml:space="preserve">All Other Personal Services </v>
      </c>
      <c r="O11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0.61599999999999999</v>
      </c>
      <c r="P11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0.18811881188118806</v>
      </c>
      <c r="Q1181" s="18">
        <f>IFERROR(ZACKS_Screener[[#This Row],[Price]]/ZACKS_Screener[[#This Row],[EPS1]], "")</f>
        <v>19.17326732673267</v>
      </c>
      <c r="R1181" s="18">
        <f>IFERROR(ZACKS_Screener[[#This Row],[Price]]/ZACKS_Screener[[#This Row],[EPS2]], "")</f>
        <v>16.137499999999999</v>
      </c>
      <c r="S1181" s="18">
        <f>IFERROR(ZACKS_Screener[[#This Row],[PE1]]/(ZACKS_Screener[[#This Row],[EG1]]*100), "")</f>
        <v>0.31125433971968619</v>
      </c>
      <c r="T1181" s="18">
        <f>IFERROR(ZACKS_Screener[[#This Row],[PE2]]/(ZACKS_Screener[[#This Row],[EG2]]*100), "")</f>
        <v>0.85783552631578963</v>
      </c>
      <c r="U1181"/>
    </row>
    <row r="1182" spans="1:21" hidden="1" x14ac:dyDescent="0.25">
      <c r="A1182" s="24" t="s">
        <v>2047</v>
      </c>
      <c r="B1182" s="39">
        <v>29401.85</v>
      </c>
      <c r="C1182" s="6" t="s">
        <v>2046</v>
      </c>
      <c r="D1182" s="6" t="s">
        <v>13</v>
      </c>
      <c r="E1182" s="6" t="s">
        <v>14</v>
      </c>
      <c r="F1182" s="6" t="s">
        <v>560</v>
      </c>
      <c r="G1182">
        <v>12</v>
      </c>
      <c r="H1182">
        <v>202212</v>
      </c>
      <c r="I1182" s="9">
        <v>1335.22</v>
      </c>
      <c r="J1182" s="9">
        <v>39.65</v>
      </c>
      <c r="K1182" s="9">
        <v>43.88</v>
      </c>
      <c r="L1182" s="9">
        <v>49.08</v>
      </c>
      <c r="M1182" s="28" t="str">
        <f>IFERROR(INDEX(Data!Z:Z,MATCH(ZACKS_Screener[[#This Row],[Company Name]] &amp; " *", Data!Y:Y,0)), "")</f>
        <v/>
      </c>
      <c r="N1182" t="str">
        <f>INDEX(Data!AD:AD,MATCH( ZACKS_Screener[[#This Row],[NAICS1]], Data!AC:AC,0))</f>
        <v/>
      </c>
      <c r="O11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0.10668348045397236</v>
      </c>
      <c r="P11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0.11850501367365532</v>
      </c>
      <c r="Q1182" s="18">
        <f>IFERROR(ZACKS_Screener[[#This Row],[Price]]/ZACKS_Screener[[#This Row],[EPS1]], "")</f>
        <v>30.428896991795806</v>
      </c>
      <c r="R1182" s="18">
        <f>IFERROR(ZACKS_Screener[[#This Row],[Price]]/ZACKS_Screener[[#This Row],[EPS2]], "")</f>
        <v>27.204971475142624</v>
      </c>
      <c r="S1182" s="18">
        <f>IFERROR(ZACKS_Screener[[#This Row],[PE1]]/(ZACKS_Screener[[#This Row],[EG1]]*100), "")</f>
        <v>2.8522594934390133</v>
      </c>
      <c r="T1182" s="18">
        <f>IFERROR(ZACKS_Screener[[#This Row],[PE2]]/(ZACKS_Screener[[#This Row],[EG2]]*100), "")</f>
        <v>2.2956810544793451</v>
      </c>
      <c r="U1182"/>
    </row>
    <row r="1183" spans="1:21" hidden="1" x14ac:dyDescent="0.25">
      <c r="A1183" s="24" t="s">
        <v>2049</v>
      </c>
      <c r="B1183" s="39">
        <v>5583.79</v>
      </c>
      <c r="C1183" s="6" t="s">
        <v>2048</v>
      </c>
      <c r="D1183" s="6" t="s">
        <v>13</v>
      </c>
      <c r="E1183" s="6" t="s">
        <v>223</v>
      </c>
      <c r="F1183" s="6" t="s">
        <v>270</v>
      </c>
      <c r="G1183">
        <v>12</v>
      </c>
      <c r="H1183">
        <v>202212</v>
      </c>
      <c r="I1183" s="9">
        <v>46.85</v>
      </c>
      <c r="J1183" s="9">
        <v>10.53</v>
      </c>
      <c r="K1183" s="9">
        <v>6.8</v>
      </c>
      <c r="L1183" s="9">
        <v>8.4499999999999993</v>
      </c>
      <c r="M1183" s="28" t="str">
        <f>IFERROR(INDEX(Data!Z:Z,MATCH(ZACKS_Screener[[#This Row],[Company Name]] &amp; " *", Data!Y:Y,0)), "")</f>
        <v/>
      </c>
      <c r="N1183" t="str">
        <f>INDEX(Data!AD:AD,MATCH( ZACKS_Screener[[#This Row],[NAICS1]], Data!AC:AC,0))</f>
        <v/>
      </c>
      <c r="O11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-0.35422602089268751</v>
      </c>
      <c r="P11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0.24264705882352933</v>
      </c>
      <c r="Q1183" s="18">
        <f>IFERROR(ZACKS_Screener[[#This Row],[Price]]/ZACKS_Screener[[#This Row],[EPS1]], "")</f>
        <v>6.8897058823529411</v>
      </c>
      <c r="R1183" s="18">
        <f>IFERROR(ZACKS_Screener[[#This Row],[Price]]/ZACKS_Screener[[#This Row],[EPS2]], "")</f>
        <v>5.5443786982248531</v>
      </c>
      <c r="S1183" s="18">
        <f>IFERROR(ZACKS_Screener[[#This Row],[PE1]]/(ZACKS_Screener[[#This Row],[EG1]]*100), "")</f>
        <v>-0.19450027598170638</v>
      </c>
      <c r="T1183" s="18">
        <f>IFERROR(ZACKS_Screener[[#This Row],[PE2]]/(ZACKS_Screener[[#This Row],[EG2]]*100), "")</f>
        <v>0.22849560695714555</v>
      </c>
      <c r="U1183"/>
    </row>
    <row r="1184" spans="1:21" hidden="1" x14ac:dyDescent="0.25">
      <c r="A1184" s="24" t="s">
        <v>2051</v>
      </c>
      <c r="B1184" s="39">
        <v>4399.58</v>
      </c>
      <c r="C1184" s="6" t="s">
        <v>2050</v>
      </c>
      <c r="D1184" s="6" t="s">
        <v>13</v>
      </c>
      <c r="E1184" s="6" t="s">
        <v>37</v>
      </c>
      <c r="F1184" s="6" t="s">
        <v>89</v>
      </c>
      <c r="G1184">
        <v>12</v>
      </c>
      <c r="H1184">
        <v>202212</v>
      </c>
      <c r="I1184" s="9">
        <v>15.35</v>
      </c>
      <c r="J1184" s="9">
        <v>2.91</v>
      </c>
      <c r="K1184" s="9">
        <v>2.19</v>
      </c>
      <c r="L1184" s="9">
        <v>2.34</v>
      </c>
      <c r="M1184" s="28" t="str">
        <f>IFERROR(INDEX(Data!Z:Z,MATCH(ZACKS_Screener[[#This Row],[Company Name]] &amp; " *", Data!Y:Y,0)), "")</f>
        <v>524128</v>
      </c>
      <c r="N1184" t="str">
        <f>INDEX(Data!AD:AD,MATCH( ZACKS_Screener[[#This Row],[NAICS1]], Data!AC:AC,0))</f>
        <v xml:space="preserve">Other Direct Insurance (except Life, Health, and Medical) Carriers </v>
      </c>
      <c r="O11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-0.2474226804123712</v>
      </c>
      <c r="P11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6.8493150684931461E-2</v>
      </c>
      <c r="Q1184" s="18">
        <f>IFERROR(ZACKS_Screener[[#This Row],[Price]]/ZACKS_Screener[[#This Row],[EPS1]], "")</f>
        <v>7.0091324200913245</v>
      </c>
      <c r="R1184" s="18">
        <f>IFERROR(ZACKS_Screener[[#This Row],[Price]]/ZACKS_Screener[[#This Row],[EPS2]], "")</f>
        <v>6.5598290598290605</v>
      </c>
      <c r="S1184" s="18">
        <f>IFERROR(ZACKS_Screener[[#This Row],[PE1]]/(ZACKS_Screener[[#This Row],[EG1]]*100), "")</f>
        <v>-0.28328576864535759</v>
      </c>
      <c r="T1184" s="18">
        <f>IFERROR(ZACKS_Screener[[#This Row],[PE2]]/(ZACKS_Screener[[#This Row],[EG2]]*100), "")</f>
        <v>0.95773504273504351</v>
      </c>
      <c r="U1184"/>
    </row>
    <row r="1185" spans="1:21" hidden="1" x14ac:dyDescent="0.25">
      <c r="A1185" s="24" t="s">
        <v>2053</v>
      </c>
      <c r="B1185" s="39">
        <v>4455.49</v>
      </c>
      <c r="C1185" s="6" t="s">
        <v>2052</v>
      </c>
      <c r="D1185" s="6" t="s">
        <v>13</v>
      </c>
      <c r="E1185" s="6" t="s">
        <v>26</v>
      </c>
      <c r="F1185" s="6" t="s">
        <v>963</v>
      </c>
      <c r="G1185">
        <v>12</v>
      </c>
      <c r="H1185">
        <v>202212</v>
      </c>
      <c r="I1185" s="9">
        <v>121.83</v>
      </c>
      <c r="J1185" s="9">
        <v>26.74</v>
      </c>
      <c r="K1185" s="9">
        <v>15.53</v>
      </c>
      <c r="L1185" s="9">
        <v>16.73</v>
      </c>
      <c r="M1185" s="28" t="str">
        <f>IFERROR(INDEX(Data!Z:Z,MATCH(ZACKS_Screener[[#This Row],[Company Name]] &amp; " *", Data!Y:Y,0)), "")</f>
        <v>236115</v>
      </c>
      <c r="N1185" t="str">
        <f>INDEX(Data!AD:AD,MATCH( ZACKS_Screener[[#This Row],[NAICS1]], Data!AC:AC,0))</f>
        <v xml:space="preserve">New Single-Family Housing Construction (except For-Sale Builders) </v>
      </c>
      <c r="O11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-0.41922213911742706</v>
      </c>
      <c r="P11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7.7269800386349077E-2</v>
      </c>
      <c r="Q1185" s="18">
        <f>IFERROR(ZACKS_Screener[[#This Row],[Price]]/ZACKS_Screener[[#This Row],[EPS1]], "")</f>
        <v>7.8448164842240828</v>
      </c>
      <c r="R1185" s="18">
        <f>IFERROR(ZACKS_Screener[[#This Row],[Price]]/ZACKS_Screener[[#This Row],[EPS2]], "")</f>
        <v>7.2821279139270771</v>
      </c>
      <c r="S1185" s="18">
        <f>IFERROR(ZACKS_Screener[[#This Row],[PE1]]/(ZACKS_Screener[[#This Row],[EG1]]*100), "")</f>
        <v>-0.187127915065256</v>
      </c>
      <c r="T1185" s="18">
        <f>IFERROR(ZACKS_Screener[[#This Row],[PE2]]/(ZACKS_Screener[[#This Row],[EG2]]*100), "")</f>
        <v>0.94242872086072826</v>
      </c>
      <c r="U1185"/>
    </row>
    <row r="1186" spans="1:21" hidden="1" x14ac:dyDescent="0.25">
      <c r="A1186" s="24" t="s">
        <v>2055</v>
      </c>
      <c r="B1186" s="39">
        <v>19404.509999999998</v>
      </c>
      <c r="C1186" s="6" t="s">
        <v>2054</v>
      </c>
      <c r="D1186" s="6" t="s">
        <v>13</v>
      </c>
      <c r="E1186" s="6" t="s">
        <v>330</v>
      </c>
      <c r="F1186" s="6" t="s">
        <v>664</v>
      </c>
      <c r="G1186">
        <v>7</v>
      </c>
      <c r="H1186">
        <v>202207</v>
      </c>
      <c r="I1186" s="9">
        <v>252.53</v>
      </c>
      <c r="J1186" s="9">
        <v>8.5500000000000007</v>
      </c>
      <c r="K1186" s="9">
        <v>7.63</v>
      </c>
      <c r="L1186" s="9">
        <v>9.16</v>
      </c>
      <c r="M1186" s="28" t="str">
        <f>IFERROR(INDEX(Data!Z:Z,MATCH(ZACKS_Screener[[#This Row],[Company Name]] &amp; " *", Data!Y:Y,0)), "")</f>
        <v>713920</v>
      </c>
      <c r="N1186" t="str">
        <f>INDEX(Data!AD:AD,MATCH( ZACKS_Screener[[#This Row],[NAICS1]], Data!AC:AC,0))</f>
        <v>Skiing Facilities</v>
      </c>
      <c r="O11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-0.10760233918128663</v>
      </c>
      <c r="P11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0.20052424639580607</v>
      </c>
      <c r="Q1186" s="18">
        <f>IFERROR(ZACKS_Screener[[#This Row],[Price]]/ZACKS_Screener[[#This Row],[EPS1]], "")</f>
        <v>33.096985583224118</v>
      </c>
      <c r="R1186" s="18">
        <f>IFERROR(ZACKS_Screener[[#This Row],[Price]]/ZACKS_Screener[[#This Row],[EPS2]], "")</f>
        <v>27.568777292576417</v>
      </c>
      <c r="S1186" s="18">
        <f>IFERROR(ZACKS_Screener[[#This Row],[PE1]]/(ZACKS_Screener[[#This Row],[EG1]]*100), "")</f>
        <v>-3.0758611601800654</v>
      </c>
      <c r="T1186" s="18">
        <f>IFERROR(ZACKS_Screener[[#This Row],[PE2]]/(ZACKS_Screener[[#This Row],[EG2]]*100), "")</f>
        <v>1.3748351028912289</v>
      </c>
      <c r="U1186"/>
    </row>
    <row r="1187" spans="1:21" hidden="1" x14ac:dyDescent="0.25">
      <c r="A1187" s="24" t="s">
        <v>41359</v>
      </c>
      <c r="B1187" s="39">
        <v>2163.09</v>
      </c>
      <c r="C1187" s="6" t="s">
        <v>41358</v>
      </c>
      <c r="D1187" s="6" t="s">
        <v>13</v>
      </c>
      <c r="E1187" s="6" t="s">
        <v>130</v>
      </c>
      <c r="F1187" s="6" t="s">
        <v>482</v>
      </c>
      <c r="G1187">
        <v>12</v>
      </c>
      <c r="H1187">
        <v>202212</v>
      </c>
      <c r="I1187" s="9">
        <v>104.96</v>
      </c>
      <c r="J1187" s="9">
        <v>5.27</v>
      </c>
      <c r="K1187" s="9">
        <v>5.78</v>
      </c>
      <c r="L1187" s="9">
        <v>6.53</v>
      </c>
      <c r="M1187" s="28" t="str">
        <f>IFERROR(INDEX(Data!Z:Z,MATCH(ZACKS_Screener[[#This Row],[Company Name]] &amp; " *", Data!Y:Y,0)), "")</f>
        <v>331420</v>
      </c>
      <c r="N1187" t="str">
        <f>INDEX(Data!AD:AD,MATCH( ZACKS_Screener[[#This Row],[NAICS1]], Data!AC:AC,0))</f>
        <v>Copper Rolling, Drawing, Extruding, and Alloying</v>
      </c>
      <c r="O11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9.6774193548387233E-2</v>
      </c>
      <c r="P11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0.12975778546712802</v>
      </c>
      <c r="Q1187" s="18">
        <f>IFERROR(ZACKS_Screener[[#This Row],[Price]]/ZACKS_Screener[[#This Row],[EPS1]], "")</f>
        <v>18.159169550173008</v>
      </c>
      <c r="R1187" s="18">
        <f>IFERROR(ZACKS_Screener[[#This Row],[Price]]/ZACKS_Screener[[#This Row],[EPS2]], "")</f>
        <v>16.073506891271055</v>
      </c>
      <c r="S1187" s="18">
        <f>IFERROR(ZACKS_Screener[[#This Row],[PE1]]/(ZACKS_Screener[[#This Row],[EG1]]*100), "")</f>
        <v>1.8764475201845416</v>
      </c>
      <c r="T1187" s="18">
        <f>IFERROR(ZACKS_Screener[[#This Row],[PE2]]/(ZACKS_Screener[[#This Row],[EG2]]*100), "")</f>
        <v>1.2387315977539561</v>
      </c>
      <c r="U1187"/>
    </row>
    <row r="1188" spans="1:21" hidden="1" x14ac:dyDescent="0.25">
      <c r="A1188" s="24" t="s">
        <v>2057</v>
      </c>
      <c r="B1188" s="39">
        <v>4193.5</v>
      </c>
      <c r="C1188" s="6" t="s">
        <v>2056</v>
      </c>
      <c r="D1188" s="6" t="s">
        <v>22</v>
      </c>
      <c r="E1188" s="6" t="s">
        <v>14</v>
      </c>
      <c r="F1188" s="6" t="s">
        <v>101</v>
      </c>
      <c r="G1188">
        <v>9</v>
      </c>
      <c r="H1188">
        <v>202209</v>
      </c>
      <c r="I1188" s="9">
        <v>59.16</v>
      </c>
      <c r="J1188" s="9">
        <v>2.82</v>
      </c>
      <c r="K1188" s="9">
        <v>2.67</v>
      </c>
      <c r="L1188" s="9">
        <v>2.66</v>
      </c>
      <c r="M1188" s="28" t="str">
        <f>IFERROR(INDEX(Data!Z:Z,MATCH(ZACKS_Screener[[#This Row],[Company Name]] &amp; " *", Data!Y:Y,0)), "")</f>
        <v/>
      </c>
      <c r="N1188" t="str">
        <f>INDEX(Data!AD:AD,MATCH( ZACKS_Screener[[#This Row],[NAICS1]], Data!AC:AC,0))</f>
        <v/>
      </c>
      <c r="O11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-5.31914893617021E-2</v>
      </c>
      <c r="P11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-3.7453183520598453E-3</v>
      </c>
      <c r="Q1188" s="18">
        <f>IFERROR(ZACKS_Screener[[#This Row],[Price]]/ZACKS_Screener[[#This Row],[EPS1]], "")</f>
        <v>22.157303370786515</v>
      </c>
      <c r="R1188" s="18">
        <f>IFERROR(ZACKS_Screener[[#This Row],[Price]]/ZACKS_Screener[[#This Row],[EPS2]], "")</f>
        <v>22.240601503759397</v>
      </c>
      <c r="S1188" s="18">
        <f>IFERROR(ZACKS_Screener[[#This Row],[PE1]]/(ZACKS_Screener[[#This Row],[EG1]]*100), "")</f>
        <v>-4.1655730337078669</v>
      </c>
      <c r="T1188" s="18">
        <f>IFERROR(ZACKS_Screener[[#This Row],[PE2]]/(ZACKS_Screener[[#This Row],[EG2]]*100), "")</f>
        <v>-59.382406015038853</v>
      </c>
      <c r="U1188"/>
    </row>
    <row r="1189" spans="1:21" hidden="1" x14ac:dyDescent="0.25">
      <c r="A1189" s="24" t="s">
        <v>2059</v>
      </c>
      <c r="B1189" s="39">
        <v>8379.58</v>
      </c>
      <c r="C1189" s="6" t="s">
        <v>2058</v>
      </c>
      <c r="D1189" s="6" t="s">
        <v>13</v>
      </c>
      <c r="E1189" s="6" t="s">
        <v>26</v>
      </c>
      <c r="F1189" s="6" t="s">
        <v>1046</v>
      </c>
      <c r="G1189">
        <v>12</v>
      </c>
      <c r="H1189">
        <v>202212</v>
      </c>
      <c r="I1189" s="9">
        <v>106.26</v>
      </c>
      <c r="J1189" s="9">
        <v>3.05</v>
      </c>
      <c r="K1189" s="9">
        <v>4.6500000000000004</v>
      </c>
      <c r="L1189" s="9">
        <v>6.3</v>
      </c>
      <c r="M1189" s="28" t="str">
        <f>IFERROR(INDEX(Data!Z:Z,MATCH(ZACKS_Screener[[#This Row],[Company Name]] &amp; " *", Data!Y:Y,0)), "")</f>
        <v>237130</v>
      </c>
      <c r="N1189" t="str">
        <f>INDEX(Data!AD:AD,MATCH( ZACKS_Screener[[#This Row],[NAICS1]], Data!AC:AC,0))</f>
        <v xml:space="preserve">Power and Communication Line and Related Structures Construction </v>
      </c>
      <c r="O11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0.52459016393442648</v>
      </c>
      <c r="P11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0.35483870967741921</v>
      </c>
      <c r="Q1189" s="18">
        <f>IFERROR(ZACKS_Screener[[#This Row],[Price]]/ZACKS_Screener[[#This Row],[EPS1]], "")</f>
        <v>22.851612903225806</v>
      </c>
      <c r="R1189" s="18">
        <f>IFERROR(ZACKS_Screener[[#This Row],[Price]]/ZACKS_Screener[[#This Row],[EPS2]], "")</f>
        <v>16.866666666666667</v>
      </c>
      <c r="S1189" s="18">
        <f>IFERROR(ZACKS_Screener[[#This Row],[PE1]]/(ZACKS_Screener[[#This Row],[EG1]]*100), "")</f>
        <v>0.43560887096774176</v>
      </c>
      <c r="T1189" s="18">
        <f>IFERROR(ZACKS_Screener[[#This Row],[PE2]]/(ZACKS_Screener[[#This Row],[EG2]]*100), "")</f>
        <v>0.47533333333333355</v>
      </c>
      <c r="U1189"/>
    </row>
    <row r="1190" spans="1:21" hidden="1" x14ac:dyDescent="0.25">
      <c r="A1190" s="24" t="s">
        <v>2061</v>
      </c>
      <c r="B1190" s="39">
        <v>73937.08</v>
      </c>
      <c r="C1190" s="6" t="s">
        <v>2060</v>
      </c>
      <c r="D1190" s="6" t="s">
        <v>22</v>
      </c>
      <c r="E1190" s="6" t="s">
        <v>14</v>
      </c>
      <c r="F1190" s="6" t="s">
        <v>2062</v>
      </c>
      <c r="G1190">
        <v>8</v>
      </c>
      <c r="H1190">
        <v>202208</v>
      </c>
      <c r="I1190" s="9">
        <v>67.77</v>
      </c>
      <c r="J1190" s="9">
        <v>8.35</v>
      </c>
      <c r="K1190" s="9">
        <v>-4.71</v>
      </c>
      <c r="L1190" s="9">
        <v>-0.03</v>
      </c>
      <c r="M1190" s="28" t="str">
        <f>IFERROR(INDEX(Data!Z:Z,MATCH(ZACKS_Screener[[#This Row],[Company Name]] &amp; " *", Data!Y:Y,0)), "")</f>
        <v>334413</v>
      </c>
      <c r="N1190" t="str">
        <f>INDEX(Data!AD:AD,MATCH( ZACKS_Screener[[#This Row],[NAICS1]], Data!AC:AC,0))</f>
        <v xml:space="preserve">Semiconductor and Related Device Manufacturing </v>
      </c>
      <c r="O11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1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0.99363057324840764</v>
      </c>
      <c r="Q1190" s="18">
        <f>IFERROR(ZACKS_Screener[[#This Row],[Price]]/ZACKS_Screener[[#This Row],[EPS1]], "")</f>
        <v>-14.388535031847134</v>
      </c>
      <c r="R1190" s="18">
        <f>IFERROR(ZACKS_Screener[[#This Row],[Price]]/ZACKS_Screener[[#This Row],[EPS2]], "")</f>
        <v>-2259</v>
      </c>
      <c r="S1190" s="18">
        <f>IFERROR(ZACKS_Screener[[#This Row],[PE1]]/(ZACKS_Screener[[#This Row],[EG1]]*100), "")</f>
        <v>0.14388535031847133</v>
      </c>
      <c r="T1190" s="18">
        <f>IFERROR(ZACKS_Screener[[#This Row],[PE2]]/(ZACKS_Screener[[#This Row],[EG2]]*100), "")</f>
        <v>-22.73480769230769</v>
      </c>
      <c r="U1190"/>
    </row>
    <row r="1191" spans="1:21" hidden="1" x14ac:dyDescent="0.25">
      <c r="A1191" s="24" t="s">
        <v>2063</v>
      </c>
      <c r="B1191" s="39">
        <v>32406.14</v>
      </c>
      <c r="C1191" s="6" t="s">
        <v>90</v>
      </c>
      <c r="D1191" s="6" t="s">
        <v>13</v>
      </c>
      <c r="E1191" s="6" t="s">
        <v>37</v>
      </c>
      <c r="F1191" s="6" t="s">
        <v>92</v>
      </c>
      <c r="G1191">
        <v>12</v>
      </c>
      <c r="H1191">
        <v>202212</v>
      </c>
      <c r="I1191" s="9">
        <v>106.18</v>
      </c>
      <c r="J1191" s="9"/>
      <c r="M1191" s="28" t="str">
        <f>IFERROR(INDEX(Data!Z:Z,MATCH(ZACKS_Screener[[#This Row],[Company Name]] &amp; " *", Data!Y:Y,0)), "")</f>
        <v/>
      </c>
      <c r="N1191" t="str">
        <f>INDEX(Data!AD:AD,MATCH( ZACKS_Screener[[#This Row],[NAICS1]], Data!AC:AC,0))</f>
        <v/>
      </c>
      <c r="O119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19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191" s="18" t="str">
        <f>IFERROR(ZACKS_Screener[[#This Row],[Price]]/ZACKS_Screener[[#This Row],[EPS1]], "")</f>
        <v/>
      </c>
      <c r="R1191" s="18" t="str">
        <f>IFERROR(ZACKS_Screener[[#This Row],[Price]]/ZACKS_Screener[[#This Row],[EPS2]], "")</f>
        <v/>
      </c>
      <c r="S1191" s="18" t="str">
        <f>IFERROR(ZACKS_Screener[[#This Row],[PE1]]/(ZACKS_Screener[[#This Row],[EG1]]*100), "")</f>
        <v/>
      </c>
      <c r="T1191" s="18" t="str">
        <f>IFERROR(ZACKS_Screener[[#This Row],[PE2]]/(ZACKS_Screener[[#This Row],[EG2]]*100), "")</f>
        <v/>
      </c>
      <c r="U1191"/>
    </row>
    <row r="1192" spans="1:21" hidden="1" x14ac:dyDescent="0.25">
      <c r="A1192" s="24" t="s">
        <v>2065</v>
      </c>
      <c r="B1192" s="39">
        <v>85136.22</v>
      </c>
      <c r="C1192" s="6" t="s">
        <v>2064</v>
      </c>
      <c r="D1192" s="6" t="s">
        <v>13</v>
      </c>
      <c r="E1192" s="6" t="s">
        <v>37</v>
      </c>
      <c r="F1192" s="6" t="s">
        <v>418</v>
      </c>
      <c r="G1192">
        <v>3</v>
      </c>
      <c r="H1192">
        <v>202303</v>
      </c>
      <c r="I1192" s="9">
        <v>6.91</v>
      </c>
      <c r="J1192" s="9">
        <v>0.34</v>
      </c>
      <c r="K1192" s="9">
        <v>0.78</v>
      </c>
      <c r="L1192" s="9">
        <v>0.84</v>
      </c>
      <c r="M1192" s="28" t="str">
        <f>IFERROR(INDEX(Data!Z:Z,MATCH(ZACKS_Screener[[#This Row],[Company Name]] &amp; " *", Data!Y:Y,0)), "")</f>
        <v/>
      </c>
      <c r="N1192" t="str">
        <f>INDEX(Data!AD:AD,MATCH( ZACKS_Screener[[#This Row],[NAICS1]], Data!AC:AC,0))</f>
        <v/>
      </c>
      <c r="O11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1.2941176470588234</v>
      </c>
      <c r="P11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7.6923076923076844E-2</v>
      </c>
      <c r="Q1192" s="18">
        <f>IFERROR(ZACKS_Screener[[#This Row],[Price]]/ZACKS_Screener[[#This Row],[EPS1]], "")</f>
        <v>8.8589743589743595</v>
      </c>
      <c r="R1192" s="18">
        <f>IFERROR(ZACKS_Screener[[#This Row],[Price]]/ZACKS_Screener[[#This Row],[EPS2]], "")</f>
        <v>8.2261904761904763</v>
      </c>
      <c r="S1192" s="18">
        <f>IFERROR(ZACKS_Screener[[#This Row],[PE1]]/(ZACKS_Screener[[#This Row],[EG1]]*100), "")</f>
        <v>6.8455710955710958E-2</v>
      </c>
      <c r="T1192" s="18">
        <f>IFERROR(ZACKS_Screener[[#This Row],[PE2]]/(ZACKS_Screener[[#This Row],[EG2]]*100), "")</f>
        <v>1.0694047619047631</v>
      </c>
      <c r="U1192"/>
    </row>
    <row r="1193" spans="1:21" hidden="1" x14ac:dyDescent="0.25">
      <c r="A1193" s="24" t="s">
        <v>2067</v>
      </c>
      <c r="B1193" s="39">
        <v>5730.37</v>
      </c>
      <c r="C1193" s="6" t="s">
        <v>2066</v>
      </c>
      <c r="D1193" s="6" t="s">
        <v>13</v>
      </c>
      <c r="E1193" s="6" t="s">
        <v>223</v>
      </c>
      <c r="F1193" s="6" t="s">
        <v>270</v>
      </c>
      <c r="G1193">
        <v>12</v>
      </c>
      <c r="H1193">
        <v>202212</v>
      </c>
      <c r="I1193" s="9">
        <v>36.71</v>
      </c>
      <c r="J1193" s="9">
        <v>5.59</v>
      </c>
      <c r="K1193" s="9">
        <v>5.41</v>
      </c>
      <c r="L1193" s="9">
        <v>6.69</v>
      </c>
      <c r="M1193" s="28" t="str">
        <f>IFERROR(INDEX(Data!Z:Z,MATCH(ZACKS_Screener[[#This Row],[Company Name]] &amp; " *", Data!Y:Y,0)), "")</f>
        <v>211120</v>
      </c>
      <c r="N1193" t="str">
        <f>INDEX(Data!AD:AD,MATCH( ZACKS_Screener[[#This Row],[NAICS1]], Data!AC:AC,0))</f>
        <v xml:space="preserve">Crude Petroleum Extraction </v>
      </c>
      <c r="O11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-3.2200357781753078E-2</v>
      </c>
      <c r="P11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0.23659889094269876</v>
      </c>
      <c r="Q1193" s="18">
        <f>IFERROR(ZACKS_Screener[[#This Row],[Price]]/ZACKS_Screener[[#This Row],[EPS1]], "")</f>
        <v>6.7855822550831792</v>
      </c>
      <c r="R1193" s="18">
        <f>IFERROR(ZACKS_Screener[[#This Row],[Price]]/ZACKS_Screener[[#This Row],[EPS2]], "")</f>
        <v>5.4872944693572494</v>
      </c>
      <c r="S1193" s="18">
        <f>IFERROR(ZACKS_Screener[[#This Row],[PE1]]/(ZACKS_Screener[[#This Row],[EG1]]*100), "")</f>
        <v>-2.1073002669952796</v>
      </c>
      <c r="T1193" s="18">
        <f>IFERROR(ZACKS_Screener[[#This Row],[PE2]]/(ZACKS_Screener[[#This Row],[EG2]]*100), "")</f>
        <v>0.23192393030642744</v>
      </c>
      <c r="U1193"/>
    </row>
    <row r="1194" spans="1:21" hidden="1" x14ac:dyDescent="0.25">
      <c r="A1194" s="24" t="s">
        <v>2069</v>
      </c>
      <c r="B1194" s="39">
        <v>6231.75</v>
      </c>
      <c r="C1194" s="6" t="s">
        <v>2068</v>
      </c>
      <c r="D1194" s="6" t="s">
        <v>13</v>
      </c>
      <c r="E1194" s="6" t="s">
        <v>223</v>
      </c>
      <c r="F1194" s="6" t="s">
        <v>1101</v>
      </c>
      <c r="G1194">
        <v>12</v>
      </c>
      <c r="H1194">
        <v>202212</v>
      </c>
      <c r="I1194" s="9">
        <v>286.08</v>
      </c>
      <c r="J1194" s="9">
        <v>28.1</v>
      </c>
      <c r="K1194" s="9">
        <v>19.38</v>
      </c>
      <c r="L1194" s="9">
        <v>18.98</v>
      </c>
      <c r="M1194" s="28" t="str">
        <f>IFERROR(INDEX(Data!Z:Z,MATCH(ZACKS_Screener[[#This Row],[Company Name]] &amp; " *", Data!Y:Y,0)), "")</f>
        <v>441330</v>
      </c>
      <c r="N1194" t="str">
        <f>INDEX(Data!AD:AD,MATCH( ZACKS_Screener[[#This Row],[NAICS1]], Data!AC:AC,0))</f>
        <v xml:space="preserve">Automotive Parts and Accessories Retailers </v>
      </c>
      <c r="O11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-0.31032028469750894</v>
      </c>
      <c r="P11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-2.0639834881320877E-2</v>
      </c>
      <c r="Q1194" s="18">
        <f>IFERROR(ZACKS_Screener[[#This Row],[Price]]/ZACKS_Screener[[#This Row],[EPS1]], "")</f>
        <v>14.761609907120743</v>
      </c>
      <c r="R1194" s="18">
        <f>IFERROR(ZACKS_Screener[[#This Row],[Price]]/ZACKS_Screener[[#This Row],[EPS2]], "")</f>
        <v>15.072708113804003</v>
      </c>
      <c r="S1194" s="18">
        <f>IFERROR(ZACKS_Screener[[#This Row],[PE1]]/(ZACKS_Screener[[#This Row],[EG1]]*100), "")</f>
        <v>-0.47568949356662021</v>
      </c>
      <c r="T1194" s="18">
        <f>IFERROR(ZACKS_Screener[[#This Row],[PE2]]/(ZACKS_Screener[[#This Row],[EG2]]*100), "")</f>
        <v>-7.302727081138066</v>
      </c>
      <c r="U1194"/>
    </row>
    <row r="1195" spans="1:21" hidden="1" x14ac:dyDescent="0.25">
      <c r="A1195" s="24" t="s">
        <v>41365</v>
      </c>
      <c r="B1195" s="39">
        <v>2283.7600000000002</v>
      </c>
      <c r="C1195" s="6" t="s">
        <v>41364</v>
      </c>
      <c r="D1195" s="6" t="s">
        <v>13</v>
      </c>
      <c r="E1195" s="6" t="s">
        <v>18</v>
      </c>
      <c r="F1195" s="6" t="s">
        <v>2934</v>
      </c>
      <c r="G1195">
        <v>9</v>
      </c>
      <c r="H1195">
        <v>202209</v>
      </c>
      <c r="I1195" s="9">
        <v>14.6</v>
      </c>
      <c r="J1195" s="9">
        <v>0.57999999999999996</v>
      </c>
      <c r="K1195" s="9">
        <v>0.67</v>
      </c>
      <c r="L1195" s="9">
        <v>0.79</v>
      </c>
      <c r="M1195" s="28" t="str">
        <f>IFERROR(INDEX(Data!Z:Z,MATCH(ZACKS_Screener[[#This Row],[Company Name]] &amp; " *", Data!Y:Y,0)), "")</f>
        <v>332911</v>
      </c>
      <c r="N1195" t="str">
        <f>INDEX(Data!AD:AD,MATCH( ZACKS_Screener[[#This Row],[NAICS1]], Data!AC:AC,0))</f>
        <v xml:space="preserve">Industrial Valve Manufacturing </v>
      </c>
      <c r="O11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0.15517241379310359</v>
      </c>
      <c r="P11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0.17910447761194029</v>
      </c>
      <c r="Q1195" s="18">
        <f>IFERROR(ZACKS_Screener[[#This Row],[Price]]/ZACKS_Screener[[#This Row],[EPS1]], "")</f>
        <v>21.791044776119403</v>
      </c>
      <c r="R1195" s="18">
        <f>IFERROR(ZACKS_Screener[[#This Row],[Price]]/ZACKS_Screener[[#This Row],[EPS2]], "")</f>
        <v>18.481012658227847</v>
      </c>
      <c r="S1195" s="18">
        <f>IFERROR(ZACKS_Screener[[#This Row],[PE1]]/(ZACKS_Screener[[#This Row],[EG1]]*100), "")</f>
        <v>1.404311774461027</v>
      </c>
      <c r="T1195" s="18">
        <f>IFERROR(ZACKS_Screener[[#This Row],[PE2]]/(ZACKS_Screener[[#This Row],[EG2]]*100), "")</f>
        <v>1.0318565400843882</v>
      </c>
      <c r="U1195"/>
    </row>
    <row r="1196" spans="1:21" hidden="1" x14ac:dyDescent="0.25">
      <c r="A1196" s="24" t="s">
        <v>41369</v>
      </c>
      <c r="B1196" s="39">
        <v>2213.88</v>
      </c>
      <c r="C1196" s="6" t="s">
        <v>41368</v>
      </c>
      <c r="D1196" s="6" t="s">
        <v>22</v>
      </c>
      <c r="E1196" s="6" t="s">
        <v>14</v>
      </c>
      <c r="F1196" s="6" t="s">
        <v>101</v>
      </c>
      <c r="G1196">
        <v>12</v>
      </c>
      <c r="H1196">
        <v>202212</v>
      </c>
      <c r="I1196" s="9">
        <v>27.68</v>
      </c>
      <c r="J1196" s="9">
        <v>4.2300000000000004</v>
      </c>
      <c r="K1196" s="9">
        <v>1.84</v>
      </c>
      <c r="L1196" s="9">
        <v>2.44</v>
      </c>
      <c r="M1196" s="28" t="str">
        <f>IFERROR(INDEX(Data!Z:Z,MATCH(ZACKS_Screener[[#This Row],[Company Name]] &amp; " *", Data!Y:Y,0)), "")</f>
        <v/>
      </c>
      <c r="N1196" t="str">
        <f>INDEX(Data!AD:AD,MATCH( ZACKS_Screener[[#This Row],[NAICS1]], Data!AC:AC,0))</f>
        <v/>
      </c>
      <c r="O11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-0.56501182033096931</v>
      </c>
      <c r="P11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0.32608695652173902</v>
      </c>
      <c r="Q1196" s="18">
        <f>IFERROR(ZACKS_Screener[[#This Row],[Price]]/ZACKS_Screener[[#This Row],[EPS1]], "")</f>
        <v>15.043478260869565</v>
      </c>
      <c r="R1196" s="18">
        <f>IFERROR(ZACKS_Screener[[#This Row],[Price]]/ZACKS_Screener[[#This Row],[EPS2]], "")</f>
        <v>11.344262295081966</v>
      </c>
      <c r="S1196" s="18">
        <f>IFERROR(ZACKS_Screener[[#This Row],[PE1]]/(ZACKS_Screener[[#This Row],[EG1]]*100), "")</f>
        <v>-0.26625068219028558</v>
      </c>
      <c r="T1196" s="18">
        <f>IFERROR(ZACKS_Screener[[#This Row],[PE2]]/(ZACKS_Screener[[#This Row],[EG2]]*100), "")</f>
        <v>0.34789071038251379</v>
      </c>
      <c r="U1196"/>
    </row>
    <row r="1197" spans="1:21" hidden="1" x14ac:dyDescent="0.25">
      <c r="A1197" s="24" t="s">
        <v>41371</v>
      </c>
      <c r="B1197" s="39">
        <v>2215.66</v>
      </c>
      <c r="C1197" s="6" t="s">
        <v>41370</v>
      </c>
      <c r="D1197" s="6" t="s">
        <v>22</v>
      </c>
      <c r="E1197" s="6" t="s">
        <v>118</v>
      </c>
      <c r="F1197" s="6" t="s">
        <v>41372</v>
      </c>
      <c r="G1197">
        <v>12</v>
      </c>
      <c r="H1197">
        <v>202212</v>
      </c>
      <c r="I1197" s="9">
        <v>132.61000000000001</v>
      </c>
      <c r="J1197" s="9">
        <v>4.91</v>
      </c>
      <c r="K1197" s="9">
        <v>5.81</v>
      </c>
      <c r="L1197" s="9">
        <v>6.95</v>
      </c>
      <c r="M1197" s="28" t="str">
        <f>IFERROR(INDEX(Data!Z:Z,MATCH(ZACKS_Screener[[#This Row],[Company Name]] &amp; " *", Data!Y:Y,0)), "")</f>
        <v>237130</v>
      </c>
      <c r="N1197" t="str">
        <f>INDEX(Data!AD:AD,MATCH( ZACKS_Screener[[#This Row],[NAICS1]], Data!AC:AC,0))</f>
        <v xml:space="preserve">Power and Communication Line and Related Structures Construction </v>
      </c>
      <c r="O11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0.18329938900203654</v>
      </c>
      <c r="P11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0.1962134251290879</v>
      </c>
      <c r="Q1197" s="18">
        <f>IFERROR(ZACKS_Screener[[#This Row],[Price]]/ZACKS_Screener[[#This Row],[EPS1]], "")</f>
        <v>22.824440619621345</v>
      </c>
      <c r="R1197" s="18">
        <f>IFERROR(ZACKS_Screener[[#This Row],[Price]]/ZACKS_Screener[[#This Row],[EPS2]], "")</f>
        <v>19.080575539568347</v>
      </c>
      <c r="S1197" s="18">
        <f>IFERROR(ZACKS_Screener[[#This Row],[PE1]]/(ZACKS_Screener[[#This Row],[EG1]]*100), "")</f>
        <v>1.245200038248232</v>
      </c>
      <c r="T1197" s="18">
        <f>IFERROR(ZACKS_Screener[[#This Row],[PE2]]/(ZACKS_Screener[[#This Row],[EG2]]*100), "")</f>
        <v>0.97243985863940374</v>
      </c>
      <c r="U1197"/>
    </row>
    <row r="1198" spans="1:21" hidden="1" x14ac:dyDescent="0.25">
      <c r="A1198" s="24" t="s">
        <v>41376</v>
      </c>
      <c r="B1198" s="39">
        <v>2595.85</v>
      </c>
      <c r="C1198" s="6" t="s">
        <v>41375</v>
      </c>
      <c r="D1198" s="6" t="s">
        <v>13</v>
      </c>
      <c r="E1198" s="6" t="s">
        <v>85</v>
      </c>
      <c r="F1198" s="6" t="s">
        <v>286</v>
      </c>
      <c r="G1198">
        <v>12</v>
      </c>
      <c r="H1198">
        <v>202212</v>
      </c>
      <c r="I1198" s="9">
        <v>14.26</v>
      </c>
      <c r="J1198" s="9">
        <v>0.34</v>
      </c>
      <c r="K1198" s="9">
        <v>0.32</v>
      </c>
      <c r="L1198" s="9">
        <v>0.38</v>
      </c>
      <c r="M1198" s="28" t="str">
        <f>IFERROR(INDEX(Data!Z:Z,MATCH(ZACKS_Screener[[#This Row],[Company Name]] &amp; " *", Data!Y:Y,0)), "")</f>
        <v/>
      </c>
      <c r="N1198" t="str">
        <f>INDEX(Data!AD:AD,MATCH( ZACKS_Screener[[#This Row],[NAICS1]], Data!AC:AC,0))</f>
        <v/>
      </c>
      <c r="O11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-5.8823529411764754E-2</v>
      </c>
      <c r="P11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0.1875</v>
      </c>
      <c r="Q1198" s="18">
        <f>IFERROR(ZACKS_Screener[[#This Row],[Price]]/ZACKS_Screener[[#This Row],[EPS1]], "")</f>
        <v>44.5625</v>
      </c>
      <c r="R1198" s="18">
        <f>IFERROR(ZACKS_Screener[[#This Row],[Price]]/ZACKS_Screener[[#This Row],[EPS2]], "")</f>
        <v>37.526315789473685</v>
      </c>
      <c r="S1198" s="18">
        <f>IFERROR(ZACKS_Screener[[#This Row],[PE1]]/(ZACKS_Screener[[#This Row],[EG1]]*100), "")</f>
        <v>-7.5756249999999934</v>
      </c>
      <c r="T1198" s="18">
        <f>IFERROR(ZACKS_Screener[[#This Row],[PE2]]/(ZACKS_Screener[[#This Row],[EG2]]*100), "")</f>
        <v>2.0014035087719297</v>
      </c>
      <c r="U1198"/>
    </row>
    <row r="1199" spans="1:21" hidden="1" x14ac:dyDescent="0.25">
      <c r="A1199" s="24" t="s">
        <v>2071</v>
      </c>
      <c r="B1199" s="39">
        <v>3541.24</v>
      </c>
      <c r="C1199" s="6" t="s">
        <v>2070</v>
      </c>
      <c r="D1199" s="6" t="s">
        <v>22</v>
      </c>
      <c r="E1199" s="6" t="s">
        <v>41</v>
      </c>
      <c r="F1199" s="6" t="s">
        <v>48</v>
      </c>
      <c r="G1199">
        <v>12</v>
      </c>
      <c r="H1199">
        <v>202212</v>
      </c>
      <c r="I1199" s="9">
        <v>61.94</v>
      </c>
      <c r="J1199" s="9">
        <v>-0.55000000000000004</v>
      </c>
      <c r="K1199" s="9">
        <v>-0.27</v>
      </c>
      <c r="L1199" s="9">
        <v>0.32</v>
      </c>
      <c r="M1199" s="28" t="str">
        <f>IFERROR(INDEX(Data!Z:Z,MATCH(ZACKS_Screener[[#This Row],[Company Name]] &amp; " *", Data!Y:Y,0)), "")</f>
        <v/>
      </c>
      <c r="N1199" t="str">
        <f>INDEX(Data!AD:AD,MATCH( ZACKS_Screener[[#This Row],[NAICS1]], Data!AC:AC,0))</f>
        <v/>
      </c>
      <c r="O11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0.50909090909090915</v>
      </c>
      <c r="P11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199" s="18">
        <f>IFERROR(ZACKS_Screener[[#This Row],[Price]]/ZACKS_Screener[[#This Row],[EPS1]], "")</f>
        <v>-229.40740740740739</v>
      </c>
      <c r="R1199" s="18">
        <f>IFERROR(ZACKS_Screener[[#This Row],[Price]]/ZACKS_Screener[[#This Row],[EPS2]], "")</f>
        <v>193.5625</v>
      </c>
      <c r="S1199" s="18">
        <f>IFERROR(ZACKS_Screener[[#This Row],[PE1]]/(ZACKS_Screener[[#This Row],[EG1]]*100), "")</f>
        <v>-4.5062169312169305</v>
      </c>
      <c r="T1199" s="18">
        <f>IFERROR(ZACKS_Screener[[#This Row],[PE2]]/(ZACKS_Screener[[#This Row],[EG2]]*100), "")</f>
        <v>1.9356249999999999</v>
      </c>
      <c r="U1199"/>
    </row>
    <row r="1200" spans="1:21" hidden="1" x14ac:dyDescent="0.25">
      <c r="A1200" s="24" t="s">
        <v>2073</v>
      </c>
      <c r="B1200" s="39">
        <v>7583.6</v>
      </c>
      <c r="C1200" s="6" t="s">
        <v>2072</v>
      </c>
      <c r="D1200" s="6" t="s">
        <v>22</v>
      </c>
      <c r="E1200" s="6" t="s">
        <v>14</v>
      </c>
      <c r="F1200" s="6" t="s">
        <v>15</v>
      </c>
      <c r="G1200">
        <v>12</v>
      </c>
      <c r="H1200">
        <v>202212</v>
      </c>
      <c r="I1200" s="9">
        <v>57.67</v>
      </c>
      <c r="J1200" s="9">
        <v>1.93</v>
      </c>
      <c r="K1200" s="9">
        <v>2.35</v>
      </c>
      <c r="L1200" s="9">
        <v>2.75</v>
      </c>
      <c r="M1200" s="28" t="str">
        <f>IFERROR(INDEX(Data!Z:Z,MATCH(ZACKS_Screener[[#This Row],[Company Name]] &amp; " *", Data!Y:Y,0)), "")</f>
        <v/>
      </c>
      <c r="N1200" t="str">
        <f>INDEX(Data!AD:AD,MATCH( ZACKS_Screener[[#This Row],[NAICS1]], Data!AC:AC,0))</f>
        <v/>
      </c>
      <c r="O12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0.21761658031088091</v>
      </c>
      <c r="P12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0.17021276595744678</v>
      </c>
      <c r="Q1200" s="18">
        <f>IFERROR(ZACKS_Screener[[#This Row],[Price]]/ZACKS_Screener[[#This Row],[EPS1]], "")</f>
        <v>24.540425531914895</v>
      </c>
      <c r="R1200" s="18">
        <f>IFERROR(ZACKS_Screener[[#This Row],[Price]]/ZACKS_Screener[[#This Row],[EPS2]], "")</f>
        <v>20.970909090909092</v>
      </c>
      <c r="S1200" s="18">
        <f>IFERROR(ZACKS_Screener[[#This Row],[PE1]]/(ZACKS_Screener[[#This Row],[EG1]]*100), "")</f>
        <v>1.1276909827760888</v>
      </c>
      <c r="T1200" s="18">
        <f>IFERROR(ZACKS_Screener[[#This Row],[PE2]]/(ZACKS_Screener[[#This Row],[EG2]]*100), "")</f>
        <v>1.2320409090909095</v>
      </c>
      <c r="U1200"/>
    </row>
    <row r="1201" spans="1:21" hidden="1" x14ac:dyDescent="0.25">
      <c r="A1201" s="24" t="s">
        <v>41380</v>
      </c>
      <c r="B1201" s="39">
        <v>2084.14</v>
      </c>
      <c r="C1201" s="6" t="s">
        <v>41379</v>
      </c>
      <c r="D1201" s="6" t="s">
        <v>22</v>
      </c>
      <c r="E1201" s="6" t="s">
        <v>37</v>
      </c>
      <c r="F1201" s="6" t="s">
        <v>212</v>
      </c>
      <c r="G1201">
        <v>12</v>
      </c>
      <c r="H1201">
        <v>202212</v>
      </c>
      <c r="I1201" s="9">
        <v>16.48</v>
      </c>
      <c r="J1201" s="9">
        <v>3.19</v>
      </c>
      <c r="K1201" s="9">
        <v>3.26</v>
      </c>
      <c r="L1201" s="9">
        <v>3.03</v>
      </c>
      <c r="M1201" s="28" t="str">
        <f>IFERROR(INDEX(Data!Z:Z,MATCH(ZACKS_Screener[[#This Row],[Company Name]] &amp; " *", Data!Y:Y,0)), "")</f>
        <v>522298</v>
      </c>
      <c r="N1201" t="e">
        <f>INDEX(Data!AD:AD,MATCH( ZACKS_Screener[[#This Row],[NAICS1]], Data!AC:AC,0))</f>
        <v>#N/A</v>
      </c>
      <c r="O12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2.194357366771155E-2</v>
      </c>
      <c r="P12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-7.0552147239263799E-2</v>
      </c>
      <c r="Q1201" s="18">
        <f>IFERROR(ZACKS_Screener[[#This Row],[Price]]/ZACKS_Screener[[#This Row],[EPS1]], "")</f>
        <v>5.0552147239263805</v>
      </c>
      <c r="R1201" s="18">
        <f>IFERROR(ZACKS_Screener[[#This Row],[Price]]/ZACKS_Screener[[#This Row],[EPS2]], "")</f>
        <v>5.438943894389439</v>
      </c>
      <c r="S1201" s="18">
        <f>IFERROR(ZACKS_Screener[[#This Row],[PE1]]/(ZACKS_Screener[[#This Row],[EG1]]*100), "")</f>
        <v>2.3037335670464558</v>
      </c>
      <c r="T1201" s="18">
        <f>IFERROR(ZACKS_Screener[[#This Row],[PE2]]/(ZACKS_Screener[[#This Row],[EG2]]*100), "")</f>
        <v>-0.7709111780743293</v>
      </c>
      <c r="U1201"/>
    </row>
    <row r="1202" spans="1:21" hidden="1" x14ac:dyDescent="0.25">
      <c r="A1202" s="24" t="s">
        <v>2075</v>
      </c>
      <c r="B1202" s="39">
        <v>9158.3700000000008</v>
      </c>
      <c r="C1202" s="6" t="s">
        <v>2074</v>
      </c>
      <c r="D1202" s="6" t="s">
        <v>22</v>
      </c>
      <c r="E1202" s="6" t="s">
        <v>41</v>
      </c>
      <c r="F1202" s="6" t="s">
        <v>317</v>
      </c>
      <c r="G1202">
        <v>12</v>
      </c>
      <c r="H1202">
        <v>202212</v>
      </c>
      <c r="I1202" s="9">
        <v>93.86</v>
      </c>
      <c r="J1202" s="9">
        <v>1.56</v>
      </c>
      <c r="K1202" s="9">
        <v>1.82</v>
      </c>
      <c r="L1202" s="9">
        <v>4.66</v>
      </c>
      <c r="M1202" s="28" t="str">
        <f>IFERROR(INDEX(Data!Z:Z,MATCH(ZACKS_Screener[[#This Row],[Company Name]] &amp; " *", Data!Y:Y,0)), "")</f>
        <v>325414</v>
      </c>
      <c r="N1202" t="str">
        <f>INDEX(Data!AD:AD,MATCH( ZACKS_Screener[[#This Row],[NAICS1]], Data!AC:AC,0))</f>
        <v xml:space="preserve">Biological Product (except Diagnostic) Manufacturing </v>
      </c>
      <c r="O12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0.16666666666666666</v>
      </c>
      <c r="P12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1.5604395604395602</v>
      </c>
      <c r="Q1202" s="18">
        <f>IFERROR(ZACKS_Screener[[#This Row],[Price]]/ZACKS_Screener[[#This Row],[EPS1]], "")</f>
        <v>51.571428571428569</v>
      </c>
      <c r="R1202" s="18">
        <f>IFERROR(ZACKS_Screener[[#This Row],[Price]]/ZACKS_Screener[[#This Row],[EPS2]], "")</f>
        <v>20.141630901287552</v>
      </c>
      <c r="S1202" s="18">
        <f>IFERROR(ZACKS_Screener[[#This Row],[PE1]]/(ZACKS_Screener[[#This Row],[EG1]]*100), "")</f>
        <v>3.0942857142857148</v>
      </c>
      <c r="T1202" s="18">
        <f>IFERROR(ZACKS_Screener[[#This Row],[PE2]]/(ZACKS_Screener[[#This Row],[EG2]]*100), "")</f>
        <v>0.12907664873360333</v>
      </c>
      <c r="U1202"/>
    </row>
    <row r="1203" spans="1:21" hidden="1" x14ac:dyDescent="0.25">
      <c r="A1203" s="24" t="s">
        <v>2077</v>
      </c>
      <c r="B1203" s="39">
        <v>6862.99</v>
      </c>
      <c r="C1203" s="6" t="s">
        <v>2076</v>
      </c>
      <c r="D1203" s="6" t="s">
        <v>13</v>
      </c>
      <c r="E1203" s="6" t="s">
        <v>330</v>
      </c>
      <c r="F1203" s="6" t="s">
        <v>664</v>
      </c>
      <c r="G1203">
        <v>12</v>
      </c>
      <c r="H1203">
        <v>202212</v>
      </c>
      <c r="I1203" s="9">
        <v>16.18</v>
      </c>
      <c r="J1203" s="9">
        <v>-4.6399999999999997</v>
      </c>
      <c r="K1203" s="9">
        <v>0.76</v>
      </c>
      <c r="L1203" s="9">
        <v>1.47</v>
      </c>
      <c r="M1203" s="28" t="str">
        <f>IFERROR(INDEX(Data!Z:Z,MATCH(ZACKS_Screener[[#This Row],[Company Name]] &amp; " *", Data!Y:Y,0)), "")</f>
        <v/>
      </c>
      <c r="N1203" t="str">
        <f>INDEX(Data!AD:AD,MATCH( ZACKS_Screener[[#This Row],[NAICS1]], Data!AC:AC,0))</f>
        <v/>
      </c>
      <c r="O12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2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0.93421052631578938</v>
      </c>
      <c r="Q1203" s="18">
        <f>IFERROR(ZACKS_Screener[[#This Row],[Price]]/ZACKS_Screener[[#This Row],[EPS1]], "")</f>
        <v>21.289473684210527</v>
      </c>
      <c r="R1203" s="18">
        <f>IFERROR(ZACKS_Screener[[#This Row],[Price]]/ZACKS_Screener[[#This Row],[EPS2]], "")</f>
        <v>11.006802721088436</v>
      </c>
      <c r="S1203" s="18">
        <f>IFERROR(ZACKS_Screener[[#This Row],[PE1]]/(ZACKS_Screener[[#This Row],[EG1]]*100), "")</f>
        <v>0.21289473684210528</v>
      </c>
      <c r="T1203" s="18">
        <f>IFERROR(ZACKS_Screener[[#This Row],[PE2]]/(ZACKS_Screener[[#This Row],[EG2]]*100), "")</f>
        <v>0.11781929673277765</v>
      </c>
      <c r="U1203"/>
    </row>
    <row r="1204" spans="1:21" hidden="1" x14ac:dyDescent="0.25">
      <c r="A1204" s="24" t="s">
        <v>2079</v>
      </c>
      <c r="B1204" s="39">
        <v>2694.08</v>
      </c>
      <c r="C1204" s="6" t="s">
        <v>2078</v>
      </c>
      <c r="D1204" s="6" t="s">
        <v>22</v>
      </c>
      <c r="E1204" s="6" t="s">
        <v>14</v>
      </c>
      <c r="F1204" s="6" t="s">
        <v>201</v>
      </c>
      <c r="G1204">
        <v>1</v>
      </c>
      <c r="H1204">
        <v>202301</v>
      </c>
      <c r="I1204" s="9">
        <v>24</v>
      </c>
      <c r="J1204" s="9">
        <v>-7.0000000000000007E-2</v>
      </c>
      <c r="K1204" s="9">
        <v>0.37</v>
      </c>
      <c r="L1204" s="9">
        <v>0.54</v>
      </c>
      <c r="M1204" s="28" t="str">
        <f>IFERROR(INDEX(Data!Z:Z,MATCH(ZACKS_Screener[[#This Row],[Company Name]] &amp; " *", Data!Y:Y,0)), "")</f>
        <v/>
      </c>
      <c r="N1204" t="str">
        <f>INDEX(Data!AD:AD,MATCH( ZACKS_Screener[[#This Row],[NAICS1]], Data!AC:AC,0))</f>
        <v/>
      </c>
      <c r="O12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2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0.4594594594594596</v>
      </c>
      <c r="Q1204" s="18">
        <f>IFERROR(ZACKS_Screener[[#This Row],[Price]]/ZACKS_Screener[[#This Row],[EPS1]], "")</f>
        <v>64.86486486486487</v>
      </c>
      <c r="R1204" s="18">
        <f>IFERROR(ZACKS_Screener[[#This Row],[Price]]/ZACKS_Screener[[#This Row],[EPS2]], "")</f>
        <v>44.444444444444443</v>
      </c>
      <c r="S1204" s="18">
        <f>IFERROR(ZACKS_Screener[[#This Row],[PE1]]/(ZACKS_Screener[[#This Row],[EG1]]*100), "")</f>
        <v>0.64864864864864868</v>
      </c>
      <c r="T1204" s="18">
        <f>IFERROR(ZACKS_Screener[[#This Row],[PE2]]/(ZACKS_Screener[[#This Row],[EG2]]*100), "")</f>
        <v>0.96732026143790817</v>
      </c>
      <c r="U1204"/>
    </row>
    <row r="1205" spans="1:21" hidden="1" x14ac:dyDescent="0.25">
      <c r="A1205" s="24" t="s">
        <v>2080</v>
      </c>
      <c r="B1205" s="39">
        <v>3425.61</v>
      </c>
      <c r="C1205" s="6" t="s">
        <v>2080</v>
      </c>
      <c r="D1205" s="6" t="s">
        <v>13</v>
      </c>
      <c r="E1205" s="6" t="s">
        <v>14</v>
      </c>
      <c r="F1205" s="6" t="s">
        <v>1511</v>
      </c>
      <c r="G1205">
        <v>12</v>
      </c>
      <c r="H1205">
        <v>202212</v>
      </c>
      <c r="I1205" s="9">
        <v>24.46</v>
      </c>
      <c r="J1205" s="9">
        <v>2.62</v>
      </c>
      <c r="K1205" s="9">
        <v>3.14</v>
      </c>
      <c r="L1205" s="9">
        <v>3.39</v>
      </c>
      <c r="M1205" s="28" t="str">
        <f>IFERROR(INDEX(Data!Z:Z,MATCH(ZACKS_Screener[[#This Row],[Company Name]] &amp; " *", Data!Y:Y,0)), "")</f>
        <v>334118</v>
      </c>
      <c r="N1205" t="str">
        <f>INDEX(Data!AD:AD,MATCH( ZACKS_Screener[[#This Row],[NAICS1]], Data!AC:AC,0))</f>
        <v xml:space="preserve">Computer Terminal and Other Computer Peripheral Equipment Manufacturing </v>
      </c>
      <c r="O12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0.19847328244274809</v>
      </c>
      <c r="P12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7.9617834394904455E-2</v>
      </c>
      <c r="Q1205" s="18">
        <f>IFERROR(ZACKS_Screener[[#This Row],[Price]]/ZACKS_Screener[[#This Row],[EPS1]], "")</f>
        <v>7.7898089171974521</v>
      </c>
      <c r="R1205" s="18">
        <f>IFERROR(ZACKS_Screener[[#This Row],[Price]]/ZACKS_Screener[[#This Row],[EPS2]], "")</f>
        <v>7.2153392330383479</v>
      </c>
      <c r="S1205" s="18">
        <f>IFERROR(ZACKS_Screener[[#This Row],[PE1]]/(ZACKS_Screener[[#This Row],[EG1]]*100), "")</f>
        <v>0.39248652621264085</v>
      </c>
      <c r="T1205" s="18">
        <f>IFERROR(ZACKS_Screener[[#This Row],[PE2]]/(ZACKS_Screener[[#This Row],[EG2]]*100), "")</f>
        <v>0.90624660766961651</v>
      </c>
      <c r="U1205"/>
    </row>
    <row r="1206" spans="1:21" hidden="1" x14ac:dyDescent="0.25">
      <c r="A1206" s="24" t="s">
        <v>2082</v>
      </c>
      <c r="B1206" s="39">
        <v>27492.76</v>
      </c>
      <c r="C1206" s="6" t="s">
        <v>2081</v>
      </c>
      <c r="D1206" s="6" t="s">
        <v>22</v>
      </c>
      <c r="E1206" s="6" t="s">
        <v>37</v>
      </c>
      <c r="F1206" s="6" t="s">
        <v>641</v>
      </c>
      <c r="G1206">
        <v>12</v>
      </c>
      <c r="H1206">
        <v>202212</v>
      </c>
      <c r="I1206" s="9">
        <v>56.02</v>
      </c>
      <c r="J1206" s="9">
        <v>2.66</v>
      </c>
      <c r="K1206" s="9">
        <v>2.71</v>
      </c>
      <c r="L1206" s="9">
        <v>2.88</v>
      </c>
      <c r="M1206" s="28" t="str">
        <f>IFERROR(INDEX(Data!Z:Z,MATCH(ZACKS_Screener[[#This Row],[Company Name]] &amp; " *", Data!Y:Y,0)), "")</f>
        <v>523210</v>
      </c>
      <c r="N1206" t="str">
        <f>INDEX(Data!AD:AD,MATCH( ZACKS_Screener[[#This Row],[NAICS1]], Data!AC:AC,0))</f>
        <v>Securities and Commodity Exchanges</v>
      </c>
      <c r="O12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1.8796992481202941E-2</v>
      </c>
      <c r="P12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6.2730627306273032E-2</v>
      </c>
      <c r="Q1206" s="18">
        <f>IFERROR(ZACKS_Screener[[#This Row],[Price]]/ZACKS_Screener[[#This Row],[EPS1]], "")</f>
        <v>20.671586715867161</v>
      </c>
      <c r="R1206" s="18">
        <f>IFERROR(ZACKS_Screener[[#This Row],[Price]]/ZACKS_Screener[[#This Row],[EPS2]], "")</f>
        <v>19.451388888888889</v>
      </c>
      <c r="S1206" s="18">
        <f>IFERROR(ZACKS_Screener[[#This Row],[PE1]]/(ZACKS_Screener[[#This Row],[EG1]]*100), "")</f>
        <v>10.997284132841369</v>
      </c>
      <c r="T1206" s="18">
        <f>IFERROR(ZACKS_Screener[[#This Row],[PE2]]/(ZACKS_Screener[[#This Row],[EG2]]*100), "")</f>
        <v>3.1007802287581714</v>
      </c>
      <c r="U1206"/>
    </row>
    <row r="1207" spans="1:21" hidden="1" x14ac:dyDescent="0.25">
      <c r="A1207" s="24" t="s">
        <v>2084</v>
      </c>
      <c r="B1207" s="39">
        <v>12797.35</v>
      </c>
      <c r="C1207" s="6" t="s">
        <v>2083</v>
      </c>
      <c r="D1207" s="6" t="s">
        <v>22</v>
      </c>
      <c r="E1207" s="6" t="s">
        <v>18</v>
      </c>
      <c r="F1207" s="6" t="s">
        <v>171</v>
      </c>
      <c r="G1207">
        <v>10</v>
      </c>
      <c r="H1207">
        <v>202210</v>
      </c>
      <c r="I1207" s="9">
        <v>224.55</v>
      </c>
      <c r="J1207" s="9">
        <v>9.43</v>
      </c>
      <c r="K1207" s="9">
        <v>9.06</v>
      </c>
      <c r="L1207" s="9">
        <v>9.82</v>
      </c>
      <c r="M1207" s="28" t="str">
        <f>IFERROR(INDEX(Data!Z:Z,MATCH(ZACKS_Screener[[#This Row],[Company Name]] &amp; " *", Data!Y:Y,0)), "")</f>
        <v>326121</v>
      </c>
      <c r="N1207" t="str">
        <f>INDEX(Data!AD:AD,MATCH( ZACKS_Screener[[#This Row],[NAICS1]], Data!AC:AC,0))</f>
        <v xml:space="preserve">Unlaminated Plastics Profile Shape Manufacturing </v>
      </c>
      <c r="O12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-3.9236479321314868E-2</v>
      </c>
      <c r="P12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8.3885209713024253E-2</v>
      </c>
      <c r="Q1207" s="18">
        <f>IFERROR(ZACKS_Screener[[#This Row],[Price]]/ZACKS_Screener[[#This Row],[EPS1]], "")</f>
        <v>24.784768211920529</v>
      </c>
      <c r="R1207" s="18">
        <f>IFERROR(ZACKS_Screener[[#This Row],[Price]]/ZACKS_Screener[[#This Row],[EPS2]], "")</f>
        <v>22.866598778004075</v>
      </c>
      <c r="S1207" s="18">
        <f>IFERROR(ZACKS_Screener[[#This Row],[PE1]]/(ZACKS_Screener[[#This Row],[EG1]]*100), "")</f>
        <v>-6.3167666010381369</v>
      </c>
      <c r="T1207" s="18">
        <f>IFERROR(ZACKS_Screener[[#This Row],[PE2]]/(ZACKS_Screener[[#This Row],[EG2]]*100), "")</f>
        <v>2.7259392753778555</v>
      </c>
      <c r="U1207"/>
    </row>
    <row r="1208" spans="1:21" hidden="1" x14ac:dyDescent="0.25">
      <c r="A1208" s="24" t="s">
        <v>2086</v>
      </c>
      <c r="B1208" s="39">
        <v>5571.51</v>
      </c>
      <c r="C1208" s="6" t="s">
        <v>2085</v>
      </c>
      <c r="D1208" s="6" t="s">
        <v>13</v>
      </c>
      <c r="E1208" s="6" t="s">
        <v>223</v>
      </c>
      <c r="F1208" s="6" t="s">
        <v>1508</v>
      </c>
      <c r="G1208">
        <v>12</v>
      </c>
      <c r="H1208">
        <v>202212</v>
      </c>
      <c r="I1208" s="9">
        <v>40.19</v>
      </c>
      <c r="J1208" s="9">
        <v>1.28</v>
      </c>
      <c r="M1208" s="28" t="str">
        <f>IFERROR(INDEX(Data!Z:Z,MATCH(ZACKS_Screener[[#This Row],[Company Name]] &amp; " *", Data!Y:Y,0)), "")</f>
        <v/>
      </c>
      <c r="N1208" t="str">
        <f>INDEX(Data!AD:AD,MATCH( ZACKS_Screener[[#This Row],[NAICS1]], Data!AC:AC,0))</f>
        <v/>
      </c>
      <c r="O12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20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08" s="18" t="str">
        <f>IFERROR(ZACKS_Screener[[#This Row],[Price]]/ZACKS_Screener[[#This Row],[EPS1]], "")</f>
        <v/>
      </c>
      <c r="R1208" s="18" t="str">
        <f>IFERROR(ZACKS_Screener[[#This Row],[Price]]/ZACKS_Screener[[#This Row],[EPS2]], "")</f>
        <v/>
      </c>
      <c r="S1208" s="18" t="str">
        <f>IFERROR(ZACKS_Screener[[#This Row],[PE1]]/(ZACKS_Screener[[#This Row],[EG1]]*100), "")</f>
        <v/>
      </c>
      <c r="T1208" s="18" t="str">
        <f>IFERROR(ZACKS_Screener[[#This Row],[PE2]]/(ZACKS_Screener[[#This Row],[EG2]]*100), "")</f>
        <v/>
      </c>
      <c r="U1208"/>
    </row>
    <row r="1209" spans="1:21" hidden="1" x14ac:dyDescent="0.25">
      <c r="A1209" s="24" t="s">
        <v>2088</v>
      </c>
      <c r="B1209" s="39">
        <v>148903.63</v>
      </c>
      <c r="C1209" s="6" t="s">
        <v>2087</v>
      </c>
      <c r="D1209" s="6" t="s">
        <v>13</v>
      </c>
      <c r="E1209" s="6" t="s">
        <v>118</v>
      </c>
      <c r="F1209" s="6" t="s">
        <v>119</v>
      </c>
      <c r="G1209">
        <v>12</v>
      </c>
      <c r="H1209">
        <v>202212</v>
      </c>
      <c r="I1209" s="9">
        <v>73.59</v>
      </c>
      <c r="J1209" s="9">
        <v>2.9</v>
      </c>
      <c r="K1209" s="9">
        <v>3.11</v>
      </c>
      <c r="L1209" s="9">
        <v>3.39</v>
      </c>
      <c r="M1209" s="28" t="str">
        <f>IFERROR(INDEX(Data!Z:Z,MATCH(ZACKS_Screener[[#This Row],[Company Name]] &amp; " *", Data!Y:Y,0)), "")</f>
        <v>221118</v>
      </c>
      <c r="N1209" t="str">
        <f>INDEX(Data!AD:AD,MATCH( ZACKS_Screener[[#This Row],[NAICS1]], Data!AC:AC,0))</f>
        <v xml:space="preserve">Other Electric Power Generation </v>
      </c>
      <c r="O12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7.2413793103448268E-2</v>
      </c>
      <c r="P12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9.0032154340836099E-2</v>
      </c>
      <c r="Q1209" s="18">
        <f>IFERROR(ZACKS_Screener[[#This Row],[Price]]/ZACKS_Screener[[#This Row],[EPS1]], "")</f>
        <v>23.662379421221868</v>
      </c>
      <c r="R1209" s="18">
        <f>IFERROR(ZACKS_Screener[[#This Row],[Price]]/ZACKS_Screener[[#This Row],[EPS2]], "")</f>
        <v>21.707964601769913</v>
      </c>
      <c r="S1209" s="18">
        <f>IFERROR(ZACKS_Screener[[#This Row],[PE1]]/(ZACKS_Screener[[#This Row],[EG1]]*100), "")</f>
        <v>3.2676619200734964</v>
      </c>
      <c r="T1209" s="18">
        <f>IFERROR(ZACKS_Screener[[#This Row],[PE2]]/(ZACKS_Screener[[#This Row],[EG2]]*100), "")</f>
        <v>2.4111346396965847</v>
      </c>
      <c r="U1209"/>
    </row>
    <row r="1210" spans="1:21" hidden="1" x14ac:dyDescent="0.25">
      <c r="A1210" s="24" t="s">
        <v>2090</v>
      </c>
      <c r="B1210" s="39">
        <v>33314.339999999997</v>
      </c>
      <c r="C1210" s="6" t="s">
        <v>2089</v>
      </c>
      <c r="D1210" s="6" t="s">
        <v>13</v>
      </c>
      <c r="E1210" s="6" t="s">
        <v>130</v>
      </c>
      <c r="F1210" s="6" t="s">
        <v>482</v>
      </c>
      <c r="G1210">
        <v>12</v>
      </c>
      <c r="H1210">
        <v>202212</v>
      </c>
      <c r="I1210" s="9">
        <v>41.92</v>
      </c>
      <c r="J1210" s="9">
        <v>1.85</v>
      </c>
      <c r="K1210" s="9">
        <v>2.42</v>
      </c>
      <c r="L1210" s="9">
        <v>2.77</v>
      </c>
      <c r="M1210" s="28" t="str">
        <f>IFERROR(INDEX(Data!Z:Z,MATCH(ZACKS_Screener[[#This Row],[Company Name]] &amp; " *", Data!Y:Y,0)), "")</f>
        <v>212220</v>
      </c>
      <c r="N1210" t="str">
        <f>INDEX(Data!AD:AD,MATCH( ZACKS_Screener[[#This Row],[NAICS1]], Data!AC:AC,0))</f>
        <v>Gold Ore and Silver Ore Mining</v>
      </c>
      <c r="O12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0.30810810810810801</v>
      </c>
      <c r="P12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0.14462809917355376</v>
      </c>
      <c r="Q1210" s="18">
        <f>IFERROR(ZACKS_Screener[[#This Row],[Price]]/ZACKS_Screener[[#This Row],[EPS1]], "")</f>
        <v>17.32231404958678</v>
      </c>
      <c r="R1210" s="18">
        <f>IFERROR(ZACKS_Screener[[#This Row],[Price]]/ZACKS_Screener[[#This Row],[EPS2]], "")</f>
        <v>15.133574007220217</v>
      </c>
      <c r="S1210" s="18">
        <f>IFERROR(ZACKS_Screener[[#This Row],[PE1]]/(ZACKS_Screener[[#This Row],[EG1]]*100), "")</f>
        <v>0.5622154559953606</v>
      </c>
      <c r="T1210" s="18">
        <f>IFERROR(ZACKS_Screener[[#This Row],[PE2]]/(ZACKS_Screener[[#This Row],[EG2]]*100), "")</f>
        <v>1.0463785456420833</v>
      </c>
      <c r="U1210"/>
    </row>
    <row r="1211" spans="1:21" hidden="1" x14ac:dyDescent="0.25">
      <c r="A1211" s="24" t="s">
        <v>41388</v>
      </c>
      <c r="B1211" s="39">
        <v>2116.52</v>
      </c>
      <c r="C1211" s="6" t="s">
        <v>41387</v>
      </c>
      <c r="D1211" s="6" t="s">
        <v>22</v>
      </c>
      <c r="E1211" s="6" t="s">
        <v>41</v>
      </c>
      <c r="F1211" s="6" t="s">
        <v>67</v>
      </c>
      <c r="G1211">
        <v>12</v>
      </c>
      <c r="H1211">
        <v>202212</v>
      </c>
      <c r="I1211" s="9">
        <v>16.59</v>
      </c>
      <c r="J1211" s="9">
        <v>-0.56000000000000005</v>
      </c>
      <c r="K1211" s="9">
        <v>-0.33</v>
      </c>
      <c r="L1211" s="9">
        <v>-0.17</v>
      </c>
      <c r="M1211" s="28" t="str">
        <f>IFERROR(INDEX(Data!Z:Z,MATCH(ZACKS_Screener[[#This Row],[Company Name]] &amp; " *", Data!Y:Y,0)), "")</f>
        <v/>
      </c>
      <c r="N1211" t="str">
        <f>INDEX(Data!AD:AD,MATCH( ZACKS_Screener[[#This Row],[NAICS1]], Data!AC:AC,0))</f>
        <v/>
      </c>
      <c r="O12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0.41071428571428575</v>
      </c>
      <c r="P12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0.48484848484848486</v>
      </c>
      <c r="Q1211" s="18">
        <f>IFERROR(ZACKS_Screener[[#This Row],[Price]]/ZACKS_Screener[[#This Row],[EPS1]], "")</f>
        <v>-50.272727272727273</v>
      </c>
      <c r="R1211" s="18">
        <f>IFERROR(ZACKS_Screener[[#This Row],[Price]]/ZACKS_Screener[[#This Row],[EPS2]], "")</f>
        <v>-97.588235294117638</v>
      </c>
      <c r="S1211" s="18">
        <f>IFERROR(ZACKS_Screener[[#This Row],[PE1]]/(ZACKS_Screener[[#This Row],[EG1]]*100), "")</f>
        <v>-1.2240316205533595</v>
      </c>
      <c r="T1211" s="18">
        <f>IFERROR(ZACKS_Screener[[#This Row],[PE2]]/(ZACKS_Screener[[#This Row],[EG2]]*100), "")</f>
        <v>-2.0127573529411764</v>
      </c>
      <c r="U1211"/>
    </row>
    <row r="1212" spans="1:21" hidden="1" x14ac:dyDescent="0.25">
      <c r="A1212" s="24" t="s">
        <v>2092</v>
      </c>
      <c r="B1212" s="39">
        <v>3978.46</v>
      </c>
      <c r="C1212" s="6" t="s">
        <v>2091</v>
      </c>
      <c r="D1212" s="6" t="s">
        <v>22</v>
      </c>
      <c r="E1212" s="6" t="s">
        <v>41</v>
      </c>
      <c r="F1212" s="6" t="s">
        <v>61</v>
      </c>
      <c r="G1212">
        <v>5</v>
      </c>
      <c r="H1212">
        <v>202305</v>
      </c>
      <c r="I1212" s="9">
        <v>18.399999999999999</v>
      </c>
      <c r="J1212" s="9">
        <v>0.63</v>
      </c>
      <c r="K1212" s="9">
        <v>0.12</v>
      </c>
      <c r="L1212" s="9">
        <v>0.3</v>
      </c>
      <c r="M1212" s="28" t="str">
        <f>IFERROR(INDEX(Data!Z:Z,MATCH(ZACKS_Screener[[#This Row],[Company Name]] &amp; " *", Data!Y:Y,0)), "")</f>
        <v/>
      </c>
      <c r="N1212" t="str">
        <f>INDEX(Data!AD:AD,MATCH( ZACKS_Screener[[#This Row],[NAICS1]], Data!AC:AC,0))</f>
        <v/>
      </c>
      <c r="O12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-0.80952380952380953</v>
      </c>
      <c r="P12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</v>
      </c>
      <c r="Q1212" s="18">
        <f>IFERROR(ZACKS_Screener[[#This Row],[Price]]/ZACKS_Screener[[#This Row],[EPS1]], "")</f>
        <v>153.33333333333331</v>
      </c>
      <c r="R1212" s="18">
        <f>IFERROR(ZACKS_Screener[[#This Row],[Price]]/ZACKS_Screener[[#This Row],[EPS2]], "")</f>
        <v>61.333333333333329</v>
      </c>
      <c r="S1212" s="18">
        <f>IFERROR(ZACKS_Screener[[#This Row],[PE1]]/(ZACKS_Screener[[#This Row],[EG1]]*100), "")</f>
        <v>-1.8941176470588235</v>
      </c>
      <c r="T1212" s="18">
        <f>IFERROR(ZACKS_Screener[[#This Row],[PE2]]/(ZACKS_Screener[[#This Row],[EG2]]*100), "")</f>
        <v>0.40888888888888886</v>
      </c>
      <c r="U1212"/>
    </row>
    <row r="1213" spans="1:21" hidden="1" x14ac:dyDescent="0.25">
      <c r="A1213" s="24" t="s">
        <v>2094</v>
      </c>
      <c r="B1213" s="39">
        <v>5512.83</v>
      </c>
      <c r="C1213" s="6" t="s">
        <v>2093</v>
      </c>
      <c r="D1213" s="6" t="s">
        <v>13</v>
      </c>
      <c r="E1213" s="6" t="s">
        <v>223</v>
      </c>
      <c r="F1213" s="6" t="s">
        <v>465</v>
      </c>
      <c r="G1213">
        <v>12</v>
      </c>
      <c r="H1213">
        <v>202212</v>
      </c>
      <c r="I1213" s="9">
        <v>62.01</v>
      </c>
      <c r="J1213" s="9">
        <v>5.62</v>
      </c>
      <c r="K1213" s="9">
        <v>1.34</v>
      </c>
      <c r="L1213" s="9">
        <v>1.66</v>
      </c>
      <c r="M1213" s="28" t="str">
        <f>IFERROR(INDEX(Data!Z:Z,MATCH(ZACKS_Screener[[#This Row],[Company Name]] &amp; " *", Data!Y:Y,0)), "")</f>
        <v/>
      </c>
      <c r="N1213" t="str">
        <f>INDEX(Data!AD:AD,MATCH( ZACKS_Screener[[#This Row],[NAICS1]], Data!AC:AC,0))</f>
        <v/>
      </c>
      <c r="O12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-0.76156583629893237</v>
      </c>
      <c r="P12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0.23880597014925359</v>
      </c>
      <c r="Q1213" s="18">
        <f>IFERROR(ZACKS_Screener[[#This Row],[Price]]/ZACKS_Screener[[#This Row],[EPS1]], "")</f>
        <v>46.276119402985067</v>
      </c>
      <c r="R1213" s="18">
        <f>IFERROR(ZACKS_Screener[[#This Row],[Price]]/ZACKS_Screener[[#This Row],[EPS2]], "")</f>
        <v>37.355421686746986</v>
      </c>
      <c r="S1213" s="18">
        <f>IFERROR(ZACKS_Screener[[#This Row],[PE1]]/(ZACKS_Screener[[#This Row],[EG1]]*100), "")</f>
        <v>-0.60764437159994411</v>
      </c>
      <c r="T1213" s="18">
        <f>IFERROR(ZACKS_Screener[[#This Row],[PE2]]/(ZACKS_Screener[[#This Row],[EG2]]*100), "")</f>
        <v>1.5642582831325309</v>
      </c>
      <c r="U1213"/>
    </row>
    <row r="1214" spans="1:21" hidden="1" x14ac:dyDescent="0.25">
      <c r="A1214" s="24" t="s">
        <v>2096</v>
      </c>
      <c r="B1214" s="39">
        <v>23203.95</v>
      </c>
      <c r="C1214" s="6" t="s">
        <v>2095</v>
      </c>
      <c r="D1214" s="6" t="s">
        <v>13</v>
      </c>
      <c r="E1214" s="6" t="s">
        <v>14</v>
      </c>
      <c r="F1214" s="6" t="s">
        <v>201</v>
      </c>
      <c r="G1214">
        <v>12</v>
      </c>
      <c r="H1214">
        <v>202212</v>
      </c>
      <c r="I1214" s="9">
        <v>69.91</v>
      </c>
      <c r="J1214" s="9">
        <v>0.13</v>
      </c>
      <c r="K1214" s="9">
        <v>0.33</v>
      </c>
      <c r="L1214" s="9">
        <v>0.43</v>
      </c>
      <c r="M1214" s="28" t="str">
        <f>IFERROR(INDEX(Data!Z:Z,MATCH(ZACKS_Screener[[#This Row],[Company Name]] &amp; " *", Data!Y:Y,0)), "")</f>
        <v/>
      </c>
      <c r="N1214" t="str">
        <f>INDEX(Data!AD:AD,MATCH( ZACKS_Screener[[#This Row],[NAICS1]], Data!AC:AC,0))</f>
        <v/>
      </c>
      <c r="O12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1.5384615384615385</v>
      </c>
      <c r="P12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0.30303030303030293</v>
      </c>
      <c r="Q1214" s="18">
        <f>IFERROR(ZACKS_Screener[[#This Row],[Price]]/ZACKS_Screener[[#This Row],[EPS1]], "")</f>
        <v>211.84848484848482</v>
      </c>
      <c r="R1214" s="18">
        <f>IFERROR(ZACKS_Screener[[#This Row],[Price]]/ZACKS_Screener[[#This Row],[EPS2]], "")</f>
        <v>162.58139534883719</v>
      </c>
      <c r="S1214" s="18">
        <f>IFERROR(ZACKS_Screener[[#This Row],[PE1]]/(ZACKS_Screener[[#This Row],[EG1]]*100), "")</f>
        <v>1.3770151515151512</v>
      </c>
      <c r="T1214" s="18">
        <f>IFERROR(ZACKS_Screener[[#This Row],[PE2]]/(ZACKS_Screener[[#This Row],[EG2]]*100), "")</f>
        <v>5.3651860465116288</v>
      </c>
      <c r="U1214"/>
    </row>
    <row r="1215" spans="1:21" hidden="1" x14ac:dyDescent="0.25">
      <c r="A1215" s="24" t="s">
        <v>2098</v>
      </c>
      <c r="B1215" s="39">
        <v>3839.79</v>
      </c>
      <c r="C1215" s="6" t="s">
        <v>2097</v>
      </c>
      <c r="D1215" s="6" t="s">
        <v>13</v>
      </c>
      <c r="E1215" s="6" t="s">
        <v>130</v>
      </c>
      <c r="F1215" s="6" t="s">
        <v>323</v>
      </c>
      <c r="G1215">
        <v>12</v>
      </c>
      <c r="H1215">
        <v>202212</v>
      </c>
      <c r="I1215" s="9">
        <v>398.9</v>
      </c>
      <c r="J1215" s="9">
        <v>28.35</v>
      </c>
      <c r="M1215" s="28" t="str">
        <f>IFERROR(INDEX(Data!Z:Z,MATCH(ZACKS_Screener[[#This Row],[Company Name]] &amp; " *", Data!Y:Y,0)), "")</f>
        <v>325199</v>
      </c>
      <c r="N1215" t="str">
        <f>INDEX(Data!AD:AD,MATCH( ZACKS_Screener[[#This Row],[NAICS1]], Data!AC:AC,0))</f>
        <v xml:space="preserve">All Other Basic Organic Chemical Manufacturing </v>
      </c>
      <c r="O12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21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15" s="18" t="str">
        <f>IFERROR(ZACKS_Screener[[#This Row],[Price]]/ZACKS_Screener[[#This Row],[EPS1]], "")</f>
        <v/>
      </c>
      <c r="R1215" s="18" t="str">
        <f>IFERROR(ZACKS_Screener[[#This Row],[Price]]/ZACKS_Screener[[#This Row],[EPS2]], "")</f>
        <v/>
      </c>
      <c r="S1215" s="18" t="str">
        <f>IFERROR(ZACKS_Screener[[#This Row],[PE1]]/(ZACKS_Screener[[#This Row],[EG1]]*100), "")</f>
        <v/>
      </c>
      <c r="T1215" s="18" t="str">
        <f>IFERROR(ZACKS_Screener[[#This Row],[PE2]]/(ZACKS_Screener[[#This Row],[EG2]]*100), "")</f>
        <v/>
      </c>
      <c r="U1215"/>
    </row>
    <row r="1216" spans="1:21" hidden="1" x14ac:dyDescent="0.25">
      <c r="A1216" s="24" t="s">
        <v>2100</v>
      </c>
      <c r="B1216" s="39">
        <v>4890</v>
      </c>
      <c r="C1216" s="6" t="s">
        <v>2099</v>
      </c>
      <c r="D1216" s="6" t="s">
        <v>13</v>
      </c>
      <c r="E1216" s="6" t="s">
        <v>14</v>
      </c>
      <c r="F1216" s="6" t="s">
        <v>201</v>
      </c>
      <c r="G1216">
        <v>3</v>
      </c>
      <c r="H1216">
        <v>202303</v>
      </c>
      <c r="I1216" s="9">
        <v>69.650000000000006</v>
      </c>
      <c r="J1216" s="9">
        <v>0.63</v>
      </c>
      <c r="K1216" s="9">
        <v>1.64</v>
      </c>
      <c r="L1216" s="9">
        <v>1.99</v>
      </c>
      <c r="M1216" s="28" t="str">
        <f>IFERROR(INDEX(Data!Z:Z,MATCH(ZACKS_Screener[[#This Row],[Company Name]] &amp; " *", Data!Y:Y,0)), "")</f>
        <v/>
      </c>
      <c r="N1216" t="str">
        <f>INDEX(Data!AD:AD,MATCH( ZACKS_Screener[[#This Row],[NAICS1]], Data!AC:AC,0))</f>
        <v/>
      </c>
      <c r="O12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1.6031746031746028</v>
      </c>
      <c r="P12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0.21341463414634154</v>
      </c>
      <c r="Q1216" s="18">
        <f>IFERROR(ZACKS_Screener[[#This Row],[Price]]/ZACKS_Screener[[#This Row],[EPS1]], "")</f>
        <v>42.469512195121958</v>
      </c>
      <c r="R1216" s="18">
        <f>IFERROR(ZACKS_Screener[[#This Row],[Price]]/ZACKS_Screener[[#This Row],[EPS2]], "")</f>
        <v>35</v>
      </c>
      <c r="S1216" s="18">
        <f>IFERROR(ZACKS_Screener[[#This Row],[PE1]]/(ZACKS_Screener[[#This Row],[EG1]]*100), "")</f>
        <v>0.26490883844482022</v>
      </c>
      <c r="T1216" s="18">
        <f>IFERROR(ZACKS_Screener[[#This Row],[PE2]]/(ZACKS_Screener[[#This Row],[EG2]]*100), "")</f>
        <v>1.6399999999999992</v>
      </c>
      <c r="U1216"/>
    </row>
    <row r="1217" spans="1:21" hidden="1" x14ac:dyDescent="0.25">
      <c r="A1217" s="24" t="s">
        <v>2102</v>
      </c>
      <c r="B1217" s="39">
        <v>6007.38</v>
      </c>
      <c r="C1217" s="6" t="s">
        <v>2101</v>
      </c>
      <c r="D1217" s="6" t="s">
        <v>22</v>
      </c>
      <c r="E1217" s="6" t="s">
        <v>223</v>
      </c>
      <c r="F1217" s="6" t="s">
        <v>410</v>
      </c>
      <c r="G1217">
        <v>12</v>
      </c>
      <c r="H1217">
        <v>202212</v>
      </c>
      <c r="I1217" s="9">
        <v>29.3</v>
      </c>
      <c r="J1217" s="9">
        <v>0.93</v>
      </c>
      <c r="K1217" s="9">
        <v>4.88</v>
      </c>
      <c r="L1217" s="9">
        <v>6.44</v>
      </c>
      <c r="M1217" s="28" t="str">
        <f>IFERROR(INDEX(Data!Z:Z,MATCH(ZACKS_Screener[[#This Row],[Company Name]] &amp; " *", Data!Y:Y,0)), "")</f>
        <v/>
      </c>
      <c r="N1217" t="str">
        <f>INDEX(Data!AD:AD,MATCH( ZACKS_Screener[[#This Row],[NAICS1]], Data!AC:AC,0))</f>
        <v/>
      </c>
      <c r="O12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4.247311827956989</v>
      </c>
      <c r="P12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0.31967213114754112</v>
      </c>
      <c r="Q1217" s="18">
        <f>IFERROR(ZACKS_Screener[[#This Row],[Price]]/ZACKS_Screener[[#This Row],[EPS1]], "")</f>
        <v>6.0040983606557381</v>
      </c>
      <c r="R1217" s="18">
        <f>IFERROR(ZACKS_Screener[[#This Row],[Price]]/ZACKS_Screener[[#This Row],[EPS2]], "")</f>
        <v>4.5496894409937889</v>
      </c>
      <c r="S1217" s="18">
        <f>IFERROR(ZACKS_Screener[[#This Row],[PE1]]/(ZACKS_Screener[[#This Row],[EG1]]*100), "")</f>
        <v>1.4136231583316042E-2</v>
      </c>
      <c r="T1217" s="18">
        <f>IFERROR(ZACKS_Screener[[#This Row],[PE2]]/(ZACKS_Screener[[#This Row],[EG2]]*100), "")</f>
        <v>0.14232361841057486</v>
      </c>
      <c r="U1217"/>
    </row>
    <row r="1218" spans="1:21" hidden="1" x14ac:dyDescent="0.25">
      <c r="A1218" s="24" t="s">
        <v>2104</v>
      </c>
      <c r="B1218" s="39">
        <v>4771.97</v>
      </c>
      <c r="C1218" s="6" t="s">
        <v>2103</v>
      </c>
      <c r="D1218" s="6" t="s">
        <v>13</v>
      </c>
      <c r="E1218" s="6" t="s">
        <v>118</v>
      </c>
      <c r="F1218" s="6" t="s">
        <v>347</v>
      </c>
      <c r="G1218">
        <v>9</v>
      </c>
      <c r="H1218">
        <v>202209</v>
      </c>
      <c r="I1218" s="9">
        <v>51.98</v>
      </c>
      <c r="J1218" s="9">
        <v>5.88</v>
      </c>
      <c r="K1218" s="9">
        <v>5.16</v>
      </c>
      <c r="L1218" s="9">
        <v>5.51</v>
      </c>
      <c r="M1218" s="28" t="str">
        <f>IFERROR(INDEX(Data!Z:Z,MATCH(ZACKS_Screener[[#This Row],[Company Name]] &amp; " *", Data!Y:Y,0)), "")</f>
        <v/>
      </c>
      <c r="N1218" t="str">
        <f>INDEX(Data!AD:AD,MATCH( ZACKS_Screener[[#This Row],[NAICS1]], Data!AC:AC,0))</f>
        <v/>
      </c>
      <c r="O12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-0.12244897959183669</v>
      </c>
      <c r="P12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6.7829457364341011E-2</v>
      </c>
      <c r="Q1218" s="18">
        <f>IFERROR(ZACKS_Screener[[#This Row],[Price]]/ZACKS_Screener[[#This Row],[EPS1]], "")</f>
        <v>10.073643410852712</v>
      </c>
      <c r="R1218" s="18">
        <f>IFERROR(ZACKS_Screener[[#This Row],[Price]]/ZACKS_Screener[[#This Row],[EPS2]], "")</f>
        <v>9.4337568058076222</v>
      </c>
      <c r="S1218" s="18">
        <f>IFERROR(ZACKS_Screener[[#This Row],[PE1]]/(ZACKS_Screener[[#This Row],[EG1]]*100), "")</f>
        <v>-0.82268087855297178</v>
      </c>
      <c r="T1218" s="18">
        <f>IFERROR(ZACKS_Screener[[#This Row],[PE2]]/(ZACKS_Screener[[#This Row],[EG2]]*100), "")</f>
        <v>1.3908052890847824</v>
      </c>
      <c r="U1218"/>
    </row>
    <row r="1219" spans="1:21" hidden="1" x14ac:dyDescent="0.25">
      <c r="A1219" s="24" t="s">
        <v>2106</v>
      </c>
      <c r="B1219" s="39">
        <v>179388.41</v>
      </c>
      <c r="C1219" s="6" t="s">
        <v>2105</v>
      </c>
      <c r="D1219" s="6" t="s">
        <v>22</v>
      </c>
      <c r="E1219" s="6" t="s">
        <v>330</v>
      </c>
      <c r="F1219" s="6" t="s">
        <v>1292</v>
      </c>
      <c r="G1219">
        <v>12</v>
      </c>
      <c r="H1219">
        <v>202212</v>
      </c>
      <c r="I1219" s="9">
        <v>403.54</v>
      </c>
      <c r="J1219" s="9">
        <v>9.9499999999999993</v>
      </c>
      <c r="K1219" s="9">
        <v>11.14</v>
      </c>
      <c r="L1219" s="9">
        <v>14.52</v>
      </c>
      <c r="M1219" s="28" t="str">
        <f>IFERROR(INDEX(Data!Z:Z,MATCH(ZACKS_Screener[[#This Row],[Company Name]] &amp; " *", Data!Y:Y,0)), "")</f>
        <v>516210</v>
      </c>
      <c r="N1219" t="str">
        <f>INDEX(Data!AD:AD,MATCH( ZACKS_Screener[[#This Row],[NAICS1]], Data!AC:AC,0))</f>
        <v>Media Streaming Distribution Services, Social Networks, and Other Media Networks and Content Providers</v>
      </c>
      <c r="O12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0.11959798994974888</v>
      </c>
      <c r="P12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0.30341113105924583</v>
      </c>
      <c r="Q1219" s="18">
        <f>IFERROR(ZACKS_Screener[[#This Row],[Price]]/ZACKS_Screener[[#This Row],[EPS1]], "")</f>
        <v>36.224416517055658</v>
      </c>
      <c r="R1219" s="18">
        <f>IFERROR(ZACKS_Screener[[#This Row],[Price]]/ZACKS_Screener[[#This Row],[EPS2]], "")</f>
        <v>27.792011019283748</v>
      </c>
      <c r="S1219" s="18">
        <f>IFERROR(ZACKS_Screener[[#This Row],[PE1]]/(ZACKS_Screener[[#This Row],[EG1]]*100), "")</f>
        <v>3.0288482718042302</v>
      </c>
      <c r="T1219" s="18">
        <f>IFERROR(ZACKS_Screener[[#This Row],[PE2]]/(ZACKS_Screener[[#This Row],[EG2]]*100), "")</f>
        <v>0.91598521525094989</v>
      </c>
      <c r="U1219"/>
    </row>
    <row r="1220" spans="1:21" hidden="1" x14ac:dyDescent="0.25">
      <c r="A1220" s="24" t="s">
        <v>2108</v>
      </c>
      <c r="B1220" s="39">
        <v>49241.03</v>
      </c>
      <c r="C1220" s="6" t="s">
        <v>2107</v>
      </c>
      <c r="D1220" s="6" t="s">
        <v>13</v>
      </c>
      <c r="E1220" s="6" t="s">
        <v>118</v>
      </c>
      <c r="F1220" s="6" t="s">
        <v>119</v>
      </c>
      <c r="G1220">
        <v>3</v>
      </c>
      <c r="H1220">
        <v>202303</v>
      </c>
      <c r="I1220" s="9">
        <v>66.97</v>
      </c>
      <c r="J1220" s="9">
        <v>3.86</v>
      </c>
      <c r="K1220" s="9">
        <v>4.33</v>
      </c>
      <c r="L1220" s="9">
        <v>3.97</v>
      </c>
      <c r="M1220" s="28" t="str">
        <f>IFERROR(INDEX(Data!Z:Z,MATCH(ZACKS_Screener[[#This Row],[Company Name]] &amp; " *", Data!Y:Y,0)), "")</f>
        <v/>
      </c>
      <c r="N1220" t="str">
        <f>INDEX(Data!AD:AD,MATCH( ZACKS_Screener[[#This Row],[NAICS1]], Data!AC:AC,0))</f>
        <v/>
      </c>
      <c r="O12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0.12176165803108814</v>
      </c>
      <c r="P12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-8.3140877598152391E-2</v>
      </c>
      <c r="Q1220" s="18">
        <f>IFERROR(ZACKS_Screener[[#This Row],[Price]]/ZACKS_Screener[[#This Row],[EPS1]], "")</f>
        <v>15.466512702078521</v>
      </c>
      <c r="R1220" s="18">
        <f>IFERROR(ZACKS_Screener[[#This Row],[Price]]/ZACKS_Screener[[#This Row],[EPS2]], "")</f>
        <v>16.869017632241814</v>
      </c>
      <c r="S1220" s="18">
        <f>IFERROR(ZACKS_Screener[[#This Row],[PE1]]/(ZACKS_Screener[[#This Row],[EG1]]*100), "")</f>
        <v>1.2702284900004908</v>
      </c>
      <c r="T1220" s="18">
        <f>IFERROR(ZACKS_Screener[[#This Row],[PE2]]/(ZACKS_Screener[[#This Row],[EG2]]*100), "")</f>
        <v>-2.0289679541001968</v>
      </c>
      <c r="U1220"/>
    </row>
    <row r="1221" spans="1:21" hidden="1" x14ac:dyDescent="0.25">
      <c r="A1221" s="24" t="s">
        <v>41392</v>
      </c>
      <c r="B1221" s="39">
        <v>2289.62</v>
      </c>
      <c r="C1221" s="6" t="s">
        <v>41391</v>
      </c>
      <c r="D1221" s="6" t="s">
        <v>13</v>
      </c>
      <c r="E1221" s="6" t="s">
        <v>37</v>
      </c>
      <c r="F1221" s="6" t="s">
        <v>250</v>
      </c>
      <c r="G1221">
        <v>12</v>
      </c>
      <c r="H1221">
        <v>202212</v>
      </c>
      <c r="I1221" s="9">
        <v>52.77</v>
      </c>
      <c r="J1221" s="9">
        <v>4.3</v>
      </c>
      <c r="K1221" s="9">
        <v>4.29</v>
      </c>
      <c r="L1221" s="9">
        <v>4.6100000000000003</v>
      </c>
      <c r="M1221" s="28" t="str">
        <f>IFERROR(INDEX(Data!Z:Z,MATCH(ZACKS_Screener[[#This Row],[Company Name]] &amp; " *", Data!Y:Y,0)), "")</f>
        <v/>
      </c>
      <c r="N1221" t="str">
        <f>INDEX(Data!AD:AD,MATCH( ZACKS_Screener[[#This Row],[NAICS1]], Data!AC:AC,0))</f>
        <v/>
      </c>
      <c r="O12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-2.3255813953487877E-3</v>
      </c>
      <c r="P12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7.4592074592074661E-2</v>
      </c>
      <c r="Q1221" s="18">
        <f>IFERROR(ZACKS_Screener[[#This Row],[Price]]/ZACKS_Screener[[#This Row],[EPS1]], "")</f>
        <v>12.300699300699302</v>
      </c>
      <c r="R1221" s="18">
        <f>IFERROR(ZACKS_Screener[[#This Row],[Price]]/ZACKS_Screener[[#This Row],[EPS2]], "")</f>
        <v>11.446854663774403</v>
      </c>
      <c r="S1221" s="18">
        <f>IFERROR(ZACKS_Screener[[#This Row],[PE1]]/(ZACKS_Screener[[#This Row],[EG1]]*100), "")</f>
        <v>-52.893006993008122</v>
      </c>
      <c r="T1221" s="18">
        <f>IFERROR(ZACKS_Screener[[#This Row],[PE2]]/(ZACKS_Screener[[#This Row],[EG2]]*100), "")</f>
        <v>1.5345939533622546</v>
      </c>
      <c r="U1221"/>
    </row>
    <row r="1222" spans="1:21" hidden="1" x14ac:dyDescent="0.25">
      <c r="A1222" s="24" t="s">
        <v>2110</v>
      </c>
      <c r="B1222" s="39">
        <v>11057.7</v>
      </c>
      <c r="C1222" s="6" t="s">
        <v>2109</v>
      </c>
      <c r="D1222" s="6" t="s">
        <v>13</v>
      </c>
      <c r="E1222" s="6" t="s">
        <v>118</v>
      </c>
      <c r="F1222" s="6" t="s">
        <v>119</v>
      </c>
      <c r="G1222">
        <v>12</v>
      </c>
      <c r="H1222">
        <v>202212</v>
      </c>
      <c r="I1222" s="9">
        <v>26.77</v>
      </c>
      <c r="J1222" s="9">
        <v>1.47</v>
      </c>
      <c r="K1222" s="9">
        <v>1.57</v>
      </c>
      <c r="L1222" s="9">
        <v>1.68</v>
      </c>
      <c r="M1222" s="28" t="str">
        <f>IFERROR(INDEX(Data!Z:Z,MATCH(ZACKS_Screener[[#This Row],[Company Name]] &amp; " *", Data!Y:Y,0)), "")</f>
        <v/>
      </c>
      <c r="N1222" t="str">
        <f>INDEX(Data!AD:AD,MATCH( ZACKS_Screener[[#This Row],[NAICS1]], Data!AC:AC,0))</f>
        <v/>
      </c>
      <c r="O12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6.8027210884353803E-2</v>
      </c>
      <c r="P12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7.0063694267515839E-2</v>
      </c>
      <c r="Q1222" s="18">
        <f>IFERROR(ZACKS_Screener[[#This Row],[Price]]/ZACKS_Screener[[#This Row],[EPS1]], "")</f>
        <v>17.050955414012737</v>
      </c>
      <c r="R1222" s="18">
        <f>IFERROR(ZACKS_Screener[[#This Row],[Price]]/ZACKS_Screener[[#This Row],[EPS2]], "")</f>
        <v>15.93452380952381</v>
      </c>
      <c r="S1222" s="18">
        <f>IFERROR(ZACKS_Screener[[#This Row],[PE1]]/(ZACKS_Screener[[#This Row],[EG1]]*100), "")</f>
        <v>2.5064904458598702</v>
      </c>
      <c r="T1222" s="18">
        <f>IFERROR(ZACKS_Screener[[#This Row],[PE2]]/(ZACKS_Screener[[#This Row],[EG2]]*100), "")</f>
        <v>2.2742911255411284</v>
      </c>
      <c r="U1222"/>
    </row>
    <row r="1223" spans="1:21" hidden="1" x14ac:dyDescent="0.25">
      <c r="A1223" s="24" t="s">
        <v>2112</v>
      </c>
      <c r="B1223" s="39">
        <v>13715.25</v>
      </c>
      <c r="C1223" s="6" t="s">
        <v>2111</v>
      </c>
      <c r="D1223" s="6" t="s">
        <v>22</v>
      </c>
      <c r="E1223" s="6" t="s">
        <v>14</v>
      </c>
      <c r="F1223" s="6" t="s">
        <v>201</v>
      </c>
      <c r="G1223">
        <v>12</v>
      </c>
      <c r="H1223">
        <v>202212</v>
      </c>
      <c r="I1223" s="9">
        <v>215.53</v>
      </c>
      <c r="J1223" s="9">
        <v>7.62</v>
      </c>
      <c r="K1223" s="9">
        <v>8.4600000000000009</v>
      </c>
      <c r="L1223" s="9">
        <v>9.5</v>
      </c>
      <c r="M1223" s="28" t="str">
        <f>IFERROR(INDEX(Data!Z:Z,MATCH(ZACKS_Screener[[#This Row],[Company Name]] &amp; " *", Data!Y:Y,0)), "")</f>
        <v/>
      </c>
      <c r="N1223" t="str">
        <f>INDEX(Data!AD:AD,MATCH( ZACKS_Screener[[#This Row],[NAICS1]], Data!AC:AC,0))</f>
        <v/>
      </c>
      <c r="O12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0.11023622047244104</v>
      </c>
      <c r="P12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0.12293144208037814</v>
      </c>
      <c r="Q1223" s="18">
        <f>IFERROR(ZACKS_Screener[[#This Row],[Price]]/ZACKS_Screener[[#This Row],[EPS1]], "")</f>
        <v>25.476359338061464</v>
      </c>
      <c r="R1223" s="18">
        <f>IFERROR(ZACKS_Screener[[#This Row],[Price]]/ZACKS_Screener[[#This Row],[EPS2]], "")</f>
        <v>22.687368421052632</v>
      </c>
      <c r="S1223" s="18">
        <f>IFERROR(ZACKS_Screener[[#This Row],[PE1]]/(ZACKS_Screener[[#This Row],[EG1]]*100), "")</f>
        <v>2.3110697399527167</v>
      </c>
      <c r="T1223" s="18">
        <f>IFERROR(ZACKS_Screener[[#This Row],[PE2]]/(ZACKS_Screener[[#This Row],[EG2]]*100), "")</f>
        <v>1.8455301619433215</v>
      </c>
      <c r="U1223"/>
    </row>
    <row r="1224" spans="1:21" hidden="1" x14ac:dyDescent="0.25">
      <c r="A1224" s="24" t="s">
        <v>2113</v>
      </c>
      <c r="B1224" s="39">
        <v>12801.28</v>
      </c>
      <c r="C1224" s="6" t="s">
        <v>2113</v>
      </c>
      <c r="D1224" s="6" t="s">
        <v>13</v>
      </c>
      <c r="E1224" s="6" t="s">
        <v>107</v>
      </c>
      <c r="F1224" s="6" t="s">
        <v>776</v>
      </c>
      <c r="G1224">
        <v>12</v>
      </c>
      <c r="H1224">
        <v>202212</v>
      </c>
      <c r="I1224" s="9">
        <v>7.67</v>
      </c>
      <c r="J1224" s="9">
        <v>-1.29</v>
      </c>
      <c r="K1224" s="9">
        <v>-1.28</v>
      </c>
      <c r="L1224" s="9">
        <v>-0.49</v>
      </c>
      <c r="M1224" s="28" t="str">
        <f>IFERROR(INDEX(Data!Z:Z,MATCH(ZACKS_Screener[[#This Row],[Company Name]] &amp; " *", Data!Y:Y,0)), "")</f>
        <v/>
      </c>
      <c r="N1224" t="str">
        <f>INDEX(Data!AD:AD,MATCH( ZACKS_Screener[[#This Row],[NAICS1]], Data!AC:AC,0))</f>
        <v/>
      </c>
      <c r="O12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7.7519379844961309E-3</v>
      </c>
      <c r="P12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0.6171875</v>
      </c>
      <c r="Q1224" s="18">
        <f>IFERROR(ZACKS_Screener[[#This Row],[Price]]/ZACKS_Screener[[#This Row],[EPS1]], "")</f>
        <v>-5.9921875</v>
      </c>
      <c r="R1224" s="18">
        <f>IFERROR(ZACKS_Screener[[#This Row],[Price]]/ZACKS_Screener[[#This Row],[EPS2]], "")</f>
        <v>-15.653061224489797</v>
      </c>
      <c r="S1224" s="18">
        <f>IFERROR(ZACKS_Screener[[#This Row],[PE1]]/(ZACKS_Screener[[#This Row],[EG1]]*100), "")</f>
        <v>-7.7299218749999925</v>
      </c>
      <c r="T1224" s="18">
        <f>IFERROR(ZACKS_Screener[[#This Row],[PE2]]/(ZACKS_Screener[[#This Row],[EG2]]*100), "")</f>
        <v>-0.25361921983983465</v>
      </c>
      <c r="U1224"/>
    </row>
    <row r="1225" spans="1:21" hidden="1" x14ac:dyDescent="0.25">
      <c r="A1225" s="24" t="s">
        <v>2115</v>
      </c>
      <c r="B1225" s="39">
        <v>4755.1400000000003</v>
      </c>
      <c r="C1225" s="6" t="s">
        <v>2114</v>
      </c>
      <c r="D1225" s="6" t="s">
        <v>13</v>
      </c>
      <c r="E1225" s="6" t="s">
        <v>118</v>
      </c>
      <c r="F1225" s="6" t="s">
        <v>347</v>
      </c>
      <c r="G1225">
        <v>9</v>
      </c>
      <c r="H1225">
        <v>202209</v>
      </c>
      <c r="I1225" s="9">
        <v>49.04</v>
      </c>
      <c r="J1225" s="9">
        <v>2.5</v>
      </c>
      <c r="K1225" s="9">
        <v>2.7</v>
      </c>
      <c r="L1225" s="9">
        <v>2.74</v>
      </c>
      <c r="M1225" s="28" t="str">
        <f>IFERROR(INDEX(Data!Z:Z,MATCH(ZACKS_Screener[[#This Row],[Company Name]] &amp; " *", Data!Y:Y,0)), "")</f>
        <v/>
      </c>
      <c r="N1225" t="str">
        <f>INDEX(Data!AD:AD,MATCH( ZACKS_Screener[[#This Row],[NAICS1]], Data!AC:AC,0))</f>
        <v/>
      </c>
      <c r="O12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8.0000000000000071E-2</v>
      </c>
      <c r="P12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1.4814814814814828E-2</v>
      </c>
      <c r="Q1225" s="18">
        <f>IFERROR(ZACKS_Screener[[#This Row],[Price]]/ZACKS_Screener[[#This Row],[EPS1]], "")</f>
        <v>18.162962962962961</v>
      </c>
      <c r="R1225" s="18">
        <f>IFERROR(ZACKS_Screener[[#This Row],[Price]]/ZACKS_Screener[[#This Row],[EPS2]], "")</f>
        <v>17.897810218978101</v>
      </c>
      <c r="S1225" s="18">
        <f>IFERROR(ZACKS_Screener[[#This Row],[PE1]]/(ZACKS_Screener[[#This Row],[EG1]]*100), "")</f>
        <v>2.2703703703703679</v>
      </c>
      <c r="T1225" s="18">
        <f>IFERROR(ZACKS_Screener[[#This Row],[PE2]]/(ZACKS_Screener[[#This Row],[EG2]]*100), "")</f>
        <v>12.081021897810208</v>
      </c>
      <c r="U1225"/>
    </row>
    <row r="1226" spans="1:21" hidden="1" x14ac:dyDescent="0.25">
      <c r="A1226" s="24" t="s">
        <v>2117</v>
      </c>
      <c r="B1226" s="39">
        <v>161691.22</v>
      </c>
      <c r="C1226" s="6" t="s">
        <v>2116</v>
      </c>
      <c r="D1226" s="6" t="s">
        <v>13</v>
      </c>
      <c r="E1226" s="6" t="s">
        <v>330</v>
      </c>
      <c r="F1226" s="6" t="s">
        <v>948</v>
      </c>
      <c r="G1226">
        <v>5</v>
      </c>
      <c r="H1226">
        <v>202305</v>
      </c>
      <c r="I1226" s="9">
        <v>105.2</v>
      </c>
      <c r="J1226" s="9">
        <v>3.75</v>
      </c>
      <c r="K1226" s="9">
        <v>3.98</v>
      </c>
      <c r="L1226" s="9">
        <v>4.74</v>
      </c>
      <c r="M1226" s="28" t="str">
        <f>IFERROR(INDEX(Data!Z:Z,MATCH(ZACKS_Screener[[#This Row],[Company Name]] &amp; " *", Data!Y:Y,0)), "")</f>
        <v>316210</v>
      </c>
      <c r="N1226" t="str">
        <f>INDEX(Data!AD:AD,MATCH( ZACKS_Screener[[#This Row],[NAICS1]], Data!AC:AC,0))</f>
        <v xml:space="preserve">Footwear Manufacturing </v>
      </c>
      <c r="O12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6.133333333333333E-2</v>
      </c>
      <c r="P12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0.19095477386934678</v>
      </c>
      <c r="Q1226" s="18">
        <f>IFERROR(ZACKS_Screener[[#This Row],[Price]]/ZACKS_Screener[[#This Row],[EPS1]], "")</f>
        <v>26.4321608040201</v>
      </c>
      <c r="R1226" s="18">
        <f>IFERROR(ZACKS_Screener[[#This Row],[Price]]/ZACKS_Screener[[#This Row],[EPS2]], "")</f>
        <v>22.194092827004219</v>
      </c>
      <c r="S1226" s="18">
        <f>IFERROR(ZACKS_Screener[[#This Row],[PE1]]/(ZACKS_Screener[[#This Row],[EG1]]*100), "")</f>
        <v>4.30959143543806</v>
      </c>
      <c r="T1226" s="18">
        <f>IFERROR(ZACKS_Screener[[#This Row],[PE2]]/(ZACKS_Screener[[#This Row],[EG2]]*100), "")</f>
        <v>1.1622695980457469</v>
      </c>
      <c r="U1226"/>
    </row>
    <row r="1227" spans="1:21" hidden="1" x14ac:dyDescent="0.25">
      <c r="A1227" s="24" t="s">
        <v>2119</v>
      </c>
      <c r="B1227" s="39">
        <v>9670.19</v>
      </c>
      <c r="C1227" s="6" t="s">
        <v>2118</v>
      </c>
      <c r="D1227" s="6" t="s">
        <v>13</v>
      </c>
      <c r="E1227" s="6" t="s">
        <v>37</v>
      </c>
      <c r="F1227" s="6" t="s">
        <v>156</v>
      </c>
      <c r="G1227">
        <v>12</v>
      </c>
      <c r="H1227">
        <v>202212</v>
      </c>
      <c r="I1227" s="9">
        <v>19.579999999999998</v>
      </c>
      <c r="J1227" s="9">
        <v>4.22</v>
      </c>
      <c r="K1227" s="9">
        <v>2.86</v>
      </c>
      <c r="L1227" s="9">
        <v>2.9</v>
      </c>
      <c r="M1227" s="28" t="str">
        <f>IFERROR(INDEX(Data!Z:Z,MATCH(ZACKS_Screener[[#This Row],[Company Name]] &amp; " *", Data!Y:Y,0)), "")</f>
        <v>525990</v>
      </c>
      <c r="N1227" t="str">
        <f>INDEX(Data!AD:AD,MATCH( ZACKS_Screener[[#This Row],[NAICS1]], Data!AC:AC,0))</f>
        <v xml:space="preserve">Other Financial Vehicles </v>
      </c>
      <c r="O12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-0.32227488151658767</v>
      </c>
      <c r="P12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1.3986013986014E-2</v>
      </c>
      <c r="Q1227" s="18">
        <f>IFERROR(ZACKS_Screener[[#This Row],[Price]]/ZACKS_Screener[[#This Row],[EPS1]], "")</f>
        <v>6.8461538461538458</v>
      </c>
      <c r="R1227" s="18">
        <f>IFERROR(ZACKS_Screener[[#This Row],[Price]]/ZACKS_Screener[[#This Row],[EPS2]], "")</f>
        <v>6.751724137931034</v>
      </c>
      <c r="S1227" s="18">
        <f>IFERROR(ZACKS_Screener[[#This Row],[PE1]]/(ZACKS_Screener[[#This Row],[EG1]]*100), "")</f>
        <v>-0.21243212669683256</v>
      </c>
      <c r="T1227" s="18">
        <f>IFERROR(ZACKS_Screener[[#This Row],[PE2]]/(ZACKS_Screener[[#This Row],[EG2]]*100), "")</f>
        <v>4.8274827586206843</v>
      </c>
      <c r="U1227"/>
    </row>
    <row r="1228" spans="1:21" hidden="1" x14ac:dyDescent="0.25">
      <c r="A1228" s="24" t="s">
        <v>41402</v>
      </c>
      <c r="B1228" s="39">
        <v>2111.98</v>
      </c>
      <c r="C1228" s="6" t="s">
        <v>41401</v>
      </c>
      <c r="D1228" s="6" t="s">
        <v>22</v>
      </c>
      <c r="E1228" s="6" t="s">
        <v>37</v>
      </c>
      <c r="F1228" s="6" t="s">
        <v>70</v>
      </c>
      <c r="G1228">
        <v>12</v>
      </c>
      <c r="H1228">
        <v>202212</v>
      </c>
      <c r="I1228" s="9">
        <v>25.36</v>
      </c>
      <c r="J1228" s="9">
        <v>3.39</v>
      </c>
      <c r="K1228" s="9">
        <v>3.58</v>
      </c>
      <c r="L1228" s="9">
        <v>3.92</v>
      </c>
      <c r="M1228" s="28" t="str">
        <f>IFERROR(INDEX(Data!Z:Z,MATCH(ZACKS_Screener[[#This Row],[Company Name]] &amp; " *", Data!Y:Y,0)), "")</f>
        <v/>
      </c>
      <c r="N1228" t="str">
        <f>INDEX(Data!AD:AD,MATCH( ZACKS_Screener[[#This Row],[NAICS1]], Data!AC:AC,0))</f>
        <v/>
      </c>
      <c r="O12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5.6047197640117979E-2</v>
      </c>
      <c r="P12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9.4972067039106101E-2</v>
      </c>
      <c r="Q1228" s="18">
        <f>IFERROR(ZACKS_Screener[[#This Row],[Price]]/ZACKS_Screener[[#This Row],[EPS1]], "")</f>
        <v>7.0837988826815641</v>
      </c>
      <c r="R1228" s="18">
        <f>IFERROR(ZACKS_Screener[[#This Row],[Price]]/ZACKS_Screener[[#This Row],[EPS2]], "")</f>
        <v>6.4693877551020407</v>
      </c>
      <c r="S1228" s="18">
        <f>IFERROR(ZACKS_Screener[[#This Row],[PE1]]/(ZACKS_Screener[[#This Row],[EG1]]*100), "")</f>
        <v>1.2638988532784479</v>
      </c>
      <c r="T1228" s="18">
        <f>IFERROR(ZACKS_Screener[[#This Row],[PE2]]/(ZACKS_Screener[[#This Row],[EG2]]*100), "")</f>
        <v>0.68118847539015637</v>
      </c>
      <c r="U1228"/>
    </row>
    <row r="1229" spans="1:21" hidden="1" x14ac:dyDescent="0.25">
      <c r="A1229" s="24" t="s">
        <v>2121</v>
      </c>
      <c r="B1229" s="39">
        <v>10984.81</v>
      </c>
      <c r="C1229" s="6" t="s">
        <v>2120</v>
      </c>
      <c r="D1229" s="6" t="s">
        <v>13</v>
      </c>
      <c r="E1229" s="6" t="s">
        <v>37</v>
      </c>
      <c r="F1229" s="6" t="s">
        <v>1173</v>
      </c>
      <c r="G1229">
        <v>3</v>
      </c>
      <c r="H1229">
        <v>202303</v>
      </c>
      <c r="I1229" s="9">
        <v>3.64</v>
      </c>
      <c r="J1229" s="9">
        <v>0.22</v>
      </c>
      <c r="K1229" s="9">
        <v>0.35</v>
      </c>
      <c r="L1229" s="9">
        <v>0.42</v>
      </c>
      <c r="M1229" s="28" t="str">
        <f>IFERROR(INDEX(Data!Z:Z,MATCH(ZACKS_Screener[[#This Row],[Company Name]] &amp; " *", Data!Y:Y,0)), "")</f>
        <v>523110</v>
      </c>
      <c r="N1229" t="e">
        <f>INDEX(Data!AD:AD,MATCH( ZACKS_Screener[[#This Row],[NAICS1]], Data!AC:AC,0))</f>
        <v>#N/A</v>
      </c>
      <c r="O12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0.59090909090909083</v>
      </c>
      <c r="P12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0.20000000000000004</v>
      </c>
      <c r="Q1229" s="18">
        <f>IFERROR(ZACKS_Screener[[#This Row],[Price]]/ZACKS_Screener[[#This Row],[EPS1]], "")</f>
        <v>10.4</v>
      </c>
      <c r="R1229" s="18">
        <f>IFERROR(ZACKS_Screener[[#This Row],[Price]]/ZACKS_Screener[[#This Row],[EPS2]], "")</f>
        <v>8.6666666666666679</v>
      </c>
      <c r="S1229" s="18">
        <f>IFERROR(ZACKS_Screener[[#This Row],[PE1]]/(ZACKS_Screener[[#This Row],[EG1]]*100), "")</f>
        <v>0.17600000000000005</v>
      </c>
      <c r="T1229" s="18">
        <f>IFERROR(ZACKS_Screener[[#This Row],[PE2]]/(ZACKS_Screener[[#This Row],[EG2]]*100), "")</f>
        <v>0.43333333333333329</v>
      </c>
      <c r="U1229"/>
    </row>
    <row r="1230" spans="1:21" hidden="1" x14ac:dyDescent="0.25">
      <c r="A1230" s="24" t="s">
        <v>2123</v>
      </c>
      <c r="B1230" s="39">
        <v>3590.94</v>
      </c>
      <c r="C1230" s="6" t="s">
        <v>2122</v>
      </c>
      <c r="D1230" s="6" t="s">
        <v>13</v>
      </c>
      <c r="E1230" s="6" t="s">
        <v>37</v>
      </c>
      <c r="F1230" s="6" t="s">
        <v>212</v>
      </c>
      <c r="G1230">
        <v>12</v>
      </c>
      <c r="H1230">
        <v>202212</v>
      </c>
      <c r="I1230" s="9">
        <v>96.3</v>
      </c>
      <c r="J1230" s="9">
        <v>6.15</v>
      </c>
      <c r="M1230" s="28" t="str">
        <f>IFERROR(INDEX(Data!Z:Z,MATCH(ZACKS_Screener[[#This Row],[Company Name]] &amp; " *", Data!Y:Y,0)), "")</f>
        <v/>
      </c>
      <c r="N1230" t="str">
        <f>INDEX(Data!AD:AD,MATCH( ZACKS_Screener[[#This Row],[NAICS1]], Data!AC:AC,0))</f>
        <v/>
      </c>
      <c r="O12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23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30" s="18" t="str">
        <f>IFERROR(ZACKS_Screener[[#This Row],[Price]]/ZACKS_Screener[[#This Row],[EPS1]], "")</f>
        <v/>
      </c>
      <c r="R1230" s="18" t="str">
        <f>IFERROR(ZACKS_Screener[[#This Row],[Price]]/ZACKS_Screener[[#This Row],[EPS2]], "")</f>
        <v/>
      </c>
      <c r="S1230" s="18" t="str">
        <f>IFERROR(ZACKS_Screener[[#This Row],[PE1]]/(ZACKS_Screener[[#This Row],[EG1]]*100), "")</f>
        <v/>
      </c>
      <c r="T1230" s="18" t="str">
        <f>IFERROR(ZACKS_Screener[[#This Row],[PE2]]/(ZACKS_Screener[[#This Row],[EG2]]*100), "")</f>
        <v/>
      </c>
      <c r="U1230"/>
    </row>
    <row r="1231" spans="1:21" hidden="1" x14ac:dyDescent="0.25">
      <c r="A1231" s="24" t="s">
        <v>2125</v>
      </c>
      <c r="B1231" s="39">
        <v>7796.97</v>
      </c>
      <c r="C1231" s="6" t="s">
        <v>2124</v>
      </c>
      <c r="D1231" s="6" t="s">
        <v>13</v>
      </c>
      <c r="E1231" s="6" t="s">
        <v>37</v>
      </c>
      <c r="F1231" s="6" t="s">
        <v>250</v>
      </c>
      <c r="G1231">
        <v>12</v>
      </c>
      <c r="H1231">
        <v>202212</v>
      </c>
      <c r="I1231" s="9">
        <v>42.82</v>
      </c>
      <c r="J1231" s="9">
        <v>3.21</v>
      </c>
      <c r="K1231" s="9">
        <v>3.24</v>
      </c>
      <c r="L1231" s="9">
        <v>3.33</v>
      </c>
      <c r="M1231" s="28" t="str">
        <f>IFERROR(INDEX(Data!Z:Z,MATCH(ZACKS_Screener[[#This Row],[Company Name]] &amp; " *", Data!Y:Y,0)), "")</f>
        <v/>
      </c>
      <c r="N1231" t="str">
        <f>INDEX(Data!AD:AD,MATCH( ZACKS_Screener[[#This Row],[NAICS1]], Data!AC:AC,0))</f>
        <v/>
      </c>
      <c r="O12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9.3457943925234419E-3</v>
      </c>
      <c r="P12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2.7777777777777731E-2</v>
      </c>
      <c r="Q1231" s="18">
        <f>IFERROR(ZACKS_Screener[[#This Row],[Price]]/ZACKS_Screener[[#This Row],[EPS1]], "")</f>
        <v>13.216049382716049</v>
      </c>
      <c r="R1231" s="18">
        <f>IFERROR(ZACKS_Screener[[#This Row],[Price]]/ZACKS_Screener[[#This Row],[EPS2]], "")</f>
        <v>12.858858858858859</v>
      </c>
      <c r="S1231" s="18">
        <f>IFERROR(ZACKS_Screener[[#This Row],[PE1]]/(ZACKS_Screener[[#This Row],[EG1]]*100), "")</f>
        <v>14.141172839506055</v>
      </c>
      <c r="T1231" s="18">
        <f>IFERROR(ZACKS_Screener[[#This Row],[PE2]]/(ZACKS_Screener[[#This Row],[EG2]]*100), "")</f>
        <v>4.629189189189197</v>
      </c>
      <c r="U1231"/>
    </row>
    <row r="1232" spans="1:21" hidden="1" x14ac:dyDescent="0.25">
      <c r="A1232" s="24" t="s">
        <v>2127</v>
      </c>
      <c r="B1232" s="39">
        <v>67660.97</v>
      </c>
      <c r="C1232" s="6" t="s">
        <v>2126</v>
      </c>
      <c r="D1232" s="6" t="s">
        <v>13</v>
      </c>
      <c r="E1232" s="6" t="s">
        <v>179</v>
      </c>
      <c r="F1232" s="6" t="s">
        <v>399</v>
      </c>
      <c r="G1232">
        <v>12</v>
      </c>
      <c r="H1232">
        <v>202212</v>
      </c>
      <c r="I1232" s="9">
        <v>445.55</v>
      </c>
      <c r="J1232" s="9">
        <v>25.54</v>
      </c>
      <c r="K1232" s="9">
        <v>22.57</v>
      </c>
      <c r="L1232" s="9">
        <v>24.62</v>
      </c>
      <c r="M1232" s="28" t="str">
        <f>IFERROR(INDEX(Data!Z:Z,MATCH(ZACKS_Screener[[#This Row],[Company Name]] &amp; " *", Data!Y:Y,0)), "")</f>
        <v>334511</v>
      </c>
      <c r="N1232" t="str">
        <f>INDEX(Data!AD:AD,MATCH( ZACKS_Screener[[#This Row],[NAICS1]], Data!AC:AC,0))</f>
        <v xml:space="preserve">Search, Detection, Navigation, Guidance, Aeronautical, and Nautical System and Instrument Manufacturing </v>
      </c>
      <c r="O12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-0.11628817541111977</v>
      </c>
      <c r="P12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9.0828533451484297E-2</v>
      </c>
      <c r="Q1232" s="18">
        <f>IFERROR(ZACKS_Screener[[#This Row],[Price]]/ZACKS_Screener[[#This Row],[EPS1]], "")</f>
        <v>19.740806380150644</v>
      </c>
      <c r="R1232" s="18">
        <f>IFERROR(ZACKS_Screener[[#This Row],[Price]]/ZACKS_Screener[[#This Row],[EPS2]], "")</f>
        <v>18.097075548334686</v>
      </c>
      <c r="S1232" s="18">
        <f>IFERROR(ZACKS_Screener[[#This Row],[PE1]]/(ZACKS_Screener[[#This Row],[EG1]]*100), "")</f>
        <v>-1.6975764139698575</v>
      </c>
      <c r="T1232" s="18">
        <f>IFERROR(ZACKS_Screener[[#This Row],[PE2]]/(ZACKS_Screener[[#This Row],[EG2]]*100), "")</f>
        <v>1.9924438786629941</v>
      </c>
      <c r="U1232"/>
    </row>
    <row r="1233" spans="1:21" hidden="1" x14ac:dyDescent="0.25">
      <c r="A1233" s="24" t="s">
        <v>41408</v>
      </c>
      <c r="B1233" s="39">
        <v>2652.25</v>
      </c>
      <c r="C1233" s="6" t="s">
        <v>41407</v>
      </c>
      <c r="D1233" s="6" t="s">
        <v>13</v>
      </c>
      <c r="E1233" s="6" t="s">
        <v>223</v>
      </c>
      <c r="F1233" s="6" t="s">
        <v>270</v>
      </c>
      <c r="G1233">
        <v>12</v>
      </c>
      <c r="H1233">
        <v>202212</v>
      </c>
      <c r="I1233" s="9">
        <v>31.07</v>
      </c>
      <c r="J1233" s="9">
        <v>6.53</v>
      </c>
      <c r="K1233" s="9">
        <v>8.23</v>
      </c>
      <c r="L1233" s="9">
        <v>8.4700000000000006</v>
      </c>
      <c r="M1233" s="28" t="str">
        <f>IFERROR(INDEX(Data!Z:Z,MATCH(ZACKS_Screener[[#This Row],[Company Name]] &amp; " *", Data!Y:Y,0)), "")</f>
        <v/>
      </c>
      <c r="N1233" t="str">
        <f>INDEX(Data!AD:AD,MATCH( ZACKS_Screener[[#This Row],[NAICS1]], Data!AC:AC,0))</f>
        <v/>
      </c>
      <c r="O12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0.26033690658499237</v>
      </c>
      <c r="P12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2.9161603888213875E-2</v>
      </c>
      <c r="Q1233" s="18">
        <f>IFERROR(ZACKS_Screener[[#This Row],[Price]]/ZACKS_Screener[[#This Row],[EPS1]], "")</f>
        <v>3.7752126366950183</v>
      </c>
      <c r="R1233" s="18">
        <f>IFERROR(ZACKS_Screener[[#This Row],[Price]]/ZACKS_Screener[[#This Row],[EPS2]], "")</f>
        <v>3.6682408500590316</v>
      </c>
      <c r="S1233" s="18">
        <f>IFERROR(ZACKS_Screener[[#This Row],[PE1]]/(ZACKS_Screener[[#This Row],[EG1]]*100), "")</f>
        <v>0.14501257951540275</v>
      </c>
      <c r="T1233" s="18">
        <f>IFERROR(ZACKS_Screener[[#This Row],[PE2]]/(ZACKS_Screener[[#This Row],[EG2]]*100), "")</f>
        <v>1.2579009248327417</v>
      </c>
      <c r="U1233"/>
    </row>
    <row r="1234" spans="1:21" hidden="1" x14ac:dyDescent="0.25">
      <c r="A1234" s="24" t="s">
        <v>2129</v>
      </c>
      <c r="B1234" s="39">
        <v>22754.48</v>
      </c>
      <c r="C1234" s="6" t="s">
        <v>2128</v>
      </c>
      <c r="D1234" s="6" t="s">
        <v>13</v>
      </c>
      <c r="E1234" s="6" t="s">
        <v>14</v>
      </c>
      <c r="F1234" s="6" t="s">
        <v>1133</v>
      </c>
      <c r="G1234">
        <v>12</v>
      </c>
      <c r="H1234">
        <v>202212</v>
      </c>
      <c r="I1234" s="9">
        <v>4.04</v>
      </c>
      <c r="J1234" s="9">
        <v>0.46</v>
      </c>
      <c r="K1234" s="9">
        <v>0.44</v>
      </c>
      <c r="L1234" s="9">
        <v>0.48</v>
      </c>
      <c r="M1234" s="28" t="str">
        <f>IFERROR(INDEX(Data!Z:Z,MATCH(ZACKS_Screener[[#This Row],[Company Name]] &amp; " *", Data!Y:Y,0)), "")</f>
        <v>334220</v>
      </c>
      <c r="N1234" t="str">
        <f>INDEX(Data!AD:AD,MATCH( ZACKS_Screener[[#This Row],[NAICS1]], Data!AC:AC,0))</f>
        <v>Radio and Television Broadcasting and Wireless Communications Equipment Manufacturing</v>
      </c>
      <c r="O12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-4.3478260869565251E-2</v>
      </c>
      <c r="P12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9.090909090909087E-2</v>
      </c>
      <c r="Q1234" s="18">
        <f>IFERROR(ZACKS_Screener[[#This Row],[Price]]/ZACKS_Screener[[#This Row],[EPS1]], "")</f>
        <v>9.1818181818181817</v>
      </c>
      <c r="R1234" s="18">
        <f>IFERROR(ZACKS_Screener[[#This Row],[Price]]/ZACKS_Screener[[#This Row],[EPS2]], "")</f>
        <v>8.4166666666666679</v>
      </c>
      <c r="S1234" s="18">
        <f>IFERROR(ZACKS_Screener[[#This Row],[PE1]]/(ZACKS_Screener[[#This Row],[EG1]]*100), "")</f>
        <v>-2.11181818181818</v>
      </c>
      <c r="T1234" s="18">
        <f>IFERROR(ZACKS_Screener[[#This Row],[PE2]]/(ZACKS_Screener[[#This Row],[EG2]]*100), "")</f>
        <v>0.92583333333333395</v>
      </c>
      <c r="U1234"/>
    </row>
    <row r="1235" spans="1:21" hidden="1" x14ac:dyDescent="0.25">
      <c r="A1235" s="24" t="s">
        <v>41410</v>
      </c>
      <c r="B1235" s="39">
        <v>3079.28</v>
      </c>
      <c r="C1235" s="6" t="s">
        <v>41409</v>
      </c>
      <c r="D1235" s="6" t="s">
        <v>13</v>
      </c>
      <c r="E1235" s="6" t="s">
        <v>51</v>
      </c>
      <c r="F1235" s="6" t="s">
        <v>308</v>
      </c>
      <c r="G1235">
        <v>12</v>
      </c>
      <c r="H1235">
        <v>202212</v>
      </c>
      <c r="I1235" s="9">
        <v>17.649999999999999</v>
      </c>
      <c r="J1235" s="9">
        <v>1.77</v>
      </c>
      <c r="K1235" s="9">
        <v>1.71</v>
      </c>
      <c r="L1235" s="9">
        <v>1.88</v>
      </c>
      <c r="M1235" s="28" t="str">
        <f>IFERROR(INDEX(Data!Z:Z,MATCH(ZACKS_Screener[[#This Row],[Company Name]] &amp; " *", Data!Y:Y,0)), "")</f>
        <v/>
      </c>
      <c r="N1235" t="str">
        <f>INDEX(Data!AD:AD,MATCH( ZACKS_Screener[[#This Row],[NAICS1]], Data!AC:AC,0))</f>
        <v/>
      </c>
      <c r="O12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-3.389830508474579E-2</v>
      </c>
      <c r="P12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9.941520467836254E-2</v>
      </c>
      <c r="Q1235" s="18">
        <f>IFERROR(ZACKS_Screener[[#This Row],[Price]]/ZACKS_Screener[[#This Row],[EPS1]], "")</f>
        <v>10.321637426900585</v>
      </c>
      <c r="R1235" s="18">
        <f>IFERROR(ZACKS_Screener[[#This Row],[Price]]/ZACKS_Screener[[#This Row],[EPS2]], "")</f>
        <v>9.3882978723404253</v>
      </c>
      <c r="S1235" s="18">
        <f>IFERROR(ZACKS_Screener[[#This Row],[PE1]]/(ZACKS_Screener[[#This Row],[EG1]]*100), "")</f>
        <v>-3.04488304093567</v>
      </c>
      <c r="T1235" s="18">
        <f>IFERROR(ZACKS_Screener[[#This Row],[PE2]]/(ZACKS_Screener[[#This Row],[EG2]]*100), "")</f>
        <v>0.94435231539424314</v>
      </c>
      <c r="U1235"/>
    </row>
    <row r="1236" spans="1:21" hidden="1" x14ac:dyDescent="0.25">
      <c r="A1236" s="24" t="s">
        <v>2130</v>
      </c>
      <c r="B1236" s="39">
        <v>6098.8</v>
      </c>
      <c r="C1236" s="6" t="s">
        <v>2130</v>
      </c>
      <c r="D1236" s="6" t="s">
        <v>13</v>
      </c>
      <c r="E1236" s="6" t="s">
        <v>85</v>
      </c>
      <c r="F1236" s="6" t="s">
        <v>286</v>
      </c>
      <c r="G1236">
        <v>12</v>
      </c>
      <c r="H1236">
        <v>202212</v>
      </c>
      <c r="I1236" s="9">
        <v>15.49</v>
      </c>
      <c r="J1236" s="9">
        <v>0.39</v>
      </c>
      <c r="K1236" s="9">
        <v>1.32</v>
      </c>
      <c r="L1236" s="9">
        <v>1.78</v>
      </c>
      <c r="M1236" s="28" t="str">
        <f>IFERROR(INDEX(Data!Z:Z,MATCH(ZACKS_Screener[[#This Row],[Company Name]] &amp; " *", Data!Y:Y,0)), "")</f>
        <v>333996</v>
      </c>
      <c r="N1236" t="str">
        <f>INDEX(Data!AD:AD,MATCH( ZACKS_Screener[[#This Row],[NAICS1]], Data!AC:AC,0))</f>
        <v xml:space="preserve">Fluid Power Pump and Motor Manufacturing </v>
      </c>
      <c r="O12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2.3846153846153846</v>
      </c>
      <c r="P12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0.34848484848484845</v>
      </c>
      <c r="Q1236" s="18">
        <f>IFERROR(ZACKS_Screener[[#This Row],[Price]]/ZACKS_Screener[[#This Row],[EPS1]], "")</f>
        <v>11.734848484848484</v>
      </c>
      <c r="R1236" s="18">
        <f>IFERROR(ZACKS_Screener[[#This Row],[Price]]/ZACKS_Screener[[#This Row],[EPS2]], "")</f>
        <v>8.7022471910112351</v>
      </c>
      <c r="S1236" s="18">
        <f>IFERROR(ZACKS_Screener[[#This Row],[PE1]]/(ZACKS_Screener[[#This Row],[EG1]]*100), "")</f>
        <v>4.9210654936461387E-2</v>
      </c>
      <c r="T1236" s="18">
        <f>IFERROR(ZACKS_Screener[[#This Row],[PE2]]/(ZACKS_Screener[[#This Row],[EG2]]*100), "")</f>
        <v>0.24971665852467026</v>
      </c>
      <c r="U1236"/>
    </row>
    <row r="1237" spans="1:21" hidden="1" x14ac:dyDescent="0.25">
      <c r="A1237" s="24" t="s">
        <v>41412</v>
      </c>
      <c r="B1237" s="39">
        <v>2086.2399999999998</v>
      </c>
      <c r="C1237" s="6" t="s">
        <v>41411</v>
      </c>
      <c r="D1237" s="6" t="s">
        <v>13</v>
      </c>
      <c r="E1237" s="6" t="s">
        <v>223</v>
      </c>
      <c r="F1237" s="6" t="s">
        <v>311</v>
      </c>
      <c r="G1237">
        <v>12</v>
      </c>
      <c r="H1237">
        <v>202212</v>
      </c>
      <c r="I1237" s="9">
        <v>17.940000000000001</v>
      </c>
      <c r="J1237" s="9">
        <v>-1.67</v>
      </c>
      <c r="K1237" s="9">
        <v>-1.27</v>
      </c>
      <c r="L1237" s="9">
        <v>-1.1100000000000001</v>
      </c>
      <c r="M1237" s="28" t="str">
        <f>IFERROR(INDEX(Data!Z:Z,MATCH(ZACKS_Screener[[#This Row],[Company Name]] &amp; " *", Data!Y:Y,0)), "")</f>
        <v/>
      </c>
      <c r="N1237" t="str">
        <f>INDEX(Data!AD:AD,MATCH( ZACKS_Screener[[#This Row],[NAICS1]], Data!AC:AC,0))</f>
        <v/>
      </c>
      <c r="O12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0.23952095808383228</v>
      </c>
      <c r="P12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0.12598425196850388</v>
      </c>
      <c r="Q1237" s="18">
        <f>IFERROR(ZACKS_Screener[[#This Row],[Price]]/ZACKS_Screener[[#This Row],[EPS1]], "")</f>
        <v>-14.125984251968505</v>
      </c>
      <c r="R1237" s="18">
        <f>IFERROR(ZACKS_Screener[[#This Row],[Price]]/ZACKS_Screener[[#This Row],[EPS2]], "")</f>
        <v>-16.162162162162161</v>
      </c>
      <c r="S1237" s="18">
        <f>IFERROR(ZACKS_Screener[[#This Row],[PE1]]/(ZACKS_Screener[[#This Row],[EG1]]*100), "")</f>
        <v>-0.58975984251968527</v>
      </c>
      <c r="T1237" s="18">
        <f>IFERROR(ZACKS_Screener[[#This Row],[PE2]]/(ZACKS_Screener[[#This Row],[EG2]]*100), "")</f>
        <v>-1.2828716216216223</v>
      </c>
      <c r="U1237"/>
    </row>
    <row r="1238" spans="1:21" hidden="1" x14ac:dyDescent="0.25">
      <c r="A1238" s="24" t="s">
        <v>2132</v>
      </c>
      <c r="B1238" s="39">
        <v>5858.87</v>
      </c>
      <c r="C1238" s="6" t="s">
        <v>2131</v>
      </c>
      <c r="D1238" s="6" t="s">
        <v>22</v>
      </c>
      <c r="E1238" s="6" t="s">
        <v>14</v>
      </c>
      <c r="F1238" s="6" t="s">
        <v>595</v>
      </c>
      <c r="G1238">
        <v>12</v>
      </c>
      <c r="H1238">
        <v>202212</v>
      </c>
      <c r="I1238" s="9">
        <v>163.63</v>
      </c>
      <c r="J1238" s="9">
        <v>3.07</v>
      </c>
      <c r="K1238" s="9">
        <v>3.1</v>
      </c>
      <c r="L1238" s="9">
        <v>3.59</v>
      </c>
      <c r="M1238" s="28" t="str">
        <f>IFERROR(INDEX(Data!Z:Z,MATCH(ZACKS_Screener[[#This Row],[Company Name]] &amp; " *", Data!Y:Y,0)), "")</f>
        <v>335999</v>
      </c>
      <c r="N1238" t="str">
        <f>INDEX(Data!AD:AD,MATCH( ZACKS_Screener[[#This Row],[NAICS1]], Data!AC:AC,0))</f>
        <v xml:space="preserve">All Other Miscellaneous Electrical Equipment and Component Manufacturing </v>
      </c>
      <c r="O12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9.7719869706841198E-3</v>
      </c>
      <c r="P12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0.15806451612903219</v>
      </c>
      <c r="Q1238" s="18">
        <f>IFERROR(ZACKS_Screener[[#This Row],[Price]]/ZACKS_Screener[[#This Row],[EPS1]], "")</f>
        <v>52.783870967741933</v>
      </c>
      <c r="R1238" s="18">
        <f>IFERROR(ZACKS_Screener[[#This Row],[Price]]/ZACKS_Screener[[#This Row],[EPS2]], "")</f>
        <v>45.579387186629525</v>
      </c>
      <c r="S1238" s="18">
        <f>IFERROR(ZACKS_Screener[[#This Row],[PE1]]/(ZACKS_Screener[[#This Row],[EG1]]*100), "")</f>
        <v>54.015494623655464</v>
      </c>
      <c r="T1238" s="18">
        <f>IFERROR(ZACKS_Screener[[#This Row],[PE2]]/(ZACKS_Screener[[#This Row],[EG2]]*100), "")</f>
        <v>2.8835938832357466</v>
      </c>
      <c r="U1238"/>
    </row>
    <row r="1239" spans="1:21" hidden="1" x14ac:dyDescent="0.25">
      <c r="A1239" s="24" t="s">
        <v>1217</v>
      </c>
      <c r="B1239" s="39">
        <v>6350.83</v>
      </c>
      <c r="C1239" s="6" t="s">
        <v>1216</v>
      </c>
      <c r="D1239" s="6" t="s">
        <v>13</v>
      </c>
      <c r="E1239" s="6" t="s">
        <v>85</v>
      </c>
      <c r="F1239" s="6" t="s">
        <v>86</v>
      </c>
      <c r="G1239">
        <v>12</v>
      </c>
      <c r="H1239">
        <v>202212</v>
      </c>
      <c r="I1239" s="9">
        <v>186.9</v>
      </c>
      <c r="J1239" s="9">
        <v>6.77</v>
      </c>
      <c r="K1239" s="9">
        <v>7.28</v>
      </c>
      <c r="L1239" s="9">
        <v>8.42</v>
      </c>
      <c r="M1239" s="28" t="str">
        <f>IFERROR(INDEX(Data!Z:Z,MATCH(ZACKS_Screener[[#This Row],[Company Name]] &amp; " *", Data!Y:Y,0)), "")</f>
        <v>541614</v>
      </c>
      <c r="N1239" t="str">
        <f>INDEX(Data!AD:AD,MATCH( ZACKS_Screener[[#This Row],[NAICS1]], Data!AC:AC,0))</f>
        <v xml:space="preserve">Process, Physical Distribution, and Logistics Consulting Services </v>
      </c>
      <c r="O12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7.5332348596750476E-2</v>
      </c>
      <c r="P12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0.15659340659340654</v>
      </c>
      <c r="Q1239" s="18">
        <f>IFERROR(ZACKS_Screener[[#This Row],[Price]]/ZACKS_Screener[[#This Row],[EPS1]], "")</f>
        <v>25.673076923076923</v>
      </c>
      <c r="R1239" s="18">
        <f>IFERROR(ZACKS_Screener[[#This Row],[Price]]/ZACKS_Screener[[#This Row],[EPS2]], "")</f>
        <v>22.197149643705465</v>
      </c>
      <c r="S1239" s="18">
        <f>IFERROR(ZACKS_Screener[[#This Row],[PE1]]/(ZACKS_Screener[[#This Row],[EG1]]*100), "")</f>
        <v>3.4079751131221672</v>
      </c>
      <c r="T1239" s="18">
        <f>IFERROR(ZACKS_Screener[[#This Row],[PE2]]/(ZACKS_Screener[[#This Row],[EG2]]*100), "")</f>
        <v>1.4175021877734724</v>
      </c>
      <c r="U1239"/>
    </row>
    <row r="1240" spans="1:21" hidden="1" x14ac:dyDescent="0.25">
      <c r="A1240" s="24" t="s">
        <v>41416</v>
      </c>
      <c r="B1240" s="39">
        <v>2235</v>
      </c>
      <c r="C1240" s="6" t="s">
        <v>41415</v>
      </c>
      <c r="D1240" s="6" t="s">
        <v>13</v>
      </c>
      <c r="E1240" s="6" t="s">
        <v>18</v>
      </c>
      <c r="F1240" s="6" t="s">
        <v>171</v>
      </c>
      <c r="G1240">
        <v>12</v>
      </c>
      <c r="H1240">
        <v>202212</v>
      </c>
      <c r="I1240" s="9">
        <v>107.05</v>
      </c>
      <c r="J1240" s="9">
        <v>7.04</v>
      </c>
      <c r="K1240" s="9">
        <v>6.78</v>
      </c>
      <c r="L1240" s="9">
        <v>7.48</v>
      </c>
      <c r="M1240" s="28" t="str">
        <f>IFERROR(INDEX(Data!Z:Z,MATCH(ZACKS_Screener[[#This Row],[Company Name]] &amp; " *", Data!Y:Y,0)), "")</f>
        <v>339991</v>
      </c>
      <c r="N1240" t="str">
        <f>INDEX(Data!AD:AD,MATCH( ZACKS_Screener[[#This Row],[NAICS1]], Data!AC:AC,0))</f>
        <v xml:space="preserve">Gasket, Packing, and Sealing Device Manufacturing </v>
      </c>
      <c r="O12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-3.6931818181818149E-2</v>
      </c>
      <c r="P12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0.10324483775811212</v>
      </c>
      <c r="Q1240" s="18">
        <f>IFERROR(ZACKS_Screener[[#This Row],[Price]]/ZACKS_Screener[[#This Row],[EPS1]], "")</f>
        <v>15.789085545722713</v>
      </c>
      <c r="R1240" s="18">
        <f>IFERROR(ZACKS_Screener[[#This Row],[Price]]/ZACKS_Screener[[#This Row],[EPS2]], "")</f>
        <v>14.311497326203208</v>
      </c>
      <c r="S1240" s="18">
        <f>IFERROR(ZACKS_Screener[[#This Row],[PE1]]/(ZACKS_Screener[[#This Row],[EG1]]*100), "")</f>
        <v>-4.2751985477649228</v>
      </c>
      <c r="T1240" s="18">
        <f>IFERROR(ZACKS_Screener[[#This Row],[PE2]]/(ZACKS_Screener[[#This Row],[EG2]]*100), "")</f>
        <v>1.3861707410236819</v>
      </c>
      <c r="U1240"/>
    </row>
    <row r="1241" spans="1:21" hidden="1" x14ac:dyDescent="0.25">
      <c r="A1241" s="24" t="s">
        <v>2136</v>
      </c>
      <c r="B1241" s="39">
        <v>7625.29</v>
      </c>
      <c r="C1241" s="6" t="s">
        <v>2135</v>
      </c>
      <c r="D1241" s="6" t="s">
        <v>13</v>
      </c>
      <c r="E1241" s="6" t="s">
        <v>118</v>
      </c>
      <c r="F1241" s="6" t="s">
        <v>119</v>
      </c>
      <c r="G1241">
        <v>12</v>
      </c>
      <c r="H1241">
        <v>202212</v>
      </c>
      <c r="I1241" s="9">
        <v>33.119999999999997</v>
      </c>
      <c r="J1241" s="9">
        <v>2.62</v>
      </c>
      <c r="K1241" s="9">
        <v>4.55</v>
      </c>
      <c r="L1241" s="9">
        <v>5.55</v>
      </c>
      <c r="M1241" s="28" t="str">
        <f>IFERROR(INDEX(Data!Z:Z,MATCH(ZACKS_Screener[[#This Row],[Company Name]] &amp; " *", Data!Y:Y,0)), "")</f>
        <v>811219</v>
      </c>
      <c r="N1241" t="e">
        <f>INDEX(Data!AD:AD,MATCH( ZACKS_Screener[[#This Row],[NAICS1]], Data!AC:AC,0))</f>
        <v>#N/A</v>
      </c>
      <c r="O12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0.73664122137404564</v>
      </c>
      <c r="P12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0.21978021978021978</v>
      </c>
      <c r="Q1241" s="18">
        <f>IFERROR(ZACKS_Screener[[#This Row],[Price]]/ZACKS_Screener[[#This Row],[EPS1]], "")</f>
        <v>7.279120879120879</v>
      </c>
      <c r="R1241" s="18">
        <f>IFERROR(ZACKS_Screener[[#This Row],[Price]]/ZACKS_Screener[[#This Row],[EPS2]], "")</f>
        <v>5.967567567567567</v>
      </c>
      <c r="S1241" s="18">
        <f>IFERROR(ZACKS_Screener[[#This Row],[PE1]]/(ZACKS_Screener[[#This Row],[EG1]]*100), "")</f>
        <v>9.8815008825371545E-2</v>
      </c>
      <c r="T1241" s="18">
        <f>IFERROR(ZACKS_Screener[[#This Row],[PE2]]/(ZACKS_Screener[[#This Row],[EG2]]*100), "")</f>
        <v>0.27152432432432427</v>
      </c>
      <c r="U1241"/>
    </row>
    <row r="1242" spans="1:21" hidden="1" x14ac:dyDescent="0.25">
      <c r="A1242" s="24" t="s">
        <v>2138</v>
      </c>
      <c r="B1242" s="39">
        <v>3279.59</v>
      </c>
      <c r="C1242" s="6" t="s">
        <v>2137</v>
      </c>
      <c r="D1242" s="6" t="s">
        <v>13</v>
      </c>
      <c r="E1242" s="6" t="s">
        <v>37</v>
      </c>
      <c r="F1242" s="6" t="s">
        <v>250</v>
      </c>
      <c r="G1242">
        <v>12</v>
      </c>
      <c r="H1242">
        <v>202212</v>
      </c>
      <c r="I1242" s="9">
        <v>37.14</v>
      </c>
      <c r="J1242" s="9">
        <v>2.81</v>
      </c>
      <c r="K1242" s="9">
        <v>2.83</v>
      </c>
      <c r="L1242" s="9">
        <v>2.92</v>
      </c>
      <c r="M1242" s="28" t="str">
        <f>IFERROR(INDEX(Data!Z:Z,MATCH(ZACKS_Screener[[#This Row],[Company Name]] &amp; " *", Data!Y:Y,0)), "")</f>
        <v/>
      </c>
      <c r="N1242" t="str">
        <f>INDEX(Data!AD:AD,MATCH( ZACKS_Screener[[#This Row],[NAICS1]], Data!AC:AC,0))</f>
        <v/>
      </c>
      <c r="O12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7.1174377224199354E-3</v>
      </c>
      <c r="P12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3.1802120141342705E-2</v>
      </c>
      <c r="Q1242" s="18">
        <f>IFERROR(ZACKS_Screener[[#This Row],[Price]]/ZACKS_Screener[[#This Row],[EPS1]], "")</f>
        <v>13.123674911660776</v>
      </c>
      <c r="R1242" s="18">
        <f>IFERROR(ZACKS_Screener[[#This Row],[Price]]/ZACKS_Screener[[#This Row],[EPS2]], "")</f>
        <v>12.719178082191782</v>
      </c>
      <c r="S1242" s="18">
        <f>IFERROR(ZACKS_Screener[[#This Row],[PE1]]/(ZACKS_Screener[[#This Row],[EG1]]*100), "")</f>
        <v>18.438763250883373</v>
      </c>
      <c r="T1242" s="18">
        <f>IFERROR(ZACKS_Screener[[#This Row],[PE2]]/(ZACKS_Screener[[#This Row],[EG2]]*100), "")</f>
        <v>3.9994748858447555</v>
      </c>
      <c r="U1242"/>
    </row>
    <row r="1243" spans="1:21" hidden="1" x14ac:dyDescent="0.25">
      <c r="A1243" s="24" t="s">
        <v>2140</v>
      </c>
      <c r="B1243" s="39">
        <v>48794.55</v>
      </c>
      <c r="C1243" s="6" t="s">
        <v>2139</v>
      </c>
      <c r="D1243" s="6" t="s">
        <v>13</v>
      </c>
      <c r="E1243" s="6" t="s">
        <v>23</v>
      </c>
      <c r="F1243" s="6" t="s">
        <v>779</v>
      </c>
      <c r="G1243">
        <v>12</v>
      </c>
      <c r="H1243">
        <v>202212</v>
      </c>
      <c r="I1243" s="9">
        <v>214.35</v>
      </c>
      <c r="J1243" s="9">
        <v>13.88</v>
      </c>
      <c r="K1243" s="9">
        <v>13.43</v>
      </c>
      <c r="L1243" s="9">
        <v>14.43</v>
      </c>
      <c r="M1243" s="28" t="str">
        <f>IFERROR(INDEX(Data!Z:Z,MATCH(ZACKS_Screener[[#This Row],[Company Name]] &amp; " *", Data!Y:Y,0)), "")</f>
        <v>482111</v>
      </c>
      <c r="N1243" t="str">
        <f>INDEX(Data!AD:AD,MATCH( ZACKS_Screener[[#This Row],[NAICS1]], Data!AC:AC,0))</f>
        <v xml:space="preserve">Line-Haul Railroads </v>
      </c>
      <c r="O12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-3.2420749279538981E-2</v>
      </c>
      <c r="P12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7.4460163812360383E-2</v>
      </c>
      <c r="Q1243" s="18">
        <f>IFERROR(ZACKS_Screener[[#This Row],[Price]]/ZACKS_Screener[[#This Row],[EPS1]], "")</f>
        <v>15.960536113179449</v>
      </c>
      <c r="R1243" s="18">
        <f>IFERROR(ZACKS_Screener[[#This Row],[Price]]/ZACKS_Screener[[#This Row],[EPS2]], "")</f>
        <v>14.854469854469855</v>
      </c>
      <c r="S1243" s="18">
        <f>IFERROR(ZACKS_Screener[[#This Row],[PE1]]/(ZACKS_Screener[[#This Row],[EG1]]*100), "")</f>
        <v>-4.9229386944651159</v>
      </c>
      <c r="T1243" s="18">
        <f>IFERROR(ZACKS_Screener[[#This Row],[PE2]]/(ZACKS_Screener[[#This Row],[EG2]]*100), "")</f>
        <v>1.9949553014553016</v>
      </c>
      <c r="U1243"/>
    </row>
    <row r="1244" spans="1:21" hidden="1" x14ac:dyDescent="0.25">
      <c r="A1244" s="24" t="s">
        <v>1345</v>
      </c>
      <c r="B1244" s="39">
        <v>11209.67</v>
      </c>
      <c r="C1244" s="6" t="s">
        <v>1344</v>
      </c>
      <c r="D1244" s="6" t="s">
        <v>13</v>
      </c>
      <c r="E1244" s="6" t="s">
        <v>14</v>
      </c>
      <c r="F1244" s="6" t="s">
        <v>1346</v>
      </c>
      <c r="G1244">
        <v>12</v>
      </c>
      <c r="H1244">
        <v>202212</v>
      </c>
      <c r="I1244" s="9">
        <v>72.55</v>
      </c>
      <c r="J1244" s="9">
        <v>2.21</v>
      </c>
      <c r="K1244" s="9">
        <v>2.37</v>
      </c>
      <c r="L1244" s="9">
        <v>3.44</v>
      </c>
      <c r="M1244" s="28" t="str">
        <f>IFERROR(INDEX(Data!Z:Z,MATCH(ZACKS_Screener[[#This Row],[Company Name]] &amp; " *", Data!Y:Y,0)), "")</f>
        <v>541512</v>
      </c>
      <c r="N1244" t="str">
        <f>INDEX(Data!AD:AD,MATCH( ZACKS_Screener[[#This Row],[NAICS1]], Data!AC:AC,0))</f>
        <v xml:space="preserve">Computer Systems Design Services </v>
      </c>
      <c r="O12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7.2398190045248931E-2</v>
      </c>
      <c r="P12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0.45147679324894507</v>
      </c>
      <c r="Q1244" s="18">
        <f>IFERROR(ZACKS_Screener[[#This Row],[Price]]/ZACKS_Screener[[#This Row],[EPS1]], "")</f>
        <v>30.611814345991558</v>
      </c>
      <c r="R1244" s="18">
        <f>IFERROR(ZACKS_Screener[[#This Row],[Price]]/ZACKS_Screener[[#This Row],[EPS2]], "")</f>
        <v>21.090116279069768</v>
      </c>
      <c r="S1244" s="18">
        <f>IFERROR(ZACKS_Screener[[#This Row],[PE1]]/(ZACKS_Screener[[#This Row],[EG1]]*100), "")</f>
        <v>4.2282568565400807</v>
      </c>
      <c r="T1244" s="18">
        <f>IFERROR(ZACKS_Screener[[#This Row],[PE2]]/(ZACKS_Screener[[#This Row],[EG2]]*100), "")</f>
        <v>0.46713622038687252</v>
      </c>
      <c r="U1244"/>
    </row>
    <row r="1245" spans="1:21" hidden="1" x14ac:dyDescent="0.25">
      <c r="A1245" s="24" t="s">
        <v>2145</v>
      </c>
      <c r="B1245" s="39">
        <v>4515.49</v>
      </c>
      <c r="C1245" s="6" t="s">
        <v>2144</v>
      </c>
      <c r="D1245" s="6" t="s">
        <v>13</v>
      </c>
      <c r="E1245" s="6" t="s">
        <v>85</v>
      </c>
      <c r="F1245" s="6" t="s">
        <v>1903</v>
      </c>
      <c r="G1245">
        <v>12</v>
      </c>
      <c r="H1245">
        <v>202212</v>
      </c>
      <c r="I1245" s="9">
        <v>118.16</v>
      </c>
      <c r="J1245" s="9">
        <v>5.59</v>
      </c>
      <c r="K1245" s="9">
        <v>5.91</v>
      </c>
      <c r="L1245" s="9">
        <v>6.16</v>
      </c>
      <c r="M1245" s="28" t="str">
        <f>IFERROR(INDEX(Data!Z:Z,MATCH(ZACKS_Screener[[#This Row],[Company Name]] &amp; " *", Data!Y:Y,0)), "")</f>
        <v>561320</v>
      </c>
      <c r="N1245" t="str">
        <f>INDEX(Data!AD:AD,MATCH( ZACKS_Screener[[#This Row],[NAICS1]], Data!AC:AC,0))</f>
        <v>Temporary Help Services</v>
      </c>
      <c r="O12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5.7245080500894503E-2</v>
      </c>
      <c r="P12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4.2301184433164128E-2</v>
      </c>
      <c r="Q1245" s="18">
        <f>IFERROR(ZACKS_Screener[[#This Row],[Price]]/ZACKS_Screener[[#This Row],[EPS1]], "")</f>
        <v>19.993231810490691</v>
      </c>
      <c r="R1245" s="18">
        <f>IFERROR(ZACKS_Screener[[#This Row],[Price]]/ZACKS_Screener[[#This Row],[EPS2]], "")</f>
        <v>19.18181818181818</v>
      </c>
      <c r="S1245" s="18">
        <f>IFERROR(ZACKS_Screener[[#This Row],[PE1]]/(ZACKS_Screener[[#This Row],[EG1]]*100), "")</f>
        <v>3.4925676818950899</v>
      </c>
      <c r="T1245" s="18">
        <f>IFERROR(ZACKS_Screener[[#This Row],[PE2]]/(ZACKS_Screener[[#This Row],[EG2]]*100), "")</f>
        <v>4.5345818181818176</v>
      </c>
      <c r="U1245"/>
    </row>
    <row r="1246" spans="1:21" hidden="1" x14ac:dyDescent="0.25">
      <c r="A1246" s="24" t="s">
        <v>2147</v>
      </c>
      <c r="B1246" s="39">
        <v>15033.22</v>
      </c>
      <c r="C1246" s="6" t="s">
        <v>2146</v>
      </c>
      <c r="D1246" s="6" t="s">
        <v>22</v>
      </c>
      <c r="E1246" s="6" t="s">
        <v>14</v>
      </c>
      <c r="F1246" s="6" t="s">
        <v>2148</v>
      </c>
      <c r="G1246">
        <v>4</v>
      </c>
      <c r="H1246">
        <v>202304</v>
      </c>
      <c r="I1246" s="9">
        <v>70.28</v>
      </c>
      <c r="J1246" s="9">
        <v>5.59</v>
      </c>
      <c r="K1246" s="9">
        <v>5.49</v>
      </c>
      <c r="L1246" s="9">
        <v>6</v>
      </c>
      <c r="M1246" s="28" t="str">
        <f>IFERROR(INDEX(Data!Z:Z,MATCH(ZACKS_Screener[[#This Row],[Company Name]] &amp; " *", Data!Y:Y,0)), "")</f>
        <v>334112</v>
      </c>
      <c r="N1246" t="str">
        <f>INDEX(Data!AD:AD,MATCH( ZACKS_Screener[[#This Row],[NAICS1]], Data!AC:AC,0))</f>
        <v xml:space="preserve">Computer Storage Device Manufacturing </v>
      </c>
      <c r="O12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-1.7889087656529454E-2</v>
      </c>
      <c r="P12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9.2896174863387942E-2</v>
      </c>
      <c r="Q1246" s="18">
        <f>IFERROR(ZACKS_Screener[[#This Row],[Price]]/ZACKS_Screener[[#This Row],[EPS1]], "")</f>
        <v>12.801457194899818</v>
      </c>
      <c r="R1246" s="18">
        <f>IFERROR(ZACKS_Screener[[#This Row],[Price]]/ZACKS_Screener[[#This Row],[EPS2]], "")</f>
        <v>11.713333333333333</v>
      </c>
      <c r="S1246" s="18">
        <f>IFERROR(ZACKS_Screener[[#This Row],[PE1]]/(ZACKS_Screener[[#This Row],[EG1]]*100), "")</f>
        <v>-7.1560145719490231</v>
      </c>
      <c r="T1246" s="18">
        <f>IFERROR(ZACKS_Screener[[#This Row],[PE2]]/(ZACKS_Screener[[#This Row],[EG2]]*100), "")</f>
        <v>1.2609058823529415</v>
      </c>
      <c r="U1246"/>
    </row>
    <row r="1247" spans="1:21" hidden="1" x14ac:dyDescent="0.25">
      <c r="A1247" s="24" t="s">
        <v>2150</v>
      </c>
      <c r="B1247" s="39">
        <v>4094.13</v>
      </c>
      <c r="C1247" s="6" t="s">
        <v>2149</v>
      </c>
      <c r="D1247" s="6" t="s">
        <v>13</v>
      </c>
      <c r="E1247" s="6" t="s">
        <v>51</v>
      </c>
      <c r="F1247" s="6" t="s">
        <v>817</v>
      </c>
      <c r="G1247">
        <v>12</v>
      </c>
      <c r="H1247">
        <v>202212</v>
      </c>
      <c r="I1247" s="9">
        <v>5.92</v>
      </c>
      <c r="J1247" s="9">
        <v>-0.53</v>
      </c>
      <c r="K1247" s="9">
        <v>0.47</v>
      </c>
      <c r="L1247" s="9">
        <v>0.28999999999999998</v>
      </c>
      <c r="M1247" s="28" t="str">
        <f>IFERROR(INDEX(Data!Z:Z,MATCH(ZACKS_Screener[[#This Row],[Company Name]] &amp; " *", Data!Y:Y,0)), "")</f>
        <v/>
      </c>
      <c r="N1247" t="str">
        <f>INDEX(Data!AD:AD,MATCH( ZACKS_Screener[[#This Row],[NAICS1]], Data!AC:AC,0))</f>
        <v/>
      </c>
      <c r="O12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2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-0.38297872340425532</v>
      </c>
      <c r="Q1247" s="18">
        <f>IFERROR(ZACKS_Screener[[#This Row],[Price]]/ZACKS_Screener[[#This Row],[EPS1]], "")</f>
        <v>12.595744680851064</v>
      </c>
      <c r="R1247" s="18">
        <f>IFERROR(ZACKS_Screener[[#This Row],[Price]]/ZACKS_Screener[[#This Row],[EPS2]], "")</f>
        <v>20.413793103448278</v>
      </c>
      <c r="S1247" s="18">
        <f>IFERROR(ZACKS_Screener[[#This Row],[PE1]]/(ZACKS_Screener[[#This Row],[EG1]]*100), "")</f>
        <v>0.12595744680851065</v>
      </c>
      <c r="T1247" s="18">
        <f>IFERROR(ZACKS_Screener[[#This Row],[PE2]]/(ZACKS_Screener[[#This Row],[EG2]]*100), "")</f>
        <v>-0.53302681992337164</v>
      </c>
      <c r="U1247"/>
    </row>
    <row r="1248" spans="1:21" hidden="1" x14ac:dyDescent="0.25">
      <c r="A1248" s="24" t="s">
        <v>41432</v>
      </c>
      <c r="B1248" s="39">
        <v>2157.5100000000002</v>
      </c>
      <c r="C1248" s="6" t="s">
        <v>41431</v>
      </c>
      <c r="D1248" s="6" t="s">
        <v>22</v>
      </c>
      <c r="E1248" s="6" t="s">
        <v>14</v>
      </c>
      <c r="F1248" s="6" t="s">
        <v>860</v>
      </c>
      <c r="G1248">
        <v>3</v>
      </c>
      <c r="H1248">
        <v>202303</v>
      </c>
      <c r="I1248" s="9">
        <v>30.28</v>
      </c>
      <c r="J1248" s="9">
        <v>2.1800000000000002</v>
      </c>
      <c r="K1248" s="9">
        <v>2.2400000000000002</v>
      </c>
      <c r="L1248" s="9">
        <v>2.3199999999999998</v>
      </c>
      <c r="M1248" s="28" t="str">
        <f>IFERROR(INDEX(Data!Z:Z,MATCH(ZACKS_Screener[[#This Row],[Company Name]] &amp; " *", Data!Y:Y,0)), "")</f>
        <v/>
      </c>
      <c r="N1248" t="str">
        <f>INDEX(Data!AD:AD,MATCH( ZACKS_Screener[[#This Row],[NAICS1]], Data!AC:AC,0))</f>
        <v/>
      </c>
      <c r="O12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2.7522935779816536E-2</v>
      </c>
      <c r="P12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3.5714285714285546E-2</v>
      </c>
      <c r="Q1248" s="18">
        <f>IFERROR(ZACKS_Screener[[#This Row],[Price]]/ZACKS_Screener[[#This Row],[EPS1]], "")</f>
        <v>13.517857142857142</v>
      </c>
      <c r="R1248" s="18">
        <f>IFERROR(ZACKS_Screener[[#This Row],[Price]]/ZACKS_Screener[[#This Row],[EPS2]], "")</f>
        <v>13.051724137931036</v>
      </c>
      <c r="S1248" s="18">
        <f>IFERROR(ZACKS_Screener[[#This Row],[PE1]]/(ZACKS_Screener[[#This Row],[EG1]]*100), "")</f>
        <v>4.9114880952380915</v>
      </c>
      <c r="T1248" s="18">
        <f>IFERROR(ZACKS_Screener[[#This Row],[PE2]]/(ZACKS_Screener[[#This Row],[EG2]]*100), "")</f>
        <v>3.6544827586207069</v>
      </c>
      <c r="U1248"/>
    </row>
    <row r="1249" spans="1:21" hidden="1" x14ac:dyDescent="0.25">
      <c r="A1249" s="24" t="s">
        <v>2152</v>
      </c>
      <c r="B1249" s="39">
        <v>56787.95</v>
      </c>
      <c r="C1249" s="6" t="s">
        <v>2151</v>
      </c>
      <c r="D1249" s="6" t="s">
        <v>22</v>
      </c>
      <c r="E1249" s="6" t="s">
        <v>14</v>
      </c>
      <c r="F1249" s="6" t="s">
        <v>1381</v>
      </c>
      <c r="G1249">
        <v>12</v>
      </c>
      <c r="H1249">
        <v>202212</v>
      </c>
      <c r="I1249" s="9">
        <v>86.73</v>
      </c>
      <c r="J1249" s="9">
        <v>5.0199999999999996</v>
      </c>
      <c r="K1249" s="9">
        <v>5.82</v>
      </c>
      <c r="L1249" s="9">
        <v>6.6</v>
      </c>
      <c r="M1249" s="28" t="str">
        <f>IFERROR(INDEX(Data!Z:Z,MATCH(ZACKS_Screener[[#This Row],[Company Name]] &amp; " *", Data!Y:Y,0)), "")</f>
        <v/>
      </c>
      <c r="N1249" t="str">
        <f>INDEX(Data!AD:AD,MATCH( ZACKS_Screener[[#This Row],[NAICS1]], Data!AC:AC,0))</f>
        <v/>
      </c>
      <c r="O12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0.15936254980079698</v>
      </c>
      <c r="P12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0.13402061855670092</v>
      </c>
      <c r="Q1249" s="18">
        <f>IFERROR(ZACKS_Screener[[#This Row],[Price]]/ZACKS_Screener[[#This Row],[EPS1]], "")</f>
        <v>14.902061855670103</v>
      </c>
      <c r="R1249" s="18">
        <f>IFERROR(ZACKS_Screener[[#This Row],[Price]]/ZACKS_Screener[[#This Row],[EPS2]], "")</f>
        <v>13.140909090909092</v>
      </c>
      <c r="S1249" s="18">
        <f>IFERROR(ZACKS_Screener[[#This Row],[PE1]]/(ZACKS_Screener[[#This Row],[EG1]]*100), "")</f>
        <v>0.9351043814432981</v>
      </c>
      <c r="T1249" s="18">
        <f>IFERROR(ZACKS_Screener[[#This Row],[PE2]]/(ZACKS_Screener[[#This Row],[EG2]]*100), "")</f>
        <v>0.98051398601398698</v>
      </c>
      <c r="U1249"/>
    </row>
    <row r="1250" spans="1:21" hidden="1" x14ac:dyDescent="0.25">
      <c r="A1250" s="24" t="s">
        <v>2154</v>
      </c>
      <c r="B1250" s="39">
        <v>3637.58</v>
      </c>
      <c r="C1250" s="6" t="s">
        <v>2153</v>
      </c>
      <c r="D1250" s="6" t="s">
        <v>22</v>
      </c>
      <c r="E1250" s="6" t="s">
        <v>41</v>
      </c>
      <c r="F1250" s="6" t="s">
        <v>67</v>
      </c>
      <c r="G1250">
        <v>12</v>
      </c>
      <c r="H1250">
        <v>202212</v>
      </c>
      <c r="I1250" s="9">
        <v>41.27</v>
      </c>
      <c r="J1250" s="9">
        <v>-6.16</v>
      </c>
      <c r="K1250" s="9">
        <v>-5.33</v>
      </c>
      <c r="L1250" s="9">
        <v>-5.73</v>
      </c>
      <c r="M1250" s="28" t="str">
        <f>IFERROR(INDEX(Data!Z:Z,MATCH(ZACKS_Screener[[#This Row],[Company Name]] &amp; " *", Data!Y:Y,0)), "")</f>
        <v/>
      </c>
      <c r="N1250" t="str">
        <f>INDEX(Data!AD:AD,MATCH( ZACKS_Screener[[#This Row],[NAICS1]], Data!AC:AC,0))</f>
        <v/>
      </c>
      <c r="O12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0.13474025974025974</v>
      </c>
      <c r="P12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-7.5046904315197061E-2</v>
      </c>
      <c r="Q1250" s="18">
        <f>IFERROR(ZACKS_Screener[[#This Row],[Price]]/ZACKS_Screener[[#This Row],[EPS1]], "")</f>
        <v>-7.7429643527204508</v>
      </c>
      <c r="R1250" s="18">
        <f>IFERROR(ZACKS_Screener[[#This Row],[Price]]/ZACKS_Screener[[#This Row],[EPS2]], "")</f>
        <v>-7.2024432809773122</v>
      </c>
      <c r="S1250" s="18">
        <f>IFERROR(ZACKS_Screener[[#This Row],[PE1]]/(ZACKS_Screener[[#This Row],[EG1]]*100), "")</f>
        <v>-0.5746585591898552</v>
      </c>
      <c r="T1250" s="18">
        <f>IFERROR(ZACKS_Screener[[#This Row],[PE2]]/(ZACKS_Screener[[#This Row],[EG2]]*100), "")</f>
        <v>0.95972556719022606</v>
      </c>
      <c r="U1250"/>
    </row>
    <row r="1251" spans="1:21" hidden="1" x14ac:dyDescent="0.25">
      <c r="A1251" s="24" t="s">
        <v>2156</v>
      </c>
      <c r="B1251" s="39">
        <v>6985.1</v>
      </c>
      <c r="C1251" s="6" t="s">
        <v>2155</v>
      </c>
      <c r="D1251" s="6" t="s">
        <v>22</v>
      </c>
      <c r="E1251" s="6" t="s">
        <v>14</v>
      </c>
      <c r="F1251" s="6" t="s">
        <v>163</v>
      </c>
      <c r="G1251">
        <v>7</v>
      </c>
      <c r="H1251">
        <v>202207</v>
      </c>
      <c r="I1251" s="9">
        <v>29.63</v>
      </c>
      <c r="J1251" s="9">
        <v>-0.46</v>
      </c>
      <c r="K1251" s="9">
        <v>0.45</v>
      </c>
      <c r="L1251" s="9">
        <v>0.67</v>
      </c>
      <c r="M1251" s="28" t="str">
        <f>IFERROR(INDEX(Data!Z:Z,MATCH(ZACKS_Screener[[#This Row],[Company Name]] &amp; " *", Data!Y:Y,0)), "")</f>
        <v/>
      </c>
      <c r="N1251" t="str">
        <f>INDEX(Data!AD:AD,MATCH( ZACKS_Screener[[#This Row],[NAICS1]], Data!AC:AC,0))</f>
        <v/>
      </c>
      <c r="O12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2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0.48888888888888893</v>
      </c>
      <c r="Q1251" s="18">
        <f>IFERROR(ZACKS_Screener[[#This Row],[Price]]/ZACKS_Screener[[#This Row],[EPS1]], "")</f>
        <v>65.844444444444434</v>
      </c>
      <c r="R1251" s="18">
        <f>IFERROR(ZACKS_Screener[[#This Row],[Price]]/ZACKS_Screener[[#This Row],[EPS2]], "")</f>
        <v>44.223880597014919</v>
      </c>
      <c r="S1251" s="18">
        <f>IFERROR(ZACKS_Screener[[#This Row],[PE1]]/(ZACKS_Screener[[#This Row],[EG1]]*100), "")</f>
        <v>0.65844444444444439</v>
      </c>
      <c r="T1251" s="18">
        <f>IFERROR(ZACKS_Screener[[#This Row],[PE2]]/(ZACKS_Screener[[#This Row],[EG2]]*100), "")</f>
        <v>0.90457937584803239</v>
      </c>
      <c r="U1251"/>
    </row>
    <row r="1252" spans="1:21" hidden="1" x14ac:dyDescent="0.25">
      <c r="A1252" s="24" t="s">
        <v>2158</v>
      </c>
      <c r="B1252" s="39">
        <v>27458.49</v>
      </c>
      <c r="C1252" s="6" t="s">
        <v>2157</v>
      </c>
      <c r="D1252" s="6" t="s">
        <v>13</v>
      </c>
      <c r="E1252" s="6" t="s">
        <v>130</v>
      </c>
      <c r="F1252" s="6" t="s">
        <v>685</v>
      </c>
      <c r="G1252">
        <v>12</v>
      </c>
      <c r="H1252">
        <v>202212</v>
      </c>
      <c r="I1252" s="9">
        <v>55.35</v>
      </c>
      <c r="J1252" s="9">
        <v>13.19</v>
      </c>
      <c r="K1252" s="9">
        <v>7.08</v>
      </c>
      <c r="L1252" s="9">
        <v>6.47</v>
      </c>
      <c r="M1252" s="28" t="str">
        <f>IFERROR(INDEX(Data!Z:Z,MATCH(ZACKS_Screener[[#This Row],[Company Name]] &amp; " *", Data!Y:Y,0)), "")</f>
        <v>424910</v>
      </c>
      <c r="N1252" t="str">
        <f>INDEX(Data!AD:AD,MATCH( ZACKS_Screener[[#This Row],[NAICS1]], Data!AC:AC,0))</f>
        <v xml:space="preserve">Farm Supplies Merchant Wholesalers </v>
      </c>
      <c r="O12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-0.4632297194844579</v>
      </c>
      <c r="P12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-8.6158192090395519E-2</v>
      </c>
      <c r="Q1252" s="18">
        <f>IFERROR(ZACKS_Screener[[#This Row],[Price]]/ZACKS_Screener[[#This Row],[EPS1]], "")</f>
        <v>7.8177966101694913</v>
      </c>
      <c r="R1252" s="18">
        <f>IFERROR(ZACKS_Screener[[#This Row],[Price]]/ZACKS_Screener[[#This Row],[EPS2]], "")</f>
        <v>8.5548686244204024</v>
      </c>
      <c r="S1252" s="18">
        <f>IFERROR(ZACKS_Screener[[#This Row],[PE1]]/(ZACKS_Screener[[#This Row],[EG1]]*100), "")</f>
        <v>-0.16876716413770146</v>
      </c>
      <c r="T1252" s="18">
        <f>IFERROR(ZACKS_Screener[[#This Row],[PE2]]/(ZACKS_Screener[[#This Row],[EG2]]*100), "")</f>
        <v>-0.99292573542453144</v>
      </c>
      <c r="U1252"/>
    </row>
    <row r="1253" spans="1:21" hidden="1" x14ac:dyDescent="0.25">
      <c r="A1253" s="24" t="s">
        <v>2160</v>
      </c>
      <c r="B1253" s="39">
        <v>5457.91</v>
      </c>
      <c r="C1253" s="6" t="s">
        <v>2159</v>
      </c>
      <c r="D1253" s="6" t="s">
        <v>22</v>
      </c>
      <c r="E1253" s="6" t="s">
        <v>41</v>
      </c>
      <c r="F1253" s="6" t="s">
        <v>153</v>
      </c>
      <c r="G1253">
        <v>12</v>
      </c>
      <c r="H1253">
        <v>202212</v>
      </c>
      <c r="I1253" s="9">
        <v>47.75</v>
      </c>
      <c r="J1253" s="9">
        <v>-5.57</v>
      </c>
      <c r="K1253" s="9">
        <v>-4.08</v>
      </c>
      <c r="L1253" s="9">
        <v>-2.6</v>
      </c>
      <c r="M1253" s="28" t="str">
        <f>IFERROR(INDEX(Data!Z:Z,MATCH(ZACKS_Screener[[#This Row],[Company Name]] &amp; " *", Data!Y:Y,0)), "")</f>
        <v>621511</v>
      </c>
      <c r="N1253" t="str">
        <f>INDEX(Data!AD:AD,MATCH( ZACKS_Screener[[#This Row],[NAICS1]], Data!AC:AC,0))</f>
        <v xml:space="preserve">Medical Laboratories </v>
      </c>
      <c r="O12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0.26750448833034113</v>
      </c>
      <c r="P12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0.36274509803921567</v>
      </c>
      <c r="Q1253" s="18">
        <f>IFERROR(ZACKS_Screener[[#This Row],[Price]]/ZACKS_Screener[[#This Row],[EPS1]], "")</f>
        <v>-11.703431372549019</v>
      </c>
      <c r="R1253" s="18">
        <f>IFERROR(ZACKS_Screener[[#This Row],[Price]]/ZACKS_Screener[[#This Row],[EPS2]], "")</f>
        <v>-18.365384615384613</v>
      </c>
      <c r="S1253" s="18">
        <f>IFERROR(ZACKS_Screener[[#This Row],[PE1]]/(ZACKS_Screener[[#This Row],[EG1]]*100), "")</f>
        <v>-0.4375041123832083</v>
      </c>
      <c r="T1253" s="18">
        <f>IFERROR(ZACKS_Screener[[#This Row],[PE2]]/(ZACKS_Screener[[#This Row],[EG2]]*100), "")</f>
        <v>-0.50628898128898125</v>
      </c>
      <c r="U1253"/>
    </row>
    <row r="1254" spans="1:21" hidden="1" x14ac:dyDescent="0.25">
      <c r="A1254" s="24" t="s">
        <v>2162</v>
      </c>
      <c r="B1254" s="39">
        <v>15490.25</v>
      </c>
      <c r="C1254" s="6" t="s">
        <v>2161</v>
      </c>
      <c r="D1254" s="6" t="s">
        <v>22</v>
      </c>
      <c r="E1254" s="6" t="s">
        <v>37</v>
      </c>
      <c r="F1254" s="6" t="s">
        <v>404</v>
      </c>
      <c r="G1254">
        <v>12</v>
      </c>
      <c r="H1254">
        <v>202212</v>
      </c>
      <c r="I1254" s="9">
        <v>74.349999999999994</v>
      </c>
      <c r="J1254" s="9">
        <v>7.08</v>
      </c>
      <c r="K1254" s="9">
        <v>6.29</v>
      </c>
      <c r="L1254" s="9">
        <v>6.5</v>
      </c>
      <c r="M1254" s="28" t="str">
        <f>IFERROR(INDEX(Data!Z:Z,MATCH(ZACKS_Screener[[#This Row],[Company Name]] &amp; " *", Data!Y:Y,0)), "")</f>
        <v/>
      </c>
      <c r="N1254" t="str">
        <f>INDEX(Data!AD:AD,MATCH( ZACKS_Screener[[#This Row],[NAICS1]], Data!AC:AC,0))</f>
        <v/>
      </c>
      <c r="O12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-0.1115819209039548</v>
      </c>
      <c r="P12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3.3386327503974557E-2</v>
      </c>
      <c r="Q1254" s="18">
        <f>IFERROR(ZACKS_Screener[[#This Row],[Price]]/ZACKS_Screener[[#This Row],[EPS1]], "")</f>
        <v>11.820349761526231</v>
      </c>
      <c r="R1254" s="18">
        <f>IFERROR(ZACKS_Screener[[#This Row],[Price]]/ZACKS_Screener[[#This Row],[EPS2]], "")</f>
        <v>11.438461538461537</v>
      </c>
      <c r="S1254" s="18">
        <f>IFERROR(ZACKS_Screener[[#This Row],[PE1]]/(ZACKS_Screener[[#This Row],[EG1]]*100), "")</f>
        <v>-1.0593427381215912</v>
      </c>
      <c r="T1254" s="18">
        <f>IFERROR(ZACKS_Screener[[#This Row],[PE2]]/(ZACKS_Screener[[#This Row],[EG2]]*100), "")</f>
        <v>3.4260915750915752</v>
      </c>
      <c r="U1254"/>
    </row>
    <row r="1255" spans="1:21" hidden="1" x14ac:dyDescent="0.25">
      <c r="A1255" s="24" t="s">
        <v>2164</v>
      </c>
      <c r="B1255" s="39">
        <v>32487.93</v>
      </c>
      <c r="C1255" s="6" t="s">
        <v>2163</v>
      </c>
      <c r="D1255" s="6" t="s">
        <v>13</v>
      </c>
      <c r="E1255" s="6" t="s">
        <v>85</v>
      </c>
      <c r="F1255" s="6" t="s">
        <v>286</v>
      </c>
      <c r="G1255">
        <v>12</v>
      </c>
      <c r="H1255">
        <v>202212</v>
      </c>
      <c r="I1255" s="9">
        <v>6.92</v>
      </c>
      <c r="J1255" s="9">
        <v>0.04</v>
      </c>
      <c r="K1255" s="9">
        <v>0.14000000000000001</v>
      </c>
      <c r="L1255" s="9">
        <v>0.25</v>
      </c>
      <c r="M1255" s="28" t="str">
        <f>IFERROR(INDEX(Data!Z:Z,MATCH(ZACKS_Screener[[#This Row],[Company Name]] &amp; " *", Data!Y:Y,0)), "")</f>
        <v/>
      </c>
      <c r="N1255" t="str">
        <f>INDEX(Data!AD:AD,MATCH( ZACKS_Screener[[#This Row],[NAICS1]], Data!AC:AC,0))</f>
        <v/>
      </c>
      <c r="O12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</v>
      </c>
      <c r="P12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0.78571428571428559</v>
      </c>
      <c r="Q1255" s="18">
        <f>IFERROR(ZACKS_Screener[[#This Row],[Price]]/ZACKS_Screener[[#This Row],[EPS1]], "")</f>
        <v>49.428571428571423</v>
      </c>
      <c r="R1255" s="18">
        <f>IFERROR(ZACKS_Screener[[#This Row],[Price]]/ZACKS_Screener[[#This Row],[EPS2]], "")</f>
        <v>27.68</v>
      </c>
      <c r="S1255" s="18">
        <f>IFERROR(ZACKS_Screener[[#This Row],[PE1]]/(ZACKS_Screener[[#This Row],[EG1]]*100), "")</f>
        <v>0.1977142857142857</v>
      </c>
      <c r="T1255" s="18">
        <f>IFERROR(ZACKS_Screener[[#This Row],[PE2]]/(ZACKS_Screener[[#This Row],[EG2]]*100), "")</f>
        <v>0.35229090909090915</v>
      </c>
      <c r="U1255"/>
    </row>
    <row r="1256" spans="1:21" hidden="1" x14ac:dyDescent="0.25">
      <c r="A1256" s="24" t="s">
        <v>2166</v>
      </c>
      <c r="B1256" s="39">
        <v>35407.360000000001</v>
      </c>
      <c r="C1256" s="6" t="s">
        <v>2165</v>
      </c>
      <c r="D1256" s="6" t="s">
        <v>13</v>
      </c>
      <c r="E1256" s="6" t="s">
        <v>130</v>
      </c>
      <c r="F1256" s="6" t="s">
        <v>756</v>
      </c>
      <c r="G1256">
        <v>12</v>
      </c>
      <c r="H1256">
        <v>202212</v>
      </c>
      <c r="I1256" s="9">
        <v>140.94</v>
      </c>
      <c r="J1256" s="9">
        <v>28.79</v>
      </c>
      <c r="K1256" s="9">
        <v>17</v>
      </c>
      <c r="L1256" s="9">
        <v>11.85</v>
      </c>
      <c r="M1256" s="28" t="str">
        <f>IFERROR(INDEX(Data!Z:Z,MATCH(ZACKS_Screener[[#This Row],[Company Name]] &amp; " *", Data!Y:Y,0)), "")</f>
        <v>331110</v>
      </c>
      <c r="N1256" t="str">
        <f>INDEX(Data!AD:AD,MATCH( ZACKS_Screener[[#This Row],[NAICS1]], Data!AC:AC,0))</f>
        <v xml:space="preserve">Iron and Steel Mills and Ferroalloy Manufacturing </v>
      </c>
      <c r="O12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-0.40951719346995485</v>
      </c>
      <c r="P12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-0.30294117647058827</v>
      </c>
      <c r="Q1256" s="18">
        <f>IFERROR(ZACKS_Screener[[#This Row],[Price]]/ZACKS_Screener[[#This Row],[EPS1]], "")</f>
        <v>8.290588235294118</v>
      </c>
      <c r="R1256" s="18">
        <f>IFERROR(ZACKS_Screener[[#This Row],[Price]]/ZACKS_Screener[[#This Row],[EPS2]], "")</f>
        <v>11.893670886075949</v>
      </c>
      <c r="S1256" s="18">
        <f>IFERROR(ZACKS_Screener[[#This Row],[PE1]]/(ZACKS_Screener[[#This Row],[EG1]]*100), "")</f>
        <v>-0.20244786708576559</v>
      </c>
      <c r="T1256" s="18">
        <f>IFERROR(ZACKS_Screener[[#This Row],[PE2]]/(ZACKS_Screener[[#This Row],[EG2]]*100), "")</f>
        <v>-0.3926066117733808</v>
      </c>
      <c r="U1256"/>
    </row>
    <row r="1257" spans="1:21" hidden="1" x14ac:dyDescent="0.25">
      <c r="A1257" s="24" t="s">
        <v>41442</v>
      </c>
      <c r="B1257" s="39">
        <v>2043.94</v>
      </c>
      <c r="C1257" s="6" t="s">
        <v>41441</v>
      </c>
      <c r="D1257" s="6" t="s">
        <v>22</v>
      </c>
      <c r="E1257" s="6" t="s">
        <v>41</v>
      </c>
      <c r="F1257" s="6" t="s">
        <v>61</v>
      </c>
      <c r="G1257">
        <v>12</v>
      </c>
      <c r="H1257">
        <v>202212</v>
      </c>
      <c r="I1257" s="9">
        <v>38.97</v>
      </c>
      <c r="J1257" s="9">
        <v>1.98</v>
      </c>
      <c r="K1257" s="9">
        <v>2.19</v>
      </c>
      <c r="L1257" s="9">
        <v>2.57</v>
      </c>
      <c r="M1257" s="28" t="str">
        <f>IFERROR(INDEX(Data!Z:Z,MATCH(ZACKS_Screener[[#This Row],[Company Name]] &amp; " *", Data!Y:Y,0)), "")</f>
        <v/>
      </c>
      <c r="N1257" t="str">
        <f>INDEX(Data!AD:AD,MATCH( ZACKS_Screener[[#This Row],[NAICS1]], Data!AC:AC,0))</f>
        <v/>
      </c>
      <c r="O12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0.10606060606060605</v>
      </c>
      <c r="P12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0.17351598173515978</v>
      </c>
      <c r="Q1257" s="18">
        <f>IFERROR(ZACKS_Screener[[#This Row],[Price]]/ZACKS_Screener[[#This Row],[EPS1]], "")</f>
        <v>17.794520547945204</v>
      </c>
      <c r="R1257" s="18">
        <f>IFERROR(ZACKS_Screener[[#This Row],[Price]]/ZACKS_Screener[[#This Row],[EPS2]], "")</f>
        <v>15.16342412451362</v>
      </c>
      <c r="S1257" s="18">
        <f>IFERROR(ZACKS_Screener[[#This Row],[PE1]]/(ZACKS_Screener[[#This Row],[EG1]]*100), "")</f>
        <v>1.6777690802348337</v>
      </c>
      <c r="T1257" s="18">
        <f>IFERROR(ZACKS_Screener[[#This Row],[PE2]]/(ZACKS_Screener[[#This Row],[EG2]]*100), "")</f>
        <v>0.87389207454433782</v>
      </c>
      <c r="U1257"/>
    </row>
    <row r="1258" spans="1:21" hidden="1" x14ac:dyDescent="0.25">
      <c r="A1258" s="24" t="s">
        <v>41444</v>
      </c>
      <c r="B1258" s="39">
        <v>2498.41</v>
      </c>
      <c r="C1258" s="6" t="s">
        <v>41443</v>
      </c>
      <c r="D1258" s="6" t="s">
        <v>22</v>
      </c>
      <c r="E1258" s="6" t="s">
        <v>41</v>
      </c>
      <c r="F1258" s="6" t="s">
        <v>67</v>
      </c>
      <c r="G1258">
        <v>12</v>
      </c>
      <c r="H1258">
        <v>202212</v>
      </c>
      <c r="I1258" s="9">
        <v>43.97</v>
      </c>
      <c r="J1258" s="9">
        <v>-1.65</v>
      </c>
      <c r="K1258" s="9">
        <v>-2.2200000000000002</v>
      </c>
      <c r="L1258" s="9">
        <v>-2.75</v>
      </c>
      <c r="M1258" s="28" t="str">
        <f>IFERROR(INDEX(Data!Z:Z,MATCH(ZACKS_Screener[[#This Row],[Company Name]] &amp; " *", Data!Y:Y,0)), "")</f>
        <v/>
      </c>
      <c r="N1258" t="str">
        <f>INDEX(Data!AD:AD,MATCH( ZACKS_Screener[[#This Row],[NAICS1]], Data!AC:AC,0))</f>
        <v/>
      </c>
      <c r="O12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-0.34545454545454563</v>
      </c>
      <c r="P12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-0.23873873873873863</v>
      </c>
      <c r="Q1258" s="18">
        <f>IFERROR(ZACKS_Screener[[#This Row],[Price]]/ZACKS_Screener[[#This Row],[EPS1]], "")</f>
        <v>-19.806306306306304</v>
      </c>
      <c r="R1258" s="18">
        <f>IFERROR(ZACKS_Screener[[#This Row],[Price]]/ZACKS_Screener[[#This Row],[EPS2]], "")</f>
        <v>-15.989090909090908</v>
      </c>
      <c r="S1258" s="18">
        <f>IFERROR(ZACKS_Screener[[#This Row],[PE1]]/(ZACKS_Screener[[#This Row],[EG1]]*100), "")</f>
        <v>0.57334044570886644</v>
      </c>
      <c r="T1258" s="18">
        <f>IFERROR(ZACKS_Screener[[#This Row],[PE2]]/(ZACKS_Screener[[#This Row],[EG2]]*100), "")</f>
        <v>0.66973173241852513</v>
      </c>
      <c r="U1258"/>
    </row>
    <row r="1259" spans="1:21" hidden="1" x14ac:dyDescent="0.25">
      <c r="A1259" s="24" t="s">
        <v>2168</v>
      </c>
      <c r="B1259" s="39">
        <v>8763.33</v>
      </c>
      <c r="C1259" s="6" t="s">
        <v>2167</v>
      </c>
      <c r="D1259" s="6" t="s">
        <v>22</v>
      </c>
      <c r="E1259" s="6" t="s">
        <v>41</v>
      </c>
      <c r="F1259" s="6" t="s">
        <v>153</v>
      </c>
      <c r="G1259">
        <v>12</v>
      </c>
      <c r="H1259">
        <v>202212</v>
      </c>
      <c r="I1259" s="9">
        <v>82.51</v>
      </c>
      <c r="J1259" s="9">
        <v>-0.88</v>
      </c>
      <c r="K1259" s="9">
        <v>-1.92</v>
      </c>
      <c r="L1259" s="9">
        <v>-2.19</v>
      </c>
      <c r="M1259" s="28" t="str">
        <f>IFERROR(INDEX(Data!Z:Z,MATCH(ZACKS_Screener[[#This Row],[Company Name]] &amp; " *", Data!Y:Y,0)), "")</f>
        <v/>
      </c>
      <c r="N1259" t="str">
        <f>INDEX(Data!AD:AD,MATCH( ZACKS_Screener[[#This Row],[NAICS1]], Data!AC:AC,0))</f>
        <v/>
      </c>
      <c r="O12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-1.1818181818181819</v>
      </c>
      <c r="P12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-0.14062500000000003</v>
      </c>
      <c r="Q1259" s="18">
        <f>IFERROR(ZACKS_Screener[[#This Row],[Price]]/ZACKS_Screener[[#This Row],[EPS1]], "")</f>
        <v>-42.973958333333336</v>
      </c>
      <c r="R1259" s="18">
        <f>IFERROR(ZACKS_Screener[[#This Row],[Price]]/ZACKS_Screener[[#This Row],[EPS2]], "")</f>
        <v>-37.675799086757991</v>
      </c>
      <c r="S1259" s="18">
        <f>IFERROR(ZACKS_Screener[[#This Row],[PE1]]/(ZACKS_Screener[[#This Row],[EG1]]*100), "")</f>
        <v>0.3636258012820513</v>
      </c>
      <c r="T1259" s="18">
        <f>IFERROR(ZACKS_Screener[[#This Row],[PE2]]/(ZACKS_Screener[[#This Row],[EG2]]*100), "")</f>
        <v>2.6791679350583455</v>
      </c>
      <c r="U1259"/>
    </row>
    <row r="1260" spans="1:21" hidden="1" x14ac:dyDescent="0.25">
      <c r="A1260" s="24" t="s">
        <v>2170</v>
      </c>
      <c r="B1260" s="39">
        <v>967523.69</v>
      </c>
      <c r="C1260" s="6" t="s">
        <v>2169</v>
      </c>
      <c r="D1260" s="6" t="s">
        <v>22</v>
      </c>
      <c r="E1260" s="6" t="s">
        <v>14</v>
      </c>
      <c r="F1260" s="6" t="s">
        <v>1619</v>
      </c>
      <c r="G1260">
        <v>1</v>
      </c>
      <c r="H1260">
        <v>202301</v>
      </c>
      <c r="I1260" s="9">
        <v>391.71</v>
      </c>
      <c r="J1260" s="9">
        <v>3.34</v>
      </c>
      <c r="K1260" s="9">
        <v>7.46</v>
      </c>
      <c r="L1260" s="9">
        <v>9.94</v>
      </c>
      <c r="M1260" s="28" t="str">
        <f>IFERROR(INDEX(Data!Z:Z,MATCH(ZACKS_Screener[[#This Row],[Company Name]] &amp; " *", Data!Y:Y,0)), "")</f>
        <v>334413</v>
      </c>
      <c r="N1260" t="str">
        <f>INDEX(Data!AD:AD,MATCH( ZACKS_Screener[[#This Row],[NAICS1]], Data!AC:AC,0))</f>
        <v xml:space="preserve">Semiconductor and Related Device Manufacturing </v>
      </c>
      <c r="O12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1.2335329341317367</v>
      </c>
      <c r="P12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0.33243967828418225</v>
      </c>
      <c r="Q1260" s="18">
        <f>IFERROR(ZACKS_Screener[[#This Row],[Price]]/ZACKS_Screener[[#This Row],[EPS1]], "")</f>
        <v>52.508042895442358</v>
      </c>
      <c r="R1260" s="18">
        <f>IFERROR(ZACKS_Screener[[#This Row],[Price]]/ZACKS_Screener[[#This Row],[EPS2]], "")</f>
        <v>39.407444668008047</v>
      </c>
      <c r="S1260" s="18">
        <f>IFERROR(ZACKS_Screener[[#This Row],[PE1]]/(ZACKS_Screener[[#This Row],[EG1]]*100), "")</f>
        <v>0.42567199823004237</v>
      </c>
      <c r="T1260" s="18">
        <f>IFERROR(ZACKS_Screener[[#This Row],[PE2]]/(ZACKS_Screener[[#This Row],[EG2]]*100), "")</f>
        <v>1.1854013597715325</v>
      </c>
      <c r="U1260"/>
    </row>
    <row r="1261" spans="1:21" hidden="1" x14ac:dyDescent="0.25">
      <c r="A1261" s="24" t="s">
        <v>2172</v>
      </c>
      <c r="B1261" s="39">
        <v>4208.0600000000004</v>
      </c>
      <c r="C1261" s="6" t="s">
        <v>2171</v>
      </c>
      <c r="D1261" s="6" t="s">
        <v>22</v>
      </c>
      <c r="E1261" s="6" t="s">
        <v>85</v>
      </c>
      <c r="F1261" s="6" t="s">
        <v>985</v>
      </c>
      <c r="G1261">
        <v>12</v>
      </c>
      <c r="H1261">
        <v>202212</v>
      </c>
      <c r="I1261" s="9">
        <v>30.34</v>
      </c>
      <c r="J1261" s="9">
        <v>1.86</v>
      </c>
      <c r="K1261" s="9">
        <v>2.09</v>
      </c>
      <c r="L1261" s="9">
        <v>2.73</v>
      </c>
      <c r="M1261" s="28" t="str">
        <f>IFERROR(INDEX(Data!Z:Z,MATCH(ZACKS_Screener[[#This Row],[Company Name]] &amp; " *", Data!Y:Y,0)), "")</f>
        <v/>
      </c>
      <c r="N1261" t="str">
        <f>INDEX(Data!AD:AD,MATCH( ZACKS_Screener[[#This Row],[NAICS1]], Data!AC:AC,0))</f>
        <v/>
      </c>
      <c r="O12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0.12365591397849449</v>
      </c>
      <c r="P12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0.30622009569378</v>
      </c>
      <c r="Q1261" s="18">
        <f>IFERROR(ZACKS_Screener[[#This Row],[Price]]/ZACKS_Screener[[#This Row],[EPS1]], "")</f>
        <v>14.516746411483254</v>
      </c>
      <c r="R1261" s="18">
        <f>IFERROR(ZACKS_Screener[[#This Row],[Price]]/ZACKS_Screener[[#This Row],[EPS2]], "")</f>
        <v>11.113553113553113</v>
      </c>
      <c r="S1261" s="18">
        <f>IFERROR(ZACKS_Screener[[#This Row],[PE1]]/(ZACKS_Screener[[#This Row],[EG1]]*100), "")</f>
        <v>1.1739629706677777</v>
      </c>
      <c r="T1261" s="18">
        <f>IFERROR(ZACKS_Screener[[#This Row],[PE2]]/(ZACKS_Screener[[#This Row],[EG2]]*100), "")</f>
        <v>0.36292696886446874</v>
      </c>
      <c r="U1261"/>
    </row>
    <row r="1262" spans="1:21" hidden="1" x14ac:dyDescent="0.25">
      <c r="A1262" s="24" t="s">
        <v>2173</v>
      </c>
      <c r="B1262" s="39">
        <v>3238.72</v>
      </c>
      <c r="C1262" s="6" t="s">
        <v>41445</v>
      </c>
      <c r="D1262" s="6" t="s">
        <v>22</v>
      </c>
      <c r="E1262" s="6" t="s">
        <v>14</v>
      </c>
      <c r="F1262" s="6" t="s">
        <v>196</v>
      </c>
      <c r="G1262">
        <v>12</v>
      </c>
      <c r="H1262">
        <v>202212</v>
      </c>
      <c r="I1262" s="9">
        <v>112.75</v>
      </c>
      <c r="J1262" s="9">
        <v>5.07</v>
      </c>
      <c r="K1262" s="9">
        <v>4.18</v>
      </c>
      <c r="L1262" s="9">
        <v>5.07</v>
      </c>
      <c r="M1262" s="28" t="str">
        <f>IFERROR(INDEX(Data!Z:Z,MATCH(ZACKS_Screener[[#This Row],[Company Name]] &amp; " *", Data!Y:Y,0)), "")</f>
        <v/>
      </c>
      <c r="N1262" t="str">
        <f>INDEX(Data!AD:AD,MATCH( ZACKS_Screener[[#This Row],[NAICS1]], Data!AC:AC,0))</f>
        <v/>
      </c>
      <c r="O12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-0.17554240631163717</v>
      </c>
      <c r="P12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0.21291866028708148</v>
      </c>
      <c r="Q1262" s="18">
        <f>IFERROR(ZACKS_Screener[[#This Row],[Price]]/ZACKS_Screener[[#This Row],[EPS1]], "")</f>
        <v>26.973684210526319</v>
      </c>
      <c r="R1262" s="18">
        <f>IFERROR(ZACKS_Screener[[#This Row],[Price]]/ZACKS_Screener[[#This Row],[EPS2]], "")</f>
        <v>22.238658777120314</v>
      </c>
      <c r="S1262" s="18">
        <f>IFERROR(ZACKS_Screener[[#This Row],[PE1]]/(ZACKS_Screener[[#This Row],[EG1]]*100), "")</f>
        <v>-1.536590774689532</v>
      </c>
      <c r="T1262" s="18">
        <f>IFERROR(ZACKS_Screener[[#This Row],[PE2]]/(ZACKS_Screener[[#This Row],[EG2]]*100), "")</f>
        <v>1.0444673448130657</v>
      </c>
      <c r="U1262"/>
    </row>
    <row r="1263" spans="1:21" hidden="1" x14ac:dyDescent="0.25">
      <c r="A1263" s="24" t="s">
        <v>2175</v>
      </c>
      <c r="B1263" s="39">
        <v>354178.5</v>
      </c>
      <c r="C1263" s="6" t="s">
        <v>2174</v>
      </c>
      <c r="D1263" s="6" t="s">
        <v>13</v>
      </c>
      <c r="E1263" s="6" t="s">
        <v>41</v>
      </c>
      <c r="F1263" s="6" t="s">
        <v>42</v>
      </c>
      <c r="G1263">
        <v>12</v>
      </c>
      <c r="H1263">
        <v>202212</v>
      </c>
      <c r="I1263" s="9">
        <v>157.85</v>
      </c>
      <c r="J1263" s="9">
        <v>3.46</v>
      </c>
      <c r="K1263" s="9">
        <v>5.07</v>
      </c>
      <c r="L1263" s="9">
        <v>5.91</v>
      </c>
      <c r="M1263" s="28" t="str">
        <f>IFERROR(INDEX(Data!Z:Z,MATCH(ZACKS_Screener[[#This Row],[Company Name]] &amp; " *", Data!Y:Y,0)), "")</f>
        <v>325412</v>
      </c>
      <c r="N1263" t="str">
        <f>INDEX(Data!AD:AD,MATCH( ZACKS_Screener[[#This Row],[NAICS1]], Data!AC:AC,0))</f>
        <v xml:space="preserve">Pharmaceutical Preparation Manufacturing </v>
      </c>
      <c r="O12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0.46531791907514458</v>
      </c>
      <c r="P12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0.16568047337278102</v>
      </c>
      <c r="Q1263" s="18">
        <f>IFERROR(ZACKS_Screener[[#This Row],[Price]]/ZACKS_Screener[[#This Row],[EPS1]], "")</f>
        <v>31.134122287968438</v>
      </c>
      <c r="R1263" s="18">
        <f>IFERROR(ZACKS_Screener[[#This Row],[Price]]/ZACKS_Screener[[#This Row],[EPS2]], "")</f>
        <v>26.708967851099828</v>
      </c>
      <c r="S1263" s="18">
        <f>IFERROR(ZACKS_Screener[[#This Row],[PE1]]/(ZACKS_Screener[[#This Row],[EG1]]*100), "")</f>
        <v>0.66909355972901097</v>
      </c>
      <c r="T1263" s="18">
        <f>IFERROR(ZACKS_Screener[[#This Row],[PE2]]/(ZACKS_Screener[[#This Row],[EG2]]*100), "")</f>
        <v>1.6120769881556687</v>
      </c>
      <c r="U1263"/>
    </row>
    <row r="1264" spans="1:21" hidden="1" x14ac:dyDescent="0.25">
      <c r="A1264" s="24" t="s">
        <v>2176</v>
      </c>
      <c r="B1264" s="39">
        <v>18382.78</v>
      </c>
      <c r="C1264" s="6" t="s">
        <v>2176</v>
      </c>
      <c r="D1264" s="6" t="s">
        <v>13</v>
      </c>
      <c r="E1264" s="6" t="s">
        <v>26</v>
      </c>
      <c r="F1264" s="6" t="s">
        <v>963</v>
      </c>
      <c r="G1264">
        <v>12</v>
      </c>
      <c r="H1264">
        <v>202212</v>
      </c>
      <c r="I1264" s="9">
        <v>5661.5600999999997</v>
      </c>
      <c r="J1264" s="9">
        <v>491.82</v>
      </c>
      <c r="K1264" s="9">
        <v>410.82</v>
      </c>
      <c r="L1264" s="9">
        <v>396.5</v>
      </c>
      <c r="M1264" s="28" t="str">
        <f>IFERROR(INDEX(Data!Z:Z,MATCH(ZACKS_Screener[[#This Row],[Company Name]] &amp; " *", Data!Y:Y,0)), "")</f>
        <v>236117</v>
      </c>
      <c r="N1264" t="str">
        <f>INDEX(Data!AD:AD,MATCH( ZACKS_Screener[[#This Row],[NAICS1]], Data!AC:AC,0))</f>
        <v xml:space="preserve">New Housing For-Sale Builders </v>
      </c>
      <c r="O12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-0.16469440039038674</v>
      </c>
      <c r="P12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-3.4857115038216237E-2</v>
      </c>
      <c r="Q1264" s="18">
        <f>IFERROR(ZACKS_Screener[[#This Row],[Price]]/ZACKS_Screener[[#This Row],[EPS1]], "")</f>
        <v>13.781120928873959</v>
      </c>
      <c r="R1264" s="18">
        <f>IFERROR(ZACKS_Screener[[#This Row],[Price]]/ZACKS_Screener[[#This Row],[EPS2]], "")</f>
        <v>14.278840100882723</v>
      </c>
      <c r="S1264" s="18">
        <f>IFERROR(ZACKS_Screener[[#This Row],[PE1]]/(ZACKS_Screener[[#This Row],[EG1]]*100), "")</f>
        <v>-0.83676924632577654</v>
      </c>
      <c r="T1264" s="18">
        <f>IFERROR(ZACKS_Screener[[#This Row],[PE2]]/(ZACKS_Screener[[#This Row],[EG2]]*100), "")</f>
        <v>-4.0963918227965381</v>
      </c>
      <c r="U1264"/>
    </row>
    <row r="1265" spans="1:21" hidden="1" x14ac:dyDescent="0.25">
      <c r="A1265" s="24" t="s">
        <v>2178</v>
      </c>
      <c r="B1265" s="39">
        <v>210624.67</v>
      </c>
      <c r="C1265" s="6" t="s">
        <v>2177</v>
      </c>
      <c r="D1265" s="6" t="s">
        <v>13</v>
      </c>
      <c r="E1265" s="6" t="s">
        <v>41</v>
      </c>
      <c r="F1265" s="6" t="s">
        <v>42</v>
      </c>
      <c r="G1265">
        <v>12</v>
      </c>
      <c r="H1265">
        <v>202212</v>
      </c>
      <c r="I1265" s="9">
        <v>99.37</v>
      </c>
      <c r="J1265" s="9">
        <v>6.1</v>
      </c>
      <c r="K1265" s="9">
        <v>6.67</v>
      </c>
      <c r="L1265" s="9">
        <v>7.22</v>
      </c>
      <c r="M1265" s="28" t="str">
        <f>IFERROR(INDEX(Data!Z:Z,MATCH(ZACKS_Screener[[#This Row],[Company Name]] &amp; " *", Data!Y:Y,0)), "")</f>
        <v>325320</v>
      </c>
      <c r="N1265" t="str">
        <f>INDEX(Data!AD:AD,MATCH( ZACKS_Screener[[#This Row],[NAICS1]], Data!AC:AC,0))</f>
        <v>Pesticide and Other Agricultural Chemical Manufacturing</v>
      </c>
      <c r="O12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9.3442622950819718E-2</v>
      </c>
      <c r="P12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8.2458770614692631E-2</v>
      </c>
      <c r="Q1265" s="18">
        <f>IFERROR(ZACKS_Screener[[#This Row],[Price]]/ZACKS_Screener[[#This Row],[EPS1]], "")</f>
        <v>14.898050974512744</v>
      </c>
      <c r="R1265" s="18">
        <f>IFERROR(ZACKS_Screener[[#This Row],[Price]]/ZACKS_Screener[[#This Row],[EPS2]], "")</f>
        <v>13.763157894736842</v>
      </c>
      <c r="S1265" s="18">
        <f>IFERROR(ZACKS_Screener[[#This Row],[PE1]]/(ZACKS_Screener[[#This Row],[EG1]]*100), "")</f>
        <v>1.5943528235882052</v>
      </c>
      <c r="T1265" s="18">
        <f>IFERROR(ZACKS_Screener[[#This Row],[PE2]]/(ZACKS_Screener[[#This Row],[EG2]]*100), "")</f>
        <v>1.6690956937799046</v>
      </c>
      <c r="U1265"/>
    </row>
    <row r="1266" spans="1:21" hidden="1" x14ac:dyDescent="0.25">
      <c r="A1266" s="24" t="s">
        <v>2180</v>
      </c>
      <c r="B1266" s="39">
        <v>5349.78</v>
      </c>
      <c r="C1266" s="6" t="s">
        <v>2179</v>
      </c>
      <c r="D1266" s="6" t="s">
        <v>13</v>
      </c>
      <c r="E1266" s="6" t="s">
        <v>41</v>
      </c>
      <c r="F1266" s="6" t="s">
        <v>61</v>
      </c>
      <c r="G1266">
        <v>12</v>
      </c>
      <c r="H1266">
        <v>202212</v>
      </c>
      <c r="I1266" s="9">
        <v>32.68</v>
      </c>
      <c r="J1266" s="9">
        <v>1.94</v>
      </c>
      <c r="K1266" s="9">
        <v>1.86</v>
      </c>
      <c r="L1266" s="9">
        <v>2.12</v>
      </c>
      <c r="M1266" s="28" t="str">
        <f>IFERROR(INDEX(Data!Z:Z,MATCH(ZACKS_Screener[[#This Row],[Company Name]] &amp; " *", Data!Y:Y,0)), "")</f>
        <v>339114</v>
      </c>
      <c r="N1266" t="str">
        <f>INDEX(Data!AD:AD,MATCH( ZACKS_Screener[[#This Row],[NAICS1]], Data!AC:AC,0))</f>
        <v xml:space="preserve">Dental Equipment and Supplies Manufacturing </v>
      </c>
      <c r="O12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-4.1237113402061779E-2</v>
      </c>
      <c r="P12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0.13978494623655913</v>
      </c>
      <c r="Q1266" s="18">
        <f>IFERROR(ZACKS_Screener[[#This Row],[Price]]/ZACKS_Screener[[#This Row],[EPS1]], "")</f>
        <v>17.56989247311828</v>
      </c>
      <c r="R1266" s="18">
        <f>IFERROR(ZACKS_Screener[[#This Row],[Price]]/ZACKS_Screener[[#This Row],[EPS2]], "")</f>
        <v>15.415094339622641</v>
      </c>
      <c r="S1266" s="18">
        <f>IFERROR(ZACKS_Screener[[#This Row],[PE1]]/(ZACKS_Screener[[#This Row],[EG1]]*100), "")</f>
        <v>-4.2606989247311908</v>
      </c>
      <c r="T1266" s="18">
        <f>IFERROR(ZACKS_Screener[[#This Row],[PE2]]/(ZACKS_Screener[[#This Row],[EG2]]*100), "")</f>
        <v>1.1027721335268506</v>
      </c>
      <c r="U1266"/>
    </row>
    <row r="1267" spans="1:21" hidden="1" x14ac:dyDescent="0.25">
      <c r="A1267" s="24" t="s">
        <v>2182</v>
      </c>
      <c r="B1267" s="39">
        <v>7506.37</v>
      </c>
      <c r="C1267" s="6" t="s">
        <v>2181</v>
      </c>
      <c r="D1267" s="6" t="s">
        <v>13</v>
      </c>
      <c r="E1267" s="6" t="s">
        <v>14</v>
      </c>
      <c r="F1267" s="6" t="s">
        <v>595</v>
      </c>
      <c r="G1267">
        <v>12</v>
      </c>
      <c r="H1267">
        <v>202212</v>
      </c>
      <c r="I1267" s="9">
        <v>45.31</v>
      </c>
      <c r="J1267" s="9">
        <v>2.4</v>
      </c>
      <c r="K1267" s="9">
        <v>2.65</v>
      </c>
      <c r="L1267" s="9">
        <v>2.85</v>
      </c>
      <c r="M1267" s="28" t="str">
        <f>IFERROR(INDEX(Data!Z:Z,MATCH(ZACKS_Screener[[#This Row],[Company Name]] &amp; " *", Data!Y:Y,0)), "")</f>
        <v/>
      </c>
      <c r="N1267" t="str">
        <f>INDEX(Data!AD:AD,MATCH( ZACKS_Screener[[#This Row],[NAICS1]], Data!AC:AC,0))</f>
        <v/>
      </c>
      <c r="O12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0.10416666666666667</v>
      </c>
      <c r="P12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7.5471698113207614E-2</v>
      </c>
      <c r="Q1267" s="18">
        <f>IFERROR(ZACKS_Screener[[#This Row],[Price]]/ZACKS_Screener[[#This Row],[EPS1]], "")</f>
        <v>17.098113207547172</v>
      </c>
      <c r="R1267" s="18">
        <f>IFERROR(ZACKS_Screener[[#This Row],[Price]]/ZACKS_Screener[[#This Row],[EPS2]], "")</f>
        <v>15.898245614035089</v>
      </c>
      <c r="S1267" s="18">
        <f>IFERROR(ZACKS_Screener[[#This Row],[PE1]]/(ZACKS_Screener[[#This Row],[EG1]]*100), "")</f>
        <v>1.6414188679245283</v>
      </c>
      <c r="T1267" s="18">
        <f>IFERROR(ZACKS_Screener[[#This Row],[PE2]]/(ZACKS_Screener[[#This Row],[EG2]]*100), "")</f>
        <v>2.1065175438596473</v>
      </c>
      <c r="U1267"/>
    </row>
    <row r="1268" spans="1:21" hidden="1" x14ac:dyDescent="0.25">
      <c r="A1268" s="24" t="s">
        <v>2184</v>
      </c>
      <c r="B1268" s="39">
        <v>3398.14</v>
      </c>
      <c r="C1268" s="6" t="s">
        <v>2183</v>
      </c>
      <c r="D1268" s="6" t="s">
        <v>22</v>
      </c>
      <c r="E1268" s="6" t="s">
        <v>118</v>
      </c>
      <c r="F1268" s="6" t="s">
        <v>119</v>
      </c>
      <c r="G1268">
        <v>12</v>
      </c>
      <c r="H1268">
        <v>202212</v>
      </c>
      <c r="I1268" s="9">
        <v>56.83</v>
      </c>
      <c r="J1268" s="9">
        <v>3.18</v>
      </c>
      <c r="K1268" s="9">
        <v>3.48</v>
      </c>
      <c r="L1268" s="9">
        <v>3.58</v>
      </c>
      <c r="M1268" s="28" t="str">
        <f>IFERROR(INDEX(Data!Z:Z,MATCH(ZACKS_Screener[[#This Row],[Company Name]] &amp; " *", Data!Y:Y,0)), "")</f>
        <v>524113</v>
      </c>
      <c r="N1268" t="str">
        <f>INDEX(Data!AD:AD,MATCH( ZACKS_Screener[[#This Row],[NAICS1]], Data!AC:AC,0))</f>
        <v xml:space="preserve">Direct Life Insurance Carriers </v>
      </c>
      <c r="O12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9.4339622641509371E-2</v>
      </c>
      <c r="P12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2.8735632183908073E-2</v>
      </c>
      <c r="Q1268" s="18">
        <f>IFERROR(ZACKS_Screener[[#This Row],[Price]]/ZACKS_Screener[[#This Row],[EPS1]], "")</f>
        <v>16.330459770114942</v>
      </c>
      <c r="R1268" s="18">
        <f>IFERROR(ZACKS_Screener[[#This Row],[Price]]/ZACKS_Screener[[#This Row],[EPS2]], "")</f>
        <v>15.874301675977653</v>
      </c>
      <c r="S1268" s="18">
        <f>IFERROR(ZACKS_Screener[[#This Row],[PE1]]/(ZACKS_Screener[[#This Row],[EG1]]*100), "")</f>
        <v>1.731028735632185</v>
      </c>
      <c r="T1268" s="18">
        <f>IFERROR(ZACKS_Screener[[#This Row],[PE2]]/(ZACKS_Screener[[#This Row],[EG2]]*100), "")</f>
        <v>5.5242569832402175</v>
      </c>
      <c r="U1268"/>
    </row>
    <row r="1269" spans="1:21" hidden="1" x14ac:dyDescent="0.25">
      <c r="A1269" s="24" t="s">
        <v>2186</v>
      </c>
      <c r="B1269" s="39">
        <v>30638.959999999999</v>
      </c>
      <c r="C1269" s="6" t="s">
        <v>2185</v>
      </c>
      <c r="D1269" s="6" t="s">
        <v>13</v>
      </c>
      <c r="E1269" s="6" t="s">
        <v>37</v>
      </c>
      <c r="F1269" s="6" t="s">
        <v>418</v>
      </c>
      <c r="G1269">
        <v>12</v>
      </c>
      <c r="H1269">
        <v>202212</v>
      </c>
      <c r="I1269" s="9">
        <v>6.43</v>
      </c>
      <c r="J1269" s="9">
        <v>0.9</v>
      </c>
      <c r="K1269" s="9">
        <v>1.18</v>
      </c>
      <c r="L1269" s="9">
        <v>1.32</v>
      </c>
      <c r="M1269" s="28" t="str">
        <f>IFERROR(INDEX(Data!Z:Z,MATCH(ZACKS_Screener[[#This Row],[Company Name]] &amp; " *", Data!Y:Y,0)), "")</f>
        <v/>
      </c>
      <c r="N1269" t="str">
        <f>INDEX(Data!AD:AD,MATCH( ZACKS_Screener[[#This Row],[NAICS1]], Data!AC:AC,0))</f>
        <v/>
      </c>
      <c r="O12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0.31111111111111101</v>
      </c>
      <c r="P12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0.11864406779661028</v>
      </c>
      <c r="Q1269" s="18">
        <f>IFERROR(ZACKS_Screener[[#This Row],[Price]]/ZACKS_Screener[[#This Row],[EPS1]], "")</f>
        <v>5.4491525423728815</v>
      </c>
      <c r="R1269" s="18">
        <f>IFERROR(ZACKS_Screener[[#This Row],[Price]]/ZACKS_Screener[[#This Row],[EPS2]], "")</f>
        <v>4.8712121212121211</v>
      </c>
      <c r="S1269" s="18">
        <f>IFERROR(ZACKS_Screener[[#This Row],[PE1]]/(ZACKS_Screener[[#This Row],[EG1]]*100), "")</f>
        <v>0.17515133171912839</v>
      </c>
      <c r="T1269" s="18">
        <f>IFERROR(ZACKS_Screener[[#This Row],[PE2]]/(ZACKS_Screener[[#This Row],[EG2]]*100), "")</f>
        <v>0.4105735930735927</v>
      </c>
      <c r="U1269"/>
    </row>
    <row r="1270" spans="1:21" hidden="1" x14ac:dyDescent="0.25">
      <c r="A1270" s="24" t="s">
        <v>2188</v>
      </c>
      <c r="B1270" s="39">
        <v>3581.97</v>
      </c>
      <c r="C1270" s="6" t="s">
        <v>2187</v>
      </c>
      <c r="D1270" s="6" t="s">
        <v>22</v>
      </c>
      <c r="E1270" s="6" t="s">
        <v>51</v>
      </c>
      <c r="F1270" s="6" t="s">
        <v>76</v>
      </c>
      <c r="G1270">
        <v>12</v>
      </c>
      <c r="H1270">
        <v>202212</v>
      </c>
      <c r="I1270" s="9">
        <v>8.65</v>
      </c>
      <c r="J1270" s="9">
        <v>1.57</v>
      </c>
      <c r="K1270" s="9">
        <v>0.97</v>
      </c>
      <c r="L1270" s="9">
        <v>1.28</v>
      </c>
      <c r="M1270" s="28" t="str">
        <f>IFERROR(INDEX(Data!Z:Z,MATCH(ZACKS_Screener[[#This Row],[Company Name]] &amp; " *", Data!Y:Y,0)), "")</f>
        <v>326199</v>
      </c>
      <c r="N1270" t="str">
        <f>INDEX(Data!AD:AD,MATCH( ZACKS_Screener[[#This Row],[NAICS1]], Data!AC:AC,0))</f>
        <v xml:space="preserve">All Other Plastics Product Manufacturing </v>
      </c>
      <c r="O12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-0.38216560509554143</v>
      </c>
      <c r="P12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0.31958762886597947</v>
      </c>
      <c r="Q1270" s="18">
        <f>IFERROR(ZACKS_Screener[[#This Row],[Price]]/ZACKS_Screener[[#This Row],[EPS1]], "")</f>
        <v>8.9175257731958766</v>
      </c>
      <c r="R1270" s="18">
        <f>IFERROR(ZACKS_Screener[[#This Row],[Price]]/ZACKS_Screener[[#This Row],[EPS2]], "")</f>
        <v>6.7578125</v>
      </c>
      <c r="S1270" s="18">
        <f>IFERROR(ZACKS_Screener[[#This Row],[PE1]]/(ZACKS_Screener[[#This Row],[EG1]]*100), "")</f>
        <v>-0.23334192439862542</v>
      </c>
      <c r="T1270" s="18">
        <f>IFERROR(ZACKS_Screener[[#This Row],[PE2]]/(ZACKS_Screener[[#This Row],[EG2]]*100), "")</f>
        <v>0.21145413306451608</v>
      </c>
      <c r="U1270"/>
    </row>
    <row r="1271" spans="1:21" hidden="1" x14ac:dyDescent="0.25">
      <c r="A1271" s="24" t="s">
        <v>2190</v>
      </c>
      <c r="B1271" s="39">
        <v>10792.58</v>
      </c>
      <c r="C1271" s="6" t="s">
        <v>2189</v>
      </c>
      <c r="D1271" s="6" t="s">
        <v>22</v>
      </c>
      <c r="E1271" s="6" t="s">
        <v>330</v>
      </c>
      <c r="F1271" s="6" t="s">
        <v>1641</v>
      </c>
      <c r="G1271">
        <v>6</v>
      </c>
      <c r="H1271">
        <v>202206</v>
      </c>
      <c r="I1271" s="9">
        <v>18.82</v>
      </c>
      <c r="J1271" s="9">
        <v>1.2</v>
      </c>
      <c r="M1271" s="28" t="str">
        <f>IFERROR(INDEX(Data!Z:Z,MATCH(ZACKS_Screener[[#This Row],[Company Name]] &amp; " *", Data!Y:Y,0)), "")</f>
        <v/>
      </c>
      <c r="N1271" t="str">
        <f>INDEX(Data!AD:AD,MATCH( ZACKS_Screener[[#This Row],[NAICS1]], Data!AC:AC,0))</f>
        <v/>
      </c>
      <c r="O12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27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1" s="18" t="str">
        <f>IFERROR(ZACKS_Screener[[#This Row],[Price]]/ZACKS_Screener[[#This Row],[EPS1]], "")</f>
        <v/>
      </c>
      <c r="R1271" s="18" t="str">
        <f>IFERROR(ZACKS_Screener[[#This Row],[Price]]/ZACKS_Screener[[#This Row],[EPS2]], "")</f>
        <v/>
      </c>
      <c r="S1271" s="18" t="str">
        <f>IFERROR(ZACKS_Screener[[#This Row],[PE1]]/(ZACKS_Screener[[#This Row],[EG1]]*100), "")</f>
        <v/>
      </c>
      <c r="T1271" s="18" t="str">
        <f>IFERROR(ZACKS_Screener[[#This Row],[PE2]]/(ZACKS_Screener[[#This Row],[EG2]]*100), "")</f>
        <v/>
      </c>
      <c r="U1271"/>
    </row>
    <row r="1272" spans="1:21" hidden="1" x14ac:dyDescent="0.25">
      <c r="A1272" s="24" t="s">
        <v>2191</v>
      </c>
      <c r="B1272" s="39">
        <v>10683.63</v>
      </c>
      <c r="C1272" s="6" t="s">
        <v>2189</v>
      </c>
      <c r="D1272" s="6" t="s">
        <v>22</v>
      </c>
      <c r="E1272" s="6" t="s">
        <v>330</v>
      </c>
      <c r="F1272" s="6" t="s">
        <v>1641</v>
      </c>
      <c r="G1272">
        <v>6</v>
      </c>
      <c r="H1272">
        <v>202206</v>
      </c>
      <c r="I1272" s="9">
        <v>18.63</v>
      </c>
      <c r="J1272" s="9">
        <v>1.2</v>
      </c>
      <c r="K1272" s="9">
        <v>0.46</v>
      </c>
      <c r="L1272" s="9">
        <v>0.8</v>
      </c>
      <c r="M1272" s="28" t="str">
        <f>IFERROR(INDEX(Data!Z:Z,MATCH(ZACKS_Screener[[#This Row],[Company Name]] &amp; " *", Data!Y:Y,0)), "")</f>
        <v/>
      </c>
      <c r="N1272" t="str">
        <f>INDEX(Data!AD:AD,MATCH( ZACKS_Screener[[#This Row],[NAICS1]], Data!AC:AC,0))</f>
        <v/>
      </c>
      <c r="O12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-0.6166666666666667</v>
      </c>
      <c r="P12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0.73913043478260876</v>
      </c>
      <c r="Q1272" s="18">
        <f>IFERROR(ZACKS_Screener[[#This Row],[Price]]/ZACKS_Screener[[#This Row],[EPS1]], "")</f>
        <v>40.499999999999993</v>
      </c>
      <c r="R1272" s="18">
        <f>IFERROR(ZACKS_Screener[[#This Row],[Price]]/ZACKS_Screener[[#This Row],[EPS2]], "")</f>
        <v>23.287499999999998</v>
      </c>
      <c r="S1272" s="18">
        <f>IFERROR(ZACKS_Screener[[#This Row],[PE1]]/(ZACKS_Screener[[#This Row],[EG1]]*100), "")</f>
        <v>-0.6567567567567566</v>
      </c>
      <c r="T1272" s="18">
        <f>IFERROR(ZACKS_Screener[[#This Row],[PE2]]/(ZACKS_Screener[[#This Row],[EG2]]*100), "")</f>
        <v>0.31506617647058821</v>
      </c>
      <c r="U1272"/>
    </row>
    <row r="1273" spans="1:21" hidden="1" x14ac:dyDescent="0.25">
      <c r="A1273" s="24" t="s">
        <v>41449</v>
      </c>
      <c r="B1273" s="39">
        <v>2996.36</v>
      </c>
      <c r="C1273" s="6" t="s">
        <v>41448</v>
      </c>
      <c r="D1273" s="6" t="s">
        <v>22</v>
      </c>
      <c r="E1273" s="6" t="s">
        <v>85</v>
      </c>
      <c r="F1273" s="6" t="s">
        <v>286</v>
      </c>
      <c r="G1273">
        <v>12</v>
      </c>
      <c r="H1273">
        <v>202212</v>
      </c>
      <c r="I1273" s="9">
        <v>10.47</v>
      </c>
      <c r="J1273" s="9"/>
      <c r="M1273" s="28" t="str">
        <f>IFERROR(INDEX(Data!Z:Z,MATCH(ZACKS_Screener[[#This Row],[Company Name]] &amp; " *", Data!Y:Y,0)), "")</f>
        <v/>
      </c>
      <c r="N1273" t="str">
        <f>INDEX(Data!AD:AD,MATCH( ZACKS_Screener[[#This Row],[NAICS1]], Data!AC:AC,0))</f>
        <v/>
      </c>
      <c r="O127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7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3" s="18" t="str">
        <f>IFERROR(ZACKS_Screener[[#This Row],[Price]]/ZACKS_Screener[[#This Row],[EPS1]], "")</f>
        <v/>
      </c>
      <c r="R1273" s="18" t="str">
        <f>IFERROR(ZACKS_Screener[[#This Row],[Price]]/ZACKS_Screener[[#This Row],[EPS2]], "")</f>
        <v/>
      </c>
      <c r="S1273" s="18" t="str">
        <f>IFERROR(ZACKS_Screener[[#This Row],[PE1]]/(ZACKS_Screener[[#This Row],[EG1]]*100), "")</f>
        <v/>
      </c>
      <c r="T1273" s="18" t="str">
        <f>IFERROR(ZACKS_Screener[[#This Row],[PE2]]/(ZACKS_Screener[[#This Row],[EG2]]*100), "")</f>
        <v/>
      </c>
      <c r="U1273"/>
    </row>
    <row r="1274" spans="1:21" hidden="1" x14ac:dyDescent="0.25">
      <c r="A1274" s="24" t="s">
        <v>41451</v>
      </c>
      <c r="B1274" s="39">
        <v>2173.27</v>
      </c>
      <c r="C1274" s="6" t="s">
        <v>41450</v>
      </c>
      <c r="D1274" s="6" t="s">
        <v>13</v>
      </c>
      <c r="E1274" s="6" t="s">
        <v>130</v>
      </c>
      <c r="F1274" s="6" t="s">
        <v>482</v>
      </c>
      <c r="G1274">
        <v>12</v>
      </c>
      <c r="H1274">
        <v>202212</v>
      </c>
      <c r="I1274" s="9">
        <v>4.46</v>
      </c>
      <c r="J1274" s="9">
        <v>-0.09</v>
      </c>
      <c r="K1274" s="9">
        <v>-0.06</v>
      </c>
      <c r="L1274" s="9">
        <v>-0.1</v>
      </c>
      <c r="M1274" s="28" t="str">
        <f>IFERROR(INDEX(Data!Z:Z,MATCH(ZACKS_Screener[[#This Row],[Company Name]] &amp; " *", Data!Y:Y,0)), "")</f>
        <v/>
      </c>
      <c r="N1274" t="str">
        <f>INDEX(Data!AD:AD,MATCH( ZACKS_Screener[[#This Row],[NAICS1]], Data!AC:AC,0))</f>
        <v/>
      </c>
      <c r="O12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0.33333333333333331</v>
      </c>
      <c r="P12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-0.66666666666666685</v>
      </c>
      <c r="Q1274" s="18">
        <f>IFERROR(ZACKS_Screener[[#This Row],[Price]]/ZACKS_Screener[[#This Row],[EPS1]], "")</f>
        <v>-74.333333333333329</v>
      </c>
      <c r="R1274" s="18">
        <f>IFERROR(ZACKS_Screener[[#This Row],[Price]]/ZACKS_Screener[[#This Row],[EPS2]], "")</f>
        <v>-44.599999999999994</v>
      </c>
      <c r="S1274" s="18">
        <f>IFERROR(ZACKS_Screener[[#This Row],[PE1]]/(ZACKS_Screener[[#This Row],[EG1]]*100), "")</f>
        <v>-2.23</v>
      </c>
      <c r="T1274" s="18">
        <f>IFERROR(ZACKS_Screener[[#This Row],[PE2]]/(ZACKS_Screener[[#This Row],[EG2]]*100), "")</f>
        <v>0.66899999999999971</v>
      </c>
      <c r="U1274"/>
    </row>
    <row r="1275" spans="1:21" hidden="1" x14ac:dyDescent="0.25">
      <c r="A1275" s="24" t="s">
        <v>2193</v>
      </c>
      <c r="B1275" s="39">
        <v>45817.32</v>
      </c>
      <c r="C1275" s="6" t="s">
        <v>2192</v>
      </c>
      <c r="D1275" s="6" t="s">
        <v>22</v>
      </c>
      <c r="E1275" s="6" t="s">
        <v>14</v>
      </c>
      <c r="F1275" s="6" t="s">
        <v>101</v>
      </c>
      <c r="G1275">
        <v>12</v>
      </c>
      <c r="H1275">
        <v>202212</v>
      </c>
      <c r="I1275" s="9">
        <v>176.56</v>
      </c>
      <c r="J1275" s="9">
        <v>15.72</v>
      </c>
      <c r="K1275" s="9">
        <v>13.29</v>
      </c>
      <c r="L1275" s="9">
        <v>14.38</v>
      </c>
      <c r="M1275" s="28" t="str">
        <f>IFERROR(INDEX(Data!Z:Z,MATCH(ZACKS_Screener[[#This Row],[Company Name]] &amp; " *", Data!Y:Y,0)), "")</f>
        <v/>
      </c>
      <c r="N1275" t="str">
        <f>INDEX(Data!AD:AD,MATCH( ZACKS_Screener[[#This Row],[NAICS1]], Data!AC:AC,0))</f>
        <v/>
      </c>
      <c r="O12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-0.15458015267175582</v>
      </c>
      <c r="P12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8.2016553799849637E-2</v>
      </c>
      <c r="Q1275" s="18">
        <f>IFERROR(ZACKS_Screener[[#This Row],[Price]]/ZACKS_Screener[[#This Row],[EPS1]], "")</f>
        <v>13.285176824680212</v>
      </c>
      <c r="R1275" s="18">
        <f>IFERROR(ZACKS_Screener[[#This Row],[Price]]/ZACKS_Screener[[#This Row],[EPS2]], "")</f>
        <v>12.278164116828929</v>
      </c>
      <c r="S1275" s="18">
        <f>IFERROR(ZACKS_Screener[[#This Row],[PE1]]/(ZACKS_Screener[[#This Row],[EG1]]*100), "")</f>
        <v>-0.8594361303867194</v>
      </c>
      <c r="T1275" s="18">
        <f>IFERROR(ZACKS_Screener[[#This Row],[PE2]]/(ZACKS_Screener[[#This Row],[EG2]]*100), "")</f>
        <v>1.4970348725931764</v>
      </c>
      <c r="U1275"/>
    </row>
    <row r="1276" spans="1:21" hidden="1" x14ac:dyDescent="0.25">
      <c r="A1276" s="24" t="s">
        <v>2195</v>
      </c>
      <c r="B1276" s="39">
        <v>5621.25</v>
      </c>
      <c r="C1276" s="6" t="s">
        <v>2194</v>
      </c>
      <c r="D1276" s="6" t="s">
        <v>22</v>
      </c>
      <c r="E1276" s="6" t="s">
        <v>330</v>
      </c>
      <c r="F1276" s="6" t="s">
        <v>1292</v>
      </c>
      <c r="G1276">
        <v>12</v>
      </c>
      <c r="H1276">
        <v>202212</v>
      </c>
      <c r="I1276" s="9">
        <v>156.77000000000001</v>
      </c>
      <c r="J1276" s="9">
        <v>26.9</v>
      </c>
      <c r="K1276" s="9">
        <v>11.58</v>
      </c>
      <c r="L1276" s="9">
        <v>27.33</v>
      </c>
      <c r="M1276" s="28" t="str">
        <f>IFERROR(INDEX(Data!Z:Z,MATCH(ZACKS_Screener[[#This Row],[Company Name]] &amp; " *", Data!Y:Y,0)), "")</f>
        <v>516120</v>
      </c>
      <c r="N1276" t="str">
        <f>INDEX(Data!AD:AD,MATCH( ZACKS_Screener[[#This Row],[NAICS1]], Data!AC:AC,0))</f>
        <v>Television Broadcasting Stations</v>
      </c>
      <c r="O12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-0.56951672862453528</v>
      </c>
      <c r="P12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1.3601036269430051</v>
      </c>
      <c r="Q1276" s="18">
        <f>IFERROR(ZACKS_Screener[[#This Row],[Price]]/ZACKS_Screener[[#This Row],[EPS1]], "")</f>
        <v>13.537996545768568</v>
      </c>
      <c r="R1276" s="18">
        <f>IFERROR(ZACKS_Screener[[#This Row],[Price]]/ZACKS_Screener[[#This Row],[EPS2]], "")</f>
        <v>5.7361873399195034</v>
      </c>
      <c r="S1276" s="18">
        <f>IFERROR(ZACKS_Screener[[#This Row],[PE1]]/(ZACKS_Screener[[#This Row],[EG1]]*100), "")</f>
        <v>-0.23771025266395202</v>
      </c>
      <c r="T1276" s="18">
        <f>IFERROR(ZACKS_Screener[[#This Row],[PE2]]/(ZACKS_Screener[[#This Row],[EG2]]*100), "")</f>
        <v>4.2174634537312919E-2</v>
      </c>
      <c r="U1276"/>
    </row>
    <row r="1277" spans="1:21" hidden="1" x14ac:dyDescent="0.25">
      <c r="A1277" s="24" t="s">
        <v>2197</v>
      </c>
      <c r="B1277" s="39">
        <v>7632.87</v>
      </c>
      <c r="C1277" s="6" t="s">
        <v>2196</v>
      </c>
      <c r="D1277" s="6" t="s">
        <v>13</v>
      </c>
      <c r="E1277" s="6" t="s">
        <v>37</v>
      </c>
      <c r="F1277" s="6" t="s">
        <v>688</v>
      </c>
      <c r="G1277">
        <v>12</v>
      </c>
      <c r="H1277">
        <v>202212</v>
      </c>
      <c r="I1277" s="9">
        <v>10.57</v>
      </c>
      <c r="J1277" s="9">
        <v>1.23</v>
      </c>
      <c r="K1277" s="9">
        <v>1.25</v>
      </c>
      <c r="L1277" s="9">
        <v>1.43</v>
      </c>
      <c r="M1277" s="28" t="str">
        <f>IFERROR(INDEX(Data!Z:Z,MATCH(ZACKS_Screener[[#This Row],[Company Name]] &amp; " *", Data!Y:Y,0)), "")</f>
        <v>522180</v>
      </c>
      <c r="N1277" t="str">
        <f>INDEX(Data!AD:AD,MATCH( ZACKS_Screener[[#This Row],[NAICS1]], Data!AC:AC,0))</f>
        <v xml:space="preserve">Savings Institutions and Other Depository Credit Intermediation </v>
      </c>
      <c r="O12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1.6260162601626032E-2</v>
      </c>
      <c r="P12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0.14399999999999996</v>
      </c>
      <c r="Q1277" s="18">
        <f>IFERROR(ZACKS_Screener[[#This Row],[Price]]/ZACKS_Screener[[#This Row],[EPS1]], "")</f>
        <v>8.4559999999999995</v>
      </c>
      <c r="R1277" s="18">
        <f>IFERROR(ZACKS_Screener[[#This Row],[Price]]/ZACKS_Screener[[#This Row],[EPS2]], "")</f>
        <v>7.3916083916083926</v>
      </c>
      <c r="S1277" s="18">
        <f>IFERROR(ZACKS_Screener[[#This Row],[PE1]]/(ZACKS_Screener[[#This Row],[EG1]]*100), "")</f>
        <v>5.2004399999999951</v>
      </c>
      <c r="T1277" s="18">
        <f>IFERROR(ZACKS_Screener[[#This Row],[PE2]]/(ZACKS_Screener[[#This Row],[EG2]]*100), "")</f>
        <v>0.51330613830613847</v>
      </c>
      <c r="U1277"/>
    </row>
    <row r="1278" spans="1:21" hidden="1" x14ac:dyDescent="0.25">
      <c r="A1278" s="24" t="s">
        <v>2199</v>
      </c>
      <c r="B1278" s="39">
        <v>6002.41</v>
      </c>
      <c r="C1278" s="6" t="s">
        <v>2198</v>
      </c>
      <c r="D1278" s="6" t="s">
        <v>13</v>
      </c>
      <c r="E1278" s="6" t="s">
        <v>51</v>
      </c>
      <c r="F1278" s="6" t="s">
        <v>2200</v>
      </c>
      <c r="G1278">
        <v>12</v>
      </c>
      <c r="H1278">
        <v>202212</v>
      </c>
      <c r="I1278" s="9">
        <v>36.450000000000003</v>
      </c>
      <c r="J1278" s="9">
        <v>1.32</v>
      </c>
      <c r="K1278" s="9">
        <v>1.3</v>
      </c>
      <c r="L1278" s="9">
        <v>1.47</v>
      </c>
      <c r="M1278" s="28" t="str">
        <f>IFERROR(INDEX(Data!Z:Z,MATCH(ZACKS_Screener[[#This Row],[Company Name]] &amp; " *", Data!Y:Y,0)), "")</f>
        <v/>
      </c>
      <c r="N1278" t="str">
        <f>INDEX(Data!AD:AD,MATCH( ZACKS_Screener[[#This Row],[NAICS1]], Data!AC:AC,0))</f>
        <v/>
      </c>
      <c r="O12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-1.5151515151515164E-2</v>
      </c>
      <c r="P12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0.13076923076923072</v>
      </c>
      <c r="Q1278" s="18">
        <f>IFERROR(ZACKS_Screener[[#This Row],[Price]]/ZACKS_Screener[[#This Row],[EPS1]], "")</f>
        <v>28.03846153846154</v>
      </c>
      <c r="R1278" s="18">
        <f>IFERROR(ZACKS_Screener[[#This Row],[Price]]/ZACKS_Screener[[#This Row],[EPS2]], "")</f>
        <v>24.795918367346943</v>
      </c>
      <c r="S1278" s="18">
        <f>IFERROR(ZACKS_Screener[[#This Row],[PE1]]/(ZACKS_Screener[[#This Row],[EG1]]*100), "")</f>
        <v>-18.5053846153846</v>
      </c>
      <c r="T1278" s="18">
        <f>IFERROR(ZACKS_Screener[[#This Row],[PE2]]/(ZACKS_Screener[[#This Row],[EG2]]*100), "")</f>
        <v>1.8961584633853552</v>
      </c>
      <c r="U1278"/>
    </row>
    <row r="1279" spans="1:21" hidden="1" x14ac:dyDescent="0.25">
      <c r="A1279" s="24" t="s">
        <v>2202</v>
      </c>
      <c r="B1279" s="39">
        <v>40386.620000000003</v>
      </c>
      <c r="C1279" s="6" t="s">
        <v>2201</v>
      </c>
      <c r="D1279" s="6" t="s">
        <v>13</v>
      </c>
      <c r="E1279" s="6" t="s">
        <v>37</v>
      </c>
      <c r="F1279" s="6" t="s">
        <v>98</v>
      </c>
      <c r="G1279">
        <v>12</v>
      </c>
      <c r="H1279">
        <v>202212</v>
      </c>
      <c r="I1279" s="9">
        <v>59.99</v>
      </c>
      <c r="J1279" s="9">
        <v>3.92</v>
      </c>
      <c r="K1279" s="9">
        <v>4.05</v>
      </c>
      <c r="L1279" s="9">
        <v>4.21</v>
      </c>
      <c r="M1279" s="28" t="str">
        <f>IFERROR(INDEX(Data!Z:Z,MATCH(ZACKS_Screener[[#This Row],[Company Name]] &amp; " *", Data!Y:Y,0)), "")</f>
        <v/>
      </c>
      <c r="N1279" t="str">
        <f>INDEX(Data!AD:AD,MATCH( ZACKS_Screener[[#This Row],[NAICS1]], Data!AC:AC,0))</f>
        <v/>
      </c>
      <c r="O12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3.3163265306122423E-2</v>
      </c>
      <c r="P12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3.9506172839506207E-2</v>
      </c>
      <c r="Q1279" s="18">
        <f>IFERROR(ZACKS_Screener[[#This Row],[Price]]/ZACKS_Screener[[#This Row],[EPS1]], "")</f>
        <v>14.812345679012347</v>
      </c>
      <c r="R1279" s="18">
        <f>IFERROR(ZACKS_Screener[[#This Row],[Price]]/ZACKS_Screener[[#This Row],[EPS2]], "")</f>
        <v>14.249406175771972</v>
      </c>
      <c r="S1279" s="18">
        <f>IFERROR(ZACKS_Screener[[#This Row],[PE1]]/(ZACKS_Screener[[#This Row],[EG1]]*100), "")</f>
        <v>4.4664919278252651</v>
      </c>
      <c r="T1279" s="18">
        <f>IFERROR(ZACKS_Screener[[#This Row],[PE2]]/(ZACKS_Screener[[#This Row],[EG2]]*100), "")</f>
        <v>3.6068809382422771</v>
      </c>
      <c r="U1279"/>
    </row>
    <row r="1280" spans="1:21" hidden="1" x14ac:dyDescent="0.25">
      <c r="A1280" s="24" t="s">
        <v>2204</v>
      </c>
      <c r="B1280" s="39">
        <v>10220.200000000001</v>
      </c>
      <c r="C1280" s="6" t="s">
        <v>2203</v>
      </c>
      <c r="D1280" s="6" t="s">
        <v>13</v>
      </c>
      <c r="E1280" s="6" t="s">
        <v>26</v>
      </c>
      <c r="F1280" s="6" t="s">
        <v>64</v>
      </c>
      <c r="G1280">
        <v>12</v>
      </c>
      <c r="H1280">
        <v>202212</v>
      </c>
      <c r="I1280" s="9">
        <v>113.42</v>
      </c>
      <c r="J1280" s="9">
        <v>12.88</v>
      </c>
      <c r="K1280" s="9">
        <v>10.42</v>
      </c>
      <c r="L1280" s="9">
        <v>11.05</v>
      </c>
      <c r="M1280" s="28" t="str">
        <f>IFERROR(INDEX(Data!Z:Z,MATCH(ZACKS_Screener[[#This Row],[Company Name]] &amp; " *", Data!Y:Y,0)), "")</f>
        <v>327993</v>
      </c>
      <c r="N1280" t="str">
        <f>INDEX(Data!AD:AD,MATCH( ZACKS_Screener[[#This Row],[NAICS1]], Data!AC:AC,0))</f>
        <v xml:space="preserve">Mineral Wool Manufacturing </v>
      </c>
      <c r="O12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-0.19099378881987583</v>
      </c>
      <c r="P12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6.0460652591170901E-2</v>
      </c>
      <c r="Q1280" s="18">
        <f>IFERROR(ZACKS_Screener[[#This Row],[Price]]/ZACKS_Screener[[#This Row],[EPS1]], "")</f>
        <v>10.884836852207293</v>
      </c>
      <c r="R1280" s="18">
        <f>IFERROR(ZACKS_Screener[[#This Row],[Price]]/ZACKS_Screener[[#This Row],[EPS2]], "")</f>
        <v>10.264253393665157</v>
      </c>
      <c r="S1280" s="18">
        <f>IFERROR(ZACKS_Screener[[#This Row],[PE1]]/(ZACKS_Screener[[#This Row],[EG1]]*100), "")</f>
        <v>-0.56990527909117839</v>
      </c>
      <c r="T1280" s="18">
        <f>IFERROR(ZACKS_Screener[[#This Row],[PE2]]/(ZACKS_Screener[[#This Row],[EG2]]*100), "")</f>
        <v>1.6976749263808064</v>
      </c>
      <c r="U1280"/>
    </row>
    <row r="1281" spans="1:21" hidden="1" x14ac:dyDescent="0.25">
      <c r="A1281" s="24" t="s">
        <v>2206</v>
      </c>
      <c r="B1281" s="39">
        <v>34386.720000000001</v>
      </c>
      <c r="C1281" s="6" t="s">
        <v>2205</v>
      </c>
      <c r="D1281" s="6" t="s">
        <v>22</v>
      </c>
      <c r="E1281" s="6" t="s">
        <v>23</v>
      </c>
      <c r="F1281" s="6" t="s">
        <v>1690</v>
      </c>
      <c r="G1281">
        <v>12</v>
      </c>
      <c r="H1281">
        <v>202212</v>
      </c>
      <c r="I1281" s="9">
        <v>313.60000000000002</v>
      </c>
      <c r="J1281" s="9">
        <v>12.18</v>
      </c>
      <c r="K1281" s="9">
        <v>10.83</v>
      </c>
      <c r="L1281" s="9">
        <v>12.63</v>
      </c>
      <c r="M1281" s="28" t="str">
        <f>IFERROR(INDEX(Data!Z:Z,MATCH(ZACKS_Screener[[#This Row],[Company Name]] &amp; " *", Data!Y:Y,0)), "")</f>
        <v>484121</v>
      </c>
      <c r="N1281" t="str">
        <f>INDEX(Data!AD:AD,MATCH( ZACKS_Screener[[#This Row],[NAICS1]], Data!AC:AC,0))</f>
        <v xml:space="preserve">General Freight Trucking, Long-Distance, Truckload </v>
      </c>
      <c r="O12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-0.1108374384236453</v>
      </c>
      <c r="P12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0.16620498614958454</v>
      </c>
      <c r="Q1281" s="18">
        <f>IFERROR(ZACKS_Screener[[#This Row],[Price]]/ZACKS_Screener[[#This Row],[EPS1]], "")</f>
        <v>28.956602031394276</v>
      </c>
      <c r="R1281" s="18">
        <f>IFERROR(ZACKS_Screener[[#This Row],[Price]]/ZACKS_Screener[[#This Row],[EPS2]], "")</f>
        <v>24.829770387965162</v>
      </c>
      <c r="S1281" s="18">
        <f>IFERROR(ZACKS_Screener[[#This Row],[PE1]]/(ZACKS_Screener[[#This Row],[EG1]]*100), "")</f>
        <v>-2.6125289832769063</v>
      </c>
      <c r="T1281" s="18">
        <f>IFERROR(ZACKS_Screener[[#This Row],[PE2]]/(ZACKS_Screener[[#This Row],[EG2]]*100), "")</f>
        <v>1.4939245183425702</v>
      </c>
      <c r="U1281"/>
    </row>
    <row r="1282" spans="1:21" hidden="1" x14ac:dyDescent="0.25">
      <c r="A1282" s="24" t="s">
        <v>41457</v>
      </c>
      <c r="B1282" s="39">
        <v>2575.44</v>
      </c>
      <c r="C1282" s="6" t="s">
        <v>41456</v>
      </c>
      <c r="D1282" s="6" t="s">
        <v>13</v>
      </c>
      <c r="E1282" s="6" t="s">
        <v>37</v>
      </c>
      <c r="F1282" s="6" t="s">
        <v>250</v>
      </c>
      <c r="G1282">
        <v>12</v>
      </c>
      <c r="H1282">
        <v>202212</v>
      </c>
      <c r="I1282" s="9">
        <v>22.89</v>
      </c>
      <c r="J1282" s="9">
        <v>2.36</v>
      </c>
      <c r="K1282" s="9">
        <v>2.39</v>
      </c>
      <c r="L1282" s="9">
        <v>2.48</v>
      </c>
      <c r="M1282" s="28" t="str">
        <f>IFERROR(INDEX(Data!Z:Z,MATCH(ZACKS_Screener[[#This Row],[Company Name]] &amp; " *", Data!Y:Y,0)), "")</f>
        <v/>
      </c>
      <c r="N1282" t="str">
        <f>INDEX(Data!AD:AD,MATCH( ZACKS_Screener[[#This Row],[NAICS1]], Data!AC:AC,0))</f>
        <v/>
      </c>
      <c r="O12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1.2711864406779768E-2</v>
      </c>
      <c r="P12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3.7656903765690315E-2</v>
      </c>
      <c r="Q1282" s="18">
        <f>IFERROR(ZACKS_Screener[[#This Row],[Price]]/ZACKS_Screener[[#This Row],[EPS1]], "")</f>
        <v>9.5774058577405849</v>
      </c>
      <c r="R1282" s="18">
        <f>IFERROR(ZACKS_Screener[[#This Row],[Price]]/ZACKS_Screener[[#This Row],[EPS2]], "")</f>
        <v>9.2298387096774199</v>
      </c>
      <c r="S1282" s="18">
        <f>IFERROR(ZACKS_Screener[[#This Row],[PE1]]/(ZACKS_Screener[[#This Row],[EG1]]*100), "")</f>
        <v>7.5342259414225303</v>
      </c>
      <c r="T1282" s="18">
        <f>IFERROR(ZACKS_Screener[[#This Row],[PE2]]/(ZACKS_Screener[[#This Row],[EG2]]*100), "")</f>
        <v>2.4510349462365633</v>
      </c>
      <c r="U1282"/>
    </row>
    <row r="1283" spans="1:21" hidden="1" x14ac:dyDescent="0.25">
      <c r="A1283" s="24" t="s">
        <v>2208</v>
      </c>
      <c r="B1283" s="39">
        <v>7164.28</v>
      </c>
      <c r="C1283" s="6" t="s">
        <v>2207</v>
      </c>
      <c r="D1283" s="6" t="s">
        <v>13</v>
      </c>
      <c r="E1283" s="6" t="s">
        <v>118</v>
      </c>
      <c r="F1283" s="6" t="s">
        <v>119</v>
      </c>
      <c r="G1283">
        <v>12</v>
      </c>
      <c r="H1283">
        <v>202212</v>
      </c>
      <c r="I1283" s="9">
        <v>35.770000000000003</v>
      </c>
      <c r="J1283" s="9">
        <v>3.32</v>
      </c>
      <c r="K1283" s="9">
        <v>2.0099999999999998</v>
      </c>
      <c r="L1283" s="9">
        <v>2.12</v>
      </c>
      <c r="M1283" s="28" t="str">
        <f>IFERROR(INDEX(Data!Z:Z,MATCH(ZACKS_Screener[[#This Row],[Company Name]] &amp; " *", Data!Y:Y,0)), "")</f>
        <v>221122</v>
      </c>
      <c r="N1283" t="str">
        <f>INDEX(Data!AD:AD,MATCH( ZACKS_Screener[[#This Row],[NAICS1]], Data!AC:AC,0))</f>
        <v xml:space="preserve">Electric Power Distribution </v>
      </c>
      <c r="O12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-0.39457831325301207</v>
      </c>
      <c r="P12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5.4726368159204147E-2</v>
      </c>
      <c r="Q1283" s="18">
        <f>IFERROR(ZACKS_Screener[[#This Row],[Price]]/ZACKS_Screener[[#This Row],[EPS1]], "")</f>
        <v>17.796019900497516</v>
      </c>
      <c r="R1283" s="18">
        <f>IFERROR(ZACKS_Screener[[#This Row],[Price]]/ZACKS_Screener[[#This Row],[EPS2]], "")</f>
        <v>16.872641509433961</v>
      </c>
      <c r="S1283" s="18">
        <f>IFERROR(ZACKS_Screener[[#This Row],[PE1]]/(ZACKS_Screener[[#This Row],[EG1]]*100), "")</f>
        <v>-0.45101363411947898</v>
      </c>
      <c r="T1283" s="18">
        <f>IFERROR(ZACKS_Screener[[#This Row],[PE2]]/(ZACKS_Screener[[#This Row],[EG2]]*100), "")</f>
        <v>3.0830917667238329</v>
      </c>
      <c r="U1283"/>
    </row>
    <row r="1284" spans="1:21" hidden="1" x14ac:dyDescent="0.25">
      <c r="A1284" s="24" t="s">
        <v>2210</v>
      </c>
      <c r="B1284" s="39">
        <v>5149.7</v>
      </c>
      <c r="C1284" s="6" t="s">
        <v>2209</v>
      </c>
      <c r="D1284" s="6" t="s">
        <v>13</v>
      </c>
      <c r="E1284" s="6" t="s">
        <v>41</v>
      </c>
      <c r="F1284" s="6" t="s">
        <v>153</v>
      </c>
      <c r="G1284">
        <v>12</v>
      </c>
      <c r="H1284">
        <v>202212</v>
      </c>
      <c r="I1284" s="9">
        <v>20.190000000000001</v>
      </c>
      <c r="J1284" s="9">
        <v>5.03</v>
      </c>
      <c r="K1284" s="9">
        <v>4.18</v>
      </c>
      <c r="L1284" s="9">
        <v>4.53</v>
      </c>
      <c r="M1284" s="28" t="str">
        <f>IFERROR(INDEX(Data!Z:Z,MATCH(ZACKS_Screener[[#This Row],[Company Name]] &amp; " *", Data!Y:Y,0)), "")</f>
        <v/>
      </c>
      <c r="N1284" t="str">
        <f>INDEX(Data!AD:AD,MATCH( ZACKS_Screener[[#This Row],[NAICS1]], Data!AC:AC,0))</f>
        <v/>
      </c>
      <c r="O12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-0.16898608349900607</v>
      </c>
      <c r="P12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8.3732057416268074E-2</v>
      </c>
      <c r="Q1284" s="18">
        <f>IFERROR(ZACKS_Screener[[#This Row],[Price]]/ZACKS_Screener[[#This Row],[EPS1]], "")</f>
        <v>4.830143540669857</v>
      </c>
      <c r="R1284" s="18">
        <f>IFERROR(ZACKS_Screener[[#This Row],[Price]]/ZACKS_Screener[[#This Row],[EPS2]], "")</f>
        <v>4.4569536423841063</v>
      </c>
      <c r="S1284" s="18">
        <f>IFERROR(ZACKS_Screener[[#This Row],[PE1]]/(ZACKS_Screener[[#This Row],[EG1]]*100), "")</f>
        <v>-0.28583084717140433</v>
      </c>
      <c r="T1284" s="18">
        <f>IFERROR(ZACKS_Screener[[#This Row],[PE2]]/(ZACKS_Screener[[#This Row],[EG2]]*100), "")</f>
        <v>0.53228760643330109</v>
      </c>
      <c r="U1284"/>
    </row>
    <row r="1285" spans="1:21" hidden="1" x14ac:dyDescent="0.25">
      <c r="A1285" s="24" t="s">
        <v>2212</v>
      </c>
      <c r="B1285" s="39">
        <v>4429.53</v>
      </c>
      <c r="C1285" s="6" t="s">
        <v>2211</v>
      </c>
      <c r="D1285" s="6" t="s">
        <v>13</v>
      </c>
      <c r="E1285" s="6" t="s">
        <v>118</v>
      </c>
      <c r="F1285" s="6" t="s">
        <v>347</v>
      </c>
      <c r="G1285">
        <v>12</v>
      </c>
      <c r="H1285">
        <v>202212</v>
      </c>
      <c r="I1285" s="9">
        <v>79.97</v>
      </c>
      <c r="J1285" s="9">
        <v>4.08</v>
      </c>
      <c r="K1285" s="9">
        <v>4.13</v>
      </c>
      <c r="L1285" s="9">
        <v>4.28</v>
      </c>
      <c r="M1285" s="28" t="str">
        <f>IFERROR(INDEX(Data!Z:Z,MATCH(ZACKS_Screener[[#This Row],[Company Name]] &amp; " *", Data!Y:Y,0)), "")</f>
        <v/>
      </c>
      <c r="N1285" t="str">
        <f>INDEX(Data!AD:AD,MATCH( ZACKS_Screener[[#This Row],[NAICS1]], Data!AC:AC,0))</f>
        <v/>
      </c>
      <c r="O12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1.225490196078427E-2</v>
      </c>
      <c r="P12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3.6319612590799119E-2</v>
      </c>
      <c r="Q1285" s="18">
        <f>IFERROR(ZACKS_Screener[[#This Row],[Price]]/ZACKS_Screener[[#This Row],[EPS1]], "")</f>
        <v>19.36319612590799</v>
      </c>
      <c r="R1285" s="18">
        <f>IFERROR(ZACKS_Screener[[#This Row],[Price]]/ZACKS_Screener[[#This Row],[EPS2]], "")</f>
        <v>18.684579439252335</v>
      </c>
      <c r="S1285" s="18">
        <f>IFERROR(ZACKS_Screener[[#This Row],[PE1]]/(ZACKS_Screener[[#This Row],[EG1]]*100), "")</f>
        <v>15.800368038740976</v>
      </c>
      <c r="T1285" s="18">
        <f>IFERROR(ZACKS_Screener[[#This Row],[PE2]]/(ZACKS_Screener[[#This Row],[EG2]]*100), "")</f>
        <v>5.1444875389407976</v>
      </c>
      <c r="U1285"/>
    </row>
    <row r="1286" spans="1:21" hidden="1" x14ac:dyDescent="0.25">
      <c r="A1286" s="24" t="s">
        <v>2214</v>
      </c>
      <c r="B1286" s="39">
        <v>6986.07</v>
      </c>
      <c r="C1286" s="6" t="s">
        <v>2213</v>
      </c>
      <c r="D1286" s="6" t="s">
        <v>13</v>
      </c>
      <c r="E1286" s="6" t="s">
        <v>37</v>
      </c>
      <c r="F1286" s="6" t="s">
        <v>250</v>
      </c>
      <c r="G1286">
        <v>12</v>
      </c>
      <c r="H1286">
        <v>202212</v>
      </c>
      <c r="I1286" s="9">
        <v>29.81</v>
      </c>
      <c r="J1286" s="9">
        <v>2.99</v>
      </c>
      <c r="K1286" s="9">
        <v>2.77</v>
      </c>
      <c r="L1286" s="9">
        <v>2.92</v>
      </c>
      <c r="M1286" s="28" t="str">
        <f>IFERROR(INDEX(Data!Z:Z,MATCH(ZACKS_Screener[[#This Row],[Company Name]] &amp; " *", Data!Y:Y,0)), "")</f>
        <v/>
      </c>
      <c r="N1286" t="str">
        <f>INDEX(Data!AD:AD,MATCH( ZACKS_Screener[[#This Row],[NAICS1]], Data!AC:AC,0))</f>
        <v/>
      </c>
      <c r="O12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-7.3578595317725815E-2</v>
      </c>
      <c r="P12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5.4151624548736427E-2</v>
      </c>
      <c r="Q1286" s="18">
        <f>IFERROR(ZACKS_Screener[[#This Row],[Price]]/ZACKS_Screener[[#This Row],[EPS1]], "")</f>
        <v>10.76173285198556</v>
      </c>
      <c r="R1286" s="18">
        <f>IFERROR(ZACKS_Screener[[#This Row],[Price]]/ZACKS_Screener[[#This Row],[EPS2]], "")</f>
        <v>10.20890410958904</v>
      </c>
      <c r="S1286" s="18">
        <f>IFERROR(ZACKS_Screener[[#This Row],[PE1]]/(ZACKS_Screener[[#This Row],[EG1]]*100), "")</f>
        <v>-1.4626173285198545</v>
      </c>
      <c r="T1286" s="18">
        <f>IFERROR(ZACKS_Screener[[#This Row],[PE2]]/(ZACKS_Screener[[#This Row],[EG2]]*100), "")</f>
        <v>1.8852442922374442</v>
      </c>
      <c r="U1286"/>
    </row>
    <row r="1287" spans="1:21" hidden="1" x14ac:dyDescent="0.25">
      <c r="A1287" s="24" t="s">
        <v>2216</v>
      </c>
      <c r="B1287" s="39">
        <v>3358.58</v>
      </c>
      <c r="C1287" s="6" t="s">
        <v>2215</v>
      </c>
      <c r="D1287" s="6" t="s">
        <v>13</v>
      </c>
      <c r="E1287" s="6" t="s">
        <v>18</v>
      </c>
      <c r="F1287" s="6" t="s">
        <v>2217</v>
      </c>
      <c r="G1287">
        <v>12</v>
      </c>
      <c r="H1287">
        <v>202212</v>
      </c>
      <c r="I1287" s="9">
        <v>21.63</v>
      </c>
      <c r="J1287" s="9">
        <v>2.2999999999999998</v>
      </c>
      <c r="K1287" s="9">
        <v>3.17</v>
      </c>
      <c r="L1287" s="9">
        <v>3.09</v>
      </c>
      <c r="M1287" s="28" t="str">
        <f>IFERROR(INDEX(Data!Z:Z,MATCH(ZACKS_Screener[[#This Row],[Company Name]] &amp; " *", Data!Y:Y,0)), "")</f>
        <v/>
      </c>
      <c r="N1287" t="str">
        <f>INDEX(Data!AD:AD,MATCH( ZACKS_Screener[[#This Row],[NAICS1]], Data!AC:AC,0))</f>
        <v/>
      </c>
      <c r="O12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0.37826086956521748</v>
      </c>
      <c r="P12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-2.5236593059936932E-2</v>
      </c>
      <c r="Q1287" s="18">
        <f>IFERROR(ZACKS_Screener[[#This Row],[Price]]/ZACKS_Screener[[#This Row],[EPS1]], "")</f>
        <v>6.8233438485804419</v>
      </c>
      <c r="R1287" s="18">
        <f>IFERROR(ZACKS_Screener[[#This Row],[Price]]/ZACKS_Screener[[#This Row],[EPS2]], "")</f>
        <v>7</v>
      </c>
      <c r="S1287" s="18">
        <f>IFERROR(ZACKS_Screener[[#This Row],[PE1]]/(ZACKS_Screener[[#This Row],[EG1]]*100), "")</f>
        <v>0.18038725116936796</v>
      </c>
      <c r="T1287" s="18">
        <f>IFERROR(ZACKS_Screener[[#This Row],[PE2]]/(ZACKS_Screener[[#This Row],[EG2]]*100), "")</f>
        <v>-2.7737499999999971</v>
      </c>
      <c r="U1287"/>
    </row>
    <row r="1288" spans="1:21" hidden="1" x14ac:dyDescent="0.25">
      <c r="A1288" s="24" t="s">
        <v>41458</v>
      </c>
      <c r="B1288" s="39">
        <v>2168.92</v>
      </c>
      <c r="C1288" s="6" t="s">
        <v>90</v>
      </c>
      <c r="D1288" s="6" t="s">
        <v>13</v>
      </c>
      <c r="E1288" s="6" t="s">
        <v>37</v>
      </c>
      <c r="F1288" s="6" t="s">
        <v>92</v>
      </c>
      <c r="G1288">
        <v>12</v>
      </c>
      <c r="H1288">
        <v>202212</v>
      </c>
      <c r="I1288" s="9">
        <v>267.75</v>
      </c>
      <c r="J1288" s="9"/>
      <c r="M1288" s="28" t="str">
        <f>IFERROR(INDEX(Data!Z:Z,MATCH(ZACKS_Screener[[#This Row],[Company Name]] &amp; " *", Data!Y:Y,0)), "")</f>
        <v/>
      </c>
      <c r="N1288" t="str">
        <f>INDEX(Data!AD:AD,MATCH( ZACKS_Screener[[#This Row],[NAICS1]], Data!AC:AC,0))</f>
        <v/>
      </c>
      <c r="O128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8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88" s="18" t="str">
        <f>IFERROR(ZACKS_Screener[[#This Row],[Price]]/ZACKS_Screener[[#This Row],[EPS1]], "")</f>
        <v/>
      </c>
      <c r="R1288" s="18" t="str">
        <f>IFERROR(ZACKS_Screener[[#This Row],[Price]]/ZACKS_Screener[[#This Row],[EPS2]], "")</f>
        <v/>
      </c>
      <c r="S1288" s="18" t="str">
        <f>IFERROR(ZACKS_Screener[[#This Row],[PE1]]/(ZACKS_Screener[[#This Row],[EG1]]*100), "")</f>
        <v/>
      </c>
      <c r="T1288" s="18" t="str">
        <f>IFERROR(ZACKS_Screener[[#This Row],[PE2]]/(ZACKS_Screener[[#This Row],[EG2]]*100), "")</f>
        <v/>
      </c>
      <c r="U1288"/>
    </row>
    <row r="1289" spans="1:21" hidden="1" x14ac:dyDescent="0.25">
      <c r="A1289" s="24" t="s">
        <v>2219</v>
      </c>
      <c r="B1289" s="39">
        <v>26273.87</v>
      </c>
      <c r="C1289" s="6" t="s">
        <v>2218</v>
      </c>
      <c r="D1289" s="6" t="s">
        <v>13</v>
      </c>
      <c r="E1289" s="6" t="s">
        <v>223</v>
      </c>
      <c r="F1289" s="6" t="s">
        <v>1117</v>
      </c>
      <c r="G1289">
        <v>12</v>
      </c>
      <c r="H1289">
        <v>202212</v>
      </c>
      <c r="I1289" s="9">
        <v>58.72</v>
      </c>
      <c r="J1289" s="9">
        <v>3.84</v>
      </c>
      <c r="K1289" s="9">
        <v>5.47</v>
      </c>
      <c r="L1289" s="9">
        <v>4.6900000000000004</v>
      </c>
      <c r="M1289" s="28" t="str">
        <f>IFERROR(INDEX(Data!Z:Z,MATCH(ZACKS_Screener[[#This Row],[Company Name]] &amp; " *", Data!Y:Y,0)), "")</f>
        <v>486210</v>
      </c>
      <c r="N1289" t="str">
        <f>INDEX(Data!AD:AD,MATCH( ZACKS_Screener[[#This Row],[NAICS1]], Data!AC:AC,0))</f>
        <v>Pipeline Transportation of Natural Gas</v>
      </c>
      <c r="O12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0.42447916666666663</v>
      </c>
      <c r="P12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-0.1425959780621571</v>
      </c>
      <c r="Q1289" s="18">
        <f>IFERROR(ZACKS_Screener[[#This Row],[Price]]/ZACKS_Screener[[#This Row],[EPS1]], "")</f>
        <v>10.73491773308958</v>
      </c>
      <c r="R1289" s="18">
        <f>IFERROR(ZACKS_Screener[[#This Row],[Price]]/ZACKS_Screener[[#This Row],[EPS2]], "")</f>
        <v>12.520255863539445</v>
      </c>
      <c r="S1289" s="18">
        <f>IFERROR(ZACKS_Screener[[#This Row],[PE1]]/(ZACKS_Screener[[#This Row],[EG1]]*100), "")</f>
        <v>0.25289622144211038</v>
      </c>
      <c r="T1289" s="18">
        <f>IFERROR(ZACKS_Screener[[#This Row],[PE2]]/(ZACKS_Screener[[#This Row],[EG2]]*100), "")</f>
        <v>-0.87802307145590797</v>
      </c>
      <c r="U1289"/>
    </row>
    <row r="1290" spans="1:21" hidden="1" x14ac:dyDescent="0.25">
      <c r="A1290" s="24" t="s">
        <v>2221</v>
      </c>
      <c r="B1290" s="39">
        <v>11614.34</v>
      </c>
      <c r="C1290" s="6" t="s">
        <v>2220</v>
      </c>
      <c r="D1290" s="6" t="s">
        <v>22</v>
      </c>
      <c r="E1290" s="6" t="s">
        <v>14</v>
      </c>
      <c r="F1290" s="6" t="s">
        <v>1381</v>
      </c>
      <c r="G1290">
        <v>1</v>
      </c>
      <c r="H1290">
        <v>202301</v>
      </c>
      <c r="I1290" s="9">
        <v>72.010000000000005</v>
      </c>
      <c r="J1290" s="9">
        <v>-0.04</v>
      </c>
      <c r="K1290" s="9">
        <v>0.78</v>
      </c>
      <c r="L1290" s="9">
        <v>1.18</v>
      </c>
      <c r="M1290" s="28" t="str">
        <f>IFERROR(INDEX(Data!Z:Z,MATCH(ZACKS_Screener[[#This Row],[Company Name]] &amp; " *", Data!Y:Y,0)), "")</f>
        <v/>
      </c>
      <c r="N1290" t="str">
        <f>INDEX(Data!AD:AD,MATCH( ZACKS_Screener[[#This Row],[NAICS1]], Data!AC:AC,0))</f>
        <v/>
      </c>
      <c r="O12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2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0.51282051282051266</v>
      </c>
      <c r="Q1290" s="18">
        <f>IFERROR(ZACKS_Screener[[#This Row],[Price]]/ZACKS_Screener[[#This Row],[EPS1]], "")</f>
        <v>92.320512820512818</v>
      </c>
      <c r="R1290" s="18">
        <f>IFERROR(ZACKS_Screener[[#This Row],[Price]]/ZACKS_Screener[[#This Row],[EPS2]], "")</f>
        <v>61.025423728813564</v>
      </c>
      <c r="S1290" s="18">
        <f>IFERROR(ZACKS_Screener[[#This Row],[PE1]]/(ZACKS_Screener[[#This Row],[EG1]]*100), "")</f>
        <v>0.92320512820512812</v>
      </c>
      <c r="T1290" s="18">
        <f>IFERROR(ZACKS_Screener[[#This Row],[PE2]]/(ZACKS_Screener[[#This Row],[EG2]]*100), "")</f>
        <v>1.1899957627118649</v>
      </c>
      <c r="U1290"/>
    </row>
    <row r="1291" spans="1:21" hidden="1" x14ac:dyDescent="0.25">
      <c r="A1291" s="24" t="s">
        <v>2223</v>
      </c>
      <c r="B1291" s="39">
        <v>6926.88</v>
      </c>
      <c r="C1291" s="6" t="s">
        <v>2222</v>
      </c>
      <c r="D1291" s="6" t="s">
        <v>22</v>
      </c>
      <c r="E1291" s="6" t="s">
        <v>14</v>
      </c>
      <c r="F1291" s="6" t="s">
        <v>595</v>
      </c>
      <c r="G1291">
        <v>12</v>
      </c>
      <c r="H1291">
        <v>202212</v>
      </c>
      <c r="I1291" s="9">
        <v>146.34</v>
      </c>
      <c r="J1291" s="9">
        <v>4.4000000000000004</v>
      </c>
      <c r="K1291" s="9">
        <v>3.85</v>
      </c>
      <c r="L1291" s="9">
        <v>4.68</v>
      </c>
      <c r="M1291" s="28" t="str">
        <f>IFERROR(INDEX(Data!Z:Z,MATCH(ZACKS_Screener[[#This Row],[Company Name]] &amp; " *", Data!Y:Y,0)), "")</f>
        <v>337215</v>
      </c>
      <c r="N1291" t="str">
        <f>INDEX(Data!AD:AD,MATCH( ZACKS_Screener[[#This Row],[NAICS1]], Data!AC:AC,0))</f>
        <v xml:space="preserve">Showcase, Partition, Shelving, and Locker Manufacturing </v>
      </c>
      <c r="O12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-0.12500000000000006</v>
      </c>
      <c r="P12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0.21558441558441549</v>
      </c>
      <c r="Q1291" s="18">
        <f>IFERROR(ZACKS_Screener[[#This Row],[Price]]/ZACKS_Screener[[#This Row],[EPS1]], "")</f>
        <v>38.010389610389609</v>
      </c>
      <c r="R1291" s="18">
        <f>IFERROR(ZACKS_Screener[[#This Row],[Price]]/ZACKS_Screener[[#This Row],[EPS2]], "")</f>
        <v>31.269230769230774</v>
      </c>
      <c r="S1291" s="18">
        <f>IFERROR(ZACKS_Screener[[#This Row],[PE1]]/(ZACKS_Screener[[#This Row],[EG1]]*100), "")</f>
        <v>-3.0408311688311676</v>
      </c>
      <c r="T1291" s="18">
        <f>IFERROR(ZACKS_Screener[[#This Row],[PE2]]/(ZACKS_Screener[[#This Row],[EG2]]*100), "")</f>
        <v>1.4504402224281752</v>
      </c>
      <c r="U1291"/>
    </row>
    <row r="1292" spans="1:21" hidden="1" x14ac:dyDescent="0.25">
      <c r="A1292" s="24" t="s">
        <v>41462</v>
      </c>
      <c r="B1292" s="39">
        <v>2506.9899999999998</v>
      </c>
      <c r="C1292" s="6" t="s">
        <v>41461</v>
      </c>
      <c r="D1292" s="6" t="s">
        <v>22</v>
      </c>
      <c r="E1292" s="6" t="s">
        <v>41</v>
      </c>
      <c r="F1292" s="6" t="s">
        <v>1353</v>
      </c>
      <c r="G1292">
        <v>12</v>
      </c>
      <c r="H1292">
        <v>202212</v>
      </c>
      <c r="I1292" s="9">
        <v>20.2</v>
      </c>
      <c r="J1292" s="9">
        <v>-0.11</v>
      </c>
      <c r="K1292" s="9">
        <v>-0.1</v>
      </c>
      <c r="L1292" s="9">
        <v>0.1</v>
      </c>
      <c r="M1292" s="28" t="str">
        <f>IFERROR(INDEX(Data!Z:Z,MATCH(ZACKS_Screener[[#This Row],[Company Name]] &amp; " *", Data!Y:Y,0)), "")</f>
        <v/>
      </c>
      <c r="N1292" t="str">
        <f>INDEX(Data!AD:AD,MATCH( ZACKS_Screener[[#This Row],[NAICS1]], Data!AC:AC,0))</f>
        <v/>
      </c>
      <c r="O12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9.090909090909087E-2</v>
      </c>
      <c r="P12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292" s="18">
        <f>IFERROR(ZACKS_Screener[[#This Row],[Price]]/ZACKS_Screener[[#This Row],[EPS1]], "")</f>
        <v>-201.99999999999997</v>
      </c>
      <c r="R1292" s="18">
        <f>IFERROR(ZACKS_Screener[[#This Row],[Price]]/ZACKS_Screener[[#This Row],[EPS2]], "")</f>
        <v>201.99999999999997</v>
      </c>
      <c r="S1292" s="18">
        <f>IFERROR(ZACKS_Screener[[#This Row],[PE1]]/(ZACKS_Screener[[#This Row],[EG1]]*100), "")</f>
        <v>-22.22000000000001</v>
      </c>
      <c r="T1292" s="18">
        <f>IFERROR(ZACKS_Screener[[#This Row],[PE2]]/(ZACKS_Screener[[#This Row],[EG2]]*100), "")</f>
        <v>2.0199999999999996</v>
      </c>
      <c r="U1292"/>
    </row>
    <row r="1293" spans="1:21" hidden="1" x14ac:dyDescent="0.25">
      <c r="A1293" s="24" t="s">
        <v>2225</v>
      </c>
      <c r="B1293" s="39">
        <v>3675.34</v>
      </c>
      <c r="C1293" s="6" t="s">
        <v>2224</v>
      </c>
      <c r="D1293" s="6" t="s">
        <v>22</v>
      </c>
      <c r="E1293" s="6" t="s">
        <v>51</v>
      </c>
      <c r="F1293" s="6" t="s">
        <v>76</v>
      </c>
      <c r="G1293">
        <v>1</v>
      </c>
      <c r="H1293">
        <v>202301</v>
      </c>
      <c r="I1293" s="9">
        <v>59.33</v>
      </c>
      <c r="J1293" s="9">
        <v>1.62</v>
      </c>
      <c r="K1293" s="9">
        <v>2.57</v>
      </c>
      <c r="L1293" s="9">
        <v>2.9</v>
      </c>
      <c r="M1293" s="28" t="str">
        <f>IFERROR(INDEX(Data!Z:Z,MATCH(ZACKS_Screener[[#This Row],[Company Name]] &amp; " *", Data!Y:Y,0)), "")</f>
        <v/>
      </c>
      <c r="N1293" t="str">
        <f>INDEX(Data!AD:AD,MATCH( ZACKS_Screener[[#This Row],[NAICS1]], Data!AC:AC,0))</f>
        <v/>
      </c>
      <c r="O12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0.58641975308641958</v>
      </c>
      <c r="P12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0.12840466926070043</v>
      </c>
      <c r="Q1293" s="18">
        <f>IFERROR(ZACKS_Screener[[#This Row],[Price]]/ZACKS_Screener[[#This Row],[EPS1]], "")</f>
        <v>23.085603112840467</v>
      </c>
      <c r="R1293" s="18">
        <f>IFERROR(ZACKS_Screener[[#This Row],[Price]]/ZACKS_Screener[[#This Row],[EPS2]], "")</f>
        <v>20.458620689655174</v>
      </c>
      <c r="S1293" s="18">
        <f>IFERROR(ZACKS_Screener[[#This Row],[PE1]]/(ZACKS_Screener[[#This Row],[EG1]]*100), "")</f>
        <v>0.39367028466106913</v>
      </c>
      <c r="T1293" s="18">
        <f>IFERROR(ZACKS_Screener[[#This Row],[PE2]]/(ZACKS_Screener[[#This Row],[EG2]]*100), "")</f>
        <v>1.5932925809822358</v>
      </c>
      <c r="U1293"/>
    </row>
    <row r="1294" spans="1:21" hidden="1" x14ac:dyDescent="0.25">
      <c r="A1294" s="24" t="s">
        <v>2227</v>
      </c>
      <c r="B1294" s="39">
        <v>6520.63</v>
      </c>
      <c r="C1294" s="6" t="s">
        <v>2226</v>
      </c>
      <c r="D1294" s="6" t="s">
        <v>13</v>
      </c>
      <c r="E1294" s="6" t="s">
        <v>130</v>
      </c>
      <c r="F1294" s="6" t="s">
        <v>189</v>
      </c>
      <c r="G1294">
        <v>12</v>
      </c>
      <c r="H1294">
        <v>202212</v>
      </c>
      <c r="I1294" s="9">
        <v>50.44</v>
      </c>
      <c r="J1294" s="9">
        <v>8.94</v>
      </c>
      <c r="K1294" s="9">
        <v>5.49</v>
      </c>
      <c r="L1294" s="9">
        <v>7.43</v>
      </c>
      <c r="M1294" s="28" t="str">
        <f>IFERROR(INDEX(Data!Z:Z,MATCH(ZACKS_Screener[[#This Row],[Company Name]] &amp; " *", Data!Y:Y,0)), "")</f>
        <v>325180</v>
      </c>
      <c r="N1294" t="str">
        <f>INDEX(Data!AD:AD,MATCH( ZACKS_Screener[[#This Row],[NAICS1]], Data!AC:AC,0))</f>
        <v xml:space="preserve">Other Basic Inorganic Chemical Manufacturing </v>
      </c>
      <c r="O12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-0.38590604026845632</v>
      </c>
      <c r="P12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0.35336976320582869</v>
      </c>
      <c r="Q1294" s="18">
        <f>IFERROR(ZACKS_Screener[[#This Row],[Price]]/ZACKS_Screener[[#This Row],[EPS1]], "")</f>
        <v>9.1876138433515475</v>
      </c>
      <c r="R1294" s="18">
        <f>IFERROR(ZACKS_Screener[[#This Row],[Price]]/ZACKS_Screener[[#This Row],[EPS2]], "")</f>
        <v>6.7886944818304169</v>
      </c>
      <c r="S1294" s="18">
        <f>IFERROR(ZACKS_Screener[[#This Row],[PE1]]/(ZACKS_Screener[[#This Row],[EG1]]*100), "")</f>
        <v>-0.23807903698424013</v>
      </c>
      <c r="T1294" s="18">
        <f>IFERROR(ZACKS_Screener[[#This Row],[PE2]]/(ZACKS_Screener[[#This Row],[EG2]]*100), "")</f>
        <v>0.19211305518169586</v>
      </c>
      <c r="U1294"/>
    </row>
    <row r="1295" spans="1:21" hidden="1" x14ac:dyDescent="0.25">
      <c r="A1295" s="24" t="s">
        <v>41464</v>
      </c>
      <c r="B1295" s="39">
        <v>2276.88</v>
      </c>
      <c r="C1295" s="6" t="s">
        <v>41463</v>
      </c>
      <c r="D1295" s="6" t="s">
        <v>22</v>
      </c>
      <c r="E1295" s="6" t="s">
        <v>51</v>
      </c>
      <c r="F1295" s="6" t="s">
        <v>817</v>
      </c>
      <c r="G1295">
        <v>12</v>
      </c>
      <c r="H1295">
        <v>202212</v>
      </c>
      <c r="I1295" s="9">
        <v>3.48</v>
      </c>
      <c r="J1295" s="9">
        <v>0.45</v>
      </c>
      <c r="K1295" s="9">
        <v>0.26</v>
      </c>
      <c r="L1295" s="9">
        <v>0.32</v>
      </c>
      <c r="M1295" s="28" t="str">
        <f>IFERROR(INDEX(Data!Z:Z,MATCH(ZACKS_Screener[[#This Row],[Company Name]] &amp; " *", Data!Y:Y,0)), "")</f>
        <v>325620</v>
      </c>
      <c r="N1295" t="str">
        <f>INDEX(Data!AD:AD,MATCH( ZACKS_Screener[[#This Row],[NAICS1]], Data!AC:AC,0))</f>
        <v>Toilet Preparation Manufacturing</v>
      </c>
      <c r="O12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-0.42222222222222222</v>
      </c>
      <c r="P12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0.23076923076923075</v>
      </c>
      <c r="Q1295" s="18">
        <f>IFERROR(ZACKS_Screener[[#This Row],[Price]]/ZACKS_Screener[[#This Row],[EPS1]], "")</f>
        <v>13.384615384615383</v>
      </c>
      <c r="R1295" s="18">
        <f>IFERROR(ZACKS_Screener[[#This Row],[Price]]/ZACKS_Screener[[#This Row],[EPS2]], "")</f>
        <v>10.875</v>
      </c>
      <c r="S1295" s="18">
        <f>IFERROR(ZACKS_Screener[[#This Row],[PE1]]/(ZACKS_Screener[[#This Row],[EG1]]*100), "")</f>
        <v>-0.31700404858299591</v>
      </c>
      <c r="T1295" s="18">
        <f>IFERROR(ZACKS_Screener[[#This Row],[PE2]]/(ZACKS_Screener[[#This Row],[EG2]]*100), "")</f>
        <v>0.47125</v>
      </c>
      <c r="U1295"/>
    </row>
    <row r="1296" spans="1:21" hidden="1" x14ac:dyDescent="0.25">
      <c r="A1296" s="24" t="s">
        <v>2229</v>
      </c>
      <c r="B1296" s="39">
        <v>3571.2</v>
      </c>
      <c r="C1296" s="6" t="s">
        <v>2228</v>
      </c>
      <c r="D1296" s="6" t="s">
        <v>22</v>
      </c>
      <c r="E1296" s="6" t="s">
        <v>23</v>
      </c>
      <c r="F1296" s="6" t="s">
        <v>334</v>
      </c>
      <c r="G1296">
        <v>12</v>
      </c>
      <c r="H1296">
        <v>202212</v>
      </c>
      <c r="I1296" s="9">
        <v>83.05</v>
      </c>
      <c r="J1296" s="9">
        <v>4.1500000000000004</v>
      </c>
      <c r="K1296" s="9">
        <v>4.28</v>
      </c>
      <c r="L1296" s="9">
        <v>4.54</v>
      </c>
      <c r="M1296" s="28" t="str">
        <f>IFERROR(INDEX(Data!Z:Z,MATCH(ZACKS_Screener[[#This Row],[Company Name]] &amp; " *", Data!Y:Y,0)), "")</f>
        <v/>
      </c>
      <c r="N1296" t="str">
        <f>INDEX(Data!AD:AD,MATCH( ZACKS_Screener[[#This Row],[NAICS1]], Data!AC:AC,0))</f>
        <v/>
      </c>
      <c r="O12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3.1325301204819252E-2</v>
      </c>
      <c r="P12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6.0747663551401813E-2</v>
      </c>
      <c r="Q1296" s="18">
        <f>IFERROR(ZACKS_Screener[[#This Row],[Price]]/ZACKS_Screener[[#This Row],[EPS1]], "")</f>
        <v>19.404205607476634</v>
      </c>
      <c r="R1296" s="18">
        <f>IFERROR(ZACKS_Screener[[#This Row],[Price]]/ZACKS_Screener[[#This Row],[EPS2]], "")</f>
        <v>18.292951541850218</v>
      </c>
      <c r="S1296" s="18">
        <f>IFERROR(ZACKS_Screener[[#This Row],[PE1]]/(ZACKS_Screener[[#This Row],[EG1]]*100), "")</f>
        <v>6.1944194823867758</v>
      </c>
      <c r="T1296" s="18">
        <f>IFERROR(ZACKS_Screener[[#This Row],[PE2]]/(ZACKS_Screener[[#This Row],[EG2]]*100), "")</f>
        <v>3.0113012538122694</v>
      </c>
      <c r="U1296"/>
    </row>
    <row r="1297" spans="1:21" hidden="1" x14ac:dyDescent="0.25">
      <c r="A1297" s="24" t="s">
        <v>2231</v>
      </c>
      <c r="B1297" s="39">
        <v>18165.82</v>
      </c>
      <c r="C1297" s="6" t="s">
        <v>2230</v>
      </c>
      <c r="D1297" s="6" t="s">
        <v>13</v>
      </c>
      <c r="E1297" s="6" t="s">
        <v>85</v>
      </c>
      <c r="F1297" s="6" t="s">
        <v>1635</v>
      </c>
      <c r="G1297">
        <v>12</v>
      </c>
      <c r="H1297">
        <v>202212</v>
      </c>
      <c r="I1297" s="9">
        <v>91.05</v>
      </c>
      <c r="J1297" s="9">
        <v>6.93</v>
      </c>
      <c r="K1297" s="9">
        <v>7.41</v>
      </c>
      <c r="L1297" s="9">
        <v>7.71</v>
      </c>
      <c r="M1297" s="28" t="str">
        <f>IFERROR(INDEX(Data!Z:Z,MATCH(ZACKS_Screener[[#This Row],[Company Name]] &amp; " *", Data!Y:Y,0)), "")</f>
        <v>541810</v>
      </c>
      <c r="N1297" t="str">
        <f>INDEX(Data!AD:AD,MATCH( ZACKS_Screener[[#This Row],[NAICS1]], Data!AC:AC,0))</f>
        <v>Advertising Agencies</v>
      </c>
      <c r="O12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6.9264069264069333E-2</v>
      </c>
      <c r="P12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4.0485829959514143E-2</v>
      </c>
      <c r="Q1297" s="18">
        <f>IFERROR(ZACKS_Screener[[#This Row],[Price]]/ZACKS_Screener[[#This Row],[EPS1]], "")</f>
        <v>12.287449392712549</v>
      </c>
      <c r="R1297" s="18">
        <f>IFERROR(ZACKS_Screener[[#This Row],[Price]]/ZACKS_Screener[[#This Row],[EPS2]], "")</f>
        <v>11.809338521400777</v>
      </c>
      <c r="S1297" s="18">
        <f>IFERROR(ZACKS_Screener[[#This Row],[PE1]]/(ZACKS_Screener[[#This Row],[EG1]]*100), "")</f>
        <v>1.7740005060728725</v>
      </c>
      <c r="T1297" s="18">
        <f>IFERROR(ZACKS_Screener[[#This Row],[PE2]]/(ZACKS_Screener[[#This Row],[EG2]]*100), "")</f>
        <v>2.9169066147859937</v>
      </c>
      <c r="U1297"/>
    </row>
    <row r="1298" spans="1:21" hidden="1" x14ac:dyDescent="0.25">
      <c r="A1298" s="24" t="s">
        <v>2233</v>
      </c>
      <c r="B1298" s="39">
        <v>3307.56</v>
      </c>
      <c r="C1298" s="6" t="s">
        <v>2232</v>
      </c>
      <c r="D1298" s="6" t="s">
        <v>22</v>
      </c>
      <c r="E1298" s="6" t="s">
        <v>41</v>
      </c>
      <c r="F1298" s="6" t="s">
        <v>1353</v>
      </c>
      <c r="G1298">
        <v>12</v>
      </c>
      <c r="H1298">
        <v>202212</v>
      </c>
      <c r="I1298" s="9">
        <v>73.37</v>
      </c>
      <c r="J1298" s="9">
        <v>3</v>
      </c>
      <c r="K1298" s="9">
        <v>1.64</v>
      </c>
      <c r="L1298" s="9">
        <v>2.34</v>
      </c>
      <c r="M1298" s="28" t="str">
        <f>IFERROR(INDEX(Data!Z:Z,MATCH(ZACKS_Screener[[#This Row],[Company Name]] &amp; " *", Data!Y:Y,0)), "")</f>
        <v>334111</v>
      </c>
      <c r="N1298" t="str">
        <f>INDEX(Data!AD:AD,MATCH( ZACKS_Screener[[#This Row],[NAICS1]], Data!AC:AC,0))</f>
        <v xml:space="preserve">Electronic Computer Manufacturing </v>
      </c>
      <c r="O12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-0.45333333333333337</v>
      </c>
      <c r="P12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0.42682926829268292</v>
      </c>
      <c r="Q1298" s="18">
        <f>IFERROR(ZACKS_Screener[[#This Row],[Price]]/ZACKS_Screener[[#This Row],[EPS1]], "")</f>
        <v>44.737804878048784</v>
      </c>
      <c r="R1298" s="18">
        <f>IFERROR(ZACKS_Screener[[#This Row],[Price]]/ZACKS_Screener[[#This Row],[EPS2]], "")</f>
        <v>31.354700854700859</v>
      </c>
      <c r="S1298" s="18">
        <f>IFERROR(ZACKS_Screener[[#This Row],[PE1]]/(ZACKS_Screener[[#This Row],[EG1]]*100), "")</f>
        <v>-0.98686334289813493</v>
      </c>
      <c r="T1298" s="18">
        <f>IFERROR(ZACKS_Screener[[#This Row],[PE2]]/(ZACKS_Screener[[#This Row],[EG2]]*100), "")</f>
        <v>0.7345958485958487</v>
      </c>
      <c r="U1298"/>
    </row>
    <row r="1299" spans="1:21" hidden="1" x14ac:dyDescent="0.25">
      <c r="A1299" s="24" t="s">
        <v>2235</v>
      </c>
      <c r="B1299" s="39">
        <v>4934.43</v>
      </c>
      <c r="C1299" s="6" t="s">
        <v>2234</v>
      </c>
      <c r="D1299" s="6" t="s">
        <v>13</v>
      </c>
      <c r="E1299" s="6" t="s">
        <v>37</v>
      </c>
      <c r="F1299" s="6" t="s">
        <v>212</v>
      </c>
      <c r="G1299">
        <v>12</v>
      </c>
      <c r="H1299">
        <v>202212</v>
      </c>
      <c r="I1299" s="9">
        <v>40.92</v>
      </c>
      <c r="J1299" s="9">
        <v>7.32</v>
      </c>
      <c r="K1299" s="9">
        <v>6.07</v>
      </c>
      <c r="L1299" s="9">
        <v>7.59</v>
      </c>
      <c r="M1299" s="28" t="str">
        <f>IFERROR(INDEX(Data!Z:Z,MATCH(ZACKS_Screener[[#This Row],[Company Name]] &amp; " *", Data!Y:Y,0)), "")</f>
        <v/>
      </c>
      <c r="N1299" t="str">
        <f>INDEX(Data!AD:AD,MATCH( ZACKS_Screener[[#This Row],[NAICS1]], Data!AC:AC,0))</f>
        <v/>
      </c>
      <c r="O12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-0.17076502732240437</v>
      </c>
      <c r="P12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0.25041186161449747</v>
      </c>
      <c r="Q1299" s="18">
        <f>IFERROR(ZACKS_Screener[[#This Row],[Price]]/ZACKS_Screener[[#This Row],[EPS1]], "")</f>
        <v>6.7413509060955521</v>
      </c>
      <c r="R1299" s="18">
        <f>IFERROR(ZACKS_Screener[[#This Row],[Price]]/ZACKS_Screener[[#This Row],[EPS2]], "")</f>
        <v>5.3913043478260869</v>
      </c>
      <c r="S1299" s="18">
        <f>IFERROR(ZACKS_Screener[[#This Row],[PE1]]/(ZACKS_Screener[[#This Row],[EG1]]*100), "")</f>
        <v>-0.3947735090609556</v>
      </c>
      <c r="T1299" s="18">
        <f>IFERROR(ZACKS_Screener[[#This Row],[PE2]]/(ZACKS_Screener[[#This Row],[EG2]]*100), "")</f>
        <v>0.21529748283752864</v>
      </c>
      <c r="U1299"/>
    </row>
    <row r="1300" spans="1:21" hidden="1" x14ac:dyDescent="0.25">
      <c r="A1300" s="24" t="s">
        <v>2237</v>
      </c>
      <c r="B1300" s="39">
        <v>36983.589999999997</v>
      </c>
      <c r="C1300" s="6" t="s">
        <v>2236</v>
      </c>
      <c r="D1300" s="6" t="s">
        <v>22</v>
      </c>
      <c r="E1300" s="6" t="s">
        <v>14</v>
      </c>
      <c r="F1300" s="6" t="s">
        <v>101</v>
      </c>
      <c r="G1300">
        <v>12</v>
      </c>
      <c r="H1300">
        <v>202212</v>
      </c>
      <c r="I1300" s="9">
        <v>85.63</v>
      </c>
      <c r="J1300" s="9">
        <v>5.33</v>
      </c>
      <c r="K1300" s="9">
        <v>4.8600000000000003</v>
      </c>
      <c r="L1300" s="9">
        <v>5.38</v>
      </c>
      <c r="M1300" s="28" t="str">
        <f>IFERROR(INDEX(Data!Z:Z,MATCH(ZACKS_Screener[[#This Row],[Company Name]] &amp; " *", Data!Y:Y,0)), "")</f>
        <v>334413</v>
      </c>
      <c r="N1300" t="str">
        <f>INDEX(Data!AD:AD,MATCH( ZACKS_Screener[[#This Row],[NAICS1]], Data!AC:AC,0))</f>
        <v xml:space="preserve">Semiconductor and Related Device Manufacturing </v>
      </c>
      <c r="O13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-8.818011257035642E-2</v>
      </c>
      <c r="P13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0.10699588477366245</v>
      </c>
      <c r="Q1300" s="18">
        <f>IFERROR(ZACKS_Screener[[#This Row],[Price]]/ZACKS_Screener[[#This Row],[EPS1]], "")</f>
        <v>17.619341563786005</v>
      </c>
      <c r="R1300" s="18">
        <f>IFERROR(ZACKS_Screener[[#This Row],[Price]]/ZACKS_Screener[[#This Row],[EPS2]], "")</f>
        <v>15.91635687732342</v>
      </c>
      <c r="S1300" s="18">
        <f>IFERROR(ZACKS_Screener[[#This Row],[PE1]]/(ZACKS_Screener[[#This Row],[EG1]]*100), "")</f>
        <v>-1.9981083092548819</v>
      </c>
      <c r="T1300" s="18">
        <f>IFERROR(ZACKS_Screener[[#This Row],[PE2]]/(ZACKS_Screener[[#This Row],[EG2]]*100), "")</f>
        <v>1.4875672004575364</v>
      </c>
      <c r="U1300"/>
    </row>
    <row r="1301" spans="1:21" hidden="1" x14ac:dyDescent="0.25">
      <c r="A1301" s="24" t="s">
        <v>2239</v>
      </c>
      <c r="B1301" s="39">
        <v>3774.53</v>
      </c>
      <c r="C1301" s="6" t="s">
        <v>2238</v>
      </c>
      <c r="D1301" s="6" t="s">
        <v>22</v>
      </c>
      <c r="E1301" s="6" t="s">
        <v>37</v>
      </c>
      <c r="F1301" s="6" t="s">
        <v>646</v>
      </c>
      <c r="G1301">
        <v>12</v>
      </c>
      <c r="H1301">
        <v>202212</v>
      </c>
      <c r="I1301" s="9">
        <v>12.9</v>
      </c>
      <c r="J1301" s="9">
        <v>1.96</v>
      </c>
      <c r="K1301" s="9">
        <v>2.06</v>
      </c>
      <c r="L1301" s="9">
        <v>1.89</v>
      </c>
      <c r="M1301" s="28" t="str">
        <f>IFERROR(INDEX(Data!Z:Z,MATCH(ZACKS_Screener[[#This Row],[Company Name]] &amp; " *", Data!Y:Y,0)), "")</f>
        <v/>
      </c>
      <c r="N1301" t="str">
        <f>INDEX(Data!AD:AD,MATCH( ZACKS_Screener[[#This Row],[NAICS1]], Data!AC:AC,0))</f>
        <v/>
      </c>
      <c r="O13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5.1020408163265356E-2</v>
      </c>
      <c r="P13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-8.2524271844660269E-2</v>
      </c>
      <c r="Q1301" s="18">
        <f>IFERROR(ZACKS_Screener[[#This Row],[Price]]/ZACKS_Screener[[#This Row],[EPS1]], "")</f>
        <v>6.2621359223300974</v>
      </c>
      <c r="R1301" s="18">
        <f>IFERROR(ZACKS_Screener[[#This Row],[Price]]/ZACKS_Screener[[#This Row],[EPS2]], "")</f>
        <v>6.825396825396826</v>
      </c>
      <c r="S1301" s="18">
        <f>IFERROR(ZACKS_Screener[[#This Row],[PE1]]/(ZACKS_Screener[[#This Row],[EG1]]*100), "")</f>
        <v>1.2273786407766978</v>
      </c>
      <c r="T1301" s="18">
        <f>IFERROR(ZACKS_Screener[[#This Row],[PE2]]/(ZACKS_Screener[[#This Row],[EG2]]*100), "")</f>
        <v>-0.82707749766573224</v>
      </c>
      <c r="U1301"/>
    </row>
    <row r="1302" spans="1:21" hidden="1" x14ac:dyDescent="0.25">
      <c r="A1302" s="24" t="s">
        <v>2241</v>
      </c>
      <c r="B1302" s="39">
        <v>17975.41</v>
      </c>
      <c r="C1302" s="6" t="s">
        <v>2240</v>
      </c>
      <c r="D1302" s="6" t="s">
        <v>13</v>
      </c>
      <c r="E1302" s="6" t="s">
        <v>330</v>
      </c>
      <c r="F1302" s="6" t="s">
        <v>331</v>
      </c>
      <c r="G1302">
        <v>12</v>
      </c>
      <c r="H1302">
        <v>202212</v>
      </c>
      <c r="I1302" s="9">
        <v>28.65</v>
      </c>
      <c r="J1302" s="9">
        <v>0.28999999999999998</v>
      </c>
      <c r="K1302" s="9">
        <v>0.57999999999999996</v>
      </c>
      <c r="L1302" s="9">
        <v>0.8</v>
      </c>
      <c r="M1302" s="28" t="str">
        <f>IFERROR(INDEX(Data!Z:Z,MATCH(ZACKS_Screener[[#This Row],[Company Name]] &amp; " *", Data!Y:Y,0)), "")</f>
        <v/>
      </c>
      <c r="N1302" t="str">
        <f>INDEX(Data!AD:AD,MATCH( ZACKS_Screener[[#This Row],[NAICS1]], Data!AC:AC,0))</f>
        <v/>
      </c>
      <c r="O13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3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0.37931034482758635</v>
      </c>
      <c r="Q1302" s="18">
        <f>IFERROR(ZACKS_Screener[[#This Row],[Price]]/ZACKS_Screener[[#This Row],[EPS1]], "")</f>
        <v>49.396551724137929</v>
      </c>
      <c r="R1302" s="18">
        <f>IFERROR(ZACKS_Screener[[#This Row],[Price]]/ZACKS_Screener[[#This Row],[EPS2]], "")</f>
        <v>35.812499999999993</v>
      </c>
      <c r="S1302" s="18">
        <f>IFERROR(ZACKS_Screener[[#This Row],[PE1]]/(ZACKS_Screener[[#This Row],[EG1]]*100), "")</f>
        <v>0.49396551724137927</v>
      </c>
      <c r="T1302" s="18">
        <f>IFERROR(ZACKS_Screener[[#This Row],[PE2]]/(ZACKS_Screener[[#This Row],[EG2]]*100), "")</f>
        <v>0.94414772727272678</v>
      </c>
      <c r="U1302"/>
    </row>
    <row r="1303" spans="1:21" hidden="1" x14ac:dyDescent="0.25">
      <c r="A1303" s="24" t="s">
        <v>2243</v>
      </c>
      <c r="B1303" s="39">
        <v>5233.7700000000004</v>
      </c>
      <c r="C1303" s="6" t="s">
        <v>2242</v>
      </c>
      <c r="D1303" s="6" t="s">
        <v>13</v>
      </c>
      <c r="E1303" s="6" t="s">
        <v>14</v>
      </c>
      <c r="F1303" s="6" t="s">
        <v>2244</v>
      </c>
      <c r="G1303">
        <v>12</v>
      </c>
      <c r="H1303">
        <v>202212</v>
      </c>
      <c r="I1303" s="9">
        <v>107.03</v>
      </c>
      <c r="J1303" s="9">
        <v>5.52</v>
      </c>
      <c r="K1303" s="9">
        <v>3.63</v>
      </c>
      <c r="L1303" s="9">
        <v>4.33</v>
      </c>
      <c r="M1303" s="28" t="str">
        <f>IFERROR(INDEX(Data!Z:Z,MATCH(ZACKS_Screener[[#This Row],[Company Name]] &amp; " *", Data!Y:Y,0)), "")</f>
        <v>334519</v>
      </c>
      <c r="N1303" t="str">
        <f>INDEX(Data!AD:AD,MATCH( ZACKS_Screener[[#This Row],[NAICS1]], Data!AC:AC,0))</f>
        <v xml:space="preserve">Other Measuring and Controlling Device Manufacturing </v>
      </c>
      <c r="O13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-0.34239130434782605</v>
      </c>
      <c r="P13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0.19283746556473835</v>
      </c>
      <c r="Q1303" s="18">
        <f>IFERROR(ZACKS_Screener[[#This Row],[Price]]/ZACKS_Screener[[#This Row],[EPS1]], "")</f>
        <v>29.484848484848484</v>
      </c>
      <c r="R1303" s="18">
        <f>IFERROR(ZACKS_Screener[[#This Row],[Price]]/ZACKS_Screener[[#This Row],[EPS2]], "")</f>
        <v>24.71824480369515</v>
      </c>
      <c r="S1303" s="18">
        <f>IFERROR(ZACKS_Screener[[#This Row],[PE1]]/(ZACKS_Screener[[#This Row],[EG1]]*100), "")</f>
        <v>-0.86114478114478132</v>
      </c>
      <c r="T1303" s="18">
        <f>IFERROR(ZACKS_Screener[[#This Row],[PE2]]/(ZACKS_Screener[[#This Row],[EG2]]*100), "")</f>
        <v>1.2818175519630479</v>
      </c>
      <c r="U1303"/>
    </row>
    <row r="1304" spans="1:21" hidden="1" x14ac:dyDescent="0.25">
      <c r="A1304" s="24" t="s">
        <v>2246</v>
      </c>
      <c r="B1304" s="39">
        <v>5455.85</v>
      </c>
      <c r="C1304" s="6" t="s">
        <v>2245</v>
      </c>
      <c r="D1304" s="6" t="s">
        <v>22</v>
      </c>
      <c r="E1304" s="6" t="s">
        <v>41</v>
      </c>
      <c r="F1304" s="6" t="s">
        <v>704</v>
      </c>
      <c r="G1304">
        <v>12</v>
      </c>
      <c r="H1304">
        <v>202212</v>
      </c>
      <c r="I1304" s="9">
        <v>30.35</v>
      </c>
      <c r="J1304" s="9">
        <v>0.83</v>
      </c>
      <c r="K1304" s="9">
        <v>0.93</v>
      </c>
      <c r="L1304" s="9">
        <v>1.1399999999999999</v>
      </c>
      <c r="M1304" s="28" t="str">
        <f>IFERROR(INDEX(Data!Z:Z,MATCH(ZACKS_Screener[[#This Row],[Company Name]] &amp; " *", Data!Y:Y,0)), "")</f>
        <v>621610</v>
      </c>
      <c r="N1304" t="str">
        <f>INDEX(Data!AD:AD,MATCH( ZACKS_Screener[[#This Row],[NAICS1]], Data!AC:AC,0))</f>
        <v>Home Health Care Services</v>
      </c>
      <c r="O13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0.12048192771084348</v>
      </c>
      <c r="P13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0.22580645161290305</v>
      </c>
      <c r="Q1304" s="18">
        <f>IFERROR(ZACKS_Screener[[#This Row],[Price]]/ZACKS_Screener[[#This Row],[EPS1]], "")</f>
        <v>32.634408602150536</v>
      </c>
      <c r="R1304" s="18">
        <f>IFERROR(ZACKS_Screener[[#This Row],[Price]]/ZACKS_Screener[[#This Row],[EPS2]], "")</f>
        <v>26.622807017543863</v>
      </c>
      <c r="S1304" s="18">
        <f>IFERROR(ZACKS_Screener[[#This Row],[PE1]]/(ZACKS_Screener[[#This Row],[EG1]]*100), "")</f>
        <v>2.7086559139784918</v>
      </c>
      <c r="T1304" s="18">
        <f>IFERROR(ZACKS_Screener[[#This Row],[PE2]]/(ZACKS_Screener[[#This Row],[EG2]]*100), "")</f>
        <v>1.1790100250626576</v>
      </c>
      <c r="U1304"/>
    </row>
    <row r="1305" spans="1:21" hidden="1" x14ac:dyDescent="0.25">
      <c r="A1305" s="24" t="s">
        <v>41472</v>
      </c>
      <c r="B1305" s="39">
        <v>2180.86</v>
      </c>
      <c r="C1305" s="6" t="s">
        <v>41471</v>
      </c>
      <c r="D1305" s="6" t="s">
        <v>22</v>
      </c>
      <c r="E1305" s="6" t="s">
        <v>14</v>
      </c>
      <c r="F1305" s="6" t="s">
        <v>58</v>
      </c>
      <c r="G1305">
        <v>12</v>
      </c>
      <c r="H1305">
        <v>202212</v>
      </c>
      <c r="I1305" s="9">
        <v>18.940000000000001</v>
      </c>
      <c r="J1305" s="9">
        <v>0.25</v>
      </c>
      <c r="M1305" s="28" t="str">
        <f>IFERROR(INDEX(Data!Z:Z,MATCH(ZACKS_Screener[[#This Row],[Company Name]] &amp; " *", Data!Y:Y,0)), "")</f>
        <v/>
      </c>
      <c r="N1305" t="str">
        <f>INDEX(Data!AD:AD,MATCH( ZACKS_Screener[[#This Row],[NAICS1]], Data!AC:AC,0))</f>
        <v/>
      </c>
      <c r="O13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30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05" s="18" t="str">
        <f>IFERROR(ZACKS_Screener[[#This Row],[Price]]/ZACKS_Screener[[#This Row],[EPS1]], "")</f>
        <v/>
      </c>
      <c r="R1305" s="18" t="str">
        <f>IFERROR(ZACKS_Screener[[#This Row],[Price]]/ZACKS_Screener[[#This Row],[EPS2]], "")</f>
        <v/>
      </c>
      <c r="S1305" s="18" t="str">
        <f>IFERROR(ZACKS_Screener[[#This Row],[PE1]]/(ZACKS_Screener[[#This Row],[EG1]]*100), "")</f>
        <v/>
      </c>
      <c r="T1305" s="18" t="str">
        <f>IFERROR(ZACKS_Screener[[#This Row],[PE2]]/(ZACKS_Screener[[#This Row],[EG2]]*100), "")</f>
        <v/>
      </c>
      <c r="U1305"/>
    </row>
    <row r="1306" spans="1:21" hidden="1" x14ac:dyDescent="0.25">
      <c r="A1306" s="24" t="s">
        <v>41474</v>
      </c>
      <c r="B1306" s="39">
        <v>2974.88</v>
      </c>
      <c r="C1306" s="6" t="s">
        <v>41473</v>
      </c>
      <c r="D1306" s="6" t="s">
        <v>13</v>
      </c>
      <c r="E1306" s="6" t="s">
        <v>130</v>
      </c>
      <c r="F1306" s="6" t="s">
        <v>131</v>
      </c>
      <c r="G1306">
        <v>12</v>
      </c>
      <c r="H1306">
        <v>202212</v>
      </c>
      <c r="I1306" s="9">
        <v>16.100000000000001</v>
      </c>
      <c r="J1306" s="9">
        <v>0.48</v>
      </c>
      <c r="K1306" s="9">
        <v>0.49</v>
      </c>
      <c r="L1306" s="9">
        <v>0.5</v>
      </c>
      <c r="M1306" s="28" t="str">
        <f>IFERROR(INDEX(Data!Z:Z,MATCH(ZACKS_Screener[[#This Row],[Company Name]] &amp; " *", Data!Y:Y,0)), "")</f>
        <v/>
      </c>
      <c r="N1306" t="str">
        <f>INDEX(Data!AD:AD,MATCH( ZACKS_Screener[[#This Row],[NAICS1]], Data!AC:AC,0))</f>
        <v/>
      </c>
      <c r="O13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2.0833333333333353E-2</v>
      </c>
      <c r="P13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2.0408163265306142E-2</v>
      </c>
      <c r="Q1306" s="18">
        <f>IFERROR(ZACKS_Screener[[#This Row],[Price]]/ZACKS_Screener[[#This Row],[EPS1]], "")</f>
        <v>32.857142857142861</v>
      </c>
      <c r="R1306" s="18">
        <f>IFERROR(ZACKS_Screener[[#This Row],[Price]]/ZACKS_Screener[[#This Row],[EPS2]], "")</f>
        <v>32.200000000000003</v>
      </c>
      <c r="S1306" s="18">
        <f>IFERROR(ZACKS_Screener[[#This Row],[PE1]]/(ZACKS_Screener[[#This Row],[EG1]]*100), "")</f>
        <v>15.771428571428558</v>
      </c>
      <c r="T1306" s="18">
        <f>IFERROR(ZACKS_Screener[[#This Row],[PE2]]/(ZACKS_Screener[[#This Row],[EG2]]*100), "")</f>
        <v>15.777999999999988</v>
      </c>
      <c r="U1306"/>
    </row>
    <row r="1307" spans="1:21" hidden="1" x14ac:dyDescent="0.25">
      <c r="A1307" s="24" t="s">
        <v>2248</v>
      </c>
      <c r="B1307" s="39">
        <v>5131.21</v>
      </c>
      <c r="C1307" s="6" t="s">
        <v>2247</v>
      </c>
      <c r="D1307" s="6" t="s">
        <v>13</v>
      </c>
      <c r="E1307" s="6" t="s">
        <v>223</v>
      </c>
      <c r="F1307" s="6" t="s">
        <v>465</v>
      </c>
      <c r="G1307">
        <v>12</v>
      </c>
      <c r="H1307">
        <v>202212</v>
      </c>
      <c r="I1307" s="9">
        <v>85.95</v>
      </c>
      <c r="J1307" s="9">
        <v>1.63</v>
      </c>
      <c r="K1307" s="9">
        <v>2.1</v>
      </c>
      <c r="L1307" s="9">
        <v>2.75</v>
      </c>
      <c r="M1307" s="28" t="str">
        <f>IFERROR(INDEX(Data!Z:Z,MATCH(ZACKS_Screener[[#This Row],[Company Name]] &amp; " *", Data!Y:Y,0)), "")</f>
        <v/>
      </c>
      <c r="N1307" t="str">
        <f>INDEX(Data!AD:AD,MATCH( ZACKS_Screener[[#This Row],[NAICS1]], Data!AC:AC,0))</f>
        <v/>
      </c>
      <c r="O13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0.2883435582822087</v>
      </c>
      <c r="P13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0.30952380952380948</v>
      </c>
      <c r="Q1307" s="18">
        <f>IFERROR(ZACKS_Screener[[#This Row],[Price]]/ZACKS_Screener[[#This Row],[EPS1]], "")</f>
        <v>40.928571428571431</v>
      </c>
      <c r="R1307" s="18">
        <f>IFERROR(ZACKS_Screener[[#This Row],[Price]]/ZACKS_Screener[[#This Row],[EPS2]], "")</f>
        <v>31.254545454545454</v>
      </c>
      <c r="S1307" s="18">
        <f>IFERROR(ZACKS_Screener[[#This Row],[PE1]]/(ZACKS_Screener[[#This Row],[EG1]]*100), "")</f>
        <v>1.4194376899696044</v>
      </c>
      <c r="T1307" s="18">
        <f>IFERROR(ZACKS_Screener[[#This Row],[PE2]]/(ZACKS_Screener[[#This Row],[EG2]]*100), "")</f>
        <v>1.0097622377622379</v>
      </c>
      <c r="U1307"/>
    </row>
    <row r="1308" spans="1:21" hidden="1" x14ac:dyDescent="0.25">
      <c r="A1308" s="24" t="s">
        <v>2250</v>
      </c>
      <c r="B1308" s="39">
        <v>30709.040000000001</v>
      </c>
      <c r="C1308" s="6" t="s">
        <v>2249</v>
      </c>
      <c r="D1308" s="6" t="s">
        <v>13</v>
      </c>
      <c r="E1308" s="6" t="s">
        <v>14</v>
      </c>
      <c r="F1308" s="6" t="s">
        <v>253</v>
      </c>
      <c r="G1308">
        <v>12</v>
      </c>
      <c r="H1308">
        <v>202212</v>
      </c>
      <c r="I1308" s="9">
        <v>11.55</v>
      </c>
      <c r="J1308" s="9">
        <v>1.1299999999999999</v>
      </c>
      <c r="K1308" s="9">
        <v>1.23</v>
      </c>
      <c r="L1308" s="9">
        <v>1.34</v>
      </c>
      <c r="M1308" s="28" t="str">
        <f>IFERROR(INDEX(Data!Z:Z,MATCH(ZACKS_Screener[[#This Row],[Company Name]] &amp; " *", Data!Y:Y,0)), "")</f>
        <v>311813</v>
      </c>
      <c r="N1308" t="str">
        <f>INDEX(Data!AD:AD,MATCH( ZACKS_Screener[[#This Row],[NAICS1]], Data!AC:AC,0))</f>
        <v xml:space="preserve">Frozen Cakes, Pies, and Other Pastries Manufacturing </v>
      </c>
      <c r="O13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8.849557522123902E-2</v>
      </c>
      <c r="P13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8.9430894308943173E-2</v>
      </c>
      <c r="Q1308" s="18">
        <f>IFERROR(ZACKS_Screener[[#This Row],[Price]]/ZACKS_Screener[[#This Row],[EPS1]], "")</f>
        <v>9.3902439024390247</v>
      </c>
      <c r="R1308" s="18">
        <f>IFERROR(ZACKS_Screener[[#This Row],[Price]]/ZACKS_Screener[[#This Row],[EPS2]], "")</f>
        <v>8.6194029850746272</v>
      </c>
      <c r="S1308" s="18">
        <f>IFERROR(ZACKS_Screener[[#This Row],[PE1]]/(ZACKS_Screener[[#This Row],[EG1]]*100), "")</f>
        <v>1.0610975609756088</v>
      </c>
      <c r="T1308" s="18">
        <f>IFERROR(ZACKS_Screener[[#This Row],[PE2]]/(ZACKS_Screener[[#This Row],[EG2]]*100), "")</f>
        <v>0.96380597014925273</v>
      </c>
      <c r="U1308"/>
    </row>
    <row r="1309" spans="1:21" hidden="1" x14ac:dyDescent="0.25">
      <c r="A1309" s="24" t="s">
        <v>2252</v>
      </c>
      <c r="B1309" s="39">
        <v>5277.87</v>
      </c>
      <c r="C1309" s="6" t="s">
        <v>2251</v>
      </c>
      <c r="D1309" s="6" t="s">
        <v>13</v>
      </c>
      <c r="E1309" s="6" t="s">
        <v>37</v>
      </c>
      <c r="F1309" s="6" t="s">
        <v>379</v>
      </c>
      <c r="G1309">
        <v>12</v>
      </c>
      <c r="H1309">
        <v>202212</v>
      </c>
      <c r="I1309" s="9">
        <v>13.54</v>
      </c>
      <c r="J1309" s="9">
        <v>1.41</v>
      </c>
      <c r="K1309" s="9">
        <v>1.82</v>
      </c>
      <c r="L1309" s="9">
        <v>1.71</v>
      </c>
      <c r="M1309" s="28" t="str">
        <f>IFERROR(INDEX(Data!Z:Z,MATCH(ZACKS_Screener[[#This Row],[Company Name]] &amp; " *", Data!Y:Y,0)), "")</f>
        <v/>
      </c>
      <c r="N1309" t="str">
        <f>INDEX(Data!AD:AD,MATCH( ZACKS_Screener[[#This Row],[NAICS1]], Data!AC:AC,0))</f>
        <v/>
      </c>
      <c r="O13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0.29078014184397177</v>
      </c>
      <c r="P13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-6.0439560439560489E-2</v>
      </c>
      <c r="Q1309" s="18">
        <f>IFERROR(ZACKS_Screener[[#This Row],[Price]]/ZACKS_Screener[[#This Row],[EPS1]], "")</f>
        <v>7.4395604395604389</v>
      </c>
      <c r="R1309" s="18">
        <f>IFERROR(ZACKS_Screener[[#This Row],[Price]]/ZACKS_Screener[[#This Row],[EPS2]], "")</f>
        <v>7.9181286549707597</v>
      </c>
      <c r="S1309" s="18">
        <f>IFERROR(ZACKS_Screener[[#This Row],[PE1]]/(ZACKS_Screener[[#This Row],[EG1]]*100), "")</f>
        <v>0.25584829804341985</v>
      </c>
      <c r="T1309" s="18">
        <f>IFERROR(ZACKS_Screener[[#This Row],[PE2]]/(ZACKS_Screener[[#This Row],[EG2]]*100), "")</f>
        <v>-1.3100903774587973</v>
      </c>
      <c r="U1309"/>
    </row>
    <row r="1310" spans="1:21" hidden="1" x14ac:dyDescent="0.25">
      <c r="A1310" s="24" t="s">
        <v>2254</v>
      </c>
      <c r="B1310" s="39">
        <v>288689.84000000003</v>
      </c>
      <c r="C1310" s="6" t="s">
        <v>2253</v>
      </c>
      <c r="D1310" s="6" t="s">
        <v>13</v>
      </c>
      <c r="E1310" s="6" t="s">
        <v>14</v>
      </c>
      <c r="F1310" s="6" t="s">
        <v>95</v>
      </c>
      <c r="G1310">
        <v>5</v>
      </c>
      <c r="H1310">
        <v>202305</v>
      </c>
      <c r="I1310" s="9">
        <v>106.93</v>
      </c>
      <c r="J1310" s="9">
        <v>4.9000000000000004</v>
      </c>
      <c r="K1310" s="9">
        <v>5.52</v>
      </c>
      <c r="L1310" s="9">
        <v>6.13</v>
      </c>
      <c r="M1310" s="28" t="str">
        <f>IFERROR(INDEX(Data!Z:Z,MATCH(ZACKS_Screener[[#This Row],[Company Name]] &amp; " *", Data!Y:Y,0)), "")</f>
        <v>513210</v>
      </c>
      <c r="N1310" t="str">
        <f>INDEX(Data!AD:AD,MATCH( ZACKS_Screener[[#This Row],[NAICS1]], Data!AC:AC,0))</f>
        <v>Software Publishers</v>
      </c>
      <c r="O13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0.12653061224489778</v>
      </c>
      <c r="P13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0.11050724637681165</v>
      </c>
      <c r="Q1310" s="18">
        <f>IFERROR(ZACKS_Screener[[#This Row],[Price]]/ZACKS_Screener[[#This Row],[EPS1]], "")</f>
        <v>19.371376811594207</v>
      </c>
      <c r="R1310" s="18">
        <f>IFERROR(ZACKS_Screener[[#This Row],[Price]]/ZACKS_Screener[[#This Row],[EPS2]], "")</f>
        <v>17.44371941272431</v>
      </c>
      <c r="S1310" s="18">
        <f>IFERROR(ZACKS_Screener[[#This Row],[PE1]]/(ZACKS_Screener[[#This Row],[EG1]]*100), "")</f>
        <v>1.5309636512388991</v>
      </c>
      <c r="T1310" s="18">
        <f>IFERROR(ZACKS_Screener[[#This Row],[PE2]]/(ZACKS_Screener[[#This Row],[EG2]]*100), "")</f>
        <v>1.5785136255448875</v>
      </c>
      <c r="U1310"/>
    </row>
    <row r="1311" spans="1:21" hidden="1" x14ac:dyDescent="0.25">
      <c r="A1311" s="24" t="s">
        <v>2256</v>
      </c>
      <c r="B1311" s="39">
        <v>7178.71</v>
      </c>
      <c r="C1311" s="6" t="s">
        <v>2255</v>
      </c>
      <c r="D1311" s="6" t="s">
        <v>13</v>
      </c>
      <c r="E1311" s="6" t="s">
        <v>37</v>
      </c>
      <c r="F1311" s="6" t="s">
        <v>89</v>
      </c>
      <c r="G1311">
        <v>12</v>
      </c>
      <c r="H1311">
        <v>202212</v>
      </c>
      <c r="I1311" s="9">
        <v>24.52</v>
      </c>
      <c r="J1311" s="9">
        <v>2.79</v>
      </c>
      <c r="K1311" s="9">
        <v>2.4</v>
      </c>
      <c r="L1311" s="9">
        <v>2.5</v>
      </c>
      <c r="M1311" s="28" t="str">
        <f>IFERROR(INDEX(Data!Z:Z,MATCH(ZACKS_Screener[[#This Row],[Company Name]] &amp; " *", Data!Y:Y,0)), "")</f>
        <v/>
      </c>
      <c r="N1311" t="str">
        <f>INDEX(Data!AD:AD,MATCH( ZACKS_Screener[[#This Row],[NAICS1]], Data!AC:AC,0))</f>
        <v/>
      </c>
      <c r="O13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-0.13978494623655918</v>
      </c>
      <c r="P13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4.1666666666666706E-2</v>
      </c>
      <c r="Q1311" s="18">
        <f>IFERROR(ZACKS_Screener[[#This Row],[Price]]/ZACKS_Screener[[#This Row],[EPS1]], "")</f>
        <v>10.216666666666667</v>
      </c>
      <c r="R1311" s="18">
        <f>IFERROR(ZACKS_Screener[[#This Row],[Price]]/ZACKS_Screener[[#This Row],[EPS2]], "")</f>
        <v>9.8079999999999998</v>
      </c>
      <c r="S1311" s="18">
        <f>IFERROR(ZACKS_Screener[[#This Row],[PE1]]/(ZACKS_Screener[[#This Row],[EG1]]*100), "")</f>
        <v>-0.73088461538461524</v>
      </c>
      <c r="T1311" s="18">
        <f>IFERROR(ZACKS_Screener[[#This Row],[PE2]]/(ZACKS_Screener[[#This Row],[EG2]]*100), "")</f>
        <v>2.3539199999999978</v>
      </c>
      <c r="U1311"/>
    </row>
    <row r="1312" spans="1:21" hidden="1" x14ac:dyDescent="0.25">
      <c r="A1312" s="24" t="s">
        <v>2258</v>
      </c>
      <c r="B1312" s="39">
        <v>54919.5</v>
      </c>
      <c r="C1312" s="6" t="s">
        <v>2257</v>
      </c>
      <c r="D1312" s="6" t="s">
        <v>22</v>
      </c>
      <c r="E1312" s="6" t="s">
        <v>30</v>
      </c>
      <c r="F1312" s="6" t="s">
        <v>31</v>
      </c>
      <c r="G1312">
        <v>12</v>
      </c>
      <c r="H1312">
        <v>202212</v>
      </c>
      <c r="I1312" s="9">
        <v>902.11</v>
      </c>
      <c r="J1312" s="9">
        <v>33.44</v>
      </c>
      <c r="K1312" s="9">
        <v>37.159999999999997</v>
      </c>
      <c r="L1312" s="9">
        <v>41.24</v>
      </c>
      <c r="M1312" s="28" t="str">
        <f>IFERROR(INDEX(Data!Z:Z,MATCH(ZACKS_Screener[[#This Row],[Company Name]] &amp; " *", Data!Y:Y,0)), "")</f>
        <v/>
      </c>
      <c r="N1312" t="str">
        <f>INDEX(Data!AD:AD,MATCH( ZACKS_Screener[[#This Row],[NAICS1]], Data!AC:AC,0))</f>
        <v/>
      </c>
      <c r="O13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0.11124401913875595</v>
      </c>
      <c r="P13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0.10979547900968799</v>
      </c>
      <c r="Q1312" s="18">
        <f>IFERROR(ZACKS_Screener[[#This Row],[Price]]/ZACKS_Screener[[#This Row],[EPS1]], "")</f>
        <v>24.276372443487624</v>
      </c>
      <c r="R1312" s="18">
        <f>IFERROR(ZACKS_Screener[[#This Row],[Price]]/ZACKS_Screener[[#This Row],[EPS2]], "")</f>
        <v>21.874636275460716</v>
      </c>
      <c r="S1312" s="18">
        <f>IFERROR(ZACKS_Screener[[#This Row],[PE1]]/(ZACKS_Screener[[#This Row],[EG1]]*100), "")</f>
        <v>2.1822631572855546</v>
      </c>
      <c r="T1312" s="18">
        <f>IFERROR(ZACKS_Screener[[#This Row],[PE2]]/(ZACKS_Screener[[#This Row],[EG2]]*100), "")</f>
        <v>1.9923075588140176</v>
      </c>
      <c r="U1312"/>
    </row>
    <row r="1313" spans="1:21" hidden="1" x14ac:dyDescent="0.25">
      <c r="A1313" s="24" t="s">
        <v>41482</v>
      </c>
      <c r="B1313" s="39">
        <v>2021.91</v>
      </c>
      <c r="C1313" s="6" t="s">
        <v>41481</v>
      </c>
      <c r="D1313" s="6" t="s">
        <v>22</v>
      </c>
      <c r="E1313" s="6" t="s">
        <v>14</v>
      </c>
      <c r="F1313" s="6" t="s">
        <v>595</v>
      </c>
      <c r="G1313">
        <v>6</v>
      </c>
      <c r="H1313">
        <v>202206</v>
      </c>
      <c r="I1313" s="9">
        <v>120.87</v>
      </c>
      <c r="J1313" s="9">
        <v>5.81</v>
      </c>
      <c r="K1313" s="9">
        <v>6.1</v>
      </c>
      <c r="L1313" s="9">
        <v>7.08</v>
      </c>
      <c r="M1313" s="28" t="str">
        <f>IFERROR(INDEX(Data!Z:Z,MATCH(ZACKS_Screener[[#This Row],[Company Name]] &amp; " *", Data!Y:Y,0)), "")</f>
        <v/>
      </c>
      <c r="N1313" t="str">
        <f>INDEX(Data!AD:AD,MATCH( ZACKS_Screener[[#This Row],[NAICS1]], Data!AC:AC,0))</f>
        <v/>
      </c>
      <c r="O13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4.9913941480206551E-2</v>
      </c>
      <c r="P13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0.16065573770491812</v>
      </c>
      <c r="Q1313" s="18">
        <f>IFERROR(ZACKS_Screener[[#This Row],[Price]]/ZACKS_Screener[[#This Row],[EPS1]], "")</f>
        <v>19.814754098360659</v>
      </c>
      <c r="R1313" s="18">
        <f>IFERROR(ZACKS_Screener[[#This Row],[Price]]/ZACKS_Screener[[#This Row],[EPS2]], "")</f>
        <v>17.072033898305087</v>
      </c>
      <c r="S1313" s="18">
        <f>IFERROR(ZACKS_Screener[[#This Row],[PE1]]/(ZACKS_Screener[[#This Row],[EG1]]*100), "")</f>
        <v>3.9697834934991518</v>
      </c>
      <c r="T1313" s="18">
        <f>IFERROR(ZACKS_Screener[[#This Row],[PE2]]/(ZACKS_Screener[[#This Row],[EG2]]*100), "")</f>
        <v>1.0626470079557242</v>
      </c>
      <c r="U1313"/>
    </row>
    <row r="1314" spans="1:21" hidden="1" x14ac:dyDescent="0.25">
      <c r="A1314" s="24" t="s">
        <v>2260</v>
      </c>
      <c r="B1314" s="39">
        <v>5285.83</v>
      </c>
      <c r="C1314" s="6" t="s">
        <v>2259</v>
      </c>
      <c r="D1314" s="6" t="s">
        <v>13</v>
      </c>
      <c r="E1314" s="6" t="s">
        <v>107</v>
      </c>
      <c r="F1314" s="6" t="s">
        <v>108</v>
      </c>
      <c r="G1314">
        <v>12</v>
      </c>
      <c r="H1314">
        <v>202212</v>
      </c>
      <c r="I1314" s="9">
        <v>80.930000000000007</v>
      </c>
      <c r="J1314" s="9">
        <v>3.46</v>
      </c>
      <c r="K1314" s="9">
        <v>6.09</v>
      </c>
      <c r="L1314" s="9">
        <v>7.65</v>
      </c>
      <c r="M1314" s="28" t="str">
        <f>IFERROR(INDEX(Data!Z:Z,MATCH(ZACKS_Screener[[#This Row],[Company Name]] &amp; " *", Data!Y:Y,0)), "")</f>
        <v>333120</v>
      </c>
      <c r="N1314" t="str">
        <f>INDEX(Data!AD:AD,MATCH( ZACKS_Screener[[#This Row],[NAICS1]], Data!AC:AC,0))</f>
        <v>Construction Machinery Manufacturing</v>
      </c>
      <c r="O13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0.76011560693641611</v>
      </c>
      <c r="P13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0.25615763546798037</v>
      </c>
      <c r="Q1314" s="18">
        <f>IFERROR(ZACKS_Screener[[#This Row],[Price]]/ZACKS_Screener[[#This Row],[EPS1]], "")</f>
        <v>13.288998357963877</v>
      </c>
      <c r="R1314" s="18">
        <f>IFERROR(ZACKS_Screener[[#This Row],[Price]]/ZACKS_Screener[[#This Row],[EPS2]], "")</f>
        <v>10.579084967320261</v>
      </c>
      <c r="S1314" s="18">
        <f>IFERROR(ZACKS_Screener[[#This Row],[PE1]]/(ZACKS_Screener[[#This Row],[EG1]]*100), "")</f>
        <v>0.17482864759906849</v>
      </c>
      <c r="T1314" s="18">
        <f>IFERROR(ZACKS_Screener[[#This Row],[PE2]]/(ZACKS_Screener[[#This Row],[EG2]]*100), "")</f>
        <v>0.41299120160884856</v>
      </c>
      <c r="U1314"/>
    </row>
    <row r="1315" spans="1:21" hidden="1" x14ac:dyDescent="0.25">
      <c r="A1315" s="24" t="s">
        <v>2262</v>
      </c>
      <c r="B1315" s="39">
        <v>11531.14</v>
      </c>
      <c r="C1315" s="6" t="s">
        <v>2261</v>
      </c>
      <c r="D1315" s="6" t="s">
        <v>22</v>
      </c>
      <c r="E1315" s="6" t="s">
        <v>14</v>
      </c>
      <c r="F1315" s="6" t="s">
        <v>95</v>
      </c>
      <c r="G1315">
        <v>6</v>
      </c>
      <c r="H1315">
        <v>202206</v>
      </c>
      <c r="I1315" s="9">
        <v>42.59</v>
      </c>
      <c r="J1315" s="9">
        <v>3.22</v>
      </c>
      <c r="K1315" s="9">
        <v>3.33</v>
      </c>
      <c r="L1315" s="9">
        <v>4.59</v>
      </c>
      <c r="M1315" s="28" t="str">
        <f>IFERROR(INDEX(Data!Z:Z,MATCH(ZACKS_Screener[[#This Row],[Company Name]] &amp; " *", Data!Y:Y,0)), "")</f>
        <v/>
      </c>
      <c r="N1315" t="str">
        <f>INDEX(Data!AD:AD,MATCH( ZACKS_Screener[[#This Row],[NAICS1]], Data!AC:AC,0))</f>
        <v/>
      </c>
      <c r="O13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3.4161490683229774E-2</v>
      </c>
      <c r="P13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0.37837837837837829</v>
      </c>
      <c r="Q1315" s="18">
        <f>IFERROR(ZACKS_Screener[[#This Row],[Price]]/ZACKS_Screener[[#This Row],[EPS1]], "")</f>
        <v>12.78978978978979</v>
      </c>
      <c r="R1315" s="18">
        <f>IFERROR(ZACKS_Screener[[#This Row],[Price]]/ZACKS_Screener[[#This Row],[EPS2]], "")</f>
        <v>9.2788671023965144</v>
      </c>
      <c r="S1315" s="18">
        <f>IFERROR(ZACKS_Screener[[#This Row],[PE1]]/(ZACKS_Screener[[#This Row],[EG1]]*100), "")</f>
        <v>3.7439202839202883</v>
      </c>
      <c r="T1315" s="18">
        <f>IFERROR(ZACKS_Screener[[#This Row],[PE2]]/(ZACKS_Screener[[#This Row],[EG2]]*100), "")</f>
        <v>0.24522720199190792</v>
      </c>
      <c r="U1315"/>
    </row>
    <row r="1316" spans="1:21" hidden="1" x14ac:dyDescent="0.25">
      <c r="A1316" s="24" t="s">
        <v>2264</v>
      </c>
      <c r="B1316" s="39">
        <v>34935.519999999997</v>
      </c>
      <c r="C1316" s="6" t="s">
        <v>2263</v>
      </c>
      <c r="D1316" s="6" t="s">
        <v>13</v>
      </c>
      <c r="E1316" s="6" t="s">
        <v>26</v>
      </c>
      <c r="F1316" s="6" t="s">
        <v>64</v>
      </c>
      <c r="G1316">
        <v>12</v>
      </c>
      <c r="H1316">
        <v>202212</v>
      </c>
      <c r="I1316" s="9">
        <v>84.53</v>
      </c>
      <c r="J1316" s="9">
        <v>3.17</v>
      </c>
      <c r="K1316" s="9">
        <v>3.45</v>
      </c>
      <c r="L1316" s="9">
        <v>3.76</v>
      </c>
      <c r="M1316" s="28" t="str">
        <f>IFERROR(INDEX(Data!Z:Z,MATCH(ZACKS_Screener[[#This Row],[Company Name]] &amp; " *", Data!Y:Y,0)), "")</f>
        <v>333921</v>
      </c>
      <c r="N1316" t="str">
        <f>INDEX(Data!AD:AD,MATCH( ZACKS_Screener[[#This Row],[NAICS1]], Data!AC:AC,0))</f>
        <v xml:space="preserve">Elevator and Moving Stairway Manufacturing </v>
      </c>
      <c r="O13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8.8328075709779255E-2</v>
      </c>
      <c r="P13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8.9855072463768004E-2</v>
      </c>
      <c r="Q1316" s="18">
        <f>IFERROR(ZACKS_Screener[[#This Row],[Price]]/ZACKS_Screener[[#This Row],[EPS1]], "")</f>
        <v>24.501449275362319</v>
      </c>
      <c r="R1316" s="18">
        <f>IFERROR(ZACKS_Screener[[#This Row],[Price]]/ZACKS_Screener[[#This Row],[EPS2]], "")</f>
        <v>22.481382978723406</v>
      </c>
      <c r="S1316" s="18">
        <f>IFERROR(ZACKS_Screener[[#This Row],[PE1]]/(ZACKS_Screener[[#This Row],[EG1]]*100), "")</f>
        <v>2.7739140786749461</v>
      </c>
      <c r="T1316" s="18">
        <f>IFERROR(ZACKS_Screener[[#This Row],[PE2]]/(ZACKS_Screener[[#This Row],[EG2]]*100), "")</f>
        <v>2.5019603637611567</v>
      </c>
      <c r="U1316"/>
    </row>
    <row r="1317" spans="1:21" hidden="1" x14ac:dyDescent="0.25">
      <c r="A1317" s="24" t="s">
        <v>2266</v>
      </c>
      <c r="B1317" s="39">
        <v>3029.02</v>
      </c>
      <c r="C1317" s="6" t="s">
        <v>2265</v>
      </c>
      <c r="D1317" s="6" t="s">
        <v>22</v>
      </c>
      <c r="E1317" s="6" t="s">
        <v>118</v>
      </c>
      <c r="F1317" s="6" t="s">
        <v>119</v>
      </c>
      <c r="G1317">
        <v>12</v>
      </c>
      <c r="H1317">
        <v>202212</v>
      </c>
      <c r="I1317" s="9">
        <v>72.62</v>
      </c>
      <c r="J1317" s="9">
        <v>6.78</v>
      </c>
      <c r="K1317" s="9">
        <v>4.71</v>
      </c>
      <c r="L1317" s="9">
        <v>3.28</v>
      </c>
      <c r="M1317" s="28" t="str">
        <f>IFERROR(INDEX(Data!Z:Z,MATCH(ZACKS_Screener[[#This Row],[Company Name]] &amp; " *", Data!Y:Y,0)), "")</f>
        <v/>
      </c>
      <c r="N1317" t="str">
        <f>INDEX(Data!AD:AD,MATCH( ZACKS_Screener[[#This Row],[NAICS1]], Data!AC:AC,0))</f>
        <v/>
      </c>
      <c r="O13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-0.30530973451327437</v>
      </c>
      <c r="P13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-0.30360934182590238</v>
      </c>
      <c r="Q1317" s="18">
        <f>IFERROR(ZACKS_Screener[[#This Row],[Price]]/ZACKS_Screener[[#This Row],[EPS1]], "")</f>
        <v>15.418259023354565</v>
      </c>
      <c r="R1317" s="18">
        <f>IFERROR(ZACKS_Screener[[#This Row],[Price]]/ZACKS_Screener[[#This Row],[EPS2]], "")</f>
        <v>22.140243902439028</v>
      </c>
      <c r="S1317" s="18">
        <f>IFERROR(ZACKS_Screener[[#This Row],[PE1]]/(ZACKS_Screener[[#This Row],[EG1]]*100), "")</f>
        <v>-0.50500384627219297</v>
      </c>
      <c r="T1317" s="18">
        <f>IFERROR(ZACKS_Screener[[#This Row],[PE2]]/(ZACKS_Screener[[#This Row],[EG2]]*100), "")</f>
        <v>-0.72923460685655805</v>
      </c>
      <c r="U1317"/>
    </row>
    <row r="1318" spans="1:21" hidden="1" x14ac:dyDescent="0.25">
      <c r="A1318" s="24" t="s">
        <v>81</v>
      </c>
      <c r="B1318" s="39">
        <v>11388.17</v>
      </c>
      <c r="C1318" s="6" t="s">
        <v>80</v>
      </c>
      <c r="D1318" s="6" t="s">
        <v>13</v>
      </c>
      <c r="E1318" s="6" t="s">
        <v>26</v>
      </c>
      <c r="F1318" s="6" t="s">
        <v>82</v>
      </c>
      <c r="G1318">
        <v>9</v>
      </c>
      <c r="H1318">
        <v>202209</v>
      </c>
      <c r="I1318" s="9">
        <v>81.93</v>
      </c>
      <c r="J1318" s="9">
        <v>3.47</v>
      </c>
      <c r="K1318" s="9">
        <v>3.7</v>
      </c>
      <c r="L1318" s="9">
        <v>4.38</v>
      </c>
      <c r="M1318" s="28" t="str">
        <f>IFERROR(INDEX(Data!Z:Z,MATCH(ZACKS_Screener[[#This Row],[Company Name]] &amp; " *", Data!Y:Y,0)), "")</f>
        <v>541620</v>
      </c>
      <c r="N1318" t="str">
        <f>INDEX(Data!AD:AD,MATCH( ZACKS_Screener[[#This Row],[NAICS1]], Data!AC:AC,0))</f>
        <v>Environmental Consulting Services</v>
      </c>
      <c r="O13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6.6282420749279536E-2</v>
      </c>
      <c r="P13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0.18378378378378371</v>
      </c>
      <c r="Q1318" s="18">
        <f>IFERROR(ZACKS_Screener[[#This Row],[Price]]/ZACKS_Screener[[#This Row],[EPS1]], "")</f>
        <v>22.143243243243244</v>
      </c>
      <c r="R1318" s="18">
        <f>IFERROR(ZACKS_Screener[[#This Row],[Price]]/ZACKS_Screener[[#This Row],[EPS2]], "")</f>
        <v>18.705479452054796</v>
      </c>
      <c r="S1318" s="18">
        <f>IFERROR(ZACKS_Screener[[#This Row],[PE1]]/(ZACKS_Screener[[#This Row],[EG1]]*100), "")</f>
        <v>3.340741480611046</v>
      </c>
      <c r="T1318" s="18">
        <f>IFERROR(ZACKS_Screener[[#This Row],[PE2]]/(ZACKS_Screener[[#This Row],[EG2]]*100), "")</f>
        <v>1.0177981466559232</v>
      </c>
      <c r="U1318"/>
    </row>
    <row r="1319" spans="1:21" hidden="1" x14ac:dyDescent="0.25">
      <c r="A1319" s="24" t="s">
        <v>2268</v>
      </c>
      <c r="B1319" s="39">
        <v>8807.75</v>
      </c>
      <c r="C1319" s="6" t="s">
        <v>2267</v>
      </c>
      <c r="D1319" s="6" t="s">
        <v>13</v>
      </c>
      <c r="E1319" s="6" t="s">
        <v>223</v>
      </c>
      <c r="F1319" s="6" t="s">
        <v>788</v>
      </c>
      <c r="G1319">
        <v>12</v>
      </c>
      <c r="H1319">
        <v>202212</v>
      </c>
      <c r="I1319" s="9">
        <v>36.020000000000003</v>
      </c>
      <c r="J1319" s="9">
        <v>6.85</v>
      </c>
      <c r="K1319" s="9">
        <v>7.74</v>
      </c>
      <c r="L1319" s="9">
        <v>8.57</v>
      </c>
      <c r="M1319" s="28" t="str">
        <f>IFERROR(INDEX(Data!Z:Z,MATCH(ZACKS_Screener[[#This Row],[Company Name]] &amp; " *", Data!Y:Y,0)), "")</f>
        <v>211120</v>
      </c>
      <c r="N1319" t="str">
        <f>INDEX(Data!AD:AD,MATCH( ZACKS_Screener[[#This Row],[NAICS1]], Data!AC:AC,0))</f>
        <v xml:space="preserve">Crude Petroleum Extraction </v>
      </c>
      <c r="O13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0.12992700729927018</v>
      </c>
      <c r="P13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0.10723514211886305</v>
      </c>
      <c r="Q1319" s="18">
        <f>IFERROR(ZACKS_Screener[[#This Row],[Price]]/ZACKS_Screener[[#This Row],[EPS1]], "")</f>
        <v>4.6537467700258404</v>
      </c>
      <c r="R1319" s="18">
        <f>IFERROR(ZACKS_Screener[[#This Row],[Price]]/ZACKS_Screener[[#This Row],[EPS2]], "")</f>
        <v>4.2030338389731625</v>
      </c>
      <c r="S1319" s="18">
        <f>IFERROR(ZACKS_Screener[[#This Row],[PE1]]/(ZACKS_Screener[[#This Row],[EG1]]*100), "")</f>
        <v>0.35818163342333686</v>
      </c>
      <c r="T1319" s="18">
        <f>IFERROR(ZACKS_Screener[[#This Row],[PE2]]/(ZACKS_Screener[[#This Row],[EG2]]*100), "")</f>
        <v>0.39194556522472623</v>
      </c>
      <c r="U1319"/>
    </row>
    <row r="1320" spans="1:21" hidden="1" x14ac:dyDescent="0.25">
      <c r="A1320" s="24" t="s">
        <v>2270</v>
      </c>
      <c r="B1320" s="39">
        <v>14662.27</v>
      </c>
      <c r="C1320" s="6" t="s">
        <v>2269</v>
      </c>
      <c r="D1320" s="6" t="s">
        <v>13</v>
      </c>
      <c r="E1320" s="6" t="s">
        <v>37</v>
      </c>
      <c r="F1320" s="6" t="s">
        <v>38</v>
      </c>
      <c r="G1320">
        <v>12</v>
      </c>
      <c r="H1320">
        <v>202212</v>
      </c>
      <c r="I1320" s="9">
        <v>10.42</v>
      </c>
      <c r="J1320" s="9">
        <v>0.53</v>
      </c>
      <c r="K1320" s="9">
        <v>0.66</v>
      </c>
      <c r="L1320" s="9">
        <v>0.79</v>
      </c>
      <c r="M1320" s="28" t="str">
        <f>IFERROR(INDEX(Data!Z:Z,MATCH(ZACKS_Screener[[#This Row],[Company Name]] &amp; " *", Data!Y:Y,0)), "")</f>
        <v/>
      </c>
      <c r="N1320" t="str">
        <f>INDEX(Data!AD:AD,MATCH( ZACKS_Screener[[#This Row],[NAICS1]], Data!AC:AC,0))</f>
        <v/>
      </c>
      <c r="O13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0.24528301886792453</v>
      </c>
      <c r="P13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0.19696969696969696</v>
      </c>
      <c r="Q1320" s="18">
        <f>IFERROR(ZACKS_Screener[[#This Row],[Price]]/ZACKS_Screener[[#This Row],[EPS1]], "")</f>
        <v>15.787878787878787</v>
      </c>
      <c r="R1320" s="18">
        <f>IFERROR(ZACKS_Screener[[#This Row],[Price]]/ZACKS_Screener[[#This Row],[EPS2]], "")</f>
        <v>13.189873417721518</v>
      </c>
      <c r="S1320" s="18">
        <f>IFERROR(ZACKS_Screener[[#This Row],[PE1]]/(ZACKS_Screener[[#This Row],[EG1]]*100), "")</f>
        <v>0.64365967365967369</v>
      </c>
      <c r="T1320" s="18">
        <f>IFERROR(ZACKS_Screener[[#This Row],[PE2]]/(ZACKS_Screener[[#This Row],[EG2]]*100), "")</f>
        <v>0.66963972736124633</v>
      </c>
      <c r="U1320"/>
    </row>
    <row r="1321" spans="1:21" hidden="1" x14ac:dyDescent="0.25">
      <c r="A1321" s="24" t="s">
        <v>2272</v>
      </c>
      <c r="B1321" s="39">
        <v>52969.67</v>
      </c>
      <c r="C1321" s="6" t="s">
        <v>2271</v>
      </c>
      <c r="D1321" s="6" t="s">
        <v>13</v>
      </c>
      <c r="E1321" s="6" t="s">
        <v>223</v>
      </c>
      <c r="F1321" s="6" t="s">
        <v>224</v>
      </c>
      <c r="G1321">
        <v>12</v>
      </c>
      <c r="H1321">
        <v>202212</v>
      </c>
      <c r="I1321" s="9">
        <v>59.4</v>
      </c>
      <c r="J1321" s="9">
        <v>9.35</v>
      </c>
      <c r="K1321" s="9">
        <v>5.13</v>
      </c>
      <c r="L1321" s="9">
        <v>6.28</v>
      </c>
      <c r="M1321" s="28" t="str">
        <f>IFERROR(INDEX(Data!Z:Z,MATCH(ZACKS_Screener[[#This Row],[Company Name]] &amp; " *", Data!Y:Y,0)), "")</f>
        <v>211120</v>
      </c>
      <c r="N1321" t="str">
        <f>INDEX(Data!AD:AD,MATCH( ZACKS_Screener[[#This Row],[NAICS1]], Data!AC:AC,0))</f>
        <v xml:space="preserve">Crude Petroleum Extraction </v>
      </c>
      <c r="O13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-0.45133689839572194</v>
      </c>
      <c r="P13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0.22417153996101372</v>
      </c>
      <c r="Q1321" s="18">
        <f>IFERROR(ZACKS_Screener[[#This Row],[Price]]/ZACKS_Screener[[#This Row],[EPS1]], "")</f>
        <v>11.578947368421053</v>
      </c>
      <c r="R1321" s="18">
        <f>IFERROR(ZACKS_Screener[[#This Row],[Price]]/ZACKS_Screener[[#This Row],[EPS2]], "")</f>
        <v>9.4585987261146496</v>
      </c>
      <c r="S1321" s="18">
        <f>IFERROR(ZACKS_Screener[[#This Row],[PE1]]/(ZACKS_Screener[[#This Row],[EG1]]*100), "")</f>
        <v>-0.25654776752307312</v>
      </c>
      <c r="T1321" s="18">
        <f>IFERROR(ZACKS_Screener[[#This Row],[PE2]]/(ZACKS_Screener[[#This Row],[EG2]]*100), "")</f>
        <v>0.42193575186928811</v>
      </c>
      <c r="U1321"/>
    </row>
    <row r="1322" spans="1:21" hidden="1" x14ac:dyDescent="0.25">
      <c r="A1322" s="24" t="s">
        <v>2274</v>
      </c>
      <c r="B1322" s="39">
        <v>4603.79</v>
      </c>
      <c r="C1322" s="6" t="s">
        <v>2273</v>
      </c>
      <c r="D1322" s="6" t="s">
        <v>22</v>
      </c>
      <c r="E1322" s="6" t="s">
        <v>37</v>
      </c>
      <c r="F1322" s="6" t="s">
        <v>2275</v>
      </c>
      <c r="G1322">
        <v>12</v>
      </c>
      <c r="H1322">
        <v>202212</v>
      </c>
      <c r="I1322" s="9">
        <v>36.700000000000003</v>
      </c>
      <c r="J1322" s="9">
        <v>4.54</v>
      </c>
      <c r="K1322" s="9">
        <v>5.78</v>
      </c>
      <c r="L1322" s="9">
        <v>5.59</v>
      </c>
      <c r="M1322" s="28" t="str">
        <f>IFERROR(INDEX(Data!Z:Z,MATCH(ZACKS_Screener[[#This Row],[Company Name]] &amp; " *", Data!Y:Y,0)), "")</f>
        <v/>
      </c>
      <c r="N1322" t="str">
        <f>INDEX(Data!AD:AD,MATCH( ZACKS_Screener[[#This Row],[NAICS1]], Data!AC:AC,0))</f>
        <v/>
      </c>
      <c r="O13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0.27312775330396483</v>
      </c>
      <c r="P13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-3.2871972318339167E-2</v>
      </c>
      <c r="Q1322" s="18">
        <f>IFERROR(ZACKS_Screener[[#This Row],[Price]]/ZACKS_Screener[[#This Row],[EPS1]], "")</f>
        <v>6.3494809688581313</v>
      </c>
      <c r="R1322" s="18">
        <f>IFERROR(ZACKS_Screener[[#This Row],[Price]]/ZACKS_Screener[[#This Row],[EPS2]], "")</f>
        <v>6.5652951699463333</v>
      </c>
      <c r="S1322" s="18">
        <f>IFERROR(ZACKS_Screener[[#This Row],[PE1]]/(ZACKS_Screener[[#This Row],[EG1]]*100), "")</f>
        <v>0.23247293224690249</v>
      </c>
      <c r="T1322" s="18">
        <f>IFERROR(ZACKS_Screener[[#This Row],[PE2]]/(ZACKS_Screener[[#This Row],[EG2]]*100), "")</f>
        <v>-1.9972318990678803</v>
      </c>
      <c r="U1322"/>
    </row>
    <row r="1323" spans="1:21" hidden="1" x14ac:dyDescent="0.25">
      <c r="A1323" s="24" t="s">
        <v>41488</v>
      </c>
      <c r="B1323" s="39">
        <v>2510.4</v>
      </c>
      <c r="C1323" s="6" t="s">
        <v>41487</v>
      </c>
      <c r="D1323" s="6" t="s">
        <v>22</v>
      </c>
      <c r="E1323" s="6" t="s">
        <v>330</v>
      </c>
      <c r="F1323" s="6" t="s">
        <v>2498</v>
      </c>
      <c r="G1323">
        <v>12</v>
      </c>
      <c r="H1323">
        <v>202212</v>
      </c>
      <c r="I1323" s="9">
        <v>11.6</v>
      </c>
      <c r="J1323" s="9">
        <v>-4.13</v>
      </c>
      <c r="M1323" s="28" t="str">
        <f>IFERROR(INDEX(Data!Z:Z,MATCH(ZACKS_Screener[[#This Row],[Company Name]] &amp; " *", Data!Y:Y,0)), "")</f>
        <v/>
      </c>
      <c r="N1323" t="str">
        <f>INDEX(Data!AD:AD,MATCH( ZACKS_Screener[[#This Row],[NAICS1]], Data!AC:AC,0))</f>
        <v/>
      </c>
      <c r="O13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32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23" s="18" t="str">
        <f>IFERROR(ZACKS_Screener[[#This Row],[Price]]/ZACKS_Screener[[#This Row],[EPS1]], "")</f>
        <v/>
      </c>
      <c r="R1323" s="18" t="str">
        <f>IFERROR(ZACKS_Screener[[#This Row],[Price]]/ZACKS_Screener[[#This Row],[EPS2]], "")</f>
        <v/>
      </c>
      <c r="S1323" s="18" t="str">
        <f>IFERROR(ZACKS_Screener[[#This Row],[PE1]]/(ZACKS_Screener[[#This Row],[EG1]]*100), "")</f>
        <v/>
      </c>
      <c r="T1323" s="18" t="str">
        <f>IFERROR(ZACKS_Screener[[#This Row],[PE2]]/(ZACKS_Screener[[#This Row],[EG2]]*100), "")</f>
        <v/>
      </c>
      <c r="U1323"/>
    </row>
    <row r="1324" spans="1:21" hidden="1" x14ac:dyDescent="0.25">
      <c r="A1324" s="24" t="s">
        <v>2277</v>
      </c>
      <c r="B1324" s="39">
        <v>9414.2999999999993</v>
      </c>
      <c r="C1324" s="6" t="s">
        <v>2276</v>
      </c>
      <c r="D1324" s="6" t="s">
        <v>22</v>
      </c>
      <c r="E1324" s="6" t="s">
        <v>223</v>
      </c>
      <c r="F1324" s="6" t="s">
        <v>1117</v>
      </c>
      <c r="G1324">
        <v>12</v>
      </c>
      <c r="H1324">
        <v>202212</v>
      </c>
      <c r="I1324" s="9">
        <v>13.48</v>
      </c>
      <c r="J1324" s="9">
        <v>1.26</v>
      </c>
      <c r="K1324" s="9">
        <v>1.21</v>
      </c>
      <c r="L1324" s="9">
        <v>1.31</v>
      </c>
      <c r="M1324" s="28" t="str">
        <f>IFERROR(INDEX(Data!Z:Z,MATCH(ZACKS_Screener[[#This Row],[Company Name]] &amp; " *", Data!Y:Y,0)), "")</f>
        <v/>
      </c>
      <c r="N1324" t="str">
        <f>INDEX(Data!AD:AD,MATCH( ZACKS_Screener[[#This Row],[NAICS1]], Data!AC:AC,0))</f>
        <v/>
      </c>
      <c r="O13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-3.9682539682539715E-2</v>
      </c>
      <c r="P13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8.2644628099173625E-2</v>
      </c>
      <c r="Q1324" s="18">
        <f>IFERROR(ZACKS_Screener[[#This Row],[Price]]/ZACKS_Screener[[#This Row],[EPS1]], "")</f>
        <v>11.140495867768596</v>
      </c>
      <c r="R1324" s="18">
        <f>IFERROR(ZACKS_Screener[[#This Row],[Price]]/ZACKS_Screener[[#This Row],[EPS2]], "")</f>
        <v>10.290076335877863</v>
      </c>
      <c r="S1324" s="18">
        <f>IFERROR(ZACKS_Screener[[#This Row],[PE1]]/(ZACKS_Screener[[#This Row],[EG1]]*100), "")</f>
        <v>-2.8074049586776839</v>
      </c>
      <c r="T1324" s="18">
        <f>IFERROR(ZACKS_Screener[[#This Row],[PE2]]/(ZACKS_Screener[[#This Row],[EG2]]*100), "")</f>
        <v>1.2450992366412204</v>
      </c>
      <c r="U1324"/>
    </row>
    <row r="1325" spans="1:21" hidden="1" x14ac:dyDescent="0.25">
      <c r="A1325" s="24" t="s">
        <v>2279</v>
      </c>
      <c r="B1325" s="39">
        <v>3269.77</v>
      </c>
      <c r="C1325" s="6" t="s">
        <v>2278</v>
      </c>
      <c r="D1325" s="6" t="s">
        <v>13</v>
      </c>
      <c r="E1325" s="6" t="s">
        <v>130</v>
      </c>
      <c r="F1325" s="6" t="s">
        <v>1485</v>
      </c>
      <c r="G1325">
        <v>12</v>
      </c>
      <c r="H1325">
        <v>202212</v>
      </c>
      <c r="I1325" s="9">
        <v>15.52</v>
      </c>
      <c r="J1325" s="9">
        <v>0.09</v>
      </c>
      <c r="K1325" s="9">
        <v>0.48</v>
      </c>
      <c r="L1325" s="9">
        <v>0.96</v>
      </c>
      <c r="M1325" s="28" t="str">
        <f>IFERROR(INDEX(Data!Z:Z,MATCH(ZACKS_Screener[[#This Row],[Company Name]] &amp; " *", Data!Y:Y,0)), "")</f>
        <v/>
      </c>
      <c r="N1325" t="str">
        <f>INDEX(Data!AD:AD,MATCH( ZACKS_Screener[[#This Row],[NAICS1]], Data!AC:AC,0))</f>
        <v/>
      </c>
      <c r="O13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4.3333333333333339</v>
      </c>
      <c r="P13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325" s="18">
        <f>IFERROR(ZACKS_Screener[[#This Row],[Price]]/ZACKS_Screener[[#This Row],[EPS1]], "")</f>
        <v>32.333333333333336</v>
      </c>
      <c r="R1325" s="18">
        <f>IFERROR(ZACKS_Screener[[#This Row],[Price]]/ZACKS_Screener[[#This Row],[EPS2]], "")</f>
        <v>16.166666666666668</v>
      </c>
      <c r="S1325" s="18">
        <f>IFERROR(ZACKS_Screener[[#This Row],[PE1]]/(ZACKS_Screener[[#This Row],[EG1]]*100), "")</f>
        <v>7.4615384615384611E-2</v>
      </c>
      <c r="T1325" s="18">
        <f>IFERROR(ZACKS_Screener[[#This Row],[PE2]]/(ZACKS_Screener[[#This Row],[EG2]]*100), "")</f>
        <v>0.16166666666666668</v>
      </c>
      <c r="U1325"/>
    </row>
    <row r="1326" spans="1:21" hidden="1" x14ac:dyDescent="0.25">
      <c r="A1326" s="24" t="s">
        <v>2281</v>
      </c>
      <c r="B1326" s="39">
        <v>8804.9599999999991</v>
      </c>
      <c r="C1326" s="6" t="s">
        <v>2280</v>
      </c>
      <c r="D1326" s="6" t="s">
        <v>13</v>
      </c>
      <c r="E1326" s="6" t="s">
        <v>23</v>
      </c>
      <c r="F1326" s="6" t="s">
        <v>334</v>
      </c>
      <c r="G1326">
        <v>12</v>
      </c>
      <c r="H1326">
        <v>202212</v>
      </c>
      <c r="I1326" s="9">
        <v>174.26</v>
      </c>
      <c r="J1326" s="9">
        <v>8.67</v>
      </c>
      <c r="K1326" s="9">
        <v>9.34</v>
      </c>
      <c r="L1326" s="9">
        <v>10.19</v>
      </c>
      <c r="M1326" s="28" t="str">
        <f>IFERROR(INDEX(Data!Z:Z,MATCH(ZACKS_Screener[[#This Row],[Company Name]] &amp; " *", Data!Y:Y,0)), "")</f>
        <v/>
      </c>
      <c r="N1326" t="str">
        <f>INDEX(Data!AD:AD,MATCH( ZACKS_Screener[[#This Row],[NAICS1]], Data!AC:AC,0))</f>
        <v/>
      </c>
      <c r="O13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7.7277970011534011E-2</v>
      </c>
      <c r="P13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9.1006423982869344E-2</v>
      </c>
      <c r="Q1326" s="18">
        <f>IFERROR(ZACKS_Screener[[#This Row],[Price]]/ZACKS_Screener[[#This Row],[EPS1]], "")</f>
        <v>18.657387580299787</v>
      </c>
      <c r="R1326" s="18">
        <f>IFERROR(ZACKS_Screener[[#This Row],[Price]]/ZACKS_Screener[[#This Row],[EPS2]], "")</f>
        <v>17.101079489695781</v>
      </c>
      <c r="S1326" s="18">
        <f>IFERROR(ZACKS_Screener[[#This Row],[PE1]]/(ZACKS_Screener[[#This Row],[EG1]]*100), "")</f>
        <v>2.4143216465850625</v>
      </c>
      <c r="T1326" s="18">
        <f>IFERROR(ZACKS_Screener[[#This Row],[PE2]]/(ZACKS_Screener[[#This Row],[EG2]]*100), "")</f>
        <v>1.8791068521618666</v>
      </c>
      <c r="U1326"/>
    </row>
    <row r="1327" spans="1:21" hidden="1" x14ac:dyDescent="0.25">
      <c r="A1327" s="24" t="s">
        <v>2283</v>
      </c>
      <c r="B1327" s="39">
        <v>3393.52</v>
      </c>
      <c r="C1327" s="6" t="s">
        <v>2282</v>
      </c>
      <c r="D1327" s="6" t="s">
        <v>22</v>
      </c>
      <c r="E1327" s="6" t="s">
        <v>41</v>
      </c>
      <c r="F1327" s="6" t="s">
        <v>48</v>
      </c>
      <c r="G1327">
        <v>12</v>
      </c>
      <c r="H1327">
        <v>202212</v>
      </c>
      <c r="I1327" s="9">
        <v>13.58</v>
      </c>
      <c r="J1327" s="9">
        <v>-1.38</v>
      </c>
      <c r="K1327" s="9">
        <v>-1.24</v>
      </c>
      <c r="L1327" s="9">
        <v>-1.06</v>
      </c>
      <c r="M1327" s="28" t="str">
        <f>IFERROR(INDEX(Data!Z:Z,MATCH(ZACKS_Screener[[#This Row],[Company Name]] &amp; " *", Data!Y:Y,0)), "")</f>
        <v/>
      </c>
      <c r="N1327" t="str">
        <f>INDEX(Data!AD:AD,MATCH( ZACKS_Screener[[#This Row],[NAICS1]], Data!AC:AC,0))</f>
        <v/>
      </c>
      <c r="O13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0.10144927536231878</v>
      </c>
      <c r="P13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0.1451612903225806</v>
      </c>
      <c r="Q1327" s="18">
        <f>IFERROR(ZACKS_Screener[[#This Row],[Price]]/ZACKS_Screener[[#This Row],[EPS1]], "")</f>
        <v>-10.951612903225806</v>
      </c>
      <c r="R1327" s="18">
        <f>IFERROR(ZACKS_Screener[[#This Row],[Price]]/ZACKS_Screener[[#This Row],[EPS2]], "")</f>
        <v>-12.811320754716981</v>
      </c>
      <c r="S1327" s="18">
        <f>IFERROR(ZACKS_Screener[[#This Row],[PE1]]/(ZACKS_Screener[[#This Row],[EG1]]*100), "")</f>
        <v>-1.0795161290322588</v>
      </c>
      <c r="T1327" s="18">
        <f>IFERROR(ZACKS_Screener[[#This Row],[PE2]]/(ZACKS_Screener[[#This Row],[EG2]]*100), "")</f>
        <v>-0.88255765199161451</v>
      </c>
      <c r="U1327"/>
    </row>
    <row r="1328" spans="1:21" hidden="1" x14ac:dyDescent="0.25">
      <c r="A1328" s="24" t="s">
        <v>2285</v>
      </c>
      <c r="B1328" s="39">
        <v>9895.32</v>
      </c>
      <c r="C1328" s="6" t="s">
        <v>2284</v>
      </c>
      <c r="D1328" s="6" t="s">
        <v>13</v>
      </c>
      <c r="E1328" s="6" t="s">
        <v>30</v>
      </c>
      <c r="F1328" s="6" t="s">
        <v>55</v>
      </c>
      <c r="G1328">
        <v>12</v>
      </c>
      <c r="H1328">
        <v>202212</v>
      </c>
      <c r="I1328" s="9">
        <v>143.41</v>
      </c>
      <c r="J1328" s="9">
        <v>18.55</v>
      </c>
      <c r="K1328" s="9">
        <v>15.57</v>
      </c>
      <c r="L1328" s="9">
        <v>14.94</v>
      </c>
      <c r="M1328" s="28" t="str">
        <f>IFERROR(INDEX(Data!Z:Z,MATCH(ZACKS_Screener[[#This Row],[Company Name]] &amp; " *", Data!Y:Y,0)), "")</f>
        <v>441110</v>
      </c>
      <c r="N1328" t="str">
        <f>INDEX(Data!AD:AD,MATCH( ZACKS_Screener[[#This Row],[NAICS1]], Data!AC:AC,0))</f>
        <v xml:space="preserve">New Car Dealers </v>
      </c>
      <c r="O13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-0.16064690026954179</v>
      </c>
      <c r="P13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-4.0462427745664789E-2</v>
      </c>
      <c r="Q1328" s="18">
        <f>IFERROR(ZACKS_Screener[[#This Row],[Price]]/ZACKS_Screener[[#This Row],[EPS1]], "")</f>
        <v>9.2106615285806033</v>
      </c>
      <c r="R1328" s="18">
        <f>IFERROR(ZACKS_Screener[[#This Row],[Price]]/ZACKS_Screener[[#This Row],[EPS2]], "")</f>
        <v>9.5990629183400262</v>
      </c>
      <c r="S1328" s="18">
        <f>IFERROR(ZACKS_Screener[[#This Row],[PE1]]/(ZACKS_Screener[[#This Row],[EG1]]*100), "")</f>
        <v>-0.57334822602406099</v>
      </c>
      <c r="T1328" s="18">
        <f>IFERROR(ZACKS_Screener[[#This Row],[PE2]]/(ZACKS_Screener[[#This Row],[EG2]]*100), "")</f>
        <v>-2.3723398355326037</v>
      </c>
      <c r="U1328"/>
    </row>
    <row r="1329" spans="1:21" hidden="1" x14ac:dyDescent="0.25">
      <c r="A1329" s="24" t="s">
        <v>41490</v>
      </c>
      <c r="B1329" s="39">
        <v>2752.81</v>
      </c>
      <c r="C1329" s="6" t="s">
        <v>41489</v>
      </c>
      <c r="D1329" s="6" t="s">
        <v>22</v>
      </c>
      <c r="E1329" s="6" t="s">
        <v>223</v>
      </c>
      <c r="F1329" s="6" t="s">
        <v>838</v>
      </c>
      <c r="G1329">
        <v>12</v>
      </c>
      <c r="H1329">
        <v>202212</v>
      </c>
      <c r="I1329" s="9">
        <v>14.16</v>
      </c>
      <c r="J1329" s="9">
        <v>0.86</v>
      </c>
      <c r="K1329" s="9">
        <v>0.73</v>
      </c>
      <c r="L1329" s="9">
        <v>0.44</v>
      </c>
      <c r="M1329" s="28" t="str">
        <f>IFERROR(INDEX(Data!Z:Z,MATCH(ZACKS_Screener[[#This Row],[Company Name]] &amp; " *", Data!Y:Y,0)), "")</f>
        <v/>
      </c>
      <c r="N1329" t="str">
        <f>INDEX(Data!AD:AD,MATCH( ZACKS_Screener[[#This Row],[NAICS1]], Data!AC:AC,0))</f>
        <v/>
      </c>
      <c r="O13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-0.15116279069767444</v>
      </c>
      <c r="P13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-0.39726027397260272</v>
      </c>
      <c r="Q1329" s="18">
        <f>IFERROR(ZACKS_Screener[[#This Row],[Price]]/ZACKS_Screener[[#This Row],[EPS1]], "")</f>
        <v>19.397260273972602</v>
      </c>
      <c r="R1329" s="18">
        <f>IFERROR(ZACKS_Screener[[#This Row],[Price]]/ZACKS_Screener[[#This Row],[EPS2]], "")</f>
        <v>32.18181818181818</v>
      </c>
      <c r="S1329" s="18">
        <f>IFERROR(ZACKS_Screener[[#This Row],[PE1]]/(ZACKS_Screener[[#This Row],[EG1]]*100), "")</f>
        <v>-1.2832033719704949</v>
      </c>
      <c r="T1329" s="18">
        <f>IFERROR(ZACKS_Screener[[#This Row],[PE2]]/(ZACKS_Screener[[#This Row],[EG2]]*100), "")</f>
        <v>-0.81009404388714723</v>
      </c>
      <c r="U1329"/>
    </row>
    <row r="1330" spans="1:21" hidden="1" x14ac:dyDescent="0.25">
      <c r="A1330" s="24" t="s">
        <v>2287</v>
      </c>
      <c r="B1330" s="39">
        <v>3385.08</v>
      </c>
      <c r="C1330" s="6" t="s">
        <v>2286</v>
      </c>
      <c r="D1330" s="6" t="s">
        <v>13</v>
      </c>
      <c r="E1330" s="6" t="s">
        <v>85</v>
      </c>
      <c r="F1330" s="6" t="s">
        <v>985</v>
      </c>
      <c r="G1330">
        <v>12</v>
      </c>
      <c r="H1330">
        <v>202212</v>
      </c>
      <c r="I1330" s="9">
        <v>10.27</v>
      </c>
      <c r="J1330" s="9">
        <v>0.92</v>
      </c>
      <c r="K1330" s="9">
        <v>0.96</v>
      </c>
      <c r="L1330" s="9">
        <v>1.1000000000000001</v>
      </c>
      <c r="M1330" s="28" t="str">
        <f>IFERROR(INDEX(Data!Z:Z,MATCH(ZACKS_Screener[[#This Row],[Company Name]] &amp; " *", Data!Y:Y,0)), "")</f>
        <v/>
      </c>
      <c r="N1330" t="str">
        <f>INDEX(Data!AD:AD,MATCH( ZACKS_Screener[[#This Row],[NAICS1]], Data!AC:AC,0))</f>
        <v/>
      </c>
      <c r="O13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4.3478260869565133E-2</v>
      </c>
      <c r="P13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0.14583333333333348</v>
      </c>
      <c r="Q1330" s="18">
        <f>IFERROR(ZACKS_Screener[[#This Row],[Price]]/ZACKS_Screener[[#This Row],[EPS1]], "")</f>
        <v>10.697916666666666</v>
      </c>
      <c r="R1330" s="18">
        <f>IFERROR(ZACKS_Screener[[#This Row],[Price]]/ZACKS_Screener[[#This Row],[EPS2]], "")</f>
        <v>9.336363636363636</v>
      </c>
      <c r="S1330" s="18">
        <f>IFERROR(ZACKS_Screener[[#This Row],[PE1]]/(ZACKS_Screener[[#This Row],[EG1]]*100), "")</f>
        <v>2.4605208333333377</v>
      </c>
      <c r="T1330" s="18">
        <f>IFERROR(ZACKS_Screener[[#This Row],[PE2]]/(ZACKS_Screener[[#This Row],[EG2]]*100), "")</f>
        <v>0.64020779220779156</v>
      </c>
      <c r="U1330"/>
    </row>
    <row r="1331" spans="1:21" hidden="1" x14ac:dyDescent="0.25">
      <c r="A1331" s="24" t="s">
        <v>41492</v>
      </c>
      <c r="B1331" s="39">
        <v>2166.23</v>
      </c>
      <c r="C1331" s="6" t="s">
        <v>41491</v>
      </c>
      <c r="D1331" s="6" t="s">
        <v>13</v>
      </c>
      <c r="E1331" s="6" t="s">
        <v>118</v>
      </c>
      <c r="F1331" s="6" t="s">
        <v>119</v>
      </c>
      <c r="G1331">
        <v>12</v>
      </c>
      <c r="H1331">
        <v>202212</v>
      </c>
      <c r="I1331" s="9">
        <v>39.14</v>
      </c>
      <c r="J1331" s="9">
        <v>8.26</v>
      </c>
      <c r="K1331" s="9">
        <v>5.91</v>
      </c>
      <c r="L1331" s="9">
        <v>7.71</v>
      </c>
      <c r="M1331" s="28" t="str">
        <f>IFERROR(INDEX(Data!Z:Z,MATCH(ZACKS_Screener[[#This Row],[Company Name]] &amp; " *", Data!Y:Y,0)), "")</f>
        <v/>
      </c>
      <c r="N1331" t="str">
        <f>INDEX(Data!AD:AD,MATCH( ZACKS_Screener[[#This Row],[NAICS1]], Data!AC:AC,0))</f>
        <v/>
      </c>
      <c r="O13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-0.28450363196125905</v>
      </c>
      <c r="P13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0.3045685279187817</v>
      </c>
      <c r="Q1331" s="18">
        <f>IFERROR(ZACKS_Screener[[#This Row],[Price]]/ZACKS_Screener[[#This Row],[EPS1]], "")</f>
        <v>6.6226734348561758</v>
      </c>
      <c r="R1331" s="18">
        <f>IFERROR(ZACKS_Screener[[#This Row],[Price]]/ZACKS_Screener[[#This Row],[EPS2]], "")</f>
        <v>5.0765239948119323</v>
      </c>
      <c r="S1331" s="18">
        <f>IFERROR(ZACKS_Screener[[#This Row],[PE1]]/(ZACKS_Screener[[#This Row],[EG1]]*100), "")</f>
        <v>-0.23277992583792348</v>
      </c>
      <c r="T1331" s="18">
        <f>IFERROR(ZACKS_Screener[[#This Row],[PE2]]/(ZACKS_Screener[[#This Row],[EG2]]*100), "")</f>
        <v>0.16667920449632512</v>
      </c>
      <c r="U1331"/>
    </row>
    <row r="1332" spans="1:21" hidden="1" x14ac:dyDescent="0.25">
      <c r="A1332" s="24" t="s">
        <v>2289</v>
      </c>
      <c r="B1332" s="39">
        <v>69364.81</v>
      </c>
      <c r="C1332" s="6" t="s">
        <v>2288</v>
      </c>
      <c r="D1332" s="6" t="s">
        <v>22</v>
      </c>
      <c r="E1332" s="6" t="s">
        <v>14</v>
      </c>
      <c r="F1332" s="6" t="s">
        <v>201</v>
      </c>
      <c r="G1332">
        <v>7</v>
      </c>
      <c r="H1332">
        <v>202207</v>
      </c>
      <c r="I1332" s="9">
        <v>226.79</v>
      </c>
      <c r="J1332" s="9">
        <v>2.52</v>
      </c>
      <c r="K1332" s="9">
        <v>4.2300000000000004</v>
      </c>
      <c r="L1332" s="9">
        <v>4.8899999999999997</v>
      </c>
      <c r="M1332" s="28" t="str">
        <f>IFERROR(INDEX(Data!Z:Z,MATCH(ZACKS_Screener[[#This Row],[Company Name]] &amp; " *", Data!Y:Y,0)), "")</f>
        <v>334118</v>
      </c>
      <c r="N1332" t="str">
        <f>INDEX(Data!AD:AD,MATCH( ZACKS_Screener[[#This Row],[NAICS1]], Data!AC:AC,0))</f>
        <v xml:space="preserve">Computer Terminal and Other Computer Peripheral Equipment Manufacturing </v>
      </c>
      <c r="O13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0.67857142857142871</v>
      </c>
      <c r="P13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0.15602836879432605</v>
      </c>
      <c r="Q1332" s="18">
        <f>IFERROR(ZACKS_Screener[[#This Row],[Price]]/ZACKS_Screener[[#This Row],[EPS1]], "")</f>
        <v>53.614657210401887</v>
      </c>
      <c r="R1332" s="18">
        <f>IFERROR(ZACKS_Screener[[#This Row],[Price]]/ZACKS_Screener[[#This Row],[EPS2]], "")</f>
        <v>46.378323108384457</v>
      </c>
      <c r="S1332" s="18">
        <f>IFERROR(ZACKS_Screener[[#This Row],[PE1]]/(ZACKS_Screener[[#This Row],[EG1]]*100), "")</f>
        <v>0.7901107378375013</v>
      </c>
      <c r="T1332" s="18">
        <f>IFERROR(ZACKS_Screener[[#This Row],[PE2]]/(ZACKS_Screener[[#This Row],[EG2]]*100), "")</f>
        <v>2.9724288901282803</v>
      </c>
      <c r="U1332"/>
    </row>
    <row r="1333" spans="1:21" hidden="1" x14ac:dyDescent="0.25">
      <c r="A1333" s="24" t="s">
        <v>2291</v>
      </c>
      <c r="B1333" s="39">
        <v>9858.06</v>
      </c>
      <c r="C1333" s="6" t="s">
        <v>2290</v>
      </c>
      <c r="D1333" s="6" t="s">
        <v>22</v>
      </c>
      <c r="E1333" s="6" t="s">
        <v>330</v>
      </c>
      <c r="F1333" s="6" t="s">
        <v>973</v>
      </c>
      <c r="G1333">
        <v>12</v>
      </c>
      <c r="H1333">
        <v>202212</v>
      </c>
      <c r="I1333" s="9">
        <v>15.13</v>
      </c>
      <c r="J1333" s="9">
        <v>1.71</v>
      </c>
      <c r="K1333" s="9">
        <v>0.63</v>
      </c>
      <c r="L1333" s="9">
        <v>1.44</v>
      </c>
      <c r="M1333" s="28" t="str">
        <f>IFERROR(INDEX(Data!Z:Z,MATCH(ZACKS_Screener[[#This Row],[Company Name]] &amp; " *", Data!Y:Y,0)), "")</f>
        <v/>
      </c>
      <c r="N1333" t="str">
        <f>INDEX(Data!AD:AD,MATCH( ZACKS_Screener[[#This Row],[NAICS1]], Data!AC:AC,0))</f>
        <v/>
      </c>
      <c r="O13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-0.63157894736842113</v>
      </c>
      <c r="P13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1.2857142857142856</v>
      </c>
      <c r="Q1333" s="18">
        <f>IFERROR(ZACKS_Screener[[#This Row],[Price]]/ZACKS_Screener[[#This Row],[EPS1]], "")</f>
        <v>24.015873015873016</v>
      </c>
      <c r="R1333" s="18">
        <f>IFERROR(ZACKS_Screener[[#This Row],[Price]]/ZACKS_Screener[[#This Row],[EPS2]], "")</f>
        <v>10.506944444444445</v>
      </c>
      <c r="S1333" s="18">
        <f>IFERROR(ZACKS_Screener[[#This Row],[PE1]]/(ZACKS_Screener[[#This Row],[EG1]]*100), "")</f>
        <v>-0.38025132275132273</v>
      </c>
      <c r="T1333" s="18">
        <f>IFERROR(ZACKS_Screener[[#This Row],[PE2]]/(ZACKS_Screener[[#This Row],[EG2]]*100), "")</f>
        <v>8.1720679012345684E-2</v>
      </c>
      <c r="U1333"/>
    </row>
    <row r="1334" spans="1:21" hidden="1" x14ac:dyDescent="0.25">
      <c r="A1334" s="24" t="s">
        <v>2293</v>
      </c>
      <c r="B1334" s="39">
        <v>11356.64</v>
      </c>
      <c r="C1334" s="6" t="s">
        <v>2292</v>
      </c>
      <c r="D1334" s="6" t="s">
        <v>22</v>
      </c>
      <c r="E1334" s="6" t="s">
        <v>330</v>
      </c>
      <c r="F1334" s="6" t="s">
        <v>973</v>
      </c>
      <c r="G1334">
        <v>12</v>
      </c>
      <c r="H1334">
        <v>202212</v>
      </c>
      <c r="I1334" s="9">
        <v>17.43</v>
      </c>
      <c r="J1334" s="9">
        <v>1.71</v>
      </c>
      <c r="M1334" s="28" t="str">
        <f>IFERROR(INDEX(Data!Z:Z,MATCH(ZACKS_Screener[[#This Row],[Company Name]] &amp; " *", Data!Y:Y,0)), "")</f>
        <v/>
      </c>
      <c r="N1334" t="str">
        <f>INDEX(Data!AD:AD,MATCH( ZACKS_Screener[[#This Row],[NAICS1]], Data!AC:AC,0))</f>
        <v/>
      </c>
      <c r="O13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33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34" s="18" t="str">
        <f>IFERROR(ZACKS_Screener[[#This Row],[Price]]/ZACKS_Screener[[#This Row],[EPS1]], "")</f>
        <v/>
      </c>
      <c r="R1334" s="18" t="str">
        <f>IFERROR(ZACKS_Screener[[#This Row],[Price]]/ZACKS_Screener[[#This Row],[EPS2]], "")</f>
        <v/>
      </c>
      <c r="S1334" s="18" t="str">
        <f>IFERROR(ZACKS_Screener[[#This Row],[PE1]]/(ZACKS_Screener[[#This Row],[EG1]]*100), "")</f>
        <v/>
      </c>
      <c r="T1334" s="18" t="str">
        <f>IFERROR(ZACKS_Screener[[#This Row],[PE2]]/(ZACKS_Screener[[#This Row],[EG2]]*100), "")</f>
        <v/>
      </c>
      <c r="U1334"/>
    </row>
    <row r="1335" spans="1:21" hidden="1" x14ac:dyDescent="0.25">
      <c r="A1335" s="24" t="s">
        <v>2295</v>
      </c>
      <c r="B1335" s="39">
        <v>10814</v>
      </c>
      <c r="C1335" s="6" t="s">
        <v>2294</v>
      </c>
      <c r="D1335" s="6" t="s">
        <v>13</v>
      </c>
      <c r="E1335" s="6" t="s">
        <v>85</v>
      </c>
      <c r="F1335" s="6" t="s">
        <v>286</v>
      </c>
      <c r="G1335">
        <v>1</v>
      </c>
      <c r="H1335">
        <v>202301</v>
      </c>
      <c r="I1335" s="9">
        <v>19.399999999999999</v>
      </c>
      <c r="J1335" s="9">
        <v>0.14000000000000001</v>
      </c>
      <c r="K1335" s="9">
        <v>0.32</v>
      </c>
      <c r="L1335" s="9">
        <v>0.37</v>
      </c>
      <c r="M1335" s="28" t="str">
        <f>IFERROR(INDEX(Data!Z:Z,MATCH(ZACKS_Screener[[#This Row],[Company Name]] &amp; " *", Data!Y:Y,0)), "")</f>
        <v/>
      </c>
      <c r="N1335" t="str">
        <f>INDEX(Data!AD:AD,MATCH( ZACKS_Screener[[#This Row],[NAICS1]], Data!AC:AC,0))</f>
        <v/>
      </c>
      <c r="O13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1.2857142857142856</v>
      </c>
      <c r="P13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0.15624999999999997</v>
      </c>
      <c r="Q1335" s="18">
        <f>IFERROR(ZACKS_Screener[[#This Row],[Price]]/ZACKS_Screener[[#This Row],[EPS1]], "")</f>
        <v>60.624999999999993</v>
      </c>
      <c r="R1335" s="18">
        <f>IFERROR(ZACKS_Screener[[#This Row],[Price]]/ZACKS_Screener[[#This Row],[EPS2]], "")</f>
        <v>52.432432432432428</v>
      </c>
      <c r="S1335" s="18">
        <f>IFERROR(ZACKS_Screener[[#This Row],[PE1]]/(ZACKS_Screener[[#This Row],[EG1]]*100), "")</f>
        <v>0.47152777777777777</v>
      </c>
      <c r="T1335" s="18">
        <f>IFERROR(ZACKS_Screener[[#This Row],[PE2]]/(ZACKS_Screener[[#This Row],[EG2]]*100), "")</f>
        <v>3.355675675675676</v>
      </c>
      <c r="U1335"/>
    </row>
    <row r="1336" spans="1:21" hidden="1" x14ac:dyDescent="0.25">
      <c r="A1336" s="24" t="s">
        <v>2297</v>
      </c>
      <c r="B1336" s="39">
        <v>18445.310000000001</v>
      </c>
      <c r="C1336" s="6" t="s">
        <v>2296</v>
      </c>
      <c r="D1336" s="6" t="s">
        <v>13</v>
      </c>
      <c r="E1336" s="6" t="s">
        <v>14</v>
      </c>
      <c r="F1336" s="6" t="s">
        <v>201</v>
      </c>
      <c r="G1336">
        <v>12</v>
      </c>
      <c r="H1336">
        <v>202212</v>
      </c>
      <c r="I1336" s="9">
        <v>305.93</v>
      </c>
      <c r="J1336" s="9">
        <v>6.14</v>
      </c>
      <c r="K1336" s="9">
        <v>7.69</v>
      </c>
      <c r="L1336" s="9">
        <v>9.2799999999999994</v>
      </c>
      <c r="M1336" s="28" t="str">
        <f>IFERROR(INDEX(Data!Z:Z,MATCH(ZACKS_Screener[[#This Row],[Company Name]] &amp; " *", Data!Y:Y,0)), "")</f>
        <v/>
      </c>
      <c r="N1336" t="str">
        <f>INDEX(Data!AD:AD,MATCH( ZACKS_Screener[[#This Row],[NAICS1]], Data!AC:AC,0))</f>
        <v/>
      </c>
      <c r="O13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0.25244299674267112</v>
      </c>
      <c r="P13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0.20676202860858242</v>
      </c>
      <c r="Q1336" s="18">
        <f>IFERROR(ZACKS_Screener[[#This Row],[Price]]/ZACKS_Screener[[#This Row],[EPS1]], "")</f>
        <v>39.782834850455139</v>
      </c>
      <c r="R1336" s="18">
        <f>IFERROR(ZACKS_Screener[[#This Row],[Price]]/ZACKS_Screener[[#This Row],[EPS2]], "")</f>
        <v>32.966594827586206</v>
      </c>
      <c r="S1336" s="18">
        <f>IFERROR(ZACKS_Screener[[#This Row],[PE1]]/(ZACKS_Screener[[#This Row],[EG1]]*100), "")</f>
        <v>1.575913586979319</v>
      </c>
      <c r="T1336" s="18">
        <f>IFERROR(ZACKS_Screener[[#This Row],[PE2]]/(ZACKS_Screener[[#This Row],[EG2]]*100), "")</f>
        <v>1.5944221020386045</v>
      </c>
      <c r="U1336"/>
    </row>
    <row r="1337" spans="1:21" hidden="1" x14ac:dyDescent="0.25">
      <c r="A1337" s="24" t="s">
        <v>1518</v>
      </c>
      <c r="B1337" s="39">
        <v>4723.8599999999997</v>
      </c>
      <c r="C1337" s="6" t="s">
        <v>1517</v>
      </c>
      <c r="D1337" s="6" t="s">
        <v>13</v>
      </c>
      <c r="E1337" s="6" t="s">
        <v>330</v>
      </c>
      <c r="F1337" s="6" t="s">
        <v>500</v>
      </c>
      <c r="G1337">
        <v>6</v>
      </c>
      <c r="H1337">
        <v>202206</v>
      </c>
      <c r="I1337" s="9">
        <v>31.02</v>
      </c>
      <c r="J1337" s="9">
        <v>3.51</v>
      </c>
      <c r="K1337" s="9">
        <v>3.72</v>
      </c>
      <c r="L1337" s="9">
        <v>4.0999999999999996</v>
      </c>
      <c r="M1337" s="28" t="str">
        <f>IFERROR(INDEX(Data!Z:Z,MATCH(ZACKS_Screener[[#This Row],[Company Name]] &amp; " *", Data!Y:Y,0)), "")</f>
        <v>541213</v>
      </c>
      <c r="N1337" t="str">
        <f>INDEX(Data!AD:AD,MATCH( ZACKS_Screener[[#This Row],[NAICS1]], Data!AC:AC,0))</f>
        <v xml:space="preserve">Tax Preparation Services </v>
      </c>
      <c r="O13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5.982905982905995E-2</v>
      </c>
      <c r="P13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0.10215053763440844</v>
      </c>
      <c r="Q1337" s="18">
        <f>IFERROR(ZACKS_Screener[[#This Row],[Price]]/ZACKS_Screener[[#This Row],[EPS1]], "")</f>
        <v>8.3387096774193541</v>
      </c>
      <c r="R1337" s="18">
        <f>IFERROR(ZACKS_Screener[[#This Row],[Price]]/ZACKS_Screener[[#This Row],[EPS2]], "")</f>
        <v>7.5658536585365859</v>
      </c>
      <c r="S1337" s="18">
        <f>IFERROR(ZACKS_Screener[[#This Row],[PE1]]/(ZACKS_Screener[[#This Row],[EG1]]*100), "")</f>
        <v>1.3937557603686606</v>
      </c>
      <c r="T1337" s="18">
        <f>IFERROR(ZACKS_Screener[[#This Row],[PE2]]/(ZACKS_Screener[[#This Row],[EG2]]*100), "")</f>
        <v>0.74065725288831963</v>
      </c>
      <c r="U1337"/>
    </row>
    <row r="1338" spans="1:21" hidden="1" x14ac:dyDescent="0.25">
      <c r="A1338" s="24" t="s">
        <v>2301</v>
      </c>
      <c r="B1338" s="39">
        <v>5591.73</v>
      </c>
      <c r="C1338" s="6" t="s">
        <v>2300</v>
      </c>
      <c r="D1338" s="6" t="s">
        <v>13</v>
      </c>
      <c r="E1338" s="6" t="s">
        <v>37</v>
      </c>
      <c r="F1338" s="6" t="s">
        <v>542</v>
      </c>
      <c r="G1338">
        <v>12</v>
      </c>
      <c r="H1338">
        <v>202212</v>
      </c>
      <c r="I1338" s="9">
        <v>59.31</v>
      </c>
      <c r="J1338" s="9">
        <v>5.73</v>
      </c>
      <c r="K1338" s="9">
        <v>5.37</v>
      </c>
      <c r="L1338" s="9">
        <v>5.74</v>
      </c>
      <c r="M1338" s="28" t="str">
        <f>IFERROR(INDEX(Data!Z:Z,MATCH(ZACKS_Screener[[#This Row],[Company Name]] &amp; " *", Data!Y:Y,0)), "")</f>
        <v/>
      </c>
      <c r="N1338" t="str">
        <f>INDEX(Data!AD:AD,MATCH( ZACKS_Screener[[#This Row],[NAICS1]], Data!AC:AC,0))</f>
        <v/>
      </c>
      <c r="O13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-6.2827225130890105E-2</v>
      </c>
      <c r="P13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6.8901303538175071E-2</v>
      </c>
      <c r="Q1338" s="18">
        <f>IFERROR(ZACKS_Screener[[#This Row],[Price]]/ZACKS_Screener[[#This Row],[EPS1]], "")</f>
        <v>11.044692737430168</v>
      </c>
      <c r="R1338" s="18">
        <f>IFERROR(ZACKS_Screener[[#This Row],[Price]]/ZACKS_Screener[[#This Row],[EPS2]], "")</f>
        <v>10.332752613240418</v>
      </c>
      <c r="S1338" s="18">
        <f>IFERROR(ZACKS_Screener[[#This Row],[PE1]]/(ZACKS_Screener[[#This Row],[EG1]]*100), "")</f>
        <v>-1.7579469273743005</v>
      </c>
      <c r="T1338" s="18">
        <f>IFERROR(ZACKS_Screener[[#This Row],[PE2]]/(ZACKS_Screener[[#This Row],[EG2]]*100), "")</f>
        <v>1.4996454468405682</v>
      </c>
      <c r="U1338"/>
    </row>
    <row r="1339" spans="1:21" hidden="1" x14ac:dyDescent="0.25">
      <c r="A1339" s="24" t="s">
        <v>2303</v>
      </c>
      <c r="B1339" s="39">
        <v>17590.28</v>
      </c>
      <c r="C1339" s="6" t="s">
        <v>2302</v>
      </c>
      <c r="D1339" s="6" t="s">
        <v>13</v>
      </c>
      <c r="E1339" s="6" t="s">
        <v>223</v>
      </c>
      <c r="F1339" s="6" t="s">
        <v>838</v>
      </c>
      <c r="G1339">
        <v>12</v>
      </c>
      <c r="H1339">
        <v>202212</v>
      </c>
      <c r="I1339" s="9">
        <v>31.96</v>
      </c>
      <c r="J1339" s="9">
        <v>2.72</v>
      </c>
      <c r="K1339" s="9">
        <v>2.0699999999999998</v>
      </c>
      <c r="L1339" s="9">
        <v>2.2799999999999998</v>
      </c>
      <c r="M1339" s="28" t="str">
        <f>IFERROR(INDEX(Data!Z:Z,MATCH(ZACKS_Screener[[#This Row],[Company Name]] &amp; " *", Data!Y:Y,0)), "")</f>
        <v/>
      </c>
      <c r="N1339" t="str">
        <f>INDEX(Data!AD:AD,MATCH( ZACKS_Screener[[#This Row],[NAICS1]], Data!AC:AC,0))</f>
        <v/>
      </c>
      <c r="O13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-0.23897058823529424</v>
      </c>
      <c r="P13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0.10144927536231883</v>
      </c>
      <c r="Q1339" s="18">
        <f>IFERROR(ZACKS_Screener[[#This Row],[Price]]/ZACKS_Screener[[#This Row],[EPS1]], "")</f>
        <v>15.439613526570049</v>
      </c>
      <c r="R1339" s="18">
        <f>IFERROR(ZACKS_Screener[[#This Row],[Price]]/ZACKS_Screener[[#This Row],[EPS2]], "")</f>
        <v>14.017543859649125</v>
      </c>
      <c r="S1339" s="18">
        <f>IFERROR(ZACKS_Screener[[#This Row],[PE1]]/(ZACKS_Screener[[#This Row],[EG1]]*100), "")</f>
        <v>-0.64608844295800794</v>
      </c>
      <c r="T1339" s="18">
        <f>IFERROR(ZACKS_Screener[[#This Row],[PE2]]/(ZACKS_Screener[[#This Row],[EG2]]*100), "")</f>
        <v>1.381729323308271</v>
      </c>
      <c r="U1339"/>
    </row>
    <row r="1340" spans="1:21" hidden="1" x14ac:dyDescent="0.25">
      <c r="A1340" s="24" t="s">
        <v>2305</v>
      </c>
      <c r="B1340" s="39">
        <v>4586.1499999999996</v>
      </c>
      <c r="C1340" s="6" t="s">
        <v>2304</v>
      </c>
      <c r="D1340" s="6" t="s">
        <v>13</v>
      </c>
      <c r="E1340" s="6" t="s">
        <v>223</v>
      </c>
      <c r="F1340" s="6" t="s">
        <v>1101</v>
      </c>
      <c r="G1340">
        <v>12</v>
      </c>
      <c r="H1340">
        <v>202212</v>
      </c>
      <c r="I1340" s="9">
        <v>36.369999999999997</v>
      </c>
      <c r="J1340" s="9">
        <v>23.36</v>
      </c>
      <c r="K1340" s="9">
        <v>9.06</v>
      </c>
      <c r="L1340" s="9">
        <v>6.96</v>
      </c>
      <c r="M1340" s="28" t="str">
        <f>IFERROR(INDEX(Data!Z:Z,MATCH(ZACKS_Screener[[#This Row],[Company Name]] &amp; " *", Data!Y:Y,0)), "")</f>
        <v>324110</v>
      </c>
      <c r="N1340" t="str">
        <f>INDEX(Data!AD:AD,MATCH( ZACKS_Screener[[#This Row],[NAICS1]], Data!AC:AC,0))</f>
        <v>Petroleum Refineries</v>
      </c>
      <c r="O13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-0.61215753424657526</v>
      </c>
      <c r="P13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-0.23178807947019872</v>
      </c>
      <c r="Q1340" s="18">
        <f>IFERROR(ZACKS_Screener[[#This Row],[Price]]/ZACKS_Screener[[#This Row],[EPS1]], "")</f>
        <v>4.014348785871964</v>
      </c>
      <c r="R1340" s="18">
        <f>IFERROR(ZACKS_Screener[[#This Row],[Price]]/ZACKS_Screener[[#This Row],[EPS2]], "")</f>
        <v>5.2255747126436782</v>
      </c>
      <c r="S1340" s="18">
        <f>IFERROR(ZACKS_Screener[[#This Row],[PE1]]/(ZACKS_Screener[[#This Row],[EG1]]*100), "")</f>
        <v>-6.557705429228608E-2</v>
      </c>
      <c r="T1340" s="18">
        <f>IFERROR(ZACKS_Screener[[#This Row],[PE2]]/(ZACKS_Screener[[#This Row],[EG2]]*100), "")</f>
        <v>-0.22544622331691291</v>
      </c>
      <c r="U1340"/>
    </row>
    <row r="1341" spans="1:21" hidden="1" x14ac:dyDescent="0.25">
      <c r="A1341" s="24" t="s">
        <v>41494</v>
      </c>
      <c r="B1341" s="39">
        <v>2796.7</v>
      </c>
      <c r="C1341" s="6" t="s">
        <v>41493</v>
      </c>
      <c r="D1341" s="6" t="s">
        <v>13</v>
      </c>
      <c r="E1341" s="6" t="s">
        <v>330</v>
      </c>
      <c r="F1341" s="6" t="s">
        <v>2498</v>
      </c>
      <c r="G1341">
        <v>3</v>
      </c>
      <c r="H1341">
        <v>202303</v>
      </c>
      <c r="I1341" s="9">
        <v>56.28</v>
      </c>
      <c r="J1341" s="9">
        <v>4.21</v>
      </c>
      <c r="K1341" s="9">
        <v>4.3</v>
      </c>
      <c r="L1341" s="9">
        <v>4.59</v>
      </c>
      <c r="M1341" s="28" t="str">
        <f>IFERROR(INDEX(Data!Z:Z,MATCH(ZACKS_Screener[[#This Row],[Company Name]] &amp; " *", Data!Y:Y,0)), "")</f>
        <v/>
      </c>
      <c r="N1341" t="str">
        <f>INDEX(Data!AD:AD,MATCH( ZACKS_Screener[[#This Row],[NAICS1]], Data!AC:AC,0))</f>
        <v/>
      </c>
      <c r="O13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2.1377672209026095E-2</v>
      </c>
      <c r="P13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6.7441860465116285E-2</v>
      </c>
      <c r="Q1341" s="18">
        <f>IFERROR(ZACKS_Screener[[#This Row],[Price]]/ZACKS_Screener[[#This Row],[EPS1]], "")</f>
        <v>13.088372093023256</v>
      </c>
      <c r="R1341" s="18">
        <f>IFERROR(ZACKS_Screener[[#This Row],[Price]]/ZACKS_Screener[[#This Row],[EPS2]], "")</f>
        <v>12.261437908496733</v>
      </c>
      <c r="S1341" s="18">
        <f>IFERROR(ZACKS_Screener[[#This Row],[PE1]]/(ZACKS_Screener[[#This Row],[EG1]]*100), "")</f>
        <v>6.12244961240311</v>
      </c>
      <c r="T1341" s="18">
        <f>IFERROR(ZACKS_Screener[[#This Row],[PE2]]/(ZACKS_Screener[[#This Row],[EG2]]*100), "")</f>
        <v>1.8180752760874466</v>
      </c>
      <c r="U1341"/>
    </row>
    <row r="1342" spans="1:21" hidden="1" x14ac:dyDescent="0.25">
      <c r="A1342" s="24" t="s">
        <v>2307</v>
      </c>
      <c r="B1342" s="39">
        <v>80547.95</v>
      </c>
      <c r="C1342" s="6" t="s">
        <v>2306</v>
      </c>
      <c r="D1342" s="6" t="s">
        <v>13</v>
      </c>
      <c r="E1342" s="6" t="s">
        <v>223</v>
      </c>
      <c r="F1342" s="6" t="s">
        <v>1055</v>
      </c>
      <c r="G1342">
        <v>12</v>
      </c>
      <c r="H1342">
        <v>202212</v>
      </c>
      <c r="I1342" s="9">
        <v>12.35</v>
      </c>
      <c r="J1342" s="9">
        <v>5.29</v>
      </c>
      <c r="K1342" s="9">
        <v>3.38</v>
      </c>
      <c r="L1342" s="9">
        <v>3.27</v>
      </c>
      <c r="M1342" s="28" t="str">
        <f>IFERROR(INDEX(Data!Z:Z,MATCH(ZACKS_Screener[[#This Row],[Company Name]] &amp; " *", Data!Y:Y,0)), "")</f>
        <v/>
      </c>
      <c r="N1342" t="str">
        <f>INDEX(Data!AD:AD,MATCH( ZACKS_Screener[[#This Row],[NAICS1]], Data!AC:AC,0))</f>
        <v/>
      </c>
      <c r="O13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-0.36105860113421551</v>
      </c>
      <c r="P13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-3.2544378698224817E-2</v>
      </c>
      <c r="Q1342" s="18">
        <f>IFERROR(ZACKS_Screener[[#This Row],[Price]]/ZACKS_Screener[[#This Row],[EPS1]], "")</f>
        <v>3.6538461538461537</v>
      </c>
      <c r="R1342" s="18">
        <f>IFERROR(ZACKS_Screener[[#This Row],[Price]]/ZACKS_Screener[[#This Row],[EPS2]], "")</f>
        <v>3.7767584097859328</v>
      </c>
      <c r="S1342" s="18">
        <f>IFERROR(ZACKS_Screener[[#This Row],[PE1]]/(ZACKS_Screener[[#This Row],[EG1]]*100), "")</f>
        <v>-0.10119814740233589</v>
      </c>
      <c r="T1342" s="18">
        <f>IFERROR(ZACKS_Screener[[#This Row],[PE2]]/(ZACKS_Screener[[#This Row],[EG2]]*100), "")</f>
        <v>-1.1604948568251332</v>
      </c>
      <c r="U1342"/>
    </row>
    <row r="1343" spans="1:21" hidden="1" x14ac:dyDescent="0.25">
      <c r="A1343" s="24" t="s">
        <v>2308</v>
      </c>
      <c r="B1343" s="39">
        <v>72460.539999999994</v>
      </c>
      <c r="C1343" s="6" t="s">
        <v>2306</v>
      </c>
      <c r="D1343" s="6" t="s">
        <v>13</v>
      </c>
      <c r="E1343" s="6" t="s">
        <v>223</v>
      </c>
      <c r="F1343" s="6" t="s">
        <v>1055</v>
      </c>
      <c r="G1343">
        <v>12</v>
      </c>
      <c r="H1343">
        <v>202212</v>
      </c>
      <c r="I1343" s="9">
        <v>11.11</v>
      </c>
      <c r="J1343" s="9">
        <v>5.29</v>
      </c>
      <c r="M1343" s="28" t="str">
        <f>IFERROR(INDEX(Data!Z:Z,MATCH(ZACKS_Screener[[#This Row],[Company Name]] &amp; " *", Data!Y:Y,0)), "")</f>
        <v/>
      </c>
      <c r="N1343" t="str">
        <f>INDEX(Data!AD:AD,MATCH( ZACKS_Screener[[#This Row],[NAICS1]], Data!AC:AC,0))</f>
        <v/>
      </c>
      <c r="O13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34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43" s="18" t="str">
        <f>IFERROR(ZACKS_Screener[[#This Row],[Price]]/ZACKS_Screener[[#This Row],[EPS1]], "")</f>
        <v/>
      </c>
      <c r="R1343" s="18" t="str">
        <f>IFERROR(ZACKS_Screener[[#This Row],[Price]]/ZACKS_Screener[[#This Row],[EPS2]], "")</f>
        <v/>
      </c>
      <c r="S1343" s="18" t="str">
        <f>IFERROR(ZACKS_Screener[[#This Row],[PE1]]/(ZACKS_Screener[[#This Row],[EG1]]*100), "")</f>
        <v/>
      </c>
      <c r="T1343" s="18" t="str">
        <f>IFERROR(ZACKS_Screener[[#This Row],[PE2]]/(ZACKS_Screener[[#This Row],[EG2]]*100), "")</f>
        <v/>
      </c>
      <c r="U1343"/>
    </row>
    <row r="1344" spans="1:21" hidden="1" x14ac:dyDescent="0.25">
      <c r="A1344" s="24" t="s">
        <v>2310</v>
      </c>
      <c r="B1344" s="39">
        <v>38320.720000000001</v>
      </c>
      <c r="C1344" s="6" t="s">
        <v>2309</v>
      </c>
      <c r="D1344" s="6" t="s">
        <v>22</v>
      </c>
      <c r="E1344" s="6" t="s">
        <v>107</v>
      </c>
      <c r="F1344" s="6" t="s">
        <v>1204</v>
      </c>
      <c r="G1344">
        <v>12</v>
      </c>
      <c r="H1344">
        <v>202212</v>
      </c>
      <c r="I1344" s="9">
        <v>73.33</v>
      </c>
      <c r="J1344" s="9">
        <v>5.75</v>
      </c>
      <c r="K1344" s="9">
        <v>7.83</v>
      </c>
      <c r="L1344" s="9">
        <v>6.44</v>
      </c>
      <c r="M1344" s="28" t="str">
        <f>IFERROR(INDEX(Data!Z:Z,MATCH(ZACKS_Screener[[#This Row],[Company Name]] &amp; " *", Data!Y:Y,0)), "")</f>
        <v>336120</v>
      </c>
      <c r="N1344" t="str">
        <f>INDEX(Data!AD:AD,MATCH( ZACKS_Screener[[#This Row],[NAICS1]], Data!AC:AC,0))</f>
        <v>Heavy Duty Truck Manufacturing</v>
      </c>
      <c r="O13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0.36173913043478262</v>
      </c>
      <c r="P13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-0.17752234993614299</v>
      </c>
      <c r="Q1344" s="18">
        <f>IFERROR(ZACKS_Screener[[#This Row],[Price]]/ZACKS_Screener[[#This Row],[EPS1]], "")</f>
        <v>9.3652618135376748</v>
      </c>
      <c r="R1344" s="18">
        <f>IFERROR(ZACKS_Screener[[#This Row],[Price]]/ZACKS_Screener[[#This Row],[EPS2]], "")</f>
        <v>11.386645962732919</v>
      </c>
      <c r="S1344" s="18">
        <f>IFERROR(ZACKS_Screener[[#This Row],[PE1]]/(ZACKS_Screener[[#This Row],[EG1]]*100), "")</f>
        <v>0.25889545878770009</v>
      </c>
      <c r="T1344" s="18">
        <f>IFERROR(ZACKS_Screener[[#This Row],[PE2]]/(ZACKS_Screener[[#This Row],[EG2]]*100), "")</f>
        <v>-0.64142041646186176</v>
      </c>
      <c r="U1344"/>
    </row>
    <row r="1345" spans="1:21" hidden="1" x14ac:dyDescent="0.25">
      <c r="A1345" s="24" t="s">
        <v>2312</v>
      </c>
      <c r="B1345" s="39">
        <v>41629.379999999997</v>
      </c>
      <c r="C1345" s="6" t="s">
        <v>2311</v>
      </c>
      <c r="D1345" s="6" t="s">
        <v>13</v>
      </c>
      <c r="E1345" s="6" t="s">
        <v>118</v>
      </c>
      <c r="F1345" s="6" t="s">
        <v>119</v>
      </c>
      <c r="G1345">
        <v>12</v>
      </c>
      <c r="H1345">
        <v>202212</v>
      </c>
      <c r="I1345" s="9">
        <v>16.829999999999998</v>
      </c>
      <c r="J1345" s="9">
        <v>1.1000000000000001</v>
      </c>
      <c r="K1345" s="9">
        <v>1.21</v>
      </c>
      <c r="L1345" s="9">
        <v>1.35</v>
      </c>
      <c r="M1345" s="28" t="str">
        <f>IFERROR(INDEX(Data!Z:Z,MATCH(ZACKS_Screener[[#This Row],[Company Name]] &amp; " *", Data!Y:Y,0)), "")</f>
        <v>221118</v>
      </c>
      <c r="N1345" t="str">
        <f>INDEX(Data!AD:AD,MATCH( ZACKS_Screener[[#This Row],[NAICS1]], Data!AC:AC,0))</f>
        <v xml:space="preserve">Other Electric Power Generation </v>
      </c>
      <c r="O13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9.9999999999999881E-2</v>
      </c>
      <c r="P13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0.11570247933884308</v>
      </c>
      <c r="Q1345" s="18">
        <f>IFERROR(ZACKS_Screener[[#This Row],[Price]]/ZACKS_Screener[[#This Row],[EPS1]], "")</f>
        <v>13.909090909090908</v>
      </c>
      <c r="R1345" s="18">
        <f>IFERROR(ZACKS_Screener[[#This Row],[Price]]/ZACKS_Screener[[#This Row],[EPS2]], "")</f>
        <v>12.466666666666665</v>
      </c>
      <c r="S1345" s="18">
        <f>IFERROR(ZACKS_Screener[[#This Row],[PE1]]/(ZACKS_Screener[[#This Row],[EG1]]*100), "")</f>
        <v>1.3909090909090926</v>
      </c>
      <c r="T1345" s="18">
        <f>IFERROR(ZACKS_Screener[[#This Row],[PE2]]/(ZACKS_Screener[[#This Row],[EG2]]*100), "")</f>
        <v>1.0774761904761894</v>
      </c>
      <c r="U1345"/>
    </row>
    <row r="1346" spans="1:21" hidden="1" x14ac:dyDescent="0.25">
      <c r="A1346" s="24" t="s">
        <v>2314</v>
      </c>
      <c r="B1346" s="39">
        <v>3673.74</v>
      </c>
      <c r="C1346" s="6" t="s">
        <v>2313</v>
      </c>
      <c r="D1346" s="6" t="s">
        <v>22</v>
      </c>
      <c r="E1346" s="6" t="s">
        <v>26</v>
      </c>
      <c r="F1346" s="6" t="s">
        <v>438</v>
      </c>
      <c r="G1346">
        <v>12</v>
      </c>
      <c r="H1346">
        <v>202212</v>
      </c>
      <c r="I1346" s="9">
        <v>45.97</v>
      </c>
      <c r="J1346" s="9">
        <v>4.8</v>
      </c>
      <c r="K1346" s="9">
        <v>0.93</v>
      </c>
      <c r="L1346" s="9">
        <v>1.31</v>
      </c>
      <c r="M1346" s="28" t="str">
        <f>IFERROR(INDEX(Data!Z:Z,MATCH(ZACKS_Screener[[#This Row],[Company Name]] &amp; " *", Data!Y:Y,0)), "")</f>
        <v/>
      </c>
      <c r="N1346" t="str">
        <f>INDEX(Data!AD:AD,MATCH( ZACKS_Screener[[#This Row],[NAICS1]], Data!AC:AC,0))</f>
        <v/>
      </c>
      <c r="O13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-0.80624999999999991</v>
      </c>
      <c r="P13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0.40860215053763438</v>
      </c>
      <c r="Q1346" s="18">
        <f>IFERROR(ZACKS_Screener[[#This Row],[Price]]/ZACKS_Screener[[#This Row],[EPS1]], "")</f>
        <v>49.43010752688172</v>
      </c>
      <c r="R1346" s="18">
        <f>IFERROR(ZACKS_Screener[[#This Row],[Price]]/ZACKS_Screener[[#This Row],[EPS2]], "")</f>
        <v>35.091603053435115</v>
      </c>
      <c r="S1346" s="18">
        <f>IFERROR(ZACKS_Screener[[#This Row],[PE1]]/(ZACKS_Screener[[#This Row],[EG1]]*100), "")</f>
        <v>-0.61308660498457956</v>
      </c>
      <c r="T1346" s="18">
        <f>IFERROR(ZACKS_Screener[[#This Row],[PE2]]/(ZACKS_Screener[[#This Row],[EG2]]*100), "")</f>
        <v>0.85882081157091206</v>
      </c>
      <c r="U1346"/>
    </row>
    <row r="1347" spans="1:21" hidden="1" x14ac:dyDescent="0.25">
      <c r="A1347" s="24" t="s">
        <v>2316</v>
      </c>
      <c r="B1347" s="39">
        <v>9117.0400000000009</v>
      </c>
      <c r="C1347" s="6" t="s">
        <v>2315</v>
      </c>
      <c r="D1347" s="6" t="s">
        <v>13</v>
      </c>
      <c r="E1347" s="6" t="s">
        <v>85</v>
      </c>
      <c r="F1347" s="6" t="s">
        <v>286</v>
      </c>
      <c r="G1347">
        <v>12</v>
      </c>
      <c r="H1347">
        <v>202212</v>
      </c>
      <c r="I1347" s="9">
        <v>64.89</v>
      </c>
      <c r="J1347" s="9">
        <v>-0.51</v>
      </c>
      <c r="K1347" s="9">
        <v>-0.27</v>
      </c>
      <c r="L1347" s="9">
        <v>-0.16</v>
      </c>
      <c r="M1347" s="28" t="str">
        <f>IFERROR(INDEX(Data!Z:Z,MATCH(ZACKS_Screener[[#This Row],[Company Name]] &amp; " *", Data!Y:Y,0)), "")</f>
        <v/>
      </c>
      <c r="N1347" t="str">
        <f>INDEX(Data!AD:AD,MATCH( ZACKS_Screener[[#This Row],[NAICS1]], Data!AC:AC,0))</f>
        <v/>
      </c>
      <c r="O13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0.47058823529411764</v>
      </c>
      <c r="P13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0.40740740740740744</v>
      </c>
      <c r="Q1347" s="18">
        <f>IFERROR(ZACKS_Screener[[#This Row],[Price]]/ZACKS_Screener[[#This Row],[EPS1]], "")</f>
        <v>-240.33333333333331</v>
      </c>
      <c r="R1347" s="18">
        <f>IFERROR(ZACKS_Screener[[#This Row],[Price]]/ZACKS_Screener[[#This Row],[EPS2]], "")</f>
        <v>-405.5625</v>
      </c>
      <c r="S1347" s="18">
        <f>IFERROR(ZACKS_Screener[[#This Row],[PE1]]/(ZACKS_Screener[[#This Row],[EG1]]*100), "")</f>
        <v>-5.1070833333333336</v>
      </c>
      <c r="T1347" s="18">
        <f>IFERROR(ZACKS_Screener[[#This Row],[PE2]]/(ZACKS_Screener[[#This Row],[EG2]]*100), "")</f>
        <v>-9.9547159090909076</v>
      </c>
      <c r="U1347"/>
    </row>
    <row r="1348" spans="1:21" hidden="1" x14ac:dyDescent="0.25">
      <c r="A1348" s="24" t="s">
        <v>2318</v>
      </c>
      <c r="B1348" s="39">
        <v>10417.219999999999</v>
      </c>
      <c r="C1348" s="6" t="s">
        <v>2317</v>
      </c>
      <c r="D1348" s="6" t="s">
        <v>22</v>
      </c>
      <c r="E1348" s="6" t="s">
        <v>14</v>
      </c>
      <c r="F1348" s="6" t="s">
        <v>201</v>
      </c>
      <c r="G1348">
        <v>6</v>
      </c>
      <c r="H1348">
        <v>202206</v>
      </c>
      <c r="I1348" s="9">
        <v>186.64</v>
      </c>
      <c r="J1348" s="9">
        <v>3.25</v>
      </c>
      <c r="K1348" s="9">
        <v>4.91</v>
      </c>
      <c r="L1348" s="9">
        <v>5.27</v>
      </c>
      <c r="M1348" s="28" t="str">
        <f>IFERROR(INDEX(Data!Z:Z,MATCH(ZACKS_Screener[[#This Row],[Company Name]] &amp; " *", Data!Y:Y,0)), "")</f>
        <v/>
      </c>
      <c r="N1348" t="str">
        <f>INDEX(Data!AD:AD,MATCH( ZACKS_Screener[[#This Row],[NAICS1]], Data!AC:AC,0))</f>
        <v/>
      </c>
      <c r="O13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0.51076923076923086</v>
      </c>
      <c r="P13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7.3319755600814551E-2</v>
      </c>
      <c r="Q1348" s="18">
        <f>IFERROR(ZACKS_Screener[[#This Row],[Price]]/ZACKS_Screener[[#This Row],[EPS1]], "")</f>
        <v>38.012219959266801</v>
      </c>
      <c r="R1348" s="18">
        <f>IFERROR(ZACKS_Screener[[#This Row],[Price]]/ZACKS_Screener[[#This Row],[EPS2]], "")</f>
        <v>35.415559772296014</v>
      </c>
      <c r="S1348" s="18">
        <f>IFERROR(ZACKS_Screener[[#This Row],[PE1]]/(ZACKS_Screener[[#This Row],[EG1]]*100), "")</f>
        <v>0.7442151498049222</v>
      </c>
      <c r="T1348" s="18">
        <f>IFERROR(ZACKS_Screener[[#This Row],[PE2]]/(ZACKS_Screener[[#This Row],[EG2]]*100), "")</f>
        <v>4.8302888467214915</v>
      </c>
      <c r="U1348"/>
    </row>
    <row r="1349" spans="1:21" hidden="1" x14ac:dyDescent="0.25">
      <c r="A1349" s="24" t="s">
        <v>2320</v>
      </c>
      <c r="B1349" s="39">
        <v>4771.55</v>
      </c>
      <c r="C1349" s="6" t="s">
        <v>2319</v>
      </c>
      <c r="D1349" s="6" t="s">
        <v>22</v>
      </c>
      <c r="E1349" s="6" t="s">
        <v>41</v>
      </c>
      <c r="F1349" s="6" t="s">
        <v>67</v>
      </c>
      <c r="G1349">
        <v>12</v>
      </c>
      <c r="H1349">
        <v>202212</v>
      </c>
      <c r="I1349" s="9">
        <v>50.92</v>
      </c>
      <c r="J1349" s="9">
        <v>-3.09</v>
      </c>
      <c r="K1349" s="9">
        <v>-2.98</v>
      </c>
      <c r="L1349" s="9">
        <v>-3.28</v>
      </c>
      <c r="M1349" s="28" t="str">
        <f>IFERROR(INDEX(Data!Z:Z,MATCH(ZACKS_Screener[[#This Row],[Company Name]] &amp; " *", Data!Y:Y,0)), "")</f>
        <v/>
      </c>
      <c r="N1349" t="str">
        <f>INDEX(Data!AD:AD,MATCH( ZACKS_Screener[[#This Row],[NAICS1]], Data!AC:AC,0))</f>
        <v/>
      </c>
      <c r="O13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3.5598705501618082E-2</v>
      </c>
      <c r="P13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-0.10067114093959725</v>
      </c>
      <c r="Q1349" s="18">
        <f>IFERROR(ZACKS_Screener[[#This Row],[Price]]/ZACKS_Screener[[#This Row],[EPS1]], "")</f>
        <v>-17.087248322147651</v>
      </c>
      <c r="R1349" s="18">
        <f>IFERROR(ZACKS_Screener[[#This Row],[Price]]/ZACKS_Screener[[#This Row],[EPS2]], "")</f>
        <v>-15.52439024390244</v>
      </c>
      <c r="S1349" s="18">
        <f>IFERROR(ZACKS_Screener[[#This Row],[PE1]]/(ZACKS_Screener[[#This Row],[EG1]]*100), "")</f>
        <v>-4.7999633923123914</v>
      </c>
      <c r="T1349" s="18">
        <f>IFERROR(ZACKS_Screener[[#This Row],[PE2]]/(ZACKS_Screener[[#This Row],[EG2]]*100), "")</f>
        <v>1.5420894308943101</v>
      </c>
      <c r="U1349"/>
    </row>
    <row r="1350" spans="1:21" hidden="1" x14ac:dyDescent="0.25">
      <c r="A1350" s="24" t="s">
        <v>41500</v>
      </c>
      <c r="B1350" s="39">
        <v>2046.22</v>
      </c>
      <c r="C1350" s="6" t="s">
        <v>41499</v>
      </c>
      <c r="D1350" s="6" t="s">
        <v>13</v>
      </c>
      <c r="E1350" s="6" t="s">
        <v>14</v>
      </c>
      <c r="F1350" s="6" t="s">
        <v>201</v>
      </c>
      <c r="G1350">
        <v>1</v>
      </c>
      <c r="H1350">
        <v>202301</v>
      </c>
      <c r="I1350" s="9">
        <v>22.22</v>
      </c>
      <c r="J1350" s="9">
        <v>7.0000000000000007E-2</v>
      </c>
      <c r="K1350" s="9">
        <v>0.46</v>
      </c>
      <c r="L1350" s="9">
        <v>0.66</v>
      </c>
      <c r="M1350" s="28" t="str">
        <f>IFERROR(INDEX(Data!Z:Z,MATCH(ZACKS_Screener[[#This Row],[Company Name]] &amp; " *", Data!Y:Y,0)), "")</f>
        <v/>
      </c>
      <c r="N1350" t="str">
        <f>INDEX(Data!AD:AD,MATCH( ZACKS_Screener[[#This Row],[NAICS1]], Data!AC:AC,0))</f>
        <v/>
      </c>
      <c r="O13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5.5714285714285712</v>
      </c>
      <c r="P13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0.43478260869565216</v>
      </c>
      <c r="Q1350" s="18">
        <f>IFERROR(ZACKS_Screener[[#This Row],[Price]]/ZACKS_Screener[[#This Row],[EPS1]], "")</f>
        <v>48.304347826086953</v>
      </c>
      <c r="R1350" s="18">
        <f>IFERROR(ZACKS_Screener[[#This Row],[Price]]/ZACKS_Screener[[#This Row],[EPS2]], "")</f>
        <v>33.666666666666664</v>
      </c>
      <c r="S1350" s="18">
        <f>IFERROR(ZACKS_Screener[[#This Row],[PE1]]/(ZACKS_Screener[[#This Row],[EG1]]*100), "")</f>
        <v>8.670011148272018E-2</v>
      </c>
      <c r="T1350" s="18">
        <f>IFERROR(ZACKS_Screener[[#This Row],[PE2]]/(ZACKS_Screener[[#This Row],[EG2]]*100), "")</f>
        <v>0.77433333333333321</v>
      </c>
      <c r="U1350"/>
    </row>
    <row r="1351" spans="1:21" hidden="1" x14ac:dyDescent="0.25">
      <c r="A1351" s="24" t="s">
        <v>2322</v>
      </c>
      <c r="B1351" s="39">
        <v>6179.25</v>
      </c>
      <c r="C1351" s="6" t="s">
        <v>2321</v>
      </c>
      <c r="D1351" s="6" t="s">
        <v>22</v>
      </c>
      <c r="E1351" s="6" t="s">
        <v>223</v>
      </c>
      <c r="F1351" s="6" t="s">
        <v>270</v>
      </c>
      <c r="G1351">
        <v>12</v>
      </c>
      <c r="H1351">
        <v>202212</v>
      </c>
      <c r="I1351" s="9">
        <v>70.62</v>
      </c>
      <c r="J1351" s="9">
        <v>15.08</v>
      </c>
      <c r="K1351" s="9">
        <v>12.76</v>
      </c>
      <c r="L1351" s="9">
        <v>16.39</v>
      </c>
      <c r="M1351" s="28" t="str">
        <f>IFERROR(INDEX(Data!Z:Z,MATCH(ZACKS_Screener[[#This Row],[Company Name]] &amp; " *", Data!Y:Y,0)), "")</f>
        <v>213111</v>
      </c>
      <c r="N1351" t="str">
        <f>INDEX(Data!AD:AD,MATCH( ZACKS_Screener[[#This Row],[NAICS1]], Data!AC:AC,0))</f>
        <v>Drilling Oil and Gas Wells</v>
      </c>
      <c r="O13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-0.15384615384615385</v>
      </c>
      <c r="P13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0.28448275862068972</v>
      </c>
      <c r="Q1351" s="18">
        <f>IFERROR(ZACKS_Screener[[#This Row],[Price]]/ZACKS_Screener[[#This Row],[EPS1]], "")</f>
        <v>5.5344827586206904</v>
      </c>
      <c r="R1351" s="18">
        <f>IFERROR(ZACKS_Screener[[#This Row],[Price]]/ZACKS_Screener[[#This Row],[EPS2]], "")</f>
        <v>4.3087248322147653</v>
      </c>
      <c r="S1351" s="18">
        <f>IFERROR(ZACKS_Screener[[#This Row],[PE1]]/(ZACKS_Screener[[#This Row],[EG1]]*100), "")</f>
        <v>-0.35974137931034489</v>
      </c>
      <c r="T1351" s="18">
        <f>IFERROR(ZACKS_Screener[[#This Row],[PE2]]/(ZACKS_Screener[[#This Row],[EG2]]*100), "")</f>
        <v>0.15145820622330686</v>
      </c>
      <c r="U1351"/>
    </row>
    <row r="1352" spans="1:21" hidden="1" x14ac:dyDescent="0.25">
      <c r="A1352" s="24" t="s">
        <v>41502</v>
      </c>
      <c r="B1352" s="39">
        <v>2624.44</v>
      </c>
      <c r="C1352" s="6" t="s">
        <v>41501</v>
      </c>
      <c r="D1352" s="6" t="s">
        <v>22</v>
      </c>
      <c r="E1352" s="6" t="s">
        <v>41</v>
      </c>
      <c r="F1352" s="6" t="s">
        <v>45</v>
      </c>
      <c r="G1352">
        <v>4</v>
      </c>
      <c r="H1352">
        <v>202304</v>
      </c>
      <c r="I1352" s="9">
        <v>26.86</v>
      </c>
      <c r="J1352" s="9">
        <v>2.27</v>
      </c>
      <c r="K1352" s="9">
        <v>2.34</v>
      </c>
      <c r="L1352" s="9">
        <v>2.48</v>
      </c>
      <c r="M1352" s="28" t="str">
        <f>IFERROR(INDEX(Data!Z:Z,MATCH(ZACKS_Screener[[#This Row],[Company Name]] &amp; " *", Data!Y:Y,0)), "")</f>
        <v>423450</v>
      </c>
      <c r="N1352" t="str">
        <f>INDEX(Data!AD:AD,MATCH( ZACKS_Screener[[#This Row],[NAICS1]], Data!AC:AC,0))</f>
        <v xml:space="preserve">Medical, Dental, and Hospital Equipment and Supplies Merchant Wholesalers </v>
      </c>
      <c r="O13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3.0837004405286274E-2</v>
      </c>
      <c r="P13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5.9829059829059887E-2</v>
      </c>
      <c r="Q1352" s="18">
        <f>IFERROR(ZACKS_Screener[[#This Row],[Price]]/ZACKS_Screener[[#This Row],[EPS1]], "")</f>
        <v>11.478632478632479</v>
      </c>
      <c r="R1352" s="18">
        <f>IFERROR(ZACKS_Screener[[#This Row],[Price]]/ZACKS_Screener[[#This Row],[EPS2]], "")</f>
        <v>10.830645161290322</v>
      </c>
      <c r="S1352" s="18">
        <f>IFERROR(ZACKS_Screener[[#This Row],[PE1]]/(ZACKS_Screener[[#This Row],[EG1]]*100), "")</f>
        <v>3.7223565323565411</v>
      </c>
      <c r="T1352" s="18">
        <f>IFERROR(ZACKS_Screener[[#This Row],[PE2]]/(ZACKS_Screener[[#This Row],[EG2]]*100), "")</f>
        <v>1.8102649769585237</v>
      </c>
      <c r="U1352"/>
    </row>
    <row r="1353" spans="1:21" hidden="1" x14ac:dyDescent="0.25">
      <c r="A1353" s="24" t="s">
        <v>2324</v>
      </c>
      <c r="B1353" s="39">
        <v>11251.7</v>
      </c>
      <c r="C1353" s="6" t="s">
        <v>2323</v>
      </c>
      <c r="D1353" s="6" t="s">
        <v>13</v>
      </c>
      <c r="E1353" s="6" t="s">
        <v>37</v>
      </c>
      <c r="F1353" s="6" t="s">
        <v>250</v>
      </c>
      <c r="G1353">
        <v>12</v>
      </c>
      <c r="H1353">
        <v>202212</v>
      </c>
      <c r="I1353" s="9">
        <v>20.57</v>
      </c>
      <c r="J1353" s="9">
        <v>1.74</v>
      </c>
      <c r="K1353" s="9">
        <v>1.74</v>
      </c>
      <c r="L1353" s="9">
        <v>1.84</v>
      </c>
      <c r="M1353" s="28" t="str">
        <f>IFERROR(INDEX(Data!Z:Z,MATCH(ZACKS_Screener[[#This Row],[Company Name]] &amp; " *", Data!Y:Y,0)), "")</f>
        <v>531110</v>
      </c>
      <c r="N1353" t="str">
        <f>INDEX(Data!AD:AD,MATCH( ZACKS_Screener[[#This Row],[NAICS1]], Data!AC:AC,0))</f>
        <v xml:space="preserve">Lessors of Residential Buildings and Dwellings </v>
      </c>
      <c r="O13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3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5.7471264367816147E-2</v>
      </c>
      <c r="Q1353" s="18">
        <f>IFERROR(ZACKS_Screener[[#This Row],[Price]]/ZACKS_Screener[[#This Row],[EPS1]], "")</f>
        <v>11.821839080459771</v>
      </c>
      <c r="R1353" s="18">
        <f>IFERROR(ZACKS_Screener[[#This Row],[Price]]/ZACKS_Screener[[#This Row],[EPS2]], "")</f>
        <v>11.179347826086957</v>
      </c>
      <c r="S1353" s="18" t="str">
        <f>IFERROR(ZACKS_Screener[[#This Row],[PE1]]/(ZACKS_Screener[[#This Row],[EG1]]*100), "")</f>
        <v/>
      </c>
      <c r="T1353" s="18">
        <f>IFERROR(ZACKS_Screener[[#This Row],[PE2]]/(ZACKS_Screener[[#This Row],[EG2]]*100), "")</f>
        <v>1.9452065217391286</v>
      </c>
      <c r="U1353"/>
    </row>
    <row r="1354" spans="1:21" hidden="1" x14ac:dyDescent="0.25">
      <c r="A1354" s="24" t="s">
        <v>2326</v>
      </c>
      <c r="B1354" s="39">
        <v>3615.19</v>
      </c>
      <c r="C1354" s="6" t="s">
        <v>2325</v>
      </c>
      <c r="D1354" s="6" t="s">
        <v>22</v>
      </c>
      <c r="E1354" s="6" t="s">
        <v>37</v>
      </c>
      <c r="F1354" s="6" t="s">
        <v>98</v>
      </c>
      <c r="G1354">
        <v>12</v>
      </c>
      <c r="H1354">
        <v>202212</v>
      </c>
      <c r="I1354" s="9">
        <v>30.82</v>
      </c>
      <c r="J1354" s="9">
        <v>2.27</v>
      </c>
      <c r="K1354" s="9">
        <v>2.2999999999999998</v>
      </c>
      <c r="L1354" s="9">
        <v>2.38</v>
      </c>
      <c r="M1354" s="28" t="str">
        <f>IFERROR(INDEX(Data!Z:Z,MATCH(ZACKS_Screener[[#This Row],[Company Name]] &amp; " *", Data!Y:Y,0)), "")</f>
        <v/>
      </c>
      <c r="N1354" t="str">
        <f>INDEX(Data!AD:AD,MATCH( ZACKS_Screener[[#This Row],[NAICS1]], Data!AC:AC,0))</f>
        <v/>
      </c>
      <c r="O13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1.3215859030836918E-2</v>
      </c>
      <c r="P13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3.4782608695652209E-2</v>
      </c>
      <c r="Q1354" s="18">
        <f>IFERROR(ZACKS_Screener[[#This Row],[Price]]/ZACKS_Screener[[#This Row],[EPS1]], "")</f>
        <v>13.4</v>
      </c>
      <c r="R1354" s="18">
        <f>IFERROR(ZACKS_Screener[[#This Row],[Price]]/ZACKS_Screener[[#This Row],[EPS2]], "")</f>
        <v>12.949579831932773</v>
      </c>
      <c r="S1354" s="18">
        <f>IFERROR(ZACKS_Screener[[#This Row],[PE1]]/(ZACKS_Screener[[#This Row],[EG1]]*100), "")</f>
        <v>10.139333333333399</v>
      </c>
      <c r="T1354" s="18">
        <f>IFERROR(ZACKS_Screener[[#This Row],[PE2]]/(ZACKS_Screener[[#This Row],[EG2]]*100), "")</f>
        <v>3.7230042016806686</v>
      </c>
      <c r="U1354"/>
    </row>
    <row r="1355" spans="1:21" hidden="1" x14ac:dyDescent="0.25">
      <c r="A1355" s="24" t="s">
        <v>2328</v>
      </c>
      <c r="B1355" s="39">
        <v>30616.5</v>
      </c>
      <c r="C1355" s="6" t="s">
        <v>2327</v>
      </c>
      <c r="D1355" s="6" t="s">
        <v>13</v>
      </c>
      <c r="E1355" s="6" t="s">
        <v>118</v>
      </c>
      <c r="F1355" s="6" t="s">
        <v>119</v>
      </c>
      <c r="G1355">
        <v>12</v>
      </c>
      <c r="H1355">
        <v>202212</v>
      </c>
      <c r="I1355" s="9">
        <v>61.36</v>
      </c>
      <c r="J1355" s="9">
        <v>3.47</v>
      </c>
      <c r="K1355" s="9">
        <v>3.44</v>
      </c>
      <c r="L1355" s="9">
        <v>3.71</v>
      </c>
      <c r="M1355" s="28" t="str">
        <f>IFERROR(INDEX(Data!Z:Z,MATCH(ZACKS_Screener[[#This Row],[Company Name]] &amp; " *", Data!Y:Y,0)), "")</f>
        <v/>
      </c>
      <c r="N1355" t="str">
        <f>INDEX(Data!AD:AD,MATCH( ZACKS_Screener[[#This Row],[NAICS1]], Data!AC:AC,0))</f>
        <v/>
      </c>
      <c r="O13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-8.6455331412104465E-3</v>
      </c>
      <c r="P13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7.8488372093023256E-2</v>
      </c>
      <c r="Q1355" s="18">
        <f>IFERROR(ZACKS_Screener[[#This Row],[Price]]/ZACKS_Screener[[#This Row],[EPS1]], "")</f>
        <v>17.837209302325583</v>
      </c>
      <c r="R1355" s="18">
        <f>IFERROR(ZACKS_Screener[[#This Row],[Price]]/ZACKS_Screener[[#This Row],[EPS2]], "")</f>
        <v>16.539083557951482</v>
      </c>
      <c r="S1355" s="18">
        <f>IFERROR(ZACKS_Screener[[#This Row],[PE1]]/(ZACKS_Screener[[#This Row],[EG1]]*100), "")</f>
        <v>-20.631705426356419</v>
      </c>
      <c r="T1355" s="18">
        <f>IFERROR(ZACKS_Screener[[#This Row],[PE2]]/(ZACKS_Screener[[#This Row],[EG2]]*100), "")</f>
        <v>2.1072017570130779</v>
      </c>
      <c r="U1355"/>
    </row>
    <row r="1356" spans="1:21" hidden="1" x14ac:dyDescent="0.25">
      <c r="A1356" s="24" t="s">
        <v>2330</v>
      </c>
      <c r="B1356" s="39">
        <v>4032.74</v>
      </c>
      <c r="C1356" s="6" t="s">
        <v>2329</v>
      </c>
      <c r="D1356" s="6" t="s">
        <v>22</v>
      </c>
      <c r="E1356" s="6" t="s">
        <v>14</v>
      </c>
      <c r="F1356" s="6" t="s">
        <v>95</v>
      </c>
      <c r="G1356">
        <v>12</v>
      </c>
      <c r="H1356">
        <v>202212</v>
      </c>
      <c r="I1356" s="9">
        <v>48.61</v>
      </c>
      <c r="J1356" s="9">
        <v>0.72</v>
      </c>
      <c r="K1356" s="9">
        <v>1.37</v>
      </c>
      <c r="L1356" s="9">
        <v>1.98</v>
      </c>
      <c r="M1356" s="28" t="str">
        <f>IFERROR(INDEX(Data!Z:Z,MATCH(ZACKS_Screener[[#This Row],[Company Name]] &amp; " *", Data!Y:Y,0)), "")</f>
        <v/>
      </c>
      <c r="N1356" t="str">
        <f>INDEX(Data!AD:AD,MATCH( ZACKS_Screener[[#This Row],[NAICS1]], Data!AC:AC,0))</f>
        <v/>
      </c>
      <c r="O13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0.90277777777777801</v>
      </c>
      <c r="P13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0.44525547445255464</v>
      </c>
      <c r="Q1356" s="18">
        <f>IFERROR(ZACKS_Screener[[#This Row],[Price]]/ZACKS_Screener[[#This Row],[EPS1]], "")</f>
        <v>35.481751824817515</v>
      </c>
      <c r="R1356" s="18">
        <f>IFERROR(ZACKS_Screener[[#This Row],[Price]]/ZACKS_Screener[[#This Row],[EPS2]], "")</f>
        <v>24.550505050505052</v>
      </c>
      <c r="S1356" s="18">
        <f>IFERROR(ZACKS_Screener[[#This Row],[PE1]]/(ZACKS_Screener[[#This Row],[EG1]]*100), "")</f>
        <v>0.39302863559797852</v>
      </c>
      <c r="T1356" s="18">
        <f>IFERROR(ZACKS_Screener[[#This Row],[PE2]]/(ZACKS_Screener[[#This Row],[EG2]]*100), "")</f>
        <v>0.551380195396589</v>
      </c>
      <c r="U1356"/>
    </row>
    <row r="1357" spans="1:21" hidden="1" x14ac:dyDescent="0.25">
      <c r="A1357" s="24" t="s">
        <v>2332</v>
      </c>
      <c r="B1357" s="39">
        <v>12310.95</v>
      </c>
      <c r="C1357" s="6" t="s">
        <v>2331</v>
      </c>
      <c r="D1357" s="6" t="s">
        <v>13</v>
      </c>
      <c r="E1357" s="6" t="s">
        <v>41</v>
      </c>
      <c r="F1357" s="6" t="s">
        <v>48</v>
      </c>
      <c r="G1357">
        <v>12</v>
      </c>
      <c r="H1357">
        <v>202212</v>
      </c>
      <c r="I1357" s="9">
        <v>321.83</v>
      </c>
      <c r="J1357" s="9">
        <v>0.16</v>
      </c>
      <c r="K1357" s="9">
        <v>1.56</v>
      </c>
      <c r="L1357" s="9">
        <v>2.56</v>
      </c>
      <c r="M1357" s="28" t="str">
        <f>IFERROR(INDEX(Data!Z:Z,MATCH(ZACKS_Screener[[#This Row],[Company Name]] &amp; " *", Data!Y:Y,0)), "")</f>
        <v/>
      </c>
      <c r="N1357" t="str">
        <f>INDEX(Data!AD:AD,MATCH( ZACKS_Screener[[#This Row],[NAICS1]], Data!AC:AC,0))</f>
        <v/>
      </c>
      <c r="O13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8.75</v>
      </c>
      <c r="P13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0.64102564102564097</v>
      </c>
      <c r="Q1357" s="18">
        <f>IFERROR(ZACKS_Screener[[#This Row],[Price]]/ZACKS_Screener[[#This Row],[EPS1]], "")</f>
        <v>206.30128205128204</v>
      </c>
      <c r="R1357" s="18">
        <f>IFERROR(ZACKS_Screener[[#This Row],[Price]]/ZACKS_Screener[[#This Row],[EPS2]], "")</f>
        <v>125.71484374999999</v>
      </c>
      <c r="S1357" s="18">
        <f>IFERROR(ZACKS_Screener[[#This Row],[PE1]]/(ZACKS_Screener[[#This Row],[EG1]]*100), "")</f>
        <v>0.23577289377289376</v>
      </c>
      <c r="T1357" s="18">
        <f>IFERROR(ZACKS_Screener[[#This Row],[PE2]]/(ZACKS_Screener[[#This Row],[EG2]]*100), "")</f>
        <v>1.9611515624999998</v>
      </c>
      <c r="U1357"/>
    </row>
    <row r="1358" spans="1:21" hidden="1" x14ac:dyDescent="0.25">
      <c r="A1358" s="24" t="s">
        <v>2334</v>
      </c>
      <c r="B1358" s="39">
        <v>3977.72</v>
      </c>
      <c r="C1358" s="6" t="s">
        <v>2333</v>
      </c>
      <c r="D1358" s="6" t="s">
        <v>22</v>
      </c>
      <c r="E1358" s="6" t="s">
        <v>330</v>
      </c>
      <c r="F1358" s="6" t="s">
        <v>606</v>
      </c>
      <c r="G1358">
        <v>12</v>
      </c>
      <c r="H1358">
        <v>202212</v>
      </c>
      <c r="I1358" s="9">
        <v>25.81</v>
      </c>
      <c r="J1358" s="9">
        <v>1.29</v>
      </c>
      <c r="K1358" s="9">
        <v>4.22</v>
      </c>
      <c r="L1358" s="9">
        <v>1.7</v>
      </c>
      <c r="M1358" s="28" t="str">
        <f>IFERROR(INDEX(Data!Z:Z,MATCH(ZACKS_Screener[[#This Row],[Company Name]] &amp; " *", Data!Y:Y,0)), "")</f>
        <v/>
      </c>
      <c r="N1358" t="str">
        <f>INDEX(Data!AD:AD,MATCH( ZACKS_Screener[[#This Row],[NAICS1]], Data!AC:AC,0))</f>
        <v/>
      </c>
      <c r="O13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2.2713178294573639</v>
      </c>
      <c r="P13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-0.59715639810426535</v>
      </c>
      <c r="Q1358" s="18">
        <f>IFERROR(ZACKS_Screener[[#This Row],[Price]]/ZACKS_Screener[[#This Row],[EPS1]], "")</f>
        <v>6.1161137440758298</v>
      </c>
      <c r="R1358" s="18">
        <f>IFERROR(ZACKS_Screener[[#This Row],[Price]]/ZACKS_Screener[[#This Row],[EPS2]], "")</f>
        <v>15.18235294117647</v>
      </c>
      <c r="S1358" s="18">
        <f>IFERROR(ZACKS_Screener[[#This Row],[PE1]]/(ZACKS_Screener[[#This Row],[EG1]]*100), "")</f>
        <v>2.69275997606069E-2</v>
      </c>
      <c r="T1358" s="18">
        <f>IFERROR(ZACKS_Screener[[#This Row],[PE2]]/(ZACKS_Screener[[#This Row],[EG2]]*100), "")</f>
        <v>-0.2542441643323996</v>
      </c>
      <c r="U1358"/>
    </row>
    <row r="1359" spans="1:21" hidden="1" x14ac:dyDescent="0.25">
      <c r="A1359" s="24" t="s">
        <v>2336</v>
      </c>
      <c r="B1359" s="39">
        <v>253757.28</v>
      </c>
      <c r="C1359" s="6" t="s">
        <v>2335</v>
      </c>
      <c r="D1359" s="6" t="s">
        <v>22</v>
      </c>
      <c r="E1359" s="6" t="s">
        <v>51</v>
      </c>
      <c r="F1359" s="6" t="s">
        <v>655</v>
      </c>
      <c r="G1359">
        <v>12</v>
      </c>
      <c r="H1359">
        <v>202212</v>
      </c>
      <c r="I1359" s="9">
        <v>184.19</v>
      </c>
      <c r="J1359" s="9">
        <v>6.79</v>
      </c>
      <c r="K1359" s="9">
        <v>7.3</v>
      </c>
      <c r="L1359" s="9">
        <v>7.91</v>
      </c>
      <c r="M1359" s="28" t="str">
        <f>IFERROR(INDEX(Data!Z:Z,MATCH(ZACKS_Screener[[#This Row],[Company Name]] &amp; " *", Data!Y:Y,0)), "")</f>
        <v>312111</v>
      </c>
      <c r="N1359" t="str">
        <f>INDEX(Data!AD:AD,MATCH( ZACKS_Screener[[#This Row],[NAICS1]], Data!AC:AC,0))</f>
        <v xml:space="preserve">Soft Drink Manufacturing </v>
      </c>
      <c r="O13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7.5110456553755492E-2</v>
      </c>
      <c r="P13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8.3561643835616484E-2</v>
      </c>
      <c r="Q1359" s="18">
        <f>IFERROR(ZACKS_Screener[[#This Row],[Price]]/ZACKS_Screener[[#This Row],[EPS1]], "")</f>
        <v>25.231506849315068</v>
      </c>
      <c r="R1359" s="18">
        <f>IFERROR(ZACKS_Screener[[#This Row],[Price]]/ZACKS_Screener[[#This Row],[EPS2]], "")</f>
        <v>23.285714285714285</v>
      </c>
      <c r="S1359" s="18">
        <f>IFERROR(ZACKS_Screener[[#This Row],[PE1]]/(ZACKS_Screener[[#This Row],[EG1]]*100), "")</f>
        <v>3.359253558957831</v>
      </c>
      <c r="T1359" s="18">
        <f>IFERROR(ZACKS_Screener[[#This Row],[PE2]]/(ZACKS_Screener[[#This Row],[EG2]]*100), "")</f>
        <v>2.7866510538641673</v>
      </c>
      <c r="U1359"/>
    </row>
    <row r="1360" spans="1:21" hidden="1" x14ac:dyDescent="0.25">
      <c r="A1360" s="24" t="s">
        <v>2338</v>
      </c>
      <c r="B1360" s="39">
        <v>218191.11</v>
      </c>
      <c r="C1360" s="6" t="s">
        <v>2337</v>
      </c>
      <c r="D1360" s="6" t="s">
        <v>13</v>
      </c>
      <c r="E1360" s="6" t="s">
        <v>41</v>
      </c>
      <c r="F1360" s="6" t="s">
        <v>42</v>
      </c>
      <c r="G1360">
        <v>12</v>
      </c>
      <c r="H1360">
        <v>202212</v>
      </c>
      <c r="I1360" s="9">
        <v>38.65</v>
      </c>
      <c r="J1360" s="9">
        <v>6.58</v>
      </c>
      <c r="K1360" s="9">
        <v>3.35</v>
      </c>
      <c r="L1360" s="9">
        <v>3.33</v>
      </c>
      <c r="M1360" s="28" t="str">
        <f>IFERROR(INDEX(Data!Z:Z,MATCH(ZACKS_Screener[[#This Row],[Company Name]] &amp; " *", Data!Y:Y,0)), "")</f>
        <v>325412</v>
      </c>
      <c r="N1360" t="str">
        <f>INDEX(Data!AD:AD,MATCH( ZACKS_Screener[[#This Row],[NAICS1]], Data!AC:AC,0))</f>
        <v xml:space="preserve">Pharmaceutical Preparation Manufacturing </v>
      </c>
      <c r="O13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-0.49088145896656532</v>
      </c>
      <c r="P13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-5.9701492537313485E-3</v>
      </c>
      <c r="Q1360" s="18">
        <f>IFERROR(ZACKS_Screener[[#This Row],[Price]]/ZACKS_Screener[[#This Row],[EPS1]], "")</f>
        <v>11.53731343283582</v>
      </c>
      <c r="R1360" s="18">
        <f>IFERROR(ZACKS_Screener[[#This Row],[Price]]/ZACKS_Screener[[#This Row],[EPS2]], "")</f>
        <v>11.606606606606606</v>
      </c>
      <c r="S1360" s="18">
        <f>IFERROR(ZACKS_Screener[[#This Row],[PE1]]/(ZACKS_Screener[[#This Row],[EG1]]*100), "")</f>
        <v>-0.23503257705281638</v>
      </c>
      <c r="T1360" s="18">
        <f>IFERROR(ZACKS_Screener[[#This Row],[PE2]]/(ZACKS_Screener[[#This Row],[EG2]]*100), "")</f>
        <v>-19.44106606606605</v>
      </c>
      <c r="U1360"/>
    </row>
    <row r="1361" spans="1:21" hidden="1" x14ac:dyDescent="0.25">
      <c r="A1361" s="24" t="s">
        <v>2339</v>
      </c>
      <c r="B1361" s="39">
        <v>12815.71</v>
      </c>
      <c r="C1361" s="6" t="s">
        <v>90</v>
      </c>
      <c r="D1361" s="6" t="s">
        <v>22</v>
      </c>
      <c r="E1361" s="6" t="s">
        <v>37</v>
      </c>
      <c r="F1361" s="6" t="s">
        <v>92</v>
      </c>
      <c r="G1361">
        <v>12</v>
      </c>
      <c r="H1361">
        <v>202212</v>
      </c>
      <c r="I1361" s="9">
        <v>30.77</v>
      </c>
      <c r="J1361" s="9"/>
      <c r="M1361" s="28" t="str">
        <f>IFERROR(INDEX(Data!Z:Z,MATCH(ZACKS_Screener[[#This Row],[Company Name]] &amp; " *", Data!Y:Y,0)), "")</f>
        <v/>
      </c>
      <c r="N1361" t="str">
        <f>INDEX(Data!AD:AD,MATCH( ZACKS_Screener[[#This Row],[NAICS1]], Data!AC:AC,0))</f>
        <v/>
      </c>
      <c r="O136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6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61" s="18" t="str">
        <f>IFERROR(ZACKS_Screener[[#This Row],[Price]]/ZACKS_Screener[[#This Row],[EPS1]], "")</f>
        <v/>
      </c>
      <c r="R1361" s="18" t="str">
        <f>IFERROR(ZACKS_Screener[[#This Row],[Price]]/ZACKS_Screener[[#This Row],[EPS2]], "")</f>
        <v/>
      </c>
      <c r="S1361" s="18" t="str">
        <f>IFERROR(ZACKS_Screener[[#This Row],[PE1]]/(ZACKS_Screener[[#This Row],[EG1]]*100), "")</f>
        <v/>
      </c>
      <c r="T1361" s="18" t="str">
        <f>IFERROR(ZACKS_Screener[[#This Row],[PE2]]/(ZACKS_Screener[[#This Row],[EG2]]*100), "")</f>
        <v/>
      </c>
      <c r="U1361"/>
    </row>
    <row r="1362" spans="1:21" hidden="1" x14ac:dyDescent="0.25">
      <c r="A1362" s="24" t="s">
        <v>2341</v>
      </c>
      <c r="B1362" s="39">
        <v>16603.37</v>
      </c>
      <c r="C1362" s="6" t="s">
        <v>2340</v>
      </c>
      <c r="D1362" s="6" t="s">
        <v>22</v>
      </c>
      <c r="E1362" s="6" t="s">
        <v>37</v>
      </c>
      <c r="F1362" s="6" t="s">
        <v>38</v>
      </c>
      <c r="G1362">
        <v>12</v>
      </c>
      <c r="H1362">
        <v>202212</v>
      </c>
      <c r="I1362" s="9">
        <v>68.39</v>
      </c>
      <c r="J1362" s="9">
        <v>6.66</v>
      </c>
      <c r="K1362" s="9">
        <v>6.64</v>
      </c>
      <c r="L1362" s="9">
        <v>7.43</v>
      </c>
      <c r="M1362" s="28" t="str">
        <f>IFERROR(INDEX(Data!Z:Z,MATCH(ZACKS_Screener[[#This Row],[Company Name]] &amp; " *", Data!Y:Y,0)), "")</f>
        <v>524114</v>
      </c>
      <c r="N1362" t="str">
        <f>INDEX(Data!AD:AD,MATCH( ZACKS_Screener[[#This Row],[NAICS1]], Data!AC:AC,0))</f>
        <v xml:space="preserve">Direct Health and Medical Insurance Carriers </v>
      </c>
      <c r="O13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-3.0030030030030724E-3</v>
      </c>
      <c r="P13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0.11897590361445784</v>
      </c>
      <c r="Q1362" s="18">
        <f>IFERROR(ZACKS_Screener[[#This Row],[Price]]/ZACKS_Screener[[#This Row],[EPS1]], "")</f>
        <v>10.299698795180724</v>
      </c>
      <c r="R1362" s="18">
        <f>IFERROR(ZACKS_Screener[[#This Row],[Price]]/ZACKS_Screener[[#This Row],[EPS2]], "")</f>
        <v>9.2045760430686414</v>
      </c>
      <c r="S1362" s="18">
        <f>IFERROR(ZACKS_Screener[[#This Row],[PE1]]/(ZACKS_Screener[[#This Row],[EG1]]*100), "")</f>
        <v>-34.297996987951016</v>
      </c>
      <c r="T1362" s="18">
        <f>IFERROR(ZACKS_Screener[[#This Row],[PE2]]/(ZACKS_Screener[[#This Row],[EG2]]*100), "")</f>
        <v>0.77365044210095912</v>
      </c>
      <c r="U1362"/>
    </row>
    <row r="1363" spans="1:21" hidden="1" x14ac:dyDescent="0.25">
      <c r="A1363" s="24" t="s">
        <v>2343</v>
      </c>
      <c r="B1363" s="39">
        <v>8861.2900000000009</v>
      </c>
      <c r="C1363" s="6" t="s">
        <v>2342</v>
      </c>
      <c r="D1363" s="6" t="s">
        <v>13</v>
      </c>
      <c r="E1363" s="6" t="s">
        <v>30</v>
      </c>
      <c r="F1363" s="6" t="s">
        <v>2344</v>
      </c>
      <c r="G1363">
        <v>6</v>
      </c>
      <c r="H1363">
        <v>202206</v>
      </c>
      <c r="I1363" s="9">
        <v>56.75</v>
      </c>
      <c r="J1363" s="9">
        <v>2.6</v>
      </c>
      <c r="K1363" s="9">
        <v>3.86</v>
      </c>
      <c r="L1363" s="9">
        <v>4.32</v>
      </c>
      <c r="M1363" s="28" t="str">
        <f>IFERROR(INDEX(Data!Z:Z,MATCH(ZACKS_Screener[[#This Row],[Company Name]] &amp; " *", Data!Y:Y,0)), "")</f>
        <v>424410</v>
      </c>
      <c r="N1363" t="str">
        <f>INDEX(Data!AD:AD,MATCH( ZACKS_Screener[[#This Row],[NAICS1]], Data!AC:AC,0))</f>
        <v xml:space="preserve">General Line Grocery Merchant Wholesalers </v>
      </c>
      <c r="O13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0.4846153846153845</v>
      </c>
      <c r="P13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0.11917098445595865</v>
      </c>
      <c r="Q1363" s="18">
        <f>IFERROR(ZACKS_Screener[[#This Row],[Price]]/ZACKS_Screener[[#This Row],[EPS1]], "")</f>
        <v>14.702072538860104</v>
      </c>
      <c r="R1363" s="18">
        <f>IFERROR(ZACKS_Screener[[#This Row],[Price]]/ZACKS_Screener[[#This Row],[EPS2]], "")</f>
        <v>13.136574074074073</v>
      </c>
      <c r="S1363" s="18">
        <f>IFERROR(ZACKS_Screener[[#This Row],[PE1]]/(ZACKS_Screener[[#This Row],[EG1]]*100), "")</f>
        <v>0.3033761000082244</v>
      </c>
      <c r="T1363" s="18">
        <f>IFERROR(ZACKS_Screener[[#This Row],[PE2]]/(ZACKS_Screener[[#This Row],[EG2]]*100), "")</f>
        <v>1.1023299114331713</v>
      </c>
      <c r="U1363"/>
    </row>
    <row r="1364" spans="1:21" hidden="1" x14ac:dyDescent="0.25">
      <c r="A1364" s="24" t="s">
        <v>2346</v>
      </c>
      <c r="B1364" s="39">
        <v>3143.25</v>
      </c>
      <c r="C1364" s="6" t="s">
        <v>2345</v>
      </c>
      <c r="D1364" s="6" t="s">
        <v>13</v>
      </c>
      <c r="E1364" s="6" t="s">
        <v>37</v>
      </c>
      <c r="F1364" s="6" t="s">
        <v>1149</v>
      </c>
      <c r="G1364">
        <v>12</v>
      </c>
      <c r="H1364">
        <v>202212</v>
      </c>
      <c r="I1364" s="9">
        <v>62.96</v>
      </c>
      <c r="J1364" s="9">
        <v>8.67</v>
      </c>
      <c r="K1364" s="9">
        <v>5.43</v>
      </c>
      <c r="L1364" s="9">
        <v>9.59</v>
      </c>
      <c r="M1364" s="28" t="str">
        <f>IFERROR(INDEX(Data!Z:Z,MATCH(ZACKS_Screener[[#This Row],[Company Name]] &amp; " *", Data!Y:Y,0)), "")</f>
        <v/>
      </c>
      <c r="N1364" t="str">
        <f>INDEX(Data!AD:AD,MATCH( ZACKS_Screener[[#This Row],[NAICS1]], Data!AC:AC,0))</f>
        <v/>
      </c>
      <c r="O13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-0.37370242214532873</v>
      </c>
      <c r="P13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0.7661141804788214</v>
      </c>
      <c r="Q1364" s="18">
        <f>IFERROR(ZACKS_Screener[[#This Row],[Price]]/ZACKS_Screener[[#This Row],[EPS1]], "")</f>
        <v>11.594843462246779</v>
      </c>
      <c r="R1364" s="18">
        <f>IFERROR(ZACKS_Screener[[#This Row],[Price]]/ZACKS_Screener[[#This Row],[EPS2]], "")</f>
        <v>6.5651720542231491</v>
      </c>
      <c r="S1364" s="18">
        <f>IFERROR(ZACKS_Screener[[#This Row],[PE1]]/(ZACKS_Screener[[#This Row],[EG1]]*100), "")</f>
        <v>-0.31026942227678878</v>
      </c>
      <c r="T1364" s="18">
        <f>IFERROR(ZACKS_Screener[[#This Row],[PE2]]/(ZACKS_Screener[[#This Row],[EG2]]*100), "")</f>
        <v>8.5694433303922346E-2</v>
      </c>
      <c r="U1364"/>
    </row>
    <row r="1365" spans="1:21" hidden="1" x14ac:dyDescent="0.25">
      <c r="A1365" s="24" t="s">
        <v>2348</v>
      </c>
      <c r="B1365" s="39">
        <v>343976.09</v>
      </c>
      <c r="C1365" s="6" t="s">
        <v>2347</v>
      </c>
      <c r="D1365" s="6" t="s">
        <v>13</v>
      </c>
      <c r="E1365" s="6" t="s">
        <v>51</v>
      </c>
      <c r="F1365" s="6" t="s">
        <v>699</v>
      </c>
      <c r="G1365">
        <v>6</v>
      </c>
      <c r="H1365">
        <v>202206</v>
      </c>
      <c r="I1365" s="9">
        <v>145.94</v>
      </c>
      <c r="J1365" s="9">
        <v>5.81</v>
      </c>
      <c r="K1365" s="9">
        <v>5.86</v>
      </c>
      <c r="L1365" s="9">
        <v>6.35</v>
      </c>
      <c r="M1365" s="28" t="str">
        <f>IFERROR(INDEX(Data!Z:Z,MATCH(ZACKS_Screener[[#This Row],[Company Name]] &amp; " *", Data!Y:Y,0)), "")</f>
        <v>424690</v>
      </c>
      <c r="N1365" t="str">
        <f>INDEX(Data!AD:AD,MATCH( ZACKS_Screener[[#This Row],[NAICS1]], Data!AC:AC,0))</f>
        <v xml:space="preserve">Other Chemical and Allied Products Merchant Wholesalers </v>
      </c>
      <c r="O13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8.6058519793460776E-3</v>
      </c>
      <c r="P13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8.3617747440272921E-2</v>
      </c>
      <c r="Q1365" s="18">
        <f>IFERROR(ZACKS_Screener[[#This Row],[Price]]/ZACKS_Screener[[#This Row],[EPS1]], "")</f>
        <v>24.904436860068259</v>
      </c>
      <c r="R1365" s="18">
        <f>IFERROR(ZACKS_Screener[[#This Row],[Price]]/ZACKS_Screener[[#This Row],[EPS2]], "")</f>
        <v>22.982677165354332</v>
      </c>
      <c r="S1365" s="18">
        <f>IFERROR(ZACKS_Screener[[#This Row],[PE1]]/(ZACKS_Screener[[#This Row],[EG1]]*100), "")</f>
        <v>28.938955631398905</v>
      </c>
      <c r="T1365" s="18">
        <f>IFERROR(ZACKS_Screener[[#This Row],[PE2]]/(ZACKS_Screener[[#This Row],[EG2]]*100), "")</f>
        <v>2.7485405752852361</v>
      </c>
      <c r="U1365"/>
    </row>
    <row r="1366" spans="1:21" hidden="1" x14ac:dyDescent="0.25">
      <c r="A1366" s="24" t="s">
        <v>2350</v>
      </c>
      <c r="B1366" s="39">
        <v>3789.51</v>
      </c>
      <c r="C1366" s="6" t="s">
        <v>2349</v>
      </c>
      <c r="D1366" s="6" t="s">
        <v>22</v>
      </c>
      <c r="E1366" s="6" t="s">
        <v>41</v>
      </c>
      <c r="F1366" s="6" t="s">
        <v>153</v>
      </c>
      <c r="G1366">
        <v>12</v>
      </c>
      <c r="H1366">
        <v>202212</v>
      </c>
      <c r="I1366" s="9">
        <v>40.14</v>
      </c>
      <c r="J1366" s="9">
        <v>0.3</v>
      </c>
      <c r="K1366" s="9">
        <v>0.44</v>
      </c>
      <c r="L1366" s="9">
        <v>0.59</v>
      </c>
      <c r="M1366" s="28" t="str">
        <f>IFERROR(INDEX(Data!Z:Z,MATCH(ZACKS_Screener[[#This Row],[Company Name]] &amp; " *", Data!Y:Y,0)), "")</f>
        <v/>
      </c>
      <c r="N1366" t="str">
        <f>INDEX(Data!AD:AD,MATCH( ZACKS_Screener[[#This Row],[NAICS1]], Data!AC:AC,0))</f>
        <v/>
      </c>
      <c r="O13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0.46666666666666673</v>
      </c>
      <c r="P13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0.34090909090909083</v>
      </c>
      <c r="Q1366" s="18">
        <f>IFERROR(ZACKS_Screener[[#This Row],[Price]]/ZACKS_Screener[[#This Row],[EPS1]], "")</f>
        <v>91.227272727272734</v>
      </c>
      <c r="R1366" s="18">
        <f>IFERROR(ZACKS_Screener[[#This Row],[Price]]/ZACKS_Screener[[#This Row],[EPS2]], "")</f>
        <v>68.033898305084747</v>
      </c>
      <c r="S1366" s="18">
        <f>IFERROR(ZACKS_Screener[[#This Row],[PE1]]/(ZACKS_Screener[[#This Row],[EG1]]*100), "")</f>
        <v>1.9548701298701299</v>
      </c>
      <c r="T1366" s="18">
        <f>IFERROR(ZACKS_Screener[[#This Row],[PE2]]/(ZACKS_Screener[[#This Row],[EG2]]*100), "")</f>
        <v>1.9956610169491533</v>
      </c>
      <c r="U1366"/>
    </row>
    <row r="1367" spans="1:21" hidden="1" x14ac:dyDescent="0.25">
      <c r="A1367" s="24" t="s">
        <v>2352</v>
      </c>
      <c r="B1367" s="39">
        <v>75526.42</v>
      </c>
      <c r="C1367" s="6" t="s">
        <v>2351</v>
      </c>
      <c r="D1367" s="6" t="s">
        <v>13</v>
      </c>
      <c r="E1367" s="6" t="s">
        <v>37</v>
      </c>
      <c r="F1367" s="6" t="s">
        <v>70</v>
      </c>
      <c r="G1367">
        <v>12</v>
      </c>
      <c r="H1367">
        <v>202212</v>
      </c>
      <c r="I1367" s="9">
        <v>129.03</v>
      </c>
      <c r="J1367" s="9">
        <v>4.0599999999999996</v>
      </c>
      <c r="K1367" s="9">
        <v>5.34</v>
      </c>
      <c r="L1367" s="9">
        <v>7.86</v>
      </c>
      <c r="M1367" s="28" t="str">
        <f>IFERROR(INDEX(Data!Z:Z,MATCH(ZACKS_Screener[[#This Row],[Company Name]] &amp; " *", Data!Y:Y,0)), "")</f>
        <v/>
      </c>
      <c r="N1367" t="str">
        <f>INDEX(Data!AD:AD,MATCH( ZACKS_Screener[[#This Row],[NAICS1]], Data!AC:AC,0))</f>
        <v/>
      </c>
      <c r="O13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0.31527093596059125</v>
      </c>
      <c r="P13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0.47191011235955066</v>
      </c>
      <c r="Q1367" s="18">
        <f>IFERROR(ZACKS_Screener[[#This Row],[Price]]/ZACKS_Screener[[#This Row],[EPS1]], "")</f>
        <v>24.162921348314608</v>
      </c>
      <c r="R1367" s="18">
        <f>IFERROR(ZACKS_Screener[[#This Row],[Price]]/ZACKS_Screener[[#This Row],[EPS2]], "")</f>
        <v>16.416030534351144</v>
      </c>
      <c r="S1367" s="18">
        <f>IFERROR(ZACKS_Screener[[#This Row],[PE1]]/(ZACKS_Screener[[#This Row],[EG1]]*100), "")</f>
        <v>0.76641766151685375</v>
      </c>
      <c r="T1367" s="18">
        <f>IFERROR(ZACKS_Screener[[#This Row],[PE2]]/(ZACKS_Screener[[#This Row],[EG2]]*100), "")</f>
        <v>0.34786350418029799</v>
      </c>
      <c r="U1367"/>
    </row>
    <row r="1368" spans="1:21" hidden="1" x14ac:dyDescent="0.25">
      <c r="A1368" s="24" t="s">
        <v>2353</v>
      </c>
      <c r="B1368" s="39">
        <v>4741.63</v>
      </c>
      <c r="C1368" s="6" t="s">
        <v>90</v>
      </c>
      <c r="D1368" s="6" t="s">
        <v>13</v>
      </c>
      <c r="E1368" s="6" t="s">
        <v>37</v>
      </c>
      <c r="F1368" s="6" t="s">
        <v>92</v>
      </c>
      <c r="G1368">
        <v>12</v>
      </c>
      <c r="H1368">
        <v>202212</v>
      </c>
      <c r="I1368" s="9">
        <v>11.52</v>
      </c>
      <c r="J1368" s="9"/>
      <c r="M1368" s="28" t="str">
        <f>IFERROR(INDEX(Data!Z:Z,MATCH(ZACKS_Screener[[#This Row],[Company Name]] &amp; " *", Data!Y:Y,0)), "")</f>
        <v/>
      </c>
      <c r="N1368" t="str">
        <f>INDEX(Data!AD:AD,MATCH( ZACKS_Screener[[#This Row],[NAICS1]], Data!AC:AC,0))</f>
        <v/>
      </c>
      <c r="O136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6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68" s="18" t="str">
        <f>IFERROR(ZACKS_Screener[[#This Row],[Price]]/ZACKS_Screener[[#This Row],[EPS1]], "")</f>
        <v/>
      </c>
      <c r="R1368" s="18" t="str">
        <f>IFERROR(ZACKS_Screener[[#This Row],[Price]]/ZACKS_Screener[[#This Row],[EPS2]], "")</f>
        <v/>
      </c>
      <c r="S1368" s="18" t="str">
        <f>IFERROR(ZACKS_Screener[[#This Row],[PE1]]/(ZACKS_Screener[[#This Row],[EG1]]*100), "")</f>
        <v/>
      </c>
      <c r="T1368" s="18" t="str">
        <f>IFERROR(ZACKS_Screener[[#This Row],[PE2]]/(ZACKS_Screener[[#This Row],[EG2]]*100), "")</f>
        <v/>
      </c>
      <c r="U1368"/>
    </row>
    <row r="1369" spans="1:21" hidden="1" x14ac:dyDescent="0.25">
      <c r="A1369" s="24" t="s">
        <v>2355</v>
      </c>
      <c r="B1369" s="39">
        <v>43284.54</v>
      </c>
      <c r="C1369" s="6" t="s">
        <v>2354</v>
      </c>
      <c r="D1369" s="6" t="s">
        <v>13</v>
      </c>
      <c r="E1369" s="6" t="s">
        <v>18</v>
      </c>
      <c r="F1369" s="6" t="s">
        <v>171</v>
      </c>
      <c r="G1369">
        <v>6</v>
      </c>
      <c r="H1369">
        <v>202206</v>
      </c>
      <c r="I1369" s="9">
        <v>337.38</v>
      </c>
      <c r="J1369" s="9">
        <v>18.72</v>
      </c>
      <c r="K1369" s="9">
        <v>20.87</v>
      </c>
      <c r="L1369" s="9">
        <v>22.1</v>
      </c>
      <c r="M1369" s="28" t="str">
        <f>IFERROR(INDEX(Data!Z:Z,MATCH(ZACKS_Screener[[#This Row],[Company Name]] &amp; " *", Data!Y:Y,0)), "")</f>
        <v/>
      </c>
      <c r="N1369" t="str">
        <f>INDEX(Data!AD:AD,MATCH( ZACKS_Screener[[#This Row],[NAICS1]], Data!AC:AC,0))</f>
        <v/>
      </c>
      <c r="O13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0.11485042735042747</v>
      </c>
      <c r="P13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5.8936272160996665E-2</v>
      </c>
      <c r="Q1369" s="18">
        <f>IFERROR(ZACKS_Screener[[#This Row],[Price]]/ZACKS_Screener[[#This Row],[EPS1]], "")</f>
        <v>16.165788212745568</v>
      </c>
      <c r="R1369" s="18">
        <f>IFERROR(ZACKS_Screener[[#This Row],[Price]]/ZACKS_Screener[[#This Row],[EPS2]], "")</f>
        <v>15.266063348416289</v>
      </c>
      <c r="S1369" s="18">
        <f>IFERROR(ZACKS_Screener[[#This Row],[PE1]]/(ZACKS_Screener[[#This Row],[EG1]]*100), "")</f>
        <v>1.4075514201981243</v>
      </c>
      <c r="T1369" s="18">
        <f>IFERROR(ZACKS_Screener[[#This Row],[PE2]]/(ZACKS_Screener[[#This Row],[EG2]]*100), "")</f>
        <v>2.5902661957841286</v>
      </c>
      <c r="U1369"/>
    </row>
    <row r="1370" spans="1:21" hidden="1" x14ac:dyDescent="0.25">
      <c r="A1370" s="24" t="s">
        <v>2357</v>
      </c>
      <c r="B1370" s="39">
        <v>17941.52</v>
      </c>
      <c r="C1370" s="6" t="s">
        <v>2356</v>
      </c>
      <c r="D1370" s="6" t="s">
        <v>13</v>
      </c>
      <c r="E1370" s="6" t="s">
        <v>41</v>
      </c>
      <c r="F1370" s="6" t="s">
        <v>61</v>
      </c>
      <c r="G1370">
        <v>12</v>
      </c>
      <c r="H1370">
        <v>202212</v>
      </c>
      <c r="I1370" s="9">
        <v>19.32</v>
      </c>
      <c r="J1370" s="9">
        <v>1.01</v>
      </c>
      <c r="K1370" s="9">
        <v>1.1000000000000001</v>
      </c>
      <c r="L1370" s="9">
        <v>1.41</v>
      </c>
      <c r="M1370" s="28" t="str">
        <f>IFERROR(INDEX(Data!Z:Z,MATCH(ZACKS_Screener[[#This Row],[Company Name]] &amp; " *", Data!Y:Y,0)), "")</f>
        <v/>
      </c>
      <c r="N1370" t="str">
        <f>INDEX(Data!AD:AD,MATCH( ZACKS_Screener[[#This Row],[NAICS1]], Data!AC:AC,0))</f>
        <v/>
      </c>
      <c r="O13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8.9108910891089188E-2</v>
      </c>
      <c r="P13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0.28181818181818163</v>
      </c>
      <c r="Q1370" s="18">
        <f>IFERROR(ZACKS_Screener[[#This Row],[Price]]/ZACKS_Screener[[#This Row],[EPS1]], "")</f>
        <v>17.563636363636363</v>
      </c>
      <c r="R1370" s="18">
        <f>IFERROR(ZACKS_Screener[[#This Row],[Price]]/ZACKS_Screener[[#This Row],[EPS2]], "")</f>
        <v>13.702127659574469</v>
      </c>
      <c r="S1370" s="18">
        <f>IFERROR(ZACKS_Screener[[#This Row],[PE1]]/(ZACKS_Screener[[#This Row],[EG1]]*100), "")</f>
        <v>1.9710303030303011</v>
      </c>
      <c r="T1370" s="18">
        <f>IFERROR(ZACKS_Screener[[#This Row],[PE2]]/(ZACKS_Screener[[#This Row],[EG2]]*100), "")</f>
        <v>0.48620452985586859</v>
      </c>
      <c r="U1370"/>
    </row>
    <row r="1371" spans="1:21" hidden="1" x14ac:dyDescent="0.25">
      <c r="A1371" s="24" t="s">
        <v>2359</v>
      </c>
      <c r="B1371" s="39">
        <v>4781.3100000000004</v>
      </c>
      <c r="C1371" s="6" t="s">
        <v>2358</v>
      </c>
      <c r="D1371" s="6" t="s">
        <v>13</v>
      </c>
      <c r="E1371" s="6" t="s">
        <v>14</v>
      </c>
      <c r="F1371" s="6" t="s">
        <v>253</v>
      </c>
      <c r="G1371">
        <v>12</v>
      </c>
      <c r="H1371">
        <v>202212</v>
      </c>
      <c r="I1371" s="9">
        <v>22.13</v>
      </c>
      <c r="J1371" s="9">
        <v>2.6</v>
      </c>
      <c r="K1371" s="9">
        <v>2.67</v>
      </c>
      <c r="L1371" s="9">
        <v>2.76</v>
      </c>
      <c r="M1371" s="28" t="str">
        <f>IFERROR(INDEX(Data!Z:Z,MATCH(ZACKS_Screener[[#This Row],[Company Name]] &amp; " *", Data!Y:Y,0)), "")</f>
        <v/>
      </c>
      <c r="N1371" t="str">
        <f>INDEX(Data!AD:AD,MATCH( ZACKS_Screener[[#This Row],[NAICS1]], Data!AC:AC,0))</f>
        <v/>
      </c>
      <c r="O13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2.6923076923076862E-2</v>
      </c>
      <c r="P13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3.3707865168539276E-2</v>
      </c>
      <c r="Q1371" s="18">
        <f>IFERROR(ZACKS_Screener[[#This Row],[Price]]/ZACKS_Screener[[#This Row],[EPS1]], "")</f>
        <v>8.2883895131086138</v>
      </c>
      <c r="R1371" s="18">
        <f>IFERROR(ZACKS_Screener[[#This Row],[Price]]/ZACKS_Screener[[#This Row],[EPS2]], "")</f>
        <v>8.0181159420289863</v>
      </c>
      <c r="S1371" s="18">
        <f>IFERROR(ZACKS_Screener[[#This Row],[PE1]]/(ZACKS_Screener[[#This Row],[EG1]]*100), "")</f>
        <v>3.0785446762974922</v>
      </c>
      <c r="T1371" s="18">
        <f>IFERROR(ZACKS_Screener[[#This Row],[PE2]]/(ZACKS_Screener[[#This Row],[EG2]]*100), "")</f>
        <v>2.3787077294686028</v>
      </c>
      <c r="U1371"/>
    </row>
    <row r="1372" spans="1:21" hidden="1" x14ac:dyDescent="0.25">
      <c r="A1372" s="24" t="s">
        <v>2361</v>
      </c>
      <c r="B1372" s="39">
        <v>15494.54</v>
      </c>
      <c r="C1372" s="6" t="s">
        <v>2360</v>
      </c>
      <c r="D1372" s="6" t="s">
        <v>13</v>
      </c>
      <c r="E1372" s="6" t="s">
        <v>26</v>
      </c>
      <c r="F1372" s="6" t="s">
        <v>963</v>
      </c>
      <c r="G1372">
        <v>12</v>
      </c>
      <c r="H1372">
        <v>202212</v>
      </c>
      <c r="I1372" s="9">
        <v>69.42</v>
      </c>
      <c r="J1372" s="9">
        <v>10.8</v>
      </c>
      <c r="K1372" s="9">
        <v>9.1300000000000008</v>
      </c>
      <c r="L1372" s="9">
        <v>9.2100000000000009</v>
      </c>
      <c r="M1372" s="28" t="str">
        <f>IFERROR(INDEX(Data!Z:Z,MATCH(ZACKS_Screener[[#This Row],[Company Name]] &amp; " *", Data!Y:Y,0)), "")</f>
        <v>236117</v>
      </c>
      <c r="N1372" t="str">
        <f>INDEX(Data!AD:AD,MATCH( ZACKS_Screener[[#This Row],[NAICS1]], Data!AC:AC,0))</f>
        <v xml:space="preserve">New Housing For-Sale Builders </v>
      </c>
      <c r="O13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-0.15462962962962962</v>
      </c>
      <c r="P13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8.7623220153340703E-3</v>
      </c>
      <c r="Q1372" s="18">
        <f>IFERROR(ZACKS_Screener[[#This Row],[Price]]/ZACKS_Screener[[#This Row],[EPS1]], "")</f>
        <v>7.6035049288061334</v>
      </c>
      <c r="R1372" s="18">
        <f>IFERROR(ZACKS_Screener[[#This Row],[Price]]/ZACKS_Screener[[#This Row],[EPS2]], "")</f>
        <v>7.5374592833876219</v>
      </c>
      <c r="S1372" s="18">
        <f>IFERROR(ZACKS_Screener[[#This Row],[PE1]]/(ZACKS_Screener[[#This Row],[EG1]]*100), "")</f>
        <v>-0.49172367204255235</v>
      </c>
      <c r="T1372" s="18">
        <f>IFERROR(ZACKS_Screener[[#This Row],[PE2]]/(ZACKS_Screener[[#This Row],[EG2]]*100), "")</f>
        <v>8.6021254071661168</v>
      </c>
      <c r="U1372"/>
    </row>
    <row r="1373" spans="1:21" hidden="1" x14ac:dyDescent="0.25">
      <c r="A1373" s="24" t="s">
        <v>41507</v>
      </c>
      <c r="B1373" s="39">
        <v>2679.39</v>
      </c>
      <c r="C1373" s="6" t="s">
        <v>41506</v>
      </c>
      <c r="D1373" s="6" t="s">
        <v>22</v>
      </c>
      <c r="E1373" s="6" t="s">
        <v>14</v>
      </c>
      <c r="F1373" s="6" t="s">
        <v>196</v>
      </c>
      <c r="G1373">
        <v>12</v>
      </c>
      <c r="H1373">
        <v>202212</v>
      </c>
      <c r="I1373" s="9">
        <v>100.49</v>
      </c>
      <c r="J1373" s="9">
        <v>0.96</v>
      </c>
      <c r="K1373" s="9">
        <v>1.49</v>
      </c>
      <c r="L1373" s="9">
        <v>1.99</v>
      </c>
      <c r="M1373" s="28" t="str">
        <f>IFERROR(INDEX(Data!Z:Z,MATCH(ZACKS_Screener[[#This Row],[Company Name]] &amp; " *", Data!Y:Y,0)), "")</f>
        <v/>
      </c>
      <c r="N1373" t="str">
        <f>INDEX(Data!AD:AD,MATCH( ZACKS_Screener[[#This Row],[NAICS1]], Data!AC:AC,0))</f>
        <v/>
      </c>
      <c r="O13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0.55208333333333337</v>
      </c>
      <c r="P13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0.33557046979865773</v>
      </c>
      <c r="Q1373" s="18">
        <f>IFERROR(ZACKS_Screener[[#This Row],[Price]]/ZACKS_Screener[[#This Row],[EPS1]], "")</f>
        <v>67.442953020134226</v>
      </c>
      <c r="R1373" s="18">
        <f>IFERROR(ZACKS_Screener[[#This Row],[Price]]/ZACKS_Screener[[#This Row],[EPS2]], "")</f>
        <v>50.497487437185924</v>
      </c>
      <c r="S1373" s="18">
        <f>IFERROR(ZACKS_Screener[[#This Row],[PE1]]/(ZACKS_Screener[[#This Row],[EG1]]*100), "")</f>
        <v>1.2216082056477142</v>
      </c>
      <c r="T1373" s="18">
        <f>IFERROR(ZACKS_Screener[[#This Row],[PE2]]/(ZACKS_Screener[[#This Row],[EG2]]*100), "")</f>
        <v>1.5048251256281404</v>
      </c>
      <c r="U1373"/>
    </row>
    <row r="1374" spans="1:21" hidden="1" x14ac:dyDescent="0.25">
      <c r="A1374" s="24" t="s">
        <v>2363</v>
      </c>
      <c r="B1374" s="39">
        <v>6378.09</v>
      </c>
      <c r="C1374" s="6" t="s">
        <v>2362</v>
      </c>
      <c r="D1374" s="6" t="s">
        <v>13</v>
      </c>
      <c r="E1374" s="6" t="s">
        <v>107</v>
      </c>
      <c r="F1374" s="6" t="s">
        <v>1204</v>
      </c>
      <c r="G1374">
        <v>12</v>
      </c>
      <c r="H1374">
        <v>202212</v>
      </c>
      <c r="I1374" s="9">
        <v>112.08</v>
      </c>
      <c r="J1374" s="9">
        <v>10.4</v>
      </c>
      <c r="K1374" s="9">
        <v>10.19</v>
      </c>
      <c r="L1374" s="9">
        <v>10.35</v>
      </c>
      <c r="M1374" s="28" t="str">
        <f>IFERROR(INDEX(Data!Z:Z,MATCH(ZACKS_Screener[[#This Row],[Company Name]] &amp; " *", Data!Y:Y,0)), "")</f>
        <v>336999</v>
      </c>
      <c r="N1374" t="str">
        <f>INDEX(Data!AD:AD,MATCH( ZACKS_Screener[[#This Row],[NAICS1]], Data!AC:AC,0))</f>
        <v xml:space="preserve">All Other Transportation Equipment Manufacturing </v>
      </c>
      <c r="O13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-2.0192307692307773E-2</v>
      </c>
      <c r="P13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1.5701668302257131E-2</v>
      </c>
      <c r="Q1374" s="18">
        <f>IFERROR(ZACKS_Screener[[#This Row],[Price]]/ZACKS_Screener[[#This Row],[EPS1]], "")</f>
        <v>10.999018645731109</v>
      </c>
      <c r="R1374" s="18">
        <f>IFERROR(ZACKS_Screener[[#This Row],[Price]]/ZACKS_Screener[[#This Row],[EPS2]], "")</f>
        <v>10.828985507246378</v>
      </c>
      <c r="S1374" s="18">
        <f>IFERROR(ZACKS_Screener[[#This Row],[PE1]]/(ZACKS_Screener[[#This Row],[EG1]]*100), "")</f>
        <v>-5.4471330436001466</v>
      </c>
      <c r="T1374" s="18">
        <f>IFERROR(ZACKS_Screener[[#This Row],[PE2]]/(ZACKS_Screener[[#This Row],[EG2]]*100), "")</f>
        <v>6.8967101449275301</v>
      </c>
      <c r="U1374"/>
    </row>
    <row r="1375" spans="1:21" hidden="1" x14ac:dyDescent="0.25">
      <c r="A1375" s="24" t="s">
        <v>2365</v>
      </c>
      <c r="B1375" s="39">
        <v>3105.56</v>
      </c>
      <c r="C1375" s="6" t="s">
        <v>2364</v>
      </c>
      <c r="D1375" s="6" t="s">
        <v>22</v>
      </c>
      <c r="E1375" s="6" t="s">
        <v>41</v>
      </c>
      <c r="F1375" s="6" t="s">
        <v>153</v>
      </c>
      <c r="G1375">
        <v>6</v>
      </c>
      <c r="H1375">
        <v>202206</v>
      </c>
      <c r="I1375" s="9">
        <v>26.08</v>
      </c>
      <c r="J1375" s="9">
        <v>2.4900000000000002</v>
      </c>
      <c r="K1375" s="9">
        <v>2.48</v>
      </c>
      <c r="L1375" s="9">
        <v>2.72</v>
      </c>
      <c r="M1375" s="28" t="str">
        <f>IFERROR(INDEX(Data!Z:Z,MATCH(ZACKS_Screener[[#This Row],[Company Name]] &amp; " *", Data!Y:Y,0)), "")</f>
        <v>454210</v>
      </c>
      <c r="N1375" t="e">
        <f>INDEX(Data!AD:AD,MATCH( ZACKS_Screener[[#This Row],[NAICS1]], Data!AC:AC,0))</f>
        <v>#N/A</v>
      </c>
      <c r="O13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-4.0160642570282049E-3</v>
      </c>
      <c r="P13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9.6774193548387177E-2</v>
      </c>
      <c r="Q1375" s="18">
        <f>IFERROR(ZACKS_Screener[[#This Row],[Price]]/ZACKS_Screener[[#This Row],[EPS1]], "")</f>
        <v>10.516129032258064</v>
      </c>
      <c r="R1375" s="18">
        <f>IFERROR(ZACKS_Screener[[#This Row],[Price]]/ZACKS_Screener[[#This Row],[EPS2]], "")</f>
        <v>9.588235294117645</v>
      </c>
      <c r="S1375" s="18">
        <f>IFERROR(ZACKS_Screener[[#This Row],[PE1]]/(ZACKS_Screener[[#This Row],[EG1]]*100), "")</f>
        <v>-26.185161290321975</v>
      </c>
      <c r="T1375" s="18">
        <f>IFERROR(ZACKS_Screener[[#This Row],[PE2]]/(ZACKS_Screener[[#This Row],[EG2]]*100), "")</f>
        <v>0.99078431372548925</v>
      </c>
      <c r="U1375"/>
    </row>
    <row r="1376" spans="1:21" hidden="1" x14ac:dyDescent="0.25">
      <c r="A1376" s="24" t="s">
        <v>2367</v>
      </c>
      <c r="B1376" s="39">
        <v>16478.54</v>
      </c>
      <c r="C1376" s="6" t="s">
        <v>2366</v>
      </c>
      <c r="D1376" s="6" t="s">
        <v>13</v>
      </c>
      <c r="E1376" s="6" t="s">
        <v>14</v>
      </c>
      <c r="F1376" s="6" t="s">
        <v>201</v>
      </c>
      <c r="G1376">
        <v>12</v>
      </c>
      <c r="H1376">
        <v>202212</v>
      </c>
      <c r="I1376" s="9">
        <v>24.1</v>
      </c>
      <c r="J1376" s="9">
        <v>0.62</v>
      </c>
      <c r="K1376" s="9">
        <v>0.79</v>
      </c>
      <c r="L1376" s="9">
        <v>1.02</v>
      </c>
      <c r="M1376" s="28" t="str">
        <f>IFERROR(INDEX(Data!Z:Z,MATCH(ZACKS_Screener[[#This Row],[Company Name]] &amp; " *", Data!Y:Y,0)), "")</f>
        <v>518210</v>
      </c>
      <c r="N1376" t="str">
        <f>INDEX(Data!AD:AD,MATCH( ZACKS_Screener[[#This Row],[NAICS1]], Data!AC:AC,0))</f>
        <v>Computing Infrastructure Providers, Data Processing, Web Hosting, and Related Services</v>
      </c>
      <c r="O13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0.27419354838709686</v>
      </c>
      <c r="P13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0.29113924050632906</v>
      </c>
      <c r="Q1376" s="18">
        <f>IFERROR(ZACKS_Screener[[#This Row],[Price]]/ZACKS_Screener[[#This Row],[EPS1]], "")</f>
        <v>30.50632911392405</v>
      </c>
      <c r="R1376" s="18">
        <f>IFERROR(ZACKS_Screener[[#This Row],[Price]]/ZACKS_Screener[[#This Row],[EPS2]], "")</f>
        <v>23.627450980392158</v>
      </c>
      <c r="S1376" s="18">
        <f>IFERROR(ZACKS_Screener[[#This Row],[PE1]]/(ZACKS_Screener[[#This Row],[EG1]]*100), "")</f>
        <v>1.1125837676842885</v>
      </c>
      <c r="T1376" s="18">
        <f>IFERROR(ZACKS_Screener[[#This Row],[PE2]]/(ZACKS_Screener[[#This Row],[EG2]]*100), "")</f>
        <v>0.8115515771526004</v>
      </c>
      <c r="U1376"/>
    </row>
    <row r="1377" spans="1:21" hidden="1" x14ac:dyDescent="0.25">
      <c r="A1377" s="24" t="s">
        <v>41509</v>
      </c>
      <c r="B1377" s="39">
        <v>2278.08</v>
      </c>
      <c r="C1377" s="6" t="s">
        <v>41508</v>
      </c>
      <c r="D1377" s="6" t="s">
        <v>13</v>
      </c>
      <c r="E1377" s="6" t="s">
        <v>37</v>
      </c>
      <c r="F1377" s="6" t="s">
        <v>1173</v>
      </c>
      <c r="G1377">
        <v>12</v>
      </c>
      <c r="H1377">
        <v>202212</v>
      </c>
      <c r="I1377" s="9">
        <v>128.4</v>
      </c>
      <c r="J1377" s="9">
        <v>11.26</v>
      </c>
      <c r="K1377" s="9">
        <v>8.86</v>
      </c>
      <c r="M1377" s="28" t="str">
        <f>IFERROR(INDEX(Data!Z:Z,MATCH(ZACKS_Screener[[#This Row],[Company Name]] &amp; " *", Data!Y:Y,0)), "")</f>
        <v/>
      </c>
      <c r="N1377" t="str">
        <f>INDEX(Data!AD:AD,MATCH( ZACKS_Screener[[#This Row],[NAICS1]], Data!AC:AC,0))</f>
        <v/>
      </c>
      <c r="O13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-0.21314387211367677</v>
      </c>
      <c r="P13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377" s="18">
        <f>IFERROR(ZACKS_Screener[[#This Row],[Price]]/ZACKS_Screener[[#This Row],[EPS1]], "")</f>
        <v>14.492099322799099</v>
      </c>
      <c r="R1377" s="18" t="str">
        <f>IFERROR(ZACKS_Screener[[#This Row],[Price]]/ZACKS_Screener[[#This Row],[EPS2]], "")</f>
        <v/>
      </c>
      <c r="S1377" s="18">
        <f>IFERROR(ZACKS_Screener[[#This Row],[PE1]]/(ZACKS_Screener[[#This Row],[EG1]]*100), "")</f>
        <v>-0.67992099322799093</v>
      </c>
      <c r="T1377" s="18" t="str">
        <f>IFERROR(ZACKS_Screener[[#This Row],[PE2]]/(ZACKS_Screener[[#This Row],[EG2]]*100), "")</f>
        <v/>
      </c>
      <c r="U1377"/>
    </row>
    <row r="1378" spans="1:21" x14ac:dyDescent="0.25">
      <c r="A1378" s="24" t="s">
        <v>1016</v>
      </c>
      <c r="B1378" s="39">
        <v>19474.48</v>
      </c>
      <c r="C1378" s="6" t="s">
        <v>1015</v>
      </c>
      <c r="D1378" s="6" t="s">
        <v>13</v>
      </c>
      <c r="E1378" s="6" t="s">
        <v>30</v>
      </c>
      <c r="F1378" s="6" t="s">
        <v>763</v>
      </c>
      <c r="G1378">
        <v>5</v>
      </c>
      <c r="H1378">
        <v>202305</v>
      </c>
      <c r="I1378" s="9">
        <v>161.04</v>
      </c>
      <c r="J1378" s="9">
        <v>7.4</v>
      </c>
      <c r="K1378" s="9">
        <v>8.7100000000000009</v>
      </c>
      <c r="L1378" s="9">
        <v>9.5299999999999994</v>
      </c>
      <c r="M1378" s="28" t="str">
        <f>IFERROR(INDEX(Data!Z:Z,MATCH(ZACKS_Screener[[#This Row],[Company Name]] &amp; " *", Data!Y:Y,0)), "")</f>
        <v>722511</v>
      </c>
      <c r="N1378" t="str">
        <f>INDEX(Data!AD:AD,MATCH( ZACKS_Screener[[#This Row],[NAICS1]], Data!AC:AC,0))</f>
        <v xml:space="preserve">Full-Service Restaurants </v>
      </c>
      <c r="O13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0.17702702702702708</v>
      </c>
      <c r="P13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9.4144661308840236E-2</v>
      </c>
      <c r="Q1378" s="18">
        <f>IFERROR(ZACKS_Screener[[#This Row],[Price]]/ZACKS_Screener[[#This Row],[EPS1]], "")</f>
        <v>18.48909299655568</v>
      </c>
      <c r="R1378" s="18">
        <f>IFERROR(ZACKS_Screener[[#This Row],[Price]]/ZACKS_Screener[[#This Row],[EPS2]], "")</f>
        <v>16.898216159496329</v>
      </c>
      <c r="S1378" s="18">
        <f>IFERROR(ZACKS_Screener[[#This Row],[PE1]]/(ZACKS_Screener[[#This Row],[EG1]]*100), "")</f>
        <v>1.0444220471336794</v>
      </c>
      <c r="T1378" s="18">
        <f>IFERROR(ZACKS_Screener[[#This Row],[PE2]]/(ZACKS_Screener[[#This Row],[EG2]]*100), "")</f>
        <v>1.7949202774294306</v>
      </c>
      <c r="U1378"/>
    </row>
    <row r="1379" spans="1:21" hidden="1" x14ac:dyDescent="0.25">
      <c r="A1379" s="24" t="s">
        <v>2369</v>
      </c>
      <c r="B1379" s="39">
        <v>11434.88</v>
      </c>
      <c r="C1379" s="6" t="s">
        <v>2368</v>
      </c>
      <c r="D1379" s="6" t="s">
        <v>13</v>
      </c>
      <c r="E1379" s="6" t="s">
        <v>18</v>
      </c>
      <c r="F1379" s="6" t="s">
        <v>231</v>
      </c>
      <c r="G1379">
        <v>12</v>
      </c>
      <c r="H1379">
        <v>202212</v>
      </c>
      <c r="I1379" s="9">
        <v>127.15</v>
      </c>
      <c r="J1379" s="9">
        <v>11.14</v>
      </c>
      <c r="K1379" s="9">
        <v>8.1199999999999992</v>
      </c>
      <c r="L1379" s="9">
        <v>7.9</v>
      </c>
      <c r="M1379" s="28" t="str">
        <f>IFERROR(INDEX(Data!Z:Z,MATCH(ZACKS_Screener[[#This Row],[Company Name]] &amp; " *", Data!Y:Y,0)), "")</f>
        <v/>
      </c>
      <c r="N1379" t="str">
        <f>INDEX(Data!AD:AD,MATCH( ZACKS_Screener[[#This Row],[NAICS1]], Data!AC:AC,0))</f>
        <v/>
      </c>
      <c r="O13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-0.27109515260323169</v>
      </c>
      <c r="P13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-2.7093596059113163E-2</v>
      </c>
      <c r="Q1379" s="18">
        <f>IFERROR(ZACKS_Screener[[#This Row],[Price]]/ZACKS_Screener[[#This Row],[EPS1]], "")</f>
        <v>15.658866995073893</v>
      </c>
      <c r="R1379" s="18">
        <f>IFERROR(ZACKS_Screener[[#This Row],[Price]]/ZACKS_Screener[[#This Row],[EPS2]], "")</f>
        <v>16.094936708860761</v>
      </c>
      <c r="S1379" s="18">
        <f>IFERROR(ZACKS_Screener[[#This Row],[PE1]]/(ZACKS_Screener[[#This Row],[EG1]]*100), "")</f>
        <v>-0.57761516001696389</v>
      </c>
      <c r="T1379" s="18">
        <f>IFERROR(ZACKS_Screener[[#This Row],[PE2]]/(ZACKS_Screener[[#This Row],[EG2]]*100), "")</f>
        <v>-5.9404948216340925</v>
      </c>
      <c r="U1379"/>
    </row>
    <row r="1380" spans="1:21" hidden="1" x14ac:dyDescent="0.25">
      <c r="A1380" s="24" t="s">
        <v>2371</v>
      </c>
      <c r="B1380" s="39">
        <v>22258.12</v>
      </c>
      <c r="C1380" s="6" t="s">
        <v>2370</v>
      </c>
      <c r="D1380" s="6" t="s">
        <v>13</v>
      </c>
      <c r="E1380" s="6" t="s">
        <v>130</v>
      </c>
      <c r="F1380" s="6" t="s">
        <v>756</v>
      </c>
      <c r="G1380">
        <v>12</v>
      </c>
      <c r="H1380">
        <v>202212</v>
      </c>
      <c r="I1380" s="9">
        <v>73.58</v>
      </c>
      <c r="J1380" s="9">
        <v>9.09</v>
      </c>
      <c r="K1380" s="9">
        <v>7.79</v>
      </c>
      <c r="L1380" s="9">
        <v>10.74</v>
      </c>
      <c r="M1380" s="28" t="str">
        <f>IFERROR(INDEX(Data!Z:Z,MATCH(ZACKS_Screener[[#This Row],[Company Name]] &amp; " *", Data!Y:Y,0)), "")</f>
        <v>424310</v>
      </c>
      <c r="N1380" t="str">
        <f>INDEX(Data!AD:AD,MATCH( ZACKS_Screener[[#This Row],[NAICS1]], Data!AC:AC,0))</f>
        <v xml:space="preserve">Piece Goods, Notions, and Other Dry Goods Merchant Wholesalers </v>
      </c>
      <c r="O13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-0.14301430143014299</v>
      </c>
      <c r="P13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0.37869062901155331</v>
      </c>
      <c r="Q1380" s="18">
        <f>IFERROR(ZACKS_Screener[[#This Row],[Price]]/ZACKS_Screener[[#This Row],[EPS1]], "")</f>
        <v>9.4454428754813868</v>
      </c>
      <c r="R1380" s="18">
        <f>IFERROR(ZACKS_Screener[[#This Row],[Price]]/ZACKS_Screener[[#This Row],[EPS2]], "")</f>
        <v>6.8510242085661073</v>
      </c>
      <c r="S1380" s="18">
        <f>IFERROR(ZACKS_Screener[[#This Row],[PE1]]/(ZACKS_Screener[[#This Row],[EG1]]*100), "")</f>
        <v>-0.66045442875481397</v>
      </c>
      <c r="T1380" s="18">
        <f>IFERROR(ZACKS_Screener[[#This Row],[PE2]]/(ZACKS_Screener[[#This Row],[EG2]]*100), "")</f>
        <v>0.1809134867278982</v>
      </c>
      <c r="U1380"/>
    </row>
    <row r="1381" spans="1:21" hidden="1" x14ac:dyDescent="0.25">
      <c r="A1381" s="24" t="s">
        <v>2373</v>
      </c>
      <c r="B1381" s="39">
        <v>115091.56</v>
      </c>
      <c r="C1381" s="6" t="s">
        <v>2372</v>
      </c>
      <c r="D1381" s="6" t="s">
        <v>13</v>
      </c>
      <c r="E1381" s="6" t="s">
        <v>37</v>
      </c>
      <c r="F1381" s="6" t="s">
        <v>250</v>
      </c>
      <c r="G1381">
        <v>12</v>
      </c>
      <c r="H1381">
        <v>202212</v>
      </c>
      <c r="I1381" s="9">
        <v>124.63</v>
      </c>
      <c r="J1381" s="9">
        <v>5.16</v>
      </c>
      <c r="K1381" s="9">
        <v>5.49</v>
      </c>
      <c r="L1381" s="9">
        <v>5.61</v>
      </c>
      <c r="M1381" s="28" t="str">
        <f>IFERROR(INDEX(Data!Z:Z,MATCH(ZACKS_Screener[[#This Row],[Company Name]] &amp; " *", Data!Y:Y,0)), "")</f>
        <v>531110</v>
      </c>
      <c r="N1381" t="str">
        <f>INDEX(Data!AD:AD,MATCH( ZACKS_Screener[[#This Row],[NAICS1]], Data!AC:AC,0))</f>
        <v xml:space="preserve">Lessors of Residential Buildings and Dwellings </v>
      </c>
      <c r="O13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6.395348837209304E-2</v>
      </c>
      <c r="P13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2.1857923497267777E-2</v>
      </c>
      <c r="Q1381" s="18">
        <f>IFERROR(ZACKS_Screener[[#This Row],[Price]]/ZACKS_Screener[[#This Row],[EPS1]], "")</f>
        <v>22.70127504553734</v>
      </c>
      <c r="R1381" s="18">
        <f>IFERROR(ZACKS_Screener[[#This Row],[Price]]/ZACKS_Screener[[#This Row],[EPS2]], "")</f>
        <v>22.215686274509803</v>
      </c>
      <c r="S1381" s="18">
        <f>IFERROR(ZACKS_Screener[[#This Row],[PE1]]/(ZACKS_Screener[[#This Row],[EG1]]*100), "")</f>
        <v>3.5496539162112923</v>
      </c>
      <c r="T1381" s="18">
        <f>IFERROR(ZACKS_Screener[[#This Row],[PE2]]/(ZACKS_Screener[[#This Row],[EG2]]*100), "")</f>
        <v>10.163676470588229</v>
      </c>
      <c r="U1381"/>
    </row>
    <row r="1382" spans="1:21" hidden="1" x14ac:dyDescent="0.25">
      <c r="A1382" s="24" t="s">
        <v>2375</v>
      </c>
      <c r="B1382" s="39">
        <v>5885.8</v>
      </c>
      <c r="C1382" s="6" t="s">
        <v>2374</v>
      </c>
      <c r="D1382" s="6" t="s">
        <v>13</v>
      </c>
      <c r="E1382" s="6" t="s">
        <v>330</v>
      </c>
      <c r="F1382" s="6" t="s">
        <v>664</v>
      </c>
      <c r="G1382">
        <v>12</v>
      </c>
      <c r="H1382">
        <v>202212</v>
      </c>
      <c r="I1382" s="9">
        <v>65.989999999999995</v>
      </c>
      <c r="J1382" s="9">
        <v>1.64</v>
      </c>
      <c r="K1382" s="9">
        <v>2.16</v>
      </c>
      <c r="L1382" s="9">
        <v>2.64</v>
      </c>
      <c r="M1382" s="28" t="str">
        <f>IFERROR(INDEX(Data!Z:Z,MATCH(ZACKS_Screener[[#This Row],[Company Name]] &amp; " *", Data!Y:Y,0)), "")</f>
        <v>713940</v>
      </c>
      <c r="N1382" t="str">
        <f>INDEX(Data!AD:AD,MATCH( ZACKS_Screener[[#This Row],[NAICS1]], Data!AC:AC,0))</f>
        <v xml:space="preserve">Fitness and Recreational Sports Centers </v>
      </c>
      <c r="O13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0.31707317073170749</v>
      </c>
      <c r="P13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0.22222222222222221</v>
      </c>
      <c r="Q1382" s="18">
        <f>IFERROR(ZACKS_Screener[[#This Row],[Price]]/ZACKS_Screener[[#This Row],[EPS1]], "")</f>
        <v>30.55092592592592</v>
      </c>
      <c r="R1382" s="18">
        <f>IFERROR(ZACKS_Screener[[#This Row],[Price]]/ZACKS_Screener[[#This Row],[EPS2]], "")</f>
        <v>24.996212121212118</v>
      </c>
      <c r="S1382" s="18">
        <f>IFERROR(ZACKS_Screener[[#This Row],[PE1]]/(ZACKS_Screener[[#This Row],[EG1]]*100), "")</f>
        <v>0.96352920227920158</v>
      </c>
      <c r="T1382" s="18">
        <f>IFERROR(ZACKS_Screener[[#This Row],[PE2]]/(ZACKS_Screener[[#This Row],[EG2]]*100), "")</f>
        <v>1.1248295454545454</v>
      </c>
      <c r="U1382"/>
    </row>
    <row r="1383" spans="1:21" hidden="1" x14ac:dyDescent="0.25">
      <c r="A1383" s="24" t="s">
        <v>2377</v>
      </c>
      <c r="B1383" s="39">
        <v>3715.85</v>
      </c>
      <c r="C1383" s="6" t="s">
        <v>2376</v>
      </c>
      <c r="D1383" s="6" t="s">
        <v>22</v>
      </c>
      <c r="E1383" s="6" t="s">
        <v>330</v>
      </c>
      <c r="F1383" s="6" t="s">
        <v>606</v>
      </c>
      <c r="G1383">
        <v>12</v>
      </c>
      <c r="H1383">
        <v>202212</v>
      </c>
      <c r="I1383" s="9">
        <v>10.16</v>
      </c>
      <c r="J1383" s="9">
        <v>0.69</v>
      </c>
      <c r="K1383" s="9">
        <v>0.87</v>
      </c>
      <c r="L1383" s="9">
        <v>0.94</v>
      </c>
      <c r="M1383" s="28" t="str">
        <f>IFERROR(INDEX(Data!Z:Z,MATCH(ZACKS_Screener[[#This Row],[Company Name]] &amp; " *", Data!Y:Y,0)), "")</f>
        <v>551112</v>
      </c>
      <c r="N1383" t="str">
        <f>INDEX(Data!AD:AD,MATCH( ZACKS_Screener[[#This Row],[NAICS1]], Data!AC:AC,0))</f>
        <v xml:space="preserve">Offices of Other Holding Companies </v>
      </c>
      <c r="O13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0.26086956521739141</v>
      </c>
      <c r="P13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8.0459770114942472E-2</v>
      </c>
      <c r="Q1383" s="18">
        <f>IFERROR(ZACKS_Screener[[#This Row],[Price]]/ZACKS_Screener[[#This Row],[EPS1]], "")</f>
        <v>11.678160919540231</v>
      </c>
      <c r="R1383" s="18">
        <f>IFERROR(ZACKS_Screener[[#This Row],[Price]]/ZACKS_Screener[[#This Row],[EPS2]], "")</f>
        <v>10.808510638297873</v>
      </c>
      <c r="S1383" s="18">
        <f>IFERROR(ZACKS_Screener[[#This Row],[PE1]]/(ZACKS_Screener[[#This Row],[EG1]]*100), "")</f>
        <v>0.44766283524904205</v>
      </c>
      <c r="T1383" s="18">
        <f>IFERROR(ZACKS_Screener[[#This Row],[PE2]]/(ZACKS_Screener[[#This Row],[EG2]]*100), "")</f>
        <v>1.3433434650455935</v>
      </c>
      <c r="U1383"/>
    </row>
    <row r="1384" spans="1:21" hidden="1" x14ac:dyDescent="0.25">
      <c r="A1384" s="24" t="s">
        <v>2379</v>
      </c>
      <c r="B1384" s="39">
        <v>32269.79</v>
      </c>
      <c r="C1384" s="6" t="s">
        <v>2378</v>
      </c>
      <c r="D1384" s="6" t="s">
        <v>13</v>
      </c>
      <c r="E1384" s="6" t="s">
        <v>85</v>
      </c>
      <c r="F1384" s="6" t="s">
        <v>286</v>
      </c>
      <c r="G1384">
        <v>12</v>
      </c>
      <c r="H1384">
        <v>202212</v>
      </c>
      <c r="I1384" s="9">
        <v>15.24</v>
      </c>
      <c r="J1384" s="9">
        <v>0.06</v>
      </c>
      <c r="K1384" s="9">
        <v>0.21</v>
      </c>
      <c r="L1384" s="9">
        <v>0.25</v>
      </c>
      <c r="M1384" s="28" t="str">
        <f>IFERROR(INDEX(Data!Z:Z,MATCH(ZACKS_Screener[[#This Row],[Company Name]] &amp; " *", Data!Y:Y,0)), "")</f>
        <v/>
      </c>
      <c r="N1384" t="str">
        <f>INDEX(Data!AD:AD,MATCH( ZACKS_Screener[[#This Row],[NAICS1]], Data!AC:AC,0))</f>
        <v/>
      </c>
      <c r="O13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</v>
      </c>
      <c r="P13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0.19047619047619052</v>
      </c>
      <c r="Q1384" s="18">
        <f>IFERROR(ZACKS_Screener[[#This Row],[Price]]/ZACKS_Screener[[#This Row],[EPS1]], "")</f>
        <v>72.571428571428569</v>
      </c>
      <c r="R1384" s="18">
        <f>IFERROR(ZACKS_Screener[[#This Row],[Price]]/ZACKS_Screener[[#This Row],[EPS2]], "")</f>
        <v>60.96</v>
      </c>
      <c r="S1384" s="18">
        <f>IFERROR(ZACKS_Screener[[#This Row],[PE1]]/(ZACKS_Screener[[#This Row],[EG1]]*100), "")</f>
        <v>0.29028571428571426</v>
      </c>
      <c r="T1384" s="18">
        <f>IFERROR(ZACKS_Screener[[#This Row],[PE2]]/(ZACKS_Screener[[#This Row],[EG2]]*100), "")</f>
        <v>3.2003999999999997</v>
      </c>
      <c r="U1384"/>
    </row>
    <row r="1385" spans="1:21" hidden="1" x14ac:dyDescent="0.25">
      <c r="A1385" s="24" t="s">
        <v>2381</v>
      </c>
      <c r="B1385" s="39">
        <v>5056.5200000000004</v>
      </c>
      <c r="C1385" s="6" t="s">
        <v>2380</v>
      </c>
      <c r="D1385" s="6" t="s">
        <v>22</v>
      </c>
      <c r="E1385" s="6" t="s">
        <v>18</v>
      </c>
      <c r="F1385" s="6" t="s">
        <v>268</v>
      </c>
      <c r="G1385">
        <v>12</v>
      </c>
      <c r="H1385">
        <v>202212</v>
      </c>
      <c r="I1385" s="9">
        <v>8.42</v>
      </c>
      <c r="J1385" s="9">
        <v>-1.25</v>
      </c>
      <c r="K1385" s="9">
        <v>-0.89</v>
      </c>
      <c r="L1385" s="9">
        <v>-0.3</v>
      </c>
      <c r="M1385" s="28" t="str">
        <f>IFERROR(INDEX(Data!Z:Z,MATCH(ZACKS_Screener[[#This Row],[Company Name]] &amp; " *", Data!Y:Y,0)), "")</f>
        <v/>
      </c>
      <c r="N1385" t="str">
        <f>INDEX(Data!AD:AD,MATCH( ZACKS_Screener[[#This Row],[NAICS1]], Data!AC:AC,0))</f>
        <v/>
      </c>
      <c r="O13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0.28799999999999998</v>
      </c>
      <c r="P13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0.66292134831460681</v>
      </c>
      <c r="Q1385" s="18">
        <f>IFERROR(ZACKS_Screener[[#This Row],[Price]]/ZACKS_Screener[[#This Row],[EPS1]], "")</f>
        <v>-9.4606741573033712</v>
      </c>
      <c r="R1385" s="18">
        <f>IFERROR(ZACKS_Screener[[#This Row],[Price]]/ZACKS_Screener[[#This Row],[EPS2]], "")</f>
        <v>-28.066666666666666</v>
      </c>
      <c r="S1385" s="18">
        <f>IFERROR(ZACKS_Screener[[#This Row],[PE1]]/(ZACKS_Screener[[#This Row],[EG1]]*100), "")</f>
        <v>-0.32849563046192265</v>
      </c>
      <c r="T1385" s="18">
        <f>IFERROR(ZACKS_Screener[[#This Row],[PE2]]/(ZACKS_Screener[[#This Row],[EG2]]*100), "")</f>
        <v>-0.42337853107344625</v>
      </c>
      <c r="U1385"/>
    </row>
    <row r="1386" spans="1:21" hidden="1" x14ac:dyDescent="0.25">
      <c r="A1386" s="24" t="s">
        <v>41513</v>
      </c>
      <c r="B1386" s="39">
        <v>2530.64</v>
      </c>
      <c r="C1386" s="6" t="s">
        <v>41512</v>
      </c>
      <c r="D1386" s="6" t="s">
        <v>22</v>
      </c>
      <c r="E1386" s="6" t="s">
        <v>14</v>
      </c>
      <c r="F1386" s="6" t="s">
        <v>1693</v>
      </c>
      <c r="G1386">
        <v>9</v>
      </c>
      <c r="H1386">
        <v>202209</v>
      </c>
      <c r="I1386" s="9">
        <v>91.69</v>
      </c>
      <c r="J1386" s="9">
        <v>4.92</v>
      </c>
      <c r="K1386" s="9">
        <v>5.48</v>
      </c>
      <c r="L1386" s="9">
        <v>6.28</v>
      </c>
      <c r="M1386" s="28" t="str">
        <f>IFERROR(INDEX(Data!Z:Z,MATCH(ZACKS_Screener[[#This Row],[Company Name]] &amp; " *", Data!Y:Y,0)), "")</f>
        <v>334418</v>
      </c>
      <c r="N1386" t="str">
        <f>INDEX(Data!AD:AD,MATCH( ZACKS_Screener[[#This Row],[NAICS1]], Data!AC:AC,0))</f>
        <v xml:space="preserve">Printed Circuit Assembly (Electronic Assembly) Manufacturing </v>
      </c>
      <c r="O13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0.11382113821138222</v>
      </c>
      <c r="P13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0.14598540145985398</v>
      </c>
      <c r="Q1386" s="18">
        <f>IFERROR(ZACKS_Screener[[#This Row],[Price]]/ZACKS_Screener[[#This Row],[EPS1]], "")</f>
        <v>16.731751824817515</v>
      </c>
      <c r="R1386" s="18">
        <f>IFERROR(ZACKS_Screener[[#This Row],[Price]]/ZACKS_Screener[[#This Row],[EPS2]], "")</f>
        <v>14.600318471337578</v>
      </c>
      <c r="S1386" s="18">
        <f>IFERROR(ZACKS_Screener[[#This Row],[PE1]]/(ZACKS_Screener[[#This Row],[EG1]]*100), "")</f>
        <v>1.4700039103232516</v>
      </c>
      <c r="T1386" s="18">
        <f>IFERROR(ZACKS_Screener[[#This Row],[PE2]]/(ZACKS_Screener[[#This Row],[EG2]]*100), "")</f>
        <v>1.0001218152866245</v>
      </c>
      <c r="U1386"/>
    </row>
    <row r="1387" spans="1:21" hidden="1" x14ac:dyDescent="0.25">
      <c r="A1387" s="24" t="s">
        <v>2383</v>
      </c>
      <c r="B1387" s="39">
        <v>139775.32999999999</v>
      </c>
      <c r="C1387" s="6" t="s">
        <v>2382</v>
      </c>
      <c r="D1387" s="6" t="s">
        <v>13</v>
      </c>
      <c r="E1387" s="6" t="s">
        <v>51</v>
      </c>
      <c r="F1387" s="6" t="s">
        <v>585</v>
      </c>
      <c r="G1387">
        <v>12</v>
      </c>
      <c r="H1387">
        <v>202212</v>
      </c>
      <c r="I1387" s="9">
        <v>90.05</v>
      </c>
      <c r="J1387" s="9">
        <v>5.98</v>
      </c>
      <c r="K1387" s="9">
        <v>6.2</v>
      </c>
      <c r="L1387" s="9">
        <v>6.75</v>
      </c>
      <c r="M1387" s="28" t="str">
        <f>IFERROR(INDEX(Data!Z:Z,MATCH(ZACKS_Screener[[#This Row],[Company Name]] &amp; " *", Data!Y:Y,0)), "")</f>
        <v/>
      </c>
      <c r="N1387" t="str">
        <f>INDEX(Data!AD:AD,MATCH( ZACKS_Screener[[#This Row],[NAICS1]], Data!AC:AC,0))</f>
        <v/>
      </c>
      <c r="O13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3.6789297658862831E-2</v>
      </c>
      <c r="P13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8.8709677419354802E-2</v>
      </c>
      <c r="Q1387" s="18">
        <f>IFERROR(ZACKS_Screener[[#This Row],[Price]]/ZACKS_Screener[[#This Row],[EPS1]], "")</f>
        <v>14.524193548387096</v>
      </c>
      <c r="R1387" s="18">
        <f>IFERROR(ZACKS_Screener[[#This Row],[Price]]/ZACKS_Screener[[#This Row],[EPS2]], "")</f>
        <v>13.34074074074074</v>
      </c>
      <c r="S1387" s="18">
        <f>IFERROR(ZACKS_Screener[[#This Row],[PE1]]/(ZACKS_Screener[[#This Row],[EG1]]*100), "")</f>
        <v>3.9479398826979519</v>
      </c>
      <c r="T1387" s="18">
        <f>IFERROR(ZACKS_Screener[[#This Row],[PE2]]/(ZACKS_Screener[[#This Row],[EG2]]*100), "")</f>
        <v>1.5038653198653205</v>
      </c>
      <c r="U1387"/>
    </row>
    <row r="1388" spans="1:21" hidden="1" x14ac:dyDescent="0.25">
      <c r="A1388" s="24" t="s">
        <v>2385</v>
      </c>
      <c r="B1388" s="39">
        <v>49202.04</v>
      </c>
      <c r="C1388" s="6" t="s">
        <v>2384</v>
      </c>
      <c r="D1388" s="6" t="s">
        <v>13</v>
      </c>
      <c r="E1388" s="6" t="s">
        <v>37</v>
      </c>
      <c r="F1388" s="6" t="s">
        <v>404</v>
      </c>
      <c r="G1388">
        <v>12</v>
      </c>
      <c r="H1388">
        <v>202212</v>
      </c>
      <c r="I1388" s="9">
        <v>123.28</v>
      </c>
      <c r="J1388" s="9">
        <v>13.96</v>
      </c>
      <c r="K1388" s="9">
        <v>13.96</v>
      </c>
      <c r="L1388" s="9">
        <v>13.19</v>
      </c>
      <c r="M1388" s="28" t="str">
        <f>IFERROR(INDEX(Data!Z:Z,MATCH(ZACKS_Screener[[#This Row],[Company Name]] &amp; " *", Data!Y:Y,0)), "")</f>
        <v/>
      </c>
      <c r="N1388" t="str">
        <f>INDEX(Data!AD:AD,MATCH( ZACKS_Screener[[#This Row],[NAICS1]], Data!AC:AC,0))</f>
        <v/>
      </c>
      <c r="O13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3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-5.515759312320926E-2</v>
      </c>
      <c r="Q1388" s="18">
        <f>IFERROR(ZACKS_Screener[[#This Row],[Price]]/ZACKS_Screener[[#This Row],[EPS1]], "")</f>
        <v>8.8309455587392538</v>
      </c>
      <c r="R1388" s="18">
        <f>IFERROR(ZACKS_Screener[[#This Row],[Price]]/ZACKS_Screener[[#This Row],[EPS2]], "")</f>
        <v>9.34647460197119</v>
      </c>
      <c r="S1388" s="18" t="str">
        <f>IFERROR(ZACKS_Screener[[#This Row],[PE1]]/(ZACKS_Screener[[#This Row],[EG1]]*100), "")</f>
        <v/>
      </c>
      <c r="T1388" s="18">
        <f>IFERROR(ZACKS_Screener[[#This Row],[PE2]]/(ZACKS_Screener[[#This Row],[EG2]]*100), "")</f>
        <v>-1.6945037070586701</v>
      </c>
      <c r="U1388"/>
    </row>
    <row r="1389" spans="1:21" hidden="1" x14ac:dyDescent="0.25">
      <c r="A1389" s="24" t="s">
        <v>2387</v>
      </c>
      <c r="B1389" s="39">
        <v>3990.66</v>
      </c>
      <c r="C1389" s="6" t="s">
        <v>2386</v>
      </c>
      <c r="D1389" s="6" t="s">
        <v>22</v>
      </c>
      <c r="E1389" s="6" t="s">
        <v>37</v>
      </c>
      <c r="F1389" s="6" t="s">
        <v>550</v>
      </c>
      <c r="G1389">
        <v>12</v>
      </c>
      <c r="H1389">
        <v>202212</v>
      </c>
      <c r="I1389" s="9">
        <v>52</v>
      </c>
      <c r="J1389" s="9">
        <v>7.17</v>
      </c>
      <c r="K1389" s="9">
        <v>6.55</v>
      </c>
      <c r="L1389" s="9">
        <v>6.68</v>
      </c>
      <c r="M1389" s="28" t="str">
        <f>IFERROR(INDEX(Data!Z:Z,MATCH(ZACKS_Screener[[#This Row],[Company Name]] &amp; " *", Data!Y:Y,0)), "")</f>
        <v/>
      </c>
      <c r="N1389" t="str">
        <f>INDEX(Data!AD:AD,MATCH( ZACKS_Screener[[#This Row],[NAICS1]], Data!AC:AC,0))</f>
        <v/>
      </c>
      <c r="O13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-8.6471408647140882E-2</v>
      </c>
      <c r="P13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1.9847328244274792E-2</v>
      </c>
      <c r="Q1389" s="18">
        <f>IFERROR(ZACKS_Screener[[#This Row],[Price]]/ZACKS_Screener[[#This Row],[EPS1]], "")</f>
        <v>7.9389312977099236</v>
      </c>
      <c r="R1389" s="18">
        <f>IFERROR(ZACKS_Screener[[#This Row],[Price]]/ZACKS_Screener[[#This Row],[EPS2]], "")</f>
        <v>7.7844311377245514</v>
      </c>
      <c r="S1389" s="18">
        <f>IFERROR(ZACKS_Screener[[#This Row],[PE1]]/(ZACKS_Screener[[#This Row],[EG1]]*100), "")</f>
        <v>-0.91809899039645382</v>
      </c>
      <c r="T1389" s="18">
        <f>IFERROR(ZACKS_Screener[[#This Row],[PE2]]/(ZACKS_Screener[[#This Row],[EG2]]*100), "")</f>
        <v>3.922155688622758</v>
      </c>
      <c r="U1389"/>
    </row>
    <row r="1390" spans="1:21" hidden="1" x14ac:dyDescent="0.25">
      <c r="A1390" s="24" t="s">
        <v>2389</v>
      </c>
      <c r="B1390" s="39">
        <v>3987.03</v>
      </c>
      <c r="C1390" s="6" t="s">
        <v>2388</v>
      </c>
      <c r="D1390" s="6" t="s">
        <v>13</v>
      </c>
      <c r="E1390" s="6" t="s">
        <v>118</v>
      </c>
      <c r="F1390" s="6" t="s">
        <v>119</v>
      </c>
      <c r="G1390">
        <v>12</v>
      </c>
      <c r="H1390">
        <v>202212</v>
      </c>
      <c r="I1390" s="9">
        <v>46.45</v>
      </c>
      <c r="J1390" s="9">
        <v>2.69</v>
      </c>
      <c r="K1390" s="9">
        <v>2.7</v>
      </c>
      <c r="L1390" s="9">
        <v>2.86</v>
      </c>
      <c r="M1390" s="28" t="str">
        <f>IFERROR(INDEX(Data!Z:Z,MATCH(ZACKS_Screener[[#This Row],[Company Name]] &amp; " *", Data!Y:Y,0)), "")</f>
        <v>486210</v>
      </c>
      <c r="N1390" t="str">
        <f>INDEX(Data!AD:AD,MATCH( ZACKS_Screener[[#This Row],[NAICS1]], Data!AC:AC,0))</f>
        <v>Pipeline Transportation of Natural Gas</v>
      </c>
      <c r="O13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3.7174721189591939E-3</v>
      </c>
      <c r="P13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5.9259259259259144E-2</v>
      </c>
      <c r="Q1390" s="18">
        <f>IFERROR(ZACKS_Screener[[#This Row],[Price]]/ZACKS_Screener[[#This Row],[EPS1]], "")</f>
        <v>17.203703703703702</v>
      </c>
      <c r="R1390" s="18">
        <f>IFERROR(ZACKS_Screener[[#This Row],[Price]]/ZACKS_Screener[[#This Row],[EPS2]], "")</f>
        <v>16.241258741258743</v>
      </c>
      <c r="S1390" s="18">
        <f>IFERROR(ZACKS_Screener[[#This Row],[PE1]]/(ZACKS_Screener[[#This Row],[EG1]]*100), "")</f>
        <v>46.277962962961887</v>
      </c>
      <c r="T1390" s="18">
        <f>IFERROR(ZACKS_Screener[[#This Row],[PE2]]/(ZACKS_Screener[[#This Row],[EG2]]*100), "")</f>
        <v>2.7407124125874183</v>
      </c>
      <c r="U1390"/>
    </row>
    <row r="1391" spans="1:21" hidden="1" x14ac:dyDescent="0.25">
      <c r="A1391" s="24" t="s">
        <v>2391</v>
      </c>
      <c r="B1391" s="39">
        <v>9567.1200000000008</v>
      </c>
      <c r="C1391" s="6" t="s">
        <v>2390</v>
      </c>
      <c r="D1391" s="6" t="s">
        <v>13</v>
      </c>
      <c r="E1391" s="6" t="s">
        <v>18</v>
      </c>
      <c r="F1391" s="6" t="s">
        <v>1696</v>
      </c>
      <c r="G1391">
        <v>12</v>
      </c>
      <c r="H1391">
        <v>202212</v>
      </c>
      <c r="I1391" s="9">
        <v>58</v>
      </c>
      <c r="J1391" s="9">
        <v>3.68</v>
      </c>
      <c r="K1391" s="9">
        <v>3.66</v>
      </c>
      <c r="L1391" s="9">
        <v>3.99</v>
      </c>
      <c r="M1391" s="28" t="str">
        <f>IFERROR(INDEX(Data!Z:Z,MATCH(ZACKS_Screener[[#This Row],[Company Name]] &amp; " *", Data!Y:Y,0)), "")</f>
        <v>333318</v>
      </c>
      <c r="N1391" t="e">
        <f>INDEX(Data!AD:AD,MATCH( ZACKS_Screener[[#This Row],[NAICS1]], Data!AC:AC,0))</f>
        <v>#N/A</v>
      </c>
      <c r="O13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-5.4347826086956564E-3</v>
      </c>
      <c r="P13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9.0163934426229525E-2</v>
      </c>
      <c r="Q1391" s="18">
        <f>IFERROR(ZACKS_Screener[[#This Row],[Price]]/ZACKS_Screener[[#This Row],[EPS1]], "")</f>
        <v>15.846994535519125</v>
      </c>
      <c r="R1391" s="18">
        <f>IFERROR(ZACKS_Screener[[#This Row],[Price]]/ZACKS_Screener[[#This Row],[EPS2]], "")</f>
        <v>14.536340852130325</v>
      </c>
      <c r="S1391" s="18">
        <f>IFERROR(ZACKS_Screener[[#This Row],[PE1]]/(ZACKS_Screener[[#This Row],[EG1]]*100), "")</f>
        <v>-29.158469945355169</v>
      </c>
      <c r="T1391" s="18">
        <f>IFERROR(ZACKS_Screener[[#This Row],[PE2]]/(ZACKS_Screener[[#This Row],[EG2]]*100), "")</f>
        <v>1.612212349054454</v>
      </c>
      <c r="U1391"/>
    </row>
    <row r="1392" spans="1:21" hidden="1" x14ac:dyDescent="0.25">
      <c r="A1392" s="24" t="s">
        <v>2393</v>
      </c>
      <c r="B1392" s="39">
        <v>8806.7900000000009</v>
      </c>
      <c r="C1392" s="6" t="s">
        <v>2392</v>
      </c>
      <c r="D1392" s="6" t="s">
        <v>13</v>
      </c>
      <c r="E1392" s="6" t="s">
        <v>118</v>
      </c>
      <c r="F1392" s="6" t="s">
        <v>119</v>
      </c>
      <c r="G1392">
        <v>12</v>
      </c>
      <c r="H1392">
        <v>202212</v>
      </c>
      <c r="I1392" s="9">
        <v>77.760000000000005</v>
      </c>
      <c r="J1392" s="9">
        <v>4.26</v>
      </c>
      <c r="K1392" s="9">
        <v>4.04</v>
      </c>
      <c r="L1392" s="9">
        <v>4.7699999999999996</v>
      </c>
      <c r="M1392" s="28" t="str">
        <f>IFERROR(INDEX(Data!Z:Z,MATCH(ZACKS_Screener[[#This Row],[Company Name]] &amp; " *", Data!Y:Y,0)), "")</f>
        <v/>
      </c>
      <c r="N1392" t="str">
        <f>INDEX(Data!AD:AD,MATCH( ZACKS_Screener[[#This Row],[NAICS1]], Data!AC:AC,0))</f>
        <v/>
      </c>
      <c r="O13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-5.1643192488262858E-2</v>
      </c>
      <c r="P13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0.18069306930693058</v>
      </c>
      <c r="Q1392" s="18">
        <f>IFERROR(ZACKS_Screener[[#This Row],[Price]]/ZACKS_Screener[[#This Row],[EPS1]], "")</f>
        <v>19.247524752475247</v>
      </c>
      <c r="R1392" s="18">
        <f>IFERROR(ZACKS_Screener[[#This Row],[Price]]/ZACKS_Screener[[#This Row],[EPS2]], "")</f>
        <v>16.301886792452834</v>
      </c>
      <c r="S1392" s="18">
        <f>IFERROR(ZACKS_Screener[[#This Row],[PE1]]/(ZACKS_Screener[[#This Row],[EG1]]*100), "")</f>
        <v>-3.7270207020702109</v>
      </c>
      <c r="T1392" s="18">
        <f>IFERROR(ZACKS_Screener[[#This Row],[PE2]]/(ZACKS_Screener[[#This Row],[EG2]]*100), "")</f>
        <v>0.90218661152752733</v>
      </c>
      <c r="U1392"/>
    </row>
    <row r="1393" spans="1:21" hidden="1" x14ac:dyDescent="0.25">
      <c r="A1393" s="24" t="s">
        <v>2395</v>
      </c>
      <c r="B1393" s="39">
        <v>19798.5</v>
      </c>
      <c r="C1393" s="6" t="s">
        <v>2394</v>
      </c>
      <c r="D1393" s="6" t="s">
        <v>22</v>
      </c>
      <c r="E1393" s="6" t="s">
        <v>41</v>
      </c>
      <c r="F1393" s="6" t="s">
        <v>61</v>
      </c>
      <c r="G1393">
        <v>12</v>
      </c>
      <c r="H1393">
        <v>202212</v>
      </c>
      <c r="I1393" s="9">
        <v>284.07</v>
      </c>
      <c r="J1393" s="9">
        <v>7.0000000000000007E-2</v>
      </c>
      <c r="K1393" s="9">
        <v>1.37</v>
      </c>
      <c r="L1393" s="9">
        <v>2.0499999999999998</v>
      </c>
      <c r="M1393" s="28" t="str">
        <f>IFERROR(INDEX(Data!Z:Z,MATCH(ZACKS_Screener[[#This Row],[Company Name]] &amp; " *", Data!Y:Y,0)), "")</f>
        <v/>
      </c>
      <c r="N1393" t="str">
        <f>INDEX(Data!AD:AD,MATCH( ZACKS_Screener[[#This Row],[NAICS1]], Data!AC:AC,0))</f>
        <v/>
      </c>
      <c r="O13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18.571428571428569</v>
      </c>
      <c r="P13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0.49635036496350338</v>
      </c>
      <c r="Q1393" s="18">
        <f>IFERROR(ZACKS_Screener[[#This Row],[Price]]/ZACKS_Screener[[#This Row],[EPS1]], "")</f>
        <v>207.35036496350364</v>
      </c>
      <c r="R1393" s="18">
        <f>IFERROR(ZACKS_Screener[[#This Row],[Price]]/ZACKS_Screener[[#This Row],[EPS2]], "")</f>
        <v>138.57073170731709</v>
      </c>
      <c r="S1393" s="18">
        <f>IFERROR(ZACKS_Screener[[#This Row],[PE1]]/(ZACKS_Screener[[#This Row],[EG1]]*100), "")</f>
        <v>0.11165019651880967</v>
      </c>
      <c r="T1393" s="18">
        <f>IFERROR(ZACKS_Screener[[#This Row],[PE2]]/(ZACKS_Screener[[#This Row],[EG2]]*100), "")</f>
        <v>2.7917926829268311</v>
      </c>
      <c r="U1393"/>
    </row>
    <row r="1394" spans="1:21" hidden="1" x14ac:dyDescent="0.25">
      <c r="A1394" s="24" t="s">
        <v>2397</v>
      </c>
      <c r="B1394" s="39">
        <v>12768.21</v>
      </c>
      <c r="C1394" s="6" t="s">
        <v>2396</v>
      </c>
      <c r="D1394" s="6" t="s">
        <v>22</v>
      </c>
      <c r="E1394" s="6" t="s">
        <v>330</v>
      </c>
      <c r="F1394" s="6" t="s">
        <v>331</v>
      </c>
      <c r="G1394">
        <v>12</v>
      </c>
      <c r="H1394">
        <v>202212</v>
      </c>
      <c r="I1394" s="9">
        <v>327.39</v>
      </c>
      <c r="J1394" s="9">
        <v>18.43</v>
      </c>
      <c r="K1394" s="9">
        <v>15.1</v>
      </c>
      <c r="L1394" s="9">
        <v>16.829999999999998</v>
      </c>
      <c r="M1394" s="28" t="str">
        <f>IFERROR(INDEX(Data!Z:Z,MATCH(ZACKS_Screener[[#This Row],[Company Name]] &amp; " *", Data!Y:Y,0)), "")</f>
        <v/>
      </c>
      <c r="N1394" t="str">
        <f>INDEX(Data!AD:AD,MATCH( ZACKS_Screener[[#This Row],[NAICS1]], Data!AC:AC,0))</f>
        <v/>
      </c>
      <c r="O13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-0.18068366793271839</v>
      </c>
      <c r="P13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0.11456953642384098</v>
      </c>
      <c r="Q1394" s="18">
        <f>IFERROR(ZACKS_Screener[[#This Row],[Price]]/ZACKS_Screener[[#This Row],[EPS1]], "")</f>
        <v>21.681456953642385</v>
      </c>
      <c r="R1394" s="18">
        <f>IFERROR(ZACKS_Screener[[#This Row],[Price]]/ZACKS_Screener[[#This Row],[EPS2]], "")</f>
        <v>19.452762923351159</v>
      </c>
      <c r="S1394" s="18">
        <f>IFERROR(ZACKS_Screener[[#This Row],[PE1]]/(ZACKS_Screener[[#This Row],[EG1]]*100), "")</f>
        <v>-1.1999677226895771</v>
      </c>
      <c r="T1394" s="18">
        <f>IFERROR(ZACKS_Screener[[#This Row],[PE2]]/(ZACKS_Screener[[#This Row],[EG2]]*100), "")</f>
        <v>1.6979001164312295</v>
      </c>
      <c r="U1394"/>
    </row>
    <row r="1395" spans="1:21" hidden="1" x14ac:dyDescent="0.25">
      <c r="A1395" s="24" t="s">
        <v>2399</v>
      </c>
      <c r="B1395" s="39">
        <v>4742.16</v>
      </c>
      <c r="C1395" s="6" t="s">
        <v>2398</v>
      </c>
      <c r="D1395" s="6" t="s">
        <v>13</v>
      </c>
      <c r="E1395" s="6" t="s">
        <v>118</v>
      </c>
      <c r="F1395" s="6" t="s">
        <v>119</v>
      </c>
      <c r="G1395">
        <v>12</v>
      </c>
      <c r="H1395">
        <v>202212</v>
      </c>
      <c r="I1395" s="9">
        <v>49.08</v>
      </c>
      <c r="J1395" s="9">
        <v>2.74</v>
      </c>
      <c r="K1395" s="9">
        <v>2.68</v>
      </c>
      <c r="L1395" s="9">
        <v>3.08</v>
      </c>
      <c r="M1395" s="28" t="str">
        <f>IFERROR(INDEX(Data!Z:Z,MATCH(ZACKS_Screener[[#This Row],[Company Name]] &amp; " *", Data!Y:Y,0)), "")</f>
        <v/>
      </c>
      <c r="N1395" t="str">
        <f>INDEX(Data!AD:AD,MATCH( ZACKS_Screener[[#This Row],[NAICS1]], Data!AC:AC,0))</f>
        <v/>
      </c>
      <c r="O13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-2.1897810218978121E-2</v>
      </c>
      <c r="P13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0.14925373134328354</v>
      </c>
      <c r="Q1395" s="18">
        <f>IFERROR(ZACKS_Screener[[#This Row],[Price]]/ZACKS_Screener[[#This Row],[EPS1]], "")</f>
        <v>18.313432835820894</v>
      </c>
      <c r="R1395" s="18">
        <f>IFERROR(ZACKS_Screener[[#This Row],[Price]]/ZACKS_Screener[[#This Row],[EPS2]], "")</f>
        <v>15.935064935064934</v>
      </c>
      <c r="S1395" s="18">
        <f>IFERROR(ZACKS_Screener[[#This Row],[PE1]]/(ZACKS_Screener[[#This Row],[EG1]]*100), "")</f>
        <v>-8.3631343283582016</v>
      </c>
      <c r="T1395" s="18">
        <f>IFERROR(ZACKS_Screener[[#This Row],[PE2]]/(ZACKS_Screener[[#This Row],[EG2]]*100), "")</f>
        <v>1.067649350649351</v>
      </c>
      <c r="U1395"/>
    </row>
    <row r="1396" spans="1:21" hidden="1" x14ac:dyDescent="0.25">
      <c r="A1396" s="24" t="s">
        <v>2401</v>
      </c>
      <c r="B1396" s="39">
        <v>5476.55</v>
      </c>
      <c r="C1396" s="6" t="s">
        <v>2400</v>
      </c>
      <c r="D1396" s="6" t="s">
        <v>13</v>
      </c>
      <c r="E1396" s="6" t="s">
        <v>51</v>
      </c>
      <c r="F1396" s="6" t="s">
        <v>308</v>
      </c>
      <c r="G1396">
        <v>9</v>
      </c>
      <c r="H1396">
        <v>202209</v>
      </c>
      <c r="I1396" s="9">
        <v>85.92</v>
      </c>
      <c r="J1396" s="9">
        <v>1.68</v>
      </c>
      <c r="K1396" s="9">
        <v>4.04</v>
      </c>
      <c r="L1396" s="9">
        <v>4.72</v>
      </c>
      <c r="M1396" s="28" t="str">
        <f>IFERROR(INDEX(Data!Z:Z,MATCH(ZACKS_Screener[[#This Row],[Company Name]] &amp; " *", Data!Y:Y,0)), "")</f>
        <v>311412</v>
      </c>
      <c r="N1396" t="str">
        <f>INDEX(Data!AD:AD,MATCH( ZACKS_Screener[[#This Row],[NAICS1]], Data!AC:AC,0))</f>
        <v xml:space="preserve">Frozen Specialty Food Manufacturing </v>
      </c>
      <c r="O13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1.4047619047619051</v>
      </c>
      <c r="P13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0.16831683168316824</v>
      </c>
      <c r="Q1396" s="18">
        <f>IFERROR(ZACKS_Screener[[#This Row],[Price]]/ZACKS_Screener[[#This Row],[EPS1]], "")</f>
        <v>21.267326732673268</v>
      </c>
      <c r="R1396" s="18">
        <f>IFERROR(ZACKS_Screener[[#This Row],[Price]]/ZACKS_Screener[[#This Row],[EPS2]], "")</f>
        <v>18.203389830508478</v>
      </c>
      <c r="S1396" s="18">
        <f>IFERROR(ZACKS_Screener[[#This Row],[PE1]]/(ZACKS_Screener[[#This Row],[EG1]]*100), "")</f>
        <v>0.1513945292834368</v>
      </c>
      <c r="T1396" s="18">
        <f>IFERROR(ZACKS_Screener[[#This Row],[PE2]]/(ZACKS_Screener[[#This Row],[EG2]]*100), "")</f>
        <v>1.0814955134596218</v>
      </c>
      <c r="U1396"/>
    </row>
    <row r="1397" spans="1:21" hidden="1" x14ac:dyDescent="0.25">
      <c r="A1397" s="24" t="s">
        <v>2403</v>
      </c>
      <c r="B1397" s="39">
        <v>4986.12</v>
      </c>
      <c r="C1397" s="6" t="s">
        <v>2402</v>
      </c>
      <c r="D1397" s="6" t="s">
        <v>22</v>
      </c>
      <c r="E1397" s="6" t="s">
        <v>14</v>
      </c>
      <c r="F1397" s="6" t="s">
        <v>2404</v>
      </c>
      <c r="G1397">
        <v>12</v>
      </c>
      <c r="H1397">
        <v>202212</v>
      </c>
      <c r="I1397" s="9">
        <v>86.94</v>
      </c>
      <c r="J1397" s="9">
        <v>3.29</v>
      </c>
      <c r="K1397" s="9">
        <v>2</v>
      </c>
      <c r="L1397" s="9">
        <v>2.85</v>
      </c>
      <c r="M1397" s="28" t="str">
        <f>IFERROR(INDEX(Data!Z:Z,MATCH(ZACKS_Screener[[#This Row],[Company Name]] &amp; " *", Data!Y:Y,0)), "")</f>
        <v/>
      </c>
      <c r="N1397" t="str">
        <f>INDEX(Data!AD:AD,MATCH( ZACKS_Screener[[#This Row],[NAICS1]], Data!AC:AC,0))</f>
        <v/>
      </c>
      <c r="O13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-0.39209726443769</v>
      </c>
      <c r="P13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0.42500000000000004</v>
      </c>
      <c r="Q1397" s="18">
        <f>IFERROR(ZACKS_Screener[[#This Row],[Price]]/ZACKS_Screener[[#This Row],[EPS1]], "")</f>
        <v>43.47</v>
      </c>
      <c r="R1397" s="18">
        <f>IFERROR(ZACKS_Screener[[#This Row],[Price]]/ZACKS_Screener[[#This Row],[EPS2]], "")</f>
        <v>30.505263157894735</v>
      </c>
      <c r="S1397" s="18">
        <f>IFERROR(ZACKS_Screener[[#This Row],[PE1]]/(ZACKS_Screener[[#This Row],[EG1]]*100), "")</f>
        <v>-1.1086534883720929</v>
      </c>
      <c r="T1397" s="18">
        <f>IFERROR(ZACKS_Screener[[#This Row],[PE2]]/(ZACKS_Screener[[#This Row],[EG2]]*100), "")</f>
        <v>0.71777089783281722</v>
      </c>
      <c r="U1397"/>
    </row>
    <row r="1398" spans="1:21" hidden="1" x14ac:dyDescent="0.25">
      <c r="A1398" s="24" t="s">
        <v>2406</v>
      </c>
      <c r="B1398" s="39">
        <v>5343.07</v>
      </c>
      <c r="C1398" s="6" t="s">
        <v>2405</v>
      </c>
      <c r="D1398" s="6" t="s">
        <v>22</v>
      </c>
      <c r="E1398" s="6" t="s">
        <v>51</v>
      </c>
      <c r="F1398" s="6" t="s">
        <v>1521</v>
      </c>
      <c r="G1398">
        <v>12</v>
      </c>
      <c r="H1398">
        <v>202212</v>
      </c>
      <c r="I1398" s="9">
        <v>22.57</v>
      </c>
      <c r="J1398" s="9">
        <v>3.34</v>
      </c>
      <c r="K1398" s="9">
        <v>1.07</v>
      </c>
      <c r="L1398" s="9">
        <v>2.0099999999999998</v>
      </c>
      <c r="M1398" s="28" t="str">
        <f>IFERROR(INDEX(Data!Z:Z,MATCH(ZACKS_Screener[[#This Row],[Company Name]] &amp; " *", Data!Y:Y,0)), "")</f>
        <v/>
      </c>
      <c r="N1398" t="str">
        <f>INDEX(Data!AD:AD,MATCH( ZACKS_Screener[[#This Row],[NAICS1]], Data!AC:AC,0))</f>
        <v/>
      </c>
      <c r="O13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-0.67964071856287411</v>
      </c>
      <c r="P13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0.87850467289719592</v>
      </c>
      <c r="Q1398" s="18">
        <f>IFERROR(ZACKS_Screener[[#This Row],[Price]]/ZACKS_Screener[[#This Row],[EPS1]], "")</f>
        <v>21.093457943925234</v>
      </c>
      <c r="R1398" s="18">
        <f>IFERROR(ZACKS_Screener[[#This Row],[Price]]/ZACKS_Screener[[#This Row],[EPS2]], "")</f>
        <v>11.228855721393035</v>
      </c>
      <c r="S1398" s="18">
        <f>IFERROR(ZACKS_Screener[[#This Row],[PE1]]/(ZACKS_Screener[[#This Row],[EG1]]*100), "")</f>
        <v>-0.31036189221458282</v>
      </c>
      <c r="T1398" s="18">
        <f>IFERROR(ZACKS_Screener[[#This Row],[PE2]]/(ZACKS_Screener[[#This Row],[EG2]]*100), "")</f>
        <v>0.12781782576479311</v>
      </c>
      <c r="U1398"/>
    </row>
    <row r="1399" spans="1:21" hidden="1" x14ac:dyDescent="0.25">
      <c r="A1399" s="24" t="s">
        <v>2408</v>
      </c>
      <c r="B1399" s="39">
        <v>32468.58</v>
      </c>
      <c r="C1399" s="6" t="s">
        <v>2407</v>
      </c>
      <c r="D1399" s="6" t="s">
        <v>13</v>
      </c>
      <c r="E1399" s="6" t="s">
        <v>130</v>
      </c>
      <c r="F1399" s="6" t="s">
        <v>323</v>
      </c>
      <c r="G1399">
        <v>12</v>
      </c>
      <c r="H1399">
        <v>202212</v>
      </c>
      <c r="I1399" s="9">
        <v>137.91999999999999</v>
      </c>
      <c r="J1399" s="9">
        <v>6.05</v>
      </c>
      <c r="K1399" s="9">
        <v>7.25</v>
      </c>
      <c r="L1399" s="9">
        <v>7.89</v>
      </c>
      <c r="M1399" s="28" t="str">
        <f>IFERROR(INDEX(Data!Z:Z,MATCH(ZACKS_Screener[[#This Row],[Company Name]] &amp; " *", Data!Y:Y,0)), "")</f>
        <v>325510</v>
      </c>
      <c r="N1399" t="str">
        <f>INDEX(Data!AD:AD,MATCH( ZACKS_Screener[[#This Row],[NAICS1]], Data!AC:AC,0))</f>
        <v>Paint and Coating Manufacturing</v>
      </c>
      <c r="O13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0.19834710743801656</v>
      </c>
      <c r="P13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8.8275862068965469E-2</v>
      </c>
      <c r="Q1399" s="18">
        <f>IFERROR(ZACKS_Screener[[#This Row],[Price]]/ZACKS_Screener[[#This Row],[EPS1]], "")</f>
        <v>19.023448275862066</v>
      </c>
      <c r="R1399" s="18">
        <f>IFERROR(ZACKS_Screener[[#This Row],[Price]]/ZACKS_Screener[[#This Row],[EPS2]], "")</f>
        <v>17.480354879594422</v>
      </c>
      <c r="S1399" s="18">
        <f>IFERROR(ZACKS_Screener[[#This Row],[PE1]]/(ZACKS_Screener[[#This Row],[EG1]]*100), "")</f>
        <v>0.95909885057471223</v>
      </c>
      <c r="T1399" s="18">
        <f>IFERROR(ZACKS_Screener[[#This Row],[PE2]]/(ZACKS_Screener[[#This Row],[EG2]]*100), "")</f>
        <v>1.9801964512040569</v>
      </c>
      <c r="U1399"/>
    </row>
    <row r="1400" spans="1:21" hidden="1" x14ac:dyDescent="0.25">
      <c r="A1400" s="24" t="s">
        <v>2409</v>
      </c>
      <c r="B1400" s="39">
        <v>19628.11</v>
      </c>
      <c r="C1400" s="6" t="s">
        <v>2409</v>
      </c>
      <c r="D1400" s="6" t="s">
        <v>13</v>
      </c>
      <c r="E1400" s="6" t="s">
        <v>118</v>
      </c>
      <c r="F1400" s="6" t="s">
        <v>119</v>
      </c>
      <c r="G1400">
        <v>12</v>
      </c>
      <c r="H1400">
        <v>202212</v>
      </c>
      <c r="I1400" s="9">
        <v>26.63</v>
      </c>
      <c r="J1400" s="9">
        <v>1.41</v>
      </c>
      <c r="K1400" s="9">
        <v>1.59</v>
      </c>
      <c r="L1400" s="9">
        <v>1.71</v>
      </c>
      <c r="M1400" s="28" t="str">
        <f>IFERROR(INDEX(Data!Z:Z,MATCH(ZACKS_Screener[[#This Row],[Company Name]] &amp; " *", Data!Y:Y,0)), "")</f>
        <v>221118</v>
      </c>
      <c r="N1400" t="str">
        <f>INDEX(Data!AD:AD,MATCH( ZACKS_Screener[[#This Row],[NAICS1]], Data!AC:AC,0))</f>
        <v xml:space="preserve">Other Electric Power Generation </v>
      </c>
      <c r="O14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0.12765957446808524</v>
      </c>
      <c r="P14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7.5471698113207475E-2</v>
      </c>
      <c r="Q1400" s="18">
        <f>IFERROR(ZACKS_Screener[[#This Row],[Price]]/ZACKS_Screener[[#This Row],[EPS1]], "")</f>
        <v>16.748427672955973</v>
      </c>
      <c r="R1400" s="18">
        <f>IFERROR(ZACKS_Screener[[#This Row],[Price]]/ZACKS_Screener[[#This Row],[EPS2]], "")</f>
        <v>15.573099415204679</v>
      </c>
      <c r="S1400" s="18">
        <f>IFERROR(ZACKS_Screener[[#This Row],[PE1]]/(ZACKS_Screener[[#This Row],[EG1]]*100), "")</f>
        <v>1.3119601677148833</v>
      </c>
      <c r="T1400" s="18">
        <f>IFERROR(ZACKS_Screener[[#This Row],[PE2]]/(ZACKS_Screener[[#This Row],[EG2]]*100), "")</f>
        <v>2.0634356725146219</v>
      </c>
      <c r="U1400"/>
    </row>
    <row r="1401" spans="1:21" hidden="1" x14ac:dyDescent="0.25">
      <c r="A1401" s="24" t="s">
        <v>2411</v>
      </c>
      <c r="B1401" s="39">
        <v>5470.01</v>
      </c>
      <c r="C1401" s="6" t="s">
        <v>2410</v>
      </c>
      <c r="D1401" s="6" t="s">
        <v>13</v>
      </c>
      <c r="E1401" s="6" t="s">
        <v>223</v>
      </c>
      <c r="F1401" s="6" t="s">
        <v>270</v>
      </c>
      <c r="G1401">
        <v>12</v>
      </c>
      <c r="H1401">
        <v>202212</v>
      </c>
      <c r="I1401" s="9">
        <v>9.77</v>
      </c>
      <c r="J1401" s="9">
        <v>1.49</v>
      </c>
      <c r="K1401" s="9">
        <v>1.94</v>
      </c>
      <c r="L1401" s="9">
        <v>2.2599999999999998</v>
      </c>
      <c r="M1401" s="28" t="str">
        <f>IFERROR(INDEX(Data!Z:Z,MATCH(ZACKS_Screener[[#This Row],[Company Name]] &amp; " *", Data!Y:Y,0)), "")</f>
        <v/>
      </c>
      <c r="N1401" t="str">
        <f>INDEX(Data!AD:AD,MATCH( ZACKS_Screener[[#This Row],[NAICS1]], Data!AC:AC,0))</f>
        <v/>
      </c>
      <c r="O14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0.3020134228187919</v>
      </c>
      <c r="P14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0.16494845360824734</v>
      </c>
      <c r="Q1401" s="18">
        <f>IFERROR(ZACKS_Screener[[#This Row],[Price]]/ZACKS_Screener[[#This Row],[EPS1]], "")</f>
        <v>5.036082474226804</v>
      </c>
      <c r="R1401" s="18">
        <f>IFERROR(ZACKS_Screener[[#This Row],[Price]]/ZACKS_Screener[[#This Row],[EPS2]], "")</f>
        <v>4.3230088495575227</v>
      </c>
      <c r="S1401" s="18">
        <f>IFERROR(ZACKS_Screener[[#This Row],[PE1]]/(ZACKS_Screener[[#This Row],[EG1]]*100), "")</f>
        <v>0.16675028636884309</v>
      </c>
      <c r="T1401" s="18">
        <f>IFERROR(ZACKS_Screener[[#This Row],[PE2]]/(ZACKS_Screener[[#This Row],[EG2]]*100), "")</f>
        <v>0.26208241150442496</v>
      </c>
      <c r="U1401"/>
    </row>
    <row r="1402" spans="1:21" hidden="1" x14ac:dyDescent="0.25">
      <c r="A1402" s="24" t="s">
        <v>41521</v>
      </c>
      <c r="B1402" s="39">
        <v>2587.08</v>
      </c>
      <c r="C1402" s="6" t="s">
        <v>41520</v>
      </c>
      <c r="D1402" s="6" t="s">
        <v>22</v>
      </c>
      <c r="E1402" s="6" t="s">
        <v>14</v>
      </c>
      <c r="F1402" s="6" t="s">
        <v>618</v>
      </c>
      <c r="G1402">
        <v>12</v>
      </c>
      <c r="H1402">
        <v>202212</v>
      </c>
      <c r="I1402" s="9">
        <v>74.260000000000005</v>
      </c>
      <c r="J1402" s="9">
        <v>4.28</v>
      </c>
      <c r="K1402" s="9">
        <v>4.6399999999999997</v>
      </c>
      <c r="L1402" s="9">
        <v>5.13</v>
      </c>
      <c r="M1402" s="28" t="str">
        <f>IFERROR(INDEX(Data!Z:Z,MATCH(ZACKS_Screener[[#This Row],[Company Name]] &amp; " *", Data!Y:Y,0)), "")</f>
        <v/>
      </c>
      <c r="N1402" t="str">
        <f>INDEX(Data!AD:AD,MATCH( ZACKS_Screener[[#This Row],[NAICS1]], Data!AC:AC,0))</f>
        <v/>
      </c>
      <c r="O14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8.4112149532710137E-2</v>
      </c>
      <c r="P14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0.10560344827586213</v>
      </c>
      <c r="Q1402" s="18">
        <f>IFERROR(ZACKS_Screener[[#This Row],[Price]]/ZACKS_Screener[[#This Row],[EPS1]], "")</f>
        <v>16.004310344827587</v>
      </c>
      <c r="R1402" s="18">
        <f>IFERROR(ZACKS_Screener[[#This Row],[Price]]/ZACKS_Screener[[#This Row],[EPS2]], "")</f>
        <v>14.475633528265108</v>
      </c>
      <c r="S1402" s="18">
        <f>IFERROR(ZACKS_Screener[[#This Row],[PE1]]/(ZACKS_Screener[[#This Row],[EG1]]*100), "")</f>
        <v>1.9027346743295053</v>
      </c>
      <c r="T1402" s="18">
        <f>IFERROR(ZACKS_Screener[[#This Row],[PE2]]/(ZACKS_Screener[[#This Row],[EG2]]*100), "")</f>
        <v>1.3707538687989809</v>
      </c>
      <c r="U1402"/>
    </row>
    <row r="1403" spans="1:21" hidden="1" x14ac:dyDescent="0.25">
      <c r="A1403" s="24" t="s">
        <v>2413</v>
      </c>
      <c r="B1403" s="39">
        <v>4469.8100000000004</v>
      </c>
      <c r="C1403" s="6" t="s">
        <v>2412</v>
      </c>
      <c r="D1403" s="6" t="s">
        <v>13</v>
      </c>
      <c r="E1403" s="6" t="s">
        <v>41</v>
      </c>
      <c r="F1403" s="6" t="s">
        <v>61</v>
      </c>
      <c r="G1403">
        <v>12</v>
      </c>
      <c r="H1403">
        <v>202212</v>
      </c>
      <c r="I1403" s="9">
        <v>33.03</v>
      </c>
      <c r="J1403" s="9">
        <v>2.0699999999999998</v>
      </c>
      <c r="K1403" s="9">
        <v>2.58</v>
      </c>
      <c r="L1403" s="9">
        <v>3.09</v>
      </c>
      <c r="M1403" s="28" t="str">
        <f>IFERROR(INDEX(Data!Z:Z,MATCH(ZACKS_Screener[[#This Row],[Company Name]] &amp; " *", Data!Y:Y,0)), "")</f>
        <v/>
      </c>
      <c r="N1403" t="str">
        <f>INDEX(Data!AD:AD,MATCH( ZACKS_Screener[[#This Row],[NAICS1]], Data!AC:AC,0))</f>
        <v/>
      </c>
      <c r="O14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0.24637681159420302</v>
      </c>
      <c r="P14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0.19767441860465107</v>
      </c>
      <c r="Q1403" s="18">
        <f>IFERROR(ZACKS_Screener[[#This Row],[Price]]/ZACKS_Screener[[#This Row],[EPS1]], "")</f>
        <v>12.802325581395349</v>
      </c>
      <c r="R1403" s="18">
        <f>IFERROR(ZACKS_Screener[[#This Row],[Price]]/ZACKS_Screener[[#This Row],[EPS2]], "")</f>
        <v>10.689320388349515</v>
      </c>
      <c r="S1403" s="18">
        <f>IFERROR(ZACKS_Screener[[#This Row],[PE1]]/(ZACKS_Screener[[#This Row],[EG1]]*100), "")</f>
        <v>0.51962380300957567</v>
      </c>
      <c r="T1403" s="18">
        <f>IFERROR(ZACKS_Screener[[#This Row],[PE2]]/(ZACKS_Screener[[#This Row],[EG2]]*100), "")</f>
        <v>0.54075385494003458</v>
      </c>
      <c r="U1403"/>
    </row>
    <row r="1404" spans="1:21" hidden="1" x14ac:dyDescent="0.25">
      <c r="A1404" s="24" t="s">
        <v>41523</v>
      </c>
      <c r="B1404" s="39">
        <v>2590.63</v>
      </c>
      <c r="C1404" s="6" t="s">
        <v>41522</v>
      </c>
      <c r="D1404" s="6" t="s">
        <v>22</v>
      </c>
      <c r="E1404" s="6" t="s">
        <v>14</v>
      </c>
      <c r="F1404" s="6" t="s">
        <v>95</v>
      </c>
      <c r="G1404">
        <v>11</v>
      </c>
      <c r="H1404">
        <v>202211</v>
      </c>
      <c r="I1404" s="9">
        <v>59.82</v>
      </c>
      <c r="J1404" s="9">
        <v>4.13</v>
      </c>
      <c r="K1404" s="9">
        <v>4.09</v>
      </c>
      <c r="L1404" s="9">
        <v>4.6399999999999997</v>
      </c>
      <c r="M1404" s="28" t="str">
        <f>IFERROR(INDEX(Data!Z:Z,MATCH(ZACKS_Screener[[#This Row],[Company Name]] &amp; " *", Data!Y:Y,0)), "")</f>
        <v/>
      </c>
      <c r="N1404" t="str">
        <f>INDEX(Data!AD:AD,MATCH( ZACKS_Screener[[#This Row],[NAICS1]], Data!AC:AC,0))</f>
        <v/>
      </c>
      <c r="O14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-9.6852300242130842E-3</v>
      </c>
      <c r="P14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0.13447432762836181</v>
      </c>
      <c r="Q1404" s="18">
        <f>IFERROR(ZACKS_Screener[[#This Row],[Price]]/ZACKS_Screener[[#This Row],[EPS1]], "")</f>
        <v>14.625916870415649</v>
      </c>
      <c r="R1404" s="18">
        <f>IFERROR(ZACKS_Screener[[#This Row],[Price]]/ZACKS_Screener[[#This Row],[EPS2]], "")</f>
        <v>12.892241379310345</v>
      </c>
      <c r="S1404" s="18">
        <f>IFERROR(ZACKS_Screener[[#This Row],[PE1]]/(ZACKS_Screener[[#This Row],[EG1]]*100), "")</f>
        <v>-15.101259168704143</v>
      </c>
      <c r="T1404" s="18">
        <f>IFERROR(ZACKS_Screener[[#This Row],[PE2]]/(ZACKS_Screener[[#This Row],[EG2]]*100), "")</f>
        <v>0.95871394984326053</v>
      </c>
      <c r="U1404"/>
    </row>
    <row r="1405" spans="1:21" hidden="1" x14ac:dyDescent="0.25">
      <c r="A1405" s="24" t="s">
        <v>2415</v>
      </c>
      <c r="B1405" s="39">
        <v>6755.06</v>
      </c>
      <c r="C1405" s="6" t="s">
        <v>2414</v>
      </c>
      <c r="D1405" s="6" t="s">
        <v>13</v>
      </c>
      <c r="E1405" s="6" t="s">
        <v>37</v>
      </c>
      <c r="F1405" s="6" t="s">
        <v>127</v>
      </c>
      <c r="G1405">
        <v>12</v>
      </c>
      <c r="H1405">
        <v>202212</v>
      </c>
      <c r="I1405" s="9">
        <v>186.47</v>
      </c>
      <c r="J1405" s="9">
        <v>11.44</v>
      </c>
      <c r="K1405" s="9">
        <v>15.33</v>
      </c>
      <c r="L1405" s="9">
        <v>17.09</v>
      </c>
      <c r="M1405" s="28" t="str">
        <f>IFERROR(INDEX(Data!Z:Z,MATCH(ZACKS_Screener[[#This Row],[Company Name]] &amp; " *", Data!Y:Y,0)), "")</f>
        <v/>
      </c>
      <c r="N1405" t="str">
        <f>INDEX(Data!AD:AD,MATCH( ZACKS_Screener[[#This Row],[NAICS1]], Data!AC:AC,0))</f>
        <v/>
      </c>
      <c r="O14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0.34003496503496511</v>
      </c>
      <c r="P14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0.11480756686236136</v>
      </c>
      <c r="Q1405" s="18">
        <f>IFERROR(ZACKS_Screener[[#This Row],[Price]]/ZACKS_Screener[[#This Row],[EPS1]], "")</f>
        <v>12.163731245923026</v>
      </c>
      <c r="R1405" s="18">
        <f>IFERROR(ZACKS_Screener[[#This Row],[Price]]/ZACKS_Screener[[#This Row],[EPS2]], "")</f>
        <v>10.911059098888238</v>
      </c>
      <c r="S1405" s="18">
        <f>IFERROR(ZACKS_Screener[[#This Row],[PE1]]/(ZACKS_Screener[[#This Row],[EG1]]*100), "")</f>
        <v>0.35772001401891873</v>
      </c>
      <c r="T1405" s="18">
        <f>IFERROR(ZACKS_Screener[[#This Row],[PE2]]/(ZACKS_Screener[[#This Row],[EG2]]*100), "")</f>
        <v>0.95037804537475412</v>
      </c>
      <c r="U1405"/>
    </row>
    <row r="1406" spans="1:21" hidden="1" x14ac:dyDescent="0.25">
      <c r="A1406" s="24" t="s">
        <v>41527</v>
      </c>
      <c r="B1406" s="39">
        <v>2068.75</v>
      </c>
      <c r="C1406" s="6" t="s">
        <v>41526</v>
      </c>
      <c r="D1406" s="6" t="s">
        <v>13</v>
      </c>
      <c r="E1406" s="6" t="s">
        <v>118</v>
      </c>
      <c r="F1406" s="6" t="s">
        <v>372</v>
      </c>
      <c r="G1406">
        <v>12</v>
      </c>
      <c r="H1406">
        <v>202212</v>
      </c>
      <c r="I1406" s="9">
        <v>13</v>
      </c>
      <c r="J1406" s="9">
        <v>0.67</v>
      </c>
      <c r="K1406" s="9">
        <v>0.8</v>
      </c>
      <c r="L1406" s="9">
        <v>1</v>
      </c>
      <c r="M1406" s="28" t="str">
        <f>IFERROR(INDEX(Data!Z:Z,MATCH(ZACKS_Screener[[#This Row],[Company Name]] &amp; " *", Data!Y:Y,0)), "")</f>
        <v/>
      </c>
      <c r="N1406" t="str">
        <f>INDEX(Data!AD:AD,MATCH( ZACKS_Screener[[#This Row],[NAICS1]], Data!AC:AC,0))</f>
        <v/>
      </c>
      <c r="O14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0.19402985074626866</v>
      </c>
      <c r="P14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0.24999999999999994</v>
      </c>
      <c r="Q1406" s="18">
        <f>IFERROR(ZACKS_Screener[[#This Row],[Price]]/ZACKS_Screener[[#This Row],[EPS1]], "")</f>
        <v>16.25</v>
      </c>
      <c r="R1406" s="18">
        <f>IFERROR(ZACKS_Screener[[#This Row],[Price]]/ZACKS_Screener[[#This Row],[EPS2]], "")</f>
        <v>13</v>
      </c>
      <c r="S1406" s="18">
        <f>IFERROR(ZACKS_Screener[[#This Row],[PE1]]/(ZACKS_Screener[[#This Row],[EG1]]*100), "")</f>
        <v>0.83750000000000002</v>
      </c>
      <c r="T1406" s="18">
        <f>IFERROR(ZACKS_Screener[[#This Row],[PE2]]/(ZACKS_Screener[[#This Row],[EG2]]*100), "")</f>
        <v>0.52000000000000013</v>
      </c>
      <c r="U1406"/>
    </row>
    <row r="1407" spans="1:21" hidden="1" x14ac:dyDescent="0.25">
      <c r="A1407" s="24" t="s">
        <v>2417</v>
      </c>
      <c r="B1407" s="39">
        <v>3653.59</v>
      </c>
      <c r="C1407" s="6" t="s">
        <v>2416</v>
      </c>
      <c r="D1407" s="6" t="s">
        <v>22</v>
      </c>
      <c r="E1407" s="6" t="s">
        <v>41</v>
      </c>
      <c r="F1407" s="6" t="s">
        <v>67</v>
      </c>
      <c r="G1407">
        <v>12</v>
      </c>
      <c r="H1407">
        <v>202212</v>
      </c>
      <c r="I1407" s="9">
        <v>69.260000000000005</v>
      </c>
      <c r="J1407" s="9">
        <v>-2.4700000000000002</v>
      </c>
      <c r="K1407" s="9">
        <v>-3.98</v>
      </c>
      <c r="L1407" s="9">
        <v>-4.25</v>
      </c>
      <c r="M1407" s="28" t="str">
        <f>IFERROR(INDEX(Data!Z:Z,MATCH(ZACKS_Screener[[#This Row],[Company Name]] &amp; " *", Data!Y:Y,0)), "")</f>
        <v/>
      </c>
      <c r="N1407" t="str">
        <f>INDEX(Data!AD:AD,MATCH( ZACKS_Screener[[#This Row],[NAICS1]], Data!AC:AC,0))</f>
        <v/>
      </c>
      <c r="O14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-0.61133603238866385</v>
      </c>
      <c r="P14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-6.78391959798995E-2</v>
      </c>
      <c r="Q1407" s="18">
        <f>IFERROR(ZACKS_Screener[[#This Row],[Price]]/ZACKS_Screener[[#This Row],[EPS1]], "")</f>
        <v>-17.402010050251256</v>
      </c>
      <c r="R1407" s="18">
        <f>IFERROR(ZACKS_Screener[[#This Row],[Price]]/ZACKS_Screener[[#This Row],[EPS2]], "")</f>
        <v>-16.296470588235294</v>
      </c>
      <c r="S1407" s="18">
        <f>IFERROR(ZACKS_Screener[[#This Row],[PE1]]/(ZACKS_Screener[[#This Row],[EG1]]*100), "")</f>
        <v>0.2846553961862292</v>
      </c>
      <c r="T1407" s="18">
        <f>IFERROR(ZACKS_Screener[[#This Row],[PE2]]/(ZACKS_Screener[[#This Row],[EG2]]*100), "")</f>
        <v>2.4022204793028323</v>
      </c>
      <c r="U1407"/>
    </row>
    <row r="1408" spans="1:21" hidden="1" x14ac:dyDescent="0.25">
      <c r="A1408" s="24" t="s">
        <v>2419</v>
      </c>
      <c r="B1408" s="39">
        <v>30316.9</v>
      </c>
      <c r="C1408" s="6" t="s">
        <v>2418</v>
      </c>
      <c r="D1408" s="6" t="s">
        <v>13</v>
      </c>
      <c r="E1408" s="6" t="s">
        <v>37</v>
      </c>
      <c r="F1408" s="6" t="s">
        <v>89</v>
      </c>
      <c r="G1408">
        <v>12</v>
      </c>
      <c r="H1408">
        <v>202212</v>
      </c>
      <c r="I1408" s="9">
        <v>83.06</v>
      </c>
      <c r="J1408" s="9">
        <v>9.4600000000000009</v>
      </c>
      <c r="K1408" s="9">
        <v>11.94</v>
      </c>
      <c r="L1408" s="9">
        <v>12.8</v>
      </c>
      <c r="M1408" s="28" t="str">
        <f>IFERROR(INDEX(Data!Z:Z,MATCH(ZACKS_Screener[[#This Row],[Company Name]] &amp; " *", Data!Y:Y,0)), "")</f>
        <v>524113</v>
      </c>
      <c r="N1408" t="str">
        <f>INDEX(Data!AD:AD,MATCH( ZACKS_Screener[[#This Row],[NAICS1]], Data!AC:AC,0))</f>
        <v xml:space="preserve">Direct Life Insurance Carriers </v>
      </c>
      <c r="O14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0.26215644820295969</v>
      </c>
      <c r="P14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7.2026800670016849E-2</v>
      </c>
      <c r="Q1408" s="18">
        <f>IFERROR(ZACKS_Screener[[#This Row],[Price]]/ZACKS_Screener[[#This Row],[EPS1]], "")</f>
        <v>6.9564489112227808</v>
      </c>
      <c r="R1408" s="18">
        <f>IFERROR(ZACKS_Screener[[#This Row],[Price]]/ZACKS_Screener[[#This Row],[EPS2]], "")</f>
        <v>6.4890625000000002</v>
      </c>
      <c r="S1408" s="18">
        <f>IFERROR(ZACKS_Screener[[#This Row],[PE1]]/(ZACKS_Screener[[#This Row],[EG1]]*100), "")</f>
        <v>0.26535486572648198</v>
      </c>
      <c r="T1408" s="18">
        <f>IFERROR(ZACKS_Screener[[#This Row],[PE2]]/(ZACKS_Screener[[#This Row],[EG2]]*100), "")</f>
        <v>0.90092332848837087</v>
      </c>
      <c r="U1408"/>
    </row>
    <row r="1409" spans="1:21" hidden="1" x14ac:dyDescent="0.25">
      <c r="A1409" s="24" t="s">
        <v>41533</v>
      </c>
      <c r="B1409" s="39">
        <v>2777.05</v>
      </c>
      <c r="C1409" s="6" t="s">
        <v>41532</v>
      </c>
      <c r="D1409" s="6" t="s">
        <v>22</v>
      </c>
      <c r="E1409" s="6" t="s">
        <v>41</v>
      </c>
      <c r="F1409" s="6" t="s">
        <v>1353</v>
      </c>
      <c r="G1409">
        <v>12</v>
      </c>
      <c r="H1409">
        <v>202212</v>
      </c>
      <c r="I1409" s="9">
        <v>24.01</v>
      </c>
      <c r="J1409" s="9">
        <v>-0.08</v>
      </c>
      <c r="K1409" s="9">
        <v>0.23</v>
      </c>
      <c r="L1409" s="9">
        <v>0.32</v>
      </c>
      <c r="M1409" s="28" t="str">
        <f>IFERROR(INDEX(Data!Z:Z,MATCH(ZACKS_Screener[[#This Row],[Company Name]] &amp; " *", Data!Y:Y,0)), "")</f>
        <v/>
      </c>
      <c r="N1409" t="str">
        <f>INDEX(Data!AD:AD,MATCH( ZACKS_Screener[[#This Row],[NAICS1]], Data!AC:AC,0))</f>
        <v/>
      </c>
      <c r="O14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4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0.39130434782608692</v>
      </c>
      <c r="Q1409" s="18">
        <f>IFERROR(ZACKS_Screener[[#This Row],[Price]]/ZACKS_Screener[[#This Row],[EPS1]], "")</f>
        <v>104.39130434782609</v>
      </c>
      <c r="R1409" s="18">
        <f>IFERROR(ZACKS_Screener[[#This Row],[Price]]/ZACKS_Screener[[#This Row],[EPS2]], "")</f>
        <v>75.03125</v>
      </c>
      <c r="S1409" s="18">
        <f>IFERROR(ZACKS_Screener[[#This Row],[PE1]]/(ZACKS_Screener[[#This Row],[EG1]]*100), "")</f>
        <v>1.0439130434782609</v>
      </c>
      <c r="T1409" s="18">
        <f>IFERROR(ZACKS_Screener[[#This Row],[PE2]]/(ZACKS_Screener[[#This Row],[EG2]]*100), "")</f>
        <v>1.9174652777777781</v>
      </c>
      <c r="U1409"/>
    </row>
    <row r="1410" spans="1:21" hidden="1" x14ac:dyDescent="0.25">
      <c r="A1410" s="24" t="s">
        <v>2421</v>
      </c>
      <c r="B1410" s="39">
        <v>49781.18</v>
      </c>
      <c r="C1410" s="6" t="s">
        <v>2420</v>
      </c>
      <c r="D1410" s="6" t="s">
        <v>13</v>
      </c>
      <c r="E1410" s="6" t="s">
        <v>37</v>
      </c>
      <c r="F1410" s="6" t="s">
        <v>250</v>
      </c>
      <c r="G1410">
        <v>12</v>
      </c>
      <c r="H1410">
        <v>202212</v>
      </c>
      <c r="I1410" s="9">
        <v>283.14999999999998</v>
      </c>
      <c r="J1410" s="9">
        <v>15.92</v>
      </c>
      <c r="K1410" s="9">
        <v>16.79</v>
      </c>
      <c r="L1410" s="9">
        <v>17.649999999999999</v>
      </c>
      <c r="M1410" s="28" t="str">
        <f>IFERROR(INDEX(Data!Z:Z,MATCH(ZACKS_Screener[[#This Row],[Company Name]] &amp; " *", Data!Y:Y,0)), "")</f>
        <v/>
      </c>
      <c r="N1410" t="str">
        <f>INDEX(Data!AD:AD,MATCH( ZACKS_Screener[[#This Row],[NAICS1]], Data!AC:AC,0))</f>
        <v/>
      </c>
      <c r="O14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5.4648241206030103E-2</v>
      </c>
      <c r="P14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5.1220964860035703E-2</v>
      </c>
      <c r="Q1410" s="18">
        <f>IFERROR(ZACKS_Screener[[#This Row],[Price]]/ZACKS_Screener[[#This Row],[EPS1]], "")</f>
        <v>16.86420488385944</v>
      </c>
      <c r="R1410" s="18">
        <f>IFERROR(ZACKS_Screener[[#This Row],[Price]]/ZACKS_Screener[[#This Row],[EPS2]], "")</f>
        <v>16.042492917847024</v>
      </c>
      <c r="S1410" s="18">
        <f>IFERROR(ZACKS_Screener[[#This Row],[PE1]]/(ZACKS_Screener[[#This Row],[EG1]]*100), "")</f>
        <v>3.0859556523108336</v>
      </c>
      <c r="T1410" s="18">
        <f>IFERROR(ZACKS_Screener[[#This Row],[PE2]]/(ZACKS_Screener[[#This Row],[EG2]]*100), "")</f>
        <v>3.1320169312866475</v>
      </c>
      <c r="U1410"/>
    </row>
    <row r="1411" spans="1:21" hidden="1" x14ac:dyDescent="0.25">
      <c r="A1411" s="24" t="s">
        <v>41535</v>
      </c>
      <c r="B1411" s="39">
        <v>2525.62</v>
      </c>
      <c r="C1411" s="6" t="s">
        <v>41534</v>
      </c>
      <c r="D1411" s="6" t="s">
        <v>22</v>
      </c>
      <c r="E1411" s="6" t="s">
        <v>37</v>
      </c>
      <c r="F1411" s="6" t="s">
        <v>38</v>
      </c>
      <c r="G1411">
        <v>6</v>
      </c>
      <c r="H1411">
        <v>202206</v>
      </c>
      <c r="I1411" s="9">
        <v>6.28</v>
      </c>
      <c r="J1411" s="9">
        <v>0.81</v>
      </c>
      <c r="K1411" s="9">
        <v>0.86</v>
      </c>
      <c r="L1411" s="9">
        <v>0.81</v>
      </c>
      <c r="M1411" s="28" t="str">
        <f>IFERROR(INDEX(Data!Z:Z,MATCH(ZACKS_Screener[[#This Row],[Company Name]] &amp; " *", Data!Y:Y,0)), "")</f>
        <v>525990</v>
      </c>
      <c r="N1411" t="str">
        <f>INDEX(Data!AD:AD,MATCH( ZACKS_Screener[[#This Row],[NAICS1]], Data!AC:AC,0))</f>
        <v xml:space="preserve">Other Financial Vehicles </v>
      </c>
      <c r="O14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6.1728395061728308E-2</v>
      </c>
      <c r="P14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-5.8139534883720853E-2</v>
      </c>
      <c r="Q1411" s="18">
        <f>IFERROR(ZACKS_Screener[[#This Row],[Price]]/ZACKS_Screener[[#This Row],[EPS1]], "")</f>
        <v>7.3023255813953494</v>
      </c>
      <c r="R1411" s="18">
        <f>IFERROR(ZACKS_Screener[[#This Row],[Price]]/ZACKS_Screener[[#This Row],[EPS2]], "")</f>
        <v>7.7530864197530862</v>
      </c>
      <c r="S1411" s="18">
        <f>IFERROR(ZACKS_Screener[[#This Row],[PE1]]/(ZACKS_Screener[[#This Row],[EG1]]*100), "")</f>
        <v>1.1829767441860484</v>
      </c>
      <c r="T1411" s="18">
        <f>IFERROR(ZACKS_Screener[[#This Row],[PE2]]/(ZACKS_Screener[[#This Row],[EG2]]*100), "")</f>
        <v>-1.3335308641975325</v>
      </c>
      <c r="U1411"/>
    </row>
    <row r="1412" spans="1:21" hidden="1" x14ac:dyDescent="0.25">
      <c r="A1412" s="24" t="s">
        <v>41541</v>
      </c>
      <c r="B1412" s="39">
        <v>2205.96</v>
      </c>
      <c r="C1412" s="6" t="s">
        <v>41540</v>
      </c>
      <c r="D1412" s="6" t="s">
        <v>22</v>
      </c>
      <c r="E1412" s="6" t="s">
        <v>30</v>
      </c>
      <c r="F1412" s="6" t="s">
        <v>590</v>
      </c>
      <c r="G1412">
        <v>8</v>
      </c>
      <c r="H1412">
        <v>202208</v>
      </c>
      <c r="I1412" s="9">
        <v>71.16</v>
      </c>
      <c r="J1412" s="9">
        <v>3.38</v>
      </c>
      <c r="M1412" s="28" t="str">
        <f>IFERROR(INDEX(Data!Z:Z,MATCH(ZACKS_Screener[[#This Row],[Company Name]] &amp; " *", Data!Y:Y,0)), "")</f>
        <v>455219</v>
      </c>
      <c r="N1412" t="str">
        <f>INDEX(Data!AD:AD,MATCH( ZACKS_Screener[[#This Row],[NAICS1]], Data!AC:AC,0))</f>
        <v xml:space="preserve">All Other General Merchandise Retailers </v>
      </c>
      <c r="O14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41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412" s="18" t="str">
        <f>IFERROR(ZACKS_Screener[[#This Row],[Price]]/ZACKS_Screener[[#This Row],[EPS1]], "")</f>
        <v/>
      </c>
      <c r="R1412" s="18" t="str">
        <f>IFERROR(ZACKS_Screener[[#This Row],[Price]]/ZACKS_Screener[[#This Row],[EPS2]], "")</f>
        <v/>
      </c>
      <c r="S1412" s="18" t="str">
        <f>IFERROR(ZACKS_Screener[[#This Row],[PE1]]/(ZACKS_Screener[[#This Row],[EG1]]*100), "")</f>
        <v/>
      </c>
      <c r="T1412" s="18" t="str">
        <f>IFERROR(ZACKS_Screener[[#This Row],[PE2]]/(ZACKS_Screener[[#This Row],[EG2]]*100), "")</f>
        <v/>
      </c>
      <c r="U1412"/>
    </row>
    <row r="1413" spans="1:21" hidden="1" x14ac:dyDescent="0.25">
      <c r="A1413" s="24" t="s">
        <v>2423</v>
      </c>
      <c r="B1413" s="39">
        <v>4810.8599999999997</v>
      </c>
      <c r="C1413" s="6" t="s">
        <v>2422</v>
      </c>
      <c r="D1413" s="6" t="s">
        <v>13</v>
      </c>
      <c r="E1413" s="6" t="s">
        <v>85</v>
      </c>
      <c r="F1413" s="6" t="s">
        <v>286</v>
      </c>
      <c r="G1413">
        <v>12</v>
      </c>
      <c r="H1413">
        <v>202212</v>
      </c>
      <c r="I1413" s="9">
        <v>45.88</v>
      </c>
      <c r="J1413" s="9">
        <v>1.81</v>
      </c>
      <c r="K1413" s="9">
        <v>2.09</v>
      </c>
      <c r="L1413" s="9">
        <v>2.37</v>
      </c>
      <c r="M1413" s="28" t="str">
        <f>IFERROR(INDEX(Data!Z:Z,MATCH(ZACKS_Screener[[#This Row],[Company Name]] &amp; " *", Data!Y:Y,0)), "")</f>
        <v>322110</v>
      </c>
      <c r="N1413" t="str">
        <f>INDEX(Data!AD:AD,MATCH( ZACKS_Screener[[#This Row],[NAICS1]], Data!AC:AC,0))</f>
        <v xml:space="preserve">Pulp Mills </v>
      </c>
      <c r="O14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0.15469613259668497</v>
      </c>
      <c r="P14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0.13397129186602882</v>
      </c>
      <c r="Q1413" s="18">
        <f>IFERROR(ZACKS_Screener[[#This Row],[Price]]/ZACKS_Screener[[#This Row],[EPS1]], "")</f>
        <v>21.952153110047849</v>
      </c>
      <c r="R1413" s="18">
        <f>IFERROR(ZACKS_Screener[[#This Row],[Price]]/ZACKS_Screener[[#This Row],[EPS2]], "")</f>
        <v>19.358649789029535</v>
      </c>
      <c r="S1413" s="18">
        <f>IFERROR(ZACKS_Screener[[#This Row],[PE1]]/(ZACKS_Screener[[#This Row],[EG1]]*100), "")</f>
        <v>1.4190498974709513</v>
      </c>
      <c r="T1413" s="18">
        <f>IFERROR(ZACKS_Screener[[#This Row],[PE2]]/(ZACKS_Screener[[#This Row],[EG2]]*100), "")</f>
        <v>1.444984930681132</v>
      </c>
      <c r="U1413"/>
    </row>
    <row r="1414" spans="1:21" hidden="1" x14ac:dyDescent="0.25">
      <c r="A1414" s="24" t="s">
        <v>2425</v>
      </c>
      <c r="B1414" s="39">
        <v>6938.46</v>
      </c>
      <c r="C1414" s="6" t="s">
        <v>2424</v>
      </c>
      <c r="D1414" s="6" t="s">
        <v>22</v>
      </c>
      <c r="E1414" s="6" t="s">
        <v>107</v>
      </c>
      <c r="F1414" s="6" t="s">
        <v>776</v>
      </c>
      <c r="G1414">
        <v>12</v>
      </c>
      <c r="H1414">
        <v>202212</v>
      </c>
      <c r="I1414" s="9">
        <v>3.25</v>
      </c>
      <c r="J1414" s="9">
        <v>-0.23</v>
      </c>
      <c r="K1414" s="9">
        <v>-0.5</v>
      </c>
      <c r="M1414" s="28" t="str">
        <f>IFERROR(INDEX(Data!Z:Z,MATCH(ZACKS_Screener[[#This Row],[Company Name]] &amp; " *", Data!Y:Y,0)), "")</f>
        <v/>
      </c>
      <c r="N1414" t="str">
        <f>INDEX(Data!AD:AD,MATCH( ZACKS_Screener[[#This Row],[NAICS1]], Data!AC:AC,0))</f>
        <v/>
      </c>
      <c r="O14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-1.173913043478261</v>
      </c>
      <c r="P14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414" s="18">
        <f>IFERROR(ZACKS_Screener[[#This Row],[Price]]/ZACKS_Screener[[#This Row],[EPS1]], "")</f>
        <v>-6.5</v>
      </c>
      <c r="R1414" s="18" t="str">
        <f>IFERROR(ZACKS_Screener[[#This Row],[Price]]/ZACKS_Screener[[#This Row],[EPS2]], "")</f>
        <v/>
      </c>
      <c r="S1414" s="18">
        <f>IFERROR(ZACKS_Screener[[#This Row],[PE1]]/(ZACKS_Screener[[#This Row],[EG1]]*100), "")</f>
        <v>5.5370370370370368E-2</v>
      </c>
      <c r="T1414" s="18" t="str">
        <f>IFERROR(ZACKS_Screener[[#This Row],[PE2]]/(ZACKS_Screener[[#This Row],[EG2]]*100), "")</f>
        <v/>
      </c>
      <c r="U1414"/>
    </row>
    <row r="1415" spans="1:21" hidden="1" x14ac:dyDescent="0.25">
      <c r="A1415" s="24" t="s">
        <v>2427</v>
      </c>
      <c r="B1415" s="39">
        <v>7261.69</v>
      </c>
      <c r="C1415" s="6" t="s">
        <v>2426</v>
      </c>
      <c r="D1415" s="6" t="s">
        <v>13</v>
      </c>
      <c r="E1415" s="6" t="s">
        <v>330</v>
      </c>
      <c r="F1415" s="6" t="s">
        <v>973</v>
      </c>
      <c r="G1415">
        <v>12</v>
      </c>
      <c r="H1415">
        <v>202212</v>
      </c>
      <c r="I1415" s="9">
        <v>10.14</v>
      </c>
      <c r="J1415" s="9">
        <v>0.64</v>
      </c>
      <c r="K1415" s="9">
        <v>0.7</v>
      </c>
      <c r="L1415" s="9">
        <v>0.79</v>
      </c>
      <c r="M1415" s="28" t="str">
        <f>IFERROR(INDEX(Data!Z:Z,MATCH(ZACKS_Screener[[#This Row],[Company Name]] &amp; " *", Data!Y:Y,0)), "")</f>
        <v>311352</v>
      </c>
      <c r="N1415" t="str">
        <f>INDEX(Data!AD:AD,MATCH( ZACKS_Screener[[#This Row],[NAICS1]], Data!AC:AC,0))</f>
        <v xml:space="preserve">Confectionery Manufacturing from Purchased Chocolate </v>
      </c>
      <c r="O14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9.3749999999999903E-2</v>
      </c>
      <c r="P14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0.1285714285714287</v>
      </c>
      <c r="Q1415" s="18">
        <f>IFERROR(ZACKS_Screener[[#This Row],[Price]]/ZACKS_Screener[[#This Row],[EPS1]], "")</f>
        <v>14.485714285714288</v>
      </c>
      <c r="R1415" s="18">
        <f>IFERROR(ZACKS_Screener[[#This Row],[Price]]/ZACKS_Screener[[#This Row],[EPS2]], "")</f>
        <v>12.835443037974684</v>
      </c>
      <c r="S1415" s="18">
        <f>IFERROR(ZACKS_Screener[[#This Row],[PE1]]/(ZACKS_Screener[[#This Row],[EG1]]*100), "")</f>
        <v>1.5451428571428587</v>
      </c>
      <c r="T1415" s="18">
        <f>IFERROR(ZACKS_Screener[[#This Row],[PE2]]/(ZACKS_Screener[[#This Row],[EG2]]*100), "")</f>
        <v>0.9983122362869189</v>
      </c>
      <c r="U1415"/>
    </row>
    <row r="1416" spans="1:21" hidden="1" x14ac:dyDescent="0.25">
      <c r="A1416" s="24" t="s">
        <v>2429</v>
      </c>
      <c r="B1416" s="39">
        <v>10599.84</v>
      </c>
      <c r="C1416" s="6" t="s">
        <v>2428</v>
      </c>
      <c r="D1416" s="6" t="s">
        <v>13</v>
      </c>
      <c r="E1416" s="6" t="s">
        <v>14</v>
      </c>
      <c r="F1416" s="6" t="s">
        <v>2148</v>
      </c>
      <c r="G1416">
        <v>1</v>
      </c>
      <c r="H1416">
        <v>202301</v>
      </c>
      <c r="I1416" s="9">
        <v>34.409999999999997</v>
      </c>
      <c r="J1416" s="9">
        <v>1.31</v>
      </c>
      <c r="K1416" s="9">
        <v>1.32</v>
      </c>
      <c r="L1416" s="9">
        <v>1.65</v>
      </c>
      <c r="M1416" s="28" t="str">
        <f>IFERROR(INDEX(Data!Z:Z,MATCH(ZACKS_Screener[[#This Row],[Company Name]] &amp; " *", Data!Y:Y,0)), "")</f>
        <v>334112</v>
      </c>
      <c r="N1416" t="str">
        <f>INDEX(Data!AD:AD,MATCH( ZACKS_Screener[[#This Row],[NAICS1]], Data!AC:AC,0))</f>
        <v xml:space="preserve">Computer Storage Device Manufacturing </v>
      </c>
      <c r="O14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7.6335877862595486E-3</v>
      </c>
      <c r="P14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0.24999999999999986</v>
      </c>
      <c r="Q1416" s="18">
        <f>IFERROR(ZACKS_Screener[[#This Row],[Price]]/ZACKS_Screener[[#This Row],[EPS1]], "")</f>
        <v>26.068181818181813</v>
      </c>
      <c r="R1416" s="18">
        <f>IFERROR(ZACKS_Screener[[#This Row],[Price]]/ZACKS_Screener[[#This Row],[EPS2]], "")</f>
        <v>20.854545454545452</v>
      </c>
      <c r="S1416" s="18">
        <f>IFERROR(ZACKS_Screener[[#This Row],[PE1]]/(ZACKS_Screener[[#This Row],[EG1]]*100), "")</f>
        <v>34.149318181818145</v>
      </c>
      <c r="T1416" s="18">
        <f>IFERROR(ZACKS_Screener[[#This Row],[PE2]]/(ZACKS_Screener[[#This Row],[EG2]]*100), "")</f>
        <v>0.83418181818181858</v>
      </c>
      <c r="U1416"/>
    </row>
    <row r="1417" spans="1:21" hidden="1" x14ac:dyDescent="0.25">
      <c r="A1417" s="24" t="s">
        <v>2431</v>
      </c>
      <c r="B1417" s="39">
        <v>44059.96</v>
      </c>
      <c r="C1417" s="6" t="s">
        <v>2430</v>
      </c>
      <c r="D1417" s="6" t="s">
        <v>13</v>
      </c>
      <c r="E1417" s="6" t="s">
        <v>223</v>
      </c>
      <c r="F1417" s="6" t="s">
        <v>1101</v>
      </c>
      <c r="G1417">
        <v>12</v>
      </c>
      <c r="H1417">
        <v>202212</v>
      </c>
      <c r="I1417" s="9">
        <v>96.02</v>
      </c>
      <c r="J1417" s="9">
        <v>18.79</v>
      </c>
      <c r="K1417" s="9">
        <v>14.37</v>
      </c>
      <c r="L1417" s="9">
        <v>11.46</v>
      </c>
      <c r="M1417" s="28" t="str">
        <f>IFERROR(INDEX(Data!Z:Z,MATCH(ZACKS_Screener[[#This Row],[Company Name]] &amp; " *", Data!Y:Y,0)), "")</f>
        <v>447190</v>
      </c>
      <c r="N1417" t="e">
        <f>INDEX(Data!AD:AD,MATCH( ZACKS_Screener[[#This Row],[NAICS1]], Data!AC:AC,0))</f>
        <v>#N/A</v>
      </c>
      <c r="O14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-0.23523150612027674</v>
      </c>
      <c r="P14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-0.20250521920668049</v>
      </c>
      <c r="Q1417" s="18">
        <f>IFERROR(ZACKS_Screener[[#This Row],[Price]]/ZACKS_Screener[[#This Row],[EPS1]], "")</f>
        <v>6.6819763395963818</v>
      </c>
      <c r="R1417" s="18">
        <f>IFERROR(ZACKS_Screener[[#This Row],[Price]]/ZACKS_Screener[[#This Row],[EPS2]], "")</f>
        <v>8.3787085514834203</v>
      </c>
      <c r="S1417" s="18">
        <f>IFERROR(ZACKS_Screener[[#This Row],[PE1]]/(ZACKS_Screener[[#This Row],[EG1]]*100), "")</f>
        <v>-0.28405958240048873</v>
      </c>
      <c r="T1417" s="18">
        <f>IFERROR(ZACKS_Screener[[#This Row],[PE2]]/(ZACKS_Screener[[#This Row],[EG2]]*100), "")</f>
        <v>-0.41375272125366597</v>
      </c>
      <c r="U1417"/>
    </row>
    <row r="1418" spans="1:21" hidden="1" x14ac:dyDescent="0.25">
      <c r="A1418" s="24" t="s">
        <v>2432</v>
      </c>
      <c r="B1418" s="39">
        <v>16490.75</v>
      </c>
      <c r="C1418" s="6" t="s">
        <v>2432</v>
      </c>
      <c r="D1418" s="6" t="s">
        <v>22</v>
      </c>
      <c r="E1418" s="6" t="s">
        <v>14</v>
      </c>
      <c r="F1418" s="6" t="s">
        <v>95</v>
      </c>
      <c r="G1418">
        <v>9</v>
      </c>
      <c r="H1418">
        <v>202209</v>
      </c>
      <c r="I1418" s="9">
        <v>139.28</v>
      </c>
      <c r="J1418" s="9">
        <v>4.58</v>
      </c>
      <c r="K1418" s="9">
        <v>4.3499999999999996</v>
      </c>
      <c r="L1418" s="9">
        <v>5.27</v>
      </c>
      <c r="M1418" s="28" t="str">
        <f>IFERROR(INDEX(Data!Z:Z,MATCH(ZACKS_Screener[[#This Row],[Company Name]] &amp; " *", Data!Y:Y,0)), "")</f>
        <v/>
      </c>
      <c r="N1418" t="str">
        <f>INDEX(Data!AD:AD,MATCH( ZACKS_Screener[[#This Row],[NAICS1]], Data!AC:AC,0))</f>
        <v/>
      </c>
      <c r="O14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-5.0218340611353801E-2</v>
      </c>
      <c r="P14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0.21149425287356322</v>
      </c>
      <c r="Q1418" s="18">
        <f>IFERROR(ZACKS_Screener[[#This Row],[Price]]/ZACKS_Screener[[#This Row],[EPS1]], "")</f>
        <v>32.018390804597701</v>
      </c>
      <c r="R1418" s="18">
        <f>IFERROR(ZACKS_Screener[[#This Row],[Price]]/ZACKS_Screener[[#This Row],[EPS2]], "")</f>
        <v>26.428842504743834</v>
      </c>
      <c r="S1418" s="18">
        <f>IFERROR(ZACKS_Screener[[#This Row],[PE1]]/(ZACKS_Screener[[#This Row],[EG1]]*100), "")</f>
        <v>-6.375836081959009</v>
      </c>
      <c r="T1418" s="18">
        <f>IFERROR(ZACKS_Screener[[#This Row],[PE2]]/(ZACKS_Screener[[#This Row],[EG2]]*100), "")</f>
        <v>1.2496246184308226</v>
      </c>
      <c r="U1418"/>
    </row>
    <row r="1419" spans="1:21" hidden="1" x14ac:dyDescent="0.25">
      <c r="A1419" s="24" t="s">
        <v>2434</v>
      </c>
      <c r="B1419" s="39">
        <v>3158.3</v>
      </c>
      <c r="C1419" s="6" t="s">
        <v>2433</v>
      </c>
      <c r="D1419" s="6" t="s">
        <v>22</v>
      </c>
      <c r="E1419" s="6" t="s">
        <v>41</v>
      </c>
      <c r="F1419" s="6" t="s">
        <v>317</v>
      </c>
      <c r="G1419">
        <v>12</v>
      </c>
      <c r="H1419">
        <v>202212</v>
      </c>
      <c r="I1419" s="9">
        <v>42.57</v>
      </c>
      <c r="J1419" s="9">
        <v>-7.79</v>
      </c>
      <c r="K1419" s="9">
        <v>-4.21</v>
      </c>
      <c r="L1419" s="9">
        <v>-3</v>
      </c>
      <c r="M1419" s="28" t="str">
        <f>IFERROR(INDEX(Data!Z:Z,MATCH(ZACKS_Screener[[#This Row],[Company Name]] &amp; " *", Data!Y:Y,0)), "")</f>
        <v/>
      </c>
      <c r="N1419" t="str">
        <f>INDEX(Data!AD:AD,MATCH( ZACKS_Screener[[#This Row],[NAICS1]], Data!AC:AC,0))</f>
        <v/>
      </c>
      <c r="O14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0.4595635430038511</v>
      </c>
      <c r="P14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0.28741092636579574</v>
      </c>
      <c r="Q1419" s="18">
        <f>IFERROR(ZACKS_Screener[[#This Row],[Price]]/ZACKS_Screener[[#This Row],[EPS1]], "")</f>
        <v>-10.11163895486936</v>
      </c>
      <c r="R1419" s="18">
        <f>IFERROR(ZACKS_Screener[[#This Row],[Price]]/ZACKS_Screener[[#This Row],[EPS2]], "")</f>
        <v>-14.19</v>
      </c>
      <c r="S1419" s="18">
        <f>IFERROR(ZACKS_Screener[[#This Row],[PE1]]/(ZACKS_Screener[[#This Row],[EG1]]*100), "")</f>
        <v>-0.22002700407383327</v>
      </c>
      <c r="T1419" s="18">
        <f>IFERROR(ZACKS_Screener[[#This Row],[PE2]]/(ZACKS_Screener[[#This Row],[EG2]]*100), "")</f>
        <v>-0.49371818181818178</v>
      </c>
      <c r="U1419"/>
    </row>
    <row r="1420" spans="1:21" hidden="1" x14ac:dyDescent="0.25">
      <c r="A1420" s="24" t="s">
        <v>41543</v>
      </c>
      <c r="B1420" s="39">
        <v>2209.5</v>
      </c>
      <c r="C1420" s="6" t="s">
        <v>41542</v>
      </c>
      <c r="D1420" s="6" t="s">
        <v>22</v>
      </c>
      <c r="E1420" s="6" t="s">
        <v>223</v>
      </c>
      <c r="F1420" s="6" t="s">
        <v>1508</v>
      </c>
      <c r="G1420">
        <v>12</v>
      </c>
      <c r="H1420">
        <v>202212</v>
      </c>
      <c r="I1420" s="9">
        <v>10.61</v>
      </c>
      <c r="J1420" s="9">
        <v>0.65</v>
      </c>
      <c r="K1420" s="9">
        <v>1.74</v>
      </c>
      <c r="L1420" s="9">
        <v>1.63</v>
      </c>
      <c r="M1420" s="28" t="str">
        <f>IFERROR(INDEX(Data!Z:Z,MATCH(ZACKS_Screener[[#This Row],[Company Name]] &amp; " *", Data!Y:Y,0)), "")</f>
        <v/>
      </c>
      <c r="N1420" t="str">
        <f>INDEX(Data!AD:AD,MATCH( ZACKS_Screener[[#This Row],[NAICS1]], Data!AC:AC,0))</f>
        <v/>
      </c>
      <c r="O14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1.6769230769230767</v>
      </c>
      <c r="P14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-6.3218390804597763E-2</v>
      </c>
      <c r="Q1420" s="18">
        <f>IFERROR(ZACKS_Screener[[#This Row],[Price]]/ZACKS_Screener[[#This Row],[EPS1]], "")</f>
        <v>6.0977011494252871</v>
      </c>
      <c r="R1420" s="18">
        <f>IFERROR(ZACKS_Screener[[#This Row],[Price]]/ZACKS_Screener[[#This Row],[EPS2]], "")</f>
        <v>6.5092024539877302</v>
      </c>
      <c r="S1420" s="18">
        <f>IFERROR(ZACKS_Screener[[#This Row],[PE1]]/(ZACKS_Screener[[#This Row],[EG1]]*100), "")</f>
        <v>3.6362438047031528E-2</v>
      </c>
      <c r="T1420" s="18">
        <f>IFERROR(ZACKS_Screener[[#This Row],[PE2]]/(ZACKS_Screener[[#This Row],[EG2]]*100), "")</f>
        <v>-1.0296374790853309</v>
      </c>
      <c r="U1420"/>
    </row>
    <row r="1421" spans="1:21" hidden="1" x14ac:dyDescent="0.25">
      <c r="A1421" s="24" t="s">
        <v>41545</v>
      </c>
      <c r="B1421" s="39">
        <v>2898.49</v>
      </c>
      <c r="C1421" s="6" t="s">
        <v>41544</v>
      </c>
      <c r="D1421" s="6" t="s">
        <v>22</v>
      </c>
      <c r="E1421" s="6" t="s">
        <v>330</v>
      </c>
      <c r="F1421" s="6" t="s">
        <v>331</v>
      </c>
      <c r="G1421">
        <v>6</v>
      </c>
      <c r="H1421">
        <v>202206</v>
      </c>
      <c r="I1421" s="9">
        <v>8.18</v>
      </c>
      <c r="J1421" s="9">
        <v>-4.6399999999999997</v>
      </c>
      <c r="K1421" s="9">
        <v>-3.41</v>
      </c>
      <c r="L1421" s="9">
        <v>-1.43</v>
      </c>
      <c r="M1421" s="28" t="str">
        <f>IFERROR(INDEX(Data!Z:Z,MATCH(ZACKS_Screener[[#This Row],[Company Name]] &amp; " *", Data!Y:Y,0)), "")</f>
        <v>339920</v>
      </c>
      <c r="N1421" t="str">
        <f>INDEX(Data!AD:AD,MATCH( ZACKS_Screener[[#This Row],[NAICS1]], Data!AC:AC,0))</f>
        <v>Sporting and Athletic Goods Manufacturing</v>
      </c>
      <c r="O14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0.26508620689655166</v>
      </c>
      <c r="P14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0.58064516129032262</v>
      </c>
      <c r="Q1421" s="18">
        <f>IFERROR(ZACKS_Screener[[#This Row],[Price]]/ZACKS_Screener[[#This Row],[EPS1]], "")</f>
        <v>-2.3988269794721404</v>
      </c>
      <c r="R1421" s="18">
        <f>IFERROR(ZACKS_Screener[[#This Row],[Price]]/ZACKS_Screener[[#This Row],[EPS2]], "")</f>
        <v>-5.72027972027972</v>
      </c>
      <c r="S1421" s="18">
        <f>IFERROR(ZACKS_Screener[[#This Row],[PE1]]/(ZACKS_Screener[[#This Row],[EG1]]*100), "")</f>
        <v>-9.0492334835371821E-2</v>
      </c>
      <c r="T1421" s="18">
        <f>IFERROR(ZACKS_Screener[[#This Row],[PE2]]/(ZACKS_Screener[[#This Row],[EG2]]*100), "")</f>
        <v>-9.8515928515928497E-2</v>
      </c>
      <c r="U1421"/>
    </row>
    <row r="1422" spans="1:21" hidden="1" x14ac:dyDescent="0.25">
      <c r="A1422" s="24" t="s">
        <v>2436</v>
      </c>
      <c r="B1422" s="39">
        <v>38847.75</v>
      </c>
      <c r="C1422" s="6" t="s">
        <v>2435</v>
      </c>
      <c r="D1422" s="6" t="s">
        <v>13</v>
      </c>
      <c r="E1422" s="6" t="s">
        <v>37</v>
      </c>
      <c r="F1422" s="6" t="s">
        <v>89</v>
      </c>
      <c r="G1422">
        <v>12</v>
      </c>
      <c r="H1422">
        <v>202212</v>
      </c>
      <c r="I1422" s="9">
        <v>28.22</v>
      </c>
      <c r="J1422" s="9">
        <v>2.0099999999999998</v>
      </c>
      <c r="K1422" s="9">
        <v>2.23</v>
      </c>
      <c r="L1422" s="9">
        <v>2.61</v>
      </c>
      <c r="M1422" s="28" t="str">
        <f>IFERROR(INDEX(Data!Z:Z,MATCH(ZACKS_Screener[[#This Row],[Company Name]] &amp; " *", Data!Y:Y,0)), "")</f>
        <v>524113</v>
      </c>
      <c r="N1422" t="str">
        <f>INDEX(Data!AD:AD,MATCH( ZACKS_Screener[[#This Row],[NAICS1]], Data!AC:AC,0))</f>
        <v xml:space="preserve">Direct Life Insurance Carriers </v>
      </c>
      <c r="O14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0.10945273631840807</v>
      </c>
      <c r="P14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0.17040358744394615</v>
      </c>
      <c r="Q1422" s="18">
        <f>IFERROR(ZACKS_Screener[[#This Row],[Price]]/ZACKS_Screener[[#This Row],[EPS1]], "")</f>
        <v>12.654708520179371</v>
      </c>
      <c r="R1422" s="18">
        <f>IFERROR(ZACKS_Screener[[#This Row],[Price]]/ZACKS_Screener[[#This Row],[EPS2]], "")</f>
        <v>10.812260536398467</v>
      </c>
      <c r="S1422" s="18">
        <f>IFERROR(ZACKS_Screener[[#This Row],[PE1]]/(ZACKS_Screener[[#This Row],[EG1]]*100), "")</f>
        <v>1.1561801875254776</v>
      </c>
      <c r="T1422" s="18">
        <f>IFERROR(ZACKS_Screener[[#This Row],[PE2]]/(ZACKS_Screener[[#This Row],[EG2]]*100), "")</f>
        <v>0.63450897358338387</v>
      </c>
      <c r="U1422"/>
    </row>
    <row r="1423" spans="1:21" hidden="1" x14ac:dyDescent="0.25">
      <c r="A1423" s="24" t="s">
        <v>2437</v>
      </c>
      <c r="B1423" s="39">
        <v>4832.17</v>
      </c>
      <c r="C1423" s="6" t="s">
        <v>2437</v>
      </c>
      <c r="D1423" s="6" t="s">
        <v>13</v>
      </c>
      <c r="E1423" s="6" t="s">
        <v>330</v>
      </c>
      <c r="F1423" s="6" t="s">
        <v>806</v>
      </c>
      <c r="G1423">
        <v>1</v>
      </c>
      <c r="H1423">
        <v>202301</v>
      </c>
      <c r="I1423" s="9">
        <v>76.959999999999994</v>
      </c>
      <c r="J1423" s="9">
        <v>8.9700000000000006</v>
      </c>
      <c r="K1423" s="9">
        <v>10.02</v>
      </c>
      <c r="L1423" s="9">
        <v>11.05</v>
      </c>
      <c r="M1423" s="28" t="str">
        <f>IFERROR(INDEX(Data!Z:Z,MATCH(ZACKS_Screener[[#This Row],[Company Name]] &amp; " *", Data!Y:Y,0)), "")</f>
        <v>315990</v>
      </c>
      <c r="N1423" t="str">
        <f>INDEX(Data!AD:AD,MATCH( ZACKS_Screener[[#This Row],[NAICS1]], Data!AC:AC,0))</f>
        <v xml:space="preserve">Apparel Accessories and Other Apparel Manufacturing </v>
      </c>
      <c r="O14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0.11705685618729084</v>
      </c>
      <c r="P14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0.10279441117764483</v>
      </c>
      <c r="Q1423" s="18">
        <f>IFERROR(ZACKS_Screener[[#This Row],[Price]]/ZACKS_Screener[[#This Row],[EPS1]], "")</f>
        <v>7.6806387225548898</v>
      </c>
      <c r="R1423" s="18">
        <f>IFERROR(ZACKS_Screener[[#This Row],[Price]]/ZACKS_Screener[[#This Row],[EPS2]], "")</f>
        <v>6.9647058823529404</v>
      </c>
      <c r="S1423" s="18">
        <f>IFERROR(ZACKS_Screener[[#This Row],[PE1]]/(ZACKS_Screener[[#This Row],[EG1]]*100), "")</f>
        <v>0.6561459937268328</v>
      </c>
      <c r="T1423" s="18">
        <f>IFERROR(ZACKS_Screener[[#This Row],[PE2]]/(ZACKS_Screener[[#This Row],[EG2]]*100), "")</f>
        <v>0.67753740719588718</v>
      </c>
      <c r="U1423"/>
    </row>
    <row r="1424" spans="1:21" hidden="1" x14ac:dyDescent="0.25">
      <c r="A1424" s="24" t="s">
        <v>2439</v>
      </c>
      <c r="B1424" s="39">
        <v>26019.82</v>
      </c>
      <c r="C1424" s="6" t="s">
        <v>2438</v>
      </c>
      <c r="D1424" s="6" t="s">
        <v>13</v>
      </c>
      <c r="E1424" s="6" t="s">
        <v>26</v>
      </c>
      <c r="F1424" s="6" t="s">
        <v>82</v>
      </c>
      <c r="G1424">
        <v>12</v>
      </c>
      <c r="H1424">
        <v>202212</v>
      </c>
      <c r="I1424" s="9">
        <v>179.23</v>
      </c>
      <c r="J1424" s="9">
        <v>6.34</v>
      </c>
      <c r="K1424" s="9">
        <v>7.01</v>
      </c>
      <c r="L1424" s="9">
        <v>8.2100000000000009</v>
      </c>
      <c r="M1424" s="28" t="str">
        <f>IFERROR(INDEX(Data!Z:Z,MATCH(ZACKS_Screener[[#This Row],[Company Name]] &amp; " *", Data!Y:Y,0)), "")</f>
        <v>238210</v>
      </c>
      <c r="N1424" t="str">
        <f>INDEX(Data!AD:AD,MATCH( ZACKS_Screener[[#This Row],[NAICS1]], Data!AC:AC,0))</f>
        <v>Electrical Contractors and Other Wiring Installation Contractors</v>
      </c>
      <c r="O14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0.1056782334384858</v>
      </c>
      <c r="P14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0.17118402282453654</v>
      </c>
      <c r="Q1424" s="18">
        <f>IFERROR(ZACKS_Screener[[#This Row],[Price]]/ZACKS_Screener[[#This Row],[EPS1]], "")</f>
        <v>25.567760342368047</v>
      </c>
      <c r="R1424" s="18">
        <f>IFERROR(ZACKS_Screener[[#This Row],[Price]]/ZACKS_Screener[[#This Row],[EPS2]], "")</f>
        <v>21.830694275274052</v>
      </c>
      <c r="S1424" s="18">
        <f>IFERROR(ZACKS_Screener[[#This Row],[PE1]]/(ZACKS_Screener[[#This Row],[EG1]]*100), "")</f>
        <v>2.4193970234419915</v>
      </c>
      <c r="T1424" s="18">
        <f>IFERROR(ZACKS_Screener[[#This Row],[PE2]]/(ZACKS_Screener[[#This Row],[EG2]]*100), "")</f>
        <v>1.2752763905805913</v>
      </c>
      <c r="U1424"/>
    </row>
    <row r="1425" spans="1:21" hidden="1" x14ac:dyDescent="0.25">
      <c r="A1425" s="24" t="s">
        <v>2441</v>
      </c>
      <c r="B1425" s="39">
        <v>3764.81</v>
      </c>
      <c r="C1425" s="6" t="s">
        <v>2440</v>
      </c>
      <c r="D1425" s="6" t="s">
        <v>13</v>
      </c>
      <c r="E1425" s="6" t="s">
        <v>330</v>
      </c>
      <c r="F1425" s="6" t="s">
        <v>474</v>
      </c>
      <c r="G1425">
        <v>12</v>
      </c>
      <c r="H1425">
        <v>202212</v>
      </c>
      <c r="I1425" s="9">
        <v>18.86</v>
      </c>
      <c r="J1425" s="9">
        <v>0.85</v>
      </c>
      <c r="K1425" s="9">
        <v>0.86</v>
      </c>
      <c r="L1425" s="9">
        <v>1.02</v>
      </c>
      <c r="M1425" s="28" t="str">
        <f>IFERROR(INDEX(Data!Z:Z,MATCH(ZACKS_Screener[[#This Row],[Company Name]] &amp; " *", Data!Y:Y,0)), "")</f>
        <v/>
      </c>
      <c r="N1425" t="str">
        <f>INDEX(Data!AD:AD,MATCH( ZACKS_Screener[[#This Row],[NAICS1]], Data!AC:AC,0))</f>
        <v/>
      </c>
      <c r="O14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1.1764705882352951E-2</v>
      </c>
      <c r="P14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0.186046511627907</v>
      </c>
      <c r="Q1425" s="18">
        <f>IFERROR(ZACKS_Screener[[#This Row],[Price]]/ZACKS_Screener[[#This Row],[EPS1]], "")</f>
        <v>21.930232558139533</v>
      </c>
      <c r="R1425" s="18">
        <f>IFERROR(ZACKS_Screener[[#This Row],[Price]]/ZACKS_Screener[[#This Row],[EPS2]], "")</f>
        <v>18.490196078431371</v>
      </c>
      <c r="S1425" s="18">
        <f>IFERROR(ZACKS_Screener[[#This Row],[PE1]]/(ZACKS_Screener[[#This Row],[EG1]]*100), "")</f>
        <v>18.64069767441859</v>
      </c>
      <c r="T1425" s="18">
        <f>IFERROR(ZACKS_Screener[[#This Row],[PE2]]/(ZACKS_Screener[[#This Row],[EG2]]*100), "")</f>
        <v>0.9938480392156861</v>
      </c>
      <c r="U1425"/>
    </row>
    <row r="1426" spans="1:21" hidden="1" x14ac:dyDescent="0.25">
      <c r="A1426" s="24" t="s">
        <v>2443</v>
      </c>
      <c r="B1426" s="39">
        <v>47413.25</v>
      </c>
      <c r="C1426" s="6" t="s">
        <v>2442</v>
      </c>
      <c r="D1426" s="6" t="s">
        <v>13</v>
      </c>
      <c r="E1426" s="6" t="s">
        <v>223</v>
      </c>
      <c r="F1426" s="6" t="s">
        <v>270</v>
      </c>
      <c r="G1426">
        <v>12</v>
      </c>
      <c r="H1426">
        <v>202212</v>
      </c>
      <c r="I1426" s="9">
        <v>202.85</v>
      </c>
      <c r="J1426" s="9">
        <v>30.57</v>
      </c>
      <c r="K1426" s="9">
        <v>21.1</v>
      </c>
      <c r="L1426" s="9">
        <v>22.91</v>
      </c>
      <c r="M1426" s="28" t="str">
        <f>IFERROR(INDEX(Data!Z:Z,MATCH(ZACKS_Screener[[#This Row],[Company Name]] &amp; " *", Data!Y:Y,0)), "")</f>
        <v>211120</v>
      </c>
      <c r="N1426" t="str">
        <f>INDEX(Data!AD:AD,MATCH( ZACKS_Screener[[#This Row],[NAICS1]], Data!AC:AC,0))</f>
        <v xml:space="preserve">Crude Petroleum Extraction </v>
      </c>
      <c r="O14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-0.30978083087994762</v>
      </c>
      <c r="P14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8.5781990521326942E-2</v>
      </c>
      <c r="Q1426" s="18">
        <f>IFERROR(ZACKS_Screener[[#This Row],[Price]]/ZACKS_Screener[[#This Row],[EPS1]], "")</f>
        <v>9.6137440758293824</v>
      </c>
      <c r="R1426" s="18">
        <f>IFERROR(ZACKS_Screener[[#This Row],[Price]]/ZACKS_Screener[[#This Row],[EPS2]], "")</f>
        <v>8.8542121344391091</v>
      </c>
      <c r="S1426" s="18">
        <f>IFERROR(ZACKS_Screener[[#This Row],[PE1]]/(ZACKS_Screener[[#This Row],[EG1]]*100), "")</f>
        <v>-0.31034018627043747</v>
      </c>
      <c r="T1426" s="18">
        <f>IFERROR(ZACKS_Screener[[#This Row],[PE2]]/(ZACKS_Screener[[#This Row],[EG2]]*100), "")</f>
        <v>1.0321761106998086</v>
      </c>
      <c r="U1426"/>
    </row>
    <row r="1427" spans="1:21" hidden="1" x14ac:dyDescent="0.25">
      <c r="A1427" s="24" t="s">
        <v>2445</v>
      </c>
      <c r="B1427" s="39">
        <v>4090.32</v>
      </c>
      <c r="C1427" s="6" t="s">
        <v>2444</v>
      </c>
      <c r="D1427" s="6" t="s">
        <v>22</v>
      </c>
      <c r="E1427" s="6" t="s">
        <v>14</v>
      </c>
      <c r="F1427" s="6" t="s">
        <v>201</v>
      </c>
      <c r="G1427">
        <v>6</v>
      </c>
      <c r="H1427">
        <v>202206</v>
      </c>
      <c r="I1427" s="9">
        <v>23.17</v>
      </c>
      <c r="J1427" s="9">
        <v>0.21</v>
      </c>
      <c r="K1427" s="9">
        <v>0.36</v>
      </c>
      <c r="L1427" s="9">
        <v>0.44</v>
      </c>
      <c r="M1427" s="28" t="str">
        <f>IFERROR(INDEX(Data!Z:Z,MATCH(ZACKS_Screener[[#This Row],[Company Name]] &amp; " *", Data!Y:Y,0)), "")</f>
        <v/>
      </c>
      <c r="N1427" t="str">
        <f>INDEX(Data!AD:AD,MATCH( ZACKS_Screener[[#This Row],[NAICS1]], Data!AC:AC,0))</f>
        <v/>
      </c>
      <c r="O14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0.7142857142857143</v>
      </c>
      <c r="P14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0.22222222222222227</v>
      </c>
      <c r="Q1427" s="18">
        <f>IFERROR(ZACKS_Screener[[#This Row],[Price]]/ZACKS_Screener[[#This Row],[EPS1]], "")</f>
        <v>64.361111111111114</v>
      </c>
      <c r="R1427" s="18">
        <f>IFERROR(ZACKS_Screener[[#This Row],[Price]]/ZACKS_Screener[[#This Row],[EPS2]], "")</f>
        <v>52.659090909090914</v>
      </c>
      <c r="S1427" s="18">
        <f>IFERROR(ZACKS_Screener[[#This Row],[PE1]]/(ZACKS_Screener[[#This Row],[EG1]]*100), "")</f>
        <v>0.90105555555555561</v>
      </c>
      <c r="T1427" s="18">
        <f>IFERROR(ZACKS_Screener[[#This Row],[PE2]]/(ZACKS_Screener[[#This Row],[EG2]]*100), "")</f>
        <v>2.3696590909090909</v>
      </c>
      <c r="U1427"/>
    </row>
    <row r="1428" spans="1:21" hidden="1" x14ac:dyDescent="0.25">
      <c r="A1428" s="24" t="s">
        <v>2447</v>
      </c>
      <c r="B1428" s="39">
        <v>71974.7</v>
      </c>
      <c r="C1428" s="6" t="s">
        <v>2446</v>
      </c>
      <c r="D1428" s="6" t="s">
        <v>22</v>
      </c>
      <c r="E1428" s="6" t="s">
        <v>14</v>
      </c>
      <c r="F1428" s="6" t="s">
        <v>201</v>
      </c>
      <c r="G1428">
        <v>12</v>
      </c>
      <c r="H1428">
        <v>202212</v>
      </c>
      <c r="I1428" s="9">
        <v>64.510000000000005</v>
      </c>
      <c r="J1428" s="9">
        <v>4.13</v>
      </c>
      <c r="K1428" s="9">
        <v>4.95</v>
      </c>
      <c r="L1428" s="9">
        <v>5.71</v>
      </c>
      <c r="M1428" s="28" t="str">
        <f>IFERROR(INDEX(Data!Z:Z,MATCH(ZACKS_Screener[[#This Row],[Company Name]] &amp; " *", Data!Y:Y,0)), "")</f>
        <v>517311</v>
      </c>
      <c r="N1428" t="e">
        <f>INDEX(Data!AD:AD,MATCH( ZACKS_Screener[[#This Row],[NAICS1]], Data!AC:AC,0))</f>
        <v>#N/A</v>
      </c>
      <c r="O14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0.19854721549636811</v>
      </c>
      <c r="P14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0.1535353535353535</v>
      </c>
      <c r="Q1428" s="18">
        <f>IFERROR(ZACKS_Screener[[#This Row],[Price]]/ZACKS_Screener[[#This Row],[EPS1]], "")</f>
        <v>13.032323232323233</v>
      </c>
      <c r="R1428" s="18">
        <f>IFERROR(ZACKS_Screener[[#This Row],[Price]]/ZACKS_Screener[[#This Row],[EPS2]], "")</f>
        <v>11.297723292469353</v>
      </c>
      <c r="S1428" s="18">
        <f>IFERROR(ZACKS_Screener[[#This Row],[PE1]]/(ZACKS_Screener[[#This Row],[EG1]]*100), "")</f>
        <v>0.65638408474993826</v>
      </c>
      <c r="T1428" s="18">
        <f>IFERROR(ZACKS_Screener[[#This Row],[PE2]]/(ZACKS_Screener[[#This Row],[EG2]]*100), "")</f>
        <v>0.735838556548991</v>
      </c>
      <c r="U1428"/>
    </row>
    <row r="1429" spans="1:21" hidden="1" x14ac:dyDescent="0.25">
      <c r="A1429" s="24" t="s">
        <v>41549</v>
      </c>
      <c r="B1429" s="39">
        <v>2437.25</v>
      </c>
      <c r="C1429" s="6" t="s">
        <v>41548</v>
      </c>
      <c r="D1429" s="6" t="s">
        <v>22</v>
      </c>
      <c r="E1429" s="6" t="s">
        <v>30</v>
      </c>
      <c r="F1429" s="6" t="s">
        <v>763</v>
      </c>
      <c r="G1429">
        <v>12</v>
      </c>
      <c r="H1429">
        <v>202212</v>
      </c>
      <c r="I1429" s="9">
        <v>70.319999999999993</v>
      </c>
      <c r="J1429" s="9">
        <v>2.94</v>
      </c>
      <c r="K1429" s="9">
        <v>2.8</v>
      </c>
      <c r="L1429" s="9">
        <v>3.23</v>
      </c>
      <c r="M1429" s="28" t="str">
        <f>IFERROR(INDEX(Data!Z:Z,MATCH(ZACKS_Screener[[#This Row],[Company Name]] &amp; " *", Data!Y:Y,0)), "")</f>
        <v/>
      </c>
      <c r="N1429" t="str">
        <f>INDEX(Data!AD:AD,MATCH( ZACKS_Screener[[#This Row],[NAICS1]], Data!AC:AC,0))</f>
        <v/>
      </c>
      <c r="O14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-4.7619047619047665E-2</v>
      </c>
      <c r="P14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0.15357142857142864</v>
      </c>
      <c r="Q1429" s="18">
        <f>IFERROR(ZACKS_Screener[[#This Row],[Price]]/ZACKS_Screener[[#This Row],[EPS1]], "")</f>
        <v>25.114285714285714</v>
      </c>
      <c r="R1429" s="18">
        <f>IFERROR(ZACKS_Screener[[#This Row],[Price]]/ZACKS_Screener[[#This Row],[EPS2]], "")</f>
        <v>21.770897832817337</v>
      </c>
      <c r="S1429" s="18">
        <f>IFERROR(ZACKS_Screener[[#This Row],[PE1]]/(ZACKS_Screener[[#This Row],[EG1]]*100), "")</f>
        <v>-5.2739999999999947</v>
      </c>
      <c r="T1429" s="18">
        <f>IFERROR(ZACKS_Screener[[#This Row],[PE2]]/(ZACKS_Screener[[#This Row],[EG2]]*100), "")</f>
        <v>1.4176398588811283</v>
      </c>
      <c r="U1429"/>
    </row>
    <row r="1430" spans="1:21" hidden="1" x14ac:dyDescent="0.25">
      <c r="A1430" s="24" t="s">
        <v>2449</v>
      </c>
      <c r="B1430" s="39">
        <v>125581.23</v>
      </c>
      <c r="C1430" s="6" t="s">
        <v>2448</v>
      </c>
      <c r="D1430" s="6" t="s">
        <v>22</v>
      </c>
      <c r="E1430" s="6" t="s">
        <v>14</v>
      </c>
      <c r="F1430" s="6" t="s">
        <v>1133</v>
      </c>
      <c r="G1430">
        <v>9</v>
      </c>
      <c r="H1430">
        <v>202209</v>
      </c>
      <c r="I1430" s="9">
        <v>112.73</v>
      </c>
      <c r="J1430" s="9">
        <v>12.53</v>
      </c>
      <c r="K1430" s="9">
        <v>8.32</v>
      </c>
      <c r="L1430" s="9">
        <v>9.82</v>
      </c>
      <c r="M1430" s="28" t="str">
        <f>IFERROR(INDEX(Data!Z:Z,MATCH(ZACKS_Screener[[#This Row],[Company Name]] &amp; " *", Data!Y:Y,0)), "")</f>
        <v>533110</v>
      </c>
      <c r="N1430" t="str">
        <f>INDEX(Data!AD:AD,MATCH( ZACKS_Screener[[#This Row],[NAICS1]], Data!AC:AC,0))</f>
        <v>Lessors of Nonfinancial Intangible Assets (except Copyrighted Works)</v>
      </c>
      <c r="O14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-0.33599361532322419</v>
      </c>
      <c r="P14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0.18028846153846154</v>
      </c>
      <c r="Q1430" s="18">
        <f>IFERROR(ZACKS_Screener[[#This Row],[Price]]/ZACKS_Screener[[#This Row],[EPS1]], "")</f>
        <v>13.549278846153847</v>
      </c>
      <c r="R1430" s="18">
        <f>IFERROR(ZACKS_Screener[[#This Row],[Price]]/ZACKS_Screener[[#This Row],[EPS2]], "")</f>
        <v>11.479633401221996</v>
      </c>
      <c r="S1430" s="18">
        <f>IFERROR(ZACKS_Screener[[#This Row],[PE1]]/(ZACKS_Screener[[#This Row],[EG1]]*100), "")</f>
        <v>-0.40326000936415141</v>
      </c>
      <c r="T1430" s="18">
        <f>IFERROR(ZACKS_Screener[[#This Row],[PE2]]/(ZACKS_Screener[[#This Row],[EG2]]*100), "")</f>
        <v>0.63673699932111338</v>
      </c>
      <c r="U1430"/>
    </row>
    <row r="1431" spans="1:21" hidden="1" x14ac:dyDescent="0.25">
      <c r="A1431" s="24" t="s">
        <v>2451</v>
      </c>
      <c r="B1431" s="39">
        <v>5667.18</v>
      </c>
      <c r="C1431" s="6" t="s">
        <v>2450</v>
      </c>
      <c r="D1431" s="6" t="s">
        <v>22</v>
      </c>
      <c r="E1431" s="6" t="s">
        <v>41</v>
      </c>
      <c r="F1431" s="6" t="s">
        <v>61</v>
      </c>
      <c r="G1431">
        <v>12</v>
      </c>
      <c r="H1431">
        <v>202212</v>
      </c>
      <c r="I1431" s="9">
        <v>85.05</v>
      </c>
      <c r="J1431" s="9">
        <v>13.8</v>
      </c>
      <c r="K1431" s="9">
        <v>5.26</v>
      </c>
      <c r="L1431" s="9">
        <v>5.71</v>
      </c>
      <c r="M1431" s="28" t="str">
        <f>IFERROR(INDEX(Data!Z:Z,MATCH(ZACKS_Screener[[#This Row],[Company Name]] &amp; " *", Data!Y:Y,0)), "")</f>
        <v/>
      </c>
      <c r="N1431" t="str">
        <f>INDEX(Data!AD:AD,MATCH( ZACKS_Screener[[#This Row],[NAICS1]], Data!AC:AC,0))</f>
        <v/>
      </c>
      <c r="O14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-0.61884057971014494</v>
      </c>
      <c r="P14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8.5551330798479125E-2</v>
      </c>
      <c r="Q1431" s="18">
        <f>IFERROR(ZACKS_Screener[[#This Row],[Price]]/ZACKS_Screener[[#This Row],[EPS1]], "")</f>
        <v>16.169201520912548</v>
      </c>
      <c r="R1431" s="18">
        <f>IFERROR(ZACKS_Screener[[#This Row],[Price]]/ZACKS_Screener[[#This Row],[EPS2]], "")</f>
        <v>14.89492119089317</v>
      </c>
      <c r="S1431" s="18">
        <f>IFERROR(ZACKS_Screener[[#This Row],[PE1]]/(ZACKS_Screener[[#This Row],[EG1]]*100), "")</f>
        <v>-0.26128217914355173</v>
      </c>
      <c r="T1431" s="18">
        <f>IFERROR(ZACKS_Screener[[#This Row],[PE2]]/(ZACKS_Screener[[#This Row],[EG2]]*100), "")</f>
        <v>1.7410507880910675</v>
      </c>
      <c r="U1431"/>
    </row>
    <row r="1432" spans="1:21" hidden="1" x14ac:dyDescent="0.25">
      <c r="A1432" s="24" t="s">
        <v>41551</v>
      </c>
      <c r="B1432" s="39">
        <v>2324.1</v>
      </c>
      <c r="C1432" s="6" t="s">
        <v>41550</v>
      </c>
      <c r="D1432" s="6" t="s">
        <v>22</v>
      </c>
      <c r="E1432" s="6" t="s">
        <v>85</v>
      </c>
      <c r="F1432" s="6" t="s">
        <v>286</v>
      </c>
      <c r="G1432">
        <v>12</v>
      </c>
      <c r="H1432">
        <v>202212</v>
      </c>
      <c r="I1432" s="9">
        <v>14.4</v>
      </c>
      <c r="J1432" s="9">
        <v>3.62</v>
      </c>
      <c r="K1432" s="9">
        <v>4.29</v>
      </c>
      <c r="L1432" s="9">
        <v>5.0999999999999996</v>
      </c>
      <c r="M1432" s="28" t="str">
        <f>IFERROR(INDEX(Data!Z:Z,MATCH(ZACKS_Screener[[#This Row],[Company Name]] &amp; " *", Data!Y:Y,0)), "")</f>
        <v/>
      </c>
      <c r="N1432" t="str">
        <f>INDEX(Data!AD:AD,MATCH( ZACKS_Screener[[#This Row],[NAICS1]], Data!AC:AC,0))</f>
        <v/>
      </c>
      <c r="O14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0.18508287292817677</v>
      </c>
      <c r="P14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0.18881118881118872</v>
      </c>
      <c r="Q1432" s="18">
        <f>IFERROR(ZACKS_Screener[[#This Row],[Price]]/ZACKS_Screener[[#This Row],[EPS1]], "")</f>
        <v>3.3566433566433567</v>
      </c>
      <c r="R1432" s="18">
        <f>IFERROR(ZACKS_Screener[[#This Row],[Price]]/ZACKS_Screener[[#This Row],[EPS2]], "")</f>
        <v>2.8235294117647061</v>
      </c>
      <c r="S1432" s="18">
        <f>IFERROR(ZACKS_Screener[[#This Row],[PE1]]/(ZACKS_Screener[[#This Row],[EG1]]*100), "")</f>
        <v>0.18135893956789481</v>
      </c>
      <c r="T1432" s="18">
        <f>IFERROR(ZACKS_Screener[[#This Row],[PE2]]/(ZACKS_Screener[[#This Row],[EG2]]*100), "")</f>
        <v>0.14954248366013079</v>
      </c>
      <c r="U1432"/>
    </row>
    <row r="1433" spans="1:21" hidden="1" x14ac:dyDescent="0.25">
      <c r="A1433" s="24" t="s">
        <v>2453</v>
      </c>
      <c r="B1433" s="39">
        <v>10454.459999999999</v>
      </c>
      <c r="C1433" s="6" t="s">
        <v>2452</v>
      </c>
      <c r="D1433" s="6" t="s">
        <v>13</v>
      </c>
      <c r="E1433" s="6" t="s">
        <v>41</v>
      </c>
      <c r="F1433" s="6" t="s">
        <v>67</v>
      </c>
      <c r="G1433">
        <v>12</v>
      </c>
      <c r="H1433">
        <v>202212</v>
      </c>
      <c r="I1433" s="9">
        <v>45.91</v>
      </c>
      <c r="J1433" s="9">
        <v>2.38</v>
      </c>
      <c r="K1433" s="9">
        <v>2.12</v>
      </c>
      <c r="L1433" s="9">
        <v>2.2799999999999998</v>
      </c>
      <c r="M1433" s="28" t="str">
        <f>IFERROR(INDEX(Data!Z:Z,MATCH(ZACKS_Screener[[#This Row],[Company Name]] &amp; " *", Data!Y:Y,0)), "")</f>
        <v/>
      </c>
      <c r="N1433" t="str">
        <f>INDEX(Data!AD:AD,MATCH( ZACKS_Screener[[#This Row],[NAICS1]], Data!AC:AC,0))</f>
        <v/>
      </c>
      <c r="O14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-0.10924369747899151</v>
      </c>
      <c r="P14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7.5471698113207406E-2</v>
      </c>
      <c r="Q1433" s="18">
        <f>IFERROR(ZACKS_Screener[[#This Row],[Price]]/ZACKS_Screener[[#This Row],[EPS1]], "")</f>
        <v>21.655660377358487</v>
      </c>
      <c r="R1433" s="18">
        <f>IFERROR(ZACKS_Screener[[#This Row],[Price]]/ZACKS_Screener[[#This Row],[EPS2]], "")</f>
        <v>20.135964912280702</v>
      </c>
      <c r="S1433" s="18">
        <f>IFERROR(ZACKS_Screener[[#This Row],[PE1]]/(ZACKS_Screener[[#This Row],[EG1]]*100), "")</f>
        <v>-1.982325834542817</v>
      </c>
      <c r="T1433" s="18">
        <f>IFERROR(ZACKS_Screener[[#This Row],[PE2]]/(ZACKS_Screener[[#This Row],[EG2]]*100), "")</f>
        <v>2.668015350877198</v>
      </c>
      <c r="U1433"/>
    </row>
    <row r="1434" spans="1:21" hidden="1" x14ac:dyDescent="0.25">
      <c r="A1434" s="24" t="s">
        <v>2455</v>
      </c>
      <c r="B1434" s="39">
        <v>4723.0600000000004</v>
      </c>
      <c r="C1434" s="6" t="s">
        <v>2454</v>
      </c>
      <c r="D1434" s="6" t="s">
        <v>22</v>
      </c>
      <c r="E1434" s="6" t="s">
        <v>14</v>
      </c>
      <c r="F1434" s="6" t="s">
        <v>2456</v>
      </c>
      <c r="G1434">
        <v>12</v>
      </c>
      <c r="H1434">
        <v>202212</v>
      </c>
      <c r="I1434" s="9">
        <v>128.01</v>
      </c>
      <c r="J1434" s="9">
        <v>3.72</v>
      </c>
      <c r="K1434" s="9">
        <v>4.2300000000000004</v>
      </c>
      <c r="L1434" s="9">
        <v>4.6900000000000004</v>
      </c>
      <c r="M1434" s="28" t="str">
        <f>IFERROR(INDEX(Data!Z:Z,MATCH(ZACKS_Screener[[#This Row],[Company Name]] &amp; " *", Data!Y:Y,0)), "")</f>
        <v/>
      </c>
      <c r="N1434" t="str">
        <f>INDEX(Data!AD:AD,MATCH( ZACKS_Screener[[#This Row],[NAICS1]], Data!AC:AC,0))</f>
        <v/>
      </c>
      <c r="O14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0.13709677419354843</v>
      </c>
      <c r="P14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0.10874704491725766</v>
      </c>
      <c r="Q1434" s="18">
        <f>IFERROR(ZACKS_Screener[[#This Row],[Price]]/ZACKS_Screener[[#This Row],[EPS1]], "")</f>
        <v>30.262411347517727</v>
      </c>
      <c r="R1434" s="18">
        <f>IFERROR(ZACKS_Screener[[#This Row],[Price]]/ZACKS_Screener[[#This Row],[EPS2]], "")</f>
        <v>27.294243070362469</v>
      </c>
      <c r="S1434" s="18">
        <f>IFERROR(ZACKS_Screener[[#This Row],[PE1]]/(ZACKS_Screener[[#This Row],[EG1]]*100), "")</f>
        <v>2.2073758865248219</v>
      </c>
      <c r="T1434" s="18">
        <f>IFERROR(ZACKS_Screener[[#This Row],[PE2]]/(ZACKS_Screener[[#This Row],[EG2]]*100), "")</f>
        <v>2.5098836562528972</v>
      </c>
      <c r="U1434"/>
    </row>
    <row r="1435" spans="1:21" hidden="1" x14ac:dyDescent="0.25">
      <c r="A1435" s="24" t="s">
        <v>2457</v>
      </c>
      <c r="B1435" s="39">
        <v>193243.06</v>
      </c>
      <c r="C1435" s="6" t="s">
        <v>90</v>
      </c>
      <c r="D1435" s="6" t="s">
        <v>22</v>
      </c>
      <c r="E1435" s="6" t="s">
        <v>37</v>
      </c>
      <c r="F1435" s="6" t="s">
        <v>92</v>
      </c>
      <c r="G1435">
        <v>12</v>
      </c>
      <c r="H1435">
        <v>202212</v>
      </c>
      <c r="I1435" s="9">
        <v>354.9</v>
      </c>
      <c r="J1435" s="9"/>
      <c r="M1435" s="28" t="str">
        <f>IFERROR(INDEX(Data!Z:Z,MATCH(ZACKS_Screener[[#This Row],[Company Name]] &amp; " *", Data!Y:Y,0)), "")</f>
        <v/>
      </c>
      <c r="N1435" t="str">
        <f>INDEX(Data!AD:AD,MATCH( ZACKS_Screener[[#This Row],[NAICS1]], Data!AC:AC,0))</f>
        <v/>
      </c>
      <c r="O143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43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435" s="18" t="str">
        <f>IFERROR(ZACKS_Screener[[#This Row],[Price]]/ZACKS_Screener[[#This Row],[EPS1]], "")</f>
        <v/>
      </c>
      <c r="R1435" s="18" t="str">
        <f>IFERROR(ZACKS_Screener[[#This Row],[Price]]/ZACKS_Screener[[#This Row],[EPS2]], "")</f>
        <v/>
      </c>
      <c r="S1435" s="18" t="str">
        <f>IFERROR(ZACKS_Screener[[#This Row],[PE1]]/(ZACKS_Screener[[#This Row],[EG1]]*100), "")</f>
        <v/>
      </c>
      <c r="T1435" s="18" t="str">
        <f>IFERROR(ZACKS_Screener[[#This Row],[PE2]]/(ZACKS_Screener[[#This Row],[EG2]]*100), "")</f>
        <v/>
      </c>
      <c r="U1435"/>
    </row>
    <row r="1436" spans="1:21" hidden="1" x14ac:dyDescent="0.25">
      <c r="A1436" s="24" t="s">
        <v>41553</v>
      </c>
      <c r="B1436" s="39">
        <v>2262.25</v>
      </c>
      <c r="C1436" s="6" t="s">
        <v>41552</v>
      </c>
      <c r="D1436" s="6" t="s">
        <v>22</v>
      </c>
      <c r="E1436" s="6" t="s">
        <v>30</v>
      </c>
      <c r="F1436" s="6" t="s">
        <v>256</v>
      </c>
      <c r="G1436">
        <v>12</v>
      </c>
      <c r="H1436">
        <v>202212</v>
      </c>
      <c r="I1436" s="9">
        <v>5.91</v>
      </c>
      <c r="J1436" s="9">
        <v>0.15</v>
      </c>
      <c r="M1436" s="28" t="str">
        <f>IFERROR(INDEX(Data!Z:Z,MATCH(ZACKS_Screener[[#This Row],[Company Name]] &amp; " *", Data!Y:Y,0)), "")</f>
        <v/>
      </c>
      <c r="N1436" t="str">
        <f>INDEX(Data!AD:AD,MATCH( ZACKS_Screener[[#This Row],[NAICS1]], Data!AC:AC,0))</f>
        <v/>
      </c>
      <c r="O14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43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436" s="18" t="str">
        <f>IFERROR(ZACKS_Screener[[#This Row],[Price]]/ZACKS_Screener[[#This Row],[EPS1]], "")</f>
        <v/>
      </c>
      <c r="R1436" s="18" t="str">
        <f>IFERROR(ZACKS_Screener[[#This Row],[Price]]/ZACKS_Screener[[#This Row],[EPS2]], "")</f>
        <v/>
      </c>
      <c r="S1436" s="18" t="str">
        <f>IFERROR(ZACKS_Screener[[#This Row],[PE1]]/(ZACKS_Screener[[#This Row],[EG1]]*100), "")</f>
        <v/>
      </c>
      <c r="T1436" s="18" t="str">
        <f>IFERROR(ZACKS_Screener[[#This Row],[PE2]]/(ZACKS_Screener[[#This Row],[EG2]]*100), "")</f>
        <v/>
      </c>
      <c r="U1436"/>
    </row>
    <row r="1437" spans="1:21" hidden="1" x14ac:dyDescent="0.25">
      <c r="A1437" s="24" t="s">
        <v>2459</v>
      </c>
      <c r="B1437" s="39">
        <v>9468.7999999999993</v>
      </c>
      <c r="C1437" s="6" t="s">
        <v>2458</v>
      </c>
      <c r="D1437" s="6" t="s">
        <v>22</v>
      </c>
      <c r="E1437" s="6" t="s">
        <v>14</v>
      </c>
      <c r="F1437" s="6" t="s">
        <v>2460</v>
      </c>
      <c r="G1437">
        <v>3</v>
      </c>
      <c r="H1437">
        <v>202303</v>
      </c>
      <c r="I1437" s="9">
        <v>95.9</v>
      </c>
      <c r="J1437" s="9">
        <v>5.92</v>
      </c>
      <c r="K1437" s="9">
        <v>4.6500000000000004</v>
      </c>
      <c r="L1437" s="9">
        <v>7.29</v>
      </c>
      <c r="M1437" s="28" t="str">
        <f>IFERROR(INDEX(Data!Z:Z,MATCH(ZACKS_Screener[[#This Row],[Company Name]] &amp; " *", Data!Y:Y,0)), "")</f>
        <v>334515</v>
      </c>
      <c r="N1437" t="str">
        <f>INDEX(Data!AD:AD,MATCH( ZACKS_Screener[[#This Row],[NAICS1]], Data!AC:AC,0))</f>
        <v xml:space="preserve">Instrument Manufacturing for Measuring and Testing Electricity and Electrical Signals </v>
      </c>
      <c r="O14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-0.21452702702702695</v>
      </c>
      <c r="P14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0.56774193548387086</v>
      </c>
      <c r="Q1437" s="18">
        <f>IFERROR(ZACKS_Screener[[#This Row],[Price]]/ZACKS_Screener[[#This Row],[EPS1]], "")</f>
        <v>20.623655913978496</v>
      </c>
      <c r="R1437" s="18">
        <f>IFERROR(ZACKS_Screener[[#This Row],[Price]]/ZACKS_Screener[[#This Row],[EPS2]], "")</f>
        <v>13.155006858710562</v>
      </c>
      <c r="S1437" s="18">
        <f>IFERROR(ZACKS_Screener[[#This Row],[PE1]]/(ZACKS_Screener[[#This Row],[EG1]]*100), "")</f>
        <v>-0.96135466937600589</v>
      </c>
      <c r="T1437" s="18">
        <f>IFERROR(ZACKS_Screener[[#This Row],[PE2]]/(ZACKS_Screener[[#This Row],[EG2]]*100), "")</f>
        <v>0.23170750717047017</v>
      </c>
      <c r="U1437"/>
    </row>
    <row r="1438" spans="1:21" hidden="1" x14ac:dyDescent="0.25">
      <c r="A1438" s="24" t="s">
        <v>41555</v>
      </c>
      <c r="B1438" s="39">
        <v>3021.34</v>
      </c>
      <c r="C1438" s="6" t="s">
        <v>41554</v>
      </c>
      <c r="D1438" s="6" t="s">
        <v>13</v>
      </c>
      <c r="E1438" s="6" t="s">
        <v>107</v>
      </c>
      <c r="F1438" s="6" t="s">
        <v>108</v>
      </c>
      <c r="G1438">
        <v>12</v>
      </c>
      <c r="H1438">
        <v>202212</v>
      </c>
      <c r="I1438" s="9">
        <v>6.81</v>
      </c>
      <c r="J1438" s="9">
        <v>-0.95</v>
      </c>
      <c r="K1438" s="9">
        <v>-0.92</v>
      </c>
      <c r="L1438" s="9">
        <v>-0.92</v>
      </c>
      <c r="M1438" s="28" t="str">
        <f>IFERROR(INDEX(Data!Z:Z,MATCH(ZACKS_Screener[[#This Row],[Company Name]] &amp; " *", Data!Y:Y,0)), "")</f>
        <v/>
      </c>
      <c r="N1438" t="str">
        <f>INDEX(Data!AD:AD,MATCH( ZACKS_Screener[[#This Row],[NAICS1]], Data!AC:AC,0))</f>
        <v/>
      </c>
      <c r="O14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3.1578947368420963E-2</v>
      </c>
      <c r="P14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438" s="18">
        <f>IFERROR(ZACKS_Screener[[#This Row],[Price]]/ZACKS_Screener[[#This Row],[EPS1]], "")</f>
        <v>-7.4021739130434776</v>
      </c>
      <c r="R1438" s="18">
        <f>IFERROR(ZACKS_Screener[[#This Row],[Price]]/ZACKS_Screener[[#This Row],[EPS2]], "")</f>
        <v>-7.4021739130434776</v>
      </c>
      <c r="S1438" s="18">
        <f>IFERROR(ZACKS_Screener[[#This Row],[PE1]]/(ZACKS_Screener[[#This Row],[EG1]]*100), "")</f>
        <v>-2.344021739130441</v>
      </c>
      <c r="T1438" s="18" t="str">
        <f>IFERROR(ZACKS_Screener[[#This Row],[PE2]]/(ZACKS_Screener[[#This Row],[EG2]]*100), "")</f>
        <v/>
      </c>
      <c r="U1438"/>
    </row>
    <row r="1439" spans="1:21" hidden="1" x14ac:dyDescent="0.25">
      <c r="A1439" s="24" t="s">
        <v>2462</v>
      </c>
      <c r="B1439" s="39">
        <v>23429.73</v>
      </c>
      <c r="C1439" s="6" t="s">
        <v>2461</v>
      </c>
      <c r="D1439" s="6" t="s">
        <v>13</v>
      </c>
      <c r="E1439" s="6" t="s">
        <v>30</v>
      </c>
      <c r="F1439" s="6" t="s">
        <v>763</v>
      </c>
      <c r="G1439">
        <v>12</v>
      </c>
      <c r="H1439">
        <v>202212</v>
      </c>
      <c r="I1439" s="9">
        <v>75.27</v>
      </c>
      <c r="J1439" s="9">
        <v>3.14</v>
      </c>
      <c r="K1439" s="9">
        <v>3.08</v>
      </c>
      <c r="L1439" s="9">
        <v>3.35</v>
      </c>
      <c r="M1439" s="28" t="str">
        <f>IFERROR(INDEX(Data!Z:Z,MATCH(ZACKS_Screener[[#This Row],[Company Name]] &amp; " *", Data!Y:Y,0)), "")</f>
        <v/>
      </c>
      <c r="N1439" t="str">
        <f>INDEX(Data!AD:AD,MATCH( ZACKS_Screener[[#This Row],[NAICS1]], Data!AC:AC,0))</f>
        <v/>
      </c>
      <c r="O14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-1.9108280254777087E-2</v>
      </c>
      <c r="P14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8.7662337662337664E-2</v>
      </c>
      <c r="Q1439" s="18">
        <f>IFERROR(ZACKS_Screener[[#This Row],[Price]]/ZACKS_Screener[[#This Row],[EPS1]], "")</f>
        <v>24.438311688311686</v>
      </c>
      <c r="R1439" s="18">
        <f>IFERROR(ZACKS_Screener[[#This Row],[Price]]/ZACKS_Screener[[#This Row],[EPS2]], "")</f>
        <v>22.468656716417907</v>
      </c>
      <c r="S1439" s="18">
        <f>IFERROR(ZACKS_Screener[[#This Row],[PE1]]/(ZACKS_Screener[[#This Row],[EG1]]*100), "")</f>
        <v>-12.789383116883105</v>
      </c>
      <c r="T1439" s="18">
        <f>IFERROR(ZACKS_Screener[[#This Row],[PE2]]/(ZACKS_Screener[[#This Row],[EG2]]*100), "")</f>
        <v>2.5630912106135986</v>
      </c>
      <c r="U1439"/>
    </row>
    <row r="1440" spans="1:21" hidden="1" x14ac:dyDescent="0.25">
      <c r="A1440" s="24" t="s">
        <v>2464</v>
      </c>
      <c r="B1440" s="39">
        <v>3767.73</v>
      </c>
      <c r="C1440" s="6" t="s">
        <v>2463</v>
      </c>
      <c r="D1440" s="6" t="s">
        <v>13</v>
      </c>
      <c r="E1440" s="6" t="s">
        <v>23</v>
      </c>
      <c r="F1440" s="6" t="s">
        <v>186</v>
      </c>
      <c r="G1440">
        <v>12</v>
      </c>
      <c r="H1440">
        <v>202212</v>
      </c>
      <c r="I1440" s="9">
        <v>81.040000000000006</v>
      </c>
      <c r="J1440" s="9">
        <v>16.37</v>
      </c>
      <c r="K1440" s="9">
        <v>11.82</v>
      </c>
      <c r="L1440" s="9">
        <v>10.82</v>
      </c>
      <c r="M1440" s="28" t="str">
        <f>IFERROR(INDEX(Data!Z:Z,MATCH(ZACKS_Screener[[#This Row],[Company Name]] &amp; " *", Data!Y:Y,0)), "")</f>
        <v>484110</v>
      </c>
      <c r="N1440" t="str">
        <f>INDEX(Data!AD:AD,MATCH( ZACKS_Screener[[#This Row],[NAICS1]], Data!AC:AC,0))</f>
        <v xml:space="preserve">General Freight Trucking, Local </v>
      </c>
      <c r="O14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-0.27794746487477096</v>
      </c>
      <c r="P14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-8.4602368866328256E-2</v>
      </c>
      <c r="Q1440" s="18">
        <f>IFERROR(ZACKS_Screener[[#This Row],[Price]]/ZACKS_Screener[[#This Row],[EPS1]], "")</f>
        <v>6.8561759729272422</v>
      </c>
      <c r="R1440" s="18">
        <f>IFERROR(ZACKS_Screener[[#This Row],[Price]]/ZACKS_Screener[[#This Row],[EPS2]], "")</f>
        <v>7.4898336414048066</v>
      </c>
      <c r="S1440" s="18">
        <f>IFERROR(ZACKS_Screener[[#This Row],[PE1]]/(ZACKS_Screener[[#This Row],[EG1]]*100), "")</f>
        <v>-0.24667164983916251</v>
      </c>
      <c r="T1440" s="18">
        <f>IFERROR(ZACKS_Screener[[#This Row],[PE2]]/(ZACKS_Screener[[#This Row],[EG2]]*100), "")</f>
        <v>-0.88529833641404809</v>
      </c>
      <c r="U1440"/>
    </row>
    <row r="1441" spans="1:21" hidden="1" x14ac:dyDescent="0.25">
      <c r="A1441" s="24" t="s">
        <v>2466</v>
      </c>
      <c r="B1441" s="39">
        <v>3629.24</v>
      </c>
      <c r="C1441" s="6" t="s">
        <v>2465</v>
      </c>
      <c r="D1441" s="6" t="s">
        <v>22</v>
      </c>
      <c r="E1441" s="6" t="s">
        <v>41</v>
      </c>
      <c r="F1441" s="6" t="s">
        <v>67</v>
      </c>
      <c r="G1441">
        <v>12</v>
      </c>
      <c r="H1441">
        <v>202212</v>
      </c>
      <c r="I1441" s="9">
        <v>51.25</v>
      </c>
      <c r="J1441" s="9">
        <v>-10.119999999999999</v>
      </c>
      <c r="K1441" s="9">
        <v>-8.35</v>
      </c>
      <c r="L1441" s="9">
        <v>-6.87</v>
      </c>
      <c r="M1441" s="28" t="str">
        <f>IFERROR(INDEX(Data!Z:Z,MATCH(ZACKS_Screener[[#This Row],[Company Name]] &amp; " *", Data!Y:Y,0)), "")</f>
        <v/>
      </c>
      <c r="N1441" t="str">
        <f>INDEX(Data!AD:AD,MATCH( ZACKS_Screener[[#This Row],[NAICS1]], Data!AC:AC,0))</f>
        <v/>
      </c>
      <c r="O14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0.17490118577075095</v>
      </c>
      <c r="P14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0.17724550898203589</v>
      </c>
      <c r="Q1441" s="18">
        <f>IFERROR(ZACKS_Screener[[#This Row],[Price]]/ZACKS_Screener[[#This Row],[EPS1]], "")</f>
        <v>-6.1377245508982039</v>
      </c>
      <c r="R1441" s="18">
        <f>IFERROR(ZACKS_Screener[[#This Row],[Price]]/ZACKS_Screener[[#This Row],[EPS2]], "")</f>
        <v>-7.4599708879184856</v>
      </c>
      <c r="S1441" s="18">
        <f>IFERROR(ZACKS_Screener[[#This Row],[PE1]]/(ZACKS_Screener[[#This Row],[EG1]]*100), "")</f>
        <v>-0.35092526810785218</v>
      </c>
      <c r="T1441" s="18">
        <f>IFERROR(ZACKS_Screener[[#This Row],[PE2]]/(ZACKS_Screener[[#This Row],[EG2]]*100), "")</f>
        <v>-0.42088349266296871</v>
      </c>
      <c r="U1441"/>
    </row>
    <row r="1442" spans="1:21" hidden="1" x14ac:dyDescent="0.25">
      <c r="A1442" s="24" t="s">
        <v>2467</v>
      </c>
      <c r="B1442" s="39">
        <v>9871.6299999999992</v>
      </c>
      <c r="C1442" s="6" t="s">
        <v>41558</v>
      </c>
      <c r="D1442" s="6" t="s">
        <v>13</v>
      </c>
      <c r="E1442" s="6" t="s">
        <v>85</v>
      </c>
      <c r="F1442" s="6" t="s">
        <v>985</v>
      </c>
      <c r="G1442">
        <v>12</v>
      </c>
      <c r="H1442">
        <v>202212</v>
      </c>
      <c r="I1442" s="9">
        <v>54.29</v>
      </c>
      <c r="J1442" s="9">
        <v>2.41</v>
      </c>
      <c r="K1442" s="9">
        <v>2.71</v>
      </c>
      <c r="L1442" s="9">
        <v>3.19</v>
      </c>
      <c r="M1442" s="28" t="str">
        <f>IFERROR(INDEX(Data!Z:Z,MATCH(ZACKS_Screener[[#This Row],[Company Name]] &amp; " *", Data!Y:Y,0)), "")</f>
        <v/>
      </c>
      <c r="N1442" t="str">
        <f>INDEX(Data!AD:AD,MATCH( ZACKS_Screener[[#This Row],[NAICS1]], Data!AC:AC,0))</f>
        <v/>
      </c>
      <c r="O14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0.12448132780082979</v>
      </c>
      <c r="P14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0.17712177121771217</v>
      </c>
      <c r="Q1442" s="18">
        <f>IFERROR(ZACKS_Screener[[#This Row],[Price]]/ZACKS_Screener[[#This Row],[EPS1]], "")</f>
        <v>20.033210332103319</v>
      </c>
      <c r="R1442" s="18">
        <f>IFERROR(ZACKS_Screener[[#This Row],[Price]]/ZACKS_Screener[[#This Row],[EPS2]], "")</f>
        <v>17.018808777429467</v>
      </c>
      <c r="S1442" s="18">
        <f>IFERROR(ZACKS_Screener[[#This Row],[PE1]]/(ZACKS_Screener[[#This Row],[EG1]]*100), "")</f>
        <v>1.6093345633456344</v>
      </c>
      <c r="T1442" s="18">
        <f>IFERROR(ZACKS_Screener[[#This Row],[PE2]]/(ZACKS_Screener[[#This Row],[EG2]]*100), "")</f>
        <v>0.96085357889237211</v>
      </c>
      <c r="U1442"/>
    </row>
    <row r="1443" spans="1:21" hidden="1" x14ac:dyDescent="0.25">
      <c r="A1443" s="24" t="s">
        <v>2469</v>
      </c>
      <c r="B1443" s="39">
        <v>5984.7</v>
      </c>
      <c r="C1443" s="6" t="s">
        <v>2468</v>
      </c>
      <c r="D1443" s="6" t="s">
        <v>13</v>
      </c>
      <c r="E1443" s="6" t="s">
        <v>18</v>
      </c>
      <c r="F1443" s="6" t="s">
        <v>171</v>
      </c>
      <c r="G1443">
        <v>3</v>
      </c>
      <c r="H1443">
        <v>202303</v>
      </c>
      <c r="I1443" s="9">
        <v>206.19</v>
      </c>
      <c r="J1443" s="9">
        <v>7.48</v>
      </c>
      <c r="K1443" s="9">
        <v>8.18</v>
      </c>
      <c r="L1443" s="9">
        <v>8.98</v>
      </c>
      <c r="M1443" s="28" t="str">
        <f>IFERROR(INDEX(Data!Z:Z,MATCH(ZACKS_Screener[[#This Row],[Company Name]] &amp; " *", Data!Y:Y,0)), "")</f>
        <v>332991</v>
      </c>
      <c r="N1443" t="str">
        <f>INDEX(Data!AD:AD,MATCH( ZACKS_Screener[[#This Row],[NAICS1]], Data!AC:AC,0))</f>
        <v>Ball and Roller Bearing Manufacturing</v>
      </c>
      <c r="O14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9.3582887700534662E-2</v>
      </c>
      <c r="P14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9.7799511002445078E-2</v>
      </c>
      <c r="Q1443" s="18">
        <f>IFERROR(ZACKS_Screener[[#This Row],[Price]]/ZACKS_Screener[[#This Row],[EPS1]], "")</f>
        <v>25.206601466992666</v>
      </c>
      <c r="R1443" s="18">
        <f>IFERROR(ZACKS_Screener[[#This Row],[Price]]/ZACKS_Screener[[#This Row],[EPS2]], "")</f>
        <v>22.961024498886413</v>
      </c>
      <c r="S1443" s="18">
        <f>IFERROR(ZACKS_Screener[[#This Row],[PE1]]/(ZACKS_Screener[[#This Row],[EG1]]*100), "")</f>
        <v>2.6935054139015047</v>
      </c>
      <c r="T1443" s="18">
        <f>IFERROR(ZACKS_Screener[[#This Row],[PE2]]/(ZACKS_Screener[[#This Row],[EG2]]*100), "")</f>
        <v>2.3477647550111334</v>
      </c>
      <c r="U1443"/>
    </row>
    <row r="1444" spans="1:21" hidden="1" x14ac:dyDescent="0.25">
      <c r="A1444" s="24" t="s">
        <v>2471</v>
      </c>
      <c r="B1444" s="39">
        <v>24683.47</v>
      </c>
      <c r="C1444" s="6" t="s">
        <v>2470</v>
      </c>
      <c r="D1444" s="6" t="s">
        <v>13</v>
      </c>
      <c r="E1444" s="6" t="s">
        <v>330</v>
      </c>
      <c r="F1444" s="6" t="s">
        <v>606</v>
      </c>
      <c r="G1444">
        <v>12</v>
      </c>
      <c r="H1444">
        <v>202212</v>
      </c>
      <c r="I1444" s="9">
        <v>40.79</v>
      </c>
      <c r="J1444" s="9">
        <v>-1.55</v>
      </c>
      <c r="K1444" s="9">
        <v>-1.82</v>
      </c>
      <c r="L1444" s="9">
        <v>-1.83</v>
      </c>
      <c r="M1444" s="28" t="str">
        <f>IFERROR(INDEX(Data!Z:Z,MATCH(ZACKS_Screener[[#This Row],[Company Name]] &amp; " *", Data!Y:Y,0)), "")</f>
        <v/>
      </c>
      <c r="N1444" t="str">
        <f>INDEX(Data!AD:AD,MATCH( ZACKS_Screener[[#This Row],[NAICS1]], Data!AC:AC,0))</f>
        <v/>
      </c>
      <c r="O14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-0.17419354838709677</v>
      </c>
      <c r="P14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-5.4945054945054993E-3</v>
      </c>
      <c r="Q1444" s="18">
        <f>IFERROR(ZACKS_Screener[[#This Row],[Price]]/ZACKS_Screener[[#This Row],[EPS1]], "")</f>
        <v>-22.412087912087912</v>
      </c>
      <c r="R1444" s="18">
        <f>IFERROR(ZACKS_Screener[[#This Row],[Price]]/ZACKS_Screener[[#This Row],[EPS2]], "")</f>
        <v>-22.289617486338795</v>
      </c>
      <c r="S1444" s="18">
        <f>IFERROR(ZACKS_Screener[[#This Row],[PE1]]/(ZACKS_Screener[[#This Row],[EG1]]*100), "")</f>
        <v>1.2866198616198616</v>
      </c>
      <c r="T1444" s="18">
        <f>IFERROR(ZACKS_Screener[[#This Row],[PE2]]/(ZACKS_Screener[[#This Row],[EG2]]*100), "")</f>
        <v>40.56710382513657</v>
      </c>
      <c r="U1444"/>
    </row>
    <row r="1445" spans="1:21" hidden="1" x14ac:dyDescent="0.25">
      <c r="A1445" s="24" t="s">
        <v>2473</v>
      </c>
      <c r="B1445" s="39">
        <v>22171.27</v>
      </c>
      <c r="C1445" s="6" t="s">
        <v>2472</v>
      </c>
      <c r="D1445" s="6" t="s">
        <v>13</v>
      </c>
      <c r="E1445" s="6" t="s">
        <v>330</v>
      </c>
      <c r="F1445" s="6" t="s">
        <v>613</v>
      </c>
      <c r="G1445">
        <v>12</v>
      </c>
      <c r="H1445">
        <v>202212</v>
      </c>
      <c r="I1445" s="9">
        <v>43.91</v>
      </c>
      <c r="J1445" s="9">
        <v>2.91</v>
      </c>
      <c r="K1445" s="9">
        <v>3.72</v>
      </c>
      <c r="L1445" s="9">
        <v>4.41</v>
      </c>
      <c r="M1445" s="28" t="str">
        <f>IFERROR(INDEX(Data!Z:Z,MATCH(ZACKS_Screener[[#This Row],[Company Name]] &amp; " *", Data!Y:Y,0)), "")</f>
        <v/>
      </c>
      <c r="N1445" t="str">
        <f>INDEX(Data!AD:AD,MATCH( ZACKS_Screener[[#This Row],[NAICS1]], Data!AC:AC,0))</f>
        <v/>
      </c>
      <c r="O14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0.27835051546391754</v>
      </c>
      <c r="P14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0.18548387096774191</v>
      </c>
      <c r="Q1445" s="18">
        <f>IFERROR(ZACKS_Screener[[#This Row],[Price]]/ZACKS_Screener[[#This Row],[EPS1]], "")</f>
        <v>11.803763440860214</v>
      </c>
      <c r="R1445" s="18">
        <f>IFERROR(ZACKS_Screener[[#This Row],[Price]]/ZACKS_Screener[[#This Row],[EPS2]], "")</f>
        <v>9.9569160997732418</v>
      </c>
      <c r="S1445" s="18">
        <f>IFERROR(ZACKS_Screener[[#This Row],[PE1]]/(ZACKS_Screener[[#This Row],[EG1]]*100), "")</f>
        <v>0.42406113102349657</v>
      </c>
      <c r="T1445" s="18">
        <f>IFERROR(ZACKS_Screener[[#This Row],[PE2]]/(ZACKS_Screener[[#This Row],[EG2]]*100), "")</f>
        <v>0.53680765059647051</v>
      </c>
      <c r="U1445"/>
    </row>
    <row r="1446" spans="1:21" hidden="1" x14ac:dyDescent="0.25">
      <c r="A1446" s="24" t="s">
        <v>2475</v>
      </c>
      <c r="B1446" s="39">
        <v>22402.53</v>
      </c>
      <c r="C1446" s="6" t="s">
        <v>2474</v>
      </c>
      <c r="D1446" s="6" t="s">
        <v>13</v>
      </c>
      <c r="E1446" s="6" t="s">
        <v>330</v>
      </c>
      <c r="F1446" s="6" t="s">
        <v>664</v>
      </c>
      <c r="G1446">
        <v>12</v>
      </c>
      <c r="H1446">
        <v>202212</v>
      </c>
      <c r="I1446" s="9">
        <v>87.6</v>
      </c>
      <c r="J1446" s="9">
        <v>-7.5</v>
      </c>
      <c r="K1446" s="9">
        <v>4.71</v>
      </c>
      <c r="L1446" s="9">
        <v>6.77</v>
      </c>
      <c r="M1446" s="28" t="str">
        <f>IFERROR(INDEX(Data!Z:Z,MATCH(ZACKS_Screener[[#This Row],[Company Name]] &amp; " *", Data!Y:Y,0)), "")</f>
        <v>561510</v>
      </c>
      <c r="N1446" t="str">
        <f>INDEX(Data!AD:AD,MATCH( ZACKS_Screener[[#This Row],[NAICS1]], Data!AC:AC,0))</f>
        <v>Travel Agencies</v>
      </c>
      <c r="O14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4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0.43736730360934173</v>
      </c>
      <c r="Q1446" s="18">
        <f>IFERROR(ZACKS_Screener[[#This Row],[Price]]/ZACKS_Screener[[#This Row],[EPS1]], "")</f>
        <v>18.598726114649679</v>
      </c>
      <c r="R1446" s="18">
        <f>IFERROR(ZACKS_Screener[[#This Row],[Price]]/ZACKS_Screener[[#This Row],[EPS2]], "")</f>
        <v>12.93943870014771</v>
      </c>
      <c r="S1446" s="18">
        <f>IFERROR(ZACKS_Screener[[#This Row],[PE1]]/(ZACKS_Screener[[#This Row],[EG1]]*100), "")</f>
        <v>0.1859872611464968</v>
      </c>
      <c r="T1446" s="18">
        <f>IFERROR(ZACKS_Screener[[#This Row],[PE2]]/(ZACKS_Screener[[#This Row],[EG2]]*100), "")</f>
        <v>0.29584833144512485</v>
      </c>
      <c r="U1446"/>
    </row>
    <row r="1447" spans="1:21" hidden="1" x14ac:dyDescent="0.25">
      <c r="A1447" s="24" t="s">
        <v>2477</v>
      </c>
      <c r="B1447" s="39">
        <v>7009.08</v>
      </c>
      <c r="C1447" s="6" t="s">
        <v>2476</v>
      </c>
      <c r="D1447" s="6" t="s">
        <v>22</v>
      </c>
      <c r="E1447" s="6" t="s">
        <v>85</v>
      </c>
      <c r="F1447" s="6" t="s">
        <v>286</v>
      </c>
      <c r="G1447">
        <v>12</v>
      </c>
      <c r="H1447">
        <v>202212</v>
      </c>
      <c r="I1447" s="9">
        <v>16.760000000000002</v>
      </c>
      <c r="J1447" s="9">
        <v>-0.16</v>
      </c>
      <c r="K1447" s="9">
        <v>0.08</v>
      </c>
      <c r="L1447" s="9">
        <v>0.35</v>
      </c>
      <c r="M1447" s="28" t="str">
        <f>IFERROR(INDEX(Data!Z:Z,MATCH(ZACKS_Screener[[#This Row],[Company Name]] &amp; " *", Data!Y:Y,0)), "")</f>
        <v/>
      </c>
      <c r="N1447" t="str">
        <f>INDEX(Data!AD:AD,MATCH( ZACKS_Screener[[#This Row],[NAICS1]], Data!AC:AC,0))</f>
        <v/>
      </c>
      <c r="O14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4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3.3749999999999996</v>
      </c>
      <c r="Q1447" s="18">
        <f>IFERROR(ZACKS_Screener[[#This Row],[Price]]/ZACKS_Screener[[#This Row],[EPS1]], "")</f>
        <v>209.50000000000003</v>
      </c>
      <c r="R1447" s="18">
        <f>IFERROR(ZACKS_Screener[[#This Row],[Price]]/ZACKS_Screener[[#This Row],[EPS2]], "")</f>
        <v>47.885714285714293</v>
      </c>
      <c r="S1447" s="18">
        <f>IFERROR(ZACKS_Screener[[#This Row],[PE1]]/(ZACKS_Screener[[#This Row],[EG1]]*100), "")</f>
        <v>2.0950000000000002</v>
      </c>
      <c r="T1447" s="18">
        <f>IFERROR(ZACKS_Screener[[#This Row],[PE2]]/(ZACKS_Screener[[#This Row],[EG2]]*100), "")</f>
        <v>0.14188359788359792</v>
      </c>
      <c r="U1447"/>
    </row>
    <row r="1448" spans="1:21" hidden="1" x14ac:dyDescent="0.25">
      <c r="A1448" s="24" t="s">
        <v>2479</v>
      </c>
      <c r="B1448" s="39">
        <v>4021.41</v>
      </c>
      <c r="C1448" s="6" t="s">
        <v>2478</v>
      </c>
      <c r="D1448" s="6" t="s">
        <v>13</v>
      </c>
      <c r="E1448" s="6" t="s">
        <v>37</v>
      </c>
      <c r="F1448" s="6" t="s">
        <v>89</v>
      </c>
      <c r="G1448">
        <v>12</v>
      </c>
      <c r="H1448">
        <v>202212</v>
      </c>
      <c r="I1448" s="9">
        <v>25.72</v>
      </c>
      <c r="J1448" s="9">
        <v>4.87</v>
      </c>
      <c r="K1448" s="9">
        <v>3.28</v>
      </c>
      <c r="L1448" s="9">
        <v>3.23</v>
      </c>
      <c r="M1448" s="28" t="str">
        <f>IFERROR(INDEX(Data!Z:Z,MATCH(ZACKS_Screener[[#This Row],[Company Name]] &amp; " *", Data!Y:Y,0)), "")</f>
        <v>524128</v>
      </c>
      <c r="N1448" t="str">
        <f>INDEX(Data!AD:AD,MATCH( ZACKS_Screener[[#This Row],[NAICS1]], Data!AC:AC,0))</f>
        <v xml:space="preserve">Other Direct Insurance (except Life, Health, and Medical) Carriers </v>
      </c>
      <c r="O14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-0.32648870636550315</v>
      </c>
      <c r="P14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-1.5243902439024336E-2</v>
      </c>
      <c r="Q1448" s="18">
        <f>IFERROR(ZACKS_Screener[[#This Row],[Price]]/ZACKS_Screener[[#This Row],[EPS1]], "")</f>
        <v>7.8414634146341466</v>
      </c>
      <c r="R1448" s="18">
        <f>IFERROR(ZACKS_Screener[[#This Row],[Price]]/ZACKS_Screener[[#This Row],[EPS2]], "")</f>
        <v>7.9628482972136219</v>
      </c>
      <c r="S1448" s="18">
        <f>IFERROR(ZACKS_Screener[[#This Row],[PE1]]/(ZACKS_Screener[[#This Row],[EG1]]*100), "")</f>
        <v>-0.2401756404356496</v>
      </c>
      <c r="T1448" s="18">
        <f>IFERROR(ZACKS_Screener[[#This Row],[PE2]]/(ZACKS_Screener[[#This Row],[EG2]]*100), "")</f>
        <v>-5.2236284829721544</v>
      </c>
      <c r="U1448"/>
    </row>
    <row r="1449" spans="1:21" hidden="1" x14ac:dyDescent="0.25">
      <c r="A1449" s="24" t="s">
        <v>2481</v>
      </c>
      <c r="B1449" s="39">
        <v>9397.19</v>
      </c>
      <c r="C1449" s="6" t="s">
        <v>2480</v>
      </c>
      <c r="D1449" s="6" t="s">
        <v>13</v>
      </c>
      <c r="E1449" s="6" t="s">
        <v>41</v>
      </c>
      <c r="F1449" s="6" t="s">
        <v>2482</v>
      </c>
      <c r="G1449">
        <v>3</v>
      </c>
      <c r="H1449">
        <v>202303</v>
      </c>
      <c r="I1449" s="9">
        <v>56.41</v>
      </c>
      <c r="J1449" s="9">
        <v>3.3</v>
      </c>
      <c r="K1449" s="9">
        <v>3.41</v>
      </c>
      <c r="L1449" s="9">
        <v>3.7</v>
      </c>
      <c r="M1449" s="28" t="str">
        <f>IFERROR(INDEX(Data!Z:Z,MATCH(ZACKS_Screener[[#This Row],[Company Name]] &amp; " *", Data!Y:Y,0)), "")</f>
        <v/>
      </c>
      <c r="N1449" t="str">
        <f>INDEX(Data!AD:AD,MATCH( ZACKS_Screener[[#This Row],[NAICS1]], Data!AC:AC,0))</f>
        <v/>
      </c>
      <c r="O14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3.333333333333343E-2</v>
      </c>
      <c r="P14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8.5043988269794729E-2</v>
      </c>
      <c r="Q1449" s="18">
        <f>IFERROR(ZACKS_Screener[[#This Row],[Price]]/ZACKS_Screener[[#This Row],[EPS1]], "")</f>
        <v>16.542521994134894</v>
      </c>
      <c r="R1449" s="18">
        <f>IFERROR(ZACKS_Screener[[#This Row],[Price]]/ZACKS_Screener[[#This Row],[EPS2]], "")</f>
        <v>15.245945945945945</v>
      </c>
      <c r="S1449" s="18">
        <f>IFERROR(ZACKS_Screener[[#This Row],[PE1]]/(ZACKS_Screener[[#This Row],[EG1]]*100), "")</f>
        <v>4.9627565982404542</v>
      </c>
      <c r="T1449" s="18">
        <f>IFERROR(ZACKS_Screener[[#This Row],[PE2]]/(ZACKS_Screener[[#This Row],[EG2]]*100), "")</f>
        <v>1.7927129543336435</v>
      </c>
      <c r="U1449"/>
    </row>
    <row r="1450" spans="1:21" hidden="1" x14ac:dyDescent="0.25">
      <c r="A1450" s="24" t="s">
        <v>2484</v>
      </c>
      <c r="B1450" s="39">
        <v>13452.94</v>
      </c>
      <c r="C1450" s="6" t="s">
        <v>2483</v>
      </c>
      <c r="D1450" s="6" t="s">
        <v>13</v>
      </c>
      <c r="E1450" s="6" t="s">
        <v>37</v>
      </c>
      <c r="F1450" s="6" t="s">
        <v>70</v>
      </c>
      <c r="G1450">
        <v>12</v>
      </c>
      <c r="H1450">
        <v>202212</v>
      </c>
      <c r="I1450" s="9">
        <v>342.53</v>
      </c>
      <c r="J1450" s="9">
        <v>27.08</v>
      </c>
      <c r="K1450" s="9">
        <v>43.69</v>
      </c>
      <c r="L1450" s="9">
        <v>55.34</v>
      </c>
      <c r="M1450" s="28" t="str">
        <f>IFERROR(INDEX(Data!Z:Z,MATCH(ZACKS_Screener[[#This Row],[Company Name]] &amp; " *", Data!Y:Y,0)), "")</f>
        <v/>
      </c>
      <c r="N1450" t="str">
        <f>INDEX(Data!AD:AD,MATCH( ZACKS_Screener[[#This Row],[NAICS1]], Data!AC:AC,0))</f>
        <v/>
      </c>
      <c r="O14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0.61336779911373707</v>
      </c>
      <c r="P14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0.26665140764477013</v>
      </c>
      <c r="Q1450" s="18">
        <f>IFERROR(ZACKS_Screener[[#This Row],[Price]]/ZACKS_Screener[[#This Row],[EPS1]], "")</f>
        <v>7.8400091554131377</v>
      </c>
      <c r="R1450" s="18">
        <f>IFERROR(ZACKS_Screener[[#This Row],[Price]]/ZACKS_Screener[[#This Row],[EPS2]], "")</f>
        <v>6.1895554752439459</v>
      </c>
      <c r="S1450" s="18">
        <f>IFERROR(ZACKS_Screener[[#This Row],[PE1]]/(ZACKS_Screener[[#This Row],[EG1]]*100), "")</f>
        <v>0.12781905353918591</v>
      </c>
      <c r="T1450" s="18">
        <f>IFERROR(ZACKS_Screener[[#This Row],[PE2]]/(ZACKS_Screener[[#This Row],[EG2]]*100), "")</f>
        <v>0.23212161262953462</v>
      </c>
      <c r="U1450"/>
    </row>
    <row r="1451" spans="1:21" hidden="1" x14ac:dyDescent="0.25">
      <c r="A1451" s="24" t="s">
        <v>2486</v>
      </c>
      <c r="B1451" s="39">
        <v>9915.07</v>
      </c>
      <c r="C1451" s="6" t="s">
        <v>2485</v>
      </c>
      <c r="D1451" s="6" t="s">
        <v>22</v>
      </c>
      <c r="E1451" s="6" t="s">
        <v>37</v>
      </c>
      <c r="F1451" s="6" t="s">
        <v>98</v>
      </c>
      <c r="G1451">
        <v>12</v>
      </c>
      <c r="H1451">
        <v>202212</v>
      </c>
      <c r="I1451" s="9">
        <v>57.99</v>
      </c>
      <c r="J1451" s="9">
        <v>3.83</v>
      </c>
      <c r="K1451" s="9">
        <v>4.1100000000000003</v>
      </c>
      <c r="L1451" s="9">
        <v>4.21</v>
      </c>
      <c r="M1451" s="28" t="str">
        <f>IFERROR(INDEX(Data!Z:Z,MATCH(ZACKS_Screener[[#This Row],[Company Name]] &amp; " *", Data!Y:Y,0)), "")</f>
        <v/>
      </c>
      <c r="N1451" t="str">
        <f>INDEX(Data!AD:AD,MATCH( ZACKS_Screener[[#This Row],[NAICS1]], Data!AC:AC,0))</f>
        <v/>
      </c>
      <c r="O14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7.3107049608355151E-2</v>
      </c>
      <c r="P14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2.4330900243308914E-2</v>
      </c>
      <c r="Q1451" s="18">
        <f>IFERROR(ZACKS_Screener[[#This Row],[Price]]/ZACKS_Screener[[#This Row],[EPS1]], "")</f>
        <v>14.10948905109489</v>
      </c>
      <c r="R1451" s="18">
        <f>IFERROR(ZACKS_Screener[[#This Row],[Price]]/ZACKS_Screener[[#This Row],[EPS2]], "")</f>
        <v>13.774346793349169</v>
      </c>
      <c r="S1451" s="18">
        <f>IFERROR(ZACKS_Screener[[#This Row],[PE1]]/(ZACKS_Screener[[#This Row],[EG1]]*100), "")</f>
        <v>1.9299765380604779</v>
      </c>
      <c r="T1451" s="18">
        <f>IFERROR(ZACKS_Screener[[#This Row],[PE2]]/(ZACKS_Screener[[#This Row],[EG2]]*100), "")</f>
        <v>5.6612565320665285</v>
      </c>
      <c r="U1451"/>
    </row>
    <row r="1452" spans="1:21" hidden="1" x14ac:dyDescent="0.25">
      <c r="A1452" s="24" t="s">
        <v>2488</v>
      </c>
      <c r="B1452" s="39">
        <v>82023.67</v>
      </c>
      <c r="C1452" s="6" t="s">
        <v>2487</v>
      </c>
      <c r="D1452" s="6" t="s">
        <v>22</v>
      </c>
      <c r="E1452" s="6" t="s">
        <v>41</v>
      </c>
      <c r="F1452" s="6" t="s">
        <v>67</v>
      </c>
      <c r="G1452">
        <v>12</v>
      </c>
      <c r="H1452">
        <v>202212</v>
      </c>
      <c r="I1452" s="9">
        <v>750.27</v>
      </c>
      <c r="J1452" s="9">
        <v>44.98</v>
      </c>
      <c r="K1452" s="9">
        <v>41.09</v>
      </c>
      <c r="L1452" s="9">
        <v>42.34</v>
      </c>
      <c r="M1452" s="28" t="str">
        <f>IFERROR(INDEX(Data!Z:Z,MATCH(ZACKS_Screener[[#This Row],[Company Name]] &amp; " *", Data!Y:Y,0)), "")</f>
        <v>325412</v>
      </c>
      <c r="N1452" t="str">
        <f>INDEX(Data!AD:AD,MATCH( ZACKS_Screener[[#This Row],[NAICS1]], Data!AC:AC,0))</f>
        <v xml:space="preserve">Pharmaceutical Preparation Manufacturing </v>
      </c>
      <c r="O14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-8.6482881280568996E-2</v>
      </c>
      <c r="P14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3.0421027013871987E-2</v>
      </c>
      <c r="Q1452" s="18">
        <f>IFERROR(ZACKS_Screener[[#This Row],[Price]]/ZACKS_Screener[[#This Row],[EPS1]], "")</f>
        <v>18.259187150158187</v>
      </c>
      <c r="R1452" s="18">
        <f>IFERROR(ZACKS_Screener[[#This Row],[Price]]/ZACKS_Screener[[#This Row],[EPS2]], "")</f>
        <v>17.720122815304673</v>
      </c>
      <c r="S1452" s="18">
        <f>IFERROR(ZACKS_Screener[[#This Row],[PE1]]/(ZACKS_Screener[[#This Row],[EG1]]*100), "")</f>
        <v>-2.1113065244578832</v>
      </c>
      <c r="T1452" s="18">
        <f>IFERROR(ZACKS_Screener[[#This Row],[PE2]]/(ZACKS_Screener[[#This Row],[EG2]]*100), "")</f>
        <v>5.8249587718469522</v>
      </c>
      <c r="U1452"/>
    </row>
    <row r="1453" spans="1:21" hidden="1" x14ac:dyDescent="0.25">
      <c r="A1453" s="24" t="s">
        <v>2489</v>
      </c>
      <c r="B1453" s="39">
        <v>60992.86</v>
      </c>
      <c r="C1453" s="6" t="s">
        <v>2489</v>
      </c>
      <c r="D1453" s="6" t="s">
        <v>13</v>
      </c>
      <c r="E1453" s="6" t="s">
        <v>14</v>
      </c>
      <c r="F1453" s="6" t="s">
        <v>58</v>
      </c>
      <c r="G1453">
        <v>12</v>
      </c>
      <c r="H1453">
        <v>202212</v>
      </c>
      <c r="I1453" s="9">
        <v>32.07</v>
      </c>
      <c r="J1453" s="9">
        <v>1.26</v>
      </c>
      <c r="K1453" s="9">
        <v>1.36</v>
      </c>
      <c r="L1453" s="9">
        <v>1.52</v>
      </c>
      <c r="M1453" s="28" t="str">
        <f>IFERROR(INDEX(Data!Z:Z,MATCH(ZACKS_Screener[[#This Row],[Company Name]] &amp; " *", Data!Y:Y,0)), "")</f>
        <v>513120</v>
      </c>
      <c r="N1453" t="str">
        <f>INDEX(Data!AD:AD,MATCH( ZACKS_Screener[[#This Row],[NAICS1]], Data!AC:AC,0))</f>
        <v xml:space="preserve">Periodical Publishers </v>
      </c>
      <c r="O14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7.936507936507943E-2</v>
      </c>
      <c r="P14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0.11764705882352934</v>
      </c>
      <c r="Q1453" s="18">
        <f>IFERROR(ZACKS_Screener[[#This Row],[Price]]/ZACKS_Screener[[#This Row],[EPS1]], "")</f>
        <v>23.580882352941174</v>
      </c>
      <c r="R1453" s="18">
        <f>IFERROR(ZACKS_Screener[[#This Row],[Price]]/ZACKS_Screener[[#This Row],[EPS2]], "")</f>
        <v>21.098684210526315</v>
      </c>
      <c r="S1453" s="18">
        <f>IFERROR(ZACKS_Screener[[#This Row],[PE1]]/(ZACKS_Screener[[#This Row],[EG1]]*100), "")</f>
        <v>2.9711911764705854</v>
      </c>
      <c r="T1453" s="18">
        <f>IFERROR(ZACKS_Screener[[#This Row],[PE2]]/(ZACKS_Screener[[#This Row],[EG2]]*100), "")</f>
        <v>1.7933881578947377</v>
      </c>
      <c r="U1453"/>
    </row>
    <row r="1454" spans="1:21" hidden="1" x14ac:dyDescent="0.25">
      <c r="A1454" s="24" t="s">
        <v>2491</v>
      </c>
      <c r="B1454" s="39">
        <v>3486.01</v>
      </c>
      <c r="C1454" s="6" t="s">
        <v>2490</v>
      </c>
      <c r="D1454" s="6" t="s">
        <v>22</v>
      </c>
      <c r="E1454" s="6" t="s">
        <v>85</v>
      </c>
      <c r="F1454" s="6" t="s">
        <v>985</v>
      </c>
      <c r="G1454">
        <v>12</v>
      </c>
      <c r="H1454">
        <v>202212</v>
      </c>
      <c r="I1454" s="9">
        <v>19.59</v>
      </c>
      <c r="J1454" s="9">
        <v>-0.68</v>
      </c>
      <c r="K1454" s="9">
        <v>-0.63</v>
      </c>
      <c r="L1454" s="9">
        <v>-0.53</v>
      </c>
      <c r="M1454" s="28" t="str">
        <f>IFERROR(INDEX(Data!Z:Z,MATCH(ZACKS_Screener[[#This Row],[Company Name]] &amp; " *", Data!Y:Y,0)), "")</f>
        <v/>
      </c>
      <c r="N1454" t="str">
        <f>INDEX(Data!AD:AD,MATCH( ZACKS_Screener[[#This Row],[NAICS1]], Data!AC:AC,0))</f>
        <v/>
      </c>
      <c r="O14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7.352941176470594E-2</v>
      </c>
      <c r="P14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0.15873015873015869</v>
      </c>
      <c r="Q1454" s="18">
        <f>IFERROR(ZACKS_Screener[[#This Row],[Price]]/ZACKS_Screener[[#This Row],[EPS1]], "")</f>
        <v>-31.095238095238095</v>
      </c>
      <c r="R1454" s="18">
        <f>IFERROR(ZACKS_Screener[[#This Row],[Price]]/ZACKS_Screener[[#This Row],[EPS2]], "")</f>
        <v>-36.962264150943398</v>
      </c>
      <c r="S1454" s="18">
        <f>IFERROR(ZACKS_Screener[[#This Row],[PE1]]/(ZACKS_Screener[[#This Row],[EG1]]*100), "")</f>
        <v>-4.2289523809523777</v>
      </c>
      <c r="T1454" s="18">
        <f>IFERROR(ZACKS_Screener[[#This Row],[PE2]]/(ZACKS_Screener[[#This Row],[EG2]]*100), "")</f>
        <v>-2.3286226415094347</v>
      </c>
      <c r="U1454"/>
    </row>
    <row r="1455" spans="1:21" hidden="1" x14ac:dyDescent="0.25">
      <c r="A1455" s="24" t="s">
        <v>2493</v>
      </c>
      <c r="B1455" s="39">
        <v>3457.74</v>
      </c>
      <c r="C1455" s="6" t="s">
        <v>2492</v>
      </c>
      <c r="D1455" s="6" t="s">
        <v>22</v>
      </c>
      <c r="E1455" s="6" t="s">
        <v>41</v>
      </c>
      <c r="F1455" s="6" t="s">
        <v>67</v>
      </c>
      <c r="G1455">
        <v>12</v>
      </c>
      <c r="H1455">
        <v>202212</v>
      </c>
      <c r="I1455" s="9">
        <v>92.08</v>
      </c>
      <c r="J1455" s="9">
        <v>-8.19</v>
      </c>
      <c r="K1455" s="9">
        <v>-10.49</v>
      </c>
      <c r="L1455" s="9">
        <v>-4.38</v>
      </c>
      <c r="M1455" s="28" t="str">
        <f>IFERROR(INDEX(Data!Z:Z,MATCH(ZACKS_Screener[[#This Row],[Company Name]] &amp; " *", Data!Y:Y,0)), "")</f>
        <v/>
      </c>
      <c r="N1455" t="str">
        <f>INDEX(Data!AD:AD,MATCH( ZACKS_Screener[[#This Row],[NAICS1]], Data!AC:AC,0))</f>
        <v/>
      </c>
      <c r="O14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-0.28083028083028094</v>
      </c>
      <c r="P14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0.58245948522402291</v>
      </c>
      <c r="Q1455" s="18">
        <f>IFERROR(ZACKS_Screener[[#This Row],[Price]]/ZACKS_Screener[[#This Row],[EPS1]], "")</f>
        <v>-8.7778836987607249</v>
      </c>
      <c r="R1455" s="18">
        <f>IFERROR(ZACKS_Screener[[#This Row],[Price]]/ZACKS_Screener[[#This Row],[EPS2]], "")</f>
        <v>-21.022831050228312</v>
      </c>
      <c r="S1455" s="18">
        <f>IFERROR(ZACKS_Screener[[#This Row],[PE1]]/(ZACKS_Screener[[#This Row],[EG1]]*100), "")</f>
        <v>0.31256898909934916</v>
      </c>
      <c r="T1455" s="18">
        <f>IFERROR(ZACKS_Screener[[#This Row],[PE2]]/(ZACKS_Screener[[#This Row],[EG2]]*100), "")</f>
        <v>-0.36093207482306872</v>
      </c>
      <c r="U1455"/>
    </row>
    <row r="1456" spans="1:21" hidden="1" x14ac:dyDescent="0.25">
      <c r="A1456" s="24" t="s">
        <v>2495</v>
      </c>
      <c r="B1456" s="39">
        <v>10600.36</v>
      </c>
      <c r="C1456" s="6" t="s">
        <v>2494</v>
      </c>
      <c r="D1456" s="6" t="s">
        <v>13</v>
      </c>
      <c r="E1456" s="6" t="s">
        <v>37</v>
      </c>
      <c r="F1456" s="6" t="s">
        <v>250</v>
      </c>
      <c r="G1456">
        <v>12</v>
      </c>
      <c r="H1456">
        <v>202212</v>
      </c>
      <c r="I1456" s="9">
        <v>52.76</v>
      </c>
      <c r="J1456" s="9">
        <v>1.96</v>
      </c>
      <c r="K1456" s="9">
        <v>2.19</v>
      </c>
      <c r="L1456" s="9">
        <v>2.5299999999999998</v>
      </c>
      <c r="M1456" s="28" t="str">
        <f>IFERROR(INDEX(Data!Z:Z,MATCH(ZACKS_Screener[[#This Row],[Company Name]] &amp; " *", Data!Y:Y,0)), "")</f>
        <v/>
      </c>
      <c r="N1456" t="str">
        <f>INDEX(Data!AD:AD,MATCH( ZACKS_Screener[[#This Row],[NAICS1]], Data!AC:AC,0))</f>
        <v/>
      </c>
      <c r="O14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0.1173469387755102</v>
      </c>
      <c r="P14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0.15525114155251135</v>
      </c>
      <c r="Q1456" s="18">
        <f>IFERROR(ZACKS_Screener[[#This Row],[Price]]/ZACKS_Screener[[#This Row],[EPS1]], "")</f>
        <v>24.091324200913242</v>
      </c>
      <c r="R1456" s="18">
        <f>IFERROR(ZACKS_Screener[[#This Row],[Price]]/ZACKS_Screener[[#This Row],[EPS2]], "")</f>
        <v>20.853754940711465</v>
      </c>
      <c r="S1456" s="18">
        <f>IFERROR(ZACKS_Screener[[#This Row],[PE1]]/(ZACKS_Screener[[#This Row],[EG1]]*100), "")</f>
        <v>2.0529998014691286</v>
      </c>
      <c r="T1456" s="18">
        <f>IFERROR(ZACKS_Screener[[#This Row],[PE2]]/(ZACKS_Screener[[#This Row],[EG2]]*100), "")</f>
        <v>1.3432271564752389</v>
      </c>
      <c r="U1456"/>
    </row>
    <row r="1457" spans="1:21" hidden="1" x14ac:dyDescent="0.25">
      <c r="A1457" s="24" t="s">
        <v>2497</v>
      </c>
      <c r="B1457" s="39">
        <v>5880.25</v>
      </c>
      <c r="C1457" s="6" t="s">
        <v>2496</v>
      </c>
      <c r="D1457" s="6" t="s">
        <v>22</v>
      </c>
      <c r="E1457" s="6" t="s">
        <v>330</v>
      </c>
      <c r="F1457" s="6" t="s">
        <v>2498</v>
      </c>
      <c r="G1457">
        <v>12</v>
      </c>
      <c r="H1457">
        <v>202212</v>
      </c>
      <c r="I1457" s="9">
        <v>28</v>
      </c>
      <c r="J1457" s="9">
        <v>1.28</v>
      </c>
      <c r="K1457" s="9">
        <v>1.34</v>
      </c>
      <c r="L1457" s="9">
        <v>1.46</v>
      </c>
      <c r="M1457" s="28" t="str">
        <f>IFERROR(INDEX(Data!Z:Z,MATCH(ZACKS_Screener[[#This Row],[Company Name]] &amp; " *", Data!Y:Y,0)), "")</f>
        <v>331315</v>
      </c>
      <c r="N1457" t="str">
        <f>INDEX(Data!AD:AD,MATCH( ZACKS_Screener[[#This Row],[NAICS1]], Data!AC:AC,0))</f>
        <v xml:space="preserve">Aluminum Sheet, Plate, and Foil Manufacturing </v>
      </c>
      <c r="O14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4.6875000000000042E-2</v>
      </c>
      <c r="P14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8.9552238805970061E-2</v>
      </c>
      <c r="Q1457" s="18">
        <f>IFERROR(ZACKS_Screener[[#This Row],[Price]]/ZACKS_Screener[[#This Row],[EPS1]], "")</f>
        <v>20.8955223880597</v>
      </c>
      <c r="R1457" s="18">
        <f>IFERROR(ZACKS_Screener[[#This Row],[Price]]/ZACKS_Screener[[#This Row],[EPS2]], "")</f>
        <v>19.178082191780824</v>
      </c>
      <c r="S1457" s="18">
        <f>IFERROR(ZACKS_Screener[[#This Row],[PE1]]/(ZACKS_Screener[[#This Row],[EG1]]*100), "")</f>
        <v>4.4577114427860653</v>
      </c>
      <c r="T1457" s="18">
        <f>IFERROR(ZACKS_Screener[[#This Row],[PE2]]/(ZACKS_Screener[[#This Row],[EG2]]*100), "")</f>
        <v>2.1415525114155276</v>
      </c>
      <c r="U1457"/>
    </row>
    <row r="1458" spans="1:21" hidden="1" x14ac:dyDescent="0.25">
      <c r="A1458" s="24" t="s">
        <v>41570</v>
      </c>
      <c r="B1458" s="39">
        <v>2439.15</v>
      </c>
      <c r="C1458" s="6" t="s">
        <v>41569</v>
      </c>
      <c r="D1458" s="6" t="s">
        <v>13</v>
      </c>
      <c r="E1458" s="6" t="s">
        <v>18</v>
      </c>
      <c r="F1458" s="6" t="s">
        <v>115</v>
      </c>
      <c r="G1458">
        <v>12</v>
      </c>
      <c r="H1458">
        <v>202212</v>
      </c>
      <c r="I1458" s="9">
        <v>16.579999999999998</v>
      </c>
      <c r="J1458" s="9">
        <v>1.9</v>
      </c>
      <c r="K1458" s="9">
        <v>1.91</v>
      </c>
      <c r="L1458" s="9">
        <v>2.17</v>
      </c>
      <c r="M1458" s="28" t="str">
        <f>IFERROR(INDEX(Data!Z:Z,MATCH(ZACKS_Screener[[#This Row],[Company Name]] &amp; " *", Data!Y:Y,0)), "")</f>
        <v>423690</v>
      </c>
      <c r="N1458" t="str">
        <f>INDEX(Data!AD:AD,MATCH( ZACKS_Screener[[#This Row],[NAICS1]], Data!AC:AC,0))</f>
        <v xml:space="preserve">Other Electronic Parts and Equipment Merchant Wholesalers </v>
      </c>
      <c r="O14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5.2631578947368472E-3</v>
      </c>
      <c r="P14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0.13612565445026178</v>
      </c>
      <c r="Q1458" s="18">
        <f>IFERROR(ZACKS_Screener[[#This Row],[Price]]/ZACKS_Screener[[#This Row],[EPS1]], "")</f>
        <v>8.6806282722513082</v>
      </c>
      <c r="R1458" s="18">
        <f>IFERROR(ZACKS_Screener[[#This Row],[Price]]/ZACKS_Screener[[#This Row],[EPS2]], "")</f>
        <v>7.6405529953917046</v>
      </c>
      <c r="S1458" s="18">
        <f>IFERROR(ZACKS_Screener[[#This Row],[PE1]]/(ZACKS_Screener[[#This Row],[EG1]]*100), "")</f>
        <v>16.493193717277467</v>
      </c>
      <c r="T1458" s="18">
        <f>IFERROR(ZACKS_Screener[[#This Row],[PE2]]/(ZACKS_Screener[[#This Row],[EG2]]*100), "")</f>
        <v>0.56128677773839064</v>
      </c>
      <c r="U1458"/>
    </row>
    <row r="1459" spans="1:21" hidden="1" x14ac:dyDescent="0.25">
      <c r="A1459" s="24" t="s">
        <v>2500</v>
      </c>
      <c r="B1459" s="39">
        <v>16701.939999999999</v>
      </c>
      <c r="C1459" s="6" t="s">
        <v>2499</v>
      </c>
      <c r="D1459" s="6" t="s">
        <v>13</v>
      </c>
      <c r="E1459" s="6" t="s">
        <v>37</v>
      </c>
      <c r="F1459" s="6" t="s">
        <v>550</v>
      </c>
      <c r="G1459">
        <v>12</v>
      </c>
      <c r="H1459">
        <v>202212</v>
      </c>
      <c r="I1459" s="9">
        <v>17.8</v>
      </c>
      <c r="J1459" s="9">
        <v>2.37</v>
      </c>
      <c r="K1459" s="9">
        <v>2.38</v>
      </c>
      <c r="L1459" s="9">
        <v>2.2400000000000002</v>
      </c>
      <c r="M1459" s="28" t="str">
        <f>IFERROR(INDEX(Data!Z:Z,MATCH(ZACKS_Screener[[#This Row],[Company Name]] &amp; " *", Data!Y:Y,0)), "")</f>
        <v/>
      </c>
      <c r="N1459" t="str">
        <f>INDEX(Data!AD:AD,MATCH( ZACKS_Screener[[#This Row],[NAICS1]], Data!AC:AC,0))</f>
        <v/>
      </c>
      <c r="O14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4.2194092827003314E-3</v>
      </c>
      <c r="P14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-5.8823529411764573E-2</v>
      </c>
      <c r="Q1459" s="18">
        <f>IFERROR(ZACKS_Screener[[#This Row],[Price]]/ZACKS_Screener[[#This Row],[EPS1]], "")</f>
        <v>7.4789915966386564</v>
      </c>
      <c r="R1459" s="18">
        <f>IFERROR(ZACKS_Screener[[#This Row],[Price]]/ZACKS_Screener[[#This Row],[EPS2]], "")</f>
        <v>7.9464285714285712</v>
      </c>
      <c r="S1459" s="18">
        <f>IFERROR(ZACKS_Screener[[#This Row],[PE1]]/(ZACKS_Screener[[#This Row],[EG1]]*100), "")</f>
        <v>17.725210084033996</v>
      </c>
      <c r="T1459" s="18">
        <f>IFERROR(ZACKS_Screener[[#This Row],[PE2]]/(ZACKS_Screener[[#This Row],[EG2]]*100), "")</f>
        <v>-1.35089285714286</v>
      </c>
      <c r="U1459"/>
    </row>
    <row r="1460" spans="1:21" hidden="1" x14ac:dyDescent="0.25">
      <c r="A1460" s="24" t="s">
        <v>2502</v>
      </c>
      <c r="B1460" s="39">
        <v>9508.2099999999991</v>
      </c>
      <c r="C1460" s="6" t="s">
        <v>2501</v>
      </c>
      <c r="D1460" s="6" t="s">
        <v>13</v>
      </c>
      <c r="E1460" s="6" t="s">
        <v>37</v>
      </c>
      <c r="F1460" s="6" t="s">
        <v>127</v>
      </c>
      <c r="G1460">
        <v>12</v>
      </c>
      <c r="H1460">
        <v>202212</v>
      </c>
      <c r="I1460" s="9">
        <v>142.88999999999999</v>
      </c>
      <c r="J1460" s="9">
        <v>14.43</v>
      </c>
      <c r="K1460" s="9">
        <v>17.79</v>
      </c>
      <c r="L1460" s="9">
        <v>18.09</v>
      </c>
      <c r="M1460" s="28" t="str">
        <f>IFERROR(INDEX(Data!Z:Z,MATCH(ZACKS_Screener[[#This Row],[Company Name]] &amp; " *", Data!Y:Y,0)), "")</f>
        <v/>
      </c>
      <c r="N1460" t="str">
        <f>INDEX(Data!AD:AD,MATCH( ZACKS_Screener[[#This Row],[NAICS1]], Data!AC:AC,0))</f>
        <v/>
      </c>
      <c r="O14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0.23284823284823281</v>
      </c>
      <c r="P14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1.6863406408094476E-2</v>
      </c>
      <c r="Q1460" s="18">
        <f>IFERROR(ZACKS_Screener[[#This Row],[Price]]/ZACKS_Screener[[#This Row],[EPS1]], "")</f>
        <v>8.0320404721753782</v>
      </c>
      <c r="R1460" s="18">
        <f>IFERROR(ZACKS_Screener[[#This Row],[Price]]/ZACKS_Screener[[#This Row],[EPS2]], "")</f>
        <v>7.8988391376451075</v>
      </c>
      <c r="S1460" s="18">
        <f>IFERROR(ZACKS_Screener[[#This Row],[PE1]]/(ZACKS_Screener[[#This Row],[EG1]]*100), "")</f>
        <v>0.34494745242110336</v>
      </c>
      <c r="T1460" s="18">
        <f>IFERROR(ZACKS_Screener[[#This Row],[PE2]]/(ZACKS_Screener[[#This Row],[EG2]]*100), "")</f>
        <v>4.6840116086235373</v>
      </c>
      <c r="U1460"/>
    </row>
    <row r="1461" spans="1:21" hidden="1" x14ac:dyDescent="0.25">
      <c r="A1461" s="24" t="s">
        <v>2504</v>
      </c>
      <c r="B1461" s="39">
        <v>9183.2999999999993</v>
      </c>
      <c r="C1461" s="6" t="s">
        <v>2503</v>
      </c>
      <c r="D1461" s="6" t="s">
        <v>22</v>
      </c>
      <c r="E1461" s="6" t="s">
        <v>41</v>
      </c>
      <c r="F1461" s="6" t="s">
        <v>67</v>
      </c>
      <c r="G1461">
        <v>12</v>
      </c>
      <c r="H1461">
        <v>202212</v>
      </c>
      <c r="I1461" s="9">
        <v>164.93</v>
      </c>
      <c r="J1461" s="9">
        <v>3.28</v>
      </c>
      <c r="K1461" s="9">
        <v>2.39</v>
      </c>
      <c r="L1461" s="9">
        <v>3.02</v>
      </c>
      <c r="M1461" s="28" t="str">
        <f>IFERROR(INDEX(Data!Z:Z,MATCH(ZACKS_Screener[[#This Row],[Company Name]] &amp; " *", Data!Y:Y,0)), "")</f>
        <v>325414</v>
      </c>
      <c r="N1461" t="str">
        <f>INDEX(Data!AD:AD,MATCH( ZACKS_Screener[[#This Row],[NAICS1]], Data!AC:AC,0))</f>
        <v xml:space="preserve">Biological Product (except Diagnostic) Manufacturing </v>
      </c>
      <c r="O14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-0.27134146341463405</v>
      </c>
      <c r="P14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0.2635983263598326</v>
      </c>
      <c r="Q1461" s="18">
        <f>IFERROR(ZACKS_Screener[[#This Row],[Price]]/ZACKS_Screener[[#This Row],[EPS1]], "")</f>
        <v>69.008368200836813</v>
      </c>
      <c r="R1461" s="18">
        <f>IFERROR(ZACKS_Screener[[#This Row],[Price]]/ZACKS_Screener[[#This Row],[EPS2]], "")</f>
        <v>54.612582781456958</v>
      </c>
      <c r="S1461" s="18">
        <f>IFERROR(ZACKS_Screener[[#This Row],[PE1]]/(ZACKS_Screener[[#This Row],[EG1]]*100), "")</f>
        <v>-2.543229749424099</v>
      </c>
      <c r="T1461" s="18">
        <f>IFERROR(ZACKS_Screener[[#This Row],[PE2]]/(ZACKS_Screener[[#This Row],[EG2]]*100), "")</f>
        <v>2.0718106801219389</v>
      </c>
      <c r="U1461"/>
    </row>
    <row r="1462" spans="1:21" hidden="1" x14ac:dyDescent="0.25">
      <c r="A1462" s="24" t="s">
        <v>2506</v>
      </c>
      <c r="B1462" s="39">
        <v>8009.02</v>
      </c>
      <c r="C1462" s="6" t="s">
        <v>2505</v>
      </c>
      <c r="D1462" s="6" t="s">
        <v>22</v>
      </c>
      <c r="E1462" s="6" t="s">
        <v>130</v>
      </c>
      <c r="F1462" s="6" t="s">
        <v>131</v>
      </c>
      <c r="G1462">
        <v>12</v>
      </c>
      <c r="H1462">
        <v>202212</v>
      </c>
      <c r="I1462" s="9">
        <v>122.09</v>
      </c>
      <c r="J1462" s="9">
        <v>3.43</v>
      </c>
      <c r="K1462" s="9">
        <v>3.79</v>
      </c>
      <c r="L1462" s="9">
        <v>4.38</v>
      </c>
      <c r="M1462" s="28" t="str">
        <f>IFERROR(INDEX(Data!Z:Z,MATCH(ZACKS_Screener[[#This Row],[Company Name]] &amp; " *", Data!Y:Y,0)), "")</f>
        <v>523999</v>
      </c>
      <c r="N1462" t="str">
        <f>INDEX(Data!AD:AD,MATCH( ZACKS_Screener[[#This Row],[NAICS1]], Data!AC:AC,0))</f>
        <v xml:space="preserve">Miscellaneous Financial Investment Activities </v>
      </c>
      <c r="O14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0.10495626822157431</v>
      </c>
      <c r="P14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0.15567282321899734</v>
      </c>
      <c r="Q1462" s="18">
        <f>IFERROR(ZACKS_Screener[[#This Row],[Price]]/ZACKS_Screener[[#This Row],[EPS1]], "")</f>
        <v>32.213720316622691</v>
      </c>
      <c r="R1462" s="18">
        <f>IFERROR(ZACKS_Screener[[#This Row],[Price]]/ZACKS_Screener[[#This Row],[EPS2]], "")</f>
        <v>27.874429223744293</v>
      </c>
      <c r="S1462" s="18">
        <f>IFERROR(ZACKS_Screener[[#This Row],[PE1]]/(ZACKS_Screener[[#This Row],[EG1]]*100), "")</f>
        <v>3.0692516857226635</v>
      </c>
      <c r="T1462" s="18">
        <f>IFERROR(ZACKS_Screener[[#This Row],[PE2]]/(ZACKS_Screener[[#This Row],[EG2]]*100), "")</f>
        <v>1.7905777416608626</v>
      </c>
      <c r="U1462"/>
    </row>
    <row r="1463" spans="1:21" hidden="1" x14ac:dyDescent="0.25">
      <c r="A1463" s="24" t="s">
        <v>2507</v>
      </c>
      <c r="B1463" s="39">
        <v>5656.61</v>
      </c>
      <c r="C1463" s="6" t="s">
        <v>2507</v>
      </c>
      <c r="D1463" s="6" t="s">
        <v>13</v>
      </c>
      <c r="E1463" s="6" t="s">
        <v>51</v>
      </c>
      <c r="F1463" s="6" t="s">
        <v>76</v>
      </c>
      <c r="G1463">
        <v>1</v>
      </c>
      <c r="H1463">
        <v>202301</v>
      </c>
      <c r="I1463" s="9">
        <v>256.51</v>
      </c>
      <c r="J1463" s="9">
        <v>20.059999999999999</v>
      </c>
      <c r="K1463" s="9">
        <v>10.33</v>
      </c>
      <c r="L1463" s="9">
        <v>14.88</v>
      </c>
      <c r="M1463" s="28" t="str">
        <f>IFERROR(INDEX(Data!Z:Z,MATCH(ZACKS_Screener[[#This Row],[Company Name]] &amp; " *", Data!Y:Y,0)), "")</f>
        <v/>
      </c>
      <c r="N1463" t="str">
        <f>INDEX(Data!AD:AD,MATCH( ZACKS_Screener[[#This Row],[NAICS1]], Data!AC:AC,0))</f>
        <v/>
      </c>
      <c r="O14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-0.48504486540378861</v>
      </c>
      <c r="P14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0.44046466602129725</v>
      </c>
      <c r="Q1463" s="18">
        <f>IFERROR(ZACKS_Screener[[#This Row],[Price]]/ZACKS_Screener[[#This Row],[EPS1]], "")</f>
        <v>24.831558567279767</v>
      </c>
      <c r="R1463" s="18">
        <f>IFERROR(ZACKS_Screener[[#This Row],[Price]]/ZACKS_Screener[[#This Row],[EPS2]], "")</f>
        <v>17.238575268817204</v>
      </c>
      <c r="S1463" s="18">
        <f>IFERROR(ZACKS_Screener[[#This Row],[PE1]]/(ZACKS_Screener[[#This Row],[EG1]]*100), "")</f>
        <v>-0.51194354045183155</v>
      </c>
      <c r="T1463" s="18">
        <f>IFERROR(ZACKS_Screener[[#This Row],[PE2]]/(ZACKS_Screener[[#This Row],[EG2]]*100), "")</f>
        <v>0.39137248907006966</v>
      </c>
      <c r="U1463"/>
    </row>
    <row r="1464" spans="1:21" hidden="1" x14ac:dyDescent="0.25">
      <c r="A1464" s="24" t="s">
        <v>2509</v>
      </c>
      <c r="B1464" s="39">
        <v>7501.37</v>
      </c>
      <c r="C1464" s="6" t="s">
        <v>2508</v>
      </c>
      <c r="D1464" s="6" t="s">
        <v>13</v>
      </c>
      <c r="E1464" s="6" t="s">
        <v>85</v>
      </c>
      <c r="F1464" s="6" t="s">
        <v>1903</v>
      </c>
      <c r="G1464">
        <v>12</v>
      </c>
      <c r="H1464">
        <v>202212</v>
      </c>
      <c r="I1464" s="9">
        <v>69.61</v>
      </c>
      <c r="J1464" s="9">
        <v>6.03</v>
      </c>
      <c r="K1464" s="9">
        <v>4.29</v>
      </c>
      <c r="L1464" s="9">
        <v>4.99</v>
      </c>
      <c r="M1464" s="28" t="str">
        <f>IFERROR(INDEX(Data!Z:Z,MATCH(ZACKS_Screener[[#This Row],[Company Name]] &amp; " *", Data!Y:Y,0)), "")</f>
        <v>561320</v>
      </c>
      <c r="N1464" t="str">
        <f>INDEX(Data!AD:AD,MATCH( ZACKS_Screener[[#This Row],[NAICS1]], Data!AC:AC,0))</f>
        <v>Temporary Help Services</v>
      </c>
      <c r="O14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-0.28855721393034828</v>
      </c>
      <c r="P14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0.16317016317016322</v>
      </c>
      <c r="Q1464" s="18">
        <f>IFERROR(ZACKS_Screener[[#This Row],[Price]]/ZACKS_Screener[[#This Row],[EPS1]], "")</f>
        <v>16.226107226107224</v>
      </c>
      <c r="R1464" s="18">
        <f>IFERROR(ZACKS_Screener[[#This Row],[Price]]/ZACKS_Screener[[#This Row],[EPS2]], "")</f>
        <v>13.949899799599198</v>
      </c>
      <c r="S1464" s="18">
        <f>IFERROR(ZACKS_Screener[[#This Row],[PE1]]/(ZACKS_Screener[[#This Row],[EG1]]*100), "")</f>
        <v>-0.56231854352543997</v>
      </c>
      <c r="T1464" s="18">
        <f>IFERROR(ZACKS_Screener[[#This Row],[PE2]]/(ZACKS_Screener[[#This Row],[EG2]]*100), "")</f>
        <v>0.85492957343257914</v>
      </c>
      <c r="U1464"/>
    </row>
    <row r="1465" spans="1:21" hidden="1" x14ac:dyDescent="0.25">
      <c r="A1465" s="24" t="s">
        <v>2511</v>
      </c>
      <c r="B1465" s="39">
        <v>5325.81</v>
      </c>
      <c r="C1465" s="6" t="s">
        <v>2510</v>
      </c>
      <c r="D1465" s="6" t="s">
        <v>13</v>
      </c>
      <c r="E1465" s="6" t="s">
        <v>37</v>
      </c>
      <c r="F1465" s="6" t="s">
        <v>250</v>
      </c>
      <c r="G1465">
        <v>12</v>
      </c>
      <c r="H1465">
        <v>202212</v>
      </c>
      <c r="I1465" s="9">
        <v>96.54</v>
      </c>
      <c r="J1465" s="9">
        <v>6.52</v>
      </c>
      <c r="K1465" s="9">
        <v>7.4</v>
      </c>
      <c r="L1465" s="9">
        <v>8.2100000000000009</v>
      </c>
      <c r="M1465" s="28" t="str">
        <f>IFERROR(INDEX(Data!Z:Z,MATCH(ZACKS_Screener[[#This Row],[Company Name]] &amp; " *", Data!Y:Y,0)), "")</f>
        <v/>
      </c>
      <c r="N1465" t="str">
        <f>INDEX(Data!AD:AD,MATCH( ZACKS_Screener[[#This Row],[NAICS1]], Data!AC:AC,0))</f>
        <v/>
      </c>
      <c r="O14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0.13496932515337437</v>
      </c>
      <c r="P14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0.10945945945945952</v>
      </c>
      <c r="Q1465" s="18">
        <f>IFERROR(ZACKS_Screener[[#This Row],[Price]]/ZACKS_Screener[[#This Row],[EPS1]], "")</f>
        <v>13.045945945945947</v>
      </c>
      <c r="R1465" s="18">
        <f>IFERROR(ZACKS_Screener[[#This Row],[Price]]/ZACKS_Screener[[#This Row],[EPS2]], "")</f>
        <v>11.758830694275273</v>
      </c>
      <c r="S1465" s="18">
        <f>IFERROR(ZACKS_Screener[[#This Row],[PE1]]/(ZACKS_Screener[[#This Row],[EG1]]*100), "")</f>
        <v>0.96658599508599408</v>
      </c>
      <c r="T1465" s="18">
        <f>IFERROR(ZACKS_Screener[[#This Row],[PE2]]/(ZACKS_Screener[[#This Row],[EG2]]*100), "")</f>
        <v>1.0742635449090985</v>
      </c>
      <c r="U1465"/>
    </row>
    <row r="1466" spans="1:21" hidden="1" x14ac:dyDescent="0.25">
      <c r="A1466" s="24" t="s">
        <v>2513</v>
      </c>
      <c r="B1466" s="39">
        <v>4843.95</v>
      </c>
      <c r="C1466" s="6" t="s">
        <v>2512</v>
      </c>
      <c r="D1466" s="6" t="s">
        <v>13</v>
      </c>
      <c r="E1466" s="6" t="s">
        <v>223</v>
      </c>
      <c r="F1466" s="6" t="s">
        <v>1508</v>
      </c>
      <c r="G1466">
        <v>12</v>
      </c>
      <c r="H1466">
        <v>202212</v>
      </c>
      <c r="I1466" s="9">
        <v>6.32</v>
      </c>
      <c r="J1466" s="9">
        <v>-0.93</v>
      </c>
      <c r="K1466" s="9">
        <v>-0.46</v>
      </c>
      <c r="L1466" s="9">
        <v>0.38</v>
      </c>
      <c r="M1466" s="28" t="str">
        <f>IFERROR(INDEX(Data!Z:Z,MATCH(ZACKS_Screener[[#This Row],[Company Name]] &amp; " *", Data!Y:Y,0)), "")</f>
        <v>213111</v>
      </c>
      <c r="N1466" t="str">
        <f>INDEX(Data!AD:AD,MATCH( ZACKS_Screener[[#This Row],[NAICS1]], Data!AC:AC,0))</f>
        <v>Drilling Oil and Gas Wells</v>
      </c>
      <c r="O14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0.5053763440860215</v>
      </c>
      <c r="P14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466" s="18">
        <f>IFERROR(ZACKS_Screener[[#This Row],[Price]]/ZACKS_Screener[[#This Row],[EPS1]], "")</f>
        <v>-13.739130434782609</v>
      </c>
      <c r="R1466" s="18">
        <f>IFERROR(ZACKS_Screener[[#This Row],[Price]]/ZACKS_Screener[[#This Row],[EPS2]], "")</f>
        <v>16.631578947368421</v>
      </c>
      <c r="S1466" s="18">
        <f>IFERROR(ZACKS_Screener[[#This Row],[PE1]]/(ZACKS_Screener[[#This Row],[EG1]]*100), "")</f>
        <v>-0.27185938945420907</v>
      </c>
      <c r="T1466" s="18">
        <f>IFERROR(ZACKS_Screener[[#This Row],[PE2]]/(ZACKS_Screener[[#This Row],[EG2]]*100), "")</f>
        <v>0.16631578947368422</v>
      </c>
      <c r="U1466"/>
    </row>
    <row r="1467" spans="1:21" hidden="1" x14ac:dyDescent="0.25">
      <c r="A1467" s="24" t="s">
        <v>3173</v>
      </c>
      <c r="B1467" s="39">
        <v>11692.49</v>
      </c>
      <c r="C1467" s="6" t="s">
        <v>3173</v>
      </c>
      <c r="D1467" s="6" t="s">
        <v>13</v>
      </c>
      <c r="E1467" s="6" t="s">
        <v>85</v>
      </c>
      <c r="F1467" s="6" t="s">
        <v>1635</v>
      </c>
      <c r="G1467">
        <v>12</v>
      </c>
      <c r="H1467">
        <v>202212</v>
      </c>
      <c r="I1467" s="9">
        <v>54.59</v>
      </c>
      <c r="J1467" s="9">
        <v>6.09</v>
      </c>
      <c r="K1467" s="9">
        <v>6.35</v>
      </c>
      <c r="L1467" s="9">
        <v>6.69</v>
      </c>
      <c r="M1467" s="28" t="str">
        <f>IFERROR(INDEX(Data!Z:Z,MATCH(ZACKS_Screener[[#This Row],[Company Name]] &amp; " *", Data!Y:Y,0)), "")</f>
        <v>541810</v>
      </c>
      <c r="N1467" t="str">
        <f>INDEX(Data!AD:AD,MATCH( ZACKS_Screener[[#This Row],[NAICS1]], Data!AC:AC,0))</f>
        <v>Advertising Agencies</v>
      </c>
      <c r="O14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4.2692939244663351E-2</v>
      </c>
      <c r="P14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5.354330708661429E-2</v>
      </c>
      <c r="Q1467" s="18">
        <f>IFERROR(ZACKS_Screener[[#This Row],[Price]]/ZACKS_Screener[[#This Row],[EPS1]], "")</f>
        <v>8.5968503937007892</v>
      </c>
      <c r="R1467" s="18">
        <f>IFERROR(ZACKS_Screener[[#This Row],[Price]]/ZACKS_Screener[[#This Row],[EPS2]], "")</f>
        <v>8.1599402092675639</v>
      </c>
      <c r="S1467" s="18">
        <f>IFERROR(ZACKS_Screener[[#This Row],[PE1]]/(ZACKS_Screener[[#This Row],[EG1]]*100), "")</f>
        <v>2.0136468806783787</v>
      </c>
      <c r="T1467" s="18">
        <f>IFERROR(ZACKS_Screener[[#This Row],[PE2]]/(ZACKS_Screener[[#This Row],[EG2]]*100), "")</f>
        <v>1.5239888332014386</v>
      </c>
      <c r="U1467"/>
    </row>
    <row r="1468" spans="1:21" hidden="1" x14ac:dyDescent="0.25">
      <c r="A1468" s="24" t="s">
        <v>2517</v>
      </c>
      <c r="B1468" s="39">
        <v>4149.12</v>
      </c>
      <c r="C1468" s="6" t="s">
        <v>2516</v>
      </c>
      <c r="D1468" s="6" t="s">
        <v>13</v>
      </c>
      <c r="E1468" s="6" t="s">
        <v>37</v>
      </c>
      <c r="F1468" s="6" t="s">
        <v>379</v>
      </c>
      <c r="G1468">
        <v>12</v>
      </c>
      <c r="H1468">
        <v>202212</v>
      </c>
      <c r="I1468" s="9">
        <v>8.59</v>
      </c>
      <c r="J1468" s="9">
        <v>1.31</v>
      </c>
      <c r="K1468" s="9">
        <v>1.4</v>
      </c>
      <c r="L1468" s="9">
        <v>1.53</v>
      </c>
      <c r="M1468" s="28" t="str">
        <f>IFERROR(INDEX(Data!Z:Z,MATCH(ZACKS_Screener[[#This Row],[Company Name]] &amp; " *", Data!Y:Y,0)), "")</f>
        <v/>
      </c>
      <c r="N1468" t="str">
        <f>INDEX(Data!AD:AD,MATCH( ZACKS_Screener[[#This Row],[NAICS1]], Data!AC:AC,0))</f>
        <v/>
      </c>
      <c r="O14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6.870229007633577E-2</v>
      </c>
      <c r="P14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9.2857142857142944E-2</v>
      </c>
      <c r="Q1468" s="18">
        <f>IFERROR(ZACKS_Screener[[#This Row],[Price]]/ZACKS_Screener[[#This Row],[EPS1]], "")</f>
        <v>6.1357142857142861</v>
      </c>
      <c r="R1468" s="18">
        <f>IFERROR(ZACKS_Screener[[#This Row],[Price]]/ZACKS_Screener[[#This Row],[EPS2]], "")</f>
        <v>5.6143790849673199</v>
      </c>
      <c r="S1468" s="18">
        <f>IFERROR(ZACKS_Screener[[#This Row],[PE1]]/(ZACKS_Screener[[#This Row],[EG1]]*100), "")</f>
        <v>0.89308730158730298</v>
      </c>
      <c r="T1468" s="18">
        <f>IFERROR(ZACKS_Screener[[#This Row],[PE2]]/(ZACKS_Screener[[#This Row],[EG2]]*100), "")</f>
        <v>0.60462543991955697</v>
      </c>
      <c r="U1468"/>
    </row>
    <row r="1469" spans="1:21" hidden="1" x14ac:dyDescent="0.25">
      <c r="A1469" s="24" t="s">
        <v>2519</v>
      </c>
      <c r="B1469" s="39">
        <v>13206.51</v>
      </c>
      <c r="C1469" s="6" t="s">
        <v>2518</v>
      </c>
      <c r="D1469" s="6" t="s">
        <v>22</v>
      </c>
      <c r="E1469" s="6" t="s">
        <v>107</v>
      </c>
      <c r="F1469" s="6" t="s">
        <v>1204</v>
      </c>
      <c r="G1469">
        <v>12</v>
      </c>
      <c r="H1469">
        <v>202212</v>
      </c>
      <c r="I1469" s="9">
        <v>14.34</v>
      </c>
      <c r="J1469" s="9">
        <v>-6.34</v>
      </c>
      <c r="K1469" s="9">
        <v>-5.15</v>
      </c>
      <c r="L1469" s="9">
        <v>-3.09</v>
      </c>
      <c r="M1469" s="28" t="str">
        <f>IFERROR(INDEX(Data!Z:Z,MATCH(ZACKS_Screener[[#This Row],[Company Name]] &amp; " *", Data!Y:Y,0)), "")</f>
        <v>336110</v>
      </c>
      <c r="N1469" t="str">
        <f>INDEX(Data!AD:AD,MATCH( ZACKS_Screener[[#This Row],[NAICS1]], Data!AC:AC,0))</f>
        <v xml:space="preserve">Automobile and Light Duty Motor Vehicle Manufacturing </v>
      </c>
      <c r="O14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0.18769716088328067</v>
      </c>
      <c r="P14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0.40000000000000008</v>
      </c>
      <c r="Q1469" s="18">
        <f>IFERROR(ZACKS_Screener[[#This Row],[Price]]/ZACKS_Screener[[#This Row],[EPS1]], "")</f>
        <v>-2.7844660194174753</v>
      </c>
      <c r="R1469" s="18">
        <f>IFERROR(ZACKS_Screener[[#This Row],[Price]]/ZACKS_Screener[[#This Row],[EPS2]], "")</f>
        <v>-4.6407766990291268</v>
      </c>
      <c r="S1469" s="18">
        <f>IFERROR(ZACKS_Screener[[#This Row],[PE1]]/(ZACKS_Screener[[#This Row],[EG1]]*100), "")</f>
        <v>-0.14834886187484708</v>
      </c>
      <c r="T1469" s="18">
        <f>IFERROR(ZACKS_Screener[[#This Row],[PE2]]/(ZACKS_Screener[[#This Row],[EG2]]*100), "")</f>
        <v>-0.11601941747572815</v>
      </c>
      <c r="U1469"/>
    </row>
    <row r="1470" spans="1:21" hidden="1" x14ac:dyDescent="0.25">
      <c r="A1470" s="24" t="s">
        <v>2521</v>
      </c>
      <c r="B1470" s="39">
        <v>19898.41</v>
      </c>
      <c r="C1470" s="6" t="s">
        <v>2520</v>
      </c>
      <c r="D1470" s="6" t="s">
        <v>13</v>
      </c>
      <c r="E1470" s="6" t="s">
        <v>37</v>
      </c>
      <c r="F1470" s="6" t="s">
        <v>1173</v>
      </c>
      <c r="G1470">
        <v>9</v>
      </c>
      <c r="H1470">
        <v>202209</v>
      </c>
      <c r="I1470" s="9">
        <v>93.9</v>
      </c>
      <c r="J1470" s="9">
        <v>7.49</v>
      </c>
      <c r="K1470" s="9">
        <v>8.7100000000000009</v>
      </c>
      <c r="L1470" s="9">
        <v>9.32</v>
      </c>
      <c r="M1470" s="28" t="str">
        <f>IFERROR(INDEX(Data!Z:Z,MATCH(ZACKS_Screener[[#This Row],[Company Name]] &amp; " *", Data!Y:Y,0)), "")</f>
        <v>523150</v>
      </c>
      <c r="N1470" t="str">
        <f>INDEX(Data!AD:AD,MATCH( ZACKS_Screener[[#This Row],[NAICS1]], Data!AC:AC,0))</f>
        <v xml:space="preserve">Investment Banking and Securities Intermediation </v>
      </c>
      <c r="O14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0.16288384512683587</v>
      </c>
      <c r="P14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7.0034443168771457E-2</v>
      </c>
      <c r="Q1470" s="18">
        <f>IFERROR(ZACKS_Screener[[#This Row],[Price]]/ZACKS_Screener[[#This Row],[EPS1]], "")</f>
        <v>10.780711825487945</v>
      </c>
      <c r="R1470" s="18">
        <f>IFERROR(ZACKS_Screener[[#This Row],[Price]]/ZACKS_Screener[[#This Row],[EPS2]], "")</f>
        <v>10.07510729613734</v>
      </c>
      <c r="S1470" s="18">
        <f>IFERROR(ZACKS_Screener[[#This Row],[PE1]]/(ZACKS_Screener[[#This Row],[EG1]]*100), "")</f>
        <v>0.66186501289266109</v>
      </c>
      <c r="T1470" s="18">
        <f>IFERROR(ZACKS_Screener[[#This Row],[PE2]]/(ZACKS_Screener[[#This Row],[EG2]]*100), "")</f>
        <v>1.4385931893337101</v>
      </c>
      <c r="U1470"/>
    </row>
    <row r="1471" spans="1:21" hidden="1" x14ac:dyDescent="0.25">
      <c r="A1471" s="24" t="s">
        <v>41576</v>
      </c>
      <c r="B1471" s="39">
        <v>2345.44</v>
      </c>
      <c r="C1471" s="6" t="s">
        <v>41575</v>
      </c>
      <c r="D1471" s="6" t="s">
        <v>22</v>
      </c>
      <c r="E1471" s="6" t="s">
        <v>179</v>
      </c>
      <c r="F1471" s="6" t="s">
        <v>399</v>
      </c>
      <c r="G1471">
        <v>12</v>
      </c>
      <c r="H1471">
        <v>202212</v>
      </c>
      <c r="I1471" s="9">
        <v>4.9000000000000004</v>
      </c>
      <c r="J1471" s="9">
        <v>-0.28999999999999998</v>
      </c>
      <c r="K1471" s="9">
        <v>-0.35</v>
      </c>
      <c r="L1471" s="9">
        <v>-0.2</v>
      </c>
      <c r="M1471" s="28" t="str">
        <f>IFERROR(INDEX(Data!Z:Z,MATCH(ZACKS_Screener[[#This Row],[Company Name]] &amp; " *", Data!Y:Y,0)), "")</f>
        <v>336414</v>
      </c>
      <c r="N1471" t="str">
        <f>INDEX(Data!AD:AD,MATCH( ZACKS_Screener[[#This Row],[NAICS1]], Data!AC:AC,0))</f>
        <v xml:space="preserve">Guided Missile and Space Vehicle Manufacturing </v>
      </c>
      <c r="O14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-0.20689655172413793</v>
      </c>
      <c r="P14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0.42857142857142849</v>
      </c>
      <c r="Q1471" s="18">
        <f>IFERROR(ZACKS_Screener[[#This Row],[Price]]/ZACKS_Screener[[#This Row],[EPS1]], "")</f>
        <v>-14.000000000000002</v>
      </c>
      <c r="R1471" s="18">
        <f>IFERROR(ZACKS_Screener[[#This Row],[Price]]/ZACKS_Screener[[#This Row],[EPS2]], "")</f>
        <v>-24.5</v>
      </c>
      <c r="S1471" s="18">
        <f>IFERROR(ZACKS_Screener[[#This Row],[PE1]]/(ZACKS_Screener[[#This Row],[EG1]]*100), "")</f>
        <v>0.67666666666666675</v>
      </c>
      <c r="T1471" s="18">
        <f>IFERROR(ZACKS_Screener[[#This Row],[PE2]]/(ZACKS_Screener[[#This Row],[EG2]]*100), "")</f>
        <v>-0.57166666666666677</v>
      </c>
      <c r="U1471"/>
    </row>
    <row r="1472" spans="1:21" hidden="1" x14ac:dyDescent="0.25">
      <c r="A1472" s="24" t="s">
        <v>2523</v>
      </c>
      <c r="B1472" s="39">
        <v>16419.599999999999</v>
      </c>
      <c r="C1472" s="6" t="s">
        <v>2522</v>
      </c>
      <c r="D1472" s="6" t="s">
        <v>13</v>
      </c>
      <c r="E1472" s="6" t="s">
        <v>85</v>
      </c>
      <c r="F1472" s="6" t="s">
        <v>286</v>
      </c>
      <c r="G1472">
        <v>12</v>
      </c>
      <c r="H1472">
        <v>202212</v>
      </c>
      <c r="I1472" s="9">
        <v>8.31</v>
      </c>
      <c r="J1472" s="9">
        <v>-7.0000000000000007E-2</v>
      </c>
      <c r="K1472" s="9">
        <v>-0.12</v>
      </c>
      <c r="L1472" s="9">
        <v>0.62</v>
      </c>
      <c r="M1472" s="28" t="str">
        <f>IFERROR(INDEX(Data!Z:Z,MATCH(ZACKS_Screener[[#This Row],[Company Name]] &amp; " *", Data!Y:Y,0)), "")</f>
        <v/>
      </c>
      <c r="N1472" t="str">
        <f>INDEX(Data!AD:AD,MATCH( ZACKS_Screener[[#This Row],[NAICS1]], Data!AC:AC,0))</f>
        <v/>
      </c>
      <c r="O14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-0.71428571428571408</v>
      </c>
      <c r="P14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472" s="18">
        <f>IFERROR(ZACKS_Screener[[#This Row],[Price]]/ZACKS_Screener[[#This Row],[EPS1]], "")</f>
        <v>-69.25</v>
      </c>
      <c r="R1472" s="18">
        <f>IFERROR(ZACKS_Screener[[#This Row],[Price]]/ZACKS_Screener[[#This Row],[EPS2]], "")</f>
        <v>13.403225806451614</v>
      </c>
      <c r="S1472" s="18">
        <f>IFERROR(ZACKS_Screener[[#This Row],[PE1]]/(ZACKS_Screener[[#This Row],[EG1]]*100), "")</f>
        <v>0.96950000000000036</v>
      </c>
      <c r="T1472" s="18">
        <f>IFERROR(ZACKS_Screener[[#This Row],[PE2]]/(ZACKS_Screener[[#This Row],[EG2]]*100), "")</f>
        <v>0.13403225806451613</v>
      </c>
      <c r="U1472"/>
    </row>
    <row r="1473" spans="1:21" hidden="1" x14ac:dyDescent="0.25">
      <c r="A1473" s="24" t="s">
        <v>2525</v>
      </c>
      <c r="B1473" s="39">
        <v>7402.51</v>
      </c>
      <c r="C1473" s="6" t="s">
        <v>2524</v>
      </c>
      <c r="D1473" s="6" t="s">
        <v>13</v>
      </c>
      <c r="E1473" s="6" t="s">
        <v>330</v>
      </c>
      <c r="F1473" s="6" t="s">
        <v>806</v>
      </c>
      <c r="G1473">
        <v>3</v>
      </c>
      <c r="H1473">
        <v>202303</v>
      </c>
      <c r="I1473" s="9">
        <v>113.18</v>
      </c>
      <c r="J1473" s="9">
        <v>8.34</v>
      </c>
      <c r="K1473" s="9">
        <v>9.36</v>
      </c>
      <c r="L1473" s="9">
        <v>10.62</v>
      </c>
      <c r="M1473" s="28" t="str">
        <f>IFERROR(INDEX(Data!Z:Z,MATCH(ZACKS_Screener[[#This Row],[Company Name]] &amp; " *", Data!Y:Y,0)), "")</f>
        <v>315250</v>
      </c>
      <c r="N1473" t="str">
        <f>INDEX(Data!AD:AD,MATCH( ZACKS_Screener[[#This Row],[NAICS1]], Data!AC:AC,0))</f>
        <v xml:space="preserve">Cut and Sew Apparel Manufacturing (except Contractors) </v>
      </c>
      <c r="O14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0.12230215827338124</v>
      </c>
      <c r="P14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0.13461538461538461</v>
      </c>
      <c r="Q1473" s="18">
        <f>IFERROR(ZACKS_Screener[[#This Row],[Price]]/ZACKS_Screener[[#This Row],[EPS1]], "")</f>
        <v>12.091880341880344</v>
      </c>
      <c r="R1473" s="18">
        <f>IFERROR(ZACKS_Screener[[#This Row],[Price]]/ZACKS_Screener[[#This Row],[EPS2]], "")</f>
        <v>10.657250470809794</v>
      </c>
      <c r="S1473" s="18">
        <f>IFERROR(ZACKS_Screener[[#This Row],[PE1]]/(ZACKS_Screener[[#This Row],[EG1]]*100), "")</f>
        <v>0.98868903971845212</v>
      </c>
      <c r="T1473" s="18">
        <f>IFERROR(ZACKS_Screener[[#This Row],[PE2]]/(ZACKS_Screener[[#This Row],[EG2]]*100), "")</f>
        <v>0.79168146354587043</v>
      </c>
      <c r="U1473"/>
    </row>
    <row r="1474" spans="1:21" hidden="1" x14ac:dyDescent="0.25">
      <c r="A1474" s="24" t="s">
        <v>2526</v>
      </c>
      <c r="B1474" s="39">
        <v>5740.35</v>
      </c>
      <c r="C1474" s="6" t="s">
        <v>2526</v>
      </c>
      <c r="D1474" s="6" t="s">
        <v>13</v>
      </c>
      <c r="E1474" s="6" t="s">
        <v>37</v>
      </c>
      <c r="F1474" s="6" t="s">
        <v>70</v>
      </c>
      <c r="G1474">
        <v>12</v>
      </c>
      <c r="H1474">
        <v>202212</v>
      </c>
      <c r="I1474" s="9">
        <v>126.01</v>
      </c>
      <c r="J1474" s="9">
        <v>4.6900000000000004</v>
      </c>
      <c r="K1474" s="9">
        <v>4.88</v>
      </c>
      <c r="L1474" s="9">
        <v>4.7300000000000004</v>
      </c>
      <c r="M1474" s="28" t="str">
        <f>IFERROR(INDEX(Data!Z:Z,MATCH(ZACKS_Screener[[#This Row],[Company Name]] &amp; " *", Data!Y:Y,0)), "")</f>
        <v/>
      </c>
      <c r="N1474" t="str">
        <f>INDEX(Data!AD:AD,MATCH( ZACKS_Screener[[#This Row],[NAICS1]], Data!AC:AC,0))</f>
        <v/>
      </c>
      <c r="O14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4.0511727078891148E-2</v>
      </c>
      <c r="P14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-3.0737704918032679E-2</v>
      </c>
      <c r="Q1474" s="18">
        <f>IFERROR(ZACKS_Screener[[#This Row],[Price]]/ZACKS_Screener[[#This Row],[EPS1]], "")</f>
        <v>25.821721311475411</v>
      </c>
      <c r="R1474" s="18">
        <f>IFERROR(ZACKS_Screener[[#This Row],[Price]]/ZACKS_Screener[[#This Row],[EPS2]], "")</f>
        <v>26.640591966173361</v>
      </c>
      <c r="S1474" s="18">
        <f>IFERROR(ZACKS_Screener[[#This Row],[PE1]]/(ZACKS_Screener[[#This Row],[EG1]]*100), "")</f>
        <v>6.3738880500431581</v>
      </c>
      <c r="T1474" s="18">
        <f>IFERROR(ZACKS_Screener[[#This Row],[PE2]]/(ZACKS_Screener[[#This Row],[EG2]]*100), "")</f>
        <v>-8.6670725863284304</v>
      </c>
      <c r="U1474"/>
    </row>
    <row r="1475" spans="1:21" hidden="1" x14ac:dyDescent="0.25">
      <c r="A1475" s="24" t="s">
        <v>2528</v>
      </c>
      <c r="B1475" s="39">
        <v>6878.34</v>
      </c>
      <c r="C1475" s="6" t="s">
        <v>2527</v>
      </c>
      <c r="D1475" s="6" t="s">
        <v>22</v>
      </c>
      <c r="E1475" s="6" t="s">
        <v>14</v>
      </c>
      <c r="F1475" s="6" t="s">
        <v>196</v>
      </c>
      <c r="G1475">
        <v>12</v>
      </c>
      <c r="H1475">
        <v>202212</v>
      </c>
      <c r="I1475" s="9">
        <v>63.22</v>
      </c>
      <c r="J1475" s="9">
        <v>1.75</v>
      </c>
      <c r="K1475" s="9">
        <v>1.78</v>
      </c>
      <c r="L1475" s="9">
        <v>2.21</v>
      </c>
      <c r="M1475" s="28" t="str">
        <f>IFERROR(INDEX(Data!Z:Z,MATCH(ZACKS_Screener[[#This Row],[Company Name]] &amp; " *", Data!Y:Y,0)), "")</f>
        <v/>
      </c>
      <c r="N1475" t="str">
        <f>INDEX(Data!AD:AD,MATCH( ZACKS_Screener[[#This Row],[NAICS1]], Data!AC:AC,0))</f>
        <v/>
      </c>
      <c r="O14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1.7142857142857158E-2</v>
      </c>
      <c r="P14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0.24157303370786512</v>
      </c>
      <c r="Q1475" s="18">
        <f>IFERROR(ZACKS_Screener[[#This Row],[Price]]/ZACKS_Screener[[#This Row],[EPS1]], "")</f>
        <v>35.516853932584269</v>
      </c>
      <c r="R1475" s="18">
        <f>IFERROR(ZACKS_Screener[[#This Row],[Price]]/ZACKS_Screener[[#This Row],[EPS2]], "")</f>
        <v>28.606334841628961</v>
      </c>
      <c r="S1475" s="18">
        <f>IFERROR(ZACKS_Screener[[#This Row],[PE1]]/(ZACKS_Screener[[#This Row],[EG1]]*100), "")</f>
        <v>20.718164794007471</v>
      </c>
      <c r="T1475" s="18">
        <f>IFERROR(ZACKS_Screener[[#This Row],[PE2]]/(ZACKS_Screener[[#This Row],[EG2]]*100), "")</f>
        <v>1.1841692097232457</v>
      </c>
      <c r="U1475"/>
    </row>
    <row r="1476" spans="1:21" hidden="1" x14ac:dyDescent="0.25">
      <c r="A1476" s="24" t="s">
        <v>2530</v>
      </c>
      <c r="B1476" s="39">
        <v>32636.23</v>
      </c>
      <c r="C1476" s="6" t="s">
        <v>2529</v>
      </c>
      <c r="D1476" s="6" t="s">
        <v>13</v>
      </c>
      <c r="E1476" s="6" t="s">
        <v>41</v>
      </c>
      <c r="F1476" s="6" t="s">
        <v>61</v>
      </c>
      <c r="G1476">
        <v>6</v>
      </c>
      <c r="H1476">
        <v>202206</v>
      </c>
      <c r="I1476" s="9">
        <v>222.12</v>
      </c>
      <c r="J1476" s="9">
        <v>5.79</v>
      </c>
      <c r="K1476" s="9">
        <v>6.48</v>
      </c>
      <c r="L1476" s="9">
        <v>7.26</v>
      </c>
      <c r="M1476" s="28" t="str">
        <f>IFERROR(INDEX(Data!Z:Z,MATCH(ZACKS_Screener[[#This Row],[Company Name]] &amp; " *", Data!Y:Y,0)), "")</f>
        <v>339112</v>
      </c>
      <c r="N1476" t="str">
        <f>INDEX(Data!AD:AD,MATCH( ZACKS_Screener[[#This Row],[NAICS1]], Data!AC:AC,0))</f>
        <v xml:space="preserve">Surgical and Medical Instrument Manufacturing </v>
      </c>
      <c r="O14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0.11917098445595861</v>
      </c>
      <c r="P14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0.12037037037037027</v>
      </c>
      <c r="Q1476" s="18">
        <f>IFERROR(ZACKS_Screener[[#This Row],[Price]]/ZACKS_Screener[[#This Row],[EPS1]], "")</f>
        <v>34.277777777777779</v>
      </c>
      <c r="R1476" s="18">
        <f>IFERROR(ZACKS_Screener[[#This Row],[Price]]/ZACKS_Screener[[#This Row],[EPS2]], "")</f>
        <v>30.595041322314049</v>
      </c>
      <c r="S1476" s="18">
        <f>IFERROR(ZACKS_Screener[[#This Row],[PE1]]/(ZACKS_Screener[[#This Row],[EG1]]*100), "")</f>
        <v>2.8763526570048294</v>
      </c>
      <c r="T1476" s="18">
        <f>IFERROR(ZACKS_Screener[[#This Row],[PE2]]/(ZACKS_Screener[[#This Row],[EG2]]*100), "")</f>
        <v>2.5417418944691694</v>
      </c>
      <c r="U1476"/>
    </row>
    <row r="1477" spans="1:21" hidden="1" x14ac:dyDescent="0.25">
      <c r="A1477" s="24" t="s">
        <v>2532</v>
      </c>
      <c r="B1477" s="39">
        <v>3286.78</v>
      </c>
      <c r="C1477" s="6" t="s">
        <v>2531</v>
      </c>
      <c r="D1477" s="6" t="s">
        <v>13</v>
      </c>
      <c r="E1477" s="6" t="s">
        <v>14</v>
      </c>
      <c r="F1477" s="6" t="s">
        <v>1381</v>
      </c>
      <c r="G1477">
        <v>12</v>
      </c>
      <c r="H1477">
        <v>202212</v>
      </c>
      <c r="I1477" s="9">
        <v>34.380000000000003</v>
      </c>
      <c r="J1477" s="9">
        <v>1.99</v>
      </c>
      <c r="K1477" s="9">
        <v>3.22</v>
      </c>
      <c r="L1477" s="9">
        <v>3.67</v>
      </c>
      <c r="M1477" s="28" t="str">
        <f>IFERROR(INDEX(Data!Z:Z,MATCH(ZACKS_Screener[[#This Row],[Company Name]] &amp; " *", Data!Y:Y,0)), "")</f>
        <v/>
      </c>
      <c r="N1477" t="str">
        <f>INDEX(Data!AD:AD,MATCH( ZACKS_Screener[[#This Row],[NAICS1]], Data!AC:AC,0))</f>
        <v/>
      </c>
      <c r="O14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0.61809045226130666</v>
      </c>
      <c r="P14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0.13975155279503096</v>
      </c>
      <c r="Q1477" s="18">
        <f>IFERROR(ZACKS_Screener[[#This Row],[Price]]/ZACKS_Screener[[#This Row],[EPS1]], "")</f>
        <v>10.677018633540373</v>
      </c>
      <c r="R1477" s="18">
        <f>IFERROR(ZACKS_Screener[[#This Row],[Price]]/ZACKS_Screener[[#This Row],[EPS2]], "")</f>
        <v>9.3678474114441421</v>
      </c>
      <c r="S1477" s="18">
        <f>IFERROR(ZACKS_Screener[[#This Row],[PE1]]/(ZACKS_Screener[[#This Row],[EG1]]*100), "")</f>
        <v>0.17274200878654747</v>
      </c>
      <c r="T1477" s="18">
        <f>IFERROR(ZACKS_Screener[[#This Row],[PE2]]/(ZACKS_Screener[[#This Row],[EG2]]*100), "")</f>
        <v>0.67032152588555916</v>
      </c>
      <c r="U1477"/>
    </row>
    <row r="1478" spans="1:21" hidden="1" x14ac:dyDescent="0.25">
      <c r="A1478" s="24" t="s">
        <v>2534</v>
      </c>
      <c r="B1478" s="39">
        <v>8514.3799999999992</v>
      </c>
      <c r="C1478" s="6" t="s">
        <v>2533</v>
      </c>
      <c r="D1478" s="6" t="s">
        <v>13</v>
      </c>
      <c r="E1478" s="6" t="s">
        <v>37</v>
      </c>
      <c r="F1478" s="6" t="s">
        <v>70</v>
      </c>
      <c r="G1478">
        <v>12</v>
      </c>
      <c r="H1478">
        <v>202212</v>
      </c>
      <c r="I1478" s="9">
        <v>193.81</v>
      </c>
      <c r="J1478" s="9">
        <v>7.3</v>
      </c>
      <c r="K1478" s="9">
        <v>22.97</v>
      </c>
      <c r="L1478" s="9">
        <v>25.12</v>
      </c>
      <c r="M1478" s="28" t="str">
        <f>IFERROR(INDEX(Data!Z:Z,MATCH(ZACKS_Screener[[#This Row],[Company Name]] &amp; " *", Data!Y:Y,0)), "")</f>
        <v/>
      </c>
      <c r="N1478" t="str">
        <f>INDEX(Data!AD:AD,MATCH( ZACKS_Screener[[#This Row],[NAICS1]], Data!AC:AC,0))</f>
        <v/>
      </c>
      <c r="O14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2.1465753424657534</v>
      </c>
      <c r="P14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9.3600348280365786E-2</v>
      </c>
      <c r="Q1478" s="18">
        <f>IFERROR(ZACKS_Screener[[#This Row],[Price]]/ZACKS_Screener[[#This Row],[EPS1]], "")</f>
        <v>8.4375272094035711</v>
      </c>
      <c r="R1478" s="18">
        <f>IFERROR(ZACKS_Screener[[#This Row],[Price]]/ZACKS_Screener[[#This Row],[EPS2]], "")</f>
        <v>7.7153662420382165</v>
      </c>
      <c r="S1478" s="18">
        <f>IFERROR(ZACKS_Screener[[#This Row],[PE1]]/(ZACKS_Screener[[#This Row],[EG1]]*100), "")</f>
        <v>3.9306923183564817E-2</v>
      </c>
      <c r="T1478" s="18">
        <f>IFERROR(ZACKS_Screener[[#This Row],[PE2]]/(ZACKS_Screener[[#This Row],[EG2]]*100), "")</f>
        <v>0.8242881980447333</v>
      </c>
      <c r="U1478"/>
    </row>
    <row r="1479" spans="1:21" hidden="1" x14ac:dyDescent="0.25">
      <c r="A1479" s="24" t="s">
        <v>41584</v>
      </c>
      <c r="B1479" s="39">
        <v>2104.37</v>
      </c>
      <c r="C1479" s="6" t="s">
        <v>41583</v>
      </c>
      <c r="D1479" s="6" t="s">
        <v>22</v>
      </c>
      <c r="E1479" s="6" t="s">
        <v>223</v>
      </c>
      <c r="F1479" s="6" t="s">
        <v>465</v>
      </c>
      <c r="G1479">
        <v>3</v>
      </c>
      <c r="H1479">
        <v>202303</v>
      </c>
      <c r="I1479" s="9">
        <v>5.25</v>
      </c>
      <c r="J1479" s="9">
        <v>-0.22</v>
      </c>
      <c r="K1479" s="9">
        <v>-0.19</v>
      </c>
      <c r="L1479" s="9">
        <v>0.06</v>
      </c>
      <c r="M1479" s="28" t="str">
        <f>IFERROR(INDEX(Data!Z:Z,MATCH(ZACKS_Screener[[#This Row],[Company Name]] &amp; " *", Data!Y:Y,0)), "")</f>
        <v/>
      </c>
      <c r="N1479" t="str">
        <f>INDEX(Data!AD:AD,MATCH( ZACKS_Screener[[#This Row],[NAICS1]], Data!AC:AC,0))</f>
        <v/>
      </c>
      <c r="O14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0.13636363636363635</v>
      </c>
      <c r="P14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479" s="18">
        <f>IFERROR(ZACKS_Screener[[#This Row],[Price]]/ZACKS_Screener[[#This Row],[EPS1]], "")</f>
        <v>-27.631578947368421</v>
      </c>
      <c r="R1479" s="18">
        <f>IFERROR(ZACKS_Screener[[#This Row],[Price]]/ZACKS_Screener[[#This Row],[EPS2]], "")</f>
        <v>87.5</v>
      </c>
      <c r="S1479" s="18">
        <f>IFERROR(ZACKS_Screener[[#This Row],[PE1]]/(ZACKS_Screener[[#This Row],[EG1]]*100), "")</f>
        <v>-2.0263157894736845</v>
      </c>
      <c r="T1479" s="18">
        <f>IFERROR(ZACKS_Screener[[#This Row],[PE2]]/(ZACKS_Screener[[#This Row],[EG2]]*100), "")</f>
        <v>0.875</v>
      </c>
      <c r="U1479"/>
    </row>
    <row r="1480" spans="1:21" hidden="1" x14ac:dyDescent="0.25">
      <c r="A1480" s="24" t="s">
        <v>41586</v>
      </c>
      <c r="B1480" s="39">
        <v>2809.9</v>
      </c>
      <c r="C1480" s="6" t="s">
        <v>41585</v>
      </c>
      <c r="D1480" s="6" t="s">
        <v>13</v>
      </c>
      <c r="E1480" s="6" t="s">
        <v>14</v>
      </c>
      <c r="F1480" s="6" t="s">
        <v>595</v>
      </c>
      <c r="G1480">
        <v>12</v>
      </c>
      <c r="H1480">
        <v>202212</v>
      </c>
      <c r="I1480" s="9">
        <v>151</v>
      </c>
      <c r="J1480" s="9">
        <v>4.91</v>
      </c>
      <c r="K1480" s="9">
        <v>4.49</v>
      </c>
      <c r="L1480" s="9">
        <v>5.9</v>
      </c>
      <c r="M1480" s="28" t="str">
        <f>IFERROR(INDEX(Data!Z:Z,MATCH(ZACKS_Screener[[#This Row],[Company Name]] &amp; " *", Data!Y:Y,0)), "")</f>
        <v>922130</v>
      </c>
      <c r="N1480" t="str">
        <f>INDEX(Data!AD:AD,MATCH( ZACKS_Screener[[#This Row],[NAICS1]], Data!AC:AC,0))</f>
        <v xml:space="preserve">Legal Counsel and Prosecution </v>
      </c>
      <c r="O14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-8.5539714867617092E-2</v>
      </c>
      <c r="P14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0.3140311804008909</v>
      </c>
      <c r="Q1480" s="18">
        <f>IFERROR(ZACKS_Screener[[#This Row],[Price]]/ZACKS_Screener[[#This Row],[EPS1]], "")</f>
        <v>33.630289532293986</v>
      </c>
      <c r="R1480" s="18">
        <f>IFERROR(ZACKS_Screener[[#This Row],[Price]]/ZACKS_Screener[[#This Row],[EPS2]], "")</f>
        <v>25.593220338983048</v>
      </c>
      <c r="S1480" s="18">
        <f>IFERROR(ZACKS_Screener[[#This Row],[PE1]]/(ZACKS_Screener[[#This Row],[EG1]]*100), "")</f>
        <v>-3.9315409905610359</v>
      </c>
      <c r="T1480" s="18">
        <f>IFERROR(ZACKS_Screener[[#This Row],[PE2]]/(ZACKS_Screener[[#This Row],[EG2]]*100), "")</f>
        <v>0.81498978242577214</v>
      </c>
      <c r="U1480"/>
    </row>
    <row r="1481" spans="1:21" hidden="1" x14ac:dyDescent="0.25">
      <c r="A1481" s="24" t="s">
        <v>2536</v>
      </c>
      <c r="B1481" s="39">
        <v>7144.38</v>
      </c>
      <c r="C1481" s="6" t="s">
        <v>2535</v>
      </c>
      <c r="D1481" s="6" t="s">
        <v>22</v>
      </c>
      <c r="E1481" s="6" t="s">
        <v>41</v>
      </c>
      <c r="F1481" s="6" t="s">
        <v>67</v>
      </c>
      <c r="G1481">
        <v>3</v>
      </c>
      <c r="H1481">
        <v>202303</v>
      </c>
      <c r="I1481" s="9">
        <v>9.42</v>
      </c>
      <c r="J1481" s="9">
        <v>-1.26</v>
      </c>
      <c r="K1481" s="9">
        <v>-1.25</v>
      </c>
      <c r="L1481" s="9">
        <v>-1.08</v>
      </c>
      <c r="M1481" s="28" t="str">
        <f>IFERROR(INDEX(Data!Z:Z,MATCH(ZACKS_Screener[[#This Row],[Company Name]] &amp; " *", Data!Y:Y,0)), "")</f>
        <v/>
      </c>
      <c r="N1481" t="str">
        <f>INDEX(Data!AD:AD,MATCH( ZACKS_Screener[[#This Row],[NAICS1]], Data!AC:AC,0))</f>
        <v/>
      </c>
      <c r="O14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7.936507936507943E-3</v>
      </c>
      <c r="P14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0.13599999999999995</v>
      </c>
      <c r="Q1481" s="18">
        <f>IFERROR(ZACKS_Screener[[#This Row],[Price]]/ZACKS_Screener[[#This Row],[EPS1]], "")</f>
        <v>-7.5359999999999996</v>
      </c>
      <c r="R1481" s="18">
        <f>IFERROR(ZACKS_Screener[[#This Row],[Price]]/ZACKS_Screener[[#This Row],[EPS2]], "")</f>
        <v>-8.7222222222222214</v>
      </c>
      <c r="S1481" s="18">
        <f>IFERROR(ZACKS_Screener[[#This Row],[PE1]]/(ZACKS_Screener[[#This Row],[EG1]]*100), "")</f>
        <v>-9.4953599999999927</v>
      </c>
      <c r="T1481" s="18">
        <f>IFERROR(ZACKS_Screener[[#This Row],[PE2]]/(ZACKS_Screener[[#This Row],[EG2]]*100), "")</f>
        <v>-0.64133986928104592</v>
      </c>
      <c r="U1481"/>
    </row>
    <row r="1482" spans="1:21" hidden="1" x14ac:dyDescent="0.25">
      <c r="A1482" s="24" t="s">
        <v>2538</v>
      </c>
      <c r="B1482" s="39">
        <v>33510.28</v>
      </c>
      <c r="C1482" s="6" t="s">
        <v>2537</v>
      </c>
      <c r="D1482" s="6" t="s">
        <v>13</v>
      </c>
      <c r="E1482" s="6" t="s">
        <v>18</v>
      </c>
      <c r="F1482" s="6" t="s">
        <v>2539</v>
      </c>
      <c r="G1482">
        <v>9</v>
      </c>
      <c r="H1482">
        <v>202209</v>
      </c>
      <c r="I1482" s="9">
        <v>291.70999999999998</v>
      </c>
      <c r="J1482" s="9">
        <v>9.49</v>
      </c>
      <c r="K1482" s="9">
        <v>11.96</v>
      </c>
      <c r="L1482" s="9">
        <v>12.74</v>
      </c>
      <c r="M1482" s="28" t="str">
        <f>IFERROR(INDEX(Data!Z:Z,MATCH(ZACKS_Screener[[#This Row],[Company Name]] &amp; " *", Data!Y:Y,0)), "")</f>
        <v>334519</v>
      </c>
      <c r="N1482" t="str">
        <f>INDEX(Data!AD:AD,MATCH( ZACKS_Screener[[#This Row],[NAICS1]], Data!AC:AC,0))</f>
        <v xml:space="preserve">Other Measuring and Controlling Device Manufacturing </v>
      </c>
      <c r="O14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0.26027397260273977</v>
      </c>
      <c r="P14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6.5217391304347769E-2</v>
      </c>
      <c r="Q1482" s="18">
        <f>IFERROR(ZACKS_Screener[[#This Row],[Price]]/ZACKS_Screener[[#This Row],[EPS1]], "")</f>
        <v>24.390468227424744</v>
      </c>
      <c r="R1482" s="18">
        <f>IFERROR(ZACKS_Screener[[#This Row],[Price]]/ZACKS_Screener[[#This Row],[EPS2]], "")</f>
        <v>22.897174254317111</v>
      </c>
      <c r="S1482" s="18">
        <f>IFERROR(ZACKS_Screener[[#This Row],[PE1]]/(ZACKS_Screener[[#This Row],[EG1]]*100), "")</f>
        <v>0.93710746347474005</v>
      </c>
      <c r="T1482" s="18">
        <f>IFERROR(ZACKS_Screener[[#This Row],[PE2]]/(ZACKS_Screener[[#This Row],[EG2]]*100), "")</f>
        <v>3.5109000523286267</v>
      </c>
      <c r="U1482"/>
    </row>
    <row r="1483" spans="1:21" hidden="1" x14ac:dyDescent="0.25">
      <c r="A1483" s="24" t="s">
        <v>2541</v>
      </c>
      <c r="B1483" s="39">
        <v>8576.6299999999992</v>
      </c>
      <c r="C1483" s="6" t="s">
        <v>2540</v>
      </c>
      <c r="D1483" s="6" t="s">
        <v>22</v>
      </c>
      <c r="E1483" s="6" t="s">
        <v>330</v>
      </c>
      <c r="F1483" s="6" t="s">
        <v>1292</v>
      </c>
      <c r="G1483">
        <v>12</v>
      </c>
      <c r="H1483">
        <v>202212</v>
      </c>
      <c r="I1483" s="9">
        <v>60.92</v>
      </c>
      <c r="J1483" s="9">
        <v>-3.62</v>
      </c>
      <c r="K1483" s="9">
        <v>-5.23</v>
      </c>
      <c r="L1483" s="9">
        <v>-3.29</v>
      </c>
      <c r="M1483" s="28" t="str">
        <f>IFERROR(INDEX(Data!Z:Z,MATCH(ZACKS_Screener[[#This Row],[Company Name]] &amp; " *", Data!Y:Y,0)), "")</f>
        <v/>
      </c>
      <c r="N1483" t="str">
        <f>INDEX(Data!AD:AD,MATCH( ZACKS_Screener[[#This Row],[NAICS1]], Data!AC:AC,0))</f>
        <v/>
      </c>
      <c r="O14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-0.4447513812154697</v>
      </c>
      <c r="P14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0.37093690248565969</v>
      </c>
      <c r="Q1483" s="18">
        <f>IFERROR(ZACKS_Screener[[#This Row],[Price]]/ZACKS_Screener[[#This Row],[EPS1]], "")</f>
        <v>-11.648183556405353</v>
      </c>
      <c r="R1483" s="18">
        <f>IFERROR(ZACKS_Screener[[#This Row],[Price]]/ZACKS_Screener[[#This Row],[EPS2]], "")</f>
        <v>-18.516717325227965</v>
      </c>
      <c r="S1483" s="18">
        <f>IFERROR(ZACKS_Screener[[#This Row],[PE1]]/(ZACKS_Screener[[#This Row],[EG1]]*100), "")</f>
        <v>0.26190325760364824</v>
      </c>
      <c r="T1483" s="18">
        <f>IFERROR(ZACKS_Screener[[#This Row],[PE2]]/(ZACKS_Screener[[#This Row],[EG2]]*100), "")</f>
        <v>-0.49918779180898065</v>
      </c>
      <c r="U1483"/>
    </row>
    <row r="1484" spans="1:21" hidden="1" x14ac:dyDescent="0.25">
      <c r="A1484" s="24" t="s">
        <v>2543</v>
      </c>
      <c r="B1484" s="39">
        <v>20288.04</v>
      </c>
      <c r="C1484" s="6" t="s">
        <v>2542</v>
      </c>
      <c r="D1484" s="6" t="s">
        <v>13</v>
      </c>
      <c r="E1484" s="6" t="s">
        <v>85</v>
      </c>
      <c r="F1484" s="6" t="s">
        <v>2544</v>
      </c>
      <c r="G1484">
        <v>12</v>
      </c>
      <c r="H1484">
        <v>202212</v>
      </c>
      <c r="I1484" s="9">
        <v>41.17</v>
      </c>
      <c r="J1484" s="9">
        <v>0.75</v>
      </c>
      <c r="K1484" s="9">
        <v>0.85</v>
      </c>
      <c r="L1484" s="9">
        <v>0.92</v>
      </c>
      <c r="M1484" s="28" t="str">
        <f>IFERROR(INDEX(Data!Z:Z,MATCH(ZACKS_Screener[[#This Row],[Company Name]] &amp; " *", Data!Y:Y,0)), "")</f>
        <v>532120</v>
      </c>
      <c r="N1484" t="str">
        <f>INDEX(Data!AD:AD,MATCH( ZACKS_Screener[[#This Row],[NAICS1]], Data!AC:AC,0))</f>
        <v xml:space="preserve">Truck, Utility Trailer, and RV (Recreational Vehicle) Rental and Leasing </v>
      </c>
      <c r="O14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0.1333333333333333</v>
      </c>
      <c r="P14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8.235294117647067E-2</v>
      </c>
      <c r="Q1484" s="18">
        <f>IFERROR(ZACKS_Screener[[#This Row],[Price]]/ZACKS_Screener[[#This Row],[EPS1]], "")</f>
        <v>48.435294117647061</v>
      </c>
      <c r="R1484" s="18">
        <f>IFERROR(ZACKS_Screener[[#This Row],[Price]]/ZACKS_Screener[[#This Row],[EPS2]], "")</f>
        <v>44.75</v>
      </c>
      <c r="S1484" s="18">
        <f>IFERROR(ZACKS_Screener[[#This Row],[PE1]]/(ZACKS_Screener[[#This Row],[EG1]]*100), "")</f>
        <v>3.6326470588235305</v>
      </c>
      <c r="T1484" s="18">
        <f>IFERROR(ZACKS_Screener[[#This Row],[PE2]]/(ZACKS_Screener[[#This Row],[EG2]]*100), "")</f>
        <v>5.4339285714285666</v>
      </c>
      <c r="U1484"/>
    </row>
    <row r="1485" spans="1:21" hidden="1" x14ac:dyDescent="0.25">
      <c r="A1485" s="24" t="s">
        <v>2546</v>
      </c>
      <c r="B1485" s="39">
        <v>48487.74</v>
      </c>
      <c r="C1485" s="6" t="s">
        <v>2545</v>
      </c>
      <c r="D1485" s="6" t="s">
        <v>13</v>
      </c>
      <c r="E1485" s="6" t="s">
        <v>14</v>
      </c>
      <c r="F1485" s="6" t="s">
        <v>163</v>
      </c>
      <c r="G1485">
        <v>12</v>
      </c>
      <c r="H1485">
        <v>202212</v>
      </c>
      <c r="I1485" s="9">
        <v>454.89</v>
      </c>
      <c r="J1485" s="9">
        <v>14.28</v>
      </c>
      <c r="K1485" s="9">
        <v>16.25</v>
      </c>
      <c r="L1485" s="9">
        <v>17.23</v>
      </c>
      <c r="M1485" s="28" t="str">
        <f>IFERROR(INDEX(Data!Z:Z,MATCH(ZACKS_Screener[[#This Row],[Company Name]] &amp; " *", Data!Y:Y,0)), "")</f>
        <v>333912</v>
      </c>
      <c r="N1485" t="str">
        <f>INDEX(Data!AD:AD,MATCH( ZACKS_Screener[[#This Row],[NAICS1]], Data!AC:AC,0))</f>
        <v xml:space="preserve">Air and Gas Compressor Manufacturing </v>
      </c>
      <c r="O14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0.13795518207282917</v>
      </c>
      <c r="P14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6.0307692307692333E-2</v>
      </c>
      <c r="Q1485" s="18">
        <f>IFERROR(ZACKS_Screener[[#This Row],[Price]]/ZACKS_Screener[[#This Row],[EPS1]], "")</f>
        <v>27.993230769230767</v>
      </c>
      <c r="R1485" s="18">
        <f>IFERROR(ZACKS_Screener[[#This Row],[Price]]/ZACKS_Screener[[#This Row],[EPS2]], "")</f>
        <v>26.401044689495066</v>
      </c>
      <c r="S1485" s="18">
        <f>IFERROR(ZACKS_Screener[[#This Row],[PE1]]/(ZACKS_Screener[[#This Row],[EG1]]*100), "")</f>
        <v>2.029153986723935</v>
      </c>
      <c r="T1485" s="18">
        <f>IFERROR(ZACKS_Screener[[#This Row],[PE2]]/(ZACKS_Screener[[#This Row],[EG2]]*100), "")</f>
        <v>4.3777242469825985</v>
      </c>
      <c r="U1485"/>
    </row>
    <row r="1486" spans="1:21" hidden="1" x14ac:dyDescent="0.25">
      <c r="A1486" s="24" t="s">
        <v>2548</v>
      </c>
      <c r="B1486" s="39">
        <v>35265.54</v>
      </c>
      <c r="C1486" s="6" t="s">
        <v>2547</v>
      </c>
      <c r="D1486" s="6" t="s">
        <v>22</v>
      </c>
      <c r="E1486" s="6" t="s">
        <v>30</v>
      </c>
      <c r="F1486" s="6" t="s">
        <v>590</v>
      </c>
      <c r="G1486">
        <v>1</v>
      </c>
      <c r="H1486">
        <v>202301</v>
      </c>
      <c r="I1486" s="9">
        <v>103.1</v>
      </c>
      <c r="J1486" s="9">
        <v>4.38</v>
      </c>
      <c r="K1486" s="9">
        <v>4.91</v>
      </c>
      <c r="L1486" s="9">
        <v>5.4</v>
      </c>
      <c r="M1486" s="28" t="str">
        <f>IFERROR(INDEX(Data!Z:Z,MATCH(ZACKS_Screener[[#This Row],[Company Name]] &amp; " *", Data!Y:Y,0)), "")</f>
        <v>458110</v>
      </c>
      <c r="N1486" t="str">
        <f>INDEX(Data!AD:AD,MATCH( ZACKS_Screener[[#This Row],[NAICS1]], Data!AC:AC,0))</f>
        <v xml:space="preserve">Clothing and Clothing Accessories Retailers </v>
      </c>
      <c r="O14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0.12100456621004572</v>
      </c>
      <c r="P14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9.9796334012220003E-2</v>
      </c>
      <c r="Q1486" s="18">
        <f>IFERROR(ZACKS_Screener[[#This Row],[Price]]/ZACKS_Screener[[#This Row],[EPS1]], "")</f>
        <v>20.997963340122197</v>
      </c>
      <c r="R1486" s="18">
        <f>IFERROR(ZACKS_Screener[[#This Row],[Price]]/ZACKS_Screener[[#This Row],[EPS2]], "")</f>
        <v>19.092592592592592</v>
      </c>
      <c r="S1486" s="18">
        <f>IFERROR(ZACKS_Screener[[#This Row],[PE1]]/(ZACKS_Screener[[#This Row],[EG1]]*100), "")</f>
        <v>1.7353033854667015</v>
      </c>
      <c r="T1486" s="18">
        <f>IFERROR(ZACKS_Screener[[#This Row],[PE2]]/(ZACKS_Screener[[#This Row],[EG2]]*100), "")</f>
        <v>1.9131557067271343</v>
      </c>
      <c r="U1486"/>
    </row>
    <row r="1487" spans="1:21" hidden="1" x14ac:dyDescent="0.25">
      <c r="A1487" s="24" t="s">
        <v>41590</v>
      </c>
      <c r="B1487" s="39">
        <v>2859.48</v>
      </c>
      <c r="C1487" s="6" t="s">
        <v>41589</v>
      </c>
      <c r="D1487" s="6" t="s">
        <v>22</v>
      </c>
      <c r="E1487" s="6" t="s">
        <v>14</v>
      </c>
      <c r="F1487" s="6" t="s">
        <v>201</v>
      </c>
      <c r="G1487">
        <v>12</v>
      </c>
      <c r="H1487">
        <v>202212</v>
      </c>
      <c r="I1487" s="9">
        <v>47.38</v>
      </c>
      <c r="J1487" s="9">
        <v>0.35</v>
      </c>
      <c r="K1487" s="9">
        <v>0.86</v>
      </c>
      <c r="L1487" s="9">
        <v>1.21</v>
      </c>
      <c r="M1487" s="28" t="str">
        <f>IFERROR(INDEX(Data!Z:Z,MATCH(ZACKS_Screener[[#This Row],[Company Name]] &amp; " *", Data!Y:Y,0)), "")</f>
        <v/>
      </c>
      <c r="N1487" t="str">
        <f>INDEX(Data!AD:AD,MATCH( ZACKS_Screener[[#This Row],[NAICS1]], Data!AC:AC,0))</f>
        <v/>
      </c>
      <c r="O14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1.4571428571428573</v>
      </c>
      <c r="P14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0.40697674418604651</v>
      </c>
      <c r="Q1487" s="18">
        <f>IFERROR(ZACKS_Screener[[#This Row],[Price]]/ZACKS_Screener[[#This Row],[EPS1]], "")</f>
        <v>55.093023255813961</v>
      </c>
      <c r="R1487" s="18">
        <f>IFERROR(ZACKS_Screener[[#This Row],[Price]]/ZACKS_Screener[[#This Row],[EPS2]], "")</f>
        <v>39.15702479338843</v>
      </c>
      <c r="S1487" s="18">
        <f>IFERROR(ZACKS_Screener[[#This Row],[PE1]]/(ZACKS_Screener[[#This Row],[EG1]]*100), "")</f>
        <v>0.37808937528499775</v>
      </c>
      <c r="T1487" s="18">
        <f>IFERROR(ZACKS_Screener[[#This Row],[PE2]]/(ZACKS_Screener[[#This Row],[EG2]]*100), "")</f>
        <v>0.96214403778040147</v>
      </c>
      <c r="U1487"/>
    </row>
    <row r="1488" spans="1:21" hidden="1" x14ac:dyDescent="0.25">
      <c r="A1488" s="24" t="s">
        <v>2550</v>
      </c>
      <c r="B1488" s="39">
        <v>10632.63</v>
      </c>
      <c r="C1488" s="6" t="s">
        <v>2549</v>
      </c>
      <c r="D1488" s="6" t="s">
        <v>13</v>
      </c>
      <c r="E1488" s="6" t="s">
        <v>26</v>
      </c>
      <c r="F1488" s="6" t="s">
        <v>2551</v>
      </c>
      <c r="G1488">
        <v>5</v>
      </c>
      <c r="H1488">
        <v>202305</v>
      </c>
      <c r="I1488" s="9">
        <v>82.48</v>
      </c>
      <c r="J1488" s="9">
        <v>3.66</v>
      </c>
      <c r="K1488" s="9">
        <v>4.55</v>
      </c>
      <c r="L1488" s="9">
        <v>5.46</v>
      </c>
      <c r="M1488" s="28" t="str">
        <f>IFERROR(INDEX(Data!Z:Z,MATCH(ZACKS_Screener[[#This Row],[Company Name]] &amp; " *", Data!Y:Y,0)), "")</f>
        <v>325520</v>
      </c>
      <c r="N1488" t="str">
        <f>INDEX(Data!AD:AD,MATCH( ZACKS_Screener[[#This Row],[NAICS1]], Data!AC:AC,0))</f>
        <v>Adhesive Manufacturing</v>
      </c>
      <c r="O14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0.24316939890710373</v>
      </c>
      <c r="P14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0.20000000000000004</v>
      </c>
      <c r="Q1488" s="18">
        <f>IFERROR(ZACKS_Screener[[#This Row],[Price]]/ZACKS_Screener[[#This Row],[EPS1]], "")</f>
        <v>18.127472527472531</v>
      </c>
      <c r="R1488" s="18">
        <f>IFERROR(ZACKS_Screener[[#This Row],[Price]]/ZACKS_Screener[[#This Row],[EPS2]], "")</f>
        <v>15.106227106227108</v>
      </c>
      <c r="S1488" s="18">
        <f>IFERROR(ZACKS_Screener[[#This Row],[PE1]]/(ZACKS_Screener[[#This Row],[EG1]]*100), "")</f>
        <v>0.74546684775898298</v>
      </c>
      <c r="T1488" s="18">
        <f>IFERROR(ZACKS_Screener[[#This Row],[PE2]]/(ZACKS_Screener[[#This Row],[EG2]]*100), "")</f>
        <v>0.75531135531135529</v>
      </c>
      <c r="U1488"/>
    </row>
    <row r="1489" spans="1:21" hidden="1" x14ac:dyDescent="0.25">
      <c r="A1489" s="24" t="s">
        <v>2553</v>
      </c>
      <c r="B1489" s="39">
        <v>20223.75</v>
      </c>
      <c r="C1489" s="6" t="s">
        <v>2552</v>
      </c>
      <c r="D1489" s="6" t="s">
        <v>22</v>
      </c>
      <c r="E1489" s="6" t="s">
        <v>37</v>
      </c>
      <c r="F1489" s="6" t="s">
        <v>379</v>
      </c>
      <c r="G1489">
        <v>12</v>
      </c>
      <c r="H1489">
        <v>202212</v>
      </c>
      <c r="I1489" s="9">
        <v>33.31</v>
      </c>
      <c r="J1489" s="9">
        <v>3.68</v>
      </c>
      <c r="K1489" s="9">
        <v>4.1500000000000004</v>
      </c>
      <c r="L1489" s="9">
        <v>3.93</v>
      </c>
      <c r="M1489" s="28" t="str">
        <f>IFERROR(INDEX(Data!Z:Z,MATCH(ZACKS_Screener[[#This Row],[Company Name]] &amp; " *", Data!Y:Y,0)), "")</f>
        <v/>
      </c>
      <c r="N1489" t="str">
        <f>INDEX(Data!AD:AD,MATCH( ZACKS_Screener[[#This Row],[NAICS1]], Data!AC:AC,0))</f>
        <v/>
      </c>
      <c r="O14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0.12771739130434787</v>
      </c>
      <c r="P14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-5.3012048192771125E-2</v>
      </c>
      <c r="Q1489" s="18">
        <f>IFERROR(ZACKS_Screener[[#This Row],[Price]]/ZACKS_Screener[[#This Row],[EPS1]], "")</f>
        <v>8.0265060240963848</v>
      </c>
      <c r="R1489" s="18">
        <f>IFERROR(ZACKS_Screener[[#This Row],[Price]]/ZACKS_Screener[[#This Row],[EPS2]], "")</f>
        <v>8.4758269720101787</v>
      </c>
      <c r="S1489" s="18">
        <f>IFERROR(ZACKS_Screener[[#This Row],[PE1]]/(ZACKS_Screener[[#This Row],[EG1]]*100), "")</f>
        <v>0.62845834401435507</v>
      </c>
      <c r="T1489" s="18">
        <f>IFERROR(ZACKS_Screener[[#This Row],[PE2]]/(ZACKS_Screener[[#This Row],[EG2]]*100), "")</f>
        <v>-1.5988491788110097</v>
      </c>
      <c r="U1489"/>
    </row>
    <row r="1490" spans="1:21" hidden="1" x14ac:dyDescent="0.25">
      <c r="A1490" s="24" t="s">
        <v>2555</v>
      </c>
      <c r="B1490" s="39">
        <v>6531.62</v>
      </c>
      <c r="C1490" s="6" t="s">
        <v>2554</v>
      </c>
      <c r="D1490" s="6" t="s">
        <v>13</v>
      </c>
      <c r="E1490" s="6" t="s">
        <v>223</v>
      </c>
      <c r="F1490" s="6" t="s">
        <v>270</v>
      </c>
      <c r="G1490">
        <v>12</v>
      </c>
      <c r="H1490">
        <v>202212</v>
      </c>
      <c r="I1490" s="9">
        <v>27.07</v>
      </c>
      <c r="J1490" s="9">
        <v>5.1100000000000003</v>
      </c>
      <c r="K1490" s="9">
        <v>2.29</v>
      </c>
      <c r="L1490" s="9">
        <v>3.12</v>
      </c>
      <c r="M1490" s="28" t="str">
        <f>IFERROR(INDEX(Data!Z:Z,MATCH(ZACKS_Screener[[#This Row],[Company Name]] &amp; " *", Data!Y:Y,0)), "")</f>
        <v/>
      </c>
      <c r="N1490" t="str">
        <f>INDEX(Data!AD:AD,MATCH( ZACKS_Screener[[#This Row],[NAICS1]], Data!AC:AC,0))</f>
        <v/>
      </c>
      <c r="O14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-0.55185909980430525</v>
      </c>
      <c r="P14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0.36244541484716158</v>
      </c>
      <c r="Q1490" s="18">
        <f>IFERROR(ZACKS_Screener[[#This Row],[Price]]/ZACKS_Screener[[#This Row],[EPS1]], "")</f>
        <v>11.820960698689957</v>
      </c>
      <c r="R1490" s="18">
        <f>IFERROR(ZACKS_Screener[[#This Row],[Price]]/ZACKS_Screener[[#This Row],[EPS2]], "")</f>
        <v>8.6762820512820511</v>
      </c>
      <c r="S1490" s="18">
        <f>IFERROR(ZACKS_Screener[[#This Row],[PE1]]/(ZACKS_Screener[[#This Row],[EG1]]*100), "")</f>
        <v>-0.21420251478831803</v>
      </c>
      <c r="T1490" s="18">
        <f>IFERROR(ZACKS_Screener[[#This Row],[PE2]]/(ZACKS_Screener[[#This Row],[EG2]]*100), "")</f>
        <v>0.23938175780043247</v>
      </c>
      <c r="U1490"/>
    </row>
    <row r="1491" spans="1:21" x14ac:dyDescent="0.25">
      <c r="A1491" s="24" t="s">
        <v>2971</v>
      </c>
      <c r="B1491" s="39">
        <v>7442.4</v>
      </c>
      <c r="C1491" s="6" t="s">
        <v>2970</v>
      </c>
      <c r="D1491" s="6" t="s">
        <v>22</v>
      </c>
      <c r="E1491" s="6" t="s">
        <v>30</v>
      </c>
      <c r="F1491" s="6" t="s">
        <v>763</v>
      </c>
      <c r="G1491">
        <v>12</v>
      </c>
      <c r="H1491">
        <v>202212</v>
      </c>
      <c r="I1491" s="9">
        <v>111.08</v>
      </c>
      <c r="J1491" s="9">
        <v>3.97</v>
      </c>
      <c r="K1491" s="9">
        <v>4.67</v>
      </c>
      <c r="L1491" s="9">
        <v>5.41</v>
      </c>
      <c r="M1491" s="28" t="str">
        <f>IFERROR(INDEX(Data!Z:Z,MATCH(ZACKS_Screener[[#This Row],[Company Name]] &amp; " *", Data!Y:Y,0)), "")</f>
        <v>722511</v>
      </c>
      <c r="N1491" t="str">
        <f>INDEX(Data!AD:AD,MATCH( ZACKS_Screener[[#This Row],[NAICS1]], Data!AC:AC,0))</f>
        <v xml:space="preserve">Full-Service Restaurants </v>
      </c>
      <c r="O14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0.17632241813602006</v>
      </c>
      <c r="P14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0.15845824411134909</v>
      </c>
      <c r="Q1491" s="18">
        <f>IFERROR(ZACKS_Screener[[#This Row],[Price]]/ZACKS_Screener[[#This Row],[EPS1]], "")</f>
        <v>23.785867237687366</v>
      </c>
      <c r="R1491" s="18">
        <f>IFERROR(ZACKS_Screener[[#This Row],[Price]]/ZACKS_Screener[[#This Row],[EPS2]], "")</f>
        <v>20.532347504621072</v>
      </c>
      <c r="S1491" s="18">
        <f>IFERROR(ZACKS_Screener[[#This Row],[PE1]]/(ZACKS_Screener[[#This Row],[EG1]]*100), "")</f>
        <v>1.3489984704802698</v>
      </c>
      <c r="T1491" s="18">
        <f>IFERROR(ZACKS_Screener[[#This Row],[PE2]]/(ZACKS_Screener[[#This Row],[EG2]]*100), "")</f>
        <v>1.2957576060348699</v>
      </c>
      <c r="U1491"/>
    </row>
    <row r="1492" spans="1:21" hidden="1" x14ac:dyDescent="0.25">
      <c r="A1492" s="24" t="s">
        <v>2559</v>
      </c>
      <c r="B1492" s="39">
        <v>9172.2999999999993</v>
      </c>
      <c r="C1492" s="6" t="s">
        <v>2558</v>
      </c>
      <c r="D1492" s="6" t="s">
        <v>13</v>
      </c>
      <c r="E1492" s="6" t="s">
        <v>18</v>
      </c>
      <c r="F1492" s="6" t="s">
        <v>268</v>
      </c>
      <c r="G1492">
        <v>12</v>
      </c>
      <c r="H1492">
        <v>202212</v>
      </c>
      <c r="I1492" s="9">
        <v>138.38999999999999</v>
      </c>
      <c r="J1492" s="9">
        <v>10.75</v>
      </c>
      <c r="K1492" s="9">
        <v>10.69</v>
      </c>
      <c r="L1492" s="9">
        <v>12.39</v>
      </c>
      <c r="M1492" s="28" t="str">
        <f>IFERROR(INDEX(Data!Z:Z,MATCH(ZACKS_Screener[[#This Row],[Company Name]] &amp; " *", Data!Y:Y,0)), "")</f>
        <v>335932</v>
      </c>
      <c r="N1492" t="str">
        <f>INDEX(Data!AD:AD,MATCH( ZACKS_Screener[[#This Row],[NAICS1]], Data!AC:AC,0))</f>
        <v xml:space="preserve">Noncurrent-Carrying Wiring Device Manufacturing </v>
      </c>
      <c r="O14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-5.5813953488372554E-3</v>
      </c>
      <c r="P14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0.15902712815715633</v>
      </c>
      <c r="Q1492" s="18">
        <f>IFERROR(ZACKS_Screener[[#This Row],[Price]]/ZACKS_Screener[[#This Row],[EPS1]], "")</f>
        <v>12.945743685687559</v>
      </c>
      <c r="R1492" s="18">
        <f>IFERROR(ZACKS_Screener[[#This Row],[Price]]/ZACKS_Screener[[#This Row],[EPS2]], "")</f>
        <v>11.169491525423727</v>
      </c>
      <c r="S1492" s="18">
        <f>IFERROR(ZACKS_Screener[[#This Row],[PE1]]/(ZACKS_Screener[[#This Row],[EG1]]*100), "")</f>
        <v>-23.19445743685668</v>
      </c>
      <c r="T1492" s="18">
        <f>IFERROR(ZACKS_Screener[[#This Row],[PE2]]/(ZACKS_Screener[[#This Row],[EG2]]*100), "")</f>
        <v>0.70236390827517381</v>
      </c>
      <c r="U1492"/>
    </row>
    <row r="1493" spans="1:21" hidden="1" x14ac:dyDescent="0.25">
      <c r="A1493" s="24" t="s">
        <v>2561</v>
      </c>
      <c r="B1493" s="39">
        <v>14074.5</v>
      </c>
      <c r="C1493" s="6" t="s">
        <v>2560</v>
      </c>
      <c r="D1493" s="6" t="s">
        <v>13</v>
      </c>
      <c r="E1493" s="6" t="s">
        <v>18</v>
      </c>
      <c r="F1493" s="6" t="s">
        <v>19</v>
      </c>
      <c r="G1493">
        <v>12</v>
      </c>
      <c r="H1493">
        <v>202212</v>
      </c>
      <c r="I1493" s="9">
        <v>239.39</v>
      </c>
      <c r="J1493" s="9">
        <v>30.03</v>
      </c>
      <c r="K1493" s="9">
        <v>22.07</v>
      </c>
      <c r="L1493" s="9">
        <v>17.079999999999998</v>
      </c>
      <c r="M1493" s="28" t="str">
        <f>IFERROR(INDEX(Data!Z:Z,MATCH(ZACKS_Screener[[#This Row],[Company Name]] &amp; " *", Data!Y:Y,0)), "")</f>
        <v/>
      </c>
      <c r="N1493" t="str">
        <f>INDEX(Data!AD:AD,MATCH( ZACKS_Screener[[#This Row],[NAICS1]], Data!AC:AC,0))</f>
        <v/>
      </c>
      <c r="O14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-0.26506826506826509</v>
      </c>
      <c r="P14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-0.22609877661984604</v>
      </c>
      <c r="Q1493" s="18">
        <f>IFERROR(ZACKS_Screener[[#This Row],[Price]]/ZACKS_Screener[[#This Row],[EPS1]], "")</f>
        <v>10.846850928862709</v>
      </c>
      <c r="R1493" s="18">
        <f>IFERROR(ZACKS_Screener[[#This Row],[Price]]/ZACKS_Screener[[#This Row],[EPS2]], "")</f>
        <v>14.015807962529275</v>
      </c>
      <c r="S1493" s="18">
        <f>IFERROR(ZACKS_Screener[[#This Row],[PE1]]/(ZACKS_Screener[[#This Row],[EG1]]*100), "")</f>
        <v>-0.40920971531877781</v>
      </c>
      <c r="T1493" s="18">
        <f>IFERROR(ZACKS_Screener[[#This Row],[PE2]]/(ZACKS_Screener[[#This Row],[EG2]]*100), "")</f>
        <v>-0.61989755858320827</v>
      </c>
      <c r="U1493"/>
    </row>
    <row r="1494" spans="1:21" hidden="1" x14ac:dyDescent="0.25">
      <c r="A1494" s="24" t="s">
        <v>2563</v>
      </c>
      <c r="B1494" s="39">
        <v>45462.43</v>
      </c>
      <c r="C1494" s="6" t="s">
        <v>2562</v>
      </c>
      <c r="D1494" s="6" t="s">
        <v>13</v>
      </c>
      <c r="E1494" s="6" t="s">
        <v>85</v>
      </c>
      <c r="F1494" s="6" t="s">
        <v>745</v>
      </c>
      <c r="G1494">
        <v>12</v>
      </c>
      <c r="H1494">
        <v>202212</v>
      </c>
      <c r="I1494" s="9">
        <v>143.74</v>
      </c>
      <c r="J1494" s="9">
        <v>4.93</v>
      </c>
      <c r="K1494" s="9">
        <v>5.23</v>
      </c>
      <c r="L1494" s="9">
        <v>5.83</v>
      </c>
      <c r="M1494" s="28" t="str">
        <f>IFERROR(INDEX(Data!Z:Z,MATCH(ZACKS_Screener[[#This Row],[Company Name]] &amp; " *", Data!Y:Y,0)), "")</f>
        <v>562111</v>
      </c>
      <c r="N1494" t="str">
        <f>INDEX(Data!AD:AD,MATCH( ZACKS_Screener[[#This Row],[NAICS1]], Data!AC:AC,0))</f>
        <v xml:space="preserve">Solid Waste Collection </v>
      </c>
      <c r="O14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6.0851926977687772E-2</v>
      </c>
      <c r="P14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0.11472275334608023</v>
      </c>
      <c r="Q1494" s="18">
        <f>IFERROR(ZACKS_Screener[[#This Row],[Price]]/ZACKS_Screener[[#This Row],[EPS1]], "")</f>
        <v>27.48374760994264</v>
      </c>
      <c r="R1494" s="18">
        <f>IFERROR(ZACKS_Screener[[#This Row],[Price]]/ZACKS_Screener[[#This Row],[EPS2]], "")</f>
        <v>24.655231560891938</v>
      </c>
      <c r="S1494" s="18">
        <f>IFERROR(ZACKS_Screener[[#This Row],[PE1]]/(ZACKS_Screener[[#This Row],[EG1]]*100), "")</f>
        <v>4.5164958572338962</v>
      </c>
      <c r="T1494" s="18">
        <f>IFERROR(ZACKS_Screener[[#This Row],[PE2]]/(ZACKS_Screener[[#This Row],[EG2]]*100), "")</f>
        <v>2.1491143510577486</v>
      </c>
      <c r="U1494"/>
    </row>
    <row r="1495" spans="1:21" hidden="1" x14ac:dyDescent="0.25">
      <c r="A1495" s="24" t="s">
        <v>2564</v>
      </c>
      <c r="B1495" s="39">
        <v>32922.28</v>
      </c>
      <c r="C1495" s="6" t="s">
        <v>90</v>
      </c>
      <c r="D1495" s="6" t="s">
        <v>13</v>
      </c>
      <c r="E1495" s="6" t="s">
        <v>37</v>
      </c>
      <c r="F1495" s="6" t="s">
        <v>92</v>
      </c>
      <c r="G1495">
        <v>12</v>
      </c>
      <c r="H1495">
        <v>202212</v>
      </c>
      <c r="I1495" s="9">
        <v>143.24</v>
      </c>
      <c r="J1495" s="9"/>
      <c r="M1495" s="28" t="str">
        <f>IFERROR(INDEX(Data!Z:Z,MATCH(ZACKS_Screener[[#This Row],[Company Name]] &amp; " *", Data!Y:Y,0)), "")</f>
        <v/>
      </c>
      <c r="N1495" t="str">
        <f>INDEX(Data!AD:AD,MATCH( ZACKS_Screener[[#This Row],[NAICS1]], Data!AC:AC,0))</f>
        <v/>
      </c>
      <c r="O149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49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495" s="18" t="str">
        <f>IFERROR(ZACKS_Screener[[#This Row],[Price]]/ZACKS_Screener[[#This Row],[EPS1]], "")</f>
        <v/>
      </c>
      <c r="R1495" s="18" t="str">
        <f>IFERROR(ZACKS_Screener[[#This Row],[Price]]/ZACKS_Screener[[#This Row],[EPS2]], "")</f>
        <v/>
      </c>
      <c r="S1495" s="18" t="str">
        <f>IFERROR(ZACKS_Screener[[#This Row],[PE1]]/(ZACKS_Screener[[#This Row],[EG1]]*100), "")</f>
        <v/>
      </c>
      <c r="T1495" s="18" t="str">
        <f>IFERROR(ZACKS_Screener[[#This Row],[PE2]]/(ZACKS_Screener[[#This Row],[EG2]]*100), "")</f>
        <v/>
      </c>
      <c r="U1495"/>
    </row>
    <row r="1496" spans="1:21" hidden="1" x14ac:dyDescent="0.25">
      <c r="A1496" s="24" t="s">
        <v>2566</v>
      </c>
      <c r="B1496" s="39">
        <v>20366.96</v>
      </c>
      <c r="C1496" s="6" t="s">
        <v>2565</v>
      </c>
      <c r="D1496" s="6" t="s">
        <v>13</v>
      </c>
      <c r="E1496" s="6" t="s">
        <v>85</v>
      </c>
      <c r="F1496" s="6" t="s">
        <v>145</v>
      </c>
      <c r="G1496">
        <v>12</v>
      </c>
      <c r="H1496">
        <v>202212</v>
      </c>
      <c r="I1496" s="9">
        <v>40.409999999999997</v>
      </c>
      <c r="J1496" s="9">
        <v>1.31</v>
      </c>
      <c r="K1496" s="9">
        <v>1.3</v>
      </c>
      <c r="L1496" s="9">
        <v>1.5</v>
      </c>
      <c r="M1496" s="28" t="str">
        <f>IFERROR(INDEX(Data!Z:Z,MATCH(ZACKS_Screener[[#This Row],[Company Name]] &amp; " *", Data!Y:Y,0)), "")</f>
        <v/>
      </c>
      <c r="N1496" t="str">
        <f>INDEX(Data!AD:AD,MATCH( ZACKS_Screener[[#This Row],[NAICS1]], Data!AC:AC,0))</f>
        <v/>
      </c>
      <c r="O14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-7.6335877862595486E-3</v>
      </c>
      <c r="P14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0.1538461538461538</v>
      </c>
      <c r="Q1496" s="18">
        <f>IFERROR(ZACKS_Screener[[#This Row],[Price]]/ZACKS_Screener[[#This Row],[EPS1]], "")</f>
        <v>31.084615384615383</v>
      </c>
      <c r="R1496" s="18">
        <f>IFERROR(ZACKS_Screener[[#This Row],[Price]]/ZACKS_Screener[[#This Row],[EPS2]], "")</f>
        <v>26.939999999999998</v>
      </c>
      <c r="S1496" s="18">
        <f>IFERROR(ZACKS_Screener[[#This Row],[PE1]]/(ZACKS_Screener[[#This Row],[EG1]]*100), "")</f>
        <v>-40.720846153846111</v>
      </c>
      <c r="T1496" s="18">
        <f>IFERROR(ZACKS_Screener[[#This Row],[PE2]]/(ZACKS_Screener[[#This Row],[EG2]]*100), "")</f>
        <v>1.7511000000000003</v>
      </c>
      <c r="U1496"/>
    </row>
    <row r="1497" spans="1:21" hidden="1" x14ac:dyDescent="0.25">
      <c r="A1497" s="24" t="s">
        <v>2568</v>
      </c>
      <c r="B1497" s="39">
        <v>139904.34</v>
      </c>
      <c r="C1497" s="6" t="s">
        <v>2567</v>
      </c>
      <c r="D1497" s="6" t="s">
        <v>13</v>
      </c>
      <c r="E1497" s="6" t="s">
        <v>179</v>
      </c>
      <c r="F1497" s="6" t="s">
        <v>180</v>
      </c>
      <c r="G1497">
        <v>12</v>
      </c>
      <c r="H1497">
        <v>202212</v>
      </c>
      <c r="I1497" s="9">
        <v>95.75</v>
      </c>
      <c r="J1497" s="9">
        <v>4.78</v>
      </c>
      <c r="K1497" s="9">
        <v>5.05</v>
      </c>
      <c r="L1497" s="9">
        <v>5.69</v>
      </c>
      <c r="M1497" s="28" t="str">
        <f>IFERROR(INDEX(Data!Z:Z,MATCH(ZACKS_Screener[[#This Row],[Company Name]] &amp; " *", Data!Y:Y,0)), "")</f>
        <v>336412</v>
      </c>
      <c r="N1497" t="str">
        <f>INDEX(Data!AD:AD,MATCH( ZACKS_Screener[[#This Row],[NAICS1]], Data!AC:AC,0))</f>
        <v xml:space="preserve">Aircraft Engine and Engine Parts Manufacturing </v>
      </c>
      <c r="O14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5.6485355648535469E-2</v>
      </c>
      <c r="P14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0.12673267326732685</v>
      </c>
      <c r="Q1497" s="18">
        <f>IFERROR(ZACKS_Screener[[#This Row],[Price]]/ZACKS_Screener[[#This Row],[EPS1]], "")</f>
        <v>18.96039603960396</v>
      </c>
      <c r="R1497" s="18">
        <f>IFERROR(ZACKS_Screener[[#This Row],[Price]]/ZACKS_Screener[[#This Row],[EPS2]], "")</f>
        <v>16.827768014059753</v>
      </c>
      <c r="S1497" s="18">
        <f>IFERROR(ZACKS_Screener[[#This Row],[PE1]]/(ZACKS_Screener[[#This Row],[EG1]]*100), "")</f>
        <v>3.3566923359002625</v>
      </c>
      <c r="T1497" s="18">
        <f>IFERROR(ZACKS_Screener[[#This Row],[PE2]]/(ZACKS_Screener[[#This Row],[EG2]]*100), "")</f>
        <v>1.3278160698594013</v>
      </c>
      <c r="U1497"/>
    </row>
    <row r="1498" spans="1:21" hidden="1" x14ac:dyDescent="0.25">
      <c r="A1498" s="24" t="s">
        <v>2570</v>
      </c>
      <c r="B1498" s="39">
        <v>3826.03</v>
      </c>
      <c r="C1498" s="6" t="s">
        <v>2569</v>
      </c>
      <c r="D1498" s="6" t="s">
        <v>22</v>
      </c>
      <c r="E1498" s="6" t="s">
        <v>14</v>
      </c>
      <c r="F1498" s="6" t="s">
        <v>201</v>
      </c>
      <c r="G1498">
        <v>12</v>
      </c>
      <c r="H1498">
        <v>202212</v>
      </c>
      <c r="I1498" s="9">
        <v>9.94</v>
      </c>
      <c r="J1498" s="9">
        <v>-0.12</v>
      </c>
      <c r="K1498" s="9">
        <v>-0.55000000000000004</v>
      </c>
      <c r="L1498" s="9">
        <v>-0.24</v>
      </c>
      <c r="M1498" s="28" t="str">
        <f>IFERROR(INDEX(Data!Z:Z,MATCH(ZACKS_Screener[[#This Row],[Company Name]] &amp; " *", Data!Y:Y,0)), "")</f>
        <v/>
      </c>
      <c r="N1498" t="str">
        <f>INDEX(Data!AD:AD,MATCH( ZACKS_Screener[[#This Row],[NAICS1]], Data!AC:AC,0))</f>
        <v/>
      </c>
      <c r="O14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-3.5833333333333339</v>
      </c>
      <c r="P14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0.56363636363636371</v>
      </c>
      <c r="Q1498" s="18">
        <f>IFERROR(ZACKS_Screener[[#This Row],[Price]]/ZACKS_Screener[[#This Row],[EPS1]], "")</f>
        <v>-18.072727272727271</v>
      </c>
      <c r="R1498" s="18">
        <f>IFERROR(ZACKS_Screener[[#This Row],[Price]]/ZACKS_Screener[[#This Row],[EPS2]], "")</f>
        <v>-41.416666666666664</v>
      </c>
      <c r="S1498" s="18">
        <f>IFERROR(ZACKS_Screener[[#This Row],[PE1]]/(ZACKS_Screener[[#This Row],[EG1]]*100), "")</f>
        <v>5.0435517970401682E-2</v>
      </c>
      <c r="T1498" s="18">
        <f>IFERROR(ZACKS_Screener[[#This Row],[PE2]]/(ZACKS_Screener[[#This Row],[EG2]]*100), "")</f>
        <v>-0.73481182795698907</v>
      </c>
      <c r="U1498"/>
    </row>
    <row r="1499" spans="1:21" hidden="1" x14ac:dyDescent="0.25">
      <c r="A1499" s="24" t="s">
        <v>2572</v>
      </c>
      <c r="B1499" s="39">
        <v>3986.66</v>
      </c>
      <c r="C1499" s="6" t="s">
        <v>2571</v>
      </c>
      <c r="D1499" s="6" t="s">
        <v>22</v>
      </c>
      <c r="E1499" s="6" t="s">
        <v>223</v>
      </c>
      <c r="F1499" s="6" t="s">
        <v>311</v>
      </c>
      <c r="G1499">
        <v>12</v>
      </c>
      <c r="H1499">
        <v>202212</v>
      </c>
      <c r="I1499" s="9">
        <v>18.489999999999998</v>
      </c>
      <c r="J1499" s="9">
        <v>0.8</v>
      </c>
      <c r="K1499" s="9">
        <v>-1.51</v>
      </c>
      <c r="L1499" s="9">
        <v>-0.9</v>
      </c>
      <c r="M1499" s="28" t="str">
        <f>IFERROR(INDEX(Data!Z:Z,MATCH(ZACKS_Screener[[#This Row],[Company Name]] &amp; " *", Data!Y:Y,0)), "")</f>
        <v>238210</v>
      </c>
      <c r="N1499" t="str">
        <f>INDEX(Data!AD:AD,MATCH( ZACKS_Screener[[#This Row],[NAICS1]], Data!AC:AC,0))</f>
        <v>Electrical Contractors and Other Wiring Installation Contractors</v>
      </c>
      <c r="O14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4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0.40397350993377484</v>
      </c>
      <c r="Q1499" s="18">
        <f>IFERROR(ZACKS_Screener[[#This Row],[Price]]/ZACKS_Screener[[#This Row],[EPS1]], "")</f>
        <v>-12.24503311258278</v>
      </c>
      <c r="R1499" s="18">
        <f>IFERROR(ZACKS_Screener[[#This Row],[Price]]/ZACKS_Screener[[#This Row],[EPS2]], "")</f>
        <v>-20.544444444444441</v>
      </c>
      <c r="S1499" s="18">
        <f>IFERROR(ZACKS_Screener[[#This Row],[PE1]]/(ZACKS_Screener[[#This Row],[EG1]]*100), "")</f>
        <v>0.1224503311258278</v>
      </c>
      <c r="T1499" s="18">
        <f>IFERROR(ZACKS_Screener[[#This Row],[PE2]]/(ZACKS_Screener[[#This Row],[EG2]]*100), "")</f>
        <v>-0.50855919854280496</v>
      </c>
      <c r="U1499"/>
    </row>
    <row r="1500" spans="1:21" hidden="1" x14ac:dyDescent="0.25">
      <c r="A1500" s="24" t="s">
        <v>41591</v>
      </c>
      <c r="B1500" s="39">
        <v>2979.13</v>
      </c>
      <c r="C1500" s="6" t="s">
        <v>2573</v>
      </c>
      <c r="D1500" s="6" t="s">
        <v>22</v>
      </c>
      <c r="E1500" s="6" t="s">
        <v>30</v>
      </c>
      <c r="F1500" s="6" t="s">
        <v>55</v>
      </c>
      <c r="G1500">
        <v>12</v>
      </c>
      <c r="H1500">
        <v>202212</v>
      </c>
      <c r="I1500" s="9">
        <v>54.88</v>
      </c>
      <c r="J1500" s="9">
        <v>6.51</v>
      </c>
      <c r="K1500" s="9">
        <v>5.61</v>
      </c>
      <c r="L1500" s="9">
        <v>4.67</v>
      </c>
      <c r="M1500" s="28" t="str">
        <f>IFERROR(INDEX(Data!Z:Z,MATCH(ZACKS_Screener[[#This Row],[Company Name]] &amp; " *", Data!Y:Y,0)), "")</f>
        <v>423110</v>
      </c>
      <c r="N1500" t="str">
        <f>INDEX(Data!AD:AD,MATCH( ZACKS_Screener[[#This Row],[NAICS1]], Data!AC:AC,0))</f>
        <v xml:space="preserve">Automobile and Other Motor Vehicle Merchant Wholesalers </v>
      </c>
      <c r="O15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-0.13824884792626721</v>
      </c>
      <c r="P15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-0.16755793226381469</v>
      </c>
      <c r="Q1500" s="18">
        <f>IFERROR(ZACKS_Screener[[#This Row],[Price]]/ZACKS_Screener[[#This Row],[EPS1]], "")</f>
        <v>9.7825311942959008</v>
      </c>
      <c r="R1500" s="18">
        <f>IFERROR(ZACKS_Screener[[#This Row],[Price]]/ZACKS_Screener[[#This Row],[EPS2]], "")</f>
        <v>11.751605995717345</v>
      </c>
      <c r="S1500" s="18">
        <f>IFERROR(ZACKS_Screener[[#This Row],[PE1]]/(ZACKS_Screener[[#This Row],[EG1]]*100), "")</f>
        <v>-0.70760308972073716</v>
      </c>
      <c r="T1500" s="18">
        <f>IFERROR(ZACKS_Screener[[#This Row],[PE2]]/(ZACKS_Screener[[#This Row],[EG2]]*100), "")</f>
        <v>-0.70134584719121573</v>
      </c>
      <c r="U1500"/>
    </row>
    <row r="1501" spans="1:21" hidden="1" x14ac:dyDescent="0.25">
      <c r="A1501" s="24" t="s">
        <v>2574</v>
      </c>
      <c r="B1501" s="39">
        <v>3254.35</v>
      </c>
      <c r="C1501" s="6" t="s">
        <v>2573</v>
      </c>
      <c r="D1501" s="6" t="s">
        <v>22</v>
      </c>
      <c r="E1501" s="6" t="s">
        <v>30</v>
      </c>
      <c r="F1501" s="6" t="s">
        <v>55</v>
      </c>
      <c r="G1501">
        <v>12</v>
      </c>
      <c r="H1501">
        <v>202212</v>
      </c>
      <c r="I1501" s="9">
        <v>59.95</v>
      </c>
      <c r="J1501" s="9">
        <v>6.51</v>
      </c>
      <c r="M1501" s="28" t="str">
        <f>IFERROR(INDEX(Data!Z:Z,MATCH(ZACKS_Screener[[#This Row],[Company Name]] &amp; " *", Data!Y:Y,0)), "")</f>
        <v>423110</v>
      </c>
      <c r="N1501" t="str">
        <f>INDEX(Data!AD:AD,MATCH( ZACKS_Screener[[#This Row],[NAICS1]], Data!AC:AC,0))</f>
        <v xml:space="preserve">Automobile and Other Motor Vehicle Merchant Wholesalers </v>
      </c>
      <c r="O15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50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01" s="18" t="str">
        <f>IFERROR(ZACKS_Screener[[#This Row],[Price]]/ZACKS_Screener[[#This Row],[EPS1]], "")</f>
        <v/>
      </c>
      <c r="R1501" s="18" t="str">
        <f>IFERROR(ZACKS_Screener[[#This Row],[Price]]/ZACKS_Screener[[#This Row],[EPS2]], "")</f>
        <v/>
      </c>
      <c r="S1501" s="18" t="str">
        <f>IFERROR(ZACKS_Screener[[#This Row],[PE1]]/(ZACKS_Screener[[#This Row],[EG1]]*100), "")</f>
        <v/>
      </c>
      <c r="T1501" s="18" t="str">
        <f>IFERROR(ZACKS_Screener[[#This Row],[PE2]]/(ZACKS_Screener[[#This Row],[EG2]]*100), "")</f>
        <v/>
      </c>
      <c r="U1501"/>
    </row>
    <row r="1502" spans="1:21" hidden="1" x14ac:dyDescent="0.25">
      <c r="A1502" s="24" t="s">
        <v>41593</v>
      </c>
      <c r="B1502" s="39">
        <v>2745.01</v>
      </c>
      <c r="C1502" s="6" t="s">
        <v>41592</v>
      </c>
      <c r="D1502" s="6" t="s">
        <v>22</v>
      </c>
      <c r="E1502" s="6" t="s">
        <v>41</v>
      </c>
      <c r="F1502" s="6" t="s">
        <v>317</v>
      </c>
      <c r="G1502">
        <v>12</v>
      </c>
      <c r="H1502">
        <v>202212</v>
      </c>
      <c r="I1502" s="9">
        <v>25.82</v>
      </c>
      <c r="J1502" s="9">
        <v>-3.08</v>
      </c>
      <c r="K1502" s="9">
        <v>-3.47</v>
      </c>
      <c r="L1502" s="9">
        <v>-3.71</v>
      </c>
      <c r="M1502" s="28" t="str">
        <f>IFERROR(INDEX(Data!Z:Z,MATCH(ZACKS_Screener[[#This Row],[Company Name]] &amp; " *", Data!Y:Y,0)), "")</f>
        <v/>
      </c>
      <c r="N1502" t="str">
        <f>INDEX(Data!AD:AD,MATCH( ZACKS_Screener[[#This Row],[NAICS1]], Data!AC:AC,0))</f>
        <v/>
      </c>
      <c r="O15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-0.12662337662337667</v>
      </c>
      <c r="P15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-6.9164265129682934E-2</v>
      </c>
      <c r="Q1502" s="18">
        <f>IFERROR(ZACKS_Screener[[#This Row],[Price]]/ZACKS_Screener[[#This Row],[EPS1]], "")</f>
        <v>-7.4409221902017286</v>
      </c>
      <c r="R1502" s="18">
        <f>IFERROR(ZACKS_Screener[[#This Row],[Price]]/ZACKS_Screener[[#This Row],[EPS2]], "")</f>
        <v>-6.9595687331536391</v>
      </c>
      <c r="S1502" s="18">
        <f>IFERROR(ZACKS_Screener[[#This Row],[PE1]]/(ZACKS_Screener[[#This Row],[EG1]]*100), "")</f>
        <v>0.58764206014926457</v>
      </c>
      <c r="T1502" s="18">
        <f>IFERROR(ZACKS_Screener[[#This Row],[PE2]]/(ZACKS_Screener[[#This Row],[EG2]]*100), "")</f>
        <v>1.0062376460017979</v>
      </c>
      <c r="U1502"/>
    </row>
    <row r="1503" spans="1:21" hidden="1" x14ac:dyDescent="0.25">
      <c r="A1503" s="24" t="s">
        <v>41595</v>
      </c>
      <c r="B1503" s="39">
        <v>2619.12</v>
      </c>
      <c r="C1503" s="6" t="s">
        <v>41594</v>
      </c>
      <c r="D1503" s="6" t="s">
        <v>22</v>
      </c>
      <c r="E1503" s="6" t="s">
        <v>41</v>
      </c>
      <c r="F1503" s="6" t="s">
        <v>67</v>
      </c>
      <c r="G1503">
        <v>12</v>
      </c>
      <c r="H1503">
        <v>202212</v>
      </c>
      <c r="I1503" s="9">
        <v>31.18</v>
      </c>
      <c r="J1503" s="9">
        <v>-4.9000000000000004</v>
      </c>
      <c r="K1503" s="9">
        <v>-2.78</v>
      </c>
      <c r="L1503" s="9">
        <v>-1.02</v>
      </c>
      <c r="M1503" s="28" t="str">
        <f>IFERROR(INDEX(Data!Z:Z,MATCH(ZACKS_Screener[[#This Row],[Company Name]] &amp; " *", Data!Y:Y,0)), "")</f>
        <v/>
      </c>
      <c r="N1503" t="str">
        <f>INDEX(Data!AD:AD,MATCH( ZACKS_Screener[[#This Row],[NAICS1]], Data!AC:AC,0))</f>
        <v/>
      </c>
      <c r="O15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0.43265306122448988</v>
      </c>
      <c r="P15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0.63309352517985606</v>
      </c>
      <c r="Q1503" s="18">
        <f>IFERROR(ZACKS_Screener[[#This Row],[Price]]/ZACKS_Screener[[#This Row],[EPS1]], "")</f>
        <v>-11.215827338129497</v>
      </c>
      <c r="R1503" s="18">
        <f>IFERROR(ZACKS_Screener[[#This Row],[Price]]/ZACKS_Screener[[#This Row],[EPS2]], "")</f>
        <v>-30.56862745098039</v>
      </c>
      <c r="S1503" s="18">
        <f>IFERROR(ZACKS_Screener[[#This Row],[PE1]]/(ZACKS_Screener[[#This Row],[EG1]]*100), "")</f>
        <v>-0.25923374507940811</v>
      </c>
      <c r="T1503" s="18">
        <f>IFERROR(ZACKS_Screener[[#This Row],[PE2]]/(ZACKS_Screener[[#This Row],[EG2]]*100), "")</f>
        <v>-0.48284536541889483</v>
      </c>
      <c r="U1503"/>
    </row>
    <row r="1504" spans="1:21" hidden="1" x14ac:dyDescent="0.25">
      <c r="A1504" s="24" t="s">
        <v>2576</v>
      </c>
      <c r="B1504" s="39">
        <v>14357.98</v>
      </c>
      <c r="C1504" s="6" t="s">
        <v>2575</v>
      </c>
      <c r="D1504" s="6" t="s">
        <v>13</v>
      </c>
      <c r="E1504" s="6" t="s">
        <v>41</v>
      </c>
      <c r="F1504" s="6" t="s">
        <v>153</v>
      </c>
      <c r="G1504">
        <v>12</v>
      </c>
      <c r="H1504">
        <v>202212</v>
      </c>
      <c r="I1504" s="9">
        <v>114.46</v>
      </c>
      <c r="J1504" s="9">
        <v>7.95</v>
      </c>
      <c r="K1504" s="9">
        <v>4.9400000000000004</v>
      </c>
      <c r="L1504" s="9">
        <v>5.77</v>
      </c>
      <c r="M1504" s="28" t="str">
        <f>IFERROR(INDEX(Data!Z:Z,MATCH(ZACKS_Screener[[#This Row],[Company Name]] &amp; " *", Data!Y:Y,0)), "")</f>
        <v/>
      </c>
      <c r="N1504" t="str">
        <f>INDEX(Data!AD:AD,MATCH( ZACKS_Screener[[#This Row],[NAICS1]], Data!AC:AC,0))</f>
        <v/>
      </c>
      <c r="O15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-0.37861635220125783</v>
      </c>
      <c r="P15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0.16801619433198361</v>
      </c>
      <c r="Q1504" s="18">
        <f>IFERROR(ZACKS_Screener[[#This Row],[Price]]/ZACKS_Screener[[#This Row],[EPS1]], "")</f>
        <v>23.170040485829958</v>
      </c>
      <c r="R1504" s="18">
        <f>IFERROR(ZACKS_Screener[[#This Row],[Price]]/ZACKS_Screener[[#This Row],[EPS2]], "")</f>
        <v>19.837088388214905</v>
      </c>
      <c r="S1504" s="18">
        <f>IFERROR(ZACKS_Screener[[#This Row],[PE1]]/(ZACKS_Screener[[#This Row],[EG1]]*100), "")</f>
        <v>-0.61196618558919658</v>
      </c>
      <c r="T1504" s="18">
        <f>IFERROR(ZACKS_Screener[[#This Row],[PE2]]/(ZACKS_Screener[[#This Row],[EG2]]*100), "")</f>
        <v>1.1806652606961656</v>
      </c>
      <c r="U1504"/>
    </row>
    <row r="1505" spans="1:21" hidden="1" x14ac:dyDescent="0.25">
      <c r="A1505" s="24" t="s">
        <v>2578</v>
      </c>
      <c r="B1505" s="39">
        <v>9505.27</v>
      </c>
      <c r="C1505" s="6" t="s">
        <v>2577</v>
      </c>
      <c r="D1505" s="6" t="s">
        <v>22</v>
      </c>
      <c r="E1505" s="6" t="s">
        <v>41</v>
      </c>
      <c r="F1505" s="6" t="s">
        <v>67</v>
      </c>
      <c r="G1505">
        <v>12</v>
      </c>
      <c r="H1505">
        <v>202212</v>
      </c>
      <c r="I1505" s="9">
        <v>198.8</v>
      </c>
      <c r="J1505" s="9">
        <v>-3.49</v>
      </c>
      <c r="K1505" s="9">
        <v>-3.84</v>
      </c>
      <c r="L1505" s="9">
        <v>-4.3600000000000003</v>
      </c>
      <c r="M1505" s="28" t="str">
        <f>IFERROR(INDEX(Data!Z:Z,MATCH(ZACKS_Screener[[#This Row],[Company Name]] &amp; " *", Data!Y:Y,0)), "")</f>
        <v/>
      </c>
      <c r="N1505" t="str">
        <f>INDEX(Data!AD:AD,MATCH( ZACKS_Screener[[#This Row],[NAICS1]], Data!AC:AC,0))</f>
        <v/>
      </c>
      <c r="O15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-0.1002865329512893</v>
      </c>
      <c r="P15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-0.1354166666666668</v>
      </c>
      <c r="Q1505" s="18">
        <f>IFERROR(ZACKS_Screener[[#This Row],[Price]]/ZACKS_Screener[[#This Row],[EPS1]], "")</f>
        <v>-51.770833333333336</v>
      </c>
      <c r="R1505" s="18">
        <f>IFERROR(ZACKS_Screener[[#This Row],[Price]]/ZACKS_Screener[[#This Row],[EPS2]], "")</f>
        <v>-45.596330275229356</v>
      </c>
      <c r="S1505" s="18">
        <f>IFERROR(ZACKS_Screener[[#This Row],[PE1]]/(ZACKS_Screener[[#This Row],[EG1]]*100), "")</f>
        <v>5.1622916666666718</v>
      </c>
      <c r="T1505" s="18">
        <f>IFERROR(ZACKS_Screener[[#This Row],[PE2]]/(ZACKS_Screener[[#This Row],[EG2]]*100), "")</f>
        <v>3.3671136203246261</v>
      </c>
      <c r="U1505"/>
    </row>
    <row r="1506" spans="1:21" hidden="1" x14ac:dyDescent="0.25">
      <c r="A1506" s="24" t="s">
        <v>41598</v>
      </c>
      <c r="B1506" s="39">
        <v>2545.41</v>
      </c>
      <c r="C1506" s="6" t="s">
        <v>90</v>
      </c>
      <c r="D1506" s="6" t="s">
        <v>13</v>
      </c>
      <c r="E1506" s="6" t="s">
        <v>23</v>
      </c>
      <c r="F1506" s="6" t="s">
        <v>334</v>
      </c>
      <c r="G1506">
        <v>12</v>
      </c>
      <c r="H1506">
        <v>202212</v>
      </c>
      <c r="I1506" s="9">
        <v>21.77</v>
      </c>
      <c r="J1506" s="9">
        <v>1.56</v>
      </c>
      <c r="K1506" s="9">
        <v>0.65</v>
      </c>
      <c r="L1506" s="9">
        <v>0.97</v>
      </c>
      <c r="M1506" s="28" t="str">
        <f>IFERROR(INDEX(Data!Z:Z,MATCH(ZACKS_Screener[[#This Row],[Company Name]] &amp; " *", Data!Y:Y,0)), "")</f>
        <v/>
      </c>
      <c r="N1506" t="str">
        <f>INDEX(Data!AD:AD,MATCH( ZACKS_Screener[[#This Row],[NAICS1]], Data!AC:AC,0))</f>
        <v/>
      </c>
      <c r="O15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-0.58333333333333337</v>
      </c>
      <c r="P15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0.49230769230769222</v>
      </c>
      <c r="Q1506" s="18">
        <f>IFERROR(ZACKS_Screener[[#This Row],[Price]]/ZACKS_Screener[[#This Row],[EPS1]], "")</f>
        <v>33.492307692307691</v>
      </c>
      <c r="R1506" s="18">
        <f>IFERROR(ZACKS_Screener[[#This Row],[Price]]/ZACKS_Screener[[#This Row],[EPS2]], "")</f>
        <v>22.443298969072163</v>
      </c>
      <c r="S1506" s="18">
        <f>IFERROR(ZACKS_Screener[[#This Row],[PE1]]/(ZACKS_Screener[[#This Row],[EG1]]*100), "")</f>
        <v>-0.57415384615384613</v>
      </c>
      <c r="T1506" s="18">
        <f>IFERROR(ZACKS_Screener[[#This Row],[PE2]]/(ZACKS_Screener[[#This Row],[EG2]]*100), "")</f>
        <v>0.45587951030927842</v>
      </c>
      <c r="U1506"/>
    </row>
    <row r="1507" spans="1:21" hidden="1" x14ac:dyDescent="0.25">
      <c r="A1507" s="24" t="s">
        <v>2580</v>
      </c>
      <c r="B1507" s="39">
        <v>127193.3</v>
      </c>
      <c r="C1507" s="6" t="s">
        <v>2579</v>
      </c>
      <c r="D1507" s="6" t="s">
        <v>13</v>
      </c>
      <c r="E1507" s="6" t="s">
        <v>37</v>
      </c>
      <c r="F1507" s="6" t="s">
        <v>418</v>
      </c>
      <c r="G1507">
        <v>10</v>
      </c>
      <c r="H1507">
        <v>202210</v>
      </c>
      <c r="I1507" s="9">
        <v>91.46</v>
      </c>
      <c r="J1507" s="9">
        <v>8.69</v>
      </c>
      <c r="K1507" s="9">
        <v>8.2100000000000009</v>
      </c>
      <c r="L1507" s="9">
        <v>8.77</v>
      </c>
      <c r="M1507" s="28" t="str">
        <f>IFERROR(INDEX(Data!Z:Z,MATCH(ZACKS_Screener[[#This Row],[Company Name]] &amp; " *", Data!Y:Y,0)), "")</f>
        <v/>
      </c>
      <c r="N1507" t="str">
        <f>INDEX(Data!AD:AD,MATCH( ZACKS_Screener[[#This Row],[NAICS1]], Data!AC:AC,0))</f>
        <v/>
      </c>
      <c r="O15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-5.5235903337169011E-2</v>
      </c>
      <c r="P15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6.8209500609013235E-2</v>
      </c>
      <c r="Q1507" s="18">
        <f>IFERROR(ZACKS_Screener[[#This Row],[Price]]/ZACKS_Screener[[#This Row],[EPS1]], "")</f>
        <v>11.140073081607794</v>
      </c>
      <c r="R1507" s="18">
        <f>IFERROR(ZACKS_Screener[[#This Row],[Price]]/ZACKS_Screener[[#This Row],[EPS2]], "")</f>
        <v>10.42873432155074</v>
      </c>
      <c r="S1507" s="18">
        <f>IFERROR(ZACKS_Screener[[#This Row],[PE1]]/(ZACKS_Screener[[#This Row],[EG1]]*100), "")</f>
        <v>-2.0168173974827499</v>
      </c>
      <c r="T1507" s="18">
        <f>IFERROR(ZACKS_Screener[[#This Row],[PE2]]/(ZACKS_Screener[[#This Row],[EG2]]*100), "")</f>
        <v>1.5289269424987817</v>
      </c>
      <c r="U1507"/>
    </row>
    <row r="1508" spans="1:21" hidden="1" x14ac:dyDescent="0.25">
      <c r="A1508" s="24" t="s">
        <v>2582</v>
      </c>
      <c r="B1508" s="39">
        <v>24310.7</v>
      </c>
      <c r="C1508" s="6" t="s">
        <v>2581</v>
      </c>
      <c r="D1508" s="6" t="s">
        <v>22</v>
      </c>
      <c r="E1508" s="6" t="s">
        <v>23</v>
      </c>
      <c r="F1508" s="6" t="s">
        <v>24</v>
      </c>
      <c r="G1508">
        <v>3</v>
      </c>
      <c r="H1508">
        <v>202303</v>
      </c>
      <c r="I1508" s="9">
        <v>106.75</v>
      </c>
      <c r="J1508" s="9">
        <v>7.29</v>
      </c>
      <c r="K1508" s="9">
        <v>7.5</v>
      </c>
      <c r="L1508" s="9">
        <v>9.56</v>
      </c>
      <c r="M1508" s="28" t="str">
        <f>IFERROR(INDEX(Data!Z:Z,MATCH(ZACKS_Screener[[#This Row],[Company Name]] &amp; " *", Data!Y:Y,0)), "")</f>
        <v/>
      </c>
      <c r="N1508" t="str">
        <f>INDEX(Data!AD:AD,MATCH( ZACKS_Screener[[#This Row],[NAICS1]], Data!AC:AC,0))</f>
        <v/>
      </c>
      <c r="O15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2.8806584362139911E-2</v>
      </c>
      <c r="P15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0.27466666666666673</v>
      </c>
      <c r="Q1508" s="18">
        <f>IFERROR(ZACKS_Screener[[#This Row],[Price]]/ZACKS_Screener[[#This Row],[EPS1]], "")</f>
        <v>14.233333333333333</v>
      </c>
      <c r="R1508" s="18">
        <f>IFERROR(ZACKS_Screener[[#This Row],[Price]]/ZACKS_Screener[[#This Row],[EPS2]], "")</f>
        <v>11.166317991631798</v>
      </c>
      <c r="S1508" s="18">
        <f>IFERROR(ZACKS_Screener[[#This Row],[PE1]]/(ZACKS_Screener[[#This Row],[EG1]]*100), "")</f>
        <v>4.9410000000000007</v>
      </c>
      <c r="T1508" s="18">
        <f>IFERROR(ZACKS_Screener[[#This Row],[PE2]]/(ZACKS_Screener[[#This Row],[EG2]]*100), "")</f>
        <v>0.40654070357882754</v>
      </c>
      <c r="U1508"/>
    </row>
    <row r="1509" spans="1:21" hidden="1" x14ac:dyDescent="0.25">
      <c r="A1509" s="24" t="s">
        <v>2584</v>
      </c>
      <c r="B1509" s="39">
        <v>10874.42</v>
      </c>
      <c r="C1509" s="6" t="s">
        <v>2583</v>
      </c>
      <c r="D1509" s="6" t="s">
        <v>13</v>
      </c>
      <c r="E1509" s="6" t="s">
        <v>37</v>
      </c>
      <c r="F1509" s="6" t="s">
        <v>176</v>
      </c>
      <c r="G1509">
        <v>12</v>
      </c>
      <c r="H1509">
        <v>202212</v>
      </c>
      <c r="I1509" s="9">
        <v>41.86</v>
      </c>
      <c r="J1509" s="9">
        <v>1.1499999999999999</v>
      </c>
      <c r="K1509" s="9">
        <v>1.33</v>
      </c>
      <c r="L1509" s="9">
        <v>1.63</v>
      </c>
      <c r="M1509" s="28" t="str">
        <f>IFERROR(INDEX(Data!Z:Z,MATCH(ZACKS_Screener[[#This Row],[Company Name]] &amp; " *", Data!Y:Y,0)), "")</f>
        <v/>
      </c>
      <c r="N1509" t="str">
        <f>INDEX(Data!AD:AD,MATCH( ZACKS_Screener[[#This Row],[NAICS1]], Data!AC:AC,0))</f>
        <v/>
      </c>
      <c r="O15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0.15652173913043493</v>
      </c>
      <c r="P15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0.22556390977443594</v>
      </c>
      <c r="Q1509" s="18">
        <f>IFERROR(ZACKS_Screener[[#This Row],[Price]]/ZACKS_Screener[[#This Row],[EPS1]], "")</f>
        <v>31.473684210526315</v>
      </c>
      <c r="R1509" s="18">
        <f>IFERROR(ZACKS_Screener[[#This Row],[Price]]/ZACKS_Screener[[#This Row],[EPS2]], "")</f>
        <v>25.680981595092025</v>
      </c>
      <c r="S1509" s="18">
        <f>IFERROR(ZACKS_Screener[[#This Row],[PE1]]/(ZACKS_Screener[[#This Row],[EG1]]*100), "")</f>
        <v>2.0108187134502904</v>
      </c>
      <c r="T1509" s="18">
        <f>IFERROR(ZACKS_Screener[[#This Row],[PE2]]/(ZACKS_Screener[[#This Row],[EG2]]*100), "")</f>
        <v>1.1385235173824138</v>
      </c>
      <c r="U1509"/>
    </row>
    <row r="1510" spans="1:21" hidden="1" x14ac:dyDescent="0.25">
      <c r="A1510" s="24" t="s">
        <v>2586</v>
      </c>
      <c r="B1510" s="39">
        <v>4409.58</v>
      </c>
      <c r="C1510" s="6" t="s">
        <v>2585</v>
      </c>
      <c r="D1510" s="6" t="s">
        <v>13</v>
      </c>
      <c r="E1510" s="6" t="s">
        <v>26</v>
      </c>
      <c r="F1510" s="6" t="s">
        <v>438</v>
      </c>
      <c r="G1510">
        <v>12</v>
      </c>
      <c r="H1510">
        <v>202212</v>
      </c>
      <c r="I1510" s="9">
        <v>29.75</v>
      </c>
      <c r="J1510" s="9">
        <v>0.62</v>
      </c>
      <c r="K1510" s="9">
        <v>0.39</v>
      </c>
      <c r="L1510" s="9">
        <v>0.51</v>
      </c>
      <c r="M1510" s="28" t="str">
        <f>IFERROR(INDEX(Data!Z:Z,MATCH(ZACKS_Screener[[#This Row],[Company Name]] &amp; " *", Data!Y:Y,0)), "")</f>
        <v>115310</v>
      </c>
      <c r="N1510" t="str">
        <f>INDEX(Data!AD:AD,MATCH( ZACKS_Screener[[#This Row],[NAICS1]], Data!AC:AC,0))</f>
        <v>Support Activities for Forestry</v>
      </c>
      <c r="O15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-0.37096774193548382</v>
      </c>
      <c r="P15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0.30769230769230765</v>
      </c>
      <c r="Q1510" s="18">
        <f>IFERROR(ZACKS_Screener[[#This Row],[Price]]/ZACKS_Screener[[#This Row],[EPS1]], "")</f>
        <v>76.282051282051285</v>
      </c>
      <c r="R1510" s="18">
        <f>IFERROR(ZACKS_Screener[[#This Row],[Price]]/ZACKS_Screener[[#This Row],[EPS2]], "")</f>
        <v>58.333333333333336</v>
      </c>
      <c r="S1510" s="18">
        <f>IFERROR(ZACKS_Screener[[#This Row],[PE1]]/(ZACKS_Screener[[#This Row],[EG1]]*100), "")</f>
        <v>-2.0562987736900782</v>
      </c>
      <c r="T1510" s="18">
        <f>IFERROR(ZACKS_Screener[[#This Row],[PE2]]/(ZACKS_Screener[[#This Row],[EG2]]*100), "")</f>
        <v>1.8958333333333335</v>
      </c>
      <c r="U1510"/>
    </row>
    <row r="1511" spans="1:21" hidden="1" x14ac:dyDescent="0.25">
      <c r="A1511" s="24" t="s">
        <v>2588</v>
      </c>
      <c r="B1511" s="39">
        <v>3685.69</v>
      </c>
      <c r="C1511" s="6" t="s">
        <v>2587</v>
      </c>
      <c r="D1511" s="6" t="s">
        <v>13</v>
      </c>
      <c r="E1511" s="6" t="s">
        <v>14</v>
      </c>
      <c r="F1511" s="6" t="s">
        <v>163</v>
      </c>
      <c r="G1511">
        <v>1</v>
      </c>
      <c r="H1511">
        <v>202301</v>
      </c>
      <c r="I1511" s="9">
        <v>12.77</v>
      </c>
      <c r="J1511" s="9">
        <v>-0.7</v>
      </c>
      <c r="K1511" s="9">
        <v>-0.45</v>
      </c>
      <c r="L1511" s="9">
        <v>0.03</v>
      </c>
      <c r="M1511" s="28" t="str">
        <f>IFERROR(INDEX(Data!Z:Z,MATCH(ZACKS_Screener[[#This Row],[Company Name]] &amp; " *", Data!Y:Y,0)), "")</f>
        <v/>
      </c>
      <c r="N1511" t="str">
        <f>INDEX(Data!AD:AD,MATCH( ZACKS_Screener[[#This Row],[NAICS1]], Data!AC:AC,0))</f>
        <v/>
      </c>
      <c r="O15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0.3571428571428571</v>
      </c>
      <c r="P15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511" s="18">
        <f>IFERROR(ZACKS_Screener[[#This Row],[Price]]/ZACKS_Screener[[#This Row],[EPS1]], "")</f>
        <v>-28.377777777777776</v>
      </c>
      <c r="R1511" s="18">
        <f>IFERROR(ZACKS_Screener[[#This Row],[Price]]/ZACKS_Screener[[#This Row],[EPS2]], "")</f>
        <v>425.66666666666669</v>
      </c>
      <c r="S1511" s="18">
        <f>IFERROR(ZACKS_Screener[[#This Row],[PE1]]/(ZACKS_Screener[[#This Row],[EG1]]*100), "")</f>
        <v>-0.79457777777777783</v>
      </c>
      <c r="T1511" s="18">
        <f>IFERROR(ZACKS_Screener[[#This Row],[PE2]]/(ZACKS_Screener[[#This Row],[EG2]]*100), "")</f>
        <v>4.2566666666666668</v>
      </c>
      <c r="U1511"/>
    </row>
    <row r="1512" spans="1:21" hidden="1" x14ac:dyDescent="0.25">
      <c r="A1512" s="24" t="s">
        <v>41602</v>
      </c>
      <c r="B1512" s="39">
        <v>3103.45</v>
      </c>
      <c r="C1512" s="6" t="s">
        <v>41601</v>
      </c>
      <c r="D1512" s="6" t="s">
        <v>22</v>
      </c>
      <c r="E1512" s="6" t="s">
        <v>41</v>
      </c>
      <c r="F1512" s="6" t="s">
        <v>317</v>
      </c>
      <c r="G1512">
        <v>12</v>
      </c>
      <c r="H1512">
        <v>202212</v>
      </c>
      <c r="I1512" s="9">
        <v>51.93</v>
      </c>
      <c r="J1512" s="9">
        <v>-8.98</v>
      </c>
      <c r="K1512" s="9">
        <v>-8.0399999999999991</v>
      </c>
      <c r="L1512" s="9">
        <v>-8.08</v>
      </c>
      <c r="M1512" s="28" t="str">
        <f>IFERROR(INDEX(Data!Z:Z,MATCH(ZACKS_Screener[[#This Row],[Company Name]] &amp; " *", Data!Y:Y,0)), "")</f>
        <v/>
      </c>
      <c r="N1512" t="str">
        <f>INDEX(Data!AD:AD,MATCH( ZACKS_Screener[[#This Row],[NAICS1]], Data!AC:AC,0))</f>
        <v/>
      </c>
      <c r="O15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0.10467706013363043</v>
      </c>
      <c r="P15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-4.975124378109568E-3</v>
      </c>
      <c r="Q1512" s="18">
        <f>IFERROR(ZACKS_Screener[[#This Row],[Price]]/ZACKS_Screener[[#This Row],[EPS1]], "")</f>
        <v>-6.4589552238805981</v>
      </c>
      <c r="R1512" s="18">
        <f>IFERROR(ZACKS_Screener[[#This Row],[Price]]/ZACKS_Screener[[#This Row],[EPS2]], "")</f>
        <v>-6.4269801980198018</v>
      </c>
      <c r="S1512" s="18">
        <f>IFERROR(ZACKS_Screener[[#This Row],[PE1]]/(ZACKS_Screener[[#This Row],[EG1]]*100), "")</f>
        <v>-0.61703636074944357</v>
      </c>
      <c r="T1512" s="18">
        <f>IFERROR(ZACKS_Screener[[#This Row],[PE2]]/(ZACKS_Screener[[#This Row],[EG2]]*100), "")</f>
        <v>12.918230198019502</v>
      </c>
      <c r="U1512"/>
    </row>
    <row r="1513" spans="1:21" hidden="1" x14ac:dyDescent="0.25">
      <c r="A1513" s="24" t="s">
        <v>2590</v>
      </c>
      <c r="B1513" s="39">
        <v>7842.82</v>
      </c>
      <c r="C1513" s="6" t="s">
        <v>2589</v>
      </c>
      <c r="D1513" s="6" t="s">
        <v>22</v>
      </c>
      <c r="E1513" s="6" t="s">
        <v>23</v>
      </c>
      <c r="F1513" s="6" t="s">
        <v>1690</v>
      </c>
      <c r="G1513">
        <v>12</v>
      </c>
      <c r="H1513">
        <v>202212</v>
      </c>
      <c r="I1513" s="9">
        <v>295.58999999999997</v>
      </c>
      <c r="J1513" s="9">
        <v>13.4</v>
      </c>
      <c r="K1513" s="9">
        <v>12.28</v>
      </c>
      <c r="L1513" s="9">
        <v>14.01</v>
      </c>
      <c r="M1513" s="28" t="str">
        <f>IFERROR(INDEX(Data!Z:Z,MATCH(ZACKS_Screener[[#This Row],[Company Name]] &amp; " *", Data!Y:Y,0)), "")</f>
        <v>484122</v>
      </c>
      <c r="N1513" t="str">
        <f>INDEX(Data!AD:AD,MATCH( ZACKS_Screener[[#This Row],[NAICS1]], Data!AC:AC,0))</f>
        <v xml:space="preserve">General Freight Trucking, Long-Distance, Less Than Truckload </v>
      </c>
      <c r="O15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-8.3582089552238878E-2</v>
      </c>
      <c r="P15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0.1408794788273616</v>
      </c>
      <c r="Q1513" s="18">
        <f>IFERROR(ZACKS_Screener[[#This Row],[Price]]/ZACKS_Screener[[#This Row],[EPS1]], "")</f>
        <v>24.070846905537458</v>
      </c>
      <c r="R1513" s="18">
        <f>IFERROR(ZACKS_Screener[[#This Row],[Price]]/ZACKS_Screener[[#This Row],[EPS2]], "")</f>
        <v>21.098501070663811</v>
      </c>
      <c r="S1513" s="18">
        <f>IFERROR(ZACKS_Screener[[#This Row],[PE1]]/(ZACKS_Screener[[#This Row],[EG1]]*100), "")</f>
        <v>-2.8799048976268007</v>
      </c>
      <c r="T1513" s="18">
        <f>IFERROR(ZACKS_Screener[[#This Row],[PE2]]/(ZACKS_Screener[[#This Row],[EG2]]*100), "")</f>
        <v>1.4976277060563674</v>
      </c>
      <c r="U1513"/>
    </row>
    <row r="1514" spans="1:21" hidden="1" x14ac:dyDescent="0.25">
      <c r="A1514" s="24" t="s">
        <v>2592</v>
      </c>
      <c r="B1514" s="39">
        <v>5563.67</v>
      </c>
      <c r="C1514" s="6" t="s">
        <v>2591</v>
      </c>
      <c r="D1514" s="6" t="s">
        <v>13</v>
      </c>
      <c r="E1514" s="6" t="s">
        <v>14</v>
      </c>
      <c r="F1514" s="6" t="s">
        <v>163</v>
      </c>
      <c r="G1514">
        <v>1</v>
      </c>
      <c r="H1514">
        <v>202301</v>
      </c>
      <c r="I1514" s="9">
        <v>102.65</v>
      </c>
      <c r="J1514" s="9">
        <v>7.55</v>
      </c>
      <c r="K1514" s="9">
        <v>6.93</v>
      </c>
      <c r="L1514" s="9">
        <v>7.51</v>
      </c>
      <c r="M1514" s="28" t="str">
        <f>IFERROR(INDEX(Data!Z:Z,MATCH(ZACKS_Screener[[#This Row],[Company Name]] &amp; " *", Data!Y:Y,0)), "")</f>
        <v/>
      </c>
      <c r="N1514" t="str">
        <f>INDEX(Data!AD:AD,MATCH( ZACKS_Screener[[#This Row],[NAICS1]], Data!AC:AC,0))</f>
        <v/>
      </c>
      <c r="O15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-8.2119205298013268E-2</v>
      </c>
      <c r="P15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8.369408369408371E-2</v>
      </c>
      <c r="Q1514" s="18">
        <f>IFERROR(ZACKS_Screener[[#This Row],[Price]]/ZACKS_Screener[[#This Row],[EPS1]], "")</f>
        <v>14.812409812409815</v>
      </c>
      <c r="R1514" s="18">
        <f>IFERROR(ZACKS_Screener[[#This Row],[Price]]/ZACKS_Screener[[#This Row],[EPS2]], "")</f>
        <v>13.668442077230361</v>
      </c>
      <c r="S1514" s="18">
        <f>IFERROR(ZACKS_Screener[[#This Row],[PE1]]/(ZACKS_Screener[[#This Row],[EG1]]*100), "")</f>
        <v>-1.8037692594144203</v>
      </c>
      <c r="T1514" s="18">
        <f>IFERROR(ZACKS_Screener[[#This Row],[PE2]]/(ZACKS_Screener[[#This Row],[EG2]]*100), "")</f>
        <v>1.6331431654345929</v>
      </c>
      <c r="U1514"/>
    </row>
    <row r="1515" spans="1:21" hidden="1" x14ac:dyDescent="0.25">
      <c r="A1515" s="24" t="s">
        <v>2594</v>
      </c>
      <c r="B1515" s="39">
        <v>4173.0600000000004</v>
      </c>
      <c r="C1515" s="6" t="s">
        <v>2593</v>
      </c>
      <c r="D1515" s="6" t="s">
        <v>13</v>
      </c>
      <c r="E1515" s="6" t="s">
        <v>51</v>
      </c>
      <c r="F1515" s="6" t="s">
        <v>52</v>
      </c>
      <c r="G1515">
        <v>12</v>
      </c>
      <c r="H1515">
        <v>202212</v>
      </c>
      <c r="I1515" s="9">
        <v>340.11</v>
      </c>
      <c r="J1515" s="9">
        <v>7.05</v>
      </c>
      <c r="K1515" s="9">
        <v>7.17</v>
      </c>
      <c r="L1515" s="9">
        <v>10.39</v>
      </c>
      <c r="M1515" s="28" t="str">
        <f>IFERROR(INDEX(Data!Z:Z,MATCH(ZACKS_Screener[[#This Row],[Company Name]] &amp; " *", Data!Y:Y,0)), "")</f>
        <v/>
      </c>
      <c r="N1515" t="str">
        <f>INDEX(Data!AD:AD,MATCH( ZACKS_Screener[[#This Row],[NAICS1]], Data!AC:AC,0))</f>
        <v/>
      </c>
      <c r="O15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1.7021276595744695E-2</v>
      </c>
      <c r="P15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0.44909344490934461</v>
      </c>
      <c r="Q1515" s="18">
        <f>IFERROR(ZACKS_Screener[[#This Row],[Price]]/ZACKS_Screener[[#This Row],[EPS1]], "")</f>
        <v>47.435146443514647</v>
      </c>
      <c r="R1515" s="18">
        <f>IFERROR(ZACKS_Screener[[#This Row],[Price]]/ZACKS_Screener[[#This Row],[EPS2]], "")</f>
        <v>32.73435996150144</v>
      </c>
      <c r="S1515" s="18">
        <f>IFERROR(ZACKS_Screener[[#This Row],[PE1]]/(ZACKS_Screener[[#This Row],[EG1]]*100), "")</f>
        <v>27.868148535564831</v>
      </c>
      <c r="T1515" s="18">
        <f>IFERROR(ZACKS_Screener[[#This Row],[PE2]]/(ZACKS_Screener[[#This Row],[EG2]]*100), "")</f>
        <v>0.72889863640982999</v>
      </c>
      <c r="U1515"/>
    </row>
    <row r="1516" spans="1:21" hidden="1" x14ac:dyDescent="0.25">
      <c r="A1516" s="24" t="s">
        <v>2596</v>
      </c>
      <c r="B1516" s="39">
        <v>55943.59</v>
      </c>
      <c r="C1516" s="6" t="s">
        <v>2595</v>
      </c>
      <c r="D1516" s="6" t="s">
        <v>13</v>
      </c>
      <c r="E1516" s="6" t="s">
        <v>37</v>
      </c>
      <c r="F1516" s="6" t="s">
        <v>418</v>
      </c>
      <c r="G1516">
        <v>12</v>
      </c>
      <c r="H1516">
        <v>202212</v>
      </c>
      <c r="I1516" s="9">
        <v>3.4</v>
      </c>
      <c r="J1516" s="9">
        <v>0.56999999999999995</v>
      </c>
      <c r="K1516" s="9">
        <v>0.62</v>
      </c>
      <c r="L1516" s="9">
        <v>0.66</v>
      </c>
      <c r="M1516" s="28" t="str">
        <f>IFERROR(INDEX(Data!Z:Z,MATCH(ZACKS_Screener[[#This Row],[Company Name]] &amp; " *", Data!Y:Y,0)), "")</f>
        <v/>
      </c>
      <c r="N1516" t="str">
        <f>INDEX(Data!AD:AD,MATCH( ZACKS_Screener[[#This Row],[NAICS1]], Data!AC:AC,0))</f>
        <v/>
      </c>
      <c r="O15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8.7719298245614127E-2</v>
      </c>
      <c r="P15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6.4516129032258118E-2</v>
      </c>
      <c r="Q1516" s="18">
        <f>IFERROR(ZACKS_Screener[[#This Row],[Price]]/ZACKS_Screener[[#This Row],[EPS1]], "")</f>
        <v>5.4838709677419351</v>
      </c>
      <c r="R1516" s="18">
        <f>IFERROR(ZACKS_Screener[[#This Row],[Price]]/ZACKS_Screener[[#This Row],[EPS2]], "")</f>
        <v>5.1515151515151514</v>
      </c>
      <c r="S1516" s="18">
        <f>IFERROR(ZACKS_Screener[[#This Row],[PE1]]/(ZACKS_Screener[[#This Row],[EG1]]*100), "")</f>
        <v>0.62516129032257994</v>
      </c>
      <c r="T1516" s="18">
        <f>IFERROR(ZACKS_Screener[[#This Row],[PE2]]/(ZACKS_Screener[[#This Row],[EG2]]*100), "")</f>
        <v>0.79848484848484791</v>
      </c>
      <c r="U1516"/>
    </row>
    <row r="1517" spans="1:21" hidden="1" x14ac:dyDescent="0.25">
      <c r="A1517" s="24" t="s">
        <v>2598</v>
      </c>
      <c r="B1517" s="39">
        <v>3080.62</v>
      </c>
      <c r="C1517" s="6" t="s">
        <v>2597</v>
      </c>
      <c r="D1517" s="6" t="s">
        <v>22</v>
      </c>
      <c r="E1517" s="6" t="s">
        <v>14</v>
      </c>
      <c r="F1517" s="6" t="s">
        <v>1693</v>
      </c>
      <c r="G1517">
        <v>9</v>
      </c>
      <c r="H1517">
        <v>202209</v>
      </c>
      <c r="I1517" s="9">
        <v>52.96</v>
      </c>
      <c r="J1517" s="9">
        <v>4.99</v>
      </c>
      <c r="M1517" s="28" t="str">
        <f>IFERROR(INDEX(Data!Z:Z,MATCH(ZACKS_Screener[[#This Row],[Company Name]] &amp; " *", Data!Y:Y,0)), "")</f>
        <v>334418</v>
      </c>
      <c r="N1517" t="str">
        <f>INDEX(Data!AD:AD,MATCH( ZACKS_Screener[[#This Row],[NAICS1]], Data!AC:AC,0))</f>
        <v xml:space="preserve">Printed Circuit Assembly (Electronic Assembly) Manufacturing </v>
      </c>
      <c r="O15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51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17" s="18" t="str">
        <f>IFERROR(ZACKS_Screener[[#This Row],[Price]]/ZACKS_Screener[[#This Row],[EPS1]], "")</f>
        <v/>
      </c>
      <c r="R1517" s="18" t="str">
        <f>IFERROR(ZACKS_Screener[[#This Row],[Price]]/ZACKS_Screener[[#This Row],[EPS2]], "")</f>
        <v/>
      </c>
      <c r="S1517" s="18" t="str">
        <f>IFERROR(ZACKS_Screener[[#This Row],[PE1]]/(ZACKS_Screener[[#This Row],[EG1]]*100), "")</f>
        <v/>
      </c>
      <c r="T1517" s="18" t="str">
        <f>IFERROR(ZACKS_Screener[[#This Row],[PE2]]/(ZACKS_Screener[[#This Row],[EG2]]*100), "")</f>
        <v/>
      </c>
      <c r="U1517"/>
    </row>
    <row r="1518" spans="1:21" hidden="1" x14ac:dyDescent="0.25">
      <c r="A1518" s="24" t="s">
        <v>617</v>
      </c>
      <c r="B1518" s="39">
        <v>6927.27</v>
      </c>
      <c r="C1518" s="6" t="s">
        <v>616</v>
      </c>
      <c r="D1518" s="6" t="s">
        <v>13</v>
      </c>
      <c r="E1518" s="6" t="s">
        <v>14</v>
      </c>
      <c r="F1518" s="6" t="s">
        <v>618</v>
      </c>
      <c r="G1518">
        <v>6</v>
      </c>
      <c r="H1518">
        <v>202206</v>
      </c>
      <c r="I1518" s="9">
        <v>303.92</v>
      </c>
      <c r="J1518" s="9">
        <v>17.809999999999999</v>
      </c>
      <c r="K1518" s="9">
        <v>18.399999999999999</v>
      </c>
      <c r="L1518" s="9">
        <v>19.850000000000001</v>
      </c>
      <c r="M1518" s="28" t="str">
        <f>IFERROR(INDEX(Data!Z:Z,MATCH(ZACKS_Screener[[#This Row],[Company Name]] &amp; " *", Data!Y:Y,0)), "")</f>
        <v>541512</v>
      </c>
      <c r="N1518" t="str">
        <f>INDEX(Data!AD:AD,MATCH( ZACKS_Screener[[#This Row],[NAICS1]], Data!AC:AC,0))</f>
        <v xml:space="preserve">Computer Systems Design Services </v>
      </c>
      <c r="O15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3.3127456485120714E-2</v>
      </c>
      <c r="P15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7.8804347826087112E-2</v>
      </c>
      <c r="Q1518" s="18">
        <f>IFERROR(ZACKS_Screener[[#This Row],[Price]]/ZACKS_Screener[[#This Row],[EPS1]], "")</f>
        <v>16.517391304347829</v>
      </c>
      <c r="R1518" s="18">
        <f>IFERROR(ZACKS_Screener[[#This Row],[Price]]/ZACKS_Screener[[#This Row],[EPS2]], "")</f>
        <v>15.310831234256927</v>
      </c>
      <c r="S1518" s="18">
        <f>IFERROR(ZACKS_Screener[[#This Row],[PE1]]/(ZACKS_Screener[[#This Row],[EG1]]*100), "")</f>
        <v>4.9860125276344895</v>
      </c>
      <c r="T1518" s="18">
        <f>IFERROR(ZACKS_Screener[[#This Row],[PE2]]/(ZACKS_Screener[[#This Row],[EG2]]*100), "")</f>
        <v>1.9428916876574269</v>
      </c>
      <c r="U1518"/>
    </row>
    <row r="1519" spans="1:21" hidden="1" x14ac:dyDescent="0.25">
      <c r="A1519" s="24" t="s">
        <v>2601</v>
      </c>
      <c r="B1519" s="39">
        <v>24297.279999999999</v>
      </c>
      <c r="C1519" s="6" t="s">
        <v>2600</v>
      </c>
      <c r="D1519" s="6" t="s">
        <v>22</v>
      </c>
      <c r="E1519" s="6" t="s">
        <v>37</v>
      </c>
      <c r="F1519" s="6" t="s">
        <v>250</v>
      </c>
      <c r="G1519">
        <v>12</v>
      </c>
      <c r="H1519">
        <v>202212</v>
      </c>
      <c r="I1519" s="9">
        <v>224.27</v>
      </c>
      <c r="J1519" s="9">
        <v>12.24</v>
      </c>
      <c r="K1519" s="9">
        <v>12.67</v>
      </c>
      <c r="L1519" s="9">
        <v>13.41</v>
      </c>
      <c r="M1519" s="28" t="str">
        <f>IFERROR(INDEX(Data!Z:Z,MATCH(ZACKS_Screener[[#This Row],[Company Name]] &amp; " *", Data!Y:Y,0)), "")</f>
        <v>517810</v>
      </c>
      <c r="N1519" t="str">
        <f>INDEX(Data!AD:AD,MATCH( ZACKS_Screener[[#This Row],[NAICS1]], Data!AC:AC,0))</f>
        <v xml:space="preserve">All Other Telecommunications </v>
      </c>
      <c r="O15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3.5130718954248345E-2</v>
      </c>
      <c r="P15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5.8405682715075E-2</v>
      </c>
      <c r="Q1519" s="18">
        <f>IFERROR(ZACKS_Screener[[#This Row],[Price]]/ZACKS_Screener[[#This Row],[EPS1]], "")</f>
        <v>17.700868192580902</v>
      </c>
      <c r="R1519" s="18">
        <f>IFERROR(ZACKS_Screener[[#This Row],[Price]]/ZACKS_Screener[[#This Row],[EPS2]], "")</f>
        <v>16.724086502609993</v>
      </c>
      <c r="S1519" s="18">
        <f>IFERROR(ZACKS_Screener[[#This Row],[PE1]]/(ZACKS_Screener[[#This Row],[EG1]]*100), "")</f>
        <v>5.038572713423032</v>
      </c>
      <c r="T1519" s="18">
        <f>IFERROR(ZACKS_Screener[[#This Row],[PE2]]/(ZACKS_Screener[[#This Row],[EG2]]*100), "")</f>
        <v>2.8634348106495748</v>
      </c>
      <c r="U1519"/>
    </row>
    <row r="1520" spans="1:21" hidden="1" x14ac:dyDescent="0.25">
      <c r="A1520" s="24" t="s">
        <v>41614</v>
      </c>
      <c r="B1520" s="39">
        <v>2654.12</v>
      </c>
      <c r="C1520" s="6" t="s">
        <v>41613</v>
      </c>
      <c r="D1520" s="6" t="s">
        <v>22</v>
      </c>
      <c r="E1520" s="6" t="s">
        <v>37</v>
      </c>
      <c r="F1520" s="6" t="s">
        <v>250</v>
      </c>
      <c r="G1520">
        <v>12</v>
      </c>
      <c r="H1520">
        <v>202212</v>
      </c>
      <c r="I1520" s="9">
        <v>11.48</v>
      </c>
      <c r="J1520" s="9">
        <v>1.47</v>
      </c>
      <c r="K1520" s="9">
        <v>1.36</v>
      </c>
      <c r="L1520" s="9">
        <v>1.43</v>
      </c>
      <c r="M1520" s="28" t="str">
        <f>IFERROR(INDEX(Data!Z:Z,MATCH(ZACKS_Screener[[#This Row],[Company Name]] &amp; " *", Data!Y:Y,0)), "")</f>
        <v/>
      </c>
      <c r="N1520" t="str">
        <f>INDEX(Data!AD:AD,MATCH( ZACKS_Screener[[#This Row],[NAICS1]], Data!AC:AC,0))</f>
        <v/>
      </c>
      <c r="O15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-7.4829931972789032E-2</v>
      </c>
      <c r="P15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5.1470588235293997E-2</v>
      </c>
      <c r="Q1520" s="18">
        <f>IFERROR(ZACKS_Screener[[#This Row],[Price]]/ZACKS_Screener[[#This Row],[EPS1]], "")</f>
        <v>8.4411764705882355</v>
      </c>
      <c r="R1520" s="18">
        <f>IFERROR(ZACKS_Screener[[#This Row],[Price]]/ZACKS_Screener[[#This Row],[EPS2]], "")</f>
        <v>8.0279720279720284</v>
      </c>
      <c r="S1520" s="18">
        <f>IFERROR(ZACKS_Screener[[#This Row],[PE1]]/(ZACKS_Screener[[#This Row],[EG1]]*100), "")</f>
        <v>-1.1280481283422472</v>
      </c>
      <c r="T1520" s="18">
        <f>IFERROR(ZACKS_Screener[[#This Row],[PE2]]/(ZACKS_Screener[[#This Row],[EG2]]*100), "")</f>
        <v>1.5597202797202834</v>
      </c>
      <c r="U1520"/>
    </row>
    <row r="1521" spans="1:21" hidden="1" x14ac:dyDescent="0.25">
      <c r="A1521" s="24" t="s">
        <v>2603</v>
      </c>
      <c r="B1521" s="39">
        <v>5172.8599999999997</v>
      </c>
      <c r="C1521" s="6" t="s">
        <v>2602</v>
      </c>
      <c r="D1521" s="6" t="s">
        <v>13</v>
      </c>
      <c r="E1521" s="6" t="s">
        <v>130</v>
      </c>
      <c r="F1521" s="6" t="s">
        <v>482</v>
      </c>
      <c r="G1521">
        <v>12</v>
      </c>
      <c r="H1521">
        <v>202212</v>
      </c>
      <c r="I1521" s="9">
        <v>7.31</v>
      </c>
      <c r="J1521" s="9">
        <v>1.6</v>
      </c>
      <c r="K1521" s="9">
        <v>1.95</v>
      </c>
      <c r="L1521" s="9">
        <v>2.71</v>
      </c>
      <c r="M1521" s="28" t="str">
        <f>IFERROR(INDEX(Data!Z:Z,MATCH(ZACKS_Screener[[#This Row],[Company Name]] &amp; " *", Data!Y:Y,0)), "")</f>
        <v/>
      </c>
      <c r="N1521" t="str">
        <f>INDEX(Data!AD:AD,MATCH( ZACKS_Screener[[#This Row],[NAICS1]], Data!AC:AC,0))</f>
        <v/>
      </c>
      <c r="O15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0.21874999999999992</v>
      </c>
      <c r="P15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0.38974358974358975</v>
      </c>
      <c r="Q1521" s="18">
        <f>IFERROR(ZACKS_Screener[[#This Row],[Price]]/ZACKS_Screener[[#This Row],[EPS1]], "")</f>
        <v>3.7487179487179487</v>
      </c>
      <c r="R1521" s="18">
        <f>IFERROR(ZACKS_Screener[[#This Row],[Price]]/ZACKS_Screener[[#This Row],[EPS2]], "")</f>
        <v>2.6974169741697418</v>
      </c>
      <c r="S1521" s="18">
        <f>IFERROR(ZACKS_Screener[[#This Row],[PE1]]/(ZACKS_Screener[[#This Row],[EG1]]*100), "")</f>
        <v>0.17136996336996344</v>
      </c>
      <c r="T1521" s="18">
        <f>IFERROR(ZACKS_Screener[[#This Row],[PE2]]/(ZACKS_Screener[[#This Row],[EG2]]*100), "")</f>
        <v>6.9210040784618371E-2</v>
      </c>
      <c r="U1521"/>
    </row>
    <row r="1522" spans="1:21" x14ac:dyDescent="0.25">
      <c r="A1522" s="24" t="s">
        <v>2605</v>
      </c>
      <c r="B1522" s="39">
        <v>114559.76</v>
      </c>
      <c r="C1522" s="6" t="s">
        <v>2604</v>
      </c>
      <c r="D1522" s="6" t="s">
        <v>22</v>
      </c>
      <c r="E1522" s="6" t="s">
        <v>30</v>
      </c>
      <c r="F1522" s="6" t="s">
        <v>763</v>
      </c>
      <c r="G1522">
        <v>9</v>
      </c>
      <c r="H1522">
        <v>202209</v>
      </c>
      <c r="I1522" s="9">
        <v>99.93</v>
      </c>
      <c r="J1522" s="9">
        <v>2.96</v>
      </c>
      <c r="K1522" s="9">
        <v>3.44</v>
      </c>
      <c r="L1522" s="9">
        <v>4.08</v>
      </c>
      <c r="M1522" s="28" t="str">
        <f>IFERROR(INDEX(Data!Z:Z,MATCH(ZACKS_Screener[[#This Row],[Company Name]] &amp; " *", Data!Y:Y,0)), "")</f>
        <v>722513</v>
      </c>
      <c r="N1522" t="str">
        <f>INDEX(Data!AD:AD,MATCH( ZACKS_Screener[[#This Row],[NAICS1]], Data!AC:AC,0))</f>
        <v xml:space="preserve">Limited-Service Restaurants </v>
      </c>
      <c r="O15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0.16216216216216217</v>
      </c>
      <c r="P15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0.186046511627907</v>
      </c>
      <c r="Q1522" s="18">
        <f>IFERROR(ZACKS_Screener[[#This Row],[Price]]/ZACKS_Screener[[#This Row],[EPS1]], "")</f>
        <v>29.049418604651166</v>
      </c>
      <c r="R1522" s="18">
        <f>IFERROR(ZACKS_Screener[[#This Row],[Price]]/ZACKS_Screener[[#This Row],[EPS2]], "")</f>
        <v>24.492647058823529</v>
      </c>
      <c r="S1522" s="18">
        <f>IFERROR(ZACKS_Screener[[#This Row],[PE1]]/(ZACKS_Screener[[#This Row],[EG1]]*100), "")</f>
        <v>1.7913808139534884</v>
      </c>
      <c r="T1522" s="18">
        <f>IFERROR(ZACKS_Screener[[#This Row],[PE2]]/(ZACKS_Screener[[#This Row],[EG2]]*100), "")</f>
        <v>1.3164797794117646</v>
      </c>
      <c r="U1522"/>
    </row>
    <row r="1523" spans="1:21" hidden="1" x14ac:dyDescent="0.25">
      <c r="A1523" s="24" t="s">
        <v>2607</v>
      </c>
      <c r="B1523" s="39">
        <v>54480.25</v>
      </c>
      <c r="C1523" s="6" t="s">
        <v>2606</v>
      </c>
      <c r="D1523" s="6" t="s">
        <v>13</v>
      </c>
      <c r="E1523" s="6" t="s">
        <v>130</v>
      </c>
      <c r="F1523" s="6" t="s">
        <v>1222</v>
      </c>
      <c r="G1523">
        <v>12</v>
      </c>
      <c r="H1523">
        <v>202212</v>
      </c>
      <c r="I1523" s="9">
        <v>70.47</v>
      </c>
      <c r="J1523" s="9">
        <v>3.41</v>
      </c>
      <c r="K1523" s="9">
        <v>4.0599999999999996</v>
      </c>
      <c r="L1523" s="9">
        <v>4.53</v>
      </c>
      <c r="M1523" s="28" t="str">
        <f>IFERROR(INDEX(Data!Z:Z,MATCH(ZACKS_Screener[[#This Row],[Company Name]] &amp; " *", Data!Y:Y,0)), "")</f>
        <v>212230</v>
      </c>
      <c r="N1523" t="str">
        <f>INDEX(Data!AD:AD,MATCH( ZACKS_Screener[[#This Row],[NAICS1]], Data!AC:AC,0))</f>
        <v>Copper, Nickel, Lead, and Zinc Mining</v>
      </c>
      <c r="O15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0.19061583577712593</v>
      </c>
      <c r="P15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0.11576354679802972</v>
      </c>
      <c r="Q1523" s="18">
        <f>IFERROR(ZACKS_Screener[[#This Row],[Price]]/ZACKS_Screener[[#This Row],[EPS1]], "")</f>
        <v>17.357142857142858</v>
      </c>
      <c r="R1523" s="18">
        <f>IFERROR(ZACKS_Screener[[#This Row],[Price]]/ZACKS_Screener[[#This Row],[EPS2]], "")</f>
        <v>15.556291390728475</v>
      </c>
      <c r="S1523" s="18">
        <f>IFERROR(ZACKS_Screener[[#This Row],[PE1]]/(ZACKS_Screener[[#This Row],[EG1]]*100), "")</f>
        <v>0.91058241758241842</v>
      </c>
      <c r="T1523" s="18">
        <f>IFERROR(ZACKS_Screener[[#This Row],[PE2]]/(ZACKS_Screener[[#This Row],[EG2]]*100), "")</f>
        <v>1.3437987882203728</v>
      </c>
      <c r="U1523"/>
    </row>
    <row r="1524" spans="1:21" hidden="1" x14ac:dyDescent="0.25">
      <c r="A1524" s="24" t="s">
        <v>2609</v>
      </c>
      <c r="B1524" s="39">
        <v>96259.03</v>
      </c>
      <c r="C1524" s="6" t="s">
        <v>2608</v>
      </c>
      <c r="D1524" s="6" t="s">
        <v>13</v>
      </c>
      <c r="E1524" s="6" t="s">
        <v>37</v>
      </c>
      <c r="F1524" s="6" t="s">
        <v>1173</v>
      </c>
      <c r="G1524">
        <v>12</v>
      </c>
      <c r="H1524">
        <v>202212</v>
      </c>
      <c r="I1524" s="9">
        <v>54.41</v>
      </c>
      <c r="J1524" s="9">
        <v>3.9</v>
      </c>
      <c r="K1524" s="9">
        <v>3.34</v>
      </c>
      <c r="L1524" s="9">
        <v>4.24</v>
      </c>
      <c r="M1524" s="28" t="str">
        <f>IFERROR(INDEX(Data!Z:Z,MATCH(ZACKS_Screener[[#This Row],[Company Name]] &amp; " *", Data!Y:Y,0)), "")</f>
        <v>523150</v>
      </c>
      <c r="N1524" t="str">
        <f>INDEX(Data!AD:AD,MATCH( ZACKS_Screener[[#This Row],[NAICS1]], Data!AC:AC,0))</f>
        <v xml:space="preserve">Investment Banking and Securities Intermediation </v>
      </c>
      <c r="O15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-0.14358974358974361</v>
      </c>
      <c r="P15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0.2694610778443115</v>
      </c>
      <c r="Q1524" s="18">
        <f>IFERROR(ZACKS_Screener[[#This Row],[Price]]/ZACKS_Screener[[#This Row],[EPS1]], "")</f>
        <v>16.290419161676645</v>
      </c>
      <c r="R1524" s="18">
        <f>IFERROR(ZACKS_Screener[[#This Row],[Price]]/ZACKS_Screener[[#This Row],[EPS2]], "")</f>
        <v>12.832547169811319</v>
      </c>
      <c r="S1524" s="18">
        <f>IFERROR(ZACKS_Screener[[#This Row],[PE1]]/(ZACKS_Screener[[#This Row],[EG1]]*100), "")</f>
        <v>-1.1345113344739091</v>
      </c>
      <c r="T1524" s="18">
        <f>IFERROR(ZACKS_Screener[[#This Row],[PE2]]/(ZACKS_Screener[[#This Row],[EG2]]*100), "")</f>
        <v>0.47623008385744209</v>
      </c>
      <c r="U1524"/>
    </row>
    <row r="1525" spans="1:21" hidden="1" x14ac:dyDescent="0.25">
      <c r="A1525" s="24" t="s">
        <v>2611</v>
      </c>
      <c r="B1525" s="39">
        <v>9608.36</v>
      </c>
      <c r="C1525" s="6" t="s">
        <v>2610</v>
      </c>
      <c r="D1525" s="6" t="s">
        <v>13</v>
      </c>
      <c r="E1525" s="6" t="s">
        <v>51</v>
      </c>
      <c r="F1525" s="6" t="s">
        <v>2612</v>
      </c>
      <c r="G1525">
        <v>12</v>
      </c>
      <c r="H1525">
        <v>202212</v>
      </c>
      <c r="I1525" s="9">
        <v>63.56</v>
      </c>
      <c r="J1525" s="9">
        <v>3.8</v>
      </c>
      <c r="K1525" s="9">
        <v>3.52</v>
      </c>
      <c r="L1525" s="9">
        <v>3.85</v>
      </c>
      <c r="M1525" s="28" t="str">
        <f>IFERROR(INDEX(Data!Z:Z,MATCH(ZACKS_Screener[[#This Row],[Company Name]] &amp; " *", Data!Y:Y,0)), "")</f>
        <v/>
      </c>
      <c r="N1525" t="str">
        <f>INDEX(Data!AD:AD,MATCH( ZACKS_Screener[[#This Row],[NAICS1]], Data!AC:AC,0))</f>
        <v/>
      </c>
      <c r="O15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-7.3684210526315741E-2</v>
      </c>
      <c r="P15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9.3750000000000014E-2</v>
      </c>
      <c r="Q1525" s="18">
        <f>IFERROR(ZACKS_Screener[[#This Row],[Price]]/ZACKS_Screener[[#This Row],[EPS1]], "")</f>
        <v>18.056818181818183</v>
      </c>
      <c r="R1525" s="18">
        <f>IFERROR(ZACKS_Screener[[#This Row],[Price]]/ZACKS_Screener[[#This Row],[EPS2]], "")</f>
        <v>16.509090909090908</v>
      </c>
      <c r="S1525" s="18">
        <f>IFERROR(ZACKS_Screener[[#This Row],[PE1]]/(ZACKS_Screener[[#This Row],[EG1]]*100), "")</f>
        <v>-2.4505681818181837</v>
      </c>
      <c r="T1525" s="18">
        <f>IFERROR(ZACKS_Screener[[#This Row],[PE2]]/(ZACKS_Screener[[#This Row],[EG2]]*100), "")</f>
        <v>1.7609696969696964</v>
      </c>
      <c r="U1525"/>
    </row>
    <row r="1526" spans="1:21" hidden="1" x14ac:dyDescent="0.25">
      <c r="A1526" s="24" t="s">
        <v>41620</v>
      </c>
      <c r="B1526" s="39">
        <v>2136.7199999999998</v>
      </c>
      <c r="C1526" s="6" t="s">
        <v>41619</v>
      </c>
      <c r="D1526" s="6" t="s">
        <v>13</v>
      </c>
      <c r="E1526" s="6" t="s">
        <v>130</v>
      </c>
      <c r="F1526" s="6" t="s">
        <v>189</v>
      </c>
      <c r="G1526">
        <v>12</v>
      </c>
      <c r="H1526">
        <v>202212</v>
      </c>
      <c r="I1526" s="9">
        <v>95.64</v>
      </c>
      <c r="J1526" s="9">
        <v>6.65</v>
      </c>
      <c r="K1526" s="9">
        <v>4.58</v>
      </c>
      <c r="L1526" s="9">
        <v>6.3</v>
      </c>
      <c r="M1526" s="28" t="str">
        <f>IFERROR(INDEX(Data!Z:Z,MATCH(ZACKS_Screener[[#This Row],[Company Name]] &amp; " *", Data!Y:Y,0)), "")</f>
        <v>325613</v>
      </c>
      <c r="N1526" t="str">
        <f>INDEX(Data!AD:AD,MATCH( ZACKS_Screener[[#This Row],[NAICS1]], Data!AC:AC,0))</f>
        <v xml:space="preserve">Surface Active Agent Manufacturing </v>
      </c>
      <c r="O15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-0.31127819548872182</v>
      </c>
      <c r="P15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0.37554585152838421</v>
      </c>
      <c r="Q1526" s="18">
        <f>IFERROR(ZACKS_Screener[[#This Row],[Price]]/ZACKS_Screener[[#This Row],[EPS1]], "")</f>
        <v>20.882096069868997</v>
      </c>
      <c r="R1526" s="18">
        <f>IFERROR(ZACKS_Screener[[#This Row],[Price]]/ZACKS_Screener[[#This Row],[EPS2]], "")</f>
        <v>15.180952380952382</v>
      </c>
      <c r="S1526" s="18">
        <f>IFERROR(ZACKS_Screener[[#This Row],[PE1]]/(ZACKS_Screener[[#This Row],[EG1]]*100), "")</f>
        <v>-0.6708499462059363</v>
      </c>
      <c r="T1526" s="18">
        <f>IFERROR(ZACKS_Screener[[#This Row],[PE2]]/(ZACKS_Screener[[#This Row],[EG2]]*100), "")</f>
        <v>0.4042369878183833</v>
      </c>
      <c r="U1526"/>
    </row>
    <row r="1527" spans="1:21" hidden="1" x14ac:dyDescent="0.25">
      <c r="A1527" s="24" t="s">
        <v>41624</v>
      </c>
      <c r="B1527" s="39">
        <v>2385.98</v>
      </c>
      <c r="C1527" s="6" t="s">
        <v>41623</v>
      </c>
      <c r="D1527" s="6" t="s">
        <v>22</v>
      </c>
      <c r="E1527" s="6" t="s">
        <v>330</v>
      </c>
      <c r="F1527" s="6" t="s">
        <v>606</v>
      </c>
      <c r="G1527">
        <v>12</v>
      </c>
      <c r="H1527">
        <v>202212</v>
      </c>
      <c r="I1527" s="9">
        <v>19.12</v>
      </c>
      <c r="J1527" s="9">
        <v>0.91</v>
      </c>
      <c r="K1527" s="9">
        <v>1.06</v>
      </c>
      <c r="L1527" s="9">
        <v>1.21</v>
      </c>
      <c r="M1527" s="28" t="str">
        <f>IFERROR(INDEX(Data!Z:Z,MATCH(ZACKS_Screener[[#This Row],[Company Name]] &amp; " *", Data!Y:Y,0)), "")</f>
        <v/>
      </c>
      <c r="N1527" t="str">
        <f>INDEX(Data!AD:AD,MATCH( ZACKS_Screener[[#This Row],[NAICS1]], Data!AC:AC,0))</f>
        <v/>
      </c>
      <c r="O15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0.16483516483516486</v>
      </c>
      <c r="P15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0.14150943396226406</v>
      </c>
      <c r="Q1527" s="18">
        <f>IFERROR(ZACKS_Screener[[#This Row],[Price]]/ZACKS_Screener[[#This Row],[EPS1]], "")</f>
        <v>18.037735849056602</v>
      </c>
      <c r="R1527" s="18">
        <f>IFERROR(ZACKS_Screener[[#This Row],[Price]]/ZACKS_Screener[[#This Row],[EPS2]], "")</f>
        <v>15.801652892561984</v>
      </c>
      <c r="S1527" s="18">
        <f>IFERROR(ZACKS_Screener[[#This Row],[PE1]]/(ZACKS_Screener[[#This Row],[EG1]]*100), "")</f>
        <v>1.0942893081761005</v>
      </c>
      <c r="T1527" s="18">
        <f>IFERROR(ZACKS_Screener[[#This Row],[PE2]]/(ZACKS_Screener[[#This Row],[EG2]]*100), "")</f>
        <v>1.1166501377410476</v>
      </c>
      <c r="U1527"/>
    </row>
    <row r="1528" spans="1:21" hidden="1" x14ac:dyDescent="0.25">
      <c r="A1528" s="24" t="s">
        <v>41628</v>
      </c>
      <c r="B1528" s="39">
        <v>2717</v>
      </c>
      <c r="C1528" s="6" t="s">
        <v>41627</v>
      </c>
      <c r="D1528" s="6" t="s">
        <v>22</v>
      </c>
      <c r="E1528" s="6" t="s">
        <v>41</v>
      </c>
      <c r="F1528" s="6" t="s">
        <v>1353</v>
      </c>
      <c r="G1528">
        <v>12</v>
      </c>
      <c r="H1528">
        <v>202212</v>
      </c>
      <c r="I1528" s="9">
        <v>38.14</v>
      </c>
      <c r="J1528" s="9">
        <v>-2.1</v>
      </c>
      <c r="K1528" s="9">
        <v>0.45</v>
      </c>
      <c r="L1528" s="9">
        <v>-1.43</v>
      </c>
      <c r="M1528" s="28" t="str">
        <f>IFERROR(INDEX(Data!Z:Z,MATCH(ZACKS_Screener[[#This Row],[Company Name]] &amp; " *", Data!Y:Y,0)), "")</f>
        <v/>
      </c>
      <c r="N1528" t="str">
        <f>INDEX(Data!AD:AD,MATCH( ZACKS_Screener[[#This Row],[NAICS1]], Data!AC:AC,0))</f>
        <v/>
      </c>
      <c r="O15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528" s="18">
        <f>IFERROR(ZACKS_Screener[[#This Row],[Price]]/ZACKS_Screener[[#This Row],[EPS1]], "")</f>
        <v>84.75555555555556</v>
      </c>
      <c r="R1528" s="18">
        <f>IFERROR(ZACKS_Screener[[#This Row],[Price]]/ZACKS_Screener[[#This Row],[EPS2]], "")</f>
        <v>-26.671328671328673</v>
      </c>
      <c r="S1528" s="18">
        <f>IFERROR(ZACKS_Screener[[#This Row],[PE1]]/(ZACKS_Screener[[#This Row],[EG1]]*100), "")</f>
        <v>0.84755555555555562</v>
      </c>
      <c r="T1528" s="18">
        <f>IFERROR(ZACKS_Screener[[#This Row],[PE2]]/(ZACKS_Screener[[#This Row],[EG2]]*100), "")</f>
        <v>0.26671328671328676</v>
      </c>
      <c r="U1528"/>
    </row>
    <row r="1529" spans="1:21" hidden="1" x14ac:dyDescent="0.25">
      <c r="A1529" s="24" t="s">
        <v>2613</v>
      </c>
      <c r="B1529" s="39">
        <v>21818.880000000001</v>
      </c>
      <c r="C1529" s="6" t="s">
        <v>90</v>
      </c>
      <c r="D1529" s="6" t="s">
        <v>13</v>
      </c>
      <c r="E1529" s="6" t="s">
        <v>37</v>
      </c>
      <c r="F1529" s="6" t="s">
        <v>92</v>
      </c>
      <c r="G1529">
        <v>12</v>
      </c>
      <c r="H1529">
        <v>202212</v>
      </c>
      <c r="I1529" s="9">
        <v>120.38</v>
      </c>
      <c r="J1529" s="9"/>
      <c r="M1529" s="28" t="str">
        <f>IFERROR(INDEX(Data!Z:Z,MATCH(ZACKS_Screener[[#This Row],[Company Name]] &amp; " *", Data!Y:Y,0)), "")</f>
        <v/>
      </c>
      <c r="N1529" t="str">
        <f>INDEX(Data!AD:AD,MATCH( ZACKS_Screener[[#This Row],[NAICS1]], Data!AC:AC,0))</f>
        <v/>
      </c>
      <c r="O152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52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29" s="18" t="str">
        <f>IFERROR(ZACKS_Screener[[#This Row],[Price]]/ZACKS_Screener[[#This Row],[EPS1]], "")</f>
        <v/>
      </c>
      <c r="R1529" s="18" t="str">
        <f>IFERROR(ZACKS_Screener[[#This Row],[Price]]/ZACKS_Screener[[#This Row],[EPS2]], "")</f>
        <v/>
      </c>
      <c r="S1529" s="18" t="str">
        <f>IFERROR(ZACKS_Screener[[#This Row],[PE1]]/(ZACKS_Screener[[#This Row],[EG1]]*100), "")</f>
        <v/>
      </c>
      <c r="T1529" s="18" t="str">
        <f>IFERROR(ZACKS_Screener[[#This Row],[PE2]]/(ZACKS_Screener[[#This Row],[EG2]]*100), "")</f>
        <v/>
      </c>
      <c r="U1529"/>
    </row>
    <row r="1530" spans="1:21" hidden="1" x14ac:dyDescent="0.25">
      <c r="A1530" s="24" t="s">
        <v>2615</v>
      </c>
      <c r="B1530" s="39">
        <v>33094.870000000003</v>
      </c>
      <c r="C1530" s="6" t="s">
        <v>2614</v>
      </c>
      <c r="D1530" s="6" t="s">
        <v>13</v>
      </c>
      <c r="E1530" s="6" t="s">
        <v>14</v>
      </c>
      <c r="F1530" s="6" t="s">
        <v>201</v>
      </c>
      <c r="G1530">
        <v>12</v>
      </c>
      <c r="H1530">
        <v>202212</v>
      </c>
      <c r="I1530" s="9">
        <v>58.6</v>
      </c>
      <c r="J1530" s="9">
        <v>-1.29</v>
      </c>
      <c r="K1530" s="9">
        <v>3.73</v>
      </c>
      <c r="L1530" s="9">
        <v>4.09</v>
      </c>
      <c r="M1530" s="28" t="str">
        <f>IFERROR(INDEX(Data!Z:Z,MATCH(ZACKS_Screener[[#This Row],[Company Name]] &amp; " *", Data!Y:Y,0)), "")</f>
        <v/>
      </c>
      <c r="N1530" t="str">
        <f>INDEX(Data!AD:AD,MATCH( ZACKS_Screener[[#This Row],[NAICS1]], Data!AC:AC,0))</f>
        <v/>
      </c>
      <c r="O15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9.6514745308310959E-2</v>
      </c>
      <c r="Q1530" s="18">
        <f>IFERROR(ZACKS_Screener[[#This Row],[Price]]/ZACKS_Screener[[#This Row],[EPS1]], "")</f>
        <v>15.710455764075068</v>
      </c>
      <c r="R1530" s="18">
        <f>IFERROR(ZACKS_Screener[[#This Row],[Price]]/ZACKS_Screener[[#This Row],[EPS2]], "")</f>
        <v>14.327628361858192</v>
      </c>
      <c r="S1530" s="18">
        <f>IFERROR(ZACKS_Screener[[#This Row],[PE1]]/(ZACKS_Screener[[#This Row],[EG1]]*100), "")</f>
        <v>0.15710455764075068</v>
      </c>
      <c r="T1530" s="18">
        <f>IFERROR(ZACKS_Screener[[#This Row],[PE2]]/(ZACKS_Screener[[#This Row],[EG2]]*100), "")</f>
        <v>1.4845014941591963</v>
      </c>
      <c r="U1530"/>
    </row>
    <row r="1531" spans="1:21" hidden="1" x14ac:dyDescent="0.25">
      <c r="A1531" s="24" t="s">
        <v>2617</v>
      </c>
      <c r="B1531" s="39">
        <v>3653.05</v>
      </c>
      <c r="C1531" s="6" t="s">
        <v>2616</v>
      </c>
      <c r="D1531" s="6" t="s">
        <v>13</v>
      </c>
      <c r="E1531" s="6" t="s">
        <v>330</v>
      </c>
      <c r="F1531" s="6" t="s">
        <v>664</v>
      </c>
      <c r="G1531">
        <v>12</v>
      </c>
      <c r="H1531">
        <v>202212</v>
      </c>
      <c r="I1531" s="9">
        <v>57.18</v>
      </c>
      <c r="J1531" s="9">
        <v>4.1399999999999997</v>
      </c>
      <c r="K1531" s="9">
        <v>5.01</v>
      </c>
      <c r="L1531" s="9">
        <v>5.52</v>
      </c>
      <c r="M1531" s="28" t="str">
        <f>IFERROR(INDEX(Data!Z:Z,MATCH(ZACKS_Screener[[#This Row],[Company Name]] &amp; " *", Data!Y:Y,0)), "")</f>
        <v>713110</v>
      </c>
      <c r="N1531" t="str">
        <f>INDEX(Data!AD:AD,MATCH( ZACKS_Screener[[#This Row],[NAICS1]], Data!AC:AC,0))</f>
        <v xml:space="preserve">Amusement and Theme Parks </v>
      </c>
      <c r="O15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0.21014492753623193</v>
      </c>
      <c r="P15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0.1017964071856287</v>
      </c>
      <c r="Q1531" s="18">
        <f>IFERROR(ZACKS_Screener[[#This Row],[Price]]/ZACKS_Screener[[#This Row],[EPS1]], "")</f>
        <v>11.413173652694612</v>
      </c>
      <c r="R1531" s="18">
        <f>IFERROR(ZACKS_Screener[[#This Row],[Price]]/ZACKS_Screener[[#This Row],[EPS2]], "")</f>
        <v>10.358695652173914</v>
      </c>
      <c r="S1531" s="18">
        <f>IFERROR(ZACKS_Screener[[#This Row],[PE1]]/(ZACKS_Screener[[#This Row],[EG1]]*100), "")</f>
        <v>0.54310964278339857</v>
      </c>
      <c r="T1531" s="18">
        <f>IFERROR(ZACKS_Screener[[#This Row],[PE2]]/(ZACKS_Screener[[#This Row],[EG2]]*100), "")</f>
        <v>1.0175895140664966</v>
      </c>
      <c r="U1531"/>
    </row>
    <row r="1532" spans="1:21" hidden="1" x14ac:dyDescent="0.25">
      <c r="A1532" s="24" t="s">
        <v>2619</v>
      </c>
      <c r="B1532" s="39">
        <v>4225.25</v>
      </c>
      <c r="C1532" s="6" t="s">
        <v>2618</v>
      </c>
      <c r="D1532" s="6" t="s">
        <v>582</v>
      </c>
      <c r="E1532" s="6" t="s">
        <v>51</v>
      </c>
      <c r="F1532" s="6" t="s">
        <v>308</v>
      </c>
      <c r="G1532">
        <v>12</v>
      </c>
      <c r="H1532">
        <v>202212</v>
      </c>
      <c r="I1532" s="9">
        <v>3640.01</v>
      </c>
      <c r="J1532" s="9">
        <v>499.66</v>
      </c>
      <c r="M1532" s="28" t="str">
        <f>IFERROR(INDEX(Data!Z:Z,MATCH(ZACKS_Screener[[#This Row],[Company Name]] &amp; " *", Data!Y:Y,0)), "")</f>
        <v>112210</v>
      </c>
      <c r="N1532" t="str">
        <f>INDEX(Data!AD:AD,MATCH( ZACKS_Screener[[#This Row],[NAICS1]], Data!AC:AC,0))</f>
        <v xml:space="preserve">Hog and Pig Farming </v>
      </c>
      <c r="O15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53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32" s="18" t="str">
        <f>IFERROR(ZACKS_Screener[[#This Row],[Price]]/ZACKS_Screener[[#This Row],[EPS1]], "")</f>
        <v/>
      </c>
      <c r="R1532" s="18" t="str">
        <f>IFERROR(ZACKS_Screener[[#This Row],[Price]]/ZACKS_Screener[[#This Row],[EPS2]], "")</f>
        <v/>
      </c>
      <c r="S1532" s="18" t="str">
        <f>IFERROR(ZACKS_Screener[[#This Row],[PE1]]/(ZACKS_Screener[[#This Row],[EG1]]*100), "")</f>
        <v/>
      </c>
      <c r="T1532" s="18" t="str">
        <f>IFERROR(ZACKS_Screener[[#This Row],[PE2]]/(ZACKS_Screener[[#This Row],[EG2]]*100), "")</f>
        <v/>
      </c>
      <c r="U1532"/>
    </row>
    <row r="1533" spans="1:21" hidden="1" x14ac:dyDescent="0.25">
      <c r="A1533" s="24" t="s">
        <v>2621</v>
      </c>
      <c r="B1533" s="39">
        <v>16570.98</v>
      </c>
      <c r="C1533" s="6" t="s">
        <v>2620</v>
      </c>
      <c r="D1533" s="6" t="s">
        <v>22</v>
      </c>
      <c r="E1533" s="6" t="s">
        <v>223</v>
      </c>
      <c r="F1533" s="6" t="s">
        <v>311</v>
      </c>
      <c r="G1533">
        <v>12</v>
      </c>
      <c r="H1533">
        <v>202212</v>
      </c>
      <c r="I1533" s="9">
        <v>294.10000000000002</v>
      </c>
      <c r="J1533" s="9">
        <v>5.95</v>
      </c>
      <c r="K1533" s="9">
        <v>10.73</v>
      </c>
      <c r="L1533" s="9">
        <v>12.97</v>
      </c>
      <c r="M1533" s="28" t="str">
        <f>IFERROR(INDEX(Data!Z:Z,MATCH(ZACKS_Screener[[#This Row],[Company Name]] &amp; " *", Data!Y:Y,0)), "")</f>
        <v/>
      </c>
      <c r="N1533" t="str">
        <f>INDEX(Data!AD:AD,MATCH( ZACKS_Screener[[#This Row],[NAICS1]], Data!AC:AC,0))</f>
        <v/>
      </c>
      <c r="O15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0.80336134453781516</v>
      </c>
      <c r="P15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0.20876048462255359</v>
      </c>
      <c r="Q1533" s="18">
        <f>IFERROR(ZACKS_Screener[[#This Row],[Price]]/ZACKS_Screener[[#This Row],[EPS1]], "")</f>
        <v>27.409133271202236</v>
      </c>
      <c r="R1533" s="18">
        <f>IFERROR(ZACKS_Screener[[#This Row],[Price]]/ZACKS_Screener[[#This Row],[EPS2]], "")</f>
        <v>22.675404780262145</v>
      </c>
      <c r="S1533" s="18">
        <f>IFERROR(ZACKS_Screener[[#This Row],[PE1]]/(ZACKS_Screener[[#This Row],[EG1]]*100), "")</f>
        <v>0.34118063381517427</v>
      </c>
      <c r="T1533" s="18">
        <f>IFERROR(ZACKS_Screener[[#This Row],[PE2]]/(ZACKS_Screener[[#This Row],[EG2]]*100), "")</f>
        <v>1.0861923807688072</v>
      </c>
      <c r="U1533"/>
    </row>
    <row r="1534" spans="1:21" hidden="1" x14ac:dyDescent="0.25">
      <c r="A1534" s="24" t="s">
        <v>2623</v>
      </c>
      <c r="B1534" s="39">
        <v>5700.38</v>
      </c>
      <c r="C1534" s="6" t="s">
        <v>2622</v>
      </c>
      <c r="D1534" s="6" t="s">
        <v>13</v>
      </c>
      <c r="E1534" s="6" t="s">
        <v>18</v>
      </c>
      <c r="F1534" s="6" t="s">
        <v>231</v>
      </c>
      <c r="G1534">
        <v>12</v>
      </c>
      <c r="H1534">
        <v>202212</v>
      </c>
      <c r="I1534" s="9">
        <v>39.479999999999997</v>
      </c>
      <c r="J1534" s="9">
        <v>4.0999999999999996</v>
      </c>
      <c r="K1534" s="9">
        <v>3.57</v>
      </c>
      <c r="L1534" s="9">
        <v>4.07</v>
      </c>
      <c r="M1534" s="28" t="str">
        <f>IFERROR(INDEX(Data!Z:Z,MATCH(ZACKS_Screener[[#This Row],[Company Name]] &amp; " *", Data!Y:Y,0)), "")</f>
        <v>322220</v>
      </c>
      <c r="N1534" t="str">
        <f>INDEX(Data!AD:AD,MATCH( ZACKS_Screener[[#This Row],[NAICS1]], Data!AC:AC,0))</f>
        <v>Paper Bag and Coated and Treated Paper Manufacturing</v>
      </c>
      <c r="O15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-0.12926829268292681</v>
      </c>
      <c r="P15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0.14005602240896373</v>
      </c>
      <c r="Q1534" s="18">
        <f>IFERROR(ZACKS_Screener[[#This Row],[Price]]/ZACKS_Screener[[#This Row],[EPS1]], "")</f>
        <v>11.058823529411764</v>
      </c>
      <c r="R1534" s="18">
        <f>IFERROR(ZACKS_Screener[[#This Row],[Price]]/ZACKS_Screener[[#This Row],[EPS2]], "")</f>
        <v>9.7002457002456985</v>
      </c>
      <c r="S1534" s="18">
        <f>IFERROR(ZACKS_Screener[[#This Row],[PE1]]/(ZACKS_Screener[[#This Row],[EG1]]*100), "")</f>
        <v>-0.85549389567147627</v>
      </c>
      <c r="T1534" s="18">
        <f>IFERROR(ZACKS_Screener[[#This Row],[PE2]]/(ZACKS_Screener[[#This Row],[EG2]]*100), "")</f>
        <v>0.69259754299754217</v>
      </c>
      <c r="U1534"/>
    </row>
    <row r="1535" spans="1:21" hidden="1" x14ac:dyDescent="0.25">
      <c r="A1535" s="24" t="s">
        <v>2625</v>
      </c>
      <c r="B1535" s="39">
        <v>7687.76</v>
      </c>
      <c r="C1535" s="6" t="s">
        <v>2624</v>
      </c>
      <c r="D1535" s="6" t="s">
        <v>22</v>
      </c>
      <c r="E1535" s="6" t="s">
        <v>37</v>
      </c>
      <c r="F1535" s="6" t="s">
        <v>38</v>
      </c>
      <c r="G1535">
        <v>12</v>
      </c>
      <c r="H1535">
        <v>202212</v>
      </c>
      <c r="I1535" s="9">
        <v>57.67</v>
      </c>
      <c r="J1535" s="9">
        <v>3.46</v>
      </c>
      <c r="K1535" s="9">
        <v>3.4</v>
      </c>
      <c r="L1535" s="9">
        <v>3.85</v>
      </c>
      <c r="M1535" s="28" t="str">
        <f>IFERROR(INDEX(Data!Z:Z,MATCH(ZACKS_Screener[[#This Row],[Company Name]] &amp; " *", Data!Y:Y,0)), "")</f>
        <v>525910</v>
      </c>
      <c r="N1535" t="str">
        <f>INDEX(Data!AD:AD,MATCH( ZACKS_Screener[[#This Row],[NAICS1]], Data!AC:AC,0))</f>
        <v xml:space="preserve">Open-End Investment Funds </v>
      </c>
      <c r="O15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-1.7341040462427761E-2</v>
      </c>
      <c r="P15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0.13235294117647065</v>
      </c>
      <c r="Q1535" s="18">
        <f>IFERROR(ZACKS_Screener[[#This Row],[Price]]/ZACKS_Screener[[#This Row],[EPS1]], "")</f>
        <v>16.961764705882352</v>
      </c>
      <c r="R1535" s="18">
        <f>IFERROR(ZACKS_Screener[[#This Row],[Price]]/ZACKS_Screener[[#This Row],[EPS2]], "")</f>
        <v>14.97922077922078</v>
      </c>
      <c r="S1535" s="18">
        <f>IFERROR(ZACKS_Screener[[#This Row],[PE1]]/(ZACKS_Screener[[#This Row],[EG1]]*100), "")</f>
        <v>-9.7812843137254806</v>
      </c>
      <c r="T1535" s="18">
        <f>IFERROR(ZACKS_Screener[[#This Row],[PE2]]/(ZACKS_Screener[[#This Row],[EG2]]*100), "")</f>
        <v>1.1317633477633473</v>
      </c>
      <c r="U1535"/>
    </row>
    <row r="1536" spans="1:21" hidden="1" x14ac:dyDescent="0.25">
      <c r="A1536" s="24" t="s">
        <v>2627</v>
      </c>
      <c r="B1536" s="39">
        <v>3628.2</v>
      </c>
      <c r="C1536" s="6" t="s">
        <v>2626</v>
      </c>
      <c r="D1536" s="6" t="s">
        <v>13</v>
      </c>
      <c r="E1536" s="6" t="s">
        <v>41</v>
      </c>
      <c r="F1536" s="6" t="s">
        <v>773</v>
      </c>
      <c r="G1536">
        <v>12</v>
      </c>
      <c r="H1536">
        <v>202212</v>
      </c>
      <c r="I1536" s="9">
        <v>28.54</v>
      </c>
      <c r="J1536" s="9">
        <v>1.23</v>
      </c>
      <c r="K1536" s="9">
        <v>1.84</v>
      </c>
      <c r="L1536" s="9">
        <v>2.34</v>
      </c>
      <c r="M1536" s="28" t="str">
        <f>IFERROR(INDEX(Data!Z:Z,MATCH(ZACKS_Screener[[#This Row],[Company Name]] &amp; " *", Data!Y:Y,0)), "")</f>
        <v>621498</v>
      </c>
      <c r="N1536" t="str">
        <f>INDEX(Data!AD:AD,MATCH( ZACKS_Screener[[#This Row],[NAICS1]], Data!AC:AC,0))</f>
        <v xml:space="preserve">All Other Outpatient Care Centers </v>
      </c>
      <c r="O15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0.49593495934959358</v>
      </c>
      <c r="P15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0.27173913043478248</v>
      </c>
      <c r="Q1536" s="18">
        <f>IFERROR(ZACKS_Screener[[#This Row],[Price]]/ZACKS_Screener[[#This Row],[EPS1]], "")</f>
        <v>15.510869565217391</v>
      </c>
      <c r="R1536" s="18">
        <f>IFERROR(ZACKS_Screener[[#This Row],[Price]]/ZACKS_Screener[[#This Row],[EPS2]], "")</f>
        <v>12.196581196581198</v>
      </c>
      <c r="S1536" s="18">
        <f>IFERROR(ZACKS_Screener[[#This Row],[PE1]]/(ZACKS_Screener[[#This Row],[EG1]]*100), "")</f>
        <v>0.31276015680684244</v>
      </c>
      <c r="T1536" s="18">
        <f>IFERROR(ZACKS_Screener[[#This Row],[PE2]]/(ZACKS_Screener[[#This Row],[EG2]]*100), "")</f>
        <v>0.44883418803418829</v>
      </c>
      <c r="U1536"/>
    </row>
    <row r="1537" spans="1:21" hidden="1" x14ac:dyDescent="0.25">
      <c r="A1537" s="24" t="s">
        <v>2629</v>
      </c>
      <c r="B1537" s="39">
        <v>6100.42</v>
      </c>
      <c r="C1537" s="6" t="s">
        <v>2628</v>
      </c>
      <c r="D1537" s="6" t="s">
        <v>13</v>
      </c>
      <c r="E1537" s="6" t="s">
        <v>37</v>
      </c>
      <c r="F1537" s="6" t="s">
        <v>1173</v>
      </c>
      <c r="G1537">
        <v>12</v>
      </c>
      <c r="H1537">
        <v>202212</v>
      </c>
      <c r="I1537" s="9">
        <v>57.48</v>
      </c>
      <c r="J1537" s="9">
        <v>5.74</v>
      </c>
      <c r="M1537" s="28" t="str">
        <f>IFERROR(INDEX(Data!Z:Z,MATCH(ZACKS_Screener[[#This Row],[Company Name]] &amp; " *", Data!Y:Y,0)), "")</f>
        <v>523150</v>
      </c>
      <c r="N1537" t="str">
        <f>INDEX(Data!AD:AD,MATCH( ZACKS_Screener[[#This Row],[NAICS1]], Data!AC:AC,0))</f>
        <v xml:space="preserve">Investment Banking and Securities Intermediation </v>
      </c>
      <c r="O15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53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37" s="18" t="str">
        <f>IFERROR(ZACKS_Screener[[#This Row],[Price]]/ZACKS_Screener[[#This Row],[EPS1]], "")</f>
        <v/>
      </c>
      <c r="R1537" s="18" t="str">
        <f>IFERROR(ZACKS_Screener[[#This Row],[Price]]/ZACKS_Screener[[#This Row],[EPS2]], "")</f>
        <v/>
      </c>
      <c r="S1537" s="18" t="str">
        <f>IFERROR(ZACKS_Screener[[#This Row],[PE1]]/(ZACKS_Screener[[#This Row],[EG1]]*100), "")</f>
        <v/>
      </c>
      <c r="T1537" s="18" t="str">
        <f>IFERROR(ZACKS_Screener[[#This Row],[PE2]]/(ZACKS_Screener[[#This Row],[EG2]]*100), "")</f>
        <v/>
      </c>
      <c r="U1537"/>
    </row>
    <row r="1538" spans="1:21" hidden="1" x14ac:dyDescent="0.25">
      <c r="A1538" s="24" t="s">
        <v>41640</v>
      </c>
      <c r="B1538" s="39">
        <v>2325.9899999999998</v>
      </c>
      <c r="C1538" s="6" t="s">
        <v>41639</v>
      </c>
      <c r="D1538" s="6" t="s">
        <v>13</v>
      </c>
      <c r="E1538" s="6" t="s">
        <v>37</v>
      </c>
      <c r="F1538" s="6" t="s">
        <v>688</v>
      </c>
      <c r="G1538">
        <v>12</v>
      </c>
      <c r="H1538">
        <v>202212</v>
      </c>
      <c r="I1538" s="9">
        <v>42.85</v>
      </c>
      <c r="J1538" s="9">
        <v>4.6100000000000003</v>
      </c>
      <c r="K1538" s="9">
        <v>3.84</v>
      </c>
      <c r="L1538" s="9">
        <v>3.82</v>
      </c>
      <c r="M1538" s="28" t="str">
        <f>IFERROR(INDEX(Data!Z:Z,MATCH(ZACKS_Screener[[#This Row],[Company Name]] &amp; " *", Data!Y:Y,0)), "")</f>
        <v/>
      </c>
      <c r="N1538" t="str">
        <f>INDEX(Data!AD:AD,MATCH( ZACKS_Screener[[#This Row],[NAICS1]], Data!AC:AC,0))</f>
        <v/>
      </c>
      <c r="O15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-0.16702819956616061</v>
      </c>
      <c r="P15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-5.2083333333333382E-3</v>
      </c>
      <c r="Q1538" s="18">
        <f>IFERROR(ZACKS_Screener[[#This Row],[Price]]/ZACKS_Screener[[#This Row],[EPS1]], "")</f>
        <v>11.158854166666668</v>
      </c>
      <c r="R1538" s="18">
        <f>IFERROR(ZACKS_Screener[[#This Row],[Price]]/ZACKS_Screener[[#This Row],[EPS2]], "")</f>
        <v>11.217277486910996</v>
      </c>
      <c r="S1538" s="18">
        <f>IFERROR(ZACKS_Screener[[#This Row],[PE1]]/(ZACKS_Screener[[#This Row],[EG1]]*100), "")</f>
        <v>-0.66808204816017291</v>
      </c>
      <c r="T1538" s="18">
        <f>IFERROR(ZACKS_Screener[[#This Row],[PE2]]/(ZACKS_Screener[[#This Row],[EG2]]*100), "")</f>
        <v>-21.537172774869092</v>
      </c>
      <c r="U1538"/>
    </row>
    <row r="1539" spans="1:21" hidden="1" x14ac:dyDescent="0.25">
      <c r="A1539" s="24" t="s">
        <v>2631</v>
      </c>
      <c r="B1539" s="39">
        <v>3364.15</v>
      </c>
      <c r="C1539" s="6" t="s">
        <v>2630</v>
      </c>
      <c r="D1539" s="6" t="s">
        <v>22</v>
      </c>
      <c r="E1539" s="6" t="s">
        <v>30</v>
      </c>
      <c r="F1539" s="6" t="s">
        <v>2344</v>
      </c>
      <c r="G1539">
        <v>12</v>
      </c>
      <c r="H1539">
        <v>202212</v>
      </c>
      <c r="I1539" s="9">
        <v>32.630000000000003</v>
      </c>
      <c r="J1539" s="9">
        <v>2.39</v>
      </c>
      <c r="K1539" s="9">
        <v>2.66</v>
      </c>
      <c r="L1539" s="9">
        <v>2.77</v>
      </c>
      <c r="M1539" s="28" t="str">
        <f>IFERROR(INDEX(Data!Z:Z,MATCH(ZACKS_Screener[[#This Row],[Company Name]] &amp; " *", Data!Y:Y,0)), "")</f>
        <v>445110</v>
      </c>
      <c r="N1539" t="str">
        <f>INDEX(Data!AD:AD,MATCH( ZACKS_Screener[[#This Row],[NAICS1]], Data!AC:AC,0))</f>
        <v xml:space="preserve">Supermarkets and Other Grocery Retailers (except Convenience Retailers) </v>
      </c>
      <c r="O15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0.11297071129707113</v>
      </c>
      <c r="P15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4.1353383458646566E-2</v>
      </c>
      <c r="Q1539" s="18">
        <f>IFERROR(ZACKS_Screener[[#This Row],[Price]]/ZACKS_Screener[[#This Row],[EPS1]], "")</f>
        <v>12.266917293233083</v>
      </c>
      <c r="R1539" s="18">
        <f>IFERROR(ZACKS_Screener[[#This Row],[Price]]/ZACKS_Screener[[#This Row],[EPS2]], "")</f>
        <v>11.779783393501805</v>
      </c>
      <c r="S1539" s="18">
        <f>IFERROR(ZACKS_Screener[[#This Row],[PE1]]/(ZACKS_Screener[[#This Row],[EG1]]*100), "")</f>
        <v>1.0858493455861877</v>
      </c>
      <c r="T1539" s="18">
        <f>IFERROR(ZACKS_Screener[[#This Row],[PE2]]/(ZACKS_Screener[[#This Row],[EG2]]*100), "")</f>
        <v>2.8485658024286216</v>
      </c>
      <c r="U1539"/>
    </row>
    <row r="1540" spans="1:21" hidden="1" x14ac:dyDescent="0.25">
      <c r="A1540" s="24" t="s">
        <v>41642</v>
      </c>
      <c r="B1540" s="39">
        <v>2187.4899999999998</v>
      </c>
      <c r="C1540" s="6" t="s">
        <v>41641</v>
      </c>
      <c r="D1540" s="6" t="s">
        <v>22</v>
      </c>
      <c r="E1540" s="6" t="s">
        <v>37</v>
      </c>
      <c r="F1540" s="6" t="s">
        <v>550</v>
      </c>
      <c r="G1540">
        <v>12</v>
      </c>
      <c r="H1540">
        <v>202212</v>
      </c>
      <c r="I1540" s="9">
        <v>17.18</v>
      </c>
      <c r="J1540" s="9">
        <v>2.4</v>
      </c>
      <c r="K1540" s="9">
        <v>1.65</v>
      </c>
      <c r="L1540" s="9">
        <v>1.91</v>
      </c>
      <c r="M1540" s="28" t="str">
        <f>IFERROR(INDEX(Data!Z:Z,MATCH(ZACKS_Screener[[#This Row],[Company Name]] &amp; " *", Data!Y:Y,0)), "")</f>
        <v/>
      </c>
      <c r="N1540" t="str">
        <f>INDEX(Data!AD:AD,MATCH( ZACKS_Screener[[#This Row],[NAICS1]], Data!AC:AC,0))</f>
        <v/>
      </c>
      <c r="O15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-0.3125</v>
      </c>
      <c r="P15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0.15757575757575759</v>
      </c>
      <c r="Q1540" s="18">
        <f>IFERROR(ZACKS_Screener[[#This Row],[Price]]/ZACKS_Screener[[#This Row],[EPS1]], "")</f>
        <v>10.412121212121212</v>
      </c>
      <c r="R1540" s="18">
        <f>IFERROR(ZACKS_Screener[[#This Row],[Price]]/ZACKS_Screener[[#This Row],[EPS2]], "")</f>
        <v>8.9947643979057599</v>
      </c>
      <c r="S1540" s="18">
        <f>IFERROR(ZACKS_Screener[[#This Row],[PE1]]/(ZACKS_Screener[[#This Row],[EG1]]*100), "")</f>
        <v>-0.33318787878787881</v>
      </c>
      <c r="T1540" s="18">
        <f>IFERROR(ZACKS_Screener[[#This Row],[PE2]]/(ZACKS_Screener[[#This Row],[EG2]]*100), "")</f>
        <v>0.57082158679017314</v>
      </c>
      <c r="U1540"/>
    </row>
    <row r="1541" spans="1:21" hidden="1" x14ac:dyDescent="0.25">
      <c r="A1541" s="24" t="s">
        <v>2633</v>
      </c>
      <c r="B1541" s="39">
        <v>36598.9</v>
      </c>
      <c r="C1541" s="6" t="s">
        <v>2632</v>
      </c>
      <c r="D1541" s="6" t="s">
        <v>22</v>
      </c>
      <c r="E1541" s="6" t="s">
        <v>41</v>
      </c>
      <c r="F1541" s="6" t="s">
        <v>67</v>
      </c>
      <c r="G1541">
        <v>12</v>
      </c>
      <c r="H1541">
        <v>202212</v>
      </c>
      <c r="I1541" s="9">
        <v>195.19</v>
      </c>
      <c r="J1541" s="9">
        <v>-3.3</v>
      </c>
      <c r="K1541" s="9">
        <v>-2.96</v>
      </c>
      <c r="L1541" s="9">
        <v>-0.98</v>
      </c>
      <c r="M1541" s="28" t="str">
        <f>IFERROR(INDEX(Data!Z:Z,MATCH(ZACKS_Screener[[#This Row],[Company Name]] &amp; " *", Data!Y:Y,0)), "")</f>
        <v>325414</v>
      </c>
      <c r="N1541" t="str">
        <f>INDEX(Data!AD:AD,MATCH( ZACKS_Screener[[#This Row],[NAICS1]], Data!AC:AC,0))</f>
        <v xml:space="preserve">Biological Product (except Diagnostic) Manufacturing </v>
      </c>
      <c r="O15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0.10303030303030299</v>
      </c>
      <c r="P15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0.66891891891891897</v>
      </c>
      <c r="Q1541" s="18">
        <f>IFERROR(ZACKS_Screener[[#This Row],[Price]]/ZACKS_Screener[[#This Row],[EPS1]], "")</f>
        <v>-65.942567567567565</v>
      </c>
      <c r="R1541" s="18">
        <f>IFERROR(ZACKS_Screener[[#This Row],[Price]]/ZACKS_Screener[[#This Row],[EPS2]], "")</f>
        <v>-199.17346938775509</v>
      </c>
      <c r="S1541" s="18">
        <f>IFERROR(ZACKS_Screener[[#This Row],[PE1]]/(ZACKS_Screener[[#This Row],[EG1]]*100), "")</f>
        <v>-6.4003080286168545</v>
      </c>
      <c r="T1541" s="18">
        <f>IFERROR(ZACKS_Screener[[#This Row],[PE2]]/(ZACKS_Screener[[#This Row],[EG2]]*100), "")</f>
        <v>-2.9775427746856313</v>
      </c>
      <c r="U1541"/>
    </row>
    <row r="1542" spans="1:21" hidden="1" x14ac:dyDescent="0.25">
      <c r="A1542" s="24" t="s">
        <v>2635</v>
      </c>
      <c r="B1542" s="39">
        <v>4381.67</v>
      </c>
      <c r="C1542" s="6" t="s">
        <v>2634</v>
      </c>
      <c r="D1542" s="6" t="s">
        <v>22</v>
      </c>
      <c r="E1542" s="6" t="s">
        <v>14</v>
      </c>
      <c r="F1542" s="6" t="s">
        <v>630</v>
      </c>
      <c r="G1542">
        <v>12</v>
      </c>
      <c r="H1542">
        <v>202212</v>
      </c>
      <c r="I1542" s="9">
        <v>40.869999999999997</v>
      </c>
      <c r="J1542" s="9">
        <v>-0.31</v>
      </c>
      <c r="K1542" s="9">
        <v>4.01</v>
      </c>
      <c r="L1542" s="9">
        <v>13.28</v>
      </c>
      <c r="M1542" s="28" t="str">
        <f>IFERROR(INDEX(Data!Z:Z,MATCH(ZACKS_Screener[[#This Row],[Company Name]] &amp; " *", Data!Y:Y,0)), "")</f>
        <v/>
      </c>
      <c r="N1542" t="str">
        <f>INDEX(Data!AD:AD,MATCH( ZACKS_Screener[[#This Row],[NAICS1]], Data!AC:AC,0))</f>
        <v/>
      </c>
      <c r="O15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2.3117206982543643</v>
      </c>
      <c r="Q1542" s="18">
        <f>IFERROR(ZACKS_Screener[[#This Row],[Price]]/ZACKS_Screener[[#This Row],[EPS1]], "")</f>
        <v>10.192019950124688</v>
      </c>
      <c r="R1542" s="18">
        <f>IFERROR(ZACKS_Screener[[#This Row],[Price]]/ZACKS_Screener[[#This Row],[EPS2]], "")</f>
        <v>3.0775602409638552</v>
      </c>
      <c r="S1542" s="18">
        <f>IFERROR(ZACKS_Screener[[#This Row],[PE1]]/(ZACKS_Screener[[#This Row],[EG1]]*100), "")</f>
        <v>0.10192019950124688</v>
      </c>
      <c r="T1542" s="18">
        <f>IFERROR(ZACKS_Screener[[#This Row],[PE2]]/(ZACKS_Screener[[#This Row],[EG2]]*100), "")</f>
        <v>1.3312854979789707E-2</v>
      </c>
      <c r="U1542"/>
    </row>
    <row r="1543" spans="1:21" hidden="1" x14ac:dyDescent="0.25">
      <c r="A1543" s="24" t="s">
        <v>2637</v>
      </c>
      <c r="B1543" s="39">
        <v>4921.21</v>
      </c>
      <c r="C1543" s="6" t="s">
        <v>2636</v>
      </c>
      <c r="D1543" s="6" t="s">
        <v>22</v>
      </c>
      <c r="E1543" s="6" t="s">
        <v>41</v>
      </c>
      <c r="F1543" s="6" t="s">
        <v>153</v>
      </c>
      <c r="G1543">
        <v>12</v>
      </c>
      <c r="H1543">
        <v>202212</v>
      </c>
      <c r="I1543" s="9">
        <v>38.909999999999997</v>
      </c>
      <c r="J1543" s="9">
        <v>0.16</v>
      </c>
      <c r="K1543" s="9">
        <v>0.54</v>
      </c>
      <c r="L1543" s="9">
        <v>0.74</v>
      </c>
      <c r="M1543" s="28" t="str">
        <f>IFERROR(INDEX(Data!Z:Z,MATCH(ZACKS_Screener[[#This Row],[Company Name]] &amp; " *", Data!Y:Y,0)), "")</f>
        <v/>
      </c>
      <c r="N1543" t="str">
        <f>INDEX(Data!AD:AD,MATCH( ZACKS_Screener[[#This Row],[NAICS1]], Data!AC:AC,0))</f>
        <v/>
      </c>
      <c r="O15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2.375</v>
      </c>
      <c r="P15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0.37037037037037024</v>
      </c>
      <c r="Q1543" s="18">
        <f>IFERROR(ZACKS_Screener[[#This Row],[Price]]/ZACKS_Screener[[#This Row],[EPS1]], "")</f>
        <v>72.055555555555543</v>
      </c>
      <c r="R1543" s="18">
        <f>IFERROR(ZACKS_Screener[[#This Row],[Price]]/ZACKS_Screener[[#This Row],[EPS2]], "")</f>
        <v>52.581081081081074</v>
      </c>
      <c r="S1543" s="18">
        <f>IFERROR(ZACKS_Screener[[#This Row],[PE1]]/(ZACKS_Screener[[#This Row],[EG1]]*100), "")</f>
        <v>0.30339181286549705</v>
      </c>
      <c r="T1543" s="18">
        <f>IFERROR(ZACKS_Screener[[#This Row],[PE2]]/(ZACKS_Screener[[#This Row],[EG2]]*100), "")</f>
        <v>1.4196891891891894</v>
      </c>
      <c r="U1543"/>
    </row>
    <row r="1544" spans="1:21" hidden="1" x14ac:dyDescent="0.25">
      <c r="A1544" s="24" t="s">
        <v>41656</v>
      </c>
      <c r="B1544" s="39">
        <v>2898.56</v>
      </c>
      <c r="C1544" s="6" t="s">
        <v>41655</v>
      </c>
      <c r="D1544" s="6" t="s">
        <v>13</v>
      </c>
      <c r="E1544" s="6" t="s">
        <v>30</v>
      </c>
      <c r="F1544" s="6" t="s">
        <v>763</v>
      </c>
      <c r="G1544">
        <v>12</v>
      </c>
      <c r="H1544">
        <v>202212</v>
      </c>
      <c r="I1544" s="9">
        <v>68.75</v>
      </c>
      <c r="J1544" s="9">
        <v>-0.31</v>
      </c>
      <c r="K1544" s="9">
        <v>0.15</v>
      </c>
      <c r="L1544" s="9">
        <v>0.25</v>
      </c>
      <c r="M1544" s="28" t="str">
        <f>IFERROR(INDEX(Data!Z:Z,MATCH(ZACKS_Screener[[#This Row],[Company Name]] &amp; " *", Data!Y:Y,0)), "")</f>
        <v/>
      </c>
      <c r="N1544" t="str">
        <f>INDEX(Data!AD:AD,MATCH( ZACKS_Screener[[#This Row],[NAICS1]], Data!AC:AC,0))</f>
        <v/>
      </c>
      <c r="O15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0.66666666666666674</v>
      </c>
      <c r="Q1544" s="18">
        <f>IFERROR(ZACKS_Screener[[#This Row],[Price]]/ZACKS_Screener[[#This Row],[EPS1]], "")</f>
        <v>458.33333333333337</v>
      </c>
      <c r="R1544" s="18">
        <f>IFERROR(ZACKS_Screener[[#This Row],[Price]]/ZACKS_Screener[[#This Row],[EPS2]], "")</f>
        <v>275</v>
      </c>
      <c r="S1544" s="18">
        <f>IFERROR(ZACKS_Screener[[#This Row],[PE1]]/(ZACKS_Screener[[#This Row],[EG1]]*100), "")</f>
        <v>4.5833333333333339</v>
      </c>
      <c r="T1544" s="18">
        <f>IFERROR(ZACKS_Screener[[#This Row],[PE2]]/(ZACKS_Screener[[#This Row],[EG2]]*100), "")</f>
        <v>4.125</v>
      </c>
      <c r="U1544"/>
    </row>
    <row r="1545" spans="1:21" hidden="1" x14ac:dyDescent="0.25">
      <c r="A1545" s="24" t="s">
        <v>2639</v>
      </c>
      <c r="B1545" s="39">
        <v>4144.5200000000004</v>
      </c>
      <c r="C1545" s="6" t="s">
        <v>2638</v>
      </c>
      <c r="D1545" s="6" t="s">
        <v>22</v>
      </c>
      <c r="E1545" s="6" t="s">
        <v>41</v>
      </c>
      <c r="F1545" s="6" t="s">
        <v>153</v>
      </c>
      <c r="G1545">
        <v>12</v>
      </c>
      <c r="H1545">
        <v>202212</v>
      </c>
      <c r="I1545" s="9">
        <v>14.67</v>
      </c>
      <c r="J1545" s="9">
        <v>0.96</v>
      </c>
      <c r="K1545" s="9">
        <v>0.8</v>
      </c>
      <c r="L1545" s="9">
        <v>0.9</v>
      </c>
      <c r="M1545" s="28" t="str">
        <f>IFERROR(INDEX(Data!Z:Z,MATCH(ZACKS_Screener[[#This Row],[Company Name]] &amp; " *", Data!Y:Y,0)), "")</f>
        <v>561990</v>
      </c>
      <c r="N1545" t="str">
        <f>INDEX(Data!AD:AD,MATCH( ZACKS_Screener[[#This Row],[NAICS1]], Data!AC:AC,0))</f>
        <v>All Other Support Services</v>
      </c>
      <c r="O15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-0.1666666666666666</v>
      </c>
      <c r="P15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0.12499999999999997</v>
      </c>
      <c r="Q1545" s="18">
        <f>IFERROR(ZACKS_Screener[[#This Row],[Price]]/ZACKS_Screener[[#This Row],[EPS1]], "")</f>
        <v>18.337499999999999</v>
      </c>
      <c r="R1545" s="18">
        <f>IFERROR(ZACKS_Screener[[#This Row],[Price]]/ZACKS_Screener[[#This Row],[EPS2]], "")</f>
        <v>16.3</v>
      </c>
      <c r="S1545" s="18">
        <f>IFERROR(ZACKS_Screener[[#This Row],[PE1]]/(ZACKS_Screener[[#This Row],[EG1]]*100), "")</f>
        <v>-1.1002500000000004</v>
      </c>
      <c r="T1545" s="18">
        <f>IFERROR(ZACKS_Screener[[#This Row],[PE2]]/(ZACKS_Screener[[#This Row],[EG2]]*100), "")</f>
        <v>1.3040000000000005</v>
      </c>
      <c r="U1545"/>
    </row>
    <row r="1546" spans="1:21" hidden="1" x14ac:dyDescent="0.25">
      <c r="A1546" s="24" t="s">
        <v>2641</v>
      </c>
      <c r="B1546" s="39">
        <v>201140.44</v>
      </c>
      <c r="C1546" s="6" t="s">
        <v>2640</v>
      </c>
      <c r="D1546" s="6" t="s">
        <v>13</v>
      </c>
      <c r="E1546" s="6" t="s">
        <v>223</v>
      </c>
      <c r="F1546" s="6" t="s">
        <v>410</v>
      </c>
      <c r="G1546">
        <v>12</v>
      </c>
      <c r="H1546">
        <v>202212</v>
      </c>
      <c r="I1546" s="9">
        <v>57.71</v>
      </c>
      <c r="J1546" s="9">
        <v>10.76</v>
      </c>
      <c r="K1546" s="9">
        <v>9.25</v>
      </c>
      <c r="L1546" s="9">
        <v>9.89</v>
      </c>
      <c r="M1546" s="28" t="str">
        <f>IFERROR(INDEX(Data!Z:Z,MATCH(ZACKS_Screener[[#This Row],[Company Name]] &amp; " *", Data!Y:Y,0)), "")</f>
        <v>324110</v>
      </c>
      <c r="N1546" t="str">
        <f>INDEX(Data!AD:AD,MATCH( ZACKS_Screener[[#This Row],[NAICS1]], Data!AC:AC,0))</f>
        <v>Petroleum Refineries</v>
      </c>
      <c r="O15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-0.1403345724907063</v>
      </c>
      <c r="P15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6.9189189189189246E-2</v>
      </c>
      <c r="Q1546" s="18">
        <f>IFERROR(ZACKS_Screener[[#This Row],[Price]]/ZACKS_Screener[[#This Row],[EPS1]], "")</f>
        <v>6.2389189189189187</v>
      </c>
      <c r="R1546" s="18">
        <f>IFERROR(ZACKS_Screener[[#This Row],[Price]]/ZACKS_Screener[[#This Row],[EPS2]], "")</f>
        <v>5.8351870576339735</v>
      </c>
      <c r="S1546" s="18">
        <f>IFERROR(ZACKS_Screener[[#This Row],[PE1]]/(ZACKS_Screener[[#This Row],[EG1]]*100), "")</f>
        <v>-0.4445746196527654</v>
      </c>
      <c r="T1546" s="18">
        <f>IFERROR(ZACKS_Screener[[#This Row],[PE2]]/(ZACKS_Screener[[#This Row],[EG2]]*100), "")</f>
        <v>0.84336687942365951</v>
      </c>
      <c r="U1546"/>
    </row>
    <row r="1547" spans="1:21" hidden="1" x14ac:dyDescent="0.25">
      <c r="A1547" s="24" t="s">
        <v>2643</v>
      </c>
      <c r="B1547" s="39">
        <v>14104.71</v>
      </c>
      <c r="C1547" s="6" t="s">
        <v>2642</v>
      </c>
      <c r="D1547" s="6" t="s">
        <v>13</v>
      </c>
      <c r="E1547" s="6" t="s">
        <v>37</v>
      </c>
      <c r="F1547" s="6" t="s">
        <v>418</v>
      </c>
      <c r="G1547">
        <v>12</v>
      </c>
      <c r="H1547">
        <v>202212</v>
      </c>
      <c r="I1547" s="9">
        <v>26.99</v>
      </c>
      <c r="J1547" s="9">
        <v>6.54</v>
      </c>
      <c r="K1547" s="9">
        <v>6.26</v>
      </c>
      <c r="L1547" s="9">
        <v>6.42</v>
      </c>
      <c r="M1547" s="28" t="str">
        <f>IFERROR(INDEX(Data!Z:Z,MATCH(ZACKS_Screener[[#This Row],[Company Name]] &amp; " *", Data!Y:Y,0)), "")</f>
        <v/>
      </c>
      <c r="N1547" t="str">
        <f>INDEX(Data!AD:AD,MATCH( ZACKS_Screener[[#This Row],[NAICS1]], Data!AC:AC,0))</f>
        <v/>
      </c>
      <c r="O15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-4.2813455657492394E-2</v>
      </c>
      <c r="P15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2.5559105431309927E-2</v>
      </c>
      <c r="Q1547" s="18">
        <f>IFERROR(ZACKS_Screener[[#This Row],[Price]]/ZACKS_Screener[[#This Row],[EPS1]], "")</f>
        <v>4.3115015974440896</v>
      </c>
      <c r="R1547" s="18">
        <f>IFERROR(ZACKS_Screener[[#This Row],[Price]]/ZACKS_Screener[[#This Row],[EPS2]], "")</f>
        <v>4.20404984423676</v>
      </c>
      <c r="S1547" s="18">
        <f>IFERROR(ZACKS_Screener[[#This Row],[PE1]]/(ZACKS_Screener[[#This Row],[EG1]]*100), "")</f>
        <v>-1.0070435874030115</v>
      </c>
      <c r="T1547" s="18">
        <f>IFERROR(ZACKS_Screener[[#This Row],[PE2]]/(ZACKS_Screener[[#This Row],[EG2]]*100), "")</f>
        <v>1.6448345015576309</v>
      </c>
      <c r="U1547"/>
    </row>
    <row r="1548" spans="1:21" hidden="1" x14ac:dyDescent="0.25">
      <c r="A1548" s="24" t="s">
        <v>2645</v>
      </c>
      <c r="B1548" s="39">
        <v>4045.12</v>
      </c>
      <c r="C1548" s="6" t="s">
        <v>2644</v>
      </c>
      <c r="D1548" s="6" t="s">
        <v>22</v>
      </c>
      <c r="E1548" s="6" t="s">
        <v>223</v>
      </c>
      <c r="F1548" s="6" t="s">
        <v>311</v>
      </c>
      <c r="G1548">
        <v>12</v>
      </c>
      <c r="H1548">
        <v>202212</v>
      </c>
      <c r="I1548" s="9">
        <v>23.82</v>
      </c>
      <c r="J1548" s="9">
        <v>0.37</v>
      </c>
      <c r="K1548" s="9">
        <v>0.59</v>
      </c>
      <c r="L1548" s="9">
        <v>0.96</v>
      </c>
      <c r="M1548" s="28" t="str">
        <f>IFERROR(INDEX(Data!Z:Z,MATCH(ZACKS_Screener[[#This Row],[Company Name]] &amp; " *", Data!Y:Y,0)), "")</f>
        <v/>
      </c>
      <c r="N1548" t="str">
        <f>INDEX(Data!AD:AD,MATCH( ZACKS_Screener[[#This Row],[NAICS1]], Data!AC:AC,0))</f>
        <v/>
      </c>
      <c r="O15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0.59459459459459452</v>
      </c>
      <c r="P15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0.6271186440677966</v>
      </c>
      <c r="Q1548" s="18">
        <f>IFERROR(ZACKS_Screener[[#This Row],[Price]]/ZACKS_Screener[[#This Row],[EPS1]], "")</f>
        <v>40.372881355932208</v>
      </c>
      <c r="R1548" s="18">
        <f>IFERROR(ZACKS_Screener[[#This Row],[Price]]/ZACKS_Screener[[#This Row],[EPS2]], "")</f>
        <v>24.8125</v>
      </c>
      <c r="S1548" s="18">
        <f>IFERROR(ZACKS_Screener[[#This Row],[PE1]]/(ZACKS_Screener[[#This Row],[EG1]]*100), "")</f>
        <v>0.67899845916795087</v>
      </c>
      <c r="T1548" s="18">
        <f>IFERROR(ZACKS_Screener[[#This Row],[PE2]]/(ZACKS_Screener[[#This Row],[EG2]]*100), "")</f>
        <v>0.39565878378378377</v>
      </c>
      <c r="U1548"/>
    </row>
    <row r="1549" spans="1:21" hidden="1" x14ac:dyDescent="0.25">
      <c r="A1549" s="24" t="s">
        <v>2646</v>
      </c>
      <c r="B1549" s="39">
        <v>4240.6099999999997</v>
      </c>
      <c r="C1549" s="6" t="s">
        <v>90</v>
      </c>
      <c r="D1549" s="6" t="s">
        <v>13</v>
      </c>
      <c r="E1549" s="6" t="s">
        <v>37</v>
      </c>
      <c r="F1549" s="6" t="s">
        <v>92</v>
      </c>
      <c r="G1549">
        <v>12</v>
      </c>
      <c r="H1549">
        <v>202212</v>
      </c>
      <c r="I1549" s="9">
        <v>46.78</v>
      </c>
      <c r="J1549" s="9"/>
      <c r="M1549" s="28" t="str">
        <f>IFERROR(INDEX(Data!Z:Z,MATCH(ZACKS_Screener[[#This Row],[Company Name]] &amp; " *", Data!Y:Y,0)), "")</f>
        <v/>
      </c>
      <c r="N1549" t="str">
        <f>INDEX(Data!AD:AD,MATCH( ZACKS_Screener[[#This Row],[NAICS1]], Data!AC:AC,0))</f>
        <v/>
      </c>
      <c r="O154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54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49" s="18" t="str">
        <f>IFERROR(ZACKS_Screener[[#This Row],[Price]]/ZACKS_Screener[[#This Row],[EPS1]], "")</f>
        <v/>
      </c>
      <c r="R1549" s="18" t="str">
        <f>IFERROR(ZACKS_Screener[[#This Row],[Price]]/ZACKS_Screener[[#This Row],[EPS2]], "")</f>
        <v/>
      </c>
      <c r="S1549" s="18" t="str">
        <f>IFERROR(ZACKS_Screener[[#This Row],[PE1]]/(ZACKS_Screener[[#This Row],[EG1]]*100), "")</f>
        <v/>
      </c>
      <c r="T1549" s="18" t="str">
        <f>IFERROR(ZACKS_Screener[[#This Row],[PE2]]/(ZACKS_Screener[[#This Row],[EG2]]*100), "")</f>
        <v/>
      </c>
      <c r="U1549"/>
    </row>
    <row r="1550" spans="1:21" hidden="1" x14ac:dyDescent="0.25">
      <c r="A1550" s="24" t="s">
        <v>41666</v>
      </c>
      <c r="B1550" s="39">
        <v>2129.0100000000002</v>
      </c>
      <c r="C1550" s="6" t="s">
        <v>41665</v>
      </c>
      <c r="D1550" s="6" t="s">
        <v>13</v>
      </c>
      <c r="E1550" s="6" t="s">
        <v>37</v>
      </c>
      <c r="F1550" s="6" t="s">
        <v>250</v>
      </c>
      <c r="G1550">
        <v>12</v>
      </c>
      <c r="H1550">
        <v>202212</v>
      </c>
      <c r="I1550" s="9">
        <v>10.28</v>
      </c>
      <c r="J1550" s="9">
        <v>0.87</v>
      </c>
      <c r="K1550" s="9">
        <v>0.93</v>
      </c>
      <c r="L1550" s="9">
        <v>0.93</v>
      </c>
      <c r="M1550" s="28" t="str">
        <f>IFERROR(INDEX(Data!Z:Z,MATCH(ZACKS_Screener[[#This Row],[Company Name]] &amp; " *", Data!Y:Y,0)), "")</f>
        <v/>
      </c>
      <c r="N1550" t="str">
        <f>INDEX(Data!AD:AD,MATCH( ZACKS_Screener[[#This Row],[NAICS1]], Data!AC:AC,0))</f>
        <v/>
      </c>
      <c r="O15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6.8965517241379379E-2</v>
      </c>
      <c r="P15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550" s="18">
        <f>IFERROR(ZACKS_Screener[[#This Row],[Price]]/ZACKS_Screener[[#This Row],[EPS1]], "")</f>
        <v>11.053763440860214</v>
      </c>
      <c r="R1550" s="18">
        <f>IFERROR(ZACKS_Screener[[#This Row],[Price]]/ZACKS_Screener[[#This Row],[EPS2]], "")</f>
        <v>11.053763440860214</v>
      </c>
      <c r="S1550" s="18">
        <f>IFERROR(ZACKS_Screener[[#This Row],[PE1]]/(ZACKS_Screener[[#This Row],[EG1]]*100), "")</f>
        <v>1.6027956989247294</v>
      </c>
      <c r="T1550" s="18" t="str">
        <f>IFERROR(ZACKS_Screener[[#This Row],[PE2]]/(ZACKS_Screener[[#This Row],[EG2]]*100), "")</f>
        <v/>
      </c>
      <c r="U1550"/>
    </row>
    <row r="1551" spans="1:21" hidden="1" x14ac:dyDescent="0.25">
      <c r="A1551" s="24" t="s">
        <v>41668</v>
      </c>
      <c r="B1551" s="39">
        <v>2426.9699999999998</v>
      </c>
      <c r="C1551" s="6" t="s">
        <v>41667</v>
      </c>
      <c r="D1551" s="6" t="s">
        <v>22</v>
      </c>
      <c r="E1551" s="6" t="s">
        <v>330</v>
      </c>
      <c r="F1551" s="6" t="s">
        <v>948</v>
      </c>
      <c r="G1551">
        <v>12</v>
      </c>
      <c r="H1551">
        <v>202212</v>
      </c>
      <c r="I1551" s="9">
        <v>31.93</v>
      </c>
      <c r="J1551" s="9">
        <v>2.8</v>
      </c>
      <c r="K1551" s="9">
        <v>2.48</v>
      </c>
      <c r="L1551" s="9">
        <v>2.72</v>
      </c>
      <c r="M1551" s="28" t="str">
        <f>IFERROR(INDEX(Data!Z:Z,MATCH(ZACKS_Screener[[#This Row],[Company Name]] &amp; " *", Data!Y:Y,0)), "")</f>
        <v>316210</v>
      </c>
      <c r="N1551" t="str">
        <f>INDEX(Data!AD:AD,MATCH( ZACKS_Screener[[#This Row],[NAICS1]], Data!AC:AC,0))</f>
        <v xml:space="preserve">Footwear Manufacturing </v>
      </c>
      <c r="O15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-0.11428571428571424</v>
      </c>
      <c r="P15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9.6774193548387177E-2</v>
      </c>
      <c r="Q1551" s="18">
        <f>IFERROR(ZACKS_Screener[[#This Row],[Price]]/ZACKS_Screener[[#This Row],[EPS1]], "")</f>
        <v>12.875</v>
      </c>
      <c r="R1551" s="18">
        <f>IFERROR(ZACKS_Screener[[#This Row],[Price]]/ZACKS_Screener[[#This Row],[EPS2]], "")</f>
        <v>11.738970588235293</v>
      </c>
      <c r="S1551" s="18">
        <f>IFERROR(ZACKS_Screener[[#This Row],[PE1]]/(ZACKS_Screener[[#This Row],[EG1]]*100), "")</f>
        <v>-1.1265625000000006</v>
      </c>
      <c r="T1551" s="18">
        <f>IFERROR(ZACKS_Screener[[#This Row],[PE2]]/(ZACKS_Screener[[#This Row],[EG2]]*100), "")</f>
        <v>1.2130269607843127</v>
      </c>
      <c r="U1551"/>
    </row>
    <row r="1552" spans="1:21" hidden="1" x14ac:dyDescent="0.25">
      <c r="A1552" s="24" t="s">
        <v>2648</v>
      </c>
      <c r="B1552" s="39">
        <v>76494.080000000002</v>
      </c>
      <c r="C1552" s="6" t="s">
        <v>2647</v>
      </c>
      <c r="D1552" s="6" t="s">
        <v>13</v>
      </c>
      <c r="E1552" s="6" t="s">
        <v>14</v>
      </c>
      <c r="F1552" s="6" t="s">
        <v>183</v>
      </c>
      <c r="G1552">
        <v>12</v>
      </c>
      <c r="H1552">
        <v>202212</v>
      </c>
      <c r="I1552" s="9">
        <v>59.92</v>
      </c>
      <c r="J1552" s="9">
        <v>0.04</v>
      </c>
      <c r="K1552" s="9">
        <v>0.06</v>
      </c>
      <c r="L1552" s="9">
        <v>0.26</v>
      </c>
      <c r="M1552" s="28" t="str">
        <f>IFERROR(INDEX(Data!Z:Z,MATCH(ZACKS_Screener[[#This Row],[Company Name]] &amp; " *", Data!Y:Y,0)), "")</f>
        <v/>
      </c>
      <c r="N1552" t="str">
        <f>INDEX(Data!AD:AD,MATCH( ZACKS_Screener[[#This Row],[NAICS1]], Data!AC:AC,0))</f>
        <v/>
      </c>
      <c r="O15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0.49999999999999989</v>
      </c>
      <c r="P15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3.3333333333333335</v>
      </c>
      <c r="Q1552" s="18">
        <f>IFERROR(ZACKS_Screener[[#This Row],[Price]]/ZACKS_Screener[[#This Row],[EPS1]], "")</f>
        <v>998.66666666666674</v>
      </c>
      <c r="R1552" s="18">
        <f>IFERROR(ZACKS_Screener[[#This Row],[Price]]/ZACKS_Screener[[#This Row],[EPS2]], "")</f>
        <v>230.46153846153845</v>
      </c>
      <c r="S1552" s="18">
        <f>IFERROR(ZACKS_Screener[[#This Row],[PE1]]/(ZACKS_Screener[[#This Row],[EG1]]*100), "")</f>
        <v>19.97333333333334</v>
      </c>
      <c r="T1552" s="18">
        <f>IFERROR(ZACKS_Screener[[#This Row],[PE2]]/(ZACKS_Screener[[#This Row],[EG2]]*100), "")</f>
        <v>0.69138461538461526</v>
      </c>
      <c r="U1552"/>
    </row>
    <row r="1553" spans="1:21" hidden="1" x14ac:dyDescent="0.25">
      <c r="A1553" s="24" t="s">
        <v>2649</v>
      </c>
      <c r="B1553" s="39">
        <v>19614.78</v>
      </c>
      <c r="C1553" s="6" t="s">
        <v>90</v>
      </c>
      <c r="D1553" s="6" t="s">
        <v>22</v>
      </c>
      <c r="E1553" s="6" t="s">
        <v>37</v>
      </c>
      <c r="F1553" s="6" t="s">
        <v>92</v>
      </c>
      <c r="G1553">
        <v>12</v>
      </c>
      <c r="H1553">
        <v>202212</v>
      </c>
      <c r="I1553" s="9">
        <v>110.01</v>
      </c>
      <c r="J1553" s="9"/>
      <c r="M1553" s="28" t="str">
        <f>IFERROR(INDEX(Data!Z:Z,MATCH(ZACKS_Screener[[#This Row],[Company Name]] &amp; " *", Data!Y:Y,0)), "")</f>
        <v/>
      </c>
      <c r="N1553" t="str">
        <f>INDEX(Data!AD:AD,MATCH( ZACKS_Screener[[#This Row],[NAICS1]], Data!AC:AC,0))</f>
        <v/>
      </c>
      <c r="O155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55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53" s="18" t="str">
        <f>IFERROR(ZACKS_Screener[[#This Row],[Price]]/ZACKS_Screener[[#This Row],[EPS1]], "")</f>
        <v/>
      </c>
      <c r="R1553" s="18" t="str">
        <f>IFERROR(ZACKS_Screener[[#This Row],[Price]]/ZACKS_Screener[[#This Row],[EPS2]], "")</f>
        <v/>
      </c>
      <c r="S1553" s="18" t="str">
        <f>IFERROR(ZACKS_Screener[[#This Row],[PE1]]/(ZACKS_Screener[[#This Row],[EG1]]*100), "")</f>
        <v/>
      </c>
      <c r="T1553" s="18" t="str">
        <f>IFERROR(ZACKS_Screener[[#This Row],[PE2]]/(ZACKS_Screener[[#This Row],[EG2]]*100), "")</f>
        <v/>
      </c>
      <c r="U1553"/>
    </row>
    <row r="1554" spans="1:21" hidden="1" x14ac:dyDescent="0.25">
      <c r="A1554" s="24" t="s">
        <v>2651</v>
      </c>
      <c r="B1554" s="39">
        <v>61824.05</v>
      </c>
      <c r="C1554" s="6" t="s">
        <v>2650</v>
      </c>
      <c r="D1554" s="6" t="s">
        <v>13</v>
      </c>
      <c r="E1554" s="6" t="s">
        <v>26</v>
      </c>
      <c r="F1554" s="6" t="s">
        <v>2551</v>
      </c>
      <c r="G1554">
        <v>12</v>
      </c>
      <c r="H1554">
        <v>202212</v>
      </c>
      <c r="I1554" s="9">
        <v>239.73</v>
      </c>
      <c r="J1554" s="9">
        <v>8.73</v>
      </c>
      <c r="K1554" s="9">
        <v>8.69</v>
      </c>
      <c r="L1554" s="9">
        <v>10.050000000000001</v>
      </c>
      <c r="M1554" s="28" t="str">
        <f>IFERROR(INDEX(Data!Z:Z,MATCH(ZACKS_Screener[[#This Row],[Company Name]] &amp; " *", Data!Y:Y,0)), "")</f>
        <v/>
      </c>
      <c r="N1554" t="str">
        <f>INDEX(Data!AD:AD,MATCH( ZACKS_Screener[[#This Row],[NAICS1]], Data!AC:AC,0))</f>
        <v/>
      </c>
      <c r="O15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-4.5819014891180891E-3</v>
      </c>
      <c r="P15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0.15650172612197943</v>
      </c>
      <c r="Q1554" s="18">
        <f>IFERROR(ZACKS_Screener[[#This Row],[Price]]/ZACKS_Screener[[#This Row],[EPS1]], "")</f>
        <v>27.586881472957423</v>
      </c>
      <c r="R1554" s="18">
        <f>IFERROR(ZACKS_Screener[[#This Row],[Price]]/ZACKS_Screener[[#This Row],[EPS2]], "")</f>
        <v>23.853731343283581</v>
      </c>
      <c r="S1554" s="18">
        <f>IFERROR(ZACKS_Screener[[#This Row],[PE1]]/(ZACKS_Screener[[#This Row],[EG1]]*100), "")</f>
        <v>-60.208368814728189</v>
      </c>
      <c r="T1554" s="18">
        <f>IFERROR(ZACKS_Screener[[#This Row],[PE2]]/(ZACKS_Screener[[#This Row],[EG2]]*100), "")</f>
        <v>1.5241832748024569</v>
      </c>
      <c r="U1554"/>
    </row>
    <row r="1555" spans="1:21" hidden="1" x14ac:dyDescent="0.25">
      <c r="A1555" s="24" t="s">
        <v>2652</v>
      </c>
      <c r="B1555" s="39">
        <v>28245.8</v>
      </c>
      <c r="C1555" s="6" t="s">
        <v>90</v>
      </c>
      <c r="D1555" s="6" t="s">
        <v>22</v>
      </c>
      <c r="E1555" s="6" t="s">
        <v>37</v>
      </c>
      <c r="F1555" s="6" t="s">
        <v>92</v>
      </c>
      <c r="G1555">
        <v>12</v>
      </c>
      <c r="H1555">
        <v>202212</v>
      </c>
      <c r="I1555" s="9">
        <v>81.400000000000006</v>
      </c>
      <c r="J1555" s="9"/>
      <c r="M1555" s="28" t="str">
        <f>IFERROR(INDEX(Data!Z:Z,MATCH(ZACKS_Screener[[#This Row],[Company Name]] &amp; " *", Data!Y:Y,0)), "")</f>
        <v/>
      </c>
      <c r="N1555" t="str">
        <f>INDEX(Data!AD:AD,MATCH( ZACKS_Screener[[#This Row],[NAICS1]], Data!AC:AC,0))</f>
        <v/>
      </c>
      <c r="O155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55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55" s="18" t="str">
        <f>IFERROR(ZACKS_Screener[[#This Row],[Price]]/ZACKS_Screener[[#This Row],[EPS1]], "")</f>
        <v/>
      </c>
      <c r="R1555" s="18" t="str">
        <f>IFERROR(ZACKS_Screener[[#This Row],[Price]]/ZACKS_Screener[[#This Row],[EPS2]], "")</f>
        <v/>
      </c>
      <c r="S1555" s="18" t="str">
        <f>IFERROR(ZACKS_Screener[[#This Row],[PE1]]/(ZACKS_Screener[[#This Row],[EG1]]*100), "")</f>
        <v/>
      </c>
      <c r="T1555" s="18" t="str">
        <f>IFERROR(ZACKS_Screener[[#This Row],[PE2]]/(ZACKS_Screener[[#This Row],[EG2]]*100), "")</f>
        <v/>
      </c>
      <c r="U1555"/>
    </row>
    <row r="1556" spans="1:21" hidden="1" x14ac:dyDescent="0.25">
      <c r="A1556" s="24" t="s">
        <v>2654</v>
      </c>
      <c r="B1556" s="39">
        <v>3704.69</v>
      </c>
      <c r="C1556" s="6" t="s">
        <v>2653</v>
      </c>
      <c r="D1556" s="6" t="s">
        <v>13</v>
      </c>
      <c r="E1556" s="6" t="s">
        <v>130</v>
      </c>
      <c r="F1556" s="6" t="s">
        <v>756</v>
      </c>
      <c r="G1556">
        <v>12</v>
      </c>
      <c r="H1556">
        <v>202212</v>
      </c>
      <c r="I1556" s="9">
        <v>2.67</v>
      </c>
      <c r="J1556" s="9">
        <v>0.32</v>
      </c>
      <c r="K1556" s="9">
        <v>0.6</v>
      </c>
      <c r="L1556" s="9">
        <v>0.25</v>
      </c>
      <c r="M1556" s="28" t="str">
        <f>IFERROR(INDEX(Data!Z:Z,MATCH(ZACKS_Screener[[#This Row],[Company Name]] &amp; " *", Data!Y:Y,0)), "")</f>
        <v>332216</v>
      </c>
      <c r="N1556" t="str">
        <f>INDEX(Data!AD:AD,MATCH( ZACKS_Screener[[#This Row],[NAICS1]], Data!AC:AC,0))</f>
        <v xml:space="preserve">Saw Blade and Handtool Manufacturing </v>
      </c>
      <c r="O15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0.87499999999999989</v>
      </c>
      <c r="P15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-0.58333333333333337</v>
      </c>
      <c r="Q1556" s="18">
        <f>IFERROR(ZACKS_Screener[[#This Row],[Price]]/ZACKS_Screener[[#This Row],[EPS1]], "")</f>
        <v>4.45</v>
      </c>
      <c r="R1556" s="18">
        <f>IFERROR(ZACKS_Screener[[#This Row],[Price]]/ZACKS_Screener[[#This Row],[EPS2]], "")</f>
        <v>10.68</v>
      </c>
      <c r="S1556" s="18">
        <f>IFERROR(ZACKS_Screener[[#This Row],[PE1]]/(ZACKS_Screener[[#This Row],[EG1]]*100), "")</f>
        <v>5.0857142857142865E-2</v>
      </c>
      <c r="T1556" s="18">
        <f>IFERROR(ZACKS_Screener[[#This Row],[PE2]]/(ZACKS_Screener[[#This Row],[EG2]]*100), "")</f>
        <v>-0.18308571428571427</v>
      </c>
      <c r="U1556"/>
    </row>
    <row r="1557" spans="1:21" hidden="1" x14ac:dyDescent="0.25">
      <c r="A1557" s="24" t="s">
        <v>41676</v>
      </c>
      <c r="B1557" s="39">
        <v>2903.69</v>
      </c>
      <c r="C1557" s="6" t="s">
        <v>41675</v>
      </c>
      <c r="D1557" s="6" t="s">
        <v>13</v>
      </c>
      <c r="E1557" s="6" t="s">
        <v>30</v>
      </c>
      <c r="F1557" s="6" t="s">
        <v>40668</v>
      </c>
      <c r="G1557">
        <v>1</v>
      </c>
      <c r="H1557">
        <v>202301</v>
      </c>
      <c r="I1557" s="9">
        <v>64.209999999999994</v>
      </c>
      <c r="J1557" s="9">
        <v>11.8</v>
      </c>
      <c r="K1557" s="9">
        <v>11.18</v>
      </c>
      <c r="L1557" s="9">
        <v>12.03</v>
      </c>
      <c r="M1557" s="28" t="str">
        <f>IFERROR(INDEX(Data!Z:Z,MATCH(ZACKS_Screener[[#This Row],[Company Name]] &amp; " *", Data!Y:Y,0)), "")</f>
        <v/>
      </c>
      <c r="N1557" t="str">
        <f>INDEX(Data!AD:AD,MATCH( ZACKS_Screener[[#This Row],[NAICS1]], Data!AC:AC,0))</f>
        <v/>
      </c>
      <c r="O15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-5.2542372881356013E-2</v>
      </c>
      <c r="P15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7.6028622540250418E-2</v>
      </c>
      <c r="Q1557" s="18">
        <f>IFERROR(ZACKS_Screener[[#This Row],[Price]]/ZACKS_Screener[[#This Row],[EPS1]], "")</f>
        <v>5.7432915921288012</v>
      </c>
      <c r="R1557" s="18">
        <f>IFERROR(ZACKS_Screener[[#This Row],[Price]]/ZACKS_Screener[[#This Row],[EPS2]], "")</f>
        <v>5.3374896093100581</v>
      </c>
      <c r="S1557" s="18">
        <f>IFERROR(ZACKS_Screener[[#This Row],[PE1]]/(ZACKS_Screener[[#This Row],[EG1]]*100), "")</f>
        <v>-1.0930780772116089</v>
      </c>
      <c r="T1557" s="18">
        <f>IFERROR(ZACKS_Screener[[#This Row],[PE2]]/(ZACKS_Screener[[#This Row],[EG2]]*100), "")</f>
        <v>0.70203686861278203</v>
      </c>
      <c r="U1557"/>
    </row>
    <row r="1558" spans="1:21" hidden="1" x14ac:dyDescent="0.25">
      <c r="A1558" s="24" t="s">
        <v>2656</v>
      </c>
      <c r="B1558" s="39">
        <v>5817.59</v>
      </c>
      <c r="C1558" s="6" t="s">
        <v>2655</v>
      </c>
      <c r="D1558" s="6" t="s">
        <v>22</v>
      </c>
      <c r="E1558" s="6" t="s">
        <v>37</v>
      </c>
      <c r="F1558" s="6" t="s">
        <v>70</v>
      </c>
      <c r="G1558">
        <v>12</v>
      </c>
      <c r="H1558">
        <v>202212</v>
      </c>
      <c r="I1558" s="9">
        <v>96.17</v>
      </c>
      <c r="J1558" s="9">
        <v>5.03</v>
      </c>
      <c r="K1558" s="9">
        <v>6.41</v>
      </c>
      <c r="L1558" s="9">
        <v>7.52</v>
      </c>
      <c r="M1558" s="28" t="str">
        <f>IFERROR(INDEX(Data!Z:Z,MATCH(ZACKS_Screener[[#This Row],[Company Name]] &amp; " *", Data!Y:Y,0)), "")</f>
        <v/>
      </c>
      <c r="N1558" t="str">
        <f>INDEX(Data!AD:AD,MATCH( ZACKS_Screener[[#This Row],[NAICS1]], Data!AC:AC,0))</f>
        <v/>
      </c>
      <c r="O15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0.27435387673956257</v>
      </c>
      <c r="P15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0.17316692667706698</v>
      </c>
      <c r="Q1558" s="18">
        <f>IFERROR(ZACKS_Screener[[#This Row],[Price]]/ZACKS_Screener[[#This Row],[EPS1]], "")</f>
        <v>15.003120124804992</v>
      </c>
      <c r="R1558" s="18">
        <f>IFERROR(ZACKS_Screener[[#This Row],[Price]]/ZACKS_Screener[[#This Row],[EPS2]], "")</f>
        <v>12.788563829787234</v>
      </c>
      <c r="S1558" s="18">
        <f>IFERROR(ZACKS_Screener[[#This Row],[PE1]]/(ZACKS_Screener[[#This Row],[EG1]]*100), "")</f>
        <v>0.54685285672296469</v>
      </c>
      <c r="T1558" s="18">
        <f>IFERROR(ZACKS_Screener[[#This Row],[PE2]]/(ZACKS_Screener[[#This Row],[EG2]]*100), "")</f>
        <v>0.73851075809852451</v>
      </c>
      <c r="U1558"/>
    </row>
    <row r="1559" spans="1:21" hidden="1" x14ac:dyDescent="0.25">
      <c r="A1559" s="24" t="s">
        <v>2658</v>
      </c>
      <c r="B1559" s="39">
        <v>5113.0600000000004</v>
      </c>
      <c r="C1559" s="6" t="s">
        <v>2657</v>
      </c>
      <c r="D1559" s="6" t="s">
        <v>582</v>
      </c>
      <c r="E1559" s="6" t="s">
        <v>130</v>
      </c>
      <c r="F1559" s="6" t="s">
        <v>756</v>
      </c>
      <c r="G1559">
        <v>12</v>
      </c>
      <c r="H1559">
        <v>202212</v>
      </c>
      <c r="I1559" s="9">
        <v>33.159999999999997</v>
      </c>
      <c r="J1559" s="9">
        <v>2.59</v>
      </c>
      <c r="M1559" s="28" t="str">
        <f>IFERROR(INDEX(Data!Z:Z,MATCH(ZACKS_Screener[[#This Row],[Company Name]] &amp; " *", Data!Y:Y,0)), "")</f>
        <v/>
      </c>
      <c r="N1559" t="str">
        <f>INDEX(Data!AD:AD,MATCH( ZACKS_Screener[[#This Row],[NAICS1]], Data!AC:AC,0))</f>
        <v/>
      </c>
      <c r="O15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55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59" s="18" t="str">
        <f>IFERROR(ZACKS_Screener[[#This Row],[Price]]/ZACKS_Screener[[#This Row],[EPS1]], "")</f>
        <v/>
      </c>
      <c r="R1559" s="18" t="str">
        <f>IFERROR(ZACKS_Screener[[#This Row],[Price]]/ZACKS_Screener[[#This Row],[EPS2]], "")</f>
        <v/>
      </c>
      <c r="S1559" s="18" t="str">
        <f>IFERROR(ZACKS_Screener[[#This Row],[PE1]]/(ZACKS_Screener[[#This Row],[EG1]]*100), "")</f>
        <v/>
      </c>
      <c r="T1559" s="18" t="str">
        <f>IFERROR(ZACKS_Screener[[#This Row],[PE2]]/(ZACKS_Screener[[#This Row],[EG2]]*100), "")</f>
        <v/>
      </c>
      <c r="U1559"/>
    </row>
    <row r="1560" spans="1:21" hidden="1" x14ac:dyDescent="0.25">
      <c r="A1560" s="24" t="s">
        <v>41678</v>
      </c>
      <c r="B1560" s="39">
        <v>2188.83</v>
      </c>
      <c r="C1560" s="6" t="s">
        <v>41677</v>
      </c>
      <c r="D1560" s="6" t="s">
        <v>22</v>
      </c>
      <c r="E1560" s="6" t="s">
        <v>14</v>
      </c>
      <c r="F1560" s="6" t="s">
        <v>196</v>
      </c>
      <c r="G1560">
        <v>12</v>
      </c>
      <c r="H1560">
        <v>202212</v>
      </c>
      <c r="I1560" s="9">
        <v>66.22</v>
      </c>
      <c r="J1560" s="9">
        <v>6.36</v>
      </c>
      <c r="K1560" s="9">
        <v>2.93</v>
      </c>
      <c r="L1560" s="9">
        <v>4.71</v>
      </c>
      <c r="M1560" s="28" t="str">
        <f>IFERROR(INDEX(Data!Z:Z,MATCH(ZACKS_Screener[[#This Row],[Company Name]] &amp; " *", Data!Y:Y,0)), "")</f>
        <v/>
      </c>
      <c r="N1560" t="str">
        <f>INDEX(Data!AD:AD,MATCH( ZACKS_Screener[[#This Row],[NAICS1]], Data!AC:AC,0))</f>
        <v/>
      </c>
      <c r="O15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-0.53930817610062898</v>
      </c>
      <c r="P15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0.60750853242320813</v>
      </c>
      <c r="Q1560" s="18">
        <f>IFERROR(ZACKS_Screener[[#This Row],[Price]]/ZACKS_Screener[[#This Row],[EPS1]], "")</f>
        <v>22.600682593856654</v>
      </c>
      <c r="R1560" s="18">
        <f>IFERROR(ZACKS_Screener[[#This Row],[Price]]/ZACKS_Screener[[#This Row],[EPS2]], "")</f>
        <v>14.059447983014861</v>
      </c>
      <c r="S1560" s="18">
        <f>IFERROR(ZACKS_Screener[[#This Row],[PE1]]/(ZACKS_Screener[[#This Row],[EG1]]*100), "")</f>
        <v>-0.41906805042836243</v>
      </c>
      <c r="T1560" s="18">
        <f>IFERROR(ZACKS_Screener[[#This Row],[PE2]]/(ZACKS_Screener[[#This Row],[EG2]]*100), "")</f>
        <v>0.23142799207996373</v>
      </c>
      <c r="U1560"/>
    </row>
    <row r="1561" spans="1:21" hidden="1" x14ac:dyDescent="0.25">
      <c r="A1561" s="24" t="s">
        <v>2660</v>
      </c>
      <c r="B1561" s="39">
        <v>13926.24</v>
      </c>
      <c r="C1561" s="6" t="s">
        <v>2659</v>
      </c>
      <c r="D1561" s="6" t="s">
        <v>22</v>
      </c>
      <c r="E1561" s="6" t="s">
        <v>330</v>
      </c>
      <c r="F1561" s="6" t="s">
        <v>1292</v>
      </c>
      <c r="G1561">
        <v>12</v>
      </c>
      <c r="H1561">
        <v>202212</v>
      </c>
      <c r="I1561" s="9">
        <v>3.6</v>
      </c>
      <c r="J1561" s="9">
        <v>0.32</v>
      </c>
      <c r="K1561" s="9">
        <v>0.3</v>
      </c>
      <c r="L1561" s="9">
        <v>0.31</v>
      </c>
      <c r="M1561" s="28" t="str">
        <f>IFERROR(INDEX(Data!Z:Z,MATCH(ZACKS_Screener[[#This Row],[Company Name]] &amp; " *", Data!Y:Y,0)), "")</f>
        <v>516210</v>
      </c>
      <c r="N1561" t="str">
        <f>INDEX(Data!AD:AD,MATCH( ZACKS_Screener[[#This Row],[NAICS1]], Data!AC:AC,0))</f>
        <v>Media Streaming Distribution Services, Social Networks, and Other Media Networks and Content Providers</v>
      </c>
      <c r="O15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-6.2500000000000056E-2</v>
      </c>
      <c r="P15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3.3333333333333368E-2</v>
      </c>
      <c r="Q1561" s="18">
        <f>IFERROR(ZACKS_Screener[[#This Row],[Price]]/ZACKS_Screener[[#This Row],[EPS1]], "")</f>
        <v>12</v>
      </c>
      <c r="R1561" s="18">
        <f>IFERROR(ZACKS_Screener[[#This Row],[Price]]/ZACKS_Screener[[#This Row],[EPS2]], "")</f>
        <v>11.612903225806452</v>
      </c>
      <c r="S1561" s="18">
        <f>IFERROR(ZACKS_Screener[[#This Row],[PE1]]/(ZACKS_Screener[[#This Row],[EG1]]*100), "")</f>
        <v>-1.9199999999999984</v>
      </c>
      <c r="T1561" s="18">
        <f>IFERROR(ZACKS_Screener[[#This Row],[PE2]]/(ZACKS_Screener[[#This Row],[EG2]]*100), "")</f>
        <v>3.4838709677419324</v>
      </c>
      <c r="U1561"/>
    </row>
    <row r="1562" spans="1:21" hidden="1" x14ac:dyDescent="0.25">
      <c r="A1562" s="24" t="s">
        <v>41680</v>
      </c>
      <c r="B1562" s="39">
        <v>2584.34</v>
      </c>
      <c r="C1562" s="6" t="s">
        <v>41679</v>
      </c>
      <c r="D1562" s="6" t="s">
        <v>13</v>
      </c>
      <c r="E1562" s="6" t="s">
        <v>37</v>
      </c>
      <c r="F1562" s="6" t="s">
        <v>98</v>
      </c>
      <c r="G1562">
        <v>12</v>
      </c>
      <c r="H1562">
        <v>202212</v>
      </c>
      <c r="I1562" s="9">
        <v>12.35</v>
      </c>
      <c r="J1562" s="9">
        <v>1.18</v>
      </c>
      <c r="K1562" s="9">
        <v>1.1399999999999999</v>
      </c>
      <c r="L1562" s="9">
        <v>1.19</v>
      </c>
      <c r="M1562" s="28" t="str">
        <f>IFERROR(INDEX(Data!Z:Z,MATCH(ZACKS_Screener[[#This Row],[Company Name]] &amp; " *", Data!Y:Y,0)), "")</f>
        <v/>
      </c>
      <c r="N1562" t="str">
        <f>INDEX(Data!AD:AD,MATCH( ZACKS_Screener[[#This Row],[NAICS1]], Data!AC:AC,0))</f>
        <v/>
      </c>
      <c r="O15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-3.3898305084745797E-2</v>
      </c>
      <c r="P15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4.3859649122807064E-2</v>
      </c>
      <c r="Q1562" s="18">
        <f>IFERROR(ZACKS_Screener[[#This Row],[Price]]/ZACKS_Screener[[#This Row],[EPS1]], "")</f>
        <v>10.833333333333334</v>
      </c>
      <c r="R1562" s="18">
        <f>IFERROR(ZACKS_Screener[[#This Row],[Price]]/ZACKS_Screener[[#This Row],[EPS2]], "")</f>
        <v>10.378151260504202</v>
      </c>
      <c r="S1562" s="18">
        <f>IFERROR(ZACKS_Screener[[#This Row],[PE1]]/(ZACKS_Screener[[#This Row],[EG1]]*100), "")</f>
        <v>-3.1958333333333302</v>
      </c>
      <c r="T1562" s="18">
        <f>IFERROR(ZACKS_Screener[[#This Row],[PE2]]/(ZACKS_Screener[[#This Row],[EG2]]*100), "")</f>
        <v>2.3662184873949554</v>
      </c>
      <c r="U1562"/>
    </row>
    <row r="1563" spans="1:21" hidden="1" x14ac:dyDescent="0.25">
      <c r="A1563" s="24" t="s">
        <v>2662</v>
      </c>
      <c r="B1563" s="39">
        <v>6420.62</v>
      </c>
      <c r="C1563" s="6" t="s">
        <v>2661</v>
      </c>
      <c r="D1563" s="6" t="s">
        <v>13</v>
      </c>
      <c r="E1563" s="6" t="s">
        <v>18</v>
      </c>
      <c r="F1563" s="6" t="s">
        <v>1442</v>
      </c>
      <c r="G1563">
        <v>12</v>
      </c>
      <c r="H1563">
        <v>202212</v>
      </c>
      <c r="I1563" s="9">
        <v>142.72999999999999</v>
      </c>
      <c r="J1563" s="9">
        <v>5.36</v>
      </c>
      <c r="K1563" s="9">
        <v>3.71</v>
      </c>
      <c r="L1563" s="9">
        <v>4.5199999999999996</v>
      </c>
      <c r="M1563" s="28" t="str">
        <f>IFERROR(INDEX(Data!Z:Z,MATCH(ZACKS_Screener[[#This Row],[Company Name]] &amp; " *", Data!Y:Y,0)), "")</f>
        <v>423610</v>
      </c>
      <c r="N1563" t="str">
        <f>INDEX(Data!AD:AD,MATCH( ZACKS_Screener[[#This Row],[NAICS1]], Data!AC:AC,0))</f>
        <v xml:space="preserve">Electrical Apparatus and Equipment, Wiring Supplies, and Related Equipment Merchant Wholesalers </v>
      </c>
      <c r="O15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-0.30783582089552242</v>
      </c>
      <c r="P15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0.2183288409703503</v>
      </c>
      <c r="Q1563" s="18">
        <f>IFERROR(ZACKS_Screener[[#This Row],[Price]]/ZACKS_Screener[[#This Row],[EPS1]], "")</f>
        <v>38.471698113207545</v>
      </c>
      <c r="R1563" s="18">
        <f>IFERROR(ZACKS_Screener[[#This Row],[Price]]/ZACKS_Screener[[#This Row],[EPS2]], "")</f>
        <v>31.577433628318584</v>
      </c>
      <c r="S1563" s="18">
        <f>IFERROR(ZACKS_Screener[[#This Row],[PE1]]/(ZACKS_Screener[[#This Row],[EG1]]*100), "")</f>
        <v>-1.2497472841623785</v>
      </c>
      <c r="T1563" s="18">
        <f>IFERROR(ZACKS_Screener[[#This Row],[PE2]]/(ZACKS_Screener[[#This Row],[EG2]]*100), "")</f>
        <v>1.4463244291489135</v>
      </c>
      <c r="U1563"/>
    </row>
    <row r="1564" spans="1:21" hidden="1" x14ac:dyDescent="0.25">
      <c r="A1564" s="24" t="s">
        <v>41682</v>
      </c>
      <c r="B1564" s="39">
        <v>2240.31</v>
      </c>
      <c r="C1564" s="6" t="s">
        <v>41681</v>
      </c>
      <c r="D1564" s="6" t="s">
        <v>22</v>
      </c>
      <c r="E1564" s="6" t="s">
        <v>14</v>
      </c>
      <c r="F1564" s="6" t="s">
        <v>630</v>
      </c>
      <c r="G1564">
        <v>12</v>
      </c>
      <c r="H1564">
        <v>202212</v>
      </c>
      <c r="I1564" s="9">
        <v>103.24</v>
      </c>
      <c r="J1564" s="9">
        <v>3.66</v>
      </c>
      <c r="K1564" s="9">
        <v>0.09</v>
      </c>
      <c r="L1564" s="9">
        <v>1.27</v>
      </c>
      <c r="M1564" s="28" t="str">
        <f>IFERROR(INDEX(Data!Z:Z,MATCH(ZACKS_Screener[[#This Row],[Company Name]] &amp; " *", Data!Y:Y,0)), "")</f>
        <v/>
      </c>
      <c r="N1564" t="str">
        <f>INDEX(Data!AD:AD,MATCH( ZACKS_Screener[[#This Row],[NAICS1]], Data!AC:AC,0))</f>
        <v/>
      </c>
      <c r="O15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-0.97540983606557385</v>
      </c>
      <c r="P15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13.111111111111111</v>
      </c>
      <c r="Q1564" s="18">
        <f>IFERROR(ZACKS_Screener[[#This Row],[Price]]/ZACKS_Screener[[#This Row],[EPS1]], "")</f>
        <v>1147.1111111111111</v>
      </c>
      <c r="R1564" s="18">
        <f>IFERROR(ZACKS_Screener[[#This Row],[Price]]/ZACKS_Screener[[#This Row],[EPS2]], "")</f>
        <v>81.291338582677156</v>
      </c>
      <c r="S1564" s="18">
        <f>IFERROR(ZACKS_Screener[[#This Row],[PE1]]/(ZACKS_Screener[[#This Row],[EG1]]*100), "")</f>
        <v>-11.760298786181137</v>
      </c>
      <c r="T1564" s="18">
        <f>IFERROR(ZACKS_Screener[[#This Row],[PE2]]/(ZACKS_Screener[[#This Row],[EG2]]*100), "")</f>
        <v>6.2001868410516477E-2</v>
      </c>
      <c r="U1564"/>
    </row>
    <row r="1565" spans="1:21" hidden="1" x14ac:dyDescent="0.25">
      <c r="A1565" s="24" t="s">
        <v>41684</v>
      </c>
      <c r="B1565" s="39">
        <v>2195.38</v>
      </c>
      <c r="C1565" s="6" t="s">
        <v>41683</v>
      </c>
      <c r="D1565" s="6" t="s">
        <v>13</v>
      </c>
      <c r="E1565" s="6" t="s">
        <v>330</v>
      </c>
      <c r="F1565" s="6" t="s">
        <v>664</v>
      </c>
      <c r="G1565">
        <v>12</v>
      </c>
      <c r="H1565">
        <v>202212</v>
      </c>
      <c r="I1565" s="9">
        <v>26.36</v>
      </c>
      <c r="J1565" s="9">
        <v>1.61</v>
      </c>
      <c r="K1565" s="9">
        <v>2.14</v>
      </c>
      <c r="L1565" s="9">
        <v>2.54</v>
      </c>
      <c r="M1565" s="28" t="str">
        <f>IFERROR(INDEX(Data!Z:Z,MATCH(ZACKS_Screener[[#This Row],[Company Name]] &amp; " *", Data!Y:Y,0)), "")</f>
        <v>713110</v>
      </c>
      <c r="N1565" t="str">
        <f>INDEX(Data!AD:AD,MATCH( ZACKS_Screener[[#This Row],[NAICS1]], Data!AC:AC,0))</f>
        <v xml:space="preserve">Amusement and Theme Parks </v>
      </c>
      <c r="O15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0.32919254658385094</v>
      </c>
      <c r="P15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0.18691588785046723</v>
      </c>
      <c r="Q1565" s="18">
        <f>IFERROR(ZACKS_Screener[[#This Row],[Price]]/ZACKS_Screener[[#This Row],[EPS1]], "")</f>
        <v>12.317757009345794</v>
      </c>
      <c r="R1565" s="18">
        <f>IFERROR(ZACKS_Screener[[#This Row],[Price]]/ZACKS_Screener[[#This Row],[EPS2]], "")</f>
        <v>10.377952755905511</v>
      </c>
      <c r="S1565" s="18">
        <f>IFERROR(ZACKS_Screener[[#This Row],[PE1]]/(ZACKS_Screener[[#This Row],[EG1]]*100), "")</f>
        <v>0.37418092047257978</v>
      </c>
      <c r="T1565" s="18">
        <f>IFERROR(ZACKS_Screener[[#This Row],[PE2]]/(ZACKS_Screener[[#This Row],[EG2]]*100), "")</f>
        <v>0.55522047244094508</v>
      </c>
      <c r="U1565"/>
    </row>
    <row r="1566" spans="1:21" hidden="1" x14ac:dyDescent="0.25">
      <c r="A1566" s="24" t="s">
        <v>2664</v>
      </c>
      <c r="B1566" s="39">
        <v>15884.51</v>
      </c>
      <c r="C1566" s="6" t="s">
        <v>2663</v>
      </c>
      <c r="D1566" s="6" t="s">
        <v>13</v>
      </c>
      <c r="E1566" s="6" t="s">
        <v>51</v>
      </c>
      <c r="F1566" s="6" t="s">
        <v>308</v>
      </c>
      <c r="G1566">
        <v>4</v>
      </c>
      <c r="H1566">
        <v>202304</v>
      </c>
      <c r="I1566" s="9">
        <v>148.96</v>
      </c>
      <c r="J1566" s="9">
        <v>8.8800000000000008</v>
      </c>
      <c r="K1566" s="9">
        <v>9.65</v>
      </c>
      <c r="L1566" s="9">
        <v>10.45</v>
      </c>
      <c r="M1566" s="28" t="str">
        <f>IFERROR(INDEX(Data!Z:Z,MATCH(ZACKS_Screener[[#This Row],[Company Name]] &amp; " *", Data!Y:Y,0)), "")</f>
        <v/>
      </c>
      <c r="N1566" t="str">
        <f>INDEX(Data!AD:AD,MATCH( ZACKS_Screener[[#This Row],[NAICS1]], Data!AC:AC,0))</f>
        <v/>
      </c>
      <c r="O15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8.6711711711711659E-2</v>
      </c>
      <c r="P15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8.290155440414497E-2</v>
      </c>
      <c r="Q1566" s="18">
        <f>IFERROR(ZACKS_Screener[[#This Row],[Price]]/ZACKS_Screener[[#This Row],[EPS1]], "")</f>
        <v>15.436269430051814</v>
      </c>
      <c r="R1566" s="18">
        <f>IFERROR(ZACKS_Screener[[#This Row],[Price]]/ZACKS_Screener[[#This Row],[EPS2]], "")</f>
        <v>14.254545454545456</v>
      </c>
      <c r="S1566" s="18">
        <f>IFERROR(ZACKS_Screener[[#This Row],[PE1]]/(ZACKS_Screener[[#This Row],[EG1]]*100), "")</f>
        <v>1.7801827602449376</v>
      </c>
      <c r="T1566" s="18">
        <f>IFERROR(ZACKS_Screener[[#This Row],[PE2]]/(ZACKS_Screener[[#This Row],[EG2]]*100), "")</f>
        <v>1.719454545454548</v>
      </c>
      <c r="U1566"/>
    </row>
    <row r="1567" spans="1:21" hidden="1" x14ac:dyDescent="0.25">
      <c r="A1567" s="24" t="s">
        <v>41687</v>
      </c>
      <c r="B1567" s="39">
        <v>2363.65</v>
      </c>
      <c r="C1567" s="6" t="s">
        <v>41686</v>
      </c>
      <c r="D1567" s="6" t="s">
        <v>13</v>
      </c>
      <c r="E1567" s="6" t="s">
        <v>118</v>
      </c>
      <c r="F1567" s="6" t="s">
        <v>372</v>
      </c>
      <c r="G1567">
        <v>12</v>
      </c>
      <c r="H1567">
        <v>202212</v>
      </c>
      <c r="I1567" s="9">
        <v>75.209999999999994</v>
      </c>
      <c r="J1567" s="9">
        <v>2.42</v>
      </c>
      <c r="K1567" s="9">
        <v>2.46</v>
      </c>
      <c r="L1567" s="9">
        <v>2.68</v>
      </c>
      <c r="M1567" s="28" t="str">
        <f>IFERROR(INDEX(Data!Z:Z,MATCH(ZACKS_Screener[[#This Row],[Company Name]] &amp; " *", Data!Y:Y,0)), "")</f>
        <v/>
      </c>
      <c r="N1567" t="str">
        <f>INDEX(Data!AD:AD,MATCH( ZACKS_Screener[[#This Row],[NAICS1]], Data!AC:AC,0))</f>
        <v/>
      </c>
      <c r="O15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1.6528925619834725E-2</v>
      </c>
      <c r="P15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8.9430894308943173E-2</v>
      </c>
      <c r="Q1567" s="18">
        <f>IFERROR(ZACKS_Screener[[#This Row],[Price]]/ZACKS_Screener[[#This Row],[EPS1]], "")</f>
        <v>30.573170731707314</v>
      </c>
      <c r="R1567" s="18">
        <f>IFERROR(ZACKS_Screener[[#This Row],[Price]]/ZACKS_Screener[[#This Row],[EPS2]], "")</f>
        <v>28.06343283582089</v>
      </c>
      <c r="S1567" s="18">
        <f>IFERROR(ZACKS_Screener[[#This Row],[PE1]]/(ZACKS_Screener[[#This Row],[EG1]]*100), "")</f>
        <v>18.496768292682908</v>
      </c>
      <c r="T1567" s="18">
        <f>IFERROR(ZACKS_Screener[[#This Row],[PE2]]/(ZACKS_Screener[[#This Row],[EG2]]*100), "")</f>
        <v>3.1380020352781508</v>
      </c>
      <c r="U1567"/>
    </row>
    <row r="1568" spans="1:21" hidden="1" x14ac:dyDescent="0.25">
      <c r="A1568" s="24" t="s">
        <v>41693</v>
      </c>
      <c r="B1568" s="39">
        <v>2195.13</v>
      </c>
      <c r="C1568" s="6" t="s">
        <v>41692</v>
      </c>
      <c r="D1568" s="6" t="s">
        <v>13</v>
      </c>
      <c r="E1568" s="6" t="s">
        <v>37</v>
      </c>
      <c r="F1568" s="6" t="s">
        <v>98</v>
      </c>
      <c r="G1568">
        <v>12</v>
      </c>
      <c r="H1568">
        <v>202212</v>
      </c>
      <c r="I1568" s="9">
        <v>20.87</v>
      </c>
      <c r="J1568" s="9">
        <v>1.83</v>
      </c>
      <c r="K1568" s="9">
        <v>1.87</v>
      </c>
      <c r="L1568" s="9">
        <v>1.86</v>
      </c>
      <c r="M1568" s="28" t="str">
        <f>IFERROR(INDEX(Data!Z:Z,MATCH(ZACKS_Screener[[#This Row],[Company Name]] &amp; " *", Data!Y:Y,0)), "")</f>
        <v/>
      </c>
      <c r="N1568" t="str">
        <f>INDEX(Data!AD:AD,MATCH( ZACKS_Screener[[#This Row],[NAICS1]], Data!AC:AC,0))</f>
        <v/>
      </c>
      <c r="O15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2.1857923497267777E-2</v>
      </c>
      <c r="P15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-5.3475935828877046E-3</v>
      </c>
      <c r="Q1568" s="18">
        <f>IFERROR(ZACKS_Screener[[#This Row],[Price]]/ZACKS_Screener[[#This Row],[EPS1]], "")</f>
        <v>11.160427807486631</v>
      </c>
      <c r="R1568" s="18">
        <f>IFERROR(ZACKS_Screener[[#This Row],[Price]]/ZACKS_Screener[[#This Row],[EPS2]], "")</f>
        <v>11.220430107526882</v>
      </c>
      <c r="S1568" s="18">
        <f>IFERROR(ZACKS_Screener[[#This Row],[PE1]]/(ZACKS_Screener[[#This Row],[EG1]]*100), "")</f>
        <v>5.1058957219251297</v>
      </c>
      <c r="T1568" s="18">
        <f>IFERROR(ZACKS_Screener[[#This Row],[PE2]]/(ZACKS_Screener[[#This Row],[EG2]]*100), "")</f>
        <v>-20.982204301075257</v>
      </c>
      <c r="U1568"/>
    </row>
    <row r="1569" spans="1:21" hidden="1" x14ac:dyDescent="0.25">
      <c r="A1569" s="24" t="s">
        <v>2666</v>
      </c>
      <c r="B1569" s="39">
        <v>7982.74</v>
      </c>
      <c r="C1569" s="6" t="s">
        <v>2665</v>
      </c>
      <c r="D1569" s="6" t="s">
        <v>13</v>
      </c>
      <c r="E1569" s="6" t="s">
        <v>330</v>
      </c>
      <c r="F1569" s="6" t="s">
        <v>948</v>
      </c>
      <c r="G1569">
        <v>12</v>
      </c>
      <c r="H1569">
        <v>202212</v>
      </c>
      <c r="I1569" s="9">
        <v>51.59</v>
      </c>
      <c r="J1569" s="9">
        <v>2.38</v>
      </c>
      <c r="K1569" s="9">
        <v>3.14</v>
      </c>
      <c r="L1569" s="9">
        <v>3.78</v>
      </c>
      <c r="M1569" s="28" t="str">
        <f>IFERROR(INDEX(Data!Z:Z,MATCH(ZACKS_Screener[[#This Row],[Company Name]] &amp; " *", Data!Y:Y,0)), "")</f>
        <v>316210</v>
      </c>
      <c r="N1569" t="str">
        <f>INDEX(Data!AD:AD,MATCH( ZACKS_Screener[[#This Row],[NAICS1]], Data!AC:AC,0))</f>
        <v xml:space="preserve">Footwear Manufacturing </v>
      </c>
      <c r="O15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0.31932773109243706</v>
      </c>
      <c r="P15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0.20382165605095531</v>
      </c>
      <c r="Q1569" s="18">
        <f>IFERROR(ZACKS_Screener[[#This Row],[Price]]/ZACKS_Screener[[#This Row],[EPS1]], "")</f>
        <v>16.429936305732486</v>
      </c>
      <c r="R1569" s="18">
        <f>IFERROR(ZACKS_Screener[[#This Row],[Price]]/ZACKS_Screener[[#This Row],[EPS2]], "")</f>
        <v>13.648148148148151</v>
      </c>
      <c r="S1569" s="18">
        <f>IFERROR(ZACKS_Screener[[#This Row],[PE1]]/(ZACKS_Screener[[#This Row],[EG1]]*100), "")</f>
        <v>0.51451642641635931</v>
      </c>
      <c r="T1569" s="18">
        <f>IFERROR(ZACKS_Screener[[#This Row],[PE2]]/(ZACKS_Screener[[#This Row],[EG2]]*100), "")</f>
        <v>0.66961226851851907</v>
      </c>
      <c r="U1569"/>
    </row>
    <row r="1570" spans="1:21" hidden="1" x14ac:dyDescent="0.25">
      <c r="A1570" s="24" t="s">
        <v>1643</v>
      </c>
      <c r="B1570" s="39">
        <v>37853.879999999997</v>
      </c>
      <c r="C1570" s="6" t="s">
        <v>1642</v>
      </c>
      <c r="D1570" s="6" t="s">
        <v>13</v>
      </c>
      <c r="E1570" s="6" t="s">
        <v>85</v>
      </c>
      <c r="F1570" s="6" t="s">
        <v>286</v>
      </c>
      <c r="G1570">
        <v>12</v>
      </c>
      <c r="H1570">
        <v>202212</v>
      </c>
      <c r="I1570" s="9">
        <v>204.01</v>
      </c>
      <c r="J1570" s="9">
        <v>10.16</v>
      </c>
      <c r="K1570" s="9">
        <v>10.41</v>
      </c>
      <c r="L1570" s="9">
        <v>11.78</v>
      </c>
      <c r="M1570" s="28" t="str">
        <f>IFERROR(INDEX(Data!Z:Z,MATCH(ZACKS_Screener[[#This Row],[Company Name]] &amp; " *", Data!Y:Y,0)), "")</f>
        <v>541715</v>
      </c>
      <c r="N1570" t="str">
        <f>INDEX(Data!AD:AD,MATCH( ZACKS_Screener[[#This Row],[NAICS1]], Data!AC:AC,0))</f>
        <v xml:space="preserve">Research and Development in the Physical, Engineering, and Life Sciences (except Nanotechnology and Biotechnology) </v>
      </c>
      <c r="O15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2.4606299212598423E-2</v>
      </c>
      <c r="P15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0.13160422670509117</v>
      </c>
      <c r="Q1570" s="18">
        <f>IFERROR(ZACKS_Screener[[#This Row],[Price]]/ZACKS_Screener[[#This Row],[EPS1]], "")</f>
        <v>19.597502401536982</v>
      </c>
      <c r="R1570" s="18">
        <f>IFERROR(ZACKS_Screener[[#This Row],[Price]]/ZACKS_Screener[[#This Row],[EPS2]], "")</f>
        <v>17.318336162988114</v>
      </c>
      <c r="S1570" s="18">
        <f>IFERROR(ZACKS_Screener[[#This Row],[PE1]]/(ZACKS_Screener[[#This Row],[EG1]]*100), "")</f>
        <v>7.9644249759846311</v>
      </c>
      <c r="T1570" s="18">
        <f>IFERROR(ZACKS_Screener[[#This Row],[PE2]]/(ZACKS_Screener[[#This Row],[EG2]]*100), "")</f>
        <v>1.3159407259613605</v>
      </c>
      <c r="U1570"/>
    </row>
    <row r="1571" spans="1:21" hidden="1" x14ac:dyDescent="0.25">
      <c r="A1571" s="24" t="s">
        <v>2671</v>
      </c>
      <c r="B1571" s="39">
        <v>4539.8900000000003</v>
      </c>
      <c r="C1571" s="6" t="s">
        <v>2670</v>
      </c>
      <c r="D1571" s="6" t="s">
        <v>22</v>
      </c>
      <c r="E1571" s="6" t="s">
        <v>14</v>
      </c>
      <c r="F1571" s="6" t="s">
        <v>101</v>
      </c>
      <c r="G1571">
        <v>12</v>
      </c>
      <c r="H1571">
        <v>202212</v>
      </c>
      <c r="I1571" s="9">
        <v>142.32</v>
      </c>
      <c r="J1571" s="9">
        <v>4.74</v>
      </c>
      <c r="K1571" s="9">
        <v>4.47</v>
      </c>
      <c r="L1571" s="9">
        <v>5.53</v>
      </c>
      <c r="M1571" s="28" t="str">
        <f>IFERROR(INDEX(Data!Z:Z,MATCH(ZACKS_Screener[[#This Row],[Company Name]] &amp; " *", Data!Y:Y,0)), "")</f>
        <v/>
      </c>
      <c r="N1571" t="str">
        <f>INDEX(Data!AD:AD,MATCH( ZACKS_Screener[[#This Row],[NAICS1]], Data!AC:AC,0))</f>
        <v/>
      </c>
      <c r="O15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-5.6962025316455792E-2</v>
      </c>
      <c r="P15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0.2371364653243849</v>
      </c>
      <c r="Q1571" s="18">
        <f>IFERROR(ZACKS_Screener[[#This Row],[Price]]/ZACKS_Screener[[#This Row],[EPS1]], "")</f>
        <v>31.838926174496645</v>
      </c>
      <c r="R1571" s="18">
        <f>IFERROR(ZACKS_Screener[[#This Row],[Price]]/ZACKS_Screener[[#This Row],[EPS2]], "")</f>
        <v>25.735985533453885</v>
      </c>
      <c r="S1571" s="18">
        <f>IFERROR(ZACKS_Screener[[#This Row],[PE1]]/(ZACKS_Screener[[#This Row],[EG1]]*100), "")</f>
        <v>-5.5895003728560679</v>
      </c>
      <c r="T1571" s="18">
        <f>IFERROR(ZACKS_Screener[[#This Row],[PE2]]/(ZACKS_Screener[[#This Row],[EG2]]*100), "")</f>
        <v>1.0852816540994228</v>
      </c>
      <c r="U1571"/>
    </row>
    <row r="1572" spans="1:21" hidden="1" x14ac:dyDescent="0.25">
      <c r="A1572" s="24" t="s">
        <v>2673</v>
      </c>
      <c r="B1572" s="39">
        <v>65641.119999999995</v>
      </c>
      <c r="C1572" s="6" t="s">
        <v>2672</v>
      </c>
      <c r="D1572" s="6" t="s">
        <v>13</v>
      </c>
      <c r="E1572" s="6" t="s">
        <v>223</v>
      </c>
      <c r="F1572" s="6" t="s">
        <v>512</v>
      </c>
      <c r="G1572">
        <v>12</v>
      </c>
      <c r="H1572">
        <v>202212</v>
      </c>
      <c r="I1572" s="9">
        <v>46.22</v>
      </c>
      <c r="J1572" s="9">
        <v>2.1800000000000002</v>
      </c>
      <c r="K1572" s="9">
        <v>3.01</v>
      </c>
      <c r="L1572" s="9">
        <v>3.76</v>
      </c>
      <c r="M1572" s="28" t="str">
        <f>IFERROR(INDEX(Data!Z:Z,MATCH(ZACKS_Screener[[#This Row],[Company Name]] &amp; " *", Data!Y:Y,0)), "")</f>
        <v>213112</v>
      </c>
      <c r="N1572" t="str">
        <f>INDEX(Data!AD:AD,MATCH( ZACKS_Screener[[#This Row],[NAICS1]], Data!AC:AC,0))</f>
        <v xml:space="preserve">Support Activities for Oil and Gas Operations </v>
      </c>
      <c r="O15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0.38073394495412827</v>
      </c>
      <c r="P15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0.24916943521594687</v>
      </c>
      <c r="Q1572" s="18">
        <f>IFERROR(ZACKS_Screener[[#This Row],[Price]]/ZACKS_Screener[[#This Row],[EPS1]], "")</f>
        <v>15.355481727574752</v>
      </c>
      <c r="R1572" s="18">
        <f>IFERROR(ZACKS_Screener[[#This Row],[Price]]/ZACKS_Screener[[#This Row],[EPS2]], "")</f>
        <v>12.292553191489363</v>
      </c>
      <c r="S1572" s="18">
        <f>IFERROR(ZACKS_Screener[[#This Row],[PE1]]/(ZACKS_Screener[[#This Row],[EG1]]*100), "")</f>
        <v>0.40331265260377075</v>
      </c>
      <c r="T1572" s="18">
        <f>IFERROR(ZACKS_Screener[[#This Row],[PE2]]/(ZACKS_Screener[[#This Row],[EG2]]*100), "")</f>
        <v>0.49334113475177305</v>
      </c>
      <c r="U1572"/>
    </row>
    <row r="1573" spans="1:21" hidden="1" x14ac:dyDescent="0.25">
      <c r="A1573" s="24" t="s">
        <v>2675</v>
      </c>
      <c r="B1573" s="39">
        <v>29425.7</v>
      </c>
      <c r="C1573" s="6" t="s">
        <v>2674</v>
      </c>
      <c r="D1573" s="6" t="s">
        <v>13</v>
      </c>
      <c r="E1573" s="6" t="s">
        <v>37</v>
      </c>
      <c r="F1573" s="6" t="s">
        <v>127</v>
      </c>
      <c r="G1573">
        <v>12</v>
      </c>
      <c r="H1573">
        <v>202212</v>
      </c>
      <c r="I1573" s="9">
        <v>50.15</v>
      </c>
      <c r="J1573" s="9">
        <v>4.82</v>
      </c>
      <c r="K1573" s="9">
        <v>4.75</v>
      </c>
      <c r="L1573" s="9">
        <v>5.07</v>
      </c>
      <c r="M1573" s="28" t="str">
        <f>IFERROR(INDEX(Data!Z:Z,MATCH(ZACKS_Screener[[#This Row],[Company Name]] &amp; " *", Data!Y:Y,0)), "")</f>
        <v/>
      </c>
      <c r="N1573" t="str">
        <f>INDEX(Data!AD:AD,MATCH( ZACKS_Screener[[#This Row],[NAICS1]], Data!AC:AC,0))</f>
        <v/>
      </c>
      <c r="O15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-1.4522821576763543E-2</v>
      </c>
      <c r="P15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6.7368421052631633E-2</v>
      </c>
      <c r="Q1573" s="18">
        <f>IFERROR(ZACKS_Screener[[#This Row],[Price]]/ZACKS_Screener[[#This Row],[EPS1]], "")</f>
        <v>10.557894736842105</v>
      </c>
      <c r="R1573" s="18">
        <f>IFERROR(ZACKS_Screener[[#This Row],[Price]]/ZACKS_Screener[[#This Row],[EPS2]], "")</f>
        <v>9.8915187376725822</v>
      </c>
      <c r="S1573" s="18">
        <f>IFERROR(ZACKS_Screener[[#This Row],[PE1]]/(ZACKS_Screener[[#This Row],[EG1]]*100), "")</f>
        <v>-7.2698646616541067</v>
      </c>
      <c r="T1573" s="18">
        <f>IFERROR(ZACKS_Screener[[#This Row],[PE2]]/(ZACKS_Screener[[#This Row],[EG2]]*100), "")</f>
        <v>1.4682723126232728</v>
      </c>
      <c r="U1573"/>
    </row>
    <row r="1574" spans="1:21" hidden="1" x14ac:dyDescent="0.25">
      <c r="A1574" s="24" t="s">
        <v>2677</v>
      </c>
      <c r="B1574" s="39">
        <v>4994.4399999999996</v>
      </c>
      <c r="C1574" s="6" t="s">
        <v>2676</v>
      </c>
      <c r="D1574" s="6" t="s">
        <v>13</v>
      </c>
      <c r="E1574" s="6" t="s">
        <v>18</v>
      </c>
      <c r="F1574" s="6" t="s">
        <v>413</v>
      </c>
      <c r="G1574">
        <v>12</v>
      </c>
      <c r="H1574">
        <v>202212</v>
      </c>
      <c r="I1574" s="9">
        <v>45.3</v>
      </c>
      <c r="J1574" s="9">
        <v>3.98</v>
      </c>
      <c r="K1574" s="9">
        <v>4.01</v>
      </c>
      <c r="L1574" s="9">
        <v>4.3</v>
      </c>
      <c r="M1574" s="28" t="str">
        <f>IFERROR(INDEX(Data!Z:Z,MATCH(ZACKS_Screener[[#This Row],[Company Name]] &amp; " *", Data!Y:Y,0)), "")</f>
        <v>332431</v>
      </c>
      <c r="N1574" t="str">
        <f>INDEX(Data!AD:AD,MATCH( ZACKS_Screener[[#This Row],[NAICS1]], Data!AC:AC,0))</f>
        <v xml:space="preserve">Metal Can Manufacturing </v>
      </c>
      <c r="O15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7.5376884422110064E-3</v>
      </c>
      <c r="P15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7.2319201995012475E-2</v>
      </c>
      <c r="Q1574" s="18">
        <f>IFERROR(ZACKS_Screener[[#This Row],[Price]]/ZACKS_Screener[[#This Row],[EPS1]], "")</f>
        <v>11.296758104738155</v>
      </c>
      <c r="R1574" s="18">
        <f>IFERROR(ZACKS_Screener[[#This Row],[Price]]/ZACKS_Screener[[#This Row],[EPS2]], "")</f>
        <v>10.534883720930232</v>
      </c>
      <c r="S1574" s="18">
        <f>IFERROR(ZACKS_Screener[[#This Row],[PE1]]/(ZACKS_Screener[[#This Row],[EG1]]*100), "")</f>
        <v>14.987032418952715</v>
      </c>
      <c r="T1574" s="18">
        <f>IFERROR(ZACKS_Screener[[#This Row],[PE2]]/(ZACKS_Screener[[#This Row],[EG2]]*100), "")</f>
        <v>1.456720128307939</v>
      </c>
      <c r="U1574"/>
    </row>
    <row r="1575" spans="1:21" hidden="1" x14ac:dyDescent="0.25">
      <c r="A1575" s="24" t="s">
        <v>2678</v>
      </c>
      <c r="B1575" s="39">
        <v>3996.83</v>
      </c>
      <c r="C1575" s="6" t="s">
        <v>2678</v>
      </c>
      <c r="D1575" s="6" t="s">
        <v>22</v>
      </c>
      <c r="E1575" s="6" t="s">
        <v>37</v>
      </c>
      <c r="F1575" s="6" t="s">
        <v>212</v>
      </c>
      <c r="G1575">
        <v>12</v>
      </c>
      <c r="H1575">
        <v>202212</v>
      </c>
      <c r="I1575" s="9">
        <v>16.489999999999998</v>
      </c>
      <c r="J1575" s="9">
        <v>1.76</v>
      </c>
      <c r="K1575" s="9">
        <v>2.61</v>
      </c>
      <c r="L1575" s="9">
        <v>2.66</v>
      </c>
      <c r="M1575" s="28" t="str">
        <f>IFERROR(INDEX(Data!Z:Z,MATCH(ZACKS_Screener[[#This Row],[Company Name]] &amp; " *", Data!Y:Y,0)), "")</f>
        <v>522299</v>
      </c>
      <c r="N1575" t="str">
        <f>INDEX(Data!AD:AD,MATCH( ZACKS_Screener[[#This Row],[NAICS1]], Data!AC:AC,0))</f>
        <v xml:space="preserve">International, Secondary Market, and All Other Nondepository Credit Intermediation </v>
      </c>
      <c r="O15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0.48295454545454536</v>
      </c>
      <c r="P15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1.9157088122605467E-2</v>
      </c>
      <c r="Q1575" s="18">
        <f>IFERROR(ZACKS_Screener[[#This Row],[Price]]/ZACKS_Screener[[#This Row],[EPS1]], "")</f>
        <v>6.3180076628352486</v>
      </c>
      <c r="R1575" s="18">
        <f>IFERROR(ZACKS_Screener[[#This Row],[Price]]/ZACKS_Screener[[#This Row],[EPS2]], "")</f>
        <v>6.1992481203007506</v>
      </c>
      <c r="S1575" s="18">
        <f>IFERROR(ZACKS_Screener[[#This Row],[PE1]]/(ZACKS_Screener[[#This Row],[EG1]]*100), "")</f>
        <v>0.13081992337164752</v>
      </c>
      <c r="T1575" s="18">
        <f>IFERROR(ZACKS_Screener[[#This Row],[PE2]]/(ZACKS_Screener[[#This Row],[EG2]]*100), "")</f>
        <v>3.2360075187969746</v>
      </c>
      <c r="U1575"/>
    </row>
    <row r="1576" spans="1:21" hidden="1" x14ac:dyDescent="0.25">
      <c r="A1576" s="24" t="s">
        <v>2680</v>
      </c>
      <c r="B1576" s="39">
        <v>3276.88</v>
      </c>
      <c r="C1576" s="6" t="s">
        <v>2679</v>
      </c>
      <c r="D1576" s="6" t="s">
        <v>13</v>
      </c>
      <c r="E1576" s="6" t="s">
        <v>223</v>
      </c>
      <c r="F1576" s="6" t="s">
        <v>270</v>
      </c>
      <c r="G1576">
        <v>12</v>
      </c>
      <c r="H1576">
        <v>202212</v>
      </c>
      <c r="I1576" s="9">
        <v>27.19</v>
      </c>
      <c r="J1576" s="9">
        <v>7.29</v>
      </c>
      <c r="K1576" s="9">
        <v>5.44</v>
      </c>
      <c r="L1576" s="9">
        <v>6.45</v>
      </c>
      <c r="M1576" s="28" t="str">
        <f>IFERROR(INDEX(Data!Z:Z,MATCH(ZACKS_Screener[[#This Row],[Company Name]] &amp; " *", Data!Y:Y,0)), "")</f>
        <v/>
      </c>
      <c r="N1576" t="str">
        <f>INDEX(Data!AD:AD,MATCH( ZACKS_Screener[[#This Row],[NAICS1]], Data!AC:AC,0))</f>
        <v/>
      </c>
      <c r="O15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-0.25377229080932778</v>
      </c>
      <c r="P15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0.1856617647058823</v>
      </c>
      <c r="Q1576" s="18">
        <f>IFERROR(ZACKS_Screener[[#This Row],[Price]]/ZACKS_Screener[[#This Row],[EPS1]], "")</f>
        <v>4.9981617647058822</v>
      </c>
      <c r="R1576" s="18">
        <f>IFERROR(ZACKS_Screener[[#This Row],[Price]]/ZACKS_Screener[[#This Row],[EPS2]], "")</f>
        <v>4.2155038759689925</v>
      </c>
      <c r="S1576" s="18">
        <f>IFERROR(ZACKS_Screener[[#This Row],[PE1]]/(ZACKS_Screener[[#This Row],[EG1]]*100), "")</f>
        <v>-0.19695459062003184</v>
      </c>
      <c r="T1576" s="18">
        <f>IFERROR(ZACKS_Screener[[#This Row],[PE2]]/(ZACKS_Screener[[#This Row],[EG2]]*100), "")</f>
        <v>0.22705288203238932</v>
      </c>
      <c r="U1576"/>
    </row>
    <row r="1577" spans="1:21" hidden="1" x14ac:dyDescent="0.25">
      <c r="A1577" s="24" t="s">
        <v>2682</v>
      </c>
      <c r="B1577" s="39">
        <v>6532.19</v>
      </c>
      <c r="C1577" s="6" t="s">
        <v>2681</v>
      </c>
      <c r="D1577" s="6" t="s">
        <v>13</v>
      </c>
      <c r="E1577" s="6" t="s">
        <v>14</v>
      </c>
      <c r="F1577" s="6" t="s">
        <v>201</v>
      </c>
      <c r="G1577">
        <v>1</v>
      </c>
      <c r="H1577">
        <v>202301</v>
      </c>
      <c r="I1577" s="9">
        <v>49.29</v>
      </c>
      <c r="J1577" s="9">
        <v>-0.22</v>
      </c>
      <c r="K1577" s="9">
        <v>0.35</v>
      </c>
      <c r="L1577" s="9">
        <v>0.53</v>
      </c>
      <c r="M1577" s="28" t="str">
        <f>IFERROR(INDEX(Data!Z:Z,MATCH(ZACKS_Screener[[#This Row],[Company Name]] &amp; " *", Data!Y:Y,0)), "")</f>
        <v/>
      </c>
      <c r="N1577" t="str">
        <f>INDEX(Data!AD:AD,MATCH( ZACKS_Screener[[#This Row],[NAICS1]], Data!AC:AC,0))</f>
        <v/>
      </c>
      <c r="O15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0.51428571428571446</v>
      </c>
      <c r="Q1577" s="18">
        <f>IFERROR(ZACKS_Screener[[#This Row],[Price]]/ZACKS_Screener[[#This Row],[EPS1]], "")</f>
        <v>140.82857142857142</v>
      </c>
      <c r="R1577" s="18">
        <f>IFERROR(ZACKS_Screener[[#This Row],[Price]]/ZACKS_Screener[[#This Row],[EPS2]], "")</f>
        <v>93</v>
      </c>
      <c r="S1577" s="18">
        <f>IFERROR(ZACKS_Screener[[#This Row],[PE1]]/(ZACKS_Screener[[#This Row],[EG1]]*100), "")</f>
        <v>1.4082857142857141</v>
      </c>
      <c r="T1577" s="18">
        <f>IFERROR(ZACKS_Screener[[#This Row],[PE2]]/(ZACKS_Screener[[#This Row],[EG2]]*100), "")</f>
        <v>1.8083333333333327</v>
      </c>
      <c r="U1577"/>
    </row>
    <row r="1578" spans="1:21" hidden="1" x14ac:dyDescent="0.25">
      <c r="A1578" s="24" t="s">
        <v>2684</v>
      </c>
      <c r="B1578" s="39">
        <v>11742.15</v>
      </c>
      <c r="C1578" s="6" t="s">
        <v>2683</v>
      </c>
      <c r="D1578" s="6" t="s">
        <v>22</v>
      </c>
      <c r="E1578" s="6" t="s">
        <v>14</v>
      </c>
      <c r="F1578" s="6" t="s">
        <v>2148</v>
      </c>
      <c r="G1578">
        <v>6</v>
      </c>
      <c r="H1578">
        <v>202206</v>
      </c>
      <c r="I1578" s="9">
        <v>223.66</v>
      </c>
      <c r="J1578" s="9">
        <v>5.65</v>
      </c>
      <c r="K1578" s="9">
        <v>10.76</v>
      </c>
      <c r="L1578" s="9">
        <v>9.24</v>
      </c>
      <c r="M1578" s="28" t="str">
        <f>IFERROR(INDEX(Data!Z:Z,MATCH(ZACKS_Screener[[#This Row],[Company Name]] &amp; " *", Data!Y:Y,0)), "")</f>
        <v>334111</v>
      </c>
      <c r="N1578" t="str">
        <f>INDEX(Data!AD:AD,MATCH( ZACKS_Screener[[#This Row],[NAICS1]], Data!AC:AC,0))</f>
        <v xml:space="preserve">Electronic Computer Manufacturing </v>
      </c>
      <c r="O15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0.90442477876106175</v>
      </c>
      <c r="P15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-0.14126394052044605</v>
      </c>
      <c r="Q1578" s="18">
        <f>IFERROR(ZACKS_Screener[[#This Row],[Price]]/ZACKS_Screener[[#This Row],[EPS1]], "")</f>
        <v>20.786245353159853</v>
      </c>
      <c r="R1578" s="18">
        <f>IFERROR(ZACKS_Screener[[#This Row],[Price]]/ZACKS_Screener[[#This Row],[EPS2]], "")</f>
        <v>24.205627705627705</v>
      </c>
      <c r="S1578" s="18">
        <f>IFERROR(ZACKS_Screener[[#This Row],[PE1]]/(ZACKS_Screener[[#This Row],[EG1]]*100), "")</f>
        <v>0.22982834881673814</v>
      </c>
      <c r="T1578" s="18">
        <f>IFERROR(ZACKS_Screener[[#This Row],[PE2]]/(ZACKS_Screener[[#This Row],[EG2]]*100), "")</f>
        <v>-1.7135036454773303</v>
      </c>
      <c r="U1578"/>
    </row>
    <row r="1579" spans="1:21" hidden="1" x14ac:dyDescent="0.25">
      <c r="A1579" s="24" t="s">
        <v>2686</v>
      </c>
      <c r="B1579" s="39">
        <v>56637.279999999999</v>
      </c>
      <c r="C1579" s="6" t="s">
        <v>2685</v>
      </c>
      <c r="D1579" s="6" t="s">
        <v>13</v>
      </c>
      <c r="E1579" s="6" t="s">
        <v>37</v>
      </c>
      <c r="F1579" s="6" t="s">
        <v>418</v>
      </c>
      <c r="G1579">
        <v>3</v>
      </c>
      <c r="H1579">
        <v>202303</v>
      </c>
      <c r="I1579" s="9">
        <v>8.24</v>
      </c>
      <c r="J1579" s="9">
        <v>0.94</v>
      </c>
      <c r="K1579" s="9">
        <v>0.9</v>
      </c>
      <c r="L1579" s="9">
        <v>1.04</v>
      </c>
      <c r="M1579" s="28" t="str">
        <f>IFERROR(INDEX(Data!Z:Z,MATCH(ZACKS_Screener[[#This Row],[Company Name]] &amp; " *", Data!Y:Y,0)), "")</f>
        <v/>
      </c>
      <c r="N1579" t="str">
        <f>INDEX(Data!AD:AD,MATCH( ZACKS_Screener[[#This Row],[NAICS1]], Data!AC:AC,0))</f>
        <v/>
      </c>
      <c r="O15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-4.2553191489361625E-2</v>
      </c>
      <c r="P15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0.15555555555555556</v>
      </c>
      <c r="Q1579" s="18">
        <f>IFERROR(ZACKS_Screener[[#This Row],[Price]]/ZACKS_Screener[[#This Row],[EPS1]], "")</f>
        <v>9.155555555555555</v>
      </c>
      <c r="R1579" s="18">
        <f>IFERROR(ZACKS_Screener[[#This Row],[Price]]/ZACKS_Screener[[#This Row],[EPS2]], "")</f>
        <v>7.9230769230769234</v>
      </c>
      <c r="S1579" s="18">
        <f>IFERROR(ZACKS_Screener[[#This Row],[PE1]]/(ZACKS_Screener[[#This Row],[EG1]]*100), "")</f>
        <v>-2.1515555555555594</v>
      </c>
      <c r="T1579" s="18">
        <f>IFERROR(ZACKS_Screener[[#This Row],[PE2]]/(ZACKS_Screener[[#This Row],[EG2]]*100), "")</f>
        <v>0.50934065934065942</v>
      </c>
      <c r="U1579"/>
    </row>
    <row r="1580" spans="1:21" hidden="1" x14ac:dyDescent="0.25">
      <c r="A1580" s="24" t="s">
        <v>2688</v>
      </c>
      <c r="B1580" s="39">
        <v>3580.21</v>
      </c>
      <c r="C1580" s="6" t="s">
        <v>2687</v>
      </c>
      <c r="D1580" s="6" t="s">
        <v>13</v>
      </c>
      <c r="E1580" s="6" t="s">
        <v>130</v>
      </c>
      <c r="F1580" s="6" t="s">
        <v>685</v>
      </c>
      <c r="G1580">
        <v>9</v>
      </c>
      <c r="H1580">
        <v>202209</v>
      </c>
      <c r="I1580" s="9">
        <v>63.85</v>
      </c>
      <c r="J1580" s="9">
        <v>4.0999999999999996</v>
      </c>
      <c r="K1580" s="9">
        <v>2.52</v>
      </c>
      <c r="L1580" s="9">
        <v>3.97</v>
      </c>
      <c r="M1580" s="28" t="str">
        <f>IFERROR(INDEX(Data!Z:Z,MATCH(ZACKS_Screener[[#This Row],[Company Name]] &amp; " *", Data!Y:Y,0)), "")</f>
        <v/>
      </c>
      <c r="N1580" t="str">
        <f>INDEX(Data!AD:AD,MATCH( ZACKS_Screener[[#This Row],[NAICS1]], Data!AC:AC,0))</f>
        <v/>
      </c>
      <c r="O15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-0.38536585365853654</v>
      </c>
      <c r="P15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0.57539682539682546</v>
      </c>
      <c r="Q1580" s="18">
        <f>IFERROR(ZACKS_Screener[[#This Row],[Price]]/ZACKS_Screener[[#This Row],[EPS1]], "")</f>
        <v>25.337301587301589</v>
      </c>
      <c r="R1580" s="18">
        <f>IFERROR(ZACKS_Screener[[#This Row],[Price]]/ZACKS_Screener[[#This Row],[EPS2]], "")</f>
        <v>16.083123425692694</v>
      </c>
      <c r="S1580" s="18">
        <f>IFERROR(ZACKS_Screener[[#This Row],[PE1]]/(ZACKS_Screener[[#This Row],[EG1]]*100), "")</f>
        <v>-0.65748693992364893</v>
      </c>
      <c r="T1580" s="18">
        <f>IFERROR(ZACKS_Screener[[#This Row],[PE2]]/(ZACKS_Screener[[#This Row],[EG2]]*100), "")</f>
        <v>0.27951359332927989</v>
      </c>
      <c r="U1580"/>
    </row>
    <row r="1581" spans="1:21" hidden="1" x14ac:dyDescent="0.25">
      <c r="A1581" s="24" t="s">
        <v>2690</v>
      </c>
      <c r="B1581" s="39">
        <v>3577.02</v>
      </c>
      <c r="C1581" s="6" t="s">
        <v>2689</v>
      </c>
      <c r="D1581" s="6" t="s">
        <v>22</v>
      </c>
      <c r="E1581" s="6" t="s">
        <v>51</v>
      </c>
      <c r="F1581" s="6" t="s">
        <v>1529</v>
      </c>
      <c r="G1581">
        <v>8</v>
      </c>
      <c r="H1581">
        <v>202208</v>
      </c>
      <c r="I1581" s="9">
        <v>35.950000000000003</v>
      </c>
      <c r="J1581" s="9">
        <v>1.59</v>
      </c>
      <c r="K1581" s="9">
        <v>1.61</v>
      </c>
      <c r="L1581" s="9">
        <v>1.79</v>
      </c>
      <c r="M1581" s="28" t="str">
        <f>IFERROR(INDEX(Data!Z:Z,MATCH(ZACKS_Screener[[#This Row],[Company Name]] &amp; " *", Data!Y:Y,0)), "")</f>
        <v>311999</v>
      </c>
      <c r="N1581" t="str">
        <f>INDEX(Data!AD:AD,MATCH( ZACKS_Screener[[#This Row],[NAICS1]], Data!AC:AC,0))</f>
        <v xml:space="preserve">All Other Miscellaneous Food Manufacturing </v>
      </c>
      <c r="O15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1.2578616352201269E-2</v>
      </c>
      <c r="P15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0.11180124223602481</v>
      </c>
      <c r="Q1581" s="18">
        <f>IFERROR(ZACKS_Screener[[#This Row],[Price]]/ZACKS_Screener[[#This Row],[EPS1]], "")</f>
        <v>22.329192546583851</v>
      </c>
      <c r="R1581" s="18">
        <f>IFERROR(ZACKS_Screener[[#This Row],[Price]]/ZACKS_Screener[[#This Row],[EPS2]], "")</f>
        <v>20.083798882681567</v>
      </c>
      <c r="S1581" s="18">
        <f>IFERROR(ZACKS_Screener[[#This Row],[PE1]]/(ZACKS_Screener[[#This Row],[EG1]]*100), "")</f>
        <v>17.751708074534147</v>
      </c>
      <c r="T1581" s="18">
        <f>IFERROR(ZACKS_Screener[[#This Row],[PE2]]/(ZACKS_Screener[[#This Row],[EG2]]*100), "")</f>
        <v>1.7963842333954076</v>
      </c>
      <c r="U1581"/>
    </row>
    <row r="1582" spans="1:21" hidden="1" x14ac:dyDescent="0.25">
      <c r="A1582" s="24" t="s">
        <v>2692</v>
      </c>
      <c r="B1582" s="39">
        <v>13729.46</v>
      </c>
      <c r="C1582" s="6" t="s">
        <v>2691</v>
      </c>
      <c r="D1582" s="6" t="s">
        <v>13</v>
      </c>
      <c r="E1582" s="6" t="s">
        <v>330</v>
      </c>
      <c r="F1582" s="6" t="s">
        <v>2693</v>
      </c>
      <c r="G1582">
        <v>12</v>
      </c>
      <c r="H1582">
        <v>202212</v>
      </c>
      <c r="I1582" s="9">
        <v>259.38</v>
      </c>
      <c r="J1582" s="9">
        <v>16.82</v>
      </c>
      <c r="K1582" s="9">
        <v>17.739999999999998</v>
      </c>
      <c r="L1582" s="9">
        <v>18.690000000000001</v>
      </c>
      <c r="M1582" s="28" t="str">
        <f>IFERROR(INDEX(Data!Z:Z,MATCH(ZACKS_Screener[[#This Row],[Company Name]] &amp; " *", Data!Y:Y,0)), "")</f>
        <v/>
      </c>
      <c r="N1582" t="str">
        <f>INDEX(Data!AD:AD,MATCH( ZACKS_Screener[[#This Row],[NAICS1]], Data!AC:AC,0))</f>
        <v/>
      </c>
      <c r="O15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5.4696789536266235E-2</v>
      </c>
      <c r="P15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5.3551296505073447E-2</v>
      </c>
      <c r="Q1582" s="18">
        <f>IFERROR(ZACKS_Screener[[#This Row],[Price]]/ZACKS_Screener[[#This Row],[EPS1]], "")</f>
        <v>14.621195039458851</v>
      </c>
      <c r="R1582" s="18">
        <f>IFERROR(ZACKS_Screener[[#This Row],[Price]]/ZACKS_Screener[[#This Row],[EPS2]], "")</f>
        <v>13.878009630818619</v>
      </c>
      <c r="S1582" s="18">
        <f>IFERROR(ZACKS_Screener[[#This Row],[PE1]]/(ZACKS_Screener[[#This Row],[EG1]]*100), "")</f>
        <v>2.6731358756923735</v>
      </c>
      <c r="T1582" s="18">
        <f>IFERROR(ZACKS_Screener[[#This Row],[PE2]]/(ZACKS_Screener[[#This Row],[EG2]]*100), "")</f>
        <v>2.5915356931654898</v>
      </c>
      <c r="U1582"/>
    </row>
    <row r="1583" spans="1:21" hidden="1" x14ac:dyDescent="0.25">
      <c r="A1583" s="24" t="s">
        <v>1983</v>
      </c>
      <c r="B1583" s="39">
        <v>4936.8500000000004</v>
      </c>
      <c r="C1583" s="6" t="s">
        <v>1982</v>
      </c>
      <c r="D1583" s="6" t="s">
        <v>13</v>
      </c>
      <c r="E1583" s="6" t="s">
        <v>85</v>
      </c>
      <c r="F1583" s="6" t="s">
        <v>407</v>
      </c>
      <c r="G1583">
        <v>9</v>
      </c>
      <c r="H1583">
        <v>202209</v>
      </c>
      <c r="I1583" s="9">
        <v>81.22</v>
      </c>
      <c r="J1583" s="9">
        <v>4.37</v>
      </c>
      <c r="K1583" s="9">
        <v>4.42</v>
      </c>
      <c r="L1583" s="9">
        <v>5.04</v>
      </c>
      <c r="M1583" s="28" t="str">
        <f>IFERROR(INDEX(Data!Z:Z,MATCH(ZACKS_Screener[[#This Row],[Company Name]] &amp; " *", Data!Y:Y,0)), "")</f>
        <v>541611</v>
      </c>
      <c r="N1583" t="str">
        <f>INDEX(Data!AD:AD,MATCH( ZACKS_Screener[[#This Row],[NAICS1]], Data!AC:AC,0))</f>
        <v xml:space="preserve">Administrative Management and General Management Consulting Services </v>
      </c>
      <c r="O15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1.1441647597253964E-2</v>
      </c>
      <c r="P15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0.14027149321266971</v>
      </c>
      <c r="Q1583" s="18">
        <f>IFERROR(ZACKS_Screener[[#This Row],[Price]]/ZACKS_Screener[[#This Row],[EPS1]], "")</f>
        <v>18.375565610859727</v>
      </c>
      <c r="R1583" s="18">
        <f>IFERROR(ZACKS_Screener[[#This Row],[Price]]/ZACKS_Screener[[#This Row],[EPS2]], "")</f>
        <v>16.115079365079364</v>
      </c>
      <c r="S1583" s="18">
        <f>IFERROR(ZACKS_Screener[[#This Row],[PE1]]/(ZACKS_Screener[[#This Row],[EG1]]*100), "")</f>
        <v>16.060244343891458</v>
      </c>
      <c r="T1583" s="18">
        <f>IFERROR(ZACKS_Screener[[#This Row],[PE2]]/(ZACKS_Screener[[#This Row],[EG2]]*100), "")</f>
        <v>1.148849206349206</v>
      </c>
      <c r="U1583"/>
    </row>
    <row r="1584" spans="1:21" hidden="1" x14ac:dyDescent="0.25">
      <c r="A1584" s="24" t="s">
        <v>2697</v>
      </c>
      <c r="B1584" s="39">
        <v>4646.04</v>
      </c>
      <c r="C1584" s="6" t="s">
        <v>2696</v>
      </c>
      <c r="D1584" s="6" t="s">
        <v>13</v>
      </c>
      <c r="E1584" s="6" t="s">
        <v>23</v>
      </c>
      <c r="F1584" s="6" t="s">
        <v>334</v>
      </c>
      <c r="G1584">
        <v>12</v>
      </c>
      <c r="H1584">
        <v>202212</v>
      </c>
      <c r="I1584" s="9">
        <v>26.04</v>
      </c>
      <c r="J1584" s="9">
        <v>2.64</v>
      </c>
      <c r="K1584" s="9">
        <v>2.1</v>
      </c>
      <c r="L1584" s="9">
        <v>2.4</v>
      </c>
      <c r="M1584" s="28" t="str">
        <f>IFERROR(INDEX(Data!Z:Z,MATCH(ZACKS_Screener[[#This Row],[Company Name]] &amp; " *", Data!Y:Y,0)), "")</f>
        <v>484121</v>
      </c>
      <c r="N1584" t="str">
        <f>INDEX(Data!AD:AD,MATCH( ZACKS_Screener[[#This Row],[NAICS1]], Data!AC:AC,0))</f>
        <v xml:space="preserve">General Freight Trucking, Long-Distance, Truckload </v>
      </c>
      <c r="O15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-0.20454545454545456</v>
      </c>
      <c r="P15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0.14285714285714277</v>
      </c>
      <c r="Q1584" s="18">
        <f>IFERROR(ZACKS_Screener[[#This Row],[Price]]/ZACKS_Screener[[#This Row],[EPS1]], "")</f>
        <v>12.399999999999999</v>
      </c>
      <c r="R1584" s="18">
        <f>IFERROR(ZACKS_Screener[[#This Row],[Price]]/ZACKS_Screener[[#This Row],[EPS2]], "")</f>
        <v>10.85</v>
      </c>
      <c r="S1584" s="18">
        <f>IFERROR(ZACKS_Screener[[#This Row],[PE1]]/(ZACKS_Screener[[#This Row],[EG1]]*100), "")</f>
        <v>-0.60622222222222211</v>
      </c>
      <c r="T1584" s="18">
        <f>IFERROR(ZACKS_Screener[[#This Row],[PE2]]/(ZACKS_Screener[[#This Row],[EG2]]*100), "")</f>
        <v>0.75950000000000051</v>
      </c>
      <c r="U1584"/>
    </row>
    <row r="1585" spans="1:21" hidden="1" x14ac:dyDescent="0.25">
      <c r="A1585" s="24" t="s">
        <v>2699</v>
      </c>
      <c r="B1585" s="39">
        <v>13222.92</v>
      </c>
      <c r="C1585" s="6" t="s">
        <v>2698</v>
      </c>
      <c r="D1585" s="6" t="s">
        <v>13</v>
      </c>
      <c r="E1585" s="6" t="s">
        <v>41</v>
      </c>
      <c r="F1585" s="6" t="s">
        <v>61</v>
      </c>
      <c r="G1585">
        <v>12</v>
      </c>
      <c r="H1585">
        <v>202212</v>
      </c>
      <c r="I1585" s="9">
        <v>30.28</v>
      </c>
      <c r="J1585" s="9">
        <v>1.64</v>
      </c>
      <c r="K1585" s="9">
        <v>1.74</v>
      </c>
      <c r="L1585" s="9">
        <v>1.91</v>
      </c>
      <c r="M1585" s="28" t="str">
        <f>IFERROR(INDEX(Data!Z:Z,MATCH(ZACKS_Screener[[#This Row],[Company Name]] &amp; " *", Data!Y:Y,0)), "")</f>
        <v/>
      </c>
      <c r="N1585" t="str">
        <f>INDEX(Data!AD:AD,MATCH( ZACKS_Screener[[#This Row],[NAICS1]], Data!AC:AC,0))</f>
        <v/>
      </c>
      <c r="O15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6.0975609756097622E-2</v>
      </c>
      <c r="P15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9.770114942528732E-2</v>
      </c>
      <c r="Q1585" s="18">
        <f>IFERROR(ZACKS_Screener[[#This Row],[Price]]/ZACKS_Screener[[#This Row],[EPS1]], "")</f>
        <v>17.402298850574713</v>
      </c>
      <c r="R1585" s="18">
        <f>IFERROR(ZACKS_Screener[[#This Row],[Price]]/ZACKS_Screener[[#This Row],[EPS2]], "")</f>
        <v>15.853403141361257</v>
      </c>
      <c r="S1585" s="18">
        <f>IFERROR(ZACKS_Screener[[#This Row],[PE1]]/(ZACKS_Screener[[#This Row],[EG1]]*100), "")</f>
        <v>2.85397701149425</v>
      </c>
      <c r="T1585" s="18">
        <f>IFERROR(ZACKS_Screener[[#This Row],[PE2]]/(ZACKS_Screener[[#This Row],[EG2]]*100), "")</f>
        <v>1.6226424391746235</v>
      </c>
      <c r="U1585"/>
    </row>
    <row r="1586" spans="1:21" hidden="1" x14ac:dyDescent="0.25">
      <c r="A1586" s="24" t="s">
        <v>2701</v>
      </c>
      <c r="B1586" s="39">
        <v>59068.75</v>
      </c>
      <c r="C1586" s="6" t="s">
        <v>2700</v>
      </c>
      <c r="D1586" s="6" t="s">
        <v>13</v>
      </c>
      <c r="E1586" s="6" t="s">
        <v>14</v>
      </c>
      <c r="F1586" s="6" t="s">
        <v>201</v>
      </c>
      <c r="G1586">
        <v>1</v>
      </c>
      <c r="H1586">
        <v>202301</v>
      </c>
      <c r="I1586" s="9">
        <v>181.75</v>
      </c>
      <c r="J1586" s="9">
        <v>0.25</v>
      </c>
      <c r="K1586" s="9">
        <v>0.48</v>
      </c>
      <c r="L1586" s="9">
        <v>0.84</v>
      </c>
      <c r="M1586" s="28" t="str">
        <f>IFERROR(INDEX(Data!Z:Z,MATCH(ZACKS_Screener[[#This Row],[Company Name]] &amp; " *", Data!Y:Y,0)), "")</f>
        <v/>
      </c>
      <c r="N1586" t="str">
        <f>INDEX(Data!AD:AD,MATCH( ZACKS_Screener[[#This Row],[NAICS1]], Data!AC:AC,0))</f>
        <v/>
      </c>
      <c r="O15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0.91999999999999993</v>
      </c>
      <c r="P15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0.75</v>
      </c>
      <c r="Q1586" s="18">
        <f>IFERROR(ZACKS_Screener[[#This Row],[Price]]/ZACKS_Screener[[#This Row],[EPS1]], "")</f>
        <v>378.64583333333337</v>
      </c>
      <c r="R1586" s="18">
        <f>IFERROR(ZACKS_Screener[[#This Row],[Price]]/ZACKS_Screener[[#This Row],[EPS2]], "")</f>
        <v>216.36904761904762</v>
      </c>
      <c r="S1586" s="18">
        <f>IFERROR(ZACKS_Screener[[#This Row],[PE1]]/(ZACKS_Screener[[#This Row],[EG1]]*100), "")</f>
        <v>4.1157155797101455</v>
      </c>
      <c r="T1586" s="18">
        <f>IFERROR(ZACKS_Screener[[#This Row],[PE2]]/(ZACKS_Screener[[#This Row],[EG2]]*100), "")</f>
        <v>2.8849206349206349</v>
      </c>
      <c r="U1586"/>
    </row>
    <row r="1587" spans="1:21" hidden="1" x14ac:dyDescent="0.25">
      <c r="A1587" s="24" t="s">
        <v>2703</v>
      </c>
      <c r="B1587" s="39">
        <v>68514.350000000006</v>
      </c>
      <c r="C1587" s="6" t="s">
        <v>2702</v>
      </c>
      <c r="D1587" s="6" t="s">
        <v>22</v>
      </c>
      <c r="E1587" s="6" t="s">
        <v>14</v>
      </c>
      <c r="F1587" s="6" t="s">
        <v>95</v>
      </c>
      <c r="G1587">
        <v>10</v>
      </c>
      <c r="H1587">
        <v>202210</v>
      </c>
      <c r="I1587" s="9">
        <v>450.16</v>
      </c>
      <c r="J1587" s="9">
        <v>8.9</v>
      </c>
      <c r="K1587" s="9">
        <v>10.81</v>
      </c>
      <c r="L1587" s="9">
        <v>12.2</v>
      </c>
      <c r="M1587" s="28" t="str">
        <f>IFERROR(INDEX(Data!Z:Z,MATCH(ZACKS_Screener[[#This Row],[Company Name]] &amp; " *", Data!Y:Y,0)), "")</f>
        <v>511210</v>
      </c>
      <c r="N1587" t="e">
        <f>INDEX(Data!AD:AD,MATCH( ZACKS_Screener[[#This Row],[NAICS1]], Data!AC:AC,0))</f>
        <v>#N/A</v>
      </c>
      <c r="O15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0.21460674157303372</v>
      </c>
      <c r="P15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0.12858464384828849</v>
      </c>
      <c r="Q1587" s="18">
        <f>IFERROR(ZACKS_Screener[[#This Row],[Price]]/ZACKS_Screener[[#This Row],[EPS1]], "")</f>
        <v>41.642923219241446</v>
      </c>
      <c r="R1587" s="18">
        <f>IFERROR(ZACKS_Screener[[#This Row],[Price]]/ZACKS_Screener[[#This Row],[EPS2]], "")</f>
        <v>36.898360655737712</v>
      </c>
      <c r="S1587" s="18">
        <f>IFERROR(ZACKS_Screener[[#This Row],[PE1]]/(ZACKS_Screener[[#This Row],[EG1]]*100), "")</f>
        <v>1.940429406551041</v>
      </c>
      <c r="T1587" s="18">
        <f>IFERROR(ZACKS_Screener[[#This Row],[PE2]]/(ZACKS_Screener[[#This Row],[EG2]]*100), "")</f>
        <v>2.8695775445217628</v>
      </c>
      <c r="U1587"/>
    </row>
    <row r="1588" spans="1:21" hidden="1" x14ac:dyDescent="0.25">
      <c r="A1588" s="24" t="s">
        <v>2705</v>
      </c>
      <c r="B1588" s="39">
        <v>4228.63</v>
      </c>
      <c r="C1588" s="6" t="s">
        <v>2704</v>
      </c>
      <c r="D1588" s="6" t="s">
        <v>13</v>
      </c>
      <c r="E1588" s="6" t="s">
        <v>37</v>
      </c>
      <c r="F1588" s="6" t="s">
        <v>550</v>
      </c>
      <c r="G1588">
        <v>12</v>
      </c>
      <c r="H1588">
        <v>202212</v>
      </c>
      <c r="I1588" s="9">
        <v>28.94</v>
      </c>
      <c r="J1588" s="9">
        <v>4.96</v>
      </c>
      <c r="K1588" s="9">
        <v>4.66</v>
      </c>
      <c r="L1588" s="9">
        <v>4.5</v>
      </c>
      <c r="M1588" s="28" t="str">
        <f>IFERROR(INDEX(Data!Z:Z,MATCH(ZACKS_Screener[[#This Row],[Company Name]] &amp; " *", Data!Y:Y,0)), "")</f>
        <v/>
      </c>
      <c r="N1588" t="str">
        <f>INDEX(Data!AD:AD,MATCH( ZACKS_Screener[[#This Row],[NAICS1]], Data!AC:AC,0))</f>
        <v/>
      </c>
      <c r="O15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-6.0483870967741903E-2</v>
      </c>
      <c r="P15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-3.4334763948497882E-2</v>
      </c>
      <c r="Q1588" s="18">
        <f>IFERROR(ZACKS_Screener[[#This Row],[Price]]/ZACKS_Screener[[#This Row],[EPS1]], "")</f>
        <v>6.2103004291845494</v>
      </c>
      <c r="R1588" s="18">
        <f>IFERROR(ZACKS_Screener[[#This Row],[Price]]/ZACKS_Screener[[#This Row],[EPS2]], "")</f>
        <v>6.431111111111111</v>
      </c>
      <c r="S1588" s="18">
        <f>IFERROR(ZACKS_Screener[[#This Row],[PE1]]/(ZACKS_Screener[[#This Row],[EG1]]*100), "")</f>
        <v>-1.0267696709585128</v>
      </c>
      <c r="T1588" s="18">
        <f>IFERROR(ZACKS_Screener[[#This Row],[PE2]]/(ZACKS_Screener[[#This Row],[EG2]]*100), "")</f>
        <v>-1.8730611111111095</v>
      </c>
      <c r="U1588"/>
    </row>
    <row r="1589" spans="1:21" hidden="1" x14ac:dyDescent="0.25">
      <c r="A1589" s="24" t="s">
        <v>2707</v>
      </c>
      <c r="B1589" s="39">
        <v>8502.61</v>
      </c>
      <c r="C1589" s="6" t="s">
        <v>2706</v>
      </c>
      <c r="D1589" s="6" t="s">
        <v>13</v>
      </c>
      <c r="E1589" s="6" t="s">
        <v>14</v>
      </c>
      <c r="F1589" s="6" t="s">
        <v>877</v>
      </c>
      <c r="G1589">
        <v>11</v>
      </c>
      <c r="H1589">
        <v>202211</v>
      </c>
      <c r="I1589" s="9">
        <v>90.07</v>
      </c>
      <c r="J1589" s="9">
        <v>11.94</v>
      </c>
      <c r="K1589" s="9">
        <v>11.29</v>
      </c>
      <c r="L1589" s="9">
        <v>12.25</v>
      </c>
      <c r="M1589" s="28" t="str">
        <f>IFERROR(INDEX(Data!Z:Z,MATCH(ZACKS_Screener[[#This Row],[Company Name]] &amp; " *", Data!Y:Y,0)), "")</f>
        <v>449210</v>
      </c>
      <c r="N1589" t="str">
        <f>INDEX(Data!AD:AD,MATCH( ZACKS_Screener[[#This Row],[NAICS1]], Data!AC:AC,0))</f>
        <v xml:space="preserve">Electronics and Appliance Retailers </v>
      </c>
      <c r="O15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-5.4438860971524318E-2</v>
      </c>
      <c r="P15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8.5031000885739672E-2</v>
      </c>
      <c r="Q1589" s="18">
        <f>IFERROR(ZACKS_Screener[[#This Row],[Price]]/ZACKS_Screener[[#This Row],[EPS1]], "")</f>
        <v>7.9778565101860055</v>
      </c>
      <c r="R1589" s="18">
        <f>IFERROR(ZACKS_Screener[[#This Row],[Price]]/ZACKS_Screener[[#This Row],[EPS2]], "")</f>
        <v>7.3526530612244896</v>
      </c>
      <c r="S1589" s="18">
        <f>IFERROR(ZACKS_Screener[[#This Row],[PE1]]/(ZACKS_Screener[[#This Row],[EG1]]*100), "")</f>
        <v>-1.465470872794167</v>
      </c>
      <c r="T1589" s="18">
        <f>IFERROR(ZACKS_Screener[[#This Row],[PE2]]/(ZACKS_Screener[[#This Row],[EG2]]*100), "")</f>
        <v>0.86470263605442088</v>
      </c>
      <c r="U1589"/>
    </row>
    <row r="1590" spans="1:21" hidden="1" x14ac:dyDescent="0.25">
      <c r="A1590" s="24" t="s">
        <v>2709</v>
      </c>
      <c r="B1590" s="39">
        <v>128189.58</v>
      </c>
      <c r="C1590" s="6" t="s">
        <v>2708</v>
      </c>
      <c r="D1590" s="6" t="s">
        <v>22</v>
      </c>
      <c r="E1590" s="6" t="s">
        <v>41</v>
      </c>
      <c r="F1590" s="6" t="s">
        <v>42</v>
      </c>
      <c r="G1590">
        <v>12</v>
      </c>
      <c r="H1590">
        <v>202212</v>
      </c>
      <c r="I1590" s="9">
        <v>50.83</v>
      </c>
      <c r="J1590" s="9">
        <v>4.3499999999999996</v>
      </c>
      <c r="K1590" s="9">
        <v>4.47</v>
      </c>
      <c r="L1590" s="9">
        <v>4.83</v>
      </c>
      <c r="M1590" s="28" t="str">
        <f>IFERROR(INDEX(Data!Z:Z,MATCH(ZACKS_Screener[[#This Row],[Company Name]] &amp; " *", Data!Y:Y,0)), "")</f>
        <v>325414</v>
      </c>
      <c r="N1590" t="str">
        <f>INDEX(Data!AD:AD,MATCH( ZACKS_Screener[[#This Row],[NAICS1]], Data!AC:AC,0))</f>
        <v xml:space="preserve">Biological Product (except Diagnostic) Manufacturing </v>
      </c>
      <c r="O15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2.7586206896551752E-2</v>
      </c>
      <c r="P15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8.053691275167793E-2</v>
      </c>
      <c r="Q1590" s="18">
        <f>IFERROR(ZACKS_Screener[[#This Row],[Price]]/ZACKS_Screener[[#This Row],[EPS1]], "")</f>
        <v>11.371364653243848</v>
      </c>
      <c r="R1590" s="18">
        <f>IFERROR(ZACKS_Screener[[#This Row],[Price]]/ZACKS_Screener[[#This Row],[EPS2]], "")</f>
        <v>10.523809523809524</v>
      </c>
      <c r="S1590" s="18">
        <f>IFERROR(ZACKS_Screener[[#This Row],[PE1]]/(ZACKS_Screener[[#This Row],[EG1]]*100), "")</f>
        <v>4.1221196868008905</v>
      </c>
      <c r="T1590" s="18">
        <f>IFERROR(ZACKS_Screener[[#This Row],[PE2]]/(ZACKS_Screener[[#This Row],[EG2]]*100), "")</f>
        <v>1.306706349206348</v>
      </c>
      <c r="U1590"/>
    </row>
    <row r="1591" spans="1:21" hidden="1" x14ac:dyDescent="0.25">
      <c r="A1591" s="24" t="s">
        <v>2711</v>
      </c>
      <c r="B1591" s="39">
        <v>75990.16</v>
      </c>
      <c r="C1591" s="6" t="s">
        <v>2710</v>
      </c>
      <c r="D1591" s="6" t="s">
        <v>13</v>
      </c>
      <c r="E1591" s="6" t="s">
        <v>118</v>
      </c>
      <c r="F1591" s="6" t="s">
        <v>119</v>
      </c>
      <c r="G1591">
        <v>12</v>
      </c>
      <c r="H1591">
        <v>202212</v>
      </c>
      <c r="I1591" s="9">
        <v>69.69</v>
      </c>
      <c r="J1591" s="9">
        <v>3.6</v>
      </c>
      <c r="K1591" s="9">
        <v>3.61</v>
      </c>
      <c r="L1591" s="9">
        <v>4.0199999999999996</v>
      </c>
      <c r="M1591" s="28" t="str">
        <f>IFERROR(INDEX(Data!Z:Z,MATCH(ZACKS_Screener[[#This Row],[Company Name]] &amp; " *", Data!Y:Y,0)), "")</f>
        <v/>
      </c>
      <c r="N1591" t="str">
        <f>INDEX(Data!AD:AD,MATCH( ZACKS_Screener[[#This Row],[NAICS1]], Data!AC:AC,0))</f>
        <v/>
      </c>
      <c r="O15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2.7777777777777185E-3</v>
      </c>
      <c r="P15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0.11357340720221598</v>
      </c>
      <c r="Q1591" s="18">
        <f>IFERROR(ZACKS_Screener[[#This Row],[Price]]/ZACKS_Screener[[#This Row],[EPS1]], "")</f>
        <v>19.304709141274238</v>
      </c>
      <c r="R1591" s="18">
        <f>IFERROR(ZACKS_Screener[[#This Row],[Price]]/ZACKS_Screener[[#This Row],[EPS2]], "")</f>
        <v>17.335820895522389</v>
      </c>
      <c r="S1591" s="18">
        <f>IFERROR(ZACKS_Screener[[#This Row],[PE1]]/(ZACKS_Screener[[#This Row],[EG1]]*100), "")</f>
        <v>69.496952908588739</v>
      </c>
      <c r="T1591" s="18">
        <f>IFERROR(ZACKS_Screener[[#This Row],[PE2]]/(ZACKS_Screener[[#This Row],[EG2]]*100), "")</f>
        <v>1.5263978886057528</v>
      </c>
      <c r="U1591"/>
    </row>
    <row r="1592" spans="1:21" hidden="1" x14ac:dyDescent="0.25">
      <c r="A1592" s="24" t="s">
        <v>2713</v>
      </c>
      <c r="B1592" s="39">
        <v>6821.49</v>
      </c>
      <c r="C1592" s="6" t="s">
        <v>2712</v>
      </c>
      <c r="D1592" s="6" t="s">
        <v>22</v>
      </c>
      <c r="E1592" s="6" t="s">
        <v>85</v>
      </c>
      <c r="F1592" s="6" t="s">
        <v>286</v>
      </c>
      <c r="G1592">
        <v>12</v>
      </c>
      <c r="H1592">
        <v>202212</v>
      </c>
      <c r="I1592" s="9">
        <v>7.25</v>
      </c>
      <c r="J1592" s="9">
        <v>-0.4</v>
      </c>
      <c r="K1592" s="9">
        <v>-0.18</v>
      </c>
      <c r="L1592" s="9">
        <v>-0.03</v>
      </c>
      <c r="M1592" s="28" t="str">
        <f>IFERROR(INDEX(Data!Z:Z,MATCH(ZACKS_Screener[[#This Row],[Company Name]] &amp; " *", Data!Y:Y,0)), "")</f>
        <v>522292</v>
      </c>
      <c r="N1592" t="str">
        <f>INDEX(Data!AD:AD,MATCH( ZACKS_Screener[[#This Row],[NAICS1]], Data!AC:AC,0))</f>
        <v xml:space="preserve">Real Estate Credit </v>
      </c>
      <c r="O15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0.55000000000000004</v>
      </c>
      <c r="P15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0.83333333333333337</v>
      </c>
      <c r="Q1592" s="18">
        <f>IFERROR(ZACKS_Screener[[#This Row],[Price]]/ZACKS_Screener[[#This Row],[EPS1]], "")</f>
        <v>-40.277777777777779</v>
      </c>
      <c r="R1592" s="18">
        <f>IFERROR(ZACKS_Screener[[#This Row],[Price]]/ZACKS_Screener[[#This Row],[EPS2]], "")</f>
        <v>-241.66666666666669</v>
      </c>
      <c r="S1592" s="18">
        <f>IFERROR(ZACKS_Screener[[#This Row],[PE1]]/(ZACKS_Screener[[#This Row],[EG1]]*100), "")</f>
        <v>-0.73232323232323226</v>
      </c>
      <c r="T1592" s="18">
        <f>IFERROR(ZACKS_Screener[[#This Row],[PE2]]/(ZACKS_Screener[[#This Row],[EG2]]*100), "")</f>
        <v>-2.9</v>
      </c>
      <c r="U1592"/>
    </row>
    <row r="1593" spans="1:21" hidden="1" x14ac:dyDescent="0.25">
      <c r="A1593" s="24" t="s">
        <v>2715</v>
      </c>
      <c r="B1593" s="39">
        <v>6033.09</v>
      </c>
      <c r="C1593" s="6" t="s">
        <v>2714</v>
      </c>
      <c r="D1593" s="6" t="s">
        <v>13</v>
      </c>
      <c r="E1593" s="6" t="s">
        <v>18</v>
      </c>
      <c r="F1593" s="6" t="s">
        <v>231</v>
      </c>
      <c r="G1593">
        <v>12</v>
      </c>
      <c r="H1593">
        <v>202212</v>
      </c>
      <c r="I1593" s="9">
        <v>61.59</v>
      </c>
      <c r="J1593" s="9">
        <v>6.48</v>
      </c>
      <c r="K1593" s="9">
        <v>5.82</v>
      </c>
      <c r="L1593" s="9">
        <v>6.03</v>
      </c>
      <c r="M1593" s="28" t="str">
        <f>IFERROR(INDEX(Data!Z:Z,MATCH(ZACKS_Screener[[#This Row],[Company Name]] &amp; " *", Data!Y:Y,0)), "")</f>
        <v>326121</v>
      </c>
      <c r="N1593" t="str">
        <f>INDEX(Data!AD:AD,MATCH( ZACKS_Screener[[#This Row],[NAICS1]], Data!AC:AC,0))</f>
        <v xml:space="preserve">Unlaminated Plastics Profile Shape Manufacturing </v>
      </c>
      <c r="O15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-0.10185185185185187</v>
      </c>
      <c r="P15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3.6082474226804113E-2</v>
      </c>
      <c r="Q1593" s="18">
        <f>IFERROR(ZACKS_Screener[[#This Row],[Price]]/ZACKS_Screener[[#This Row],[EPS1]], "")</f>
        <v>10.582474226804123</v>
      </c>
      <c r="R1593" s="18">
        <f>IFERROR(ZACKS_Screener[[#This Row],[Price]]/ZACKS_Screener[[#This Row],[EPS2]], "")</f>
        <v>10.213930348258707</v>
      </c>
      <c r="S1593" s="18">
        <f>IFERROR(ZACKS_Screener[[#This Row],[PE1]]/(ZACKS_Screener[[#This Row],[EG1]]*100), "")</f>
        <v>-1.0390065604498593</v>
      </c>
      <c r="T1593" s="18">
        <f>IFERROR(ZACKS_Screener[[#This Row],[PE2]]/(ZACKS_Screener[[#This Row],[EG2]]*100), "")</f>
        <v>2.8307178393745565</v>
      </c>
      <c r="U1593"/>
    </row>
    <row r="1594" spans="1:21" hidden="1" x14ac:dyDescent="0.25">
      <c r="A1594" s="24" t="s">
        <v>2717</v>
      </c>
      <c r="B1594" s="39">
        <v>121547.23</v>
      </c>
      <c r="C1594" s="6" t="s">
        <v>2716</v>
      </c>
      <c r="D1594" s="6" t="s">
        <v>13</v>
      </c>
      <c r="E1594" s="6" t="s">
        <v>330</v>
      </c>
      <c r="F1594" s="6" t="s">
        <v>982</v>
      </c>
      <c r="G1594">
        <v>3</v>
      </c>
      <c r="H1594">
        <v>202303</v>
      </c>
      <c r="I1594" s="9">
        <v>98.5</v>
      </c>
      <c r="J1594" s="9">
        <v>5.45</v>
      </c>
      <c r="K1594" s="9">
        <v>5.65</v>
      </c>
      <c r="L1594" s="9">
        <v>6.61</v>
      </c>
      <c r="M1594" s="28" t="str">
        <f>IFERROR(INDEX(Data!Z:Z,MATCH(ZACKS_Screener[[#This Row],[Company Name]] &amp; " *", Data!Y:Y,0)), "")</f>
        <v>334614</v>
      </c>
      <c r="N1594" t="e">
        <f>INDEX(Data!AD:AD,MATCH( ZACKS_Screener[[#This Row],[NAICS1]], Data!AC:AC,0))</f>
        <v>#N/A</v>
      </c>
      <c r="O15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3.6697247706422048E-2</v>
      </c>
      <c r="P15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0.16991150442477873</v>
      </c>
      <c r="Q1594" s="18">
        <f>IFERROR(ZACKS_Screener[[#This Row],[Price]]/ZACKS_Screener[[#This Row],[EPS1]], "")</f>
        <v>17.43362831858407</v>
      </c>
      <c r="R1594" s="18">
        <f>IFERROR(ZACKS_Screener[[#This Row],[Price]]/ZACKS_Screener[[#This Row],[EPS2]], "")</f>
        <v>14.901664145234493</v>
      </c>
      <c r="S1594" s="18">
        <f>IFERROR(ZACKS_Screener[[#This Row],[PE1]]/(ZACKS_Screener[[#This Row],[EG1]]*100), "")</f>
        <v>4.750663716814155</v>
      </c>
      <c r="T1594" s="18">
        <f>IFERROR(ZACKS_Screener[[#This Row],[PE2]]/(ZACKS_Screener[[#This Row],[EG2]]*100), "")</f>
        <v>0.8770250252143218</v>
      </c>
      <c r="U1594"/>
    </row>
    <row r="1595" spans="1:21" hidden="1" x14ac:dyDescent="0.25">
      <c r="A1595" s="24" t="s">
        <v>2719</v>
      </c>
      <c r="B1595" s="39">
        <v>3040.89</v>
      </c>
      <c r="C1595" s="6" t="s">
        <v>2718</v>
      </c>
      <c r="D1595" s="6" t="s">
        <v>13</v>
      </c>
      <c r="E1595" s="6" t="s">
        <v>330</v>
      </c>
      <c r="F1595" s="6" t="s">
        <v>2498</v>
      </c>
      <c r="G1595">
        <v>9</v>
      </c>
      <c r="H1595">
        <v>202209</v>
      </c>
      <c r="I1595" s="9">
        <v>74.16</v>
      </c>
      <c r="J1595" s="9">
        <v>1.36</v>
      </c>
      <c r="K1595" s="9">
        <v>0.88</v>
      </c>
      <c r="L1595" s="9">
        <v>2.46</v>
      </c>
      <c r="M1595" s="28" t="str">
        <f>IFERROR(INDEX(Data!Z:Z,MATCH(ZACKS_Screener[[#This Row],[Company Name]] &amp; " *", Data!Y:Y,0)), "")</f>
        <v>335210</v>
      </c>
      <c r="N1595" t="str">
        <f>INDEX(Data!AD:AD,MATCH( ZACKS_Screener[[#This Row],[NAICS1]], Data!AC:AC,0))</f>
        <v>Small Electrical Appliance Manufacturing</v>
      </c>
      <c r="O15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-0.35294117647058826</v>
      </c>
      <c r="P15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1.7954545454545456</v>
      </c>
      <c r="Q1595" s="18">
        <f>IFERROR(ZACKS_Screener[[#This Row],[Price]]/ZACKS_Screener[[#This Row],[EPS1]], "")</f>
        <v>84.272727272727266</v>
      </c>
      <c r="R1595" s="18">
        <f>IFERROR(ZACKS_Screener[[#This Row],[Price]]/ZACKS_Screener[[#This Row],[EPS2]], "")</f>
        <v>30.146341463414632</v>
      </c>
      <c r="S1595" s="18">
        <f>IFERROR(ZACKS_Screener[[#This Row],[PE1]]/(ZACKS_Screener[[#This Row],[EG1]]*100), "")</f>
        <v>-2.3877272727272723</v>
      </c>
      <c r="T1595" s="18">
        <f>IFERROR(ZACKS_Screener[[#This Row],[PE2]]/(ZACKS_Screener[[#This Row],[EG2]]*100), "")</f>
        <v>0.16790367397344858</v>
      </c>
      <c r="U1595"/>
    </row>
    <row r="1596" spans="1:21" hidden="1" x14ac:dyDescent="0.25">
      <c r="A1596" s="24" t="s">
        <v>2721</v>
      </c>
      <c r="B1596" s="39">
        <v>34841.480000000003</v>
      </c>
      <c r="C1596" s="6" t="s">
        <v>2720</v>
      </c>
      <c r="D1596" s="6" t="s">
        <v>13</v>
      </c>
      <c r="E1596" s="6" t="s">
        <v>37</v>
      </c>
      <c r="F1596" s="6" t="s">
        <v>98</v>
      </c>
      <c r="G1596">
        <v>12</v>
      </c>
      <c r="H1596">
        <v>202212</v>
      </c>
      <c r="I1596" s="9">
        <v>106.55</v>
      </c>
      <c r="J1596" s="9">
        <v>11.87</v>
      </c>
      <c r="K1596" s="9">
        <v>12.02</v>
      </c>
      <c r="L1596" s="9">
        <v>12.3</v>
      </c>
      <c r="M1596" s="28" t="str">
        <f>IFERROR(INDEX(Data!Z:Z,MATCH(ZACKS_Screener[[#This Row],[Company Name]] &amp; " *", Data!Y:Y,0)), "")</f>
        <v>531110</v>
      </c>
      <c r="N1596" t="str">
        <f>INDEX(Data!AD:AD,MATCH( ZACKS_Screener[[#This Row],[NAICS1]], Data!AC:AC,0))</f>
        <v xml:space="preserve">Lessors of Residential Buildings and Dwellings </v>
      </c>
      <c r="O15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1.2636899747262035E-2</v>
      </c>
      <c r="P15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2.3294509151414403E-2</v>
      </c>
      <c r="Q1596" s="18">
        <f>IFERROR(ZACKS_Screener[[#This Row],[Price]]/ZACKS_Screener[[#This Row],[EPS1]], "")</f>
        <v>8.864392678868553</v>
      </c>
      <c r="R1596" s="18">
        <f>IFERROR(ZACKS_Screener[[#This Row],[Price]]/ZACKS_Screener[[#This Row],[EPS2]], "")</f>
        <v>8.6626016260162597</v>
      </c>
      <c r="S1596" s="18">
        <f>IFERROR(ZACKS_Screener[[#This Row],[PE1]]/(ZACKS_Screener[[#This Row],[EG1]]*100), "")</f>
        <v>7.0146894065446315</v>
      </c>
      <c r="T1596" s="18">
        <f>IFERROR(ZACKS_Screener[[#This Row],[PE2]]/(ZACKS_Screener[[#This Row],[EG2]]*100), "")</f>
        <v>3.7187311265969649</v>
      </c>
      <c r="U1596"/>
    </row>
    <row r="1597" spans="1:21" hidden="1" x14ac:dyDescent="0.25">
      <c r="A1597" s="24" t="s">
        <v>2723</v>
      </c>
      <c r="B1597" s="39">
        <v>121748.2</v>
      </c>
      <c r="C1597" s="6" t="s">
        <v>2722</v>
      </c>
      <c r="D1597" s="6" t="s">
        <v>13</v>
      </c>
      <c r="E1597" s="6" t="s">
        <v>85</v>
      </c>
      <c r="F1597" s="6" t="s">
        <v>507</v>
      </c>
      <c r="G1597">
        <v>12</v>
      </c>
      <c r="H1597">
        <v>202212</v>
      </c>
      <c r="I1597" s="9">
        <v>378.1</v>
      </c>
      <c r="J1597" s="9">
        <v>11.19</v>
      </c>
      <c r="K1597" s="9">
        <v>12.5</v>
      </c>
      <c r="L1597" s="9">
        <v>14.37</v>
      </c>
      <c r="M1597" s="28" t="str">
        <f>IFERROR(INDEX(Data!Z:Z,MATCH(ZACKS_Screener[[#This Row],[Company Name]] &amp; " *", Data!Y:Y,0)), "")</f>
        <v>561450</v>
      </c>
      <c r="N1597" t="str">
        <f>INDEX(Data!AD:AD,MATCH( ZACKS_Screener[[#This Row],[NAICS1]], Data!AC:AC,0))</f>
        <v>Credit Bureaus</v>
      </c>
      <c r="O15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0.11706881143878468</v>
      </c>
      <c r="P15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0.14959999999999993</v>
      </c>
      <c r="Q1597" s="18">
        <f>IFERROR(ZACKS_Screener[[#This Row],[Price]]/ZACKS_Screener[[#This Row],[EPS1]], "")</f>
        <v>30.248000000000001</v>
      </c>
      <c r="R1597" s="18">
        <f>IFERROR(ZACKS_Screener[[#This Row],[Price]]/ZACKS_Screener[[#This Row],[EPS2]], "")</f>
        <v>26.311760612386919</v>
      </c>
      <c r="S1597" s="18">
        <f>IFERROR(ZACKS_Screener[[#This Row],[PE1]]/(ZACKS_Screener[[#This Row],[EG1]]*100), "")</f>
        <v>2.5837795419847316</v>
      </c>
      <c r="T1597" s="18">
        <f>IFERROR(ZACKS_Screener[[#This Row],[PE2]]/(ZACKS_Screener[[#This Row],[EG2]]*100), "")</f>
        <v>1.7588075275659716</v>
      </c>
      <c r="U1597"/>
    </row>
    <row r="1598" spans="1:21" hidden="1" x14ac:dyDescent="0.25">
      <c r="A1598" s="24" t="s">
        <v>2725</v>
      </c>
      <c r="B1598" s="39">
        <v>16868.02</v>
      </c>
      <c r="C1598" s="6" t="s">
        <v>2724</v>
      </c>
      <c r="D1598" s="6" t="s">
        <v>22</v>
      </c>
      <c r="E1598" s="6" t="s">
        <v>14</v>
      </c>
      <c r="F1598" s="6" t="s">
        <v>201</v>
      </c>
      <c r="G1598">
        <v>1</v>
      </c>
      <c r="H1598">
        <v>202301</v>
      </c>
      <c r="I1598" s="9">
        <v>101.86</v>
      </c>
      <c r="J1598" s="9">
        <v>2.69</v>
      </c>
      <c r="K1598" s="9">
        <v>3.1</v>
      </c>
      <c r="L1598" s="9">
        <v>3.58</v>
      </c>
      <c r="M1598" s="28" t="str">
        <f>IFERROR(INDEX(Data!Z:Z,MATCH(ZACKS_Screener[[#This Row],[Company Name]] &amp; " *", Data!Y:Y,0)), "")</f>
        <v/>
      </c>
      <c r="N1598" t="str">
        <f>INDEX(Data!AD:AD,MATCH( ZACKS_Screener[[#This Row],[NAICS1]], Data!AC:AC,0))</f>
        <v/>
      </c>
      <c r="O15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0.15241635687732347</v>
      </c>
      <c r="P15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0.15483870967741933</v>
      </c>
      <c r="Q1598" s="18">
        <f>IFERROR(ZACKS_Screener[[#This Row],[Price]]/ZACKS_Screener[[#This Row],[EPS1]], "")</f>
        <v>32.858064516129033</v>
      </c>
      <c r="R1598" s="18">
        <f>IFERROR(ZACKS_Screener[[#This Row],[Price]]/ZACKS_Screener[[#This Row],[EPS2]], "")</f>
        <v>28.452513966480446</v>
      </c>
      <c r="S1598" s="18">
        <f>IFERROR(ZACKS_Screener[[#This Row],[PE1]]/(ZACKS_Screener[[#This Row],[EG1]]*100), "")</f>
        <v>2.1558095987411483</v>
      </c>
      <c r="T1598" s="18">
        <f>IFERROR(ZACKS_Screener[[#This Row],[PE2]]/(ZACKS_Screener[[#This Row],[EG2]]*100), "")</f>
        <v>1.837558193668529</v>
      </c>
      <c r="U1598"/>
    </row>
    <row r="1599" spans="1:21" hidden="1" x14ac:dyDescent="0.25">
      <c r="A1599" s="24" t="s">
        <v>2727</v>
      </c>
      <c r="B1599" s="39">
        <v>29735.87</v>
      </c>
      <c r="C1599" s="6" t="s">
        <v>2726</v>
      </c>
      <c r="D1599" s="6" t="s">
        <v>13</v>
      </c>
      <c r="E1599" s="6" t="s">
        <v>85</v>
      </c>
      <c r="F1599" s="6" t="s">
        <v>286</v>
      </c>
      <c r="G1599">
        <v>12</v>
      </c>
      <c r="H1599">
        <v>202212</v>
      </c>
      <c r="I1599" s="9">
        <v>156.34</v>
      </c>
      <c r="J1599" s="9">
        <v>-3.09</v>
      </c>
      <c r="K1599" s="9">
        <v>-3.02</v>
      </c>
      <c r="L1599" s="9">
        <v>-0.77</v>
      </c>
      <c r="M1599" s="28" t="str">
        <f>IFERROR(INDEX(Data!Z:Z,MATCH(ZACKS_Screener[[#This Row],[Company Name]] &amp; " *", Data!Y:Y,0)), "")</f>
        <v/>
      </c>
      <c r="N1599" t="str">
        <f>INDEX(Data!AD:AD,MATCH( ZACKS_Screener[[#This Row],[NAICS1]], Data!AC:AC,0))</f>
        <v/>
      </c>
      <c r="O15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2.2653721682847846E-2</v>
      </c>
      <c r="P15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0.74503311258278149</v>
      </c>
      <c r="Q1599" s="18">
        <f>IFERROR(ZACKS_Screener[[#This Row],[Price]]/ZACKS_Screener[[#This Row],[EPS1]], "")</f>
        <v>-51.768211920529801</v>
      </c>
      <c r="R1599" s="18">
        <f>IFERROR(ZACKS_Screener[[#This Row],[Price]]/ZACKS_Screener[[#This Row],[EPS2]], "")</f>
        <v>-203.03896103896105</v>
      </c>
      <c r="S1599" s="18">
        <f>IFERROR(ZACKS_Screener[[#This Row],[PE1]]/(ZACKS_Screener[[#This Row],[EG1]]*100), "")</f>
        <v>-22.851967833491063</v>
      </c>
      <c r="T1599" s="18">
        <f>IFERROR(ZACKS_Screener[[#This Row],[PE2]]/(ZACKS_Screener[[#This Row],[EG2]]*100), "")</f>
        <v>-2.725234054834055</v>
      </c>
      <c r="U1599"/>
    </row>
    <row r="1600" spans="1:21" hidden="1" x14ac:dyDescent="0.25">
      <c r="A1600" s="24" t="s">
        <v>41725</v>
      </c>
      <c r="B1600" s="39">
        <v>2927.08</v>
      </c>
      <c r="C1600" s="6" t="s">
        <v>41724</v>
      </c>
      <c r="D1600" s="6" t="s">
        <v>13</v>
      </c>
      <c r="E1600" s="6" t="s">
        <v>179</v>
      </c>
      <c r="F1600" s="6" t="s">
        <v>180</v>
      </c>
      <c r="G1600">
        <v>12</v>
      </c>
      <c r="H1600">
        <v>202212</v>
      </c>
      <c r="I1600" s="9">
        <v>27.82</v>
      </c>
      <c r="J1600" s="9">
        <v>-2.81</v>
      </c>
      <c r="K1600" s="9">
        <v>-1.69</v>
      </c>
      <c r="L1600" s="9">
        <v>1.58</v>
      </c>
      <c r="M1600" s="28" t="str">
        <f>IFERROR(INDEX(Data!Z:Z,MATCH(ZACKS_Screener[[#This Row],[Company Name]] &amp; " *", Data!Y:Y,0)), "")</f>
        <v>336413</v>
      </c>
      <c r="N1600" t="str">
        <f>INDEX(Data!AD:AD,MATCH( ZACKS_Screener[[#This Row],[NAICS1]], Data!AC:AC,0))</f>
        <v xml:space="preserve">Other Aircraft Parts and Auxiliary Equipment Manufacturing </v>
      </c>
      <c r="O16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0.39857651245551606</v>
      </c>
      <c r="P16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600" s="18">
        <f>IFERROR(ZACKS_Screener[[#This Row],[Price]]/ZACKS_Screener[[#This Row],[EPS1]], "")</f>
        <v>-16.461538461538463</v>
      </c>
      <c r="R1600" s="18">
        <f>IFERROR(ZACKS_Screener[[#This Row],[Price]]/ZACKS_Screener[[#This Row],[EPS2]], "")</f>
        <v>17.60759493670886</v>
      </c>
      <c r="S1600" s="18">
        <f>IFERROR(ZACKS_Screener[[#This Row],[PE1]]/(ZACKS_Screener[[#This Row],[EG1]]*100), "")</f>
        <v>-0.41300824175824175</v>
      </c>
      <c r="T1600" s="18">
        <f>IFERROR(ZACKS_Screener[[#This Row],[PE2]]/(ZACKS_Screener[[#This Row],[EG2]]*100), "")</f>
        <v>0.17607594936708859</v>
      </c>
      <c r="U1600"/>
    </row>
    <row r="1601" spans="1:21" hidden="1" x14ac:dyDescent="0.25">
      <c r="A1601" s="24" t="s">
        <v>2729</v>
      </c>
      <c r="B1601" s="39">
        <v>5980.05</v>
      </c>
      <c r="C1601" s="6" t="s">
        <v>2728</v>
      </c>
      <c r="D1601" s="6" t="s">
        <v>22</v>
      </c>
      <c r="E1601" s="6" t="s">
        <v>85</v>
      </c>
      <c r="F1601" s="6" t="s">
        <v>145</v>
      </c>
      <c r="G1601">
        <v>12</v>
      </c>
      <c r="H1601">
        <v>202212</v>
      </c>
      <c r="I1601" s="9">
        <v>163.69</v>
      </c>
      <c r="J1601" s="9">
        <v>2.35</v>
      </c>
      <c r="K1601" s="9">
        <v>2.68</v>
      </c>
      <c r="L1601" s="9">
        <v>3.13</v>
      </c>
      <c r="M1601" s="28" t="str">
        <f>IFERROR(INDEX(Data!Z:Z,MATCH(ZACKS_Screener[[#This Row],[Company Name]] &amp; " *", Data!Y:Y,0)), "")</f>
        <v/>
      </c>
      <c r="N1601" t="str">
        <f>INDEX(Data!AD:AD,MATCH( ZACKS_Screener[[#This Row],[NAICS1]], Data!AC:AC,0))</f>
        <v/>
      </c>
      <c r="O16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0.14042553191489365</v>
      </c>
      <c r="P16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0.16791044776119393</v>
      </c>
      <c r="Q1601" s="18">
        <f>IFERROR(ZACKS_Screener[[#This Row],[Price]]/ZACKS_Screener[[#This Row],[EPS1]], "")</f>
        <v>61.078358208955223</v>
      </c>
      <c r="R1601" s="18">
        <f>IFERROR(ZACKS_Screener[[#This Row],[Price]]/ZACKS_Screener[[#This Row],[EPS2]], "")</f>
        <v>52.29712460063898</v>
      </c>
      <c r="S1601" s="18">
        <f>IFERROR(ZACKS_Screener[[#This Row],[PE1]]/(ZACKS_Screener[[#This Row],[EG1]]*100), "")</f>
        <v>4.3495194482134769</v>
      </c>
      <c r="T1601" s="18">
        <f>IFERROR(ZACKS_Screener[[#This Row],[PE2]]/(ZACKS_Screener[[#This Row],[EG2]]*100), "")</f>
        <v>3.1145843095491679</v>
      </c>
      <c r="U1601"/>
    </row>
    <row r="1602" spans="1:21" hidden="1" x14ac:dyDescent="0.25">
      <c r="A1602" s="24" t="s">
        <v>41727</v>
      </c>
      <c r="B1602" s="39">
        <v>2427.5300000000002</v>
      </c>
      <c r="C1602" s="6" t="s">
        <v>41726</v>
      </c>
      <c r="D1602" s="6" t="s">
        <v>22</v>
      </c>
      <c r="E1602" s="6" t="s">
        <v>14</v>
      </c>
      <c r="F1602" s="6" t="s">
        <v>183</v>
      </c>
      <c r="G1602">
        <v>12</v>
      </c>
      <c r="H1602">
        <v>202212</v>
      </c>
      <c r="I1602" s="9">
        <v>43.82</v>
      </c>
      <c r="J1602" s="9">
        <v>-0.05</v>
      </c>
      <c r="K1602" s="9">
        <v>0.08</v>
      </c>
      <c r="L1602" s="9">
        <v>0.22</v>
      </c>
      <c r="M1602" s="28" t="str">
        <f>IFERROR(INDEX(Data!Z:Z,MATCH(ZACKS_Screener[[#This Row],[Company Name]] &amp; " *", Data!Y:Y,0)), "")</f>
        <v/>
      </c>
      <c r="N1602" t="str">
        <f>INDEX(Data!AD:AD,MATCH( ZACKS_Screener[[#This Row],[NAICS1]], Data!AC:AC,0))</f>
        <v/>
      </c>
      <c r="O16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6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1.7500000000000002</v>
      </c>
      <c r="Q1602" s="18">
        <f>IFERROR(ZACKS_Screener[[#This Row],[Price]]/ZACKS_Screener[[#This Row],[EPS1]], "")</f>
        <v>547.75</v>
      </c>
      <c r="R1602" s="18">
        <f>IFERROR(ZACKS_Screener[[#This Row],[Price]]/ZACKS_Screener[[#This Row],[EPS2]], "")</f>
        <v>199.18181818181819</v>
      </c>
      <c r="S1602" s="18">
        <f>IFERROR(ZACKS_Screener[[#This Row],[PE1]]/(ZACKS_Screener[[#This Row],[EG1]]*100), "")</f>
        <v>5.4775</v>
      </c>
      <c r="T1602" s="18">
        <f>IFERROR(ZACKS_Screener[[#This Row],[PE2]]/(ZACKS_Screener[[#This Row],[EG2]]*100), "")</f>
        <v>1.138181818181818</v>
      </c>
      <c r="U1602"/>
    </row>
    <row r="1603" spans="1:21" hidden="1" x14ac:dyDescent="0.25">
      <c r="A1603" s="24" t="s">
        <v>2731</v>
      </c>
      <c r="B1603" s="39">
        <v>3675.18</v>
      </c>
      <c r="C1603" s="6" t="s">
        <v>2730</v>
      </c>
      <c r="D1603" s="6" t="s">
        <v>13</v>
      </c>
      <c r="E1603" s="6" t="s">
        <v>85</v>
      </c>
      <c r="F1603" s="6" t="s">
        <v>286</v>
      </c>
      <c r="G1603">
        <v>12</v>
      </c>
      <c r="H1603">
        <v>202212</v>
      </c>
      <c r="I1603" s="9">
        <v>80.77</v>
      </c>
      <c r="J1603" s="9">
        <v>3.1</v>
      </c>
      <c r="K1603" s="9">
        <v>3.92</v>
      </c>
      <c r="L1603" s="9">
        <v>4.3499999999999996</v>
      </c>
      <c r="M1603" s="28" t="str">
        <f>IFERROR(INDEX(Data!Z:Z,MATCH(ZACKS_Screener[[#This Row],[Company Name]] &amp; " *", Data!Y:Y,0)), "")</f>
        <v/>
      </c>
      <c r="N1603" t="str">
        <f>INDEX(Data!AD:AD,MATCH( ZACKS_Screener[[#This Row],[NAICS1]], Data!AC:AC,0))</f>
        <v/>
      </c>
      <c r="O16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0.26451612903225802</v>
      </c>
      <c r="P16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0.10969387755102034</v>
      </c>
      <c r="Q1603" s="18">
        <f>IFERROR(ZACKS_Screener[[#This Row],[Price]]/ZACKS_Screener[[#This Row],[EPS1]], "")</f>
        <v>20.604591836734695</v>
      </c>
      <c r="R1603" s="18">
        <f>IFERROR(ZACKS_Screener[[#This Row],[Price]]/ZACKS_Screener[[#This Row],[EPS2]], "")</f>
        <v>18.567816091954022</v>
      </c>
      <c r="S1603" s="18">
        <f>IFERROR(ZACKS_Screener[[#This Row],[PE1]]/(ZACKS_Screener[[#This Row],[EG1]]*100), "")</f>
        <v>0.77895408163265323</v>
      </c>
      <c r="T1603" s="18">
        <f>IFERROR(ZACKS_Screener[[#This Row],[PE2]]/(ZACKS_Screener[[#This Row],[EG2]]*100), "")</f>
        <v>1.6926939321037167</v>
      </c>
      <c r="U1603"/>
    </row>
    <row r="1604" spans="1:21" hidden="1" x14ac:dyDescent="0.25">
      <c r="A1604" s="24" t="s">
        <v>2732</v>
      </c>
      <c r="B1604" s="39">
        <v>406184.94</v>
      </c>
      <c r="C1604" s="6" t="s">
        <v>90</v>
      </c>
      <c r="D1604" s="6" t="s">
        <v>13</v>
      </c>
      <c r="E1604" s="6" t="s">
        <v>37</v>
      </c>
      <c r="F1604" s="6" t="s">
        <v>92</v>
      </c>
      <c r="G1604">
        <v>12</v>
      </c>
      <c r="H1604">
        <v>202212</v>
      </c>
      <c r="I1604" s="9">
        <v>427.1</v>
      </c>
      <c r="J1604" s="9"/>
      <c r="M1604" s="28" t="str">
        <f>IFERROR(INDEX(Data!Z:Z,MATCH(ZACKS_Screener[[#This Row],[Company Name]] &amp; " *", Data!Y:Y,0)), "")</f>
        <v/>
      </c>
      <c r="N1604" t="str">
        <f>INDEX(Data!AD:AD,MATCH( ZACKS_Screener[[#This Row],[NAICS1]], Data!AC:AC,0))</f>
        <v/>
      </c>
      <c r="O160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60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04" s="18" t="str">
        <f>IFERROR(ZACKS_Screener[[#This Row],[Price]]/ZACKS_Screener[[#This Row],[EPS1]], "")</f>
        <v/>
      </c>
      <c r="R1604" s="18" t="str">
        <f>IFERROR(ZACKS_Screener[[#This Row],[Price]]/ZACKS_Screener[[#This Row],[EPS2]], "")</f>
        <v/>
      </c>
      <c r="S1604" s="18" t="str">
        <f>IFERROR(ZACKS_Screener[[#This Row],[PE1]]/(ZACKS_Screener[[#This Row],[EG1]]*100), "")</f>
        <v/>
      </c>
      <c r="T1604" s="18" t="str">
        <f>IFERROR(ZACKS_Screener[[#This Row],[PE2]]/(ZACKS_Screener[[#This Row],[EG2]]*100), "")</f>
        <v/>
      </c>
      <c r="U1604"/>
    </row>
    <row r="1605" spans="1:21" hidden="1" x14ac:dyDescent="0.25">
      <c r="A1605" s="24" t="s">
        <v>1801</v>
      </c>
      <c r="B1605" s="39">
        <v>11063.91</v>
      </c>
      <c r="C1605" s="6" t="s">
        <v>1800</v>
      </c>
      <c r="D1605" s="6" t="s">
        <v>13</v>
      </c>
      <c r="E1605" s="6" t="s">
        <v>179</v>
      </c>
      <c r="F1605" s="6" t="s">
        <v>399</v>
      </c>
      <c r="G1605">
        <v>12</v>
      </c>
      <c r="H1605">
        <v>202212</v>
      </c>
      <c r="I1605" s="9">
        <v>80.66</v>
      </c>
      <c r="J1605" s="9">
        <v>6.6</v>
      </c>
      <c r="K1605" s="9">
        <v>6.54</v>
      </c>
      <c r="L1605" s="9">
        <v>7.27</v>
      </c>
      <c r="M1605" s="28" t="str">
        <f>IFERROR(INDEX(Data!Z:Z,MATCH(ZACKS_Screener[[#This Row],[Company Name]] &amp; " *", Data!Y:Y,0)), "")</f>
        <v>541512</v>
      </c>
      <c r="N1605" t="str">
        <f>INDEX(Data!AD:AD,MATCH( ZACKS_Screener[[#This Row],[NAICS1]], Data!AC:AC,0))</f>
        <v xml:space="preserve">Computer Systems Design Services </v>
      </c>
      <c r="O16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-9.0909090909090315E-3</v>
      </c>
      <c r="P16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0.11162079510703357</v>
      </c>
      <c r="Q1605" s="18">
        <f>IFERROR(ZACKS_Screener[[#This Row],[Price]]/ZACKS_Screener[[#This Row],[EPS1]], "")</f>
        <v>12.333333333333332</v>
      </c>
      <c r="R1605" s="18">
        <f>IFERROR(ZACKS_Screener[[#This Row],[Price]]/ZACKS_Screener[[#This Row],[EPS2]], "")</f>
        <v>11.094910591471802</v>
      </c>
      <c r="S1605" s="18">
        <f>IFERROR(ZACKS_Screener[[#This Row],[PE1]]/(ZACKS_Screener[[#This Row],[EG1]]*100), "")</f>
        <v>-13.566666666666753</v>
      </c>
      <c r="T1605" s="18">
        <f>IFERROR(ZACKS_Screener[[#This Row],[PE2]]/(ZACKS_Screener[[#This Row],[EG2]]*100), "")</f>
        <v>0.99398240093459767</v>
      </c>
      <c r="U1605"/>
    </row>
    <row r="1606" spans="1:21" hidden="1" x14ac:dyDescent="0.25">
      <c r="A1606" s="24" t="s">
        <v>2736</v>
      </c>
      <c r="B1606" s="39">
        <v>19551.91</v>
      </c>
      <c r="C1606" s="6" t="s">
        <v>2735</v>
      </c>
      <c r="D1606" s="6" t="s">
        <v>13</v>
      </c>
      <c r="E1606" s="6" t="s">
        <v>130</v>
      </c>
      <c r="F1606" s="6" t="s">
        <v>685</v>
      </c>
      <c r="G1606">
        <v>12</v>
      </c>
      <c r="H1606">
        <v>202212</v>
      </c>
      <c r="I1606" s="9">
        <v>68.45</v>
      </c>
      <c r="J1606" s="9">
        <v>13.68</v>
      </c>
      <c r="K1606" s="9">
        <v>12.45</v>
      </c>
      <c r="L1606" s="9">
        <v>10</v>
      </c>
      <c r="M1606" s="28" t="str">
        <f>IFERROR(INDEX(Data!Z:Z,MATCH(ZACKS_Screener[[#This Row],[Company Name]] &amp; " *", Data!Y:Y,0)), "")</f>
        <v/>
      </c>
      <c r="N1606" t="str">
        <f>INDEX(Data!AD:AD,MATCH( ZACKS_Screener[[#This Row],[NAICS1]], Data!AC:AC,0))</f>
        <v/>
      </c>
      <c r="O16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-8.9912280701754416E-2</v>
      </c>
      <c r="P16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-0.19678714859437746</v>
      </c>
      <c r="Q1606" s="18">
        <f>IFERROR(ZACKS_Screener[[#This Row],[Price]]/ZACKS_Screener[[#This Row],[EPS1]], "")</f>
        <v>5.4979919678714868</v>
      </c>
      <c r="R1606" s="18">
        <f>IFERROR(ZACKS_Screener[[#This Row],[Price]]/ZACKS_Screener[[#This Row],[EPS2]], "")</f>
        <v>6.8450000000000006</v>
      </c>
      <c r="S1606" s="18">
        <f>IFERROR(ZACKS_Screener[[#This Row],[PE1]]/(ZACKS_Screener[[#This Row],[EG1]]*100), "")</f>
        <v>-0.61148398471936516</v>
      </c>
      <c r="T1606" s="18">
        <f>IFERROR(ZACKS_Screener[[#This Row],[PE2]]/(ZACKS_Screener[[#This Row],[EG2]]*100), "")</f>
        <v>-0.3478377551020409</v>
      </c>
      <c r="U1606"/>
    </row>
    <row r="1607" spans="1:21" hidden="1" x14ac:dyDescent="0.25">
      <c r="A1607" s="24" t="s">
        <v>2738</v>
      </c>
      <c r="B1607" s="39">
        <v>4016.05</v>
      </c>
      <c r="C1607" s="6" t="s">
        <v>2737</v>
      </c>
      <c r="D1607" s="6" t="s">
        <v>13</v>
      </c>
      <c r="E1607" s="6" t="s">
        <v>14</v>
      </c>
      <c r="F1607" s="6" t="s">
        <v>1381</v>
      </c>
      <c r="G1607">
        <v>12</v>
      </c>
      <c r="H1607">
        <v>202212</v>
      </c>
      <c r="I1607" s="9">
        <v>29.72</v>
      </c>
      <c r="J1607" s="9">
        <v>-0.19</v>
      </c>
      <c r="K1607" s="9">
        <v>0.33</v>
      </c>
      <c r="L1607" s="9">
        <v>0.4</v>
      </c>
      <c r="M1607" s="28" t="str">
        <f>IFERROR(INDEX(Data!Z:Z,MATCH(ZACKS_Screener[[#This Row],[Company Name]] &amp; " *", Data!Y:Y,0)), "")</f>
        <v/>
      </c>
      <c r="N1607" t="str">
        <f>INDEX(Data!AD:AD,MATCH( ZACKS_Screener[[#This Row],[NAICS1]], Data!AC:AC,0))</f>
        <v/>
      </c>
      <c r="O16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6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0.21212121212121213</v>
      </c>
      <c r="Q1607" s="18">
        <f>IFERROR(ZACKS_Screener[[#This Row],[Price]]/ZACKS_Screener[[#This Row],[EPS1]], "")</f>
        <v>90.060606060606048</v>
      </c>
      <c r="R1607" s="18">
        <f>IFERROR(ZACKS_Screener[[#This Row],[Price]]/ZACKS_Screener[[#This Row],[EPS2]], "")</f>
        <v>74.3</v>
      </c>
      <c r="S1607" s="18">
        <f>IFERROR(ZACKS_Screener[[#This Row],[PE1]]/(ZACKS_Screener[[#This Row],[EG1]]*100), "")</f>
        <v>0.90060606060606052</v>
      </c>
      <c r="T1607" s="18">
        <f>IFERROR(ZACKS_Screener[[#This Row],[PE2]]/(ZACKS_Screener[[#This Row],[EG2]]*100), "")</f>
        <v>3.5027142857142857</v>
      </c>
      <c r="U1607"/>
    </row>
    <row r="1608" spans="1:21" hidden="1" x14ac:dyDescent="0.25">
      <c r="A1608" s="24" t="s">
        <v>2740</v>
      </c>
      <c r="B1608" s="39">
        <v>3399.87</v>
      </c>
      <c r="C1608" s="6" t="s">
        <v>2739</v>
      </c>
      <c r="D1608" s="6" t="s">
        <v>13</v>
      </c>
      <c r="E1608" s="6" t="s">
        <v>118</v>
      </c>
      <c r="F1608" s="6" t="s">
        <v>347</v>
      </c>
      <c r="G1608">
        <v>9</v>
      </c>
      <c r="H1608">
        <v>202209</v>
      </c>
      <c r="I1608" s="9">
        <v>64.64</v>
      </c>
      <c r="J1608" s="9">
        <v>3.86</v>
      </c>
      <c r="K1608" s="9">
        <v>4.26</v>
      </c>
      <c r="L1608" s="9">
        <v>4.3499999999999996</v>
      </c>
      <c r="M1608" s="28" t="str">
        <f>IFERROR(INDEX(Data!Z:Z,MATCH(ZACKS_Screener[[#This Row],[Company Name]] &amp; " *", Data!Y:Y,0)), "")</f>
        <v/>
      </c>
      <c r="N1608" t="str">
        <f>INDEX(Data!AD:AD,MATCH( ZACKS_Screener[[#This Row],[NAICS1]], Data!AC:AC,0))</f>
        <v/>
      </c>
      <c r="O16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0.10362694300518133</v>
      </c>
      <c r="P16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2.112676056338025E-2</v>
      </c>
      <c r="Q1608" s="18">
        <f>IFERROR(ZACKS_Screener[[#This Row],[Price]]/ZACKS_Screener[[#This Row],[EPS1]], "")</f>
        <v>15.173708920187794</v>
      </c>
      <c r="R1608" s="18">
        <f>IFERROR(ZACKS_Screener[[#This Row],[Price]]/ZACKS_Screener[[#This Row],[EPS2]], "")</f>
        <v>14.859770114942529</v>
      </c>
      <c r="S1608" s="18">
        <f>IFERROR(ZACKS_Screener[[#This Row],[PE1]]/(ZACKS_Screener[[#This Row],[EG1]]*100), "")</f>
        <v>1.4642629107981224</v>
      </c>
      <c r="T1608" s="18">
        <f>IFERROR(ZACKS_Screener[[#This Row],[PE2]]/(ZACKS_Screener[[#This Row],[EG2]]*100), "")</f>
        <v>7.0336245210728077</v>
      </c>
      <c r="U1608"/>
    </row>
    <row r="1609" spans="1:21" hidden="1" x14ac:dyDescent="0.25">
      <c r="A1609" s="24" t="s">
        <v>2742</v>
      </c>
      <c r="B1609" s="39">
        <v>13611.57</v>
      </c>
      <c r="C1609" s="6" t="s">
        <v>2741</v>
      </c>
      <c r="D1609" s="6" t="s">
        <v>22</v>
      </c>
      <c r="E1609" s="6" t="s">
        <v>330</v>
      </c>
      <c r="F1609" s="6" t="s">
        <v>331</v>
      </c>
      <c r="G1609">
        <v>12</v>
      </c>
      <c r="H1609">
        <v>202212</v>
      </c>
      <c r="I1609" s="9">
        <v>12.26</v>
      </c>
      <c r="J1609" s="9">
        <v>0.04</v>
      </c>
      <c r="K1609" s="9">
        <v>0.17</v>
      </c>
      <c r="L1609" s="9">
        <v>0.27</v>
      </c>
      <c r="M1609" s="28" t="str">
        <f>IFERROR(INDEX(Data!Z:Z,MATCH(ZACKS_Screener[[#This Row],[Company Name]] &amp; " *", Data!Y:Y,0)), "")</f>
        <v/>
      </c>
      <c r="N1609" t="str">
        <f>INDEX(Data!AD:AD,MATCH( ZACKS_Screener[[#This Row],[NAICS1]], Data!AC:AC,0))</f>
        <v/>
      </c>
      <c r="O16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3.25</v>
      </c>
      <c r="P16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0.58823529411764708</v>
      </c>
      <c r="Q1609" s="18">
        <f>IFERROR(ZACKS_Screener[[#This Row],[Price]]/ZACKS_Screener[[#This Row],[EPS1]], "")</f>
        <v>72.117647058823522</v>
      </c>
      <c r="R1609" s="18">
        <f>IFERROR(ZACKS_Screener[[#This Row],[Price]]/ZACKS_Screener[[#This Row],[EPS2]], "")</f>
        <v>45.407407407407405</v>
      </c>
      <c r="S1609" s="18">
        <f>IFERROR(ZACKS_Screener[[#This Row],[PE1]]/(ZACKS_Screener[[#This Row],[EG1]]*100), "")</f>
        <v>0.22190045248868775</v>
      </c>
      <c r="T1609" s="18">
        <f>IFERROR(ZACKS_Screener[[#This Row],[PE2]]/(ZACKS_Screener[[#This Row],[EG2]]*100), "")</f>
        <v>0.77192592592592579</v>
      </c>
      <c r="U1609"/>
    </row>
    <row r="1610" spans="1:21" hidden="1" x14ac:dyDescent="0.25">
      <c r="A1610" s="24" t="s">
        <v>2744</v>
      </c>
      <c r="B1610" s="39">
        <v>5551.54</v>
      </c>
      <c r="C1610" s="6" t="s">
        <v>2743</v>
      </c>
      <c r="D1610" s="6" t="s">
        <v>13</v>
      </c>
      <c r="E1610" s="6" t="s">
        <v>37</v>
      </c>
      <c r="F1610" s="6" t="s">
        <v>168</v>
      </c>
      <c r="G1610">
        <v>12</v>
      </c>
      <c r="H1610">
        <v>202212</v>
      </c>
      <c r="I1610" s="9">
        <v>39.29</v>
      </c>
      <c r="J1610" s="9">
        <v>3.56</v>
      </c>
      <c r="K1610" s="9">
        <v>3.57</v>
      </c>
      <c r="L1610" s="9">
        <v>3.66</v>
      </c>
      <c r="M1610" s="28" t="str">
        <f>IFERROR(INDEX(Data!Z:Z,MATCH(ZACKS_Screener[[#This Row],[Company Name]] &amp; " *", Data!Y:Y,0)), "")</f>
        <v/>
      </c>
      <c r="N1610" t="str">
        <f>INDEX(Data!AD:AD,MATCH( ZACKS_Screener[[#This Row],[NAICS1]], Data!AC:AC,0))</f>
        <v/>
      </c>
      <c r="O16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2.8089887640448839E-3</v>
      </c>
      <c r="P16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2.5210084033613533E-2</v>
      </c>
      <c r="Q1610" s="18">
        <f>IFERROR(ZACKS_Screener[[#This Row],[Price]]/ZACKS_Screener[[#This Row],[EPS1]], "")</f>
        <v>11.005602240896359</v>
      </c>
      <c r="R1610" s="18">
        <f>IFERROR(ZACKS_Screener[[#This Row],[Price]]/ZACKS_Screener[[#This Row],[EPS2]], "")</f>
        <v>10.734972677595628</v>
      </c>
      <c r="S1610" s="18">
        <f>IFERROR(ZACKS_Screener[[#This Row],[PE1]]/(ZACKS_Screener[[#This Row],[EG1]]*100), "")</f>
        <v>39.179943977591869</v>
      </c>
      <c r="T1610" s="18">
        <f>IFERROR(ZACKS_Screener[[#This Row],[PE2]]/(ZACKS_Screener[[#This Row],[EG2]]*100), "")</f>
        <v>4.2582058287795848</v>
      </c>
      <c r="U1610"/>
    </row>
    <row r="1611" spans="1:21" hidden="1" x14ac:dyDescent="0.25">
      <c r="A1611" s="24" t="s">
        <v>2746</v>
      </c>
      <c r="B1611" s="39">
        <v>4007.51</v>
      </c>
      <c r="C1611" s="6" t="s">
        <v>2745</v>
      </c>
      <c r="D1611" s="6" t="s">
        <v>22</v>
      </c>
      <c r="E1611" s="6" t="s">
        <v>85</v>
      </c>
      <c r="F1611" s="6" t="s">
        <v>745</v>
      </c>
      <c r="G1611">
        <v>12</v>
      </c>
      <c r="H1611">
        <v>202212</v>
      </c>
      <c r="I1611" s="9">
        <v>43.35</v>
      </c>
      <c r="J1611" s="9">
        <v>2.04</v>
      </c>
      <c r="K1611" s="9">
        <v>1.89</v>
      </c>
      <c r="L1611" s="9">
        <v>2.2999999999999998</v>
      </c>
      <c r="M1611" s="28" t="str">
        <f>IFERROR(INDEX(Data!Z:Z,MATCH(ZACKS_Screener[[#This Row],[Company Name]] &amp; " *", Data!Y:Y,0)), "")</f>
        <v>562211</v>
      </c>
      <c r="N1611" t="str">
        <f>INDEX(Data!AD:AD,MATCH( ZACKS_Screener[[#This Row],[NAICS1]], Data!AC:AC,0))</f>
        <v xml:space="preserve">Hazardous Waste Treatment and Disposal </v>
      </c>
      <c r="O16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-7.352941176470594E-2</v>
      </c>
      <c r="P16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0.21693121693121689</v>
      </c>
      <c r="Q1611" s="18">
        <f>IFERROR(ZACKS_Screener[[#This Row],[Price]]/ZACKS_Screener[[#This Row],[EPS1]], "")</f>
        <v>22.936507936507937</v>
      </c>
      <c r="R1611" s="18">
        <f>IFERROR(ZACKS_Screener[[#This Row],[Price]]/ZACKS_Screener[[#This Row],[EPS2]], "")</f>
        <v>18.847826086956523</v>
      </c>
      <c r="S1611" s="18">
        <f>IFERROR(ZACKS_Screener[[#This Row],[PE1]]/(ZACKS_Screener[[#This Row],[EG1]]*100), "")</f>
        <v>-3.1193650793650769</v>
      </c>
      <c r="T1611" s="18">
        <f>IFERROR(ZACKS_Screener[[#This Row],[PE2]]/(ZACKS_Screener[[#This Row],[EG2]]*100), "")</f>
        <v>0.86883881230116666</v>
      </c>
      <c r="U1611"/>
    </row>
    <row r="1612" spans="1:21" hidden="1" x14ac:dyDescent="0.25">
      <c r="A1612" s="24" t="s">
        <v>2748</v>
      </c>
      <c r="B1612" s="39">
        <v>45627.8</v>
      </c>
      <c r="C1612" s="6" t="s">
        <v>2747</v>
      </c>
      <c r="D1612" s="6" t="s">
        <v>13</v>
      </c>
      <c r="E1612" s="6" t="s">
        <v>118</v>
      </c>
      <c r="F1612" s="6" t="s">
        <v>347</v>
      </c>
      <c r="G1612">
        <v>12</v>
      </c>
      <c r="H1612">
        <v>202212</v>
      </c>
      <c r="I1612" s="9">
        <v>145.01</v>
      </c>
      <c r="J1612" s="9">
        <v>9.2100000000000009</v>
      </c>
      <c r="K1612" s="9">
        <v>8.99</v>
      </c>
      <c r="L1612" s="9">
        <v>9.5299999999999994</v>
      </c>
      <c r="M1612" s="28" t="str">
        <f>IFERROR(INDEX(Data!Z:Z,MATCH(ZACKS_Screener[[#This Row],[Company Name]] &amp; " *", Data!Y:Y,0)), "")</f>
        <v/>
      </c>
      <c r="N1612" t="str">
        <f>INDEX(Data!AD:AD,MATCH( ZACKS_Screener[[#This Row],[NAICS1]], Data!AC:AC,0))</f>
        <v/>
      </c>
      <c r="O16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-2.3887079261672162E-2</v>
      </c>
      <c r="P16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6.0066740823136726E-2</v>
      </c>
      <c r="Q1612" s="18">
        <f>IFERROR(ZACKS_Screener[[#This Row],[Price]]/ZACKS_Screener[[#This Row],[EPS1]], "")</f>
        <v>16.130144605116794</v>
      </c>
      <c r="R1612" s="18">
        <f>IFERROR(ZACKS_Screener[[#This Row],[Price]]/ZACKS_Screener[[#This Row],[EPS2]], "")</f>
        <v>15.216159496327387</v>
      </c>
      <c r="S1612" s="18">
        <f>IFERROR(ZACKS_Screener[[#This Row],[PE1]]/(ZACKS_Screener[[#This Row],[EG1]]*100), "")</f>
        <v>-6.7526650824147847</v>
      </c>
      <c r="T1612" s="18">
        <f>IFERROR(ZACKS_Screener[[#This Row],[PE2]]/(ZACKS_Screener[[#This Row],[EG2]]*100), "")</f>
        <v>2.5332087754071004</v>
      </c>
      <c r="U1612"/>
    </row>
    <row r="1613" spans="1:21" hidden="1" x14ac:dyDescent="0.25">
      <c r="A1613" s="24" t="s">
        <v>2750</v>
      </c>
      <c r="B1613" s="39">
        <v>11752.57</v>
      </c>
      <c r="C1613" s="6" t="s">
        <v>2749</v>
      </c>
      <c r="D1613" s="6" t="s">
        <v>22</v>
      </c>
      <c r="E1613" s="6" t="s">
        <v>41</v>
      </c>
      <c r="F1613" s="6" t="s">
        <v>67</v>
      </c>
      <c r="G1613">
        <v>12</v>
      </c>
      <c r="H1613">
        <v>202212</v>
      </c>
      <c r="I1613" s="9">
        <v>126.17</v>
      </c>
      <c r="J1613" s="9">
        <v>-8.0299999999999994</v>
      </c>
      <c r="K1613" s="9">
        <v>-10.88</v>
      </c>
      <c r="L1613" s="9">
        <v>1.84</v>
      </c>
      <c r="M1613" s="28" t="str">
        <f>IFERROR(INDEX(Data!Z:Z,MATCH(ZACKS_Screener[[#This Row],[Company Name]] &amp; " *", Data!Y:Y,0)), "")</f>
        <v/>
      </c>
      <c r="N1613" t="str">
        <f>INDEX(Data!AD:AD,MATCH( ZACKS_Screener[[#This Row],[NAICS1]], Data!AC:AC,0))</f>
        <v/>
      </c>
      <c r="O16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-0.35491905354919073</v>
      </c>
      <c r="P16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613" s="18">
        <f>IFERROR(ZACKS_Screener[[#This Row],[Price]]/ZACKS_Screener[[#This Row],[EPS1]], "")</f>
        <v>-11.596507352941176</v>
      </c>
      <c r="R1613" s="18">
        <f>IFERROR(ZACKS_Screener[[#This Row],[Price]]/ZACKS_Screener[[#This Row],[EPS2]], "")</f>
        <v>68.570652173913047</v>
      </c>
      <c r="S1613" s="18">
        <f>IFERROR(ZACKS_Screener[[#This Row],[PE1]]/(ZACKS_Screener[[#This Row],[EG1]]*100), "")</f>
        <v>0.32673668085655294</v>
      </c>
      <c r="T1613" s="18">
        <f>IFERROR(ZACKS_Screener[[#This Row],[PE2]]/(ZACKS_Screener[[#This Row],[EG2]]*100), "")</f>
        <v>0.68570652173913049</v>
      </c>
      <c r="U1613"/>
    </row>
    <row r="1614" spans="1:21" hidden="1" x14ac:dyDescent="0.25">
      <c r="A1614" s="24" t="s">
        <v>2752</v>
      </c>
      <c r="B1614" s="39">
        <v>4995.7299999999996</v>
      </c>
      <c r="C1614" s="6" t="s">
        <v>2751</v>
      </c>
      <c r="D1614" s="6" t="s">
        <v>22</v>
      </c>
      <c r="E1614" s="6" t="s">
        <v>37</v>
      </c>
      <c r="F1614" s="6" t="s">
        <v>550</v>
      </c>
      <c r="G1614">
        <v>12</v>
      </c>
      <c r="H1614">
        <v>202212</v>
      </c>
      <c r="I1614" s="9">
        <v>65.8</v>
      </c>
      <c r="J1614" s="9">
        <v>7.1</v>
      </c>
      <c r="K1614" s="9">
        <v>7.55</v>
      </c>
      <c r="L1614" s="9">
        <v>7.22</v>
      </c>
      <c r="M1614" s="28" t="str">
        <f>IFERROR(INDEX(Data!Z:Z,MATCH(ZACKS_Screener[[#This Row],[Company Name]] &amp; " *", Data!Y:Y,0)), "")</f>
        <v>551111</v>
      </c>
      <c r="N1614" t="str">
        <f>INDEX(Data!AD:AD,MATCH( ZACKS_Screener[[#This Row],[NAICS1]], Data!AC:AC,0))</f>
        <v xml:space="preserve">Offices of Bank Holding Companies </v>
      </c>
      <c r="O16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6.3380281690140872E-2</v>
      </c>
      <c r="P16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-4.3708609271523188E-2</v>
      </c>
      <c r="Q1614" s="18">
        <f>IFERROR(ZACKS_Screener[[#This Row],[Price]]/ZACKS_Screener[[#This Row],[EPS1]], "")</f>
        <v>8.7152317880794694</v>
      </c>
      <c r="R1614" s="18">
        <f>IFERROR(ZACKS_Screener[[#This Row],[Price]]/ZACKS_Screener[[#This Row],[EPS2]], "")</f>
        <v>9.1135734072022156</v>
      </c>
      <c r="S1614" s="18">
        <f>IFERROR(ZACKS_Screener[[#This Row],[PE1]]/(ZACKS_Screener[[#This Row],[EG1]]*100), "")</f>
        <v>1.3750699043414267</v>
      </c>
      <c r="T1614" s="18">
        <f>IFERROR(ZACKS_Screener[[#This Row],[PE2]]/(ZACKS_Screener[[#This Row],[EG2]]*100), "")</f>
        <v>-2.0850751280114155</v>
      </c>
      <c r="U1614"/>
    </row>
    <row r="1615" spans="1:21" hidden="1" x14ac:dyDescent="0.25">
      <c r="A1615" s="24" t="s">
        <v>2754</v>
      </c>
      <c r="B1615" s="39">
        <v>5331.21</v>
      </c>
      <c r="C1615" s="6" t="s">
        <v>2753</v>
      </c>
      <c r="D1615" s="6" t="s">
        <v>13</v>
      </c>
      <c r="E1615" s="6" t="s">
        <v>26</v>
      </c>
      <c r="F1615" s="6" t="s">
        <v>64</v>
      </c>
      <c r="G1615">
        <v>12</v>
      </c>
      <c r="H1615">
        <v>202212</v>
      </c>
      <c r="I1615" s="9">
        <v>124.94</v>
      </c>
      <c r="J1615" s="9">
        <v>7.76</v>
      </c>
      <c r="K1615" s="9">
        <v>7.21</v>
      </c>
      <c r="L1615" s="9">
        <v>8.19</v>
      </c>
      <c r="M1615" s="28" t="str">
        <f>IFERROR(INDEX(Data!Z:Z,MATCH(ZACKS_Screener[[#This Row],[Company Name]] &amp; " *", Data!Y:Y,0)), "")</f>
        <v>332618</v>
      </c>
      <c r="N1615" t="str">
        <f>INDEX(Data!AD:AD,MATCH( ZACKS_Screener[[#This Row],[NAICS1]], Data!AC:AC,0))</f>
        <v xml:space="preserve">Other Fabricated Wire Product Manufacturing </v>
      </c>
      <c r="O16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-7.0876288659793799E-2</v>
      </c>
      <c r="P16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0.13592233009708732</v>
      </c>
      <c r="Q1615" s="18">
        <f>IFERROR(ZACKS_Screener[[#This Row],[Price]]/ZACKS_Screener[[#This Row],[EPS1]], "")</f>
        <v>17.328710124826628</v>
      </c>
      <c r="R1615" s="18">
        <f>IFERROR(ZACKS_Screener[[#This Row],[Price]]/ZACKS_Screener[[#This Row],[EPS2]], "")</f>
        <v>15.255189255189256</v>
      </c>
      <c r="S1615" s="18">
        <f>IFERROR(ZACKS_Screener[[#This Row],[PE1]]/(ZACKS_Screener[[#This Row],[EG1]]*100), "")</f>
        <v>-2.4449234648846301</v>
      </c>
      <c r="T1615" s="18">
        <f>IFERROR(ZACKS_Screener[[#This Row],[PE2]]/(ZACKS_Screener[[#This Row],[EG2]]*100), "")</f>
        <v>1.1223460666317815</v>
      </c>
      <c r="U1615"/>
    </row>
    <row r="1616" spans="1:21" hidden="1" x14ac:dyDescent="0.25">
      <c r="A1616" s="24" t="s">
        <v>2756</v>
      </c>
      <c r="B1616" s="39">
        <v>8015.88</v>
      </c>
      <c r="C1616" s="6" t="s">
        <v>2755</v>
      </c>
      <c r="D1616" s="6" t="s">
        <v>13</v>
      </c>
      <c r="E1616" s="6" t="s">
        <v>223</v>
      </c>
      <c r="F1616" s="6" t="s">
        <v>410</v>
      </c>
      <c r="G1616">
        <v>6</v>
      </c>
      <c r="H1616">
        <v>202206</v>
      </c>
      <c r="I1616" s="9">
        <v>12.61</v>
      </c>
      <c r="J1616" s="9">
        <v>3.08</v>
      </c>
      <c r="K1616" s="9">
        <v>2.76</v>
      </c>
      <c r="L1616" s="9">
        <v>3.27</v>
      </c>
      <c r="M1616" s="28" t="str">
        <f>IFERROR(INDEX(Data!Z:Z,MATCH(ZACKS_Screener[[#This Row],[Company Name]] &amp; " *", Data!Y:Y,0)), "")</f>
        <v/>
      </c>
      <c r="N1616" t="str">
        <f>INDEX(Data!AD:AD,MATCH( ZACKS_Screener[[#This Row],[NAICS1]], Data!AC:AC,0))</f>
        <v/>
      </c>
      <c r="O16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-0.10389610389610399</v>
      </c>
      <c r="P16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0.18478260869565227</v>
      </c>
      <c r="Q1616" s="18">
        <f>IFERROR(ZACKS_Screener[[#This Row],[Price]]/ZACKS_Screener[[#This Row],[EPS1]], "")</f>
        <v>4.5688405797101455</v>
      </c>
      <c r="R1616" s="18">
        <f>IFERROR(ZACKS_Screener[[#This Row],[Price]]/ZACKS_Screener[[#This Row],[EPS2]], "")</f>
        <v>3.856269113149847</v>
      </c>
      <c r="S1616" s="18">
        <f>IFERROR(ZACKS_Screener[[#This Row],[PE1]]/(ZACKS_Screener[[#This Row],[EG1]]*100), "")</f>
        <v>-0.43975090579710113</v>
      </c>
      <c r="T1616" s="18">
        <f>IFERROR(ZACKS_Screener[[#This Row],[PE2]]/(ZACKS_Screener[[#This Row],[EG2]]*100), "")</f>
        <v>0.20869221082928574</v>
      </c>
      <c r="U1616"/>
    </row>
    <row r="1617" spans="1:21" hidden="1" x14ac:dyDescent="0.25">
      <c r="A1617" s="24" t="s">
        <v>2758</v>
      </c>
      <c r="B1617" s="39">
        <v>13953.39</v>
      </c>
      <c r="C1617" s="6" t="s">
        <v>2757</v>
      </c>
      <c r="D1617" s="6" t="s">
        <v>22</v>
      </c>
      <c r="E1617" s="6" t="s">
        <v>14</v>
      </c>
      <c r="F1617" s="6" t="s">
        <v>95</v>
      </c>
      <c r="G1617">
        <v>12</v>
      </c>
      <c r="H1617">
        <v>202212</v>
      </c>
      <c r="I1617" s="9">
        <v>56.01</v>
      </c>
      <c r="J1617" s="9">
        <v>4.6500000000000004</v>
      </c>
      <c r="K1617" s="9">
        <v>4.78</v>
      </c>
      <c r="L1617" s="9">
        <v>5.41</v>
      </c>
      <c r="M1617" s="28" t="str">
        <f>IFERROR(INDEX(Data!Z:Z,MATCH(ZACKS_Screener[[#This Row],[Company Name]] &amp; " *", Data!Y:Y,0)), "")</f>
        <v>513210</v>
      </c>
      <c r="N1617" t="str">
        <f>INDEX(Data!AD:AD,MATCH( ZACKS_Screener[[#This Row],[NAICS1]], Data!AC:AC,0))</f>
        <v>Software Publishers</v>
      </c>
      <c r="O16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2.7956989247311805E-2</v>
      </c>
      <c r="P16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0.1317991631799163</v>
      </c>
      <c r="Q1617" s="18">
        <f>IFERROR(ZACKS_Screener[[#This Row],[Price]]/ZACKS_Screener[[#This Row],[EPS1]], "")</f>
        <v>11.717573221757322</v>
      </c>
      <c r="R1617" s="18">
        <f>IFERROR(ZACKS_Screener[[#This Row],[Price]]/ZACKS_Screener[[#This Row],[EPS2]], "")</f>
        <v>10.353049907578557</v>
      </c>
      <c r="S1617" s="18">
        <f>IFERROR(ZACKS_Screener[[#This Row],[PE1]]/(ZACKS_Screener[[#This Row],[EG1]]*100), "")</f>
        <v>4.1912858062439691</v>
      </c>
      <c r="T1617" s="18">
        <f>IFERROR(ZACKS_Screener[[#This Row],[PE2]]/(ZACKS_Screener[[#This Row],[EG2]]*100), "")</f>
        <v>0.78551711997183349</v>
      </c>
      <c r="U1617"/>
    </row>
    <row r="1618" spans="1:21" hidden="1" x14ac:dyDescent="0.25">
      <c r="A1618" s="24" t="s">
        <v>41739</v>
      </c>
      <c r="B1618" s="39">
        <v>3056.33</v>
      </c>
      <c r="C1618" s="6" t="s">
        <v>41738</v>
      </c>
      <c r="D1618" s="6" t="s">
        <v>22</v>
      </c>
      <c r="E1618" s="6" t="s">
        <v>130</v>
      </c>
      <c r="F1618" s="6" t="s">
        <v>482</v>
      </c>
      <c r="G1618">
        <v>12</v>
      </c>
      <c r="H1618">
        <v>202212</v>
      </c>
      <c r="I1618" s="9">
        <v>14.91</v>
      </c>
      <c r="J1618" s="9">
        <v>0.67</v>
      </c>
      <c r="K1618" s="9">
        <v>1.1499999999999999</v>
      </c>
      <c r="L1618" s="9">
        <v>1.06</v>
      </c>
      <c r="M1618" s="28" t="str">
        <f>IFERROR(INDEX(Data!Z:Z,MATCH(ZACKS_Screener[[#This Row],[Company Name]] &amp; " *", Data!Y:Y,0)), "")</f>
        <v/>
      </c>
      <c r="N1618" t="str">
        <f>INDEX(Data!AD:AD,MATCH( ZACKS_Screener[[#This Row],[NAICS1]], Data!AC:AC,0))</f>
        <v/>
      </c>
      <c r="O16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0.71641791044776093</v>
      </c>
      <c r="P16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-7.8260869565217273E-2</v>
      </c>
      <c r="Q1618" s="18">
        <f>IFERROR(ZACKS_Screener[[#This Row],[Price]]/ZACKS_Screener[[#This Row],[EPS1]], "")</f>
        <v>12.96521739130435</v>
      </c>
      <c r="R1618" s="18">
        <f>IFERROR(ZACKS_Screener[[#This Row],[Price]]/ZACKS_Screener[[#This Row],[EPS2]], "")</f>
        <v>14.066037735849056</v>
      </c>
      <c r="S1618" s="18">
        <f>IFERROR(ZACKS_Screener[[#This Row],[PE1]]/(ZACKS_Screener[[#This Row],[EG1]]*100), "")</f>
        <v>0.18097282608695661</v>
      </c>
      <c r="T1618" s="18">
        <f>IFERROR(ZACKS_Screener[[#This Row],[PE2]]/(ZACKS_Screener[[#This Row],[EG2]]*100), "")</f>
        <v>-1.7973270440251599</v>
      </c>
      <c r="U1618"/>
    </row>
    <row r="1619" spans="1:21" hidden="1" x14ac:dyDescent="0.25">
      <c r="A1619" s="24" t="s">
        <v>2760</v>
      </c>
      <c r="B1619" s="39">
        <v>6514.8</v>
      </c>
      <c r="C1619" s="6" t="s">
        <v>2759</v>
      </c>
      <c r="D1619" s="6" t="s">
        <v>13</v>
      </c>
      <c r="E1619" s="6" t="s">
        <v>14</v>
      </c>
      <c r="F1619" s="6" t="s">
        <v>527</v>
      </c>
      <c r="G1619">
        <v>12</v>
      </c>
      <c r="H1619">
        <v>202212</v>
      </c>
      <c r="I1619" s="9">
        <v>42.72</v>
      </c>
      <c r="J1619" s="9">
        <v>3.4</v>
      </c>
      <c r="K1619" s="9">
        <v>3.84</v>
      </c>
      <c r="L1619" s="9">
        <v>4.2300000000000004</v>
      </c>
      <c r="M1619" s="28" t="str">
        <f>IFERROR(INDEX(Data!Z:Z,MATCH(ZACKS_Screener[[#This Row],[Company Name]] &amp; " *", Data!Y:Y,0)), "")</f>
        <v/>
      </c>
      <c r="N1619" t="str">
        <f>INDEX(Data!AD:AD,MATCH( ZACKS_Screener[[#This Row],[NAICS1]], Data!AC:AC,0))</f>
        <v/>
      </c>
      <c r="O16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0.12941176470588234</v>
      </c>
      <c r="P16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0.10156250000000015</v>
      </c>
      <c r="Q1619" s="18">
        <f>IFERROR(ZACKS_Screener[[#This Row],[Price]]/ZACKS_Screener[[#This Row],[EPS1]], "")</f>
        <v>11.125</v>
      </c>
      <c r="R1619" s="18">
        <f>IFERROR(ZACKS_Screener[[#This Row],[Price]]/ZACKS_Screener[[#This Row],[EPS2]], "")</f>
        <v>10.099290780141843</v>
      </c>
      <c r="S1619" s="18">
        <f>IFERROR(ZACKS_Screener[[#This Row],[PE1]]/(ZACKS_Screener[[#This Row],[EG1]]*100), "")</f>
        <v>0.85965909090909098</v>
      </c>
      <c r="T1619" s="18">
        <f>IFERROR(ZACKS_Screener[[#This Row],[PE2]]/(ZACKS_Screener[[#This Row],[EG2]]*100), "")</f>
        <v>0.99439170758319528</v>
      </c>
      <c r="U1619"/>
    </row>
    <row r="1620" spans="1:21" hidden="1" x14ac:dyDescent="0.25">
      <c r="A1620" s="24" t="s">
        <v>41743</v>
      </c>
      <c r="B1620" s="39">
        <v>2728.41</v>
      </c>
      <c r="C1620" s="6" t="s">
        <v>41742</v>
      </c>
      <c r="D1620" s="6" t="s">
        <v>22</v>
      </c>
      <c r="E1620" s="6" t="s">
        <v>41</v>
      </c>
      <c r="F1620" s="6" t="s">
        <v>45</v>
      </c>
      <c r="G1620">
        <v>12</v>
      </c>
      <c r="H1620">
        <v>202212</v>
      </c>
      <c r="I1620" s="9">
        <v>56.45</v>
      </c>
      <c r="J1620" s="9">
        <v>1.22</v>
      </c>
      <c r="K1620" s="9">
        <v>1.06</v>
      </c>
      <c r="L1620" s="9">
        <v>1.58</v>
      </c>
      <c r="M1620" s="28" t="str">
        <f>IFERROR(INDEX(Data!Z:Z,MATCH(ZACKS_Screener[[#This Row],[Company Name]] &amp; " *", Data!Y:Y,0)), "")</f>
        <v/>
      </c>
      <c r="N1620" t="str">
        <f>INDEX(Data!AD:AD,MATCH( ZACKS_Screener[[#This Row],[NAICS1]], Data!AC:AC,0))</f>
        <v/>
      </c>
      <c r="O16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-0.13114754098360648</v>
      </c>
      <c r="P16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0.49056603773584906</v>
      </c>
      <c r="Q1620" s="18">
        <f>IFERROR(ZACKS_Screener[[#This Row],[Price]]/ZACKS_Screener[[#This Row],[EPS1]], "")</f>
        <v>53.254716981132077</v>
      </c>
      <c r="R1620" s="18">
        <f>IFERROR(ZACKS_Screener[[#This Row],[Price]]/ZACKS_Screener[[#This Row],[EPS2]], "")</f>
        <v>35.72784810126582</v>
      </c>
      <c r="S1620" s="18">
        <f>IFERROR(ZACKS_Screener[[#This Row],[PE1]]/(ZACKS_Screener[[#This Row],[EG1]]*100), "")</f>
        <v>-4.0606721698113226</v>
      </c>
      <c r="T1620" s="18">
        <f>IFERROR(ZACKS_Screener[[#This Row],[PE2]]/(ZACKS_Screener[[#This Row],[EG2]]*100), "")</f>
        <v>0.72829844206426486</v>
      </c>
      <c r="U1620"/>
    </row>
    <row r="1621" spans="1:21" hidden="1" x14ac:dyDescent="0.25">
      <c r="A1621" s="24" t="s">
        <v>2762</v>
      </c>
      <c r="B1621" s="39">
        <v>6340.97</v>
      </c>
      <c r="C1621" s="6" t="s">
        <v>2761</v>
      </c>
      <c r="D1621" s="6" t="s">
        <v>13</v>
      </c>
      <c r="E1621" s="6" t="s">
        <v>37</v>
      </c>
      <c r="F1621" s="6" t="s">
        <v>250</v>
      </c>
      <c r="G1621">
        <v>12</v>
      </c>
      <c r="H1621">
        <v>202212</v>
      </c>
      <c r="I1621" s="9">
        <v>35.35</v>
      </c>
      <c r="J1621" s="9">
        <v>2.21</v>
      </c>
      <c r="K1621" s="9">
        <v>2.25</v>
      </c>
      <c r="L1621" s="9">
        <v>2.35</v>
      </c>
      <c r="M1621" s="28" t="str">
        <f>IFERROR(INDEX(Data!Z:Z,MATCH(ZACKS_Screener[[#This Row],[Company Name]] &amp; " *", Data!Y:Y,0)), "")</f>
        <v/>
      </c>
      <c r="N1621" t="str">
        <f>INDEX(Data!AD:AD,MATCH( ZACKS_Screener[[#This Row],[NAICS1]], Data!AC:AC,0))</f>
        <v/>
      </c>
      <c r="O16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1.8099547511312233E-2</v>
      </c>
      <c r="P16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4.4444444444444481E-2</v>
      </c>
      <c r="Q1621" s="18">
        <f>IFERROR(ZACKS_Screener[[#This Row],[Price]]/ZACKS_Screener[[#This Row],[EPS1]], "")</f>
        <v>15.711111111111112</v>
      </c>
      <c r="R1621" s="18">
        <f>IFERROR(ZACKS_Screener[[#This Row],[Price]]/ZACKS_Screener[[#This Row],[EPS2]], "")</f>
        <v>15.042553191489361</v>
      </c>
      <c r="S1621" s="18">
        <f>IFERROR(ZACKS_Screener[[#This Row],[PE1]]/(ZACKS_Screener[[#This Row],[EG1]]*100), "")</f>
        <v>8.6803888888888814</v>
      </c>
      <c r="T1621" s="18">
        <f>IFERROR(ZACKS_Screener[[#This Row],[PE2]]/(ZACKS_Screener[[#This Row],[EG2]]*100), "")</f>
        <v>3.3845744680851033</v>
      </c>
      <c r="U1621"/>
    </row>
    <row r="1622" spans="1:21" hidden="1" x14ac:dyDescent="0.25">
      <c r="A1622" s="24" t="s">
        <v>2764</v>
      </c>
      <c r="B1622" s="39">
        <v>20326.88</v>
      </c>
      <c r="C1622" s="6" t="s">
        <v>2763</v>
      </c>
      <c r="D1622" s="6" t="s">
        <v>13</v>
      </c>
      <c r="E1622" s="6" t="s">
        <v>41</v>
      </c>
      <c r="F1622" s="6" t="s">
        <v>48</v>
      </c>
      <c r="G1622">
        <v>3</v>
      </c>
      <c r="H1622">
        <v>202303</v>
      </c>
      <c r="I1622" s="9">
        <v>206.05</v>
      </c>
      <c r="J1622" s="9">
        <v>8.1999999999999993</v>
      </c>
      <c r="K1622" s="9">
        <v>8.6300000000000008</v>
      </c>
      <c r="L1622" s="9">
        <v>9.4700000000000006</v>
      </c>
      <c r="M1622" s="28" t="str">
        <f>IFERROR(INDEX(Data!Z:Z,MATCH(ZACKS_Screener[[#This Row],[Company Name]] &amp; " *", Data!Y:Y,0)), "")</f>
        <v>339113</v>
      </c>
      <c r="N1622" t="str">
        <f>INDEX(Data!AD:AD,MATCH( ZACKS_Screener[[#This Row],[NAICS1]], Data!AC:AC,0))</f>
        <v xml:space="preserve">Surgical Appliance and Supplies Manufacturing </v>
      </c>
      <c r="O16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5.2439024390244088E-2</v>
      </c>
      <c r="P16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9.7334878331402058E-2</v>
      </c>
      <c r="Q1622" s="18">
        <f>IFERROR(ZACKS_Screener[[#This Row],[Price]]/ZACKS_Screener[[#This Row],[EPS1]], "")</f>
        <v>23.876013904982617</v>
      </c>
      <c r="R1622" s="18">
        <f>IFERROR(ZACKS_Screener[[#This Row],[Price]]/ZACKS_Screener[[#This Row],[EPS2]], "")</f>
        <v>21.75818373812038</v>
      </c>
      <c r="S1622" s="18">
        <f>IFERROR(ZACKS_Screener[[#This Row],[PE1]]/(ZACKS_Screener[[#This Row],[EG1]]*100), "")</f>
        <v>4.5531003260664358</v>
      </c>
      <c r="T1622" s="18">
        <f>IFERROR(ZACKS_Screener[[#This Row],[PE2]]/(ZACKS_Screener[[#This Row],[EG2]]*100), "")</f>
        <v>2.2353943530949874</v>
      </c>
      <c r="U1622"/>
    </row>
    <row r="1623" spans="1:21" hidden="1" x14ac:dyDescent="0.25">
      <c r="A1623" s="24" t="s">
        <v>41745</v>
      </c>
      <c r="B1623" s="39">
        <v>2557.66</v>
      </c>
      <c r="C1623" s="6" t="s">
        <v>41744</v>
      </c>
      <c r="D1623" s="6" t="s">
        <v>22</v>
      </c>
      <c r="E1623" s="6" t="s">
        <v>37</v>
      </c>
      <c r="F1623" s="6" t="s">
        <v>379</v>
      </c>
      <c r="G1623">
        <v>3</v>
      </c>
      <c r="H1623">
        <v>202303</v>
      </c>
      <c r="I1623" s="9">
        <v>23.41</v>
      </c>
      <c r="J1623" s="9">
        <v>1.24</v>
      </c>
      <c r="K1623" s="9">
        <v>1.3</v>
      </c>
      <c r="L1623" s="9">
        <v>1.75</v>
      </c>
      <c r="M1623" s="28" t="str">
        <f>IFERROR(INDEX(Data!Z:Z,MATCH(ZACKS_Screener[[#This Row],[Company Name]] &amp; " *", Data!Y:Y,0)), "")</f>
        <v/>
      </c>
      <c r="N1623" t="str">
        <f>INDEX(Data!AD:AD,MATCH( ZACKS_Screener[[#This Row],[NAICS1]], Data!AC:AC,0))</f>
        <v/>
      </c>
      <c r="O16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4.8387096774193589E-2</v>
      </c>
      <c r="P16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0.34615384615384609</v>
      </c>
      <c r="Q1623" s="18">
        <f>IFERROR(ZACKS_Screener[[#This Row],[Price]]/ZACKS_Screener[[#This Row],[EPS1]], "")</f>
        <v>18.007692307692306</v>
      </c>
      <c r="R1623" s="18">
        <f>IFERROR(ZACKS_Screener[[#This Row],[Price]]/ZACKS_Screener[[#This Row],[EPS2]], "")</f>
        <v>13.377142857142857</v>
      </c>
      <c r="S1623" s="18">
        <f>IFERROR(ZACKS_Screener[[#This Row],[PE1]]/(ZACKS_Screener[[#This Row],[EG1]]*100), "")</f>
        <v>3.7215897435897403</v>
      </c>
      <c r="T1623" s="18">
        <f>IFERROR(ZACKS_Screener[[#This Row],[PE2]]/(ZACKS_Screener[[#This Row],[EG2]]*100), "")</f>
        <v>0.38645079365079377</v>
      </c>
      <c r="U1623"/>
    </row>
    <row r="1624" spans="1:21" hidden="1" x14ac:dyDescent="0.25">
      <c r="A1624" s="24" t="s">
        <v>2766</v>
      </c>
      <c r="B1624" s="39">
        <v>49342.03</v>
      </c>
      <c r="C1624" s="6" t="s">
        <v>2765</v>
      </c>
      <c r="D1624" s="6" t="s">
        <v>13</v>
      </c>
      <c r="E1624" s="6" t="s">
        <v>107</v>
      </c>
      <c r="F1624" s="6" t="s">
        <v>776</v>
      </c>
      <c r="G1624">
        <v>12</v>
      </c>
      <c r="H1624">
        <v>202212</v>
      </c>
      <c r="I1624" s="9">
        <v>15.75</v>
      </c>
      <c r="J1624" s="9">
        <v>5.6</v>
      </c>
      <c r="K1624" s="9">
        <v>4.91</v>
      </c>
      <c r="L1624" s="9">
        <v>4.8600000000000003</v>
      </c>
      <c r="M1624" s="28" t="str">
        <f>IFERROR(INDEX(Data!Z:Z,MATCH(ZACKS_Screener[[#This Row],[Company Name]] &amp; " *", Data!Y:Y,0)), "")</f>
        <v/>
      </c>
      <c r="N1624" t="str">
        <f>INDEX(Data!AD:AD,MATCH( ZACKS_Screener[[#This Row],[NAICS1]], Data!AC:AC,0))</f>
        <v/>
      </c>
      <c r="O16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-0.12321428571428564</v>
      </c>
      <c r="P16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-1.0183299389002001E-2</v>
      </c>
      <c r="Q1624" s="18">
        <f>IFERROR(ZACKS_Screener[[#This Row],[Price]]/ZACKS_Screener[[#This Row],[EPS1]], "")</f>
        <v>3.2077393075356415</v>
      </c>
      <c r="R1624" s="18">
        <f>IFERROR(ZACKS_Screener[[#This Row],[Price]]/ZACKS_Screener[[#This Row],[EPS2]], "")</f>
        <v>3.2407407407407405</v>
      </c>
      <c r="S1624" s="18">
        <f>IFERROR(ZACKS_Screener[[#This Row],[PE1]]/(ZACKS_Screener[[#This Row],[EG1]]*100), "")</f>
        <v>-0.26033826264057397</v>
      </c>
      <c r="T1624" s="18">
        <f>IFERROR(ZACKS_Screener[[#This Row],[PE2]]/(ZACKS_Screener[[#This Row],[EG2]]*100), "")</f>
        <v>-3.1824074074074185</v>
      </c>
      <c r="U1624"/>
    </row>
    <row r="1625" spans="1:21" hidden="1" x14ac:dyDescent="0.25">
      <c r="A1625" s="24" t="s">
        <v>2768</v>
      </c>
      <c r="B1625" s="39">
        <v>16511.21</v>
      </c>
      <c r="C1625" s="6" t="s">
        <v>2767</v>
      </c>
      <c r="D1625" s="6" t="s">
        <v>22</v>
      </c>
      <c r="E1625" s="6" t="s">
        <v>130</v>
      </c>
      <c r="F1625" s="6" t="s">
        <v>756</v>
      </c>
      <c r="G1625">
        <v>12</v>
      </c>
      <c r="H1625">
        <v>202212</v>
      </c>
      <c r="I1625" s="9">
        <v>97.68</v>
      </c>
      <c r="J1625" s="9">
        <v>22.68</v>
      </c>
      <c r="K1625" s="9">
        <v>16.149999999999999</v>
      </c>
      <c r="L1625" s="9">
        <v>8.6199999999999992</v>
      </c>
      <c r="M1625" s="28" t="str">
        <f>IFERROR(INDEX(Data!Z:Z,MATCH(ZACKS_Screener[[#This Row],[Company Name]] &amp; " *", Data!Y:Y,0)), "")</f>
        <v>331513</v>
      </c>
      <c r="N1625" t="str">
        <f>INDEX(Data!AD:AD,MATCH( ZACKS_Screener[[#This Row],[NAICS1]], Data!AC:AC,0))</f>
        <v xml:space="preserve">Steel Foundries (except Investment) </v>
      </c>
      <c r="O16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-0.28791887125220467</v>
      </c>
      <c r="P16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-0.46625386996904022</v>
      </c>
      <c r="Q1625" s="18">
        <f>IFERROR(ZACKS_Screener[[#This Row],[Price]]/ZACKS_Screener[[#This Row],[EPS1]], "")</f>
        <v>6.0482972136222921</v>
      </c>
      <c r="R1625" s="18">
        <f>IFERROR(ZACKS_Screener[[#This Row],[Price]]/ZACKS_Screener[[#This Row],[EPS2]], "")</f>
        <v>11.331786542923435</v>
      </c>
      <c r="S1625" s="18">
        <f>IFERROR(ZACKS_Screener[[#This Row],[PE1]]/(ZACKS_Screener[[#This Row],[EG1]]*100), "")</f>
        <v>-0.2100694958728232</v>
      </c>
      <c r="T1625" s="18">
        <f>IFERROR(ZACKS_Screener[[#This Row],[PE2]]/(ZACKS_Screener[[#This Row],[EG2]]*100), "")</f>
        <v>-0.24303898096708301</v>
      </c>
      <c r="U1625"/>
    </row>
    <row r="1626" spans="1:21" hidden="1" x14ac:dyDescent="0.25">
      <c r="A1626" s="24" t="s">
        <v>2770</v>
      </c>
      <c r="B1626" s="39">
        <v>40283.68</v>
      </c>
      <c r="C1626" s="6" t="s">
        <v>2769</v>
      </c>
      <c r="D1626" s="6" t="s">
        <v>13</v>
      </c>
      <c r="E1626" s="6" t="s">
        <v>14</v>
      </c>
      <c r="F1626" s="6" t="s">
        <v>1619</v>
      </c>
      <c r="G1626">
        <v>12</v>
      </c>
      <c r="H1626">
        <v>202212</v>
      </c>
      <c r="I1626" s="9">
        <v>44.35</v>
      </c>
      <c r="J1626" s="9">
        <v>4.1900000000000004</v>
      </c>
      <c r="K1626" s="9">
        <v>4.25</v>
      </c>
      <c r="L1626" s="9">
        <v>3.98</v>
      </c>
      <c r="M1626" s="28" t="str">
        <f>IFERROR(INDEX(Data!Z:Z,MATCH(ZACKS_Screener[[#This Row],[Company Name]] &amp; " *", Data!Y:Y,0)), "")</f>
        <v/>
      </c>
      <c r="N1626" t="str">
        <f>INDEX(Data!AD:AD,MATCH( ZACKS_Screener[[#This Row],[NAICS1]], Data!AC:AC,0))</f>
        <v/>
      </c>
      <c r="O16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1.4319809069212316E-2</v>
      </c>
      <c r="P16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-6.352941176470589E-2</v>
      </c>
      <c r="Q1626" s="18">
        <f>IFERROR(ZACKS_Screener[[#This Row],[Price]]/ZACKS_Screener[[#This Row],[EPS1]], "")</f>
        <v>10.435294117647059</v>
      </c>
      <c r="R1626" s="18">
        <f>IFERROR(ZACKS_Screener[[#This Row],[Price]]/ZACKS_Screener[[#This Row],[EPS2]], "")</f>
        <v>11.143216080402011</v>
      </c>
      <c r="S1626" s="18">
        <f>IFERROR(ZACKS_Screener[[#This Row],[PE1]]/(ZACKS_Screener[[#This Row],[EG1]]*100), "")</f>
        <v>7.2873137254902449</v>
      </c>
      <c r="T1626" s="18">
        <f>IFERROR(ZACKS_Screener[[#This Row],[PE2]]/(ZACKS_Screener[[#This Row],[EG2]]*100), "")</f>
        <v>-1.7540247533966127</v>
      </c>
      <c r="U1626"/>
    </row>
    <row r="1627" spans="1:21" hidden="1" x14ac:dyDescent="0.25">
      <c r="A1627" s="24" t="s">
        <v>1114</v>
      </c>
      <c r="B1627" s="39">
        <v>11769.3</v>
      </c>
      <c r="C1627" s="6" t="s">
        <v>1113</v>
      </c>
      <c r="D1627" s="6" t="s">
        <v>13</v>
      </c>
      <c r="E1627" s="6" t="s">
        <v>14</v>
      </c>
      <c r="F1627" s="6" t="s">
        <v>163</v>
      </c>
      <c r="G1627">
        <v>12</v>
      </c>
      <c r="H1627">
        <v>202212</v>
      </c>
      <c r="I1627" s="9">
        <v>203.25</v>
      </c>
      <c r="J1627" s="9">
        <v>10.9</v>
      </c>
      <c r="K1627" s="9">
        <v>10.77</v>
      </c>
      <c r="L1627" s="9">
        <v>12.6</v>
      </c>
      <c r="M1627" s="28" t="str">
        <f>IFERROR(INDEX(Data!Z:Z,MATCH(ZACKS_Screener[[#This Row],[Company Name]] &amp; " *", Data!Y:Y,0)), "")</f>
        <v>541511</v>
      </c>
      <c r="N1627" t="str">
        <f>INDEX(Data!AD:AD,MATCH( ZACKS_Screener[[#This Row],[NAICS1]], Data!AC:AC,0))</f>
        <v xml:space="preserve">Custom Computer Programming Services </v>
      </c>
      <c r="O16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-1.1926605504587228E-2</v>
      </c>
      <c r="P16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0.16991643454038999</v>
      </c>
      <c r="Q1627" s="18">
        <f>IFERROR(ZACKS_Screener[[#This Row],[Price]]/ZACKS_Screener[[#This Row],[EPS1]], "")</f>
        <v>18.871866295264624</v>
      </c>
      <c r="R1627" s="18">
        <f>IFERROR(ZACKS_Screener[[#This Row],[Price]]/ZACKS_Screener[[#This Row],[EPS2]], "")</f>
        <v>16.130952380952383</v>
      </c>
      <c r="S1627" s="18">
        <f>IFERROR(ZACKS_Screener[[#This Row],[PE1]]/(ZACKS_Screener[[#This Row],[EG1]]*100), "")</f>
        <v>-15.823334047567934</v>
      </c>
      <c r="T1627" s="18">
        <f>IFERROR(ZACKS_Screener[[#This Row],[PE2]]/(ZACKS_Screener[[#This Row],[EG2]]*100), "")</f>
        <v>0.9493462138953942</v>
      </c>
      <c r="U1627"/>
    </row>
    <row r="1628" spans="1:21" hidden="1" x14ac:dyDescent="0.25">
      <c r="A1628" s="24" t="s">
        <v>2774</v>
      </c>
      <c r="B1628" s="39">
        <v>3991.02</v>
      </c>
      <c r="C1628" s="6" t="s">
        <v>2773</v>
      </c>
      <c r="D1628" s="6" t="s">
        <v>22</v>
      </c>
      <c r="E1628" s="6" t="s">
        <v>14</v>
      </c>
      <c r="F1628" s="6" t="s">
        <v>201</v>
      </c>
      <c r="G1628">
        <v>12</v>
      </c>
      <c r="H1628">
        <v>202212</v>
      </c>
      <c r="I1628" s="9">
        <v>12.77</v>
      </c>
      <c r="J1628" s="9">
        <v>0.33</v>
      </c>
      <c r="K1628" s="9">
        <v>0.65</v>
      </c>
      <c r="L1628" s="9">
        <v>0.81</v>
      </c>
      <c r="M1628" s="28" t="str">
        <f>IFERROR(INDEX(Data!Z:Z,MATCH(ZACKS_Screener[[#This Row],[Company Name]] &amp; " *", Data!Y:Y,0)), "")</f>
        <v>324121</v>
      </c>
      <c r="N1628" t="str">
        <f>INDEX(Data!AD:AD,MATCH( ZACKS_Screener[[#This Row],[NAICS1]], Data!AC:AC,0))</f>
        <v xml:space="preserve">Asphalt Paving Mixture and Block Manufacturing </v>
      </c>
      <c r="O16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0.96969696969696972</v>
      </c>
      <c r="P16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0.2461538461538462</v>
      </c>
      <c r="Q1628" s="18">
        <f>IFERROR(ZACKS_Screener[[#This Row],[Price]]/ZACKS_Screener[[#This Row],[EPS1]], "")</f>
        <v>19.646153846153844</v>
      </c>
      <c r="R1628" s="18">
        <f>IFERROR(ZACKS_Screener[[#This Row],[Price]]/ZACKS_Screener[[#This Row],[EPS2]], "")</f>
        <v>15.76543209876543</v>
      </c>
      <c r="S1628" s="18">
        <f>IFERROR(ZACKS_Screener[[#This Row],[PE1]]/(ZACKS_Screener[[#This Row],[EG1]]*100), "")</f>
        <v>0.20260096153846152</v>
      </c>
      <c r="T1628" s="18">
        <f>IFERROR(ZACKS_Screener[[#This Row],[PE2]]/(ZACKS_Screener[[#This Row],[EG2]]*100), "")</f>
        <v>0.64047067901234545</v>
      </c>
      <c r="U1628"/>
    </row>
    <row r="1629" spans="1:21" hidden="1" x14ac:dyDescent="0.25">
      <c r="A1629" s="24" t="s">
        <v>41747</v>
      </c>
      <c r="B1629" s="39">
        <v>2769.37</v>
      </c>
      <c r="C1629" s="6" t="s">
        <v>41746</v>
      </c>
      <c r="D1629" s="6" t="s">
        <v>13</v>
      </c>
      <c r="E1629" s="6" t="s">
        <v>23</v>
      </c>
      <c r="F1629" s="6" t="s">
        <v>1166</v>
      </c>
      <c r="G1629">
        <v>12</v>
      </c>
      <c r="H1629">
        <v>202212</v>
      </c>
      <c r="I1629" s="9">
        <v>46.41</v>
      </c>
      <c r="J1629" s="9">
        <v>11.36</v>
      </c>
      <c r="K1629" s="9">
        <v>10.42</v>
      </c>
      <c r="L1629" s="9">
        <v>9.43</v>
      </c>
      <c r="M1629" s="28" t="str">
        <f>IFERROR(INDEX(Data!Z:Z,MATCH(ZACKS_Screener[[#This Row],[Company Name]] &amp; " *", Data!Y:Y,0)), "")</f>
        <v/>
      </c>
      <c r="N1629" t="str">
        <f>INDEX(Data!AD:AD,MATCH( ZACKS_Screener[[#This Row],[NAICS1]], Data!AC:AC,0))</f>
        <v/>
      </c>
      <c r="O16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-8.2746478873239396E-2</v>
      </c>
      <c r="P16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-9.5009596928982754E-2</v>
      </c>
      <c r="Q1629" s="18">
        <f>IFERROR(ZACKS_Screener[[#This Row],[Price]]/ZACKS_Screener[[#This Row],[EPS1]], "")</f>
        <v>4.4539347408829171</v>
      </c>
      <c r="R1629" s="18">
        <f>IFERROR(ZACKS_Screener[[#This Row],[Price]]/ZACKS_Screener[[#This Row],[EPS2]], "")</f>
        <v>4.9215270413573702</v>
      </c>
      <c r="S1629" s="18">
        <f>IFERROR(ZACKS_Screener[[#This Row],[PE1]]/(ZACKS_Screener[[#This Row],[EG1]]*100), "")</f>
        <v>-0.5382627516641485</v>
      </c>
      <c r="T1629" s="18">
        <f>IFERROR(ZACKS_Screener[[#This Row],[PE2]]/(ZACKS_Screener[[#This Row],[EG2]]*100), "")</f>
        <v>-0.5180031492014523</v>
      </c>
      <c r="U1629"/>
    </row>
    <row r="1630" spans="1:21" hidden="1" x14ac:dyDescent="0.25">
      <c r="A1630" s="24" t="s">
        <v>2776</v>
      </c>
      <c r="B1630" s="39">
        <v>3963.55</v>
      </c>
      <c r="C1630" s="6" t="s">
        <v>2775</v>
      </c>
      <c r="D1630" s="6" t="s">
        <v>13</v>
      </c>
      <c r="E1630" s="6" t="s">
        <v>223</v>
      </c>
      <c r="F1630" s="6" t="s">
        <v>2777</v>
      </c>
      <c r="G1630">
        <v>12</v>
      </c>
      <c r="H1630">
        <v>202212</v>
      </c>
      <c r="I1630" s="9">
        <v>25.65</v>
      </c>
      <c r="J1630" s="9">
        <v>-7.0000000000000007E-2</v>
      </c>
      <c r="K1630" s="9">
        <v>1.05</v>
      </c>
      <c r="L1630" s="9">
        <v>1.37</v>
      </c>
      <c r="M1630" s="28" t="str">
        <f>IFERROR(INDEX(Data!Z:Z,MATCH(ZACKS_Screener[[#This Row],[Company Name]] &amp; " *", Data!Y:Y,0)), "")</f>
        <v/>
      </c>
      <c r="N1630" t="str">
        <f>INDEX(Data!AD:AD,MATCH( ZACKS_Screener[[#This Row],[NAICS1]], Data!AC:AC,0))</f>
        <v/>
      </c>
      <c r="O16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6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0.30476190476190479</v>
      </c>
      <c r="Q1630" s="18">
        <f>IFERROR(ZACKS_Screener[[#This Row],[Price]]/ZACKS_Screener[[#This Row],[EPS1]], "")</f>
        <v>24.428571428571427</v>
      </c>
      <c r="R1630" s="18">
        <f>IFERROR(ZACKS_Screener[[#This Row],[Price]]/ZACKS_Screener[[#This Row],[EPS2]], "")</f>
        <v>18.722627737226276</v>
      </c>
      <c r="S1630" s="18">
        <f>IFERROR(ZACKS_Screener[[#This Row],[PE1]]/(ZACKS_Screener[[#This Row],[EG1]]*100), "")</f>
        <v>0.24428571428571427</v>
      </c>
      <c r="T1630" s="18">
        <f>IFERROR(ZACKS_Screener[[#This Row],[PE2]]/(ZACKS_Screener[[#This Row],[EG2]]*100), "")</f>
        <v>0.61433622262773713</v>
      </c>
      <c r="U1630"/>
    </row>
    <row r="1631" spans="1:21" hidden="1" x14ac:dyDescent="0.25">
      <c r="A1631" s="24" t="s">
        <v>2779</v>
      </c>
      <c r="B1631" s="39">
        <v>24006.47</v>
      </c>
      <c r="C1631" s="6" t="s">
        <v>2778</v>
      </c>
      <c r="D1631" s="6" t="s">
        <v>13</v>
      </c>
      <c r="E1631" s="6" t="s">
        <v>37</v>
      </c>
      <c r="F1631" s="6" t="s">
        <v>404</v>
      </c>
      <c r="G1631">
        <v>12</v>
      </c>
      <c r="H1631">
        <v>202212</v>
      </c>
      <c r="I1631" s="9">
        <v>71.819999999999993</v>
      </c>
      <c r="J1631" s="9">
        <v>7.41</v>
      </c>
      <c r="K1631" s="9">
        <v>7.63</v>
      </c>
      <c r="L1631" s="9">
        <v>8.43</v>
      </c>
      <c r="M1631" s="28" t="str">
        <f>IFERROR(INDEX(Data!Z:Z,MATCH(ZACKS_Screener[[#This Row],[Company Name]] &amp; " *", Data!Y:Y,0)), "")</f>
        <v>522293</v>
      </c>
      <c r="N1631" t="e">
        <f>INDEX(Data!AD:AD,MATCH( ZACKS_Screener[[#This Row],[NAICS1]], Data!AC:AC,0))</f>
        <v>#N/A</v>
      </c>
      <c r="O16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2.9689608636977022E-2</v>
      </c>
      <c r="P16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0.10484927916120575</v>
      </c>
      <c r="Q1631" s="18">
        <f>IFERROR(ZACKS_Screener[[#This Row],[Price]]/ZACKS_Screener[[#This Row],[EPS1]], "")</f>
        <v>9.4128440366972477</v>
      </c>
      <c r="R1631" s="18">
        <f>IFERROR(ZACKS_Screener[[#This Row],[Price]]/ZACKS_Screener[[#This Row],[EPS2]], "")</f>
        <v>8.5195729537366542</v>
      </c>
      <c r="S1631" s="18">
        <f>IFERROR(ZACKS_Screener[[#This Row],[PE1]]/(ZACKS_Screener[[#This Row],[EG1]]*100), "")</f>
        <v>3.170417014178486</v>
      </c>
      <c r="T1631" s="18">
        <f>IFERROR(ZACKS_Screener[[#This Row],[PE2]]/(ZACKS_Screener[[#This Row],[EG2]]*100), "")</f>
        <v>0.81255427046263362</v>
      </c>
      <c r="U1631"/>
    </row>
    <row r="1632" spans="1:21" hidden="1" x14ac:dyDescent="0.25">
      <c r="A1632" s="24" t="s">
        <v>2781</v>
      </c>
      <c r="B1632" s="39">
        <v>8245.57</v>
      </c>
      <c r="C1632" s="6" t="s">
        <v>2780</v>
      </c>
      <c r="D1632" s="6" t="s">
        <v>13</v>
      </c>
      <c r="E1632" s="6" t="s">
        <v>41</v>
      </c>
      <c r="F1632" s="6" t="s">
        <v>317</v>
      </c>
      <c r="G1632">
        <v>12</v>
      </c>
      <c r="H1632">
        <v>202212</v>
      </c>
      <c r="I1632" s="9">
        <v>27.9</v>
      </c>
      <c r="J1632" s="9">
        <v>0.59</v>
      </c>
      <c r="K1632" s="9">
        <v>0.62</v>
      </c>
      <c r="L1632" s="9">
        <v>0.72</v>
      </c>
      <c r="M1632" s="28" t="str">
        <f>IFERROR(INDEX(Data!Z:Z,MATCH(ZACKS_Screener[[#This Row],[Company Name]] &amp; " *", Data!Y:Y,0)), "")</f>
        <v/>
      </c>
      <c r="N1632" t="str">
        <f>INDEX(Data!AD:AD,MATCH( ZACKS_Screener[[#This Row],[NAICS1]], Data!AC:AC,0))</f>
        <v/>
      </c>
      <c r="O16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5.0847457627118689E-2</v>
      </c>
      <c r="P16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0.16129032258064513</v>
      </c>
      <c r="Q1632" s="18">
        <f>IFERROR(ZACKS_Screener[[#This Row],[Price]]/ZACKS_Screener[[#This Row],[EPS1]], "")</f>
        <v>45</v>
      </c>
      <c r="R1632" s="18">
        <f>IFERROR(ZACKS_Screener[[#This Row],[Price]]/ZACKS_Screener[[#This Row],[EPS2]], "")</f>
        <v>38.75</v>
      </c>
      <c r="S1632" s="18">
        <f>IFERROR(ZACKS_Screener[[#This Row],[PE1]]/(ZACKS_Screener[[#This Row],[EG1]]*100), "")</f>
        <v>8.8499999999999925</v>
      </c>
      <c r="T1632" s="18">
        <f>IFERROR(ZACKS_Screener[[#This Row],[PE2]]/(ZACKS_Screener[[#This Row],[EG2]]*100), "")</f>
        <v>2.4025000000000007</v>
      </c>
      <c r="U1632"/>
    </row>
    <row r="1633" spans="1:21" hidden="1" x14ac:dyDescent="0.25">
      <c r="A1633" s="24" t="s">
        <v>2783</v>
      </c>
      <c r="B1633" s="39">
        <v>5680.04</v>
      </c>
      <c r="C1633" s="6" t="s">
        <v>2782</v>
      </c>
      <c r="D1633" s="6" t="s">
        <v>13</v>
      </c>
      <c r="E1633" s="6" t="s">
        <v>37</v>
      </c>
      <c r="F1633" s="6" t="s">
        <v>156</v>
      </c>
      <c r="G1633">
        <v>12</v>
      </c>
      <c r="H1633">
        <v>202212</v>
      </c>
      <c r="I1633" s="9">
        <v>18.2</v>
      </c>
      <c r="J1633" s="9">
        <v>2.2799999999999998</v>
      </c>
      <c r="K1633" s="9">
        <v>1.9</v>
      </c>
      <c r="L1633" s="9">
        <v>2.0499999999999998</v>
      </c>
      <c r="M1633" s="28" t="str">
        <f>IFERROR(INDEX(Data!Z:Z,MATCH(ZACKS_Screener[[#This Row],[Company Name]] &amp; " *", Data!Y:Y,0)), "")</f>
        <v>525990</v>
      </c>
      <c r="N1633" t="str">
        <f>INDEX(Data!AD:AD,MATCH( ZACKS_Screener[[#This Row],[NAICS1]], Data!AC:AC,0))</f>
        <v xml:space="preserve">Other Financial Vehicles </v>
      </c>
      <c r="O16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-0.16666666666666663</v>
      </c>
      <c r="P16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7.8947368421052586E-2</v>
      </c>
      <c r="Q1633" s="18">
        <f>IFERROR(ZACKS_Screener[[#This Row],[Price]]/ZACKS_Screener[[#This Row],[EPS1]], "")</f>
        <v>9.5789473684210531</v>
      </c>
      <c r="R1633" s="18">
        <f>IFERROR(ZACKS_Screener[[#This Row],[Price]]/ZACKS_Screener[[#This Row],[EPS2]], "")</f>
        <v>8.8780487804878057</v>
      </c>
      <c r="S1633" s="18">
        <f>IFERROR(ZACKS_Screener[[#This Row],[PE1]]/(ZACKS_Screener[[#This Row],[EG1]]*100), "")</f>
        <v>-0.57473684210526321</v>
      </c>
      <c r="T1633" s="18">
        <f>IFERROR(ZACKS_Screener[[#This Row],[PE2]]/(ZACKS_Screener[[#This Row],[EG2]]*100), "")</f>
        <v>1.1245528455284561</v>
      </c>
      <c r="U1633"/>
    </row>
    <row r="1634" spans="1:21" hidden="1" x14ac:dyDescent="0.25">
      <c r="A1634" s="24" t="s">
        <v>2785</v>
      </c>
      <c r="B1634" s="39">
        <v>12567.59</v>
      </c>
      <c r="C1634" s="6" t="s">
        <v>2784</v>
      </c>
      <c r="D1634" s="6" t="s">
        <v>22</v>
      </c>
      <c r="E1634" s="6" t="s">
        <v>85</v>
      </c>
      <c r="F1634" s="6" t="s">
        <v>286</v>
      </c>
      <c r="G1634">
        <v>6</v>
      </c>
      <c r="H1634">
        <v>202206</v>
      </c>
      <c r="I1634" s="9">
        <v>60.86</v>
      </c>
      <c r="J1634" s="9">
        <v>8.18</v>
      </c>
      <c r="K1634" s="9">
        <v>0.2</v>
      </c>
      <c r="L1634" s="9">
        <v>2.2400000000000002</v>
      </c>
      <c r="M1634" s="28" t="str">
        <f>IFERROR(INDEX(Data!Z:Z,MATCH(ZACKS_Screener[[#This Row],[Company Name]] &amp; " *", Data!Y:Y,0)), "")</f>
        <v>334112</v>
      </c>
      <c r="N1634" t="str">
        <f>INDEX(Data!AD:AD,MATCH( ZACKS_Screener[[#This Row],[NAICS1]], Data!AC:AC,0))</f>
        <v xml:space="preserve">Computer Storage Device Manufacturing </v>
      </c>
      <c r="O16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-0.97555012224938875</v>
      </c>
      <c r="P16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10.199999999999999</v>
      </c>
      <c r="Q1634" s="18">
        <f>IFERROR(ZACKS_Screener[[#This Row],[Price]]/ZACKS_Screener[[#This Row],[EPS1]], "")</f>
        <v>304.29999999999995</v>
      </c>
      <c r="R1634" s="18">
        <f>IFERROR(ZACKS_Screener[[#This Row],[Price]]/ZACKS_Screener[[#This Row],[EPS2]], "")</f>
        <v>27.169642857142854</v>
      </c>
      <c r="S1634" s="18">
        <f>IFERROR(ZACKS_Screener[[#This Row],[PE1]]/(ZACKS_Screener[[#This Row],[EG1]]*100), "")</f>
        <v>-3.1192656641604004</v>
      </c>
      <c r="T1634" s="18">
        <f>IFERROR(ZACKS_Screener[[#This Row],[PE2]]/(ZACKS_Screener[[#This Row],[EG2]]*100), "")</f>
        <v>2.6636904761904761E-2</v>
      </c>
      <c r="U1634"/>
    </row>
    <row r="1635" spans="1:21" hidden="1" x14ac:dyDescent="0.25">
      <c r="A1635" s="24" t="s">
        <v>2787</v>
      </c>
      <c r="B1635" s="39">
        <v>44745.29</v>
      </c>
      <c r="C1635" s="6" t="s">
        <v>2786</v>
      </c>
      <c r="D1635" s="6" t="s">
        <v>13</v>
      </c>
      <c r="E1635" s="6" t="s">
        <v>51</v>
      </c>
      <c r="F1635" s="6" t="s">
        <v>52</v>
      </c>
      <c r="G1635">
        <v>2</v>
      </c>
      <c r="H1635">
        <v>202302</v>
      </c>
      <c r="I1635" s="9">
        <v>244.17</v>
      </c>
      <c r="J1635" s="9">
        <v>10.65</v>
      </c>
      <c r="K1635" s="9">
        <v>11.64</v>
      </c>
      <c r="L1635" s="9">
        <v>13.34</v>
      </c>
      <c r="M1635" s="28" t="str">
        <f>IFERROR(INDEX(Data!Z:Z,MATCH(ZACKS_Screener[[#This Row],[Company Name]] &amp; " *", Data!Y:Y,0)), "")</f>
        <v>312130</v>
      </c>
      <c r="N1635" t="str">
        <f>INDEX(Data!AD:AD,MATCH( ZACKS_Screener[[#This Row],[NAICS1]], Data!AC:AC,0))</f>
        <v xml:space="preserve">Wineries </v>
      </c>
      <c r="O16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9.2957746478873254E-2</v>
      </c>
      <c r="P16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0.14604810996563566</v>
      </c>
      <c r="Q1635" s="18">
        <f>IFERROR(ZACKS_Screener[[#This Row],[Price]]/ZACKS_Screener[[#This Row],[EPS1]], "")</f>
        <v>20.976804123711339</v>
      </c>
      <c r="R1635" s="18">
        <f>IFERROR(ZACKS_Screener[[#This Row],[Price]]/ZACKS_Screener[[#This Row],[EPS2]], "")</f>
        <v>18.30359820089955</v>
      </c>
      <c r="S1635" s="18">
        <f>IFERROR(ZACKS_Screener[[#This Row],[PE1]]/(ZACKS_Screener[[#This Row],[EG1]]*100), "")</f>
        <v>2.2565955951265226</v>
      </c>
      <c r="T1635" s="18">
        <f>IFERROR(ZACKS_Screener[[#This Row],[PE2]]/(ZACKS_Screener[[#This Row],[EG2]]*100), "")</f>
        <v>1.2532581356380639</v>
      </c>
      <c r="U1635"/>
    </row>
    <row r="1636" spans="1:21" hidden="1" x14ac:dyDescent="0.25">
      <c r="A1636" s="24" t="s">
        <v>2789</v>
      </c>
      <c r="B1636" s="39">
        <v>38430.21</v>
      </c>
      <c r="C1636" s="6" t="s">
        <v>2788</v>
      </c>
      <c r="D1636" s="6" t="s">
        <v>13</v>
      </c>
      <c r="E1636" s="6" t="s">
        <v>223</v>
      </c>
      <c r="F1636" s="6" t="s">
        <v>886</v>
      </c>
      <c r="G1636">
        <v>12</v>
      </c>
      <c r="H1636">
        <v>202212</v>
      </c>
      <c r="I1636" s="9">
        <v>29.29</v>
      </c>
      <c r="J1636" s="9">
        <v>6.42</v>
      </c>
      <c r="K1636" s="9">
        <v>3.74</v>
      </c>
      <c r="L1636" s="9">
        <v>3.92</v>
      </c>
      <c r="M1636" s="28" t="str">
        <f>IFERROR(INDEX(Data!Z:Z,MATCH(ZACKS_Screener[[#This Row],[Company Name]] &amp; " *", Data!Y:Y,0)), "")</f>
        <v/>
      </c>
      <c r="N1636" t="str">
        <f>INDEX(Data!AD:AD,MATCH( ZACKS_Screener[[#This Row],[NAICS1]], Data!AC:AC,0))</f>
        <v/>
      </c>
      <c r="O16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-0.41744548286604355</v>
      </c>
      <c r="P16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4.8128342245989227E-2</v>
      </c>
      <c r="Q1636" s="18">
        <f>IFERROR(ZACKS_Screener[[#This Row],[Price]]/ZACKS_Screener[[#This Row],[EPS1]], "")</f>
        <v>7.831550802139037</v>
      </c>
      <c r="R1636" s="18">
        <f>IFERROR(ZACKS_Screener[[#This Row],[Price]]/ZACKS_Screener[[#This Row],[EPS2]], "")</f>
        <v>7.4719387755102042</v>
      </c>
      <c r="S1636" s="18">
        <f>IFERROR(ZACKS_Screener[[#This Row],[PE1]]/(ZACKS_Screener[[#This Row],[EG1]]*100), "")</f>
        <v>-0.18760655279750979</v>
      </c>
      <c r="T1636" s="18">
        <f>IFERROR(ZACKS_Screener[[#This Row],[PE2]]/(ZACKS_Screener[[#This Row],[EG2]]*100), "")</f>
        <v>1.5525028344671226</v>
      </c>
      <c r="U1636"/>
    </row>
    <row r="1637" spans="1:21" hidden="1" x14ac:dyDescent="0.25">
      <c r="A1637" s="24" t="s">
        <v>2791</v>
      </c>
      <c r="B1637" s="39">
        <v>16210.38</v>
      </c>
      <c r="C1637" s="6" t="s">
        <v>2790</v>
      </c>
      <c r="D1637" s="6" t="s">
        <v>13</v>
      </c>
      <c r="E1637" s="6" t="s">
        <v>37</v>
      </c>
      <c r="F1637" s="6" t="s">
        <v>168</v>
      </c>
      <c r="G1637">
        <v>12</v>
      </c>
      <c r="H1637">
        <v>202212</v>
      </c>
      <c r="I1637" s="9">
        <v>130.30000000000001</v>
      </c>
      <c r="J1637" s="9">
        <v>7.35</v>
      </c>
      <c r="K1637" s="9">
        <v>7.3</v>
      </c>
      <c r="L1637" s="9">
        <v>7.8</v>
      </c>
      <c r="M1637" s="28" t="str">
        <f>IFERROR(INDEX(Data!Z:Z,MATCH(ZACKS_Screener[[#This Row],[Company Name]] &amp; " *", Data!Y:Y,0)), "")</f>
        <v/>
      </c>
      <c r="N1637" t="str">
        <f>INDEX(Data!AD:AD,MATCH( ZACKS_Screener[[#This Row],[NAICS1]], Data!AC:AC,0))</f>
        <v/>
      </c>
      <c r="O16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-6.8027210884353505E-3</v>
      </c>
      <c r="P16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6.8493150684931503E-2</v>
      </c>
      <c r="Q1637" s="18">
        <f>IFERROR(ZACKS_Screener[[#This Row],[Price]]/ZACKS_Screener[[#This Row],[EPS1]], "")</f>
        <v>17.849315068493151</v>
      </c>
      <c r="R1637" s="18">
        <f>IFERROR(ZACKS_Screener[[#This Row],[Price]]/ZACKS_Screener[[#This Row],[EPS2]], "")</f>
        <v>16.705128205128208</v>
      </c>
      <c r="S1637" s="18">
        <f>IFERROR(ZACKS_Screener[[#This Row],[PE1]]/(ZACKS_Screener[[#This Row],[EG1]]*100), "")</f>
        <v>-26.238493150685024</v>
      </c>
      <c r="T1637" s="18">
        <f>IFERROR(ZACKS_Screener[[#This Row],[PE2]]/(ZACKS_Screener[[#This Row],[EG2]]*100), "")</f>
        <v>2.4389487179487186</v>
      </c>
      <c r="U1637"/>
    </row>
    <row r="1638" spans="1:21" hidden="1" x14ac:dyDescent="0.25">
      <c r="A1638" s="24" t="s">
        <v>2793</v>
      </c>
      <c r="B1638" s="39">
        <v>3939.19</v>
      </c>
      <c r="C1638" s="6" t="s">
        <v>2792</v>
      </c>
      <c r="D1638" s="6" t="s">
        <v>13</v>
      </c>
      <c r="E1638" s="6" t="s">
        <v>26</v>
      </c>
      <c r="F1638" s="6" t="s">
        <v>910</v>
      </c>
      <c r="G1638">
        <v>12</v>
      </c>
      <c r="H1638">
        <v>202212</v>
      </c>
      <c r="I1638" s="9">
        <v>33.15</v>
      </c>
      <c r="J1638" s="9">
        <v>1.27</v>
      </c>
      <c r="K1638" s="9">
        <v>1.46</v>
      </c>
      <c r="L1638" s="9">
        <v>1.76</v>
      </c>
      <c r="M1638" s="28" t="str">
        <f>IFERROR(INDEX(Data!Z:Z,MATCH(ZACKS_Screener[[#This Row],[Company Name]] &amp; " *", Data!Y:Y,0)), "")</f>
        <v>212312</v>
      </c>
      <c r="N1638" t="str">
        <f>INDEX(Data!AD:AD,MATCH( ZACKS_Screener[[#This Row],[NAICS1]], Data!AC:AC,0))</f>
        <v xml:space="preserve">Crushed and Broken Limestone Mining and Quarrying </v>
      </c>
      <c r="O16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0.14960629921259838</v>
      </c>
      <c r="P16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0.20547945205479456</v>
      </c>
      <c r="Q1638" s="18">
        <f>IFERROR(ZACKS_Screener[[#This Row],[Price]]/ZACKS_Screener[[#This Row],[EPS1]], "")</f>
        <v>22.705479452054796</v>
      </c>
      <c r="R1638" s="18">
        <f>IFERROR(ZACKS_Screener[[#This Row],[Price]]/ZACKS_Screener[[#This Row],[EPS2]], "")</f>
        <v>18.835227272727273</v>
      </c>
      <c r="S1638" s="18">
        <f>IFERROR(ZACKS_Screener[[#This Row],[PE1]]/(ZACKS_Screener[[#This Row],[EG1]]*100), "")</f>
        <v>1.5176820475847159</v>
      </c>
      <c r="T1638" s="18">
        <f>IFERROR(ZACKS_Screener[[#This Row],[PE2]]/(ZACKS_Screener[[#This Row],[EG2]]*100), "")</f>
        <v>0.91664772727272703</v>
      </c>
      <c r="U1638"/>
    </row>
    <row r="1639" spans="1:21" hidden="1" x14ac:dyDescent="0.25">
      <c r="A1639" s="24" t="s">
        <v>2795</v>
      </c>
      <c r="B1639" s="39">
        <v>4405.67</v>
      </c>
      <c r="C1639" s="6" t="s">
        <v>2794</v>
      </c>
      <c r="D1639" s="6" t="s">
        <v>13</v>
      </c>
      <c r="E1639" s="6" t="s">
        <v>223</v>
      </c>
      <c r="F1639" s="6" t="s">
        <v>2796</v>
      </c>
      <c r="G1639">
        <v>12</v>
      </c>
      <c r="H1639">
        <v>202212</v>
      </c>
      <c r="I1639" s="9">
        <v>43.85</v>
      </c>
      <c r="J1639" s="9">
        <v>4.68</v>
      </c>
      <c r="K1639" s="9">
        <v>4.62</v>
      </c>
      <c r="L1639" s="9">
        <v>4.51</v>
      </c>
      <c r="M1639" s="28" t="str">
        <f>IFERROR(INDEX(Data!Z:Z,MATCH(ZACKS_Screener[[#This Row],[Company Name]] &amp; " *", Data!Y:Y,0)), "")</f>
        <v>457120</v>
      </c>
      <c r="N1639" t="str">
        <f>INDEX(Data!AD:AD,MATCH( ZACKS_Screener[[#This Row],[NAICS1]], Data!AC:AC,0))</f>
        <v xml:space="preserve">Other Gasoline Stations </v>
      </c>
      <c r="O16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-1.2820512820512739E-2</v>
      </c>
      <c r="P16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-2.3809523809523878E-2</v>
      </c>
      <c r="Q1639" s="18">
        <f>IFERROR(ZACKS_Screener[[#This Row],[Price]]/ZACKS_Screener[[#This Row],[EPS1]], "")</f>
        <v>9.4913419913419919</v>
      </c>
      <c r="R1639" s="18">
        <f>IFERROR(ZACKS_Screener[[#This Row],[Price]]/ZACKS_Screener[[#This Row],[EPS2]], "")</f>
        <v>9.7228381374722854</v>
      </c>
      <c r="S1639" s="18">
        <f>IFERROR(ZACKS_Screener[[#This Row],[PE1]]/(ZACKS_Screener[[#This Row],[EG1]]*100), "")</f>
        <v>-7.4032467532468003</v>
      </c>
      <c r="T1639" s="18">
        <f>IFERROR(ZACKS_Screener[[#This Row],[PE2]]/(ZACKS_Screener[[#This Row],[EG2]]*100), "")</f>
        <v>-4.0835920177383489</v>
      </c>
      <c r="U1639"/>
    </row>
    <row r="1640" spans="1:21" hidden="1" x14ac:dyDescent="0.25">
      <c r="A1640" s="24" t="s">
        <v>2798</v>
      </c>
      <c r="B1640" s="39">
        <v>12836.72</v>
      </c>
      <c r="C1640" s="6" t="s">
        <v>2797</v>
      </c>
      <c r="D1640" s="6" t="s">
        <v>13</v>
      </c>
      <c r="E1640" s="6" t="s">
        <v>130</v>
      </c>
      <c r="F1640" s="6" t="s">
        <v>1630</v>
      </c>
      <c r="G1640">
        <v>12</v>
      </c>
      <c r="H1640">
        <v>202212</v>
      </c>
      <c r="I1640" s="9">
        <v>9.43</v>
      </c>
      <c r="J1640" s="9">
        <v>3.4</v>
      </c>
      <c r="K1640" s="9">
        <v>1.58</v>
      </c>
      <c r="L1640" s="9">
        <v>1.3</v>
      </c>
      <c r="M1640" s="28" t="str">
        <f>IFERROR(INDEX(Data!Z:Z,MATCH(ZACKS_Screener[[#This Row],[Company Name]] &amp; " *", Data!Y:Y,0)), "")</f>
        <v/>
      </c>
      <c r="N1640" t="str">
        <f>INDEX(Data!AD:AD,MATCH( ZACKS_Screener[[#This Row],[NAICS1]], Data!AC:AC,0))</f>
        <v/>
      </c>
      <c r="O16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-0.53529411764705881</v>
      </c>
      <c r="P16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-0.17721518987341772</v>
      </c>
      <c r="Q1640" s="18">
        <f>IFERROR(ZACKS_Screener[[#This Row],[Price]]/ZACKS_Screener[[#This Row],[EPS1]], "")</f>
        <v>5.9683544303797467</v>
      </c>
      <c r="R1640" s="18">
        <f>IFERROR(ZACKS_Screener[[#This Row],[Price]]/ZACKS_Screener[[#This Row],[EPS2]], "")</f>
        <v>7.2538461538461529</v>
      </c>
      <c r="S1640" s="18">
        <f>IFERROR(ZACKS_Screener[[#This Row],[PE1]]/(ZACKS_Screener[[#This Row],[EG1]]*100), "")</f>
        <v>-0.11149673111698427</v>
      </c>
      <c r="T1640" s="18">
        <f>IFERROR(ZACKS_Screener[[#This Row],[PE2]]/(ZACKS_Screener[[#This Row],[EG2]]*100), "")</f>
        <v>-0.4093241758241758</v>
      </c>
      <c r="U1640"/>
    </row>
    <row r="1641" spans="1:21" hidden="1" x14ac:dyDescent="0.25">
      <c r="A1641" s="24" t="s">
        <v>2800</v>
      </c>
      <c r="B1641" s="39">
        <v>10639.99</v>
      </c>
      <c r="C1641" s="6" t="s">
        <v>2799</v>
      </c>
      <c r="D1641" s="6" t="s">
        <v>22</v>
      </c>
      <c r="E1641" s="6" t="s">
        <v>41</v>
      </c>
      <c r="F1641" s="6" t="s">
        <v>48</v>
      </c>
      <c r="G1641">
        <v>12</v>
      </c>
      <c r="H1641">
        <v>202212</v>
      </c>
      <c r="I1641" s="9">
        <v>290.70999999999998</v>
      </c>
      <c r="J1641" s="9">
        <v>5.7</v>
      </c>
      <c r="K1641" s="9">
        <v>3.97</v>
      </c>
      <c r="L1641" s="9">
        <v>4.97</v>
      </c>
      <c r="M1641" s="28" t="str">
        <f>IFERROR(INDEX(Data!Z:Z,MATCH(ZACKS_Screener[[#This Row],[Company Name]] &amp; " *", Data!Y:Y,0)), "")</f>
        <v/>
      </c>
      <c r="N1641" t="str">
        <f>INDEX(Data!AD:AD,MATCH( ZACKS_Screener[[#This Row],[NAICS1]], Data!AC:AC,0))</f>
        <v/>
      </c>
      <c r="O16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-0.30350877192982456</v>
      </c>
      <c r="P16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0.25188916876574297</v>
      </c>
      <c r="Q1641" s="18">
        <f>IFERROR(ZACKS_Screener[[#This Row],[Price]]/ZACKS_Screener[[#This Row],[EPS1]], "")</f>
        <v>73.226700251889156</v>
      </c>
      <c r="R1641" s="18">
        <f>IFERROR(ZACKS_Screener[[#This Row],[Price]]/ZACKS_Screener[[#This Row],[EPS2]], "")</f>
        <v>58.492957746478872</v>
      </c>
      <c r="S1641" s="18">
        <f>IFERROR(ZACKS_Screener[[#This Row],[PE1]]/(ZACKS_Screener[[#This Row],[EG1]]*100), "")</f>
        <v>-2.4126716267963482</v>
      </c>
      <c r="T1641" s="18">
        <f>IFERROR(ZACKS_Screener[[#This Row],[PE2]]/(ZACKS_Screener[[#This Row],[EG2]]*100), "")</f>
        <v>2.322170422535212</v>
      </c>
      <c r="U1641"/>
    </row>
    <row r="1642" spans="1:21" hidden="1" x14ac:dyDescent="0.25">
      <c r="A1642" s="24" t="s">
        <v>2802</v>
      </c>
      <c r="B1642" s="39">
        <v>12144.22</v>
      </c>
      <c r="C1642" s="6" t="s">
        <v>2801</v>
      </c>
      <c r="D1642" s="6" t="s">
        <v>13</v>
      </c>
      <c r="E1642" s="6" t="s">
        <v>18</v>
      </c>
      <c r="F1642" s="6" t="s">
        <v>1806</v>
      </c>
      <c r="G1642">
        <v>12</v>
      </c>
      <c r="H1642">
        <v>202212</v>
      </c>
      <c r="I1642" s="9">
        <v>79.3</v>
      </c>
      <c r="J1642" s="9">
        <v>4.62</v>
      </c>
      <c r="K1642" s="9">
        <v>0.89</v>
      </c>
      <c r="L1642" s="9">
        <v>4.79</v>
      </c>
      <c r="M1642" s="28" t="str">
        <f>IFERROR(INDEX(Data!Z:Z,MATCH(ZACKS_Screener[[#This Row],[Company Name]] &amp; " *", Data!Y:Y,0)), "")</f>
        <v>332510</v>
      </c>
      <c r="N1642" t="str">
        <f>INDEX(Data!AD:AD,MATCH( ZACKS_Screener[[#This Row],[NAICS1]], Data!AC:AC,0))</f>
        <v>Hardware Manufacturing</v>
      </c>
      <c r="O16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-0.80735930735930739</v>
      </c>
      <c r="P16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4.382022471910112</v>
      </c>
      <c r="Q1642" s="18">
        <f>IFERROR(ZACKS_Screener[[#This Row],[Price]]/ZACKS_Screener[[#This Row],[EPS1]], "")</f>
        <v>89.101123595505612</v>
      </c>
      <c r="R1642" s="18">
        <f>IFERROR(ZACKS_Screener[[#This Row],[Price]]/ZACKS_Screener[[#This Row],[EPS2]], "")</f>
        <v>16.555323590814197</v>
      </c>
      <c r="S1642" s="18">
        <f>IFERROR(ZACKS_Screener[[#This Row],[PE1]]/(ZACKS_Screener[[#This Row],[EG1]]*100), "")</f>
        <v>-1.1036117721480856</v>
      </c>
      <c r="T1642" s="18">
        <f>IFERROR(ZACKS_Screener[[#This Row],[PE2]]/(ZACKS_Screener[[#This Row],[EG2]]*100), "")</f>
        <v>3.7780097425191374E-2</v>
      </c>
      <c r="U1642"/>
    </row>
    <row r="1643" spans="1:21" hidden="1" x14ac:dyDescent="0.25">
      <c r="A1643" s="24" t="s">
        <v>2804</v>
      </c>
      <c r="B1643" s="39">
        <v>16332.46</v>
      </c>
      <c r="C1643" s="6" t="s">
        <v>2803</v>
      </c>
      <c r="D1643" s="6" t="s">
        <v>22</v>
      </c>
      <c r="E1643" s="6" t="s">
        <v>14</v>
      </c>
      <c r="F1643" s="6" t="s">
        <v>2460</v>
      </c>
      <c r="G1643">
        <v>9</v>
      </c>
      <c r="H1643">
        <v>202209</v>
      </c>
      <c r="I1643" s="9">
        <v>102.62</v>
      </c>
      <c r="J1643" s="9">
        <v>11.24</v>
      </c>
      <c r="K1643" s="9">
        <v>8.34</v>
      </c>
      <c r="L1643" s="9">
        <v>9.01</v>
      </c>
      <c r="M1643" s="28" t="str">
        <f>IFERROR(INDEX(Data!Z:Z,MATCH(ZACKS_Screener[[#This Row],[Company Name]] &amp; " *", Data!Y:Y,0)), "")</f>
        <v/>
      </c>
      <c r="N1643" t="str">
        <f>INDEX(Data!AD:AD,MATCH( ZACKS_Screener[[#This Row],[NAICS1]], Data!AC:AC,0))</f>
        <v/>
      </c>
      <c r="O16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-0.25800711743772242</v>
      </c>
      <c r="P16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8.0335731414868092E-2</v>
      </c>
      <c r="Q1643" s="18">
        <f>IFERROR(ZACKS_Screener[[#This Row],[Price]]/ZACKS_Screener[[#This Row],[EPS1]], "")</f>
        <v>12.304556354916068</v>
      </c>
      <c r="R1643" s="18">
        <f>IFERROR(ZACKS_Screener[[#This Row],[Price]]/ZACKS_Screener[[#This Row],[EPS2]], "")</f>
        <v>11.389567147613763</v>
      </c>
      <c r="S1643" s="18">
        <f>IFERROR(ZACKS_Screener[[#This Row],[PE1]]/(ZACKS_Screener[[#This Row],[EG1]]*100), "")</f>
        <v>-0.47690763251467794</v>
      </c>
      <c r="T1643" s="18">
        <f>IFERROR(ZACKS_Screener[[#This Row],[PE2]]/(ZACKS_Screener[[#This Row],[EG2]]*100), "")</f>
        <v>1.4177461195686389</v>
      </c>
      <c r="U1643"/>
    </row>
    <row r="1644" spans="1:21" hidden="1" x14ac:dyDescent="0.25">
      <c r="A1644" s="24" t="s">
        <v>2806</v>
      </c>
      <c r="B1644" s="39">
        <v>5506.34</v>
      </c>
      <c r="C1644" s="6" t="s">
        <v>2805</v>
      </c>
      <c r="D1644" s="6" t="s">
        <v>13</v>
      </c>
      <c r="E1644" s="6" t="s">
        <v>223</v>
      </c>
      <c r="F1644" s="6" t="s">
        <v>270</v>
      </c>
      <c r="G1644">
        <v>12</v>
      </c>
      <c r="H1644">
        <v>202212</v>
      </c>
      <c r="I1644" s="9">
        <v>5</v>
      </c>
      <c r="J1644" s="9">
        <v>1.33</v>
      </c>
      <c r="K1644" s="9">
        <v>0.84</v>
      </c>
      <c r="L1644" s="9">
        <v>1.23</v>
      </c>
      <c r="M1644" s="28" t="str">
        <f>IFERROR(INDEX(Data!Z:Z,MATCH(ZACKS_Screener[[#This Row],[Company Name]] &amp; " *", Data!Y:Y,0)), "")</f>
        <v>211120</v>
      </c>
      <c r="N1644" t="str">
        <f>INDEX(Data!AD:AD,MATCH( ZACKS_Screener[[#This Row],[NAICS1]], Data!AC:AC,0))</f>
        <v xml:space="preserve">Crude Petroleum Extraction </v>
      </c>
      <c r="O16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-0.36842105263157898</v>
      </c>
      <c r="P16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0.4642857142857143</v>
      </c>
      <c r="Q1644" s="18">
        <f>IFERROR(ZACKS_Screener[[#This Row],[Price]]/ZACKS_Screener[[#This Row],[EPS1]], "")</f>
        <v>5.9523809523809526</v>
      </c>
      <c r="R1644" s="18">
        <f>IFERROR(ZACKS_Screener[[#This Row],[Price]]/ZACKS_Screener[[#This Row],[EPS2]], "")</f>
        <v>4.0650406504065044</v>
      </c>
      <c r="S1644" s="18">
        <f>IFERROR(ZACKS_Screener[[#This Row],[PE1]]/(ZACKS_Screener[[#This Row],[EG1]]*100), "")</f>
        <v>-0.16156462585034012</v>
      </c>
      <c r="T1644" s="18">
        <f>IFERROR(ZACKS_Screener[[#This Row],[PE2]]/(ZACKS_Screener[[#This Row],[EG2]]*100), "")</f>
        <v>8.7554721701063168E-2</v>
      </c>
      <c r="U1644"/>
    </row>
    <row r="1645" spans="1:21" hidden="1" x14ac:dyDescent="0.25">
      <c r="A1645" s="24" t="s">
        <v>2808</v>
      </c>
      <c r="B1645" s="39">
        <v>4219.53</v>
      </c>
      <c r="C1645" s="6" t="s">
        <v>2807</v>
      </c>
      <c r="D1645" s="6" t="s">
        <v>13</v>
      </c>
      <c r="E1645" s="6" t="s">
        <v>118</v>
      </c>
      <c r="F1645" s="6" t="s">
        <v>347</v>
      </c>
      <c r="G1645">
        <v>12</v>
      </c>
      <c r="H1645">
        <v>202212</v>
      </c>
      <c r="I1645" s="9">
        <v>59.15</v>
      </c>
      <c r="J1645" s="9">
        <v>3</v>
      </c>
      <c r="K1645" s="9">
        <v>3.33</v>
      </c>
      <c r="L1645" s="9">
        <v>3.3</v>
      </c>
      <c r="M1645" s="28" t="str">
        <f>IFERROR(INDEX(Data!Z:Z,MATCH(ZACKS_Screener[[#This Row],[Company Name]] &amp; " *", Data!Y:Y,0)), "")</f>
        <v/>
      </c>
      <c r="N1645" t="str">
        <f>INDEX(Data!AD:AD,MATCH( ZACKS_Screener[[#This Row],[NAICS1]], Data!AC:AC,0))</f>
        <v/>
      </c>
      <c r="O16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0.11000000000000003</v>
      </c>
      <c r="P16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-9.0090090090090835E-3</v>
      </c>
      <c r="Q1645" s="18">
        <f>IFERROR(ZACKS_Screener[[#This Row],[Price]]/ZACKS_Screener[[#This Row],[EPS1]], "")</f>
        <v>17.762762762762762</v>
      </c>
      <c r="R1645" s="18">
        <f>IFERROR(ZACKS_Screener[[#This Row],[Price]]/ZACKS_Screener[[#This Row],[EPS2]], "")</f>
        <v>17.924242424242426</v>
      </c>
      <c r="S1645" s="18">
        <f>IFERROR(ZACKS_Screener[[#This Row],[PE1]]/(ZACKS_Screener[[#This Row],[EG1]]*100), "")</f>
        <v>1.6147966147966142</v>
      </c>
      <c r="T1645" s="18">
        <f>IFERROR(ZACKS_Screener[[#This Row],[PE2]]/(ZACKS_Screener[[#This Row],[EG2]]*100), "")</f>
        <v>-19.895909090908926</v>
      </c>
      <c r="U1645"/>
    </row>
    <row r="1646" spans="1:21" hidden="1" x14ac:dyDescent="0.25">
      <c r="A1646" s="24" t="s">
        <v>2810</v>
      </c>
      <c r="B1646" s="39">
        <v>3148.9</v>
      </c>
      <c r="C1646" s="6" t="s">
        <v>2809</v>
      </c>
      <c r="D1646" s="6" t="s">
        <v>13</v>
      </c>
      <c r="E1646" s="6" t="s">
        <v>130</v>
      </c>
      <c r="F1646" s="6" t="s">
        <v>323</v>
      </c>
      <c r="G1646">
        <v>12</v>
      </c>
      <c r="H1646">
        <v>202212</v>
      </c>
      <c r="I1646" s="9">
        <v>74.540000000000006</v>
      </c>
      <c r="J1646" s="9">
        <v>3.29</v>
      </c>
      <c r="M1646" s="28" t="str">
        <f>IFERROR(INDEX(Data!Z:Z,MATCH(ZACKS_Screener[[#This Row],[Company Name]] &amp; " *", Data!Y:Y,0)), "")</f>
        <v>311999</v>
      </c>
      <c r="N1646" t="str">
        <f>INDEX(Data!AD:AD,MATCH( ZACKS_Screener[[#This Row],[NAICS1]], Data!AC:AC,0))</f>
        <v xml:space="preserve">All Other Miscellaneous Food Manufacturing </v>
      </c>
      <c r="O16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64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46" s="18" t="str">
        <f>IFERROR(ZACKS_Screener[[#This Row],[Price]]/ZACKS_Screener[[#This Row],[EPS1]], "")</f>
        <v/>
      </c>
      <c r="R1646" s="18" t="str">
        <f>IFERROR(ZACKS_Screener[[#This Row],[Price]]/ZACKS_Screener[[#This Row],[EPS2]], "")</f>
        <v/>
      </c>
      <c r="S1646" s="18" t="str">
        <f>IFERROR(ZACKS_Screener[[#This Row],[PE1]]/(ZACKS_Screener[[#This Row],[EG1]]*100), "")</f>
        <v/>
      </c>
      <c r="T1646" s="18" t="str">
        <f>IFERROR(ZACKS_Screener[[#This Row],[PE2]]/(ZACKS_Screener[[#This Row],[EG2]]*100), "")</f>
        <v/>
      </c>
      <c r="U1646"/>
    </row>
    <row r="1647" spans="1:21" hidden="1" x14ac:dyDescent="0.25">
      <c r="A1647" s="24" t="s">
        <v>2812</v>
      </c>
      <c r="B1647" s="39">
        <v>14018.54</v>
      </c>
      <c r="C1647" s="6" t="s">
        <v>2811</v>
      </c>
      <c r="D1647" s="6" t="s">
        <v>13</v>
      </c>
      <c r="E1647" s="6" t="s">
        <v>37</v>
      </c>
      <c r="F1647" s="6" t="s">
        <v>379</v>
      </c>
      <c r="G1647">
        <v>12</v>
      </c>
      <c r="H1647">
        <v>202212</v>
      </c>
      <c r="I1647" s="9">
        <v>32.71</v>
      </c>
      <c r="J1647" s="9">
        <v>6.15</v>
      </c>
      <c r="K1647" s="9">
        <v>4.8899999999999997</v>
      </c>
      <c r="L1647" s="9">
        <v>5.18</v>
      </c>
      <c r="M1647" s="28" t="str">
        <f>IFERROR(INDEX(Data!Z:Z,MATCH(ZACKS_Screener[[#This Row],[Company Name]] &amp; " *", Data!Y:Y,0)), "")</f>
        <v/>
      </c>
      <c r="N1647" t="str">
        <f>INDEX(Data!AD:AD,MATCH( ZACKS_Screener[[#This Row],[NAICS1]], Data!AC:AC,0))</f>
        <v/>
      </c>
      <c r="O16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-0.2048780487804879</v>
      </c>
      <c r="P16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5.9304703476482631E-2</v>
      </c>
      <c r="Q1647" s="18">
        <f>IFERROR(ZACKS_Screener[[#This Row],[Price]]/ZACKS_Screener[[#This Row],[EPS1]], "")</f>
        <v>6.6891615541922294</v>
      </c>
      <c r="R1647" s="18">
        <f>IFERROR(ZACKS_Screener[[#This Row],[Price]]/ZACKS_Screener[[#This Row],[EPS2]], "")</f>
        <v>6.314671814671815</v>
      </c>
      <c r="S1647" s="18">
        <f>IFERROR(ZACKS_Screener[[#This Row],[PE1]]/(ZACKS_Screener[[#This Row],[EG1]]*100), "")</f>
        <v>-0.32649479014509675</v>
      </c>
      <c r="T1647" s="18">
        <f>IFERROR(ZACKS_Screener[[#This Row],[PE2]]/(ZACKS_Screener[[#This Row],[EG2]]*100), "")</f>
        <v>1.0647843163360404</v>
      </c>
      <c r="U1647"/>
    </row>
    <row r="1648" spans="1:21" hidden="1" x14ac:dyDescent="0.25">
      <c r="A1648" s="24" t="s">
        <v>2814</v>
      </c>
      <c r="B1648" s="39">
        <v>105299.94</v>
      </c>
      <c r="C1648" s="6" t="s">
        <v>2813</v>
      </c>
      <c r="D1648" s="6" t="s">
        <v>13</v>
      </c>
      <c r="E1648" s="6" t="s">
        <v>41</v>
      </c>
      <c r="F1648" s="6" t="s">
        <v>61</v>
      </c>
      <c r="G1648">
        <v>12</v>
      </c>
      <c r="H1648">
        <v>202212</v>
      </c>
      <c r="I1648" s="9">
        <v>277.95999999999998</v>
      </c>
      <c r="J1648" s="9">
        <v>9.34</v>
      </c>
      <c r="K1648" s="9">
        <v>10.16</v>
      </c>
      <c r="L1648" s="9">
        <v>11.17</v>
      </c>
      <c r="M1648" s="28" t="str">
        <f>IFERROR(INDEX(Data!Z:Z,MATCH(ZACKS_Screener[[#This Row],[Company Name]] &amp; " *", Data!Y:Y,0)), "")</f>
        <v>339112</v>
      </c>
      <c r="N1648" t="str">
        <f>INDEX(Data!AD:AD,MATCH( ZACKS_Screener[[#This Row],[NAICS1]], Data!AC:AC,0))</f>
        <v xml:space="preserve">Surgical and Medical Instrument Manufacturing </v>
      </c>
      <c r="O16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8.779443254817991E-2</v>
      </c>
      <c r="P16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9.9409448818897614E-2</v>
      </c>
      <c r="Q1648" s="18">
        <f>IFERROR(ZACKS_Screener[[#This Row],[Price]]/ZACKS_Screener[[#This Row],[EPS1]], "")</f>
        <v>27.35826771653543</v>
      </c>
      <c r="R1648" s="18">
        <f>IFERROR(ZACKS_Screener[[#This Row],[Price]]/ZACKS_Screener[[#This Row],[EPS2]], "")</f>
        <v>24.884512085944493</v>
      </c>
      <c r="S1648" s="18">
        <f>IFERROR(ZACKS_Screener[[#This Row],[PE1]]/(ZACKS_Screener[[#This Row],[EG1]]*100), "")</f>
        <v>3.1161734203956195</v>
      </c>
      <c r="T1648" s="18">
        <f>IFERROR(ZACKS_Screener[[#This Row],[PE2]]/(ZACKS_Screener[[#This Row],[EG2]]*100), "")</f>
        <v>2.5032340870613479</v>
      </c>
      <c r="U1648"/>
    </row>
    <row r="1649" spans="1:21" hidden="1" x14ac:dyDescent="0.25">
      <c r="A1649" s="24" t="s">
        <v>2816</v>
      </c>
      <c r="B1649" s="39">
        <v>19091.150000000001</v>
      </c>
      <c r="C1649" s="6" t="s">
        <v>2815</v>
      </c>
      <c r="D1649" s="6" t="s">
        <v>22</v>
      </c>
      <c r="E1649" s="6" t="s">
        <v>85</v>
      </c>
      <c r="F1649" s="6" t="s">
        <v>286</v>
      </c>
      <c r="G1649">
        <v>9</v>
      </c>
      <c r="H1649">
        <v>202209</v>
      </c>
      <c r="I1649" s="9">
        <v>34.369999999999997</v>
      </c>
      <c r="J1649" s="9">
        <v>-0.11</v>
      </c>
      <c r="K1649" s="9">
        <v>-0.28000000000000003</v>
      </c>
      <c r="L1649" s="9">
        <v>0.17</v>
      </c>
      <c r="M1649" s="28" t="str">
        <f>IFERROR(INDEX(Data!Z:Z,MATCH(ZACKS_Screener[[#This Row],[Company Name]] &amp; " *", Data!Y:Y,0)), "")</f>
        <v/>
      </c>
      <c r="N1649" t="str">
        <f>INDEX(Data!AD:AD,MATCH( ZACKS_Screener[[#This Row],[NAICS1]], Data!AC:AC,0))</f>
        <v/>
      </c>
      <c r="O16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-1.5454545454545459</v>
      </c>
      <c r="P16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649" s="18">
        <f>IFERROR(ZACKS_Screener[[#This Row],[Price]]/ZACKS_Screener[[#This Row],[EPS1]], "")</f>
        <v>-122.74999999999999</v>
      </c>
      <c r="R1649" s="18">
        <f>IFERROR(ZACKS_Screener[[#This Row],[Price]]/ZACKS_Screener[[#This Row],[EPS2]], "")</f>
        <v>202.17647058823528</v>
      </c>
      <c r="S1649" s="18">
        <f>IFERROR(ZACKS_Screener[[#This Row],[PE1]]/(ZACKS_Screener[[#This Row],[EG1]]*100), "")</f>
        <v>0.79426470588235265</v>
      </c>
      <c r="T1649" s="18">
        <f>IFERROR(ZACKS_Screener[[#This Row],[PE2]]/(ZACKS_Screener[[#This Row],[EG2]]*100), "")</f>
        <v>2.0217647058823527</v>
      </c>
      <c r="U1649"/>
    </row>
    <row r="1650" spans="1:21" hidden="1" x14ac:dyDescent="0.25">
      <c r="A1650" s="24" t="s">
        <v>2818</v>
      </c>
      <c r="B1650" s="39">
        <v>3130.69</v>
      </c>
      <c r="C1650" s="6" t="s">
        <v>2817</v>
      </c>
      <c r="D1650" s="6" t="s">
        <v>22</v>
      </c>
      <c r="E1650" s="6" t="s">
        <v>14</v>
      </c>
      <c r="F1650" s="6" t="s">
        <v>196</v>
      </c>
      <c r="G1650">
        <v>6</v>
      </c>
      <c r="H1650">
        <v>202206</v>
      </c>
      <c r="I1650" s="9">
        <v>79.209999999999994</v>
      </c>
      <c r="J1650" s="9">
        <v>13.54</v>
      </c>
      <c r="K1650" s="9">
        <v>8.0500000000000007</v>
      </c>
      <c r="L1650" s="9">
        <v>4.96</v>
      </c>
      <c r="M1650" s="28" t="str">
        <f>IFERROR(INDEX(Data!Z:Z,MATCH(ZACKS_Screener[[#This Row],[Company Name]] &amp; " *", Data!Y:Y,0)), "")</f>
        <v>334118</v>
      </c>
      <c r="N1650" t="str">
        <f>INDEX(Data!AD:AD,MATCH( ZACKS_Screener[[#This Row],[NAICS1]], Data!AC:AC,0))</f>
        <v xml:space="preserve">Computer Terminal and Other Computer Peripheral Equipment Manufacturing </v>
      </c>
      <c r="O16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-0.4054652880354504</v>
      </c>
      <c r="P16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-0.38385093167701867</v>
      </c>
      <c r="Q1650" s="18">
        <f>IFERROR(ZACKS_Screener[[#This Row],[Price]]/ZACKS_Screener[[#This Row],[EPS1]], "")</f>
        <v>9.839751552795029</v>
      </c>
      <c r="R1650" s="18">
        <f>IFERROR(ZACKS_Screener[[#This Row],[Price]]/ZACKS_Screener[[#This Row],[EPS2]], "")</f>
        <v>15.969758064516128</v>
      </c>
      <c r="S1650" s="18">
        <f>IFERROR(ZACKS_Screener[[#This Row],[PE1]]/(ZACKS_Screener[[#This Row],[EG1]]*100), "")</f>
        <v>-0.24267802554616527</v>
      </c>
      <c r="T1650" s="18">
        <f>IFERROR(ZACKS_Screener[[#This Row],[PE2]]/(ZACKS_Screener[[#This Row],[EG2]]*100), "")</f>
        <v>-0.41604062271635861</v>
      </c>
      <c r="U1650"/>
    </row>
    <row r="1651" spans="1:21" hidden="1" x14ac:dyDescent="0.25">
      <c r="A1651" s="24" t="s">
        <v>41484</v>
      </c>
      <c r="B1651" s="39">
        <v>2400.56</v>
      </c>
      <c r="C1651" s="6" t="s">
        <v>41483</v>
      </c>
      <c r="D1651" s="6" t="s">
        <v>13</v>
      </c>
      <c r="E1651" s="6" t="s">
        <v>37</v>
      </c>
      <c r="F1651" s="6" t="s">
        <v>250</v>
      </c>
      <c r="G1651">
        <v>12</v>
      </c>
      <c r="H1651">
        <v>202212</v>
      </c>
      <c r="I1651" s="9">
        <v>14.55</v>
      </c>
      <c r="J1651" s="9">
        <v>1.92</v>
      </c>
      <c r="K1651" s="9">
        <v>1.88</v>
      </c>
      <c r="L1651" s="9">
        <v>2.0499999999999998</v>
      </c>
      <c r="M1651" s="28" t="str">
        <f>IFERROR(INDEX(Data!Z:Z,MATCH(ZACKS_Screener[[#This Row],[Company Name]] &amp; " *", Data!Y:Y,0)), "")</f>
        <v>541850</v>
      </c>
      <c r="N1651" t="str">
        <f>INDEX(Data!AD:AD,MATCH( ZACKS_Screener[[#This Row],[NAICS1]], Data!AC:AC,0))</f>
        <v>Indoor and Outdoor Display Advertising</v>
      </c>
      <c r="O16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-2.0833333333333353E-2</v>
      </c>
      <c r="P16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9.0425531914893581E-2</v>
      </c>
      <c r="Q1651" s="18">
        <f>IFERROR(ZACKS_Screener[[#This Row],[Price]]/ZACKS_Screener[[#This Row],[EPS1]], "")</f>
        <v>7.7393617021276606</v>
      </c>
      <c r="R1651" s="18">
        <f>IFERROR(ZACKS_Screener[[#This Row],[Price]]/ZACKS_Screener[[#This Row],[EPS2]], "")</f>
        <v>7.0975609756097571</v>
      </c>
      <c r="S1651" s="18">
        <f>IFERROR(ZACKS_Screener[[#This Row],[PE1]]/(ZACKS_Screener[[#This Row],[EG1]]*100), "")</f>
        <v>-3.7148936170212736</v>
      </c>
      <c r="T1651" s="18">
        <f>IFERROR(ZACKS_Screener[[#This Row],[PE2]]/(ZACKS_Screener[[#This Row],[EG2]]*100), "")</f>
        <v>0.78490674318507936</v>
      </c>
      <c r="U1651"/>
    </row>
    <row r="1652" spans="1:21" hidden="1" x14ac:dyDescent="0.25">
      <c r="A1652" s="24" t="s">
        <v>2822</v>
      </c>
      <c r="B1652" s="39">
        <v>36754.730000000003</v>
      </c>
      <c r="C1652" s="6" t="s">
        <v>2821</v>
      </c>
      <c r="D1652" s="6" t="s">
        <v>13</v>
      </c>
      <c r="E1652" s="6" t="s">
        <v>51</v>
      </c>
      <c r="F1652" s="6" t="s">
        <v>308</v>
      </c>
      <c r="G1652">
        <v>6</v>
      </c>
      <c r="H1652">
        <v>202206</v>
      </c>
      <c r="I1652" s="9">
        <v>72.540000000000006</v>
      </c>
      <c r="J1652" s="9">
        <v>3.25</v>
      </c>
      <c r="K1652" s="9">
        <v>4.01</v>
      </c>
      <c r="L1652" s="9">
        <v>4.47</v>
      </c>
      <c r="M1652" s="28" t="str">
        <f>IFERROR(INDEX(Data!Z:Z,MATCH(ZACKS_Screener[[#This Row],[Company Name]] &amp; " *", Data!Y:Y,0)), "")</f>
        <v>424410</v>
      </c>
      <c r="N1652" t="str">
        <f>INDEX(Data!AD:AD,MATCH( ZACKS_Screener[[#This Row],[NAICS1]], Data!AC:AC,0))</f>
        <v xml:space="preserve">General Line Grocery Merchant Wholesalers </v>
      </c>
      <c r="O16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0.23384615384615379</v>
      </c>
      <c r="P16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0.11471321695760599</v>
      </c>
      <c r="Q1652" s="18">
        <f>IFERROR(ZACKS_Screener[[#This Row],[Price]]/ZACKS_Screener[[#This Row],[EPS1]], "")</f>
        <v>18.089775561097259</v>
      </c>
      <c r="R1652" s="18">
        <f>IFERROR(ZACKS_Screener[[#This Row],[Price]]/ZACKS_Screener[[#This Row],[EPS2]], "")</f>
        <v>16.228187919463089</v>
      </c>
      <c r="S1652" s="18">
        <f>IFERROR(ZACKS_Screener[[#This Row],[PE1]]/(ZACKS_Screener[[#This Row],[EG1]]*100), "")</f>
        <v>0.77357592859955404</v>
      </c>
      <c r="T1652" s="18">
        <f>IFERROR(ZACKS_Screener[[#This Row],[PE2]]/(ZACKS_Screener[[#This Row],[EG2]]*100), "")</f>
        <v>1.4146746425444996</v>
      </c>
      <c r="U1652"/>
    </row>
    <row r="1653" spans="1:21" hidden="1" x14ac:dyDescent="0.25">
      <c r="A1653" s="24" t="s">
        <v>2824</v>
      </c>
      <c r="B1653" s="39">
        <v>110023.11</v>
      </c>
      <c r="C1653" s="6" t="s">
        <v>2823</v>
      </c>
      <c r="D1653" s="6" t="s">
        <v>13</v>
      </c>
      <c r="E1653" s="6" t="s">
        <v>14</v>
      </c>
      <c r="F1653" s="6" t="s">
        <v>667</v>
      </c>
      <c r="G1653">
        <v>12</v>
      </c>
      <c r="H1653">
        <v>202212</v>
      </c>
      <c r="I1653" s="9">
        <v>15.39</v>
      </c>
      <c r="J1653" s="9">
        <v>2.57</v>
      </c>
      <c r="K1653" s="9">
        <v>2.4</v>
      </c>
      <c r="L1653" s="9">
        <v>2.48</v>
      </c>
      <c r="M1653" s="28" t="str">
        <f>IFERROR(INDEX(Data!Z:Z,MATCH(ZACKS_Screener[[#This Row],[Company Name]] &amp; " *", Data!Y:Y,0)), "")</f>
        <v>517312</v>
      </c>
      <c r="N1653" t="e">
        <f>INDEX(Data!AD:AD,MATCH( ZACKS_Screener[[#This Row],[NAICS1]], Data!AC:AC,0))</f>
        <v>#N/A</v>
      </c>
      <c r="O16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-6.6147859922178961E-2</v>
      </c>
      <c r="P16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3.3333333333333368E-2</v>
      </c>
      <c r="Q1653" s="18">
        <f>IFERROR(ZACKS_Screener[[#This Row],[Price]]/ZACKS_Screener[[#This Row],[EPS1]], "")</f>
        <v>6.4125000000000005</v>
      </c>
      <c r="R1653" s="18">
        <f>IFERROR(ZACKS_Screener[[#This Row],[Price]]/ZACKS_Screener[[#This Row],[EPS2]], "")</f>
        <v>6.205645161290323</v>
      </c>
      <c r="S1653" s="18">
        <f>IFERROR(ZACKS_Screener[[#This Row],[PE1]]/(ZACKS_Screener[[#This Row],[EG1]]*100), "")</f>
        <v>-0.96941911764705935</v>
      </c>
      <c r="T1653" s="18">
        <f>IFERROR(ZACKS_Screener[[#This Row],[PE2]]/(ZACKS_Screener[[#This Row],[EG2]]*100), "")</f>
        <v>1.8616935483870951</v>
      </c>
      <c r="U1653"/>
    </row>
    <row r="1654" spans="1:21" hidden="1" x14ac:dyDescent="0.25">
      <c r="A1654" s="24" t="s">
        <v>41767</v>
      </c>
      <c r="B1654" s="39">
        <v>2588.4499999999998</v>
      </c>
      <c r="C1654" s="6" t="s">
        <v>41766</v>
      </c>
      <c r="D1654" s="6" t="s">
        <v>13</v>
      </c>
      <c r="E1654" s="6" t="s">
        <v>118</v>
      </c>
      <c r="F1654" s="6" t="s">
        <v>119</v>
      </c>
      <c r="G1654">
        <v>12</v>
      </c>
      <c r="H1654">
        <v>202212</v>
      </c>
      <c r="I1654" s="9">
        <v>9.81</v>
      </c>
      <c r="J1654" s="9">
        <v>-0.08</v>
      </c>
      <c r="K1654" s="9">
        <v>0.98</v>
      </c>
      <c r="L1654" s="9">
        <v>0.51</v>
      </c>
      <c r="M1654" s="28" t="str">
        <f>IFERROR(INDEX(Data!Z:Z,MATCH(ZACKS_Screener[[#This Row],[Company Name]] &amp; " *", Data!Y:Y,0)), "")</f>
        <v/>
      </c>
      <c r="N1654" t="str">
        <f>INDEX(Data!AD:AD,MATCH( ZACKS_Screener[[#This Row],[NAICS1]], Data!AC:AC,0))</f>
        <v/>
      </c>
      <c r="O16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6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-0.47959183673469385</v>
      </c>
      <c r="Q1654" s="18">
        <f>IFERROR(ZACKS_Screener[[#This Row],[Price]]/ZACKS_Screener[[#This Row],[EPS1]], "")</f>
        <v>10.010204081632654</v>
      </c>
      <c r="R1654" s="18">
        <f>IFERROR(ZACKS_Screener[[#This Row],[Price]]/ZACKS_Screener[[#This Row],[EPS2]], "")</f>
        <v>19.235294117647058</v>
      </c>
      <c r="S1654" s="18">
        <f>IFERROR(ZACKS_Screener[[#This Row],[PE1]]/(ZACKS_Screener[[#This Row],[EG1]]*100), "")</f>
        <v>0.10010204081632654</v>
      </c>
      <c r="T1654" s="18">
        <f>IFERROR(ZACKS_Screener[[#This Row],[PE2]]/(ZACKS_Screener[[#This Row],[EG2]]*100), "")</f>
        <v>-0.40107634543178977</v>
      </c>
      <c r="U1654"/>
    </row>
    <row r="1655" spans="1:21" hidden="1" x14ac:dyDescent="0.25">
      <c r="A1655" s="24" t="s">
        <v>2826</v>
      </c>
      <c r="B1655" s="39">
        <v>50760.44</v>
      </c>
      <c r="C1655" s="6" t="s">
        <v>2825</v>
      </c>
      <c r="D1655" s="6" t="s">
        <v>13</v>
      </c>
      <c r="E1655" s="6" t="s">
        <v>41</v>
      </c>
      <c r="F1655" s="6" t="s">
        <v>317</v>
      </c>
      <c r="G1655">
        <v>3</v>
      </c>
      <c r="H1655">
        <v>202303</v>
      </c>
      <c r="I1655" s="9">
        <v>16.04</v>
      </c>
      <c r="J1655" s="9">
        <v>2.0699999999999998</v>
      </c>
      <c r="K1655" s="9">
        <v>0.33</v>
      </c>
      <c r="M1655" s="28" t="str">
        <f>IFERROR(INDEX(Data!Z:Z,MATCH(ZACKS_Screener[[#This Row],[Company Name]] &amp; " *", Data!Y:Y,0)), "")</f>
        <v/>
      </c>
      <c r="N1655" t="str">
        <f>INDEX(Data!AD:AD,MATCH( ZACKS_Screener[[#This Row],[NAICS1]], Data!AC:AC,0))</f>
        <v/>
      </c>
      <c r="O16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-0.84057971014492749</v>
      </c>
      <c r="P16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655" s="18">
        <f>IFERROR(ZACKS_Screener[[#This Row],[Price]]/ZACKS_Screener[[#This Row],[EPS1]], "")</f>
        <v>48.606060606060602</v>
      </c>
      <c r="R1655" s="18" t="str">
        <f>IFERROR(ZACKS_Screener[[#This Row],[Price]]/ZACKS_Screener[[#This Row],[EPS2]], "")</f>
        <v/>
      </c>
      <c r="S1655" s="18">
        <f>IFERROR(ZACKS_Screener[[#This Row],[PE1]]/(ZACKS_Screener[[#This Row],[EG1]]*100), "")</f>
        <v>-0.57824451410658306</v>
      </c>
      <c r="T1655" s="18" t="str">
        <f>IFERROR(ZACKS_Screener[[#This Row],[PE2]]/(ZACKS_Screener[[#This Row],[EG2]]*100), "")</f>
        <v/>
      </c>
      <c r="U1655"/>
    </row>
    <row r="1656" spans="1:21" hidden="1" x14ac:dyDescent="0.25">
      <c r="A1656" s="24" t="s">
        <v>2828</v>
      </c>
      <c r="B1656" s="39">
        <v>13797.91</v>
      </c>
      <c r="C1656" s="6" t="s">
        <v>2827</v>
      </c>
      <c r="D1656" s="6" t="s">
        <v>13</v>
      </c>
      <c r="E1656" s="6" t="s">
        <v>51</v>
      </c>
      <c r="F1656" s="6" t="s">
        <v>52</v>
      </c>
      <c r="G1656">
        <v>12</v>
      </c>
      <c r="H1656">
        <v>202212</v>
      </c>
      <c r="I1656" s="9">
        <v>63.81</v>
      </c>
      <c r="J1656" s="9">
        <v>4.0999999999999996</v>
      </c>
      <c r="K1656" s="9">
        <v>4.3600000000000003</v>
      </c>
      <c r="L1656" s="9">
        <v>4.51</v>
      </c>
      <c r="M1656" s="28" t="str">
        <f>IFERROR(INDEX(Data!Z:Z,MATCH(ZACKS_Screener[[#This Row],[Company Name]] &amp; " *", Data!Y:Y,0)), "")</f>
        <v>312120</v>
      </c>
      <c r="N1656" t="str">
        <f>INDEX(Data!AD:AD,MATCH( ZACKS_Screener[[#This Row],[NAICS1]], Data!AC:AC,0))</f>
        <v>Breweries</v>
      </c>
      <c r="O16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6.3414634146341631E-2</v>
      </c>
      <c r="P16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3.4403669724770519E-2</v>
      </c>
      <c r="Q1656" s="18">
        <f>IFERROR(ZACKS_Screener[[#This Row],[Price]]/ZACKS_Screener[[#This Row],[EPS1]], "")</f>
        <v>14.63532110091743</v>
      </c>
      <c r="R1656" s="18">
        <f>IFERROR(ZACKS_Screener[[#This Row],[Price]]/ZACKS_Screener[[#This Row],[EPS2]], "")</f>
        <v>14.148558758314858</v>
      </c>
      <c r="S1656" s="18">
        <f>IFERROR(ZACKS_Screener[[#This Row],[PE1]]/(ZACKS_Screener[[#This Row],[EG1]]*100), "")</f>
        <v>2.3078775582215889</v>
      </c>
      <c r="T1656" s="18">
        <f>IFERROR(ZACKS_Screener[[#This Row],[PE2]]/(ZACKS_Screener[[#This Row],[EG2]]*100), "")</f>
        <v>4.1125144124168669</v>
      </c>
      <c r="U1656"/>
    </row>
    <row r="1657" spans="1:21" hidden="1" x14ac:dyDescent="0.25">
      <c r="A1657" s="24" t="s">
        <v>41771</v>
      </c>
      <c r="B1657" s="39">
        <v>2359.98</v>
      </c>
      <c r="C1657" s="6" t="s">
        <v>41770</v>
      </c>
      <c r="D1657" s="6" t="s">
        <v>22</v>
      </c>
      <c r="E1657" s="6" t="s">
        <v>37</v>
      </c>
      <c r="F1657" s="6" t="s">
        <v>542</v>
      </c>
      <c r="G1657">
        <v>12</v>
      </c>
      <c r="H1657">
        <v>202212</v>
      </c>
      <c r="I1657" s="9">
        <v>49.3</v>
      </c>
      <c r="J1657" s="9">
        <v>2.82</v>
      </c>
      <c r="K1657" s="9">
        <v>3.91</v>
      </c>
      <c r="L1657" s="9">
        <v>3.84</v>
      </c>
      <c r="M1657" s="28" t="str">
        <f>IFERROR(INDEX(Data!Z:Z,MATCH(ZACKS_Screener[[#This Row],[Company Name]] &amp; " *", Data!Y:Y,0)), "")</f>
        <v/>
      </c>
      <c r="N1657" t="str">
        <f>INDEX(Data!AD:AD,MATCH( ZACKS_Screener[[#This Row],[NAICS1]], Data!AC:AC,0))</f>
        <v/>
      </c>
      <c r="O16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0.38652482269503557</v>
      </c>
      <c r="P16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-1.7902813299232809E-2</v>
      </c>
      <c r="Q1657" s="18">
        <f>IFERROR(ZACKS_Screener[[#This Row],[Price]]/ZACKS_Screener[[#This Row],[EPS1]], "")</f>
        <v>12.608695652173912</v>
      </c>
      <c r="R1657" s="18">
        <f>IFERROR(ZACKS_Screener[[#This Row],[Price]]/ZACKS_Screener[[#This Row],[EPS2]], "")</f>
        <v>12.838541666666666</v>
      </c>
      <c r="S1657" s="18">
        <f>IFERROR(ZACKS_Screener[[#This Row],[PE1]]/(ZACKS_Screener[[#This Row],[EG1]]*100), "")</f>
        <v>0.32620662145991214</v>
      </c>
      <c r="T1657" s="18">
        <f>IFERROR(ZACKS_Screener[[#This Row],[PE2]]/(ZACKS_Screener[[#This Row],[EG2]]*100), "")</f>
        <v>-7.1712425595237796</v>
      </c>
      <c r="U1657"/>
    </row>
    <row r="1658" spans="1:21" hidden="1" x14ac:dyDescent="0.25">
      <c r="A1658" s="24" t="s">
        <v>41775</v>
      </c>
      <c r="B1658" s="39">
        <v>2272.09</v>
      </c>
      <c r="C1658" s="6" t="s">
        <v>41774</v>
      </c>
      <c r="D1658" s="6" t="s">
        <v>13</v>
      </c>
      <c r="E1658" s="6" t="s">
        <v>37</v>
      </c>
      <c r="F1658" s="6" t="s">
        <v>458</v>
      </c>
      <c r="G1658">
        <v>12</v>
      </c>
      <c r="H1658">
        <v>202212</v>
      </c>
      <c r="I1658" s="9">
        <v>8.33</v>
      </c>
      <c r="J1658" s="9">
        <v>1.98</v>
      </c>
      <c r="K1658" s="9">
        <v>0.51</v>
      </c>
      <c r="L1658" s="9">
        <v>0.57999999999999996</v>
      </c>
      <c r="M1658" s="28" t="str">
        <f>IFERROR(INDEX(Data!Z:Z,MATCH(ZACKS_Screener[[#This Row],[Company Name]] &amp; " *", Data!Y:Y,0)), "")</f>
        <v/>
      </c>
      <c r="N1658" t="str">
        <f>INDEX(Data!AD:AD,MATCH( ZACKS_Screener[[#This Row],[NAICS1]], Data!AC:AC,0))</f>
        <v/>
      </c>
      <c r="O16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-0.74242424242424243</v>
      </c>
      <c r="P16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0.13725490196078421</v>
      </c>
      <c r="Q1658" s="18">
        <f>IFERROR(ZACKS_Screener[[#This Row],[Price]]/ZACKS_Screener[[#This Row],[EPS1]], "")</f>
        <v>16.333333333333332</v>
      </c>
      <c r="R1658" s="18">
        <f>IFERROR(ZACKS_Screener[[#This Row],[Price]]/ZACKS_Screener[[#This Row],[EPS2]], "")</f>
        <v>14.362068965517242</v>
      </c>
      <c r="S1658" s="18">
        <f>IFERROR(ZACKS_Screener[[#This Row],[PE1]]/(ZACKS_Screener[[#This Row],[EG1]]*100), "")</f>
        <v>-0.21999999999999997</v>
      </c>
      <c r="T1658" s="18">
        <f>IFERROR(ZACKS_Screener[[#This Row],[PE2]]/(ZACKS_Screener[[#This Row],[EG2]]*100), "")</f>
        <v>1.0463793103448285</v>
      </c>
      <c r="U1658"/>
    </row>
    <row r="1659" spans="1:21" hidden="1" x14ac:dyDescent="0.25">
      <c r="A1659" s="24" t="s">
        <v>2830</v>
      </c>
      <c r="B1659" s="39">
        <v>21779.55</v>
      </c>
      <c r="C1659" s="6" t="s">
        <v>2829</v>
      </c>
      <c r="D1659" s="6" t="s">
        <v>22</v>
      </c>
      <c r="E1659" s="6" t="s">
        <v>330</v>
      </c>
      <c r="F1659" s="6" t="s">
        <v>664</v>
      </c>
      <c r="G1659">
        <v>12</v>
      </c>
      <c r="H1659">
        <v>202212</v>
      </c>
      <c r="I1659" s="9">
        <v>33.96</v>
      </c>
      <c r="J1659" s="9">
        <v>0.28999999999999998</v>
      </c>
      <c r="K1659" s="9">
        <v>1.25</v>
      </c>
      <c r="L1659" s="9">
        <v>1.96</v>
      </c>
      <c r="M1659" s="28" t="str">
        <f>IFERROR(INDEX(Data!Z:Z,MATCH(ZACKS_Screener[[#This Row],[Company Name]] &amp; " *", Data!Y:Y,0)), "")</f>
        <v/>
      </c>
      <c r="N1659" t="str">
        <f>INDEX(Data!AD:AD,MATCH( ZACKS_Screener[[#This Row],[NAICS1]], Data!AC:AC,0))</f>
        <v/>
      </c>
      <c r="O16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3.3103448275862069</v>
      </c>
      <c r="P16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0.56799999999999995</v>
      </c>
      <c r="Q1659" s="18">
        <f>IFERROR(ZACKS_Screener[[#This Row],[Price]]/ZACKS_Screener[[#This Row],[EPS1]], "")</f>
        <v>27.167999999999999</v>
      </c>
      <c r="R1659" s="18">
        <f>IFERROR(ZACKS_Screener[[#This Row],[Price]]/ZACKS_Screener[[#This Row],[EPS2]], "")</f>
        <v>17.326530612244898</v>
      </c>
      <c r="S1659" s="18">
        <f>IFERROR(ZACKS_Screener[[#This Row],[PE1]]/(ZACKS_Screener[[#This Row],[EG1]]*100), "")</f>
        <v>8.206999999999999E-2</v>
      </c>
      <c r="T1659" s="18">
        <f>IFERROR(ZACKS_Screener[[#This Row],[PE2]]/(ZACKS_Screener[[#This Row],[EG2]]*100), "")</f>
        <v>0.30504455303248063</v>
      </c>
      <c r="U1659"/>
    </row>
    <row r="1660" spans="1:21" hidden="1" x14ac:dyDescent="0.25">
      <c r="A1660" s="24" t="s">
        <v>2832</v>
      </c>
      <c r="B1660" s="39">
        <v>106143.67999999999</v>
      </c>
      <c r="C1660" s="6" t="s">
        <v>2831</v>
      </c>
      <c r="D1660" s="6" t="s">
        <v>13</v>
      </c>
      <c r="E1660" s="6" t="s">
        <v>37</v>
      </c>
      <c r="F1660" s="6" t="s">
        <v>418</v>
      </c>
      <c r="G1660">
        <v>10</v>
      </c>
      <c r="H1660">
        <v>202210</v>
      </c>
      <c r="I1660" s="9">
        <v>57.7</v>
      </c>
      <c r="J1660" s="9">
        <v>6.49</v>
      </c>
      <c r="K1660" s="9">
        <v>6.08</v>
      </c>
      <c r="L1660" s="9">
        <v>6.38</v>
      </c>
      <c r="M1660" s="28" t="str">
        <f>IFERROR(INDEX(Data!Z:Z,MATCH(ZACKS_Screener[[#This Row],[Company Name]] &amp; " *", Data!Y:Y,0)), "")</f>
        <v/>
      </c>
      <c r="N1660" t="str">
        <f>INDEX(Data!AD:AD,MATCH( ZACKS_Screener[[#This Row],[NAICS1]], Data!AC:AC,0))</f>
        <v/>
      </c>
      <c r="O16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-6.3174114021571665E-2</v>
      </c>
      <c r="P16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4.9342105263157868E-2</v>
      </c>
      <c r="Q1660" s="18">
        <f>IFERROR(ZACKS_Screener[[#This Row],[Price]]/ZACKS_Screener[[#This Row],[EPS1]], "")</f>
        <v>9.4901315789473681</v>
      </c>
      <c r="R1660" s="18">
        <f>IFERROR(ZACKS_Screener[[#This Row],[Price]]/ZACKS_Screener[[#This Row],[EPS2]], "")</f>
        <v>9.0438871473354236</v>
      </c>
      <c r="S1660" s="18">
        <f>IFERROR(ZACKS_Screener[[#This Row],[PE1]]/(ZACKS_Screener[[#This Row],[EG1]]*100), "")</f>
        <v>-1.502218388960205</v>
      </c>
      <c r="T1660" s="18">
        <f>IFERROR(ZACKS_Screener[[#This Row],[PE2]]/(ZACKS_Screener[[#This Row],[EG2]]*100), "")</f>
        <v>1.8328944618599803</v>
      </c>
      <c r="U1660"/>
    </row>
    <row r="1661" spans="1:21" hidden="1" x14ac:dyDescent="0.25">
      <c r="A1661" s="24" t="s">
        <v>2834</v>
      </c>
      <c r="B1661" s="39">
        <v>4877.0600000000004</v>
      </c>
      <c r="C1661" s="6" t="s">
        <v>2833</v>
      </c>
      <c r="D1661" s="6" t="s">
        <v>13</v>
      </c>
      <c r="E1661" s="6" t="s">
        <v>14</v>
      </c>
      <c r="F1661" s="6" t="s">
        <v>2148</v>
      </c>
      <c r="G1661">
        <v>12</v>
      </c>
      <c r="H1661">
        <v>202212</v>
      </c>
      <c r="I1661" s="9">
        <v>48.24</v>
      </c>
      <c r="J1661" s="9">
        <v>1.64</v>
      </c>
      <c r="K1661" s="9">
        <v>1.96</v>
      </c>
      <c r="L1661" s="9">
        <v>2.4</v>
      </c>
      <c r="M1661" s="28" t="str">
        <f>IFERROR(INDEX(Data!Z:Z,MATCH(ZACKS_Screener[[#This Row],[Company Name]] &amp; " *", Data!Y:Y,0)), "")</f>
        <v>334111</v>
      </c>
      <c r="N1661" t="str">
        <f>INDEX(Data!AD:AD,MATCH( ZACKS_Screener[[#This Row],[NAICS1]], Data!AC:AC,0))</f>
        <v xml:space="preserve">Electronic Computer Manufacturing </v>
      </c>
      <c r="O16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0.19512195121951226</v>
      </c>
      <c r="P16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0.22448979591836732</v>
      </c>
      <c r="Q1661" s="18">
        <f>IFERROR(ZACKS_Screener[[#This Row],[Price]]/ZACKS_Screener[[#This Row],[EPS1]], "")</f>
        <v>24.612244897959187</v>
      </c>
      <c r="R1661" s="18">
        <f>IFERROR(ZACKS_Screener[[#This Row],[Price]]/ZACKS_Screener[[#This Row],[EPS2]], "")</f>
        <v>20.100000000000001</v>
      </c>
      <c r="S1661" s="18">
        <f>IFERROR(ZACKS_Screener[[#This Row],[PE1]]/(ZACKS_Screener[[#This Row],[EG1]]*100), "")</f>
        <v>1.2613775510204079</v>
      </c>
      <c r="T1661" s="18">
        <f>IFERROR(ZACKS_Screener[[#This Row],[PE2]]/(ZACKS_Screener[[#This Row],[EG2]]*100), "")</f>
        <v>0.89536363636363658</v>
      </c>
      <c r="U1661"/>
    </row>
    <row r="1662" spans="1:21" hidden="1" x14ac:dyDescent="0.25">
      <c r="A1662" s="24" t="s">
        <v>2836</v>
      </c>
      <c r="B1662" s="39">
        <v>43291.73</v>
      </c>
      <c r="C1662" s="6" t="s">
        <v>2835</v>
      </c>
      <c r="D1662" s="6" t="s">
        <v>13</v>
      </c>
      <c r="E1662" s="6" t="s">
        <v>179</v>
      </c>
      <c r="F1662" s="6" t="s">
        <v>180</v>
      </c>
      <c r="G1662">
        <v>9</v>
      </c>
      <c r="H1662">
        <v>202209</v>
      </c>
      <c r="I1662" s="9">
        <v>788.15</v>
      </c>
      <c r="J1662" s="9">
        <v>17.14</v>
      </c>
      <c r="K1662" s="9">
        <v>24.01</v>
      </c>
      <c r="L1662" s="9">
        <v>28.7</v>
      </c>
      <c r="M1662" s="28" t="str">
        <f>IFERROR(INDEX(Data!Z:Z,MATCH(ZACKS_Screener[[#This Row],[Company Name]] &amp; " *", Data!Y:Y,0)), "")</f>
        <v>336413</v>
      </c>
      <c r="N1662" t="str">
        <f>INDEX(Data!AD:AD,MATCH( ZACKS_Screener[[#This Row],[NAICS1]], Data!AC:AC,0))</f>
        <v xml:space="preserve">Other Aircraft Parts and Auxiliary Equipment Manufacturing </v>
      </c>
      <c r="O16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0.40081680280046678</v>
      </c>
      <c r="P16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0.19533527696792993</v>
      </c>
      <c r="Q1662" s="18">
        <f>IFERROR(ZACKS_Screener[[#This Row],[Price]]/ZACKS_Screener[[#This Row],[EPS1]], "")</f>
        <v>32.825905872553101</v>
      </c>
      <c r="R1662" s="18">
        <f>IFERROR(ZACKS_Screener[[#This Row],[Price]]/ZACKS_Screener[[#This Row],[EPS2]], "")</f>
        <v>27.461672473867594</v>
      </c>
      <c r="S1662" s="18">
        <f>IFERROR(ZACKS_Screener[[#This Row],[PE1]]/(ZACKS_Screener[[#This Row],[EG1]]*100), "")</f>
        <v>0.81897529353065524</v>
      </c>
      <c r="T1662" s="18">
        <f>IFERROR(ZACKS_Screener[[#This Row],[PE2]]/(ZACKS_Screener[[#This Row],[EG2]]*100), "")</f>
        <v>1.4058736803785954</v>
      </c>
      <c r="U1662"/>
    </row>
    <row r="1663" spans="1:21" hidden="1" x14ac:dyDescent="0.25">
      <c r="A1663" s="24" t="s">
        <v>2838</v>
      </c>
      <c r="B1663" s="39">
        <v>4057.4</v>
      </c>
      <c r="C1663" s="6" t="s">
        <v>2837</v>
      </c>
      <c r="D1663" s="6" t="s">
        <v>13</v>
      </c>
      <c r="E1663" s="6" t="s">
        <v>41</v>
      </c>
      <c r="F1663" s="6" t="s">
        <v>153</v>
      </c>
      <c r="G1663">
        <v>12</v>
      </c>
      <c r="H1663">
        <v>202212</v>
      </c>
      <c r="I1663" s="9">
        <v>24.79</v>
      </c>
      <c r="J1663" s="9">
        <v>-84.6</v>
      </c>
      <c r="K1663" s="9">
        <v>-1.38</v>
      </c>
      <c r="L1663" s="9">
        <v>-1.1200000000000001</v>
      </c>
      <c r="M1663" s="28" t="str">
        <f>IFERROR(INDEX(Data!Z:Z,MATCH(ZACKS_Screener[[#This Row],[Company Name]] &amp; " *", Data!Y:Y,0)), "")</f>
        <v>621111</v>
      </c>
      <c r="N1663" t="str">
        <f>INDEX(Data!AD:AD,MATCH( ZACKS_Screener[[#This Row],[NAICS1]], Data!AC:AC,0))</f>
        <v xml:space="preserve">Offices of Physicians (except Mental Health Specialists) </v>
      </c>
      <c r="O16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0.98368794326241138</v>
      </c>
      <c r="P16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0.18840579710144914</v>
      </c>
      <c r="Q1663" s="18">
        <f>IFERROR(ZACKS_Screener[[#This Row],[Price]]/ZACKS_Screener[[#This Row],[EPS1]], "")</f>
        <v>-17.963768115942031</v>
      </c>
      <c r="R1663" s="18">
        <f>IFERROR(ZACKS_Screener[[#This Row],[Price]]/ZACKS_Screener[[#This Row],[EPS2]], "")</f>
        <v>-22.133928571428569</v>
      </c>
      <c r="S1663" s="18">
        <f>IFERROR(ZACKS_Screener[[#This Row],[PE1]]/(ZACKS_Screener[[#This Row],[EG1]]*100), "")</f>
        <v>-0.18261653239710354</v>
      </c>
      <c r="T1663" s="18">
        <f>IFERROR(ZACKS_Screener[[#This Row],[PE2]]/(ZACKS_Screener[[#This Row],[EG2]]*100), "")</f>
        <v>-1.1748008241758248</v>
      </c>
      <c r="U1663"/>
    </row>
    <row r="1664" spans="1:21" hidden="1" x14ac:dyDescent="0.25">
      <c r="A1664" s="24" t="s">
        <v>41779</v>
      </c>
      <c r="B1664" s="39">
        <v>2522.37</v>
      </c>
      <c r="C1664" s="6" t="s">
        <v>41778</v>
      </c>
      <c r="D1664" s="6" t="s">
        <v>13</v>
      </c>
      <c r="E1664" s="6" t="s">
        <v>223</v>
      </c>
      <c r="F1664" s="6" t="s">
        <v>224</v>
      </c>
      <c r="G1664">
        <v>12</v>
      </c>
      <c r="H1664">
        <v>202212</v>
      </c>
      <c r="I1664" s="9">
        <v>49.59</v>
      </c>
      <c r="J1664" s="9">
        <v>0.22</v>
      </c>
      <c r="M1664" s="28" t="str">
        <f>IFERROR(INDEX(Data!Z:Z,MATCH(ZACKS_Screener[[#This Row],[Company Name]] &amp; " *", Data!Y:Y,0)), "")</f>
        <v>483211</v>
      </c>
      <c r="N1664" t="str">
        <f>INDEX(Data!AD:AD,MATCH( ZACKS_Screener[[#This Row],[NAICS1]], Data!AC:AC,0))</f>
        <v xml:space="preserve">Inland Water Freight Transportation </v>
      </c>
      <c r="O16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66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64" s="18" t="str">
        <f>IFERROR(ZACKS_Screener[[#This Row],[Price]]/ZACKS_Screener[[#This Row],[EPS1]], "")</f>
        <v/>
      </c>
      <c r="R1664" s="18" t="str">
        <f>IFERROR(ZACKS_Screener[[#This Row],[Price]]/ZACKS_Screener[[#This Row],[EPS2]], "")</f>
        <v/>
      </c>
      <c r="S1664" s="18" t="str">
        <f>IFERROR(ZACKS_Screener[[#This Row],[PE1]]/(ZACKS_Screener[[#This Row],[EG1]]*100), "")</f>
        <v/>
      </c>
      <c r="T1664" s="18" t="str">
        <f>IFERROR(ZACKS_Screener[[#This Row],[PE2]]/(ZACKS_Screener[[#This Row],[EG2]]*100), "")</f>
        <v/>
      </c>
      <c r="U1664"/>
    </row>
    <row r="1665" spans="1:21" hidden="1" x14ac:dyDescent="0.25">
      <c r="A1665" s="24" t="s">
        <v>2840</v>
      </c>
      <c r="B1665" s="39">
        <v>18402.349999999999</v>
      </c>
      <c r="C1665" s="6" t="s">
        <v>2839</v>
      </c>
      <c r="D1665" s="6" t="s">
        <v>13</v>
      </c>
      <c r="E1665" s="6" t="s">
        <v>179</v>
      </c>
      <c r="F1665" s="6" t="s">
        <v>180</v>
      </c>
      <c r="G1665">
        <v>12</v>
      </c>
      <c r="H1665">
        <v>202212</v>
      </c>
      <c r="I1665" s="9">
        <v>391.16</v>
      </c>
      <c r="J1665" s="9">
        <v>18.190000000000001</v>
      </c>
      <c r="K1665" s="9">
        <v>19.12</v>
      </c>
      <c r="L1665" s="9">
        <v>20.61</v>
      </c>
      <c r="M1665" s="28" t="str">
        <f>IFERROR(INDEX(Data!Z:Z,MATCH(ZACKS_Screener[[#This Row],[Company Name]] &amp; " *", Data!Y:Y,0)), "")</f>
        <v>334419</v>
      </c>
      <c r="N1665" t="str">
        <f>INDEX(Data!AD:AD,MATCH( ZACKS_Screener[[#This Row],[NAICS1]], Data!AC:AC,0))</f>
        <v xml:space="preserve">Other Electronic Component Manufacturing </v>
      </c>
      <c r="O16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5.1126992853216036E-2</v>
      </c>
      <c r="P16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7.7928870292886948E-2</v>
      </c>
      <c r="Q1665" s="18">
        <f>IFERROR(ZACKS_Screener[[#This Row],[Price]]/ZACKS_Screener[[#This Row],[EPS1]], "")</f>
        <v>20.4581589958159</v>
      </c>
      <c r="R1665" s="18">
        <f>IFERROR(ZACKS_Screener[[#This Row],[Price]]/ZACKS_Screener[[#This Row],[EPS2]], "")</f>
        <v>18.979136341581757</v>
      </c>
      <c r="S1665" s="18">
        <f>IFERROR(ZACKS_Screener[[#This Row],[PE1]]/(ZACKS_Screener[[#This Row],[EG1]]*100), "")</f>
        <v>4.0014399154181861</v>
      </c>
      <c r="T1665" s="18">
        <f>IFERROR(ZACKS_Screener[[#This Row],[PE2]]/(ZACKS_Screener[[#This Row],[EG2]]*100), "")</f>
        <v>2.4354435359130444</v>
      </c>
      <c r="U1665"/>
    </row>
    <row r="1666" spans="1:21" hidden="1" x14ac:dyDescent="0.25">
      <c r="A1666" s="24" t="s">
        <v>2842</v>
      </c>
      <c r="B1666" s="39">
        <v>47101.71</v>
      </c>
      <c r="C1666" s="6" t="s">
        <v>2841</v>
      </c>
      <c r="D1666" s="6" t="s">
        <v>22</v>
      </c>
      <c r="E1666" s="6" t="s">
        <v>14</v>
      </c>
      <c r="F1666" s="6" t="s">
        <v>201</v>
      </c>
      <c r="G1666">
        <v>6</v>
      </c>
      <c r="H1666">
        <v>202206</v>
      </c>
      <c r="I1666" s="9">
        <v>183.27</v>
      </c>
      <c r="J1666" s="9">
        <v>1.69</v>
      </c>
      <c r="K1666" s="9">
        <v>1.74</v>
      </c>
      <c r="L1666" s="9">
        <v>2.11</v>
      </c>
      <c r="M1666" s="28" t="str">
        <f>IFERROR(INDEX(Data!Z:Z,MATCH(ZACKS_Screener[[#This Row],[Company Name]] &amp; " *", Data!Y:Y,0)), "")</f>
        <v/>
      </c>
      <c r="N1666" t="str">
        <f>INDEX(Data!AD:AD,MATCH( ZACKS_Screener[[#This Row],[NAICS1]], Data!AC:AC,0))</f>
        <v/>
      </c>
      <c r="O16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2.9585798816568074E-2</v>
      </c>
      <c r="P16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0.21264367816091947</v>
      </c>
      <c r="Q1666" s="18">
        <f>IFERROR(ZACKS_Screener[[#This Row],[Price]]/ZACKS_Screener[[#This Row],[EPS1]], "")</f>
        <v>105.32758620689656</v>
      </c>
      <c r="R1666" s="18">
        <f>IFERROR(ZACKS_Screener[[#This Row],[Price]]/ZACKS_Screener[[#This Row],[EPS2]], "")</f>
        <v>86.857819905213276</v>
      </c>
      <c r="S1666" s="18">
        <f>IFERROR(ZACKS_Screener[[#This Row],[PE1]]/(ZACKS_Screener[[#This Row],[EG1]]*100), "")</f>
        <v>35.600724137931003</v>
      </c>
      <c r="T1666" s="18">
        <f>IFERROR(ZACKS_Screener[[#This Row],[PE2]]/(ZACKS_Screener[[#This Row],[EG2]]*100), "")</f>
        <v>4.0846650441911123</v>
      </c>
      <c r="U1666"/>
    </row>
    <row r="1667" spans="1:21" hidden="1" x14ac:dyDescent="0.25">
      <c r="A1667" s="24" t="s">
        <v>2844</v>
      </c>
      <c r="B1667" s="39">
        <v>13015.28</v>
      </c>
      <c r="C1667" s="6" t="s">
        <v>2843</v>
      </c>
      <c r="D1667" s="6" t="s">
        <v>22</v>
      </c>
      <c r="E1667" s="6" t="s">
        <v>41</v>
      </c>
      <c r="F1667" s="6" t="s">
        <v>67</v>
      </c>
      <c r="G1667">
        <v>6</v>
      </c>
      <c r="H1667">
        <v>202206</v>
      </c>
      <c r="I1667" s="9">
        <v>82.67</v>
      </c>
      <c r="J1667" s="9">
        <v>1.97</v>
      </c>
      <c r="K1667" s="9">
        <v>1.98</v>
      </c>
      <c r="L1667" s="9">
        <v>2.31</v>
      </c>
      <c r="M1667" s="28" t="str">
        <f>IFERROR(INDEX(Data!Z:Z,MATCH(ZACKS_Screener[[#This Row],[Company Name]] &amp; " *", Data!Y:Y,0)), "")</f>
        <v/>
      </c>
      <c r="N1667" t="str">
        <f>INDEX(Data!AD:AD,MATCH( ZACKS_Screener[[#This Row],[NAICS1]], Data!AC:AC,0))</f>
        <v/>
      </c>
      <c r="O16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5.0761421319797002E-3</v>
      </c>
      <c r="P16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0.16666666666666671</v>
      </c>
      <c r="Q1667" s="18">
        <f>IFERROR(ZACKS_Screener[[#This Row],[Price]]/ZACKS_Screener[[#This Row],[EPS1]], "")</f>
        <v>41.752525252525253</v>
      </c>
      <c r="R1667" s="18">
        <f>IFERROR(ZACKS_Screener[[#This Row],[Price]]/ZACKS_Screener[[#This Row],[EPS2]], "")</f>
        <v>35.787878787878789</v>
      </c>
      <c r="S1667" s="18">
        <f>IFERROR(ZACKS_Screener[[#This Row],[PE1]]/(ZACKS_Screener[[#This Row],[EG1]]*100), "")</f>
        <v>82.252474747474665</v>
      </c>
      <c r="T1667" s="18">
        <f>IFERROR(ZACKS_Screener[[#This Row],[PE2]]/(ZACKS_Screener[[#This Row],[EG2]]*100), "")</f>
        <v>2.1472727272727266</v>
      </c>
      <c r="U1667"/>
    </row>
    <row r="1668" spans="1:21" hidden="1" x14ac:dyDescent="0.25">
      <c r="A1668" s="24" t="s">
        <v>2846</v>
      </c>
      <c r="B1668" s="39">
        <v>21196.58</v>
      </c>
      <c r="C1668" s="6" t="s">
        <v>2845</v>
      </c>
      <c r="D1668" s="6" t="s">
        <v>13</v>
      </c>
      <c r="E1668" s="6" t="s">
        <v>130</v>
      </c>
      <c r="F1668" s="6" t="s">
        <v>482</v>
      </c>
      <c r="G1668">
        <v>12</v>
      </c>
      <c r="H1668">
        <v>202212</v>
      </c>
      <c r="I1668" s="9">
        <v>41.37</v>
      </c>
      <c r="J1668" s="9">
        <v>6.99</v>
      </c>
      <c r="K1668" s="9">
        <v>4.88</v>
      </c>
      <c r="L1668" s="9">
        <v>4.6100000000000003</v>
      </c>
      <c r="M1668" s="28" t="str">
        <f>IFERROR(INDEX(Data!Z:Z,MATCH(ZACKS_Screener[[#This Row],[Company Name]] &amp; " *", Data!Y:Y,0)), "")</f>
        <v/>
      </c>
      <c r="N1668" t="str">
        <f>INDEX(Data!AD:AD,MATCH( ZACKS_Screener[[#This Row],[NAICS1]], Data!AC:AC,0))</f>
        <v/>
      </c>
      <c r="O16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-0.301859799713877</v>
      </c>
      <c r="P16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-5.5327868852458932E-2</v>
      </c>
      <c r="Q1668" s="18">
        <f>IFERROR(ZACKS_Screener[[#This Row],[Price]]/ZACKS_Screener[[#This Row],[EPS1]], "")</f>
        <v>8.4774590163934427</v>
      </c>
      <c r="R1668" s="18">
        <f>IFERROR(ZACKS_Screener[[#This Row],[Price]]/ZACKS_Screener[[#This Row],[EPS2]], "")</f>
        <v>8.9739696312364412</v>
      </c>
      <c r="S1668" s="18">
        <f>IFERROR(ZACKS_Screener[[#This Row],[PE1]]/(ZACKS_Screener[[#This Row],[EG1]]*100), "")</f>
        <v>-0.28084094087483485</v>
      </c>
      <c r="T1668" s="18">
        <f>IFERROR(ZACKS_Screener[[#This Row],[PE2]]/(ZACKS_Screener[[#This Row],[EG2]]*100), "")</f>
        <v>-1.6219619185345888</v>
      </c>
      <c r="U1668"/>
    </row>
    <row r="1669" spans="1:21" hidden="1" x14ac:dyDescent="0.25">
      <c r="A1669" s="24" t="s">
        <v>2848</v>
      </c>
      <c r="B1669" s="39">
        <v>24198.25</v>
      </c>
      <c r="C1669" s="6" t="s">
        <v>2847</v>
      </c>
      <c r="D1669" s="6" t="s">
        <v>13</v>
      </c>
      <c r="E1669" s="6" t="s">
        <v>118</v>
      </c>
      <c r="F1669" s="6" t="s">
        <v>440</v>
      </c>
      <c r="G1669">
        <v>12</v>
      </c>
      <c r="H1669">
        <v>202212</v>
      </c>
      <c r="I1669" s="9">
        <v>4.1900000000000004</v>
      </c>
      <c r="J1669" s="9">
        <v>0.35</v>
      </c>
      <c r="K1669" s="9">
        <v>0.35</v>
      </c>
      <c r="L1669" s="9">
        <v>0.37</v>
      </c>
      <c r="M1669" s="28" t="str">
        <f>IFERROR(INDEX(Data!Z:Z,MATCH(ZACKS_Screener[[#This Row],[Company Name]] &amp; " *", Data!Y:Y,0)), "")</f>
        <v/>
      </c>
      <c r="N1669" t="str">
        <f>INDEX(Data!AD:AD,MATCH( ZACKS_Screener[[#This Row],[NAICS1]], Data!AC:AC,0))</f>
        <v/>
      </c>
      <c r="O16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6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5.7142857142857197E-2</v>
      </c>
      <c r="Q1669" s="18">
        <f>IFERROR(ZACKS_Screener[[#This Row],[Price]]/ZACKS_Screener[[#This Row],[EPS1]], "")</f>
        <v>11.971428571428573</v>
      </c>
      <c r="R1669" s="18">
        <f>IFERROR(ZACKS_Screener[[#This Row],[Price]]/ZACKS_Screener[[#This Row],[EPS2]], "")</f>
        <v>11.324324324324326</v>
      </c>
      <c r="S1669" s="18" t="str">
        <f>IFERROR(ZACKS_Screener[[#This Row],[PE1]]/(ZACKS_Screener[[#This Row],[EG1]]*100), "")</f>
        <v/>
      </c>
      <c r="T1669" s="18">
        <f>IFERROR(ZACKS_Screener[[#This Row],[PE2]]/(ZACKS_Screener[[#This Row],[EG2]]*100), "")</f>
        <v>1.9817567567567551</v>
      </c>
      <c r="U1669"/>
    </row>
    <row r="1670" spans="1:21" hidden="1" x14ac:dyDescent="0.25">
      <c r="A1670" s="24" t="s">
        <v>2850</v>
      </c>
      <c r="B1670" s="39">
        <v>39135.42</v>
      </c>
      <c r="C1670" s="6" t="s">
        <v>2849</v>
      </c>
      <c r="D1670" s="6" t="s">
        <v>13</v>
      </c>
      <c r="E1670" s="6" t="s">
        <v>14</v>
      </c>
      <c r="F1670" s="6" t="s">
        <v>595</v>
      </c>
      <c r="G1670">
        <v>9</v>
      </c>
      <c r="H1670">
        <v>202209</v>
      </c>
      <c r="I1670" s="9">
        <v>124.2</v>
      </c>
      <c r="J1670" s="9">
        <v>7.33</v>
      </c>
      <c r="K1670" s="9">
        <v>6.56</v>
      </c>
      <c r="L1670" s="9">
        <v>7.45</v>
      </c>
      <c r="M1670" s="28" t="str">
        <f>IFERROR(INDEX(Data!Z:Z,MATCH(ZACKS_Screener[[#This Row],[Company Name]] &amp; " *", Data!Y:Y,0)), "")</f>
        <v>334417</v>
      </c>
      <c r="N1670" t="str">
        <f>INDEX(Data!AD:AD,MATCH( ZACKS_Screener[[#This Row],[NAICS1]], Data!AC:AC,0))</f>
        <v xml:space="preserve">Electronic Connector Manufacturing </v>
      </c>
      <c r="O16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-0.1050477489768077</v>
      </c>
      <c r="P16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0.13567073170731717</v>
      </c>
      <c r="Q1670" s="18">
        <f>IFERROR(ZACKS_Screener[[#This Row],[Price]]/ZACKS_Screener[[#This Row],[EPS1]], "")</f>
        <v>18.932926829268293</v>
      </c>
      <c r="R1670" s="18">
        <f>IFERROR(ZACKS_Screener[[#This Row],[Price]]/ZACKS_Screener[[#This Row],[EPS2]], "")</f>
        <v>16.671140939597315</v>
      </c>
      <c r="S1670" s="18">
        <f>IFERROR(ZACKS_Screener[[#This Row],[PE1]]/(ZACKS_Screener[[#This Row],[EG1]]*100), "")</f>
        <v>-1.8023162812796949</v>
      </c>
      <c r="T1670" s="18">
        <f>IFERROR(ZACKS_Screener[[#This Row],[PE2]]/(ZACKS_Screener[[#This Row],[EG2]]*100), "")</f>
        <v>1.228794208581554</v>
      </c>
      <c r="U1670"/>
    </row>
    <row r="1671" spans="1:21" hidden="1" x14ac:dyDescent="0.25">
      <c r="A1671" s="24" t="s">
        <v>2852</v>
      </c>
      <c r="B1671" s="39">
        <v>4649.6000000000004</v>
      </c>
      <c r="C1671" s="6" t="s">
        <v>2851</v>
      </c>
      <c r="D1671" s="6" t="s">
        <v>22</v>
      </c>
      <c r="E1671" s="6" t="s">
        <v>14</v>
      </c>
      <c r="F1671" s="6" t="s">
        <v>201</v>
      </c>
      <c r="G1671">
        <v>12</v>
      </c>
      <c r="H1671">
        <v>202212</v>
      </c>
      <c r="I1671" s="9">
        <v>40.49</v>
      </c>
      <c r="J1671" s="9">
        <v>0.38</v>
      </c>
      <c r="K1671" s="9">
        <v>0.6</v>
      </c>
      <c r="L1671" s="9">
        <v>0.76</v>
      </c>
      <c r="M1671" s="28" t="str">
        <f>IFERROR(INDEX(Data!Z:Z,MATCH(ZACKS_Screener[[#This Row],[Company Name]] &amp; " *", Data!Y:Y,0)), "")</f>
        <v/>
      </c>
      <c r="N1671" t="str">
        <f>INDEX(Data!AD:AD,MATCH( ZACKS_Screener[[#This Row],[NAICS1]], Data!AC:AC,0))</f>
        <v/>
      </c>
      <c r="O16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0.57894736842105254</v>
      </c>
      <c r="P16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0.26666666666666672</v>
      </c>
      <c r="Q1671" s="18">
        <f>IFERROR(ZACKS_Screener[[#This Row],[Price]]/ZACKS_Screener[[#This Row],[EPS1]], "")</f>
        <v>67.483333333333334</v>
      </c>
      <c r="R1671" s="18">
        <f>IFERROR(ZACKS_Screener[[#This Row],[Price]]/ZACKS_Screener[[#This Row],[EPS2]], "")</f>
        <v>53.276315789473685</v>
      </c>
      <c r="S1671" s="18">
        <f>IFERROR(ZACKS_Screener[[#This Row],[PE1]]/(ZACKS_Screener[[#This Row],[EG1]]*100), "")</f>
        <v>1.1656212121212124</v>
      </c>
      <c r="T1671" s="18">
        <f>IFERROR(ZACKS_Screener[[#This Row],[PE2]]/(ZACKS_Screener[[#This Row],[EG2]]*100), "")</f>
        <v>1.9978618421052627</v>
      </c>
      <c r="U1671"/>
    </row>
    <row r="1672" spans="1:21" hidden="1" x14ac:dyDescent="0.25">
      <c r="A1672" s="24" t="s">
        <v>2854</v>
      </c>
      <c r="B1672" s="39">
        <v>15739.53</v>
      </c>
      <c r="C1672" s="6" t="s">
        <v>2853</v>
      </c>
      <c r="D1672" s="6" t="s">
        <v>22</v>
      </c>
      <c r="E1672" s="6" t="s">
        <v>14</v>
      </c>
      <c r="F1672" s="6" t="s">
        <v>15</v>
      </c>
      <c r="G1672">
        <v>12</v>
      </c>
      <c r="H1672">
        <v>202212</v>
      </c>
      <c r="I1672" s="9">
        <v>101.52</v>
      </c>
      <c r="J1672" s="9">
        <v>4.25</v>
      </c>
      <c r="K1672" s="9">
        <v>2.76</v>
      </c>
      <c r="L1672" s="9">
        <v>4.3600000000000003</v>
      </c>
      <c r="M1672" s="28" t="str">
        <f>IFERROR(INDEX(Data!Z:Z,MATCH(ZACKS_Screener[[#This Row],[Company Name]] &amp; " *", Data!Y:Y,0)), "")</f>
        <v>334515</v>
      </c>
      <c r="N1672" t="str">
        <f>INDEX(Data!AD:AD,MATCH( ZACKS_Screener[[#This Row],[NAICS1]], Data!AC:AC,0))</f>
        <v xml:space="preserve">Instrument Manufacturing for Measuring and Testing Electricity and Electrical Signals </v>
      </c>
      <c r="O16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-0.3505882352941177</v>
      </c>
      <c r="P16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0.57971014492753647</v>
      </c>
      <c r="Q1672" s="18">
        <f>IFERROR(ZACKS_Screener[[#This Row],[Price]]/ZACKS_Screener[[#This Row],[EPS1]], "")</f>
        <v>36.782608695652172</v>
      </c>
      <c r="R1672" s="18">
        <f>IFERROR(ZACKS_Screener[[#This Row],[Price]]/ZACKS_Screener[[#This Row],[EPS2]], "")</f>
        <v>23.284403669724767</v>
      </c>
      <c r="S1672" s="18">
        <f>IFERROR(ZACKS_Screener[[#This Row],[PE1]]/(ZACKS_Screener[[#This Row],[EG1]]*100), "")</f>
        <v>-1.0491683688357163</v>
      </c>
      <c r="T1672" s="18">
        <f>IFERROR(ZACKS_Screener[[#This Row],[PE2]]/(ZACKS_Screener[[#This Row],[EG2]]*100), "")</f>
        <v>0.40165596330275211</v>
      </c>
      <c r="U1672"/>
    </row>
    <row r="1673" spans="1:21" hidden="1" x14ac:dyDescent="0.25">
      <c r="A1673" s="24" t="s">
        <v>2856</v>
      </c>
      <c r="B1673" s="39">
        <v>8078.13</v>
      </c>
      <c r="C1673" s="6" t="s">
        <v>2855</v>
      </c>
      <c r="D1673" s="6" t="s">
        <v>13</v>
      </c>
      <c r="E1673" s="6" t="s">
        <v>41</v>
      </c>
      <c r="F1673" s="6" t="s">
        <v>2482</v>
      </c>
      <c r="G1673">
        <v>12</v>
      </c>
      <c r="H1673">
        <v>202212</v>
      </c>
      <c r="I1673" s="9">
        <v>7.21</v>
      </c>
      <c r="J1673" s="9">
        <v>2.52</v>
      </c>
      <c r="K1673" s="9">
        <v>2.2999999999999998</v>
      </c>
      <c r="L1673" s="9">
        <v>2.44</v>
      </c>
      <c r="M1673" s="28" t="str">
        <f>IFERROR(INDEX(Data!Z:Z,MATCH(ZACKS_Screener[[#This Row],[Company Name]] &amp; " *", Data!Y:Y,0)), "")</f>
        <v/>
      </c>
      <c r="N1673" t="str">
        <f>INDEX(Data!AD:AD,MATCH( ZACKS_Screener[[#This Row],[NAICS1]], Data!AC:AC,0))</f>
        <v/>
      </c>
      <c r="O16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-8.730158730158738E-2</v>
      </c>
      <c r="P16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6.0869565217391362E-2</v>
      </c>
      <c r="Q1673" s="18">
        <f>IFERROR(ZACKS_Screener[[#This Row],[Price]]/ZACKS_Screener[[#This Row],[EPS1]], "")</f>
        <v>3.1347826086956525</v>
      </c>
      <c r="R1673" s="18">
        <f>IFERROR(ZACKS_Screener[[#This Row],[Price]]/ZACKS_Screener[[#This Row],[EPS2]], "")</f>
        <v>2.9549180327868854</v>
      </c>
      <c r="S1673" s="18">
        <f>IFERROR(ZACKS_Screener[[#This Row],[PE1]]/(ZACKS_Screener[[#This Row],[EG1]]*100), "")</f>
        <v>-0.35907509881422894</v>
      </c>
      <c r="T1673" s="18">
        <f>IFERROR(ZACKS_Screener[[#This Row],[PE2]]/(ZACKS_Screener[[#This Row],[EG2]]*100), "")</f>
        <v>0.48545081967213072</v>
      </c>
      <c r="U1673"/>
    </row>
    <row r="1674" spans="1:21" hidden="1" x14ac:dyDescent="0.25">
      <c r="A1674" s="24" t="s">
        <v>2858</v>
      </c>
      <c r="B1674" s="39">
        <v>3456.44</v>
      </c>
      <c r="C1674" s="6" t="s">
        <v>2857</v>
      </c>
      <c r="D1674" s="6" t="s">
        <v>13</v>
      </c>
      <c r="E1674" s="6" t="s">
        <v>18</v>
      </c>
      <c r="F1674" s="6" t="s">
        <v>636</v>
      </c>
      <c r="G1674">
        <v>12</v>
      </c>
      <c r="H1674">
        <v>202212</v>
      </c>
      <c r="I1674" s="9">
        <v>50.98</v>
      </c>
      <c r="J1674" s="9">
        <v>4.32</v>
      </c>
      <c r="K1674" s="9">
        <v>5.96</v>
      </c>
      <c r="L1674" s="9">
        <v>6.06</v>
      </c>
      <c r="M1674" s="28" t="str">
        <f>IFERROR(INDEX(Data!Z:Z,MATCH(ZACKS_Screener[[#This Row],[Company Name]] &amp; " *", Data!Y:Y,0)), "")</f>
        <v>333131</v>
      </c>
      <c r="N1674" t="str">
        <f>INDEX(Data!AD:AD,MATCH( ZACKS_Screener[[#This Row],[NAICS1]], Data!AC:AC,0))</f>
        <v xml:space="preserve">Mining Machinery and Equipment Manufacturing </v>
      </c>
      <c r="O16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0.37962962962962954</v>
      </c>
      <c r="P16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1.6778523489932827E-2</v>
      </c>
      <c r="Q1674" s="18">
        <f>IFERROR(ZACKS_Screener[[#This Row],[Price]]/ZACKS_Screener[[#This Row],[EPS1]], "")</f>
        <v>8.5536912751677843</v>
      </c>
      <c r="R1674" s="18">
        <f>IFERROR(ZACKS_Screener[[#This Row],[Price]]/ZACKS_Screener[[#This Row],[EPS2]], "")</f>
        <v>8.4125412541254132</v>
      </c>
      <c r="S1674" s="18">
        <f>IFERROR(ZACKS_Screener[[#This Row],[PE1]]/(ZACKS_Screener[[#This Row],[EG1]]*100), "")</f>
        <v>0.22531674578490754</v>
      </c>
      <c r="T1674" s="18">
        <f>IFERROR(ZACKS_Screener[[#This Row],[PE2]]/(ZACKS_Screener[[#This Row],[EG2]]*100), "")</f>
        <v>5.0138745874587638</v>
      </c>
      <c r="U1674"/>
    </row>
    <row r="1675" spans="1:21" hidden="1" x14ac:dyDescent="0.25">
      <c r="A1675" s="24" t="s">
        <v>2860</v>
      </c>
      <c r="B1675" s="39">
        <v>42275.07</v>
      </c>
      <c r="C1675" s="6" t="s">
        <v>2859</v>
      </c>
      <c r="D1675" s="6" t="s">
        <v>13</v>
      </c>
      <c r="E1675" s="6" t="s">
        <v>37</v>
      </c>
      <c r="F1675" s="6" t="s">
        <v>404</v>
      </c>
      <c r="G1675">
        <v>12</v>
      </c>
      <c r="H1675">
        <v>202212</v>
      </c>
      <c r="I1675" s="9">
        <v>31.74</v>
      </c>
      <c r="J1675" s="9">
        <v>4.96</v>
      </c>
      <c r="K1675" s="9">
        <v>4.3</v>
      </c>
      <c r="L1675" s="9">
        <v>4.28</v>
      </c>
      <c r="M1675" s="28" t="str">
        <f>IFERROR(INDEX(Data!Z:Z,MATCH(ZACKS_Screener[[#This Row],[Company Name]] &amp; " *", Data!Y:Y,0)), "")</f>
        <v>522110</v>
      </c>
      <c r="N1675" t="str">
        <f>INDEX(Data!AD:AD,MATCH( ZACKS_Screener[[#This Row],[NAICS1]], Data!AC:AC,0))</f>
        <v xml:space="preserve">Commercial Banking </v>
      </c>
      <c r="O16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-0.13306451612903228</v>
      </c>
      <c r="P16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-4.6511627906975755E-3</v>
      </c>
      <c r="Q1675" s="18">
        <f>IFERROR(ZACKS_Screener[[#This Row],[Price]]/ZACKS_Screener[[#This Row],[EPS1]], "")</f>
        <v>7.3813953488372093</v>
      </c>
      <c r="R1675" s="18">
        <f>IFERROR(ZACKS_Screener[[#This Row],[Price]]/ZACKS_Screener[[#This Row],[EPS2]], "")</f>
        <v>7.4158878504672892</v>
      </c>
      <c r="S1675" s="18">
        <f>IFERROR(ZACKS_Screener[[#This Row],[PE1]]/(ZACKS_Screener[[#This Row],[EG1]]*100), "")</f>
        <v>-0.55472304439746289</v>
      </c>
      <c r="T1675" s="18">
        <f>IFERROR(ZACKS_Screener[[#This Row],[PE2]]/(ZACKS_Screener[[#This Row],[EG2]]*100), "")</f>
        <v>-15.944158878505011</v>
      </c>
      <c r="U1675"/>
    </row>
    <row r="1676" spans="1:21" hidden="1" x14ac:dyDescent="0.25">
      <c r="A1676" s="24" t="s">
        <v>2861</v>
      </c>
      <c r="B1676" s="39">
        <v>3736.93</v>
      </c>
      <c r="C1676" s="6" t="s">
        <v>90</v>
      </c>
      <c r="D1676" s="6" t="s">
        <v>13</v>
      </c>
      <c r="E1676" s="6" t="s">
        <v>37</v>
      </c>
      <c r="F1676" s="6" t="s">
        <v>92</v>
      </c>
      <c r="G1676">
        <v>12</v>
      </c>
      <c r="H1676">
        <v>202212</v>
      </c>
      <c r="I1676" s="9">
        <v>45.88</v>
      </c>
      <c r="J1676" s="9"/>
      <c r="M1676" s="28" t="str">
        <f>IFERROR(INDEX(Data!Z:Z,MATCH(ZACKS_Screener[[#This Row],[Company Name]] &amp; " *", Data!Y:Y,0)), "")</f>
        <v/>
      </c>
      <c r="N1676" t="str">
        <f>INDEX(Data!AD:AD,MATCH( ZACKS_Screener[[#This Row],[NAICS1]], Data!AC:AC,0))</f>
        <v/>
      </c>
      <c r="O167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67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76" s="18" t="str">
        <f>IFERROR(ZACKS_Screener[[#This Row],[Price]]/ZACKS_Screener[[#This Row],[EPS1]], "")</f>
        <v/>
      </c>
      <c r="R1676" s="18" t="str">
        <f>IFERROR(ZACKS_Screener[[#This Row],[Price]]/ZACKS_Screener[[#This Row],[EPS2]], "")</f>
        <v/>
      </c>
      <c r="S1676" s="18" t="str">
        <f>IFERROR(ZACKS_Screener[[#This Row],[PE1]]/(ZACKS_Screener[[#This Row],[EG1]]*100), "")</f>
        <v/>
      </c>
      <c r="T1676" s="18" t="str">
        <f>IFERROR(ZACKS_Screener[[#This Row],[PE2]]/(ZACKS_Screener[[#This Row],[EG2]]*100), "")</f>
        <v/>
      </c>
      <c r="U1676"/>
    </row>
    <row r="1677" spans="1:21" hidden="1" x14ac:dyDescent="0.25">
      <c r="A1677" s="24" t="s">
        <v>2863</v>
      </c>
      <c r="B1677" s="39">
        <v>9418.51</v>
      </c>
      <c r="C1677" s="6" t="s">
        <v>2862</v>
      </c>
      <c r="D1677" s="6" t="s">
        <v>13</v>
      </c>
      <c r="E1677" s="6" t="s">
        <v>23</v>
      </c>
      <c r="F1677" s="6" t="s">
        <v>334</v>
      </c>
      <c r="G1677">
        <v>12</v>
      </c>
      <c r="H1677">
        <v>202212</v>
      </c>
      <c r="I1677" s="9">
        <v>109.74</v>
      </c>
      <c r="J1677" s="9">
        <v>8.02</v>
      </c>
      <c r="K1677" s="9">
        <v>7.13</v>
      </c>
      <c r="L1677" s="9">
        <v>8.43</v>
      </c>
      <c r="M1677" s="28" t="str">
        <f>IFERROR(INDEX(Data!Z:Z,MATCH(ZACKS_Screener[[#This Row],[Company Name]] &amp; " *", Data!Y:Y,0)), "")</f>
        <v/>
      </c>
      <c r="N1677" t="str">
        <f>INDEX(Data!AD:AD,MATCH( ZACKS_Screener[[#This Row],[NAICS1]], Data!AC:AC,0))</f>
        <v/>
      </c>
      <c r="O16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-0.11097256857855359</v>
      </c>
      <c r="P16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0.18232819074333798</v>
      </c>
      <c r="Q1677" s="18">
        <f>IFERROR(ZACKS_Screener[[#This Row],[Price]]/ZACKS_Screener[[#This Row],[EPS1]], "")</f>
        <v>15.391304347826086</v>
      </c>
      <c r="R1677" s="18">
        <f>IFERROR(ZACKS_Screener[[#This Row],[Price]]/ZACKS_Screener[[#This Row],[EPS2]], "")</f>
        <v>13.017793594306049</v>
      </c>
      <c r="S1677" s="18">
        <f>IFERROR(ZACKS_Screener[[#This Row],[PE1]]/(ZACKS_Screener[[#This Row],[EG1]]*100), "")</f>
        <v>-1.3869467513434297</v>
      </c>
      <c r="T1677" s="18">
        <f>IFERROR(ZACKS_Screener[[#This Row],[PE2]]/(ZACKS_Screener[[#This Row],[EG2]]*100), "")</f>
        <v>0.71397591021078577</v>
      </c>
      <c r="U1677"/>
    </row>
    <row r="1678" spans="1:21" hidden="1" x14ac:dyDescent="0.25">
      <c r="A1678" s="24" t="s">
        <v>41783</v>
      </c>
      <c r="B1678" s="39">
        <v>2192.0500000000002</v>
      </c>
      <c r="C1678" s="6" t="s">
        <v>41782</v>
      </c>
      <c r="D1678" s="6" t="s">
        <v>13</v>
      </c>
      <c r="E1678" s="6" t="s">
        <v>130</v>
      </c>
      <c r="F1678" s="6" t="s">
        <v>131</v>
      </c>
      <c r="G1678">
        <v>12</v>
      </c>
      <c r="H1678">
        <v>202212</v>
      </c>
      <c r="I1678" s="9">
        <v>14.08</v>
      </c>
      <c r="J1678" s="9">
        <v>0.4</v>
      </c>
      <c r="K1678" s="9">
        <v>0.44</v>
      </c>
      <c r="L1678" s="9">
        <v>0.56999999999999995</v>
      </c>
      <c r="M1678" s="28" t="str">
        <f>IFERROR(INDEX(Data!Z:Z,MATCH(ZACKS_Screener[[#This Row],[Company Name]] &amp; " *", Data!Y:Y,0)), "")</f>
        <v/>
      </c>
      <c r="N1678" t="str">
        <f>INDEX(Data!AD:AD,MATCH( ZACKS_Screener[[#This Row],[NAICS1]], Data!AC:AC,0))</f>
        <v/>
      </c>
      <c r="O16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9.999999999999995E-2</v>
      </c>
      <c r="P16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0.29545454545454536</v>
      </c>
      <c r="Q1678" s="18">
        <f>IFERROR(ZACKS_Screener[[#This Row],[Price]]/ZACKS_Screener[[#This Row],[EPS1]], "")</f>
        <v>32</v>
      </c>
      <c r="R1678" s="18">
        <f>IFERROR(ZACKS_Screener[[#This Row],[Price]]/ZACKS_Screener[[#This Row],[EPS2]], "")</f>
        <v>24.701754385964914</v>
      </c>
      <c r="S1678" s="18">
        <f>IFERROR(ZACKS_Screener[[#This Row],[PE1]]/(ZACKS_Screener[[#This Row],[EG1]]*100), "")</f>
        <v>3.2000000000000015</v>
      </c>
      <c r="T1678" s="18">
        <f>IFERROR(ZACKS_Screener[[#This Row],[PE2]]/(ZACKS_Screener[[#This Row],[EG2]]*100), "")</f>
        <v>0.83605937921727425</v>
      </c>
      <c r="U1678"/>
    </row>
    <row r="1679" spans="1:21" hidden="1" x14ac:dyDescent="0.25">
      <c r="A1679" s="24" t="s">
        <v>2865</v>
      </c>
      <c r="B1679" s="39">
        <v>3358.34</v>
      </c>
      <c r="C1679" s="6" t="s">
        <v>2864</v>
      </c>
      <c r="D1679" s="6" t="s">
        <v>22</v>
      </c>
      <c r="E1679" s="6" t="s">
        <v>37</v>
      </c>
      <c r="F1679" s="6" t="s">
        <v>688</v>
      </c>
      <c r="G1679">
        <v>9</v>
      </c>
      <c r="H1679">
        <v>202209</v>
      </c>
      <c r="I1679" s="9">
        <v>11.98</v>
      </c>
      <c r="J1679" s="9">
        <v>0.26</v>
      </c>
      <c r="K1679" s="9">
        <v>0.27</v>
      </c>
      <c r="L1679" s="9">
        <v>0.25</v>
      </c>
      <c r="M1679" s="28" t="str">
        <f>IFERROR(INDEX(Data!Z:Z,MATCH(ZACKS_Screener[[#This Row],[Company Name]] &amp; " *", Data!Y:Y,0)), "")</f>
        <v/>
      </c>
      <c r="N1679" t="str">
        <f>INDEX(Data!AD:AD,MATCH( ZACKS_Screener[[#This Row],[NAICS1]], Data!AC:AC,0))</f>
        <v/>
      </c>
      <c r="O16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3.8461538461538491E-2</v>
      </c>
      <c r="P16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-7.4074074074074139E-2</v>
      </c>
      <c r="Q1679" s="18">
        <f>IFERROR(ZACKS_Screener[[#This Row],[Price]]/ZACKS_Screener[[#This Row],[EPS1]], "")</f>
        <v>44.370370370370367</v>
      </c>
      <c r="R1679" s="18">
        <f>IFERROR(ZACKS_Screener[[#This Row],[Price]]/ZACKS_Screener[[#This Row],[EPS2]], "")</f>
        <v>47.92</v>
      </c>
      <c r="S1679" s="18">
        <f>IFERROR(ZACKS_Screener[[#This Row],[PE1]]/(ZACKS_Screener[[#This Row],[EG1]]*100), "")</f>
        <v>11.536296296296285</v>
      </c>
      <c r="T1679" s="18">
        <f>IFERROR(ZACKS_Screener[[#This Row],[PE2]]/(ZACKS_Screener[[#This Row],[EG2]]*100), "")</f>
        <v>-6.4691999999999945</v>
      </c>
      <c r="U1679"/>
    </row>
    <row r="1680" spans="1:21" hidden="1" x14ac:dyDescent="0.25">
      <c r="A1680" s="24" t="s">
        <v>2867</v>
      </c>
      <c r="B1680" s="39">
        <v>11287.42</v>
      </c>
      <c r="C1680" s="6" t="s">
        <v>2866</v>
      </c>
      <c r="D1680" s="6" t="s">
        <v>13</v>
      </c>
      <c r="E1680" s="6" t="s">
        <v>41</v>
      </c>
      <c r="F1680" s="6" t="s">
        <v>48</v>
      </c>
      <c r="G1680">
        <v>12</v>
      </c>
      <c r="H1680">
        <v>202212</v>
      </c>
      <c r="I1680" s="9">
        <v>240.67</v>
      </c>
      <c r="J1680" s="9">
        <v>13.06</v>
      </c>
      <c r="K1680" s="9">
        <v>13.29</v>
      </c>
      <c r="L1680" s="9">
        <v>14.54</v>
      </c>
      <c r="M1680" s="28" t="str">
        <f>IFERROR(INDEX(Data!Z:Z,MATCH(ZACKS_Screener[[#This Row],[Company Name]] &amp; " *", Data!Y:Y,0)), "")</f>
        <v>339113</v>
      </c>
      <c r="N1680" t="str">
        <f>INDEX(Data!AD:AD,MATCH( ZACKS_Screener[[#This Row],[NAICS1]], Data!AC:AC,0))</f>
        <v xml:space="preserve">Surgical Appliance and Supplies Manufacturing </v>
      </c>
      <c r="O16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1.7611026033690556E-2</v>
      </c>
      <c r="P16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9.4055680963130175E-2</v>
      </c>
      <c r="Q1680" s="18">
        <f>IFERROR(ZACKS_Screener[[#This Row],[Price]]/ZACKS_Screener[[#This Row],[EPS1]], "")</f>
        <v>18.10910458991723</v>
      </c>
      <c r="R1680" s="18">
        <f>IFERROR(ZACKS_Screener[[#This Row],[Price]]/ZACKS_Screener[[#This Row],[EPS2]], "")</f>
        <v>16.552269601100413</v>
      </c>
      <c r="S1680" s="18">
        <f>IFERROR(ZACKS_Screener[[#This Row],[PE1]]/(ZACKS_Screener[[#This Row],[EG1]]*100), "")</f>
        <v>10.282821997579148</v>
      </c>
      <c r="T1680" s="18">
        <f>IFERROR(ZACKS_Screener[[#This Row],[PE2]]/(ZACKS_Screener[[#This Row],[EG2]]*100), "")</f>
        <v>1.7598373039889961</v>
      </c>
      <c r="U1680"/>
    </row>
    <row r="1681" spans="1:21" hidden="1" x14ac:dyDescent="0.25">
      <c r="A1681" s="24" t="s">
        <v>2869</v>
      </c>
      <c r="B1681" s="39">
        <v>3645.46</v>
      </c>
      <c r="C1681" s="6" t="s">
        <v>2868</v>
      </c>
      <c r="D1681" s="6" t="s">
        <v>13</v>
      </c>
      <c r="E1681" s="6" t="s">
        <v>330</v>
      </c>
      <c r="F1681" s="6" t="s">
        <v>1292</v>
      </c>
      <c r="G1681">
        <v>12</v>
      </c>
      <c r="H1681">
        <v>202212</v>
      </c>
      <c r="I1681" s="9">
        <v>16.2</v>
      </c>
      <c r="J1681" s="9">
        <v>2.83</v>
      </c>
      <c r="K1681" s="9">
        <v>1.75</v>
      </c>
      <c r="L1681" s="9">
        <v>2.79</v>
      </c>
      <c r="M1681" s="28" t="str">
        <f>IFERROR(INDEX(Data!Z:Z,MATCH(ZACKS_Screener[[#This Row],[Company Name]] &amp; " *", Data!Y:Y,0)), "")</f>
        <v>515120</v>
      </c>
      <c r="N1681" t="e">
        <f>INDEX(Data!AD:AD,MATCH( ZACKS_Screener[[#This Row],[NAICS1]], Data!AC:AC,0))</f>
        <v>#N/A</v>
      </c>
      <c r="O16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-0.38162544169611307</v>
      </c>
      <c r="P16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0.59428571428571431</v>
      </c>
      <c r="Q1681" s="18">
        <f>IFERROR(ZACKS_Screener[[#This Row],[Price]]/ZACKS_Screener[[#This Row],[EPS1]], "")</f>
        <v>9.2571428571428562</v>
      </c>
      <c r="R1681" s="18">
        <f>IFERROR(ZACKS_Screener[[#This Row],[Price]]/ZACKS_Screener[[#This Row],[EPS2]], "")</f>
        <v>5.8064516129032251</v>
      </c>
      <c r="S1681" s="18">
        <f>IFERROR(ZACKS_Screener[[#This Row],[PE1]]/(ZACKS_Screener[[#This Row],[EG1]]*100), "")</f>
        <v>-0.24257142857142855</v>
      </c>
      <c r="T1681" s="18">
        <f>IFERROR(ZACKS_Screener[[#This Row],[PE2]]/(ZACKS_Screener[[#This Row],[EG2]]*100), "")</f>
        <v>9.770471464019849E-2</v>
      </c>
      <c r="U1681"/>
    </row>
    <row r="1682" spans="1:21" hidden="1" x14ac:dyDescent="0.25">
      <c r="A1682" s="24" t="s">
        <v>2871</v>
      </c>
      <c r="B1682" s="39">
        <v>60279.69</v>
      </c>
      <c r="C1682" s="6" t="s">
        <v>2870</v>
      </c>
      <c r="D1682" s="6" t="s">
        <v>13</v>
      </c>
      <c r="E1682" s="6" t="s">
        <v>30</v>
      </c>
      <c r="F1682" s="6" t="s">
        <v>590</v>
      </c>
      <c r="G1682">
        <v>1</v>
      </c>
      <c r="H1682">
        <v>202301</v>
      </c>
      <c r="I1682" s="9">
        <v>130.6</v>
      </c>
      <c r="J1682" s="9">
        <v>6.02</v>
      </c>
      <c r="K1682" s="9">
        <v>8.2799999999999994</v>
      </c>
      <c r="L1682" s="9">
        <v>10.38</v>
      </c>
      <c r="M1682" s="28" t="str">
        <f>IFERROR(INDEX(Data!Z:Z,MATCH(ZACKS_Screener[[#This Row],[Company Name]] &amp; " *", Data!Y:Y,0)), "")</f>
        <v>445110</v>
      </c>
      <c r="N1682" t="str">
        <f>INDEX(Data!AD:AD,MATCH( ZACKS_Screener[[#This Row],[NAICS1]], Data!AC:AC,0))</f>
        <v xml:space="preserve">Supermarkets and Other Grocery Retailers (except Convenience Retailers) </v>
      </c>
      <c r="O16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0.37541528239202659</v>
      </c>
      <c r="P16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0.25362318840579728</v>
      </c>
      <c r="Q1682" s="18">
        <f>IFERROR(ZACKS_Screener[[#This Row],[Price]]/ZACKS_Screener[[#This Row],[EPS1]], "")</f>
        <v>15.772946859903382</v>
      </c>
      <c r="R1682" s="18">
        <f>IFERROR(ZACKS_Screener[[#This Row],[Price]]/ZACKS_Screener[[#This Row],[EPS2]], "")</f>
        <v>12.581888246628129</v>
      </c>
      <c r="S1682" s="18">
        <f>IFERROR(ZACKS_Screener[[#This Row],[PE1]]/(ZACKS_Screener[[#This Row],[EG1]]*100), "")</f>
        <v>0.4201466375956564</v>
      </c>
      <c r="T1682" s="18">
        <f>IFERROR(ZACKS_Screener[[#This Row],[PE2]]/(ZACKS_Screener[[#This Row],[EG2]]*100), "")</f>
        <v>0.49608587943848015</v>
      </c>
      <c r="U1682"/>
    </row>
    <row r="1683" spans="1:21" hidden="1" x14ac:dyDescent="0.25">
      <c r="A1683" s="24" t="s">
        <v>2873</v>
      </c>
      <c r="B1683" s="39">
        <v>3861.89</v>
      </c>
      <c r="C1683" s="6" t="s">
        <v>2872</v>
      </c>
      <c r="D1683" s="6" t="s">
        <v>22</v>
      </c>
      <c r="E1683" s="6" t="s">
        <v>41</v>
      </c>
      <c r="F1683" s="6" t="s">
        <v>61</v>
      </c>
      <c r="G1683">
        <v>12</v>
      </c>
      <c r="H1683">
        <v>202212</v>
      </c>
      <c r="I1683" s="9">
        <v>25.85</v>
      </c>
      <c r="J1683" s="9">
        <v>-1.46</v>
      </c>
      <c r="K1683" s="9">
        <v>-1</v>
      </c>
      <c r="L1683" s="9">
        <v>-0.12</v>
      </c>
      <c r="M1683" s="28" t="str">
        <f>IFERROR(INDEX(Data!Z:Z,MATCH(ZACKS_Screener[[#This Row],[Company Name]] &amp; " *", Data!Y:Y,0)), "")</f>
        <v/>
      </c>
      <c r="N1683" t="str">
        <f>INDEX(Data!AD:AD,MATCH( ZACKS_Screener[[#This Row],[NAICS1]], Data!AC:AC,0))</f>
        <v/>
      </c>
      <c r="O16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0.31506849315068491</v>
      </c>
      <c r="P16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0.88</v>
      </c>
      <c r="Q1683" s="18">
        <f>IFERROR(ZACKS_Screener[[#This Row],[Price]]/ZACKS_Screener[[#This Row],[EPS1]], "")</f>
        <v>-25.85</v>
      </c>
      <c r="R1683" s="18">
        <f>IFERROR(ZACKS_Screener[[#This Row],[Price]]/ZACKS_Screener[[#This Row],[EPS2]], "")</f>
        <v>-215.41666666666669</v>
      </c>
      <c r="S1683" s="18">
        <f>IFERROR(ZACKS_Screener[[#This Row],[PE1]]/(ZACKS_Screener[[#This Row],[EG1]]*100), "")</f>
        <v>-0.82045652173913053</v>
      </c>
      <c r="T1683" s="18">
        <f>IFERROR(ZACKS_Screener[[#This Row],[PE2]]/(ZACKS_Screener[[#This Row],[EG2]]*100), "")</f>
        <v>-2.447916666666667</v>
      </c>
      <c r="U1683"/>
    </row>
    <row r="1684" spans="1:21" hidden="1" x14ac:dyDescent="0.25">
      <c r="A1684" s="24" t="s">
        <v>2875</v>
      </c>
      <c r="B1684" s="39">
        <v>7535.05</v>
      </c>
      <c r="C1684" s="6" t="s">
        <v>2874</v>
      </c>
      <c r="D1684" s="6" t="s">
        <v>13</v>
      </c>
      <c r="E1684" s="6" t="s">
        <v>41</v>
      </c>
      <c r="F1684" s="6" t="s">
        <v>73</v>
      </c>
      <c r="G1684">
        <v>12</v>
      </c>
      <c r="H1684">
        <v>202212</v>
      </c>
      <c r="I1684" s="9">
        <v>73.92</v>
      </c>
      <c r="J1684" s="9">
        <v>6.8</v>
      </c>
      <c r="K1684" s="9">
        <v>5.72</v>
      </c>
      <c r="L1684" s="9">
        <v>6.34</v>
      </c>
      <c r="M1684" s="28" t="str">
        <f>IFERROR(INDEX(Data!Z:Z,MATCH(ZACKS_Screener[[#This Row],[Company Name]] &amp; " *", Data!Y:Y,0)), "")</f>
        <v>622110</v>
      </c>
      <c r="N1684" t="str">
        <f>INDEX(Data!AD:AD,MATCH( ZACKS_Screener[[#This Row],[NAICS1]], Data!AC:AC,0))</f>
        <v xml:space="preserve">General Medical and Surgical Hospitals </v>
      </c>
      <c r="O16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-0.15882352941176472</v>
      </c>
      <c r="P16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0.10839160839160841</v>
      </c>
      <c r="Q1684" s="18">
        <f>IFERROR(ZACKS_Screener[[#This Row],[Price]]/ZACKS_Screener[[#This Row],[EPS1]], "")</f>
        <v>12.923076923076923</v>
      </c>
      <c r="R1684" s="18">
        <f>IFERROR(ZACKS_Screener[[#This Row],[Price]]/ZACKS_Screener[[#This Row],[EPS2]], "")</f>
        <v>11.659305993690852</v>
      </c>
      <c r="S1684" s="18">
        <f>IFERROR(ZACKS_Screener[[#This Row],[PE1]]/(ZACKS_Screener[[#This Row],[EG1]]*100), "")</f>
        <v>-0.81367521367521356</v>
      </c>
      <c r="T1684" s="18">
        <f>IFERROR(ZACKS_Screener[[#This Row],[PE2]]/(ZACKS_Screener[[#This Row],[EG2]]*100), "")</f>
        <v>1.0756650045792202</v>
      </c>
      <c r="U1684"/>
    </row>
    <row r="1685" spans="1:21" hidden="1" x14ac:dyDescent="0.25">
      <c r="A1685" s="24" t="s">
        <v>2877</v>
      </c>
      <c r="B1685" s="39">
        <v>4030.99</v>
      </c>
      <c r="C1685" s="6" t="s">
        <v>2876</v>
      </c>
      <c r="D1685" s="6" t="s">
        <v>13</v>
      </c>
      <c r="E1685" s="6" t="s">
        <v>37</v>
      </c>
      <c r="F1685" s="6" t="s">
        <v>70</v>
      </c>
      <c r="G1685">
        <v>12</v>
      </c>
      <c r="H1685">
        <v>202212</v>
      </c>
      <c r="I1685" s="9">
        <v>112.83</v>
      </c>
      <c r="J1685" s="9">
        <v>5.53</v>
      </c>
      <c r="K1685" s="9">
        <v>6.88</v>
      </c>
      <c r="L1685" s="9">
        <v>12</v>
      </c>
      <c r="M1685" s="28" t="str">
        <f>IFERROR(INDEX(Data!Z:Z,MATCH(ZACKS_Screener[[#This Row],[Company Name]] &amp; " *", Data!Y:Y,0)), "")</f>
        <v/>
      </c>
      <c r="N1685" t="str">
        <f>INDEX(Data!AD:AD,MATCH( ZACKS_Screener[[#This Row],[NAICS1]], Data!AC:AC,0))</f>
        <v/>
      </c>
      <c r="O16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0.2441229656419529</v>
      </c>
      <c r="P16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0.7441860465116279</v>
      </c>
      <c r="Q1685" s="18">
        <f>IFERROR(ZACKS_Screener[[#This Row],[Price]]/ZACKS_Screener[[#This Row],[EPS1]], "")</f>
        <v>16.399709302325583</v>
      </c>
      <c r="R1685" s="18">
        <f>IFERROR(ZACKS_Screener[[#This Row],[Price]]/ZACKS_Screener[[#This Row],[EPS2]], "")</f>
        <v>9.4024999999999999</v>
      </c>
      <c r="S1685" s="18">
        <f>IFERROR(ZACKS_Screener[[#This Row],[PE1]]/(ZACKS_Screener[[#This Row],[EG1]]*100), "")</f>
        <v>0.67178068475452224</v>
      </c>
      <c r="T1685" s="18">
        <f>IFERROR(ZACKS_Screener[[#This Row],[PE2]]/(ZACKS_Screener[[#This Row],[EG2]]*100), "")</f>
        <v>0.12634609375</v>
      </c>
      <c r="U1685"/>
    </row>
    <row r="1686" spans="1:21" hidden="1" x14ac:dyDescent="0.25">
      <c r="A1686" s="24" t="s">
        <v>2879</v>
      </c>
      <c r="B1686" s="39">
        <v>4236.5600000000004</v>
      </c>
      <c r="C1686" s="6" t="s">
        <v>2878</v>
      </c>
      <c r="D1686" s="6" t="s">
        <v>13</v>
      </c>
      <c r="E1686" s="6" t="s">
        <v>26</v>
      </c>
      <c r="F1686" s="6" t="s">
        <v>2669</v>
      </c>
      <c r="G1686">
        <v>7</v>
      </c>
      <c r="H1686">
        <v>202207</v>
      </c>
      <c r="I1686" s="9">
        <v>79.16</v>
      </c>
      <c r="J1686" s="9">
        <v>20.59</v>
      </c>
      <c r="K1686" s="9">
        <v>5.54</v>
      </c>
      <c r="L1686" s="9">
        <v>6.99</v>
      </c>
      <c r="M1686" s="28" t="str">
        <f>IFERROR(INDEX(Data!Z:Z,MATCH(ZACKS_Screener[[#This Row],[Company Name]] &amp; " *", Data!Y:Y,0)), "")</f>
        <v>336213</v>
      </c>
      <c r="N1686" t="str">
        <f>INDEX(Data!AD:AD,MATCH( ZACKS_Screener[[#This Row],[NAICS1]], Data!AC:AC,0))</f>
        <v xml:space="preserve">Motor Home Manufacturing </v>
      </c>
      <c r="O16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-0.73093734822729484</v>
      </c>
      <c r="P16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0.26173285198555962</v>
      </c>
      <c r="Q1686" s="18">
        <f>IFERROR(ZACKS_Screener[[#This Row],[Price]]/ZACKS_Screener[[#This Row],[EPS1]], "")</f>
        <v>14.288808664259927</v>
      </c>
      <c r="R1686" s="18">
        <f>IFERROR(ZACKS_Screener[[#This Row],[Price]]/ZACKS_Screener[[#This Row],[EPS2]], "")</f>
        <v>11.324749642346209</v>
      </c>
      <c r="S1686" s="18">
        <f>IFERROR(ZACKS_Screener[[#This Row],[PE1]]/(ZACKS_Screener[[#This Row],[EG1]]*100), "")</f>
        <v>-0.19548609328711752</v>
      </c>
      <c r="T1686" s="18">
        <f>IFERROR(ZACKS_Screener[[#This Row],[PE2]]/(ZACKS_Screener[[#This Row],[EG2]]*100), "")</f>
        <v>0.43268353805929644</v>
      </c>
      <c r="U1686"/>
    </row>
    <row r="1687" spans="1:21" hidden="1" x14ac:dyDescent="0.25">
      <c r="A1687" s="24" t="s">
        <v>41787</v>
      </c>
      <c r="B1687" s="39">
        <v>2678.87</v>
      </c>
      <c r="C1687" s="6" t="s">
        <v>41786</v>
      </c>
      <c r="D1687" s="6" t="s">
        <v>13</v>
      </c>
      <c r="E1687" s="6" t="s">
        <v>51</v>
      </c>
      <c r="F1687" s="6" t="s">
        <v>308</v>
      </c>
      <c r="G1687">
        <v>12</v>
      </c>
      <c r="H1687">
        <v>202212</v>
      </c>
      <c r="I1687" s="9">
        <v>47.57</v>
      </c>
      <c r="J1687" s="9">
        <v>1.17</v>
      </c>
      <c r="K1687" s="9">
        <v>2.54</v>
      </c>
      <c r="L1687" s="9">
        <v>2.94</v>
      </c>
      <c r="M1687" s="28" t="str">
        <f>IFERROR(INDEX(Data!Z:Z,MATCH(ZACKS_Screener[[#This Row],[Company Name]] &amp; " *", Data!Y:Y,0)), "")</f>
        <v>311999</v>
      </c>
      <c r="N1687" t="str">
        <f>INDEX(Data!AD:AD,MATCH( ZACKS_Screener[[#This Row],[NAICS1]], Data!AC:AC,0))</f>
        <v xml:space="preserve">All Other Miscellaneous Food Manufacturing </v>
      </c>
      <c r="O16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1.170940170940171</v>
      </c>
      <c r="P16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0.15748031496062989</v>
      </c>
      <c r="Q1687" s="18">
        <f>IFERROR(ZACKS_Screener[[#This Row],[Price]]/ZACKS_Screener[[#This Row],[EPS1]], "")</f>
        <v>18.728346456692915</v>
      </c>
      <c r="R1687" s="18">
        <f>IFERROR(ZACKS_Screener[[#This Row],[Price]]/ZACKS_Screener[[#This Row],[EPS2]], "")</f>
        <v>16.180272108843539</v>
      </c>
      <c r="S1687" s="18">
        <f>IFERROR(ZACKS_Screener[[#This Row],[PE1]]/(ZACKS_Screener[[#This Row],[EG1]]*100), "")</f>
        <v>0.15994281280533365</v>
      </c>
      <c r="T1687" s="18">
        <f>IFERROR(ZACKS_Screener[[#This Row],[PE2]]/(ZACKS_Screener[[#This Row],[EG2]]*100), "")</f>
        <v>1.027447278911565</v>
      </c>
      <c r="U1687"/>
    </row>
    <row r="1688" spans="1:21" hidden="1" x14ac:dyDescent="0.25">
      <c r="A1688" s="24" t="s">
        <v>2881</v>
      </c>
      <c r="B1688" s="39">
        <v>6807.29</v>
      </c>
      <c r="C1688" s="6" t="s">
        <v>2880</v>
      </c>
      <c r="D1688" s="6" t="s">
        <v>13</v>
      </c>
      <c r="E1688" s="6" t="s">
        <v>14</v>
      </c>
      <c r="F1688" s="6" t="s">
        <v>253</v>
      </c>
      <c r="G1688">
        <v>12</v>
      </c>
      <c r="H1688">
        <v>202212</v>
      </c>
      <c r="I1688" s="9">
        <v>14.06</v>
      </c>
      <c r="J1688" s="9">
        <v>0.72</v>
      </c>
      <c r="K1688" s="9">
        <v>0.81</v>
      </c>
      <c r="L1688" s="9">
        <v>1.04</v>
      </c>
      <c r="M1688" s="28" t="str">
        <f>IFERROR(INDEX(Data!Z:Z,MATCH(ZACKS_Screener[[#This Row],[Company Name]] &amp; " *", Data!Y:Y,0)), "")</f>
        <v/>
      </c>
      <c r="N1688" t="str">
        <f>INDEX(Data!AD:AD,MATCH( ZACKS_Screener[[#This Row],[NAICS1]], Data!AC:AC,0))</f>
        <v/>
      </c>
      <c r="O16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0.12500000000000011</v>
      </c>
      <c r="P16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0.2839506172839506</v>
      </c>
      <c r="Q1688" s="18">
        <f>IFERROR(ZACKS_Screener[[#This Row],[Price]]/ZACKS_Screener[[#This Row],[EPS1]], "")</f>
        <v>17.358024691358025</v>
      </c>
      <c r="R1688" s="18">
        <f>IFERROR(ZACKS_Screener[[#This Row],[Price]]/ZACKS_Screener[[#This Row],[EPS2]], "")</f>
        <v>13.51923076923077</v>
      </c>
      <c r="S1688" s="18">
        <f>IFERROR(ZACKS_Screener[[#This Row],[PE1]]/(ZACKS_Screener[[#This Row],[EG1]]*100), "")</f>
        <v>1.3886419753086408</v>
      </c>
      <c r="T1688" s="18">
        <f>IFERROR(ZACKS_Screener[[#This Row],[PE2]]/(ZACKS_Screener[[#This Row],[EG2]]*100), "")</f>
        <v>0.47611204013377934</v>
      </c>
      <c r="U1688"/>
    </row>
    <row r="1689" spans="1:21" hidden="1" x14ac:dyDescent="0.25">
      <c r="A1689" s="24" t="s">
        <v>2882</v>
      </c>
      <c r="B1689" s="39">
        <v>21812.65</v>
      </c>
      <c r="C1689" s="6" t="s">
        <v>90</v>
      </c>
      <c r="D1689" s="6" t="s">
        <v>13</v>
      </c>
      <c r="E1689" s="6" t="s">
        <v>37</v>
      </c>
      <c r="F1689" s="6" t="s">
        <v>92</v>
      </c>
      <c r="G1689">
        <v>12</v>
      </c>
      <c r="H1689">
        <v>202212</v>
      </c>
      <c r="I1689" s="9">
        <v>107.77</v>
      </c>
      <c r="J1689" s="9"/>
      <c r="M1689" s="28" t="str">
        <f>IFERROR(INDEX(Data!Z:Z,MATCH(ZACKS_Screener[[#This Row],[Company Name]] &amp; " *", Data!Y:Y,0)), "")</f>
        <v/>
      </c>
      <c r="N1689" t="str">
        <f>INDEX(Data!AD:AD,MATCH( ZACKS_Screener[[#This Row],[NAICS1]], Data!AC:AC,0))</f>
        <v/>
      </c>
      <c r="O168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68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89" s="18" t="str">
        <f>IFERROR(ZACKS_Screener[[#This Row],[Price]]/ZACKS_Screener[[#This Row],[EPS1]], "")</f>
        <v/>
      </c>
      <c r="R1689" s="18" t="str">
        <f>IFERROR(ZACKS_Screener[[#This Row],[Price]]/ZACKS_Screener[[#This Row],[EPS2]], "")</f>
        <v/>
      </c>
      <c r="S1689" s="18" t="str">
        <f>IFERROR(ZACKS_Screener[[#This Row],[PE1]]/(ZACKS_Screener[[#This Row],[EG1]]*100), "")</f>
        <v/>
      </c>
      <c r="T1689" s="18" t="str">
        <f>IFERROR(ZACKS_Screener[[#This Row],[PE2]]/(ZACKS_Screener[[#This Row],[EG2]]*100), "")</f>
        <v/>
      </c>
      <c r="U1689"/>
    </row>
    <row r="1690" spans="1:21" hidden="1" x14ac:dyDescent="0.25">
      <c r="A1690" s="24" t="s">
        <v>2884</v>
      </c>
      <c r="B1690" s="39">
        <v>90628.95</v>
      </c>
      <c r="C1690" s="6" t="s">
        <v>2883</v>
      </c>
      <c r="D1690" s="6" t="s">
        <v>13</v>
      </c>
      <c r="E1690" s="6" t="s">
        <v>30</v>
      </c>
      <c r="F1690" s="6" t="s">
        <v>590</v>
      </c>
      <c r="G1690">
        <v>1</v>
      </c>
      <c r="H1690">
        <v>202301</v>
      </c>
      <c r="I1690" s="9">
        <v>78.86</v>
      </c>
      <c r="J1690" s="9">
        <v>3.11</v>
      </c>
      <c r="K1690" s="9">
        <v>3.56</v>
      </c>
      <c r="L1690" s="9">
        <v>3.92</v>
      </c>
      <c r="M1690" s="28" t="str">
        <f>IFERROR(INDEX(Data!Z:Z,MATCH(ZACKS_Screener[[#This Row],[Company Name]] &amp; " *", Data!Y:Y,0)), "")</f>
        <v/>
      </c>
      <c r="N1690" t="str">
        <f>INDEX(Data!AD:AD,MATCH( ZACKS_Screener[[#This Row],[NAICS1]], Data!AC:AC,0))</f>
        <v/>
      </c>
      <c r="O16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0.14469453376205793</v>
      </c>
      <c r="P16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0.10112359550561795</v>
      </c>
      <c r="Q1690" s="18">
        <f>IFERROR(ZACKS_Screener[[#This Row],[Price]]/ZACKS_Screener[[#This Row],[EPS1]], "")</f>
        <v>22.151685393258425</v>
      </c>
      <c r="R1690" s="18">
        <f>IFERROR(ZACKS_Screener[[#This Row],[Price]]/ZACKS_Screener[[#This Row],[EPS2]], "")</f>
        <v>20.117346938775512</v>
      </c>
      <c r="S1690" s="18">
        <f>IFERROR(ZACKS_Screener[[#This Row],[PE1]]/(ZACKS_Screener[[#This Row],[EG1]]*100), "")</f>
        <v>1.5309275905118596</v>
      </c>
      <c r="T1690" s="18">
        <f>IFERROR(ZACKS_Screener[[#This Row],[PE2]]/(ZACKS_Screener[[#This Row],[EG2]]*100), "")</f>
        <v>1.9893820861678011</v>
      </c>
      <c r="U1690"/>
    </row>
    <row r="1691" spans="1:21" hidden="1" x14ac:dyDescent="0.25">
      <c r="A1691" s="24" t="s">
        <v>2886</v>
      </c>
      <c r="B1691" s="39">
        <v>5625.11</v>
      </c>
      <c r="C1691" s="6" t="s">
        <v>2885</v>
      </c>
      <c r="D1691" s="6" t="s">
        <v>13</v>
      </c>
      <c r="E1691" s="6" t="s">
        <v>18</v>
      </c>
      <c r="F1691" s="6" t="s">
        <v>1138</v>
      </c>
      <c r="G1691">
        <v>12</v>
      </c>
      <c r="H1691">
        <v>202212</v>
      </c>
      <c r="I1691" s="9">
        <v>77.7</v>
      </c>
      <c r="J1691" s="9">
        <v>6.02</v>
      </c>
      <c r="K1691" s="9">
        <v>7.21</v>
      </c>
      <c r="L1691" s="9">
        <v>7.55</v>
      </c>
      <c r="M1691" s="28" t="str">
        <f>IFERROR(INDEX(Data!Z:Z,MATCH(ZACKS_Screener[[#This Row],[Company Name]] &amp; " *", Data!Y:Y,0)), "")</f>
        <v/>
      </c>
      <c r="N1691" t="str">
        <f>INDEX(Data!AD:AD,MATCH( ZACKS_Screener[[#This Row],[NAICS1]], Data!AC:AC,0))</f>
        <v/>
      </c>
      <c r="O16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0.19767441860465124</v>
      </c>
      <c r="P16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4.7156726768377233E-2</v>
      </c>
      <c r="Q1691" s="18">
        <f>IFERROR(ZACKS_Screener[[#This Row],[Price]]/ZACKS_Screener[[#This Row],[EPS1]], "")</f>
        <v>10.776699029126213</v>
      </c>
      <c r="R1691" s="18">
        <f>IFERROR(ZACKS_Screener[[#This Row],[Price]]/ZACKS_Screener[[#This Row],[EPS2]], "")</f>
        <v>10.291390728476822</v>
      </c>
      <c r="S1691" s="18">
        <f>IFERROR(ZACKS_Screener[[#This Row],[PE1]]/(ZACKS_Screener[[#This Row],[EG1]]*100), "")</f>
        <v>0.54517418617932589</v>
      </c>
      <c r="T1691" s="18">
        <f>IFERROR(ZACKS_Screener[[#This Row],[PE2]]/(ZACKS_Screener[[#This Row],[EG2]]*100), "")</f>
        <v>2.1823802103622918</v>
      </c>
      <c r="U1691"/>
    </row>
    <row r="1692" spans="1:21" hidden="1" x14ac:dyDescent="0.25">
      <c r="A1692" s="24" t="s">
        <v>2888</v>
      </c>
      <c r="B1692" s="39">
        <v>24947.18</v>
      </c>
      <c r="C1692" s="6" t="s">
        <v>2887</v>
      </c>
      <c r="D1692" s="6" t="s">
        <v>13</v>
      </c>
      <c r="E1692" s="6" t="s">
        <v>118</v>
      </c>
      <c r="F1692" s="6" t="s">
        <v>440</v>
      </c>
      <c r="G1692">
        <v>12</v>
      </c>
      <c r="H1692">
        <v>202212</v>
      </c>
      <c r="I1692" s="9">
        <v>27.7</v>
      </c>
      <c r="J1692" s="9">
        <v>1.47</v>
      </c>
      <c r="M1692" s="28" t="str">
        <f>IFERROR(INDEX(Data!Z:Z,MATCH(ZACKS_Screener[[#This Row],[Company Name]] &amp; " *", Data!Y:Y,0)), "")</f>
        <v/>
      </c>
      <c r="N1692" t="str">
        <f>INDEX(Data!AD:AD,MATCH( ZACKS_Screener[[#This Row],[NAICS1]], Data!AC:AC,0))</f>
        <v/>
      </c>
      <c r="O16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69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92" s="18" t="str">
        <f>IFERROR(ZACKS_Screener[[#This Row],[Price]]/ZACKS_Screener[[#This Row],[EPS1]], "")</f>
        <v/>
      </c>
      <c r="R1692" s="18" t="str">
        <f>IFERROR(ZACKS_Screener[[#This Row],[Price]]/ZACKS_Screener[[#This Row],[EPS2]], "")</f>
        <v/>
      </c>
      <c r="S1692" s="18" t="str">
        <f>IFERROR(ZACKS_Screener[[#This Row],[PE1]]/(ZACKS_Screener[[#This Row],[EG1]]*100), "")</f>
        <v/>
      </c>
      <c r="T1692" s="18" t="str">
        <f>IFERROR(ZACKS_Screener[[#This Row],[PE2]]/(ZACKS_Screener[[#This Row],[EG2]]*100), "")</f>
        <v/>
      </c>
      <c r="U1692"/>
    </row>
    <row r="1693" spans="1:21" hidden="1" x14ac:dyDescent="0.25">
      <c r="A1693" s="24" t="s">
        <v>2889</v>
      </c>
      <c r="B1693" s="39">
        <v>38225.9</v>
      </c>
      <c r="C1693" s="6" t="s">
        <v>90</v>
      </c>
      <c r="D1693" s="6" t="s">
        <v>22</v>
      </c>
      <c r="E1693" s="6" t="s">
        <v>37</v>
      </c>
      <c r="F1693" s="6" t="s">
        <v>92</v>
      </c>
      <c r="G1693">
        <v>12</v>
      </c>
      <c r="H1693">
        <v>202212</v>
      </c>
      <c r="I1693" s="9">
        <v>101.8</v>
      </c>
      <c r="J1693" s="9"/>
      <c r="M1693" s="28" t="str">
        <f>IFERROR(INDEX(Data!Z:Z,MATCH(ZACKS_Screener[[#This Row],[Company Name]] &amp; " *", Data!Y:Y,0)), "")</f>
        <v/>
      </c>
      <c r="N1693" t="str">
        <f>INDEX(Data!AD:AD,MATCH( ZACKS_Screener[[#This Row],[NAICS1]], Data!AC:AC,0))</f>
        <v/>
      </c>
      <c r="O169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69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93" s="18" t="str">
        <f>IFERROR(ZACKS_Screener[[#This Row],[Price]]/ZACKS_Screener[[#This Row],[EPS1]], "")</f>
        <v/>
      </c>
      <c r="R1693" s="18" t="str">
        <f>IFERROR(ZACKS_Screener[[#This Row],[Price]]/ZACKS_Screener[[#This Row],[EPS2]], "")</f>
        <v/>
      </c>
      <c r="S1693" s="18" t="str">
        <f>IFERROR(ZACKS_Screener[[#This Row],[PE1]]/(ZACKS_Screener[[#This Row],[EG1]]*100), "")</f>
        <v/>
      </c>
      <c r="T1693" s="18" t="str">
        <f>IFERROR(ZACKS_Screener[[#This Row],[PE2]]/(ZACKS_Screener[[#This Row],[EG2]]*100), "")</f>
        <v/>
      </c>
      <c r="U1693"/>
    </row>
    <row r="1694" spans="1:21" hidden="1" x14ac:dyDescent="0.25">
      <c r="A1694" s="24" t="s">
        <v>41800</v>
      </c>
      <c r="B1694" s="39">
        <v>2433.71</v>
      </c>
      <c r="C1694" s="6" t="s">
        <v>41799</v>
      </c>
      <c r="D1694" s="6" t="s">
        <v>22</v>
      </c>
      <c r="E1694" s="6" t="s">
        <v>41</v>
      </c>
      <c r="F1694" s="6" t="s">
        <v>48</v>
      </c>
      <c r="G1694">
        <v>12</v>
      </c>
      <c r="H1694">
        <v>202212</v>
      </c>
      <c r="I1694" s="9">
        <v>74.760000000000005</v>
      </c>
      <c r="J1694" s="9">
        <v>-1.23</v>
      </c>
      <c r="K1694" s="9">
        <v>-0.62</v>
      </c>
      <c r="L1694" s="9">
        <v>-0.02</v>
      </c>
      <c r="M1694" s="28" t="str">
        <f>IFERROR(INDEX(Data!Z:Z,MATCH(ZACKS_Screener[[#This Row],[Company Name]] &amp; " *", Data!Y:Y,0)), "")</f>
        <v/>
      </c>
      <c r="N1694" t="str">
        <f>INDEX(Data!AD:AD,MATCH( ZACKS_Screener[[#This Row],[NAICS1]], Data!AC:AC,0))</f>
        <v/>
      </c>
      <c r="O16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0.49593495934959347</v>
      </c>
      <c r="P16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0.96774193548387089</v>
      </c>
      <c r="Q1694" s="18">
        <f>IFERROR(ZACKS_Screener[[#This Row],[Price]]/ZACKS_Screener[[#This Row],[EPS1]], "")</f>
        <v>-120.58064516129033</v>
      </c>
      <c r="R1694" s="18">
        <f>IFERROR(ZACKS_Screener[[#This Row],[Price]]/ZACKS_Screener[[#This Row],[EPS2]], "")</f>
        <v>-3738</v>
      </c>
      <c r="S1694" s="18">
        <f>IFERROR(ZACKS_Screener[[#This Row],[PE1]]/(ZACKS_Screener[[#This Row],[EG1]]*100), "")</f>
        <v>-2.4313802221047069</v>
      </c>
      <c r="T1694" s="18">
        <f>IFERROR(ZACKS_Screener[[#This Row],[PE2]]/(ZACKS_Screener[[#This Row],[EG2]]*100), "")</f>
        <v>-38.626000000000005</v>
      </c>
      <c r="U1694"/>
    </row>
    <row r="1695" spans="1:21" hidden="1" x14ac:dyDescent="0.25">
      <c r="A1695" s="24" t="s">
        <v>2891</v>
      </c>
      <c r="B1695" s="39">
        <v>12679.18</v>
      </c>
      <c r="C1695" s="6" t="s">
        <v>2890</v>
      </c>
      <c r="D1695" s="6" t="s">
        <v>13</v>
      </c>
      <c r="E1695" s="6" t="s">
        <v>14</v>
      </c>
      <c r="F1695" s="6" t="s">
        <v>58</v>
      </c>
      <c r="G1695">
        <v>12</v>
      </c>
      <c r="H1695">
        <v>202212</v>
      </c>
      <c r="I1695" s="9">
        <v>7.48</v>
      </c>
      <c r="J1695" s="9">
        <v>0.43</v>
      </c>
      <c r="K1695" s="9">
        <v>0.57999999999999996</v>
      </c>
      <c r="L1695" s="9">
        <v>0.65</v>
      </c>
      <c r="M1695" s="28" t="str">
        <f>IFERROR(INDEX(Data!Z:Z,MATCH(ZACKS_Screener[[#This Row],[Company Name]] &amp; " *", Data!Y:Y,0)), "")</f>
        <v/>
      </c>
      <c r="N1695" t="str">
        <f>INDEX(Data!AD:AD,MATCH( ZACKS_Screener[[#This Row],[NAICS1]], Data!AC:AC,0))</f>
        <v/>
      </c>
      <c r="O16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0.34883720930232553</v>
      </c>
      <c r="P16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0.12068965517241391</v>
      </c>
      <c r="Q1695" s="18">
        <f>IFERROR(ZACKS_Screener[[#This Row],[Price]]/ZACKS_Screener[[#This Row],[EPS1]], "")</f>
        <v>12.896551724137932</v>
      </c>
      <c r="R1695" s="18">
        <f>IFERROR(ZACKS_Screener[[#This Row],[Price]]/ZACKS_Screener[[#This Row],[EPS2]], "")</f>
        <v>11.507692307692308</v>
      </c>
      <c r="S1695" s="18">
        <f>IFERROR(ZACKS_Screener[[#This Row],[PE1]]/(ZACKS_Screener[[#This Row],[EG1]]*100), "")</f>
        <v>0.36970114942528742</v>
      </c>
      <c r="T1695" s="18">
        <f>IFERROR(ZACKS_Screener[[#This Row],[PE2]]/(ZACKS_Screener[[#This Row],[EG2]]*100), "")</f>
        <v>0.95349450549450454</v>
      </c>
      <c r="U1695"/>
    </row>
    <row r="1696" spans="1:21" hidden="1" x14ac:dyDescent="0.25">
      <c r="A1696" s="24" t="s">
        <v>2893</v>
      </c>
      <c r="B1696" s="39">
        <v>4829.32</v>
      </c>
      <c r="C1696" s="6" t="s">
        <v>2892</v>
      </c>
      <c r="D1696" s="6" t="s">
        <v>13</v>
      </c>
      <c r="E1696" s="6" t="s">
        <v>26</v>
      </c>
      <c r="F1696" s="6" t="s">
        <v>963</v>
      </c>
      <c r="G1696">
        <v>12</v>
      </c>
      <c r="H1696">
        <v>202212</v>
      </c>
      <c r="I1696" s="9">
        <v>44.26</v>
      </c>
      <c r="J1696" s="9">
        <v>9.35</v>
      </c>
      <c r="K1696" s="9">
        <v>6.71</v>
      </c>
      <c r="L1696" s="9">
        <v>6.98</v>
      </c>
      <c r="M1696" s="28" t="str">
        <f>IFERROR(INDEX(Data!Z:Z,MATCH(ZACKS_Screener[[#This Row],[Company Name]] &amp; " *", Data!Y:Y,0)), "")</f>
        <v>236115</v>
      </c>
      <c r="N1696" t="str">
        <f>INDEX(Data!AD:AD,MATCH( ZACKS_Screener[[#This Row],[NAICS1]], Data!AC:AC,0))</f>
        <v xml:space="preserve">New Single-Family Housing Construction (except For-Sale Builders) </v>
      </c>
      <c r="O16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-0.28235294117647058</v>
      </c>
      <c r="P16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4.0238450074515715E-2</v>
      </c>
      <c r="Q1696" s="18">
        <f>IFERROR(ZACKS_Screener[[#This Row],[Price]]/ZACKS_Screener[[#This Row],[EPS1]], "")</f>
        <v>6.5961251862891208</v>
      </c>
      <c r="R1696" s="18">
        <f>IFERROR(ZACKS_Screener[[#This Row],[Price]]/ZACKS_Screener[[#This Row],[EPS2]], "")</f>
        <v>6.3409742120343831</v>
      </c>
      <c r="S1696" s="18">
        <f>IFERROR(ZACKS_Screener[[#This Row],[PE1]]/(ZACKS_Screener[[#This Row],[EG1]]*100), "")</f>
        <v>-0.23361276701440636</v>
      </c>
      <c r="T1696" s="18">
        <f>IFERROR(ZACKS_Screener[[#This Row],[PE2]]/(ZACKS_Screener[[#This Row],[EG2]]*100), "")</f>
        <v>1.5758495171389126</v>
      </c>
      <c r="U1696"/>
    </row>
    <row r="1697" spans="1:21" hidden="1" x14ac:dyDescent="0.25">
      <c r="A1697" s="24" t="s">
        <v>2895</v>
      </c>
      <c r="B1697" s="39">
        <v>200027.34</v>
      </c>
      <c r="C1697" s="6" t="s">
        <v>2894</v>
      </c>
      <c r="D1697" s="6" t="s">
        <v>13</v>
      </c>
      <c r="E1697" s="6" t="s">
        <v>41</v>
      </c>
      <c r="F1697" s="6" t="s">
        <v>48</v>
      </c>
      <c r="G1697">
        <v>12</v>
      </c>
      <c r="H1697">
        <v>202212</v>
      </c>
      <c r="I1697" s="9">
        <v>518.58000000000004</v>
      </c>
      <c r="J1697" s="9">
        <v>23.24</v>
      </c>
      <c r="K1697" s="9">
        <v>23.69</v>
      </c>
      <c r="L1697" s="9">
        <v>26.56</v>
      </c>
      <c r="M1697" s="28" t="str">
        <f>IFERROR(INDEX(Data!Z:Z,MATCH(ZACKS_Screener[[#This Row],[Company Name]] &amp; " *", Data!Y:Y,0)), "")</f>
        <v>334516</v>
      </c>
      <c r="N1697" t="str">
        <f>INDEX(Data!AD:AD,MATCH( ZACKS_Screener[[#This Row],[NAICS1]], Data!AC:AC,0))</f>
        <v xml:space="preserve">Analytical Laboratory Instrument Manufacturing </v>
      </c>
      <c r="O16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1.9363166953528525E-2</v>
      </c>
      <c r="P16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0.12114816378218646</v>
      </c>
      <c r="Q1697" s="18">
        <f>IFERROR(ZACKS_Screener[[#This Row],[Price]]/ZACKS_Screener[[#This Row],[EPS1]], "")</f>
        <v>21.890249050232168</v>
      </c>
      <c r="R1697" s="18">
        <f>IFERROR(ZACKS_Screener[[#This Row],[Price]]/ZACKS_Screener[[#This Row],[EPS2]], "")</f>
        <v>19.524849397590366</v>
      </c>
      <c r="S1697" s="18">
        <f>IFERROR(ZACKS_Screener[[#This Row],[PE1]]/(ZACKS_Screener[[#This Row],[EG1]]*100), "")</f>
        <v>11.305097509497605</v>
      </c>
      <c r="T1697" s="18">
        <f>IFERROR(ZACKS_Screener[[#This Row],[PE2]]/(ZACKS_Screener[[#This Row],[EG2]]*100), "")</f>
        <v>1.6116504607279312</v>
      </c>
      <c r="U1697"/>
    </row>
    <row r="1698" spans="1:21" hidden="1" x14ac:dyDescent="0.25">
      <c r="A1698" s="24" t="s">
        <v>2897</v>
      </c>
      <c r="B1698" s="39">
        <v>158649.78</v>
      </c>
      <c r="C1698" s="6" t="s">
        <v>2896</v>
      </c>
      <c r="D1698" s="6" t="s">
        <v>22</v>
      </c>
      <c r="E1698" s="6" t="s">
        <v>14</v>
      </c>
      <c r="F1698" s="6" t="s">
        <v>667</v>
      </c>
      <c r="G1698">
        <v>12</v>
      </c>
      <c r="H1698">
        <v>202212</v>
      </c>
      <c r="I1698" s="9">
        <v>132.22</v>
      </c>
      <c r="J1698" s="9">
        <v>2.06</v>
      </c>
      <c r="K1698" s="9">
        <v>6.91</v>
      </c>
      <c r="L1698" s="9">
        <v>9.2100000000000009</v>
      </c>
      <c r="M1698" s="28" t="str">
        <f>IFERROR(INDEX(Data!Z:Z,MATCH(ZACKS_Screener[[#This Row],[Company Name]] &amp; " *", Data!Y:Y,0)), "")</f>
        <v/>
      </c>
      <c r="N1698" t="str">
        <f>INDEX(Data!AD:AD,MATCH( ZACKS_Screener[[#This Row],[NAICS1]], Data!AC:AC,0))</f>
        <v/>
      </c>
      <c r="O16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2.3543689320388346</v>
      </c>
      <c r="P16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0.33285094066570198</v>
      </c>
      <c r="Q1698" s="18">
        <f>IFERROR(ZACKS_Screener[[#This Row],[Price]]/ZACKS_Screener[[#This Row],[EPS1]], "")</f>
        <v>19.134587554269174</v>
      </c>
      <c r="R1698" s="18">
        <f>IFERROR(ZACKS_Screener[[#This Row],[Price]]/ZACKS_Screener[[#This Row],[EPS2]], "")</f>
        <v>14.356134636264928</v>
      </c>
      <c r="S1698" s="18">
        <f>IFERROR(ZACKS_Screener[[#This Row],[PE1]]/(ZACKS_Screener[[#This Row],[EG1]]*100), "")</f>
        <v>8.1272681158339188E-2</v>
      </c>
      <c r="T1698" s="18">
        <f>IFERROR(ZACKS_Screener[[#This Row],[PE2]]/(ZACKS_Screener[[#This Row],[EG2]]*100), "")</f>
        <v>0.43130821885474185</v>
      </c>
      <c r="U1698"/>
    </row>
    <row r="1699" spans="1:21" hidden="1" x14ac:dyDescent="0.25">
      <c r="A1699" s="24" t="s">
        <v>2899</v>
      </c>
      <c r="B1699" s="39">
        <v>5535.69</v>
      </c>
      <c r="C1699" s="6" t="s">
        <v>2898</v>
      </c>
      <c r="D1699" s="6" t="s">
        <v>13</v>
      </c>
      <c r="E1699" s="6" t="s">
        <v>85</v>
      </c>
      <c r="F1699" s="6" t="s">
        <v>111</v>
      </c>
      <c r="G1699">
        <v>12</v>
      </c>
      <c r="H1699">
        <v>202212</v>
      </c>
      <c r="I1699" s="9">
        <v>93.17</v>
      </c>
      <c r="J1699" s="9">
        <v>7.07</v>
      </c>
      <c r="K1699" s="9">
        <v>5.61</v>
      </c>
      <c r="L1699" s="9">
        <v>5.84</v>
      </c>
      <c r="M1699" s="28" t="str">
        <f>IFERROR(INDEX(Data!Z:Z,MATCH(ZACKS_Screener[[#This Row],[Company Name]] &amp; " *", Data!Y:Y,0)), "")</f>
        <v>561990</v>
      </c>
      <c r="N1699" t="str">
        <f>INDEX(Data!AD:AD,MATCH( ZACKS_Screener[[#This Row],[NAICS1]], Data!AC:AC,0))</f>
        <v>All Other Support Services</v>
      </c>
      <c r="O16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-0.2065063649222065</v>
      </c>
      <c r="P16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4.0998217468805623E-2</v>
      </c>
      <c r="Q1699" s="18">
        <f>IFERROR(ZACKS_Screener[[#This Row],[Price]]/ZACKS_Screener[[#This Row],[EPS1]], "")</f>
        <v>16.6078431372549</v>
      </c>
      <c r="R1699" s="18">
        <f>IFERROR(ZACKS_Screener[[#This Row],[Price]]/ZACKS_Screener[[#This Row],[EPS2]], "")</f>
        <v>15.953767123287673</v>
      </c>
      <c r="S1699" s="18">
        <f>IFERROR(ZACKS_Screener[[#This Row],[PE1]]/(ZACKS_Screener[[#This Row],[EG1]]*100), "")</f>
        <v>-0.8042291163040558</v>
      </c>
      <c r="T1699" s="18">
        <f>IFERROR(ZACKS_Screener[[#This Row],[PE2]]/(ZACKS_Screener[[#This Row],[EG2]]*100), "")</f>
        <v>3.8913318939845225</v>
      </c>
      <c r="U1699"/>
    </row>
    <row r="1700" spans="1:21" hidden="1" x14ac:dyDescent="0.25">
      <c r="A1700" s="24" t="s">
        <v>41808</v>
      </c>
      <c r="B1700" s="39">
        <v>3010.14</v>
      </c>
      <c r="C1700" s="6" t="s">
        <v>41807</v>
      </c>
      <c r="D1700" s="6" t="s">
        <v>13</v>
      </c>
      <c r="E1700" s="6" t="s">
        <v>330</v>
      </c>
      <c r="F1700" s="6" t="s">
        <v>664</v>
      </c>
      <c r="G1700">
        <v>12</v>
      </c>
      <c r="H1700">
        <v>202212</v>
      </c>
      <c r="I1700" s="9">
        <v>39.450000000000003</v>
      </c>
      <c r="J1700" s="9">
        <v>4.5199999999999996</v>
      </c>
      <c r="K1700" s="9">
        <v>5.53</v>
      </c>
      <c r="L1700" s="9">
        <v>6.29</v>
      </c>
      <c r="M1700" s="28" t="str">
        <f>IFERROR(INDEX(Data!Z:Z,MATCH(ZACKS_Screener[[#This Row],[Company Name]] &amp; " *", Data!Y:Y,0)), "")</f>
        <v/>
      </c>
      <c r="N1700" t="str">
        <f>INDEX(Data!AD:AD,MATCH( ZACKS_Screener[[#This Row],[NAICS1]], Data!AC:AC,0))</f>
        <v/>
      </c>
      <c r="O17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0.2234513274336285</v>
      </c>
      <c r="P17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0.13743218806509941</v>
      </c>
      <c r="Q1700" s="18">
        <f>IFERROR(ZACKS_Screener[[#This Row],[Price]]/ZACKS_Screener[[#This Row],[EPS1]], "")</f>
        <v>7.1338155515370705</v>
      </c>
      <c r="R1700" s="18">
        <f>IFERROR(ZACKS_Screener[[#This Row],[Price]]/ZACKS_Screener[[#This Row],[EPS2]], "")</f>
        <v>6.2718600953895072</v>
      </c>
      <c r="S1700" s="18">
        <f>IFERROR(ZACKS_Screener[[#This Row],[PE1]]/(ZACKS_Screener[[#This Row],[EG1]]*100), "")</f>
        <v>0.31925590389056963</v>
      </c>
      <c r="T1700" s="18">
        <f>IFERROR(ZACKS_Screener[[#This Row],[PE2]]/(ZACKS_Screener[[#This Row],[EG2]]*100), "")</f>
        <v>0.45636034641452616</v>
      </c>
      <c r="U1700"/>
    </row>
    <row r="1701" spans="1:21" hidden="1" x14ac:dyDescent="0.25">
      <c r="A1701" s="24" t="s">
        <v>2901</v>
      </c>
      <c r="B1701" s="39">
        <v>7745.79</v>
      </c>
      <c r="C1701" s="6" t="s">
        <v>2900</v>
      </c>
      <c r="D1701" s="6" t="s">
        <v>13</v>
      </c>
      <c r="E1701" s="6" t="s">
        <v>26</v>
      </c>
      <c r="F1701" s="6" t="s">
        <v>963</v>
      </c>
      <c r="G1701">
        <v>10</v>
      </c>
      <c r="H1701">
        <v>202210</v>
      </c>
      <c r="I1701" s="9">
        <v>70.84</v>
      </c>
      <c r="J1701" s="9">
        <v>9.94</v>
      </c>
      <c r="K1701" s="9">
        <v>10.08</v>
      </c>
      <c r="L1701" s="9">
        <v>10</v>
      </c>
      <c r="M1701" s="28" t="str">
        <f>IFERROR(INDEX(Data!Z:Z,MATCH(ZACKS_Screener[[#This Row],[Company Name]] &amp; " *", Data!Y:Y,0)), "")</f>
        <v>236117</v>
      </c>
      <c r="N1701" t="str">
        <f>INDEX(Data!AD:AD,MATCH( ZACKS_Screener[[#This Row],[NAICS1]], Data!AC:AC,0))</f>
        <v xml:space="preserve">New Housing For-Sale Builders </v>
      </c>
      <c r="O17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1.4084507042253579E-2</v>
      </c>
      <c r="P17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-7.936507936507943E-3</v>
      </c>
      <c r="Q1701" s="18">
        <f>IFERROR(ZACKS_Screener[[#This Row],[Price]]/ZACKS_Screener[[#This Row],[EPS1]], "")</f>
        <v>7.0277777777777777</v>
      </c>
      <c r="R1701" s="18">
        <f>IFERROR(ZACKS_Screener[[#This Row],[Price]]/ZACKS_Screener[[#This Row],[EPS2]], "")</f>
        <v>7.0840000000000005</v>
      </c>
      <c r="S1701" s="18">
        <f>IFERROR(ZACKS_Screener[[#This Row],[PE1]]/(ZACKS_Screener[[#This Row],[EG1]]*100), "")</f>
        <v>4.989722222222202</v>
      </c>
      <c r="T1701" s="18">
        <f>IFERROR(ZACKS_Screener[[#This Row],[PE2]]/(ZACKS_Screener[[#This Row],[EG2]]*100), "")</f>
        <v>-8.9258399999999938</v>
      </c>
      <c r="U1701"/>
    </row>
    <row r="1702" spans="1:21" hidden="1" x14ac:dyDescent="0.25">
      <c r="A1702" s="24" t="s">
        <v>2903</v>
      </c>
      <c r="B1702" s="39">
        <v>11649.42</v>
      </c>
      <c r="C1702" s="6" t="s">
        <v>2902</v>
      </c>
      <c r="D1702" s="6" t="s">
        <v>13</v>
      </c>
      <c r="E1702" s="6" t="s">
        <v>14</v>
      </c>
      <c r="F1702" s="6" t="s">
        <v>201</v>
      </c>
      <c r="G1702">
        <v>12</v>
      </c>
      <c r="H1702">
        <v>202212</v>
      </c>
      <c r="I1702" s="9">
        <v>21.96</v>
      </c>
      <c r="J1702" s="9">
        <v>-0.72</v>
      </c>
      <c r="K1702" s="9">
        <v>-0.53</v>
      </c>
      <c r="L1702" s="9">
        <v>-0.44</v>
      </c>
      <c r="M1702" s="28" t="str">
        <f>IFERROR(INDEX(Data!Z:Z,MATCH(ZACKS_Screener[[#This Row],[Company Name]] &amp; " *", Data!Y:Y,0)), "")</f>
        <v/>
      </c>
      <c r="N1702" t="str">
        <f>INDEX(Data!AD:AD,MATCH( ZACKS_Screener[[#This Row],[NAICS1]], Data!AC:AC,0))</f>
        <v/>
      </c>
      <c r="O17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0.26388888888888884</v>
      </c>
      <c r="P17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0.16981132075471703</v>
      </c>
      <c r="Q1702" s="18">
        <f>IFERROR(ZACKS_Screener[[#This Row],[Price]]/ZACKS_Screener[[#This Row],[EPS1]], "")</f>
        <v>-41.433962264150942</v>
      </c>
      <c r="R1702" s="18">
        <f>IFERROR(ZACKS_Screener[[#This Row],[Price]]/ZACKS_Screener[[#This Row],[EPS2]], "")</f>
        <v>-49.909090909090914</v>
      </c>
      <c r="S1702" s="18">
        <f>IFERROR(ZACKS_Screener[[#This Row],[PE1]]/(ZACKS_Screener[[#This Row],[EG1]]*100), "")</f>
        <v>-1.5701290963257202</v>
      </c>
      <c r="T1702" s="18">
        <f>IFERROR(ZACKS_Screener[[#This Row],[PE2]]/(ZACKS_Screener[[#This Row],[EG2]]*100), "")</f>
        <v>-2.9390909090909085</v>
      </c>
      <c r="U1702"/>
    </row>
    <row r="1703" spans="1:21" hidden="1" x14ac:dyDescent="0.25">
      <c r="A1703" s="24" t="s">
        <v>2905</v>
      </c>
      <c r="B1703" s="39">
        <v>8427.2999999999993</v>
      </c>
      <c r="C1703" s="6" t="s">
        <v>2904</v>
      </c>
      <c r="D1703" s="6" t="s">
        <v>22</v>
      </c>
      <c r="E1703" s="6" t="s">
        <v>37</v>
      </c>
      <c r="F1703" s="6" t="s">
        <v>38</v>
      </c>
      <c r="G1703">
        <v>12</v>
      </c>
      <c r="H1703">
        <v>202212</v>
      </c>
      <c r="I1703" s="9">
        <v>27.26</v>
      </c>
      <c r="J1703" s="9">
        <v>1.87</v>
      </c>
      <c r="K1703" s="9">
        <v>1.52</v>
      </c>
      <c r="L1703" s="9">
        <v>2.2000000000000002</v>
      </c>
      <c r="M1703" s="28" t="str">
        <f>IFERROR(INDEX(Data!Z:Z,MATCH(ZACKS_Screener[[#This Row],[Company Name]] &amp; " *", Data!Y:Y,0)), "")</f>
        <v/>
      </c>
      <c r="N1703" t="str">
        <f>INDEX(Data!AD:AD,MATCH( ZACKS_Screener[[#This Row],[NAICS1]], Data!AC:AC,0))</f>
        <v/>
      </c>
      <c r="O17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-0.18716577540106955</v>
      </c>
      <c r="P17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0.44736842105263169</v>
      </c>
      <c r="Q1703" s="18">
        <f>IFERROR(ZACKS_Screener[[#This Row],[Price]]/ZACKS_Screener[[#This Row],[EPS1]], "")</f>
        <v>17.934210526315791</v>
      </c>
      <c r="R1703" s="18">
        <f>IFERROR(ZACKS_Screener[[#This Row],[Price]]/ZACKS_Screener[[#This Row],[EPS2]], "")</f>
        <v>12.390909090909091</v>
      </c>
      <c r="S1703" s="18">
        <f>IFERROR(ZACKS_Screener[[#This Row],[PE1]]/(ZACKS_Screener[[#This Row],[EG1]]*100), "")</f>
        <v>-0.95819924812030077</v>
      </c>
      <c r="T1703" s="18">
        <f>IFERROR(ZACKS_Screener[[#This Row],[PE2]]/(ZACKS_Screener[[#This Row],[EG2]]*100), "")</f>
        <v>0.27697326203208544</v>
      </c>
      <c r="U1703"/>
    </row>
    <row r="1704" spans="1:21" hidden="1" x14ac:dyDescent="0.25">
      <c r="A1704" s="24" t="s">
        <v>41816</v>
      </c>
      <c r="B1704" s="39">
        <v>3094.04</v>
      </c>
      <c r="C1704" s="6" t="s">
        <v>41815</v>
      </c>
      <c r="D1704" s="6" t="s">
        <v>13</v>
      </c>
      <c r="E1704" s="6" t="s">
        <v>26</v>
      </c>
      <c r="F1704" s="6" t="s">
        <v>963</v>
      </c>
      <c r="G1704">
        <v>12</v>
      </c>
      <c r="H1704">
        <v>202212</v>
      </c>
      <c r="I1704" s="9">
        <v>30.91</v>
      </c>
      <c r="J1704" s="9">
        <v>5.54</v>
      </c>
      <c r="K1704" s="9">
        <v>3.07</v>
      </c>
      <c r="L1704" s="9">
        <v>3.57</v>
      </c>
      <c r="M1704" s="28" t="str">
        <f>IFERROR(INDEX(Data!Z:Z,MATCH(ZACKS_Screener[[#This Row],[Company Name]] &amp; " *", Data!Y:Y,0)), "")</f>
        <v>236117</v>
      </c>
      <c r="N1704" t="str">
        <f>INDEX(Data!AD:AD,MATCH( ZACKS_Screener[[#This Row],[NAICS1]], Data!AC:AC,0))</f>
        <v xml:space="preserve">New Housing For-Sale Builders </v>
      </c>
      <c r="O17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-0.44584837545126355</v>
      </c>
      <c r="P17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0.16286644951140067</v>
      </c>
      <c r="Q1704" s="18">
        <f>IFERROR(ZACKS_Screener[[#This Row],[Price]]/ZACKS_Screener[[#This Row],[EPS1]], "")</f>
        <v>10.068403908794789</v>
      </c>
      <c r="R1704" s="18">
        <f>IFERROR(ZACKS_Screener[[#This Row],[Price]]/ZACKS_Screener[[#This Row],[EPS2]], "")</f>
        <v>8.6582633053221301</v>
      </c>
      <c r="S1704" s="18">
        <f>IFERROR(ZACKS_Screener[[#This Row],[PE1]]/(ZACKS_Screener[[#This Row],[EG1]]*100), "")</f>
        <v>-0.22582573949280618</v>
      </c>
      <c r="T1704" s="18">
        <f>IFERROR(ZACKS_Screener[[#This Row],[PE2]]/(ZACKS_Screener[[#This Row],[EG2]]*100), "")</f>
        <v>0.53161736694677875</v>
      </c>
      <c r="U1704"/>
    </row>
    <row r="1705" spans="1:21" hidden="1" x14ac:dyDescent="0.25">
      <c r="A1705" s="24" t="s">
        <v>2907</v>
      </c>
      <c r="B1705" s="39">
        <v>10347.9</v>
      </c>
      <c r="C1705" s="6" t="s">
        <v>2906</v>
      </c>
      <c r="D1705" s="6" t="s">
        <v>13</v>
      </c>
      <c r="E1705" s="6" t="s">
        <v>223</v>
      </c>
      <c r="F1705" s="6" t="s">
        <v>465</v>
      </c>
      <c r="G1705">
        <v>12</v>
      </c>
      <c r="H1705">
        <v>202212</v>
      </c>
      <c r="I1705" s="9">
        <v>1345.25</v>
      </c>
      <c r="J1705" s="9">
        <v>57.77</v>
      </c>
      <c r="K1705" s="9">
        <v>48.69</v>
      </c>
      <c r="L1705" s="9">
        <v>61.15</v>
      </c>
      <c r="M1705" s="28" t="str">
        <f>IFERROR(INDEX(Data!Z:Z,MATCH(ZACKS_Screener[[#This Row],[Company Name]] &amp; " *", Data!Y:Y,0)), "")</f>
        <v/>
      </c>
      <c r="N1705" t="str">
        <f>INDEX(Data!AD:AD,MATCH( ZACKS_Screener[[#This Row],[NAICS1]], Data!AC:AC,0))</f>
        <v/>
      </c>
      <c r="O17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-0.15717500432750572</v>
      </c>
      <c r="P17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0.25590470322448144</v>
      </c>
      <c r="Q1705" s="18">
        <f>IFERROR(ZACKS_Screener[[#This Row],[Price]]/ZACKS_Screener[[#This Row],[EPS1]], "")</f>
        <v>27.628876566029987</v>
      </c>
      <c r="R1705" s="18">
        <f>IFERROR(ZACKS_Screener[[#This Row],[Price]]/ZACKS_Screener[[#This Row],[EPS2]], "")</f>
        <v>21.999182338511858</v>
      </c>
      <c r="S1705" s="18">
        <f>IFERROR(ZACKS_Screener[[#This Row],[PE1]]/(ZACKS_Screener[[#This Row],[EG1]]*100), "")</f>
        <v>-1.7578416290964223</v>
      </c>
      <c r="T1705" s="18">
        <f>IFERROR(ZACKS_Screener[[#This Row],[PE2]]/(ZACKS_Screener[[#This Row],[EG2]]*100), "")</f>
        <v>0.85966307228101302</v>
      </c>
      <c r="U1705"/>
    </row>
    <row r="1706" spans="1:21" hidden="1" x14ac:dyDescent="0.25">
      <c r="A1706" s="24" t="s">
        <v>2909</v>
      </c>
      <c r="B1706" s="39">
        <v>9608.02</v>
      </c>
      <c r="C1706" s="6" t="s">
        <v>2908</v>
      </c>
      <c r="D1706" s="6" t="s">
        <v>13</v>
      </c>
      <c r="E1706" s="6" t="s">
        <v>30</v>
      </c>
      <c r="F1706" s="6" t="s">
        <v>830</v>
      </c>
      <c r="G1706">
        <v>6</v>
      </c>
      <c r="H1706">
        <v>202206</v>
      </c>
      <c r="I1706" s="9">
        <v>41.45</v>
      </c>
      <c r="J1706" s="9">
        <v>3.47</v>
      </c>
      <c r="K1706" s="9">
        <v>3.88</v>
      </c>
      <c r="L1706" s="9">
        <v>4.16</v>
      </c>
      <c r="M1706" s="28" t="str">
        <f>IFERROR(INDEX(Data!Z:Z,MATCH(ZACKS_Screener[[#This Row],[Company Name]] &amp; " *", Data!Y:Y,0)), "")</f>
        <v>316990</v>
      </c>
      <c r="N1706" t="str">
        <f>INDEX(Data!AD:AD,MATCH( ZACKS_Screener[[#This Row],[NAICS1]], Data!AC:AC,0))</f>
        <v xml:space="preserve">Other Leather and Allied Product Manufacturing </v>
      </c>
      <c r="O17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0.11815561959654169</v>
      </c>
      <c r="P17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7.216494845360831E-2</v>
      </c>
      <c r="Q1706" s="18">
        <f>IFERROR(ZACKS_Screener[[#This Row],[Price]]/ZACKS_Screener[[#This Row],[EPS1]], "")</f>
        <v>10.68298969072165</v>
      </c>
      <c r="R1706" s="18">
        <f>IFERROR(ZACKS_Screener[[#This Row],[Price]]/ZACKS_Screener[[#This Row],[EPS2]], "")</f>
        <v>9.9639423076923084</v>
      </c>
      <c r="S1706" s="18">
        <f>IFERROR(ZACKS_Screener[[#This Row],[PE1]]/(ZACKS_Screener[[#This Row],[EG1]]*100), "")</f>
        <v>0.90414571284888179</v>
      </c>
      <c r="T1706" s="18">
        <f>IFERROR(ZACKS_Screener[[#This Row],[PE2]]/(ZACKS_Screener[[#This Row],[EG2]]*100), "")</f>
        <v>1.3807177197802187</v>
      </c>
      <c r="U1706"/>
    </row>
    <row r="1707" spans="1:21" hidden="1" x14ac:dyDescent="0.25">
      <c r="A1707" s="24" t="s">
        <v>2911</v>
      </c>
      <c r="B1707" s="39">
        <v>6104.63</v>
      </c>
      <c r="C1707" s="6" t="s">
        <v>2910</v>
      </c>
      <c r="D1707" s="6" t="s">
        <v>13</v>
      </c>
      <c r="E1707" s="6" t="s">
        <v>30</v>
      </c>
      <c r="F1707" s="6" t="s">
        <v>1213</v>
      </c>
      <c r="G1707">
        <v>12</v>
      </c>
      <c r="H1707">
        <v>202212</v>
      </c>
      <c r="I1707" s="9">
        <v>35.46</v>
      </c>
      <c r="J1707" s="9">
        <v>2.6</v>
      </c>
      <c r="K1707" s="9">
        <v>2.7</v>
      </c>
      <c r="L1707" s="9">
        <v>3.17</v>
      </c>
      <c r="M1707" s="28" t="str">
        <f>IFERROR(INDEX(Data!Z:Z,MATCH(ZACKS_Screener[[#This Row],[Company Name]] &amp; " *", Data!Y:Y,0)), "")</f>
        <v>337910</v>
      </c>
      <c r="N1707" t="str">
        <f>INDEX(Data!AD:AD,MATCH( ZACKS_Screener[[#This Row],[NAICS1]], Data!AC:AC,0))</f>
        <v>Mattress Manufacturing</v>
      </c>
      <c r="O17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3.8461538461538491E-2</v>
      </c>
      <c r="P17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0.17407407407407396</v>
      </c>
      <c r="Q1707" s="18">
        <f>IFERROR(ZACKS_Screener[[#This Row],[Price]]/ZACKS_Screener[[#This Row],[EPS1]], "")</f>
        <v>13.133333333333333</v>
      </c>
      <c r="R1707" s="18">
        <f>IFERROR(ZACKS_Screener[[#This Row],[Price]]/ZACKS_Screener[[#This Row],[EPS2]], "")</f>
        <v>11.186119873817034</v>
      </c>
      <c r="S1707" s="18">
        <f>IFERROR(ZACKS_Screener[[#This Row],[PE1]]/(ZACKS_Screener[[#This Row],[EG1]]*100), "")</f>
        <v>3.4146666666666636</v>
      </c>
      <c r="T1707" s="18">
        <f>IFERROR(ZACKS_Screener[[#This Row],[PE2]]/(ZACKS_Screener[[#This Row],[EG2]]*100), "")</f>
        <v>0.64260688636821295</v>
      </c>
      <c r="U1707"/>
    </row>
    <row r="1708" spans="1:21" hidden="1" x14ac:dyDescent="0.25">
      <c r="A1708" s="24" t="s">
        <v>41818</v>
      </c>
      <c r="B1708" s="39">
        <v>2646.68</v>
      </c>
      <c r="C1708" s="6" t="s">
        <v>41817</v>
      </c>
      <c r="D1708" s="6" t="s">
        <v>13</v>
      </c>
      <c r="E1708" s="6" t="s">
        <v>51</v>
      </c>
      <c r="F1708" s="6" t="s">
        <v>1529</v>
      </c>
      <c r="G1708">
        <v>12</v>
      </c>
      <c r="H1708">
        <v>202212</v>
      </c>
      <c r="I1708" s="9">
        <v>37.630000000000003</v>
      </c>
      <c r="J1708" s="9">
        <v>1.07</v>
      </c>
      <c r="M1708" s="28" t="str">
        <f>IFERROR(INDEX(Data!Z:Z,MATCH(ZACKS_Screener[[#This Row],[Company Name]] &amp; " *", Data!Y:Y,0)), "")</f>
        <v>311340</v>
      </c>
      <c r="N1708" t="str">
        <f>INDEX(Data!AD:AD,MATCH( ZACKS_Screener[[#This Row],[NAICS1]], Data!AC:AC,0))</f>
        <v>Nonchocolate Confectionery Manufacturing</v>
      </c>
      <c r="O17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0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08" s="18" t="str">
        <f>IFERROR(ZACKS_Screener[[#This Row],[Price]]/ZACKS_Screener[[#This Row],[EPS1]], "")</f>
        <v/>
      </c>
      <c r="R1708" s="18" t="str">
        <f>IFERROR(ZACKS_Screener[[#This Row],[Price]]/ZACKS_Screener[[#This Row],[EPS2]], "")</f>
        <v/>
      </c>
      <c r="S1708" s="18" t="str">
        <f>IFERROR(ZACKS_Screener[[#This Row],[PE1]]/(ZACKS_Screener[[#This Row],[EG1]]*100), "")</f>
        <v/>
      </c>
      <c r="T1708" s="18" t="str">
        <f>IFERROR(ZACKS_Screener[[#This Row],[PE2]]/(ZACKS_Screener[[#This Row],[EG2]]*100), "")</f>
        <v/>
      </c>
      <c r="U1708"/>
    </row>
    <row r="1709" spans="1:21" hidden="1" x14ac:dyDescent="0.25">
      <c r="A1709" s="24" t="s">
        <v>2913</v>
      </c>
      <c r="B1709" s="39">
        <v>6054.92</v>
      </c>
      <c r="C1709" s="6" t="s">
        <v>2912</v>
      </c>
      <c r="D1709" s="6" t="s">
        <v>13</v>
      </c>
      <c r="E1709" s="6" t="s">
        <v>26</v>
      </c>
      <c r="F1709" s="6" t="s">
        <v>438</v>
      </c>
      <c r="G1709">
        <v>12</v>
      </c>
      <c r="H1709">
        <v>202212</v>
      </c>
      <c r="I1709" s="9">
        <v>55.65</v>
      </c>
      <c r="J1709" s="9">
        <v>1.8</v>
      </c>
      <c r="K1709" s="9">
        <v>1.61</v>
      </c>
      <c r="L1709" s="9">
        <v>1.86</v>
      </c>
      <c r="M1709" s="28" t="str">
        <f>IFERROR(INDEX(Data!Z:Z,MATCH(ZACKS_Screener[[#This Row],[Company Name]] &amp; " *", Data!Y:Y,0)), "")</f>
        <v>321912</v>
      </c>
      <c r="N1709" t="str">
        <f>INDEX(Data!AD:AD,MATCH( ZACKS_Screener[[#This Row],[NAICS1]], Data!AC:AC,0))</f>
        <v xml:space="preserve">Cut Stock, Resawing Lumber, and Planing </v>
      </c>
      <c r="O17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-0.10555555555555553</v>
      </c>
      <c r="P17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0.15527950310559005</v>
      </c>
      <c r="Q1709" s="18">
        <f>IFERROR(ZACKS_Screener[[#This Row],[Price]]/ZACKS_Screener[[#This Row],[EPS1]], "")</f>
        <v>34.565217391304344</v>
      </c>
      <c r="R1709" s="18">
        <f>IFERROR(ZACKS_Screener[[#This Row],[Price]]/ZACKS_Screener[[#This Row],[EPS2]], "")</f>
        <v>29.919354838709676</v>
      </c>
      <c r="S1709" s="18">
        <f>IFERROR(ZACKS_Screener[[#This Row],[PE1]]/(ZACKS_Screener[[#This Row],[EG1]]*100), "")</f>
        <v>-3.2745995423340966</v>
      </c>
      <c r="T1709" s="18">
        <f>IFERROR(ZACKS_Screener[[#This Row],[PE2]]/(ZACKS_Screener[[#This Row],[EG2]]*100), "")</f>
        <v>1.9268064516129033</v>
      </c>
      <c r="U1709"/>
    </row>
    <row r="1710" spans="1:21" hidden="1" x14ac:dyDescent="0.25">
      <c r="A1710" s="24" t="s">
        <v>2915</v>
      </c>
      <c r="B1710" s="39">
        <v>16024.76</v>
      </c>
      <c r="C1710" s="6" t="s">
        <v>2914</v>
      </c>
      <c r="D1710" s="6" t="s">
        <v>13</v>
      </c>
      <c r="E1710" s="6" t="s">
        <v>223</v>
      </c>
      <c r="F1710" s="6" t="s">
        <v>2796</v>
      </c>
      <c r="G1710">
        <v>12</v>
      </c>
      <c r="H1710">
        <v>202212</v>
      </c>
      <c r="I1710" s="9">
        <v>70.900000000000006</v>
      </c>
      <c r="J1710" s="9">
        <v>3.88</v>
      </c>
      <c r="K1710" s="9">
        <v>5.53</v>
      </c>
      <c r="L1710" s="9">
        <v>7.42</v>
      </c>
      <c r="M1710" s="28" t="str">
        <f>IFERROR(INDEX(Data!Z:Z,MATCH(ZACKS_Screener[[#This Row],[Company Name]] &amp; " *", Data!Y:Y,0)), "")</f>
        <v>486210</v>
      </c>
      <c r="N1710" t="str">
        <f>INDEX(Data!AD:AD,MATCH( ZACKS_Screener[[#This Row],[NAICS1]], Data!AC:AC,0))</f>
        <v>Pipeline Transportation of Natural Gas</v>
      </c>
      <c r="O17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0.42525773195876299</v>
      </c>
      <c r="P17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0.34177215189873411</v>
      </c>
      <c r="Q1710" s="18">
        <f>IFERROR(ZACKS_Screener[[#This Row],[Price]]/ZACKS_Screener[[#This Row],[EPS1]], "")</f>
        <v>12.820976491862568</v>
      </c>
      <c r="R1710" s="18">
        <f>IFERROR(ZACKS_Screener[[#This Row],[Price]]/ZACKS_Screener[[#This Row],[EPS2]], "")</f>
        <v>9.5552560646900275</v>
      </c>
      <c r="S1710" s="18">
        <f>IFERROR(ZACKS_Screener[[#This Row],[PE1]]/(ZACKS_Screener[[#This Row],[EG1]]*100), "")</f>
        <v>0.30148720477834395</v>
      </c>
      <c r="T1710" s="18">
        <f>IFERROR(ZACKS_Screener[[#This Row],[PE2]]/(ZACKS_Screener[[#This Row],[EG2]]*100), "")</f>
        <v>0.27957971448537494</v>
      </c>
      <c r="U1710"/>
    </row>
    <row r="1711" spans="1:21" hidden="1" x14ac:dyDescent="0.25">
      <c r="A1711" s="24" t="s">
        <v>3257</v>
      </c>
      <c r="B1711" s="39">
        <v>20536.53</v>
      </c>
      <c r="C1711" s="6" t="s">
        <v>3256</v>
      </c>
      <c r="D1711" s="6" t="s">
        <v>22</v>
      </c>
      <c r="E1711" s="6" t="s">
        <v>14</v>
      </c>
      <c r="F1711" s="6" t="s">
        <v>201</v>
      </c>
      <c r="G1711">
        <v>1</v>
      </c>
      <c r="H1711">
        <v>202301</v>
      </c>
      <c r="I1711" s="9">
        <v>69.02</v>
      </c>
      <c r="J1711" s="9">
        <v>4.37</v>
      </c>
      <c r="K1711" s="9">
        <v>4.2699999999999996</v>
      </c>
      <c r="L1711" s="9">
        <v>4.3</v>
      </c>
      <c r="M1711" s="28" t="str">
        <f>IFERROR(INDEX(Data!Z:Z,MATCH(ZACKS_Screener[[#This Row],[Company Name]] &amp; " *", Data!Y:Y,0)), "")</f>
        <v>541511</v>
      </c>
      <c r="N1711" t="str">
        <f>INDEX(Data!AD:AD,MATCH( ZACKS_Screener[[#This Row],[NAICS1]], Data!AC:AC,0))</f>
        <v xml:space="preserve">Custom Computer Programming Services </v>
      </c>
      <c r="O17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-2.288329519450813E-2</v>
      </c>
      <c r="P17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7.0257611241218388E-3</v>
      </c>
      <c r="Q1711" s="18">
        <f>IFERROR(ZACKS_Screener[[#This Row],[Price]]/ZACKS_Screener[[#This Row],[EPS1]], "")</f>
        <v>16.16393442622951</v>
      </c>
      <c r="R1711" s="18">
        <f>IFERROR(ZACKS_Screener[[#This Row],[Price]]/ZACKS_Screener[[#This Row],[EPS2]], "")</f>
        <v>16.051162790697674</v>
      </c>
      <c r="S1711" s="18">
        <f>IFERROR(ZACKS_Screener[[#This Row],[PE1]]/(ZACKS_Screener[[#This Row],[EG1]]*100), "")</f>
        <v>-7.063639344262258</v>
      </c>
      <c r="T1711" s="18">
        <f>IFERROR(ZACKS_Screener[[#This Row],[PE2]]/(ZACKS_Screener[[#This Row],[EG2]]*100), "")</f>
        <v>22.846155038759498</v>
      </c>
      <c r="U1711"/>
    </row>
    <row r="1712" spans="1:21" hidden="1" x14ac:dyDescent="0.25">
      <c r="A1712" s="24" t="s">
        <v>41820</v>
      </c>
      <c r="B1712" s="39">
        <v>2296.31</v>
      </c>
      <c r="C1712" s="6" t="s">
        <v>41819</v>
      </c>
      <c r="D1712" s="6" t="s">
        <v>22</v>
      </c>
      <c r="E1712" s="6" t="s">
        <v>30</v>
      </c>
      <c r="F1712" s="6" t="s">
        <v>256</v>
      </c>
      <c r="G1712">
        <v>12</v>
      </c>
      <c r="H1712">
        <v>202212</v>
      </c>
      <c r="I1712" s="9">
        <v>16.29</v>
      </c>
      <c r="J1712" s="9">
        <v>0.75</v>
      </c>
      <c r="K1712" s="9">
        <v>1.19</v>
      </c>
      <c r="L1712" s="9">
        <v>1.6</v>
      </c>
      <c r="M1712" s="28" t="str">
        <f>IFERROR(INDEX(Data!Z:Z,MATCH(ZACKS_Screener[[#This Row],[Company Name]] &amp; " *", Data!Y:Y,0)), "")</f>
        <v>561510</v>
      </c>
      <c r="N1712" t="str">
        <f>INDEX(Data!AD:AD,MATCH( ZACKS_Screener[[#This Row],[NAICS1]], Data!AC:AC,0))</f>
        <v>Travel Agencies</v>
      </c>
      <c r="O17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0.58666666666666656</v>
      </c>
      <c r="P17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0.34453781512605053</v>
      </c>
      <c r="Q1712" s="18">
        <f>IFERROR(ZACKS_Screener[[#This Row],[Price]]/ZACKS_Screener[[#This Row],[EPS1]], "")</f>
        <v>13.6890756302521</v>
      </c>
      <c r="R1712" s="18">
        <f>IFERROR(ZACKS_Screener[[#This Row],[Price]]/ZACKS_Screener[[#This Row],[EPS2]], "")</f>
        <v>10.181249999999999</v>
      </c>
      <c r="S1712" s="18">
        <f>IFERROR(ZACKS_Screener[[#This Row],[PE1]]/(ZACKS_Screener[[#This Row],[EG1]]*100), "")</f>
        <v>0.23333651642475176</v>
      </c>
      <c r="T1712" s="18">
        <f>IFERROR(ZACKS_Screener[[#This Row],[PE2]]/(ZACKS_Screener[[#This Row],[EG2]]*100), "")</f>
        <v>0.29550457317073153</v>
      </c>
      <c r="U1712"/>
    </row>
    <row r="1713" spans="1:21" hidden="1" x14ac:dyDescent="0.25">
      <c r="A1713" s="24" t="s">
        <v>2919</v>
      </c>
      <c r="B1713" s="39">
        <v>12020.67</v>
      </c>
      <c r="C1713" s="6" t="s">
        <v>2918</v>
      </c>
      <c r="D1713" s="6" t="s">
        <v>22</v>
      </c>
      <c r="E1713" s="6" t="s">
        <v>14</v>
      </c>
      <c r="F1713" s="6" t="s">
        <v>630</v>
      </c>
      <c r="G1713">
        <v>12</v>
      </c>
      <c r="H1713">
        <v>202212</v>
      </c>
      <c r="I1713" s="9">
        <v>48.52</v>
      </c>
      <c r="J1713" s="9">
        <v>2.64</v>
      </c>
      <c r="K1713" s="9">
        <v>2.63</v>
      </c>
      <c r="L1713" s="9">
        <v>2.84</v>
      </c>
      <c r="M1713" s="28" t="str">
        <f>IFERROR(INDEX(Data!Z:Z,MATCH(ZACKS_Screener[[#This Row],[Company Name]] &amp; " *", Data!Y:Y,0)), "")</f>
        <v>334519</v>
      </c>
      <c r="N1713" t="str">
        <f>INDEX(Data!AD:AD,MATCH( ZACKS_Screener[[#This Row],[NAICS1]], Data!AC:AC,0))</f>
        <v xml:space="preserve">Other Measuring and Controlling Device Manufacturing </v>
      </c>
      <c r="O17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-3.7878787878788752E-3</v>
      </c>
      <c r="P17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7.9847908745247137E-2</v>
      </c>
      <c r="Q1713" s="18">
        <f>IFERROR(ZACKS_Screener[[#This Row],[Price]]/ZACKS_Screener[[#This Row],[EPS1]], "")</f>
        <v>18.448669201520914</v>
      </c>
      <c r="R1713" s="18">
        <f>IFERROR(ZACKS_Screener[[#This Row],[Price]]/ZACKS_Screener[[#This Row],[EPS2]], "")</f>
        <v>17.084507042253524</v>
      </c>
      <c r="S1713" s="18">
        <f>IFERROR(ZACKS_Screener[[#This Row],[PE1]]/(ZACKS_Screener[[#This Row],[EG1]]*100), "")</f>
        <v>-48.704486692014093</v>
      </c>
      <c r="T1713" s="18">
        <f>IFERROR(ZACKS_Screener[[#This Row],[PE2]]/(ZACKS_Screener[[#This Row],[EG2]]*100), "")</f>
        <v>2.139631120053656</v>
      </c>
      <c r="U1713"/>
    </row>
    <row r="1714" spans="1:21" hidden="1" x14ac:dyDescent="0.25">
      <c r="A1714" s="24" t="s">
        <v>41822</v>
      </c>
      <c r="B1714" s="39">
        <v>2074.1799999999998</v>
      </c>
      <c r="C1714" s="6" t="s">
        <v>41821</v>
      </c>
      <c r="D1714" s="6" t="s">
        <v>22</v>
      </c>
      <c r="E1714" s="6" t="s">
        <v>23</v>
      </c>
      <c r="F1714" s="6" t="s">
        <v>1166</v>
      </c>
      <c r="G1714">
        <v>12</v>
      </c>
      <c r="H1714">
        <v>202212</v>
      </c>
      <c r="I1714" s="9">
        <v>25.45</v>
      </c>
      <c r="J1714" s="9">
        <v>6.63</v>
      </c>
      <c r="M1714" s="28" t="str">
        <f>IFERROR(INDEX(Data!Z:Z,MATCH(ZACKS_Screener[[#This Row],[Company Name]] &amp; " *", Data!Y:Y,0)), "")</f>
        <v/>
      </c>
      <c r="N1714" t="str">
        <f>INDEX(Data!AD:AD,MATCH( ZACKS_Screener[[#This Row],[NAICS1]], Data!AC:AC,0))</f>
        <v/>
      </c>
      <c r="O17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1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14" s="18" t="str">
        <f>IFERROR(ZACKS_Screener[[#This Row],[Price]]/ZACKS_Screener[[#This Row],[EPS1]], "")</f>
        <v/>
      </c>
      <c r="R1714" s="18" t="str">
        <f>IFERROR(ZACKS_Screener[[#This Row],[Price]]/ZACKS_Screener[[#This Row],[EPS2]], "")</f>
        <v/>
      </c>
      <c r="S1714" s="18" t="str">
        <f>IFERROR(ZACKS_Screener[[#This Row],[PE1]]/(ZACKS_Screener[[#This Row],[EG1]]*100), "")</f>
        <v/>
      </c>
      <c r="T1714" s="18" t="str">
        <f>IFERROR(ZACKS_Screener[[#This Row],[PE2]]/(ZACKS_Screener[[#This Row],[EG2]]*100), "")</f>
        <v/>
      </c>
      <c r="U1714"/>
    </row>
    <row r="1715" spans="1:21" hidden="1" x14ac:dyDescent="0.25">
      <c r="A1715" s="24" t="s">
        <v>2921</v>
      </c>
      <c r="B1715" s="39">
        <v>5121.21</v>
      </c>
      <c r="C1715" s="6" t="s">
        <v>2920</v>
      </c>
      <c r="D1715" s="6" t="s">
        <v>13</v>
      </c>
      <c r="E1715" s="6" t="s">
        <v>37</v>
      </c>
      <c r="F1715" s="6" t="s">
        <v>250</v>
      </c>
      <c r="G1715">
        <v>12</v>
      </c>
      <c r="H1715">
        <v>202212</v>
      </c>
      <c r="I1715" s="9">
        <v>61.51</v>
      </c>
      <c r="J1715" s="9">
        <v>2</v>
      </c>
      <c r="K1715" s="9">
        <v>2.1800000000000002</v>
      </c>
      <c r="L1715" s="9">
        <v>2.35</v>
      </c>
      <c r="M1715" s="28" t="str">
        <f>IFERROR(INDEX(Data!Z:Z,MATCH(ZACKS_Screener[[#This Row],[Company Name]] &amp; " *", Data!Y:Y,0)), "")</f>
        <v/>
      </c>
      <c r="N1715" t="str">
        <f>INDEX(Data!AD:AD,MATCH( ZACKS_Screener[[#This Row],[NAICS1]], Data!AC:AC,0))</f>
        <v/>
      </c>
      <c r="O17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9.000000000000008E-2</v>
      </c>
      <c r="P17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7.7981651376146752E-2</v>
      </c>
      <c r="Q1715" s="18">
        <f>IFERROR(ZACKS_Screener[[#This Row],[Price]]/ZACKS_Screener[[#This Row],[EPS1]], "")</f>
        <v>28.215596330275226</v>
      </c>
      <c r="R1715" s="18">
        <f>IFERROR(ZACKS_Screener[[#This Row],[Price]]/ZACKS_Screener[[#This Row],[EPS2]], "")</f>
        <v>26.17446808510638</v>
      </c>
      <c r="S1715" s="18">
        <f>IFERROR(ZACKS_Screener[[#This Row],[PE1]]/(ZACKS_Screener[[#This Row],[EG1]]*100), "")</f>
        <v>3.1350662589194669</v>
      </c>
      <c r="T1715" s="18">
        <f>IFERROR(ZACKS_Screener[[#This Row],[PE2]]/(ZACKS_Screener[[#This Row],[EG2]]*100), "")</f>
        <v>3.3564906132665846</v>
      </c>
      <c r="U1715"/>
    </row>
    <row r="1716" spans="1:21" hidden="1" x14ac:dyDescent="0.25">
      <c r="A1716" s="24" t="s">
        <v>2923</v>
      </c>
      <c r="B1716" s="39">
        <v>24768.04</v>
      </c>
      <c r="C1716" s="6" t="s">
        <v>2922</v>
      </c>
      <c r="D1716" s="6" t="s">
        <v>22</v>
      </c>
      <c r="E1716" s="6" t="s">
        <v>37</v>
      </c>
      <c r="F1716" s="6" t="s">
        <v>38</v>
      </c>
      <c r="G1716">
        <v>12</v>
      </c>
      <c r="H1716">
        <v>202212</v>
      </c>
      <c r="I1716" s="9">
        <v>110.29</v>
      </c>
      <c r="J1716" s="9">
        <v>8.02</v>
      </c>
      <c r="K1716" s="9">
        <v>6.64</v>
      </c>
      <c r="L1716" s="9">
        <v>6.93</v>
      </c>
      <c r="M1716" s="28" t="str">
        <f>IFERROR(INDEX(Data!Z:Z,MATCH(ZACKS_Screener[[#This Row],[Company Name]] &amp; " *", Data!Y:Y,0)), "")</f>
        <v/>
      </c>
      <c r="N1716" t="str">
        <f>INDEX(Data!AD:AD,MATCH( ZACKS_Screener[[#This Row],[NAICS1]], Data!AC:AC,0))</f>
        <v/>
      </c>
      <c r="O17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-0.17206982543640897</v>
      </c>
      <c r="P17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4.3674698795180732E-2</v>
      </c>
      <c r="Q1716" s="18">
        <f>IFERROR(ZACKS_Screener[[#This Row],[Price]]/ZACKS_Screener[[#This Row],[EPS1]], "")</f>
        <v>16.609939759036145</v>
      </c>
      <c r="R1716" s="18">
        <f>IFERROR(ZACKS_Screener[[#This Row],[Price]]/ZACKS_Screener[[#This Row],[EPS2]], "")</f>
        <v>15.914862914862917</v>
      </c>
      <c r="S1716" s="18">
        <f>IFERROR(ZACKS_Screener[[#This Row],[PE1]]/(ZACKS_Screener[[#This Row],[EG1]]*100), "")</f>
        <v>-0.96530229614108609</v>
      </c>
      <c r="T1716" s="18">
        <f>IFERROR(ZACKS_Screener[[#This Row],[PE2]]/(ZACKS_Screener[[#This Row],[EG2]]*100), "")</f>
        <v>3.6439548191272326</v>
      </c>
      <c r="U1716"/>
    </row>
    <row r="1717" spans="1:21" hidden="1" x14ac:dyDescent="0.25">
      <c r="A1717" s="24" t="s">
        <v>2925</v>
      </c>
      <c r="B1717" s="39">
        <v>41961.26</v>
      </c>
      <c r="C1717" s="6" t="s">
        <v>2924</v>
      </c>
      <c r="D1717" s="6" t="s">
        <v>13</v>
      </c>
      <c r="E1717" s="6" t="s">
        <v>223</v>
      </c>
      <c r="F1717" s="6" t="s">
        <v>465</v>
      </c>
      <c r="G1717">
        <v>12</v>
      </c>
      <c r="H1717">
        <v>202212</v>
      </c>
      <c r="I1717" s="9">
        <v>40.76</v>
      </c>
      <c r="J1717" s="9">
        <v>3.31</v>
      </c>
      <c r="K1717" s="9">
        <v>3.07</v>
      </c>
      <c r="L1717" s="9">
        <v>2.9</v>
      </c>
      <c r="M1717" s="28" t="str">
        <f>IFERROR(INDEX(Data!Z:Z,MATCH(ZACKS_Screener[[#This Row],[Company Name]] &amp; " *", Data!Y:Y,0)), "")</f>
        <v/>
      </c>
      <c r="N1717" t="str">
        <f>INDEX(Data!AD:AD,MATCH( ZACKS_Screener[[#This Row],[NAICS1]], Data!AC:AC,0))</f>
        <v/>
      </c>
      <c r="O17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-7.2507552870090697E-2</v>
      </c>
      <c r="P17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-5.5374592833876204E-2</v>
      </c>
      <c r="Q1717" s="18">
        <f>IFERROR(ZACKS_Screener[[#This Row],[Price]]/ZACKS_Screener[[#This Row],[EPS1]], "")</f>
        <v>13.276872964169382</v>
      </c>
      <c r="R1717" s="18">
        <f>IFERROR(ZACKS_Screener[[#This Row],[Price]]/ZACKS_Screener[[#This Row],[EPS2]], "")</f>
        <v>14.055172413793104</v>
      </c>
      <c r="S1717" s="18">
        <f>IFERROR(ZACKS_Screener[[#This Row],[PE1]]/(ZACKS_Screener[[#This Row],[EG1]]*100), "")</f>
        <v>-1.8311020629750256</v>
      </c>
      <c r="T1717" s="18">
        <f>IFERROR(ZACKS_Screener[[#This Row],[PE2]]/(ZACKS_Screener[[#This Row],[EG2]]*100), "")</f>
        <v>-2.5381987829614614</v>
      </c>
      <c r="U1717"/>
    </row>
    <row r="1718" spans="1:21" hidden="1" x14ac:dyDescent="0.25">
      <c r="A1718" s="24" t="s">
        <v>2927</v>
      </c>
      <c r="B1718" s="39">
        <v>4575.1000000000004</v>
      </c>
      <c r="C1718" s="6" t="s">
        <v>2926</v>
      </c>
      <c r="D1718" s="6" t="s">
        <v>13</v>
      </c>
      <c r="E1718" s="6" t="s">
        <v>23</v>
      </c>
      <c r="F1718" s="6" t="s">
        <v>186</v>
      </c>
      <c r="G1718">
        <v>12</v>
      </c>
      <c r="H1718">
        <v>202212</v>
      </c>
      <c r="I1718" s="9">
        <v>83.09</v>
      </c>
      <c r="J1718" s="9">
        <v>11.32</v>
      </c>
      <c r="K1718" s="9">
        <v>9.18</v>
      </c>
      <c r="L1718" s="9">
        <v>9.76</v>
      </c>
      <c r="M1718" s="28" t="str">
        <f>IFERROR(INDEX(Data!Z:Z,MATCH(ZACKS_Screener[[#This Row],[Company Name]] &amp; " *", Data!Y:Y,0)), "")</f>
        <v>516110</v>
      </c>
      <c r="N1718" t="str">
        <f>INDEX(Data!AD:AD,MATCH( ZACKS_Screener[[#This Row],[NAICS1]], Data!AC:AC,0))</f>
        <v xml:space="preserve">Radio Broadcasting Stations </v>
      </c>
      <c r="O17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-0.18904593639575976</v>
      </c>
      <c r="P17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6.3180827886710256E-2</v>
      </c>
      <c r="Q1718" s="18">
        <f>IFERROR(ZACKS_Screener[[#This Row],[Price]]/ZACKS_Screener[[#This Row],[EPS1]], "")</f>
        <v>9.0511982570806104</v>
      </c>
      <c r="R1718" s="18">
        <f>IFERROR(ZACKS_Screener[[#This Row],[Price]]/ZACKS_Screener[[#This Row],[EPS2]], "")</f>
        <v>8.5133196721311482</v>
      </c>
      <c r="S1718" s="18">
        <f>IFERROR(ZACKS_Screener[[#This Row],[PE1]]/(ZACKS_Screener[[#This Row],[EG1]]*100), "")</f>
        <v>-0.47878301060818923</v>
      </c>
      <c r="T1718" s="18">
        <f>IFERROR(ZACKS_Screener[[#This Row],[PE2]]/(ZACKS_Screener[[#This Row],[EG2]]*100), "")</f>
        <v>1.34745301017524</v>
      </c>
      <c r="U1718"/>
    </row>
    <row r="1719" spans="1:21" hidden="1" x14ac:dyDescent="0.25">
      <c r="A1719" s="24" t="s">
        <v>2929</v>
      </c>
      <c r="B1719" s="39">
        <v>14130.65</v>
      </c>
      <c r="C1719" s="6" t="s">
        <v>2928</v>
      </c>
      <c r="D1719" s="6" t="s">
        <v>13</v>
      </c>
      <c r="E1719" s="6" t="s">
        <v>85</v>
      </c>
      <c r="F1719" s="6" t="s">
        <v>507</v>
      </c>
      <c r="G1719">
        <v>12</v>
      </c>
      <c r="H1719">
        <v>202212</v>
      </c>
      <c r="I1719" s="9">
        <v>73.14</v>
      </c>
      <c r="J1719" s="9">
        <v>3.62</v>
      </c>
      <c r="K1719" s="9">
        <v>3.53</v>
      </c>
      <c r="L1719" s="9">
        <v>4.1900000000000004</v>
      </c>
      <c r="M1719" s="28" t="str">
        <f>IFERROR(INDEX(Data!Z:Z,MATCH(ZACKS_Screener[[#This Row],[Company Name]] &amp; " *", Data!Y:Y,0)), "")</f>
        <v>561450</v>
      </c>
      <c r="N1719" t="str">
        <f>INDEX(Data!AD:AD,MATCH( ZACKS_Screener[[#This Row],[NAICS1]], Data!AC:AC,0))</f>
        <v>Credit Bureaus</v>
      </c>
      <c r="O17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-2.4861878453038756E-2</v>
      </c>
      <c r="P17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0.18696883852691235</v>
      </c>
      <c r="Q1719" s="18">
        <f>IFERROR(ZACKS_Screener[[#This Row],[Price]]/ZACKS_Screener[[#This Row],[EPS1]], "")</f>
        <v>20.719546742209634</v>
      </c>
      <c r="R1719" s="18">
        <f>IFERROR(ZACKS_Screener[[#This Row],[Price]]/ZACKS_Screener[[#This Row],[EPS2]], "")</f>
        <v>17.455847255369928</v>
      </c>
      <c r="S1719" s="18">
        <f>IFERROR(ZACKS_Screener[[#This Row],[PE1]]/(ZACKS_Screener[[#This Row],[EG1]]*100), "")</f>
        <v>-8.3338621340887364</v>
      </c>
      <c r="T1719" s="18">
        <f>IFERROR(ZACKS_Screener[[#This Row],[PE2]]/(ZACKS_Screener[[#This Row],[EG2]]*100), "")</f>
        <v>0.93362334562811811</v>
      </c>
      <c r="U1719"/>
    </row>
    <row r="1720" spans="1:21" hidden="1" x14ac:dyDescent="0.25">
      <c r="A1720" s="24" t="s">
        <v>2931</v>
      </c>
      <c r="B1720" s="39">
        <v>40275.379999999997</v>
      </c>
      <c r="C1720" s="6" t="s">
        <v>2930</v>
      </c>
      <c r="D1720" s="6" t="s">
        <v>13</v>
      </c>
      <c r="E1720" s="6" t="s">
        <v>37</v>
      </c>
      <c r="F1720" s="6" t="s">
        <v>70</v>
      </c>
      <c r="G1720">
        <v>12</v>
      </c>
      <c r="H1720">
        <v>202212</v>
      </c>
      <c r="I1720" s="9">
        <v>174.37</v>
      </c>
      <c r="J1720" s="9">
        <v>12.42</v>
      </c>
      <c r="K1720" s="9">
        <v>14.31</v>
      </c>
      <c r="L1720" s="9">
        <v>16.54</v>
      </c>
      <c r="M1720" s="28" t="str">
        <f>IFERROR(INDEX(Data!Z:Z,MATCH(ZACKS_Screener[[#This Row],[Company Name]] &amp; " *", Data!Y:Y,0)), "")</f>
        <v/>
      </c>
      <c r="N1720" t="str">
        <f>INDEX(Data!AD:AD,MATCH( ZACKS_Screener[[#This Row],[NAICS1]], Data!AC:AC,0))</f>
        <v/>
      </c>
      <c r="O17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0.1521739130434783</v>
      </c>
      <c r="P17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0.15583508036338214</v>
      </c>
      <c r="Q1720" s="18">
        <f>IFERROR(ZACKS_Screener[[#This Row],[Price]]/ZACKS_Screener[[#This Row],[EPS1]], "")</f>
        <v>12.185185185185185</v>
      </c>
      <c r="R1720" s="18">
        <f>IFERROR(ZACKS_Screener[[#This Row],[Price]]/ZACKS_Screener[[#This Row],[EPS2]], "")</f>
        <v>10.542321644498188</v>
      </c>
      <c r="S1720" s="18">
        <f>IFERROR(ZACKS_Screener[[#This Row],[PE1]]/(ZACKS_Screener[[#This Row],[EG1]]*100), "")</f>
        <v>0.80074074074074053</v>
      </c>
      <c r="T1720" s="18">
        <f>IFERROR(ZACKS_Screener[[#This Row],[PE2]]/(ZACKS_Screener[[#This Row],[EG2]]*100), "")</f>
        <v>0.67650503467609491</v>
      </c>
      <c r="U1720"/>
    </row>
    <row r="1721" spans="1:21" hidden="1" x14ac:dyDescent="0.25">
      <c r="A1721" s="24" t="s">
        <v>2933</v>
      </c>
      <c r="B1721" s="39">
        <v>15724.75</v>
      </c>
      <c r="C1721" s="6" t="s">
        <v>2932</v>
      </c>
      <c r="D1721" s="6" t="s">
        <v>13</v>
      </c>
      <c r="E1721" s="6" t="s">
        <v>18</v>
      </c>
      <c r="F1721" s="6" t="s">
        <v>2934</v>
      </c>
      <c r="G1721">
        <v>12</v>
      </c>
      <c r="H1721">
        <v>202212</v>
      </c>
      <c r="I1721" s="9">
        <v>26.64</v>
      </c>
      <c r="J1721" s="9">
        <v>4.33</v>
      </c>
      <c r="K1721" s="9">
        <v>6.17</v>
      </c>
      <c r="L1721" s="9">
        <v>5.07</v>
      </c>
      <c r="M1721" s="28" t="str">
        <f>IFERROR(INDEX(Data!Z:Z,MATCH(ZACKS_Screener[[#This Row],[Company Name]] &amp; " *", Data!Y:Y,0)), "")</f>
        <v>331210</v>
      </c>
      <c r="N1721" t="str">
        <f>INDEX(Data!AD:AD,MATCH( ZACKS_Screener[[#This Row],[NAICS1]], Data!AC:AC,0))</f>
        <v>Iron and Steel Pipe and Tube Manufacturing from Purchased Steel</v>
      </c>
      <c r="O17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0.42494226327944568</v>
      </c>
      <c r="P17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-0.17828200972447319</v>
      </c>
      <c r="Q1721" s="18">
        <f>IFERROR(ZACKS_Screener[[#This Row],[Price]]/ZACKS_Screener[[#This Row],[EPS1]], "")</f>
        <v>4.3176661264181524</v>
      </c>
      <c r="R1721" s="18">
        <f>IFERROR(ZACKS_Screener[[#This Row],[Price]]/ZACKS_Screener[[#This Row],[EPS2]], "")</f>
        <v>5.2544378698224854</v>
      </c>
      <c r="S1721" s="18">
        <f>IFERROR(ZACKS_Screener[[#This Row],[PE1]]/(ZACKS_Screener[[#This Row],[EG1]]*100), "")</f>
        <v>0.10160594743147067</v>
      </c>
      <c r="T1721" s="18">
        <f>IFERROR(ZACKS_Screener[[#This Row],[PE2]]/(ZACKS_Screener[[#This Row],[EG2]]*100), "")</f>
        <v>-0.29472619688004315</v>
      </c>
      <c r="U1721"/>
    </row>
    <row r="1722" spans="1:21" hidden="1" x14ac:dyDescent="0.25">
      <c r="A1722" s="24" t="s">
        <v>2936</v>
      </c>
      <c r="B1722" s="39">
        <v>22740.91</v>
      </c>
      <c r="C1722" s="6" t="s">
        <v>2935</v>
      </c>
      <c r="D1722" s="6" t="s">
        <v>22</v>
      </c>
      <c r="E1722" s="6" t="s">
        <v>30</v>
      </c>
      <c r="F1722" s="6" t="s">
        <v>430</v>
      </c>
      <c r="G1722">
        <v>12</v>
      </c>
      <c r="H1722">
        <v>202212</v>
      </c>
      <c r="I1722" s="9">
        <v>207.55</v>
      </c>
      <c r="J1722" s="9">
        <v>9.7100000000000009</v>
      </c>
      <c r="K1722" s="9">
        <v>10.49</v>
      </c>
      <c r="L1722" s="9">
        <v>11.51</v>
      </c>
      <c r="M1722" s="28" t="str">
        <f>IFERROR(INDEX(Data!Z:Z,MATCH(ZACKS_Screener[[#This Row],[Company Name]] &amp; " *", Data!Y:Y,0)), "")</f>
        <v/>
      </c>
      <c r="N1722" t="str">
        <f>INDEX(Data!AD:AD,MATCH( ZACKS_Screener[[#This Row],[NAICS1]], Data!AC:AC,0))</f>
        <v/>
      </c>
      <c r="O17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8.0329557157569439E-2</v>
      </c>
      <c r="P17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9.723546234509052E-2</v>
      </c>
      <c r="Q1722" s="18">
        <f>IFERROR(ZACKS_Screener[[#This Row],[Price]]/ZACKS_Screener[[#This Row],[EPS1]], "")</f>
        <v>19.785510009532889</v>
      </c>
      <c r="R1722" s="18">
        <f>IFERROR(ZACKS_Screener[[#This Row],[Price]]/ZACKS_Screener[[#This Row],[EPS2]], "")</f>
        <v>18.032145960034754</v>
      </c>
      <c r="S1722" s="18">
        <f>IFERROR(ZACKS_Screener[[#This Row],[PE1]]/(ZACKS_Screener[[#This Row],[EG1]]*100), "")</f>
        <v>2.463042335802109</v>
      </c>
      <c r="T1722" s="18">
        <f>IFERROR(ZACKS_Screener[[#This Row],[PE2]]/(ZACKS_Screener[[#This Row],[EG2]]*100), "")</f>
        <v>1.8544824619682807</v>
      </c>
      <c r="U1722"/>
    </row>
    <row r="1723" spans="1:21" hidden="1" x14ac:dyDescent="0.25">
      <c r="A1723" s="24" t="s">
        <v>2938</v>
      </c>
      <c r="B1723" s="39">
        <v>4229.33</v>
      </c>
      <c r="C1723" s="6" t="s">
        <v>2937</v>
      </c>
      <c r="D1723" s="6" t="s">
        <v>22</v>
      </c>
      <c r="E1723" s="6" t="s">
        <v>14</v>
      </c>
      <c r="F1723" s="6" t="s">
        <v>196</v>
      </c>
      <c r="G1723">
        <v>12</v>
      </c>
      <c r="H1723">
        <v>202212</v>
      </c>
      <c r="I1723" s="9">
        <v>38.700000000000003</v>
      </c>
      <c r="J1723" s="9">
        <v>2.5</v>
      </c>
      <c r="K1723" s="9">
        <v>2.11</v>
      </c>
      <c r="M1723" s="28" t="str">
        <f>IFERROR(INDEX(Data!Z:Z,MATCH(ZACKS_Screener[[#This Row],[Company Name]] &amp; " *", Data!Y:Y,0)), "")</f>
        <v/>
      </c>
      <c r="N1723" t="str">
        <f>INDEX(Data!AD:AD,MATCH( ZACKS_Screener[[#This Row],[NAICS1]], Data!AC:AC,0))</f>
        <v/>
      </c>
      <c r="O17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-0.15600000000000006</v>
      </c>
      <c r="P17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723" s="18">
        <f>IFERROR(ZACKS_Screener[[#This Row],[Price]]/ZACKS_Screener[[#This Row],[EPS1]], "")</f>
        <v>18.341232227488153</v>
      </c>
      <c r="R1723" s="18" t="str">
        <f>IFERROR(ZACKS_Screener[[#This Row],[Price]]/ZACKS_Screener[[#This Row],[EPS2]], "")</f>
        <v/>
      </c>
      <c r="S1723" s="18">
        <f>IFERROR(ZACKS_Screener[[#This Row],[PE1]]/(ZACKS_Screener[[#This Row],[EG1]]*100), "")</f>
        <v>-1.1757200145825735</v>
      </c>
      <c r="T1723" s="18" t="str">
        <f>IFERROR(ZACKS_Screener[[#This Row],[PE2]]/(ZACKS_Screener[[#This Row],[EG2]]*100), "")</f>
        <v/>
      </c>
      <c r="U1723"/>
    </row>
    <row r="1724" spans="1:21" hidden="1" x14ac:dyDescent="0.25">
      <c r="A1724" s="24" t="s">
        <v>2940</v>
      </c>
      <c r="B1724" s="39">
        <v>689715.81</v>
      </c>
      <c r="C1724" s="6" t="s">
        <v>2939</v>
      </c>
      <c r="D1724" s="6" t="s">
        <v>22</v>
      </c>
      <c r="E1724" s="6" t="s">
        <v>107</v>
      </c>
      <c r="F1724" s="6" t="s">
        <v>1204</v>
      </c>
      <c r="G1724">
        <v>12</v>
      </c>
      <c r="H1724">
        <v>202212</v>
      </c>
      <c r="I1724" s="9">
        <v>217.61</v>
      </c>
      <c r="J1724" s="9">
        <v>4.07</v>
      </c>
      <c r="K1724" s="9">
        <v>3.56</v>
      </c>
      <c r="L1724" s="9">
        <v>4.72</v>
      </c>
      <c r="M1724" s="28" t="str">
        <f>IFERROR(INDEX(Data!Z:Z,MATCH(ZACKS_Screener[[#This Row],[Company Name]] &amp; " *", Data!Y:Y,0)), "")</f>
        <v>238220</v>
      </c>
      <c r="N1724" t="str">
        <f>INDEX(Data!AD:AD,MATCH( ZACKS_Screener[[#This Row],[NAICS1]], Data!AC:AC,0))</f>
        <v xml:space="preserve">Plumbing, Heating, and Air-Conditioning Contractors </v>
      </c>
      <c r="O17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-0.12530712530712534</v>
      </c>
      <c r="P17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0.32584269662921339</v>
      </c>
      <c r="Q1724" s="18">
        <f>IFERROR(ZACKS_Screener[[#This Row],[Price]]/ZACKS_Screener[[#This Row],[EPS1]], "")</f>
        <v>61.126404494382022</v>
      </c>
      <c r="R1724" s="18">
        <f>IFERROR(ZACKS_Screener[[#This Row],[Price]]/ZACKS_Screener[[#This Row],[EPS2]], "")</f>
        <v>46.103813559322042</v>
      </c>
      <c r="S1724" s="18">
        <f>IFERROR(ZACKS_Screener[[#This Row],[PE1]]/(ZACKS_Screener[[#This Row],[EG1]]*100), "")</f>
        <v>-4.8781267900418577</v>
      </c>
      <c r="T1724" s="18">
        <f>IFERROR(ZACKS_Screener[[#This Row],[PE2]]/(ZACKS_Screener[[#This Row],[EG2]]*100), "")</f>
        <v>1.4149101402688493</v>
      </c>
      <c r="U1724"/>
    </row>
    <row r="1725" spans="1:21" hidden="1" x14ac:dyDescent="0.25">
      <c r="A1725" s="24" t="s">
        <v>2942</v>
      </c>
      <c r="B1725" s="39">
        <v>508494.78</v>
      </c>
      <c r="C1725" s="6" t="s">
        <v>2941</v>
      </c>
      <c r="D1725" s="6" t="s">
        <v>13</v>
      </c>
      <c r="E1725" s="6" t="s">
        <v>14</v>
      </c>
      <c r="F1725" s="6" t="s">
        <v>2943</v>
      </c>
      <c r="G1725">
        <v>12</v>
      </c>
      <c r="H1725">
        <v>202212</v>
      </c>
      <c r="I1725" s="9">
        <v>98.05</v>
      </c>
      <c r="J1725" s="9">
        <v>6.57</v>
      </c>
      <c r="K1725" s="9">
        <v>5.31</v>
      </c>
      <c r="L1725" s="9">
        <v>6.25</v>
      </c>
      <c r="M1725" s="28" t="str">
        <f>IFERROR(INDEX(Data!Z:Z,MATCH(ZACKS_Screener[[#This Row],[Company Name]] &amp; " *", Data!Y:Y,0)), "")</f>
        <v/>
      </c>
      <c r="N1725" t="str">
        <f>INDEX(Data!AD:AD,MATCH( ZACKS_Screener[[#This Row],[NAICS1]], Data!AC:AC,0))</f>
        <v/>
      </c>
      <c r="O17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-0.19178082191780832</v>
      </c>
      <c r="P17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0.17702448210922797</v>
      </c>
      <c r="Q1725" s="18">
        <f>IFERROR(ZACKS_Screener[[#This Row],[Price]]/ZACKS_Screener[[#This Row],[EPS1]], "")</f>
        <v>18.465160075329567</v>
      </c>
      <c r="R1725" s="18">
        <f>IFERROR(ZACKS_Screener[[#This Row],[Price]]/ZACKS_Screener[[#This Row],[EPS2]], "")</f>
        <v>15.687999999999999</v>
      </c>
      <c r="S1725" s="18">
        <f>IFERROR(ZACKS_Screener[[#This Row],[PE1]]/(ZACKS_Screener[[#This Row],[EG1]]*100), "")</f>
        <v>-0.96282620392789842</v>
      </c>
      <c r="T1725" s="18">
        <f>IFERROR(ZACKS_Screener[[#This Row],[PE2]]/(ZACKS_Screener[[#This Row],[EG2]]*100), "")</f>
        <v>0.88620510638297822</v>
      </c>
      <c r="U1725"/>
    </row>
    <row r="1726" spans="1:21" hidden="1" x14ac:dyDescent="0.25">
      <c r="A1726" s="24" t="s">
        <v>2945</v>
      </c>
      <c r="B1726" s="39">
        <v>17961.89</v>
      </c>
      <c r="C1726" s="6" t="s">
        <v>2944</v>
      </c>
      <c r="D1726" s="6" t="s">
        <v>13</v>
      </c>
      <c r="E1726" s="6" t="s">
        <v>51</v>
      </c>
      <c r="F1726" s="6" t="s">
        <v>1521</v>
      </c>
      <c r="G1726">
        <v>9</v>
      </c>
      <c r="H1726">
        <v>202209</v>
      </c>
      <c r="I1726" s="9">
        <v>50.51</v>
      </c>
      <c r="J1726" s="9">
        <v>8.73</v>
      </c>
      <c r="K1726" s="9">
        <v>2.21</v>
      </c>
      <c r="L1726" s="9">
        <v>3.76</v>
      </c>
      <c r="M1726" s="28" t="str">
        <f>IFERROR(INDEX(Data!Z:Z,MATCH(ZACKS_Screener[[#This Row],[Company Name]] &amp; " *", Data!Y:Y,0)), "")</f>
        <v>311615</v>
      </c>
      <c r="N1726" t="str">
        <f>INDEX(Data!AD:AD,MATCH( ZACKS_Screener[[#This Row],[NAICS1]], Data!AC:AC,0))</f>
        <v xml:space="preserve">Poultry Processing </v>
      </c>
      <c r="O17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-0.7468499427262314</v>
      </c>
      <c r="P17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0.70135746606334837</v>
      </c>
      <c r="Q1726" s="18">
        <f>IFERROR(ZACKS_Screener[[#This Row],[Price]]/ZACKS_Screener[[#This Row],[EPS1]], "")</f>
        <v>22.855203619909503</v>
      </c>
      <c r="R1726" s="18">
        <f>IFERROR(ZACKS_Screener[[#This Row],[Price]]/ZACKS_Screener[[#This Row],[EPS2]], "")</f>
        <v>13.433510638297873</v>
      </c>
      <c r="S1726" s="18">
        <f>IFERROR(ZACKS_Screener[[#This Row],[PE1]]/(ZACKS_Screener[[#This Row],[EG1]]*100), "")</f>
        <v>-0.30602136135246927</v>
      </c>
      <c r="T1726" s="18">
        <f>IFERROR(ZACKS_Screener[[#This Row],[PE2]]/(ZACKS_Screener[[#This Row],[EG2]]*100), "")</f>
        <v>0.19153586135895678</v>
      </c>
      <c r="U1726"/>
    </row>
    <row r="1727" spans="1:21" hidden="1" x14ac:dyDescent="0.25">
      <c r="A1727" s="24" t="s">
        <v>2947</v>
      </c>
      <c r="B1727" s="39">
        <v>39318.42</v>
      </c>
      <c r="C1727" s="6" t="s">
        <v>2946</v>
      </c>
      <c r="D1727" s="6" t="s">
        <v>13</v>
      </c>
      <c r="E1727" s="6" t="s">
        <v>85</v>
      </c>
      <c r="F1727" s="6" t="s">
        <v>286</v>
      </c>
      <c r="G1727">
        <v>12</v>
      </c>
      <c r="H1727">
        <v>202212</v>
      </c>
      <c r="I1727" s="9">
        <v>172.41</v>
      </c>
      <c r="J1727" s="9">
        <v>7.36</v>
      </c>
      <c r="K1727" s="9">
        <v>8.43</v>
      </c>
      <c r="L1727" s="9">
        <v>9.1300000000000008</v>
      </c>
      <c r="M1727" s="28" t="str">
        <f>IFERROR(INDEX(Data!Z:Z,MATCH(ZACKS_Screener[[#This Row],[Company Name]] &amp; " *", Data!Y:Y,0)), "")</f>
        <v/>
      </c>
      <c r="N1727" t="str">
        <f>INDEX(Data!AD:AD,MATCH( ZACKS_Screener[[#This Row],[NAICS1]], Data!AC:AC,0))</f>
        <v/>
      </c>
      <c r="O17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0.14538043478260862</v>
      </c>
      <c r="P17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8.3036773428232638E-2</v>
      </c>
      <c r="Q1727" s="18">
        <f>IFERROR(ZACKS_Screener[[#This Row],[Price]]/ZACKS_Screener[[#This Row],[EPS1]], "")</f>
        <v>20.451957295373667</v>
      </c>
      <c r="R1727" s="18">
        <f>IFERROR(ZACKS_Screener[[#This Row],[Price]]/ZACKS_Screener[[#This Row],[EPS2]], "")</f>
        <v>18.883899233296823</v>
      </c>
      <c r="S1727" s="18">
        <f>IFERROR(ZACKS_Screener[[#This Row],[PE1]]/(ZACKS_Screener[[#This Row],[EG1]]*100), "")</f>
        <v>1.4067888382612175</v>
      </c>
      <c r="T1727" s="18">
        <f>IFERROR(ZACKS_Screener[[#This Row],[PE2]]/(ZACKS_Screener[[#This Row],[EG2]]*100), "")</f>
        <v>2.2741610076670282</v>
      </c>
      <c r="U1727"/>
    </row>
    <row r="1728" spans="1:21" hidden="1" x14ac:dyDescent="0.25">
      <c r="A1728" s="24" t="s">
        <v>2949</v>
      </c>
      <c r="B1728" s="39">
        <v>10533.79</v>
      </c>
      <c r="C1728" s="6" t="s">
        <v>2948</v>
      </c>
      <c r="D1728" s="6" t="s">
        <v>13</v>
      </c>
      <c r="E1728" s="6" t="s">
        <v>330</v>
      </c>
      <c r="F1728" s="6" t="s">
        <v>2693</v>
      </c>
      <c r="G1728">
        <v>10</v>
      </c>
      <c r="H1728">
        <v>202210</v>
      </c>
      <c r="I1728" s="9">
        <v>101.01</v>
      </c>
      <c r="J1728" s="9">
        <v>4.2</v>
      </c>
      <c r="K1728" s="9">
        <v>4.83</v>
      </c>
      <c r="L1728" s="9">
        <v>5.41</v>
      </c>
      <c r="M1728" s="28" t="str">
        <f>IFERROR(INDEX(Data!Z:Z,MATCH(ZACKS_Screener[[#This Row],[Company Name]] &amp; " *", Data!Y:Y,0)), "")</f>
        <v>333112</v>
      </c>
      <c r="N1728" t="str">
        <f>INDEX(Data!AD:AD,MATCH( ZACKS_Screener[[#This Row],[NAICS1]], Data!AC:AC,0))</f>
        <v xml:space="preserve">Lawn and Garden Tractor and Home Lawn and Garden Equipment Manufacturing </v>
      </c>
      <c r="O17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0.14999999999999997</v>
      </c>
      <c r="P17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0.12008281573498966</v>
      </c>
      <c r="Q1728" s="18">
        <f>IFERROR(ZACKS_Screener[[#This Row],[Price]]/ZACKS_Screener[[#This Row],[EPS1]], "")</f>
        <v>20.913043478260871</v>
      </c>
      <c r="R1728" s="18">
        <f>IFERROR(ZACKS_Screener[[#This Row],[Price]]/ZACKS_Screener[[#This Row],[EPS2]], "")</f>
        <v>18.670979667282811</v>
      </c>
      <c r="S1728" s="18">
        <f>IFERROR(ZACKS_Screener[[#This Row],[PE1]]/(ZACKS_Screener[[#This Row],[EG1]]*100), "")</f>
        <v>1.3942028985507251</v>
      </c>
      <c r="T1728" s="18">
        <f>IFERROR(ZACKS_Screener[[#This Row],[PE2]]/(ZACKS_Screener[[#This Row],[EG2]]*100), "")</f>
        <v>1.5548419274651029</v>
      </c>
      <c r="U1728"/>
    </row>
    <row r="1729" spans="1:21" hidden="1" x14ac:dyDescent="0.25">
      <c r="A1729" s="24" t="s">
        <v>2951</v>
      </c>
      <c r="B1729" s="39">
        <v>36844.589999999997</v>
      </c>
      <c r="C1729" s="6" t="s">
        <v>2950</v>
      </c>
      <c r="D1729" s="6" t="s">
        <v>22</v>
      </c>
      <c r="E1729" s="6" t="s">
        <v>14</v>
      </c>
      <c r="F1729" s="6" t="s">
        <v>183</v>
      </c>
      <c r="G1729">
        <v>12</v>
      </c>
      <c r="H1729">
        <v>202212</v>
      </c>
      <c r="I1729" s="9">
        <v>75.37</v>
      </c>
      <c r="J1729" s="9">
        <v>1.04</v>
      </c>
      <c r="K1729" s="9">
        <v>1.25</v>
      </c>
      <c r="L1729" s="9">
        <v>1.52</v>
      </c>
      <c r="M1729" s="28" t="str">
        <f>IFERROR(INDEX(Data!Z:Z,MATCH(ZACKS_Screener[[#This Row],[Company Name]] &amp; " *", Data!Y:Y,0)), "")</f>
        <v/>
      </c>
      <c r="N1729" t="str">
        <f>INDEX(Data!AD:AD,MATCH( ZACKS_Screener[[#This Row],[NAICS1]], Data!AC:AC,0))</f>
        <v/>
      </c>
      <c r="O17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0.20192307692307687</v>
      </c>
      <c r="P17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0.21600000000000003</v>
      </c>
      <c r="Q1729" s="18">
        <f>IFERROR(ZACKS_Screener[[#This Row],[Price]]/ZACKS_Screener[[#This Row],[EPS1]], "")</f>
        <v>60.296000000000006</v>
      </c>
      <c r="R1729" s="18">
        <f>IFERROR(ZACKS_Screener[[#This Row],[Price]]/ZACKS_Screener[[#This Row],[EPS2]], "")</f>
        <v>49.585526315789473</v>
      </c>
      <c r="S1729" s="18">
        <f>IFERROR(ZACKS_Screener[[#This Row],[PE1]]/(ZACKS_Screener[[#This Row],[EG1]]*100), "")</f>
        <v>2.9860876190476202</v>
      </c>
      <c r="T1729" s="18">
        <f>IFERROR(ZACKS_Screener[[#This Row],[PE2]]/(ZACKS_Screener[[#This Row],[EG2]]*100), "")</f>
        <v>2.2956262183235867</v>
      </c>
      <c r="U1729"/>
    </row>
    <row r="1730" spans="1:21" hidden="1" x14ac:dyDescent="0.25">
      <c r="A1730" s="24" t="s">
        <v>2953</v>
      </c>
      <c r="B1730" s="39">
        <v>144771.78</v>
      </c>
      <c r="C1730" s="6" t="s">
        <v>2952</v>
      </c>
      <c r="D1730" s="6" t="s">
        <v>13</v>
      </c>
      <c r="E1730" s="6" t="s">
        <v>223</v>
      </c>
      <c r="F1730" s="6" t="s">
        <v>1101</v>
      </c>
      <c r="G1730">
        <v>12</v>
      </c>
      <c r="H1730">
        <v>202212</v>
      </c>
      <c r="I1730" s="9">
        <v>58.33</v>
      </c>
      <c r="J1730" s="9">
        <v>13.94</v>
      </c>
      <c r="K1730" s="9">
        <v>11.17</v>
      </c>
      <c r="L1730" s="9">
        <v>10.85</v>
      </c>
      <c r="M1730" s="28" t="str">
        <f>IFERROR(INDEX(Data!Z:Z,MATCH(ZACKS_Screener[[#This Row],[Company Name]] &amp; " *", Data!Y:Y,0)), "")</f>
        <v>213112</v>
      </c>
      <c r="N1730" t="str">
        <f>INDEX(Data!AD:AD,MATCH( ZACKS_Screener[[#This Row],[NAICS1]], Data!AC:AC,0))</f>
        <v xml:space="preserve">Support Activities for Oil and Gas Operations </v>
      </c>
      <c r="O17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-0.19870875179340025</v>
      </c>
      <c r="P17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-2.8648164726947204E-2</v>
      </c>
      <c r="Q1730" s="18">
        <f>IFERROR(ZACKS_Screener[[#This Row],[Price]]/ZACKS_Screener[[#This Row],[EPS1]], "")</f>
        <v>5.2220232766338404</v>
      </c>
      <c r="R1730" s="18">
        <f>IFERROR(ZACKS_Screener[[#This Row],[Price]]/ZACKS_Screener[[#This Row],[EPS2]], "")</f>
        <v>5.3760368663594473</v>
      </c>
      <c r="S1730" s="18">
        <f>IFERROR(ZACKS_Screener[[#This Row],[PE1]]/(ZACKS_Screener[[#This Row],[EG1]]*100), "")</f>
        <v>-0.26279785009485829</v>
      </c>
      <c r="T1730" s="18">
        <f>IFERROR(ZACKS_Screener[[#This Row],[PE2]]/(ZACKS_Screener[[#This Row],[EG2]]*100), "")</f>
        <v>-1.876572868663593</v>
      </c>
      <c r="U1730"/>
    </row>
    <row r="1731" spans="1:21" hidden="1" x14ac:dyDescent="0.25">
      <c r="A1731" s="24" t="s">
        <v>41960</v>
      </c>
      <c r="B1731" s="39">
        <v>3004.83</v>
      </c>
      <c r="C1731" s="6" t="s">
        <v>41959</v>
      </c>
      <c r="D1731" s="6" t="s">
        <v>22</v>
      </c>
      <c r="E1731" s="6" t="s">
        <v>14</v>
      </c>
      <c r="F1731" s="6" t="s">
        <v>201</v>
      </c>
      <c r="G1731">
        <v>12</v>
      </c>
      <c r="H1731">
        <v>202212</v>
      </c>
      <c r="I1731" s="9">
        <v>63.55</v>
      </c>
      <c r="J1731" s="9">
        <v>6.65</v>
      </c>
      <c r="K1731" s="9">
        <v>6.26</v>
      </c>
      <c r="L1731" s="9">
        <v>6.72</v>
      </c>
      <c r="M1731" s="28" t="str">
        <f>IFERROR(INDEX(Data!Z:Z,MATCH(ZACKS_Screener[[#This Row],[Company Name]] &amp; " *", Data!Y:Y,0)), "")</f>
        <v>541830</v>
      </c>
      <c r="N1731" t="str">
        <f>INDEX(Data!AD:AD,MATCH( ZACKS_Screener[[#This Row],[NAICS1]], Data!AC:AC,0))</f>
        <v>Media Buying Agencies</v>
      </c>
      <c r="O17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-5.8646616541353468E-2</v>
      </c>
      <c r="P17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7.3482428115015971E-2</v>
      </c>
      <c r="Q1731" s="18">
        <f>IFERROR(ZACKS_Screener[[#This Row],[Price]]/ZACKS_Screener[[#This Row],[EPS1]], "")</f>
        <v>10.151757188498403</v>
      </c>
      <c r="R1731" s="18">
        <f>IFERROR(ZACKS_Screener[[#This Row],[Price]]/ZACKS_Screener[[#This Row],[EPS2]], "")</f>
        <v>9.4568452380952372</v>
      </c>
      <c r="S1731" s="18">
        <f>IFERROR(ZACKS_Screener[[#This Row],[PE1]]/(ZACKS_Screener[[#This Row],[EG1]]*100), "")</f>
        <v>-1.7310047513721611</v>
      </c>
      <c r="T1731" s="18">
        <f>IFERROR(ZACKS_Screener[[#This Row],[PE2]]/(ZACKS_Screener[[#This Row],[EG2]]*100), "")</f>
        <v>1.2869532867494824</v>
      </c>
      <c r="U1731"/>
    </row>
    <row r="1732" spans="1:21" hidden="1" x14ac:dyDescent="0.25">
      <c r="A1732" s="24" t="s">
        <v>2957</v>
      </c>
      <c r="B1732" s="39">
        <v>23151.29</v>
      </c>
      <c r="C1732" s="6" t="s">
        <v>2956</v>
      </c>
      <c r="D1732" s="6" t="s">
        <v>22</v>
      </c>
      <c r="E1732" s="6" t="s">
        <v>330</v>
      </c>
      <c r="F1732" s="6" t="s">
        <v>352</v>
      </c>
      <c r="G1732">
        <v>3</v>
      </c>
      <c r="H1732">
        <v>202303</v>
      </c>
      <c r="I1732" s="9">
        <v>136.72</v>
      </c>
      <c r="J1732" s="9">
        <v>3.77</v>
      </c>
      <c r="K1732" s="9">
        <v>4.62</v>
      </c>
      <c r="L1732" s="9">
        <v>7.63</v>
      </c>
      <c r="M1732" s="28" t="str">
        <f>IFERROR(INDEX(Data!Z:Z,MATCH(ZACKS_Screener[[#This Row],[Company Name]] &amp; " *", Data!Y:Y,0)), "")</f>
        <v/>
      </c>
      <c r="N1732" t="str">
        <f>INDEX(Data!AD:AD,MATCH( ZACKS_Screener[[#This Row],[NAICS1]], Data!AC:AC,0))</f>
        <v/>
      </c>
      <c r="O17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0.22546419098143239</v>
      </c>
      <c r="P17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0.65151515151515149</v>
      </c>
      <c r="Q1732" s="18">
        <f>IFERROR(ZACKS_Screener[[#This Row],[Price]]/ZACKS_Screener[[#This Row],[EPS1]], "")</f>
        <v>29.593073593073591</v>
      </c>
      <c r="R1732" s="18">
        <f>IFERROR(ZACKS_Screener[[#This Row],[Price]]/ZACKS_Screener[[#This Row],[EPS2]], "")</f>
        <v>17.918741808650065</v>
      </c>
      <c r="S1732" s="18">
        <f>IFERROR(ZACKS_Screener[[#This Row],[PE1]]/(ZACKS_Screener[[#This Row],[EG1]]*100), "")</f>
        <v>1.3125398523045579</v>
      </c>
      <c r="T1732" s="18">
        <f>IFERROR(ZACKS_Screener[[#This Row],[PE2]]/(ZACKS_Screener[[#This Row],[EG2]]*100), "")</f>
        <v>0.27503185101648936</v>
      </c>
      <c r="U1732"/>
    </row>
    <row r="1733" spans="1:21" hidden="1" x14ac:dyDescent="0.25">
      <c r="A1733" s="24" t="s">
        <v>2959</v>
      </c>
      <c r="B1733" s="39">
        <v>27576</v>
      </c>
      <c r="C1733" s="6" t="s">
        <v>2958</v>
      </c>
      <c r="D1733" s="6" t="s">
        <v>13</v>
      </c>
      <c r="E1733" s="6" t="s">
        <v>118</v>
      </c>
      <c r="F1733" s="6" t="s">
        <v>440</v>
      </c>
      <c r="G1733">
        <v>12</v>
      </c>
      <c r="H1733">
        <v>202212</v>
      </c>
      <c r="I1733" s="9">
        <v>19.149999999999999</v>
      </c>
      <c r="J1733" s="9">
        <v>0.9</v>
      </c>
      <c r="K1733" s="9">
        <v>0.79</v>
      </c>
      <c r="L1733" s="9">
        <v>0.91</v>
      </c>
      <c r="M1733" s="28" t="str">
        <f>IFERROR(INDEX(Data!Z:Z,MATCH(ZACKS_Screener[[#This Row],[Company Name]] &amp; " *", Data!Y:Y,0)), "")</f>
        <v/>
      </c>
      <c r="N1733" t="str">
        <f>INDEX(Data!AD:AD,MATCH( ZACKS_Screener[[#This Row],[NAICS1]], Data!AC:AC,0))</f>
        <v/>
      </c>
      <c r="O17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-0.1222222222222222</v>
      </c>
      <c r="P17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0.15189873417721517</v>
      </c>
      <c r="Q1733" s="18">
        <f>IFERROR(ZACKS_Screener[[#This Row],[Price]]/ZACKS_Screener[[#This Row],[EPS1]], "")</f>
        <v>24.24050632911392</v>
      </c>
      <c r="R1733" s="18">
        <f>IFERROR(ZACKS_Screener[[#This Row],[Price]]/ZACKS_Screener[[#This Row],[EPS2]], "")</f>
        <v>21.04395604395604</v>
      </c>
      <c r="S1733" s="18">
        <f>IFERROR(ZACKS_Screener[[#This Row],[PE1]]/(ZACKS_Screener[[#This Row],[EG1]]*100), "")</f>
        <v>-1.9833141542002302</v>
      </c>
      <c r="T1733" s="18">
        <f>IFERROR(ZACKS_Screener[[#This Row],[PE2]]/(ZACKS_Screener[[#This Row],[EG2]]*100), "")</f>
        <v>1.3853937728937729</v>
      </c>
      <c r="U1733"/>
    </row>
    <row r="1734" spans="1:21" hidden="1" x14ac:dyDescent="0.25">
      <c r="A1734" s="24" t="s">
        <v>41838</v>
      </c>
      <c r="B1734" s="39">
        <v>2813.2</v>
      </c>
      <c r="C1734" s="6" t="s">
        <v>41837</v>
      </c>
      <c r="D1734" s="6" t="s">
        <v>13</v>
      </c>
      <c r="E1734" s="6" t="s">
        <v>330</v>
      </c>
      <c r="F1734" s="6" t="s">
        <v>1292</v>
      </c>
      <c r="G1734">
        <v>12</v>
      </c>
      <c r="H1734">
        <v>202212</v>
      </c>
      <c r="I1734" s="9">
        <v>4.9800000000000004</v>
      </c>
      <c r="J1734" s="9">
        <v>-1.1200000000000001</v>
      </c>
      <c r="K1734" s="9">
        <v>0.12</v>
      </c>
      <c r="L1734" s="9">
        <v>0.49</v>
      </c>
      <c r="M1734" s="28" t="str">
        <f>IFERROR(INDEX(Data!Z:Z,MATCH(ZACKS_Screener[[#This Row],[Company Name]] &amp; " *", Data!Y:Y,0)), "")</f>
        <v/>
      </c>
      <c r="N1734" t="str">
        <f>INDEX(Data!AD:AD,MATCH( ZACKS_Screener[[#This Row],[NAICS1]], Data!AC:AC,0))</f>
        <v/>
      </c>
      <c r="O17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7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3.0833333333333335</v>
      </c>
      <c r="Q1734" s="18">
        <f>IFERROR(ZACKS_Screener[[#This Row],[Price]]/ZACKS_Screener[[#This Row],[EPS1]], "")</f>
        <v>41.500000000000007</v>
      </c>
      <c r="R1734" s="18">
        <f>IFERROR(ZACKS_Screener[[#This Row],[Price]]/ZACKS_Screener[[#This Row],[EPS2]], "")</f>
        <v>10.163265306122449</v>
      </c>
      <c r="S1734" s="18">
        <f>IFERROR(ZACKS_Screener[[#This Row],[PE1]]/(ZACKS_Screener[[#This Row],[EG1]]*100), "")</f>
        <v>0.41500000000000009</v>
      </c>
      <c r="T1734" s="18">
        <f>IFERROR(ZACKS_Screener[[#This Row],[PE2]]/(ZACKS_Screener[[#This Row],[EG2]]*100), "")</f>
        <v>3.29619415333701E-2</v>
      </c>
      <c r="U1734"/>
    </row>
    <row r="1735" spans="1:21" hidden="1" x14ac:dyDescent="0.25">
      <c r="A1735" s="24" t="s">
        <v>2961</v>
      </c>
      <c r="B1735" s="39">
        <v>16243.94</v>
      </c>
      <c r="C1735" s="6" t="s">
        <v>2960</v>
      </c>
      <c r="D1735" s="6" t="s">
        <v>22</v>
      </c>
      <c r="E1735" s="6" t="s">
        <v>37</v>
      </c>
      <c r="F1735" s="6" t="s">
        <v>1173</v>
      </c>
      <c r="G1735">
        <v>12</v>
      </c>
      <c r="H1735">
        <v>202212</v>
      </c>
      <c r="I1735" s="9">
        <v>69.2</v>
      </c>
      <c r="J1735" s="9">
        <v>1.9</v>
      </c>
      <c r="K1735" s="9">
        <v>2.14</v>
      </c>
      <c r="L1735" s="9">
        <v>2.42</v>
      </c>
      <c r="M1735" s="28" t="str">
        <f>IFERROR(INDEX(Data!Z:Z,MATCH(ZACKS_Screener[[#This Row],[Company Name]] &amp; " *", Data!Y:Y,0)), "")</f>
        <v/>
      </c>
      <c r="N1735" t="str">
        <f>INDEX(Data!AD:AD,MATCH( ZACKS_Screener[[#This Row],[NAICS1]], Data!AC:AC,0))</f>
        <v/>
      </c>
      <c r="O17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0.12631578947368433</v>
      </c>
      <c r="P17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0.13084112149532701</v>
      </c>
      <c r="Q1735" s="18">
        <f>IFERROR(ZACKS_Screener[[#This Row],[Price]]/ZACKS_Screener[[#This Row],[EPS1]], "")</f>
        <v>32.336448598130843</v>
      </c>
      <c r="R1735" s="18">
        <f>IFERROR(ZACKS_Screener[[#This Row],[Price]]/ZACKS_Screener[[#This Row],[EPS2]], "")</f>
        <v>28.595041322314053</v>
      </c>
      <c r="S1735" s="18">
        <f>IFERROR(ZACKS_Screener[[#This Row],[PE1]]/(ZACKS_Screener[[#This Row],[EG1]]*100), "")</f>
        <v>2.5599688473520228</v>
      </c>
      <c r="T1735" s="18">
        <f>IFERROR(ZACKS_Screener[[#This Row],[PE2]]/(ZACKS_Screener[[#This Row],[EG2]]*100), "")</f>
        <v>2.185478158205433</v>
      </c>
      <c r="U1735"/>
    </row>
    <row r="1736" spans="1:21" hidden="1" x14ac:dyDescent="0.25">
      <c r="A1736" s="24" t="s">
        <v>41840</v>
      </c>
      <c r="B1736" s="39">
        <v>2373.02</v>
      </c>
      <c r="C1736" s="6" t="s">
        <v>41839</v>
      </c>
      <c r="D1736" s="6" t="s">
        <v>22</v>
      </c>
      <c r="E1736" s="6" t="s">
        <v>85</v>
      </c>
      <c r="F1736" s="6" t="s">
        <v>286</v>
      </c>
      <c r="G1736">
        <v>12</v>
      </c>
      <c r="H1736">
        <v>202212</v>
      </c>
      <c r="I1736" s="9">
        <v>7.48</v>
      </c>
      <c r="J1736" s="9">
        <v>0.43</v>
      </c>
      <c r="K1736" s="9">
        <v>0.34</v>
      </c>
      <c r="L1736" s="9">
        <v>0.49</v>
      </c>
      <c r="M1736" s="28" t="str">
        <f>IFERROR(INDEX(Data!Z:Z,MATCH(ZACKS_Screener[[#This Row],[Company Name]] &amp; " *", Data!Y:Y,0)), "")</f>
        <v/>
      </c>
      <c r="N1736" t="str">
        <f>INDEX(Data!AD:AD,MATCH( ZACKS_Screener[[#This Row],[NAICS1]], Data!AC:AC,0))</f>
        <v/>
      </c>
      <c r="O17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-0.20930232558139528</v>
      </c>
      <c r="P17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0.44117647058823517</v>
      </c>
      <c r="Q1736" s="18">
        <f>IFERROR(ZACKS_Screener[[#This Row],[Price]]/ZACKS_Screener[[#This Row],[EPS1]], "")</f>
        <v>22</v>
      </c>
      <c r="R1736" s="18">
        <f>IFERROR(ZACKS_Screener[[#This Row],[Price]]/ZACKS_Screener[[#This Row],[EPS2]], "")</f>
        <v>15.265306122448981</v>
      </c>
      <c r="S1736" s="18">
        <f>IFERROR(ZACKS_Screener[[#This Row],[PE1]]/(ZACKS_Screener[[#This Row],[EG1]]*100), "")</f>
        <v>-1.0511111111111113</v>
      </c>
      <c r="T1736" s="18">
        <f>IFERROR(ZACKS_Screener[[#This Row],[PE2]]/(ZACKS_Screener[[#This Row],[EG2]]*100), "")</f>
        <v>0.34601360544217702</v>
      </c>
      <c r="U1736"/>
    </row>
    <row r="1737" spans="1:21" hidden="1" x14ac:dyDescent="0.25">
      <c r="A1737" s="24" t="s">
        <v>2963</v>
      </c>
      <c r="B1737" s="39">
        <v>12076.95</v>
      </c>
      <c r="C1737" s="6" t="s">
        <v>2962</v>
      </c>
      <c r="D1737" s="6" t="s">
        <v>13</v>
      </c>
      <c r="E1737" s="6" t="s">
        <v>14</v>
      </c>
      <c r="F1737" s="6" t="s">
        <v>201</v>
      </c>
      <c r="G1737">
        <v>12</v>
      </c>
      <c r="H1737">
        <v>202212</v>
      </c>
      <c r="I1737" s="9">
        <v>65.66</v>
      </c>
      <c r="J1737" s="9">
        <v>-0.15</v>
      </c>
      <c r="K1737" s="9">
        <v>1.37</v>
      </c>
      <c r="L1737" s="9">
        <v>1.66</v>
      </c>
      <c r="M1737" s="28" t="str">
        <f>IFERROR(INDEX(Data!Z:Z,MATCH(ZACKS_Screener[[#This Row],[Company Name]] &amp; " *", Data!Y:Y,0)), "")</f>
        <v/>
      </c>
      <c r="N1737" t="str">
        <f>INDEX(Data!AD:AD,MATCH( ZACKS_Screener[[#This Row],[NAICS1]], Data!AC:AC,0))</f>
        <v/>
      </c>
      <c r="O17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7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0.21167883211678817</v>
      </c>
      <c r="Q1737" s="18">
        <f>IFERROR(ZACKS_Screener[[#This Row],[Price]]/ZACKS_Screener[[#This Row],[EPS1]], "")</f>
        <v>47.927007299270066</v>
      </c>
      <c r="R1737" s="18">
        <f>IFERROR(ZACKS_Screener[[#This Row],[Price]]/ZACKS_Screener[[#This Row],[EPS2]], "")</f>
        <v>39.554216867469883</v>
      </c>
      <c r="S1737" s="18">
        <f>IFERROR(ZACKS_Screener[[#This Row],[PE1]]/(ZACKS_Screener[[#This Row],[EG1]]*100), "")</f>
        <v>0.47927007299270064</v>
      </c>
      <c r="T1737" s="18">
        <f>IFERROR(ZACKS_Screener[[#This Row],[PE2]]/(ZACKS_Screener[[#This Row],[EG2]]*100), "")</f>
        <v>1.8685957623597855</v>
      </c>
      <c r="U1737"/>
    </row>
    <row r="1738" spans="1:21" hidden="1" x14ac:dyDescent="0.25">
      <c r="A1738" s="24" t="s">
        <v>2965</v>
      </c>
      <c r="B1738" s="39">
        <v>3422.22</v>
      </c>
      <c r="C1738" s="6" t="s">
        <v>2964</v>
      </c>
      <c r="D1738" s="6" t="s">
        <v>22</v>
      </c>
      <c r="E1738" s="6" t="s">
        <v>51</v>
      </c>
      <c r="F1738" s="6" t="s">
        <v>1529</v>
      </c>
      <c r="G1738">
        <v>12</v>
      </c>
      <c r="H1738">
        <v>202212</v>
      </c>
      <c r="I1738" s="9">
        <v>25.76</v>
      </c>
      <c r="J1738" s="9">
        <v>0.98</v>
      </c>
      <c r="K1738" s="9">
        <v>1.1100000000000001</v>
      </c>
      <c r="L1738" s="9">
        <v>1.21</v>
      </c>
      <c r="M1738" s="28" t="str">
        <f>IFERROR(INDEX(Data!Z:Z,MATCH(ZACKS_Screener[[#This Row],[Company Name]] &amp; " *", Data!Y:Y,0)), "")</f>
        <v>311812</v>
      </c>
      <c r="N1738" t="str">
        <f>INDEX(Data!AD:AD,MATCH( ZACKS_Screener[[#This Row],[NAICS1]], Data!AC:AC,0))</f>
        <v xml:space="preserve">Commercial Bakeries </v>
      </c>
      <c r="O17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0.13265306122448992</v>
      </c>
      <c r="P17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9.0090090090089961E-2</v>
      </c>
      <c r="Q1738" s="18">
        <f>IFERROR(ZACKS_Screener[[#This Row],[Price]]/ZACKS_Screener[[#This Row],[EPS1]], "")</f>
        <v>23.207207207207208</v>
      </c>
      <c r="R1738" s="18">
        <f>IFERROR(ZACKS_Screener[[#This Row],[Price]]/ZACKS_Screener[[#This Row],[EPS2]], "")</f>
        <v>21.289256198347108</v>
      </c>
      <c r="S1738" s="18">
        <f>IFERROR(ZACKS_Screener[[#This Row],[PE1]]/(ZACKS_Screener[[#This Row],[EG1]]*100), "")</f>
        <v>1.749466389466388</v>
      </c>
      <c r="T1738" s="18">
        <f>IFERROR(ZACKS_Screener[[#This Row],[PE2]]/(ZACKS_Screener[[#This Row],[EG2]]*100), "")</f>
        <v>2.3631074380165322</v>
      </c>
      <c r="U1738"/>
    </row>
    <row r="1739" spans="1:21" hidden="1" x14ac:dyDescent="0.25">
      <c r="A1739" s="24" t="s">
        <v>2967</v>
      </c>
      <c r="B1739" s="39">
        <v>6388.24</v>
      </c>
      <c r="C1739" s="6" t="s">
        <v>2966</v>
      </c>
      <c r="D1739" s="6" t="s">
        <v>22</v>
      </c>
      <c r="E1739" s="6" t="s">
        <v>41</v>
      </c>
      <c r="F1739" s="6" t="s">
        <v>1353</v>
      </c>
      <c r="G1739">
        <v>12</v>
      </c>
      <c r="H1739">
        <v>202212</v>
      </c>
      <c r="I1739" s="9">
        <v>54.98</v>
      </c>
      <c r="J1739" s="9">
        <v>-1.46</v>
      </c>
      <c r="K1739" s="9">
        <v>-1.39</v>
      </c>
      <c r="L1739" s="9">
        <v>-0.86</v>
      </c>
      <c r="M1739" s="28" t="str">
        <f>IFERROR(INDEX(Data!Z:Z,MATCH(ZACKS_Screener[[#This Row],[Company Name]] &amp; " *", Data!Y:Y,0)), "")</f>
        <v/>
      </c>
      <c r="N1739" t="str">
        <f>INDEX(Data!AD:AD,MATCH( ZACKS_Screener[[#This Row],[NAICS1]], Data!AC:AC,0))</f>
        <v/>
      </c>
      <c r="O17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4.7945205479452101E-2</v>
      </c>
      <c r="P17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0.38129496402877694</v>
      </c>
      <c r="Q1739" s="18">
        <f>IFERROR(ZACKS_Screener[[#This Row],[Price]]/ZACKS_Screener[[#This Row],[EPS1]], "")</f>
        <v>-39.553956834532372</v>
      </c>
      <c r="R1739" s="18">
        <f>IFERROR(ZACKS_Screener[[#This Row],[Price]]/ZACKS_Screener[[#This Row],[EPS2]], "")</f>
        <v>-63.930232558139529</v>
      </c>
      <c r="S1739" s="18">
        <f>IFERROR(ZACKS_Screener[[#This Row],[PE1]]/(ZACKS_Screener[[#This Row],[EG1]]*100), "")</f>
        <v>-8.2498252826310292</v>
      </c>
      <c r="T1739" s="18">
        <f>IFERROR(ZACKS_Screener[[#This Row],[PE2]]/(ZACKS_Screener[[#This Row],[EG2]]*100), "")</f>
        <v>-1.6766608161474332</v>
      </c>
      <c r="U1739"/>
    </row>
    <row r="1740" spans="1:21" hidden="1" x14ac:dyDescent="0.25">
      <c r="A1740" s="24" t="s">
        <v>2969</v>
      </c>
      <c r="B1740" s="39">
        <v>154537.14000000001</v>
      </c>
      <c r="C1740" s="6" t="s">
        <v>2968</v>
      </c>
      <c r="D1740" s="6" t="s">
        <v>22</v>
      </c>
      <c r="E1740" s="6" t="s">
        <v>14</v>
      </c>
      <c r="F1740" s="6" t="s">
        <v>1619</v>
      </c>
      <c r="G1740">
        <v>12</v>
      </c>
      <c r="H1740">
        <v>202212</v>
      </c>
      <c r="I1740" s="9">
        <v>170.26</v>
      </c>
      <c r="J1740" s="9">
        <v>9.39</v>
      </c>
      <c r="K1740" s="9">
        <v>7.48</v>
      </c>
      <c r="L1740" s="9">
        <v>7.98</v>
      </c>
      <c r="M1740" s="28" t="str">
        <f>IFERROR(INDEX(Data!Z:Z,MATCH(ZACKS_Screener[[#This Row],[Company Name]] &amp; " *", Data!Y:Y,0)), "")</f>
        <v>334413</v>
      </c>
      <c r="N1740" t="str">
        <f>INDEX(Data!AD:AD,MATCH( ZACKS_Screener[[#This Row],[NAICS1]], Data!AC:AC,0))</f>
        <v xml:space="preserve">Semiconductor and Related Device Manufacturing </v>
      </c>
      <c r="O17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-0.20340788072417465</v>
      </c>
      <c r="P17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6.6844919786096246E-2</v>
      </c>
      <c r="Q1740" s="18">
        <f>IFERROR(ZACKS_Screener[[#This Row],[Price]]/ZACKS_Screener[[#This Row],[EPS1]], "")</f>
        <v>22.762032085561493</v>
      </c>
      <c r="R1740" s="18">
        <f>IFERROR(ZACKS_Screener[[#This Row],[Price]]/ZACKS_Screener[[#This Row],[EPS2]], "")</f>
        <v>21.335839598997492</v>
      </c>
      <c r="S1740" s="18">
        <f>IFERROR(ZACKS_Screener[[#This Row],[PE1]]/(ZACKS_Screener[[#This Row],[EG1]]*100), "")</f>
        <v>-1.1190339334210599</v>
      </c>
      <c r="T1740" s="18">
        <f>IFERROR(ZACKS_Screener[[#This Row],[PE2]]/(ZACKS_Screener[[#This Row],[EG2]]*100), "")</f>
        <v>3.1918416040100253</v>
      </c>
      <c r="U1740"/>
    </row>
    <row r="1741" spans="1:21" x14ac:dyDescent="0.25">
      <c r="A1741" s="24" t="s">
        <v>1473</v>
      </c>
      <c r="B1741" s="39">
        <v>5121.25</v>
      </c>
      <c r="C1741" s="6" t="s">
        <v>1472</v>
      </c>
      <c r="D1741" s="6" t="s">
        <v>13</v>
      </c>
      <c r="E1741" s="6" t="s">
        <v>330</v>
      </c>
      <c r="F1741" s="6" t="s">
        <v>707</v>
      </c>
      <c r="G1741">
        <v>12</v>
      </c>
      <c r="H1741">
        <v>202212</v>
      </c>
      <c r="I1741" s="9">
        <v>45.97</v>
      </c>
      <c r="J1741" s="9">
        <v>3.88</v>
      </c>
      <c r="K1741" s="9">
        <v>4.38</v>
      </c>
      <c r="L1741" s="9">
        <v>4.53</v>
      </c>
      <c r="M1741" s="28" t="str">
        <f>IFERROR(INDEX(Data!Z:Z,MATCH(ZACKS_Screener[[#This Row],[Company Name]] &amp; " *", Data!Y:Y,0)), "")</f>
        <v>721199</v>
      </c>
      <c r="N1741" t="str">
        <f>INDEX(Data!AD:AD,MATCH( ZACKS_Screener[[#This Row],[NAICS1]], Data!AC:AC,0))</f>
        <v xml:space="preserve">All Other Traveler Accommodation </v>
      </c>
      <c r="O17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0.12886597938144331</v>
      </c>
      <c r="P17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3.4246575342465835E-2</v>
      </c>
      <c r="Q1741" s="18">
        <f>IFERROR(ZACKS_Screener[[#This Row],[Price]]/ZACKS_Screener[[#This Row],[EPS1]], "")</f>
        <v>10.495433789954339</v>
      </c>
      <c r="R1741" s="18">
        <f>IFERROR(ZACKS_Screener[[#This Row],[Price]]/ZACKS_Screener[[#This Row],[EPS2]], "")</f>
        <v>10.147902869757173</v>
      </c>
      <c r="S1741" s="18">
        <f>IFERROR(ZACKS_Screener[[#This Row],[PE1]]/(ZACKS_Screener[[#This Row],[EG1]]*100), "")</f>
        <v>0.81444566210045655</v>
      </c>
      <c r="T1741" s="18">
        <f>IFERROR(ZACKS_Screener[[#This Row],[PE2]]/(ZACKS_Screener[[#This Row],[EG2]]*100), "")</f>
        <v>2.9631876379690874</v>
      </c>
      <c r="U1741"/>
    </row>
    <row r="1742" spans="1:21" hidden="1" x14ac:dyDescent="0.25">
      <c r="A1742" s="24" t="s">
        <v>2973</v>
      </c>
      <c r="B1742" s="39">
        <v>12764.3</v>
      </c>
      <c r="C1742" s="6" t="s">
        <v>2972</v>
      </c>
      <c r="D1742" s="6" t="s">
        <v>13</v>
      </c>
      <c r="E1742" s="6" t="s">
        <v>179</v>
      </c>
      <c r="F1742" s="6" t="s">
        <v>399</v>
      </c>
      <c r="G1742">
        <v>12</v>
      </c>
      <c r="H1742">
        <v>202212</v>
      </c>
      <c r="I1742" s="9">
        <v>63.29</v>
      </c>
      <c r="J1742" s="9">
        <v>4.01</v>
      </c>
      <c r="K1742" s="9">
        <v>5.09</v>
      </c>
      <c r="L1742" s="9">
        <v>5.46</v>
      </c>
      <c r="M1742" s="28" t="str">
        <f>IFERROR(INDEX(Data!Z:Z,MATCH(ZACKS_Screener[[#This Row],[Company Name]] &amp; " *", Data!Y:Y,0)), "")</f>
        <v>332993</v>
      </c>
      <c r="N1742" t="str">
        <f>INDEX(Data!AD:AD,MATCH( ZACKS_Screener[[#This Row],[NAICS1]], Data!AC:AC,0))</f>
        <v xml:space="preserve">Ammunition (except Small Arms) Manufacturing </v>
      </c>
      <c r="O17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0.26932668329177062</v>
      </c>
      <c r="P17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7.2691552062868398E-2</v>
      </c>
      <c r="Q1742" s="18">
        <f>IFERROR(ZACKS_Screener[[#This Row],[Price]]/ZACKS_Screener[[#This Row],[EPS1]], "")</f>
        <v>12.43418467583497</v>
      </c>
      <c r="R1742" s="18">
        <f>IFERROR(ZACKS_Screener[[#This Row],[Price]]/ZACKS_Screener[[#This Row],[EPS2]], "")</f>
        <v>11.591575091575091</v>
      </c>
      <c r="S1742" s="18">
        <f>IFERROR(ZACKS_Screener[[#This Row],[PE1]]/(ZACKS_Screener[[#This Row],[EG1]]*100), "")</f>
        <v>0.46167667176016874</v>
      </c>
      <c r="T1742" s="18">
        <f>IFERROR(ZACKS_Screener[[#This Row],[PE2]]/(ZACKS_Screener[[#This Row],[EG2]]*100), "")</f>
        <v>1.5946247896247889</v>
      </c>
      <c r="U1742"/>
    </row>
    <row r="1743" spans="1:21" hidden="1" x14ac:dyDescent="0.25">
      <c r="A1743" s="24" t="s">
        <v>2975</v>
      </c>
      <c r="B1743" s="39">
        <v>16695.5</v>
      </c>
      <c r="C1743" s="6" t="s">
        <v>2974</v>
      </c>
      <c r="D1743" s="6" t="s">
        <v>13</v>
      </c>
      <c r="E1743" s="6" t="s">
        <v>14</v>
      </c>
      <c r="F1743" s="6" t="s">
        <v>877</v>
      </c>
      <c r="G1743">
        <v>12</v>
      </c>
      <c r="H1743">
        <v>202212</v>
      </c>
      <c r="I1743" s="9">
        <v>398.22</v>
      </c>
      <c r="J1743" s="9">
        <v>7.5</v>
      </c>
      <c r="K1743" s="9">
        <v>7.58</v>
      </c>
      <c r="L1743" s="9">
        <v>8.6199999999999992</v>
      </c>
      <c r="M1743" s="28" t="str">
        <f>IFERROR(INDEX(Data!Z:Z,MATCH(ZACKS_Screener[[#This Row],[Company Name]] &amp; " *", Data!Y:Y,0)), "")</f>
        <v/>
      </c>
      <c r="N1743" t="str">
        <f>INDEX(Data!AD:AD,MATCH( ZACKS_Screener[[#This Row],[NAICS1]], Data!AC:AC,0))</f>
        <v/>
      </c>
      <c r="O17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1.0666666666666677E-2</v>
      </c>
      <c r="P17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0.13720316622691281</v>
      </c>
      <c r="Q1743" s="18">
        <f>IFERROR(ZACKS_Screener[[#This Row],[Price]]/ZACKS_Screener[[#This Row],[EPS1]], "")</f>
        <v>52.535620052770454</v>
      </c>
      <c r="R1743" s="18">
        <f>IFERROR(ZACKS_Screener[[#This Row],[Price]]/ZACKS_Screener[[#This Row],[EPS2]], "")</f>
        <v>46.197215777262187</v>
      </c>
      <c r="S1743" s="18">
        <f>IFERROR(ZACKS_Screener[[#This Row],[PE1]]/(ZACKS_Screener[[#This Row],[EG1]]*100), "")</f>
        <v>49.25214379947225</v>
      </c>
      <c r="T1743" s="18">
        <f>IFERROR(ZACKS_Screener[[#This Row],[PE2]]/(ZACKS_Screener[[#This Row],[EG2]]*100), "")</f>
        <v>3.367066303765843</v>
      </c>
      <c r="U1743"/>
    </row>
    <row r="1744" spans="1:21" hidden="1" x14ac:dyDescent="0.25">
      <c r="A1744" s="24" t="s">
        <v>2977</v>
      </c>
      <c r="B1744" s="39">
        <v>13752.84</v>
      </c>
      <c r="C1744" s="6" t="s">
        <v>2976</v>
      </c>
      <c r="D1744" s="6" t="s">
        <v>13</v>
      </c>
      <c r="E1744" s="6" t="s">
        <v>14</v>
      </c>
      <c r="F1744" s="6" t="s">
        <v>201</v>
      </c>
      <c r="G1744">
        <v>12</v>
      </c>
      <c r="H1744">
        <v>202212</v>
      </c>
      <c r="I1744" s="9">
        <v>36.32</v>
      </c>
      <c r="J1744" s="9">
        <v>-0.41</v>
      </c>
      <c r="K1744" s="9">
        <v>0.37</v>
      </c>
      <c r="L1744" s="9">
        <v>0.79</v>
      </c>
      <c r="M1744" s="28" t="str">
        <f>IFERROR(INDEX(Data!Z:Z,MATCH(ZACKS_Screener[[#This Row],[Company Name]] &amp; " *", Data!Y:Y,0)), "")</f>
        <v/>
      </c>
      <c r="N1744" t="str">
        <f>INDEX(Data!AD:AD,MATCH( ZACKS_Screener[[#This Row],[NAICS1]], Data!AC:AC,0))</f>
        <v/>
      </c>
      <c r="O17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7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1.1351351351351353</v>
      </c>
      <c r="Q1744" s="18">
        <f>IFERROR(ZACKS_Screener[[#This Row],[Price]]/ZACKS_Screener[[#This Row],[EPS1]], "")</f>
        <v>98.162162162162161</v>
      </c>
      <c r="R1744" s="18">
        <f>IFERROR(ZACKS_Screener[[#This Row],[Price]]/ZACKS_Screener[[#This Row],[EPS2]], "")</f>
        <v>45.974683544303794</v>
      </c>
      <c r="S1744" s="18">
        <f>IFERROR(ZACKS_Screener[[#This Row],[PE1]]/(ZACKS_Screener[[#This Row],[EG1]]*100), "")</f>
        <v>0.98162162162162159</v>
      </c>
      <c r="T1744" s="18">
        <f>IFERROR(ZACKS_Screener[[#This Row],[PE2]]/(ZACKS_Screener[[#This Row],[EG2]]*100), "")</f>
        <v>0.40501506931886672</v>
      </c>
      <c r="U1744"/>
    </row>
    <row r="1745" spans="1:21" hidden="1" x14ac:dyDescent="0.25">
      <c r="A1745" s="24" t="s">
        <v>41843</v>
      </c>
      <c r="B1745" s="39">
        <v>3058.82</v>
      </c>
      <c r="C1745" s="6" t="s">
        <v>2978</v>
      </c>
      <c r="D1745" s="6" t="s">
        <v>13</v>
      </c>
      <c r="E1745" s="6" t="s">
        <v>330</v>
      </c>
      <c r="F1745" s="6" t="s">
        <v>806</v>
      </c>
      <c r="G1745">
        <v>3</v>
      </c>
      <c r="H1745">
        <v>202303</v>
      </c>
      <c r="I1745" s="9">
        <v>6.88</v>
      </c>
      <c r="J1745" s="9">
        <v>0.57999999999999996</v>
      </c>
      <c r="M1745" s="28" t="str">
        <f>IFERROR(INDEX(Data!Z:Z,MATCH(ZACKS_Screener[[#This Row],[Company Name]] &amp; " *", Data!Y:Y,0)), "")</f>
        <v>315250</v>
      </c>
      <c r="N1745" t="str">
        <f>INDEX(Data!AD:AD,MATCH( ZACKS_Screener[[#This Row],[NAICS1]], Data!AC:AC,0))</f>
        <v xml:space="preserve">Cut and Sew Apparel Manufacturing (except Contractors) </v>
      </c>
      <c r="O17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4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45" s="18" t="str">
        <f>IFERROR(ZACKS_Screener[[#This Row],[Price]]/ZACKS_Screener[[#This Row],[EPS1]], "")</f>
        <v/>
      </c>
      <c r="R1745" s="18" t="str">
        <f>IFERROR(ZACKS_Screener[[#This Row],[Price]]/ZACKS_Screener[[#This Row],[EPS2]], "")</f>
        <v/>
      </c>
      <c r="S1745" s="18" t="str">
        <f>IFERROR(ZACKS_Screener[[#This Row],[PE1]]/(ZACKS_Screener[[#This Row],[EG1]]*100), "")</f>
        <v/>
      </c>
      <c r="T1745" s="18" t="str">
        <f>IFERROR(ZACKS_Screener[[#This Row],[PE2]]/(ZACKS_Screener[[#This Row],[EG2]]*100), "")</f>
        <v/>
      </c>
      <c r="U1745"/>
    </row>
    <row r="1746" spans="1:21" hidden="1" x14ac:dyDescent="0.25">
      <c r="A1746" s="24" t="s">
        <v>2979</v>
      </c>
      <c r="B1746" s="39">
        <v>3338.92</v>
      </c>
      <c r="C1746" s="6" t="s">
        <v>2978</v>
      </c>
      <c r="D1746" s="6" t="s">
        <v>13</v>
      </c>
      <c r="E1746" s="6" t="s">
        <v>330</v>
      </c>
      <c r="F1746" s="6" t="s">
        <v>806</v>
      </c>
      <c r="G1746">
        <v>3</v>
      </c>
      <c r="H1746">
        <v>202303</v>
      </c>
      <c r="I1746" s="9">
        <v>7.51</v>
      </c>
      <c r="J1746" s="9">
        <v>0.57999999999999996</v>
      </c>
      <c r="K1746" s="9">
        <v>0.5</v>
      </c>
      <c r="L1746" s="9">
        <v>0.64</v>
      </c>
      <c r="M1746" s="28" t="str">
        <f>IFERROR(INDEX(Data!Z:Z,MATCH(ZACKS_Screener[[#This Row],[Company Name]] &amp; " *", Data!Y:Y,0)), "")</f>
        <v>315250</v>
      </c>
      <c r="N1746" t="str">
        <f>INDEX(Data!AD:AD,MATCH( ZACKS_Screener[[#This Row],[NAICS1]], Data!AC:AC,0))</f>
        <v xml:space="preserve">Cut and Sew Apparel Manufacturing (except Contractors) </v>
      </c>
      <c r="O17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-0.13793103448275856</v>
      </c>
      <c r="P17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0.28000000000000003</v>
      </c>
      <c r="Q1746" s="18">
        <f>IFERROR(ZACKS_Screener[[#This Row],[Price]]/ZACKS_Screener[[#This Row],[EPS1]], "")</f>
        <v>15.02</v>
      </c>
      <c r="R1746" s="18">
        <f>IFERROR(ZACKS_Screener[[#This Row],[Price]]/ZACKS_Screener[[#This Row],[EPS2]], "")</f>
        <v>11.734375</v>
      </c>
      <c r="S1746" s="18">
        <f>IFERROR(ZACKS_Screener[[#This Row],[PE1]]/(ZACKS_Screener[[#This Row],[EG1]]*100), "")</f>
        <v>-1.0889500000000005</v>
      </c>
      <c r="T1746" s="18">
        <f>IFERROR(ZACKS_Screener[[#This Row],[PE2]]/(ZACKS_Screener[[#This Row],[EG2]]*100), "")</f>
        <v>0.4190848214285714</v>
      </c>
      <c r="U1746"/>
    </row>
    <row r="1747" spans="1:21" hidden="1" x14ac:dyDescent="0.25">
      <c r="A1747" s="24" t="s">
        <v>2981</v>
      </c>
      <c r="B1747" s="39">
        <v>15827.78</v>
      </c>
      <c r="C1747" s="6" t="s">
        <v>2980</v>
      </c>
      <c r="D1747" s="6" t="s">
        <v>22</v>
      </c>
      <c r="E1747" s="6" t="s">
        <v>23</v>
      </c>
      <c r="F1747" s="6" t="s">
        <v>24</v>
      </c>
      <c r="G1747">
        <v>12</v>
      </c>
      <c r="H1747">
        <v>202212</v>
      </c>
      <c r="I1747" s="9">
        <v>48.26</v>
      </c>
      <c r="J1747" s="9">
        <v>2.52</v>
      </c>
      <c r="K1747" s="9">
        <v>9.0299999999999994</v>
      </c>
      <c r="L1747" s="9">
        <v>10.27</v>
      </c>
      <c r="M1747" s="28" t="str">
        <f>IFERROR(INDEX(Data!Z:Z,MATCH(ZACKS_Screener[[#This Row],[Company Name]] &amp; " *", Data!Y:Y,0)), "")</f>
        <v>481111</v>
      </c>
      <c r="N1747" t="str">
        <f>INDEX(Data!AD:AD,MATCH( ZACKS_Screener[[#This Row],[NAICS1]], Data!AC:AC,0))</f>
        <v xml:space="preserve">Scheduled Passenger Air Transportation </v>
      </c>
      <c r="O17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2.583333333333333</v>
      </c>
      <c r="P17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0.13732004429678851</v>
      </c>
      <c r="Q1747" s="18">
        <f>IFERROR(ZACKS_Screener[[#This Row],[Price]]/ZACKS_Screener[[#This Row],[EPS1]], "")</f>
        <v>5.3444075304540419</v>
      </c>
      <c r="R1747" s="18">
        <f>IFERROR(ZACKS_Screener[[#This Row],[Price]]/ZACKS_Screener[[#This Row],[EPS2]], "")</f>
        <v>4.6991236611489775</v>
      </c>
      <c r="S1747" s="18">
        <f>IFERROR(ZACKS_Screener[[#This Row],[PE1]]/(ZACKS_Screener[[#This Row],[EG1]]*100), "")</f>
        <v>2.0688029150144682E-2</v>
      </c>
      <c r="T1747" s="18">
        <f>IFERROR(ZACKS_Screener[[#This Row],[PE2]]/(ZACKS_Screener[[#This Row],[EG2]]*100), "")</f>
        <v>0.34220231177560695</v>
      </c>
      <c r="U1747"/>
    </row>
    <row r="1748" spans="1:21" hidden="1" x14ac:dyDescent="0.25">
      <c r="A1748" s="24" t="s">
        <v>2983</v>
      </c>
      <c r="B1748" s="39">
        <v>81803.09</v>
      </c>
      <c r="C1748" s="6" t="s">
        <v>2982</v>
      </c>
      <c r="D1748" s="6" t="s">
        <v>13</v>
      </c>
      <c r="E1748" s="6" t="s">
        <v>14</v>
      </c>
      <c r="F1748" s="6" t="s">
        <v>183</v>
      </c>
      <c r="G1748">
        <v>12</v>
      </c>
      <c r="H1748">
        <v>202212</v>
      </c>
      <c r="I1748" s="9">
        <v>40.42</v>
      </c>
      <c r="J1748" s="9">
        <v>-4.6500000000000004</v>
      </c>
      <c r="K1748" s="9">
        <v>7.0000000000000007E-2</v>
      </c>
      <c r="L1748" s="9">
        <v>0.82</v>
      </c>
      <c r="M1748" s="28" t="str">
        <f>IFERROR(INDEX(Data!Z:Z,MATCH(ZACKS_Screener[[#This Row],[Company Name]] &amp; " *", Data!Y:Y,0)), "")</f>
        <v>561990</v>
      </c>
      <c r="N1748" t="str">
        <f>INDEX(Data!AD:AD,MATCH( ZACKS_Screener[[#This Row],[NAICS1]], Data!AC:AC,0))</f>
        <v>All Other Support Services</v>
      </c>
      <c r="O17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7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10.714285714285714</v>
      </c>
      <c r="Q1748" s="18">
        <f>IFERROR(ZACKS_Screener[[#This Row],[Price]]/ZACKS_Screener[[#This Row],[EPS1]], "")</f>
        <v>577.42857142857144</v>
      </c>
      <c r="R1748" s="18">
        <f>IFERROR(ZACKS_Screener[[#This Row],[Price]]/ZACKS_Screener[[#This Row],[EPS2]], "")</f>
        <v>49.292682926829272</v>
      </c>
      <c r="S1748" s="18">
        <f>IFERROR(ZACKS_Screener[[#This Row],[PE1]]/(ZACKS_Screener[[#This Row],[EG1]]*100), "")</f>
        <v>5.774285714285714</v>
      </c>
      <c r="T1748" s="18">
        <f>IFERROR(ZACKS_Screener[[#This Row],[PE2]]/(ZACKS_Screener[[#This Row],[EG2]]*100), "")</f>
        <v>4.6006504065040657E-2</v>
      </c>
      <c r="U1748"/>
    </row>
    <row r="1749" spans="1:21" hidden="1" x14ac:dyDescent="0.25">
      <c r="A1749" s="24" t="s">
        <v>2984</v>
      </c>
      <c r="B1749" s="39">
        <v>69600</v>
      </c>
      <c r="C1749" s="6" t="s">
        <v>2984</v>
      </c>
      <c r="D1749" s="6" t="s">
        <v>13</v>
      </c>
      <c r="E1749" s="6" t="s">
        <v>37</v>
      </c>
      <c r="F1749" s="6" t="s">
        <v>418</v>
      </c>
      <c r="G1749">
        <v>12</v>
      </c>
      <c r="H1749">
        <v>202212</v>
      </c>
      <c r="I1749" s="9">
        <v>20</v>
      </c>
      <c r="J1749" s="9">
        <v>2.25</v>
      </c>
      <c r="K1749" s="9">
        <v>0.52</v>
      </c>
      <c r="L1749" s="9">
        <v>1.71</v>
      </c>
      <c r="M1749" s="28" t="str">
        <f>IFERROR(INDEX(Data!Z:Z,MATCH(ZACKS_Screener[[#This Row],[Company Name]] &amp; " *", Data!Y:Y,0)), "")</f>
        <v>523120</v>
      </c>
      <c r="N1749" t="e">
        <f>INDEX(Data!AD:AD,MATCH( ZACKS_Screener[[#This Row],[NAICS1]], Data!AC:AC,0))</f>
        <v>#N/A</v>
      </c>
      <c r="O17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-0.76888888888888884</v>
      </c>
      <c r="P17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2.2884615384615383</v>
      </c>
      <c r="Q1749" s="18">
        <f>IFERROR(ZACKS_Screener[[#This Row],[Price]]/ZACKS_Screener[[#This Row],[EPS1]], "")</f>
        <v>38.46153846153846</v>
      </c>
      <c r="R1749" s="18">
        <f>IFERROR(ZACKS_Screener[[#This Row],[Price]]/ZACKS_Screener[[#This Row],[EPS2]], "")</f>
        <v>11.695906432748538</v>
      </c>
      <c r="S1749" s="18">
        <f>IFERROR(ZACKS_Screener[[#This Row],[PE1]]/(ZACKS_Screener[[#This Row],[EG1]]*100), "")</f>
        <v>-0.50022232103156961</v>
      </c>
      <c r="T1749" s="18">
        <f>IFERROR(ZACKS_Screener[[#This Row],[PE2]]/(ZACKS_Screener[[#This Row],[EG2]]*100), "")</f>
        <v>5.1108162563270922E-2</v>
      </c>
      <c r="U1749"/>
    </row>
    <row r="1750" spans="1:21" hidden="1" x14ac:dyDescent="0.25">
      <c r="A1750" s="24" t="s">
        <v>2986</v>
      </c>
      <c r="B1750" s="39">
        <v>4209.93</v>
      </c>
      <c r="C1750" s="6" t="s">
        <v>2985</v>
      </c>
      <c r="D1750" s="6" t="s">
        <v>22</v>
      </c>
      <c r="E1750" s="6" t="s">
        <v>37</v>
      </c>
      <c r="F1750" s="6" t="s">
        <v>550</v>
      </c>
      <c r="G1750">
        <v>12</v>
      </c>
      <c r="H1750">
        <v>202212</v>
      </c>
      <c r="I1750" s="9">
        <v>31.2</v>
      </c>
      <c r="J1750" s="9">
        <v>2.8</v>
      </c>
      <c r="K1750" s="9">
        <v>2.71</v>
      </c>
      <c r="L1750" s="9">
        <v>2.63</v>
      </c>
      <c r="M1750" s="28" t="str">
        <f>IFERROR(INDEX(Data!Z:Z,MATCH(ZACKS_Screener[[#This Row],[Company Name]] &amp; " *", Data!Y:Y,0)), "")</f>
        <v/>
      </c>
      <c r="N1750" t="str">
        <f>INDEX(Data!AD:AD,MATCH( ZACKS_Screener[[#This Row],[NAICS1]], Data!AC:AC,0))</f>
        <v/>
      </c>
      <c r="O17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-3.2142857142857091E-2</v>
      </c>
      <c r="P17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-2.9520295202952056E-2</v>
      </c>
      <c r="Q1750" s="18">
        <f>IFERROR(ZACKS_Screener[[#This Row],[Price]]/ZACKS_Screener[[#This Row],[EPS1]], "")</f>
        <v>11.512915129151292</v>
      </c>
      <c r="R1750" s="18">
        <f>IFERROR(ZACKS_Screener[[#This Row],[Price]]/ZACKS_Screener[[#This Row],[EPS2]], "")</f>
        <v>11.863117870722434</v>
      </c>
      <c r="S1750" s="18">
        <f>IFERROR(ZACKS_Screener[[#This Row],[PE1]]/(ZACKS_Screener[[#This Row],[EG1]]*100), "")</f>
        <v>-3.5817958179581857</v>
      </c>
      <c r="T1750" s="18">
        <f>IFERROR(ZACKS_Screener[[#This Row],[PE2]]/(ZACKS_Screener[[#This Row],[EG2]]*100), "")</f>
        <v>-4.0186311787072206</v>
      </c>
      <c r="U1750"/>
    </row>
    <row r="1751" spans="1:21" hidden="1" x14ac:dyDescent="0.25">
      <c r="A1751" s="24" t="s">
        <v>41847</v>
      </c>
      <c r="B1751" s="39">
        <v>2786.74</v>
      </c>
      <c r="C1751" s="6" t="s">
        <v>41846</v>
      </c>
      <c r="D1751" s="6" t="s">
        <v>22</v>
      </c>
      <c r="E1751" s="6" t="s">
        <v>37</v>
      </c>
      <c r="F1751" s="6" t="s">
        <v>550</v>
      </c>
      <c r="G1751">
        <v>12</v>
      </c>
      <c r="H1751">
        <v>202212</v>
      </c>
      <c r="I1751" s="9">
        <v>24.2</v>
      </c>
      <c r="J1751" s="9">
        <v>2.66</v>
      </c>
      <c r="K1751" s="9">
        <v>2.5299999999999998</v>
      </c>
      <c r="L1751" s="9">
        <v>2.72</v>
      </c>
      <c r="M1751" s="28" t="str">
        <f>IFERROR(INDEX(Data!Z:Z,MATCH(ZACKS_Screener[[#This Row],[Company Name]] &amp; " *", Data!Y:Y,0)), "")</f>
        <v/>
      </c>
      <c r="N1751" t="str">
        <f>INDEX(Data!AD:AD,MATCH( ZACKS_Screener[[#This Row],[NAICS1]], Data!AC:AC,0))</f>
        <v/>
      </c>
      <c r="O17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-4.8872180451127942E-2</v>
      </c>
      <c r="P17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7.5098814229249175E-2</v>
      </c>
      <c r="Q1751" s="18">
        <f>IFERROR(ZACKS_Screener[[#This Row],[Price]]/ZACKS_Screener[[#This Row],[EPS1]], "")</f>
        <v>9.5652173913043477</v>
      </c>
      <c r="R1751" s="18">
        <f>IFERROR(ZACKS_Screener[[#This Row],[Price]]/ZACKS_Screener[[#This Row],[EPS2]], "")</f>
        <v>8.8970588235294112</v>
      </c>
      <c r="S1751" s="18">
        <f>IFERROR(ZACKS_Screener[[#This Row],[PE1]]/(ZACKS_Screener[[#This Row],[EG1]]*100), "")</f>
        <v>-1.9571906354515001</v>
      </c>
      <c r="T1751" s="18">
        <f>IFERROR(ZACKS_Screener[[#This Row],[PE2]]/(ZACKS_Screener[[#This Row],[EG2]]*100), "")</f>
        <v>1.1847136222910191</v>
      </c>
      <c r="U1751"/>
    </row>
    <row r="1752" spans="1:21" hidden="1" x14ac:dyDescent="0.25">
      <c r="A1752" s="24" t="s">
        <v>2988</v>
      </c>
      <c r="B1752" s="39">
        <v>13558.63</v>
      </c>
      <c r="C1752" s="6" t="s">
        <v>2987</v>
      </c>
      <c r="D1752" s="6" t="s">
        <v>13</v>
      </c>
      <c r="E1752" s="6" t="s">
        <v>37</v>
      </c>
      <c r="F1752" s="6" t="s">
        <v>168</v>
      </c>
      <c r="G1752">
        <v>12</v>
      </c>
      <c r="H1752">
        <v>202212</v>
      </c>
      <c r="I1752" s="9">
        <v>41.19</v>
      </c>
      <c r="J1752" s="9">
        <v>2.33</v>
      </c>
      <c r="K1752" s="9">
        <v>2.4900000000000002</v>
      </c>
      <c r="L1752" s="9">
        <v>2.59</v>
      </c>
      <c r="M1752" s="28" t="str">
        <f>IFERROR(INDEX(Data!Z:Z,MATCH(ZACKS_Screener[[#This Row],[Company Name]] &amp; " *", Data!Y:Y,0)), "")</f>
        <v/>
      </c>
      <c r="N1752" t="str">
        <f>INDEX(Data!AD:AD,MATCH( ZACKS_Screener[[#This Row],[NAICS1]], Data!AC:AC,0))</f>
        <v/>
      </c>
      <c r="O17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6.8669527896995763E-2</v>
      </c>
      <c r="P17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4.0160642570280979E-2</v>
      </c>
      <c r="Q1752" s="18">
        <f>IFERROR(ZACKS_Screener[[#This Row],[Price]]/ZACKS_Screener[[#This Row],[EPS1]], "")</f>
        <v>16.542168674698793</v>
      </c>
      <c r="R1752" s="18">
        <f>IFERROR(ZACKS_Screener[[#This Row],[Price]]/ZACKS_Screener[[#This Row],[EPS2]], "")</f>
        <v>15.903474903474903</v>
      </c>
      <c r="S1752" s="18">
        <f>IFERROR(ZACKS_Screener[[#This Row],[PE1]]/(ZACKS_Screener[[#This Row],[EG1]]*100), "")</f>
        <v>2.4089533132530097</v>
      </c>
      <c r="T1752" s="18">
        <f>IFERROR(ZACKS_Screener[[#This Row],[PE2]]/(ZACKS_Screener[[#This Row],[EG2]]*100), "")</f>
        <v>3.9599652509652654</v>
      </c>
      <c r="U1752"/>
    </row>
    <row r="1753" spans="1:21" hidden="1" x14ac:dyDescent="0.25">
      <c r="A1753" s="24" t="s">
        <v>2990</v>
      </c>
      <c r="B1753" s="39">
        <v>5177.55</v>
      </c>
      <c r="C1753" s="6" t="s">
        <v>2989</v>
      </c>
      <c r="D1753" s="6" t="s">
        <v>22</v>
      </c>
      <c r="E1753" s="6" t="s">
        <v>26</v>
      </c>
      <c r="F1753" s="6" t="s">
        <v>438</v>
      </c>
      <c r="G1753">
        <v>12</v>
      </c>
      <c r="H1753">
        <v>202212</v>
      </c>
      <c r="I1753" s="9">
        <v>84</v>
      </c>
      <c r="J1753" s="9">
        <v>10.97</v>
      </c>
      <c r="K1753" s="9">
        <v>8.2799999999999994</v>
      </c>
      <c r="L1753" s="9">
        <v>8.82</v>
      </c>
      <c r="M1753" s="28" t="str">
        <f>IFERROR(INDEX(Data!Z:Z,MATCH(ZACKS_Screener[[#This Row],[Company Name]] &amp; " *", Data!Y:Y,0)), "")</f>
        <v>321912</v>
      </c>
      <c r="N1753" t="str">
        <f>INDEX(Data!AD:AD,MATCH( ZACKS_Screener[[#This Row],[NAICS1]], Data!AC:AC,0))</f>
        <v xml:space="preserve">Cut Stock, Resawing Lumber, and Planing </v>
      </c>
      <c r="O17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-0.24521422060164094</v>
      </c>
      <c r="P17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6.5217391304347949E-2</v>
      </c>
      <c r="Q1753" s="18">
        <f>IFERROR(ZACKS_Screener[[#This Row],[Price]]/ZACKS_Screener[[#This Row],[EPS1]], "")</f>
        <v>10.144927536231885</v>
      </c>
      <c r="R1753" s="18">
        <f>IFERROR(ZACKS_Screener[[#This Row],[Price]]/ZACKS_Screener[[#This Row],[EPS2]], "")</f>
        <v>9.5238095238095237</v>
      </c>
      <c r="S1753" s="18">
        <f>IFERROR(ZACKS_Screener[[#This Row],[PE1]]/(ZACKS_Screener[[#This Row],[EG1]]*100), "")</f>
        <v>-0.41371693335488374</v>
      </c>
      <c r="T1753" s="18">
        <f>IFERROR(ZACKS_Screener[[#This Row],[PE2]]/(ZACKS_Screener[[#This Row],[EG2]]*100), "")</f>
        <v>1.4603174603174576</v>
      </c>
      <c r="U1753"/>
    </row>
    <row r="1754" spans="1:21" hidden="1" x14ac:dyDescent="0.25">
      <c r="A1754" s="24" t="s">
        <v>2991</v>
      </c>
      <c r="B1754" s="39">
        <v>5773.27</v>
      </c>
      <c r="C1754" s="6" t="s">
        <v>2991</v>
      </c>
      <c r="D1754" s="6" t="s">
        <v>13</v>
      </c>
      <c r="E1754" s="6" t="s">
        <v>118</v>
      </c>
      <c r="F1754" s="6" t="s">
        <v>347</v>
      </c>
      <c r="G1754">
        <v>9</v>
      </c>
      <c r="H1754">
        <v>202209</v>
      </c>
      <c r="I1754" s="9">
        <v>27.58</v>
      </c>
      <c r="J1754" s="9">
        <v>2.9</v>
      </c>
      <c r="K1754" s="9">
        <v>2.79</v>
      </c>
      <c r="L1754" s="9">
        <v>3.26</v>
      </c>
      <c r="M1754" s="28" t="str">
        <f>IFERROR(INDEX(Data!Z:Z,MATCH(ZACKS_Screener[[#This Row],[Company Name]] &amp; " *", Data!Y:Y,0)), "")</f>
        <v>221210</v>
      </c>
      <c r="N1754" t="str">
        <f>INDEX(Data!AD:AD,MATCH( ZACKS_Screener[[#This Row],[NAICS1]], Data!AC:AC,0))</f>
        <v xml:space="preserve">Natural Gas Distribution </v>
      </c>
      <c r="O17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-3.7931034482758579E-2</v>
      </c>
      <c r="P17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0.16845878136200707</v>
      </c>
      <c r="Q1754" s="18">
        <f>IFERROR(ZACKS_Screener[[#This Row],[Price]]/ZACKS_Screener[[#This Row],[EPS1]], "")</f>
        <v>9.8853046594982068</v>
      </c>
      <c r="R1754" s="18">
        <f>IFERROR(ZACKS_Screener[[#This Row],[Price]]/ZACKS_Screener[[#This Row],[EPS2]], "")</f>
        <v>8.4601226993865026</v>
      </c>
      <c r="S1754" s="18">
        <f>IFERROR(ZACKS_Screener[[#This Row],[PE1]]/(ZACKS_Screener[[#This Row],[EG1]]*100), "")</f>
        <v>-2.6061257738677122</v>
      </c>
      <c r="T1754" s="18">
        <f>IFERROR(ZACKS_Screener[[#This Row],[PE2]]/(ZACKS_Screener[[#This Row],[EG2]]*100), "")</f>
        <v>0.50220728364443312</v>
      </c>
      <c r="U1754"/>
    </row>
    <row r="1755" spans="1:21" hidden="1" x14ac:dyDescent="0.25">
      <c r="A1755" s="24" t="s">
        <v>2993</v>
      </c>
      <c r="B1755" s="39">
        <v>4025.77</v>
      </c>
      <c r="C1755" s="6" t="s">
        <v>2992</v>
      </c>
      <c r="D1755" s="6" t="s">
        <v>13</v>
      </c>
      <c r="E1755" s="6" t="s">
        <v>223</v>
      </c>
      <c r="F1755" s="6" t="s">
        <v>838</v>
      </c>
      <c r="G1755">
        <v>12</v>
      </c>
      <c r="H1755">
        <v>202212</v>
      </c>
      <c r="I1755" s="9">
        <v>3.61</v>
      </c>
      <c r="J1755" s="9">
        <v>0.27</v>
      </c>
      <c r="K1755" s="9">
        <v>0.26</v>
      </c>
      <c r="M1755" s="28" t="str">
        <f>IFERROR(INDEX(Data!Z:Z,MATCH(ZACKS_Screener[[#This Row],[Company Name]] &amp; " *", Data!Y:Y,0)), "")</f>
        <v/>
      </c>
      <c r="N1755" t="str">
        <f>INDEX(Data!AD:AD,MATCH( ZACKS_Screener[[#This Row],[NAICS1]], Data!AC:AC,0))</f>
        <v/>
      </c>
      <c r="O17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-3.703703703703707E-2</v>
      </c>
      <c r="P17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755" s="18">
        <f>IFERROR(ZACKS_Screener[[#This Row],[Price]]/ZACKS_Screener[[#This Row],[EPS1]], "")</f>
        <v>13.884615384615383</v>
      </c>
      <c r="R1755" s="18" t="str">
        <f>IFERROR(ZACKS_Screener[[#This Row],[Price]]/ZACKS_Screener[[#This Row],[EPS2]], "")</f>
        <v/>
      </c>
      <c r="S1755" s="18">
        <f>IFERROR(ZACKS_Screener[[#This Row],[PE1]]/(ZACKS_Screener[[#This Row],[EG1]]*100), "")</f>
        <v>-3.7488461538461504</v>
      </c>
      <c r="T1755" s="18" t="str">
        <f>IFERROR(ZACKS_Screener[[#This Row],[PE2]]/(ZACKS_Screener[[#This Row],[EG2]]*100), "")</f>
        <v/>
      </c>
      <c r="U1755"/>
    </row>
    <row r="1756" spans="1:21" hidden="1" x14ac:dyDescent="0.25">
      <c r="A1756" s="24" t="s">
        <v>2995</v>
      </c>
      <c r="B1756" s="39">
        <v>10539.19</v>
      </c>
      <c r="C1756" s="6" t="s">
        <v>2994</v>
      </c>
      <c r="D1756" s="6" t="s">
        <v>13</v>
      </c>
      <c r="E1756" s="6" t="s">
        <v>23</v>
      </c>
      <c r="F1756" s="6" t="s">
        <v>334</v>
      </c>
      <c r="G1756">
        <v>3</v>
      </c>
      <c r="H1756">
        <v>202303</v>
      </c>
      <c r="I1756" s="9">
        <v>53.75</v>
      </c>
      <c r="J1756" s="9">
        <v>5.54</v>
      </c>
      <c r="M1756" s="28" t="str">
        <f>IFERROR(INDEX(Data!Z:Z,MATCH(ZACKS_Screener[[#This Row],[Company Name]] &amp; " *", Data!Y:Y,0)), "")</f>
        <v/>
      </c>
      <c r="N1756" t="str">
        <f>INDEX(Data!AD:AD,MATCH( ZACKS_Screener[[#This Row],[NAICS1]], Data!AC:AC,0))</f>
        <v/>
      </c>
      <c r="O17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5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56" s="18" t="str">
        <f>IFERROR(ZACKS_Screener[[#This Row],[Price]]/ZACKS_Screener[[#This Row],[EPS1]], "")</f>
        <v/>
      </c>
      <c r="R1756" s="18" t="str">
        <f>IFERROR(ZACKS_Screener[[#This Row],[Price]]/ZACKS_Screener[[#This Row],[EPS2]], "")</f>
        <v/>
      </c>
      <c r="S1756" s="18" t="str">
        <f>IFERROR(ZACKS_Screener[[#This Row],[PE1]]/(ZACKS_Screener[[#This Row],[EG1]]*100), "")</f>
        <v/>
      </c>
      <c r="T1756" s="18" t="str">
        <f>IFERROR(ZACKS_Screener[[#This Row],[PE2]]/(ZACKS_Screener[[#This Row],[EG2]]*100), "")</f>
        <v/>
      </c>
      <c r="U1756"/>
    </row>
    <row r="1757" spans="1:21" hidden="1" x14ac:dyDescent="0.25">
      <c r="A1757" s="24" t="s">
        <v>2997</v>
      </c>
      <c r="B1757" s="39">
        <v>9454.19</v>
      </c>
      <c r="C1757" s="6" t="s">
        <v>2996</v>
      </c>
      <c r="D1757" s="6" t="s">
        <v>13</v>
      </c>
      <c r="E1757" s="6" t="s">
        <v>41</v>
      </c>
      <c r="F1757" s="6" t="s">
        <v>73</v>
      </c>
      <c r="G1757">
        <v>12</v>
      </c>
      <c r="H1757">
        <v>202212</v>
      </c>
      <c r="I1757" s="9">
        <v>134.71</v>
      </c>
      <c r="J1757" s="9">
        <v>9.8800000000000008</v>
      </c>
      <c r="K1757" s="9">
        <v>10.27</v>
      </c>
      <c r="L1757" s="9">
        <v>11.61</v>
      </c>
      <c r="M1757" s="28" t="str">
        <f>IFERROR(INDEX(Data!Z:Z,MATCH(ZACKS_Screener[[#This Row],[Company Name]] &amp; " *", Data!Y:Y,0)), "")</f>
        <v/>
      </c>
      <c r="N1757" t="str">
        <f>INDEX(Data!AD:AD,MATCH( ZACKS_Screener[[#This Row],[NAICS1]], Data!AC:AC,0))</f>
        <v/>
      </c>
      <c r="O17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3.9473684210526189E-2</v>
      </c>
      <c r="P17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0.13047711781888996</v>
      </c>
      <c r="Q1757" s="18">
        <f>IFERROR(ZACKS_Screener[[#This Row],[Price]]/ZACKS_Screener[[#This Row],[EPS1]], "")</f>
        <v>13.116845180136322</v>
      </c>
      <c r="R1757" s="18">
        <f>IFERROR(ZACKS_Screener[[#This Row],[Price]]/ZACKS_Screener[[#This Row],[EPS2]], "")</f>
        <v>11.602928509905256</v>
      </c>
      <c r="S1757" s="18">
        <f>IFERROR(ZACKS_Screener[[#This Row],[PE1]]/(ZACKS_Screener[[#This Row],[EG1]]*100), "")</f>
        <v>3.3229341123012119</v>
      </c>
      <c r="T1757" s="18">
        <f>IFERROR(ZACKS_Screener[[#This Row],[PE2]]/(ZACKS_Screener[[#This Row],[EG2]]*100), "")</f>
        <v>0.88926922236363426</v>
      </c>
      <c r="U1757"/>
    </row>
    <row r="1758" spans="1:21" hidden="1" x14ac:dyDescent="0.25">
      <c r="A1758" s="24" t="s">
        <v>2999</v>
      </c>
      <c r="B1758" s="39">
        <v>9871.9500000000007</v>
      </c>
      <c r="C1758" s="6" t="s">
        <v>2998</v>
      </c>
      <c r="D1758" s="6" t="s">
        <v>13</v>
      </c>
      <c r="E1758" s="6" t="s">
        <v>14</v>
      </c>
      <c r="F1758" s="6" t="s">
        <v>1133</v>
      </c>
      <c r="G1758">
        <v>6</v>
      </c>
      <c r="H1758">
        <v>202206</v>
      </c>
      <c r="I1758" s="9">
        <v>163.33000000000001</v>
      </c>
      <c r="J1758" s="9">
        <v>6.13</v>
      </c>
      <c r="K1758" s="9">
        <v>7.3</v>
      </c>
      <c r="L1758" s="9">
        <v>11</v>
      </c>
      <c r="M1758" s="28" t="str">
        <f>IFERROR(INDEX(Data!Z:Z,MATCH(ZACKS_Screener[[#This Row],[Company Name]] &amp; " *", Data!Y:Y,0)), "")</f>
        <v/>
      </c>
      <c r="N1758" t="str">
        <f>INDEX(Data!AD:AD,MATCH( ZACKS_Screener[[#This Row],[NAICS1]], Data!AC:AC,0))</f>
        <v/>
      </c>
      <c r="O17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0.19086460032626426</v>
      </c>
      <c r="P17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0.50684931506849318</v>
      </c>
      <c r="Q1758" s="18">
        <f>IFERROR(ZACKS_Screener[[#This Row],[Price]]/ZACKS_Screener[[#This Row],[EPS1]], "")</f>
        <v>22.373972602739727</v>
      </c>
      <c r="R1758" s="18">
        <f>IFERROR(ZACKS_Screener[[#This Row],[Price]]/ZACKS_Screener[[#This Row],[EPS2]], "")</f>
        <v>14.848181818181819</v>
      </c>
      <c r="S1758" s="18">
        <f>IFERROR(ZACKS_Screener[[#This Row],[PE1]]/(ZACKS_Screener[[#This Row],[EG1]]*100), "")</f>
        <v>1.1722431799555089</v>
      </c>
      <c r="T1758" s="18">
        <f>IFERROR(ZACKS_Screener[[#This Row],[PE2]]/(ZACKS_Screener[[#This Row],[EG2]]*100), "")</f>
        <v>0.29295061425061425</v>
      </c>
      <c r="U1758"/>
    </row>
    <row r="1759" spans="1:21" hidden="1" x14ac:dyDescent="0.25">
      <c r="A1759" s="24" t="s">
        <v>3001</v>
      </c>
      <c r="B1759" s="39">
        <v>127256.51</v>
      </c>
      <c r="C1759" s="6" t="s">
        <v>3000</v>
      </c>
      <c r="D1759" s="6" t="s">
        <v>13</v>
      </c>
      <c r="E1759" s="6" t="s">
        <v>51</v>
      </c>
      <c r="F1759" s="6" t="s">
        <v>699</v>
      </c>
      <c r="G1759">
        <v>12</v>
      </c>
      <c r="H1759">
        <v>202212</v>
      </c>
      <c r="I1759" s="9">
        <v>50.39</v>
      </c>
      <c r="J1759" s="9">
        <v>2.71</v>
      </c>
      <c r="K1759" s="9">
        <v>2.65</v>
      </c>
      <c r="L1759" s="9">
        <v>2.88</v>
      </c>
      <c r="M1759" s="28" t="str">
        <f>IFERROR(INDEX(Data!Z:Z,MATCH(ZACKS_Screener[[#This Row],[Company Name]] &amp; " *", Data!Y:Y,0)), "")</f>
        <v>312111</v>
      </c>
      <c r="N1759" t="str">
        <f>INDEX(Data!AD:AD,MATCH( ZACKS_Screener[[#This Row],[NAICS1]], Data!AC:AC,0))</f>
        <v xml:space="preserve">Soft Drink Manufacturing </v>
      </c>
      <c r="O17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-2.2140221402214041E-2</v>
      </c>
      <c r="P17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8.6792452830188674E-2</v>
      </c>
      <c r="Q1759" s="18">
        <f>IFERROR(ZACKS_Screener[[#This Row],[Price]]/ZACKS_Screener[[#This Row],[EPS1]], "")</f>
        <v>19.015094339622642</v>
      </c>
      <c r="R1759" s="18">
        <f>IFERROR(ZACKS_Screener[[#This Row],[Price]]/ZACKS_Screener[[#This Row],[EPS2]], "")</f>
        <v>17.496527777777779</v>
      </c>
      <c r="S1759" s="18">
        <f>IFERROR(ZACKS_Screener[[#This Row],[PE1]]/(ZACKS_Screener[[#This Row],[EG1]]*100), "")</f>
        <v>-8.5884842767295524</v>
      </c>
      <c r="T1759" s="18">
        <f>IFERROR(ZACKS_Screener[[#This Row],[PE2]]/(ZACKS_Screener[[#This Row],[EG2]]*100), "")</f>
        <v>2.0159042874396138</v>
      </c>
      <c r="U1759"/>
    </row>
    <row r="1760" spans="1:21" hidden="1" x14ac:dyDescent="0.25">
      <c r="A1760" s="24" t="s">
        <v>3003</v>
      </c>
      <c r="B1760" s="39">
        <v>20966.97</v>
      </c>
      <c r="C1760" s="6" t="s">
        <v>3002</v>
      </c>
      <c r="D1760" s="6" t="s">
        <v>22</v>
      </c>
      <c r="E1760" s="6" t="s">
        <v>30</v>
      </c>
      <c r="F1760" s="6" t="s">
        <v>430</v>
      </c>
      <c r="G1760">
        <v>1</v>
      </c>
      <c r="H1760">
        <v>202301</v>
      </c>
      <c r="I1760" s="9">
        <v>421.01</v>
      </c>
      <c r="J1760" s="9">
        <v>24.01</v>
      </c>
      <c r="K1760" s="9">
        <v>25.06</v>
      </c>
      <c r="L1760" s="9">
        <v>26.9</v>
      </c>
      <c r="M1760" s="28" t="str">
        <f>IFERROR(INDEX(Data!Z:Z,MATCH(ZACKS_Screener[[#This Row],[Company Name]] &amp; " *", Data!Y:Y,0)), "")</f>
        <v>456120</v>
      </c>
      <c r="N1760" t="str">
        <f>INDEX(Data!AD:AD,MATCH( ZACKS_Screener[[#This Row],[NAICS1]], Data!AC:AC,0))</f>
        <v xml:space="preserve">Cosmetics, Beauty Supplies, and Perfume Retailers </v>
      </c>
      <c r="O17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4.3731778425655857E-2</v>
      </c>
      <c r="P17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7.3423782920989625E-2</v>
      </c>
      <c r="Q1760" s="18">
        <f>IFERROR(ZACKS_Screener[[#This Row],[Price]]/ZACKS_Screener[[#This Row],[EPS1]], "")</f>
        <v>16.800079808459696</v>
      </c>
      <c r="R1760" s="18">
        <f>IFERROR(ZACKS_Screener[[#This Row],[Price]]/ZACKS_Screener[[#This Row],[EPS2]], "")</f>
        <v>15.65092936802974</v>
      </c>
      <c r="S1760" s="18">
        <f>IFERROR(ZACKS_Screener[[#This Row],[PE1]]/(ZACKS_Screener[[#This Row],[EG1]]*100), "")</f>
        <v>3.8416182495344611</v>
      </c>
      <c r="T1760" s="18">
        <f>IFERROR(ZACKS_Screener[[#This Row],[PE2]]/(ZACKS_Screener[[#This Row],[EG2]]*100), "")</f>
        <v>2.131588532406659</v>
      </c>
      <c r="U1760"/>
    </row>
    <row r="1761" spans="1:21" hidden="1" x14ac:dyDescent="0.25">
      <c r="A1761" s="24" t="s">
        <v>41849</v>
      </c>
      <c r="B1761" s="39">
        <v>3011.92</v>
      </c>
      <c r="C1761" s="6" t="s">
        <v>41848</v>
      </c>
      <c r="D1761" s="6" t="s">
        <v>22</v>
      </c>
      <c r="E1761" s="6" t="s">
        <v>37</v>
      </c>
      <c r="F1761" s="6" t="s">
        <v>646</v>
      </c>
      <c r="G1761">
        <v>12</v>
      </c>
      <c r="H1761">
        <v>202212</v>
      </c>
      <c r="I1761" s="9">
        <v>62.09</v>
      </c>
      <c r="J1761" s="9">
        <v>8.86</v>
      </c>
      <c r="K1761" s="9">
        <v>7.64</v>
      </c>
      <c r="L1761" s="9">
        <v>7.42</v>
      </c>
      <c r="M1761" s="28" t="str">
        <f>IFERROR(INDEX(Data!Z:Z,MATCH(ZACKS_Screener[[#This Row],[Company Name]] &amp; " *", Data!Y:Y,0)), "")</f>
        <v/>
      </c>
      <c r="N1761" t="str">
        <f>INDEX(Data!AD:AD,MATCH( ZACKS_Screener[[#This Row],[NAICS1]], Data!AC:AC,0))</f>
        <v/>
      </c>
      <c r="O17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-0.13769751693002255</v>
      </c>
      <c r="P17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-2.8795811518324575E-2</v>
      </c>
      <c r="Q1761" s="18">
        <f>IFERROR(ZACKS_Screener[[#This Row],[Price]]/ZACKS_Screener[[#This Row],[EPS1]], "")</f>
        <v>8.1269633507853403</v>
      </c>
      <c r="R1761" s="18">
        <f>IFERROR(ZACKS_Screener[[#This Row],[Price]]/ZACKS_Screener[[#This Row],[EPS2]], "")</f>
        <v>8.3679245283018879</v>
      </c>
      <c r="S1761" s="18">
        <f>IFERROR(ZACKS_Screener[[#This Row],[PE1]]/(ZACKS_Screener[[#This Row],[EG1]]*100), "")</f>
        <v>-0.59020405973736167</v>
      </c>
      <c r="T1761" s="18">
        <f>IFERROR(ZACKS_Screener[[#This Row],[PE2]]/(ZACKS_Screener[[#This Row],[EG2]]*100), "")</f>
        <v>-2.9059519725557497</v>
      </c>
      <c r="U1761"/>
    </row>
    <row r="1762" spans="1:21" hidden="1" x14ac:dyDescent="0.25">
      <c r="A1762" s="24" t="s">
        <v>3005</v>
      </c>
      <c r="B1762" s="39">
        <v>20432.759999999998</v>
      </c>
      <c r="C1762" s="6" t="s">
        <v>3004</v>
      </c>
      <c r="D1762" s="6" t="s">
        <v>13</v>
      </c>
      <c r="E1762" s="6" t="s">
        <v>14</v>
      </c>
      <c r="F1762" s="6" t="s">
        <v>196</v>
      </c>
      <c r="G1762">
        <v>12</v>
      </c>
      <c r="H1762">
        <v>202212</v>
      </c>
      <c r="I1762" s="9">
        <v>8.17</v>
      </c>
      <c r="J1762" s="9">
        <v>1.1599999999999999</v>
      </c>
      <c r="K1762" s="9">
        <v>0.78</v>
      </c>
      <c r="L1762" s="9">
        <v>0.83</v>
      </c>
      <c r="M1762" s="28" t="str">
        <f>IFERROR(INDEX(Data!Z:Z,MATCH(ZACKS_Screener[[#This Row],[Company Name]] &amp; " *", Data!Y:Y,0)), "")</f>
        <v/>
      </c>
      <c r="N1762" t="str">
        <f>INDEX(Data!AD:AD,MATCH( ZACKS_Screener[[#This Row],[NAICS1]], Data!AC:AC,0))</f>
        <v/>
      </c>
      <c r="O17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-0.32758620689655166</v>
      </c>
      <c r="P17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6.4102564102564014E-2</v>
      </c>
      <c r="Q1762" s="18">
        <f>IFERROR(ZACKS_Screener[[#This Row],[Price]]/ZACKS_Screener[[#This Row],[EPS1]], "")</f>
        <v>10.474358974358974</v>
      </c>
      <c r="R1762" s="18">
        <f>IFERROR(ZACKS_Screener[[#This Row],[Price]]/ZACKS_Screener[[#This Row],[EPS2]], "")</f>
        <v>9.8433734939759034</v>
      </c>
      <c r="S1762" s="18">
        <f>IFERROR(ZACKS_Screener[[#This Row],[PE1]]/(ZACKS_Screener[[#This Row],[EG1]]*100), "")</f>
        <v>-0.3197435897435898</v>
      </c>
      <c r="T1762" s="18">
        <f>IFERROR(ZACKS_Screener[[#This Row],[PE2]]/(ZACKS_Screener[[#This Row],[EG2]]*100), "")</f>
        <v>1.5355662650602431</v>
      </c>
      <c r="U1762"/>
    </row>
    <row r="1763" spans="1:21" hidden="1" x14ac:dyDescent="0.25">
      <c r="A1763" s="24" t="s">
        <v>3007</v>
      </c>
      <c r="B1763" s="39">
        <v>3193.13</v>
      </c>
      <c r="C1763" s="6" t="s">
        <v>3006</v>
      </c>
      <c r="D1763" s="6" t="s">
        <v>13</v>
      </c>
      <c r="E1763" s="6" t="s">
        <v>18</v>
      </c>
      <c r="F1763" s="6" t="s">
        <v>870</v>
      </c>
      <c r="G1763">
        <v>8</v>
      </c>
      <c r="H1763">
        <v>202208</v>
      </c>
      <c r="I1763" s="9">
        <v>170.81</v>
      </c>
      <c r="J1763" s="9">
        <v>6.81</v>
      </c>
      <c r="K1763" s="9">
        <v>7.15</v>
      </c>
      <c r="L1763" s="9">
        <v>7.92</v>
      </c>
      <c r="M1763" s="28" t="str">
        <f>IFERROR(INDEX(Data!Z:Z,MATCH(ZACKS_Screener[[#This Row],[Company Name]] &amp; " *", Data!Y:Y,0)), "")</f>
        <v>812332</v>
      </c>
      <c r="N1763" t="str">
        <f>INDEX(Data!AD:AD,MATCH( ZACKS_Screener[[#This Row],[NAICS1]], Data!AC:AC,0))</f>
        <v xml:space="preserve">Industrial Launderers </v>
      </c>
      <c r="O17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4.9926578560939905E-2</v>
      </c>
      <c r="P17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0.10769230769230763</v>
      </c>
      <c r="Q1763" s="18">
        <f>IFERROR(ZACKS_Screener[[#This Row],[Price]]/ZACKS_Screener[[#This Row],[EPS1]], "")</f>
        <v>23.889510489510489</v>
      </c>
      <c r="R1763" s="18">
        <f>IFERROR(ZACKS_Screener[[#This Row],[Price]]/ZACKS_Screener[[#This Row],[EPS2]], "")</f>
        <v>21.566919191919194</v>
      </c>
      <c r="S1763" s="18">
        <f>IFERROR(ZACKS_Screener[[#This Row],[PE1]]/(ZACKS_Screener[[#This Row],[EG1]]*100), "")</f>
        <v>4.7849284245166492</v>
      </c>
      <c r="T1763" s="18">
        <f>IFERROR(ZACKS_Screener[[#This Row],[PE2]]/(ZACKS_Screener[[#This Row],[EG2]]*100), "")</f>
        <v>2.0026424963924976</v>
      </c>
      <c r="U1763"/>
    </row>
    <row r="1764" spans="1:21" hidden="1" x14ac:dyDescent="0.25">
      <c r="A1764" s="24" t="s">
        <v>3009</v>
      </c>
      <c r="B1764" s="39">
        <v>463830.81</v>
      </c>
      <c r="C1764" s="6" t="s">
        <v>3008</v>
      </c>
      <c r="D1764" s="6" t="s">
        <v>13</v>
      </c>
      <c r="E1764" s="6" t="s">
        <v>41</v>
      </c>
      <c r="F1764" s="6" t="s">
        <v>773</v>
      </c>
      <c r="G1764">
        <v>12</v>
      </c>
      <c r="H1764">
        <v>202212</v>
      </c>
      <c r="I1764" s="9">
        <v>498.19</v>
      </c>
      <c r="J1764" s="9">
        <v>22.19</v>
      </c>
      <c r="K1764" s="9">
        <v>24.97</v>
      </c>
      <c r="L1764" s="9">
        <v>28.05</v>
      </c>
      <c r="M1764" s="28" t="str">
        <f>IFERROR(INDEX(Data!Z:Z,MATCH(ZACKS_Screener[[#This Row],[Company Name]] &amp; " *", Data!Y:Y,0)), "")</f>
        <v>524114</v>
      </c>
      <c r="N1764" t="str">
        <f>INDEX(Data!AD:AD,MATCH( ZACKS_Screener[[#This Row],[NAICS1]], Data!AC:AC,0))</f>
        <v xml:space="preserve">Direct Health and Medical Insurance Carriers </v>
      </c>
      <c r="O17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0.12528165840468669</v>
      </c>
      <c r="P17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0.12334801762114546</v>
      </c>
      <c r="Q1764" s="18">
        <f>IFERROR(ZACKS_Screener[[#This Row],[Price]]/ZACKS_Screener[[#This Row],[EPS1]], "")</f>
        <v>19.951541850220266</v>
      </c>
      <c r="R1764" s="18">
        <f>IFERROR(ZACKS_Screener[[#This Row],[Price]]/ZACKS_Screener[[#This Row],[EPS2]], "")</f>
        <v>17.760784313725491</v>
      </c>
      <c r="S1764" s="18">
        <f>IFERROR(ZACKS_Screener[[#This Row],[PE1]]/(ZACKS_Screener[[#This Row],[EG1]]*100), "")</f>
        <v>1.5925349412100291</v>
      </c>
      <c r="T1764" s="18">
        <f>IFERROR(ZACKS_Screener[[#This Row],[PE2]]/(ZACKS_Screener[[#This Row],[EG2]]*100), "")</f>
        <v>1.4398921568627441</v>
      </c>
      <c r="U1764"/>
    </row>
    <row r="1765" spans="1:21" hidden="1" x14ac:dyDescent="0.25">
      <c r="A1765" s="24" t="s">
        <v>3011</v>
      </c>
      <c r="B1765" s="39">
        <v>8684.82</v>
      </c>
      <c r="C1765" s="6" t="s">
        <v>3010</v>
      </c>
      <c r="D1765" s="6" t="s">
        <v>13</v>
      </c>
      <c r="E1765" s="6" t="s">
        <v>37</v>
      </c>
      <c r="F1765" s="6" t="s">
        <v>142</v>
      </c>
      <c r="G1765">
        <v>12</v>
      </c>
      <c r="H1765">
        <v>202212</v>
      </c>
      <c r="I1765" s="9">
        <v>44.07</v>
      </c>
      <c r="J1765" s="9">
        <v>6.21</v>
      </c>
      <c r="K1765" s="9">
        <v>7.43</v>
      </c>
      <c r="L1765" s="9">
        <v>7.78</v>
      </c>
      <c r="M1765" s="28" t="str">
        <f>IFERROR(INDEX(Data!Z:Z,MATCH(ZACKS_Screener[[#This Row],[Company Name]] &amp; " *", Data!Y:Y,0)), "")</f>
        <v/>
      </c>
      <c r="N1765" t="str">
        <f>INDEX(Data!AD:AD,MATCH( ZACKS_Screener[[#This Row],[NAICS1]], Data!AC:AC,0))</f>
        <v/>
      </c>
      <c r="O17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0.19645732689210946</v>
      </c>
      <c r="P17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4.7106325706594961E-2</v>
      </c>
      <c r="Q1765" s="18">
        <f>IFERROR(ZACKS_Screener[[#This Row],[Price]]/ZACKS_Screener[[#This Row],[EPS1]], "")</f>
        <v>5.9313593539703904</v>
      </c>
      <c r="R1765" s="18">
        <f>IFERROR(ZACKS_Screener[[#This Row],[Price]]/ZACKS_Screener[[#This Row],[EPS2]], "")</f>
        <v>5.6645244215938302</v>
      </c>
      <c r="S1765" s="18">
        <f>IFERROR(ZACKS_Screener[[#This Row],[PE1]]/(ZACKS_Screener[[#This Row],[EG1]]*100), "")</f>
        <v>0.3019159146570175</v>
      </c>
      <c r="T1765" s="18">
        <f>IFERROR(ZACKS_Screener[[#This Row],[PE2]]/(ZACKS_Screener[[#This Row],[EG2]]*100), "")</f>
        <v>1.2024976129269169</v>
      </c>
      <c r="U1765"/>
    </row>
    <row r="1766" spans="1:21" hidden="1" x14ac:dyDescent="0.25">
      <c r="A1766" s="24" t="s">
        <v>3013</v>
      </c>
      <c r="B1766" s="39">
        <v>121275.65</v>
      </c>
      <c r="C1766" s="6" t="s">
        <v>3012</v>
      </c>
      <c r="D1766" s="6" t="s">
        <v>13</v>
      </c>
      <c r="E1766" s="6" t="s">
        <v>23</v>
      </c>
      <c r="F1766" s="6" t="s">
        <v>779</v>
      </c>
      <c r="G1766">
        <v>12</v>
      </c>
      <c r="H1766">
        <v>202212</v>
      </c>
      <c r="I1766" s="9">
        <v>198.73</v>
      </c>
      <c r="J1766" s="9">
        <v>11.33</v>
      </c>
      <c r="K1766" s="9">
        <v>11.33</v>
      </c>
      <c r="L1766" s="9">
        <v>12.16</v>
      </c>
      <c r="M1766" s="28" t="str">
        <f>IFERROR(INDEX(Data!Z:Z,MATCH(ZACKS_Screener[[#This Row],[Company Name]] &amp; " *", Data!Y:Y,0)), "")</f>
        <v>482111</v>
      </c>
      <c r="N1766" t="str">
        <f>INDEX(Data!AD:AD,MATCH( ZACKS_Screener[[#This Row],[NAICS1]], Data!AC:AC,0))</f>
        <v xml:space="preserve">Line-Haul Railroads </v>
      </c>
      <c r="O17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7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7.3256840247131513E-2</v>
      </c>
      <c r="Q1766" s="18">
        <f>IFERROR(ZACKS_Screener[[#This Row],[Price]]/ZACKS_Screener[[#This Row],[EPS1]], "")</f>
        <v>17.540158870255958</v>
      </c>
      <c r="R1766" s="18">
        <f>IFERROR(ZACKS_Screener[[#This Row],[Price]]/ZACKS_Screener[[#This Row],[EPS2]], "")</f>
        <v>16.342927631578945</v>
      </c>
      <c r="S1766" s="18" t="str">
        <f>IFERROR(ZACKS_Screener[[#This Row],[PE1]]/(ZACKS_Screener[[#This Row],[EG1]]*100), "")</f>
        <v/>
      </c>
      <c r="T1766" s="18">
        <f>IFERROR(ZACKS_Screener[[#This Row],[PE2]]/(ZACKS_Screener[[#This Row],[EG2]]*100), "")</f>
        <v>2.2309080730818005</v>
      </c>
      <c r="U1766"/>
    </row>
    <row r="1767" spans="1:21" hidden="1" x14ac:dyDescent="0.25">
      <c r="A1767" s="24" t="s">
        <v>3015</v>
      </c>
      <c r="B1767" s="39">
        <v>5623.63</v>
      </c>
      <c r="C1767" s="6" t="s">
        <v>3014</v>
      </c>
      <c r="D1767" s="6" t="s">
        <v>13</v>
      </c>
      <c r="E1767" s="6" t="s">
        <v>130</v>
      </c>
      <c r="F1767" s="6" t="s">
        <v>189</v>
      </c>
      <c r="G1767">
        <v>12</v>
      </c>
      <c r="H1767">
        <v>202212</v>
      </c>
      <c r="I1767" s="9">
        <v>35.65</v>
      </c>
      <c r="J1767" s="9">
        <v>3.4</v>
      </c>
      <c r="K1767" s="9">
        <v>2.97</v>
      </c>
      <c r="L1767" s="9">
        <v>3.34</v>
      </c>
      <c r="M1767" s="28" t="str">
        <f>IFERROR(INDEX(Data!Z:Z,MATCH(ZACKS_Screener[[#This Row],[Company Name]] &amp; " *", Data!Y:Y,0)), "")</f>
        <v>424690</v>
      </c>
      <c r="N1767" t="str">
        <f>INDEX(Data!AD:AD,MATCH( ZACKS_Screener[[#This Row],[NAICS1]], Data!AC:AC,0))</f>
        <v xml:space="preserve">Other Chemical and Allied Products Merchant Wholesalers </v>
      </c>
      <c r="O17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-0.12647058823529403</v>
      </c>
      <c r="P17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0.12457912457912446</v>
      </c>
      <c r="Q1767" s="18">
        <f>IFERROR(ZACKS_Screener[[#This Row],[Price]]/ZACKS_Screener[[#This Row],[EPS1]], "")</f>
        <v>12.003367003367002</v>
      </c>
      <c r="R1767" s="18">
        <f>IFERROR(ZACKS_Screener[[#This Row],[Price]]/ZACKS_Screener[[#This Row],[EPS2]], "")</f>
        <v>10.673652694610778</v>
      </c>
      <c r="S1767" s="18">
        <f>IFERROR(ZACKS_Screener[[#This Row],[PE1]]/(ZACKS_Screener[[#This Row],[EG1]]*100), "")</f>
        <v>-0.94910343747553105</v>
      </c>
      <c r="T1767" s="18">
        <f>IFERROR(ZACKS_Screener[[#This Row],[PE2]]/(ZACKS_Screener[[#This Row],[EG2]]*100), "")</f>
        <v>0.85677698656740653</v>
      </c>
      <c r="U1767"/>
    </row>
    <row r="1768" spans="1:21" hidden="1" x14ac:dyDescent="0.25">
      <c r="A1768" s="24" t="s">
        <v>3017</v>
      </c>
      <c r="B1768" s="39">
        <v>144164.07999999999</v>
      </c>
      <c r="C1768" s="6" t="s">
        <v>3016</v>
      </c>
      <c r="D1768" s="6" t="s">
        <v>13</v>
      </c>
      <c r="E1768" s="6" t="s">
        <v>23</v>
      </c>
      <c r="F1768" s="6" t="s">
        <v>1228</v>
      </c>
      <c r="G1768">
        <v>12</v>
      </c>
      <c r="H1768">
        <v>202212</v>
      </c>
      <c r="I1768" s="9">
        <v>167.85</v>
      </c>
      <c r="J1768" s="9">
        <v>12.94</v>
      </c>
      <c r="K1768" s="9">
        <v>10.78</v>
      </c>
      <c r="L1768" s="9">
        <v>11.4</v>
      </c>
      <c r="M1768" s="28" t="str">
        <f>IFERROR(INDEX(Data!Z:Z,MATCH(ZACKS_Screener[[#This Row],[Company Name]] &amp; " *", Data!Y:Y,0)), "")</f>
        <v>481112</v>
      </c>
      <c r="N1768" t="str">
        <f>INDEX(Data!AD:AD,MATCH( ZACKS_Screener[[#This Row],[NAICS1]], Data!AC:AC,0))</f>
        <v xml:space="preserve">Scheduled Freight Air Transportation </v>
      </c>
      <c r="O17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-0.16692426584234932</v>
      </c>
      <c r="P17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5.7513914656771893E-2</v>
      </c>
      <c r="Q1768" s="18">
        <f>IFERROR(ZACKS_Screener[[#This Row],[Price]]/ZACKS_Screener[[#This Row],[EPS1]], "")</f>
        <v>15.570500927643785</v>
      </c>
      <c r="R1768" s="18">
        <f>IFERROR(ZACKS_Screener[[#This Row],[Price]]/ZACKS_Screener[[#This Row],[EPS2]], "")</f>
        <v>14.723684210526315</v>
      </c>
      <c r="S1768" s="18">
        <f>IFERROR(ZACKS_Screener[[#This Row],[PE1]]/(ZACKS_Screener[[#This Row],[EG1]]*100), "")</f>
        <v>-0.93278834260977117</v>
      </c>
      <c r="T1768" s="18">
        <f>IFERROR(ZACKS_Screener[[#This Row],[PE2]]/(ZACKS_Screener[[#This Row],[EG2]]*100), "")</f>
        <v>2.5600212224108616</v>
      </c>
      <c r="U1768"/>
    </row>
    <row r="1769" spans="1:21" hidden="1" x14ac:dyDescent="0.25">
      <c r="A1769" s="24" t="s">
        <v>41858</v>
      </c>
      <c r="B1769" s="39">
        <v>2333.8000000000002</v>
      </c>
      <c r="C1769" s="6" t="s">
        <v>41857</v>
      </c>
      <c r="D1769" s="6" t="s">
        <v>22</v>
      </c>
      <c r="E1769" s="6" t="s">
        <v>14</v>
      </c>
      <c r="F1769" s="6" t="s">
        <v>163</v>
      </c>
      <c r="G1769">
        <v>12</v>
      </c>
      <c r="H1769">
        <v>202212</v>
      </c>
      <c r="I1769" s="9">
        <v>28.23</v>
      </c>
      <c r="J1769" s="9">
        <v>0.21</v>
      </c>
      <c r="K1769" s="9">
        <v>-0.46</v>
      </c>
      <c r="L1769" s="9">
        <v>0.64</v>
      </c>
      <c r="M1769" s="28" t="str">
        <f>IFERROR(INDEX(Data!Z:Z,MATCH(ZACKS_Screener[[#This Row],[Company Name]] &amp; " *", Data!Y:Y,0)), "")</f>
        <v/>
      </c>
      <c r="N1769" t="str">
        <f>INDEX(Data!AD:AD,MATCH( ZACKS_Screener[[#This Row],[NAICS1]], Data!AC:AC,0))</f>
        <v/>
      </c>
      <c r="O17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769" s="18">
        <f>IFERROR(ZACKS_Screener[[#This Row],[Price]]/ZACKS_Screener[[#This Row],[EPS1]], "")</f>
        <v>-61.369565217391305</v>
      </c>
      <c r="R1769" s="18">
        <f>IFERROR(ZACKS_Screener[[#This Row],[Price]]/ZACKS_Screener[[#This Row],[EPS2]], "")</f>
        <v>44.109375</v>
      </c>
      <c r="S1769" s="18">
        <f>IFERROR(ZACKS_Screener[[#This Row],[PE1]]/(ZACKS_Screener[[#This Row],[EG1]]*100), "")</f>
        <v>0.61369565217391309</v>
      </c>
      <c r="T1769" s="18">
        <f>IFERROR(ZACKS_Screener[[#This Row],[PE2]]/(ZACKS_Screener[[#This Row],[EG2]]*100), "")</f>
        <v>0.44109375000000001</v>
      </c>
      <c r="U1769"/>
    </row>
    <row r="1770" spans="1:21" hidden="1" x14ac:dyDescent="0.25">
      <c r="A1770" s="24" t="s">
        <v>3019</v>
      </c>
      <c r="B1770" s="39">
        <v>2845.18</v>
      </c>
      <c r="C1770" s="6" t="s">
        <v>3018</v>
      </c>
      <c r="D1770" s="6" t="s">
        <v>22</v>
      </c>
      <c r="E1770" s="6" t="s">
        <v>30</v>
      </c>
      <c r="F1770" s="6" t="s">
        <v>830</v>
      </c>
      <c r="G1770">
        <v>1</v>
      </c>
      <c r="H1770">
        <v>202301</v>
      </c>
      <c r="I1770" s="9">
        <v>30.73</v>
      </c>
      <c r="J1770" s="9">
        <v>1.75</v>
      </c>
      <c r="K1770" s="9">
        <v>2.69</v>
      </c>
      <c r="L1770" s="9">
        <v>2.92</v>
      </c>
      <c r="M1770" s="28" t="str">
        <f>IFERROR(INDEX(Data!Z:Z,MATCH(ZACKS_Screener[[#This Row],[Company Name]] &amp; " *", Data!Y:Y,0)), "")</f>
        <v>458110</v>
      </c>
      <c r="N1770" t="str">
        <f>INDEX(Data!AD:AD,MATCH( ZACKS_Screener[[#This Row],[NAICS1]], Data!AC:AC,0))</f>
        <v xml:space="preserve">Clothing and Clothing Accessories Retailers </v>
      </c>
      <c r="O17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0.53714285714285714</v>
      </c>
      <c r="P17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8.5501858736059477E-2</v>
      </c>
      <c r="Q1770" s="18">
        <f>IFERROR(ZACKS_Screener[[#This Row],[Price]]/ZACKS_Screener[[#This Row],[EPS1]], "")</f>
        <v>11.423791821561339</v>
      </c>
      <c r="R1770" s="18">
        <f>IFERROR(ZACKS_Screener[[#This Row],[Price]]/ZACKS_Screener[[#This Row],[EPS2]], "")</f>
        <v>10.523972602739727</v>
      </c>
      <c r="S1770" s="18">
        <f>IFERROR(ZACKS_Screener[[#This Row],[PE1]]/(ZACKS_Screener[[#This Row],[EG1]]*100), "")</f>
        <v>0.2126769754014079</v>
      </c>
      <c r="T1770" s="18">
        <f>IFERROR(ZACKS_Screener[[#This Row],[PE2]]/(ZACKS_Screener[[#This Row],[EG2]]*100), "")</f>
        <v>1.2308472304943421</v>
      </c>
      <c r="U1770"/>
    </row>
    <row r="1771" spans="1:21" hidden="1" x14ac:dyDescent="0.25">
      <c r="A1771" s="24" t="s">
        <v>3021</v>
      </c>
      <c r="B1771" s="39">
        <v>24579.91</v>
      </c>
      <c r="C1771" s="6" t="s">
        <v>3020</v>
      </c>
      <c r="D1771" s="6" t="s">
        <v>13</v>
      </c>
      <c r="E1771" s="6" t="s">
        <v>26</v>
      </c>
      <c r="F1771" s="6" t="s">
        <v>64</v>
      </c>
      <c r="G1771">
        <v>12</v>
      </c>
      <c r="H1771">
        <v>202212</v>
      </c>
      <c r="I1771" s="9">
        <v>357.63</v>
      </c>
      <c r="J1771" s="9">
        <v>32.5</v>
      </c>
      <c r="K1771" s="9">
        <v>39.700000000000003</v>
      </c>
      <c r="L1771" s="9">
        <v>43.42</v>
      </c>
      <c r="M1771" s="28" t="str">
        <f>IFERROR(INDEX(Data!Z:Z,MATCH(ZACKS_Screener[[#This Row],[Company Name]] &amp; " *", Data!Y:Y,0)), "")</f>
        <v>532310</v>
      </c>
      <c r="N1771" t="str">
        <f>INDEX(Data!AD:AD,MATCH( ZACKS_Screener[[#This Row],[NAICS1]], Data!AC:AC,0))</f>
        <v>General Rental Centers</v>
      </c>
      <c r="O17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0.22153846153846163</v>
      </c>
      <c r="P17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9.3702770780856384E-2</v>
      </c>
      <c r="Q1771" s="18">
        <f>IFERROR(ZACKS_Screener[[#This Row],[Price]]/ZACKS_Screener[[#This Row],[EPS1]], "")</f>
        <v>9.008312342569269</v>
      </c>
      <c r="R1771" s="18">
        <f>IFERROR(ZACKS_Screener[[#This Row],[Price]]/ZACKS_Screener[[#This Row],[EPS2]], "")</f>
        <v>8.2365269461077837</v>
      </c>
      <c r="S1771" s="18">
        <f>IFERROR(ZACKS_Screener[[#This Row],[PE1]]/(ZACKS_Screener[[#This Row],[EG1]]*100), "")</f>
        <v>0.40662520990764045</v>
      </c>
      <c r="T1771" s="18">
        <f>IFERROR(ZACKS_Screener[[#This Row],[PE2]]/(ZACKS_Screener[[#This Row],[EG2]]*100), "")</f>
        <v>0.87900569828085784</v>
      </c>
      <c r="U1771"/>
    </row>
    <row r="1772" spans="1:21" hidden="1" x14ac:dyDescent="0.25">
      <c r="A1772" s="24" t="s">
        <v>3023</v>
      </c>
      <c r="B1772" s="39">
        <v>47857.78</v>
      </c>
      <c r="C1772" s="6" t="s">
        <v>3022</v>
      </c>
      <c r="D1772" s="6" t="s">
        <v>13</v>
      </c>
      <c r="E1772" s="6" t="s">
        <v>37</v>
      </c>
      <c r="F1772" s="6" t="s">
        <v>404</v>
      </c>
      <c r="G1772">
        <v>12</v>
      </c>
      <c r="H1772">
        <v>202212</v>
      </c>
      <c r="I1772" s="9">
        <v>31.22</v>
      </c>
      <c r="J1772" s="9">
        <v>4.45</v>
      </c>
      <c r="K1772" s="9">
        <v>4.59</v>
      </c>
      <c r="L1772" s="9">
        <v>4.66</v>
      </c>
      <c r="M1772" s="28" t="str">
        <f>IFERROR(INDEX(Data!Z:Z,MATCH(ZACKS_Screener[[#This Row],[Company Name]] &amp; " *", Data!Y:Y,0)), "")</f>
        <v/>
      </c>
      <c r="N1772" t="str">
        <f>INDEX(Data!AD:AD,MATCH( ZACKS_Screener[[#This Row],[NAICS1]], Data!AC:AC,0))</f>
        <v/>
      </c>
      <c r="O17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3.1460674157303296E-2</v>
      </c>
      <c r="P17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1.5250544662309431E-2</v>
      </c>
      <c r="Q1772" s="18">
        <f>IFERROR(ZACKS_Screener[[#This Row],[Price]]/ZACKS_Screener[[#This Row],[EPS1]], "")</f>
        <v>6.8017429193899783</v>
      </c>
      <c r="R1772" s="18">
        <f>IFERROR(ZACKS_Screener[[#This Row],[Price]]/ZACKS_Screener[[#This Row],[EPS2]], "")</f>
        <v>6.6995708154506435</v>
      </c>
      <c r="S1772" s="18">
        <f>IFERROR(ZACKS_Screener[[#This Row],[PE1]]/(ZACKS_Screener[[#This Row],[EG1]]*100), "")</f>
        <v>2.1619825708061056</v>
      </c>
      <c r="T1772" s="18">
        <f>IFERROR(ZACKS_Screener[[#This Row],[PE2]]/(ZACKS_Screener[[#This Row],[EG2]]*100), "")</f>
        <v>4.3930042918454753</v>
      </c>
      <c r="U1772"/>
    </row>
    <row r="1773" spans="1:21" hidden="1" x14ac:dyDescent="0.25">
      <c r="A1773" s="24" t="s">
        <v>3025</v>
      </c>
      <c r="B1773" s="39">
        <v>9762.17</v>
      </c>
      <c r="C1773" s="6" t="s">
        <v>3024</v>
      </c>
      <c r="D1773" s="6" t="s">
        <v>13</v>
      </c>
      <c r="E1773" s="6" t="s">
        <v>51</v>
      </c>
      <c r="F1773" s="6" t="s">
        <v>308</v>
      </c>
      <c r="G1773">
        <v>12</v>
      </c>
      <c r="H1773">
        <v>202212</v>
      </c>
      <c r="I1773" s="9">
        <v>41.66</v>
      </c>
      <c r="J1773" s="9">
        <v>2.14</v>
      </c>
      <c r="K1773" s="9">
        <v>2.59</v>
      </c>
      <c r="L1773" s="9">
        <v>3.24</v>
      </c>
      <c r="M1773" s="28" t="str">
        <f>IFERROR(INDEX(Data!Z:Z,MATCH(ZACKS_Screener[[#This Row],[Company Name]] &amp; " *", Data!Y:Y,0)), "")</f>
        <v>424470</v>
      </c>
      <c r="N1773" t="str">
        <f>INDEX(Data!AD:AD,MATCH( ZACKS_Screener[[#This Row],[NAICS1]], Data!AC:AC,0))</f>
        <v xml:space="preserve">Meat and Meat Product Merchant Wholesalers </v>
      </c>
      <c r="O17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0.21028037383177556</v>
      </c>
      <c r="P17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0.25096525096525113</v>
      </c>
      <c r="Q1773" s="18">
        <f>IFERROR(ZACKS_Screener[[#This Row],[Price]]/ZACKS_Screener[[#This Row],[EPS1]], "")</f>
        <v>16.084942084942085</v>
      </c>
      <c r="R1773" s="18">
        <f>IFERROR(ZACKS_Screener[[#This Row],[Price]]/ZACKS_Screener[[#This Row],[EPS2]], "")</f>
        <v>12.858024691358024</v>
      </c>
      <c r="S1773" s="18">
        <f>IFERROR(ZACKS_Screener[[#This Row],[PE1]]/(ZACKS_Screener[[#This Row],[EG1]]*100), "")</f>
        <v>0.76492835692835748</v>
      </c>
      <c r="T1773" s="18">
        <f>IFERROR(ZACKS_Screener[[#This Row],[PE2]]/(ZACKS_Screener[[#This Row],[EG2]]*100), "")</f>
        <v>0.51234283000949632</v>
      </c>
      <c r="U1773"/>
    </row>
    <row r="1774" spans="1:21" hidden="1" x14ac:dyDescent="0.25">
      <c r="A1774" s="24" t="s">
        <v>3027</v>
      </c>
      <c r="B1774" s="39">
        <v>10253.77</v>
      </c>
      <c r="C1774" s="6" t="s">
        <v>3026</v>
      </c>
      <c r="D1774" s="6" t="s">
        <v>22</v>
      </c>
      <c r="E1774" s="6" t="s">
        <v>41</v>
      </c>
      <c r="F1774" s="6" t="s">
        <v>317</v>
      </c>
      <c r="G1774">
        <v>12</v>
      </c>
      <c r="H1774">
        <v>202212</v>
      </c>
      <c r="I1774" s="9">
        <v>218.88</v>
      </c>
      <c r="J1774" s="9">
        <v>15</v>
      </c>
      <c r="K1774" s="9">
        <v>18.16</v>
      </c>
      <c r="L1774" s="9">
        <v>20</v>
      </c>
      <c r="M1774" s="28" t="str">
        <f>IFERROR(INDEX(Data!Z:Z,MATCH(ZACKS_Screener[[#This Row],[Company Name]] &amp; " *", Data!Y:Y,0)), "")</f>
        <v/>
      </c>
      <c r="N1774" t="str">
        <f>INDEX(Data!AD:AD,MATCH( ZACKS_Screener[[#This Row],[NAICS1]], Data!AC:AC,0))</f>
        <v/>
      </c>
      <c r="O17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0.21066666666666667</v>
      </c>
      <c r="P17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0.1013215859030837</v>
      </c>
      <c r="Q1774" s="18">
        <f>IFERROR(ZACKS_Screener[[#This Row],[Price]]/ZACKS_Screener[[#This Row],[EPS1]], "")</f>
        <v>12.052863436123348</v>
      </c>
      <c r="R1774" s="18">
        <f>IFERROR(ZACKS_Screener[[#This Row],[Price]]/ZACKS_Screener[[#This Row],[EPS2]], "")</f>
        <v>10.943999999999999</v>
      </c>
      <c r="S1774" s="18">
        <f>IFERROR(ZACKS_Screener[[#This Row],[PE1]]/(ZACKS_Screener[[#This Row],[EG1]]*100), "")</f>
        <v>0.57212959348686776</v>
      </c>
      <c r="T1774" s="18">
        <f>IFERROR(ZACKS_Screener[[#This Row],[PE2]]/(ZACKS_Screener[[#This Row],[EG2]]*100), "")</f>
        <v>1.0801252173913043</v>
      </c>
      <c r="U1774"/>
    </row>
    <row r="1775" spans="1:21" hidden="1" x14ac:dyDescent="0.25">
      <c r="A1775" s="24" t="s">
        <v>41862</v>
      </c>
      <c r="B1775" s="39">
        <v>2249.8000000000002</v>
      </c>
      <c r="C1775" s="6" t="s">
        <v>41861</v>
      </c>
      <c r="D1775" s="6" t="s">
        <v>13</v>
      </c>
      <c r="E1775" s="6" t="s">
        <v>51</v>
      </c>
      <c r="F1775" s="6" t="s">
        <v>308</v>
      </c>
      <c r="G1775">
        <v>12</v>
      </c>
      <c r="H1775">
        <v>202212</v>
      </c>
      <c r="I1775" s="9">
        <v>16.02</v>
      </c>
      <c r="J1775" s="9">
        <v>0.55000000000000004</v>
      </c>
      <c r="K1775" s="9">
        <v>0.54</v>
      </c>
      <c r="L1775" s="9">
        <v>0.61</v>
      </c>
      <c r="M1775" s="28" t="str">
        <f>IFERROR(INDEX(Data!Z:Z,MATCH(ZACKS_Screener[[#This Row],[Company Name]] &amp; " *", Data!Y:Y,0)), "")</f>
        <v>311919</v>
      </c>
      <c r="N1775" t="str">
        <f>INDEX(Data!AD:AD,MATCH( ZACKS_Screener[[#This Row],[NAICS1]], Data!AC:AC,0))</f>
        <v xml:space="preserve">Other Snack Food Manufacturing </v>
      </c>
      <c r="O17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-1.8181818181818195E-2</v>
      </c>
      <c r="P17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0.12962962962962954</v>
      </c>
      <c r="Q1775" s="18">
        <f>IFERROR(ZACKS_Screener[[#This Row],[Price]]/ZACKS_Screener[[#This Row],[EPS1]], "")</f>
        <v>29.666666666666664</v>
      </c>
      <c r="R1775" s="18">
        <f>IFERROR(ZACKS_Screener[[#This Row],[Price]]/ZACKS_Screener[[#This Row],[EPS2]], "")</f>
        <v>26.262295081967213</v>
      </c>
      <c r="S1775" s="18">
        <f>IFERROR(ZACKS_Screener[[#This Row],[PE1]]/(ZACKS_Screener[[#This Row],[EG1]]*100), "")</f>
        <v>-16.316666666666652</v>
      </c>
      <c r="T1775" s="18">
        <f>IFERROR(ZACKS_Screener[[#This Row],[PE2]]/(ZACKS_Screener[[#This Row],[EG2]]*100), "")</f>
        <v>2.0259484777517578</v>
      </c>
      <c r="U1775"/>
    </row>
    <row r="1776" spans="1:21" hidden="1" x14ac:dyDescent="0.25">
      <c r="A1776" s="24" t="s">
        <v>3029</v>
      </c>
      <c r="B1776" s="39">
        <v>424812.09</v>
      </c>
      <c r="C1776" s="6" t="s">
        <v>3028</v>
      </c>
      <c r="D1776" s="6" t="s">
        <v>13</v>
      </c>
      <c r="E1776" s="6" t="s">
        <v>85</v>
      </c>
      <c r="F1776" s="6" t="s">
        <v>985</v>
      </c>
      <c r="G1776">
        <v>9</v>
      </c>
      <c r="H1776">
        <v>202209</v>
      </c>
      <c r="I1776" s="9">
        <v>226.77</v>
      </c>
      <c r="J1776" s="9">
        <v>7.5</v>
      </c>
      <c r="K1776" s="9">
        <v>8.58</v>
      </c>
      <c r="L1776" s="9">
        <v>9.68</v>
      </c>
      <c r="M1776" s="28" t="str">
        <f>IFERROR(INDEX(Data!Z:Z,MATCH(ZACKS_Screener[[#This Row],[Company Name]] &amp; " *", Data!Y:Y,0)), "")</f>
        <v>522320</v>
      </c>
      <c r="N1776" t="str">
        <f>INDEX(Data!AD:AD,MATCH( ZACKS_Screener[[#This Row],[NAICS1]], Data!AC:AC,0))</f>
        <v xml:space="preserve">Financial Transactions Processing, Reserve, and Clearinghouse Activities </v>
      </c>
      <c r="O17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0.14400000000000002</v>
      </c>
      <c r="P17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0.12820512820512817</v>
      </c>
      <c r="Q1776" s="18">
        <f>IFERROR(ZACKS_Screener[[#This Row],[Price]]/ZACKS_Screener[[#This Row],[EPS1]], "")</f>
        <v>26.43006993006993</v>
      </c>
      <c r="R1776" s="18">
        <f>IFERROR(ZACKS_Screener[[#This Row],[Price]]/ZACKS_Screener[[#This Row],[EPS2]], "")</f>
        <v>23.426652892561986</v>
      </c>
      <c r="S1776" s="18">
        <f>IFERROR(ZACKS_Screener[[#This Row],[PE1]]/(ZACKS_Screener[[#This Row],[EG1]]*100), "")</f>
        <v>1.8354215229215227</v>
      </c>
      <c r="T1776" s="18">
        <f>IFERROR(ZACKS_Screener[[#This Row],[PE2]]/(ZACKS_Screener[[#This Row],[EG2]]*100), "")</f>
        <v>1.8272789256198356</v>
      </c>
      <c r="U1776"/>
    </row>
    <row r="1777" spans="1:21" hidden="1" x14ac:dyDescent="0.25">
      <c r="A1777" s="24" t="s">
        <v>3031</v>
      </c>
      <c r="B1777" s="39">
        <v>4694.6099999999997</v>
      </c>
      <c r="C1777" s="6" t="s">
        <v>3030</v>
      </c>
      <c r="D1777" s="6" t="s">
        <v>13</v>
      </c>
      <c r="E1777" s="6" t="s">
        <v>330</v>
      </c>
      <c r="F1777" s="6" t="s">
        <v>707</v>
      </c>
      <c r="G1777">
        <v>12</v>
      </c>
      <c r="H1777">
        <v>202212</v>
      </c>
      <c r="I1777" s="9">
        <v>127.54</v>
      </c>
      <c r="J1777" s="9">
        <v>10.26</v>
      </c>
      <c r="K1777" s="9">
        <v>11.16</v>
      </c>
      <c r="L1777" s="9">
        <v>11.99</v>
      </c>
      <c r="M1777" s="28" t="str">
        <f>IFERROR(INDEX(Data!Z:Z,MATCH(ZACKS_Screener[[#This Row],[Company Name]] &amp; " *", Data!Y:Y,0)), "")</f>
        <v/>
      </c>
      <c r="N1777" t="str">
        <f>INDEX(Data!AD:AD,MATCH( ZACKS_Screener[[#This Row],[NAICS1]], Data!AC:AC,0))</f>
        <v/>
      </c>
      <c r="O17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8.7719298245614072E-2</v>
      </c>
      <c r="P17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7.4372759856630832E-2</v>
      </c>
      <c r="Q1777" s="18">
        <f>IFERROR(ZACKS_Screener[[#This Row],[Price]]/ZACKS_Screener[[#This Row],[EPS1]], "")</f>
        <v>11.428315412186381</v>
      </c>
      <c r="R1777" s="18">
        <f>IFERROR(ZACKS_Screener[[#This Row],[Price]]/ZACKS_Screener[[#This Row],[EPS2]], "")</f>
        <v>10.637197664720601</v>
      </c>
      <c r="S1777" s="18">
        <f>IFERROR(ZACKS_Screener[[#This Row],[PE1]]/(ZACKS_Screener[[#This Row],[EG1]]*100), "")</f>
        <v>1.3028279569892467</v>
      </c>
      <c r="T1777" s="18">
        <f>IFERROR(ZACKS_Screener[[#This Row],[PE2]]/(ZACKS_Screener[[#This Row],[EG2]]*100), "")</f>
        <v>1.4302545293768902</v>
      </c>
      <c r="U1777"/>
    </row>
    <row r="1778" spans="1:21" hidden="1" x14ac:dyDescent="0.25">
      <c r="A1778" s="24" t="s">
        <v>3033</v>
      </c>
      <c r="B1778" s="39">
        <v>4619.13</v>
      </c>
      <c r="C1778" s="6" t="s">
        <v>3032</v>
      </c>
      <c r="D1778" s="6" t="s">
        <v>13</v>
      </c>
      <c r="E1778" s="6" t="s">
        <v>223</v>
      </c>
      <c r="F1778" s="6" t="s">
        <v>1508</v>
      </c>
      <c r="G1778">
        <v>12</v>
      </c>
      <c r="H1778">
        <v>202212</v>
      </c>
      <c r="I1778" s="9">
        <v>61.44</v>
      </c>
      <c r="J1778" s="9">
        <v>1</v>
      </c>
      <c r="M1778" s="28" t="str">
        <f>IFERROR(INDEX(Data!Z:Z,MATCH(ZACKS_Screener[[#This Row],[Company Name]] &amp; " *", Data!Y:Y,0)), "")</f>
        <v/>
      </c>
      <c r="N1778" t="str">
        <f>INDEX(Data!AD:AD,MATCH( ZACKS_Screener[[#This Row],[NAICS1]], Data!AC:AC,0))</f>
        <v/>
      </c>
      <c r="O17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7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78" s="18" t="str">
        <f>IFERROR(ZACKS_Screener[[#This Row],[Price]]/ZACKS_Screener[[#This Row],[EPS1]], "")</f>
        <v/>
      </c>
      <c r="R1778" s="18" t="str">
        <f>IFERROR(ZACKS_Screener[[#This Row],[Price]]/ZACKS_Screener[[#This Row],[EPS2]], "")</f>
        <v/>
      </c>
      <c r="S1778" s="18" t="str">
        <f>IFERROR(ZACKS_Screener[[#This Row],[PE1]]/(ZACKS_Screener[[#This Row],[EG1]]*100), "")</f>
        <v/>
      </c>
      <c r="T1778" s="18" t="str">
        <f>IFERROR(ZACKS_Screener[[#This Row],[PE2]]/(ZACKS_Screener[[#This Row],[EG2]]*100), "")</f>
        <v/>
      </c>
      <c r="U1778"/>
    </row>
    <row r="1779" spans="1:21" hidden="1" x14ac:dyDescent="0.25">
      <c r="A1779" s="24" t="s">
        <v>3034</v>
      </c>
      <c r="B1779" s="39">
        <v>61014.7</v>
      </c>
      <c r="C1779" s="6" t="s">
        <v>3034</v>
      </c>
      <c r="D1779" s="6" t="s">
        <v>13</v>
      </c>
      <c r="E1779" s="6" t="s">
        <v>130</v>
      </c>
      <c r="F1779" s="6" t="s">
        <v>3035</v>
      </c>
      <c r="G1779">
        <v>12</v>
      </c>
      <c r="H1779">
        <v>202212</v>
      </c>
      <c r="I1779" s="9">
        <v>13.61</v>
      </c>
      <c r="J1779" s="9">
        <v>3.61</v>
      </c>
      <c r="K1779" s="9">
        <v>2.65</v>
      </c>
      <c r="L1779" s="9">
        <v>2.3199999999999998</v>
      </c>
      <c r="M1779" s="28" t="str">
        <f>IFERROR(INDEX(Data!Z:Z,MATCH(ZACKS_Screener[[#This Row],[Company Name]] &amp; " *", Data!Y:Y,0)), "")</f>
        <v/>
      </c>
      <c r="N1779" t="str">
        <f>INDEX(Data!AD:AD,MATCH( ZACKS_Screener[[#This Row],[NAICS1]], Data!AC:AC,0))</f>
        <v/>
      </c>
      <c r="O17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-0.26592797783933519</v>
      </c>
      <c r="P17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-0.12452830188679248</v>
      </c>
      <c r="Q1779" s="18">
        <f>IFERROR(ZACKS_Screener[[#This Row],[Price]]/ZACKS_Screener[[#This Row],[EPS1]], "")</f>
        <v>5.1358490566037736</v>
      </c>
      <c r="R1779" s="18">
        <f>IFERROR(ZACKS_Screener[[#This Row],[Price]]/ZACKS_Screener[[#This Row],[EPS2]], "")</f>
        <v>5.8663793103448274</v>
      </c>
      <c r="S1779" s="18">
        <f>IFERROR(ZACKS_Screener[[#This Row],[PE1]]/(ZACKS_Screener[[#This Row],[EG1]]*100), "")</f>
        <v>-0.19312932389937104</v>
      </c>
      <c r="T1779" s="18">
        <f>IFERROR(ZACKS_Screener[[#This Row],[PE2]]/(ZACKS_Screener[[#This Row],[EG2]]*100), "")</f>
        <v>-0.47108803552769057</v>
      </c>
      <c r="U1779"/>
    </row>
    <row r="1780" spans="1:21" hidden="1" x14ac:dyDescent="0.25">
      <c r="A1780" s="24" t="s">
        <v>3037</v>
      </c>
      <c r="B1780" s="39">
        <v>3924.7</v>
      </c>
      <c r="C1780" s="6" t="s">
        <v>3036</v>
      </c>
      <c r="D1780" s="6" t="s">
        <v>22</v>
      </c>
      <c r="E1780" s="6" t="s">
        <v>107</v>
      </c>
      <c r="F1780" s="6" t="s">
        <v>108</v>
      </c>
      <c r="G1780">
        <v>12</v>
      </c>
      <c r="H1780">
        <v>202212</v>
      </c>
      <c r="I1780" s="9">
        <v>138.44</v>
      </c>
      <c r="J1780" s="9">
        <v>5.33</v>
      </c>
      <c r="K1780" s="9">
        <v>6.76</v>
      </c>
      <c r="L1780" s="9">
        <v>9.6199999999999992</v>
      </c>
      <c r="M1780" s="28" t="str">
        <f>IFERROR(INDEX(Data!Z:Z,MATCH(ZACKS_Screener[[#This Row],[Company Name]] &amp; " *", Data!Y:Y,0)), "")</f>
        <v/>
      </c>
      <c r="N1780" t="str">
        <f>INDEX(Data!AD:AD,MATCH( ZACKS_Screener[[#This Row],[NAICS1]], Data!AC:AC,0))</f>
        <v/>
      </c>
      <c r="O17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0.26829268292682923</v>
      </c>
      <c r="P17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0.42307692307692302</v>
      </c>
      <c r="Q1780" s="18">
        <f>IFERROR(ZACKS_Screener[[#This Row],[Price]]/ZACKS_Screener[[#This Row],[EPS1]], "")</f>
        <v>20.479289940828401</v>
      </c>
      <c r="R1780" s="18">
        <f>IFERROR(ZACKS_Screener[[#This Row],[Price]]/ZACKS_Screener[[#This Row],[EPS2]], "")</f>
        <v>14.390852390852391</v>
      </c>
      <c r="S1780" s="18">
        <f>IFERROR(ZACKS_Screener[[#This Row],[PE1]]/(ZACKS_Screener[[#This Row],[EG1]]*100), "")</f>
        <v>0.76331898870360415</v>
      </c>
      <c r="T1780" s="18">
        <f>IFERROR(ZACKS_Screener[[#This Row],[PE2]]/(ZACKS_Screener[[#This Row],[EG2]]*100), "")</f>
        <v>0.34014742014742022</v>
      </c>
      <c r="U1780"/>
    </row>
    <row r="1781" spans="1:21" hidden="1" x14ac:dyDescent="0.25">
      <c r="A1781" s="24" t="s">
        <v>41868</v>
      </c>
      <c r="B1781" s="39">
        <v>2146.48</v>
      </c>
      <c r="C1781" s="6" t="s">
        <v>41867</v>
      </c>
      <c r="D1781" s="6" t="s">
        <v>22</v>
      </c>
      <c r="E1781" s="6" t="s">
        <v>37</v>
      </c>
      <c r="F1781" s="6" t="s">
        <v>38</v>
      </c>
      <c r="G1781">
        <v>12</v>
      </c>
      <c r="H1781">
        <v>202212</v>
      </c>
      <c r="I1781" s="9">
        <v>32.090000000000003</v>
      </c>
      <c r="J1781" s="9">
        <v>4.58</v>
      </c>
      <c r="K1781" s="9">
        <v>4.5999999999999996</v>
      </c>
      <c r="L1781" s="9">
        <v>5.09</v>
      </c>
      <c r="M1781" s="28" t="str">
        <f>IFERROR(INDEX(Data!Z:Z,MATCH(ZACKS_Screener[[#This Row],[Company Name]] &amp; " *", Data!Y:Y,0)), "")</f>
        <v/>
      </c>
      <c r="N1781" t="str">
        <f>INDEX(Data!AD:AD,MATCH( ZACKS_Screener[[#This Row],[NAICS1]], Data!AC:AC,0))</f>
        <v/>
      </c>
      <c r="O17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4.3668122270741428E-3</v>
      </c>
      <c r="P17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0.10652173913043483</v>
      </c>
      <c r="Q1781" s="18">
        <f>IFERROR(ZACKS_Screener[[#This Row],[Price]]/ZACKS_Screener[[#This Row],[EPS1]], "")</f>
        <v>6.9760869565217405</v>
      </c>
      <c r="R1781" s="18">
        <f>IFERROR(ZACKS_Screener[[#This Row],[Price]]/ZACKS_Screener[[#This Row],[EPS2]], "")</f>
        <v>6.3045186640471522</v>
      </c>
      <c r="S1781" s="18">
        <f>IFERROR(ZACKS_Screener[[#This Row],[PE1]]/(ZACKS_Screener[[#This Row],[EG1]]*100), "")</f>
        <v>15.975239130435126</v>
      </c>
      <c r="T1781" s="18">
        <f>IFERROR(ZACKS_Screener[[#This Row],[PE2]]/(ZACKS_Screener[[#This Row],[EG2]]*100), "")</f>
        <v>0.59185277254320179</v>
      </c>
      <c r="U1781"/>
    </row>
    <row r="1782" spans="1:21" hidden="1" x14ac:dyDescent="0.25">
      <c r="A1782" s="24" t="s">
        <v>3039</v>
      </c>
      <c r="B1782" s="39">
        <v>30914.560000000001</v>
      </c>
      <c r="C1782" s="6" t="s">
        <v>3038</v>
      </c>
      <c r="D1782" s="6" t="s">
        <v>13</v>
      </c>
      <c r="E1782" s="6" t="s">
        <v>14</v>
      </c>
      <c r="F1782" s="6" t="s">
        <v>201</v>
      </c>
      <c r="G1782">
        <v>1</v>
      </c>
      <c r="H1782">
        <v>202301</v>
      </c>
      <c r="I1782" s="9">
        <v>193.45</v>
      </c>
      <c r="J1782" s="9">
        <v>4.28</v>
      </c>
      <c r="K1782" s="9">
        <v>4.3600000000000003</v>
      </c>
      <c r="L1782" s="9">
        <v>5.23</v>
      </c>
      <c r="M1782" s="28" t="str">
        <f>IFERROR(INDEX(Data!Z:Z,MATCH(ZACKS_Screener[[#This Row],[Company Name]] &amp; " *", Data!Y:Y,0)), "")</f>
        <v/>
      </c>
      <c r="N1782" t="str">
        <f>INDEX(Data!AD:AD,MATCH( ZACKS_Screener[[#This Row],[NAICS1]], Data!AC:AC,0))</f>
        <v/>
      </c>
      <c r="O17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1.8691588785046745E-2</v>
      </c>
      <c r="P17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0.19954128440366972</v>
      </c>
      <c r="Q1782" s="18">
        <f>IFERROR(ZACKS_Screener[[#This Row],[Price]]/ZACKS_Screener[[#This Row],[EPS1]], "")</f>
        <v>44.369266055045863</v>
      </c>
      <c r="R1782" s="18">
        <f>IFERROR(ZACKS_Screener[[#This Row],[Price]]/ZACKS_Screener[[#This Row],[EPS2]], "")</f>
        <v>36.988527724665389</v>
      </c>
      <c r="S1782" s="18">
        <f>IFERROR(ZACKS_Screener[[#This Row],[PE1]]/(ZACKS_Screener[[#This Row],[EG1]]*100), "")</f>
        <v>23.737557339449516</v>
      </c>
      <c r="T1782" s="18">
        <f>IFERROR(ZACKS_Screener[[#This Row],[PE2]]/(ZACKS_Screener[[#This Row],[EG2]]*100), "")</f>
        <v>1.8536779411441506</v>
      </c>
      <c r="U1782"/>
    </row>
    <row r="1783" spans="1:21" hidden="1" x14ac:dyDescent="0.25">
      <c r="A1783" s="24" t="s">
        <v>1660</v>
      </c>
      <c r="B1783" s="39">
        <v>27151.73</v>
      </c>
      <c r="C1783" s="6" t="s">
        <v>1659</v>
      </c>
      <c r="D1783" s="6" t="s">
        <v>13</v>
      </c>
      <c r="E1783" s="6" t="s">
        <v>85</v>
      </c>
      <c r="F1783" s="6" t="s">
        <v>86</v>
      </c>
      <c r="G1783">
        <v>12</v>
      </c>
      <c r="H1783">
        <v>202212</v>
      </c>
      <c r="I1783" s="9">
        <v>343.51</v>
      </c>
      <c r="J1783" s="9">
        <v>11.27</v>
      </c>
      <c r="K1783" s="9">
        <v>10.050000000000001</v>
      </c>
      <c r="L1783" s="9">
        <v>11.33</v>
      </c>
      <c r="M1783" s="28" t="str">
        <f>IFERROR(INDEX(Data!Z:Z,MATCH(ZACKS_Screener[[#This Row],[Company Name]] &amp; " *", Data!Y:Y,0)), "")</f>
        <v>541910</v>
      </c>
      <c r="N1783" t="str">
        <f>INDEX(Data!AD:AD,MATCH( ZACKS_Screener[[#This Row],[NAICS1]], Data!AC:AC,0))</f>
        <v>Marketing Research and Public Opinion Polling</v>
      </c>
      <c r="O17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-0.10825199645075412</v>
      </c>
      <c r="P17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0.12736318407960193</v>
      </c>
      <c r="Q1783" s="18">
        <f>IFERROR(ZACKS_Screener[[#This Row],[Price]]/ZACKS_Screener[[#This Row],[EPS1]], "")</f>
        <v>34.180099502487558</v>
      </c>
      <c r="R1783" s="18">
        <f>IFERROR(ZACKS_Screener[[#This Row],[Price]]/ZACKS_Screener[[#This Row],[EPS2]], "")</f>
        <v>30.318623124448365</v>
      </c>
      <c r="S1783" s="18">
        <f>IFERROR(ZACKS_Screener[[#This Row],[PE1]]/(ZACKS_Screener[[#This Row],[EG1]]*100), "")</f>
        <v>-3.1574567327297962</v>
      </c>
      <c r="T1783" s="18">
        <f>IFERROR(ZACKS_Screener[[#This Row],[PE2]]/(ZACKS_Screener[[#This Row],[EG2]]*100), "")</f>
        <v>2.3804856437555175</v>
      </c>
      <c r="U1783"/>
    </row>
    <row r="1784" spans="1:21" hidden="1" x14ac:dyDescent="0.25">
      <c r="A1784" s="24" t="s">
        <v>3043</v>
      </c>
      <c r="B1784" s="39">
        <v>6965.1</v>
      </c>
      <c r="C1784" s="6" t="s">
        <v>3042</v>
      </c>
      <c r="D1784" s="6" t="s">
        <v>13</v>
      </c>
      <c r="E1784" s="6" t="s">
        <v>330</v>
      </c>
      <c r="F1784" s="6" t="s">
        <v>806</v>
      </c>
      <c r="G1784">
        <v>3</v>
      </c>
      <c r="H1784">
        <v>202303</v>
      </c>
      <c r="I1784" s="9">
        <v>17.920000000000002</v>
      </c>
      <c r="J1784" s="9">
        <v>2.1</v>
      </c>
      <c r="K1784" s="9">
        <v>2.11</v>
      </c>
      <c r="L1784" s="9">
        <v>2.52</v>
      </c>
      <c r="M1784" s="28" t="str">
        <f>IFERROR(INDEX(Data!Z:Z,MATCH(ZACKS_Screener[[#This Row],[Company Name]] &amp; " *", Data!Y:Y,0)), "")</f>
        <v/>
      </c>
      <c r="N1784" t="str">
        <f>INDEX(Data!AD:AD,MATCH( ZACKS_Screener[[#This Row],[NAICS1]], Data!AC:AC,0))</f>
        <v/>
      </c>
      <c r="O17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4.76190476190466E-3</v>
      </c>
      <c r="P17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0.1943127962085309</v>
      </c>
      <c r="Q1784" s="18">
        <f>IFERROR(ZACKS_Screener[[#This Row],[Price]]/ZACKS_Screener[[#This Row],[EPS1]], "")</f>
        <v>8.4928909952606642</v>
      </c>
      <c r="R1784" s="18">
        <f>IFERROR(ZACKS_Screener[[#This Row],[Price]]/ZACKS_Screener[[#This Row],[EPS2]], "")</f>
        <v>7.1111111111111116</v>
      </c>
      <c r="S1784" s="18">
        <f>IFERROR(ZACKS_Screener[[#This Row],[PE1]]/(ZACKS_Screener[[#This Row],[EG1]]*100), "")</f>
        <v>17.835071090047776</v>
      </c>
      <c r="T1784" s="18">
        <f>IFERROR(ZACKS_Screener[[#This Row],[PE2]]/(ZACKS_Screener[[#This Row],[EG2]]*100), "")</f>
        <v>0.36596205962059608</v>
      </c>
      <c r="U1784"/>
    </row>
    <row r="1785" spans="1:21" hidden="1" x14ac:dyDescent="0.25">
      <c r="A1785" s="24" t="s">
        <v>3044</v>
      </c>
      <c r="B1785" s="39">
        <v>7513.91</v>
      </c>
      <c r="C1785" s="6" t="s">
        <v>90</v>
      </c>
      <c r="D1785" s="6" t="s">
        <v>13</v>
      </c>
      <c r="E1785" s="6" t="s">
        <v>37</v>
      </c>
      <c r="F1785" s="6" t="s">
        <v>92</v>
      </c>
      <c r="G1785">
        <v>12</v>
      </c>
      <c r="H1785">
        <v>202212</v>
      </c>
      <c r="I1785" s="9">
        <v>78.72</v>
      </c>
      <c r="J1785" s="9"/>
      <c r="M1785" s="28" t="str">
        <f>IFERROR(INDEX(Data!Z:Z,MATCH(ZACKS_Screener[[#This Row],[Company Name]] &amp; " *", Data!Y:Y,0)), "")</f>
        <v/>
      </c>
      <c r="N1785" t="str">
        <f>INDEX(Data!AD:AD,MATCH( ZACKS_Screener[[#This Row],[NAICS1]], Data!AC:AC,0))</f>
        <v/>
      </c>
      <c r="O178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78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85" s="18" t="str">
        <f>IFERROR(ZACKS_Screener[[#This Row],[Price]]/ZACKS_Screener[[#This Row],[EPS1]], "")</f>
        <v/>
      </c>
      <c r="R1785" s="18" t="str">
        <f>IFERROR(ZACKS_Screener[[#This Row],[Price]]/ZACKS_Screener[[#This Row],[EPS2]], "")</f>
        <v/>
      </c>
      <c r="S1785" s="18" t="str">
        <f>IFERROR(ZACKS_Screener[[#This Row],[PE1]]/(ZACKS_Screener[[#This Row],[EG1]]*100), "")</f>
        <v/>
      </c>
      <c r="T1785" s="18" t="str">
        <f>IFERROR(ZACKS_Screener[[#This Row],[PE2]]/(ZACKS_Screener[[#This Row],[EG2]]*100), "")</f>
        <v/>
      </c>
      <c r="U1785"/>
    </row>
    <row r="1786" spans="1:21" hidden="1" x14ac:dyDescent="0.25">
      <c r="A1786" s="24" t="s">
        <v>41874</v>
      </c>
      <c r="B1786" s="39">
        <v>2146.64</v>
      </c>
      <c r="C1786" s="6" t="s">
        <v>41873</v>
      </c>
      <c r="D1786" s="6" t="s">
        <v>22</v>
      </c>
      <c r="E1786" s="6" t="s">
        <v>14</v>
      </c>
      <c r="F1786" s="6" t="s">
        <v>261</v>
      </c>
      <c r="G1786">
        <v>6</v>
      </c>
      <c r="H1786">
        <v>202206</v>
      </c>
      <c r="I1786" s="9">
        <v>9.65</v>
      </c>
      <c r="J1786" s="9">
        <v>0.95</v>
      </c>
      <c r="K1786" s="9">
        <v>0.53</v>
      </c>
      <c r="L1786" s="9">
        <v>0.61</v>
      </c>
      <c r="M1786" s="28" t="str">
        <f>IFERROR(INDEX(Data!Z:Z,MATCH(ZACKS_Screener[[#This Row],[Company Name]] &amp; " *", Data!Y:Y,0)), "")</f>
        <v>334516</v>
      </c>
      <c r="N1786" t="str">
        <f>INDEX(Data!AD:AD,MATCH( ZACKS_Screener[[#This Row],[NAICS1]], Data!AC:AC,0))</f>
        <v xml:space="preserve">Analytical Laboratory Instrument Manufacturing </v>
      </c>
      <c r="O17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-0.44210526315789467</v>
      </c>
      <c r="P17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0.15094339622641501</v>
      </c>
      <c r="Q1786" s="18">
        <f>IFERROR(ZACKS_Screener[[#This Row],[Price]]/ZACKS_Screener[[#This Row],[EPS1]], "")</f>
        <v>18.20754716981132</v>
      </c>
      <c r="R1786" s="18">
        <f>IFERROR(ZACKS_Screener[[#This Row],[Price]]/ZACKS_Screener[[#This Row],[EPS2]], "")</f>
        <v>15.819672131147541</v>
      </c>
      <c r="S1786" s="18">
        <f>IFERROR(ZACKS_Screener[[#This Row],[PE1]]/(ZACKS_Screener[[#This Row],[EG1]]*100), "")</f>
        <v>-0.41183737646001806</v>
      </c>
      <c r="T1786" s="18">
        <f>IFERROR(ZACKS_Screener[[#This Row],[PE2]]/(ZACKS_Screener[[#This Row],[EG2]]*100), "")</f>
        <v>1.0480532786885253</v>
      </c>
      <c r="U1786"/>
    </row>
    <row r="1787" spans="1:21" hidden="1" x14ac:dyDescent="0.25">
      <c r="A1787" s="24" t="s">
        <v>3046</v>
      </c>
      <c r="B1787" s="39">
        <v>31944.82</v>
      </c>
      <c r="C1787" s="6" t="s">
        <v>3045</v>
      </c>
      <c r="D1787" s="6" t="s">
        <v>13</v>
      </c>
      <c r="E1787" s="6" t="s">
        <v>37</v>
      </c>
      <c r="F1787" s="6" t="s">
        <v>250</v>
      </c>
      <c r="G1787">
        <v>12</v>
      </c>
      <c r="H1787">
        <v>202212</v>
      </c>
      <c r="I1787" s="9">
        <v>31.81</v>
      </c>
      <c r="J1787" s="9">
        <v>1.93</v>
      </c>
      <c r="K1787" s="9">
        <v>2.13</v>
      </c>
      <c r="L1787" s="9">
        <v>2.21</v>
      </c>
      <c r="M1787" s="28" t="str">
        <f>IFERROR(INDEX(Data!Z:Z,MATCH(ZACKS_Screener[[#This Row],[Company Name]] &amp; " *", Data!Y:Y,0)), "")</f>
        <v/>
      </c>
      <c r="N1787" t="str">
        <f>INDEX(Data!AD:AD,MATCH( ZACKS_Screener[[#This Row],[NAICS1]], Data!AC:AC,0))</f>
        <v/>
      </c>
      <c r="O17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0.10362694300518133</v>
      </c>
      <c r="P17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3.7558685446009425E-2</v>
      </c>
      <c r="Q1787" s="18">
        <f>IFERROR(ZACKS_Screener[[#This Row],[Price]]/ZACKS_Screener[[#This Row],[EPS1]], "")</f>
        <v>14.934272300469484</v>
      </c>
      <c r="R1787" s="18">
        <f>IFERROR(ZACKS_Screener[[#This Row],[Price]]/ZACKS_Screener[[#This Row],[EPS2]], "")</f>
        <v>14.393665158371041</v>
      </c>
      <c r="S1787" s="18">
        <f>IFERROR(ZACKS_Screener[[#This Row],[PE1]]/(ZACKS_Screener[[#This Row],[EG1]]*100), "")</f>
        <v>1.4411572769953056</v>
      </c>
      <c r="T1787" s="18">
        <f>IFERROR(ZACKS_Screener[[#This Row],[PE2]]/(ZACKS_Screener[[#This Row],[EG2]]*100), "")</f>
        <v>3.8323133484162861</v>
      </c>
      <c r="U1787"/>
    </row>
    <row r="1788" spans="1:21" hidden="1" x14ac:dyDescent="0.25">
      <c r="A1788" s="24" t="s">
        <v>41876</v>
      </c>
      <c r="B1788" s="39">
        <v>2418.96</v>
      </c>
      <c r="C1788" s="6" t="s">
        <v>41875</v>
      </c>
      <c r="D1788" s="6" t="s">
        <v>22</v>
      </c>
      <c r="E1788" s="6" t="s">
        <v>14</v>
      </c>
      <c r="F1788" s="6" t="s">
        <v>595</v>
      </c>
      <c r="G1788">
        <v>12</v>
      </c>
      <c r="H1788">
        <v>202212</v>
      </c>
      <c r="I1788" s="9">
        <v>54.71</v>
      </c>
      <c r="J1788" s="9">
        <v>0.56999999999999995</v>
      </c>
      <c r="M1788" s="28" t="str">
        <f>IFERROR(INDEX(Data!Z:Z,MATCH(ZACKS_Screener[[#This Row],[Company Name]] &amp; " *", Data!Y:Y,0)), "")</f>
        <v/>
      </c>
      <c r="N1788" t="str">
        <f>INDEX(Data!AD:AD,MATCH( ZACKS_Screener[[#This Row],[NAICS1]], Data!AC:AC,0))</f>
        <v/>
      </c>
      <c r="O17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8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88" s="18" t="str">
        <f>IFERROR(ZACKS_Screener[[#This Row],[Price]]/ZACKS_Screener[[#This Row],[EPS1]], "")</f>
        <v/>
      </c>
      <c r="R1788" s="18" t="str">
        <f>IFERROR(ZACKS_Screener[[#This Row],[Price]]/ZACKS_Screener[[#This Row],[EPS2]], "")</f>
        <v/>
      </c>
      <c r="S1788" s="18" t="str">
        <f>IFERROR(ZACKS_Screener[[#This Row],[PE1]]/(ZACKS_Screener[[#This Row],[EG1]]*100), "")</f>
        <v/>
      </c>
      <c r="T1788" s="18" t="str">
        <f>IFERROR(ZACKS_Screener[[#This Row],[PE2]]/(ZACKS_Screener[[#This Row],[EG2]]*100), "")</f>
        <v/>
      </c>
      <c r="U1788"/>
    </row>
    <row r="1789" spans="1:21" hidden="1" x14ac:dyDescent="0.25">
      <c r="A1789" s="24" t="s">
        <v>3048</v>
      </c>
      <c r="B1789" s="39">
        <v>10754.83</v>
      </c>
      <c r="C1789" s="6" t="s">
        <v>3047</v>
      </c>
      <c r="D1789" s="6" t="s">
        <v>13</v>
      </c>
      <c r="E1789" s="6" t="s">
        <v>14</v>
      </c>
      <c r="F1789" s="6" t="s">
        <v>1346</v>
      </c>
      <c r="G1789">
        <v>12</v>
      </c>
      <c r="H1789">
        <v>202212</v>
      </c>
      <c r="I1789" s="9">
        <v>15.84</v>
      </c>
      <c r="J1789" s="9">
        <v>1.55</v>
      </c>
      <c r="K1789" s="9">
        <v>1.94</v>
      </c>
      <c r="L1789" s="9">
        <v>2.06</v>
      </c>
      <c r="M1789" s="28" t="str">
        <f>IFERROR(INDEX(Data!Z:Z,MATCH(ZACKS_Screener[[#This Row],[Company Name]] &amp; " *", Data!Y:Y,0)), "")</f>
        <v/>
      </c>
      <c r="N1789" t="str">
        <f>INDEX(Data!AD:AD,MATCH( ZACKS_Screener[[#This Row],[NAICS1]], Data!AC:AC,0))</f>
        <v/>
      </c>
      <c r="O17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0.25161290322580637</v>
      </c>
      <c r="P17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6.1855670103092841E-2</v>
      </c>
      <c r="Q1789" s="18">
        <f>IFERROR(ZACKS_Screener[[#This Row],[Price]]/ZACKS_Screener[[#This Row],[EPS1]], "")</f>
        <v>8.1649484536082468</v>
      </c>
      <c r="R1789" s="18">
        <f>IFERROR(ZACKS_Screener[[#This Row],[Price]]/ZACKS_Screener[[#This Row],[EPS2]], "")</f>
        <v>7.6893203883495147</v>
      </c>
      <c r="S1789" s="18">
        <f>IFERROR(ZACKS_Screener[[#This Row],[PE1]]/(ZACKS_Screener[[#This Row],[EG1]]*100), "")</f>
        <v>0.32450436161776375</v>
      </c>
      <c r="T1789" s="18">
        <f>IFERROR(ZACKS_Screener[[#This Row],[PE2]]/(ZACKS_Screener[[#This Row],[EG2]]*100), "")</f>
        <v>1.2431067961165037</v>
      </c>
      <c r="U1789"/>
    </row>
    <row r="1790" spans="1:21" hidden="1" x14ac:dyDescent="0.25">
      <c r="A1790" s="24" t="s">
        <v>320</v>
      </c>
      <c r="B1790" s="39">
        <v>3345.5</v>
      </c>
      <c r="C1790" s="6" t="s">
        <v>320</v>
      </c>
      <c r="D1790" s="6" t="s">
        <v>13</v>
      </c>
      <c r="E1790" s="6" t="s">
        <v>14</v>
      </c>
      <c r="F1790" s="6" t="s">
        <v>163</v>
      </c>
      <c r="G1790">
        <v>12</v>
      </c>
      <c r="H1790">
        <v>202212</v>
      </c>
      <c r="I1790" s="9">
        <v>67.86</v>
      </c>
      <c r="J1790" s="9">
        <v>6.56</v>
      </c>
      <c r="K1790" s="9">
        <v>5.83</v>
      </c>
      <c r="L1790" s="9">
        <v>6.7</v>
      </c>
      <c r="M1790" s="28" t="str">
        <f>IFERROR(INDEX(Data!Z:Z,MATCH(ZACKS_Screener[[#This Row],[Company Name]] &amp; " *", Data!Y:Y,0)), "")</f>
        <v>541512</v>
      </c>
      <c r="N1790" t="str">
        <f>INDEX(Data!AD:AD,MATCH( ZACKS_Screener[[#This Row],[NAICS1]], Data!AC:AC,0))</f>
        <v xml:space="preserve">Computer Systems Design Services </v>
      </c>
      <c r="O17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-0.11128048780487798</v>
      </c>
      <c r="P17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0.14922813036020585</v>
      </c>
      <c r="Q1790" s="18">
        <f>IFERROR(ZACKS_Screener[[#This Row],[Price]]/ZACKS_Screener[[#This Row],[EPS1]], "")</f>
        <v>11.639794168096055</v>
      </c>
      <c r="R1790" s="18">
        <f>IFERROR(ZACKS_Screener[[#This Row],[Price]]/ZACKS_Screener[[#This Row],[EPS2]], "")</f>
        <v>10.128358208955223</v>
      </c>
      <c r="S1790" s="18">
        <f>IFERROR(ZACKS_Screener[[#This Row],[PE1]]/(ZACKS_Screener[[#This Row],[EG1]]*100), "")</f>
        <v>-1.0459869827768515</v>
      </c>
      <c r="T1790" s="18">
        <f>IFERROR(ZACKS_Screener[[#This Row],[PE2]]/(ZACKS_Screener[[#This Row],[EG2]]*100), "")</f>
        <v>0.67871641791044768</v>
      </c>
      <c r="U1790"/>
    </row>
    <row r="1791" spans="1:21" hidden="1" x14ac:dyDescent="0.25">
      <c r="A1791" s="24" t="s">
        <v>41878</v>
      </c>
      <c r="B1791" s="39">
        <v>2950.47</v>
      </c>
      <c r="C1791" s="6" t="s">
        <v>41877</v>
      </c>
      <c r="D1791" s="6" t="s">
        <v>22</v>
      </c>
      <c r="E1791" s="6" t="s">
        <v>37</v>
      </c>
      <c r="F1791" s="6" t="s">
        <v>379</v>
      </c>
      <c r="G1791">
        <v>12</v>
      </c>
      <c r="H1791">
        <v>202212</v>
      </c>
      <c r="I1791" s="9">
        <v>17.95</v>
      </c>
      <c r="J1791" s="9">
        <v>3</v>
      </c>
      <c r="K1791" s="9">
        <v>2.41</v>
      </c>
      <c r="L1791" s="9">
        <v>2.67</v>
      </c>
      <c r="M1791" s="28" t="str">
        <f>IFERROR(INDEX(Data!Z:Z,MATCH(ZACKS_Screener[[#This Row],[Company Name]] &amp; " *", Data!Y:Y,0)), "")</f>
        <v>523160</v>
      </c>
      <c r="N1791" t="str">
        <f>INDEX(Data!AD:AD,MATCH( ZACKS_Screener[[#This Row],[NAICS1]], Data!AC:AC,0))</f>
        <v xml:space="preserve">Commodity Contracts Intermediation </v>
      </c>
      <c r="O17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-0.19666666666666663</v>
      </c>
      <c r="P17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0.1078838174273858</v>
      </c>
      <c r="Q1791" s="18">
        <f>IFERROR(ZACKS_Screener[[#This Row],[Price]]/ZACKS_Screener[[#This Row],[EPS1]], "")</f>
        <v>7.4481327800829868</v>
      </c>
      <c r="R1791" s="18">
        <f>IFERROR(ZACKS_Screener[[#This Row],[Price]]/ZACKS_Screener[[#This Row],[EPS2]], "")</f>
        <v>6.7228464419475653</v>
      </c>
      <c r="S1791" s="18">
        <f>IFERROR(ZACKS_Screener[[#This Row],[PE1]]/(ZACKS_Screener[[#This Row],[EG1]]*100), "")</f>
        <v>-0.37871861593642309</v>
      </c>
      <c r="T1791" s="18">
        <f>IFERROR(ZACKS_Screener[[#This Row],[PE2]]/(ZACKS_Screener[[#This Row],[EG2]]*100), "")</f>
        <v>0.62315615096514032</v>
      </c>
      <c r="U1791"/>
    </row>
    <row r="1792" spans="1:21" hidden="1" x14ac:dyDescent="0.25">
      <c r="A1792" s="24" t="s">
        <v>41880</v>
      </c>
      <c r="B1792" s="39">
        <v>2044.73</v>
      </c>
      <c r="C1792" s="6" t="s">
        <v>41879</v>
      </c>
      <c r="D1792" s="6" t="s">
        <v>13</v>
      </c>
      <c r="E1792" s="6" t="s">
        <v>223</v>
      </c>
      <c r="F1792" s="6" t="s">
        <v>410</v>
      </c>
      <c r="G1792">
        <v>12</v>
      </c>
      <c r="H1792">
        <v>202212</v>
      </c>
      <c r="I1792" s="9">
        <v>22.02</v>
      </c>
      <c r="J1792" s="9">
        <v>2.93</v>
      </c>
      <c r="K1792" s="9">
        <v>4.5199999999999996</v>
      </c>
      <c r="L1792" s="9">
        <v>5.26</v>
      </c>
      <c r="M1792" s="28" t="str">
        <f>IFERROR(INDEX(Data!Z:Z,MATCH(ZACKS_Screener[[#This Row],[Company Name]] &amp; " *", Data!Y:Y,0)), "")</f>
        <v/>
      </c>
      <c r="N1792" t="str">
        <f>INDEX(Data!AD:AD,MATCH( ZACKS_Screener[[#This Row],[NAICS1]], Data!AC:AC,0))</f>
        <v/>
      </c>
      <c r="O17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0.54266211604095538</v>
      </c>
      <c r="P17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0.1637168141592921</v>
      </c>
      <c r="Q1792" s="18">
        <f>IFERROR(ZACKS_Screener[[#This Row],[Price]]/ZACKS_Screener[[#This Row],[EPS1]], "")</f>
        <v>4.8716814159292037</v>
      </c>
      <c r="R1792" s="18">
        <f>IFERROR(ZACKS_Screener[[#This Row],[Price]]/ZACKS_Screener[[#This Row],[EPS2]], "")</f>
        <v>4.1863117870722437</v>
      </c>
      <c r="S1792" s="18">
        <f>IFERROR(ZACKS_Screener[[#This Row],[PE1]]/(ZACKS_Screener[[#This Row],[EG1]]*100), "")</f>
        <v>8.9773751878443858E-2</v>
      </c>
      <c r="T1792" s="18">
        <f>IFERROR(ZACKS_Screener[[#This Row],[PE2]]/(ZACKS_Screener[[#This Row],[EG2]]*100), "")</f>
        <v>0.25570444969684508</v>
      </c>
      <c r="U1792"/>
    </row>
    <row r="1793" spans="1:21" hidden="1" x14ac:dyDescent="0.25">
      <c r="A1793" s="24" t="s">
        <v>3052</v>
      </c>
      <c r="B1793" s="39">
        <v>13890.7</v>
      </c>
      <c r="C1793" s="6" t="s">
        <v>3051</v>
      </c>
      <c r="D1793" s="6" t="s">
        <v>13</v>
      </c>
      <c r="E1793" s="6" t="s">
        <v>118</v>
      </c>
      <c r="F1793" s="6" t="s">
        <v>440</v>
      </c>
      <c r="G1793">
        <v>12</v>
      </c>
      <c r="H1793">
        <v>202212</v>
      </c>
      <c r="I1793" s="9">
        <v>8.35</v>
      </c>
      <c r="J1793" s="9">
        <v>0.47</v>
      </c>
      <c r="K1793" s="9">
        <v>0.49</v>
      </c>
      <c r="L1793" s="9">
        <v>0.67</v>
      </c>
      <c r="M1793" s="28" t="str">
        <f>IFERROR(INDEX(Data!Z:Z,MATCH(ZACKS_Screener[[#This Row],[Company Name]] &amp; " *", Data!Y:Y,0)), "")</f>
        <v/>
      </c>
      <c r="N1793" t="str">
        <f>INDEX(Data!AD:AD,MATCH( ZACKS_Screener[[#This Row],[NAICS1]], Data!AC:AC,0))</f>
        <v/>
      </c>
      <c r="O17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4.2553191489361743E-2</v>
      </c>
      <c r="P17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0.36734693877551033</v>
      </c>
      <c r="Q1793" s="18">
        <f>IFERROR(ZACKS_Screener[[#This Row],[Price]]/ZACKS_Screener[[#This Row],[EPS1]], "")</f>
        <v>17.04081632653061</v>
      </c>
      <c r="R1793" s="18">
        <f>IFERROR(ZACKS_Screener[[#This Row],[Price]]/ZACKS_Screener[[#This Row],[EPS2]], "")</f>
        <v>12.462686567164178</v>
      </c>
      <c r="S1793" s="18">
        <f>IFERROR(ZACKS_Screener[[#This Row],[PE1]]/(ZACKS_Screener[[#This Row],[EG1]]*100), "")</f>
        <v>4.0045918367346891</v>
      </c>
      <c r="T1793" s="18">
        <f>IFERROR(ZACKS_Screener[[#This Row],[PE2]]/(ZACKS_Screener[[#This Row],[EG2]]*100), "")</f>
        <v>0.33926202321724697</v>
      </c>
      <c r="U1793"/>
    </row>
    <row r="1794" spans="1:21" hidden="1" x14ac:dyDescent="0.25">
      <c r="A1794" s="24" t="s">
        <v>41884</v>
      </c>
      <c r="B1794" s="39">
        <v>2297.35</v>
      </c>
      <c r="C1794" s="6" t="s">
        <v>41883</v>
      </c>
      <c r="D1794" s="6" t="s">
        <v>22</v>
      </c>
      <c r="E1794" s="6" t="s">
        <v>41</v>
      </c>
      <c r="F1794" s="6" t="s">
        <v>67</v>
      </c>
      <c r="G1794">
        <v>12</v>
      </c>
      <c r="H1794">
        <v>202212</v>
      </c>
      <c r="I1794" s="9">
        <v>23.07</v>
      </c>
      <c r="J1794" s="9">
        <v>-0.9</v>
      </c>
      <c r="K1794" s="9">
        <v>-0.9</v>
      </c>
      <c r="L1794" s="9">
        <v>-1.03</v>
      </c>
      <c r="M1794" s="28" t="str">
        <f>IFERROR(INDEX(Data!Z:Z,MATCH(ZACKS_Screener[[#This Row],[Company Name]] &amp; " *", Data!Y:Y,0)), "")</f>
        <v/>
      </c>
      <c r="N1794" t="str">
        <f>INDEX(Data!AD:AD,MATCH( ZACKS_Screener[[#This Row],[NAICS1]], Data!AC:AC,0))</f>
        <v/>
      </c>
      <c r="O17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7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-0.14444444444444446</v>
      </c>
      <c r="Q1794" s="18">
        <f>IFERROR(ZACKS_Screener[[#This Row],[Price]]/ZACKS_Screener[[#This Row],[EPS1]], "")</f>
        <v>-25.633333333333333</v>
      </c>
      <c r="R1794" s="18">
        <f>IFERROR(ZACKS_Screener[[#This Row],[Price]]/ZACKS_Screener[[#This Row],[EPS2]], "")</f>
        <v>-22.398058252427184</v>
      </c>
      <c r="S1794" s="18" t="str">
        <f>IFERROR(ZACKS_Screener[[#This Row],[PE1]]/(ZACKS_Screener[[#This Row],[EG1]]*100), "")</f>
        <v/>
      </c>
      <c r="T1794" s="18">
        <f>IFERROR(ZACKS_Screener[[#This Row],[PE2]]/(ZACKS_Screener[[#This Row],[EG2]]*100), "")</f>
        <v>1.5506348020911125</v>
      </c>
      <c r="U1794"/>
    </row>
    <row r="1795" spans="1:21" hidden="1" x14ac:dyDescent="0.25">
      <c r="A1795" s="24" t="s">
        <v>3054</v>
      </c>
      <c r="B1795" s="39">
        <v>38823.31</v>
      </c>
      <c r="C1795" s="6" t="s">
        <v>3053</v>
      </c>
      <c r="D1795" s="6" t="s">
        <v>13</v>
      </c>
      <c r="E1795" s="6" t="s">
        <v>223</v>
      </c>
      <c r="F1795" s="6" t="s">
        <v>1101</v>
      </c>
      <c r="G1795">
        <v>12</v>
      </c>
      <c r="H1795">
        <v>202212</v>
      </c>
      <c r="I1795" s="9">
        <v>107.39</v>
      </c>
      <c r="J1795" s="9">
        <v>29.16</v>
      </c>
      <c r="K1795" s="9">
        <v>22.54</v>
      </c>
      <c r="L1795" s="9">
        <v>14.85</v>
      </c>
      <c r="M1795" s="28" t="str">
        <f>IFERROR(INDEX(Data!Z:Z,MATCH(ZACKS_Screener[[#This Row],[Company Name]] &amp; " *", Data!Y:Y,0)), "")</f>
        <v>324110</v>
      </c>
      <c r="N1795" t="str">
        <f>INDEX(Data!AD:AD,MATCH( ZACKS_Screener[[#This Row],[NAICS1]], Data!AC:AC,0))</f>
        <v>Petroleum Refineries</v>
      </c>
      <c r="O17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-0.22702331961591224</v>
      </c>
      <c r="P17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-0.34117125110913932</v>
      </c>
      <c r="Q1795" s="18">
        <f>IFERROR(ZACKS_Screener[[#This Row],[Price]]/ZACKS_Screener[[#This Row],[EPS1]], "")</f>
        <v>4.7644188110026624</v>
      </c>
      <c r="R1795" s="18">
        <f>IFERROR(ZACKS_Screener[[#This Row],[Price]]/ZACKS_Screener[[#This Row],[EPS2]], "")</f>
        <v>7.2316498316498317</v>
      </c>
      <c r="S1795" s="18">
        <f>IFERROR(ZACKS_Screener[[#This Row],[PE1]]/(ZACKS_Screener[[#This Row],[EG1]]*100), "")</f>
        <v>-0.20986473191667315</v>
      </c>
      <c r="T1795" s="18">
        <f>IFERROR(ZACKS_Screener[[#This Row],[PE2]]/(ZACKS_Screener[[#This Row],[EG2]]*100), "")</f>
        <v>-0.21196539298489883</v>
      </c>
      <c r="U1795"/>
    </row>
    <row r="1796" spans="1:21" hidden="1" x14ac:dyDescent="0.25">
      <c r="A1796" s="24" t="s">
        <v>3056</v>
      </c>
      <c r="B1796" s="39">
        <v>3996.98</v>
      </c>
      <c r="C1796" s="6" t="s">
        <v>3055</v>
      </c>
      <c r="D1796" s="6" t="s">
        <v>22</v>
      </c>
      <c r="E1796" s="6" t="s">
        <v>37</v>
      </c>
      <c r="F1796" s="6" t="s">
        <v>2275</v>
      </c>
      <c r="G1796">
        <v>12</v>
      </c>
      <c r="H1796">
        <v>202212</v>
      </c>
      <c r="I1796" s="9">
        <v>7.87</v>
      </c>
      <c r="J1796" s="9">
        <v>1.31</v>
      </c>
      <c r="K1796" s="9">
        <v>1.2</v>
      </c>
      <c r="L1796" s="9">
        <v>1.21</v>
      </c>
      <c r="M1796" s="28" t="str">
        <f>IFERROR(INDEX(Data!Z:Z,MATCH(ZACKS_Screener[[#This Row],[Company Name]] &amp; " *", Data!Y:Y,0)), "")</f>
        <v/>
      </c>
      <c r="N1796" t="str">
        <f>INDEX(Data!AD:AD,MATCH( ZACKS_Screener[[#This Row],[NAICS1]], Data!AC:AC,0))</f>
        <v/>
      </c>
      <c r="O17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-8.3969465648855032E-2</v>
      </c>
      <c r="P17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8.3333333333333419E-3</v>
      </c>
      <c r="Q1796" s="18">
        <f>IFERROR(ZACKS_Screener[[#This Row],[Price]]/ZACKS_Screener[[#This Row],[EPS1]], "")</f>
        <v>6.5583333333333336</v>
      </c>
      <c r="R1796" s="18">
        <f>IFERROR(ZACKS_Screener[[#This Row],[Price]]/ZACKS_Screener[[#This Row],[EPS2]], "")</f>
        <v>6.5041322314049586</v>
      </c>
      <c r="S1796" s="18">
        <f>IFERROR(ZACKS_Screener[[#This Row],[PE1]]/(ZACKS_Screener[[#This Row],[EG1]]*100), "")</f>
        <v>-0.78103787878787811</v>
      </c>
      <c r="T1796" s="18">
        <f>IFERROR(ZACKS_Screener[[#This Row],[PE2]]/(ZACKS_Screener[[#This Row],[EG2]]*100), "")</f>
        <v>7.804958677685943</v>
      </c>
      <c r="U1796"/>
    </row>
    <row r="1797" spans="1:21" hidden="1" x14ac:dyDescent="0.25">
      <c r="A1797" s="24" t="s">
        <v>3058</v>
      </c>
      <c r="B1797" s="39">
        <v>26909.93</v>
      </c>
      <c r="C1797" s="6" t="s">
        <v>3057</v>
      </c>
      <c r="D1797" s="6" t="s">
        <v>13</v>
      </c>
      <c r="E1797" s="6" t="s">
        <v>26</v>
      </c>
      <c r="F1797" s="6" t="s">
        <v>910</v>
      </c>
      <c r="G1797">
        <v>12</v>
      </c>
      <c r="H1797">
        <v>202212</v>
      </c>
      <c r="I1797" s="9">
        <v>202.24</v>
      </c>
      <c r="J1797" s="9">
        <v>5.1100000000000003</v>
      </c>
      <c r="K1797" s="9">
        <v>6.45</v>
      </c>
      <c r="L1797" s="9">
        <v>7.67</v>
      </c>
      <c r="M1797" s="28" t="str">
        <f>IFERROR(INDEX(Data!Z:Z,MATCH(ZACKS_Screener[[#This Row],[Company Name]] &amp; " *", Data!Y:Y,0)), "")</f>
        <v>212313</v>
      </c>
      <c r="N1797" t="str">
        <f>INDEX(Data!AD:AD,MATCH( ZACKS_Screener[[#This Row],[NAICS1]], Data!AC:AC,0))</f>
        <v xml:space="preserve">Crushed and Broken Granite Mining and Quarrying </v>
      </c>
      <c r="O17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0.26223091976516627</v>
      </c>
      <c r="P17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0.1891472868217054</v>
      </c>
      <c r="Q1797" s="18">
        <f>IFERROR(ZACKS_Screener[[#This Row],[Price]]/ZACKS_Screener[[#This Row],[EPS1]], "")</f>
        <v>31.355038759689922</v>
      </c>
      <c r="R1797" s="18">
        <f>IFERROR(ZACKS_Screener[[#This Row],[Price]]/ZACKS_Screener[[#This Row],[EPS2]], "")</f>
        <v>26.367666232073013</v>
      </c>
      <c r="S1797" s="18">
        <f>IFERROR(ZACKS_Screener[[#This Row],[PE1]]/(ZACKS_Screener[[#This Row],[EG1]]*100), "")</f>
        <v>1.1957033437463847</v>
      </c>
      <c r="T1797" s="18">
        <f>IFERROR(ZACKS_Screener[[#This Row],[PE2]]/(ZACKS_Screener[[#This Row],[EG2]]*100), "")</f>
        <v>1.3940282557120569</v>
      </c>
      <c r="U1797"/>
    </row>
    <row r="1798" spans="1:21" hidden="1" x14ac:dyDescent="0.25">
      <c r="A1798" s="24" t="s">
        <v>3060</v>
      </c>
      <c r="B1798" s="39">
        <v>5734.87</v>
      </c>
      <c r="C1798" s="6" t="s">
        <v>3059</v>
      </c>
      <c r="D1798" s="6" t="s">
        <v>13</v>
      </c>
      <c r="E1798" s="6" t="s">
        <v>18</v>
      </c>
      <c r="F1798" s="6" t="s">
        <v>2934</v>
      </c>
      <c r="G1798">
        <v>12</v>
      </c>
      <c r="H1798">
        <v>202212</v>
      </c>
      <c r="I1798" s="9">
        <v>272.36</v>
      </c>
      <c r="J1798" s="9">
        <v>13.82</v>
      </c>
      <c r="K1798" s="9">
        <v>15.69</v>
      </c>
      <c r="L1798" s="9">
        <v>16.98</v>
      </c>
      <c r="M1798" s="28" t="str">
        <f>IFERROR(INDEX(Data!Z:Z,MATCH(ZACKS_Screener[[#This Row],[Company Name]] &amp; " *", Data!Y:Y,0)), "")</f>
        <v>332312</v>
      </c>
      <c r="N1798" t="str">
        <f>INDEX(Data!AD:AD,MATCH( ZACKS_Screener[[#This Row],[NAICS1]], Data!AC:AC,0))</f>
        <v xml:space="preserve">Fabricated Structural Metal Manufacturing </v>
      </c>
      <c r="O17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0.13531114327062221</v>
      </c>
      <c r="P17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8.2217973231357613E-2</v>
      </c>
      <c r="Q1798" s="18">
        <f>IFERROR(ZACKS_Screener[[#This Row],[Price]]/ZACKS_Screener[[#This Row],[EPS1]], "")</f>
        <v>17.358827278521353</v>
      </c>
      <c r="R1798" s="18">
        <f>IFERROR(ZACKS_Screener[[#This Row],[Price]]/ZACKS_Screener[[#This Row],[EPS2]], "")</f>
        <v>16.040047114252062</v>
      </c>
      <c r="S1798" s="18">
        <f>IFERROR(ZACKS_Screener[[#This Row],[PE1]]/(ZACKS_Screener[[#This Row],[EG1]]*100), "")</f>
        <v>1.2828823154500815</v>
      </c>
      <c r="T1798" s="18">
        <f>IFERROR(ZACKS_Screener[[#This Row],[PE2]]/(ZACKS_Screener[[#This Row],[EG2]]*100), "")</f>
        <v>1.950917358314842</v>
      </c>
      <c r="U1798"/>
    </row>
    <row r="1799" spans="1:21" hidden="1" x14ac:dyDescent="0.25">
      <c r="A1799" s="24" t="s">
        <v>3062</v>
      </c>
      <c r="B1799" s="39">
        <v>57592.46</v>
      </c>
      <c r="C1799" s="6" t="s">
        <v>3061</v>
      </c>
      <c r="D1799" s="6" t="s">
        <v>13</v>
      </c>
      <c r="E1799" s="6" t="s">
        <v>14</v>
      </c>
      <c r="F1799" s="6" t="s">
        <v>95</v>
      </c>
      <c r="G1799">
        <v>1</v>
      </c>
      <c r="H1799">
        <v>202301</v>
      </c>
      <c r="I1799" s="9">
        <v>134.41</v>
      </c>
      <c r="J1799" s="9">
        <v>6.53</v>
      </c>
      <c r="K1799" s="9">
        <v>7.25</v>
      </c>
      <c r="L1799" s="9">
        <v>7.83</v>
      </c>
      <c r="M1799" s="28" t="str">
        <f>IFERROR(INDEX(Data!Z:Z,MATCH(ZACKS_Screener[[#This Row],[Company Name]] &amp; " *", Data!Y:Y,0)), "")</f>
        <v>513210</v>
      </c>
      <c r="N1799" t="str">
        <f>INDEX(Data!AD:AD,MATCH( ZACKS_Screener[[#This Row],[NAICS1]], Data!AC:AC,0))</f>
        <v>Software Publishers</v>
      </c>
      <c r="O17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0.11026033690658495</v>
      </c>
      <c r="P17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8.0000000000000016E-2</v>
      </c>
      <c r="Q1799" s="18">
        <f>IFERROR(ZACKS_Screener[[#This Row],[Price]]/ZACKS_Screener[[#This Row],[EPS1]], "")</f>
        <v>18.539310344827587</v>
      </c>
      <c r="R1799" s="18">
        <f>IFERROR(ZACKS_Screener[[#This Row],[Price]]/ZACKS_Screener[[#This Row],[EPS2]], "")</f>
        <v>17.166028097062579</v>
      </c>
      <c r="S1799" s="18">
        <f>IFERROR(ZACKS_Screener[[#This Row],[PE1]]/(ZACKS_Screener[[#This Row],[EG1]]*100), "")</f>
        <v>1.6814124521072806</v>
      </c>
      <c r="T1799" s="18">
        <f>IFERROR(ZACKS_Screener[[#This Row],[PE2]]/(ZACKS_Screener[[#This Row],[EG2]]*100), "")</f>
        <v>2.1457535121328219</v>
      </c>
      <c r="U1799"/>
    </row>
    <row r="1800" spans="1:21" hidden="1" x14ac:dyDescent="0.25">
      <c r="A1800" s="24" t="s">
        <v>41893</v>
      </c>
      <c r="B1800" s="39">
        <v>2674.81</v>
      </c>
      <c r="C1800" s="6" t="s">
        <v>18483</v>
      </c>
      <c r="D1800" s="6" t="s">
        <v>13</v>
      </c>
      <c r="E1800" s="6" t="s">
        <v>37</v>
      </c>
      <c r="F1800" s="6" t="s">
        <v>250</v>
      </c>
      <c r="G1800">
        <v>12</v>
      </c>
      <c r="H1800">
        <v>202212</v>
      </c>
      <c r="I1800" s="9">
        <v>13.94</v>
      </c>
      <c r="J1800" s="9">
        <v>3.15</v>
      </c>
      <c r="K1800" s="9">
        <v>2.5</v>
      </c>
      <c r="L1800" s="9">
        <v>2.48</v>
      </c>
      <c r="M1800" s="28" t="str">
        <f>IFERROR(INDEX(Data!Z:Z,MATCH(ZACKS_Screener[[#This Row],[Company Name]] &amp; " *", Data!Y:Y,0)), "")</f>
        <v/>
      </c>
      <c r="N1800" t="str">
        <f>INDEX(Data!AD:AD,MATCH( ZACKS_Screener[[#This Row],[NAICS1]], Data!AC:AC,0))</f>
        <v/>
      </c>
      <c r="O18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-0.20634920634920634</v>
      </c>
      <c r="P18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-8.0000000000000071E-3</v>
      </c>
      <c r="Q1800" s="18">
        <f>IFERROR(ZACKS_Screener[[#This Row],[Price]]/ZACKS_Screener[[#This Row],[EPS1]], "")</f>
        <v>5.5759999999999996</v>
      </c>
      <c r="R1800" s="18">
        <f>IFERROR(ZACKS_Screener[[#This Row],[Price]]/ZACKS_Screener[[#This Row],[EPS2]], "")</f>
        <v>5.620967741935484</v>
      </c>
      <c r="S1800" s="18">
        <f>IFERROR(ZACKS_Screener[[#This Row],[PE1]]/(ZACKS_Screener[[#This Row],[EG1]]*100), "")</f>
        <v>-0.27022153846153846</v>
      </c>
      <c r="T1800" s="18">
        <f>IFERROR(ZACKS_Screener[[#This Row],[PE2]]/(ZACKS_Screener[[#This Row],[EG2]]*100), "")</f>
        <v>-7.0262096774193488</v>
      </c>
      <c r="U1800"/>
    </row>
    <row r="1801" spans="1:21" hidden="1" x14ac:dyDescent="0.25">
      <c r="A1801" s="24" t="s">
        <v>3064</v>
      </c>
      <c r="B1801" s="39">
        <v>4292.18</v>
      </c>
      <c r="C1801" s="6" t="s">
        <v>3063</v>
      </c>
      <c r="D1801" s="6" t="s">
        <v>22</v>
      </c>
      <c r="E1801" s="6" t="s">
        <v>223</v>
      </c>
      <c r="F1801" s="6" t="s">
        <v>270</v>
      </c>
      <c r="G1801">
        <v>12</v>
      </c>
      <c r="H1801">
        <v>202212</v>
      </c>
      <c r="I1801" s="9">
        <v>26.27</v>
      </c>
      <c r="J1801" s="9">
        <v>1.92</v>
      </c>
      <c r="K1801" s="9">
        <v>1.38</v>
      </c>
      <c r="L1801" s="9">
        <v>1.61</v>
      </c>
      <c r="M1801" s="28" t="str">
        <f>IFERROR(INDEX(Data!Z:Z,MATCH(ZACKS_Screener[[#This Row],[Company Name]] &amp; " *", Data!Y:Y,0)), "")</f>
        <v/>
      </c>
      <c r="N1801" t="str">
        <f>INDEX(Data!AD:AD,MATCH( ZACKS_Screener[[#This Row],[NAICS1]], Data!AC:AC,0))</f>
        <v/>
      </c>
      <c r="O18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-0.28125000000000006</v>
      </c>
      <c r="P18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0.16666666666666682</v>
      </c>
      <c r="Q1801" s="18">
        <f>IFERROR(ZACKS_Screener[[#This Row],[Price]]/ZACKS_Screener[[#This Row],[EPS1]], "")</f>
        <v>19.036231884057973</v>
      </c>
      <c r="R1801" s="18">
        <f>IFERROR(ZACKS_Screener[[#This Row],[Price]]/ZACKS_Screener[[#This Row],[EPS2]], "")</f>
        <v>16.316770186335404</v>
      </c>
      <c r="S1801" s="18">
        <f>IFERROR(ZACKS_Screener[[#This Row],[PE1]]/(ZACKS_Screener[[#This Row],[EG1]]*100), "")</f>
        <v>-0.67684380032206104</v>
      </c>
      <c r="T1801" s="18">
        <f>IFERROR(ZACKS_Screener[[#This Row],[PE2]]/(ZACKS_Screener[[#This Row],[EG2]]*100), "")</f>
        <v>0.97900621118012332</v>
      </c>
      <c r="U1801"/>
    </row>
    <row r="1802" spans="1:21" hidden="1" x14ac:dyDescent="0.25">
      <c r="A1802" s="24" t="s">
        <v>3065</v>
      </c>
      <c r="B1802" s="39">
        <v>31319.3</v>
      </c>
      <c r="C1802" s="6" t="s">
        <v>90</v>
      </c>
      <c r="D1802" s="6" t="s">
        <v>13</v>
      </c>
      <c r="E1802" s="6" t="s">
        <v>37</v>
      </c>
      <c r="F1802" s="6" t="s">
        <v>92</v>
      </c>
      <c r="G1802">
        <v>12</v>
      </c>
      <c r="H1802">
        <v>202212</v>
      </c>
      <c r="I1802" s="9">
        <v>81.39</v>
      </c>
      <c r="J1802" s="9"/>
      <c r="M1802" s="28" t="str">
        <f>IFERROR(INDEX(Data!Z:Z,MATCH(ZACKS_Screener[[#This Row],[Company Name]] &amp; " *", Data!Y:Y,0)), "")</f>
        <v/>
      </c>
      <c r="N1802" t="str">
        <f>INDEX(Data!AD:AD,MATCH( ZACKS_Screener[[#This Row],[NAICS1]], Data!AC:AC,0))</f>
        <v/>
      </c>
      <c r="O180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80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02" s="18" t="str">
        <f>IFERROR(ZACKS_Screener[[#This Row],[Price]]/ZACKS_Screener[[#This Row],[EPS1]], "")</f>
        <v/>
      </c>
      <c r="R1802" s="18" t="str">
        <f>IFERROR(ZACKS_Screener[[#This Row],[Price]]/ZACKS_Screener[[#This Row],[EPS2]], "")</f>
        <v/>
      </c>
      <c r="S1802" s="18" t="str">
        <f>IFERROR(ZACKS_Screener[[#This Row],[PE1]]/(ZACKS_Screener[[#This Row],[EG1]]*100), "")</f>
        <v/>
      </c>
      <c r="T1802" s="18" t="str">
        <f>IFERROR(ZACKS_Screener[[#This Row],[PE2]]/(ZACKS_Screener[[#This Row],[EG2]]*100), "")</f>
        <v/>
      </c>
      <c r="U1802"/>
    </row>
    <row r="1803" spans="1:21" hidden="1" x14ac:dyDescent="0.25">
      <c r="A1803" s="24" t="s">
        <v>3067</v>
      </c>
      <c r="B1803" s="39">
        <v>4670.1099999999997</v>
      </c>
      <c r="C1803" s="6" t="s">
        <v>3066</v>
      </c>
      <c r="D1803" s="6" t="s">
        <v>13</v>
      </c>
      <c r="E1803" s="6" t="s">
        <v>85</v>
      </c>
      <c r="F1803" s="6" t="s">
        <v>286</v>
      </c>
      <c r="G1803">
        <v>12</v>
      </c>
      <c r="H1803">
        <v>202212</v>
      </c>
      <c r="I1803" s="9">
        <v>30.01</v>
      </c>
      <c r="J1803" s="9">
        <v>3.08</v>
      </c>
      <c r="K1803" s="9">
        <v>2.83</v>
      </c>
      <c r="L1803" s="9">
        <v>3.03</v>
      </c>
      <c r="M1803" s="28" t="str">
        <f>IFERROR(INDEX(Data!Z:Z,MATCH(ZACKS_Screener[[#This Row],[Company Name]] &amp; " *", Data!Y:Y,0)), "")</f>
        <v>334514</v>
      </c>
      <c r="N1803" t="str">
        <f>INDEX(Data!AD:AD,MATCH( ZACKS_Screener[[#This Row],[NAICS1]], Data!AC:AC,0))</f>
        <v xml:space="preserve">Totalizing Fluid Meter and Counting Device Manufacturing </v>
      </c>
      <c r="O18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-8.1168831168831168E-2</v>
      </c>
      <c r="P18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7.0671378091872697E-2</v>
      </c>
      <c r="Q1803" s="18">
        <f>IFERROR(ZACKS_Screener[[#This Row],[Price]]/ZACKS_Screener[[#This Row],[EPS1]], "")</f>
        <v>10.604240282685513</v>
      </c>
      <c r="R1803" s="18">
        <f>IFERROR(ZACKS_Screener[[#This Row],[Price]]/ZACKS_Screener[[#This Row],[EPS2]], "")</f>
        <v>9.9042904290429057</v>
      </c>
      <c r="S1803" s="18">
        <f>IFERROR(ZACKS_Screener[[#This Row],[PE1]]/(ZACKS_Screener[[#This Row],[EG1]]*100), "")</f>
        <v>-1.3064424028268553</v>
      </c>
      <c r="T1803" s="18">
        <f>IFERROR(ZACKS_Screener[[#This Row],[PE2]]/(ZACKS_Screener[[#This Row],[EG2]]*100), "")</f>
        <v>1.4014570957095729</v>
      </c>
      <c r="U1803"/>
    </row>
    <row r="1804" spans="1:21" hidden="1" x14ac:dyDescent="0.25">
      <c r="A1804" s="24" t="s">
        <v>3069</v>
      </c>
      <c r="B1804" s="39">
        <v>25887.47</v>
      </c>
      <c r="C1804" s="6" t="s">
        <v>3068</v>
      </c>
      <c r="D1804" s="6" t="s">
        <v>22</v>
      </c>
      <c r="E1804" s="6" t="s">
        <v>14</v>
      </c>
      <c r="F1804" s="6" t="s">
        <v>253</v>
      </c>
      <c r="G1804">
        <v>3</v>
      </c>
      <c r="H1804">
        <v>202303</v>
      </c>
      <c r="I1804" s="9">
        <v>9.59</v>
      </c>
      <c r="J1804" s="9">
        <v>1.36</v>
      </c>
      <c r="K1804" s="9">
        <v>0.85</v>
      </c>
      <c r="L1804" s="9">
        <v>1.1000000000000001</v>
      </c>
      <c r="M1804" s="28" t="str">
        <f>IFERROR(INDEX(Data!Z:Z,MATCH(ZACKS_Screener[[#This Row],[Company Name]] &amp; " *", Data!Y:Y,0)), "")</f>
        <v/>
      </c>
      <c r="N1804" t="str">
        <f>INDEX(Data!AD:AD,MATCH( ZACKS_Screener[[#This Row],[NAICS1]], Data!AC:AC,0))</f>
        <v/>
      </c>
      <c r="O18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-0.37500000000000006</v>
      </c>
      <c r="P18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0.29411764705882365</v>
      </c>
      <c r="Q1804" s="18">
        <f>IFERROR(ZACKS_Screener[[#This Row],[Price]]/ZACKS_Screener[[#This Row],[EPS1]], "")</f>
        <v>11.282352941176471</v>
      </c>
      <c r="R1804" s="18">
        <f>IFERROR(ZACKS_Screener[[#This Row],[Price]]/ZACKS_Screener[[#This Row],[EPS2]], "")</f>
        <v>8.7181818181818169</v>
      </c>
      <c r="S1804" s="18">
        <f>IFERROR(ZACKS_Screener[[#This Row],[PE1]]/(ZACKS_Screener[[#This Row],[EG1]]*100), "")</f>
        <v>-0.30086274509803917</v>
      </c>
      <c r="T1804" s="18">
        <f>IFERROR(ZACKS_Screener[[#This Row],[PE2]]/(ZACKS_Screener[[#This Row],[EG2]]*100), "")</f>
        <v>0.29641818181818164</v>
      </c>
      <c r="U1804"/>
    </row>
    <row r="1805" spans="1:21" hidden="1" x14ac:dyDescent="0.25">
      <c r="A1805" s="24" t="s">
        <v>3071</v>
      </c>
      <c r="B1805" s="39">
        <v>6910.37</v>
      </c>
      <c r="C1805" s="6" t="s">
        <v>3070</v>
      </c>
      <c r="D1805" s="6" t="s">
        <v>13</v>
      </c>
      <c r="E1805" s="6" t="s">
        <v>37</v>
      </c>
      <c r="F1805" s="6" t="s">
        <v>127</v>
      </c>
      <c r="G1805">
        <v>12</v>
      </c>
      <c r="H1805">
        <v>202212</v>
      </c>
      <c r="I1805" s="9">
        <v>70.319999999999993</v>
      </c>
      <c r="J1805" s="9">
        <v>7.58</v>
      </c>
      <c r="K1805" s="9">
        <v>7.88</v>
      </c>
      <c r="L1805" s="9">
        <v>9.16</v>
      </c>
      <c r="M1805" s="28" t="str">
        <f>IFERROR(INDEX(Data!Z:Z,MATCH(ZACKS_Screener[[#This Row],[Company Name]] &amp; " *", Data!Y:Y,0)), "")</f>
        <v/>
      </c>
      <c r="N1805" t="str">
        <f>INDEX(Data!AD:AD,MATCH( ZACKS_Screener[[#This Row],[NAICS1]], Data!AC:AC,0))</f>
        <v/>
      </c>
      <c r="O18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3.9577836411609474E-2</v>
      </c>
      <c r="P18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0.1624365482233503</v>
      </c>
      <c r="Q1805" s="18">
        <f>IFERROR(ZACKS_Screener[[#This Row],[Price]]/ZACKS_Screener[[#This Row],[EPS1]], "")</f>
        <v>8.9238578680203045</v>
      </c>
      <c r="R1805" s="18">
        <f>IFERROR(ZACKS_Screener[[#This Row],[Price]]/ZACKS_Screener[[#This Row],[EPS2]], "")</f>
        <v>7.676855895196506</v>
      </c>
      <c r="S1805" s="18">
        <f>IFERROR(ZACKS_Screener[[#This Row],[PE1]]/(ZACKS_Screener[[#This Row],[EG1]]*100), "")</f>
        <v>2.2547614213197984</v>
      </c>
      <c r="T1805" s="18">
        <f>IFERROR(ZACKS_Screener[[#This Row],[PE2]]/(ZACKS_Screener[[#This Row],[EG2]]*100), "")</f>
        <v>0.47260644104803473</v>
      </c>
      <c r="U1805"/>
    </row>
    <row r="1806" spans="1:21" hidden="1" x14ac:dyDescent="0.25">
      <c r="A1806" s="24" t="s">
        <v>41897</v>
      </c>
      <c r="B1806" s="39">
        <v>2843.75</v>
      </c>
      <c r="C1806" s="6" t="s">
        <v>41896</v>
      </c>
      <c r="D1806" s="6" t="s">
        <v>22</v>
      </c>
      <c r="E1806" s="6" t="s">
        <v>14</v>
      </c>
      <c r="F1806" s="6" t="s">
        <v>2456</v>
      </c>
      <c r="G1806">
        <v>12</v>
      </c>
      <c r="H1806">
        <v>202212</v>
      </c>
      <c r="I1806" s="9">
        <v>25.92</v>
      </c>
      <c r="J1806" s="9">
        <v>0.18</v>
      </c>
      <c r="K1806" s="9">
        <v>0.32</v>
      </c>
      <c r="L1806" s="9">
        <v>0.4</v>
      </c>
      <c r="M1806" s="28" t="str">
        <f>IFERROR(INDEX(Data!Z:Z,MATCH(ZACKS_Screener[[#This Row],[Company Name]] &amp; " *", Data!Y:Y,0)), "")</f>
        <v/>
      </c>
      <c r="N1806" t="str">
        <f>INDEX(Data!AD:AD,MATCH( ZACKS_Screener[[#This Row],[NAICS1]], Data!AC:AC,0))</f>
        <v/>
      </c>
      <c r="O18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0.7777777777777779</v>
      </c>
      <c r="P18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0.25000000000000006</v>
      </c>
      <c r="Q1806" s="18">
        <f>IFERROR(ZACKS_Screener[[#This Row],[Price]]/ZACKS_Screener[[#This Row],[EPS1]], "")</f>
        <v>81</v>
      </c>
      <c r="R1806" s="18">
        <f>IFERROR(ZACKS_Screener[[#This Row],[Price]]/ZACKS_Screener[[#This Row],[EPS2]], "")</f>
        <v>64.8</v>
      </c>
      <c r="S1806" s="18">
        <f>IFERROR(ZACKS_Screener[[#This Row],[PE1]]/(ZACKS_Screener[[#This Row],[EG1]]*100), "")</f>
        <v>1.0414285714285714</v>
      </c>
      <c r="T1806" s="18">
        <f>IFERROR(ZACKS_Screener[[#This Row],[PE2]]/(ZACKS_Screener[[#This Row],[EG2]]*100), "")</f>
        <v>2.5919999999999992</v>
      </c>
      <c r="U1806"/>
    </row>
    <row r="1807" spans="1:21" hidden="1" x14ac:dyDescent="0.25">
      <c r="A1807" s="24" t="s">
        <v>41899</v>
      </c>
      <c r="B1807" s="39">
        <v>2367.67</v>
      </c>
      <c r="C1807" s="6" t="s">
        <v>41898</v>
      </c>
      <c r="D1807" s="6" t="s">
        <v>22</v>
      </c>
      <c r="E1807" s="6" t="s">
        <v>14</v>
      </c>
      <c r="F1807" s="6" t="s">
        <v>95</v>
      </c>
      <c r="G1807">
        <v>1</v>
      </c>
      <c r="H1807">
        <v>202301</v>
      </c>
      <c r="I1807" s="9">
        <v>36.83</v>
      </c>
      <c r="J1807" s="9">
        <v>2.52</v>
      </c>
      <c r="K1807" s="9">
        <v>2.65</v>
      </c>
      <c r="L1807" s="9">
        <v>2.98</v>
      </c>
      <c r="M1807" s="28" t="str">
        <f>IFERROR(INDEX(Data!Z:Z,MATCH(ZACKS_Screener[[#This Row],[Company Name]] &amp; " *", Data!Y:Y,0)), "")</f>
        <v/>
      </c>
      <c r="N1807" t="str">
        <f>INDEX(Data!AD:AD,MATCH( ZACKS_Screener[[#This Row],[NAICS1]], Data!AC:AC,0))</f>
        <v/>
      </c>
      <c r="O18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5.1587301587301543E-2</v>
      </c>
      <c r="P18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0.12452830188679248</v>
      </c>
      <c r="Q1807" s="18">
        <f>IFERROR(ZACKS_Screener[[#This Row],[Price]]/ZACKS_Screener[[#This Row],[EPS1]], "")</f>
        <v>13.898113207547169</v>
      </c>
      <c r="R1807" s="18">
        <f>IFERROR(ZACKS_Screener[[#This Row],[Price]]/ZACKS_Screener[[#This Row],[EPS2]], "")</f>
        <v>12.359060402684563</v>
      </c>
      <c r="S1807" s="18">
        <f>IFERROR(ZACKS_Screener[[#This Row],[PE1]]/(ZACKS_Screener[[#This Row],[EG1]]*100), "")</f>
        <v>2.6940957910014536</v>
      </c>
      <c r="T1807" s="18">
        <f>IFERROR(ZACKS_Screener[[#This Row],[PE2]]/(ZACKS_Screener[[#This Row],[EG2]]*100), "")</f>
        <v>0.99247000203376001</v>
      </c>
      <c r="U1807"/>
    </row>
    <row r="1808" spans="1:21" hidden="1" x14ac:dyDescent="0.25">
      <c r="A1808" s="24" t="s">
        <v>41901</v>
      </c>
      <c r="B1808" s="39">
        <v>2773.22</v>
      </c>
      <c r="C1808" s="6" t="s">
        <v>41900</v>
      </c>
      <c r="D1808" s="6" t="s">
        <v>22</v>
      </c>
      <c r="E1808" s="6" t="s">
        <v>18</v>
      </c>
      <c r="F1808" s="6" t="s">
        <v>115</v>
      </c>
      <c r="G1808">
        <v>12</v>
      </c>
      <c r="H1808">
        <v>202212</v>
      </c>
      <c r="I1808" s="9">
        <v>18.440000000000001</v>
      </c>
      <c r="J1808" s="9">
        <v>1.02</v>
      </c>
      <c r="K1808" s="9">
        <v>1.07</v>
      </c>
      <c r="L1808" s="9">
        <v>1.21</v>
      </c>
      <c r="M1808" s="28" t="str">
        <f>IFERROR(INDEX(Data!Z:Z,MATCH(ZACKS_Screener[[#This Row],[Company Name]] &amp; " *", Data!Y:Y,0)), "")</f>
        <v>488210</v>
      </c>
      <c r="N1808" t="str">
        <f>INDEX(Data!AD:AD,MATCH( ZACKS_Screener[[#This Row],[NAICS1]], Data!AC:AC,0))</f>
        <v>Support Activities for Rail Transportation</v>
      </c>
      <c r="O18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4.9019607843137296E-2</v>
      </c>
      <c r="P18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0.13084112149532701</v>
      </c>
      <c r="Q1808" s="18">
        <f>IFERROR(ZACKS_Screener[[#This Row],[Price]]/ZACKS_Screener[[#This Row],[EPS1]], "")</f>
        <v>17.233644859813083</v>
      </c>
      <c r="R1808" s="18">
        <f>IFERROR(ZACKS_Screener[[#This Row],[Price]]/ZACKS_Screener[[#This Row],[EPS2]], "")</f>
        <v>15.239669421487605</v>
      </c>
      <c r="S1808" s="18">
        <f>IFERROR(ZACKS_Screener[[#This Row],[PE1]]/(ZACKS_Screener[[#This Row],[EG1]]*100), "")</f>
        <v>3.5156635514018659</v>
      </c>
      <c r="T1808" s="18">
        <f>IFERROR(ZACKS_Screener[[#This Row],[PE2]]/(ZACKS_Screener[[#This Row],[EG2]]*100), "")</f>
        <v>1.1647461629279821</v>
      </c>
      <c r="U1808"/>
    </row>
    <row r="1809" spans="1:21" hidden="1" x14ac:dyDescent="0.25">
      <c r="A1809" s="24" t="s">
        <v>3073</v>
      </c>
      <c r="B1809" s="39">
        <v>32307.26</v>
      </c>
      <c r="C1809" s="6" t="s">
        <v>3072</v>
      </c>
      <c r="D1809" s="6" t="s">
        <v>22</v>
      </c>
      <c r="E1809" s="6" t="s">
        <v>85</v>
      </c>
      <c r="F1809" s="6" t="s">
        <v>507</v>
      </c>
      <c r="G1809">
        <v>12</v>
      </c>
      <c r="H1809">
        <v>202212</v>
      </c>
      <c r="I1809" s="9">
        <v>223.13</v>
      </c>
      <c r="J1809" s="9">
        <v>5.01</v>
      </c>
      <c r="K1809" s="9">
        <v>5.51</v>
      </c>
      <c r="L1809" s="9">
        <v>6.4</v>
      </c>
      <c r="M1809" s="28" t="str">
        <f>IFERROR(INDEX(Data!Z:Z,MATCH(ZACKS_Screener[[#This Row],[Company Name]] &amp; " *", Data!Y:Y,0)), "")</f>
        <v>518210</v>
      </c>
      <c r="N1809" t="str">
        <f>INDEX(Data!AD:AD,MATCH( ZACKS_Screener[[#This Row],[NAICS1]], Data!AC:AC,0))</f>
        <v>Computing Infrastructure Providers, Data Processing, Web Hosting, and Related Services</v>
      </c>
      <c r="O18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9.9800399201596807E-2</v>
      </c>
      <c r="P18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0.16152450090744114</v>
      </c>
      <c r="Q1809" s="18">
        <f>IFERROR(ZACKS_Screener[[#This Row],[Price]]/ZACKS_Screener[[#This Row],[EPS1]], "")</f>
        <v>40.495462794918332</v>
      </c>
      <c r="R1809" s="18">
        <f>IFERROR(ZACKS_Screener[[#This Row],[Price]]/ZACKS_Screener[[#This Row],[EPS2]], "")</f>
        <v>34.864062499999996</v>
      </c>
      <c r="S1809" s="18">
        <f>IFERROR(ZACKS_Screener[[#This Row],[PE1]]/(ZACKS_Screener[[#This Row],[EG1]]*100), "")</f>
        <v>4.0576453720508168</v>
      </c>
      <c r="T1809" s="18">
        <f>IFERROR(ZACKS_Screener[[#This Row],[PE2]]/(ZACKS_Screener[[#This Row],[EG2]]*100), "")</f>
        <v>2.1584380266853911</v>
      </c>
      <c r="U1809"/>
    </row>
    <row r="1810" spans="1:21" hidden="1" x14ac:dyDescent="0.25">
      <c r="A1810" s="24" t="s">
        <v>3075</v>
      </c>
      <c r="B1810" s="39">
        <v>23463.33</v>
      </c>
      <c r="C1810" s="6" t="s">
        <v>3074</v>
      </c>
      <c r="D1810" s="6" t="s">
        <v>22</v>
      </c>
      <c r="E1810" s="6" t="s">
        <v>14</v>
      </c>
      <c r="F1810" s="6" t="s">
        <v>1381</v>
      </c>
      <c r="G1810">
        <v>12</v>
      </c>
      <c r="H1810">
        <v>202212</v>
      </c>
      <c r="I1810" s="9">
        <v>224.96</v>
      </c>
      <c r="J1810" s="9">
        <v>6.24</v>
      </c>
      <c r="K1810" s="9">
        <v>6.92</v>
      </c>
      <c r="L1810" s="9">
        <v>7.68</v>
      </c>
      <c r="M1810" s="28" t="str">
        <f>IFERROR(INDEX(Data!Z:Z,MATCH(ZACKS_Screener[[#This Row],[Company Name]] &amp; " *", Data!Y:Y,0)), "")</f>
        <v>519190</v>
      </c>
      <c r="N1810" t="e">
        <f>INDEX(Data!AD:AD,MATCH( ZACKS_Screener[[#This Row],[NAICS1]], Data!AC:AC,0))</f>
        <v>#N/A</v>
      </c>
      <c r="O18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0.10897435897435892</v>
      </c>
      <c r="P18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0.1098265895953757</v>
      </c>
      <c r="Q1810" s="18">
        <f>IFERROR(ZACKS_Screener[[#This Row],[Price]]/ZACKS_Screener[[#This Row],[EPS1]], "")</f>
        <v>32.508670520231213</v>
      </c>
      <c r="R1810" s="18">
        <f>IFERROR(ZACKS_Screener[[#This Row],[Price]]/ZACKS_Screener[[#This Row],[EPS2]], "")</f>
        <v>29.291666666666668</v>
      </c>
      <c r="S1810" s="18">
        <f>IFERROR(ZACKS_Screener[[#This Row],[PE1]]/(ZACKS_Screener[[#This Row],[EG1]]*100), "")</f>
        <v>2.9831485889153364</v>
      </c>
      <c r="T1810" s="18">
        <f>IFERROR(ZACKS_Screener[[#This Row],[PE2]]/(ZACKS_Screener[[#This Row],[EG2]]*100), "")</f>
        <v>2.6670833333333341</v>
      </c>
      <c r="U1810"/>
    </row>
    <row r="1811" spans="1:21" hidden="1" x14ac:dyDescent="0.25">
      <c r="A1811" s="24" t="s">
        <v>3077</v>
      </c>
      <c r="B1811" s="39">
        <v>7621.31</v>
      </c>
      <c r="C1811" s="6" t="s">
        <v>3076</v>
      </c>
      <c r="D1811" s="6" t="s">
        <v>13</v>
      </c>
      <c r="E1811" s="6" t="s">
        <v>14</v>
      </c>
      <c r="F1811" s="6" t="s">
        <v>163</v>
      </c>
      <c r="G1811">
        <v>12</v>
      </c>
      <c r="H1811">
        <v>202212</v>
      </c>
      <c r="I1811" s="9">
        <v>20.07</v>
      </c>
      <c r="J1811" s="9">
        <v>0.53</v>
      </c>
      <c r="K1811" s="9">
        <v>1.24</v>
      </c>
      <c r="L1811" s="9">
        <v>1.44</v>
      </c>
      <c r="M1811" s="28" t="str">
        <f>IFERROR(INDEX(Data!Z:Z,MATCH(ZACKS_Screener[[#This Row],[Company Name]] &amp; " *", Data!Y:Y,0)), "")</f>
        <v>334419</v>
      </c>
      <c r="N1811" t="str">
        <f>INDEX(Data!AD:AD,MATCH( ZACKS_Screener[[#This Row],[NAICS1]], Data!AC:AC,0))</f>
        <v xml:space="preserve">Other Electronic Component Manufacturing </v>
      </c>
      <c r="O18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1.3396226415094339</v>
      </c>
      <c r="P18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0.16129032258064513</v>
      </c>
      <c r="Q1811" s="18">
        <f>IFERROR(ZACKS_Screener[[#This Row],[Price]]/ZACKS_Screener[[#This Row],[EPS1]], "")</f>
        <v>16.185483870967744</v>
      </c>
      <c r="R1811" s="18">
        <f>IFERROR(ZACKS_Screener[[#This Row],[Price]]/ZACKS_Screener[[#This Row],[EPS2]], "")</f>
        <v>13.9375</v>
      </c>
      <c r="S1811" s="18">
        <f>IFERROR(ZACKS_Screener[[#This Row],[PE1]]/(ZACKS_Screener[[#This Row],[EG1]]*100), "")</f>
        <v>0.12082121762835077</v>
      </c>
      <c r="T1811" s="18">
        <f>IFERROR(ZACKS_Screener[[#This Row],[PE2]]/(ZACKS_Screener[[#This Row],[EG2]]*100), "")</f>
        <v>0.86412500000000014</v>
      </c>
      <c r="U1811"/>
    </row>
    <row r="1812" spans="1:21" hidden="1" x14ac:dyDescent="0.25">
      <c r="A1812" s="24" t="s">
        <v>3079</v>
      </c>
      <c r="B1812" s="39">
        <v>86130.41</v>
      </c>
      <c r="C1812" s="6" t="s">
        <v>3078</v>
      </c>
      <c r="D1812" s="6" t="s">
        <v>22</v>
      </c>
      <c r="E1812" s="6" t="s">
        <v>41</v>
      </c>
      <c r="F1812" s="6" t="s">
        <v>67</v>
      </c>
      <c r="G1812">
        <v>12</v>
      </c>
      <c r="H1812">
        <v>202212</v>
      </c>
      <c r="I1812" s="9">
        <v>334.42</v>
      </c>
      <c r="J1812" s="9">
        <v>14.88</v>
      </c>
      <c r="K1812" s="9">
        <v>14.51</v>
      </c>
      <c r="L1812" s="9">
        <v>15.64</v>
      </c>
      <c r="M1812" s="28" t="str">
        <f>IFERROR(INDEX(Data!Z:Z,MATCH(ZACKS_Screener[[#This Row],[Company Name]] &amp; " *", Data!Y:Y,0)), "")</f>
        <v/>
      </c>
      <c r="N1812" t="str">
        <f>INDEX(Data!AD:AD,MATCH( ZACKS_Screener[[#This Row],[NAICS1]], Data!AC:AC,0))</f>
        <v/>
      </c>
      <c r="O18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-2.4865591397849527E-2</v>
      </c>
      <c r="P18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7.7877325982081372E-2</v>
      </c>
      <c r="Q1812" s="18">
        <f>IFERROR(ZACKS_Screener[[#This Row],[Price]]/ZACKS_Screener[[#This Row],[EPS1]], "")</f>
        <v>23.047553411440386</v>
      </c>
      <c r="R1812" s="18">
        <f>IFERROR(ZACKS_Screener[[#This Row],[Price]]/ZACKS_Screener[[#This Row],[EPS2]], "")</f>
        <v>21.382352941176471</v>
      </c>
      <c r="S1812" s="18">
        <f>IFERROR(ZACKS_Screener[[#This Row],[PE1]]/(ZACKS_Screener[[#This Row],[EG1]]*100), "")</f>
        <v>-9.2688539124927587</v>
      </c>
      <c r="T1812" s="18">
        <f>IFERROR(ZACKS_Screener[[#This Row],[PE2]]/(ZACKS_Screener[[#This Row],[EG2]]*100), "")</f>
        <v>2.745645497136906</v>
      </c>
      <c r="U1812"/>
    </row>
    <row r="1813" spans="1:21" hidden="1" x14ac:dyDescent="0.25">
      <c r="A1813" s="24" t="s">
        <v>3081</v>
      </c>
      <c r="B1813" s="39">
        <v>3417.22</v>
      </c>
      <c r="C1813" s="6" t="s">
        <v>3080</v>
      </c>
      <c r="D1813" s="6" t="s">
        <v>22</v>
      </c>
      <c r="E1813" s="6" t="s">
        <v>14</v>
      </c>
      <c r="F1813" s="6" t="s">
        <v>1133</v>
      </c>
      <c r="G1813">
        <v>3</v>
      </c>
      <c r="H1813">
        <v>202303</v>
      </c>
      <c r="I1813" s="9">
        <v>44.43</v>
      </c>
      <c r="J1813" s="9">
        <v>-2.87</v>
      </c>
      <c r="K1813" s="9">
        <v>1.1100000000000001</v>
      </c>
      <c r="L1813" s="9">
        <v>1.44</v>
      </c>
      <c r="M1813" s="28" t="str">
        <f>IFERROR(INDEX(Data!Z:Z,MATCH(ZACKS_Screener[[#This Row],[Company Name]] &amp; " *", Data!Y:Y,0)), "")</f>
        <v>334220</v>
      </c>
      <c r="N1813" t="str">
        <f>INDEX(Data!AD:AD,MATCH( ZACKS_Screener[[#This Row],[NAICS1]], Data!AC:AC,0))</f>
        <v>Radio and Television Broadcasting and Wireless Communications Equipment Manufacturing</v>
      </c>
      <c r="O18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0.29729729729729715</v>
      </c>
      <c r="Q1813" s="18">
        <f>IFERROR(ZACKS_Screener[[#This Row],[Price]]/ZACKS_Screener[[#This Row],[EPS1]], "")</f>
        <v>40.027027027027025</v>
      </c>
      <c r="R1813" s="18">
        <f>IFERROR(ZACKS_Screener[[#This Row],[Price]]/ZACKS_Screener[[#This Row],[EPS2]], "")</f>
        <v>30.854166666666668</v>
      </c>
      <c r="S1813" s="18">
        <f>IFERROR(ZACKS_Screener[[#This Row],[PE1]]/(ZACKS_Screener[[#This Row],[EG1]]*100), "")</f>
        <v>0.40027027027027023</v>
      </c>
      <c r="T1813" s="18">
        <f>IFERROR(ZACKS_Screener[[#This Row],[PE2]]/(ZACKS_Screener[[#This Row],[EG2]]*100), "")</f>
        <v>1.0378219696969702</v>
      </c>
      <c r="U1813"/>
    </row>
    <row r="1814" spans="1:21" hidden="1" x14ac:dyDescent="0.25">
      <c r="A1814" s="24" t="s">
        <v>3083</v>
      </c>
      <c r="B1814" s="39">
        <v>3613.57</v>
      </c>
      <c r="C1814" s="6" t="s">
        <v>3082</v>
      </c>
      <c r="D1814" s="6" t="s">
        <v>13</v>
      </c>
      <c r="E1814" s="6" t="s">
        <v>14</v>
      </c>
      <c r="F1814" s="6" t="s">
        <v>3084</v>
      </c>
      <c r="G1814">
        <v>12</v>
      </c>
      <c r="H1814">
        <v>202212</v>
      </c>
      <c r="I1814" s="9">
        <v>25.87</v>
      </c>
      <c r="J1814" s="9">
        <v>3.16</v>
      </c>
      <c r="K1814" s="9">
        <v>2.35</v>
      </c>
      <c r="L1814" s="9">
        <v>2.17</v>
      </c>
      <c r="M1814" s="28" t="str">
        <f>IFERROR(INDEX(Data!Z:Z,MATCH(ZACKS_Screener[[#This Row],[Company Name]] &amp; " *", Data!Y:Y,0)), "")</f>
        <v>334416</v>
      </c>
      <c r="N1814" t="str">
        <f>INDEX(Data!AD:AD,MATCH( ZACKS_Screener[[#This Row],[NAICS1]], Data!AC:AC,0))</f>
        <v xml:space="preserve">Capacitor, Resistor, Coil, Transformer, and Other Inductor Manufacturing </v>
      </c>
      <c r="O18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-0.25632911392405061</v>
      </c>
      <c r="P18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-7.6595744680851133E-2</v>
      </c>
      <c r="Q1814" s="18">
        <f>IFERROR(ZACKS_Screener[[#This Row],[Price]]/ZACKS_Screener[[#This Row],[EPS1]], "")</f>
        <v>11.008510638297873</v>
      </c>
      <c r="R1814" s="18">
        <f>IFERROR(ZACKS_Screener[[#This Row],[Price]]/ZACKS_Screener[[#This Row],[EPS2]], "")</f>
        <v>11.921658986175116</v>
      </c>
      <c r="S1814" s="18">
        <f>IFERROR(ZACKS_Screener[[#This Row],[PE1]]/(ZACKS_Screener[[#This Row],[EG1]]*100), "")</f>
        <v>-0.42946782243236153</v>
      </c>
      <c r="T1814" s="18">
        <f>IFERROR(ZACKS_Screener[[#This Row],[PE2]]/(ZACKS_Screener[[#This Row],[EG2]]*100), "")</f>
        <v>-1.5564388120839721</v>
      </c>
      <c r="U1814"/>
    </row>
    <row r="1815" spans="1:21" hidden="1" x14ac:dyDescent="0.25">
      <c r="A1815" s="24" t="s">
        <v>3086</v>
      </c>
      <c r="B1815" s="39">
        <v>9288.3799999999992</v>
      </c>
      <c r="C1815" s="6" t="s">
        <v>3085</v>
      </c>
      <c r="D1815" s="6" t="s">
        <v>13</v>
      </c>
      <c r="E1815" s="6" t="s">
        <v>118</v>
      </c>
      <c r="F1815" s="6" t="s">
        <v>119</v>
      </c>
      <c r="G1815">
        <v>12</v>
      </c>
      <c r="H1815">
        <v>202212</v>
      </c>
      <c r="I1815" s="9">
        <v>24.9</v>
      </c>
      <c r="J1815" s="9">
        <v>-2.94</v>
      </c>
      <c r="K1815" s="9">
        <v>2.77</v>
      </c>
      <c r="L1815" s="9">
        <v>3.07</v>
      </c>
      <c r="M1815" s="28" t="str">
        <f>IFERROR(INDEX(Data!Z:Z,MATCH(ZACKS_Screener[[#This Row],[Company Name]] &amp; " *", Data!Y:Y,0)), "")</f>
        <v>221122</v>
      </c>
      <c r="N1815" t="str">
        <f>INDEX(Data!AD:AD,MATCH( ZACKS_Screener[[#This Row],[NAICS1]], Data!AC:AC,0))</f>
        <v xml:space="preserve">Electric Power Distribution </v>
      </c>
      <c r="O18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0.10830324909747285</v>
      </c>
      <c r="Q1815" s="18">
        <f>IFERROR(ZACKS_Screener[[#This Row],[Price]]/ZACKS_Screener[[#This Row],[EPS1]], "")</f>
        <v>8.9891696750902526</v>
      </c>
      <c r="R1815" s="18">
        <f>IFERROR(ZACKS_Screener[[#This Row],[Price]]/ZACKS_Screener[[#This Row],[EPS2]], "")</f>
        <v>8.1107491856677516</v>
      </c>
      <c r="S1815" s="18">
        <f>IFERROR(ZACKS_Screener[[#This Row],[PE1]]/(ZACKS_Screener[[#This Row],[EG1]]*100), "")</f>
        <v>8.9891696750902528E-2</v>
      </c>
      <c r="T1815" s="18">
        <f>IFERROR(ZACKS_Screener[[#This Row],[PE2]]/(ZACKS_Screener[[#This Row],[EG2]]*100), "")</f>
        <v>0.74889250814332298</v>
      </c>
      <c r="U1815"/>
    </row>
    <row r="1816" spans="1:21" hidden="1" x14ac:dyDescent="0.25">
      <c r="A1816" s="24" t="s">
        <v>3087</v>
      </c>
      <c r="B1816" s="39">
        <v>295898.81</v>
      </c>
      <c r="C1816" s="6" t="s">
        <v>90</v>
      </c>
      <c r="D1816" s="6" t="s">
        <v>13</v>
      </c>
      <c r="E1816" s="6" t="s">
        <v>37</v>
      </c>
      <c r="F1816" s="6" t="s">
        <v>92</v>
      </c>
      <c r="G1816">
        <v>12</v>
      </c>
      <c r="H1816">
        <v>202212</v>
      </c>
      <c r="I1816" s="9">
        <v>212.15</v>
      </c>
      <c r="J1816" s="9"/>
      <c r="M1816" s="28" t="str">
        <f>IFERROR(INDEX(Data!Z:Z,MATCH(ZACKS_Screener[[#This Row],[Company Name]] &amp; " *", Data!Y:Y,0)), "")</f>
        <v/>
      </c>
      <c r="N1816" t="str">
        <f>INDEX(Data!AD:AD,MATCH( ZACKS_Screener[[#This Row],[NAICS1]], Data!AC:AC,0))</f>
        <v/>
      </c>
      <c r="O181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81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16" s="18" t="str">
        <f>IFERROR(ZACKS_Screener[[#This Row],[Price]]/ZACKS_Screener[[#This Row],[EPS1]], "")</f>
        <v/>
      </c>
      <c r="R1816" s="18" t="str">
        <f>IFERROR(ZACKS_Screener[[#This Row],[Price]]/ZACKS_Screener[[#This Row],[EPS2]], "")</f>
        <v/>
      </c>
      <c r="S1816" s="18" t="str">
        <f>IFERROR(ZACKS_Screener[[#This Row],[PE1]]/(ZACKS_Screener[[#This Row],[EG1]]*100), "")</f>
        <v/>
      </c>
      <c r="T1816" s="18" t="str">
        <f>IFERROR(ZACKS_Screener[[#This Row],[PE2]]/(ZACKS_Screener[[#This Row],[EG2]]*100), "")</f>
        <v/>
      </c>
      <c r="U1816"/>
    </row>
    <row r="1817" spans="1:21" hidden="1" x14ac:dyDescent="0.25">
      <c r="A1817" s="24" t="s">
        <v>3089</v>
      </c>
      <c r="B1817" s="39">
        <v>17866.310000000001</v>
      </c>
      <c r="C1817" s="6" t="s">
        <v>3088</v>
      </c>
      <c r="D1817" s="6" t="s">
        <v>13</v>
      </c>
      <c r="E1817" s="6" t="s">
        <v>37</v>
      </c>
      <c r="F1817" s="6" t="s">
        <v>250</v>
      </c>
      <c r="G1817">
        <v>12</v>
      </c>
      <c r="H1817">
        <v>202212</v>
      </c>
      <c r="I1817" s="9">
        <v>44.66</v>
      </c>
      <c r="J1817" s="9">
        <v>2.99</v>
      </c>
      <c r="K1817" s="9">
        <v>2.98</v>
      </c>
      <c r="L1817" s="9">
        <v>3.19</v>
      </c>
      <c r="M1817" s="28" t="str">
        <f>IFERROR(INDEX(Data!Z:Z,MATCH(ZACKS_Screener[[#This Row],[Company Name]] &amp; " *", Data!Y:Y,0)), "")</f>
        <v>531110</v>
      </c>
      <c r="N1817" t="str">
        <f>INDEX(Data!AD:AD,MATCH( ZACKS_Screener[[#This Row],[NAICS1]], Data!AC:AC,0))</f>
        <v xml:space="preserve">Lessors of Residential Buildings and Dwellings </v>
      </c>
      <c r="O18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-3.3444816053512477E-3</v>
      </c>
      <c r="P18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7.0469798657718102E-2</v>
      </c>
      <c r="Q1817" s="18">
        <f>IFERROR(ZACKS_Screener[[#This Row],[Price]]/ZACKS_Screener[[#This Row],[EPS1]], "")</f>
        <v>14.986577181208053</v>
      </c>
      <c r="R1817" s="18">
        <f>IFERROR(ZACKS_Screener[[#This Row],[Price]]/ZACKS_Screener[[#This Row],[EPS2]], "")</f>
        <v>14</v>
      </c>
      <c r="S1817" s="18">
        <f>IFERROR(ZACKS_Screener[[#This Row],[PE1]]/(ZACKS_Screener[[#This Row],[EG1]]*100), "")</f>
        <v>-44.809865771811047</v>
      </c>
      <c r="T1817" s="18">
        <f>IFERROR(ZACKS_Screener[[#This Row],[PE2]]/(ZACKS_Screener[[#This Row],[EG2]]*100), "")</f>
        <v>1.9866666666666672</v>
      </c>
      <c r="U1817"/>
    </row>
    <row r="1818" spans="1:21" hidden="1" x14ac:dyDescent="0.25">
      <c r="A1818" s="24" t="s">
        <v>3091</v>
      </c>
      <c r="B1818" s="39">
        <v>11186.95</v>
      </c>
      <c r="C1818" s="6" t="s">
        <v>3090</v>
      </c>
      <c r="D1818" s="6" t="s">
        <v>22</v>
      </c>
      <c r="E1818" s="6" t="s">
        <v>41</v>
      </c>
      <c r="F1818" s="6" t="s">
        <v>153</v>
      </c>
      <c r="G1818">
        <v>12</v>
      </c>
      <c r="H1818">
        <v>202212</v>
      </c>
      <c r="I1818" s="9">
        <v>9.33</v>
      </c>
      <c r="J1818" s="9">
        <v>3.36</v>
      </c>
      <c r="K1818" s="9">
        <v>2.95</v>
      </c>
      <c r="L1818" s="9">
        <v>2.9</v>
      </c>
      <c r="M1818" s="28" t="str">
        <f>IFERROR(INDEX(Data!Z:Z,MATCH(ZACKS_Screener[[#This Row],[Company Name]] &amp; " *", Data!Y:Y,0)), "")</f>
        <v>325412</v>
      </c>
      <c r="N1818" t="str">
        <f>INDEX(Data!AD:AD,MATCH( ZACKS_Screener[[#This Row],[NAICS1]], Data!AC:AC,0))</f>
        <v xml:space="preserve">Pharmaceutical Preparation Manufacturing </v>
      </c>
      <c r="O18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-0.12202380952380944</v>
      </c>
      <c r="P18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-1.6949152542372972E-2</v>
      </c>
      <c r="Q1818" s="18">
        <f>IFERROR(ZACKS_Screener[[#This Row],[Price]]/ZACKS_Screener[[#This Row],[EPS1]], "")</f>
        <v>3.1627118644067793</v>
      </c>
      <c r="R1818" s="18">
        <f>IFERROR(ZACKS_Screener[[#This Row],[Price]]/ZACKS_Screener[[#This Row],[EPS2]], "")</f>
        <v>3.2172413793103449</v>
      </c>
      <c r="S1818" s="18">
        <f>IFERROR(ZACKS_Screener[[#This Row],[PE1]]/(ZACKS_Screener[[#This Row],[EG1]]*100), "")</f>
        <v>-0.25918809425382405</v>
      </c>
      <c r="T1818" s="18">
        <f>IFERROR(ZACKS_Screener[[#This Row],[PE2]]/(ZACKS_Screener[[#This Row],[EG2]]*100), "")</f>
        <v>-1.8981724137930933</v>
      </c>
      <c r="U1818"/>
    </row>
    <row r="1819" spans="1:21" hidden="1" x14ac:dyDescent="0.25">
      <c r="A1819" s="24" t="s">
        <v>3093</v>
      </c>
      <c r="B1819" s="39">
        <v>6345.51</v>
      </c>
      <c r="C1819" s="6" t="s">
        <v>3092</v>
      </c>
      <c r="D1819" s="6" t="s">
        <v>13</v>
      </c>
      <c r="E1819" s="6" t="s">
        <v>130</v>
      </c>
      <c r="F1819" s="6" t="s">
        <v>323</v>
      </c>
      <c r="G1819">
        <v>9</v>
      </c>
      <c r="H1819">
        <v>202209</v>
      </c>
      <c r="I1819" s="9">
        <v>38.270000000000003</v>
      </c>
      <c r="J1819" s="9">
        <v>2.12</v>
      </c>
      <c r="K1819" s="9">
        <v>1.05</v>
      </c>
      <c r="L1819" s="9">
        <v>1.61</v>
      </c>
      <c r="M1819" s="28" t="str">
        <f>IFERROR(INDEX(Data!Z:Z,MATCH(ZACKS_Screener[[#This Row],[Company Name]] &amp; " *", Data!Y:Y,0)), "")</f>
        <v>811111</v>
      </c>
      <c r="N1819" t="str">
        <f>INDEX(Data!AD:AD,MATCH( ZACKS_Screener[[#This Row],[NAICS1]], Data!AC:AC,0))</f>
        <v xml:space="preserve">General Automotive Repair </v>
      </c>
      <c r="O18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-0.50471698113207553</v>
      </c>
      <c r="P18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0.53333333333333333</v>
      </c>
      <c r="Q1819" s="18">
        <f>IFERROR(ZACKS_Screener[[#This Row],[Price]]/ZACKS_Screener[[#This Row],[EPS1]], "")</f>
        <v>36.44761904761905</v>
      </c>
      <c r="R1819" s="18">
        <f>IFERROR(ZACKS_Screener[[#This Row],[Price]]/ZACKS_Screener[[#This Row],[EPS2]], "")</f>
        <v>23.770186335403729</v>
      </c>
      <c r="S1819" s="18">
        <f>IFERROR(ZACKS_Screener[[#This Row],[PE1]]/(ZACKS_Screener[[#This Row],[EG1]]*100), "")</f>
        <v>-0.72213974187805963</v>
      </c>
      <c r="T1819" s="18">
        <f>IFERROR(ZACKS_Screener[[#This Row],[PE2]]/(ZACKS_Screener[[#This Row],[EG2]]*100), "")</f>
        <v>0.44569099378881988</v>
      </c>
      <c r="U1819"/>
    </row>
    <row r="1820" spans="1:21" hidden="1" x14ac:dyDescent="0.25">
      <c r="A1820" s="24" t="s">
        <v>3094</v>
      </c>
      <c r="B1820" s="39">
        <v>72096.44</v>
      </c>
      <c r="C1820" s="6" t="s">
        <v>90</v>
      </c>
      <c r="D1820" s="6" t="s">
        <v>13</v>
      </c>
      <c r="E1820" s="6" t="s">
        <v>37</v>
      </c>
      <c r="F1820" s="6" t="s">
        <v>92</v>
      </c>
      <c r="G1820">
        <v>12</v>
      </c>
      <c r="H1820">
        <v>202212</v>
      </c>
      <c r="I1820" s="9">
        <v>40.31</v>
      </c>
      <c r="J1820" s="9"/>
      <c r="M1820" s="28" t="str">
        <f>IFERROR(INDEX(Data!Z:Z,MATCH(ZACKS_Screener[[#This Row],[Company Name]] &amp; " *", Data!Y:Y,0)), "")</f>
        <v/>
      </c>
      <c r="N1820" t="str">
        <f>INDEX(Data!AD:AD,MATCH( ZACKS_Screener[[#This Row],[NAICS1]], Data!AC:AC,0))</f>
        <v/>
      </c>
      <c r="O182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82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20" s="18" t="str">
        <f>IFERROR(ZACKS_Screener[[#This Row],[Price]]/ZACKS_Screener[[#This Row],[EPS1]], "")</f>
        <v/>
      </c>
      <c r="R1820" s="18" t="str">
        <f>IFERROR(ZACKS_Screener[[#This Row],[Price]]/ZACKS_Screener[[#This Row],[EPS2]], "")</f>
        <v/>
      </c>
      <c r="S1820" s="18" t="str">
        <f>IFERROR(ZACKS_Screener[[#This Row],[PE1]]/(ZACKS_Screener[[#This Row],[EG1]]*100), "")</f>
        <v/>
      </c>
      <c r="T1820" s="18" t="str">
        <f>IFERROR(ZACKS_Screener[[#This Row],[PE2]]/(ZACKS_Screener[[#This Row],[EG2]]*100), "")</f>
        <v/>
      </c>
      <c r="U1820"/>
    </row>
    <row r="1821" spans="1:21" hidden="1" x14ac:dyDescent="0.25">
      <c r="A1821" s="24" t="s">
        <v>3096</v>
      </c>
      <c r="B1821" s="39">
        <v>144869.54999999999</v>
      </c>
      <c r="C1821" s="6" t="s">
        <v>3095</v>
      </c>
      <c r="D1821" s="6" t="s">
        <v>13</v>
      </c>
      <c r="E1821" s="6" t="s">
        <v>14</v>
      </c>
      <c r="F1821" s="6" t="s">
        <v>667</v>
      </c>
      <c r="G1821">
        <v>12</v>
      </c>
      <c r="H1821">
        <v>202212</v>
      </c>
      <c r="I1821" s="9">
        <v>34.46</v>
      </c>
      <c r="J1821" s="9">
        <v>5.18</v>
      </c>
      <c r="K1821" s="9">
        <v>4.68</v>
      </c>
      <c r="L1821" s="9">
        <v>4.6900000000000004</v>
      </c>
      <c r="M1821" s="28" t="str">
        <f>IFERROR(INDEX(Data!Z:Z,MATCH(ZACKS_Screener[[#This Row],[Company Name]] &amp; " *", Data!Y:Y,0)), "")</f>
        <v>449210</v>
      </c>
      <c r="N1821" t="str">
        <f>INDEX(Data!AD:AD,MATCH( ZACKS_Screener[[#This Row],[NAICS1]], Data!AC:AC,0))</f>
        <v xml:space="preserve">Electronics and Appliance Retailers </v>
      </c>
      <c r="O18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-9.6525096525096526E-2</v>
      </c>
      <c r="P18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2.1367521367522809E-3</v>
      </c>
      <c r="Q1821" s="18">
        <f>IFERROR(ZACKS_Screener[[#This Row],[Price]]/ZACKS_Screener[[#This Row],[EPS1]], "")</f>
        <v>7.3632478632478637</v>
      </c>
      <c r="R1821" s="18">
        <f>IFERROR(ZACKS_Screener[[#This Row],[Price]]/ZACKS_Screener[[#This Row],[EPS2]], "")</f>
        <v>7.3475479744136454</v>
      </c>
      <c r="S1821" s="18">
        <f>IFERROR(ZACKS_Screener[[#This Row],[PE1]]/(ZACKS_Screener[[#This Row],[EG1]]*100), "")</f>
        <v>-0.76283247863247872</v>
      </c>
      <c r="T1821" s="18">
        <f>IFERROR(ZACKS_Screener[[#This Row],[PE2]]/(ZACKS_Screener[[#This Row],[EG2]]*100), "")</f>
        <v>34.386524520253538</v>
      </c>
      <c r="U1821"/>
    </row>
    <row r="1822" spans="1:21" hidden="1" x14ac:dyDescent="0.25">
      <c r="A1822" s="24" t="s">
        <v>3098</v>
      </c>
      <c r="B1822" s="39">
        <v>5193.4799999999996</v>
      </c>
      <c r="C1822" s="6" t="s">
        <v>3097</v>
      </c>
      <c r="D1822" s="6" t="s">
        <v>13</v>
      </c>
      <c r="E1822" s="6" t="s">
        <v>30</v>
      </c>
      <c r="F1822" s="6" t="s">
        <v>256</v>
      </c>
      <c r="G1822">
        <v>12</v>
      </c>
      <c r="H1822">
        <v>202212</v>
      </c>
      <c r="I1822" s="9">
        <v>46.25</v>
      </c>
      <c r="J1822" s="9">
        <v>-7.71</v>
      </c>
      <c r="K1822" s="9">
        <v>-3.41</v>
      </c>
      <c r="L1822" s="9">
        <v>-1.81</v>
      </c>
      <c r="M1822" s="28" t="str">
        <f>IFERROR(INDEX(Data!Z:Z,MATCH(ZACKS_Screener[[#This Row],[Company Name]] &amp; " *", Data!Y:Y,0)), "")</f>
        <v>459999</v>
      </c>
      <c r="N1822" t="str">
        <f>INDEX(Data!AD:AD,MATCH( ZACKS_Screener[[#This Row],[NAICS1]], Data!AC:AC,0))</f>
        <v xml:space="preserve">All Other Miscellaneous Retailers </v>
      </c>
      <c r="O18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0.55771725032425423</v>
      </c>
      <c r="P18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0.46920821114369504</v>
      </c>
      <c r="Q1822" s="18">
        <f>IFERROR(ZACKS_Screener[[#This Row],[Price]]/ZACKS_Screener[[#This Row],[EPS1]], "")</f>
        <v>-13.563049853372434</v>
      </c>
      <c r="R1822" s="18">
        <f>IFERROR(ZACKS_Screener[[#This Row],[Price]]/ZACKS_Screener[[#This Row],[EPS2]], "")</f>
        <v>-25.552486187845304</v>
      </c>
      <c r="S1822" s="18">
        <f>IFERROR(ZACKS_Screener[[#This Row],[PE1]]/(ZACKS_Screener[[#This Row],[EG1]]*100), "")</f>
        <v>-0.24318863806860805</v>
      </c>
      <c r="T1822" s="18">
        <f>IFERROR(ZACKS_Screener[[#This Row],[PE2]]/(ZACKS_Screener[[#This Row],[EG2]]*100), "")</f>
        <v>-0.54458736187845302</v>
      </c>
      <c r="U1822"/>
    </row>
    <row r="1823" spans="1:21" hidden="1" x14ac:dyDescent="0.25">
      <c r="A1823" s="24" t="s">
        <v>3100</v>
      </c>
      <c r="B1823" s="39">
        <v>17474.330000000002</v>
      </c>
      <c r="C1823" s="6" t="s">
        <v>3099</v>
      </c>
      <c r="D1823" s="6" t="s">
        <v>13</v>
      </c>
      <c r="E1823" s="6" t="s">
        <v>23</v>
      </c>
      <c r="F1823" s="6" t="s">
        <v>186</v>
      </c>
      <c r="G1823">
        <v>12</v>
      </c>
      <c r="H1823">
        <v>202212</v>
      </c>
      <c r="I1823" s="9">
        <v>97.15</v>
      </c>
      <c r="J1823" s="9">
        <v>4.8600000000000003</v>
      </c>
      <c r="K1823" s="9">
        <v>5.41</v>
      </c>
      <c r="L1823" s="9">
        <v>5.98</v>
      </c>
      <c r="M1823" s="28" t="str">
        <f>IFERROR(INDEX(Data!Z:Z,MATCH(ZACKS_Screener[[#This Row],[Company Name]] &amp; " *", Data!Y:Y,0)), "")</f>
        <v/>
      </c>
      <c r="N1823" t="str">
        <f>INDEX(Data!AD:AD,MATCH( ZACKS_Screener[[#This Row],[NAICS1]], Data!AC:AC,0))</f>
        <v/>
      </c>
      <c r="O18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0.11316872427983535</v>
      </c>
      <c r="P18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0.10536044362292056</v>
      </c>
      <c r="Q1823" s="18">
        <f>IFERROR(ZACKS_Screener[[#This Row],[Price]]/ZACKS_Screener[[#This Row],[EPS1]], "")</f>
        <v>17.957486136783736</v>
      </c>
      <c r="R1823" s="18">
        <f>IFERROR(ZACKS_Screener[[#This Row],[Price]]/ZACKS_Screener[[#This Row],[EPS2]], "")</f>
        <v>16.245819397993312</v>
      </c>
      <c r="S1823" s="18">
        <f>IFERROR(ZACKS_Screener[[#This Row],[PE1]]/(ZACKS_Screener[[#This Row],[EG1]]*100), "")</f>
        <v>1.5867887749957998</v>
      </c>
      <c r="T1823" s="18">
        <f>IFERROR(ZACKS_Screener[[#This Row],[PE2]]/(ZACKS_Screener[[#This Row],[EG2]]*100), "")</f>
        <v>1.5419277709323471</v>
      </c>
      <c r="U1823"/>
    </row>
    <row r="1824" spans="1:21" hidden="1" x14ac:dyDescent="0.25">
      <c r="A1824" s="24" t="s">
        <v>3102</v>
      </c>
      <c r="B1824" s="39">
        <v>4078.93</v>
      </c>
      <c r="C1824" s="6" t="s">
        <v>3101</v>
      </c>
      <c r="D1824" s="6" t="s">
        <v>13</v>
      </c>
      <c r="E1824" s="6" t="s">
        <v>37</v>
      </c>
      <c r="F1824" s="6" t="s">
        <v>801</v>
      </c>
      <c r="G1824">
        <v>12</v>
      </c>
      <c r="H1824">
        <v>202212</v>
      </c>
      <c r="I1824" s="9">
        <v>37.25</v>
      </c>
      <c r="J1824" s="9">
        <v>9.6999999999999993</v>
      </c>
      <c r="K1824" s="9">
        <v>8.23</v>
      </c>
      <c r="L1824" s="9">
        <v>8.39</v>
      </c>
      <c r="M1824" s="28" t="str">
        <f>IFERROR(INDEX(Data!Z:Z,MATCH(ZACKS_Screener[[#This Row],[Company Name]] &amp; " *", Data!Y:Y,0)), "")</f>
        <v/>
      </c>
      <c r="N1824" t="str">
        <f>INDEX(Data!AD:AD,MATCH( ZACKS_Screener[[#This Row],[NAICS1]], Data!AC:AC,0))</f>
        <v/>
      </c>
      <c r="O18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-0.15154639175257723</v>
      </c>
      <c r="P18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1.944106925880925E-2</v>
      </c>
      <c r="Q1824" s="18">
        <f>IFERROR(ZACKS_Screener[[#This Row],[Price]]/ZACKS_Screener[[#This Row],[EPS1]], "")</f>
        <v>4.5261239368165249</v>
      </c>
      <c r="R1824" s="18">
        <f>IFERROR(ZACKS_Screener[[#This Row],[Price]]/ZACKS_Screener[[#This Row],[EPS2]], "")</f>
        <v>4.439809296781883</v>
      </c>
      <c r="S1824" s="18">
        <f>IFERROR(ZACKS_Screener[[#This Row],[PE1]]/(ZACKS_Screener[[#This Row],[EG1]]*100), "")</f>
        <v>-0.29866259991238314</v>
      </c>
      <c r="T1824" s="18">
        <f>IFERROR(ZACKS_Screener[[#This Row],[PE2]]/(ZACKS_Screener[[#This Row],[EG2]]*100), "")</f>
        <v>2.2837269070321793</v>
      </c>
      <c r="U1824"/>
    </row>
    <row r="1825" spans="1:21" hidden="1" x14ac:dyDescent="0.25">
      <c r="A1825" s="24" t="s">
        <v>3104</v>
      </c>
      <c r="B1825" s="39">
        <v>15321.57</v>
      </c>
      <c r="C1825" s="6" t="s">
        <v>3103</v>
      </c>
      <c r="D1825" s="6" t="s">
        <v>13</v>
      </c>
      <c r="E1825" s="6" t="s">
        <v>14</v>
      </c>
      <c r="F1825" s="6" t="s">
        <v>560</v>
      </c>
      <c r="G1825">
        <v>12</v>
      </c>
      <c r="H1825">
        <v>202212</v>
      </c>
      <c r="I1825" s="9">
        <v>259.54000000000002</v>
      </c>
      <c r="J1825" s="9">
        <v>12.02</v>
      </c>
      <c r="K1825" s="9">
        <v>12.58</v>
      </c>
      <c r="L1825" s="9">
        <v>14.04</v>
      </c>
      <c r="M1825" s="28" t="str">
        <f>IFERROR(INDEX(Data!Z:Z,MATCH(ZACKS_Screener[[#This Row],[Company Name]] &amp; " *", Data!Y:Y,0)), "")</f>
        <v>334516</v>
      </c>
      <c r="N1825" t="str">
        <f>INDEX(Data!AD:AD,MATCH( ZACKS_Screener[[#This Row],[NAICS1]], Data!AC:AC,0))</f>
        <v xml:space="preserve">Analytical Laboratory Instrument Manufacturing </v>
      </c>
      <c r="O18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4.6589018302828661E-2</v>
      </c>
      <c r="P18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0.11605723370429245</v>
      </c>
      <c r="Q1825" s="18">
        <f>IFERROR(ZACKS_Screener[[#This Row],[Price]]/ZACKS_Screener[[#This Row],[EPS1]], "")</f>
        <v>20.631160572337045</v>
      </c>
      <c r="R1825" s="18">
        <f>IFERROR(ZACKS_Screener[[#This Row],[Price]]/ZACKS_Screener[[#This Row],[EPS2]], "")</f>
        <v>18.485754985754987</v>
      </c>
      <c r="S1825" s="18">
        <f>IFERROR(ZACKS_Screener[[#This Row],[PE1]]/(ZACKS_Screener[[#This Row],[EG1]]*100), "")</f>
        <v>4.4283312514194835</v>
      </c>
      <c r="T1825" s="18">
        <f>IFERROR(ZACKS_Screener[[#This Row],[PE2]]/(ZACKS_Screener[[#This Row],[EG2]]*100), "")</f>
        <v>1.5928136830191635</v>
      </c>
      <c r="U1825"/>
    </row>
    <row r="1826" spans="1:21" hidden="1" x14ac:dyDescent="0.25">
      <c r="A1826" s="24" t="s">
        <v>3106</v>
      </c>
      <c r="B1826" s="39">
        <v>3346.52</v>
      </c>
      <c r="C1826" s="6" t="s">
        <v>3105</v>
      </c>
      <c r="D1826" s="6" t="s">
        <v>22</v>
      </c>
      <c r="E1826" s="6" t="s">
        <v>14</v>
      </c>
      <c r="F1826" s="6" t="s">
        <v>58</v>
      </c>
      <c r="G1826">
        <v>12</v>
      </c>
      <c r="H1826">
        <v>202212</v>
      </c>
      <c r="I1826" s="9">
        <v>14.29</v>
      </c>
      <c r="J1826" s="9">
        <v>2.27</v>
      </c>
      <c r="K1826" s="9">
        <v>2.15</v>
      </c>
      <c r="L1826" s="9">
        <v>2.27</v>
      </c>
      <c r="M1826" s="28" t="str">
        <f>IFERROR(INDEX(Data!Z:Z,MATCH(ZACKS_Screener[[#This Row],[Company Name]] &amp; " *", Data!Y:Y,0)), "")</f>
        <v/>
      </c>
      <c r="N1826" t="str">
        <f>INDEX(Data!AD:AD,MATCH( ZACKS_Screener[[#This Row],[NAICS1]], Data!AC:AC,0))</f>
        <v/>
      </c>
      <c r="O18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-5.2863436123348068E-2</v>
      </c>
      <c r="P18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5.5813953488372148E-2</v>
      </c>
      <c r="Q1826" s="18">
        <f>IFERROR(ZACKS_Screener[[#This Row],[Price]]/ZACKS_Screener[[#This Row],[EPS1]], "")</f>
        <v>6.6465116279069765</v>
      </c>
      <c r="R1826" s="18">
        <f>IFERROR(ZACKS_Screener[[#This Row],[Price]]/ZACKS_Screener[[#This Row],[EPS2]], "")</f>
        <v>6.2951541850220263</v>
      </c>
      <c r="S1826" s="18">
        <f>IFERROR(ZACKS_Screener[[#This Row],[PE1]]/(ZACKS_Screener[[#This Row],[EG1]]*100), "")</f>
        <v>-1.257298449612402</v>
      </c>
      <c r="T1826" s="18">
        <f>IFERROR(ZACKS_Screener[[#This Row],[PE2]]/(ZACKS_Screener[[#This Row],[EG2]]*100), "")</f>
        <v>1.1278817914831119</v>
      </c>
      <c r="U1826"/>
    </row>
    <row r="1827" spans="1:21" hidden="1" x14ac:dyDescent="0.25">
      <c r="A1827" s="24" t="s">
        <v>3108</v>
      </c>
      <c r="B1827" s="39">
        <v>26962.37</v>
      </c>
      <c r="C1827" s="6" t="s">
        <v>3107</v>
      </c>
      <c r="D1827" s="6" t="s">
        <v>22</v>
      </c>
      <c r="E1827" s="6" t="s">
        <v>30</v>
      </c>
      <c r="F1827" s="6" t="s">
        <v>891</v>
      </c>
      <c r="G1827">
        <v>8</v>
      </c>
      <c r="H1827">
        <v>202208</v>
      </c>
      <c r="I1827" s="9">
        <v>31.25</v>
      </c>
      <c r="J1827" s="9">
        <v>5.04</v>
      </c>
      <c r="K1827" s="9">
        <v>4.5</v>
      </c>
      <c r="L1827" s="9">
        <v>4.78</v>
      </c>
      <c r="M1827" s="28" t="str">
        <f>IFERROR(INDEX(Data!Z:Z,MATCH(ZACKS_Screener[[#This Row],[Company Name]] &amp; " *", Data!Y:Y,0)), "")</f>
        <v>456110</v>
      </c>
      <c r="N1827" t="str">
        <f>INDEX(Data!AD:AD,MATCH( ZACKS_Screener[[#This Row],[NAICS1]], Data!AC:AC,0))</f>
        <v xml:space="preserve">Pharmacies and Drug Retailers </v>
      </c>
      <c r="O18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-0.10714285714285715</v>
      </c>
      <c r="P18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6.2222222222222276E-2</v>
      </c>
      <c r="Q1827" s="18">
        <f>IFERROR(ZACKS_Screener[[#This Row],[Price]]/ZACKS_Screener[[#This Row],[EPS1]], "")</f>
        <v>6.9444444444444446</v>
      </c>
      <c r="R1827" s="18">
        <f>IFERROR(ZACKS_Screener[[#This Row],[Price]]/ZACKS_Screener[[#This Row],[EPS2]], "")</f>
        <v>6.53765690376569</v>
      </c>
      <c r="S1827" s="18">
        <f>IFERROR(ZACKS_Screener[[#This Row],[PE1]]/(ZACKS_Screener[[#This Row],[EG1]]*100), "")</f>
        <v>-0.64814814814814814</v>
      </c>
      <c r="T1827" s="18">
        <f>IFERROR(ZACKS_Screener[[#This Row],[PE2]]/(ZACKS_Screener[[#This Row],[EG2]]*100), "")</f>
        <v>1.0506948595337706</v>
      </c>
      <c r="U1827"/>
    </row>
    <row r="1828" spans="1:21" hidden="1" x14ac:dyDescent="0.25">
      <c r="A1828" s="24" t="s">
        <v>3110</v>
      </c>
      <c r="B1828" s="39">
        <v>28331.93</v>
      </c>
      <c r="C1828" s="6" t="s">
        <v>3109</v>
      </c>
      <c r="D1828" s="6" t="s">
        <v>22</v>
      </c>
      <c r="E1828" s="6" t="s">
        <v>330</v>
      </c>
      <c r="F1828" s="6" t="s">
        <v>1292</v>
      </c>
      <c r="G1828">
        <v>12</v>
      </c>
      <c r="H1828">
        <v>202212</v>
      </c>
      <c r="I1828" s="9">
        <v>11.63</v>
      </c>
      <c r="J1828" s="9">
        <v>0.46</v>
      </c>
      <c r="K1828" s="9">
        <v>-0.34</v>
      </c>
      <c r="L1828" s="9">
        <v>0.6</v>
      </c>
      <c r="M1828" s="28" t="str">
        <f>IFERROR(INDEX(Data!Z:Z,MATCH(ZACKS_Screener[[#This Row],[Company Name]] &amp; " *", Data!Y:Y,0)), "")</f>
        <v/>
      </c>
      <c r="N1828" t="str">
        <f>INDEX(Data!AD:AD,MATCH( ZACKS_Screener[[#This Row],[NAICS1]], Data!AC:AC,0))</f>
        <v/>
      </c>
      <c r="O18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828" s="18">
        <f>IFERROR(ZACKS_Screener[[#This Row],[Price]]/ZACKS_Screener[[#This Row],[EPS1]], "")</f>
        <v>-34.205882352941174</v>
      </c>
      <c r="R1828" s="18">
        <f>IFERROR(ZACKS_Screener[[#This Row],[Price]]/ZACKS_Screener[[#This Row],[EPS2]], "")</f>
        <v>19.383333333333336</v>
      </c>
      <c r="S1828" s="18">
        <f>IFERROR(ZACKS_Screener[[#This Row],[PE1]]/(ZACKS_Screener[[#This Row],[EG1]]*100), "")</f>
        <v>0.34205882352941175</v>
      </c>
      <c r="T1828" s="18">
        <f>IFERROR(ZACKS_Screener[[#This Row],[PE2]]/(ZACKS_Screener[[#This Row],[EG2]]*100), "")</f>
        <v>0.19383333333333336</v>
      </c>
      <c r="U1828"/>
    </row>
    <row r="1829" spans="1:21" hidden="1" x14ac:dyDescent="0.25">
      <c r="A1829" s="24" t="s">
        <v>3112</v>
      </c>
      <c r="B1829" s="39">
        <v>6561.67</v>
      </c>
      <c r="C1829" s="6" t="s">
        <v>3111</v>
      </c>
      <c r="D1829" s="6" t="s">
        <v>13</v>
      </c>
      <c r="E1829" s="6" t="s">
        <v>37</v>
      </c>
      <c r="F1829" s="6" t="s">
        <v>2275</v>
      </c>
      <c r="G1829">
        <v>12</v>
      </c>
      <c r="H1829">
        <v>202212</v>
      </c>
      <c r="I1829" s="9">
        <v>37.549999999999997</v>
      </c>
      <c r="J1829" s="9">
        <v>5.76</v>
      </c>
      <c r="K1829" s="9">
        <v>6.03</v>
      </c>
      <c r="L1829" s="9">
        <v>6.36</v>
      </c>
      <c r="M1829" s="28" t="str">
        <f>IFERROR(INDEX(Data!Z:Z,MATCH(ZACKS_Screener[[#This Row],[Company Name]] &amp; " *", Data!Y:Y,0)), "")</f>
        <v/>
      </c>
      <c r="N1829" t="str">
        <f>INDEX(Data!AD:AD,MATCH( ZACKS_Screener[[#This Row],[NAICS1]], Data!AC:AC,0))</f>
        <v/>
      </c>
      <c r="O18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4.6875000000000083E-2</v>
      </c>
      <c r="P18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5.4726368159203988E-2</v>
      </c>
      <c r="Q1829" s="18">
        <f>IFERROR(ZACKS_Screener[[#This Row],[Price]]/ZACKS_Screener[[#This Row],[EPS1]], "")</f>
        <v>6.227197346600331</v>
      </c>
      <c r="R1829" s="18">
        <f>IFERROR(ZACKS_Screener[[#This Row],[Price]]/ZACKS_Screener[[#This Row],[EPS2]], "")</f>
        <v>5.9040880503144644</v>
      </c>
      <c r="S1829" s="18">
        <f>IFERROR(ZACKS_Screener[[#This Row],[PE1]]/(ZACKS_Screener[[#This Row],[EG1]]*100), "")</f>
        <v>1.3284687672747351</v>
      </c>
      <c r="T1829" s="18">
        <f>IFERROR(ZACKS_Screener[[#This Row],[PE2]]/(ZACKS_Screener[[#This Row],[EG2]]*100), "")</f>
        <v>1.0788379073756429</v>
      </c>
      <c r="U1829"/>
    </row>
    <row r="1830" spans="1:21" hidden="1" x14ac:dyDescent="0.25">
      <c r="A1830" s="24" t="s">
        <v>3114</v>
      </c>
      <c r="B1830" s="39">
        <v>7603.16</v>
      </c>
      <c r="C1830" s="6" t="s">
        <v>3113</v>
      </c>
      <c r="D1830" s="6" t="s">
        <v>13</v>
      </c>
      <c r="E1830" s="6" t="s">
        <v>14</v>
      </c>
      <c r="F1830" s="6" t="s">
        <v>314</v>
      </c>
      <c r="G1830">
        <v>12</v>
      </c>
      <c r="H1830">
        <v>202212</v>
      </c>
      <c r="I1830" s="9">
        <v>148.29</v>
      </c>
      <c r="J1830" s="9">
        <v>16.420000000000002</v>
      </c>
      <c r="K1830" s="9">
        <v>17.43</v>
      </c>
      <c r="L1830" s="9">
        <v>18.600000000000001</v>
      </c>
      <c r="M1830" s="28" t="str">
        <f>IFERROR(INDEX(Data!Z:Z,MATCH(ZACKS_Screener[[#This Row],[Company Name]] &amp; " *", Data!Y:Y,0)), "")</f>
        <v>423610</v>
      </c>
      <c r="N1830" t="str">
        <f>INDEX(Data!AD:AD,MATCH( ZACKS_Screener[[#This Row],[NAICS1]], Data!AC:AC,0))</f>
        <v xml:space="preserve">Electrical Apparatus and Equipment, Wiring Supplies, and Related Equipment Merchant Wholesalers </v>
      </c>
      <c r="O18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6.1510353227770882E-2</v>
      </c>
      <c r="P18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6.7125645438898554E-2</v>
      </c>
      <c r="Q1830" s="18">
        <f>IFERROR(ZACKS_Screener[[#This Row],[Price]]/ZACKS_Screener[[#This Row],[EPS1]], "")</f>
        <v>8.5077452667814111</v>
      </c>
      <c r="R1830" s="18">
        <f>IFERROR(ZACKS_Screener[[#This Row],[Price]]/ZACKS_Screener[[#This Row],[EPS2]], "")</f>
        <v>7.9725806451612895</v>
      </c>
      <c r="S1830" s="18">
        <f>IFERROR(ZACKS_Screener[[#This Row],[PE1]]/(ZACKS_Screener[[#This Row],[EG1]]*100), "")</f>
        <v>1.3831403691143671</v>
      </c>
      <c r="T1830" s="18">
        <f>IFERROR(ZACKS_Screener[[#This Row],[PE2]]/(ZACKS_Screener[[#This Row],[EG2]]*100), "")</f>
        <v>1.1877100909842826</v>
      </c>
      <c r="U1830"/>
    </row>
    <row r="1831" spans="1:21" hidden="1" x14ac:dyDescent="0.25">
      <c r="A1831" s="24" t="s">
        <v>3116</v>
      </c>
      <c r="B1831" s="39">
        <v>35571.21</v>
      </c>
      <c r="C1831" s="6" t="s">
        <v>3115</v>
      </c>
      <c r="D1831" s="6" t="s">
        <v>13</v>
      </c>
      <c r="E1831" s="6" t="s">
        <v>85</v>
      </c>
      <c r="F1831" s="6" t="s">
        <v>745</v>
      </c>
      <c r="G1831">
        <v>12</v>
      </c>
      <c r="H1831">
        <v>202212</v>
      </c>
      <c r="I1831" s="9">
        <v>138.11000000000001</v>
      </c>
      <c r="J1831" s="9">
        <v>3.82</v>
      </c>
      <c r="K1831" s="9">
        <v>4.2</v>
      </c>
      <c r="L1831" s="9">
        <v>4.76</v>
      </c>
      <c r="M1831" s="28" t="str">
        <f>IFERROR(INDEX(Data!Z:Z,MATCH(ZACKS_Screener[[#This Row],[Company Name]] &amp; " *", Data!Y:Y,0)), "")</f>
        <v>562119</v>
      </c>
      <c r="N1831" t="str">
        <f>INDEX(Data!AD:AD,MATCH( ZACKS_Screener[[#This Row],[NAICS1]], Data!AC:AC,0))</f>
        <v xml:space="preserve">Other Waste Collection </v>
      </c>
      <c r="O18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9.9476439790576007E-2</v>
      </c>
      <c r="P18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0.13333333333333325</v>
      </c>
      <c r="Q1831" s="18">
        <f>IFERROR(ZACKS_Screener[[#This Row],[Price]]/ZACKS_Screener[[#This Row],[EPS1]], "")</f>
        <v>32.883333333333333</v>
      </c>
      <c r="R1831" s="18">
        <f>IFERROR(ZACKS_Screener[[#This Row],[Price]]/ZACKS_Screener[[#This Row],[EPS2]], "")</f>
        <v>29.014705882352946</v>
      </c>
      <c r="S1831" s="18">
        <f>IFERROR(ZACKS_Screener[[#This Row],[PE1]]/(ZACKS_Screener[[#This Row],[EG1]]*100), "")</f>
        <v>3.3056403508771899</v>
      </c>
      <c r="T1831" s="18">
        <f>IFERROR(ZACKS_Screener[[#This Row],[PE2]]/(ZACKS_Screener[[#This Row],[EG2]]*100), "")</f>
        <v>2.1761029411764721</v>
      </c>
      <c r="U1831"/>
    </row>
    <row r="1832" spans="1:21" hidden="1" x14ac:dyDescent="0.25">
      <c r="A1832" s="24" t="s">
        <v>41903</v>
      </c>
      <c r="B1832" s="39">
        <v>2416.52</v>
      </c>
      <c r="C1832" s="6" t="s">
        <v>41902</v>
      </c>
      <c r="D1832" s="6" t="s">
        <v>13</v>
      </c>
      <c r="E1832" s="6" t="s">
        <v>37</v>
      </c>
      <c r="F1832" s="6" t="s">
        <v>1149</v>
      </c>
      <c r="G1832">
        <v>12</v>
      </c>
      <c r="H1832">
        <v>202212</v>
      </c>
      <c r="I1832" s="9">
        <v>72.48</v>
      </c>
      <c r="J1832" s="9">
        <v>5.6</v>
      </c>
      <c r="K1832" s="9">
        <v>5.55</v>
      </c>
      <c r="L1832" s="9">
        <v>6.45</v>
      </c>
      <c r="M1832" s="28" t="str">
        <f>IFERROR(INDEX(Data!Z:Z,MATCH(ZACKS_Screener[[#This Row],[Company Name]] &amp; " *", Data!Y:Y,0)), "")</f>
        <v/>
      </c>
      <c r="N1832" t="str">
        <f>INDEX(Data!AD:AD,MATCH( ZACKS_Screener[[#This Row],[NAICS1]], Data!AC:AC,0))</f>
        <v/>
      </c>
      <c r="O18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-8.9285714285713969E-3</v>
      </c>
      <c r="P18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0.16216216216216223</v>
      </c>
      <c r="Q1832" s="18">
        <f>IFERROR(ZACKS_Screener[[#This Row],[Price]]/ZACKS_Screener[[#This Row],[EPS1]], "")</f>
        <v>13.059459459459461</v>
      </c>
      <c r="R1832" s="18">
        <f>IFERROR(ZACKS_Screener[[#This Row],[Price]]/ZACKS_Screener[[#This Row],[EPS2]], "")</f>
        <v>11.237209302325581</v>
      </c>
      <c r="S1832" s="18">
        <f>IFERROR(ZACKS_Screener[[#This Row],[PE1]]/(ZACKS_Screener[[#This Row],[EG1]]*100), "")</f>
        <v>-14.626594594594648</v>
      </c>
      <c r="T1832" s="18">
        <f>IFERROR(ZACKS_Screener[[#This Row],[PE2]]/(ZACKS_Screener[[#This Row],[EG2]]*100), "")</f>
        <v>0.69296124031007733</v>
      </c>
      <c r="U1832"/>
    </row>
    <row r="1833" spans="1:21" hidden="1" x14ac:dyDescent="0.25">
      <c r="A1833" s="24" t="s">
        <v>2820</v>
      </c>
      <c r="B1833" s="39">
        <v>4309.6499999999996</v>
      </c>
      <c r="C1833" s="6" t="s">
        <v>2819</v>
      </c>
      <c r="D1833" s="6" t="s">
        <v>22</v>
      </c>
      <c r="E1833" s="6" t="s">
        <v>41</v>
      </c>
      <c r="F1833" s="6" t="s">
        <v>1353</v>
      </c>
      <c r="G1833">
        <v>12</v>
      </c>
      <c r="H1833">
        <v>202212</v>
      </c>
      <c r="I1833" s="9">
        <v>41.58</v>
      </c>
      <c r="J1833" s="9">
        <v>4.72</v>
      </c>
      <c r="K1833" s="9">
        <v>3.37</v>
      </c>
      <c r="L1833" s="9">
        <v>4.0999999999999996</v>
      </c>
      <c r="M1833" s="28" t="str">
        <f>IFERROR(INDEX(Data!Z:Z,MATCH(ZACKS_Screener[[#This Row],[Company Name]] &amp; " *", Data!Y:Y,0)), "")</f>
        <v>541715</v>
      </c>
      <c r="N1833" t="str">
        <f>INDEX(Data!AD:AD,MATCH( ZACKS_Screener[[#This Row],[NAICS1]], Data!AC:AC,0))</f>
        <v xml:space="preserve">Research and Development in the Physical, Engineering, and Life Sciences (except Nanotechnology and Biotechnology) </v>
      </c>
      <c r="O18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-0.28601694915254233</v>
      </c>
      <c r="P18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0.21661721068249243</v>
      </c>
      <c r="Q1833" s="18">
        <f>IFERROR(ZACKS_Screener[[#This Row],[Price]]/ZACKS_Screener[[#This Row],[EPS1]], "")</f>
        <v>12.338278931750741</v>
      </c>
      <c r="R1833" s="18">
        <f>IFERROR(ZACKS_Screener[[#This Row],[Price]]/ZACKS_Screener[[#This Row],[EPS2]], "")</f>
        <v>10.141463414634147</v>
      </c>
      <c r="S1833" s="18">
        <f>IFERROR(ZACKS_Screener[[#This Row],[PE1]]/(ZACKS_Screener[[#This Row],[EG1]]*100), "")</f>
        <v>-0.43138278931750751</v>
      </c>
      <c r="T1833" s="18">
        <f>IFERROR(ZACKS_Screener[[#This Row],[PE2]]/(ZACKS_Screener[[#This Row],[EG2]]*100), "")</f>
        <v>0.46817440694954932</v>
      </c>
      <c r="U1833"/>
    </row>
    <row r="1834" spans="1:21" hidden="1" x14ac:dyDescent="0.25">
      <c r="A1834" s="24" t="s">
        <v>3120</v>
      </c>
      <c r="B1834" s="39">
        <v>12477.56</v>
      </c>
      <c r="C1834" s="6" t="s">
        <v>3119</v>
      </c>
      <c r="D1834" s="6" t="s">
        <v>22</v>
      </c>
      <c r="E1834" s="6" t="s">
        <v>14</v>
      </c>
      <c r="F1834" s="6" t="s">
        <v>2148</v>
      </c>
      <c r="G1834">
        <v>6</v>
      </c>
      <c r="H1834">
        <v>202206</v>
      </c>
      <c r="I1834" s="9">
        <v>39</v>
      </c>
      <c r="J1834" s="9">
        <v>8.2200000000000006</v>
      </c>
      <c r="K1834" s="9">
        <v>-3.59</v>
      </c>
      <c r="L1834" s="9">
        <v>-1.47</v>
      </c>
      <c r="M1834" s="28" t="str">
        <f>IFERROR(INDEX(Data!Z:Z,MATCH(ZACKS_Screener[[#This Row],[Company Name]] &amp; " *", Data!Y:Y,0)), "")</f>
        <v>334112</v>
      </c>
      <c r="N1834" t="str">
        <f>INDEX(Data!AD:AD,MATCH( ZACKS_Screener[[#This Row],[NAICS1]], Data!AC:AC,0))</f>
        <v xml:space="preserve">Computer Storage Device Manufacturing </v>
      </c>
      <c r="O18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0.59052924791086359</v>
      </c>
      <c r="Q1834" s="18">
        <f>IFERROR(ZACKS_Screener[[#This Row],[Price]]/ZACKS_Screener[[#This Row],[EPS1]], "")</f>
        <v>-10.863509749303622</v>
      </c>
      <c r="R1834" s="18">
        <f>IFERROR(ZACKS_Screener[[#This Row],[Price]]/ZACKS_Screener[[#This Row],[EPS2]], "")</f>
        <v>-26.530612244897959</v>
      </c>
      <c r="S1834" s="18">
        <f>IFERROR(ZACKS_Screener[[#This Row],[PE1]]/(ZACKS_Screener[[#This Row],[EG1]]*100), "")</f>
        <v>0.10863509749303622</v>
      </c>
      <c r="T1834" s="18">
        <f>IFERROR(ZACKS_Screener[[#This Row],[PE2]]/(ZACKS_Screener[[#This Row],[EG2]]*100), "")</f>
        <v>-0.44926838659992291</v>
      </c>
      <c r="U1834"/>
    </row>
    <row r="1835" spans="1:21" hidden="1" x14ac:dyDescent="0.25">
      <c r="A1835" s="24" t="s">
        <v>41905</v>
      </c>
      <c r="B1835" s="39">
        <v>2549.12</v>
      </c>
      <c r="C1835" s="6" t="s">
        <v>41904</v>
      </c>
      <c r="D1835" s="6" t="s">
        <v>22</v>
      </c>
      <c r="E1835" s="6" t="s">
        <v>51</v>
      </c>
      <c r="F1835" s="6" t="s">
        <v>76</v>
      </c>
      <c r="G1835">
        <v>8</v>
      </c>
      <c r="H1835">
        <v>202208</v>
      </c>
      <c r="I1835" s="9">
        <v>187.81</v>
      </c>
      <c r="J1835" s="9">
        <v>4.9000000000000004</v>
      </c>
      <c r="K1835" s="9">
        <v>4.95</v>
      </c>
      <c r="L1835" s="9">
        <v>5.66</v>
      </c>
      <c r="M1835" s="28" t="str">
        <f>IFERROR(INDEX(Data!Z:Z,MATCH(ZACKS_Screener[[#This Row],[Company Name]] &amp; " *", Data!Y:Y,0)), "")</f>
        <v/>
      </c>
      <c r="N1835" t="str">
        <f>INDEX(Data!AD:AD,MATCH( ZACKS_Screener[[#This Row],[NAICS1]], Data!AC:AC,0))</f>
        <v/>
      </c>
      <c r="O18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1.0204081632653024E-2</v>
      </c>
      <c r="P18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0.14343434343434341</v>
      </c>
      <c r="Q1835" s="18">
        <f>IFERROR(ZACKS_Screener[[#This Row],[Price]]/ZACKS_Screener[[#This Row],[EPS1]], "")</f>
        <v>37.941414141414143</v>
      </c>
      <c r="R1835" s="18">
        <f>IFERROR(ZACKS_Screener[[#This Row],[Price]]/ZACKS_Screener[[#This Row],[EPS2]], "")</f>
        <v>33.18197879858657</v>
      </c>
      <c r="S1835" s="18">
        <f>IFERROR(ZACKS_Screener[[#This Row],[PE1]]/(ZACKS_Screener[[#This Row],[EG1]]*100), "")</f>
        <v>37.182585858585995</v>
      </c>
      <c r="T1835" s="18">
        <f>IFERROR(ZACKS_Screener[[#This Row],[PE2]]/(ZACKS_Screener[[#This Row],[EG2]]*100), "")</f>
        <v>2.3133914796197685</v>
      </c>
      <c r="U1835"/>
    </row>
    <row r="1836" spans="1:21" hidden="1" x14ac:dyDescent="0.25">
      <c r="A1836" s="24" t="s">
        <v>3122</v>
      </c>
      <c r="B1836" s="39">
        <v>22572.52</v>
      </c>
      <c r="C1836" s="6" t="s">
        <v>3121</v>
      </c>
      <c r="D1836" s="6" t="s">
        <v>13</v>
      </c>
      <c r="E1836" s="6" t="s">
        <v>223</v>
      </c>
      <c r="F1836" s="6" t="s">
        <v>410</v>
      </c>
      <c r="G1836">
        <v>12</v>
      </c>
      <c r="H1836">
        <v>202212</v>
      </c>
      <c r="I1836" s="9">
        <v>22.94</v>
      </c>
      <c r="J1836" s="9">
        <v>1.67</v>
      </c>
      <c r="M1836" s="28" t="str">
        <f>IFERROR(INDEX(Data!Z:Z,MATCH(ZACKS_Screener[[#This Row],[Company Name]] &amp; " *", Data!Y:Y,0)), "")</f>
        <v/>
      </c>
      <c r="N1836" t="str">
        <f>INDEX(Data!AD:AD,MATCH( ZACKS_Screener[[#This Row],[NAICS1]], Data!AC:AC,0))</f>
        <v/>
      </c>
      <c r="O18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3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36" s="18" t="str">
        <f>IFERROR(ZACKS_Screener[[#This Row],[Price]]/ZACKS_Screener[[#This Row],[EPS1]], "")</f>
        <v/>
      </c>
      <c r="R1836" s="18" t="str">
        <f>IFERROR(ZACKS_Screener[[#This Row],[Price]]/ZACKS_Screener[[#This Row],[EPS2]], "")</f>
        <v/>
      </c>
      <c r="S1836" s="18" t="str">
        <f>IFERROR(ZACKS_Screener[[#This Row],[PE1]]/(ZACKS_Screener[[#This Row],[EG1]]*100), "")</f>
        <v/>
      </c>
      <c r="T1836" s="18" t="str">
        <f>IFERROR(ZACKS_Screener[[#This Row],[PE2]]/(ZACKS_Screener[[#This Row],[EG2]]*100), "")</f>
        <v/>
      </c>
      <c r="U1836"/>
    </row>
    <row r="1837" spans="1:21" hidden="1" x14ac:dyDescent="0.25">
      <c r="A1837" s="24" t="s">
        <v>3124</v>
      </c>
      <c r="B1837" s="39">
        <v>27679.86</v>
      </c>
      <c r="C1837" s="6" t="s">
        <v>3123</v>
      </c>
      <c r="D1837" s="6" t="s">
        <v>13</v>
      </c>
      <c r="E1837" s="6" t="s">
        <v>118</v>
      </c>
      <c r="F1837" s="6" t="s">
        <v>119</v>
      </c>
      <c r="G1837">
        <v>12</v>
      </c>
      <c r="H1837">
        <v>202212</v>
      </c>
      <c r="I1837" s="9">
        <v>87.75</v>
      </c>
      <c r="J1837" s="9">
        <v>4.45</v>
      </c>
      <c r="K1837" s="9">
        <v>4.5999999999999996</v>
      </c>
      <c r="L1837" s="9">
        <v>4.9000000000000004</v>
      </c>
      <c r="M1837" s="28" t="str">
        <f>IFERROR(INDEX(Data!Z:Z,MATCH(ZACKS_Screener[[#This Row],[Company Name]] &amp; " *", Data!Y:Y,0)), "")</f>
        <v/>
      </c>
      <c r="N1837" t="str">
        <f>INDEX(Data!AD:AD,MATCH( ZACKS_Screener[[#This Row],[NAICS1]], Data!AC:AC,0))</f>
        <v/>
      </c>
      <c r="O18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3.3707865168539207E-2</v>
      </c>
      <c r="P18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6.5217391304347991E-2</v>
      </c>
      <c r="Q1837" s="18">
        <f>IFERROR(ZACKS_Screener[[#This Row],[Price]]/ZACKS_Screener[[#This Row],[EPS1]], "")</f>
        <v>19.076086956521742</v>
      </c>
      <c r="R1837" s="18">
        <f>IFERROR(ZACKS_Screener[[#This Row],[Price]]/ZACKS_Screener[[#This Row],[EPS2]], "")</f>
        <v>17.908163265306122</v>
      </c>
      <c r="S1837" s="18">
        <f>IFERROR(ZACKS_Screener[[#This Row],[PE1]]/(ZACKS_Screener[[#This Row],[EG1]]*100), "")</f>
        <v>5.6592391304348029</v>
      </c>
      <c r="T1837" s="18">
        <f>IFERROR(ZACKS_Screener[[#This Row],[PE2]]/(ZACKS_Screener[[#This Row],[EG2]]*100), "")</f>
        <v>2.7459183673469316</v>
      </c>
      <c r="U1837"/>
    </row>
    <row r="1838" spans="1:21" hidden="1" x14ac:dyDescent="0.25">
      <c r="A1838" s="24" t="s">
        <v>3126</v>
      </c>
      <c r="B1838" s="39">
        <v>37819.1</v>
      </c>
      <c r="C1838" s="6" t="s">
        <v>3125</v>
      </c>
      <c r="D1838" s="6" t="s">
        <v>13</v>
      </c>
      <c r="E1838" s="6" t="s">
        <v>37</v>
      </c>
      <c r="F1838" s="6" t="s">
        <v>250</v>
      </c>
      <c r="G1838">
        <v>12</v>
      </c>
      <c r="H1838">
        <v>202212</v>
      </c>
      <c r="I1838" s="9">
        <v>76.09</v>
      </c>
      <c r="J1838" s="9">
        <v>3.35</v>
      </c>
      <c r="K1838" s="9">
        <v>3.47</v>
      </c>
      <c r="L1838" s="9">
        <v>3.84</v>
      </c>
      <c r="M1838" s="28" t="str">
        <f>IFERROR(INDEX(Data!Z:Z,MATCH(ZACKS_Screener[[#This Row],[Company Name]] &amp; " *", Data!Y:Y,0)), "")</f>
        <v>531110</v>
      </c>
      <c r="N1838" t="str">
        <f>INDEX(Data!AD:AD,MATCH( ZACKS_Screener[[#This Row],[NAICS1]], Data!AC:AC,0))</f>
        <v xml:space="preserve">Lessors of Residential Buildings and Dwellings </v>
      </c>
      <c r="O18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3.582089552238809E-2</v>
      </c>
      <c r="P18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0.10662824207492785</v>
      </c>
      <c r="Q1838" s="18">
        <f>IFERROR(ZACKS_Screener[[#This Row],[Price]]/ZACKS_Screener[[#This Row],[EPS1]], "")</f>
        <v>21.927953890489913</v>
      </c>
      <c r="R1838" s="18">
        <f>IFERROR(ZACKS_Screener[[#This Row],[Price]]/ZACKS_Screener[[#This Row],[EPS2]], "")</f>
        <v>19.815104166666668</v>
      </c>
      <c r="S1838" s="18">
        <f>IFERROR(ZACKS_Screener[[#This Row],[PE1]]/(ZACKS_Screener[[#This Row],[EG1]]*100), "")</f>
        <v>6.1215537944284293</v>
      </c>
      <c r="T1838" s="18">
        <f>IFERROR(ZACKS_Screener[[#This Row],[PE2]]/(ZACKS_Screener[[#This Row],[EG2]]*100), "")</f>
        <v>1.8583354448198215</v>
      </c>
      <c r="U1838"/>
    </row>
    <row r="1839" spans="1:21" hidden="1" x14ac:dyDescent="0.25">
      <c r="A1839" s="24" t="s">
        <v>3128</v>
      </c>
      <c r="B1839" s="39">
        <v>4716.28</v>
      </c>
      <c r="C1839" s="6" t="s">
        <v>3127</v>
      </c>
      <c r="D1839" s="6" t="s">
        <v>22</v>
      </c>
      <c r="E1839" s="6" t="s">
        <v>30</v>
      </c>
      <c r="F1839" s="6" t="s">
        <v>763</v>
      </c>
      <c r="G1839">
        <v>12</v>
      </c>
      <c r="H1839">
        <v>202212</v>
      </c>
      <c r="I1839" s="9">
        <v>22.38</v>
      </c>
      <c r="J1839" s="9">
        <v>0.86</v>
      </c>
      <c r="K1839" s="9">
        <v>0.99</v>
      </c>
      <c r="L1839" s="9">
        <v>1.1200000000000001</v>
      </c>
      <c r="M1839" s="28" t="str">
        <f>IFERROR(INDEX(Data!Z:Z,MATCH(ZACKS_Screener[[#This Row],[Company Name]] &amp; " *", Data!Y:Y,0)), "")</f>
        <v/>
      </c>
      <c r="N1839" t="str">
        <f>INDEX(Data!AD:AD,MATCH( ZACKS_Screener[[#This Row],[NAICS1]], Data!AC:AC,0))</f>
        <v/>
      </c>
      <c r="O18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0.15116279069767444</v>
      </c>
      <c r="P18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0.13131313131313144</v>
      </c>
      <c r="Q1839" s="18">
        <f>IFERROR(ZACKS_Screener[[#This Row],[Price]]/ZACKS_Screener[[#This Row],[EPS1]], "")</f>
        <v>22.606060606060606</v>
      </c>
      <c r="R1839" s="18">
        <f>IFERROR(ZACKS_Screener[[#This Row],[Price]]/ZACKS_Screener[[#This Row],[EPS2]], "")</f>
        <v>19.982142857142854</v>
      </c>
      <c r="S1839" s="18">
        <f>IFERROR(ZACKS_Screener[[#This Row],[PE1]]/(ZACKS_Screener[[#This Row],[EG1]]*100), "")</f>
        <v>1.4954778554778552</v>
      </c>
      <c r="T1839" s="18">
        <f>IFERROR(ZACKS_Screener[[#This Row],[PE2]]/(ZACKS_Screener[[#This Row],[EG2]]*100), "")</f>
        <v>1.5217170329670313</v>
      </c>
      <c r="U1839"/>
    </row>
    <row r="1840" spans="1:21" hidden="1" x14ac:dyDescent="0.25">
      <c r="A1840" s="24" t="s">
        <v>41909</v>
      </c>
      <c r="B1840" s="39">
        <v>2725.84</v>
      </c>
      <c r="C1840" s="6" t="s">
        <v>41908</v>
      </c>
      <c r="D1840" s="6" t="s">
        <v>22</v>
      </c>
      <c r="E1840" s="6" t="s">
        <v>23</v>
      </c>
      <c r="F1840" s="6" t="s">
        <v>1690</v>
      </c>
      <c r="G1840">
        <v>12</v>
      </c>
      <c r="H1840">
        <v>202212</v>
      </c>
      <c r="I1840" s="9">
        <v>43.01</v>
      </c>
      <c r="J1840" s="9">
        <v>3.7</v>
      </c>
      <c r="K1840" s="9">
        <v>2.84</v>
      </c>
      <c r="L1840" s="9">
        <v>3.47</v>
      </c>
      <c r="M1840" s="28" t="str">
        <f>IFERROR(INDEX(Data!Z:Z,MATCH(ZACKS_Screener[[#This Row],[Company Name]] &amp; " *", Data!Y:Y,0)), "")</f>
        <v>484121</v>
      </c>
      <c r="N1840" t="str">
        <f>INDEX(Data!AD:AD,MATCH( ZACKS_Screener[[#This Row],[NAICS1]], Data!AC:AC,0))</f>
        <v xml:space="preserve">General Freight Trucking, Long-Distance, Truckload </v>
      </c>
      <c r="O18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-0.2324324324324325</v>
      </c>
      <c r="P18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0.22183098591549308</v>
      </c>
      <c r="Q1840" s="18">
        <f>IFERROR(ZACKS_Screener[[#This Row],[Price]]/ZACKS_Screener[[#This Row],[EPS1]], "")</f>
        <v>15.144366197183098</v>
      </c>
      <c r="R1840" s="18">
        <f>IFERROR(ZACKS_Screener[[#This Row],[Price]]/ZACKS_Screener[[#This Row],[EPS2]], "")</f>
        <v>12.394812680115272</v>
      </c>
      <c r="S1840" s="18">
        <f>IFERROR(ZACKS_Screener[[#This Row],[PE1]]/(ZACKS_Screener[[#This Row],[EG1]]*100), "")</f>
        <v>-0.6515599410415982</v>
      </c>
      <c r="T1840" s="18">
        <f>IFERROR(ZACKS_Screener[[#This Row],[PE2]]/(ZACKS_Screener[[#This Row],[EG2]]*100), "")</f>
        <v>0.55875028589725961</v>
      </c>
      <c r="U1840"/>
    </row>
    <row r="1841" spans="1:21" hidden="1" x14ac:dyDescent="0.25">
      <c r="A1841" s="24" t="s">
        <v>3130</v>
      </c>
      <c r="B1841" s="39">
        <v>9984.6200000000008</v>
      </c>
      <c r="C1841" s="6" t="s">
        <v>3129</v>
      </c>
      <c r="D1841" s="6" t="s">
        <v>13</v>
      </c>
      <c r="E1841" s="6" t="s">
        <v>223</v>
      </c>
      <c r="F1841" s="6" t="s">
        <v>2796</v>
      </c>
      <c r="G1841">
        <v>12</v>
      </c>
      <c r="H1841">
        <v>202212</v>
      </c>
      <c r="I1841" s="9">
        <v>25.96</v>
      </c>
      <c r="J1841" s="9">
        <v>3</v>
      </c>
      <c r="K1841" s="9">
        <v>2.73</v>
      </c>
      <c r="L1841" s="9">
        <v>3.17</v>
      </c>
      <c r="M1841" s="28" t="str">
        <f>IFERROR(INDEX(Data!Z:Z,MATCH(ZACKS_Screener[[#This Row],[Company Name]] &amp; " *", Data!Y:Y,0)), "")</f>
        <v/>
      </c>
      <c r="N1841" t="str">
        <f>INDEX(Data!AD:AD,MATCH( ZACKS_Screener[[#This Row],[NAICS1]], Data!AC:AC,0))</f>
        <v/>
      </c>
      <c r="O18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-9.0000000000000011E-2</v>
      </c>
      <c r="P18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0.16117216117216115</v>
      </c>
      <c r="Q1841" s="18">
        <f>IFERROR(ZACKS_Screener[[#This Row],[Price]]/ZACKS_Screener[[#This Row],[EPS1]], "")</f>
        <v>9.5091575091575091</v>
      </c>
      <c r="R1841" s="18">
        <f>IFERROR(ZACKS_Screener[[#This Row],[Price]]/ZACKS_Screener[[#This Row],[EPS2]], "")</f>
        <v>8.1892744479495274</v>
      </c>
      <c r="S1841" s="18">
        <f>IFERROR(ZACKS_Screener[[#This Row],[PE1]]/(ZACKS_Screener[[#This Row],[EG1]]*100), "")</f>
        <v>-1.0565730565730564</v>
      </c>
      <c r="T1841" s="18">
        <f>IFERROR(ZACKS_Screener[[#This Row],[PE2]]/(ZACKS_Screener[[#This Row],[EG2]]*100), "")</f>
        <v>0.50810725552050473</v>
      </c>
      <c r="U1841"/>
    </row>
    <row r="1842" spans="1:21" hidden="1" x14ac:dyDescent="0.25">
      <c r="A1842" s="24" t="s">
        <v>3131</v>
      </c>
      <c r="B1842" s="39">
        <v>7445.28</v>
      </c>
      <c r="C1842" s="6" t="s">
        <v>3131</v>
      </c>
      <c r="D1842" s="6" t="s">
        <v>13</v>
      </c>
      <c r="E1842" s="6" t="s">
        <v>85</v>
      </c>
      <c r="F1842" s="6" t="s">
        <v>985</v>
      </c>
      <c r="G1842">
        <v>12</v>
      </c>
      <c r="H1842">
        <v>202212</v>
      </c>
      <c r="I1842" s="9">
        <v>173.79</v>
      </c>
      <c r="J1842" s="9">
        <v>13.53</v>
      </c>
      <c r="K1842" s="9">
        <v>14.04</v>
      </c>
      <c r="L1842" s="9">
        <v>15.81</v>
      </c>
      <c r="M1842" s="28" t="str">
        <f>IFERROR(INDEX(Data!Z:Z,MATCH(ZACKS_Screener[[#This Row],[Company Name]] &amp; " *", Data!Y:Y,0)), "")</f>
        <v/>
      </c>
      <c r="N1842" t="str">
        <f>INDEX(Data!AD:AD,MATCH( ZACKS_Screener[[#This Row],[NAICS1]], Data!AC:AC,0))</f>
        <v/>
      </c>
      <c r="O18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3.769401330376939E-2</v>
      </c>
      <c r="P18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0.12606837606837618</v>
      </c>
      <c r="Q1842" s="18">
        <f>IFERROR(ZACKS_Screener[[#This Row],[Price]]/ZACKS_Screener[[#This Row],[EPS1]], "")</f>
        <v>12.378205128205128</v>
      </c>
      <c r="R1842" s="18">
        <f>IFERROR(ZACKS_Screener[[#This Row],[Price]]/ZACKS_Screener[[#This Row],[EPS2]], "")</f>
        <v>10.992409867172675</v>
      </c>
      <c r="S1842" s="18">
        <f>IFERROR(ZACKS_Screener[[#This Row],[PE1]]/(ZACKS_Screener[[#This Row],[EG1]]*100), "")</f>
        <v>3.283865007541479</v>
      </c>
      <c r="T1842" s="18">
        <f>IFERROR(ZACKS_Screener[[#This Row],[PE2]]/(ZACKS_Screener[[#This Row],[EG2]]*100), "")</f>
        <v>0.87194030810793355</v>
      </c>
      <c r="U1842"/>
    </row>
    <row r="1843" spans="1:21" hidden="1" x14ac:dyDescent="0.25">
      <c r="A1843" s="24" t="s">
        <v>3133</v>
      </c>
      <c r="B1843" s="39">
        <v>6676.31</v>
      </c>
      <c r="C1843" s="6" t="s">
        <v>3132</v>
      </c>
      <c r="D1843" s="6" t="s">
        <v>13</v>
      </c>
      <c r="E1843" s="6" t="s">
        <v>37</v>
      </c>
      <c r="F1843" s="6" t="s">
        <v>418</v>
      </c>
      <c r="G1843">
        <v>12</v>
      </c>
      <c r="H1843">
        <v>202212</v>
      </c>
      <c r="I1843" s="9">
        <v>27.51</v>
      </c>
      <c r="J1843" s="9">
        <v>9.82</v>
      </c>
      <c r="K1843" s="9">
        <v>9.27</v>
      </c>
      <c r="L1843" s="9">
        <v>9.6</v>
      </c>
      <c r="M1843" s="28" t="str">
        <f>IFERROR(INDEX(Data!Z:Z,MATCH(ZACKS_Screener[[#This Row],[Company Name]] &amp; " *", Data!Y:Y,0)), "")</f>
        <v/>
      </c>
      <c r="N1843" t="str">
        <f>INDEX(Data!AD:AD,MATCH( ZACKS_Screener[[#This Row],[NAICS1]], Data!AC:AC,0))</f>
        <v/>
      </c>
      <c r="O18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-5.6008146639511272E-2</v>
      </c>
      <c r="P18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3.559870550161813E-2</v>
      </c>
      <c r="Q1843" s="18">
        <f>IFERROR(ZACKS_Screener[[#This Row],[Price]]/ZACKS_Screener[[#This Row],[EPS1]], "")</f>
        <v>2.9676375404530746</v>
      </c>
      <c r="R1843" s="18">
        <f>IFERROR(ZACKS_Screener[[#This Row],[Price]]/ZACKS_Screener[[#This Row],[EPS2]], "")</f>
        <v>2.8656250000000001</v>
      </c>
      <c r="S1843" s="18">
        <f>IFERROR(ZACKS_Screener[[#This Row],[PE1]]/(ZACKS_Screener[[#This Row],[EG1]]*100), "")</f>
        <v>-0.52985819358634823</v>
      </c>
      <c r="T1843" s="18">
        <f>IFERROR(ZACKS_Screener[[#This Row],[PE2]]/(ZACKS_Screener[[#This Row],[EG2]]*100), "")</f>
        <v>0.80498011363636346</v>
      </c>
      <c r="U1843"/>
    </row>
    <row r="1844" spans="1:21" hidden="1" x14ac:dyDescent="0.25">
      <c r="A1844" s="24" t="s">
        <v>3135</v>
      </c>
      <c r="B1844" s="39">
        <v>151777.44</v>
      </c>
      <c r="C1844" s="6" t="s">
        <v>3134</v>
      </c>
      <c r="D1844" s="6" t="s">
        <v>13</v>
      </c>
      <c r="E1844" s="6" t="s">
        <v>37</v>
      </c>
      <c r="F1844" s="6" t="s">
        <v>404</v>
      </c>
      <c r="G1844">
        <v>12</v>
      </c>
      <c r="H1844">
        <v>202212</v>
      </c>
      <c r="I1844" s="9">
        <v>40.450000000000003</v>
      </c>
      <c r="J1844" s="9">
        <v>3.14</v>
      </c>
      <c r="K1844" s="9">
        <v>4.78</v>
      </c>
      <c r="L1844" s="9">
        <v>4.75</v>
      </c>
      <c r="M1844" s="28" t="str">
        <f>IFERROR(INDEX(Data!Z:Z,MATCH(ZACKS_Screener[[#This Row],[Company Name]] &amp; " *", Data!Y:Y,0)), "")</f>
        <v/>
      </c>
      <c r="N1844" t="str">
        <f>INDEX(Data!AD:AD,MATCH( ZACKS_Screener[[#This Row],[NAICS1]], Data!AC:AC,0))</f>
        <v/>
      </c>
      <c r="O18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0.52229299363057324</v>
      </c>
      <c r="P18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-6.2761506276151147E-3</v>
      </c>
      <c r="Q1844" s="18">
        <f>IFERROR(ZACKS_Screener[[#This Row],[Price]]/ZACKS_Screener[[#This Row],[EPS1]], "")</f>
        <v>8.46234309623431</v>
      </c>
      <c r="R1844" s="18">
        <f>IFERROR(ZACKS_Screener[[#This Row],[Price]]/ZACKS_Screener[[#This Row],[EPS2]], "")</f>
        <v>8.5157894736842117</v>
      </c>
      <c r="S1844" s="18">
        <f>IFERROR(ZACKS_Screener[[#This Row],[PE1]]/(ZACKS_Screener[[#This Row],[EG1]]*100), "")</f>
        <v>0.16202291050107157</v>
      </c>
      <c r="T1844" s="18">
        <f>IFERROR(ZACKS_Screener[[#This Row],[PE2]]/(ZACKS_Screener[[#This Row],[EG2]]*100), "")</f>
        <v>-13.568491228070066</v>
      </c>
      <c r="U1844"/>
    </row>
    <row r="1845" spans="1:21" hidden="1" x14ac:dyDescent="0.25">
      <c r="A1845" s="24" t="s">
        <v>3137</v>
      </c>
      <c r="B1845" s="39">
        <v>5906.56</v>
      </c>
      <c r="C1845" s="6" t="s">
        <v>3136</v>
      </c>
      <c r="D1845" s="6" t="s">
        <v>13</v>
      </c>
      <c r="E1845" s="6" t="s">
        <v>130</v>
      </c>
      <c r="F1845" s="6" t="s">
        <v>477</v>
      </c>
      <c r="G1845">
        <v>12</v>
      </c>
      <c r="H1845">
        <v>202212</v>
      </c>
      <c r="I1845" s="9">
        <v>70.69</v>
      </c>
      <c r="J1845" s="9">
        <v>20.86</v>
      </c>
      <c r="K1845" s="9">
        <v>5.26</v>
      </c>
      <c r="L1845" s="9">
        <v>9.0399999999999991</v>
      </c>
      <c r="M1845" s="28" t="str">
        <f>IFERROR(INDEX(Data!Z:Z,MATCH(ZACKS_Screener[[#This Row],[Company Name]] &amp; " *", Data!Y:Y,0)), "")</f>
        <v/>
      </c>
      <c r="N1845" t="str">
        <f>INDEX(Data!AD:AD,MATCH( ZACKS_Screener[[#This Row],[NAICS1]], Data!AC:AC,0))</f>
        <v/>
      </c>
      <c r="O18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-0.74784276126558002</v>
      </c>
      <c r="P18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0.71863117870722426</v>
      </c>
      <c r="Q1845" s="18">
        <f>IFERROR(ZACKS_Screener[[#This Row],[Price]]/ZACKS_Screener[[#This Row],[EPS1]], "")</f>
        <v>13.439163498098859</v>
      </c>
      <c r="R1845" s="18">
        <f>IFERROR(ZACKS_Screener[[#This Row],[Price]]/ZACKS_Screener[[#This Row],[EPS2]], "")</f>
        <v>7.8196902654867264</v>
      </c>
      <c r="S1845" s="18">
        <f>IFERROR(ZACKS_Screener[[#This Row],[PE1]]/(ZACKS_Screener[[#This Row],[EG1]]*100), "")</f>
        <v>-0.17970573754509117</v>
      </c>
      <c r="T1845" s="18">
        <f>IFERROR(ZACKS_Screener[[#This Row],[PE2]]/(ZACKS_Screener[[#This Row],[EG2]]*100), "")</f>
        <v>0.10881367935571479</v>
      </c>
      <c r="U1845"/>
    </row>
    <row r="1846" spans="1:21" hidden="1" x14ac:dyDescent="0.25">
      <c r="A1846" s="24" t="s">
        <v>3139</v>
      </c>
      <c r="B1846" s="39">
        <v>4555.18</v>
      </c>
      <c r="C1846" s="6" t="s">
        <v>3138</v>
      </c>
      <c r="D1846" s="6" t="s">
        <v>22</v>
      </c>
      <c r="E1846" s="6" t="s">
        <v>223</v>
      </c>
      <c r="F1846" s="6" t="s">
        <v>512</v>
      </c>
      <c r="G1846">
        <v>12</v>
      </c>
      <c r="H1846">
        <v>202212</v>
      </c>
      <c r="I1846" s="9">
        <v>63.21</v>
      </c>
      <c r="J1846" s="9">
        <v>0.86</v>
      </c>
      <c r="K1846" s="9">
        <v>4.87</v>
      </c>
      <c r="L1846" s="9">
        <v>6.13</v>
      </c>
      <c r="M1846" s="28" t="str">
        <f>IFERROR(INDEX(Data!Z:Z,MATCH(ZACKS_Screener[[#This Row],[Company Name]] &amp; " *", Data!Y:Y,0)), "")</f>
        <v>213112</v>
      </c>
      <c r="N1846" t="str">
        <f>INDEX(Data!AD:AD,MATCH( ZACKS_Screener[[#This Row],[NAICS1]], Data!AC:AC,0))</f>
        <v xml:space="preserve">Support Activities for Oil and Gas Operations </v>
      </c>
      <c r="O18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4.662790697674418</v>
      </c>
      <c r="P18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0.25872689938398352</v>
      </c>
      <c r="Q1846" s="18">
        <f>IFERROR(ZACKS_Screener[[#This Row],[Price]]/ZACKS_Screener[[#This Row],[EPS1]], "")</f>
        <v>12.979466119096509</v>
      </c>
      <c r="R1846" s="18">
        <f>IFERROR(ZACKS_Screener[[#This Row],[Price]]/ZACKS_Screener[[#This Row],[EPS2]], "")</f>
        <v>10.311582381729201</v>
      </c>
      <c r="S1846" s="18">
        <f>IFERROR(ZACKS_Screener[[#This Row],[PE1]]/(ZACKS_Screener[[#This Row],[EG1]]*100), "")</f>
        <v>2.7836261502301743E-2</v>
      </c>
      <c r="T1846" s="18">
        <f>IFERROR(ZACKS_Screener[[#This Row],[PE2]]/(ZACKS_Screener[[#This Row],[EG2]]*100), "")</f>
        <v>0.39855084284937475</v>
      </c>
      <c r="U1846"/>
    </row>
    <row r="1847" spans="1:21" x14ac:dyDescent="0.25">
      <c r="A1847" s="24" t="s">
        <v>3239</v>
      </c>
      <c r="B1847" s="39">
        <v>37579.269999999997</v>
      </c>
      <c r="C1847" s="6" t="s">
        <v>3238</v>
      </c>
      <c r="D1847" s="6" t="s">
        <v>13</v>
      </c>
      <c r="E1847" s="6" t="s">
        <v>30</v>
      </c>
      <c r="F1847" s="6" t="s">
        <v>763</v>
      </c>
      <c r="G1847">
        <v>12</v>
      </c>
      <c r="H1847">
        <v>202212</v>
      </c>
      <c r="I1847" s="9">
        <v>134.16999999999999</v>
      </c>
      <c r="J1847" s="9">
        <v>4.51</v>
      </c>
      <c r="K1847" s="9">
        <v>5.04</v>
      </c>
      <c r="L1847" s="9">
        <v>5.82</v>
      </c>
      <c r="M1847" s="28" t="str">
        <f>IFERROR(INDEX(Data!Z:Z,MATCH(ZACKS_Screener[[#This Row],[Company Name]] &amp; " *", Data!Y:Y,0)), "")</f>
        <v>722513</v>
      </c>
      <c r="N1847" t="str">
        <f>INDEX(Data!AD:AD,MATCH( ZACKS_Screener[[#This Row],[NAICS1]], Data!AC:AC,0))</f>
        <v xml:space="preserve">Limited-Service Restaurants </v>
      </c>
      <c r="O18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0.11751662971175172</v>
      </c>
      <c r="P18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0.15476190476190482</v>
      </c>
      <c r="Q1847" s="18">
        <f>IFERROR(ZACKS_Screener[[#This Row],[Price]]/ZACKS_Screener[[#This Row],[EPS1]], "")</f>
        <v>26.621031746031743</v>
      </c>
      <c r="R1847" s="18">
        <f>IFERROR(ZACKS_Screener[[#This Row],[Price]]/ZACKS_Screener[[#This Row],[EPS2]], "")</f>
        <v>23.053264604810995</v>
      </c>
      <c r="S1847" s="18">
        <f>IFERROR(ZACKS_Screener[[#This Row],[PE1]]/(ZACKS_Screener[[#This Row],[EG1]]*100), "")</f>
        <v>2.2652991165019456</v>
      </c>
      <c r="T1847" s="18">
        <f>IFERROR(ZACKS_Screener[[#This Row],[PE2]]/(ZACKS_Screener[[#This Row],[EG2]]*100), "")</f>
        <v>1.4895955590800944</v>
      </c>
      <c r="U1847"/>
    </row>
    <row r="1848" spans="1:21" hidden="1" x14ac:dyDescent="0.25">
      <c r="A1848" s="24" t="s">
        <v>41911</v>
      </c>
      <c r="B1848" s="39">
        <v>2709.36</v>
      </c>
      <c r="C1848" s="6" t="s">
        <v>41910</v>
      </c>
      <c r="D1848" s="6" t="s">
        <v>13</v>
      </c>
      <c r="E1848" s="6" t="s">
        <v>223</v>
      </c>
      <c r="F1848" s="6" t="s">
        <v>224</v>
      </c>
      <c r="G1848">
        <v>12</v>
      </c>
      <c r="H1848">
        <v>202212</v>
      </c>
      <c r="I1848" s="9">
        <v>34.25</v>
      </c>
      <c r="J1848" s="9">
        <v>1.84</v>
      </c>
      <c r="K1848" s="9">
        <v>2.34</v>
      </c>
      <c r="L1848" s="9">
        <v>2.7</v>
      </c>
      <c r="M1848" s="28" t="str">
        <f>IFERROR(INDEX(Data!Z:Z,MATCH(ZACKS_Screener[[#This Row],[Company Name]] &amp; " *", Data!Y:Y,0)), "")</f>
        <v>112112</v>
      </c>
      <c r="N1848" t="str">
        <f>INDEX(Data!AD:AD,MATCH( ZACKS_Screener[[#This Row],[NAICS1]], Data!AC:AC,0))</f>
        <v xml:space="preserve">Cattle Feedlots </v>
      </c>
      <c r="O18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0.27173913043478248</v>
      </c>
      <c r="P18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0.15384615384615399</v>
      </c>
      <c r="Q1848" s="18">
        <f>IFERROR(ZACKS_Screener[[#This Row],[Price]]/ZACKS_Screener[[#This Row],[EPS1]], "")</f>
        <v>14.636752136752138</v>
      </c>
      <c r="R1848" s="18">
        <f>IFERROR(ZACKS_Screener[[#This Row],[Price]]/ZACKS_Screener[[#This Row],[EPS2]], "")</f>
        <v>12.685185185185185</v>
      </c>
      <c r="S1848" s="18">
        <f>IFERROR(ZACKS_Screener[[#This Row],[PE1]]/(ZACKS_Screener[[#This Row],[EG1]]*100), "")</f>
        <v>0.53863247863247898</v>
      </c>
      <c r="T1848" s="18">
        <f>IFERROR(ZACKS_Screener[[#This Row],[PE2]]/(ZACKS_Screener[[#This Row],[EG2]]*100), "")</f>
        <v>0.82453703703703629</v>
      </c>
      <c r="U1848"/>
    </row>
    <row r="1849" spans="1:21" hidden="1" x14ac:dyDescent="0.25">
      <c r="A1849" s="24" t="s">
        <v>3143</v>
      </c>
      <c r="B1849" s="39">
        <v>7308.54</v>
      </c>
      <c r="C1849" s="6" t="s">
        <v>3142</v>
      </c>
      <c r="D1849" s="6" t="s">
        <v>13</v>
      </c>
      <c r="E1849" s="6" t="s">
        <v>330</v>
      </c>
      <c r="F1849" s="6" t="s">
        <v>3144</v>
      </c>
      <c r="G1849">
        <v>12</v>
      </c>
      <c r="H1849">
        <v>202212</v>
      </c>
      <c r="I1849" s="9">
        <v>133.47</v>
      </c>
      <c r="J1849" s="9">
        <v>19.64</v>
      </c>
      <c r="K1849" s="9">
        <v>16.420000000000002</v>
      </c>
      <c r="L1849" s="9">
        <v>17.18</v>
      </c>
      <c r="M1849" s="28" t="str">
        <f>IFERROR(INDEX(Data!Z:Z,MATCH(ZACKS_Screener[[#This Row],[Company Name]] &amp; " *", Data!Y:Y,0)), "")</f>
        <v>335220</v>
      </c>
      <c r="N1849" t="str">
        <f>INDEX(Data!AD:AD,MATCH( ZACKS_Screener[[#This Row],[NAICS1]], Data!AC:AC,0))</f>
        <v xml:space="preserve">Major Household Appliance Manufacturing </v>
      </c>
      <c r="O18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-0.16395112016293273</v>
      </c>
      <c r="P18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4.6285018270401823E-2</v>
      </c>
      <c r="Q1849" s="18">
        <f>IFERROR(ZACKS_Screener[[#This Row],[Price]]/ZACKS_Screener[[#This Row],[EPS1]], "")</f>
        <v>8.1285018270401945</v>
      </c>
      <c r="R1849" s="18">
        <f>IFERROR(ZACKS_Screener[[#This Row],[Price]]/ZACKS_Screener[[#This Row],[EPS2]], "")</f>
        <v>7.7689173457508733</v>
      </c>
      <c r="S1849" s="18">
        <f>IFERROR(ZACKS_Screener[[#This Row],[PE1]]/(ZACKS_Screener[[#This Row],[EG1]]*100), "")</f>
        <v>-0.49578812386046428</v>
      </c>
      <c r="T1849" s="18">
        <f>IFERROR(ZACKS_Screener[[#This Row],[PE2]]/(ZACKS_Screener[[#This Row],[EG2]]*100), "")</f>
        <v>1.6784950370688116</v>
      </c>
      <c r="U1849"/>
    </row>
    <row r="1850" spans="1:21" hidden="1" x14ac:dyDescent="0.25">
      <c r="A1850" s="24" t="s">
        <v>3146</v>
      </c>
      <c r="B1850" s="39">
        <v>6104.36</v>
      </c>
      <c r="C1850" s="6" t="s">
        <v>3145</v>
      </c>
      <c r="D1850" s="6" t="s">
        <v>22</v>
      </c>
      <c r="E1850" s="6" t="s">
        <v>30</v>
      </c>
      <c r="F1850" s="6" t="s">
        <v>763</v>
      </c>
      <c r="G1850">
        <v>12</v>
      </c>
      <c r="H1850">
        <v>202212</v>
      </c>
      <c r="I1850" s="9">
        <v>203.69</v>
      </c>
      <c r="J1850" s="9">
        <v>1.85</v>
      </c>
      <c r="K1850" s="9">
        <v>2.09</v>
      </c>
      <c r="L1850" s="9">
        <v>2.4300000000000002</v>
      </c>
      <c r="M1850" s="28" t="str">
        <f>IFERROR(INDEX(Data!Z:Z,MATCH(ZACKS_Screener[[#This Row],[Company Name]] &amp; " *", Data!Y:Y,0)), "")</f>
        <v/>
      </c>
      <c r="N1850" t="str">
        <f>INDEX(Data!AD:AD,MATCH( ZACKS_Screener[[#This Row],[NAICS1]], Data!AC:AC,0))</f>
        <v/>
      </c>
      <c r="O18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0.1297297297297296</v>
      </c>
      <c r="P18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0.16267942583732073</v>
      </c>
      <c r="Q1850" s="18">
        <f>IFERROR(ZACKS_Screener[[#This Row],[Price]]/ZACKS_Screener[[#This Row],[EPS1]], "")</f>
        <v>97.459330143540669</v>
      </c>
      <c r="R1850" s="18">
        <f>IFERROR(ZACKS_Screener[[#This Row],[Price]]/ZACKS_Screener[[#This Row],[EPS2]], "")</f>
        <v>83.823045267489704</v>
      </c>
      <c r="S1850" s="18">
        <f>IFERROR(ZACKS_Screener[[#This Row],[PE1]]/(ZACKS_Screener[[#This Row],[EG1]]*100), "")</f>
        <v>7.5124900318979346</v>
      </c>
      <c r="T1850" s="18">
        <f>IFERROR(ZACKS_Screener[[#This Row],[PE2]]/(ZACKS_Screener[[#This Row],[EG2]]*100), "")</f>
        <v>5.1526519002662745</v>
      </c>
      <c r="U1850"/>
    </row>
    <row r="1851" spans="1:21" hidden="1" x14ac:dyDescent="0.25">
      <c r="A1851" s="24" t="s">
        <v>41915</v>
      </c>
      <c r="B1851" s="39">
        <v>2981.3</v>
      </c>
      <c r="C1851" s="6" t="s">
        <v>41914</v>
      </c>
      <c r="D1851" s="6" t="s">
        <v>22</v>
      </c>
      <c r="E1851" s="6" t="s">
        <v>18</v>
      </c>
      <c r="F1851" s="6" t="s">
        <v>344</v>
      </c>
      <c r="G1851">
        <v>12</v>
      </c>
      <c r="H1851">
        <v>202212</v>
      </c>
      <c r="I1851" s="9">
        <v>169.68</v>
      </c>
      <c r="J1851" s="9">
        <v>36.909999999999997</v>
      </c>
      <c r="K1851" s="9">
        <v>22.84</v>
      </c>
      <c r="L1851" s="9">
        <v>18.36</v>
      </c>
      <c r="M1851" s="28" t="str">
        <f>IFERROR(INDEX(Data!Z:Z,MATCH(ZACKS_Screener[[#This Row],[Company Name]] &amp; " *", Data!Y:Y,0)), "")</f>
        <v>335929</v>
      </c>
      <c r="N1851" t="str">
        <f>INDEX(Data!AD:AD,MATCH( ZACKS_Screener[[#This Row],[NAICS1]], Data!AC:AC,0))</f>
        <v xml:space="preserve">Other Communication and Energy Wire Manufacturing </v>
      </c>
      <c r="O18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-0.38119750745055536</v>
      </c>
      <c r="P18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-0.19614711033274959</v>
      </c>
      <c r="Q1851" s="18">
        <f>IFERROR(ZACKS_Screener[[#This Row],[Price]]/ZACKS_Screener[[#This Row],[EPS1]], "")</f>
        <v>7.4290718038528905</v>
      </c>
      <c r="R1851" s="18">
        <f>IFERROR(ZACKS_Screener[[#This Row],[Price]]/ZACKS_Screener[[#This Row],[EPS2]], "")</f>
        <v>9.241830065359478</v>
      </c>
      <c r="S1851" s="18">
        <f>IFERROR(ZACKS_Screener[[#This Row],[PE1]]/(ZACKS_Screener[[#This Row],[EG1]]*100), "")</f>
        <v>-0.19488773296390208</v>
      </c>
      <c r="T1851" s="18">
        <f>IFERROR(ZACKS_Screener[[#This Row],[PE2]]/(ZACKS_Screener[[#This Row],[EG2]]*100), "")</f>
        <v>-0.47116830065359477</v>
      </c>
      <c r="U1851"/>
    </row>
    <row r="1852" spans="1:21" hidden="1" x14ac:dyDescent="0.25">
      <c r="A1852" s="24" t="s">
        <v>3148</v>
      </c>
      <c r="B1852" s="39">
        <v>26404.07</v>
      </c>
      <c r="C1852" s="6" t="s">
        <v>3147</v>
      </c>
      <c r="D1852" s="6" t="s">
        <v>13</v>
      </c>
      <c r="E1852" s="6" t="s">
        <v>14</v>
      </c>
      <c r="F1852" s="6" t="s">
        <v>877</v>
      </c>
      <c r="G1852">
        <v>3</v>
      </c>
      <c r="H1852">
        <v>202303</v>
      </c>
      <c r="I1852" s="9">
        <v>4.82</v>
      </c>
      <c r="J1852" s="9">
        <v>0.25</v>
      </c>
      <c r="K1852" s="9">
        <v>0.27</v>
      </c>
      <c r="L1852" s="9">
        <v>0.28999999999999998</v>
      </c>
      <c r="M1852" s="28" t="str">
        <f>IFERROR(INDEX(Data!Z:Z,MATCH(ZACKS_Screener[[#This Row],[Company Name]] &amp; " *", Data!Y:Y,0)), "")</f>
        <v/>
      </c>
      <c r="N1852" t="str">
        <f>INDEX(Data!AD:AD,MATCH( ZACKS_Screener[[#This Row],[NAICS1]], Data!AC:AC,0))</f>
        <v/>
      </c>
      <c r="O18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8.0000000000000071E-2</v>
      </c>
      <c r="P18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7.4074074074073931E-2</v>
      </c>
      <c r="Q1852" s="18">
        <f>IFERROR(ZACKS_Screener[[#This Row],[Price]]/ZACKS_Screener[[#This Row],[EPS1]], "")</f>
        <v>17.851851851851851</v>
      </c>
      <c r="R1852" s="18">
        <f>IFERROR(ZACKS_Screener[[#This Row],[Price]]/ZACKS_Screener[[#This Row],[EPS2]], "")</f>
        <v>16.620689655172416</v>
      </c>
      <c r="S1852" s="18">
        <f>IFERROR(ZACKS_Screener[[#This Row],[PE1]]/(ZACKS_Screener[[#This Row],[EG1]]*100), "")</f>
        <v>2.2314814814814796</v>
      </c>
      <c r="T1852" s="18">
        <f>IFERROR(ZACKS_Screener[[#This Row],[PE2]]/(ZACKS_Screener[[#This Row],[EG2]]*100), "")</f>
        <v>2.2437931034482803</v>
      </c>
      <c r="U1852"/>
    </row>
    <row r="1853" spans="1:21" hidden="1" x14ac:dyDescent="0.25">
      <c r="A1853" s="24" t="s">
        <v>3150</v>
      </c>
      <c r="B1853" s="39">
        <v>4292.79</v>
      </c>
      <c r="C1853" s="6" t="s">
        <v>3149</v>
      </c>
      <c r="D1853" s="6" t="s">
        <v>22</v>
      </c>
      <c r="E1853" s="6" t="s">
        <v>14</v>
      </c>
      <c r="F1853" s="6" t="s">
        <v>163</v>
      </c>
      <c r="G1853">
        <v>12</v>
      </c>
      <c r="H1853">
        <v>202212</v>
      </c>
      <c r="I1853" s="9">
        <v>75.61</v>
      </c>
      <c r="J1853" s="9">
        <v>-0.17</v>
      </c>
      <c r="K1853" s="9">
        <v>2.1800000000000002</v>
      </c>
      <c r="L1853" s="9">
        <v>2.9</v>
      </c>
      <c r="M1853" s="28" t="str">
        <f>IFERROR(INDEX(Data!Z:Z,MATCH(ZACKS_Screener[[#This Row],[Company Name]] &amp; " *", Data!Y:Y,0)), "")</f>
        <v/>
      </c>
      <c r="N1853" t="str">
        <f>INDEX(Data!AD:AD,MATCH( ZACKS_Screener[[#This Row],[NAICS1]], Data!AC:AC,0))</f>
        <v/>
      </c>
      <c r="O18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0.33027522935779802</v>
      </c>
      <c r="Q1853" s="18">
        <f>IFERROR(ZACKS_Screener[[#This Row],[Price]]/ZACKS_Screener[[#This Row],[EPS1]], "")</f>
        <v>34.683486238532105</v>
      </c>
      <c r="R1853" s="18">
        <f>IFERROR(ZACKS_Screener[[#This Row],[Price]]/ZACKS_Screener[[#This Row],[EPS2]], "")</f>
        <v>26.072413793103451</v>
      </c>
      <c r="S1853" s="18">
        <f>IFERROR(ZACKS_Screener[[#This Row],[PE1]]/(ZACKS_Screener[[#This Row],[EG1]]*100), "")</f>
        <v>0.34683486238532102</v>
      </c>
      <c r="T1853" s="18">
        <f>IFERROR(ZACKS_Screener[[#This Row],[PE2]]/(ZACKS_Screener[[#This Row],[EG2]]*100), "")</f>
        <v>0.78941475095785485</v>
      </c>
      <c r="U1853"/>
    </row>
    <row r="1854" spans="1:21" hidden="1" x14ac:dyDescent="0.25">
      <c r="A1854" s="24" t="s">
        <v>3152</v>
      </c>
      <c r="B1854" s="39">
        <v>5321.94</v>
      </c>
      <c r="C1854" s="6" t="s">
        <v>3151</v>
      </c>
      <c r="D1854" s="6" t="s">
        <v>13</v>
      </c>
      <c r="E1854" s="6" t="s">
        <v>14</v>
      </c>
      <c r="F1854" s="6" t="s">
        <v>201</v>
      </c>
      <c r="G1854">
        <v>12</v>
      </c>
      <c r="H1854">
        <v>202212</v>
      </c>
      <c r="I1854" s="9">
        <v>99.68</v>
      </c>
      <c r="J1854" s="9">
        <v>-0.28999999999999998</v>
      </c>
      <c r="K1854" s="9">
        <v>-0.11</v>
      </c>
      <c r="L1854" s="9">
        <v>0.35</v>
      </c>
      <c r="M1854" s="28" t="str">
        <f>IFERROR(INDEX(Data!Z:Z,MATCH(ZACKS_Screener[[#This Row],[Company Name]] &amp; " *", Data!Y:Y,0)), "")</f>
        <v/>
      </c>
      <c r="N1854" t="str">
        <f>INDEX(Data!AD:AD,MATCH( ZACKS_Screener[[#This Row],[NAICS1]], Data!AC:AC,0))</f>
        <v/>
      </c>
      <c r="O18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0.62068965517241381</v>
      </c>
      <c r="P18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854" s="18">
        <f>IFERROR(ZACKS_Screener[[#This Row],[Price]]/ZACKS_Screener[[#This Row],[EPS1]], "")</f>
        <v>-906.18181818181824</v>
      </c>
      <c r="R1854" s="18">
        <f>IFERROR(ZACKS_Screener[[#This Row],[Price]]/ZACKS_Screener[[#This Row],[EPS2]], "")</f>
        <v>284.8</v>
      </c>
      <c r="S1854" s="18">
        <f>IFERROR(ZACKS_Screener[[#This Row],[PE1]]/(ZACKS_Screener[[#This Row],[EG1]]*100), "")</f>
        <v>-14.599595959595961</v>
      </c>
      <c r="T1854" s="18">
        <f>IFERROR(ZACKS_Screener[[#This Row],[PE2]]/(ZACKS_Screener[[#This Row],[EG2]]*100), "")</f>
        <v>2.8480000000000003</v>
      </c>
      <c r="U1854"/>
    </row>
    <row r="1855" spans="1:21" hidden="1" x14ac:dyDescent="0.25">
      <c r="A1855" s="24" t="s">
        <v>3154</v>
      </c>
      <c r="B1855" s="39">
        <v>14228.68</v>
      </c>
      <c r="C1855" s="6" t="s">
        <v>3153</v>
      </c>
      <c r="D1855" s="6" t="s">
        <v>13</v>
      </c>
      <c r="E1855" s="6" t="s">
        <v>130</v>
      </c>
      <c r="F1855" s="6" t="s">
        <v>3155</v>
      </c>
      <c r="G1855">
        <v>12</v>
      </c>
      <c r="H1855">
        <v>202212</v>
      </c>
      <c r="I1855" s="9">
        <v>111.51</v>
      </c>
      <c r="J1855" s="9">
        <v>17.34</v>
      </c>
      <c r="K1855" s="9">
        <v>10.6</v>
      </c>
      <c r="L1855" s="9">
        <v>11.73</v>
      </c>
      <c r="M1855" s="28" t="str">
        <f>IFERROR(INDEX(Data!Z:Z,MATCH(ZACKS_Screener[[#This Row],[Company Name]] &amp; " *", Data!Y:Y,0)), "")</f>
        <v>325110</v>
      </c>
      <c r="N1855" t="str">
        <f>INDEX(Data!AD:AD,MATCH( ZACKS_Screener[[#This Row],[NAICS1]], Data!AC:AC,0))</f>
        <v>Petrochemical Manufacturing</v>
      </c>
      <c r="O18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-0.38869665513264129</v>
      </c>
      <c r="P18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0.10660377358490573</v>
      </c>
      <c r="Q1855" s="18">
        <f>IFERROR(ZACKS_Screener[[#This Row],[Price]]/ZACKS_Screener[[#This Row],[EPS1]], "")</f>
        <v>10.519811320754718</v>
      </c>
      <c r="R1855" s="18">
        <f>IFERROR(ZACKS_Screener[[#This Row],[Price]]/ZACKS_Screener[[#This Row],[EPS2]], "")</f>
        <v>9.5063938618925832</v>
      </c>
      <c r="S1855" s="18">
        <f>IFERROR(ZACKS_Screener[[#This Row],[PE1]]/(ZACKS_Screener[[#This Row],[EG1]]*100), "")</f>
        <v>-0.27064321706511396</v>
      </c>
      <c r="T1855" s="18">
        <f>IFERROR(ZACKS_Screener[[#This Row],[PE2]]/(ZACKS_Screener[[#This Row],[EG2]]*100), "")</f>
        <v>0.89175022067310905</v>
      </c>
      <c r="U1855"/>
    </row>
    <row r="1856" spans="1:21" hidden="1" x14ac:dyDescent="0.25">
      <c r="A1856" s="24" t="s">
        <v>41921</v>
      </c>
      <c r="B1856" s="39">
        <v>2107.08</v>
      </c>
      <c r="C1856" s="6" t="s">
        <v>41920</v>
      </c>
      <c r="D1856" s="6" t="s">
        <v>13</v>
      </c>
      <c r="E1856" s="6" t="s">
        <v>51</v>
      </c>
      <c r="F1856" s="6" t="s">
        <v>41505</v>
      </c>
      <c r="G1856">
        <v>4</v>
      </c>
      <c r="H1856">
        <v>202304</v>
      </c>
      <c r="I1856" s="9">
        <v>38</v>
      </c>
      <c r="J1856" s="9">
        <v>4.16</v>
      </c>
      <c r="M1856" s="28" t="str">
        <f>IFERROR(INDEX(Data!Z:Z,MATCH(ZACKS_Screener[[#This Row],[Company Name]] &amp; " *", Data!Y:Y,0)), "")</f>
        <v>513130</v>
      </c>
      <c r="N1856" t="str">
        <f>INDEX(Data!AD:AD,MATCH( ZACKS_Screener[[#This Row],[NAICS1]], Data!AC:AC,0))</f>
        <v xml:space="preserve">Book Publishers </v>
      </c>
      <c r="O18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5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56" s="18" t="str">
        <f>IFERROR(ZACKS_Screener[[#This Row],[Price]]/ZACKS_Screener[[#This Row],[EPS1]], "")</f>
        <v/>
      </c>
      <c r="R1856" s="18" t="str">
        <f>IFERROR(ZACKS_Screener[[#This Row],[Price]]/ZACKS_Screener[[#This Row],[EPS2]], "")</f>
        <v/>
      </c>
      <c r="S1856" s="18" t="str">
        <f>IFERROR(ZACKS_Screener[[#This Row],[PE1]]/(ZACKS_Screener[[#This Row],[EG1]]*100), "")</f>
        <v/>
      </c>
      <c r="T1856" s="18" t="str">
        <f>IFERROR(ZACKS_Screener[[#This Row],[PE2]]/(ZACKS_Screener[[#This Row],[EG2]]*100), "")</f>
        <v/>
      </c>
      <c r="U1856"/>
    </row>
    <row r="1857" spans="1:21" hidden="1" x14ac:dyDescent="0.25">
      <c r="A1857" s="24" t="s">
        <v>3157</v>
      </c>
      <c r="B1857" s="39">
        <v>67018.98</v>
      </c>
      <c r="C1857" s="6" t="s">
        <v>3156</v>
      </c>
      <c r="D1857" s="6" t="s">
        <v>13</v>
      </c>
      <c r="E1857" s="6" t="s">
        <v>85</v>
      </c>
      <c r="F1857" s="6" t="s">
        <v>745</v>
      </c>
      <c r="G1857">
        <v>12</v>
      </c>
      <c r="H1857">
        <v>202212</v>
      </c>
      <c r="I1857" s="9">
        <v>164.74</v>
      </c>
      <c r="J1857" s="9">
        <v>5.59</v>
      </c>
      <c r="K1857" s="9">
        <v>6.03</v>
      </c>
      <c r="L1857" s="9">
        <v>6.7</v>
      </c>
      <c r="M1857" s="28" t="str">
        <f>IFERROR(INDEX(Data!Z:Z,MATCH(ZACKS_Screener[[#This Row],[Company Name]] &amp; " *", Data!Y:Y,0)), "")</f>
        <v>562119</v>
      </c>
      <c r="N1857" t="str">
        <f>INDEX(Data!AD:AD,MATCH( ZACKS_Screener[[#This Row],[NAICS1]], Data!AC:AC,0))</f>
        <v xml:space="preserve">Other Waste Collection </v>
      </c>
      <c r="O18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7.8711985688729946E-2</v>
      </c>
      <c r="P18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0.11111111111111109</v>
      </c>
      <c r="Q1857" s="18">
        <f>IFERROR(ZACKS_Screener[[#This Row],[Price]]/ZACKS_Screener[[#This Row],[EPS1]], "")</f>
        <v>27.320066334991708</v>
      </c>
      <c r="R1857" s="18">
        <f>IFERROR(ZACKS_Screener[[#This Row],[Price]]/ZACKS_Screener[[#This Row],[EPS2]], "")</f>
        <v>24.588059701492536</v>
      </c>
      <c r="S1857" s="18">
        <f>IFERROR(ZACKS_Screener[[#This Row],[PE1]]/(ZACKS_Screener[[#This Row],[EG1]]*100), "")</f>
        <v>3.4708902457409887</v>
      </c>
      <c r="T1857" s="18">
        <f>IFERROR(ZACKS_Screener[[#This Row],[PE2]]/(ZACKS_Screener[[#This Row],[EG2]]*100), "")</f>
        <v>2.2129253731343286</v>
      </c>
      <c r="U1857"/>
    </row>
    <row r="1858" spans="1:21" hidden="1" x14ac:dyDescent="0.25">
      <c r="A1858" s="24" t="s">
        <v>3159</v>
      </c>
      <c r="B1858" s="39">
        <v>36716.160000000003</v>
      </c>
      <c r="C1858" s="6" t="s">
        <v>3158</v>
      </c>
      <c r="D1858" s="6" t="s">
        <v>13</v>
      </c>
      <c r="E1858" s="6" t="s">
        <v>223</v>
      </c>
      <c r="F1858" s="6" t="s">
        <v>838</v>
      </c>
      <c r="G1858">
        <v>12</v>
      </c>
      <c r="H1858">
        <v>202212</v>
      </c>
      <c r="I1858" s="9">
        <v>30.14</v>
      </c>
      <c r="J1858" s="9">
        <v>1.82</v>
      </c>
      <c r="K1858" s="9">
        <v>1.98</v>
      </c>
      <c r="L1858" s="9">
        <v>1.73</v>
      </c>
      <c r="M1858" s="28" t="str">
        <f>IFERROR(INDEX(Data!Z:Z,MATCH(ZACKS_Screener[[#This Row],[Company Name]] &amp; " *", Data!Y:Y,0)), "")</f>
        <v/>
      </c>
      <c r="N1858" t="str">
        <f>INDEX(Data!AD:AD,MATCH( ZACKS_Screener[[#This Row],[NAICS1]], Data!AC:AC,0))</f>
        <v/>
      </c>
      <c r="O18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8.7912087912087863E-2</v>
      </c>
      <c r="P18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-0.12626262626262627</v>
      </c>
      <c r="Q1858" s="18">
        <f>IFERROR(ZACKS_Screener[[#This Row],[Price]]/ZACKS_Screener[[#This Row],[EPS1]], "")</f>
        <v>15.222222222222223</v>
      </c>
      <c r="R1858" s="18">
        <f>IFERROR(ZACKS_Screener[[#This Row],[Price]]/ZACKS_Screener[[#This Row],[EPS2]], "")</f>
        <v>17.421965317919074</v>
      </c>
      <c r="S1858" s="18">
        <f>IFERROR(ZACKS_Screener[[#This Row],[PE1]]/(ZACKS_Screener[[#This Row],[EG1]]*100), "")</f>
        <v>1.7315277777777789</v>
      </c>
      <c r="T1858" s="18">
        <f>IFERROR(ZACKS_Screener[[#This Row],[PE2]]/(ZACKS_Screener[[#This Row],[EG2]]*100), "")</f>
        <v>-1.3798196531791906</v>
      </c>
      <c r="U1858"/>
    </row>
    <row r="1859" spans="1:21" hidden="1" x14ac:dyDescent="0.25">
      <c r="A1859" s="24" t="s">
        <v>3161</v>
      </c>
      <c r="B1859" s="39">
        <v>12502.06</v>
      </c>
      <c r="C1859" s="6" t="s">
        <v>3160</v>
      </c>
      <c r="D1859" s="6" t="s">
        <v>22</v>
      </c>
      <c r="E1859" s="6" t="s">
        <v>330</v>
      </c>
      <c r="F1859" s="6" t="s">
        <v>1641</v>
      </c>
      <c r="G1859">
        <v>9</v>
      </c>
      <c r="H1859">
        <v>202209</v>
      </c>
      <c r="I1859" s="9">
        <v>24.23</v>
      </c>
      <c r="J1859" s="9">
        <v>1.06</v>
      </c>
      <c r="K1859" s="9">
        <v>0.72</v>
      </c>
      <c r="L1859" s="9">
        <v>1.1499999999999999</v>
      </c>
      <c r="M1859" s="28" t="str">
        <f>IFERROR(INDEX(Data!Z:Z,MATCH(ZACKS_Screener[[#This Row],[Company Name]] &amp; " *", Data!Y:Y,0)), "")</f>
        <v>512240</v>
      </c>
      <c r="N1859" t="str">
        <f>INDEX(Data!AD:AD,MATCH( ZACKS_Screener[[#This Row],[NAICS1]], Data!AC:AC,0))</f>
        <v>Sound Recording Studios</v>
      </c>
      <c r="O18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-0.32075471698113212</v>
      </c>
      <c r="P18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0.59722222222222221</v>
      </c>
      <c r="Q1859" s="18">
        <f>IFERROR(ZACKS_Screener[[#This Row],[Price]]/ZACKS_Screener[[#This Row],[EPS1]], "")</f>
        <v>33.652777777777779</v>
      </c>
      <c r="R1859" s="18">
        <f>IFERROR(ZACKS_Screener[[#This Row],[Price]]/ZACKS_Screener[[#This Row],[EPS2]], "")</f>
        <v>21.069565217391307</v>
      </c>
      <c r="S1859" s="18">
        <f>IFERROR(ZACKS_Screener[[#This Row],[PE1]]/(ZACKS_Screener[[#This Row],[EG1]]*100), "")</f>
        <v>-1.0491748366013072</v>
      </c>
      <c r="T1859" s="18">
        <f>IFERROR(ZACKS_Screener[[#This Row],[PE2]]/(ZACKS_Screener[[#This Row],[EG2]]*100), "")</f>
        <v>0.35279271991911026</v>
      </c>
      <c r="U1859"/>
    </row>
    <row r="1860" spans="1:21" hidden="1" x14ac:dyDescent="0.25">
      <c r="A1860" s="24" t="s">
        <v>3163</v>
      </c>
      <c r="B1860" s="39">
        <v>8085.51</v>
      </c>
      <c r="C1860" s="6" t="s">
        <v>3162</v>
      </c>
      <c r="D1860" s="6" t="s">
        <v>13</v>
      </c>
      <c r="E1860" s="6" t="s">
        <v>26</v>
      </c>
      <c r="F1860" s="6" t="s">
        <v>64</v>
      </c>
      <c r="G1860">
        <v>3</v>
      </c>
      <c r="H1860">
        <v>202303</v>
      </c>
      <c r="I1860" s="9">
        <v>102.39</v>
      </c>
      <c r="J1860" s="9">
        <v>6.08</v>
      </c>
      <c r="K1860" s="9">
        <v>5.24</v>
      </c>
      <c r="L1860" s="9">
        <v>6.13</v>
      </c>
      <c r="M1860" s="28" t="str">
        <f>IFERROR(INDEX(Data!Z:Z,MATCH(ZACKS_Screener[[#This Row],[Company Name]] &amp; " *", Data!Y:Y,0)), "")</f>
        <v>326122</v>
      </c>
      <c r="N1860" t="str">
        <f>INDEX(Data!AD:AD,MATCH( ZACKS_Screener[[#This Row],[NAICS1]], Data!AC:AC,0))</f>
        <v xml:space="preserve">Plastics Pipe and Pipe Fitting Manufacturing </v>
      </c>
      <c r="O18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-0.13815789473684209</v>
      </c>
      <c r="P18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0.16984732824427473</v>
      </c>
      <c r="Q1860" s="18">
        <f>IFERROR(ZACKS_Screener[[#This Row],[Price]]/ZACKS_Screener[[#This Row],[EPS1]], "")</f>
        <v>19.540076335877863</v>
      </c>
      <c r="R1860" s="18">
        <f>IFERROR(ZACKS_Screener[[#This Row],[Price]]/ZACKS_Screener[[#This Row],[EPS2]], "")</f>
        <v>16.70309951060359</v>
      </c>
      <c r="S1860" s="18">
        <f>IFERROR(ZACKS_Screener[[#This Row],[PE1]]/(ZACKS_Screener[[#This Row],[EG1]]*100), "")</f>
        <v>-1.4143293347873502</v>
      </c>
      <c r="T1860" s="18">
        <f>IFERROR(ZACKS_Screener[[#This Row],[PE2]]/(ZACKS_Screener[[#This Row],[EG2]]*100), "")</f>
        <v>0.98341844309621174</v>
      </c>
      <c r="U1860"/>
    </row>
    <row r="1861" spans="1:21" hidden="1" x14ac:dyDescent="0.25">
      <c r="A1861" s="24" t="s">
        <v>3165</v>
      </c>
      <c r="B1861" s="39">
        <v>404062.56</v>
      </c>
      <c r="C1861" s="6" t="s">
        <v>3164</v>
      </c>
      <c r="D1861" s="6" t="s">
        <v>13</v>
      </c>
      <c r="E1861" s="6" t="s">
        <v>30</v>
      </c>
      <c r="F1861" s="6" t="s">
        <v>1767</v>
      </c>
      <c r="G1861">
        <v>1</v>
      </c>
      <c r="H1861">
        <v>202301</v>
      </c>
      <c r="I1861" s="9">
        <v>149.80000000000001</v>
      </c>
      <c r="J1861" s="9">
        <v>6.29</v>
      </c>
      <c r="K1861" s="9">
        <v>6.2</v>
      </c>
      <c r="L1861" s="9">
        <v>6.85</v>
      </c>
      <c r="M1861" s="28" t="str">
        <f>IFERROR(INDEX(Data!Z:Z,MATCH(ZACKS_Screener[[#This Row],[Company Name]] &amp; " *", Data!Y:Y,0)), "")</f>
        <v>455110</v>
      </c>
      <c r="N1861" t="str">
        <f>INDEX(Data!AD:AD,MATCH( ZACKS_Screener[[#This Row],[NAICS1]], Data!AC:AC,0))</f>
        <v xml:space="preserve">Department Stores </v>
      </c>
      <c r="O18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-1.4308426073131934E-2</v>
      </c>
      <c r="P18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0.10483870967741926</v>
      </c>
      <c r="Q1861" s="18">
        <f>IFERROR(ZACKS_Screener[[#This Row],[Price]]/ZACKS_Screener[[#This Row],[EPS1]], "")</f>
        <v>24.161290322580648</v>
      </c>
      <c r="R1861" s="18">
        <f>IFERROR(ZACKS_Screener[[#This Row],[Price]]/ZACKS_Screener[[#This Row],[EPS2]], "")</f>
        <v>21.868613138686133</v>
      </c>
      <c r="S1861" s="18">
        <f>IFERROR(ZACKS_Screener[[#This Row],[PE1]]/(ZACKS_Screener[[#This Row],[EG1]]*100), "")</f>
        <v>-16.886057347670278</v>
      </c>
      <c r="T1861" s="18">
        <f>IFERROR(ZACKS_Screener[[#This Row],[PE2]]/(ZACKS_Screener[[#This Row],[EG2]]*100), "")</f>
        <v>2.0859292532285254</v>
      </c>
      <c r="U1861"/>
    </row>
    <row r="1862" spans="1:21" hidden="1" x14ac:dyDescent="0.25">
      <c r="A1862" s="24" t="s">
        <v>3166</v>
      </c>
      <c r="B1862" s="39">
        <v>3698.45</v>
      </c>
      <c r="C1862" s="6" t="s">
        <v>3166</v>
      </c>
      <c r="D1862" s="6" t="s">
        <v>13</v>
      </c>
      <c r="E1862" s="6" t="s">
        <v>85</v>
      </c>
      <c r="F1862" s="6" t="s">
        <v>145</v>
      </c>
      <c r="G1862">
        <v>3</v>
      </c>
      <c r="H1862">
        <v>202303</v>
      </c>
      <c r="I1862" s="9">
        <v>76.83</v>
      </c>
      <c r="J1862" s="9">
        <v>3.86</v>
      </c>
      <c r="K1862" s="9">
        <v>4.2699999999999996</v>
      </c>
      <c r="L1862" s="9">
        <v>4.76</v>
      </c>
      <c r="M1862" s="28" t="str">
        <f>IFERROR(INDEX(Data!Z:Z,MATCH(ZACKS_Screener[[#This Row],[Company Name]] &amp; " *", Data!Y:Y,0)), "")</f>
        <v/>
      </c>
      <c r="N1862" t="str">
        <f>INDEX(Data!AD:AD,MATCH( ZACKS_Screener[[#This Row],[NAICS1]], Data!AC:AC,0))</f>
        <v/>
      </c>
      <c r="O18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0.1062176165803108</v>
      </c>
      <c r="P18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0.1147540983606558</v>
      </c>
      <c r="Q1862" s="18">
        <f>IFERROR(ZACKS_Screener[[#This Row],[Price]]/ZACKS_Screener[[#This Row],[EPS1]], "")</f>
        <v>17.992974238875881</v>
      </c>
      <c r="R1862" s="18">
        <f>IFERROR(ZACKS_Screener[[#This Row],[Price]]/ZACKS_Screener[[#This Row],[EPS2]], "")</f>
        <v>16.140756302521009</v>
      </c>
      <c r="S1862" s="18">
        <f>IFERROR(ZACKS_Screener[[#This Row],[PE1]]/(ZACKS_Screener[[#This Row],[EG1]]*100), "")</f>
        <v>1.693972696635633</v>
      </c>
      <c r="T1862" s="18">
        <f>IFERROR(ZACKS_Screener[[#This Row],[PE2]]/(ZACKS_Screener[[#This Row],[EG2]]*100), "")</f>
        <v>1.4065516206482584</v>
      </c>
      <c r="U1862"/>
    </row>
    <row r="1863" spans="1:21" hidden="1" x14ac:dyDescent="0.25">
      <c r="A1863" s="24" t="s">
        <v>3168</v>
      </c>
      <c r="B1863" s="39">
        <v>6086.79</v>
      </c>
      <c r="C1863" s="6" t="s">
        <v>3167</v>
      </c>
      <c r="D1863" s="6" t="s">
        <v>13</v>
      </c>
      <c r="E1863" s="6" t="s">
        <v>14</v>
      </c>
      <c r="F1863" s="6" t="s">
        <v>3084</v>
      </c>
      <c r="G1863">
        <v>6</v>
      </c>
      <c r="H1863">
        <v>202206</v>
      </c>
      <c r="I1863" s="9">
        <v>48.9</v>
      </c>
      <c r="J1863" s="9">
        <v>-0.5</v>
      </c>
      <c r="K1863" s="9">
        <v>-0.48</v>
      </c>
      <c r="L1863" s="9">
        <v>-0.56999999999999995</v>
      </c>
      <c r="M1863" s="28" t="str">
        <f>IFERROR(INDEX(Data!Z:Z,MATCH(ZACKS_Screener[[#This Row],[Company Name]] &amp; " *", Data!Y:Y,0)), "")</f>
        <v/>
      </c>
      <c r="N1863" t="str">
        <f>INDEX(Data!AD:AD,MATCH( ZACKS_Screener[[#This Row],[NAICS1]], Data!AC:AC,0))</f>
        <v/>
      </c>
      <c r="O18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4.0000000000000036E-2</v>
      </c>
      <c r="P18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-0.18749999999999994</v>
      </c>
      <c r="Q1863" s="18">
        <f>IFERROR(ZACKS_Screener[[#This Row],[Price]]/ZACKS_Screener[[#This Row],[EPS1]], "")</f>
        <v>-101.875</v>
      </c>
      <c r="R1863" s="18">
        <f>IFERROR(ZACKS_Screener[[#This Row],[Price]]/ZACKS_Screener[[#This Row],[EPS2]], "")</f>
        <v>-85.789473684210535</v>
      </c>
      <c r="S1863" s="18">
        <f>IFERROR(ZACKS_Screener[[#This Row],[PE1]]/(ZACKS_Screener[[#This Row],[EG1]]*100), "")</f>
        <v>-25.468749999999979</v>
      </c>
      <c r="T1863" s="18">
        <f>IFERROR(ZACKS_Screener[[#This Row],[PE2]]/(ZACKS_Screener[[#This Row],[EG2]]*100), "")</f>
        <v>4.5754385964912299</v>
      </c>
      <c r="U1863"/>
    </row>
    <row r="1864" spans="1:21" hidden="1" x14ac:dyDescent="0.25">
      <c r="A1864" s="24" t="s">
        <v>41925</v>
      </c>
      <c r="B1864" s="39">
        <v>2436.36</v>
      </c>
      <c r="C1864" s="6" t="s">
        <v>41924</v>
      </c>
      <c r="D1864" s="6" t="s">
        <v>22</v>
      </c>
      <c r="E1864" s="6" t="s">
        <v>30</v>
      </c>
      <c r="F1864" s="6" t="s">
        <v>430</v>
      </c>
      <c r="G1864">
        <v>1</v>
      </c>
      <c r="H1864">
        <v>202301</v>
      </c>
      <c r="I1864" s="9">
        <v>8</v>
      </c>
      <c r="J1864" s="9">
        <v>0.75</v>
      </c>
      <c r="K1864" s="9">
        <v>0.42</v>
      </c>
      <c r="L1864" s="9">
        <v>0.55000000000000004</v>
      </c>
      <c r="M1864" s="28" t="str">
        <f>IFERROR(INDEX(Data!Z:Z,MATCH(ZACKS_Screener[[#This Row],[Company Name]] &amp; " *", Data!Y:Y,0)), "")</f>
        <v/>
      </c>
      <c r="N1864" t="str">
        <f>INDEX(Data!AD:AD,MATCH( ZACKS_Screener[[#This Row],[NAICS1]], Data!AC:AC,0))</f>
        <v/>
      </c>
      <c r="O18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</v>
      </c>
      <c r="P18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0.3095238095238097</v>
      </c>
      <c r="Q1864" s="18">
        <f>IFERROR(ZACKS_Screener[[#This Row],[Price]]/ZACKS_Screener[[#This Row],[EPS1]], "")</f>
        <v>19.047619047619047</v>
      </c>
      <c r="R1864" s="18">
        <f>IFERROR(ZACKS_Screener[[#This Row],[Price]]/ZACKS_Screener[[#This Row],[EPS2]], "")</f>
        <v>14.545454545454545</v>
      </c>
      <c r="S1864" s="18">
        <f>IFERROR(ZACKS_Screener[[#This Row],[PE1]]/(ZACKS_Screener[[#This Row],[EG1]]*100), "")</f>
        <v>-0.4329004329004329</v>
      </c>
      <c r="T1864" s="18">
        <f>IFERROR(ZACKS_Screener[[#This Row],[PE2]]/(ZACKS_Screener[[#This Row],[EG2]]*100), "")</f>
        <v>0.46993006993006964</v>
      </c>
      <c r="U1864"/>
    </row>
    <row r="1865" spans="1:21" hidden="1" x14ac:dyDescent="0.25">
      <c r="A1865" s="24" t="s">
        <v>41927</v>
      </c>
      <c r="B1865" s="39">
        <v>2915.79</v>
      </c>
      <c r="C1865" s="6" t="s">
        <v>41926</v>
      </c>
      <c r="D1865" s="6" t="s">
        <v>13</v>
      </c>
      <c r="E1865" s="6" t="s">
        <v>18</v>
      </c>
      <c r="F1865" s="6" t="s">
        <v>1138</v>
      </c>
      <c r="G1865">
        <v>5</v>
      </c>
      <c r="H1865">
        <v>202305</v>
      </c>
      <c r="I1865" s="9">
        <v>58.55</v>
      </c>
      <c r="J1865" s="9">
        <v>7.3</v>
      </c>
      <c r="K1865" s="9">
        <v>4.42</v>
      </c>
      <c r="L1865" s="9">
        <v>5.29</v>
      </c>
      <c r="M1865" s="28" t="str">
        <f>IFERROR(INDEX(Data!Z:Z,MATCH(ZACKS_Screener[[#This Row],[Company Name]] &amp; " *", Data!Y:Y,0)), "")</f>
        <v>331221</v>
      </c>
      <c r="N1865" t="str">
        <f>INDEX(Data!AD:AD,MATCH( ZACKS_Screener[[#This Row],[NAICS1]], Data!AC:AC,0))</f>
        <v xml:space="preserve">Rolled Steel Shape Manufacturing </v>
      </c>
      <c r="O18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-0.39452054794520547</v>
      </c>
      <c r="P18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0.19683257918552038</v>
      </c>
      <c r="Q1865" s="18">
        <f>IFERROR(ZACKS_Screener[[#This Row],[Price]]/ZACKS_Screener[[#This Row],[EPS1]], "")</f>
        <v>13.246606334841628</v>
      </c>
      <c r="R1865" s="18">
        <f>IFERROR(ZACKS_Screener[[#This Row],[Price]]/ZACKS_Screener[[#This Row],[EPS2]], "")</f>
        <v>11.068052930056711</v>
      </c>
      <c r="S1865" s="18">
        <f>IFERROR(ZACKS_Screener[[#This Row],[PE1]]/(ZACKS_Screener[[#This Row],[EG1]]*100), "")</f>
        <v>-0.33576467445952735</v>
      </c>
      <c r="T1865" s="18">
        <f>IFERROR(ZACKS_Screener[[#This Row],[PE2]]/(ZACKS_Screener[[#This Row],[EG2]]*100), "")</f>
        <v>0.56230797644655928</v>
      </c>
      <c r="U1865"/>
    </row>
    <row r="1866" spans="1:21" hidden="1" x14ac:dyDescent="0.25">
      <c r="A1866" s="24" t="s">
        <v>3170</v>
      </c>
      <c r="B1866" s="39">
        <v>15071.14</v>
      </c>
      <c r="C1866" s="6" t="s">
        <v>3169</v>
      </c>
      <c r="D1866" s="6" t="s">
        <v>13</v>
      </c>
      <c r="E1866" s="6" t="s">
        <v>37</v>
      </c>
      <c r="F1866" s="6" t="s">
        <v>250</v>
      </c>
      <c r="G1866">
        <v>12</v>
      </c>
      <c r="H1866">
        <v>202212</v>
      </c>
      <c r="I1866" s="9">
        <v>70.459999999999994</v>
      </c>
      <c r="J1866" s="9">
        <v>5.29</v>
      </c>
      <c r="K1866" s="9">
        <v>5.34</v>
      </c>
      <c r="L1866" s="9">
        <v>5.55</v>
      </c>
      <c r="M1866" s="28" t="str">
        <f>IFERROR(INDEX(Data!Z:Z,MATCH(ZACKS_Screener[[#This Row],[Company Name]] &amp; " *", Data!Y:Y,0)), "")</f>
        <v/>
      </c>
      <c r="N1866" t="str">
        <f>INDEX(Data!AD:AD,MATCH( ZACKS_Screener[[#This Row],[NAICS1]], Data!AC:AC,0))</f>
        <v/>
      </c>
      <c r="O18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9.4517958412097969E-3</v>
      </c>
      <c r="P18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3.9325842696629205E-2</v>
      </c>
      <c r="Q1866" s="18">
        <f>IFERROR(ZACKS_Screener[[#This Row],[Price]]/ZACKS_Screener[[#This Row],[EPS1]], "")</f>
        <v>13.194756554307116</v>
      </c>
      <c r="R1866" s="18">
        <f>IFERROR(ZACKS_Screener[[#This Row],[Price]]/ZACKS_Screener[[#This Row],[EPS2]], "")</f>
        <v>12.695495495495495</v>
      </c>
      <c r="S1866" s="18">
        <f>IFERROR(ZACKS_Screener[[#This Row],[PE1]]/(ZACKS_Screener[[#This Row],[EG1]]*100), "")</f>
        <v>13.960052434456976</v>
      </c>
      <c r="T1866" s="18">
        <f>IFERROR(ZACKS_Screener[[#This Row],[PE2]]/(ZACKS_Screener[[#This Row],[EG2]]*100), "")</f>
        <v>3.2282831402831405</v>
      </c>
      <c r="U1866"/>
    </row>
    <row r="1867" spans="1:21" hidden="1" x14ac:dyDescent="0.25">
      <c r="A1867" s="24" t="s">
        <v>3172</v>
      </c>
      <c r="B1867" s="39">
        <v>20744.38</v>
      </c>
      <c r="C1867" s="6" t="s">
        <v>3171</v>
      </c>
      <c r="D1867" s="6" t="s">
        <v>13</v>
      </c>
      <c r="E1867" s="6" t="s">
        <v>130</v>
      </c>
      <c r="F1867" s="6" t="s">
        <v>482</v>
      </c>
      <c r="G1867">
        <v>12</v>
      </c>
      <c r="H1867">
        <v>202212</v>
      </c>
      <c r="I1867" s="9">
        <v>45.81</v>
      </c>
      <c r="J1867" s="9">
        <v>1.1200000000000001</v>
      </c>
      <c r="K1867" s="9">
        <v>1.18</v>
      </c>
      <c r="L1867" s="9">
        <v>1.36</v>
      </c>
      <c r="M1867" s="28" t="str">
        <f>IFERROR(INDEX(Data!Z:Z,MATCH(ZACKS_Screener[[#This Row],[Company Name]] &amp; " *", Data!Y:Y,0)), "")</f>
        <v/>
      </c>
      <c r="N1867" t="str">
        <f>INDEX(Data!AD:AD,MATCH( ZACKS_Screener[[#This Row],[NAICS1]], Data!AC:AC,0))</f>
        <v/>
      </c>
      <c r="O18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5.3571428571428416E-2</v>
      </c>
      <c r="P18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0.15254237288135608</v>
      </c>
      <c r="Q1867" s="18">
        <f>IFERROR(ZACKS_Screener[[#This Row],[Price]]/ZACKS_Screener[[#This Row],[EPS1]], "")</f>
        <v>38.822033898305087</v>
      </c>
      <c r="R1867" s="18">
        <f>IFERROR(ZACKS_Screener[[#This Row],[Price]]/ZACKS_Screener[[#This Row],[EPS2]], "")</f>
        <v>33.683823529411761</v>
      </c>
      <c r="S1867" s="18">
        <f>IFERROR(ZACKS_Screener[[#This Row],[PE1]]/(ZACKS_Screener[[#This Row],[EG1]]*100), "")</f>
        <v>7.2467796610169701</v>
      </c>
      <c r="T1867" s="18">
        <f>IFERROR(ZACKS_Screener[[#This Row],[PE2]]/(ZACKS_Screener[[#This Row],[EG2]]*100), "")</f>
        <v>2.20816176470588</v>
      </c>
      <c r="U1867"/>
    </row>
    <row r="1868" spans="1:21" hidden="1" x14ac:dyDescent="0.25">
      <c r="A1868" s="24" t="s">
        <v>2668</v>
      </c>
      <c r="B1868" s="39">
        <v>3556.55</v>
      </c>
      <c r="C1868" s="6" t="s">
        <v>2667</v>
      </c>
      <c r="D1868" s="6" t="s">
        <v>13</v>
      </c>
      <c r="E1868" s="6" t="s">
        <v>26</v>
      </c>
      <c r="F1868" s="6" t="s">
        <v>2669</v>
      </c>
      <c r="G1868">
        <v>3</v>
      </c>
      <c r="H1868">
        <v>202303</v>
      </c>
      <c r="I1868" s="9">
        <v>62.25</v>
      </c>
      <c r="J1868" s="9">
        <v>7</v>
      </c>
      <c r="K1868" s="9">
        <v>3.91</v>
      </c>
      <c r="L1868" s="9">
        <v>4.45</v>
      </c>
      <c r="M1868" s="28" t="str">
        <f>IFERROR(INDEX(Data!Z:Z,MATCH(ZACKS_Screener[[#This Row],[Company Name]] &amp; " *", Data!Y:Y,0)), "")</f>
        <v>541350</v>
      </c>
      <c r="N1868" t="str">
        <f>INDEX(Data!AD:AD,MATCH( ZACKS_Screener[[#This Row],[NAICS1]], Data!AC:AC,0))</f>
        <v>Building Inspection Services</v>
      </c>
      <c r="O18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-0.44142857142857139</v>
      </c>
      <c r="P18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0.13810741687979541</v>
      </c>
      <c r="Q1868" s="18">
        <f>IFERROR(ZACKS_Screener[[#This Row],[Price]]/ZACKS_Screener[[#This Row],[EPS1]], "")</f>
        <v>15.920716112531968</v>
      </c>
      <c r="R1868" s="18">
        <f>IFERROR(ZACKS_Screener[[#This Row],[Price]]/ZACKS_Screener[[#This Row],[EPS2]], "")</f>
        <v>13.988764044943819</v>
      </c>
      <c r="S1868" s="18">
        <f>IFERROR(ZACKS_Screener[[#This Row],[PE1]]/(ZACKS_Screener[[#This Row],[EG1]]*100), "")</f>
        <v>-0.36066347180493136</v>
      </c>
      <c r="T1868" s="18">
        <f>IFERROR(ZACKS_Screener[[#This Row],[PE2]]/(ZACKS_Screener[[#This Row],[EG2]]*100), "")</f>
        <v>1.0128901373283394</v>
      </c>
      <c r="U1868"/>
    </row>
    <row r="1869" spans="1:21" hidden="1" x14ac:dyDescent="0.25">
      <c r="A1869" s="24" t="s">
        <v>3175</v>
      </c>
      <c r="B1869" s="39">
        <v>14973.68</v>
      </c>
      <c r="C1869" s="6" t="s">
        <v>3174</v>
      </c>
      <c r="D1869" s="6" t="s">
        <v>13</v>
      </c>
      <c r="E1869" s="6" t="s">
        <v>37</v>
      </c>
      <c r="F1869" s="6" t="s">
        <v>70</v>
      </c>
      <c r="G1869">
        <v>12</v>
      </c>
      <c r="H1869">
        <v>202212</v>
      </c>
      <c r="I1869" s="9">
        <v>57.42</v>
      </c>
      <c r="J1869" s="9">
        <v>4.38</v>
      </c>
      <c r="K1869" s="9">
        <v>4.5199999999999996</v>
      </c>
      <c r="L1869" s="9">
        <v>5.44</v>
      </c>
      <c r="M1869" s="28" t="str">
        <f>IFERROR(INDEX(Data!Z:Z,MATCH(ZACKS_Screener[[#This Row],[Company Name]] &amp; " *", Data!Y:Y,0)), "")</f>
        <v/>
      </c>
      <c r="N1869" t="str">
        <f>INDEX(Data!AD:AD,MATCH( ZACKS_Screener[[#This Row],[NAICS1]], Data!AC:AC,0))</f>
        <v/>
      </c>
      <c r="O18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3.1963470319634632E-2</v>
      </c>
      <c r="P18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0.20353982300884976</v>
      </c>
      <c r="Q1869" s="18">
        <f>IFERROR(ZACKS_Screener[[#This Row],[Price]]/ZACKS_Screener[[#This Row],[EPS1]], "")</f>
        <v>12.703539823008851</v>
      </c>
      <c r="R1869" s="18">
        <f>IFERROR(ZACKS_Screener[[#This Row],[Price]]/ZACKS_Screener[[#This Row],[EPS2]], "")</f>
        <v>10.555147058823529</v>
      </c>
      <c r="S1869" s="18">
        <f>IFERROR(ZACKS_Screener[[#This Row],[PE1]]/(ZACKS_Screener[[#This Row],[EG1]]*100), "")</f>
        <v>3.9743931731984925</v>
      </c>
      <c r="T1869" s="18">
        <f>IFERROR(ZACKS_Screener[[#This Row],[PE2]]/(ZACKS_Screener[[#This Row],[EG2]]*100), "")</f>
        <v>0.51857896419437288</v>
      </c>
      <c r="U1869"/>
    </row>
    <row r="1870" spans="1:21" hidden="1" x14ac:dyDescent="0.25">
      <c r="A1870" s="24" t="s">
        <v>3177</v>
      </c>
      <c r="B1870" s="39">
        <v>7325.33</v>
      </c>
      <c r="C1870" s="6" t="s">
        <v>3176</v>
      </c>
      <c r="D1870" s="6" t="s">
        <v>13</v>
      </c>
      <c r="E1870" s="6" t="s">
        <v>130</v>
      </c>
      <c r="F1870" s="6" t="s">
        <v>1630</v>
      </c>
      <c r="G1870">
        <v>9</v>
      </c>
      <c r="H1870">
        <v>202209</v>
      </c>
      <c r="I1870" s="9">
        <v>28.6</v>
      </c>
      <c r="J1870" s="9">
        <v>4.76</v>
      </c>
      <c r="K1870" s="9">
        <v>2.48</v>
      </c>
      <c r="L1870" s="9">
        <v>2.41</v>
      </c>
      <c r="M1870" s="28" t="str">
        <f>IFERROR(INDEX(Data!Z:Z,MATCH(ZACKS_Screener[[#This Row],[Company Name]] &amp; " *", Data!Y:Y,0)), "")</f>
        <v>322130</v>
      </c>
      <c r="N1870" t="str">
        <f>INDEX(Data!AD:AD,MATCH( ZACKS_Screener[[#This Row],[NAICS1]], Data!AC:AC,0))</f>
        <v xml:space="preserve">Paperboard Mills </v>
      </c>
      <c r="O18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-0.47899159663865543</v>
      </c>
      <c r="P18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-2.822580645161284E-2</v>
      </c>
      <c r="Q1870" s="18">
        <f>IFERROR(ZACKS_Screener[[#This Row],[Price]]/ZACKS_Screener[[#This Row],[EPS1]], "")</f>
        <v>11.53225806451613</v>
      </c>
      <c r="R1870" s="18">
        <f>IFERROR(ZACKS_Screener[[#This Row],[Price]]/ZACKS_Screener[[#This Row],[EPS2]], "")</f>
        <v>11.867219917012449</v>
      </c>
      <c r="S1870" s="18">
        <f>IFERROR(ZACKS_Screener[[#This Row],[PE1]]/(ZACKS_Screener[[#This Row],[EG1]]*100), "")</f>
        <v>-0.24076117713638942</v>
      </c>
      <c r="T1870" s="18">
        <f>IFERROR(ZACKS_Screener[[#This Row],[PE2]]/(ZACKS_Screener[[#This Row],[EG2]]*100), "")</f>
        <v>-4.2043864848844201</v>
      </c>
      <c r="U1870"/>
    </row>
    <row r="1871" spans="1:21" hidden="1" x14ac:dyDescent="0.25">
      <c r="A1871" s="24" t="s">
        <v>3179</v>
      </c>
      <c r="B1871" s="39">
        <v>9011.24</v>
      </c>
      <c r="C1871" s="6" t="s">
        <v>3178</v>
      </c>
      <c r="D1871" s="6" t="s">
        <v>22</v>
      </c>
      <c r="E1871" s="6" t="s">
        <v>330</v>
      </c>
      <c r="F1871" s="6" t="s">
        <v>1809</v>
      </c>
      <c r="G1871">
        <v>12</v>
      </c>
      <c r="H1871">
        <v>202212</v>
      </c>
      <c r="I1871" s="9">
        <v>44.54</v>
      </c>
      <c r="J1871" s="9">
        <v>1.25</v>
      </c>
      <c r="K1871" s="9">
        <v>1.84</v>
      </c>
      <c r="L1871" s="9">
        <v>2.3199999999999998</v>
      </c>
      <c r="M1871" s="28" t="str">
        <f>IFERROR(INDEX(Data!Z:Z,MATCH(ZACKS_Screener[[#This Row],[Company Name]] &amp; " *", Data!Y:Y,0)), "")</f>
        <v/>
      </c>
      <c r="N1871" t="str">
        <f>INDEX(Data!AD:AD,MATCH( ZACKS_Screener[[#This Row],[NAICS1]], Data!AC:AC,0))</f>
        <v/>
      </c>
      <c r="O18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0.47200000000000009</v>
      </c>
      <c r="P18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0.26086956521739119</v>
      </c>
      <c r="Q1871" s="18">
        <f>IFERROR(ZACKS_Screener[[#This Row],[Price]]/ZACKS_Screener[[#This Row],[EPS1]], "")</f>
        <v>24.206521739130434</v>
      </c>
      <c r="R1871" s="18">
        <f>IFERROR(ZACKS_Screener[[#This Row],[Price]]/ZACKS_Screener[[#This Row],[EPS2]], "")</f>
        <v>19.198275862068968</v>
      </c>
      <c r="S1871" s="18">
        <f>IFERROR(ZACKS_Screener[[#This Row],[PE1]]/(ZACKS_Screener[[#This Row],[EG1]]*100), "")</f>
        <v>0.51285003684598363</v>
      </c>
      <c r="T1871" s="18">
        <f>IFERROR(ZACKS_Screener[[#This Row],[PE2]]/(ZACKS_Screener[[#This Row],[EG2]]*100), "")</f>
        <v>0.73593390804597747</v>
      </c>
      <c r="U1871"/>
    </row>
    <row r="1872" spans="1:21" hidden="1" x14ac:dyDescent="0.25">
      <c r="A1872" s="24" t="s">
        <v>41928</v>
      </c>
      <c r="B1872" s="39">
        <v>2175.29</v>
      </c>
      <c r="C1872" s="6" t="s">
        <v>41928</v>
      </c>
      <c r="D1872" s="6" t="s">
        <v>22</v>
      </c>
      <c r="E1872" s="6" t="s">
        <v>37</v>
      </c>
      <c r="F1872" s="6" t="s">
        <v>688</v>
      </c>
      <c r="G1872">
        <v>12</v>
      </c>
      <c r="H1872">
        <v>202212</v>
      </c>
      <c r="I1872" s="9">
        <v>35.4</v>
      </c>
      <c r="J1872" s="9">
        <v>4.25</v>
      </c>
      <c r="K1872" s="9">
        <v>4.3099999999999996</v>
      </c>
      <c r="L1872" s="9">
        <v>4.3</v>
      </c>
      <c r="M1872" s="28" t="str">
        <f>IFERROR(INDEX(Data!Z:Z,MATCH(ZACKS_Screener[[#This Row],[Company Name]] &amp; " *", Data!Y:Y,0)), "")</f>
        <v/>
      </c>
      <c r="N1872" t="str">
        <f>INDEX(Data!AD:AD,MATCH( ZACKS_Screener[[#This Row],[NAICS1]], Data!AC:AC,0))</f>
        <v/>
      </c>
      <c r="O18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1.4117647058823438E-2</v>
      </c>
      <c r="P18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-2.3201856148491388E-3</v>
      </c>
      <c r="Q1872" s="18">
        <f>IFERROR(ZACKS_Screener[[#This Row],[Price]]/ZACKS_Screener[[#This Row],[EPS1]], "")</f>
        <v>8.2134570765661259</v>
      </c>
      <c r="R1872" s="18">
        <f>IFERROR(ZACKS_Screener[[#This Row],[Price]]/ZACKS_Screener[[#This Row],[EPS2]], "")</f>
        <v>8.2325581395348841</v>
      </c>
      <c r="S1872" s="18">
        <f>IFERROR(ZACKS_Screener[[#This Row],[PE1]]/(ZACKS_Screener[[#This Row],[EG1]]*100), "")</f>
        <v>5.8178654292343772</v>
      </c>
      <c r="T1872" s="18">
        <f>IFERROR(ZACKS_Screener[[#This Row],[PE2]]/(ZACKS_Screener[[#This Row],[EG2]]*100), "")</f>
        <v>-35.482325581396104</v>
      </c>
      <c r="U1872"/>
    </row>
    <row r="1873" spans="1:21" hidden="1" x14ac:dyDescent="0.25">
      <c r="A1873" s="24" t="s">
        <v>3181</v>
      </c>
      <c r="B1873" s="39">
        <v>7553.19</v>
      </c>
      <c r="C1873" s="6" t="s">
        <v>3180</v>
      </c>
      <c r="D1873" s="6" t="s">
        <v>13</v>
      </c>
      <c r="E1873" s="6" t="s">
        <v>30</v>
      </c>
      <c r="F1873" s="6" t="s">
        <v>1213</v>
      </c>
      <c r="G1873">
        <v>1</v>
      </c>
      <c r="H1873">
        <v>202301</v>
      </c>
      <c r="I1873" s="9">
        <v>117.61</v>
      </c>
      <c r="J1873" s="9">
        <v>16.54</v>
      </c>
      <c r="K1873" s="9">
        <v>13.46</v>
      </c>
      <c r="L1873" s="9">
        <v>13.89</v>
      </c>
      <c r="M1873" s="28" t="str">
        <f>IFERROR(INDEX(Data!Z:Z,MATCH(ZACKS_Screener[[#This Row],[Company Name]] &amp; " *", Data!Y:Y,0)), "")</f>
        <v/>
      </c>
      <c r="N1873" t="str">
        <f>INDEX(Data!AD:AD,MATCH( ZACKS_Screener[[#This Row],[NAICS1]], Data!AC:AC,0))</f>
        <v/>
      </c>
      <c r="O18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-0.18621523579201926</v>
      </c>
      <c r="P18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3.1946508172362532E-2</v>
      </c>
      <c r="Q1873" s="18">
        <f>IFERROR(ZACKS_Screener[[#This Row],[Price]]/ZACKS_Screener[[#This Row],[EPS1]], "")</f>
        <v>8.7377414561664182</v>
      </c>
      <c r="R1873" s="18">
        <f>IFERROR(ZACKS_Screener[[#This Row],[Price]]/ZACKS_Screener[[#This Row],[EPS2]], "")</f>
        <v>8.467242620590353</v>
      </c>
      <c r="S1873" s="18">
        <f>IFERROR(ZACKS_Screener[[#This Row],[PE1]]/(ZACKS_Screener[[#This Row],[EG1]]*100), "")</f>
        <v>-0.4692280639123137</v>
      </c>
      <c r="T1873" s="18">
        <f>IFERROR(ZACKS_Screener[[#This Row],[PE2]]/(ZACKS_Screener[[#This Row],[EG2]]*100), "")</f>
        <v>2.6504438528638659</v>
      </c>
      <c r="U1873"/>
    </row>
    <row r="1874" spans="1:21" hidden="1" x14ac:dyDescent="0.25">
      <c r="A1874" s="24" t="s">
        <v>3183</v>
      </c>
      <c r="B1874" s="39">
        <v>13230.48</v>
      </c>
      <c r="C1874" s="6" t="s">
        <v>3182</v>
      </c>
      <c r="D1874" s="6" t="s">
        <v>13</v>
      </c>
      <c r="E1874" s="6" t="s">
        <v>26</v>
      </c>
      <c r="F1874" s="6" t="s">
        <v>27</v>
      </c>
      <c r="G1874">
        <v>12</v>
      </c>
      <c r="H1874">
        <v>202212</v>
      </c>
      <c r="I1874" s="9">
        <v>339.63</v>
      </c>
      <c r="J1874" s="9">
        <v>14.2</v>
      </c>
      <c r="K1874" s="9">
        <v>14.51</v>
      </c>
      <c r="L1874" s="9">
        <v>14.76</v>
      </c>
      <c r="M1874" s="28" t="str">
        <f>IFERROR(INDEX(Data!Z:Z,MATCH(ZACKS_Screener[[#This Row],[Company Name]] &amp; " *", Data!Y:Y,0)), "")</f>
        <v>423730</v>
      </c>
      <c r="N1874" t="str">
        <f>INDEX(Data!AD:AD,MATCH( ZACKS_Screener[[#This Row],[NAICS1]], Data!AC:AC,0))</f>
        <v xml:space="preserve">Warm Air Heating and Air-Conditioning Equipment and Supplies Merchant Wholesalers </v>
      </c>
      <c r="O18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2.1830985915492995E-2</v>
      </c>
      <c r="P18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1.722949689869056E-2</v>
      </c>
      <c r="Q1874" s="18">
        <f>IFERROR(ZACKS_Screener[[#This Row],[Price]]/ZACKS_Screener[[#This Row],[EPS1]], "")</f>
        <v>23.406616126809098</v>
      </c>
      <c r="R1874" s="18">
        <f>IFERROR(ZACKS_Screener[[#This Row],[Price]]/ZACKS_Screener[[#This Row],[EPS2]], "")</f>
        <v>23.010162601626018</v>
      </c>
      <c r="S1874" s="18">
        <f>IFERROR(ZACKS_Screener[[#This Row],[PE1]]/(ZACKS_Screener[[#This Row],[EG1]]*100), "")</f>
        <v>10.721740290344794</v>
      </c>
      <c r="T1874" s="18">
        <f>IFERROR(ZACKS_Screener[[#This Row],[PE2]]/(ZACKS_Screener[[#This Row],[EG2]]*100), "")</f>
        <v>13.35509837398374</v>
      </c>
      <c r="U1874"/>
    </row>
    <row r="1875" spans="1:21" hidden="1" x14ac:dyDescent="0.25">
      <c r="A1875" s="24" t="s">
        <v>3184</v>
      </c>
      <c r="B1875" s="39">
        <v>12438.51</v>
      </c>
      <c r="C1875" s="6" t="s">
        <v>3182</v>
      </c>
      <c r="D1875" s="6" t="s">
        <v>13</v>
      </c>
      <c r="E1875" s="6" t="s">
        <v>26</v>
      </c>
      <c r="F1875" s="6" t="s">
        <v>27</v>
      </c>
      <c r="G1875">
        <v>12</v>
      </c>
      <c r="H1875">
        <v>202212</v>
      </c>
      <c r="I1875" s="9">
        <v>319.3</v>
      </c>
      <c r="J1875" s="9">
        <v>14.2</v>
      </c>
      <c r="M1875" s="28" t="str">
        <f>IFERROR(INDEX(Data!Z:Z,MATCH(ZACKS_Screener[[#This Row],[Company Name]] &amp; " *", Data!Y:Y,0)), "")</f>
        <v>423730</v>
      </c>
      <c r="N1875" t="str">
        <f>INDEX(Data!AD:AD,MATCH( ZACKS_Screener[[#This Row],[NAICS1]], Data!AC:AC,0))</f>
        <v xml:space="preserve">Warm Air Heating and Air-Conditioning Equipment and Supplies Merchant Wholesalers </v>
      </c>
      <c r="O18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7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75" s="18" t="str">
        <f>IFERROR(ZACKS_Screener[[#This Row],[Price]]/ZACKS_Screener[[#This Row],[EPS1]], "")</f>
        <v/>
      </c>
      <c r="R1875" s="18" t="str">
        <f>IFERROR(ZACKS_Screener[[#This Row],[Price]]/ZACKS_Screener[[#This Row],[EPS2]], "")</f>
        <v/>
      </c>
      <c r="S1875" s="18" t="str">
        <f>IFERROR(ZACKS_Screener[[#This Row],[PE1]]/(ZACKS_Screener[[#This Row],[EG1]]*100), "")</f>
        <v/>
      </c>
      <c r="T1875" s="18" t="str">
        <f>IFERROR(ZACKS_Screener[[#This Row],[PE2]]/(ZACKS_Screener[[#This Row],[EG2]]*100), "")</f>
        <v/>
      </c>
      <c r="U1875"/>
    </row>
    <row r="1876" spans="1:21" hidden="1" x14ac:dyDescent="0.25">
      <c r="A1876" s="24" t="s">
        <v>3186</v>
      </c>
      <c r="B1876" s="39">
        <v>25494.9</v>
      </c>
      <c r="C1876" s="6" t="s">
        <v>3185</v>
      </c>
      <c r="D1876" s="6" t="s">
        <v>13</v>
      </c>
      <c r="E1876" s="6" t="s">
        <v>41</v>
      </c>
      <c r="F1876" s="6" t="s">
        <v>45</v>
      </c>
      <c r="G1876">
        <v>12</v>
      </c>
      <c r="H1876">
        <v>202212</v>
      </c>
      <c r="I1876" s="9">
        <v>343.4</v>
      </c>
      <c r="J1876" s="9">
        <v>8.58</v>
      </c>
      <c r="K1876" s="9">
        <v>7.63</v>
      </c>
      <c r="L1876" s="9">
        <v>8.66</v>
      </c>
      <c r="M1876" s="28" t="str">
        <f>IFERROR(INDEX(Data!Z:Z,MATCH(ZACKS_Screener[[#This Row],[Company Name]] &amp; " *", Data!Y:Y,0)), "")</f>
        <v/>
      </c>
      <c r="N1876" t="str">
        <f>INDEX(Data!AD:AD,MATCH( ZACKS_Screener[[#This Row],[NAICS1]], Data!AC:AC,0))</f>
        <v/>
      </c>
      <c r="O18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-0.11072261072261075</v>
      </c>
      <c r="P18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0.13499344692005247</v>
      </c>
      <c r="Q1876" s="18">
        <f>IFERROR(ZACKS_Screener[[#This Row],[Price]]/ZACKS_Screener[[#This Row],[EPS1]], "")</f>
        <v>45.006553079947572</v>
      </c>
      <c r="R1876" s="18">
        <f>IFERROR(ZACKS_Screener[[#This Row],[Price]]/ZACKS_Screener[[#This Row],[EPS2]], "")</f>
        <v>39.653579676674362</v>
      </c>
      <c r="S1876" s="18">
        <f>IFERROR(ZACKS_Screener[[#This Row],[PE1]]/(ZACKS_Screener[[#This Row],[EG1]]*100), "")</f>
        <v>-4.0648023729047376</v>
      </c>
      <c r="T1876" s="18">
        <f>IFERROR(ZACKS_Screener[[#This Row],[PE2]]/(ZACKS_Screener[[#This Row],[EG2]]*100), "")</f>
        <v>2.9374447857575272</v>
      </c>
      <c r="U1876"/>
    </row>
    <row r="1877" spans="1:21" hidden="1" x14ac:dyDescent="0.25">
      <c r="A1877" s="24" t="s">
        <v>3188</v>
      </c>
      <c r="B1877" s="39">
        <v>4030.16</v>
      </c>
      <c r="C1877" s="6" t="s">
        <v>3187</v>
      </c>
      <c r="D1877" s="6" t="s">
        <v>22</v>
      </c>
      <c r="E1877" s="6" t="s">
        <v>37</v>
      </c>
      <c r="F1877" s="6" t="s">
        <v>646</v>
      </c>
      <c r="G1877">
        <v>12</v>
      </c>
      <c r="H1877">
        <v>202212</v>
      </c>
      <c r="I1877" s="9">
        <v>65.86</v>
      </c>
      <c r="J1877" s="9">
        <v>8.02</v>
      </c>
      <c r="K1877" s="9">
        <v>9.9600000000000009</v>
      </c>
      <c r="L1877" s="9">
        <v>9.42</v>
      </c>
      <c r="M1877" s="28" t="str">
        <f>IFERROR(INDEX(Data!Z:Z,MATCH(ZACKS_Screener[[#This Row],[Company Name]] &amp; " *", Data!Y:Y,0)), "")</f>
        <v/>
      </c>
      <c r="N1877" t="str">
        <f>INDEX(Data!AD:AD,MATCH( ZACKS_Screener[[#This Row],[NAICS1]], Data!AC:AC,0))</f>
        <v/>
      </c>
      <c r="O18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0.24189526184538671</v>
      </c>
      <c r="P18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-5.4216867469879609E-2</v>
      </c>
      <c r="Q1877" s="18">
        <f>IFERROR(ZACKS_Screener[[#This Row],[Price]]/ZACKS_Screener[[#This Row],[EPS1]], "")</f>
        <v>6.6124497991967868</v>
      </c>
      <c r="R1877" s="18">
        <f>IFERROR(ZACKS_Screener[[#This Row],[Price]]/ZACKS_Screener[[#This Row],[EPS2]], "")</f>
        <v>6.9915074309978769</v>
      </c>
      <c r="S1877" s="18">
        <f>IFERROR(ZACKS_Screener[[#This Row],[PE1]]/(ZACKS_Screener[[#This Row],[EG1]]*100), "")</f>
        <v>0.27336003809050613</v>
      </c>
      <c r="T1877" s="18">
        <f>IFERROR(ZACKS_Screener[[#This Row],[PE2]]/(ZACKS_Screener[[#This Row],[EG2]]*100), "")</f>
        <v>-1.2895447039396064</v>
      </c>
      <c r="U1877"/>
    </row>
    <row r="1878" spans="1:21" hidden="1" x14ac:dyDescent="0.25">
      <c r="A1878" s="24" t="s">
        <v>3190</v>
      </c>
      <c r="B1878" s="39">
        <v>3639.59</v>
      </c>
      <c r="C1878" s="6" t="s">
        <v>3189</v>
      </c>
      <c r="D1878" s="6" t="s">
        <v>13</v>
      </c>
      <c r="E1878" s="6" t="s">
        <v>37</v>
      </c>
      <c r="F1878" s="6" t="s">
        <v>70</v>
      </c>
      <c r="G1878">
        <v>12</v>
      </c>
      <c r="H1878">
        <v>202212</v>
      </c>
      <c r="I1878" s="9">
        <v>1419.84</v>
      </c>
      <c r="J1878" s="9">
        <v>-3.93</v>
      </c>
      <c r="M1878" s="28" t="str">
        <f>IFERROR(INDEX(Data!Z:Z,MATCH(ZACKS_Screener[[#This Row],[Company Name]] &amp; " *", Data!Y:Y,0)), "")</f>
        <v/>
      </c>
      <c r="N1878" t="str">
        <f>INDEX(Data!AD:AD,MATCH( ZACKS_Screener[[#This Row],[NAICS1]], Data!AC:AC,0))</f>
        <v/>
      </c>
      <c r="O18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7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78" s="18" t="str">
        <f>IFERROR(ZACKS_Screener[[#This Row],[Price]]/ZACKS_Screener[[#This Row],[EPS1]], "")</f>
        <v/>
      </c>
      <c r="R1878" s="18" t="str">
        <f>IFERROR(ZACKS_Screener[[#This Row],[Price]]/ZACKS_Screener[[#This Row],[EPS2]], "")</f>
        <v/>
      </c>
      <c r="S1878" s="18" t="str">
        <f>IFERROR(ZACKS_Screener[[#This Row],[PE1]]/(ZACKS_Screener[[#This Row],[EG1]]*100), "")</f>
        <v/>
      </c>
      <c r="T1878" s="18" t="str">
        <f>IFERROR(ZACKS_Screener[[#This Row],[PE2]]/(ZACKS_Screener[[#This Row],[EG2]]*100), "")</f>
        <v/>
      </c>
      <c r="U1878"/>
    </row>
    <row r="1879" spans="1:21" hidden="1" x14ac:dyDescent="0.25">
      <c r="A1879" s="24" t="s">
        <v>3192</v>
      </c>
      <c r="B1879" s="39">
        <v>10810.48</v>
      </c>
      <c r="C1879" s="6" t="s">
        <v>3191</v>
      </c>
      <c r="D1879" s="6" t="s">
        <v>13</v>
      </c>
      <c r="E1879" s="6" t="s">
        <v>118</v>
      </c>
      <c r="F1879" s="6" t="s">
        <v>372</v>
      </c>
      <c r="G1879">
        <v>12</v>
      </c>
      <c r="H1879">
        <v>202212</v>
      </c>
      <c r="I1879" s="9">
        <v>40.89</v>
      </c>
      <c r="J1879" s="9">
        <v>1.77</v>
      </c>
      <c r="K1879" s="9">
        <v>1.86</v>
      </c>
      <c r="L1879" s="9">
        <v>2</v>
      </c>
      <c r="M1879" s="28" t="str">
        <f>IFERROR(INDEX(Data!Z:Z,MATCH(ZACKS_Screener[[#This Row],[Company Name]] &amp; " *", Data!Y:Y,0)), "")</f>
        <v>221310</v>
      </c>
      <c r="N1879" t="str">
        <f>INDEX(Data!AD:AD,MATCH( ZACKS_Screener[[#This Row],[NAICS1]], Data!AC:AC,0))</f>
        <v xml:space="preserve">Water Supply and Irrigation Systems </v>
      </c>
      <c r="O18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5.0847457627118689E-2</v>
      </c>
      <c r="P18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7.5268817204301022E-2</v>
      </c>
      <c r="Q1879" s="18">
        <f>IFERROR(ZACKS_Screener[[#This Row],[Price]]/ZACKS_Screener[[#This Row],[EPS1]], "")</f>
        <v>21.983870967741936</v>
      </c>
      <c r="R1879" s="18">
        <f>IFERROR(ZACKS_Screener[[#This Row],[Price]]/ZACKS_Screener[[#This Row],[EPS2]], "")</f>
        <v>20.445</v>
      </c>
      <c r="S1879" s="18">
        <f>IFERROR(ZACKS_Screener[[#This Row],[PE1]]/(ZACKS_Screener[[#This Row],[EG1]]*100), "")</f>
        <v>4.3234946236559102</v>
      </c>
      <c r="T1879" s="18">
        <f>IFERROR(ZACKS_Screener[[#This Row],[PE2]]/(ZACKS_Screener[[#This Row],[EG2]]*100), "")</f>
        <v>2.7162642857142876</v>
      </c>
      <c r="U1879"/>
    </row>
    <row r="1880" spans="1:21" hidden="1" x14ac:dyDescent="0.25">
      <c r="A1880" s="24" t="s">
        <v>3194</v>
      </c>
      <c r="B1880" s="39">
        <v>5530.76</v>
      </c>
      <c r="C1880" s="6" t="s">
        <v>3193</v>
      </c>
      <c r="D1880" s="6" t="s">
        <v>13</v>
      </c>
      <c r="E1880" s="6" t="s">
        <v>14</v>
      </c>
      <c r="F1880" s="6" t="s">
        <v>527</v>
      </c>
      <c r="G1880">
        <v>12</v>
      </c>
      <c r="H1880">
        <v>202212</v>
      </c>
      <c r="I1880" s="9">
        <v>165.76</v>
      </c>
      <c r="J1880" s="9">
        <v>7.13</v>
      </c>
      <c r="K1880" s="9">
        <v>7.19</v>
      </c>
      <c r="L1880" s="9">
        <v>7.35</v>
      </c>
      <c r="M1880" s="28" t="str">
        <f>IFERROR(INDEX(Data!Z:Z,MATCH(ZACKS_Screener[[#This Row],[Company Name]] &amp; " *", Data!Y:Y,0)), "")</f>
        <v>332919</v>
      </c>
      <c r="N1880" t="str">
        <f>INDEX(Data!AD:AD,MATCH( ZACKS_Screener[[#This Row],[NAICS1]], Data!AC:AC,0))</f>
        <v xml:space="preserve">Other Metal Valve and Pipe Fitting Manufacturing </v>
      </c>
      <c r="O18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8.415147265077208E-3</v>
      </c>
      <c r="P18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2.225312934631422E-2</v>
      </c>
      <c r="Q1880" s="18">
        <f>IFERROR(ZACKS_Screener[[#This Row],[Price]]/ZACKS_Screener[[#This Row],[EPS1]], "")</f>
        <v>23.054242002781638</v>
      </c>
      <c r="R1880" s="18">
        <f>IFERROR(ZACKS_Screener[[#This Row],[Price]]/ZACKS_Screener[[#This Row],[EPS2]], "")</f>
        <v>22.552380952380954</v>
      </c>
      <c r="S1880" s="18">
        <f>IFERROR(ZACKS_Screener[[#This Row],[PE1]]/(ZACKS_Screener[[#This Row],[EG1]]*100), "")</f>
        <v>27.396124246638625</v>
      </c>
      <c r="T1880" s="18">
        <f>IFERROR(ZACKS_Screener[[#This Row],[PE2]]/(ZACKS_Screener[[#This Row],[EG2]]*100), "")</f>
        <v>10.134476190476239</v>
      </c>
      <c r="U1880"/>
    </row>
    <row r="1881" spans="1:21" hidden="1" x14ac:dyDescent="0.25">
      <c r="A1881" s="24" t="s">
        <v>3196</v>
      </c>
      <c r="B1881" s="39">
        <v>23801.41</v>
      </c>
      <c r="C1881" s="6" t="s">
        <v>3195</v>
      </c>
      <c r="D1881" s="6" t="s">
        <v>22</v>
      </c>
      <c r="E1881" s="6" t="s">
        <v>37</v>
      </c>
      <c r="F1881" s="6" t="s">
        <v>176</v>
      </c>
      <c r="G1881">
        <v>12</v>
      </c>
      <c r="H1881">
        <v>202212</v>
      </c>
      <c r="I1881" s="9">
        <v>223.67</v>
      </c>
      <c r="J1881" s="9">
        <v>13.41</v>
      </c>
      <c r="K1881" s="9">
        <v>14.42</v>
      </c>
      <c r="L1881" s="9">
        <v>17.09</v>
      </c>
      <c r="M1881" s="28" t="str">
        <f>IFERROR(INDEX(Data!Z:Z,MATCH(ZACKS_Screener[[#This Row],[Company Name]] &amp; " *", Data!Y:Y,0)), "")</f>
        <v/>
      </c>
      <c r="N1881" t="str">
        <f>INDEX(Data!AD:AD,MATCH( ZACKS_Screener[[#This Row],[NAICS1]], Data!AC:AC,0))</f>
        <v/>
      </c>
      <c r="O18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7.5316927665920935E-2</v>
      </c>
      <c r="P18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0.18515950069348128</v>
      </c>
      <c r="Q1881" s="18">
        <f>IFERROR(ZACKS_Screener[[#This Row],[Price]]/ZACKS_Screener[[#This Row],[EPS1]], "")</f>
        <v>15.511095700416089</v>
      </c>
      <c r="R1881" s="18">
        <f>IFERROR(ZACKS_Screener[[#This Row],[Price]]/ZACKS_Screener[[#This Row],[EPS2]], "")</f>
        <v>13.087770626097132</v>
      </c>
      <c r="S1881" s="18">
        <f>IFERROR(ZACKS_Screener[[#This Row],[PE1]]/(ZACKS_Screener[[#This Row],[EG1]]*100), "")</f>
        <v>2.0594434984413841</v>
      </c>
      <c r="T1881" s="18">
        <f>IFERROR(ZACKS_Screener[[#This Row],[PE2]]/(ZACKS_Screener[[#This Row],[EG2]]*100), "")</f>
        <v>0.70683764954427197</v>
      </c>
      <c r="U1881"/>
    </row>
    <row r="1882" spans="1:21" hidden="1" x14ac:dyDescent="0.25">
      <c r="A1882" s="24" t="s">
        <v>3198</v>
      </c>
      <c r="B1882" s="39">
        <v>4373.79</v>
      </c>
      <c r="C1882" s="6" t="s">
        <v>3197</v>
      </c>
      <c r="D1882" s="6" t="s">
        <v>13</v>
      </c>
      <c r="E1882" s="6" t="s">
        <v>85</v>
      </c>
      <c r="F1882" s="6" t="s">
        <v>985</v>
      </c>
      <c r="G1882">
        <v>12</v>
      </c>
      <c r="H1882">
        <v>202212</v>
      </c>
      <c r="I1882" s="9">
        <v>11.68</v>
      </c>
      <c r="J1882" s="9">
        <v>1.76</v>
      </c>
      <c r="K1882" s="9">
        <v>1.61</v>
      </c>
      <c r="L1882" s="9">
        <v>1.64</v>
      </c>
      <c r="M1882" s="28" t="str">
        <f>IFERROR(INDEX(Data!Z:Z,MATCH(ZACKS_Screener[[#This Row],[Company Name]] &amp; " *", Data!Y:Y,0)), "")</f>
        <v>522320</v>
      </c>
      <c r="N1882" t="str">
        <f>INDEX(Data!AD:AD,MATCH( ZACKS_Screener[[#This Row],[NAICS1]], Data!AC:AC,0))</f>
        <v xml:space="preserve">Financial Transactions Processing, Reserve, and Clearinghouse Activities </v>
      </c>
      <c r="O18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-8.5227272727272679E-2</v>
      </c>
      <c r="P18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1.8633540372670686E-2</v>
      </c>
      <c r="Q1882" s="18">
        <f>IFERROR(ZACKS_Screener[[#This Row],[Price]]/ZACKS_Screener[[#This Row],[EPS1]], "")</f>
        <v>7.2546583850931672</v>
      </c>
      <c r="R1882" s="18">
        <f>IFERROR(ZACKS_Screener[[#This Row],[Price]]/ZACKS_Screener[[#This Row],[EPS2]], "")</f>
        <v>7.1219512195121952</v>
      </c>
      <c r="S1882" s="18">
        <f>IFERROR(ZACKS_Screener[[#This Row],[PE1]]/(ZACKS_Screener[[#This Row],[EG1]]*100), "")</f>
        <v>-0.85121325051759877</v>
      </c>
      <c r="T1882" s="18">
        <f>IFERROR(ZACKS_Screener[[#This Row],[PE2]]/(ZACKS_Screener[[#This Row],[EG2]]*100), "")</f>
        <v>3.8221138211382359</v>
      </c>
      <c r="U1882"/>
    </row>
    <row r="1883" spans="1:21" hidden="1" x14ac:dyDescent="0.25">
      <c r="A1883" s="24" t="s">
        <v>3200</v>
      </c>
      <c r="B1883" s="39">
        <v>6509.09</v>
      </c>
      <c r="C1883" s="6" t="s">
        <v>3199</v>
      </c>
      <c r="D1883" s="6" t="s">
        <v>22</v>
      </c>
      <c r="E1883" s="6" t="s">
        <v>14</v>
      </c>
      <c r="F1883" s="6" t="s">
        <v>527</v>
      </c>
      <c r="G1883">
        <v>9</v>
      </c>
      <c r="H1883">
        <v>202209</v>
      </c>
      <c r="I1883" s="9">
        <v>109.03</v>
      </c>
      <c r="J1883" s="9">
        <v>2.75</v>
      </c>
      <c r="K1883" s="9">
        <v>3.58</v>
      </c>
      <c r="L1883" s="9">
        <v>4.08</v>
      </c>
      <c r="M1883" s="28" t="str">
        <f>IFERROR(INDEX(Data!Z:Z,MATCH(ZACKS_Screener[[#This Row],[Company Name]] &amp; " *", Data!Y:Y,0)), "")</f>
        <v>335314</v>
      </c>
      <c r="N1883" t="str">
        <f>INDEX(Data!AD:AD,MATCH( ZACKS_Screener[[#This Row],[NAICS1]], Data!AC:AC,0))</f>
        <v xml:space="preserve">Relay and Industrial Control Manufacturing </v>
      </c>
      <c r="O18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0.30181818181818182</v>
      </c>
      <c r="P18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0.13966480446927373</v>
      </c>
      <c r="Q1883" s="18">
        <f>IFERROR(ZACKS_Screener[[#This Row],[Price]]/ZACKS_Screener[[#This Row],[EPS1]], "")</f>
        <v>30.455307262569832</v>
      </c>
      <c r="R1883" s="18">
        <f>IFERROR(ZACKS_Screener[[#This Row],[Price]]/ZACKS_Screener[[#This Row],[EPS2]], "")</f>
        <v>26.723039215686274</v>
      </c>
      <c r="S1883" s="18">
        <f>IFERROR(ZACKS_Screener[[#This Row],[PE1]]/(ZACKS_Screener[[#This Row],[EG1]]*100), "")</f>
        <v>1.0090613852056269</v>
      </c>
      <c r="T1883" s="18">
        <f>IFERROR(ZACKS_Screener[[#This Row],[PE2]]/(ZACKS_Screener[[#This Row],[EG2]]*100), "")</f>
        <v>1.9133696078431373</v>
      </c>
      <c r="U1883"/>
    </row>
    <row r="1884" spans="1:21" hidden="1" x14ac:dyDescent="0.25">
      <c r="A1884" s="24" t="s">
        <v>3202</v>
      </c>
      <c r="B1884" s="39">
        <v>7466.53</v>
      </c>
      <c r="C1884" s="6" t="s">
        <v>3201</v>
      </c>
      <c r="D1884" s="6" t="s">
        <v>13</v>
      </c>
      <c r="E1884" s="6" t="s">
        <v>330</v>
      </c>
      <c r="F1884" s="6" t="s">
        <v>1641</v>
      </c>
      <c r="G1884">
        <v>12</v>
      </c>
      <c r="H1884">
        <v>202212</v>
      </c>
      <c r="I1884" s="9">
        <v>100.22</v>
      </c>
      <c r="J1884" s="9">
        <v>2.5299999999999998</v>
      </c>
      <c r="K1884" s="9">
        <v>2.74</v>
      </c>
      <c r="L1884" s="9">
        <v>3.17</v>
      </c>
      <c r="M1884" s="28" t="str">
        <f>IFERROR(INDEX(Data!Z:Z,MATCH(ZACKS_Screener[[#This Row],[Company Name]] &amp; " *", Data!Y:Y,0)), "")</f>
        <v/>
      </c>
      <c r="N1884" t="str">
        <f>INDEX(Data!AD:AD,MATCH( ZACKS_Screener[[#This Row],[NAICS1]], Data!AC:AC,0))</f>
        <v/>
      </c>
      <c r="O18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8.3003952569170134E-2</v>
      </c>
      <c r="P18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0.15693430656934296</v>
      </c>
      <c r="Q1884" s="18">
        <f>IFERROR(ZACKS_Screener[[#This Row],[Price]]/ZACKS_Screener[[#This Row],[EPS1]], "")</f>
        <v>36.576642335766422</v>
      </c>
      <c r="R1884" s="18">
        <f>IFERROR(ZACKS_Screener[[#This Row],[Price]]/ZACKS_Screener[[#This Row],[EPS2]], "")</f>
        <v>31.615141955835963</v>
      </c>
      <c r="S1884" s="18">
        <f>IFERROR(ZACKS_Screener[[#This Row],[PE1]]/(ZACKS_Screener[[#This Row],[EG1]]*100), "")</f>
        <v>4.4066145290232788</v>
      </c>
      <c r="T1884" s="18">
        <f>IFERROR(ZACKS_Screener[[#This Row],[PE2]]/(ZACKS_Screener[[#This Row],[EG2]]*100), "")</f>
        <v>2.0145462548602464</v>
      </c>
      <c r="U1884"/>
    </row>
    <row r="1885" spans="1:21" hidden="1" x14ac:dyDescent="0.25">
      <c r="A1885" s="24" t="s">
        <v>3204</v>
      </c>
      <c r="B1885" s="39">
        <v>20767.919999999998</v>
      </c>
      <c r="C1885" s="6" t="s">
        <v>3203</v>
      </c>
      <c r="D1885" s="6" t="s">
        <v>13</v>
      </c>
      <c r="E1885" s="6" t="s">
        <v>26</v>
      </c>
      <c r="F1885" s="6" t="s">
        <v>438</v>
      </c>
      <c r="G1885">
        <v>12</v>
      </c>
      <c r="H1885">
        <v>202212</v>
      </c>
      <c r="I1885" s="9">
        <v>28.36</v>
      </c>
      <c r="J1885" s="9">
        <v>3.02</v>
      </c>
      <c r="K1885" s="9">
        <v>0.89</v>
      </c>
      <c r="L1885" s="9">
        <v>1.1100000000000001</v>
      </c>
      <c r="M1885" s="28" t="str">
        <f>IFERROR(INDEX(Data!Z:Z,MATCH(ZACKS_Screener[[#This Row],[Company Name]] &amp; " *", Data!Y:Y,0)), "")</f>
        <v>113110</v>
      </c>
      <c r="N1885" t="str">
        <f>INDEX(Data!AD:AD,MATCH( ZACKS_Screener[[#This Row],[NAICS1]], Data!AC:AC,0))</f>
        <v>Timber Tract Operations</v>
      </c>
      <c r="O18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-0.70529801324503305</v>
      </c>
      <c r="P18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0.24719101123595516</v>
      </c>
      <c r="Q1885" s="18">
        <f>IFERROR(ZACKS_Screener[[#This Row],[Price]]/ZACKS_Screener[[#This Row],[EPS1]], "")</f>
        <v>31.865168539325843</v>
      </c>
      <c r="R1885" s="18">
        <f>IFERROR(ZACKS_Screener[[#This Row],[Price]]/ZACKS_Screener[[#This Row],[EPS2]], "")</f>
        <v>25.549549549549546</v>
      </c>
      <c r="S1885" s="18">
        <f>IFERROR(ZACKS_Screener[[#This Row],[PE1]]/(ZACKS_Screener[[#This Row],[EG1]]*100), "")</f>
        <v>-0.45179722529936173</v>
      </c>
      <c r="T1885" s="18">
        <f>IFERROR(ZACKS_Screener[[#This Row],[PE2]]/(ZACKS_Screener[[#This Row],[EG2]]*100), "")</f>
        <v>1.0335954135954131</v>
      </c>
      <c r="U1885"/>
    </row>
    <row r="1886" spans="1:21" x14ac:dyDescent="0.25">
      <c r="A1886" s="24" t="s">
        <v>605</v>
      </c>
      <c r="B1886" s="39">
        <v>6737.59</v>
      </c>
      <c r="C1886" s="6" t="s">
        <v>604</v>
      </c>
      <c r="D1886" s="6" t="s">
        <v>13</v>
      </c>
      <c r="E1886" s="6" t="s">
        <v>330</v>
      </c>
      <c r="F1886" s="6" t="s">
        <v>606</v>
      </c>
      <c r="G1886">
        <v>12</v>
      </c>
      <c r="H1886">
        <v>202212</v>
      </c>
      <c r="I1886" s="9">
        <v>66.69</v>
      </c>
      <c r="J1886" s="9">
        <v>6.08</v>
      </c>
      <c r="K1886" s="9">
        <v>6.31</v>
      </c>
      <c r="L1886" s="9">
        <v>6.5</v>
      </c>
      <c r="M1886" s="28" t="str">
        <f>IFERROR(INDEX(Data!Z:Z,MATCH(ZACKS_Screener[[#This Row],[Company Name]] &amp; " *", Data!Y:Y,0)), "")</f>
        <v>721120</v>
      </c>
      <c r="N1886" t="str">
        <f>INDEX(Data!AD:AD,MATCH( ZACKS_Screener[[#This Row],[NAICS1]], Data!AC:AC,0))</f>
        <v>Casino Hotels</v>
      </c>
      <c r="O18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3.7828947368420976E-2</v>
      </c>
      <c r="P18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3.0110935023771854E-2</v>
      </c>
      <c r="Q1886" s="18">
        <f>IFERROR(ZACKS_Screener[[#This Row],[Price]]/ZACKS_Screener[[#This Row],[EPS1]], "")</f>
        <v>10.568938193343898</v>
      </c>
      <c r="R1886" s="18">
        <f>IFERROR(ZACKS_Screener[[#This Row],[Price]]/ZACKS_Screener[[#This Row],[EPS2]], "")</f>
        <v>10.26</v>
      </c>
      <c r="S1886" s="18">
        <f>IFERROR(ZACKS_Screener[[#This Row],[PE1]]/(ZACKS_Screener[[#This Row],[EG1]]*100), "")</f>
        <v>2.7938758354578708</v>
      </c>
      <c r="T1886" s="18">
        <f>IFERROR(ZACKS_Screener[[#This Row],[PE2]]/(ZACKS_Screener[[#This Row],[EG2]]*100), "")</f>
        <v>3.4073999999999929</v>
      </c>
      <c r="U1886"/>
    </row>
    <row r="1887" spans="1:21" hidden="1" x14ac:dyDescent="0.25">
      <c r="A1887" s="24" t="s">
        <v>3208</v>
      </c>
      <c r="B1887" s="39">
        <v>4963.8999999999996</v>
      </c>
      <c r="C1887" s="6" t="s">
        <v>3207</v>
      </c>
      <c r="D1887" s="6" t="s">
        <v>13</v>
      </c>
      <c r="E1887" s="6" t="s">
        <v>130</v>
      </c>
      <c r="F1887" s="6" t="s">
        <v>756</v>
      </c>
      <c r="G1887">
        <v>12</v>
      </c>
      <c r="H1887">
        <v>202212</v>
      </c>
      <c r="I1887" s="9">
        <v>21.92</v>
      </c>
      <c r="J1887" s="9">
        <v>9.9499999999999993</v>
      </c>
      <c r="K1887" s="9">
        <v>4.32</v>
      </c>
      <c r="L1887" s="9">
        <v>1.93</v>
      </c>
      <c r="M1887" s="28" t="str">
        <f>IFERROR(INDEX(Data!Z:Z,MATCH(ZACKS_Screener[[#This Row],[Company Name]] &amp; " *", Data!Y:Y,0)), "")</f>
        <v>331110</v>
      </c>
      <c r="N1887" t="str">
        <f>INDEX(Data!AD:AD,MATCH( ZACKS_Screener[[#This Row],[NAICS1]], Data!AC:AC,0))</f>
        <v xml:space="preserve">Iron and Steel Mills and Ferroalloy Manufacturing </v>
      </c>
      <c r="O18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-0.56582914572864318</v>
      </c>
      <c r="P18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-0.55324074074074081</v>
      </c>
      <c r="Q1887" s="18">
        <f>IFERROR(ZACKS_Screener[[#This Row],[Price]]/ZACKS_Screener[[#This Row],[EPS1]], "")</f>
        <v>5.0740740740740744</v>
      </c>
      <c r="R1887" s="18">
        <f>IFERROR(ZACKS_Screener[[#This Row],[Price]]/ZACKS_Screener[[#This Row],[EPS2]], "")</f>
        <v>11.357512953367877</v>
      </c>
      <c r="S1887" s="18">
        <f>IFERROR(ZACKS_Screener[[#This Row],[PE1]]/(ZACKS_Screener[[#This Row],[EG1]]*100), "")</f>
        <v>-8.9675021380172373E-2</v>
      </c>
      <c r="T1887" s="18">
        <f>IFERROR(ZACKS_Screener[[#This Row],[PE2]]/(ZACKS_Screener[[#This Row],[EG2]]*100), "")</f>
        <v>-0.20529061070522686</v>
      </c>
      <c r="U1887"/>
    </row>
    <row r="1888" spans="1:21" hidden="1" x14ac:dyDescent="0.25">
      <c r="A1888" s="24" t="s">
        <v>3209</v>
      </c>
      <c r="B1888" s="39">
        <v>6718.29</v>
      </c>
      <c r="C1888" s="6" t="s">
        <v>90</v>
      </c>
      <c r="D1888" s="6" t="s">
        <v>13</v>
      </c>
      <c r="E1888" s="6" t="s">
        <v>37</v>
      </c>
      <c r="F1888" s="6" t="s">
        <v>92</v>
      </c>
      <c r="G1888">
        <v>12</v>
      </c>
      <c r="H1888">
        <v>202212</v>
      </c>
      <c r="I1888" s="9">
        <v>86.71</v>
      </c>
      <c r="J1888" s="9"/>
      <c r="M1888" s="28" t="str">
        <f>IFERROR(INDEX(Data!Z:Z,MATCH(ZACKS_Screener[[#This Row],[Company Name]] &amp; " *", Data!Y:Y,0)), "")</f>
        <v/>
      </c>
      <c r="N1888" t="str">
        <f>INDEX(Data!AD:AD,MATCH( ZACKS_Screener[[#This Row],[NAICS1]], Data!AC:AC,0))</f>
        <v/>
      </c>
      <c r="O188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88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88" s="18" t="str">
        <f>IFERROR(ZACKS_Screener[[#This Row],[Price]]/ZACKS_Screener[[#This Row],[EPS1]], "")</f>
        <v/>
      </c>
      <c r="R1888" s="18" t="str">
        <f>IFERROR(ZACKS_Screener[[#This Row],[Price]]/ZACKS_Screener[[#This Row],[EPS2]], "")</f>
        <v/>
      </c>
      <c r="S1888" s="18" t="str">
        <f>IFERROR(ZACKS_Screener[[#This Row],[PE1]]/(ZACKS_Screener[[#This Row],[EG1]]*100), "")</f>
        <v/>
      </c>
      <c r="T1888" s="18" t="str">
        <f>IFERROR(ZACKS_Screener[[#This Row],[PE2]]/(ZACKS_Screener[[#This Row],[EG2]]*100), "")</f>
        <v/>
      </c>
      <c r="U1888"/>
    </row>
    <row r="1889" spans="1:21" hidden="1" x14ac:dyDescent="0.25">
      <c r="A1889" s="24" t="s">
        <v>3211</v>
      </c>
      <c r="B1889" s="39">
        <v>35195.29</v>
      </c>
      <c r="C1889" s="6" t="s">
        <v>3210</v>
      </c>
      <c r="D1889" s="6" t="s">
        <v>22</v>
      </c>
      <c r="E1889" s="6" t="s">
        <v>118</v>
      </c>
      <c r="F1889" s="6" t="s">
        <v>119</v>
      </c>
      <c r="G1889">
        <v>12</v>
      </c>
      <c r="H1889">
        <v>202212</v>
      </c>
      <c r="I1889" s="9">
        <v>63.95</v>
      </c>
      <c r="J1889" s="9">
        <v>3.17</v>
      </c>
      <c r="K1889" s="9">
        <v>3.37</v>
      </c>
      <c r="L1889" s="9">
        <v>3.59</v>
      </c>
      <c r="M1889" s="28" t="str">
        <f>IFERROR(INDEX(Data!Z:Z,MATCH(ZACKS_Screener[[#This Row],[Company Name]] &amp; " *", Data!Y:Y,0)), "")</f>
        <v>221118</v>
      </c>
      <c r="N1889" t="str">
        <f>INDEX(Data!AD:AD,MATCH( ZACKS_Screener[[#This Row],[NAICS1]], Data!AC:AC,0))</f>
        <v xml:space="preserve">Other Electric Power Generation </v>
      </c>
      <c r="O18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6.3091482649842323E-2</v>
      </c>
      <c r="P18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6.5281899109792207E-2</v>
      </c>
      <c r="Q1889" s="18">
        <f>IFERROR(ZACKS_Screener[[#This Row],[Price]]/ZACKS_Screener[[#This Row],[EPS1]], "")</f>
        <v>18.976261127596441</v>
      </c>
      <c r="R1889" s="18">
        <f>IFERROR(ZACKS_Screener[[#This Row],[Price]]/ZACKS_Screener[[#This Row],[EPS2]], "")</f>
        <v>17.813370473537606</v>
      </c>
      <c r="S1889" s="18">
        <f>IFERROR(ZACKS_Screener[[#This Row],[PE1]]/(ZACKS_Screener[[#This Row],[EG1]]*100), "")</f>
        <v>3.0077373887240335</v>
      </c>
      <c r="T1889" s="18">
        <f>IFERROR(ZACKS_Screener[[#This Row],[PE2]]/(ZACKS_Screener[[#This Row],[EG2]]*100), "")</f>
        <v>2.7286844770828096</v>
      </c>
      <c r="U1889"/>
    </row>
    <row r="1890" spans="1:21" hidden="1" x14ac:dyDescent="0.25">
      <c r="A1890" s="24" t="s">
        <v>41938</v>
      </c>
      <c r="B1890" s="39">
        <v>2510.71</v>
      </c>
      <c r="C1890" s="6" t="s">
        <v>41937</v>
      </c>
      <c r="D1890" s="6" t="s">
        <v>22</v>
      </c>
      <c r="E1890" s="6" t="s">
        <v>41</v>
      </c>
      <c r="F1890" s="6" t="s">
        <v>67</v>
      </c>
      <c r="G1890">
        <v>12</v>
      </c>
      <c r="H1890">
        <v>202212</v>
      </c>
      <c r="I1890" s="9">
        <v>39.5</v>
      </c>
      <c r="J1890" s="9">
        <v>-2.06</v>
      </c>
      <c r="K1890" s="9">
        <v>-2.79</v>
      </c>
      <c r="L1890" s="9">
        <v>-3.31</v>
      </c>
      <c r="M1890" s="28" t="str">
        <f>IFERROR(INDEX(Data!Z:Z,MATCH(ZACKS_Screener[[#This Row],[Company Name]] &amp; " *", Data!Y:Y,0)), "")</f>
        <v/>
      </c>
      <c r="N1890" t="str">
        <f>INDEX(Data!AD:AD,MATCH( ZACKS_Screener[[#This Row],[NAICS1]], Data!AC:AC,0))</f>
        <v/>
      </c>
      <c r="O18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-0.35436893203883496</v>
      </c>
      <c r="P18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-0.1863799283154122</v>
      </c>
      <c r="Q1890" s="18">
        <f>IFERROR(ZACKS_Screener[[#This Row],[Price]]/ZACKS_Screener[[#This Row],[EPS1]], "")</f>
        <v>-14.157706093189963</v>
      </c>
      <c r="R1890" s="18">
        <f>IFERROR(ZACKS_Screener[[#This Row],[Price]]/ZACKS_Screener[[#This Row],[EPS2]], "")</f>
        <v>-11.933534743202417</v>
      </c>
      <c r="S1890" s="18">
        <f>IFERROR(ZACKS_Screener[[#This Row],[PE1]]/(ZACKS_Screener[[#This Row],[EG1]]*100), "")</f>
        <v>0.39951882947905926</v>
      </c>
      <c r="T1890" s="18">
        <f>IFERROR(ZACKS_Screener[[#This Row],[PE2]]/(ZACKS_Screener[[#This Row],[EG2]]*100), "")</f>
        <v>0.64028003718336046</v>
      </c>
      <c r="U1890"/>
    </row>
    <row r="1891" spans="1:21" hidden="1" x14ac:dyDescent="0.25">
      <c r="A1891" s="24" t="s">
        <v>3212</v>
      </c>
      <c r="B1891" s="39">
        <v>5465.87</v>
      </c>
      <c r="C1891" s="6" t="s">
        <v>90</v>
      </c>
      <c r="D1891" s="6" t="s">
        <v>13</v>
      </c>
      <c r="E1891" s="6" t="s">
        <v>37</v>
      </c>
      <c r="F1891" s="6" t="s">
        <v>92</v>
      </c>
      <c r="G1891">
        <v>12</v>
      </c>
      <c r="H1891">
        <v>202212</v>
      </c>
      <c r="I1891" s="9">
        <v>78.510000000000005</v>
      </c>
      <c r="J1891" s="9"/>
      <c r="M1891" s="28" t="str">
        <f>IFERROR(INDEX(Data!Z:Z,MATCH(ZACKS_Screener[[#This Row],[Company Name]] &amp; " *", Data!Y:Y,0)), "")</f>
        <v/>
      </c>
      <c r="N1891" t="str">
        <f>INDEX(Data!AD:AD,MATCH( ZACKS_Screener[[#This Row],[NAICS1]], Data!AC:AC,0))</f>
        <v/>
      </c>
      <c r="O189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89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91" s="18" t="str">
        <f>IFERROR(ZACKS_Screener[[#This Row],[Price]]/ZACKS_Screener[[#This Row],[EPS1]], "")</f>
        <v/>
      </c>
      <c r="R1891" s="18" t="str">
        <f>IFERROR(ZACKS_Screener[[#This Row],[Price]]/ZACKS_Screener[[#This Row],[EPS2]], "")</f>
        <v/>
      </c>
      <c r="S1891" s="18" t="str">
        <f>IFERROR(ZACKS_Screener[[#This Row],[PE1]]/(ZACKS_Screener[[#This Row],[EG1]]*100), "")</f>
        <v/>
      </c>
      <c r="T1891" s="18" t="str">
        <f>IFERROR(ZACKS_Screener[[#This Row],[PE2]]/(ZACKS_Screener[[#This Row],[EG2]]*100), "")</f>
        <v/>
      </c>
      <c r="U1891"/>
    </row>
    <row r="1892" spans="1:21" hidden="1" x14ac:dyDescent="0.25">
      <c r="A1892" s="24" t="s">
        <v>3213</v>
      </c>
      <c r="B1892" s="39">
        <v>29367</v>
      </c>
      <c r="C1892" s="6" t="s">
        <v>90</v>
      </c>
      <c r="D1892" s="6" t="s">
        <v>13</v>
      </c>
      <c r="E1892" s="6" t="s">
        <v>37</v>
      </c>
      <c r="F1892" s="6" t="s">
        <v>92</v>
      </c>
      <c r="G1892">
        <v>12</v>
      </c>
      <c r="H1892">
        <v>202212</v>
      </c>
      <c r="I1892" s="9">
        <v>32.630000000000003</v>
      </c>
      <c r="J1892" s="9"/>
      <c r="M1892" s="28" t="str">
        <f>IFERROR(INDEX(Data!Z:Z,MATCH(ZACKS_Screener[[#This Row],[Company Name]] &amp; " *", Data!Y:Y,0)), "")</f>
        <v/>
      </c>
      <c r="N1892" t="str">
        <f>INDEX(Data!AD:AD,MATCH( ZACKS_Screener[[#This Row],[NAICS1]], Data!AC:AC,0))</f>
        <v/>
      </c>
      <c r="O189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89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92" s="18" t="str">
        <f>IFERROR(ZACKS_Screener[[#This Row],[Price]]/ZACKS_Screener[[#This Row],[EPS1]], "")</f>
        <v/>
      </c>
      <c r="R1892" s="18" t="str">
        <f>IFERROR(ZACKS_Screener[[#This Row],[Price]]/ZACKS_Screener[[#This Row],[EPS2]], "")</f>
        <v/>
      </c>
      <c r="S1892" s="18" t="str">
        <f>IFERROR(ZACKS_Screener[[#This Row],[PE1]]/(ZACKS_Screener[[#This Row],[EG1]]*100), "")</f>
        <v/>
      </c>
      <c r="T1892" s="18" t="str">
        <f>IFERROR(ZACKS_Screener[[#This Row],[PE2]]/(ZACKS_Screener[[#This Row],[EG2]]*100), "")</f>
        <v/>
      </c>
      <c r="U1892"/>
    </row>
    <row r="1893" spans="1:21" hidden="1" x14ac:dyDescent="0.25">
      <c r="A1893" s="24" t="s">
        <v>3214</v>
      </c>
      <c r="B1893" s="39">
        <v>15625.99</v>
      </c>
      <c r="C1893" s="6" t="s">
        <v>90</v>
      </c>
      <c r="D1893" s="6" t="s">
        <v>13</v>
      </c>
      <c r="E1893" s="6" t="s">
        <v>37</v>
      </c>
      <c r="F1893" s="6" t="s">
        <v>92</v>
      </c>
      <c r="G1893">
        <v>12</v>
      </c>
      <c r="H1893">
        <v>202212</v>
      </c>
      <c r="I1893" s="9">
        <v>65.430000000000007</v>
      </c>
      <c r="J1893" s="9"/>
      <c r="M1893" s="28" t="str">
        <f>IFERROR(INDEX(Data!Z:Z,MATCH(ZACKS_Screener[[#This Row],[Company Name]] &amp; " *", Data!Y:Y,0)), "")</f>
        <v/>
      </c>
      <c r="N1893" t="str">
        <f>INDEX(Data!AD:AD,MATCH( ZACKS_Screener[[#This Row],[NAICS1]], Data!AC:AC,0))</f>
        <v/>
      </c>
      <c r="O189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89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93" s="18" t="str">
        <f>IFERROR(ZACKS_Screener[[#This Row],[Price]]/ZACKS_Screener[[#This Row],[EPS1]], "")</f>
        <v/>
      </c>
      <c r="R1893" s="18" t="str">
        <f>IFERROR(ZACKS_Screener[[#This Row],[Price]]/ZACKS_Screener[[#This Row],[EPS2]], "")</f>
        <v/>
      </c>
      <c r="S1893" s="18" t="str">
        <f>IFERROR(ZACKS_Screener[[#This Row],[PE1]]/(ZACKS_Screener[[#This Row],[EG1]]*100), "")</f>
        <v/>
      </c>
      <c r="T1893" s="18" t="str">
        <f>IFERROR(ZACKS_Screener[[#This Row],[PE2]]/(ZACKS_Screener[[#This Row],[EG2]]*100), "")</f>
        <v/>
      </c>
      <c r="U1893"/>
    </row>
    <row r="1894" spans="1:21" hidden="1" x14ac:dyDescent="0.25">
      <c r="A1894" s="24" t="s">
        <v>3215</v>
      </c>
      <c r="B1894" s="39">
        <v>15935.96</v>
      </c>
      <c r="C1894" s="6" t="s">
        <v>90</v>
      </c>
      <c r="D1894" s="6" t="s">
        <v>13</v>
      </c>
      <c r="E1894" s="6" t="s">
        <v>37</v>
      </c>
      <c r="F1894" s="6" t="s">
        <v>92</v>
      </c>
      <c r="G1894">
        <v>12</v>
      </c>
      <c r="H1894">
        <v>202212</v>
      </c>
      <c r="I1894" s="9">
        <v>157.47</v>
      </c>
      <c r="J1894" s="9"/>
      <c r="M1894" s="28" t="str">
        <f>IFERROR(INDEX(Data!Z:Z,MATCH(ZACKS_Screener[[#This Row],[Company Name]] &amp; " *", Data!Y:Y,0)), "")</f>
        <v/>
      </c>
      <c r="N1894" t="str">
        <f>INDEX(Data!AD:AD,MATCH( ZACKS_Screener[[#This Row],[NAICS1]], Data!AC:AC,0))</f>
        <v/>
      </c>
      <c r="O189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89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94" s="18" t="str">
        <f>IFERROR(ZACKS_Screener[[#This Row],[Price]]/ZACKS_Screener[[#This Row],[EPS1]], "")</f>
        <v/>
      </c>
      <c r="R1894" s="18" t="str">
        <f>IFERROR(ZACKS_Screener[[#This Row],[Price]]/ZACKS_Screener[[#This Row],[EPS2]], "")</f>
        <v/>
      </c>
      <c r="S1894" s="18" t="str">
        <f>IFERROR(ZACKS_Screener[[#This Row],[PE1]]/(ZACKS_Screener[[#This Row],[EG1]]*100), "")</f>
        <v/>
      </c>
      <c r="T1894" s="18" t="str">
        <f>IFERROR(ZACKS_Screener[[#This Row],[PE2]]/(ZACKS_Screener[[#This Row],[EG2]]*100), "")</f>
        <v/>
      </c>
      <c r="U1894"/>
    </row>
    <row r="1895" spans="1:21" hidden="1" x14ac:dyDescent="0.25">
      <c r="A1895" s="24" t="s">
        <v>3217</v>
      </c>
      <c r="B1895" s="39">
        <v>10963.56</v>
      </c>
      <c r="C1895" s="6" t="s">
        <v>3216</v>
      </c>
      <c r="D1895" s="6" t="s">
        <v>22</v>
      </c>
      <c r="E1895" s="6" t="s">
        <v>14</v>
      </c>
      <c r="F1895" s="6" t="s">
        <v>201</v>
      </c>
      <c r="G1895">
        <v>12</v>
      </c>
      <c r="H1895">
        <v>202212</v>
      </c>
      <c r="I1895" s="9">
        <v>18.079999999999998</v>
      </c>
      <c r="J1895" s="9">
        <v>0.04</v>
      </c>
      <c r="K1895" s="9">
        <v>0.21</v>
      </c>
      <c r="L1895" s="9">
        <v>0.3</v>
      </c>
      <c r="M1895" s="28" t="str">
        <f>IFERROR(INDEX(Data!Z:Z,MATCH(ZACKS_Screener[[#This Row],[Company Name]] &amp; " *", Data!Y:Y,0)), "")</f>
        <v/>
      </c>
      <c r="N1895" t="str">
        <f>INDEX(Data!AD:AD,MATCH( ZACKS_Screener[[#This Row],[NAICS1]], Data!AC:AC,0))</f>
        <v/>
      </c>
      <c r="O18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4.2499999999999991</v>
      </c>
      <c r="P18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0.42857142857142855</v>
      </c>
      <c r="Q1895" s="18">
        <f>IFERROR(ZACKS_Screener[[#This Row],[Price]]/ZACKS_Screener[[#This Row],[EPS1]], "")</f>
        <v>86.095238095238088</v>
      </c>
      <c r="R1895" s="18">
        <f>IFERROR(ZACKS_Screener[[#This Row],[Price]]/ZACKS_Screener[[#This Row],[EPS2]], "")</f>
        <v>60.266666666666666</v>
      </c>
      <c r="S1895" s="18">
        <f>IFERROR(ZACKS_Screener[[#This Row],[PE1]]/(ZACKS_Screener[[#This Row],[EG1]]*100), "")</f>
        <v>0.20257703081232498</v>
      </c>
      <c r="T1895" s="18">
        <f>IFERROR(ZACKS_Screener[[#This Row],[PE2]]/(ZACKS_Screener[[#This Row],[EG2]]*100), "")</f>
        <v>1.4062222222222223</v>
      </c>
      <c r="U1895"/>
    </row>
    <row r="1896" spans="1:21" hidden="1" x14ac:dyDescent="0.25">
      <c r="A1896" s="24" t="s">
        <v>3219</v>
      </c>
      <c r="B1896" s="39">
        <v>425685.88</v>
      </c>
      <c r="C1896" s="6" t="s">
        <v>3218</v>
      </c>
      <c r="D1896" s="6" t="s">
        <v>13</v>
      </c>
      <c r="E1896" s="6" t="s">
        <v>223</v>
      </c>
      <c r="F1896" s="6" t="s">
        <v>410</v>
      </c>
      <c r="G1896">
        <v>12</v>
      </c>
      <c r="H1896">
        <v>202212</v>
      </c>
      <c r="I1896" s="9">
        <v>105.29</v>
      </c>
      <c r="J1896" s="9">
        <v>14.06</v>
      </c>
      <c r="K1896" s="9">
        <v>9.59</v>
      </c>
      <c r="L1896" s="9">
        <v>9.8000000000000007</v>
      </c>
      <c r="M1896" s="28" t="str">
        <f>IFERROR(INDEX(Data!Z:Z,MATCH(ZACKS_Screener[[#This Row],[Company Name]] &amp; " *", Data!Y:Y,0)), "")</f>
        <v>324110</v>
      </c>
      <c r="N1896" t="str">
        <f>INDEX(Data!AD:AD,MATCH( ZACKS_Screener[[#This Row],[NAICS1]], Data!AC:AC,0))</f>
        <v>Petroleum Refineries</v>
      </c>
      <c r="O18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-0.31792318634423899</v>
      </c>
      <c r="P18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2.189781021897819E-2</v>
      </c>
      <c r="Q1896" s="18">
        <f>IFERROR(ZACKS_Screener[[#This Row],[Price]]/ZACKS_Screener[[#This Row],[EPS1]], "")</f>
        <v>10.979144942648594</v>
      </c>
      <c r="R1896" s="18">
        <f>IFERROR(ZACKS_Screener[[#This Row],[Price]]/ZACKS_Screener[[#This Row],[EPS2]], "")</f>
        <v>10.743877551020407</v>
      </c>
      <c r="S1896" s="18">
        <f>IFERROR(ZACKS_Screener[[#This Row],[PE1]]/(ZACKS_Screener[[#This Row],[EG1]]*100), "")</f>
        <v>-0.34533954786049043</v>
      </c>
      <c r="T1896" s="18">
        <f>IFERROR(ZACKS_Screener[[#This Row],[PE2]]/(ZACKS_Screener[[#This Row],[EG2]]*100), "")</f>
        <v>4.9063707482992998</v>
      </c>
      <c r="U1896"/>
    </row>
    <row r="1897" spans="1:21" hidden="1" x14ac:dyDescent="0.25">
      <c r="A1897" s="24" t="s">
        <v>3220</v>
      </c>
      <c r="B1897" s="39">
        <v>10582.59</v>
      </c>
      <c r="C1897" s="6" t="s">
        <v>3220</v>
      </c>
      <c r="D1897" s="6" t="s">
        <v>22</v>
      </c>
      <c r="E1897" s="6" t="s">
        <v>37</v>
      </c>
      <c r="F1897" s="6" t="s">
        <v>379</v>
      </c>
      <c r="G1897">
        <v>12</v>
      </c>
      <c r="H1897">
        <v>202212</v>
      </c>
      <c r="I1897" s="9">
        <v>18.88</v>
      </c>
      <c r="J1897" s="9">
        <v>1.38</v>
      </c>
      <c r="K1897" s="9">
        <v>1.55</v>
      </c>
      <c r="L1897" s="9">
        <v>1.92</v>
      </c>
      <c r="M1897" s="28" t="str">
        <f>IFERROR(INDEX(Data!Z:Z,MATCH(ZACKS_Screener[[#This Row],[Company Name]] &amp; " *", Data!Y:Y,0)), "")</f>
        <v/>
      </c>
      <c r="N1897" t="str">
        <f>INDEX(Data!AD:AD,MATCH( ZACKS_Screener[[#This Row],[NAICS1]], Data!AC:AC,0))</f>
        <v/>
      </c>
      <c r="O18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0.12318840579710157</v>
      </c>
      <c r="P18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0.23870967741935475</v>
      </c>
      <c r="Q1897" s="18">
        <f>IFERROR(ZACKS_Screener[[#This Row],[Price]]/ZACKS_Screener[[#This Row],[EPS1]], "")</f>
        <v>12.180645161290322</v>
      </c>
      <c r="R1897" s="18">
        <f>IFERROR(ZACKS_Screener[[#This Row],[Price]]/ZACKS_Screener[[#This Row],[EPS2]], "")</f>
        <v>9.8333333333333339</v>
      </c>
      <c r="S1897" s="18">
        <f>IFERROR(ZACKS_Screener[[#This Row],[PE1]]/(ZACKS_Screener[[#This Row],[EG1]]*100), "")</f>
        <v>0.98878178368121339</v>
      </c>
      <c r="T1897" s="18">
        <f>IFERROR(ZACKS_Screener[[#This Row],[PE2]]/(ZACKS_Screener[[#This Row],[EG2]]*100), "")</f>
        <v>0.41193693693693706</v>
      </c>
      <c r="U1897"/>
    </row>
    <row r="1898" spans="1:21" hidden="1" x14ac:dyDescent="0.25">
      <c r="A1898" s="24" t="s">
        <v>3222</v>
      </c>
      <c r="B1898" s="39">
        <v>7229.67</v>
      </c>
      <c r="C1898" s="6" t="s">
        <v>3221</v>
      </c>
      <c r="D1898" s="6" t="s">
        <v>13</v>
      </c>
      <c r="E1898" s="6" t="s">
        <v>107</v>
      </c>
      <c r="F1898" s="6" t="s">
        <v>776</v>
      </c>
      <c r="G1898">
        <v>12</v>
      </c>
      <c r="H1898">
        <v>202212</v>
      </c>
      <c r="I1898" s="9">
        <v>8.4499999999999993</v>
      </c>
      <c r="J1898" s="9">
        <v>-1.43</v>
      </c>
      <c r="K1898" s="9">
        <v>-1.21</v>
      </c>
      <c r="L1898" s="9">
        <v>-0.89</v>
      </c>
      <c r="M1898" s="28" t="str">
        <f>IFERROR(INDEX(Data!Z:Z,MATCH(ZACKS_Screener[[#This Row],[Company Name]] &amp; " *", Data!Y:Y,0)), "")</f>
        <v/>
      </c>
      <c r="N1898" t="str">
        <f>INDEX(Data!AD:AD,MATCH( ZACKS_Screener[[#This Row],[NAICS1]], Data!AC:AC,0))</f>
        <v/>
      </c>
      <c r="O18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0.15384615384615383</v>
      </c>
      <c r="P18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0.26446280991735532</v>
      </c>
      <c r="Q1898" s="18">
        <f>IFERROR(ZACKS_Screener[[#This Row],[Price]]/ZACKS_Screener[[#This Row],[EPS1]], "")</f>
        <v>-6.9834710743801649</v>
      </c>
      <c r="R1898" s="18">
        <f>IFERROR(ZACKS_Screener[[#This Row],[Price]]/ZACKS_Screener[[#This Row],[EPS2]], "")</f>
        <v>-9.4943820224719087</v>
      </c>
      <c r="S1898" s="18">
        <f>IFERROR(ZACKS_Screener[[#This Row],[PE1]]/(ZACKS_Screener[[#This Row],[EG1]]*100), "")</f>
        <v>-0.45392561983471075</v>
      </c>
      <c r="T1898" s="18">
        <f>IFERROR(ZACKS_Screener[[#This Row],[PE2]]/(ZACKS_Screener[[#This Row],[EG2]]*100), "")</f>
        <v>-0.35900632022471912</v>
      </c>
      <c r="U1898"/>
    </row>
    <row r="1899" spans="1:21" hidden="1" x14ac:dyDescent="0.25">
      <c r="A1899" s="24" t="s">
        <v>3224</v>
      </c>
      <c r="B1899" s="39">
        <v>5626.02</v>
      </c>
      <c r="C1899" s="6" t="s">
        <v>3223</v>
      </c>
      <c r="D1899" s="6" t="s">
        <v>13</v>
      </c>
      <c r="E1899" s="6" t="s">
        <v>23</v>
      </c>
      <c r="F1899" s="6" t="s">
        <v>1690</v>
      </c>
      <c r="G1899">
        <v>12</v>
      </c>
      <c r="H1899">
        <v>202212</v>
      </c>
      <c r="I1899" s="9">
        <v>48.56</v>
      </c>
      <c r="J1899" s="9">
        <v>3.53</v>
      </c>
      <c r="K1899" s="9">
        <v>2.44</v>
      </c>
      <c r="L1899" s="9">
        <v>3.09</v>
      </c>
      <c r="M1899" s="28" t="str">
        <f>IFERROR(INDEX(Data!Z:Z,MATCH(ZACKS_Screener[[#This Row],[Company Name]] &amp; " *", Data!Y:Y,0)), "")</f>
        <v/>
      </c>
      <c r="N1899" t="str">
        <f>INDEX(Data!AD:AD,MATCH( ZACKS_Screener[[#This Row],[NAICS1]], Data!AC:AC,0))</f>
        <v/>
      </c>
      <c r="O18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-0.30878186968838522</v>
      </c>
      <c r="P18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0.26639344262295078</v>
      </c>
      <c r="Q1899" s="18">
        <f>IFERROR(ZACKS_Screener[[#This Row],[Price]]/ZACKS_Screener[[#This Row],[EPS1]], "")</f>
        <v>19.901639344262296</v>
      </c>
      <c r="R1899" s="18">
        <f>IFERROR(ZACKS_Screener[[#This Row],[Price]]/ZACKS_Screener[[#This Row],[EPS2]], "")</f>
        <v>15.715210355987056</v>
      </c>
      <c r="S1899" s="18">
        <f>IFERROR(ZACKS_Screener[[#This Row],[PE1]]/(ZACKS_Screener[[#This Row],[EG1]]*100), "")</f>
        <v>-0.64452098059858631</v>
      </c>
      <c r="T1899" s="18">
        <f>IFERROR(ZACKS_Screener[[#This Row],[PE2]]/(ZACKS_Screener[[#This Row],[EG2]]*100), "")</f>
        <v>0.58992481951705256</v>
      </c>
      <c r="U1899"/>
    </row>
    <row r="1900" spans="1:21" hidden="1" x14ac:dyDescent="0.25">
      <c r="A1900" s="24" t="s">
        <v>3226</v>
      </c>
      <c r="B1900" s="39">
        <v>8269.64</v>
      </c>
      <c r="C1900" s="6" t="s">
        <v>3225</v>
      </c>
      <c r="D1900" s="6" t="s">
        <v>22</v>
      </c>
      <c r="E1900" s="6" t="s">
        <v>41</v>
      </c>
      <c r="F1900" s="6" t="s">
        <v>45</v>
      </c>
      <c r="G1900">
        <v>12</v>
      </c>
      <c r="H1900">
        <v>202212</v>
      </c>
      <c r="I1900" s="9">
        <v>38.92</v>
      </c>
      <c r="J1900" s="9">
        <v>2.09</v>
      </c>
      <c r="K1900" s="9">
        <v>1.91</v>
      </c>
      <c r="L1900" s="9">
        <v>2.2599999999999998</v>
      </c>
      <c r="M1900" s="28" t="str">
        <f>IFERROR(INDEX(Data!Z:Z,MATCH(ZACKS_Screener[[#This Row],[Company Name]] &amp; " *", Data!Y:Y,0)), "")</f>
        <v>339114</v>
      </c>
      <c r="N1900" t="str">
        <f>INDEX(Data!AD:AD,MATCH( ZACKS_Screener[[#This Row],[NAICS1]], Data!AC:AC,0))</f>
        <v xml:space="preserve">Dental Equipment and Supplies Manufacturing </v>
      </c>
      <c r="O19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-8.6124401913875576E-2</v>
      </c>
      <c r="P19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0.18324607329842926</v>
      </c>
      <c r="Q1900" s="18">
        <f>IFERROR(ZACKS_Screener[[#This Row],[Price]]/ZACKS_Screener[[#This Row],[EPS1]], "")</f>
        <v>20.376963350785342</v>
      </c>
      <c r="R1900" s="18">
        <f>IFERROR(ZACKS_Screener[[#This Row],[Price]]/ZACKS_Screener[[#This Row],[EPS2]], "")</f>
        <v>17.221238938053101</v>
      </c>
      <c r="S1900" s="18">
        <f>IFERROR(ZACKS_Screener[[#This Row],[PE1]]/(ZACKS_Screener[[#This Row],[EG1]]*100), "")</f>
        <v>-2.3659918557300763</v>
      </c>
      <c r="T1900" s="18">
        <f>IFERROR(ZACKS_Screener[[#This Row],[PE2]]/(ZACKS_Screener[[#This Row],[EG2]]*100), "")</f>
        <v>0.93978761061946947</v>
      </c>
      <c r="U1900"/>
    </row>
    <row r="1901" spans="1:21" hidden="1" x14ac:dyDescent="0.25">
      <c r="A1901" s="24" t="s">
        <v>41942</v>
      </c>
      <c r="B1901" s="39">
        <v>2235.09</v>
      </c>
      <c r="C1901" s="6" t="s">
        <v>41941</v>
      </c>
      <c r="D1901" s="6" t="s">
        <v>22</v>
      </c>
      <c r="E1901" s="6" t="s">
        <v>18</v>
      </c>
      <c r="F1901" s="6" t="s">
        <v>369</v>
      </c>
      <c r="G1901">
        <v>12</v>
      </c>
      <c r="H1901">
        <v>202212</v>
      </c>
      <c r="I1901" s="9">
        <v>14.24</v>
      </c>
      <c r="J1901" s="9">
        <v>1.1200000000000001</v>
      </c>
      <c r="K1901" s="9">
        <v>1.54</v>
      </c>
      <c r="L1901" s="9">
        <v>1.75</v>
      </c>
      <c r="M1901" s="28" t="str">
        <f>IFERROR(INDEX(Data!Z:Z,MATCH(ZACKS_Screener[[#This Row],[Company Name]] &amp; " *", Data!Y:Y,0)), "")</f>
        <v>334118</v>
      </c>
      <c r="N1901" t="str">
        <f>INDEX(Data!AD:AD,MATCH( ZACKS_Screener[[#This Row],[NAICS1]], Data!AC:AC,0))</f>
        <v xml:space="preserve">Computer Terminal and Other Computer Peripheral Equipment Manufacturing </v>
      </c>
      <c r="O19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0.37499999999999989</v>
      </c>
      <c r="P19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0.13636363636363633</v>
      </c>
      <c r="Q1901" s="18">
        <f>IFERROR(ZACKS_Screener[[#This Row],[Price]]/ZACKS_Screener[[#This Row],[EPS1]], "")</f>
        <v>9.2467532467532472</v>
      </c>
      <c r="R1901" s="18">
        <f>IFERROR(ZACKS_Screener[[#This Row],[Price]]/ZACKS_Screener[[#This Row],[EPS2]], "")</f>
        <v>8.137142857142857</v>
      </c>
      <c r="S1901" s="18">
        <f>IFERROR(ZACKS_Screener[[#This Row],[PE1]]/(ZACKS_Screener[[#This Row],[EG1]]*100), "")</f>
        <v>0.24658008658008668</v>
      </c>
      <c r="T1901" s="18">
        <f>IFERROR(ZACKS_Screener[[#This Row],[PE2]]/(ZACKS_Screener[[#This Row],[EG2]]*100), "")</f>
        <v>0.59672380952380966</v>
      </c>
      <c r="U1901"/>
    </row>
    <row r="1902" spans="1:21" hidden="1" x14ac:dyDescent="0.25">
      <c r="A1902" s="24" t="s">
        <v>3228</v>
      </c>
      <c r="B1902" s="39">
        <v>19174.259999999998</v>
      </c>
      <c r="C1902" s="6" t="s">
        <v>3227</v>
      </c>
      <c r="D1902" s="6" t="s">
        <v>13</v>
      </c>
      <c r="E1902" s="6" t="s">
        <v>18</v>
      </c>
      <c r="F1902" s="6" t="s">
        <v>171</v>
      </c>
      <c r="G1902">
        <v>12</v>
      </c>
      <c r="H1902">
        <v>202212</v>
      </c>
      <c r="I1902" s="9">
        <v>106.16</v>
      </c>
      <c r="J1902" s="9">
        <v>2.85</v>
      </c>
      <c r="K1902" s="9">
        <v>3.28</v>
      </c>
      <c r="L1902" s="9">
        <v>3.69</v>
      </c>
      <c r="M1902" s="28" t="str">
        <f>IFERROR(INDEX(Data!Z:Z,MATCH(ZACKS_Screener[[#This Row],[Company Name]] &amp; " *", Data!Y:Y,0)), "")</f>
        <v>333914</v>
      </c>
      <c r="N1902" t="str">
        <f>INDEX(Data!AD:AD,MATCH( ZACKS_Screener[[#This Row],[NAICS1]], Data!AC:AC,0))</f>
        <v xml:space="preserve">Measuring, Dispensing, and Other Pumping Equipment Manufacturing </v>
      </c>
      <c r="O19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0.15087719298245603</v>
      </c>
      <c r="P19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0.12500000000000006</v>
      </c>
      <c r="Q1902" s="18">
        <f>IFERROR(ZACKS_Screener[[#This Row],[Price]]/ZACKS_Screener[[#This Row],[EPS1]], "")</f>
        <v>32.365853658536587</v>
      </c>
      <c r="R1902" s="18">
        <f>IFERROR(ZACKS_Screener[[#This Row],[Price]]/ZACKS_Screener[[#This Row],[EPS2]], "")</f>
        <v>28.769647696476966</v>
      </c>
      <c r="S1902" s="18">
        <f>IFERROR(ZACKS_Screener[[#This Row],[PE1]]/(ZACKS_Screener[[#This Row],[EG1]]*100), "")</f>
        <v>2.1451786727169613</v>
      </c>
      <c r="T1902" s="18">
        <f>IFERROR(ZACKS_Screener[[#This Row],[PE2]]/(ZACKS_Screener[[#This Row],[EG2]]*100), "")</f>
        <v>2.3015718157181562</v>
      </c>
      <c r="U1902"/>
    </row>
    <row r="1903" spans="1:21" hidden="1" x14ac:dyDescent="0.25">
      <c r="A1903" s="24" t="s">
        <v>41952</v>
      </c>
      <c r="B1903" s="39">
        <v>2356.33</v>
      </c>
      <c r="C1903" s="6" t="s">
        <v>41951</v>
      </c>
      <c r="D1903" s="6" t="s">
        <v>13</v>
      </c>
      <c r="E1903" s="6" t="s">
        <v>14</v>
      </c>
      <c r="F1903" s="6" t="s">
        <v>58</v>
      </c>
      <c r="G1903">
        <v>12</v>
      </c>
      <c r="H1903">
        <v>202212</v>
      </c>
      <c r="I1903" s="9">
        <v>34.229999999999997</v>
      </c>
      <c r="J1903" s="9">
        <v>0.5</v>
      </c>
      <c r="K1903" s="9">
        <v>0.93</v>
      </c>
      <c r="L1903" s="9">
        <v>1.57</v>
      </c>
      <c r="M1903" s="28" t="str">
        <f>IFERROR(INDEX(Data!Z:Z,MATCH(ZACKS_Screener[[#This Row],[Company Name]] &amp; " *", Data!Y:Y,0)), "")</f>
        <v>519290</v>
      </c>
      <c r="N1903" t="str">
        <f>INDEX(Data!AD:AD,MATCH( ZACKS_Screener[[#This Row],[NAICS1]], Data!AC:AC,0))</f>
        <v>Web Search Portals and All Other Information Services</v>
      </c>
      <c r="O19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0.8600000000000001</v>
      </c>
      <c r="P19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0.68817204301075263</v>
      </c>
      <c r="Q1903" s="18">
        <f>IFERROR(ZACKS_Screener[[#This Row],[Price]]/ZACKS_Screener[[#This Row],[EPS1]], "")</f>
        <v>36.806451612903217</v>
      </c>
      <c r="R1903" s="18">
        <f>IFERROR(ZACKS_Screener[[#This Row],[Price]]/ZACKS_Screener[[#This Row],[EPS2]], "")</f>
        <v>21.802547770700635</v>
      </c>
      <c r="S1903" s="18">
        <f>IFERROR(ZACKS_Screener[[#This Row],[PE1]]/(ZACKS_Screener[[#This Row],[EG1]]*100), "")</f>
        <v>0.42798199549887456</v>
      </c>
      <c r="T1903" s="18">
        <f>IFERROR(ZACKS_Screener[[#This Row],[PE2]]/(ZACKS_Screener[[#This Row],[EG2]]*100), "")</f>
        <v>0.31681827229299364</v>
      </c>
      <c r="U1903"/>
    </row>
    <row r="1904" spans="1:21" hidden="1" x14ac:dyDescent="0.25">
      <c r="A1904" s="24" t="s">
        <v>3229</v>
      </c>
      <c r="B1904" s="39">
        <v>3076.04</v>
      </c>
      <c r="C1904" s="6" t="s">
        <v>3229</v>
      </c>
      <c r="D1904" s="6" t="s">
        <v>13</v>
      </c>
      <c r="E1904" s="6" t="s">
        <v>330</v>
      </c>
      <c r="F1904" s="6" t="s">
        <v>331</v>
      </c>
      <c r="G1904">
        <v>12</v>
      </c>
      <c r="H1904">
        <v>202212</v>
      </c>
      <c r="I1904" s="9">
        <v>35.5</v>
      </c>
      <c r="J1904" s="9">
        <v>2.36</v>
      </c>
      <c r="K1904" s="9">
        <v>2.19</v>
      </c>
      <c r="L1904" s="9">
        <v>2.71</v>
      </c>
      <c r="M1904" s="28" t="str">
        <f>IFERROR(INDEX(Data!Z:Z,MATCH(ZACKS_Screener[[#This Row],[Company Name]] &amp; " *", Data!Y:Y,0)), "")</f>
        <v>326140</v>
      </c>
      <c r="N1904" t="str">
        <f>INDEX(Data!AD:AD,MATCH( ZACKS_Screener[[#This Row],[NAICS1]], Data!AC:AC,0))</f>
        <v>Polystyrene Foam Product Manufacturing</v>
      </c>
      <c r="O19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-7.203389830508472E-2</v>
      </c>
      <c r="P19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0.23744292237442924</v>
      </c>
      <c r="Q1904" s="18">
        <f>IFERROR(ZACKS_Screener[[#This Row],[Price]]/ZACKS_Screener[[#This Row],[EPS1]], "")</f>
        <v>16.210045662100455</v>
      </c>
      <c r="R1904" s="18">
        <f>IFERROR(ZACKS_Screener[[#This Row],[Price]]/ZACKS_Screener[[#This Row],[EPS2]], "")</f>
        <v>13.099630996309964</v>
      </c>
      <c r="S1904" s="18">
        <f>IFERROR(ZACKS_Screener[[#This Row],[PE1]]/(ZACKS_Screener[[#This Row],[EG1]]*100), "")</f>
        <v>-2.2503357507386523</v>
      </c>
      <c r="T1904" s="18">
        <f>IFERROR(ZACKS_Screener[[#This Row],[PE2]]/(ZACKS_Screener[[#This Row],[EG2]]*100), "")</f>
        <v>0.55169599772920808</v>
      </c>
      <c r="U1904"/>
    </row>
    <row r="1905" spans="1:21" hidden="1" x14ac:dyDescent="0.25">
      <c r="A1905" s="24" t="s">
        <v>3231</v>
      </c>
      <c r="B1905" s="39">
        <v>6755.98</v>
      </c>
      <c r="C1905" s="6" t="s">
        <v>3230</v>
      </c>
      <c r="D1905" s="6" t="s">
        <v>13</v>
      </c>
      <c r="E1905" s="6" t="s">
        <v>85</v>
      </c>
      <c r="F1905" s="6" t="s">
        <v>286</v>
      </c>
      <c r="G1905">
        <v>12</v>
      </c>
      <c r="H1905">
        <v>202212</v>
      </c>
      <c r="I1905" s="9">
        <v>6.11</v>
      </c>
      <c r="J1905" s="9">
        <v>0.19</v>
      </c>
      <c r="M1905" s="28" t="str">
        <f>IFERROR(INDEX(Data!Z:Z,MATCH(ZACKS_Screener[[#This Row],[Company Name]] &amp; " *", Data!Y:Y,0)), "")</f>
        <v/>
      </c>
      <c r="N1905" t="str">
        <f>INDEX(Data!AD:AD,MATCH( ZACKS_Screener[[#This Row],[NAICS1]], Data!AC:AC,0))</f>
        <v/>
      </c>
      <c r="O19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0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05" s="18" t="str">
        <f>IFERROR(ZACKS_Screener[[#This Row],[Price]]/ZACKS_Screener[[#This Row],[EPS1]], "")</f>
        <v/>
      </c>
      <c r="R1905" s="18" t="str">
        <f>IFERROR(ZACKS_Screener[[#This Row],[Price]]/ZACKS_Screener[[#This Row],[EPS2]], "")</f>
        <v/>
      </c>
      <c r="S1905" s="18" t="str">
        <f>IFERROR(ZACKS_Screener[[#This Row],[PE1]]/(ZACKS_Screener[[#This Row],[EG1]]*100), "")</f>
        <v/>
      </c>
      <c r="T1905" s="18" t="str">
        <f>IFERROR(ZACKS_Screener[[#This Row],[PE2]]/(ZACKS_Screener[[#This Row],[EG2]]*100), "")</f>
        <v/>
      </c>
      <c r="U1905"/>
    </row>
    <row r="1906" spans="1:21" hidden="1" x14ac:dyDescent="0.25">
      <c r="A1906" s="24" t="s">
        <v>3233</v>
      </c>
      <c r="B1906" s="39">
        <v>6846.48</v>
      </c>
      <c r="C1906" s="6" t="s">
        <v>3232</v>
      </c>
      <c r="D1906" s="6" t="s">
        <v>22</v>
      </c>
      <c r="E1906" s="6" t="s">
        <v>14</v>
      </c>
      <c r="F1906" s="6" t="s">
        <v>58</v>
      </c>
      <c r="G1906">
        <v>12</v>
      </c>
      <c r="H1906">
        <v>202212</v>
      </c>
      <c r="I1906" s="9">
        <v>18.940000000000001</v>
      </c>
      <c r="J1906" s="9">
        <v>0.11</v>
      </c>
      <c r="M1906" s="28" t="str">
        <f>IFERROR(INDEX(Data!Z:Z,MATCH(ZACKS_Screener[[#This Row],[Company Name]] &amp; " *", Data!Y:Y,0)), "")</f>
        <v/>
      </c>
      <c r="N1906" t="str">
        <f>INDEX(Data!AD:AD,MATCH( ZACKS_Screener[[#This Row],[NAICS1]], Data!AC:AC,0))</f>
        <v/>
      </c>
      <c r="O19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0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06" s="18" t="str">
        <f>IFERROR(ZACKS_Screener[[#This Row],[Price]]/ZACKS_Screener[[#This Row],[EPS1]], "")</f>
        <v/>
      </c>
      <c r="R1906" s="18" t="str">
        <f>IFERROR(ZACKS_Screener[[#This Row],[Price]]/ZACKS_Screener[[#This Row],[EPS2]], "")</f>
        <v/>
      </c>
      <c r="S1906" s="18" t="str">
        <f>IFERROR(ZACKS_Screener[[#This Row],[PE1]]/(ZACKS_Screener[[#This Row],[EG1]]*100), "")</f>
        <v/>
      </c>
      <c r="T1906" s="18" t="str">
        <f>IFERROR(ZACKS_Screener[[#This Row],[PE2]]/(ZACKS_Screener[[#This Row],[EG2]]*100), "")</f>
        <v/>
      </c>
      <c r="U1906"/>
    </row>
    <row r="1907" spans="1:21" hidden="1" x14ac:dyDescent="0.25">
      <c r="A1907" s="24" t="s">
        <v>3235</v>
      </c>
      <c r="B1907" s="39">
        <v>3752.11</v>
      </c>
      <c r="C1907" s="6" t="s">
        <v>3234</v>
      </c>
      <c r="D1907" s="6" t="s">
        <v>13</v>
      </c>
      <c r="E1907" s="6" t="s">
        <v>18</v>
      </c>
      <c r="F1907" s="6" t="s">
        <v>115</v>
      </c>
      <c r="G1907">
        <v>12</v>
      </c>
      <c r="H1907">
        <v>202212</v>
      </c>
      <c r="I1907" s="9">
        <v>24.49</v>
      </c>
      <c r="J1907" s="9">
        <v>0.16</v>
      </c>
      <c r="K1907" s="9">
        <v>-0.06</v>
      </c>
      <c r="L1907" s="9">
        <v>0.09</v>
      </c>
      <c r="M1907" s="28" t="str">
        <f>IFERROR(INDEX(Data!Z:Z,MATCH(ZACKS_Screener[[#This Row],[Company Name]] &amp; " *", Data!Y:Y,0)), "")</f>
        <v/>
      </c>
      <c r="N1907" t="str">
        <f>INDEX(Data!AD:AD,MATCH( ZACKS_Screener[[#This Row],[NAICS1]], Data!AC:AC,0))</f>
        <v/>
      </c>
      <c r="O19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907" s="18">
        <f>IFERROR(ZACKS_Screener[[#This Row],[Price]]/ZACKS_Screener[[#This Row],[EPS1]], "")</f>
        <v>-408.16666666666663</v>
      </c>
      <c r="R1907" s="18">
        <f>IFERROR(ZACKS_Screener[[#This Row],[Price]]/ZACKS_Screener[[#This Row],[EPS2]], "")</f>
        <v>272.11111111111109</v>
      </c>
      <c r="S1907" s="18">
        <f>IFERROR(ZACKS_Screener[[#This Row],[PE1]]/(ZACKS_Screener[[#This Row],[EG1]]*100), "")</f>
        <v>4.0816666666666661</v>
      </c>
      <c r="T1907" s="18">
        <f>IFERROR(ZACKS_Screener[[#This Row],[PE2]]/(ZACKS_Screener[[#This Row],[EG2]]*100), "")</f>
        <v>2.721111111111111</v>
      </c>
      <c r="U1907"/>
    </row>
    <row r="1908" spans="1:21" hidden="1" x14ac:dyDescent="0.25">
      <c r="A1908" s="24" t="s">
        <v>3237</v>
      </c>
      <c r="B1908" s="39">
        <v>4613.5600000000004</v>
      </c>
      <c r="C1908" s="6" t="s">
        <v>3236</v>
      </c>
      <c r="D1908" s="6" t="s">
        <v>13</v>
      </c>
      <c r="E1908" s="6" t="s">
        <v>223</v>
      </c>
      <c r="F1908" s="6" t="s">
        <v>410</v>
      </c>
      <c r="G1908">
        <v>12</v>
      </c>
      <c r="H1908">
        <v>202212</v>
      </c>
      <c r="I1908" s="9">
        <v>11.73</v>
      </c>
      <c r="J1908" s="9">
        <v>5.89</v>
      </c>
      <c r="K1908" s="9">
        <v>4.05</v>
      </c>
      <c r="L1908" s="9">
        <v>3.48</v>
      </c>
      <c r="M1908" s="28" t="str">
        <f>IFERROR(INDEX(Data!Z:Z,MATCH(ZACKS_Screener[[#This Row],[Company Name]] &amp; " *", Data!Y:Y,0)), "")</f>
        <v/>
      </c>
      <c r="N1908" t="str">
        <f>INDEX(Data!AD:AD,MATCH( ZACKS_Screener[[#This Row],[NAICS1]], Data!AC:AC,0))</f>
        <v/>
      </c>
      <c r="O19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-0.31239388794567063</v>
      </c>
      <c r="P19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-0.14074074074074069</v>
      </c>
      <c r="Q1908" s="18">
        <f>IFERROR(ZACKS_Screener[[#This Row],[Price]]/ZACKS_Screener[[#This Row],[EPS1]], "")</f>
        <v>2.8962962962962964</v>
      </c>
      <c r="R1908" s="18">
        <f>IFERROR(ZACKS_Screener[[#This Row],[Price]]/ZACKS_Screener[[#This Row],[EPS2]], "")</f>
        <v>3.3706896551724141</v>
      </c>
      <c r="S1908" s="18">
        <f>IFERROR(ZACKS_Screener[[#This Row],[PE1]]/(ZACKS_Screener[[#This Row],[EG1]]*100), "")</f>
        <v>-9.2712962962962969E-2</v>
      </c>
      <c r="T1908" s="18">
        <f>IFERROR(ZACKS_Screener[[#This Row],[PE2]]/(ZACKS_Screener[[#This Row],[EG2]]*100), "")</f>
        <v>-0.23949637023593479</v>
      </c>
      <c r="U1908"/>
    </row>
    <row r="1909" spans="1:21" x14ac:dyDescent="0.25">
      <c r="A1909" s="24" t="s">
        <v>3141</v>
      </c>
      <c r="B1909" s="39">
        <v>6164.17</v>
      </c>
      <c r="C1909" s="6" t="s">
        <v>3140</v>
      </c>
      <c r="D1909" s="6" t="s">
        <v>13</v>
      </c>
      <c r="E1909" s="6" t="s">
        <v>330</v>
      </c>
      <c r="F1909" s="6" t="s">
        <v>707</v>
      </c>
      <c r="G1909">
        <v>12</v>
      </c>
      <c r="H1909">
        <v>202212</v>
      </c>
      <c r="I1909" s="9">
        <v>71.790000000000006</v>
      </c>
      <c r="J1909" s="9">
        <v>3.96</v>
      </c>
      <c r="K1909" s="9">
        <v>4.0199999999999996</v>
      </c>
      <c r="L1909" s="9">
        <v>4.3600000000000003</v>
      </c>
      <c r="M1909" s="28" t="str">
        <f>IFERROR(INDEX(Data!Z:Z,MATCH(ZACKS_Screener[[#This Row],[Company Name]] &amp; " *", Data!Y:Y,0)), "")</f>
        <v>721110</v>
      </c>
      <c r="N1909" t="str">
        <f>INDEX(Data!AD:AD,MATCH( ZACKS_Screener[[#This Row],[NAICS1]], Data!AC:AC,0))</f>
        <v xml:space="preserve">Hotels (except Casino Hotels) and Motels </v>
      </c>
      <c r="O19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1.5151515151515053E-2</v>
      </c>
      <c r="P19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8.4577114427860894E-2</v>
      </c>
      <c r="Q1909" s="18">
        <f>IFERROR(ZACKS_Screener[[#This Row],[Price]]/ZACKS_Screener[[#This Row],[EPS1]], "")</f>
        <v>17.858208955223883</v>
      </c>
      <c r="R1909" s="18">
        <f>IFERROR(ZACKS_Screener[[#This Row],[Price]]/ZACKS_Screener[[#This Row],[EPS2]], "")</f>
        <v>16.465596330275229</v>
      </c>
      <c r="S1909" s="18">
        <f>IFERROR(ZACKS_Screener[[#This Row],[PE1]]/(ZACKS_Screener[[#This Row],[EG1]]*100), "")</f>
        <v>11.78641791044784</v>
      </c>
      <c r="T1909" s="18">
        <f>IFERROR(ZACKS_Screener[[#This Row],[PE2]]/(ZACKS_Screener[[#This Row],[EG2]]*100), "")</f>
        <v>1.9468146249325371</v>
      </c>
      <c r="U1909"/>
    </row>
    <row r="1910" spans="1:21" x14ac:dyDescent="0.25">
      <c r="A1910" s="24" t="s">
        <v>2557</v>
      </c>
      <c r="B1910" s="39">
        <v>4881.18</v>
      </c>
      <c r="C1910" s="6" t="s">
        <v>2556</v>
      </c>
      <c r="D1910" s="6" t="s">
        <v>22</v>
      </c>
      <c r="E1910" s="6" t="s">
        <v>330</v>
      </c>
      <c r="F1910" s="6" t="s">
        <v>606</v>
      </c>
      <c r="G1910">
        <v>12</v>
      </c>
      <c r="H1910">
        <v>202212</v>
      </c>
      <c r="I1910" s="9">
        <v>46.85</v>
      </c>
      <c r="J1910" s="9">
        <v>4.2</v>
      </c>
      <c r="K1910" s="9">
        <v>1.82</v>
      </c>
      <c r="L1910" s="9">
        <v>2.0499999999999998</v>
      </c>
      <c r="M1910" s="28" t="str">
        <f>IFERROR(INDEX(Data!Z:Z,MATCH(ZACKS_Screener[[#This Row],[Company Name]] &amp; " *", Data!Y:Y,0)), "")</f>
        <v>721120</v>
      </c>
      <c r="N1910" t="str">
        <f>INDEX(Data!AD:AD,MATCH( ZACKS_Screener[[#This Row],[NAICS1]], Data!AC:AC,0))</f>
        <v>Casino Hotels</v>
      </c>
      <c r="O19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-0.56666666666666665</v>
      </c>
      <c r="P19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0.12637362637362623</v>
      </c>
      <c r="Q1910" s="18">
        <f>IFERROR(ZACKS_Screener[[#This Row],[Price]]/ZACKS_Screener[[#This Row],[EPS1]], "")</f>
        <v>25.741758241758241</v>
      </c>
      <c r="R1910" s="18">
        <f>IFERROR(ZACKS_Screener[[#This Row],[Price]]/ZACKS_Screener[[#This Row],[EPS2]], "")</f>
        <v>22.853658536585368</v>
      </c>
      <c r="S1910" s="18">
        <f>IFERROR(ZACKS_Screener[[#This Row],[PE1]]/(ZACKS_Screener[[#This Row],[EG1]]*100), "")</f>
        <v>-0.45426632191338073</v>
      </c>
      <c r="T1910" s="18">
        <f>IFERROR(ZACKS_Screener[[#This Row],[PE2]]/(ZACKS_Screener[[#This Row],[EG2]]*100), "")</f>
        <v>1.8084199363732789</v>
      </c>
      <c r="U1910"/>
    </row>
    <row r="1911" spans="1:21" hidden="1" x14ac:dyDescent="0.25">
      <c r="A1911" s="24" t="s">
        <v>41956</v>
      </c>
      <c r="B1911" s="39">
        <v>2076.71</v>
      </c>
      <c r="C1911" s="6" t="s">
        <v>41955</v>
      </c>
      <c r="D1911" s="6" t="s">
        <v>22</v>
      </c>
      <c r="E1911" s="6" t="s">
        <v>14</v>
      </c>
      <c r="F1911" s="6" t="s">
        <v>183</v>
      </c>
      <c r="G1911">
        <v>12</v>
      </c>
      <c r="H1911">
        <v>202212</v>
      </c>
      <c r="I1911" s="9">
        <v>28.2</v>
      </c>
      <c r="J1911" s="9">
        <v>2.54</v>
      </c>
      <c r="K1911" s="9">
        <v>1.9</v>
      </c>
      <c r="L1911" s="9">
        <v>2.39</v>
      </c>
      <c r="M1911" s="28" t="str">
        <f>IFERROR(INDEX(Data!Z:Z,MATCH(ZACKS_Screener[[#This Row],[Company Name]] &amp; " *", Data!Y:Y,0)), "")</f>
        <v/>
      </c>
      <c r="N1911" t="str">
        <f>INDEX(Data!AD:AD,MATCH( ZACKS_Screener[[#This Row],[NAICS1]], Data!AC:AC,0))</f>
        <v/>
      </c>
      <c r="O19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-0.25196850393700793</v>
      </c>
      <c r="P19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0.2578947368421054</v>
      </c>
      <c r="Q1911" s="18">
        <f>IFERROR(ZACKS_Screener[[#This Row],[Price]]/ZACKS_Screener[[#This Row],[EPS1]], "")</f>
        <v>14.842105263157896</v>
      </c>
      <c r="R1911" s="18">
        <f>IFERROR(ZACKS_Screener[[#This Row],[Price]]/ZACKS_Screener[[#This Row],[EPS2]], "")</f>
        <v>11.799163179916317</v>
      </c>
      <c r="S1911" s="18">
        <f>IFERROR(ZACKS_Screener[[#This Row],[PE1]]/(ZACKS_Screener[[#This Row],[EG1]]*100), "")</f>
        <v>-0.58904605263157883</v>
      </c>
      <c r="T1911" s="18">
        <f>IFERROR(ZACKS_Screener[[#This Row],[PE2]]/(ZACKS_Screener[[#This Row],[EG2]]*100), "")</f>
        <v>0.45751857228246917</v>
      </c>
      <c r="U1911"/>
    </row>
    <row r="1912" spans="1:21" hidden="1" x14ac:dyDescent="0.25">
      <c r="A1912" s="24" t="s">
        <v>3243</v>
      </c>
      <c r="B1912" s="39">
        <v>10694.64</v>
      </c>
      <c r="C1912" s="6" t="s">
        <v>3242</v>
      </c>
      <c r="D1912" s="6" t="s">
        <v>22</v>
      </c>
      <c r="E1912" s="6" t="s">
        <v>37</v>
      </c>
      <c r="F1912" s="6" t="s">
        <v>458</v>
      </c>
      <c r="G1912">
        <v>12</v>
      </c>
      <c r="H1912">
        <v>202212</v>
      </c>
      <c r="I1912" s="9">
        <v>45.7</v>
      </c>
      <c r="J1912" s="9">
        <v>1.43</v>
      </c>
      <c r="M1912" s="28" t="str">
        <f>IFERROR(INDEX(Data!Z:Z,MATCH(ZACKS_Screener[[#This Row],[Company Name]] &amp; " *", Data!Y:Y,0)), "")</f>
        <v/>
      </c>
      <c r="N1912" t="str">
        <f>INDEX(Data!AD:AD,MATCH( ZACKS_Screener[[#This Row],[NAICS1]], Data!AC:AC,0))</f>
        <v/>
      </c>
      <c r="O19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1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12" s="18" t="str">
        <f>IFERROR(ZACKS_Screener[[#This Row],[Price]]/ZACKS_Screener[[#This Row],[EPS1]], "")</f>
        <v/>
      </c>
      <c r="R1912" s="18" t="str">
        <f>IFERROR(ZACKS_Screener[[#This Row],[Price]]/ZACKS_Screener[[#This Row],[EPS2]], "")</f>
        <v/>
      </c>
      <c r="S1912" s="18" t="str">
        <f>IFERROR(ZACKS_Screener[[#This Row],[PE1]]/(ZACKS_Screener[[#This Row],[EG1]]*100), "")</f>
        <v/>
      </c>
      <c r="T1912" s="18" t="str">
        <f>IFERROR(ZACKS_Screener[[#This Row],[PE2]]/(ZACKS_Screener[[#This Row],[EG2]]*100), "")</f>
        <v/>
      </c>
      <c r="U1912"/>
    </row>
    <row r="1913" spans="1:21" hidden="1" x14ac:dyDescent="0.25">
      <c r="A1913" s="24" t="s">
        <v>3245</v>
      </c>
      <c r="B1913" s="39">
        <v>27212.03</v>
      </c>
      <c r="C1913" s="6" t="s">
        <v>3244</v>
      </c>
      <c r="D1913" s="6" t="s">
        <v>13</v>
      </c>
      <c r="E1913" s="6" t="s">
        <v>41</v>
      </c>
      <c r="F1913" s="6" t="s">
        <v>61</v>
      </c>
      <c r="G1913">
        <v>12</v>
      </c>
      <c r="H1913">
        <v>202212</v>
      </c>
      <c r="I1913" s="9">
        <v>130.47</v>
      </c>
      <c r="J1913" s="9">
        <v>6.89</v>
      </c>
      <c r="K1913" s="9">
        <v>7.45</v>
      </c>
      <c r="L1913" s="9">
        <v>7.95</v>
      </c>
      <c r="M1913" s="28" t="str">
        <f>IFERROR(INDEX(Data!Z:Z,MATCH(ZACKS_Screener[[#This Row],[Company Name]] &amp; " *", Data!Y:Y,0)), "")</f>
        <v>334510</v>
      </c>
      <c r="N1913" t="str">
        <f>INDEX(Data!AD:AD,MATCH( ZACKS_Screener[[#This Row],[NAICS1]], Data!AC:AC,0))</f>
        <v xml:space="preserve">Electromedical and Electrotherapeutic Apparatus Manufacturing </v>
      </c>
      <c r="O19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8.1277213352685132E-2</v>
      </c>
      <c r="P19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6.7114093959731544E-2</v>
      </c>
      <c r="Q1913" s="18">
        <f>IFERROR(ZACKS_Screener[[#This Row],[Price]]/ZACKS_Screener[[#This Row],[EPS1]], "")</f>
        <v>17.51275167785235</v>
      </c>
      <c r="R1913" s="18">
        <f>IFERROR(ZACKS_Screener[[#This Row],[Price]]/ZACKS_Screener[[#This Row],[EPS2]], "")</f>
        <v>16.411320754716982</v>
      </c>
      <c r="S1913" s="18">
        <f>IFERROR(ZACKS_Screener[[#This Row],[PE1]]/(ZACKS_Screener[[#This Row],[EG1]]*100), "")</f>
        <v>2.1546939117929034</v>
      </c>
      <c r="T1913" s="18">
        <f>IFERROR(ZACKS_Screener[[#This Row],[PE2]]/(ZACKS_Screener[[#This Row],[EG2]]*100), "")</f>
        <v>2.4452867924528303</v>
      </c>
      <c r="U1913"/>
    </row>
    <row r="1914" spans="1:21" hidden="1" x14ac:dyDescent="0.25">
      <c r="A1914" s="24" t="s">
        <v>3247</v>
      </c>
      <c r="B1914" s="39">
        <v>13840.42</v>
      </c>
      <c r="C1914" s="6" t="s">
        <v>3246</v>
      </c>
      <c r="D1914" s="6" t="s">
        <v>22</v>
      </c>
      <c r="E1914" s="6" t="s">
        <v>18</v>
      </c>
      <c r="F1914" s="6" t="s">
        <v>1696</v>
      </c>
      <c r="G1914">
        <v>12</v>
      </c>
      <c r="H1914">
        <v>202212</v>
      </c>
      <c r="I1914" s="9">
        <v>269.11</v>
      </c>
      <c r="J1914" s="9">
        <v>17.47</v>
      </c>
      <c r="K1914" s="9">
        <v>16.149999999999999</v>
      </c>
      <c r="L1914" s="9">
        <v>18.190000000000001</v>
      </c>
      <c r="M1914" s="28" t="str">
        <f>IFERROR(INDEX(Data!Z:Z,MATCH(ZACKS_Screener[[#This Row],[Company Name]] &amp; " *", Data!Y:Y,0)), "")</f>
        <v>334118</v>
      </c>
      <c r="N1914" t="str">
        <f>INDEX(Data!AD:AD,MATCH( ZACKS_Screener[[#This Row],[NAICS1]], Data!AC:AC,0))</f>
        <v xml:space="preserve">Computer Terminal and Other Computer Peripheral Equipment Manufacturing </v>
      </c>
      <c r="O19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-7.555809959931313E-2</v>
      </c>
      <c r="P19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0.12631578947368438</v>
      </c>
      <c r="Q1914" s="18">
        <f>IFERROR(ZACKS_Screener[[#This Row],[Price]]/ZACKS_Screener[[#This Row],[EPS1]], "")</f>
        <v>16.663157894736845</v>
      </c>
      <c r="R1914" s="18">
        <f>IFERROR(ZACKS_Screener[[#This Row],[Price]]/ZACKS_Screener[[#This Row],[EPS2]], "")</f>
        <v>14.794392523364486</v>
      </c>
      <c r="S1914" s="18">
        <f>IFERROR(ZACKS_Screener[[#This Row],[PE1]]/(ZACKS_Screener[[#This Row],[EG1]]*100), "")</f>
        <v>-2.2053437001594891</v>
      </c>
      <c r="T1914" s="18">
        <f>IFERROR(ZACKS_Screener[[#This Row],[PE2]]/(ZACKS_Screener[[#This Row],[EG2]]*100), "")</f>
        <v>1.1712227414330201</v>
      </c>
      <c r="U1914"/>
    </row>
    <row r="1915" spans="1:21" hidden="1" x14ac:dyDescent="0.25">
      <c r="A1915" s="24" t="s">
        <v>2695</v>
      </c>
      <c r="B1915" s="39">
        <v>16834.59</v>
      </c>
      <c r="C1915" s="6" t="s">
        <v>2694</v>
      </c>
      <c r="D1915" s="6" t="s">
        <v>13</v>
      </c>
      <c r="E1915" s="6" t="s">
        <v>14</v>
      </c>
      <c r="F1915" s="6" t="s">
        <v>201</v>
      </c>
      <c r="G1915">
        <v>12</v>
      </c>
      <c r="H1915">
        <v>202212</v>
      </c>
      <c r="I1915" s="9">
        <v>10.51</v>
      </c>
      <c r="J1915" s="9">
        <v>0.17</v>
      </c>
      <c r="K1915" s="9">
        <v>0.04</v>
      </c>
      <c r="L1915" s="9">
        <v>0.18</v>
      </c>
      <c r="M1915" s="28" t="str">
        <f>IFERROR(INDEX(Data!Z:Z,MATCH(ZACKS_Screener[[#This Row],[Company Name]] &amp; " *", Data!Y:Y,0)), "")</f>
        <v>541511</v>
      </c>
      <c r="N1915" t="str">
        <f>INDEX(Data!AD:AD,MATCH( ZACKS_Screener[[#This Row],[NAICS1]], Data!AC:AC,0))</f>
        <v xml:space="preserve">Custom Computer Programming Services </v>
      </c>
      <c r="O19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-0.76470588235294112</v>
      </c>
      <c r="P19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3.4999999999999996</v>
      </c>
      <c r="Q1915" s="18">
        <f>IFERROR(ZACKS_Screener[[#This Row],[Price]]/ZACKS_Screener[[#This Row],[EPS1]], "")</f>
        <v>262.75</v>
      </c>
      <c r="R1915" s="18">
        <f>IFERROR(ZACKS_Screener[[#This Row],[Price]]/ZACKS_Screener[[#This Row],[EPS2]], "")</f>
        <v>58.388888888888893</v>
      </c>
      <c r="S1915" s="18">
        <f>IFERROR(ZACKS_Screener[[#This Row],[PE1]]/(ZACKS_Screener[[#This Row],[EG1]]*100), "")</f>
        <v>-3.4359615384615387</v>
      </c>
      <c r="T1915" s="18">
        <f>IFERROR(ZACKS_Screener[[#This Row],[PE2]]/(ZACKS_Screener[[#This Row],[EG2]]*100), "")</f>
        <v>0.16682539682539688</v>
      </c>
      <c r="U1915"/>
    </row>
    <row r="1916" spans="1:21" hidden="1" x14ac:dyDescent="0.25">
      <c r="A1916" s="24" t="s">
        <v>3249</v>
      </c>
      <c r="B1916" s="39">
        <v>10491.04</v>
      </c>
      <c r="C1916" s="6" t="s">
        <v>3248</v>
      </c>
      <c r="D1916" s="6" t="s">
        <v>22</v>
      </c>
      <c r="E1916" s="6" t="s">
        <v>14</v>
      </c>
      <c r="F1916" s="6" t="s">
        <v>183</v>
      </c>
      <c r="G1916">
        <v>12</v>
      </c>
      <c r="H1916">
        <v>202212</v>
      </c>
      <c r="I1916" s="9">
        <v>44.83</v>
      </c>
      <c r="J1916" s="9">
        <v>1.43</v>
      </c>
      <c r="K1916" s="9">
        <v>1.1499999999999999</v>
      </c>
      <c r="L1916" s="9">
        <v>1.77</v>
      </c>
      <c r="M1916" s="28" t="str">
        <f>IFERROR(INDEX(Data!Z:Z,MATCH(ZACKS_Screener[[#This Row],[Company Name]] &amp; " *", Data!Y:Y,0)), "")</f>
        <v/>
      </c>
      <c r="N1916" t="str">
        <f>INDEX(Data!AD:AD,MATCH( ZACKS_Screener[[#This Row],[NAICS1]], Data!AC:AC,0))</f>
        <v/>
      </c>
      <c r="O19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-0.19580419580419584</v>
      </c>
      <c r="P19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0.5391304347826088</v>
      </c>
      <c r="Q1916" s="18">
        <f>IFERROR(ZACKS_Screener[[#This Row],[Price]]/ZACKS_Screener[[#This Row],[EPS1]], "")</f>
        <v>38.982608695652175</v>
      </c>
      <c r="R1916" s="18">
        <f>IFERROR(ZACKS_Screener[[#This Row],[Price]]/ZACKS_Screener[[#This Row],[EPS2]], "")</f>
        <v>25.327683615819208</v>
      </c>
      <c r="S1916" s="18">
        <f>IFERROR(ZACKS_Screener[[#This Row],[PE1]]/(ZACKS_Screener[[#This Row],[EG1]]*100), "")</f>
        <v>-1.99089751552795</v>
      </c>
      <c r="T1916" s="18">
        <f>IFERROR(ZACKS_Screener[[#This Row],[PE2]]/(ZACKS_Screener[[#This Row],[EG2]]*100), "")</f>
        <v>0.46978767997084003</v>
      </c>
      <c r="U1916"/>
    </row>
    <row r="1917" spans="1:21" hidden="1" x14ac:dyDescent="0.25">
      <c r="A1917" s="24" t="s">
        <v>41962</v>
      </c>
      <c r="B1917" s="39">
        <v>2865.07</v>
      </c>
      <c r="C1917" s="6" t="s">
        <v>41961</v>
      </c>
      <c r="D1917" s="6" t="s">
        <v>13</v>
      </c>
      <c r="E1917" s="6" t="s">
        <v>30</v>
      </c>
      <c r="F1917" s="6" t="s">
        <v>830</v>
      </c>
      <c r="G1917">
        <v>12</v>
      </c>
      <c r="H1917">
        <v>202212</v>
      </c>
      <c r="I1917" s="9">
        <v>11.8</v>
      </c>
      <c r="J1917" s="9">
        <v>0.22</v>
      </c>
      <c r="K1917" s="9">
        <v>0.41</v>
      </c>
      <c r="L1917" s="9">
        <v>0.56999999999999995</v>
      </c>
      <c r="M1917" s="28" t="str">
        <f>IFERROR(INDEX(Data!Z:Z,MATCH(ZACKS_Screener[[#This Row],[Company Name]] &amp; " *", Data!Y:Y,0)), "")</f>
        <v/>
      </c>
      <c r="N1917" t="str">
        <f>INDEX(Data!AD:AD,MATCH( ZACKS_Screener[[#This Row],[NAICS1]], Data!AC:AC,0))</f>
        <v/>
      </c>
      <c r="O19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0.86363636363636354</v>
      </c>
      <c r="P19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0.39024390243902435</v>
      </c>
      <c r="Q1917" s="18">
        <f>IFERROR(ZACKS_Screener[[#This Row],[Price]]/ZACKS_Screener[[#This Row],[EPS1]], "")</f>
        <v>28.780487804878053</v>
      </c>
      <c r="R1917" s="18">
        <f>IFERROR(ZACKS_Screener[[#This Row],[Price]]/ZACKS_Screener[[#This Row],[EPS2]], "")</f>
        <v>20.701754385964914</v>
      </c>
      <c r="S1917" s="18">
        <f>IFERROR(ZACKS_Screener[[#This Row],[PE1]]/(ZACKS_Screener[[#This Row],[EG1]]*100), "")</f>
        <v>0.33324775353016695</v>
      </c>
      <c r="T1917" s="18">
        <f>IFERROR(ZACKS_Screener[[#This Row],[PE2]]/(ZACKS_Screener[[#This Row],[EG2]]*100), "")</f>
        <v>0.53048245614035094</v>
      </c>
      <c r="U1917"/>
    </row>
    <row r="1918" spans="1:21" hidden="1" x14ac:dyDescent="0.25">
      <c r="A1918" s="24" t="s">
        <v>3251</v>
      </c>
      <c r="B1918" s="39">
        <v>10681.83</v>
      </c>
      <c r="C1918" s="6" t="s">
        <v>3250</v>
      </c>
      <c r="D1918" s="6" t="s">
        <v>22</v>
      </c>
      <c r="E1918" s="6" t="s">
        <v>14</v>
      </c>
      <c r="F1918" s="6" t="s">
        <v>1511</v>
      </c>
      <c r="G1918">
        <v>12</v>
      </c>
      <c r="H1918">
        <v>202212</v>
      </c>
      <c r="I1918" s="9">
        <v>26.55</v>
      </c>
      <c r="J1918" s="9">
        <v>0.88</v>
      </c>
      <c r="K1918" s="9">
        <v>1</v>
      </c>
      <c r="L1918" s="9">
        <v>1.19</v>
      </c>
      <c r="M1918" s="28" t="str">
        <f>IFERROR(INDEX(Data!Z:Z,MATCH(ZACKS_Screener[[#This Row],[Company Name]] &amp; " *", Data!Y:Y,0)), "")</f>
        <v/>
      </c>
      <c r="N1918" t="str">
        <f>INDEX(Data!AD:AD,MATCH( ZACKS_Screener[[#This Row],[NAICS1]], Data!AC:AC,0))</f>
        <v/>
      </c>
      <c r="O19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0.13636363636363635</v>
      </c>
      <c r="P19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0.18999999999999995</v>
      </c>
      <c r="Q1918" s="18">
        <f>IFERROR(ZACKS_Screener[[#This Row],[Price]]/ZACKS_Screener[[#This Row],[EPS1]], "")</f>
        <v>26.55</v>
      </c>
      <c r="R1918" s="18">
        <f>IFERROR(ZACKS_Screener[[#This Row],[Price]]/ZACKS_Screener[[#This Row],[EPS2]], "")</f>
        <v>22.310924369747902</v>
      </c>
      <c r="S1918" s="18">
        <f>IFERROR(ZACKS_Screener[[#This Row],[PE1]]/(ZACKS_Screener[[#This Row],[EG1]]*100), "")</f>
        <v>1.9470000000000003</v>
      </c>
      <c r="T1918" s="18">
        <f>IFERROR(ZACKS_Screener[[#This Row],[PE2]]/(ZACKS_Screener[[#This Row],[EG2]]*100), "")</f>
        <v>1.1742591773551532</v>
      </c>
      <c r="U1918"/>
    </row>
    <row r="1919" spans="1:21" hidden="1" x14ac:dyDescent="0.25">
      <c r="A1919" s="24" t="s">
        <v>3253</v>
      </c>
      <c r="B1919" s="39">
        <v>4253.45</v>
      </c>
      <c r="C1919" s="6" t="s">
        <v>3252</v>
      </c>
      <c r="D1919" s="6" t="s">
        <v>22</v>
      </c>
      <c r="E1919" s="6" t="s">
        <v>37</v>
      </c>
      <c r="F1919" s="6" t="s">
        <v>801</v>
      </c>
      <c r="G1919">
        <v>12</v>
      </c>
      <c r="H1919">
        <v>202212</v>
      </c>
      <c r="I1919" s="9">
        <v>28.72</v>
      </c>
      <c r="J1919" s="9">
        <v>5.79</v>
      </c>
      <c r="K1919" s="9">
        <v>5.19</v>
      </c>
      <c r="L1919" s="9">
        <v>5.07</v>
      </c>
      <c r="M1919" s="28" t="str">
        <f>IFERROR(INDEX(Data!Z:Z,MATCH(ZACKS_Screener[[#This Row],[Company Name]] &amp; " *", Data!Y:Y,0)), "")</f>
        <v/>
      </c>
      <c r="N1919" t="str">
        <f>INDEX(Data!AD:AD,MATCH( ZACKS_Screener[[#This Row],[NAICS1]], Data!AC:AC,0))</f>
        <v/>
      </c>
      <c r="O19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-0.10362694300518129</v>
      </c>
      <c r="P19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-2.3121387283237014E-2</v>
      </c>
      <c r="Q1919" s="18">
        <f>IFERROR(ZACKS_Screener[[#This Row],[Price]]/ZACKS_Screener[[#This Row],[EPS1]], "")</f>
        <v>5.5337186897880537</v>
      </c>
      <c r="R1919" s="18">
        <f>IFERROR(ZACKS_Screener[[#This Row],[Price]]/ZACKS_Screener[[#This Row],[EPS2]], "")</f>
        <v>5.6646942800788951</v>
      </c>
      <c r="S1919" s="18">
        <f>IFERROR(ZACKS_Screener[[#This Row],[PE1]]/(ZACKS_Screener[[#This Row],[EG1]]*100), "")</f>
        <v>-0.53400385356454749</v>
      </c>
      <c r="T1919" s="18">
        <f>IFERROR(ZACKS_Screener[[#This Row],[PE2]]/(ZACKS_Screener[[#This Row],[EG2]]*100), "")</f>
        <v>-2.4499802761341201</v>
      </c>
      <c r="U1919"/>
    </row>
    <row r="1920" spans="1:21" hidden="1" x14ac:dyDescent="0.25">
      <c r="A1920" s="24" t="s">
        <v>3255</v>
      </c>
      <c r="B1920" s="39">
        <v>3468.91</v>
      </c>
      <c r="C1920" s="6" t="s">
        <v>3254</v>
      </c>
      <c r="D1920" s="6" t="s">
        <v>22</v>
      </c>
      <c r="E1920" s="6" t="s">
        <v>41</v>
      </c>
      <c r="F1920" s="6" t="s">
        <v>67</v>
      </c>
      <c r="G1920">
        <v>12</v>
      </c>
      <c r="H1920">
        <v>202212</v>
      </c>
      <c r="I1920" s="9">
        <v>35.43</v>
      </c>
      <c r="J1920" s="9">
        <v>-4.63</v>
      </c>
      <c r="K1920" s="9">
        <v>-3.08</v>
      </c>
      <c r="L1920" s="9">
        <v>-2.2000000000000002</v>
      </c>
      <c r="M1920" s="28" t="str">
        <f>IFERROR(INDEX(Data!Z:Z,MATCH(ZACKS_Screener[[#This Row],[Company Name]] &amp; " *", Data!Y:Y,0)), "")</f>
        <v/>
      </c>
      <c r="N1920" t="str">
        <f>INDEX(Data!AD:AD,MATCH( ZACKS_Screener[[#This Row],[NAICS1]], Data!AC:AC,0))</f>
        <v/>
      </c>
      <c r="O19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0.33477321814254857</v>
      </c>
      <c r="P19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0.2857142857142857</v>
      </c>
      <c r="Q1920" s="18">
        <f>IFERROR(ZACKS_Screener[[#This Row],[Price]]/ZACKS_Screener[[#This Row],[EPS1]], "")</f>
        <v>-11.503246753246753</v>
      </c>
      <c r="R1920" s="18">
        <f>IFERROR(ZACKS_Screener[[#This Row],[Price]]/ZACKS_Screener[[#This Row],[EPS2]], "")</f>
        <v>-16.104545454545452</v>
      </c>
      <c r="S1920" s="18">
        <f>IFERROR(ZACKS_Screener[[#This Row],[PE1]]/(ZACKS_Screener[[#This Row],[EG1]]*100), "")</f>
        <v>-0.34361311269375788</v>
      </c>
      <c r="T1920" s="18">
        <f>IFERROR(ZACKS_Screener[[#This Row],[PE2]]/(ZACKS_Screener[[#This Row],[EG2]]*100), "")</f>
        <v>-0.56365909090909083</v>
      </c>
      <c r="U1920"/>
    </row>
    <row r="1921" spans="1:21" hidden="1" x14ac:dyDescent="0.25">
      <c r="A1921" s="24" t="s">
        <v>3050</v>
      </c>
      <c r="B1921" s="39">
        <v>3574.49</v>
      </c>
      <c r="C1921" s="6" t="s">
        <v>3049</v>
      </c>
      <c r="D1921" s="6" t="s">
        <v>22</v>
      </c>
      <c r="E1921" s="6" t="s">
        <v>41</v>
      </c>
      <c r="F1921" s="6" t="s">
        <v>67</v>
      </c>
      <c r="G1921">
        <v>12</v>
      </c>
      <c r="H1921">
        <v>202212</v>
      </c>
      <c r="I1921" s="9">
        <v>26.68</v>
      </c>
      <c r="J1921" s="9">
        <v>3.83</v>
      </c>
      <c r="K1921" s="9">
        <v>-3.8</v>
      </c>
      <c r="L1921" s="9">
        <v>-4.67</v>
      </c>
      <c r="M1921" s="28" t="str">
        <f>IFERROR(INDEX(Data!Z:Z,MATCH(ZACKS_Screener[[#This Row],[Company Name]] &amp; " *", Data!Y:Y,0)), "")</f>
        <v>541714</v>
      </c>
      <c r="N1921" t="str">
        <f>INDEX(Data!AD:AD,MATCH( ZACKS_Screener[[#This Row],[NAICS1]], Data!AC:AC,0))</f>
        <v>Research and Development in Biotechnology (except Nanobiotechnology)</v>
      </c>
      <c r="O19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-0.22894736842105268</v>
      </c>
      <c r="Q1921" s="18">
        <f>IFERROR(ZACKS_Screener[[#This Row],[Price]]/ZACKS_Screener[[#This Row],[EPS1]], "")</f>
        <v>-7.0210526315789474</v>
      </c>
      <c r="R1921" s="18">
        <f>IFERROR(ZACKS_Screener[[#This Row],[Price]]/ZACKS_Screener[[#This Row],[EPS2]], "")</f>
        <v>-5.7130620985010703</v>
      </c>
      <c r="S1921" s="18">
        <f>IFERROR(ZACKS_Screener[[#This Row],[PE1]]/(ZACKS_Screener[[#This Row],[EG1]]*100), "")</f>
        <v>7.0210526315789473E-2</v>
      </c>
      <c r="T1921" s="18">
        <f>IFERROR(ZACKS_Screener[[#This Row],[PE2]]/(ZACKS_Screener[[#This Row],[EG2]]*100), "")</f>
        <v>0.24953604568165591</v>
      </c>
      <c r="U1921"/>
    </row>
    <row r="1922" spans="1:21" hidden="1" x14ac:dyDescent="0.25">
      <c r="A1922" s="24" t="s">
        <v>3259</v>
      </c>
      <c r="B1922" s="39">
        <v>21485.03</v>
      </c>
      <c r="C1922" s="6" t="s">
        <v>3258</v>
      </c>
      <c r="D1922" s="6" t="s">
        <v>22</v>
      </c>
      <c r="E1922" s="6" t="s">
        <v>14</v>
      </c>
      <c r="F1922" s="6" t="s">
        <v>183</v>
      </c>
      <c r="G1922">
        <v>7</v>
      </c>
      <c r="H1922">
        <v>202207</v>
      </c>
      <c r="I1922" s="9">
        <v>148.05000000000001</v>
      </c>
      <c r="J1922" s="9">
        <v>0.69</v>
      </c>
      <c r="K1922" s="9">
        <v>1.56</v>
      </c>
      <c r="L1922" s="9">
        <v>2.0299999999999998</v>
      </c>
      <c r="M1922" s="28" t="str">
        <f>IFERROR(INDEX(Data!Z:Z,MATCH(ZACKS_Screener[[#This Row],[Company Name]] &amp; " *", Data!Y:Y,0)), "")</f>
        <v/>
      </c>
      <c r="N1922" t="str">
        <f>INDEX(Data!AD:AD,MATCH( ZACKS_Screener[[#This Row],[NAICS1]], Data!AC:AC,0))</f>
        <v/>
      </c>
      <c r="O19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1.2608695652173916</v>
      </c>
      <c r="P19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0.3012820512820511</v>
      </c>
      <c r="Q1922" s="18">
        <f>IFERROR(ZACKS_Screener[[#This Row],[Price]]/ZACKS_Screener[[#This Row],[EPS1]], "")</f>
        <v>94.90384615384616</v>
      </c>
      <c r="R1922" s="18">
        <f>IFERROR(ZACKS_Screener[[#This Row],[Price]]/ZACKS_Screener[[#This Row],[EPS2]], "")</f>
        <v>72.931034482758633</v>
      </c>
      <c r="S1922" s="18">
        <f>IFERROR(ZACKS_Screener[[#This Row],[PE1]]/(ZACKS_Screener[[#This Row],[EG1]]*100), "")</f>
        <v>0.75268567639257289</v>
      </c>
      <c r="T1922" s="18">
        <f>IFERROR(ZACKS_Screener[[#This Row],[PE2]]/(ZACKS_Screener[[#This Row],[EG2]]*100), "")</f>
        <v>2.4206896551724157</v>
      </c>
      <c r="U1922"/>
    </row>
    <row r="1923" spans="1:21" hidden="1" x14ac:dyDescent="0.25">
      <c r="A1923" s="24" t="s">
        <v>3261</v>
      </c>
      <c r="B1923" s="39">
        <v>16613.759999999998</v>
      </c>
      <c r="C1923" s="6" t="s">
        <v>3260</v>
      </c>
      <c r="D1923" s="6" t="s">
        <v>13</v>
      </c>
      <c r="E1923" s="6" t="s">
        <v>23</v>
      </c>
      <c r="F1923" s="6" t="s">
        <v>334</v>
      </c>
      <c r="G1923">
        <v>12</v>
      </c>
      <c r="H1923">
        <v>202212</v>
      </c>
      <c r="I1923" s="9">
        <v>26.76</v>
      </c>
      <c r="J1923" s="9">
        <v>1.23</v>
      </c>
      <c r="K1923" s="9">
        <v>1.48</v>
      </c>
      <c r="L1923" s="9">
        <v>1.89</v>
      </c>
      <c r="M1923" s="28" t="str">
        <f>IFERROR(INDEX(Data!Z:Z,MATCH(ZACKS_Screener[[#This Row],[Company Name]] &amp; " *", Data!Y:Y,0)), "")</f>
        <v/>
      </c>
      <c r="N1923" t="str">
        <f>INDEX(Data!AD:AD,MATCH( ZACKS_Screener[[#This Row],[NAICS1]], Data!AC:AC,0))</f>
        <v/>
      </c>
      <c r="O19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0.2032520325203252</v>
      </c>
      <c r="P19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0.27702702702702697</v>
      </c>
      <c r="Q1923" s="18">
        <f>IFERROR(ZACKS_Screener[[#This Row],[Price]]/ZACKS_Screener[[#This Row],[EPS1]], "")</f>
        <v>18.081081081081081</v>
      </c>
      <c r="R1923" s="18">
        <f>IFERROR(ZACKS_Screener[[#This Row],[Price]]/ZACKS_Screener[[#This Row],[EPS2]], "")</f>
        <v>14.15873015873016</v>
      </c>
      <c r="S1923" s="18">
        <f>IFERROR(ZACKS_Screener[[#This Row],[PE1]]/(ZACKS_Screener[[#This Row],[EG1]]*100), "")</f>
        <v>0.88958918918918917</v>
      </c>
      <c r="T1923" s="18">
        <f>IFERROR(ZACKS_Screener[[#This Row],[PE2]]/(ZACKS_Screener[[#This Row],[EG2]]*100), "")</f>
        <v>0.51109562524196683</v>
      </c>
      <c r="U1923"/>
    </row>
    <row r="1924" spans="1:21" hidden="1" x14ac:dyDescent="0.25">
      <c r="A1924" s="24" t="s">
        <v>3263</v>
      </c>
      <c r="B1924" s="39">
        <v>79076.63</v>
      </c>
      <c r="C1924" s="6" t="s">
        <v>3262</v>
      </c>
      <c r="D1924" s="6" t="s">
        <v>13</v>
      </c>
      <c r="E1924" s="6" t="s">
        <v>41</v>
      </c>
      <c r="F1924" s="6" t="s">
        <v>317</v>
      </c>
      <c r="G1924">
        <v>12</v>
      </c>
      <c r="H1924">
        <v>202212</v>
      </c>
      <c r="I1924" s="9">
        <v>171.12</v>
      </c>
      <c r="J1924" s="9">
        <v>4.88</v>
      </c>
      <c r="K1924" s="9">
        <v>5.4</v>
      </c>
      <c r="L1924" s="9">
        <v>5.97</v>
      </c>
      <c r="M1924" s="28" t="str">
        <f>IFERROR(INDEX(Data!Z:Z,MATCH(ZACKS_Screener[[#This Row],[Company Name]] &amp; " *", Data!Y:Y,0)), "")</f>
        <v/>
      </c>
      <c r="N1924" t="str">
        <f>INDEX(Data!AD:AD,MATCH( ZACKS_Screener[[#This Row],[NAICS1]], Data!AC:AC,0))</f>
        <v/>
      </c>
      <c r="O19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0.10655737704918042</v>
      </c>
      <c r="P19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0.10555555555555543</v>
      </c>
      <c r="Q1924" s="18">
        <f>IFERROR(ZACKS_Screener[[#This Row],[Price]]/ZACKS_Screener[[#This Row],[EPS1]], "")</f>
        <v>31.688888888888886</v>
      </c>
      <c r="R1924" s="18">
        <f>IFERROR(ZACKS_Screener[[#This Row],[Price]]/ZACKS_Screener[[#This Row],[EPS2]], "")</f>
        <v>28.663316582914575</v>
      </c>
      <c r="S1924" s="18">
        <f>IFERROR(ZACKS_Screener[[#This Row],[PE1]]/(ZACKS_Screener[[#This Row],[EG1]]*100), "")</f>
        <v>2.973880341880339</v>
      </c>
      <c r="T1924" s="18">
        <f>IFERROR(ZACKS_Screener[[#This Row],[PE2]]/(ZACKS_Screener[[#This Row],[EG2]]*100), "")</f>
        <v>2.7154720973287523</v>
      </c>
      <c r="U1924"/>
    </row>
    <row r="1925" spans="1:21" hidden="1" x14ac:dyDescent="0.25">
      <c r="A1925" s="24" t="s">
        <v>3265</v>
      </c>
      <c r="B1925" s="39">
        <v>4202.5</v>
      </c>
      <c r="C1925" s="6" t="s">
        <v>3264</v>
      </c>
      <c r="D1925" s="6" t="s">
        <v>13</v>
      </c>
      <c r="E1925" s="6" t="s">
        <v>18</v>
      </c>
      <c r="F1925" s="6" t="s">
        <v>268</v>
      </c>
      <c r="G1925">
        <v>12</v>
      </c>
      <c r="H1925">
        <v>202212</v>
      </c>
      <c r="I1925" s="9">
        <v>24.08</v>
      </c>
      <c r="J1925" s="9">
        <v>0.94</v>
      </c>
      <c r="K1925" s="9">
        <v>0.9</v>
      </c>
      <c r="L1925" s="9">
        <v>1.07</v>
      </c>
      <c r="M1925" s="28" t="str">
        <f>IFERROR(INDEX(Data!Z:Z,MATCH(ZACKS_Screener[[#This Row],[Company Name]] &amp; " *", Data!Y:Y,0)), "")</f>
        <v/>
      </c>
      <c r="N1925" t="str">
        <f>INDEX(Data!AD:AD,MATCH( ZACKS_Screener[[#This Row],[NAICS1]], Data!AC:AC,0))</f>
        <v/>
      </c>
      <c r="O19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-4.2553191489361625E-2</v>
      </c>
      <c r="P19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0.18888888888888894</v>
      </c>
      <c r="Q1925" s="18">
        <f>IFERROR(ZACKS_Screener[[#This Row],[Price]]/ZACKS_Screener[[#This Row],[EPS1]], "")</f>
        <v>26.755555555555553</v>
      </c>
      <c r="R1925" s="18">
        <f>IFERROR(ZACKS_Screener[[#This Row],[Price]]/ZACKS_Screener[[#This Row],[EPS2]], "")</f>
        <v>22.504672897196258</v>
      </c>
      <c r="S1925" s="18">
        <f>IFERROR(ZACKS_Screener[[#This Row],[PE1]]/(ZACKS_Screener[[#This Row],[EG1]]*100), "")</f>
        <v>-6.2875555555555671</v>
      </c>
      <c r="T1925" s="18">
        <f>IFERROR(ZACKS_Screener[[#This Row],[PE2]]/(ZACKS_Screener[[#This Row],[EG2]]*100), "")</f>
        <v>1.1914238592633311</v>
      </c>
      <c r="U1925"/>
    </row>
  </sheetData>
  <conditionalFormatting sqref="K1926:K1048576 B1:B1925">
    <cfRule type="cellIs" dxfId="17" priority="7" operator="between">
      <formula>3000</formula>
      <formula>10000</formula>
    </cfRule>
    <cfRule type="cellIs" dxfId="16" priority="8" operator="greaterThan">
      <formula>20000</formula>
    </cfRule>
  </conditionalFormatting>
  <conditionalFormatting sqref="R1926:R50000 P30:P1925">
    <cfRule type="cellIs" dxfId="15" priority="6" operator="greaterThan">
      <formula>$P$2</formula>
    </cfRule>
  </conditionalFormatting>
  <conditionalFormatting sqref="S1926:S50000 Q30:Q1925">
    <cfRule type="cellIs" dxfId="14" priority="5" operator="greaterThan">
      <formula>$Q$2</formula>
    </cfRule>
  </conditionalFormatting>
  <conditionalFormatting sqref="T1926:T50000 R30:R1925">
    <cfRule type="cellIs" dxfId="13" priority="4" operator="greaterThan">
      <formula>$R$2</formula>
    </cfRule>
  </conditionalFormatting>
  <conditionalFormatting sqref="S30:S1925">
    <cfRule type="cellIs" dxfId="12" priority="3" operator="greaterThan">
      <formula>$S$2</formula>
    </cfRule>
  </conditionalFormatting>
  <conditionalFormatting sqref="U1926:U50000 T30:T1925">
    <cfRule type="cellIs" dxfId="11" priority="2" operator="greaterThan">
      <formula>$T$2</formula>
    </cfRule>
  </conditionalFormatting>
  <conditionalFormatting sqref="Q1926:Q50000 O5:O1925">
    <cfRule type="cellIs" dxfId="10" priority="13" operator="greaterThan">
      <formula>$O$2</formula>
    </cfRule>
  </conditionalFormatting>
  <pageMargins left="0.7" right="0.7" top="0.75" bottom="0.75" header="0.3" footer="0.3"/>
  <pageSetup orientation="portrait" horizontalDpi="4294967293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082F7-2CE7-484C-8B35-8A8AABD716B4}">
  <dimension ref="A1:M43"/>
  <sheetViews>
    <sheetView workbookViewId="0">
      <selection activeCell="K8" sqref="K8"/>
    </sheetView>
  </sheetViews>
  <sheetFormatPr baseColWidth="10" defaultRowHeight="15" x14ac:dyDescent="0.25"/>
  <cols>
    <col min="1" max="1" width="12.28515625" customWidth="1"/>
    <col min="2" max="2" width="18.42578125" customWidth="1"/>
    <col min="3" max="8" width="11.42578125" style="1"/>
    <col min="17" max="17" width="18.85546875" bestFit="1" customWidth="1"/>
  </cols>
  <sheetData>
    <row r="1" spans="1:13" x14ac:dyDescent="0.25">
      <c r="C1" s="4" t="s">
        <v>3266</v>
      </c>
      <c r="D1" s="4" t="s">
        <v>3267</v>
      </c>
      <c r="E1" s="4" t="s">
        <v>3268</v>
      </c>
      <c r="F1" s="4" t="s">
        <v>3269</v>
      </c>
      <c r="G1" s="4" t="s">
        <v>3270</v>
      </c>
      <c r="H1" s="4" t="s">
        <v>3271</v>
      </c>
      <c r="K1" t="s">
        <v>48588</v>
      </c>
      <c r="M1" s="27" t="s">
        <v>48594</v>
      </c>
    </row>
    <row r="2" spans="1:13" x14ac:dyDescent="0.25">
      <c r="B2" s="7" t="s">
        <v>3</v>
      </c>
      <c r="C2" s="2">
        <f>Sectors!O2</f>
        <v>0.37743880405177443</v>
      </c>
      <c r="D2" s="2">
        <f>Sectors!P2</f>
        <v>0.5971321134295754</v>
      </c>
      <c r="E2" s="3">
        <f>Sectors!Q2</f>
        <v>29.922839650766019</v>
      </c>
      <c r="F2" s="3">
        <f>Sectors!R2</f>
        <v>16.380807029328054</v>
      </c>
      <c r="G2" s="3">
        <f>Sectors!S2</f>
        <v>1.4499561052073406</v>
      </c>
      <c r="H2" s="3">
        <f>Sectors!T2</f>
        <v>1.9469571287808591</v>
      </c>
      <c r="K2" t="s">
        <v>48589</v>
      </c>
      <c r="M2" s="3">
        <f>INDEX(Data!E:E,DataIndex)</f>
        <v>1700</v>
      </c>
    </row>
    <row r="3" spans="1:13" x14ac:dyDescent="0.25">
      <c r="A3" t="s">
        <v>40340</v>
      </c>
      <c r="B3" s="8" t="s">
        <v>920</v>
      </c>
      <c r="C3" s="2">
        <f>INDEX(Sectors!O:O,SectorsIndex)</f>
        <v>1</v>
      </c>
      <c r="D3" s="2">
        <f>INDEX(Sectors!P:P,SectorsIndex)</f>
        <v>5.9666666666666659</v>
      </c>
      <c r="E3" s="3">
        <f>INDEX(Sectors!Q:Q,SectorsIndex)</f>
        <v>154.16666666666669</v>
      </c>
      <c r="F3" s="3">
        <f>INDEX(Sectors!R:R,SectorsIndex)</f>
        <v>22.129186602870814</v>
      </c>
      <c r="G3" s="3">
        <f>INDEX(Sectors!S:S,SectorsIndex)</f>
        <v>1.541666666666667</v>
      </c>
      <c r="H3" s="3">
        <f>INDEX(Sectors!T:T,SectorsIndex)</f>
        <v>3.7088022239448293E-2</v>
      </c>
      <c r="K3" t="s">
        <v>48590</v>
      </c>
      <c r="M3" s="3">
        <f>INDEX(Data!D:D,DataIndex)</f>
        <v>3364</v>
      </c>
    </row>
    <row r="4" spans="1:13" x14ac:dyDescent="0.25">
      <c r="A4" s="19"/>
      <c r="K4" t="s">
        <v>48600</v>
      </c>
      <c r="M4" t="e">
        <f>M1/M2</f>
        <v>#VALUE!</v>
      </c>
    </row>
    <row r="5" spans="1:13" x14ac:dyDescent="0.25">
      <c r="A5" s="19"/>
      <c r="C5" s="9"/>
      <c r="D5" s="9"/>
      <c r="E5" s="9"/>
      <c r="F5" s="9"/>
      <c r="G5" s="9"/>
      <c r="H5" s="9"/>
      <c r="K5" t="s">
        <v>48601</v>
      </c>
      <c r="M5" t="e">
        <f>M1/M3</f>
        <v>#VALUE!</v>
      </c>
    </row>
    <row r="6" spans="1:13" x14ac:dyDescent="0.25">
      <c r="A6" s="19"/>
      <c r="C6" s="9"/>
      <c r="D6" s="9"/>
      <c r="E6" s="9"/>
      <c r="F6" s="9"/>
      <c r="G6" s="9"/>
      <c r="H6" s="9"/>
    </row>
    <row r="34" spans="2:5" x14ac:dyDescent="0.25">
      <c r="B34" t="s">
        <v>48591</v>
      </c>
      <c r="E34" s="3">
        <f>INDEX(Data!Q:Q,DataIndex)</f>
        <v>7.0294299999999996</v>
      </c>
    </row>
    <row r="35" spans="2:5" x14ac:dyDescent="0.25">
      <c r="B35" t="s">
        <v>48592</v>
      </c>
      <c r="E35" s="19" t="s">
        <v>48593</v>
      </c>
    </row>
    <row r="36" spans="2:5" x14ac:dyDescent="0.25">
      <c r="B36" t="s">
        <v>40355</v>
      </c>
      <c r="E36" s="1">
        <f>INDEX(Data!R:R,DataIndex)</f>
        <v>0.85</v>
      </c>
    </row>
    <row r="37" spans="2:5" x14ac:dyDescent="0.25">
      <c r="B37" t="s">
        <v>40356</v>
      </c>
      <c r="E37" s="1">
        <f>INDEX(Data!S:S,DataIndex)</f>
        <v>0.77</v>
      </c>
    </row>
    <row r="38" spans="2:5" x14ac:dyDescent="0.25">
      <c r="B38" t="s">
        <v>48595</v>
      </c>
    </row>
    <row r="39" spans="2:5" x14ac:dyDescent="0.25">
      <c r="B39" t="s">
        <v>48596</v>
      </c>
    </row>
    <row r="40" spans="2:5" x14ac:dyDescent="0.25">
      <c r="B40" t="s">
        <v>48597</v>
      </c>
    </row>
    <row r="41" spans="2:5" x14ac:dyDescent="0.25">
      <c r="B41" t="s">
        <v>48598</v>
      </c>
    </row>
    <row r="42" spans="2:5" x14ac:dyDescent="0.25">
      <c r="B42" t="s">
        <v>48599</v>
      </c>
    </row>
    <row r="43" spans="2:5" x14ac:dyDescent="0.25">
      <c r="B43" t="s">
        <v>48602</v>
      </c>
    </row>
  </sheetData>
  <conditionalFormatting sqref="E34">
    <cfRule type="cellIs" dxfId="9" priority="7" operator="lessThan">
      <formula>1.1</formula>
    </cfRule>
    <cfRule type="cellIs" dxfId="8" priority="8" operator="greaterThan">
      <formula>2</formula>
    </cfRule>
  </conditionalFormatting>
  <conditionalFormatting sqref="E35">
    <cfRule type="cellIs" dxfId="7" priority="6" operator="lessThan">
      <formula>2</formula>
    </cfRule>
  </conditionalFormatting>
  <conditionalFormatting sqref="E36">
    <cfRule type="cellIs" dxfId="6" priority="5" operator="lessThan">
      <formula>1</formula>
    </cfRule>
  </conditionalFormatting>
  <conditionalFormatting sqref="E37">
    <cfRule type="cellIs" dxfId="5" priority="4" operator="lessThan">
      <formula>1</formula>
    </cfRule>
  </conditionalFormatting>
  <conditionalFormatting sqref="E38">
    <cfRule type="cellIs" dxfId="4" priority="1" operator="lessThanOrEqual">
      <formula>0</formula>
    </cfRule>
    <cfRule type="cellIs" dxfId="3" priority="2" operator="between">
      <formula>0.00001</formula>
      <formula>0.15</formula>
    </cfRule>
    <cfRule type="cellIs" dxfId="2" priority="3" operator="greaterThanOrEqual">
      <formula>0.3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E0BF4-F454-4974-95B0-CBF5430E8DB9}">
  <dimension ref="A1:AD18572"/>
  <sheetViews>
    <sheetView tabSelected="1" topLeftCell="L1" workbookViewId="0">
      <pane ySplit="2" topLeftCell="A3" activePane="bottomLeft" state="frozen"/>
      <selection pane="bottomLeft" activeCell="O30" sqref="O30"/>
    </sheetView>
  </sheetViews>
  <sheetFormatPr baseColWidth="10" defaultRowHeight="15" x14ac:dyDescent="0.25"/>
  <cols>
    <col min="1" max="1" width="51.42578125" style="21" bestFit="1" customWidth="1"/>
    <col min="2" max="2" width="8.5703125" style="22" bestFit="1" customWidth="1"/>
    <col min="3" max="3" width="18.140625" style="22" bestFit="1" customWidth="1"/>
    <col min="4" max="4" width="15.28515625" style="22" bestFit="1" customWidth="1"/>
    <col min="5" max="5" width="12.7109375" style="22" bestFit="1" customWidth="1"/>
    <col min="6" max="6" width="7.28515625" style="22" bestFit="1" customWidth="1"/>
    <col min="7" max="7" width="19.7109375" style="22" bestFit="1" customWidth="1"/>
    <col min="8" max="8" width="17.5703125" style="22" bestFit="1" customWidth="1"/>
    <col min="9" max="9" width="19" style="22" bestFit="1" customWidth="1"/>
    <col min="10" max="10" width="25" style="22" bestFit="1" customWidth="1"/>
    <col min="11" max="11" width="22.42578125" style="22" bestFit="1" customWidth="1"/>
    <col min="12" max="12" width="23" style="22" bestFit="1" customWidth="1"/>
    <col min="13" max="13" width="23.85546875" style="22" bestFit="1" customWidth="1"/>
    <col min="14" max="14" width="23.140625" style="22" bestFit="1" customWidth="1"/>
    <col min="15" max="15" width="13.28515625" style="22" bestFit="1" customWidth="1"/>
    <col min="16" max="16" width="19.5703125" style="22" bestFit="1" customWidth="1"/>
    <col min="17" max="17" width="19.140625" style="22" bestFit="1" customWidth="1"/>
    <col min="18" max="18" width="15" style="22" bestFit="1" customWidth="1"/>
    <col min="19" max="19" width="13.28515625" style="22" bestFit="1" customWidth="1"/>
    <col min="20" max="20" width="12.42578125" style="22" bestFit="1" customWidth="1"/>
    <col min="21" max="21" width="19.85546875" style="22" bestFit="1" customWidth="1"/>
    <col min="22" max="22" width="17.85546875" style="22" bestFit="1" customWidth="1"/>
    <col min="23" max="23" width="20.42578125" style="23" bestFit="1" customWidth="1"/>
    <col min="24" max="24" width="7.85546875" bestFit="1" customWidth="1"/>
    <col min="25" max="25" width="33.5703125" bestFit="1" customWidth="1"/>
    <col min="26" max="27" width="9" style="28" bestFit="1" customWidth="1"/>
    <col min="28" max="28" width="28" bestFit="1" customWidth="1"/>
    <col min="29" max="29" width="7.85546875" bestFit="1" customWidth="1"/>
    <col min="30" max="30" width="81.140625" bestFit="1" customWidth="1"/>
  </cols>
  <sheetData>
    <row r="1" spans="1:30" s="10" customFormat="1" ht="18.75" x14ac:dyDescent="0.3">
      <c r="A1" s="32" t="s">
        <v>48586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4"/>
      <c r="X1" s="31" t="s">
        <v>52575</v>
      </c>
      <c r="Y1" s="31"/>
      <c r="Z1" s="31"/>
      <c r="AA1" s="31"/>
      <c r="AB1" s="31"/>
      <c r="AC1" s="31" t="s">
        <v>52437</v>
      </c>
      <c r="AD1" s="31"/>
    </row>
    <row r="2" spans="1:30" x14ac:dyDescent="0.25">
      <c r="A2" s="21" t="s">
        <v>0</v>
      </c>
      <c r="B2" s="22" t="s">
        <v>1</v>
      </c>
      <c r="C2" s="22" t="s">
        <v>5</v>
      </c>
      <c r="D2" s="22" t="s">
        <v>40341</v>
      </c>
      <c r="E2" s="22" t="s">
        <v>40342</v>
      </c>
      <c r="F2" s="22" t="s">
        <v>40343</v>
      </c>
      <c r="G2" s="22" t="s">
        <v>40344</v>
      </c>
      <c r="H2" s="22" t="s">
        <v>40345</v>
      </c>
      <c r="I2" s="22" t="s">
        <v>40346</v>
      </c>
      <c r="J2" s="22" t="s">
        <v>40347</v>
      </c>
      <c r="K2" s="22" t="s">
        <v>40348</v>
      </c>
      <c r="L2" s="22" t="s">
        <v>40349</v>
      </c>
      <c r="M2" s="22" t="s">
        <v>40350</v>
      </c>
      <c r="N2" s="22" t="s">
        <v>40351</v>
      </c>
      <c r="O2" s="22" t="s">
        <v>40352</v>
      </c>
      <c r="P2" s="22" t="s">
        <v>40353</v>
      </c>
      <c r="Q2" s="22" t="s">
        <v>40354</v>
      </c>
      <c r="R2" s="22" t="s">
        <v>40355</v>
      </c>
      <c r="S2" s="22" t="s">
        <v>40356</v>
      </c>
      <c r="T2" s="22" t="s">
        <v>40357</v>
      </c>
      <c r="U2" s="22" t="s">
        <v>41967</v>
      </c>
      <c r="V2" s="22" t="s">
        <v>41968</v>
      </c>
      <c r="W2" s="23" t="s">
        <v>41969</v>
      </c>
      <c r="X2" s="20" t="s">
        <v>3272</v>
      </c>
      <c r="Y2" s="20" t="s">
        <v>3273</v>
      </c>
      <c r="Z2" s="30" t="s">
        <v>3274</v>
      </c>
      <c r="AA2" s="30" t="s">
        <v>3275</v>
      </c>
      <c r="AB2" s="20" t="s">
        <v>3276</v>
      </c>
      <c r="AC2" t="s">
        <v>3272</v>
      </c>
      <c r="AD2" t="s">
        <v>48604</v>
      </c>
    </row>
    <row r="3" spans="1:30" x14ac:dyDescent="0.25">
      <c r="A3" s="26" t="s">
        <v>11</v>
      </c>
      <c r="B3" s="24" t="s">
        <v>12</v>
      </c>
      <c r="C3" s="22">
        <v>34957.730000000003</v>
      </c>
      <c r="D3" s="22">
        <v>1905</v>
      </c>
      <c r="E3" s="22">
        <v>1588</v>
      </c>
      <c r="F3" s="22">
        <v>1.04</v>
      </c>
      <c r="G3" s="22">
        <v>1405</v>
      </c>
      <c r="H3" s="22">
        <v>1038</v>
      </c>
      <c r="I3" s="22">
        <v>4773</v>
      </c>
      <c r="J3" s="22">
        <v>1861</v>
      </c>
      <c r="K3" s="22">
        <v>3778</v>
      </c>
      <c r="L3" s="22">
        <v>2733</v>
      </c>
      <c r="M3" s="22">
        <v>0</v>
      </c>
      <c r="N3" s="22">
        <v>5305</v>
      </c>
      <c r="O3" s="22">
        <v>19.57</v>
      </c>
      <c r="P3" s="22">
        <v>32.099989999999998</v>
      </c>
      <c r="Q3" s="22">
        <v>0.47275</v>
      </c>
      <c r="R3" s="22">
        <v>2.37</v>
      </c>
      <c r="S3" s="22">
        <v>1.47</v>
      </c>
      <c r="T3" s="22">
        <v>0.71735000000000004</v>
      </c>
      <c r="U3" s="24" t="s">
        <v>41970</v>
      </c>
      <c r="V3" s="24" t="s">
        <v>41971</v>
      </c>
      <c r="W3" s="25" t="s">
        <v>41972</v>
      </c>
      <c r="X3">
        <v>1</v>
      </c>
      <c r="Y3" s="6" t="s">
        <v>3277</v>
      </c>
      <c r="Z3" s="6" t="s">
        <v>49749</v>
      </c>
      <c r="AA3" s="6" t="s">
        <v>49458</v>
      </c>
      <c r="AB3" s="6" t="s">
        <v>3278</v>
      </c>
      <c r="AC3" s="6" t="s">
        <v>48605</v>
      </c>
      <c r="AD3" s="6" t="s">
        <v>48606</v>
      </c>
    </row>
    <row r="4" spans="1:30" x14ac:dyDescent="0.25">
      <c r="A4" s="26" t="s">
        <v>16</v>
      </c>
      <c r="B4" s="24" t="s">
        <v>17</v>
      </c>
      <c r="C4" s="22">
        <v>6026.4</v>
      </c>
      <c r="D4" s="22">
        <v>1425</v>
      </c>
      <c r="E4" s="22">
        <v>808</v>
      </c>
      <c r="F4" s="22">
        <v>2.44</v>
      </c>
      <c r="G4" s="22">
        <v>909</v>
      </c>
      <c r="H4" s="22">
        <v>2427</v>
      </c>
      <c r="I4" s="22">
        <v>0</v>
      </c>
      <c r="J4" s="22">
        <v>3004</v>
      </c>
      <c r="K4" s="22">
        <v>5250</v>
      </c>
      <c r="L4" s="22">
        <v>1806</v>
      </c>
      <c r="M4" s="22">
        <v>0</v>
      </c>
      <c r="N4" s="22">
        <v>6589</v>
      </c>
      <c r="O4" s="22">
        <v>35.29</v>
      </c>
      <c r="P4" s="22">
        <v>22.291</v>
      </c>
      <c r="Q4" s="22">
        <v>0.28683999999999998</v>
      </c>
      <c r="R4" s="22">
        <v>1.78</v>
      </c>
      <c r="S4" s="22">
        <v>0.94</v>
      </c>
      <c r="T4" s="22">
        <v>0.63714999999999999</v>
      </c>
      <c r="U4" s="24" t="s">
        <v>41973</v>
      </c>
      <c r="V4" s="24" t="s">
        <v>41974</v>
      </c>
      <c r="W4" s="25" t="s">
        <v>41975</v>
      </c>
      <c r="X4">
        <v>2</v>
      </c>
      <c r="Y4" s="6" t="s">
        <v>3279</v>
      </c>
      <c r="Z4" s="6" t="s">
        <v>50871</v>
      </c>
      <c r="AA4" s="6" t="s">
        <v>90</v>
      </c>
      <c r="AB4" s="6" t="s">
        <v>3280</v>
      </c>
      <c r="AC4" s="6" t="s">
        <v>48607</v>
      </c>
      <c r="AD4" s="6" t="s">
        <v>48608</v>
      </c>
    </row>
    <row r="5" spans="1:30" x14ac:dyDescent="0.25">
      <c r="A5" s="26" t="s">
        <v>40358</v>
      </c>
      <c r="B5" s="24" t="s">
        <v>40359</v>
      </c>
      <c r="C5" s="22">
        <v>2385.0100000000002</v>
      </c>
      <c r="D5" s="22">
        <v>678.57501000000002</v>
      </c>
      <c r="E5" s="22">
        <v>283.39299999999997</v>
      </c>
      <c r="F5" s="22">
        <v>1.08</v>
      </c>
      <c r="G5" s="22">
        <v>935.63499999999999</v>
      </c>
      <c r="H5" s="22">
        <v>882.76300000000003</v>
      </c>
      <c r="I5" s="22">
        <v>93.635999999999996</v>
      </c>
      <c r="J5" s="22">
        <v>1498.4830300000001</v>
      </c>
      <c r="K5" s="22">
        <v>2782.96801</v>
      </c>
      <c r="L5" s="22">
        <v>1069.9930400000001</v>
      </c>
      <c r="M5" s="22">
        <v>0</v>
      </c>
      <c r="N5" s="22">
        <v>3487.81005</v>
      </c>
      <c r="U5" s="24" t="s">
        <v>41976</v>
      </c>
      <c r="V5" s="24" t="s">
        <v>41977</v>
      </c>
      <c r="W5" s="25" t="s">
        <v>41978</v>
      </c>
      <c r="X5">
        <v>3</v>
      </c>
      <c r="Y5" s="6" t="s">
        <v>3281</v>
      </c>
      <c r="Z5" s="6" t="s">
        <v>49951</v>
      </c>
      <c r="AA5" s="6" t="s">
        <v>49816</v>
      </c>
      <c r="AB5" s="6" t="s">
        <v>3282</v>
      </c>
      <c r="AC5" s="6" t="s">
        <v>48609</v>
      </c>
      <c r="AD5" s="6" t="s">
        <v>48610</v>
      </c>
    </row>
    <row r="6" spans="1:30" x14ac:dyDescent="0.25">
      <c r="A6" s="26" t="s">
        <v>40360</v>
      </c>
      <c r="B6" s="24" t="s">
        <v>40361</v>
      </c>
      <c r="C6" s="22">
        <v>118376.64</v>
      </c>
      <c r="D6" s="22">
        <v>885</v>
      </c>
      <c r="E6" s="22">
        <v>885</v>
      </c>
      <c r="F6" s="22">
        <v>0.54</v>
      </c>
      <c r="G6" s="22">
        <v>5239</v>
      </c>
      <c r="H6" s="22">
        <v>0</v>
      </c>
      <c r="I6" s="22">
        <v>3277</v>
      </c>
      <c r="J6" s="22">
        <v>220034</v>
      </c>
      <c r="K6" s="22">
        <v>13827</v>
      </c>
      <c r="L6" s="22">
        <v>11206</v>
      </c>
      <c r="M6" s="22">
        <v>0</v>
      </c>
      <c r="N6" s="22">
        <v>38550</v>
      </c>
      <c r="O6" s="22">
        <v>13.14</v>
      </c>
      <c r="P6" s="22">
        <v>22.521989999999999</v>
      </c>
      <c r="Q6" s="22">
        <v>0.29067999999999999</v>
      </c>
      <c r="R6" s="22">
        <v>0.06</v>
      </c>
      <c r="S6" s="22">
        <v>0.06</v>
      </c>
      <c r="T6" s="22">
        <v>3.9030000000000002E-2</v>
      </c>
      <c r="U6" s="24" t="s">
        <v>41979</v>
      </c>
      <c r="V6" s="24" t="s">
        <v>41979</v>
      </c>
      <c r="W6" s="25" t="s">
        <v>41980</v>
      </c>
      <c r="X6">
        <v>4</v>
      </c>
      <c r="Y6" s="6" t="s">
        <v>3283</v>
      </c>
      <c r="Z6" s="6" t="s">
        <v>48653</v>
      </c>
      <c r="AA6" s="6" t="s">
        <v>90</v>
      </c>
      <c r="AB6" s="6" t="s">
        <v>3284</v>
      </c>
      <c r="AC6" s="6" t="s">
        <v>48611</v>
      </c>
      <c r="AD6" s="6" t="s">
        <v>48612</v>
      </c>
    </row>
    <row r="7" spans="1:30" x14ac:dyDescent="0.25">
      <c r="A7" s="26" t="s">
        <v>20</v>
      </c>
      <c r="B7" s="24" t="s">
        <v>21</v>
      </c>
      <c r="C7" s="22">
        <v>9669.4500000000007</v>
      </c>
      <c r="D7" s="22">
        <v>4446</v>
      </c>
      <c r="E7" s="22">
        <v>2148</v>
      </c>
      <c r="F7" s="22">
        <v>1.52</v>
      </c>
      <c r="G7" s="22">
        <v>2138</v>
      </c>
      <c r="H7" s="22">
        <v>2279</v>
      </c>
      <c r="I7" s="22">
        <v>6150</v>
      </c>
      <c r="J7" s="22">
        <v>21496</v>
      </c>
      <c r="K7" s="22">
        <v>15269</v>
      </c>
      <c r="L7" s="22">
        <v>32389</v>
      </c>
      <c r="M7" s="22">
        <v>0</v>
      </c>
      <c r="N7" s="22">
        <v>-5799</v>
      </c>
      <c r="O7" s="22">
        <v>-8.84</v>
      </c>
      <c r="Q7" s="22">
        <v>-5.47323</v>
      </c>
      <c r="R7" s="22">
        <v>0.72</v>
      </c>
      <c r="S7" s="22">
        <v>0.6</v>
      </c>
      <c r="T7" s="22">
        <v>0.50483</v>
      </c>
      <c r="U7" s="24" t="s">
        <v>41981</v>
      </c>
      <c r="V7" s="24" t="s">
        <v>41982</v>
      </c>
      <c r="W7" s="25" t="s">
        <v>41983</v>
      </c>
      <c r="X7">
        <v>5</v>
      </c>
      <c r="Y7" s="6" t="s">
        <v>3285</v>
      </c>
      <c r="Z7" s="6" t="s">
        <v>50002</v>
      </c>
      <c r="AA7" s="6" t="s">
        <v>50397</v>
      </c>
      <c r="AB7" s="6" t="s">
        <v>3286</v>
      </c>
      <c r="AC7" s="6" t="s">
        <v>48613</v>
      </c>
      <c r="AD7" s="6" t="s">
        <v>48614</v>
      </c>
    </row>
    <row r="8" spans="1:30" x14ac:dyDescent="0.25">
      <c r="A8" s="26" t="s">
        <v>25</v>
      </c>
      <c r="B8" s="24" t="s">
        <v>25</v>
      </c>
      <c r="C8" s="22">
        <v>4949.99</v>
      </c>
      <c r="D8" s="22">
        <v>160.00599</v>
      </c>
      <c r="E8" s="22">
        <v>124.53299</v>
      </c>
      <c r="F8" s="22">
        <v>0.81</v>
      </c>
      <c r="G8" s="22">
        <v>127.15799</v>
      </c>
      <c r="H8" s="22">
        <v>198.93898999999999</v>
      </c>
      <c r="I8" s="22">
        <v>146.49799999999999</v>
      </c>
      <c r="J8" s="22">
        <v>145.56700000000001</v>
      </c>
      <c r="K8" s="22">
        <v>349.11599000000001</v>
      </c>
      <c r="L8" s="22">
        <v>71.003990000000002</v>
      </c>
      <c r="M8" s="22">
        <v>0</v>
      </c>
      <c r="N8" s="22">
        <v>560.71397999999999</v>
      </c>
      <c r="O8" s="22">
        <v>11.26</v>
      </c>
      <c r="P8" s="22">
        <v>12.071</v>
      </c>
      <c r="Q8" s="22">
        <v>0.13728000000000001</v>
      </c>
      <c r="R8" s="22">
        <v>2.79</v>
      </c>
      <c r="S8" s="22">
        <v>1.03</v>
      </c>
      <c r="T8" s="22">
        <v>0.15812999999999999</v>
      </c>
      <c r="U8" s="24" t="s">
        <v>41984</v>
      </c>
      <c r="V8" s="24" t="s">
        <v>41985</v>
      </c>
      <c r="W8" s="25" t="s">
        <v>41986</v>
      </c>
      <c r="X8">
        <v>6</v>
      </c>
      <c r="Y8" s="6" t="s">
        <v>3287</v>
      </c>
      <c r="Z8" s="6" t="s">
        <v>49323</v>
      </c>
      <c r="AA8" s="6" t="s">
        <v>90</v>
      </c>
      <c r="AB8" s="6" t="s">
        <v>3288</v>
      </c>
      <c r="AC8" s="6" t="s">
        <v>48615</v>
      </c>
      <c r="AD8" s="6" t="s">
        <v>48616</v>
      </c>
    </row>
    <row r="9" spans="1:30" x14ac:dyDescent="0.25">
      <c r="A9" s="26" t="s">
        <v>28</v>
      </c>
      <c r="B9" s="24" t="s">
        <v>29</v>
      </c>
      <c r="C9" s="22">
        <v>3887.77</v>
      </c>
      <c r="D9" s="22">
        <v>983.54699000000005</v>
      </c>
      <c r="E9" s="22">
        <v>699.74699999999996</v>
      </c>
      <c r="F9" s="22">
        <v>1.1100000000000001</v>
      </c>
      <c r="G9" s="22">
        <v>698.61297000000002</v>
      </c>
      <c r="H9" s="22">
        <v>4915.2622000000001</v>
      </c>
      <c r="I9" s="22">
        <v>1611.37194</v>
      </c>
      <c r="J9" s="22">
        <v>5370.3891599999997</v>
      </c>
      <c r="K9" s="22">
        <v>6046.8520500000004</v>
      </c>
      <c r="L9" s="22">
        <v>1188.28295</v>
      </c>
      <c r="M9" s="22">
        <v>0</v>
      </c>
      <c r="N9" s="22">
        <v>2678.2809999999999</v>
      </c>
      <c r="O9" s="22">
        <v>44.47</v>
      </c>
      <c r="P9" s="22">
        <v>40.368989999999997</v>
      </c>
      <c r="Q9" s="22">
        <v>0.67696000000000001</v>
      </c>
      <c r="R9" s="22">
        <v>1.24</v>
      </c>
      <c r="S9" s="22">
        <v>0.21</v>
      </c>
      <c r="T9" s="22">
        <v>8.0619999999999997E-2</v>
      </c>
      <c r="U9" s="24" t="s">
        <v>41987</v>
      </c>
      <c r="V9" s="24" t="s">
        <v>41988</v>
      </c>
      <c r="W9" s="25" t="s">
        <v>41989</v>
      </c>
      <c r="X9">
        <v>7</v>
      </c>
      <c r="Y9" s="6" t="s">
        <v>3289</v>
      </c>
      <c r="Z9" s="6" t="s">
        <v>50553</v>
      </c>
      <c r="AA9" s="6" t="s">
        <v>90</v>
      </c>
      <c r="AB9" s="6" t="s">
        <v>3290</v>
      </c>
      <c r="AC9" s="6" t="s">
        <v>48617</v>
      </c>
      <c r="AD9" s="6" t="s">
        <v>48618</v>
      </c>
    </row>
    <row r="10" spans="1:30" x14ac:dyDescent="0.25">
      <c r="A10" s="26" t="s">
        <v>32</v>
      </c>
      <c r="B10" s="24" t="s">
        <v>33</v>
      </c>
      <c r="C10" s="22">
        <v>2824560.25</v>
      </c>
      <c r="D10" s="22">
        <v>130207</v>
      </c>
      <c r="E10" s="22">
        <v>119103</v>
      </c>
      <c r="F10" s="22">
        <v>1.29</v>
      </c>
      <c r="G10" s="22">
        <v>60932</v>
      </c>
      <c r="H10" s="22">
        <v>4946</v>
      </c>
      <c r="I10" s="22">
        <v>0</v>
      </c>
      <c r="J10" s="22">
        <v>153982</v>
      </c>
      <c r="K10" s="22">
        <v>135405</v>
      </c>
      <c r="L10" s="22">
        <v>98959</v>
      </c>
      <c r="M10" s="22">
        <v>0</v>
      </c>
      <c r="N10" s="22">
        <v>50672</v>
      </c>
      <c r="O10" s="22">
        <v>3.95</v>
      </c>
      <c r="P10" s="22">
        <v>60.956000000000003</v>
      </c>
      <c r="Q10" s="22">
        <v>1.5611900000000001</v>
      </c>
      <c r="R10" s="22">
        <v>0.94</v>
      </c>
      <c r="S10" s="22">
        <v>0.85</v>
      </c>
      <c r="T10" s="22">
        <v>0.45151999999999998</v>
      </c>
      <c r="U10" s="24" t="s">
        <v>41990</v>
      </c>
      <c r="V10" s="24" t="s">
        <v>41991</v>
      </c>
      <c r="W10" s="25" t="s">
        <v>41992</v>
      </c>
      <c r="X10">
        <v>8</v>
      </c>
      <c r="Y10" s="6" t="s">
        <v>3291</v>
      </c>
      <c r="Z10" s="6" t="s">
        <v>49891</v>
      </c>
      <c r="AA10" s="6" t="s">
        <v>90</v>
      </c>
      <c r="AB10" s="6" t="s">
        <v>3292</v>
      </c>
      <c r="AC10" s="6" t="s">
        <v>48619</v>
      </c>
      <c r="AD10" s="6" t="s">
        <v>48620</v>
      </c>
    </row>
    <row r="11" spans="1:30" x14ac:dyDescent="0.25">
      <c r="A11" s="26" t="s">
        <v>35</v>
      </c>
      <c r="B11" s="24" t="s">
        <v>36</v>
      </c>
      <c r="C11" s="22">
        <v>3943.3</v>
      </c>
      <c r="D11" s="22">
        <v>305.50398999999999</v>
      </c>
      <c r="E11" s="22">
        <v>305.50398999999999</v>
      </c>
      <c r="F11" s="22">
        <v>1.34</v>
      </c>
      <c r="G11" s="22">
        <v>0</v>
      </c>
      <c r="H11" s="22">
        <v>0</v>
      </c>
      <c r="I11" s="22">
        <v>0</v>
      </c>
      <c r="J11" s="22">
        <v>0</v>
      </c>
      <c r="K11" s="22">
        <v>0</v>
      </c>
      <c r="L11" s="22">
        <v>0</v>
      </c>
      <c r="M11" s="22">
        <v>0</v>
      </c>
      <c r="N11" s="22">
        <v>2073.0029199999999</v>
      </c>
      <c r="O11" s="22">
        <v>18.079999999999998</v>
      </c>
      <c r="P11" s="22">
        <v>0</v>
      </c>
      <c r="Q11" s="22">
        <v>0</v>
      </c>
      <c r="U11" s="24" t="s">
        <v>41993</v>
      </c>
      <c r="V11" s="24" t="s">
        <v>41994</v>
      </c>
      <c r="W11" s="25" t="s">
        <v>41995</v>
      </c>
      <c r="X11">
        <v>9</v>
      </c>
      <c r="Y11" s="6" t="s">
        <v>3293</v>
      </c>
      <c r="Z11" s="6" t="s">
        <v>48781</v>
      </c>
      <c r="AA11" s="6" t="s">
        <v>50544</v>
      </c>
      <c r="AB11" s="6" t="s">
        <v>3294</v>
      </c>
      <c r="AC11" s="6" t="s">
        <v>48621</v>
      </c>
      <c r="AD11" s="6" t="s">
        <v>48622</v>
      </c>
    </row>
    <row r="12" spans="1:30" x14ac:dyDescent="0.25">
      <c r="A12" s="26" t="s">
        <v>40362</v>
      </c>
      <c r="B12" s="24" t="s">
        <v>40363</v>
      </c>
      <c r="C12" s="22">
        <v>73357.7</v>
      </c>
      <c r="D12" s="22">
        <v>4338</v>
      </c>
      <c r="E12" s="22">
        <v>3524</v>
      </c>
      <c r="F12" s="22">
        <v>1.1100000000000001</v>
      </c>
      <c r="G12" s="22">
        <v>6858</v>
      </c>
      <c r="H12" s="22">
        <v>6028</v>
      </c>
      <c r="I12" s="22">
        <v>11917</v>
      </c>
      <c r="J12" s="22">
        <v>16529</v>
      </c>
      <c r="K12" s="22">
        <v>19570</v>
      </c>
      <c r="L12" s="22">
        <v>5143</v>
      </c>
      <c r="M12" s="22">
        <v>0</v>
      </c>
      <c r="N12" s="22">
        <v>13187</v>
      </c>
      <c r="O12" s="22">
        <v>6.53</v>
      </c>
      <c r="P12" s="22">
        <v>28.957000000000001</v>
      </c>
      <c r="Q12" s="22">
        <v>0.40760000000000002</v>
      </c>
      <c r="R12" s="22">
        <v>1.1499999999999999</v>
      </c>
      <c r="S12" s="22">
        <v>0.82</v>
      </c>
      <c r="T12" s="22">
        <v>0.40438000000000002</v>
      </c>
      <c r="U12" s="24" t="s">
        <v>41996</v>
      </c>
      <c r="V12" s="24" t="s">
        <v>41997</v>
      </c>
      <c r="W12" s="25" t="s">
        <v>41998</v>
      </c>
      <c r="X12">
        <v>10</v>
      </c>
      <c r="Y12" s="6" t="s">
        <v>3295</v>
      </c>
      <c r="Z12" s="6" t="s">
        <v>50257</v>
      </c>
      <c r="AA12" s="6" t="s">
        <v>90</v>
      </c>
      <c r="AB12" s="6" t="s">
        <v>3296</v>
      </c>
      <c r="AC12" s="6" t="s">
        <v>48623</v>
      </c>
      <c r="AD12" s="6" t="s">
        <v>48624</v>
      </c>
    </row>
    <row r="13" spans="1:30" x14ac:dyDescent="0.25">
      <c r="A13" s="26" t="s">
        <v>39</v>
      </c>
      <c r="B13" s="24" t="s">
        <v>40</v>
      </c>
      <c r="C13" s="22">
        <v>241460.69</v>
      </c>
      <c r="D13" s="22">
        <v>23988</v>
      </c>
      <c r="E13" s="22">
        <v>15521</v>
      </c>
      <c r="F13" s="22">
        <v>0.57999999999999996</v>
      </c>
      <c r="G13" s="22">
        <v>11254</v>
      </c>
      <c r="H13" s="22">
        <v>3579</v>
      </c>
      <c r="I13" s="22">
        <v>99595</v>
      </c>
      <c r="J13" s="22">
        <v>29538</v>
      </c>
      <c r="K13" s="22">
        <v>28463</v>
      </c>
      <c r="L13" s="22">
        <v>59135</v>
      </c>
      <c r="M13" s="22">
        <v>0</v>
      </c>
      <c r="N13" s="22">
        <v>17287</v>
      </c>
      <c r="O13" s="22">
        <v>7.54</v>
      </c>
      <c r="P13" s="22">
        <v>81.674999999999997</v>
      </c>
      <c r="Q13" s="22">
        <v>4.4570299999999996</v>
      </c>
      <c r="R13" s="22">
        <v>0.96</v>
      </c>
      <c r="S13" s="22">
        <v>0.84</v>
      </c>
      <c r="T13" s="22">
        <v>0.46143000000000001</v>
      </c>
      <c r="U13" s="24" t="s">
        <v>41999</v>
      </c>
      <c r="V13" s="24" t="s">
        <v>42000</v>
      </c>
      <c r="W13" s="25" t="s">
        <v>42001</v>
      </c>
      <c r="X13">
        <v>11</v>
      </c>
      <c r="Y13" s="6" t="s">
        <v>3297</v>
      </c>
      <c r="Z13" s="6" t="s">
        <v>52438</v>
      </c>
      <c r="AA13" s="6" t="s">
        <v>90</v>
      </c>
      <c r="AB13" s="6" t="s">
        <v>3298</v>
      </c>
      <c r="AC13" s="6" t="s">
        <v>48625</v>
      </c>
      <c r="AD13" s="6" t="s">
        <v>48626</v>
      </c>
    </row>
    <row r="14" spans="1:30" x14ac:dyDescent="0.25">
      <c r="A14" s="26" t="s">
        <v>43</v>
      </c>
      <c r="B14" s="24" t="s">
        <v>44</v>
      </c>
      <c r="C14" s="22">
        <v>35368.79</v>
      </c>
      <c r="D14" s="22">
        <v>3184.4470200000001</v>
      </c>
      <c r="E14" s="22">
        <v>2393.7299800000001</v>
      </c>
      <c r="F14" s="22">
        <v>0.53</v>
      </c>
      <c r="G14" s="22">
        <v>18625.240229999999</v>
      </c>
      <c r="H14" s="22">
        <v>15556.389639999999</v>
      </c>
      <c r="I14" s="22">
        <v>12836.62011</v>
      </c>
      <c r="J14" s="22">
        <v>43477.949209999999</v>
      </c>
      <c r="K14" s="22">
        <v>39589.761709999999</v>
      </c>
      <c r="L14" s="22">
        <v>4632.3598599999996</v>
      </c>
      <c r="M14" s="22">
        <v>0</v>
      </c>
      <c r="N14" s="22">
        <v>71.272999999999996</v>
      </c>
      <c r="O14" s="22">
        <v>2.5299999999999998</v>
      </c>
      <c r="P14" s="22">
        <v>90.127989999999997</v>
      </c>
      <c r="Q14" s="22">
        <v>9.1296999999999997</v>
      </c>
      <c r="R14" s="22">
        <v>0.89</v>
      </c>
      <c r="S14" s="22">
        <v>0.55000000000000004</v>
      </c>
      <c r="T14" s="22">
        <v>0.12438</v>
      </c>
      <c r="U14" s="24" t="s">
        <v>42002</v>
      </c>
      <c r="V14" s="24" t="s">
        <v>42003</v>
      </c>
      <c r="W14" s="25" t="s">
        <v>42004</v>
      </c>
      <c r="X14">
        <v>12</v>
      </c>
      <c r="Y14" s="6" t="s">
        <v>3299</v>
      </c>
      <c r="Z14" s="6" t="s">
        <v>48906</v>
      </c>
      <c r="AA14" s="6" t="s">
        <v>48904</v>
      </c>
      <c r="AB14" s="6" t="s">
        <v>3300</v>
      </c>
      <c r="AC14" s="6" t="s">
        <v>48627</v>
      </c>
      <c r="AD14" s="6" t="s">
        <v>48628</v>
      </c>
    </row>
    <row r="15" spans="1:30" x14ac:dyDescent="0.25">
      <c r="A15" s="26" t="s">
        <v>40364</v>
      </c>
      <c r="B15" s="24" t="s">
        <v>40365</v>
      </c>
      <c r="C15" s="22">
        <v>2326.8000000000002</v>
      </c>
      <c r="D15" s="22">
        <v>543.80101999999999</v>
      </c>
      <c r="E15" s="22">
        <v>489.85298999999998</v>
      </c>
      <c r="F15" s="22">
        <v>1.0900000000000001</v>
      </c>
      <c r="G15" s="22">
        <v>19649.58007</v>
      </c>
      <c r="H15" s="22">
        <v>392.07799999999997</v>
      </c>
      <c r="I15" s="22">
        <v>1121.83996</v>
      </c>
      <c r="J15" s="22">
        <v>19462.740229999999</v>
      </c>
      <c r="K15" s="22">
        <v>21159.789059999999</v>
      </c>
      <c r="L15" s="22">
        <v>2004.05798</v>
      </c>
      <c r="M15" s="22">
        <v>0</v>
      </c>
      <c r="N15" s="22">
        <v>3197.3998999999999</v>
      </c>
      <c r="O15" s="22">
        <v>46.89</v>
      </c>
      <c r="P15" s="22">
        <v>43.749000000000002</v>
      </c>
      <c r="Q15" s="22">
        <v>0.77773999999999999</v>
      </c>
      <c r="R15" s="22">
        <v>1.1100000000000001</v>
      </c>
      <c r="S15" s="22">
        <v>1.07</v>
      </c>
      <c r="T15" s="22">
        <v>5.7439999999999998E-2</v>
      </c>
      <c r="U15" s="24" t="s">
        <v>42005</v>
      </c>
      <c r="V15" s="24" t="s">
        <v>42006</v>
      </c>
      <c r="W15" s="25" t="s">
        <v>42007</v>
      </c>
      <c r="X15">
        <v>13</v>
      </c>
      <c r="Y15" s="6" t="s">
        <v>3301</v>
      </c>
      <c r="Z15" s="6" t="s">
        <v>50378</v>
      </c>
      <c r="AA15" s="6" t="s">
        <v>90</v>
      </c>
      <c r="AB15" s="6" t="s">
        <v>3302</v>
      </c>
      <c r="AC15" s="6" t="s">
        <v>48629</v>
      </c>
      <c r="AD15" s="6" t="s">
        <v>48630</v>
      </c>
    </row>
    <row r="16" spans="1:30" x14ac:dyDescent="0.25">
      <c r="A16" s="26" t="s">
        <v>46</v>
      </c>
      <c r="B16" s="24" t="s">
        <v>47</v>
      </c>
      <c r="C16" s="22">
        <v>3883.87</v>
      </c>
      <c r="D16" s="22">
        <v>53.433990000000001</v>
      </c>
      <c r="E16" s="22">
        <v>-11.998010000000001</v>
      </c>
      <c r="F16" s="22">
        <v>0.64</v>
      </c>
      <c r="G16" s="22">
        <v>121.093</v>
      </c>
      <c r="H16" s="22">
        <v>84.108999999999995</v>
      </c>
      <c r="I16" s="22">
        <v>774.54699000000005</v>
      </c>
      <c r="J16" s="22">
        <v>249.60599999999999</v>
      </c>
      <c r="K16" s="22">
        <v>315.90399000000002</v>
      </c>
      <c r="L16" s="22">
        <v>0</v>
      </c>
      <c r="M16" s="22">
        <v>0</v>
      </c>
      <c r="N16" s="22">
        <v>899.10302000000001</v>
      </c>
      <c r="O16" s="22">
        <v>3.92</v>
      </c>
      <c r="P16" s="22">
        <v>0</v>
      </c>
      <c r="Q16" s="22">
        <v>0</v>
      </c>
      <c r="R16" s="22">
        <v>1.27</v>
      </c>
      <c r="S16" s="22">
        <v>0.93</v>
      </c>
      <c r="T16" s="22">
        <v>0.44350000000000001</v>
      </c>
      <c r="U16" s="24" t="s">
        <v>42008</v>
      </c>
      <c r="V16" s="24" t="s">
        <v>42009</v>
      </c>
      <c r="W16" s="25" t="s">
        <v>42010</v>
      </c>
      <c r="X16">
        <v>14</v>
      </c>
      <c r="Y16" s="6" t="s">
        <v>3303</v>
      </c>
      <c r="Z16" s="6" t="s">
        <v>51402</v>
      </c>
      <c r="AA16" s="6" t="s">
        <v>51472</v>
      </c>
      <c r="AB16" s="6" t="s">
        <v>3304</v>
      </c>
      <c r="AC16" s="6" t="s">
        <v>48631</v>
      </c>
      <c r="AD16" s="6" t="s">
        <v>48632</v>
      </c>
    </row>
    <row r="17" spans="1:30" x14ac:dyDescent="0.25">
      <c r="A17" s="26" t="s">
        <v>49</v>
      </c>
      <c r="B17" s="24" t="s">
        <v>50</v>
      </c>
      <c r="C17" s="22">
        <v>45360.63</v>
      </c>
      <c r="D17" s="22">
        <v>5439.8901299999998</v>
      </c>
      <c r="E17" s="22">
        <v>4286.1547799999998</v>
      </c>
      <c r="F17" s="22">
        <v>1.08</v>
      </c>
      <c r="G17" s="22">
        <v>1588.8439900000001</v>
      </c>
      <c r="H17" s="22">
        <v>2503.18505</v>
      </c>
      <c r="I17" s="22">
        <v>9649.3974600000001</v>
      </c>
      <c r="J17" s="22">
        <v>7852.6747999999998</v>
      </c>
      <c r="K17" s="22">
        <v>7325.0952100000004</v>
      </c>
      <c r="L17" s="22">
        <v>540.05498999999998</v>
      </c>
      <c r="M17" s="22">
        <v>0</v>
      </c>
      <c r="N17" s="22">
        <v>16140.589840000001</v>
      </c>
      <c r="O17" s="22">
        <v>1.06</v>
      </c>
      <c r="P17" s="22">
        <v>2.976</v>
      </c>
      <c r="Q17" s="22">
        <v>3.0669999999999999E-2</v>
      </c>
      <c r="R17" s="22">
        <v>0.99</v>
      </c>
      <c r="S17" s="22">
        <v>0.61</v>
      </c>
      <c r="T17" s="22">
        <v>0.41171000000000002</v>
      </c>
      <c r="U17" s="24" t="s">
        <v>42011</v>
      </c>
      <c r="V17" s="24" t="s">
        <v>42012</v>
      </c>
      <c r="W17" s="25" t="s">
        <v>42013</v>
      </c>
      <c r="X17">
        <v>15</v>
      </c>
      <c r="Y17" s="6" t="s">
        <v>3305</v>
      </c>
      <c r="Z17" s="6" t="s">
        <v>50191</v>
      </c>
      <c r="AA17" s="6" t="s">
        <v>50197</v>
      </c>
      <c r="AB17" s="6" t="s">
        <v>3306</v>
      </c>
      <c r="AC17" s="6" t="s">
        <v>48633</v>
      </c>
      <c r="AD17" s="6" t="s">
        <v>48634</v>
      </c>
    </row>
    <row r="18" spans="1:30" x14ac:dyDescent="0.25">
      <c r="A18" s="26" t="s">
        <v>53</v>
      </c>
      <c r="B18" s="24" t="s">
        <v>54</v>
      </c>
      <c r="C18" s="22">
        <v>4542.83</v>
      </c>
      <c r="D18" s="22">
        <v>1563.40002</v>
      </c>
      <c r="E18" s="22">
        <v>1479.6999499999999</v>
      </c>
      <c r="F18" s="22">
        <v>1.1200000000000001</v>
      </c>
      <c r="G18" s="22">
        <v>392.70001000000002</v>
      </c>
      <c r="H18" s="22">
        <v>959.20001000000002</v>
      </c>
      <c r="I18" s="22">
        <v>1783.40002</v>
      </c>
      <c r="J18" s="22">
        <v>1033.40002</v>
      </c>
      <c r="K18" s="22">
        <v>1909.8000400000001</v>
      </c>
      <c r="L18" s="22">
        <v>3216.8000400000001</v>
      </c>
      <c r="M18" s="22">
        <v>0</v>
      </c>
      <c r="N18" s="22">
        <v>2903.5</v>
      </c>
      <c r="O18" s="22">
        <v>141.6</v>
      </c>
      <c r="P18" s="22">
        <v>51.165999999999997</v>
      </c>
      <c r="Q18" s="22">
        <v>1.04775</v>
      </c>
      <c r="R18" s="22">
        <v>1.92</v>
      </c>
      <c r="S18" s="22">
        <v>0.92</v>
      </c>
      <c r="T18" s="22">
        <v>0.53986000000000001</v>
      </c>
      <c r="U18" s="24" t="s">
        <v>42014</v>
      </c>
      <c r="V18" s="24" t="s">
        <v>42015</v>
      </c>
      <c r="W18" s="25" t="s">
        <v>42016</v>
      </c>
      <c r="X18">
        <v>16</v>
      </c>
      <c r="Y18" s="6" t="s">
        <v>3307</v>
      </c>
      <c r="Z18" s="6" t="s">
        <v>52355</v>
      </c>
      <c r="AA18" s="6" t="s">
        <v>90</v>
      </c>
      <c r="AB18" s="6" t="s">
        <v>3308</v>
      </c>
      <c r="AC18" s="6" t="s">
        <v>48635</v>
      </c>
      <c r="AD18" s="6" t="s">
        <v>48636</v>
      </c>
    </row>
    <row r="19" spans="1:30" x14ac:dyDescent="0.25">
      <c r="A19" s="26" t="s">
        <v>40366</v>
      </c>
      <c r="B19" s="24" t="s">
        <v>40367</v>
      </c>
      <c r="C19" s="22">
        <v>2994.6</v>
      </c>
      <c r="D19" s="22">
        <v>458.70001000000002</v>
      </c>
      <c r="E19" s="22">
        <v>351.1</v>
      </c>
      <c r="F19" s="22">
        <v>1.1000000000000001</v>
      </c>
      <c r="G19" s="22">
        <v>1278.6999499999999</v>
      </c>
      <c r="H19" s="22">
        <v>0</v>
      </c>
      <c r="I19" s="22">
        <v>2864.1000899999999</v>
      </c>
      <c r="J19" s="22">
        <v>1353.1999499999999</v>
      </c>
      <c r="K19" s="22">
        <v>1561.1999499999999</v>
      </c>
      <c r="L19" s="22">
        <v>1086.3000400000001</v>
      </c>
      <c r="M19" s="22">
        <v>0</v>
      </c>
      <c r="N19" s="22">
        <v>1717.1999499999999</v>
      </c>
      <c r="O19" s="22">
        <v>26.27</v>
      </c>
      <c r="P19" s="22">
        <v>40.932989999999997</v>
      </c>
      <c r="Q19" s="22">
        <v>0.69299999999999995</v>
      </c>
      <c r="R19" s="22">
        <v>1.3</v>
      </c>
      <c r="S19" s="22">
        <v>1.1499999999999999</v>
      </c>
      <c r="T19" s="22">
        <v>0.20876</v>
      </c>
      <c r="U19" s="24" t="s">
        <v>42017</v>
      </c>
      <c r="V19" s="24" t="s">
        <v>42018</v>
      </c>
      <c r="W19" s="25" t="s">
        <v>42019</v>
      </c>
      <c r="X19">
        <v>17</v>
      </c>
      <c r="Y19" s="6" t="s">
        <v>3309</v>
      </c>
      <c r="Z19" s="6" t="s">
        <v>51321</v>
      </c>
      <c r="AA19" s="6" t="s">
        <v>90</v>
      </c>
      <c r="AB19" s="6" t="s">
        <v>3310</v>
      </c>
      <c r="AC19" s="6" t="s">
        <v>48637</v>
      </c>
      <c r="AD19" s="6" t="s">
        <v>48638</v>
      </c>
    </row>
    <row r="20" spans="1:30" x14ac:dyDescent="0.25">
      <c r="A20" s="26" t="s">
        <v>56</v>
      </c>
      <c r="B20" s="24" t="s">
        <v>57</v>
      </c>
      <c r="C20" s="22">
        <v>73978.52</v>
      </c>
      <c r="D20" s="22">
        <v>2094</v>
      </c>
      <c r="E20" s="22">
        <v>2013</v>
      </c>
      <c r="F20" s="22">
        <v>1.1299999999999999</v>
      </c>
      <c r="G20" s="22">
        <v>4783</v>
      </c>
      <c r="H20" s="22">
        <v>0</v>
      </c>
      <c r="I20" s="22">
        <v>684</v>
      </c>
      <c r="J20" s="22">
        <v>7978</v>
      </c>
      <c r="K20" s="22">
        <v>14861</v>
      </c>
      <c r="L20" s="22">
        <v>1987</v>
      </c>
      <c r="M20" s="22">
        <v>0</v>
      </c>
      <c r="N20" s="22">
        <v>5560</v>
      </c>
      <c r="O20" s="22">
        <v>8.27</v>
      </c>
      <c r="P20" s="22">
        <v>27.311</v>
      </c>
      <c r="Q20" s="22">
        <v>0.37573000000000001</v>
      </c>
      <c r="R20" s="22">
        <v>1.55</v>
      </c>
      <c r="S20" s="22">
        <v>1.86</v>
      </c>
      <c r="T20" s="22">
        <v>1.26322</v>
      </c>
      <c r="U20" s="24" t="s">
        <v>42020</v>
      </c>
      <c r="V20" s="24" t="s">
        <v>42021</v>
      </c>
      <c r="W20" s="25" t="s">
        <v>42022</v>
      </c>
      <c r="X20">
        <v>18</v>
      </c>
      <c r="Y20" s="6" t="s">
        <v>3311</v>
      </c>
      <c r="Z20" s="6" t="s">
        <v>49056</v>
      </c>
      <c r="AA20" s="6" t="s">
        <v>49816</v>
      </c>
      <c r="AB20" s="6" t="s">
        <v>3312</v>
      </c>
      <c r="AC20" s="6" t="s">
        <v>48639</v>
      </c>
      <c r="AD20" s="6" t="s">
        <v>48640</v>
      </c>
    </row>
    <row r="21" spans="1:30" x14ac:dyDescent="0.25">
      <c r="A21" s="26" t="s">
        <v>40368</v>
      </c>
      <c r="B21" s="24" t="s">
        <v>40369</v>
      </c>
      <c r="C21" s="22">
        <v>2458.36</v>
      </c>
      <c r="D21" s="22">
        <v>426.37200000000001</v>
      </c>
      <c r="E21" s="22">
        <v>371.31099999999998</v>
      </c>
      <c r="F21" s="22">
        <v>1.93</v>
      </c>
      <c r="G21" s="22">
        <v>15087.62988</v>
      </c>
      <c r="H21" s="22">
        <v>0</v>
      </c>
      <c r="I21" s="22">
        <v>96.069000000000003</v>
      </c>
      <c r="J21" s="22">
        <v>353.94299000000001</v>
      </c>
      <c r="K21" s="22">
        <v>16492.349600000001</v>
      </c>
      <c r="L21" s="22">
        <v>9378.3916000000008</v>
      </c>
      <c r="M21" s="22">
        <v>633.68402000000003</v>
      </c>
      <c r="N21" s="22">
        <v>2438.19506</v>
      </c>
      <c r="O21" s="22">
        <v>13.93</v>
      </c>
      <c r="P21" s="22">
        <v>74.16</v>
      </c>
      <c r="Q21" s="22">
        <v>3.5905300000000002</v>
      </c>
      <c r="R21" s="22">
        <v>45.47</v>
      </c>
      <c r="S21" s="22">
        <v>46.6</v>
      </c>
      <c r="T21" s="22">
        <v>3.9687700000000001</v>
      </c>
      <c r="U21" s="24" t="s">
        <v>42023</v>
      </c>
      <c r="V21" s="24" t="s">
        <v>42024</v>
      </c>
      <c r="W21" s="25" t="s">
        <v>42025</v>
      </c>
      <c r="X21">
        <v>19</v>
      </c>
      <c r="Y21" s="6" t="s">
        <v>3313</v>
      </c>
      <c r="Z21" s="6" t="s">
        <v>51152</v>
      </c>
      <c r="AA21" s="6" t="s">
        <v>90</v>
      </c>
      <c r="AB21" s="6" t="s">
        <v>3314</v>
      </c>
      <c r="AC21" s="6" t="s">
        <v>48641</v>
      </c>
      <c r="AD21" s="6" t="s">
        <v>48642</v>
      </c>
    </row>
    <row r="22" spans="1:30" x14ac:dyDescent="0.25">
      <c r="A22" s="26" t="s">
        <v>59</v>
      </c>
      <c r="B22" s="24" t="s">
        <v>60</v>
      </c>
      <c r="C22" s="22">
        <v>180433.13</v>
      </c>
      <c r="D22" s="22">
        <v>12131</v>
      </c>
      <c r="E22" s="22">
        <v>8864</v>
      </c>
      <c r="F22" s="22">
        <v>0.67</v>
      </c>
      <c r="G22" s="22">
        <v>6218</v>
      </c>
      <c r="H22" s="22">
        <v>6173</v>
      </c>
      <c r="I22" s="22">
        <v>33253</v>
      </c>
      <c r="J22" s="22">
        <v>15489</v>
      </c>
      <c r="K22" s="22">
        <v>25224</v>
      </c>
      <c r="L22" s="22">
        <v>14522</v>
      </c>
      <c r="M22" s="22">
        <v>0</v>
      </c>
      <c r="N22" s="22">
        <v>36905</v>
      </c>
      <c r="O22" s="22">
        <v>21.41</v>
      </c>
      <c r="P22" s="22">
        <v>28.18899</v>
      </c>
      <c r="Q22" s="22">
        <v>0.39252999999999999</v>
      </c>
      <c r="R22" s="22">
        <v>1.68</v>
      </c>
      <c r="S22" s="22">
        <v>1.23</v>
      </c>
      <c r="T22" s="22">
        <v>0.82852000000000003</v>
      </c>
      <c r="U22" s="24" t="s">
        <v>42026</v>
      </c>
      <c r="V22" s="24" t="s">
        <v>42027</v>
      </c>
      <c r="W22" s="25" t="s">
        <v>42028</v>
      </c>
      <c r="X22">
        <v>20</v>
      </c>
      <c r="Y22" s="6" t="s">
        <v>3315</v>
      </c>
      <c r="Z22" s="6" t="s">
        <v>51518</v>
      </c>
      <c r="AA22" s="6" t="s">
        <v>90</v>
      </c>
      <c r="AB22" s="6" t="s">
        <v>3316</v>
      </c>
      <c r="AC22" s="6" t="s">
        <v>48643</v>
      </c>
      <c r="AD22" s="6" t="s">
        <v>48644</v>
      </c>
    </row>
    <row r="23" spans="1:30" x14ac:dyDescent="0.25">
      <c r="A23" s="26" t="s">
        <v>62</v>
      </c>
      <c r="B23" s="24" t="s">
        <v>63</v>
      </c>
      <c r="C23" s="22">
        <v>3309.11</v>
      </c>
      <c r="D23" s="22">
        <v>501.29998000000001</v>
      </c>
      <c r="E23" s="22">
        <v>347.20001000000002</v>
      </c>
      <c r="F23" s="22">
        <v>0.55000000000000004</v>
      </c>
      <c r="G23" s="22">
        <v>334.20001000000002</v>
      </c>
      <c r="H23" s="22">
        <v>315.79998000000001</v>
      </c>
      <c r="I23" s="22">
        <v>1214.59997</v>
      </c>
      <c r="J23" s="22">
        <v>367.70001000000002</v>
      </c>
      <c r="K23" s="22">
        <v>856.79998000000001</v>
      </c>
      <c r="L23" s="22">
        <v>535.90002000000004</v>
      </c>
      <c r="M23" s="22">
        <v>0</v>
      </c>
      <c r="N23" s="22">
        <v>2184.3998999999999</v>
      </c>
      <c r="O23" s="22">
        <v>46.31</v>
      </c>
      <c r="P23" s="22">
        <v>19.256989999999998</v>
      </c>
      <c r="Q23" s="22">
        <v>0.23849000000000001</v>
      </c>
      <c r="R23" s="22">
        <v>2.4</v>
      </c>
      <c r="S23" s="22">
        <v>1.47</v>
      </c>
      <c r="T23" s="22">
        <v>0.56240999999999997</v>
      </c>
      <c r="U23" s="24" t="s">
        <v>42029</v>
      </c>
      <c r="V23" s="24" t="s">
        <v>42030</v>
      </c>
      <c r="W23" s="25" t="s">
        <v>42031</v>
      </c>
      <c r="X23">
        <v>21</v>
      </c>
      <c r="Y23" s="6" t="s">
        <v>3317</v>
      </c>
      <c r="Z23" s="6" t="s">
        <v>51360</v>
      </c>
      <c r="AA23" s="6" t="s">
        <v>90</v>
      </c>
      <c r="AB23" s="6" t="s">
        <v>3318</v>
      </c>
      <c r="AC23" s="6" t="s">
        <v>48645</v>
      </c>
      <c r="AD23" s="6" t="s">
        <v>48646</v>
      </c>
    </row>
    <row r="24" spans="1:30" x14ac:dyDescent="0.25">
      <c r="A24" s="26" t="s">
        <v>65</v>
      </c>
      <c r="B24" s="24" t="s">
        <v>66</v>
      </c>
      <c r="C24" s="22">
        <v>3898.13</v>
      </c>
      <c r="D24" s="22">
        <v>-214.15401</v>
      </c>
      <c r="E24" s="22">
        <v>-213.44400999999999</v>
      </c>
      <c r="F24" s="22">
        <v>0.53</v>
      </c>
      <c r="G24" s="22">
        <v>63.08</v>
      </c>
      <c r="H24" s="22">
        <v>6.6360000000000001</v>
      </c>
      <c r="I24" s="22">
        <v>0</v>
      </c>
      <c r="J24" s="22">
        <v>125.62999000000001</v>
      </c>
      <c r="K24" s="22">
        <v>507.93700999999999</v>
      </c>
      <c r="L24" s="22">
        <v>0</v>
      </c>
      <c r="M24" s="22">
        <v>0</v>
      </c>
      <c r="N24" s="22">
        <v>400.41298999999998</v>
      </c>
      <c r="O24" s="22">
        <v>2.2999999999999998</v>
      </c>
      <c r="P24" s="22">
        <v>0</v>
      </c>
      <c r="Q24" s="22">
        <v>0</v>
      </c>
      <c r="R24" s="22">
        <v>2.2400000000000002</v>
      </c>
      <c r="S24" s="22">
        <v>3.99</v>
      </c>
      <c r="T24" s="22">
        <v>3.4881799999999998</v>
      </c>
      <c r="U24" s="24" t="s">
        <v>42032</v>
      </c>
      <c r="V24" s="24" t="s">
        <v>42033</v>
      </c>
      <c r="W24" s="25" t="s">
        <v>42034</v>
      </c>
      <c r="X24">
        <v>22</v>
      </c>
      <c r="Y24" s="6" t="s">
        <v>3319</v>
      </c>
      <c r="Z24" s="6" t="s">
        <v>49957</v>
      </c>
      <c r="AA24" s="6" t="s">
        <v>90</v>
      </c>
      <c r="AB24" s="6" t="s">
        <v>3320</v>
      </c>
      <c r="AC24" s="6" t="s">
        <v>48647</v>
      </c>
      <c r="AD24" s="6" t="s">
        <v>48648</v>
      </c>
    </row>
    <row r="25" spans="1:30" x14ac:dyDescent="0.25">
      <c r="A25" s="26" t="s">
        <v>40370</v>
      </c>
      <c r="B25" s="24" t="s">
        <v>40371</v>
      </c>
      <c r="C25" s="22">
        <v>5866.39</v>
      </c>
      <c r="D25" s="22">
        <v>788.42998999999998</v>
      </c>
      <c r="E25" s="22">
        <v>-473.05802</v>
      </c>
      <c r="F25" s="22">
        <v>1.93</v>
      </c>
      <c r="G25" s="22">
        <v>797.65997000000004</v>
      </c>
      <c r="H25" s="22">
        <v>244.60599999999999</v>
      </c>
      <c r="I25" s="22">
        <v>3328.3278799999998</v>
      </c>
      <c r="J25" s="22">
        <v>7194.3281200000001</v>
      </c>
      <c r="K25" s="22">
        <v>7434.3178699999999</v>
      </c>
      <c r="L25" s="22">
        <v>11571.08007</v>
      </c>
      <c r="M25" s="22">
        <v>0</v>
      </c>
      <c r="N25" s="22">
        <v>-1196.1059600000001</v>
      </c>
      <c r="O25" s="22">
        <v>-3.34</v>
      </c>
      <c r="Q25" s="22">
        <v>-9.6739599999999992</v>
      </c>
      <c r="R25" s="22">
        <v>1.03</v>
      </c>
      <c r="S25" s="22">
        <v>1</v>
      </c>
      <c r="T25" s="22">
        <v>0.88848000000000005</v>
      </c>
      <c r="U25" s="24" t="s">
        <v>42035</v>
      </c>
      <c r="V25" s="24" t="s">
        <v>42036</v>
      </c>
      <c r="W25" s="25" t="s">
        <v>42037</v>
      </c>
      <c r="X25">
        <v>23</v>
      </c>
      <c r="Y25" s="6" t="s">
        <v>3321</v>
      </c>
      <c r="Z25" s="6" t="s">
        <v>49442</v>
      </c>
      <c r="AA25" s="6" t="s">
        <v>49464</v>
      </c>
      <c r="AB25" s="6" t="s">
        <v>3322</v>
      </c>
      <c r="AC25" s="6" t="s">
        <v>48649</v>
      </c>
      <c r="AD25" s="6" t="s">
        <v>48650</v>
      </c>
    </row>
    <row r="26" spans="1:30" x14ac:dyDescent="0.25">
      <c r="A26" s="26" t="s">
        <v>40372</v>
      </c>
      <c r="B26" s="24" t="s">
        <v>40373</v>
      </c>
      <c r="C26" s="22">
        <v>133511.51999999999</v>
      </c>
      <c r="D26" s="22">
        <v>58251.480459999999</v>
      </c>
      <c r="E26" s="22">
        <v>55165.273430000001</v>
      </c>
      <c r="F26" s="22">
        <v>0.26</v>
      </c>
      <c r="G26" s="22">
        <v>3538189</v>
      </c>
      <c r="H26" s="22">
        <v>0</v>
      </c>
      <c r="I26" s="22">
        <v>214.05499</v>
      </c>
      <c r="J26" s="22">
        <v>3517008</v>
      </c>
      <c r="K26" s="22">
        <v>4066401</v>
      </c>
      <c r="L26" s="22">
        <v>233686.79686999999</v>
      </c>
      <c r="M26" s="22">
        <v>12384.339840000001</v>
      </c>
      <c r="N26" s="22">
        <v>362926.34375</v>
      </c>
      <c r="O26" s="22">
        <v>27.45</v>
      </c>
      <c r="P26" s="22">
        <v>41.762</v>
      </c>
      <c r="Q26" s="22">
        <v>0.71709000000000001</v>
      </c>
      <c r="R26" s="22">
        <v>1.18</v>
      </c>
      <c r="U26" s="24" t="s">
        <v>42038</v>
      </c>
      <c r="V26" s="24" t="s">
        <v>42038</v>
      </c>
      <c r="W26" s="25" t="s">
        <v>42039</v>
      </c>
      <c r="X26">
        <v>24</v>
      </c>
      <c r="Y26" s="6" t="s">
        <v>3323</v>
      </c>
      <c r="Z26" s="6" t="s">
        <v>51240</v>
      </c>
      <c r="AA26" s="6" t="s">
        <v>50682</v>
      </c>
      <c r="AB26" s="6" t="s">
        <v>3324</v>
      </c>
      <c r="AC26" s="6" t="s">
        <v>48651</v>
      </c>
      <c r="AD26" s="6" t="s">
        <v>48652</v>
      </c>
    </row>
    <row r="27" spans="1:30" x14ac:dyDescent="0.25">
      <c r="A27" s="26" t="s">
        <v>68</v>
      </c>
      <c r="B27" s="24" t="s">
        <v>69</v>
      </c>
      <c r="C27" s="22">
        <v>26553.73</v>
      </c>
      <c r="D27" s="22">
        <v>1724.9589800000001</v>
      </c>
      <c r="E27" s="22">
        <v>1618.7590299999999</v>
      </c>
      <c r="F27" s="22">
        <v>0.73</v>
      </c>
      <c r="G27" s="22">
        <v>14854.70019</v>
      </c>
      <c r="H27" s="22">
        <v>0</v>
      </c>
      <c r="I27" s="22">
        <v>804.28899999999999</v>
      </c>
      <c r="J27" s="22">
        <v>30632.849600000001</v>
      </c>
      <c r="K27" s="22">
        <v>17041.480459999999</v>
      </c>
      <c r="L27" s="22">
        <v>2820.4509200000002</v>
      </c>
      <c r="M27" s="22">
        <v>830</v>
      </c>
      <c r="N27" s="22">
        <v>12080.070309999999</v>
      </c>
      <c r="O27" s="22">
        <v>35.32</v>
      </c>
      <c r="P27" s="22">
        <v>17.655000000000001</v>
      </c>
      <c r="Q27" s="22">
        <v>0.22708</v>
      </c>
      <c r="R27" s="22">
        <v>0.56999999999999995</v>
      </c>
      <c r="S27" s="22">
        <v>0.56000000000000005</v>
      </c>
      <c r="T27" s="22">
        <v>7.1379999999999999E-2</v>
      </c>
      <c r="U27" s="24" t="s">
        <v>42040</v>
      </c>
      <c r="V27" s="24" t="s">
        <v>42041</v>
      </c>
      <c r="W27" s="25" t="s">
        <v>42042</v>
      </c>
      <c r="X27">
        <v>25</v>
      </c>
      <c r="Y27" s="6" t="s">
        <v>3325</v>
      </c>
      <c r="Z27" s="6" t="s">
        <v>50747</v>
      </c>
      <c r="AA27" s="6" t="s">
        <v>52247</v>
      </c>
      <c r="AB27" s="6" t="s">
        <v>3326</v>
      </c>
      <c r="AC27" s="6" t="s">
        <v>48653</v>
      </c>
      <c r="AD27" s="6" t="s">
        <v>48654</v>
      </c>
    </row>
    <row r="28" spans="1:30" x14ac:dyDescent="0.25">
      <c r="A28" s="26" t="s">
        <v>71</v>
      </c>
      <c r="B28" s="24" t="s">
        <v>72</v>
      </c>
      <c r="C28" s="22">
        <v>6338.43</v>
      </c>
      <c r="D28" s="22">
        <v>564.93298000000004</v>
      </c>
      <c r="E28" s="22">
        <v>443.90300999999999</v>
      </c>
      <c r="F28" s="22">
        <v>1.3</v>
      </c>
      <c r="G28" s="22">
        <v>322.43898999999999</v>
      </c>
      <c r="H28" s="22">
        <v>0</v>
      </c>
      <c r="I28" s="22">
        <v>2298.8459400000002</v>
      </c>
      <c r="J28" s="22">
        <v>388.32598000000002</v>
      </c>
      <c r="K28" s="22">
        <v>506.125</v>
      </c>
      <c r="L28" s="22">
        <v>1364.5410099999999</v>
      </c>
      <c r="M28" s="22">
        <v>0</v>
      </c>
      <c r="N28" s="22">
        <v>2812.72705</v>
      </c>
      <c r="O28" s="22">
        <v>30.85</v>
      </c>
      <c r="P28" s="22">
        <v>34.417990000000003</v>
      </c>
      <c r="Q28" s="22">
        <v>0.49293999999999999</v>
      </c>
      <c r="R28" s="22">
        <v>1.42</v>
      </c>
      <c r="S28" s="22">
        <v>1.3</v>
      </c>
      <c r="T28" s="22">
        <v>0.47302</v>
      </c>
      <c r="U28" s="24" t="s">
        <v>42043</v>
      </c>
      <c r="V28" s="24" t="s">
        <v>42044</v>
      </c>
      <c r="W28" s="25" t="s">
        <v>42045</v>
      </c>
      <c r="X28">
        <v>26</v>
      </c>
      <c r="Y28" s="6" t="s">
        <v>3327</v>
      </c>
      <c r="Z28" s="6" t="s">
        <v>50759</v>
      </c>
      <c r="AA28" s="6" t="s">
        <v>90</v>
      </c>
      <c r="AB28" s="6" t="s">
        <v>3328</v>
      </c>
      <c r="AC28" s="6" t="s">
        <v>48655</v>
      </c>
      <c r="AD28" s="6" t="s">
        <v>48656</v>
      </c>
    </row>
    <row r="29" spans="1:30" x14ac:dyDescent="0.25">
      <c r="A29" s="26" t="s">
        <v>74</v>
      </c>
      <c r="B29" s="24" t="s">
        <v>75</v>
      </c>
      <c r="C29" s="22">
        <v>11875.08</v>
      </c>
      <c r="D29" s="22">
        <v>4147.2001899999996</v>
      </c>
      <c r="E29" s="22">
        <v>2340.1000899999999</v>
      </c>
      <c r="F29" s="22">
        <v>0.56999999999999995</v>
      </c>
      <c r="G29" s="22">
        <v>687.59996999999998</v>
      </c>
      <c r="H29" s="22">
        <v>4782</v>
      </c>
      <c r="I29" s="22">
        <v>3666.3998999999999</v>
      </c>
      <c r="J29" s="22">
        <v>8428.7998000000007</v>
      </c>
      <c r="K29" s="22">
        <v>6270.3999000000003</v>
      </c>
      <c r="L29" s="22">
        <v>7834.3999000000003</v>
      </c>
      <c r="M29" s="22">
        <v>0</v>
      </c>
      <c r="N29" s="22">
        <v>1610.6999499999999</v>
      </c>
      <c r="O29" s="22">
        <v>3.01</v>
      </c>
      <c r="P29" s="22">
        <v>83.028989999999993</v>
      </c>
      <c r="Q29" s="22">
        <v>4.8639700000000001</v>
      </c>
      <c r="R29" s="22">
        <v>0.74</v>
      </c>
      <c r="S29" s="22">
        <v>0.18</v>
      </c>
      <c r="T29" s="22">
        <v>9.5000000000000001E-2</v>
      </c>
      <c r="U29" s="24" t="s">
        <v>42046</v>
      </c>
      <c r="V29" s="24" t="s">
        <v>42047</v>
      </c>
      <c r="W29" s="25" t="s">
        <v>42048</v>
      </c>
      <c r="X29">
        <v>27</v>
      </c>
      <c r="Y29" s="6" t="s">
        <v>3329</v>
      </c>
      <c r="Z29" s="6" t="s">
        <v>49371</v>
      </c>
      <c r="AA29" s="6" t="s">
        <v>90</v>
      </c>
      <c r="AB29" s="6" t="s">
        <v>3330</v>
      </c>
      <c r="AC29" s="6" t="s">
        <v>48657</v>
      </c>
      <c r="AD29" s="6" t="s">
        <v>48658</v>
      </c>
    </row>
    <row r="30" spans="1:30" x14ac:dyDescent="0.25">
      <c r="A30" s="26" t="s">
        <v>40374</v>
      </c>
      <c r="B30" s="24" t="s">
        <v>40375</v>
      </c>
      <c r="C30" s="22">
        <v>2484.4</v>
      </c>
      <c r="D30" s="22">
        <v>402.75299000000001</v>
      </c>
      <c r="E30" s="22">
        <v>259.82799999999997</v>
      </c>
      <c r="F30" s="22">
        <v>1.1100000000000001</v>
      </c>
      <c r="G30" s="22">
        <v>403.78100000000001</v>
      </c>
      <c r="H30" s="22">
        <v>0</v>
      </c>
      <c r="I30" s="22">
        <v>1454.72399</v>
      </c>
      <c r="J30" s="22">
        <v>858.84196999999995</v>
      </c>
      <c r="K30" s="22">
        <v>1114.8050499999999</v>
      </c>
      <c r="L30" s="22">
        <v>1024.35095</v>
      </c>
      <c r="M30" s="22">
        <v>0</v>
      </c>
      <c r="N30" s="22">
        <v>1193.1870100000001</v>
      </c>
      <c r="O30" s="22">
        <v>10.78</v>
      </c>
      <c r="P30" s="22">
        <v>46.40399</v>
      </c>
      <c r="Q30" s="22">
        <v>0.86580000000000001</v>
      </c>
      <c r="R30" s="22">
        <v>1.36</v>
      </c>
      <c r="S30" s="22">
        <v>1.3</v>
      </c>
      <c r="T30" s="22">
        <v>0.82787999999999995</v>
      </c>
      <c r="U30" s="24" t="s">
        <v>42049</v>
      </c>
      <c r="V30" s="24" t="s">
        <v>42050</v>
      </c>
      <c r="W30" s="25" t="s">
        <v>42051</v>
      </c>
      <c r="X30">
        <v>28</v>
      </c>
      <c r="Y30" s="6" t="s">
        <v>3331</v>
      </c>
      <c r="Z30" s="6" t="s">
        <v>50078</v>
      </c>
      <c r="AA30" s="6" t="s">
        <v>90</v>
      </c>
      <c r="AB30" s="6" t="s">
        <v>3332</v>
      </c>
      <c r="AC30" s="6" t="s">
        <v>48659</v>
      </c>
      <c r="AD30" s="6" t="s">
        <v>48660</v>
      </c>
    </row>
    <row r="31" spans="1:30" x14ac:dyDescent="0.25">
      <c r="A31" s="26" t="s">
        <v>77</v>
      </c>
      <c r="B31" s="24" t="s">
        <v>78</v>
      </c>
      <c r="C31" s="22">
        <v>5326.35</v>
      </c>
      <c r="D31" s="22">
        <v>222.06799000000001</v>
      </c>
      <c r="E31" s="22">
        <v>210.46099000000001</v>
      </c>
      <c r="F31" s="22">
        <v>1.71</v>
      </c>
      <c r="G31" s="22">
        <v>169.77298999999999</v>
      </c>
      <c r="H31" s="22">
        <v>242.40600000000001</v>
      </c>
      <c r="I31" s="22">
        <v>0</v>
      </c>
      <c r="J31" s="22">
        <v>248.13200000000001</v>
      </c>
      <c r="K31" s="22">
        <v>877.64500999999996</v>
      </c>
      <c r="L31" s="22">
        <v>45.185000000000002</v>
      </c>
      <c r="M31" s="22">
        <v>0</v>
      </c>
      <c r="N31" s="22">
        <v>667.25598000000002</v>
      </c>
      <c r="O31" s="22">
        <v>21.45</v>
      </c>
      <c r="P31" s="22">
        <v>6.0042999999999997</v>
      </c>
      <c r="Q31" s="22">
        <v>6.3869999999999996E-2</v>
      </c>
      <c r="R31" s="22">
        <v>3.49</v>
      </c>
      <c r="S31" s="22">
        <v>2.56</v>
      </c>
      <c r="T31" s="22">
        <v>1.87588</v>
      </c>
      <c r="U31" s="24" t="s">
        <v>42052</v>
      </c>
      <c r="V31" s="24" t="s">
        <v>42053</v>
      </c>
      <c r="W31" s="25" t="s">
        <v>42054</v>
      </c>
      <c r="X31">
        <v>29</v>
      </c>
      <c r="Y31" s="6" t="s">
        <v>3333</v>
      </c>
      <c r="Z31" s="6" t="s">
        <v>48629</v>
      </c>
      <c r="AA31" s="6" t="s">
        <v>48625</v>
      </c>
      <c r="AB31" s="6" t="s">
        <v>3334</v>
      </c>
      <c r="AC31" s="6" t="s">
        <v>48661</v>
      </c>
      <c r="AD31" s="6" t="s">
        <v>48662</v>
      </c>
    </row>
    <row r="32" spans="1:30" x14ac:dyDescent="0.25">
      <c r="A32" s="26" t="s">
        <v>80</v>
      </c>
      <c r="B32" s="24" t="s">
        <v>81</v>
      </c>
      <c r="C32" s="22">
        <v>11388.17</v>
      </c>
      <c r="D32" s="22">
        <v>831.84196999999995</v>
      </c>
      <c r="E32" s="22">
        <v>660.95599000000004</v>
      </c>
      <c r="F32" s="22">
        <v>1.3</v>
      </c>
      <c r="G32" s="22">
        <v>2406.8998999999999</v>
      </c>
      <c r="H32" s="22">
        <v>0</v>
      </c>
      <c r="I32" s="22">
        <v>3416.3129800000002</v>
      </c>
      <c r="J32" s="22">
        <v>5404.1708900000003</v>
      </c>
      <c r="K32" s="22">
        <v>5822.81005</v>
      </c>
      <c r="L32" s="22">
        <v>2156.6860299999998</v>
      </c>
      <c r="M32" s="22">
        <v>0</v>
      </c>
      <c r="N32" s="22">
        <v>2605.3789000000002</v>
      </c>
      <c r="O32" s="22">
        <v>19.7</v>
      </c>
      <c r="P32" s="22">
        <v>44.02</v>
      </c>
      <c r="Q32" s="22">
        <v>0.78635999999999995</v>
      </c>
      <c r="R32" s="22">
        <v>1.0900000000000001</v>
      </c>
      <c r="S32" s="22">
        <v>1.08</v>
      </c>
      <c r="T32" s="22">
        <v>0.63207999999999998</v>
      </c>
      <c r="U32" s="24" t="s">
        <v>42055</v>
      </c>
      <c r="V32" s="24" t="s">
        <v>42056</v>
      </c>
      <c r="W32" s="25" t="s">
        <v>42057</v>
      </c>
      <c r="X32">
        <v>30</v>
      </c>
      <c r="Y32" s="6" t="s">
        <v>3335</v>
      </c>
      <c r="Z32" s="6" t="s">
        <v>52115</v>
      </c>
      <c r="AA32" s="6" t="s">
        <v>52159</v>
      </c>
      <c r="AB32" s="6" t="s">
        <v>3336</v>
      </c>
      <c r="AC32" s="6" t="s">
        <v>48663</v>
      </c>
      <c r="AD32" s="6" t="s">
        <v>48664</v>
      </c>
    </row>
    <row r="33" spans="1:30" x14ac:dyDescent="0.25">
      <c r="A33" s="26" t="s">
        <v>83</v>
      </c>
      <c r="B33" s="24" t="s">
        <v>84</v>
      </c>
      <c r="C33" s="22">
        <v>192373.11</v>
      </c>
      <c r="D33" s="22">
        <v>11331.70312</v>
      </c>
      <c r="E33" s="22">
        <v>9243.4873000000007</v>
      </c>
      <c r="F33" s="22">
        <v>1.24</v>
      </c>
      <c r="G33" s="22">
        <v>11776.780269999999</v>
      </c>
      <c r="H33" s="22">
        <v>0</v>
      </c>
      <c r="I33" s="22">
        <v>13133.29003</v>
      </c>
      <c r="J33" s="22">
        <v>17523.5</v>
      </c>
      <c r="K33" s="22">
        <v>21610.869139999999</v>
      </c>
      <c r="L33" s="22">
        <v>45.893000000000001</v>
      </c>
      <c r="M33" s="22">
        <v>0</v>
      </c>
      <c r="N33" s="22">
        <v>22747.089840000001</v>
      </c>
      <c r="O33" s="22">
        <v>38.71</v>
      </c>
      <c r="P33" s="22">
        <v>0.18429000000000001</v>
      </c>
      <c r="Q33" s="22">
        <v>1.8400000000000001E-3</v>
      </c>
      <c r="R33" s="22">
        <v>1.29</v>
      </c>
      <c r="S33" s="22">
        <v>1.23</v>
      </c>
      <c r="T33" s="22">
        <v>0.56118999999999997</v>
      </c>
      <c r="U33" s="24" t="s">
        <v>42058</v>
      </c>
      <c r="V33" s="24" t="s">
        <v>42059</v>
      </c>
      <c r="W33" s="25" t="s">
        <v>42060</v>
      </c>
      <c r="X33">
        <v>31</v>
      </c>
      <c r="Y33" s="6" t="s">
        <v>3337</v>
      </c>
      <c r="Z33" s="6" t="s">
        <v>51453</v>
      </c>
      <c r="AA33" s="6" t="s">
        <v>90</v>
      </c>
      <c r="AB33" s="6" t="s">
        <v>3338</v>
      </c>
      <c r="AC33" s="6" t="s">
        <v>48665</v>
      </c>
      <c r="AD33" s="6" t="s">
        <v>48666</v>
      </c>
    </row>
    <row r="34" spans="1:30" x14ac:dyDescent="0.25">
      <c r="A34" s="26" t="s">
        <v>87</v>
      </c>
      <c r="B34" s="24" t="s">
        <v>88</v>
      </c>
      <c r="C34" s="22">
        <v>4031.44</v>
      </c>
      <c r="D34" s="22">
        <v>961.57701999999995</v>
      </c>
      <c r="E34" s="22">
        <v>949.92102</v>
      </c>
      <c r="F34" s="22">
        <v>0.62</v>
      </c>
      <c r="G34" s="22">
        <v>77.581999999999994</v>
      </c>
      <c r="H34" s="22">
        <v>0</v>
      </c>
      <c r="I34" s="22">
        <v>0</v>
      </c>
      <c r="J34" s="22">
        <v>721.72496999999998</v>
      </c>
      <c r="K34" s="22">
        <v>594.40399000000002</v>
      </c>
      <c r="L34" s="22">
        <v>742.83001000000002</v>
      </c>
      <c r="M34" s="22">
        <v>0</v>
      </c>
      <c r="N34" s="22">
        <v>4100.9081999999999</v>
      </c>
      <c r="O34" s="22">
        <v>26.5</v>
      </c>
      <c r="P34" s="22">
        <v>14.750999999999999</v>
      </c>
      <c r="Q34" s="22">
        <v>0.17302999999999999</v>
      </c>
      <c r="R34" s="22">
        <v>1.02</v>
      </c>
      <c r="S34" s="22">
        <v>0.82</v>
      </c>
      <c r="T34" s="22">
        <v>0.71609</v>
      </c>
      <c r="U34" s="24" t="s">
        <v>42061</v>
      </c>
      <c r="V34" s="24" t="s">
        <v>42062</v>
      </c>
      <c r="W34" s="25" t="s">
        <v>42063</v>
      </c>
      <c r="X34">
        <v>32</v>
      </c>
      <c r="Y34" s="6" t="s">
        <v>3339</v>
      </c>
      <c r="Z34" s="6" t="s">
        <v>52436</v>
      </c>
      <c r="AA34" s="6" t="s">
        <v>90</v>
      </c>
      <c r="AB34" s="6" t="s">
        <v>3340</v>
      </c>
      <c r="AC34" s="6" t="s">
        <v>48667</v>
      </c>
      <c r="AD34" s="6" t="s">
        <v>48668</v>
      </c>
    </row>
    <row r="35" spans="1:30" x14ac:dyDescent="0.25">
      <c r="A35" s="26" t="s">
        <v>40376</v>
      </c>
      <c r="B35" s="24" t="s">
        <v>40377</v>
      </c>
      <c r="C35" s="22">
        <v>2828.9</v>
      </c>
      <c r="D35" s="22">
        <v>-89.749009999999998</v>
      </c>
      <c r="E35" s="22">
        <v>-101.127</v>
      </c>
      <c r="F35" s="22">
        <v>1.41</v>
      </c>
      <c r="G35" s="22">
        <v>246.779</v>
      </c>
      <c r="H35" s="22">
        <v>0</v>
      </c>
      <c r="I35" s="22">
        <v>148.03799000000001</v>
      </c>
      <c r="J35" s="22">
        <v>348.21701000000002</v>
      </c>
      <c r="K35" s="22">
        <v>754.77398000000005</v>
      </c>
      <c r="L35" s="22">
        <v>75.5</v>
      </c>
      <c r="M35" s="22">
        <v>0</v>
      </c>
      <c r="N35" s="22">
        <v>485.72399000000001</v>
      </c>
      <c r="O35" s="22">
        <v>3.02</v>
      </c>
      <c r="P35" s="22">
        <v>16.568000000000001</v>
      </c>
      <c r="Q35" s="22">
        <v>0.19858000000000001</v>
      </c>
      <c r="R35" s="22">
        <v>2.0099999999999998</v>
      </c>
      <c r="S35" s="22">
        <v>2.17</v>
      </c>
      <c r="T35" s="22">
        <v>1.4588399999999999</v>
      </c>
      <c r="U35" s="24" t="s">
        <v>42064</v>
      </c>
      <c r="V35" s="24" t="s">
        <v>42065</v>
      </c>
      <c r="W35" s="25" t="s">
        <v>42066</v>
      </c>
      <c r="X35">
        <v>33</v>
      </c>
      <c r="Y35" s="6" t="s">
        <v>3341</v>
      </c>
      <c r="Z35" s="6" t="s">
        <v>50011</v>
      </c>
      <c r="AA35" s="6" t="s">
        <v>90</v>
      </c>
      <c r="AB35" s="6" t="s">
        <v>3342</v>
      </c>
      <c r="AC35" s="6" t="s">
        <v>48669</v>
      </c>
      <c r="AD35" s="6" t="s">
        <v>48670</v>
      </c>
    </row>
    <row r="36" spans="1:30" x14ac:dyDescent="0.25">
      <c r="A36" s="26" t="s">
        <v>90</v>
      </c>
      <c r="B36" s="24" t="s">
        <v>91</v>
      </c>
      <c r="C36" s="22">
        <v>17247.79</v>
      </c>
      <c r="F36" s="22">
        <v>0.93</v>
      </c>
      <c r="U36" s="24" t="s">
        <v>90</v>
      </c>
      <c r="V36" s="24" t="s">
        <v>90</v>
      </c>
      <c r="W36" s="25" t="s">
        <v>90</v>
      </c>
      <c r="X36">
        <v>34</v>
      </c>
      <c r="Y36" s="6" t="s">
        <v>3343</v>
      </c>
      <c r="Z36" s="6" t="s">
        <v>49998</v>
      </c>
      <c r="AA36" s="6" t="s">
        <v>90</v>
      </c>
      <c r="AB36" s="6" t="s">
        <v>3344</v>
      </c>
      <c r="AC36" s="6" t="s">
        <v>48671</v>
      </c>
      <c r="AD36" s="6" t="s">
        <v>48672</v>
      </c>
    </row>
    <row r="37" spans="1:30" x14ac:dyDescent="0.25">
      <c r="A37" s="26" t="s">
        <v>93</v>
      </c>
      <c r="B37" s="24" t="s">
        <v>94</v>
      </c>
      <c r="C37" s="22">
        <v>199158.38</v>
      </c>
      <c r="D37" s="22">
        <v>6976</v>
      </c>
      <c r="E37" s="22">
        <v>6120</v>
      </c>
      <c r="F37" s="22">
        <v>1.3</v>
      </c>
      <c r="G37" s="22">
        <v>2065</v>
      </c>
      <c r="H37" s="22">
        <v>0</v>
      </c>
      <c r="I37" s="22">
        <v>14236</v>
      </c>
      <c r="J37" s="22">
        <v>8128</v>
      </c>
      <c r="K37" s="22">
        <v>8996</v>
      </c>
      <c r="L37" s="22">
        <v>3629</v>
      </c>
      <c r="M37" s="22">
        <v>0</v>
      </c>
      <c r="N37" s="22">
        <v>14051</v>
      </c>
      <c r="O37" s="22">
        <v>30.98</v>
      </c>
      <c r="P37" s="22">
        <v>20.351990000000001</v>
      </c>
      <c r="Q37" s="22">
        <v>0.25552000000000002</v>
      </c>
      <c r="R37" s="22">
        <v>1.1200000000000001</v>
      </c>
      <c r="S37" s="22">
        <v>1.1100000000000001</v>
      </c>
      <c r="T37" s="22">
        <v>0.85272999999999999</v>
      </c>
      <c r="U37" s="24" t="s">
        <v>42067</v>
      </c>
      <c r="V37" s="24" t="s">
        <v>42068</v>
      </c>
      <c r="W37" s="25" t="s">
        <v>42069</v>
      </c>
      <c r="X37">
        <v>35</v>
      </c>
      <c r="Y37" s="6" t="s">
        <v>3345</v>
      </c>
      <c r="Z37" s="6" t="s">
        <v>50193</v>
      </c>
      <c r="AA37" s="6" t="s">
        <v>50417</v>
      </c>
      <c r="AB37" s="6" t="s">
        <v>3346</v>
      </c>
      <c r="AC37" s="6" t="s">
        <v>48673</v>
      </c>
      <c r="AD37" s="6" t="s">
        <v>48674</v>
      </c>
    </row>
    <row r="38" spans="1:30" x14ac:dyDescent="0.25">
      <c r="A38" s="26" t="s">
        <v>96</v>
      </c>
      <c r="B38" s="24" t="s">
        <v>97</v>
      </c>
      <c r="C38" s="22">
        <v>6079.33</v>
      </c>
      <c r="D38" s="22">
        <v>387.44198</v>
      </c>
      <c r="E38" s="22">
        <v>216.47</v>
      </c>
      <c r="F38" s="22">
        <v>0.46</v>
      </c>
      <c r="G38" s="22">
        <v>65.840999999999994</v>
      </c>
      <c r="H38" s="22">
        <v>0</v>
      </c>
      <c r="I38" s="22">
        <v>799.44799</v>
      </c>
      <c r="J38" s="22">
        <v>106.06699999999999</v>
      </c>
      <c r="K38" s="22">
        <v>93.603989999999996</v>
      </c>
      <c r="L38" s="22">
        <v>1940.01794</v>
      </c>
      <c r="M38" s="22">
        <v>175</v>
      </c>
      <c r="N38" s="22">
        <v>4455.3901299999998</v>
      </c>
      <c r="O38" s="22">
        <v>51.22</v>
      </c>
      <c r="P38" s="22">
        <v>29.797999999999998</v>
      </c>
      <c r="Q38" s="22">
        <v>0.44051000000000001</v>
      </c>
      <c r="R38" s="22">
        <v>0.72</v>
      </c>
      <c r="S38" s="22">
        <v>0.88</v>
      </c>
      <c r="T38" s="22">
        <v>0.26173999999999997</v>
      </c>
      <c r="U38" s="24" t="s">
        <v>42070</v>
      </c>
      <c r="V38" s="24" t="s">
        <v>42071</v>
      </c>
      <c r="W38" s="25" t="s">
        <v>42072</v>
      </c>
      <c r="X38">
        <v>36</v>
      </c>
      <c r="Y38" s="6" t="s">
        <v>3347</v>
      </c>
      <c r="Z38" s="6" t="s">
        <v>51013</v>
      </c>
      <c r="AA38" s="6" t="s">
        <v>51297</v>
      </c>
      <c r="AB38" s="6" t="s">
        <v>3348</v>
      </c>
      <c r="AC38" s="6" t="s">
        <v>48675</v>
      </c>
      <c r="AD38" s="6" t="s">
        <v>48676</v>
      </c>
    </row>
    <row r="39" spans="1:30" x14ac:dyDescent="0.25">
      <c r="A39" s="26" t="s">
        <v>40378</v>
      </c>
      <c r="B39" s="24" t="s">
        <v>40379</v>
      </c>
      <c r="C39" s="22">
        <v>32586.45</v>
      </c>
      <c r="D39" s="22">
        <v>2194.6489200000001</v>
      </c>
      <c r="E39" s="22">
        <v>745.94897000000003</v>
      </c>
      <c r="F39" s="22">
        <v>1.04</v>
      </c>
      <c r="G39" s="22">
        <v>2772.0219699999998</v>
      </c>
      <c r="H39" s="22">
        <v>6293.15283</v>
      </c>
      <c r="I39" s="22">
        <v>1779.5300199999999</v>
      </c>
      <c r="J39" s="22">
        <v>9753.1748000000007</v>
      </c>
      <c r="K39" s="22">
        <v>12360.83007</v>
      </c>
      <c r="L39" s="22">
        <v>3103.9059999999999</v>
      </c>
      <c r="M39" s="22">
        <v>0</v>
      </c>
      <c r="N39" s="22">
        <v>5637.8129799999997</v>
      </c>
      <c r="O39" s="22">
        <v>14.6</v>
      </c>
      <c r="P39" s="22">
        <v>36.084989999999998</v>
      </c>
      <c r="Q39" s="22">
        <v>0.56457000000000002</v>
      </c>
      <c r="R39" s="22">
        <v>1.27</v>
      </c>
      <c r="S39" s="22">
        <v>0.62</v>
      </c>
      <c r="T39" s="22">
        <v>0.33789999999999998</v>
      </c>
      <c r="U39" s="24" t="s">
        <v>42073</v>
      </c>
      <c r="V39" s="24" t="s">
        <v>42074</v>
      </c>
      <c r="W39" s="25" t="s">
        <v>42075</v>
      </c>
      <c r="X39">
        <v>37</v>
      </c>
      <c r="Y39" s="6" t="s">
        <v>3349</v>
      </c>
      <c r="Z39" s="6" t="s">
        <v>52373</v>
      </c>
      <c r="AA39" s="6" t="s">
        <v>90</v>
      </c>
      <c r="AB39" s="6" t="s">
        <v>3350</v>
      </c>
      <c r="AC39" s="6" t="s">
        <v>48677</v>
      </c>
      <c r="AD39" s="6" t="s">
        <v>48678</v>
      </c>
    </row>
    <row r="40" spans="1:30" x14ac:dyDescent="0.25">
      <c r="A40" s="26" t="s">
        <v>99</v>
      </c>
      <c r="B40" s="24" t="s">
        <v>100</v>
      </c>
      <c r="C40" s="22">
        <v>88513.98</v>
      </c>
      <c r="D40" s="22">
        <v>5596.6557599999996</v>
      </c>
      <c r="E40" s="22">
        <v>3299.1569800000002</v>
      </c>
      <c r="F40" s="22">
        <v>1.1399999999999999</v>
      </c>
      <c r="G40" s="22">
        <v>1800.4620299999999</v>
      </c>
      <c r="H40" s="22">
        <v>1399.9139399999999</v>
      </c>
      <c r="I40" s="22">
        <v>40178.539060000003</v>
      </c>
      <c r="J40" s="22">
        <v>2442.6550200000001</v>
      </c>
      <c r="K40" s="22">
        <v>4937.9921800000002</v>
      </c>
      <c r="L40" s="22">
        <v>6548.625</v>
      </c>
      <c r="M40" s="22">
        <v>0</v>
      </c>
      <c r="N40" s="22">
        <v>36465.320310000003</v>
      </c>
      <c r="O40" s="22">
        <v>71.19</v>
      </c>
      <c r="P40" s="22">
        <v>15.241</v>
      </c>
      <c r="Q40" s="22">
        <v>0.17981</v>
      </c>
      <c r="R40" s="22">
        <v>1.79</v>
      </c>
      <c r="S40" s="22">
        <v>1.45</v>
      </c>
      <c r="T40" s="22">
        <v>0.71135999999999999</v>
      </c>
      <c r="U40" s="24" t="s">
        <v>42076</v>
      </c>
      <c r="V40" s="24" t="s">
        <v>42077</v>
      </c>
      <c r="W40" s="25" t="s">
        <v>42078</v>
      </c>
      <c r="X40">
        <v>38</v>
      </c>
      <c r="Y40" s="6" t="s">
        <v>3351</v>
      </c>
      <c r="Z40" s="6" t="s">
        <v>50127</v>
      </c>
      <c r="AA40" s="6" t="s">
        <v>50101</v>
      </c>
      <c r="AB40" s="6" t="s">
        <v>3352</v>
      </c>
      <c r="AC40" s="6" t="s">
        <v>48679</v>
      </c>
      <c r="AD40" s="6" t="s">
        <v>48680</v>
      </c>
    </row>
    <row r="41" spans="1:30" x14ac:dyDescent="0.25">
      <c r="A41" s="26" t="s">
        <v>102</v>
      </c>
      <c r="B41" s="24" t="s">
        <v>103</v>
      </c>
      <c r="C41" s="22">
        <v>38816.120000000003</v>
      </c>
      <c r="D41" s="22">
        <v>6657</v>
      </c>
      <c r="E41" s="22">
        <v>5629</v>
      </c>
      <c r="F41" s="22">
        <v>0.81</v>
      </c>
      <c r="G41" s="22">
        <v>4926</v>
      </c>
      <c r="H41" s="22">
        <v>14771</v>
      </c>
      <c r="I41" s="22">
        <v>6544</v>
      </c>
      <c r="J41" s="22">
        <v>24191</v>
      </c>
      <c r="K41" s="22">
        <v>35410</v>
      </c>
      <c r="L41" s="22">
        <v>7735</v>
      </c>
      <c r="M41" s="22">
        <v>0</v>
      </c>
      <c r="N41" s="22">
        <v>24317</v>
      </c>
      <c r="O41" s="22">
        <v>45.71</v>
      </c>
      <c r="P41" s="22">
        <v>24.424990000000001</v>
      </c>
      <c r="Q41" s="22">
        <v>0.31108999999999998</v>
      </c>
      <c r="R41" s="22">
        <v>1.51</v>
      </c>
      <c r="S41" s="22">
        <v>0.85</v>
      </c>
      <c r="T41" s="22">
        <v>0.64953000000000005</v>
      </c>
      <c r="U41" s="24" t="s">
        <v>42079</v>
      </c>
      <c r="V41" s="24" t="s">
        <v>42080</v>
      </c>
      <c r="W41" s="25" t="s">
        <v>42081</v>
      </c>
      <c r="X41">
        <v>39</v>
      </c>
      <c r="Y41" s="6" t="s">
        <v>3353</v>
      </c>
      <c r="Z41" s="6" t="s">
        <v>52439</v>
      </c>
      <c r="AA41" s="6" t="s">
        <v>52440</v>
      </c>
      <c r="AB41" s="6" t="s">
        <v>3354</v>
      </c>
      <c r="AC41" s="6" t="s">
        <v>48681</v>
      </c>
      <c r="AD41" s="6" t="s">
        <v>48682</v>
      </c>
    </row>
    <row r="42" spans="1:30" x14ac:dyDescent="0.25">
      <c r="A42" s="26" t="s">
        <v>105</v>
      </c>
      <c r="B42" s="24" t="s">
        <v>106</v>
      </c>
      <c r="C42" s="22">
        <v>3271.94</v>
      </c>
      <c r="D42" s="22">
        <v>619</v>
      </c>
      <c r="E42" s="22">
        <v>269</v>
      </c>
      <c r="F42" s="22">
        <v>2.77</v>
      </c>
      <c r="G42" s="22">
        <v>1852</v>
      </c>
      <c r="H42" s="22">
        <v>953</v>
      </c>
      <c r="I42" s="22">
        <v>2524</v>
      </c>
      <c r="J42" s="22">
        <v>3501</v>
      </c>
      <c r="K42" s="22">
        <v>4163</v>
      </c>
      <c r="L42" s="22">
        <v>2564</v>
      </c>
      <c r="M42" s="22">
        <v>0</v>
      </c>
      <c r="N42" s="22">
        <v>2375</v>
      </c>
      <c r="O42" s="22">
        <v>26.74</v>
      </c>
      <c r="P42" s="22">
        <v>50.527990000000003</v>
      </c>
      <c r="Q42" s="22">
        <v>0.99960000000000004</v>
      </c>
      <c r="R42" s="22">
        <v>1.1599999999999999</v>
      </c>
      <c r="S42" s="22">
        <v>0.92</v>
      </c>
      <c r="T42" s="22">
        <v>0.38788</v>
      </c>
      <c r="U42" s="24" t="s">
        <v>42082</v>
      </c>
      <c r="V42" s="24" t="s">
        <v>42083</v>
      </c>
      <c r="W42" s="25" t="s">
        <v>42084</v>
      </c>
      <c r="X42">
        <v>40</v>
      </c>
      <c r="Y42" s="6" t="s">
        <v>3355</v>
      </c>
      <c r="Z42" s="6" t="s">
        <v>49271</v>
      </c>
      <c r="AA42" s="6" t="s">
        <v>51488</v>
      </c>
      <c r="AB42" s="6" t="s">
        <v>3356</v>
      </c>
      <c r="AC42" s="6" t="s">
        <v>48683</v>
      </c>
      <c r="AD42" s="6" t="s">
        <v>48684</v>
      </c>
    </row>
    <row r="43" spans="1:30" x14ac:dyDescent="0.25">
      <c r="A43" s="26" t="s">
        <v>109</v>
      </c>
      <c r="B43" s="24" t="s">
        <v>110</v>
      </c>
      <c r="C43" s="22">
        <v>89333.66</v>
      </c>
      <c r="D43" s="22">
        <v>5457.2997999999998</v>
      </c>
      <c r="E43" s="22">
        <v>3886</v>
      </c>
      <c r="F43" s="22">
        <v>0.8</v>
      </c>
      <c r="G43" s="22">
        <v>3170.6000899999999</v>
      </c>
      <c r="H43" s="22">
        <v>0</v>
      </c>
      <c r="I43" s="22">
        <v>3633.6000899999999</v>
      </c>
      <c r="J43" s="22">
        <v>55158.699209999999</v>
      </c>
      <c r="K43" s="22">
        <v>54804.898430000001</v>
      </c>
      <c r="L43" s="22">
        <v>2987.1000899999999</v>
      </c>
      <c r="M43" s="22">
        <v>0</v>
      </c>
      <c r="N43" s="22">
        <v>3225.3000400000001</v>
      </c>
      <c r="O43" s="22">
        <v>8.94</v>
      </c>
      <c r="P43" s="22">
        <v>44.722990000000003</v>
      </c>
      <c r="Q43" s="22">
        <v>0.80908000000000002</v>
      </c>
      <c r="R43" s="22">
        <v>1</v>
      </c>
      <c r="S43" s="22">
        <v>0.99</v>
      </c>
      <c r="T43" s="22">
        <v>0.93610000000000004</v>
      </c>
      <c r="U43" s="24" t="s">
        <v>42085</v>
      </c>
      <c r="V43" s="24" t="s">
        <v>42086</v>
      </c>
      <c r="W43" s="25" t="s">
        <v>42087</v>
      </c>
      <c r="X43">
        <v>41</v>
      </c>
      <c r="Y43" s="6" t="s">
        <v>3357</v>
      </c>
      <c r="Z43" s="6" t="s">
        <v>52373</v>
      </c>
      <c r="AA43" s="6" t="s">
        <v>90</v>
      </c>
      <c r="AB43" s="6" t="s">
        <v>3358</v>
      </c>
      <c r="AC43" s="6" t="s">
        <v>48685</v>
      </c>
      <c r="AD43" s="6" t="s">
        <v>48686</v>
      </c>
    </row>
    <row r="44" spans="1:30" x14ac:dyDescent="0.25">
      <c r="A44" s="26" t="s">
        <v>40380</v>
      </c>
      <c r="B44" s="24" t="s">
        <v>40381</v>
      </c>
      <c r="C44" s="22">
        <v>30874.58</v>
      </c>
      <c r="D44" s="22">
        <v>7889.3569299999999</v>
      </c>
      <c r="E44" s="22">
        <v>4024.7519499999999</v>
      </c>
      <c r="F44" s="22">
        <v>0.47</v>
      </c>
      <c r="G44" s="22">
        <v>2556.0339300000001</v>
      </c>
      <c r="H44" s="22">
        <v>4858.1489199999996</v>
      </c>
      <c r="I44" s="22">
        <v>13880.12988</v>
      </c>
      <c r="J44" s="22">
        <v>15890.400390000001</v>
      </c>
      <c r="K44" s="22">
        <v>11397.839840000001</v>
      </c>
      <c r="L44" s="22">
        <v>4769.6469699999998</v>
      </c>
      <c r="M44" s="22">
        <v>0</v>
      </c>
      <c r="N44" s="22">
        <v>16230.70996</v>
      </c>
      <c r="O44" s="22">
        <v>16.61</v>
      </c>
      <c r="P44" s="22">
        <v>22.71199</v>
      </c>
      <c r="Q44" s="22">
        <v>0.29386000000000001</v>
      </c>
      <c r="R44" s="22">
        <v>0.72</v>
      </c>
      <c r="S44" s="22">
        <v>0.41</v>
      </c>
      <c r="T44" s="22">
        <v>0.25069000000000002</v>
      </c>
      <c r="U44" s="24" t="s">
        <v>42088</v>
      </c>
      <c r="V44" s="24" t="s">
        <v>42089</v>
      </c>
      <c r="W44" s="25" t="s">
        <v>42090</v>
      </c>
      <c r="X44">
        <v>42</v>
      </c>
      <c r="Y44" s="6" t="s">
        <v>3359</v>
      </c>
      <c r="Z44" s="6" t="s">
        <v>51542</v>
      </c>
      <c r="AA44" s="6" t="s">
        <v>90</v>
      </c>
      <c r="AB44" s="6" t="s">
        <v>3360</v>
      </c>
      <c r="AC44" s="6" t="s">
        <v>48687</v>
      </c>
      <c r="AD44" s="6" t="s">
        <v>48688</v>
      </c>
    </row>
    <row r="45" spans="1:30" x14ac:dyDescent="0.25">
      <c r="A45" s="26" t="s">
        <v>40382</v>
      </c>
      <c r="B45" s="24" t="s">
        <v>40383</v>
      </c>
      <c r="C45" s="22">
        <v>5787.6</v>
      </c>
      <c r="D45" s="22">
        <v>849.82097999999996</v>
      </c>
      <c r="E45" s="22">
        <v>567.41497000000004</v>
      </c>
      <c r="F45" s="22">
        <v>0.79</v>
      </c>
      <c r="G45" s="22">
        <v>1569.14599</v>
      </c>
      <c r="H45" s="22">
        <v>1070.7049500000001</v>
      </c>
      <c r="I45" s="22">
        <v>1146.66101</v>
      </c>
      <c r="J45" s="22">
        <v>4942.7548800000004</v>
      </c>
      <c r="K45" s="22">
        <v>6019.1401299999998</v>
      </c>
      <c r="L45" s="22">
        <v>1475.7989500000001</v>
      </c>
      <c r="M45" s="22">
        <v>0</v>
      </c>
      <c r="N45" s="22">
        <v>1854.2729400000001</v>
      </c>
      <c r="O45" s="22">
        <v>3.56</v>
      </c>
      <c r="P45" s="22">
        <v>35.268000000000001</v>
      </c>
      <c r="Q45" s="22">
        <v>0.54483000000000004</v>
      </c>
      <c r="R45" s="22">
        <v>1.17</v>
      </c>
      <c r="U45" s="24" t="s">
        <v>42091</v>
      </c>
      <c r="V45" s="24" t="s">
        <v>42092</v>
      </c>
      <c r="W45" s="25" t="s">
        <v>42093</v>
      </c>
      <c r="X45">
        <v>43</v>
      </c>
      <c r="Y45" s="6" t="s">
        <v>3361</v>
      </c>
      <c r="Z45" s="6" t="s">
        <v>49871</v>
      </c>
      <c r="AA45" s="6" t="s">
        <v>90</v>
      </c>
      <c r="AB45" s="6" t="s">
        <v>3362</v>
      </c>
      <c r="AC45" s="6" t="s">
        <v>48689</v>
      </c>
      <c r="AD45" s="6" t="s">
        <v>48690</v>
      </c>
    </row>
    <row r="46" spans="1:30" x14ac:dyDescent="0.25">
      <c r="A46" s="26" t="s">
        <v>112</v>
      </c>
      <c r="B46" s="24" t="s">
        <v>113</v>
      </c>
      <c r="C46" s="22">
        <v>44767.22</v>
      </c>
      <c r="D46" s="22">
        <v>1096</v>
      </c>
      <c r="E46" s="22">
        <v>946</v>
      </c>
      <c r="F46" s="22">
        <v>1.53</v>
      </c>
      <c r="G46" s="22">
        <v>961</v>
      </c>
      <c r="H46" s="22">
        <v>0</v>
      </c>
      <c r="I46" s="22">
        <v>4032</v>
      </c>
      <c r="J46" s="22">
        <v>4000</v>
      </c>
      <c r="K46" s="22">
        <v>3341</v>
      </c>
      <c r="L46" s="22">
        <v>2281</v>
      </c>
      <c r="M46" s="22">
        <v>0</v>
      </c>
      <c r="N46" s="22">
        <v>1145</v>
      </c>
      <c r="O46" s="22">
        <v>4.18</v>
      </c>
      <c r="P46" s="22">
        <v>71.783990000000003</v>
      </c>
      <c r="Q46" s="22">
        <v>2.5440299999999998</v>
      </c>
      <c r="R46" s="22">
        <v>0.72</v>
      </c>
      <c r="S46" s="22">
        <v>0.84</v>
      </c>
      <c r="T46" s="22">
        <v>0.59499999999999997</v>
      </c>
      <c r="U46" s="24" t="s">
        <v>42094</v>
      </c>
      <c r="V46" s="24" t="s">
        <v>42095</v>
      </c>
      <c r="W46" s="25" t="s">
        <v>42096</v>
      </c>
      <c r="X46">
        <v>44</v>
      </c>
      <c r="Y46" s="6" t="s">
        <v>3363</v>
      </c>
      <c r="Z46" s="6" t="s">
        <v>50208</v>
      </c>
      <c r="AA46" s="6" t="s">
        <v>51427</v>
      </c>
      <c r="AB46" s="6" t="s">
        <v>3364</v>
      </c>
      <c r="AC46" s="6" t="s">
        <v>48691</v>
      </c>
      <c r="AD46" s="6" t="s">
        <v>48692</v>
      </c>
    </row>
    <row r="47" spans="1:30" x14ac:dyDescent="0.25">
      <c r="A47" s="26" t="s">
        <v>114</v>
      </c>
      <c r="B47" s="24" t="s">
        <v>114</v>
      </c>
      <c r="C47" s="22">
        <v>5474.21</v>
      </c>
      <c r="D47" s="22">
        <v>2269.64599</v>
      </c>
      <c r="E47" s="22">
        <v>502.68797999999998</v>
      </c>
      <c r="F47" s="22">
        <v>1.71</v>
      </c>
      <c r="G47" s="22">
        <v>597.31298000000004</v>
      </c>
      <c r="H47" s="22">
        <v>410.255</v>
      </c>
      <c r="I47" s="22">
        <v>10910.3496</v>
      </c>
      <c r="J47" s="22">
        <v>2661.10302</v>
      </c>
      <c r="K47" s="22">
        <v>1721.9959699999999</v>
      </c>
      <c r="L47" s="22">
        <v>8956.6708899999994</v>
      </c>
      <c r="M47" s="22">
        <v>0</v>
      </c>
      <c r="N47" s="22">
        <v>3433.10302</v>
      </c>
      <c r="O47" s="22">
        <v>3.6</v>
      </c>
      <c r="P47" s="22">
        <v>73.880989999999997</v>
      </c>
      <c r="Q47" s="22">
        <v>2.82863</v>
      </c>
      <c r="R47" s="22">
        <v>0.81</v>
      </c>
      <c r="S47" s="22">
        <v>0.49</v>
      </c>
      <c r="T47" s="22">
        <v>0.26846999999999999</v>
      </c>
      <c r="U47" s="24" t="s">
        <v>42097</v>
      </c>
      <c r="V47" s="24" t="s">
        <v>42098</v>
      </c>
      <c r="W47" s="25" t="s">
        <v>42099</v>
      </c>
      <c r="X47">
        <v>45</v>
      </c>
      <c r="Y47" s="6" t="s">
        <v>3365</v>
      </c>
      <c r="Z47" s="6" t="s">
        <v>48789</v>
      </c>
      <c r="AA47" s="6" t="s">
        <v>90</v>
      </c>
      <c r="AB47" s="6" t="s">
        <v>3366</v>
      </c>
      <c r="AC47" s="6" t="s">
        <v>48693</v>
      </c>
      <c r="AD47" s="6" t="s">
        <v>48694</v>
      </c>
    </row>
    <row r="48" spans="1:30" x14ac:dyDescent="0.25">
      <c r="A48" s="26" t="s">
        <v>40384</v>
      </c>
      <c r="B48" s="24" t="s">
        <v>40385</v>
      </c>
      <c r="C48" s="22">
        <v>52143.73</v>
      </c>
      <c r="D48" s="22">
        <v>412.54500999999999</v>
      </c>
      <c r="E48" s="22">
        <v>379.91298999999998</v>
      </c>
      <c r="F48" s="22">
        <v>1.83</v>
      </c>
      <c r="G48" s="22">
        <v>1105.53198</v>
      </c>
      <c r="H48" s="22">
        <v>22.329989999999999</v>
      </c>
      <c r="I48" s="22">
        <v>11.38899</v>
      </c>
      <c r="J48" s="22">
        <v>3118.42407</v>
      </c>
      <c r="K48" s="22">
        <v>4268.8710899999996</v>
      </c>
      <c r="L48" s="22">
        <v>0</v>
      </c>
      <c r="M48" s="22">
        <v>0</v>
      </c>
      <c r="N48" s="22">
        <v>1391.47399</v>
      </c>
      <c r="U48" s="24" t="s">
        <v>42100</v>
      </c>
      <c r="V48" s="24" t="s">
        <v>42100</v>
      </c>
      <c r="W48" s="25" t="s">
        <v>42101</v>
      </c>
      <c r="X48">
        <v>46</v>
      </c>
      <c r="Y48" s="6" t="s">
        <v>3367</v>
      </c>
      <c r="Z48" s="6" t="s">
        <v>48944</v>
      </c>
      <c r="AA48" s="6" t="s">
        <v>90</v>
      </c>
      <c r="AB48" s="6" t="s">
        <v>3368</v>
      </c>
      <c r="AC48" s="6" t="s">
        <v>48695</v>
      </c>
      <c r="AD48" s="6" t="s">
        <v>48696</v>
      </c>
    </row>
    <row r="49" spans="1:30" x14ac:dyDescent="0.25">
      <c r="A49" s="26" t="s">
        <v>116</v>
      </c>
      <c r="B49" s="24" t="s">
        <v>117</v>
      </c>
      <c r="C49" s="22">
        <v>21518.22</v>
      </c>
      <c r="D49" s="22">
        <v>3200</v>
      </c>
      <c r="E49" s="22">
        <v>1741</v>
      </c>
      <c r="F49" s="22">
        <v>0.44</v>
      </c>
      <c r="G49" s="22">
        <v>654</v>
      </c>
      <c r="H49" s="22">
        <v>667</v>
      </c>
      <c r="I49" s="22">
        <v>411</v>
      </c>
      <c r="J49" s="22">
        <v>3366</v>
      </c>
      <c r="K49" s="22">
        <v>2668</v>
      </c>
      <c r="L49" s="22">
        <v>13685</v>
      </c>
      <c r="M49" s="22">
        <v>0</v>
      </c>
      <c r="N49" s="22">
        <v>10637</v>
      </c>
      <c r="O49" s="22">
        <v>40.880000000000003</v>
      </c>
      <c r="P49" s="22">
        <v>56.912990000000001</v>
      </c>
      <c r="Q49" s="22">
        <v>1.3208800000000001</v>
      </c>
      <c r="R49" s="22">
        <v>0.75</v>
      </c>
      <c r="S49" s="22">
        <v>0.59</v>
      </c>
      <c r="T49" s="22">
        <v>0.40017000000000003</v>
      </c>
      <c r="U49" s="24" t="s">
        <v>42102</v>
      </c>
      <c r="V49" s="24" t="s">
        <v>42103</v>
      </c>
      <c r="W49" s="25" t="s">
        <v>42104</v>
      </c>
      <c r="X49">
        <v>47</v>
      </c>
      <c r="Y49" s="6" t="s">
        <v>3369</v>
      </c>
      <c r="Z49" s="6" t="s">
        <v>52441</v>
      </c>
      <c r="AA49" s="6" t="s">
        <v>90</v>
      </c>
      <c r="AB49" s="6" t="s">
        <v>3370</v>
      </c>
      <c r="AC49" s="6" t="s">
        <v>48697</v>
      </c>
      <c r="AD49" s="6" t="s">
        <v>48698</v>
      </c>
    </row>
    <row r="50" spans="1:30" x14ac:dyDescent="0.25">
      <c r="A50" s="26" t="s">
        <v>120</v>
      </c>
      <c r="B50" s="24" t="s">
        <v>121</v>
      </c>
      <c r="C50" s="22">
        <v>12332.45</v>
      </c>
      <c r="D50" s="22">
        <v>-56.895009999999999</v>
      </c>
      <c r="E50" s="22">
        <v>-1279.07105</v>
      </c>
      <c r="F50" s="22">
        <v>1.1200000000000001</v>
      </c>
      <c r="G50" s="22">
        <v>22319.460930000001</v>
      </c>
      <c r="H50" s="22">
        <v>0</v>
      </c>
      <c r="I50" s="22">
        <v>1306.46398</v>
      </c>
      <c r="J50" s="22">
        <v>294274.6875</v>
      </c>
      <c r="K50" s="22">
        <v>25909.08007</v>
      </c>
      <c r="L50" s="22">
        <v>6686.14599</v>
      </c>
      <c r="M50" s="22">
        <v>0</v>
      </c>
      <c r="N50" s="22">
        <v>14950.58007</v>
      </c>
      <c r="O50" s="22">
        <v>5.59</v>
      </c>
      <c r="P50" s="22">
        <v>30.902000000000001</v>
      </c>
      <c r="Q50" s="22">
        <v>0.44721</v>
      </c>
      <c r="R50" s="22">
        <v>0.09</v>
      </c>
      <c r="S50" s="22">
        <v>0.09</v>
      </c>
      <c r="T50" s="22">
        <v>1.2189999999999999E-2</v>
      </c>
      <c r="U50" s="24" t="s">
        <v>42105</v>
      </c>
      <c r="V50" s="24" t="s">
        <v>42106</v>
      </c>
      <c r="W50" s="25" t="s">
        <v>42107</v>
      </c>
      <c r="X50">
        <v>48</v>
      </c>
      <c r="Y50" s="6" t="s">
        <v>3371</v>
      </c>
      <c r="Z50" s="6" t="s">
        <v>52266</v>
      </c>
      <c r="AA50" s="6" t="s">
        <v>90</v>
      </c>
      <c r="AB50" s="6" t="s">
        <v>3372</v>
      </c>
      <c r="AC50" s="6" t="s">
        <v>48699</v>
      </c>
      <c r="AD50" s="6" t="s">
        <v>48700</v>
      </c>
    </row>
    <row r="51" spans="1:30" x14ac:dyDescent="0.25">
      <c r="A51" s="26" t="s">
        <v>122</v>
      </c>
      <c r="B51" s="24" t="s">
        <v>123</v>
      </c>
      <c r="C51" s="22">
        <v>3635.89</v>
      </c>
      <c r="D51" s="22">
        <v>302.03698000000003</v>
      </c>
      <c r="E51" s="22">
        <v>241.74099000000001</v>
      </c>
      <c r="F51" s="22">
        <v>1.55</v>
      </c>
      <c r="G51" s="22">
        <v>300.68301000000002</v>
      </c>
      <c r="H51" s="22">
        <v>376.01199000000003</v>
      </c>
      <c r="I51" s="22">
        <v>470.95900999999998</v>
      </c>
      <c r="J51" s="22">
        <v>393.04298999999997</v>
      </c>
      <c r="K51" s="22">
        <v>1188.51403</v>
      </c>
      <c r="L51" s="22">
        <v>353.26199000000003</v>
      </c>
      <c r="M51" s="22">
        <v>0</v>
      </c>
      <c r="N51" s="22">
        <v>1066.2669599999999</v>
      </c>
      <c r="O51" s="22">
        <v>29.2</v>
      </c>
      <c r="P51" s="22">
        <v>24.12199</v>
      </c>
      <c r="Q51" s="22">
        <v>0.31789000000000001</v>
      </c>
      <c r="R51" s="22">
        <v>3.15</v>
      </c>
      <c r="S51" s="22">
        <v>2.0699999999999998</v>
      </c>
      <c r="T51" s="22">
        <v>1.30219</v>
      </c>
      <c r="U51" s="24" t="s">
        <v>42108</v>
      </c>
      <c r="V51" s="24" t="s">
        <v>42109</v>
      </c>
      <c r="W51" s="25" t="s">
        <v>42110</v>
      </c>
      <c r="X51">
        <v>49</v>
      </c>
      <c r="Y51" s="6" t="s">
        <v>3373</v>
      </c>
      <c r="Z51" s="6" t="s">
        <v>50277</v>
      </c>
      <c r="AA51" s="6" t="s">
        <v>49464</v>
      </c>
      <c r="AB51" s="6" t="s">
        <v>3374</v>
      </c>
      <c r="AC51" s="6" t="s">
        <v>48701</v>
      </c>
      <c r="AD51" s="6" t="s">
        <v>48702</v>
      </c>
    </row>
    <row r="52" spans="1:30" x14ac:dyDescent="0.25">
      <c r="A52" s="26" t="s">
        <v>125</v>
      </c>
      <c r="B52" s="24" t="s">
        <v>126</v>
      </c>
      <c r="C52" s="22">
        <v>3176.11</v>
      </c>
      <c r="D52" s="22">
        <v>2624.55908</v>
      </c>
      <c r="E52" s="22">
        <v>1583.88598</v>
      </c>
      <c r="F52" s="22">
        <v>0.87</v>
      </c>
      <c r="G52" s="22">
        <v>13761.75</v>
      </c>
      <c r="H52" s="22">
        <v>0</v>
      </c>
      <c r="I52" s="22">
        <v>0</v>
      </c>
      <c r="J52" s="22">
        <v>68208.351559999996</v>
      </c>
      <c r="K52" s="22">
        <v>15681.41992</v>
      </c>
      <c r="L52" s="22">
        <v>870.82597999999996</v>
      </c>
      <c r="M52" s="22">
        <v>2.8000000000000001E-2</v>
      </c>
      <c r="N52" s="22">
        <v>3190.4279700000002</v>
      </c>
      <c r="O52" s="22">
        <v>33.81</v>
      </c>
      <c r="P52" s="22">
        <v>24.85</v>
      </c>
      <c r="Q52" s="22">
        <v>0.33066000000000001</v>
      </c>
      <c r="R52" s="22">
        <v>0.25</v>
      </c>
      <c r="S52" s="22">
        <v>0.23</v>
      </c>
      <c r="T52" s="22">
        <v>2.8139999999999998E-2</v>
      </c>
      <c r="U52" s="24" t="s">
        <v>42111</v>
      </c>
      <c r="V52" s="24" t="s">
        <v>42112</v>
      </c>
      <c r="W52" s="25" t="s">
        <v>42113</v>
      </c>
      <c r="X52">
        <v>50</v>
      </c>
      <c r="Y52" s="6" t="s">
        <v>3375</v>
      </c>
      <c r="Z52" s="6" t="s">
        <v>50480</v>
      </c>
      <c r="AA52" s="6" t="s">
        <v>49184</v>
      </c>
      <c r="AB52" s="6" t="s">
        <v>3376</v>
      </c>
      <c r="AC52" s="6" t="s">
        <v>48703</v>
      </c>
      <c r="AD52" s="6" t="s">
        <v>48704</v>
      </c>
    </row>
    <row r="53" spans="1:30" x14ac:dyDescent="0.25">
      <c r="A53" s="26" t="s">
        <v>128</v>
      </c>
      <c r="B53" s="24" t="s">
        <v>129</v>
      </c>
      <c r="C53" s="22">
        <v>25752.17</v>
      </c>
      <c r="D53" s="22">
        <v>2293.04907</v>
      </c>
      <c r="E53" s="22">
        <v>1198.3580300000001</v>
      </c>
      <c r="F53" s="22">
        <v>0.81</v>
      </c>
      <c r="G53" s="22">
        <v>43.632989999999999</v>
      </c>
      <c r="H53" s="22">
        <v>1209.0749499999999</v>
      </c>
      <c r="I53" s="22">
        <v>2044.1230399999999</v>
      </c>
      <c r="J53" s="22">
        <v>946.42199000000005</v>
      </c>
      <c r="K53" s="22">
        <v>2180.05908</v>
      </c>
      <c r="L53" s="22">
        <v>1356.94604</v>
      </c>
      <c r="M53" s="22">
        <v>0</v>
      </c>
      <c r="N53" s="22">
        <v>16241.339840000001</v>
      </c>
      <c r="O53" s="22">
        <v>40.04</v>
      </c>
      <c r="P53" s="22">
        <v>10.69999</v>
      </c>
      <c r="Q53" s="22">
        <v>0.11982</v>
      </c>
      <c r="R53" s="22">
        <v>2.3199999999999998</v>
      </c>
      <c r="S53" s="22">
        <v>1.03</v>
      </c>
      <c r="T53" s="22">
        <v>0.97984000000000004</v>
      </c>
      <c r="U53" s="24" t="s">
        <v>42114</v>
      </c>
      <c r="V53" s="24" t="s">
        <v>42115</v>
      </c>
      <c r="W53" s="25" t="s">
        <v>42116</v>
      </c>
      <c r="X53">
        <v>51</v>
      </c>
      <c r="Y53" s="6" t="s">
        <v>3377</v>
      </c>
      <c r="Z53" s="6" t="s">
        <v>49012</v>
      </c>
      <c r="AA53" s="6" t="s">
        <v>49061</v>
      </c>
      <c r="AB53" s="6" t="s">
        <v>3378</v>
      </c>
      <c r="AC53" s="6" t="s">
        <v>48705</v>
      </c>
      <c r="AD53" s="6" t="s">
        <v>48706</v>
      </c>
    </row>
    <row r="54" spans="1:30" x14ac:dyDescent="0.25">
      <c r="A54" s="26" t="s">
        <v>40386</v>
      </c>
      <c r="B54" s="24" t="s">
        <v>40387</v>
      </c>
      <c r="C54" s="22">
        <v>2171.9699999999998</v>
      </c>
      <c r="D54" s="22">
        <v>405.29</v>
      </c>
      <c r="E54" s="22">
        <v>192.791</v>
      </c>
      <c r="F54" s="22">
        <v>1.52</v>
      </c>
      <c r="G54" s="22">
        <v>242.386</v>
      </c>
      <c r="H54" s="22">
        <v>585.08299999999997</v>
      </c>
      <c r="I54" s="22">
        <v>359.48097999999999</v>
      </c>
      <c r="J54" s="22">
        <v>768.94799</v>
      </c>
      <c r="K54" s="22">
        <v>1100.2409600000001</v>
      </c>
      <c r="L54" s="22">
        <v>8.9109999999999996</v>
      </c>
      <c r="M54" s="22">
        <v>0</v>
      </c>
      <c r="N54" s="22">
        <v>1599.1629600000001</v>
      </c>
      <c r="O54" s="22">
        <v>8.1999999999999993</v>
      </c>
      <c r="P54" s="22">
        <v>1.8327</v>
      </c>
      <c r="Q54" s="22">
        <v>1.866E-2</v>
      </c>
      <c r="R54" s="22">
        <v>1.58</v>
      </c>
      <c r="S54" s="22">
        <v>0.67</v>
      </c>
      <c r="T54" s="22">
        <v>0.35472999999999999</v>
      </c>
      <c r="U54" s="24" t="s">
        <v>42117</v>
      </c>
      <c r="V54" s="24" t="s">
        <v>42118</v>
      </c>
      <c r="W54" s="25" t="s">
        <v>42119</v>
      </c>
      <c r="X54">
        <v>52</v>
      </c>
      <c r="Y54" s="6" t="s">
        <v>3379</v>
      </c>
      <c r="Z54" s="6" t="s">
        <v>51518</v>
      </c>
      <c r="AA54" s="6" t="s">
        <v>90</v>
      </c>
      <c r="AB54" s="6" t="s">
        <v>3380</v>
      </c>
      <c r="AC54" s="6" t="s">
        <v>48707</v>
      </c>
      <c r="AD54" s="6" t="s">
        <v>48708</v>
      </c>
    </row>
    <row r="55" spans="1:30" x14ac:dyDescent="0.25">
      <c r="A55" s="26" t="s">
        <v>132</v>
      </c>
      <c r="B55" s="24" t="s">
        <v>133</v>
      </c>
      <c r="C55" s="22">
        <v>43164.75</v>
      </c>
      <c r="D55" s="22">
        <v>7102.2001899999996</v>
      </c>
      <c r="E55" s="22">
        <v>3816.5</v>
      </c>
      <c r="F55" s="22">
        <v>0.46</v>
      </c>
      <c r="G55" s="22">
        <v>2570.3000400000001</v>
      </c>
      <c r="H55" s="22">
        <v>1302.09997</v>
      </c>
      <c r="I55" s="22">
        <v>52.5</v>
      </c>
      <c r="J55" s="22">
        <v>14567.400390000001</v>
      </c>
      <c r="K55" s="22">
        <v>9418.7001899999996</v>
      </c>
      <c r="L55" s="22">
        <v>33626.199209999999</v>
      </c>
      <c r="M55" s="22">
        <v>0</v>
      </c>
      <c r="N55" s="22">
        <v>24122.400389999999</v>
      </c>
      <c r="O55" s="22">
        <v>46.59</v>
      </c>
      <c r="P55" s="22">
        <v>60.191000000000003</v>
      </c>
      <c r="Q55" s="22">
        <v>1.5119899999999999</v>
      </c>
      <c r="R55" s="22">
        <v>0.62</v>
      </c>
      <c r="S55" s="22">
        <v>0.56000000000000005</v>
      </c>
      <c r="T55" s="22">
        <v>0.38073000000000001</v>
      </c>
      <c r="U55" s="24" t="s">
        <v>42120</v>
      </c>
      <c r="V55" s="24" t="s">
        <v>42121</v>
      </c>
      <c r="W55" s="25" t="s">
        <v>42122</v>
      </c>
      <c r="X55">
        <v>53</v>
      </c>
      <c r="Y55" s="6" t="s">
        <v>3381</v>
      </c>
      <c r="Z55" s="6" t="s">
        <v>52323</v>
      </c>
      <c r="AA55" s="6" t="s">
        <v>90</v>
      </c>
      <c r="AB55" s="6" t="s">
        <v>3382</v>
      </c>
      <c r="AC55" s="6" t="s">
        <v>48709</v>
      </c>
      <c r="AD55" s="6" t="s">
        <v>48710</v>
      </c>
    </row>
    <row r="56" spans="1:30" x14ac:dyDescent="0.25">
      <c r="A56" s="26" t="s">
        <v>134</v>
      </c>
      <c r="B56" s="24" t="s">
        <v>135</v>
      </c>
      <c r="C56" s="22">
        <v>13734.41</v>
      </c>
      <c r="D56" s="22">
        <v>3312.4990200000002</v>
      </c>
      <c r="E56" s="22">
        <v>589.45001000000002</v>
      </c>
      <c r="F56" s="22">
        <v>1.99</v>
      </c>
      <c r="G56" s="22">
        <v>132.20199</v>
      </c>
      <c r="H56" s="22">
        <v>0</v>
      </c>
      <c r="I56" s="22">
        <v>3549.6630799999998</v>
      </c>
      <c r="J56" s="22">
        <v>4804.81005</v>
      </c>
      <c r="K56" s="22">
        <v>1888.9720400000001</v>
      </c>
      <c r="L56" s="22">
        <v>46532.960930000001</v>
      </c>
      <c r="M56" s="22">
        <v>0</v>
      </c>
      <c r="N56" s="22">
        <v>16195.049800000001</v>
      </c>
      <c r="O56" s="22">
        <v>65.27</v>
      </c>
      <c r="P56" s="22">
        <v>74.168989999999994</v>
      </c>
      <c r="Q56" s="22">
        <v>2.8713099999999998</v>
      </c>
      <c r="R56" s="22">
        <v>0.28000000000000003</v>
      </c>
      <c r="S56" s="22">
        <v>0.39</v>
      </c>
      <c r="T56" s="22">
        <v>0.36562</v>
      </c>
      <c r="U56" s="24" t="s">
        <v>42123</v>
      </c>
      <c r="V56" s="24" t="s">
        <v>42124</v>
      </c>
      <c r="W56" s="25" t="s">
        <v>42125</v>
      </c>
      <c r="X56">
        <v>54</v>
      </c>
      <c r="Y56" s="6" t="s">
        <v>3383</v>
      </c>
      <c r="Z56" s="6" t="s">
        <v>52411</v>
      </c>
      <c r="AA56" s="6" t="s">
        <v>90</v>
      </c>
      <c r="AB56" s="6" t="s">
        <v>3384</v>
      </c>
      <c r="AC56" s="6" t="s">
        <v>48711</v>
      </c>
      <c r="AD56" s="6" t="s">
        <v>48712</v>
      </c>
    </row>
    <row r="57" spans="1:30" x14ac:dyDescent="0.25">
      <c r="A57" s="26" t="s">
        <v>137</v>
      </c>
      <c r="B57" s="24" t="s">
        <v>137</v>
      </c>
      <c r="C57" s="22">
        <v>13440.26</v>
      </c>
      <c r="D57" s="22">
        <v>884</v>
      </c>
      <c r="E57" s="22">
        <v>-169</v>
      </c>
      <c r="F57" s="22">
        <v>0.95</v>
      </c>
      <c r="G57" s="22">
        <v>1799</v>
      </c>
      <c r="H57" s="22">
        <v>1055</v>
      </c>
      <c r="I57" s="22">
        <v>2203</v>
      </c>
      <c r="J57" s="22">
        <v>6491</v>
      </c>
      <c r="K57" s="22">
        <v>7643</v>
      </c>
      <c r="L57" s="22">
        <v>21740</v>
      </c>
      <c r="M57" s="22">
        <v>838</v>
      </c>
      <c r="N57" s="22">
        <v>3666</v>
      </c>
      <c r="O57" s="22">
        <v>5.42</v>
      </c>
      <c r="P57" s="22">
        <v>83.504990000000006</v>
      </c>
      <c r="Q57" s="22">
        <v>6.2328200000000002</v>
      </c>
      <c r="R57" s="22">
        <v>1.1299999999999999</v>
      </c>
      <c r="S57" s="22">
        <v>1.01</v>
      </c>
      <c r="T57" s="22">
        <v>0.73778999999999995</v>
      </c>
      <c r="U57" s="24" t="s">
        <v>42126</v>
      </c>
      <c r="V57" s="24" t="s">
        <v>42127</v>
      </c>
      <c r="W57" s="25" t="s">
        <v>42128</v>
      </c>
      <c r="X57">
        <v>55</v>
      </c>
      <c r="Y57" s="6" t="s">
        <v>3385</v>
      </c>
      <c r="Z57" s="6" t="s">
        <v>52442</v>
      </c>
      <c r="AA57" s="6" t="s">
        <v>50370</v>
      </c>
      <c r="AB57" s="6" t="s">
        <v>3386</v>
      </c>
      <c r="AC57" s="6" t="s">
        <v>48713</v>
      </c>
      <c r="AD57" s="6" t="s">
        <v>48714</v>
      </c>
    </row>
    <row r="58" spans="1:30" x14ac:dyDescent="0.25">
      <c r="A58" s="26" t="s">
        <v>40388</v>
      </c>
      <c r="B58" s="24" t="s">
        <v>40389</v>
      </c>
      <c r="C58" s="22">
        <v>7604.5</v>
      </c>
      <c r="D58" s="22">
        <v>3378.86499</v>
      </c>
      <c r="E58" s="22">
        <v>2365.5979000000002</v>
      </c>
      <c r="F58" s="22">
        <v>1.33</v>
      </c>
      <c r="G58" s="22">
        <v>663.97302000000002</v>
      </c>
      <c r="H58" s="22">
        <v>5.1539900000000003</v>
      </c>
      <c r="I58" s="22">
        <v>190.91498999999999</v>
      </c>
      <c r="J58" s="22">
        <v>1319.71594</v>
      </c>
      <c r="K58" s="22">
        <v>758.81596999999999</v>
      </c>
      <c r="L58" s="22">
        <v>761.50798999999995</v>
      </c>
      <c r="M58" s="22">
        <v>0</v>
      </c>
      <c r="N58" s="22">
        <v>5117.8720700000003</v>
      </c>
      <c r="O58" s="22">
        <v>8.23</v>
      </c>
      <c r="P58" s="22">
        <v>12.95199</v>
      </c>
      <c r="Q58" s="22">
        <v>0.14879000000000001</v>
      </c>
      <c r="R58" s="22">
        <v>0.56999999999999995</v>
      </c>
      <c r="S58" s="22">
        <v>0.56999999999999995</v>
      </c>
      <c r="T58" s="22">
        <v>6.7960000000000007E-2</v>
      </c>
      <c r="U58" s="24" t="s">
        <v>42129</v>
      </c>
      <c r="V58" s="24" t="s">
        <v>42130</v>
      </c>
      <c r="W58" s="25" t="s">
        <v>42131</v>
      </c>
      <c r="X58">
        <v>56</v>
      </c>
      <c r="Y58" s="6" t="s">
        <v>3387</v>
      </c>
      <c r="Z58" s="6" t="s">
        <v>50383</v>
      </c>
      <c r="AA58" s="6" t="s">
        <v>90</v>
      </c>
      <c r="AB58" s="6" t="s">
        <v>3388</v>
      </c>
      <c r="AC58" s="6" t="s">
        <v>48715</v>
      </c>
      <c r="AD58" s="6" t="s">
        <v>48716</v>
      </c>
    </row>
    <row r="59" spans="1:30" x14ac:dyDescent="0.25">
      <c r="A59" s="26" t="s">
        <v>138</v>
      </c>
      <c r="B59" s="24" t="s">
        <v>139</v>
      </c>
      <c r="C59" s="22">
        <v>9792.25</v>
      </c>
      <c r="D59" s="22">
        <v>1308</v>
      </c>
      <c r="E59" s="22">
        <v>1208</v>
      </c>
      <c r="F59" s="22">
        <v>0.82</v>
      </c>
      <c r="G59" s="22">
        <v>6202</v>
      </c>
      <c r="H59" s="22">
        <v>0</v>
      </c>
      <c r="I59" s="22">
        <v>246</v>
      </c>
      <c r="J59" s="22">
        <v>16255</v>
      </c>
      <c r="K59" s="22">
        <v>7106</v>
      </c>
      <c r="L59" s="22">
        <v>1496</v>
      </c>
      <c r="M59" s="22">
        <v>0</v>
      </c>
      <c r="N59" s="22">
        <v>4052</v>
      </c>
      <c r="O59" s="22">
        <v>46.27</v>
      </c>
      <c r="P59" s="22">
        <v>27.274000000000001</v>
      </c>
      <c r="Q59" s="22">
        <v>0.37502999999999997</v>
      </c>
      <c r="R59" s="22">
        <v>0.42</v>
      </c>
      <c r="S59" s="22">
        <v>0.44</v>
      </c>
      <c r="T59" s="22">
        <v>5.561E-2</v>
      </c>
      <c r="U59" s="24" t="s">
        <v>42132</v>
      </c>
      <c r="V59" s="24" t="s">
        <v>42133</v>
      </c>
      <c r="W59" s="25" t="s">
        <v>42134</v>
      </c>
      <c r="X59">
        <v>57</v>
      </c>
      <c r="Y59" s="6" t="s">
        <v>3389</v>
      </c>
      <c r="Z59" s="6" t="s">
        <v>51461</v>
      </c>
      <c r="AA59" s="6" t="s">
        <v>90</v>
      </c>
      <c r="AB59" s="6" t="s">
        <v>3390</v>
      </c>
      <c r="AC59" s="6" t="s">
        <v>48717</v>
      </c>
      <c r="AD59" s="6" t="s">
        <v>48718</v>
      </c>
    </row>
    <row r="60" spans="1:30" x14ac:dyDescent="0.25">
      <c r="A60" s="26" t="s">
        <v>140</v>
      </c>
      <c r="B60" s="24" t="s">
        <v>141</v>
      </c>
      <c r="C60" s="22">
        <v>40561.760000000002</v>
      </c>
      <c r="D60" s="22">
        <v>5982</v>
      </c>
      <c r="E60" s="22">
        <v>4830</v>
      </c>
      <c r="F60" s="22">
        <v>0.94</v>
      </c>
      <c r="G60" s="22">
        <v>1392</v>
      </c>
      <c r="H60" s="22">
        <v>0</v>
      </c>
      <c r="I60" s="22">
        <v>0</v>
      </c>
      <c r="J60" s="22">
        <v>93258</v>
      </c>
      <c r="K60" s="22">
        <v>5335</v>
      </c>
      <c r="L60" s="22">
        <v>7442</v>
      </c>
      <c r="M60" s="22">
        <v>0</v>
      </c>
      <c r="N60" s="22">
        <v>22365</v>
      </c>
      <c r="O60" s="22">
        <v>32.74</v>
      </c>
      <c r="P60" s="22">
        <v>27.274989999999999</v>
      </c>
      <c r="Q60" s="22">
        <v>0.37504999999999999</v>
      </c>
      <c r="R60" s="22">
        <v>0.05</v>
      </c>
      <c r="S60" s="22">
        <v>0.06</v>
      </c>
      <c r="T60" s="22">
        <v>4.2279999999999998E-2</v>
      </c>
      <c r="U60" s="24" t="s">
        <v>42135</v>
      </c>
      <c r="V60" s="24" t="s">
        <v>42136</v>
      </c>
      <c r="W60" s="25" t="s">
        <v>42137</v>
      </c>
      <c r="X60">
        <v>58</v>
      </c>
      <c r="Y60" s="6" t="s">
        <v>3391</v>
      </c>
      <c r="Z60" s="6" t="s">
        <v>51850</v>
      </c>
      <c r="AA60" s="6" t="s">
        <v>51826</v>
      </c>
      <c r="AB60" s="6" t="s">
        <v>3392</v>
      </c>
      <c r="AC60" s="6" t="s">
        <v>48719</v>
      </c>
      <c r="AD60" s="6" t="s">
        <v>48720</v>
      </c>
    </row>
    <row r="61" spans="1:30" x14ac:dyDescent="0.25">
      <c r="A61" s="26" t="s">
        <v>143</v>
      </c>
      <c r="B61" s="24" t="s">
        <v>144</v>
      </c>
      <c r="C61" s="22">
        <v>4597.91</v>
      </c>
      <c r="D61" s="22">
        <v>-728.99298999999996</v>
      </c>
      <c r="E61" s="22">
        <v>-724.83100000000002</v>
      </c>
      <c r="F61" s="22">
        <v>3.15</v>
      </c>
      <c r="G61" s="22">
        <v>142.05199999999999</v>
      </c>
      <c r="H61" s="22">
        <v>0</v>
      </c>
      <c r="I61" s="22">
        <v>618.47600999999997</v>
      </c>
      <c r="J61" s="22">
        <v>277.32900999999998</v>
      </c>
      <c r="K61" s="22">
        <v>3290.90209</v>
      </c>
      <c r="L61" s="22">
        <v>4078.2080000000001</v>
      </c>
      <c r="M61" s="22">
        <v>0</v>
      </c>
      <c r="N61" s="22">
        <v>2618.25488</v>
      </c>
      <c r="O61" s="22">
        <v>8.52</v>
      </c>
      <c r="P61" s="22">
        <v>65.466999999999999</v>
      </c>
      <c r="Q61" s="22">
        <v>1.89575</v>
      </c>
      <c r="R61" s="22">
        <v>10.91</v>
      </c>
      <c r="S61" s="22">
        <v>11.87</v>
      </c>
      <c r="T61" s="22">
        <v>11.354200000000001</v>
      </c>
      <c r="U61" s="24" t="s">
        <v>42138</v>
      </c>
      <c r="V61" s="24" t="s">
        <v>42139</v>
      </c>
      <c r="W61" s="25" t="s">
        <v>42140</v>
      </c>
      <c r="X61">
        <v>59</v>
      </c>
      <c r="Y61" s="6" t="s">
        <v>3393</v>
      </c>
      <c r="Z61" s="6" t="s">
        <v>51689</v>
      </c>
      <c r="AA61" s="6" t="s">
        <v>90</v>
      </c>
      <c r="AB61" s="6" t="s">
        <v>3394</v>
      </c>
      <c r="AC61" s="6" t="s">
        <v>48721</v>
      </c>
      <c r="AD61" s="6" t="s">
        <v>48722</v>
      </c>
    </row>
    <row r="62" spans="1:30" x14ac:dyDescent="0.25">
      <c r="A62" s="26" t="s">
        <v>146</v>
      </c>
      <c r="B62" s="24" t="s">
        <v>146</v>
      </c>
      <c r="C62" s="22">
        <v>8738.89</v>
      </c>
      <c r="D62" s="22">
        <v>1389.8000400000001</v>
      </c>
      <c r="E62" s="22">
        <v>1120.1999499999999</v>
      </c>
      <c r="F62" s="22">
        <v>1.34</v>
      </c>
      <c r="G62" s="22">
        <v>1221.3000400000001</v>
      </c>
      <c r="H62" s="22">
        <v>3189.6999500000002</v>
      </c>
      <c r="I62" s="22">
        <v>1675.1999499999999</v>
      </c>
      <c r="J62" s="22">
        <v>4088</v>
      </c>
      <c r="K62" s="22">
        <v>5739.2997999999998</v>
      </c>
      <c r="L62" s="22">
        <v>1264.8000400000001</v>
      </c>
      <c r="M62" s="22">
        <v>0</v>
      </c>
      <c r="N62" s="22">
        <v>3882.6000899999999</v>
      </c>
      <c r="O62" s="22">
        <v>55.22</v>
      </c>
      <c r="P62" s="22">
        <v>30.234999999999999</v>
      </c>
      <c r="Q62" s="22">
        <v>0.43336999999999998</v>
      </c>
      <c r="R62" s="22">
        <v>1.59</v>
      </c>
      <c r="S62" s="22">
        <v>0.62</v>
      </c>
      <c r="T62" s="22">
        <v>0.32491999999999999</v>
      </c>
      <c r="U62" s="24" t="s">
        <v>42141</v>
      </c>
      <c r="V62" s="24" t="s">
        <v>42142</v>
      </c>
      <c r="W62" s="25" t="s">
        <v>42143</v>
      </c>
      <c r="X62">
        <v>60</v>
      </c>
      <c r="Y62" s="6" t="s">
        <v>3395</v>
      </c>
      <c r="Z62" s="6" t="s">
        <v>51246</v>
      </c>
      <c r="AA62" s="6" t="s">
        <v>51488</v>
      </c>
      <c r="AB62" s="6" t="s">
        <v>3396</v>
      </c>
      <c r="AC62" s="6" t="s">
        <v>48723</v>
      </c>
      <c r="AD62" s="6" t="s">
        <v>48724</v>
      </c>
    </row>
    <row r="63" spans="1:30" x14ac:dyDescent="0.25">
      <c r="A63" s="26" t="s">
        <v>40390</v>
      </c>
      <c r="B63" s="24" t="s">
        <v>40391</v>
      </c>
      <c r="C63" s="22">
        <v>7788.46</v>
      </c>
      <c r="D63" s="22">
        <v>2605.1860299999998</v>
      </c>
      <c r="E63" s="22">
        <v>1619.6639399999999</v>
      </c>
      <c r="F63" s="22">
        <v>0.72</v>
      </c>
      <c r="G63" s="22">
        <v>2542.4819299999999</v>
      </c>
      <c r="H63" s="22">
        <v>0</v>
      </c>
      <c r="I63" s="22">
        <v>1564.05798</v>
      </c>
      <c r="J63" s="22">
        <v>105194.20312000001</v>
      </c>
      <c r="K63" s="22">
        <v>4834.14599</v>
      </c>
      <c r="L63" s="22">
        <v>4278.0898399999996</v>
      </c>
      <c r="M63" s="22">
        <v>0</v>
      </c>
      <c r="N63" s="22">
        <v>16766.890619999998</v>
      </c>
      <c r="U63" s="24" t="s">
        <v>42144</v>
      </c>
      <c r="V63" s="24" t="s">
        <v>42145</v>
      </c>
      <c r="W63" s="25" t="s">
        <v>42146</v>
      </c>
      <c r="X63">
        <v>61</v>
      </c>
      <c r="Y63" s="6" t="s">
        <v>3397</v>
      </c>
      <c r="Z63" s="6" t="s">
        <v>50113</v>
      </c>
      <c r="AA63" s="6" t="s">
        <v>50389</v>
      </c>
      <c r="AB63" s="6" t="s">
        <v>3398</v>
      </c>
      <c r="AC63" s="6" t="s">
        <v>48725</v>
      </c>
      <c r="AD63" s="6" t="s">
        <v>48726</v>
      </c>
    </row>
    <row r="64" spans="1:30" x14ac:dyDescent="0.25">
      <c r="A64" s="26" t="s">
        <v>90</v>
      </c>
      <c r="B64" s="24" t="s">
        <v>148</v>
      </c>
      <c r="C64" s="22">
        <v>90537.66</v>
      </c>
      <c r="F64" s="22">
        <v>0.12</v>
      </c>
      <c r="U64" s="24" t="s">
        <v>90</v>
      </c>
      <c r="V64" s="24" t="s">
        <v>90</v>
      </c>
      <c r="W64" s="25" t="s">
        <v>90</v>
      </c>
      <c r="X64">
        <v>62</v>
      </c>
      <c r="Y64" s="6" t="s">
        <v>3399</v>
      </c>
      <c r="Z64" s="6" t="s">
        <v>51191</v>
      </c>
      <c r="AA64" s="6" t="s">
        <v>90</v>
      </c>
      <c r="AB64" s="6" t="s">
        <v>3400</v>
      </c>
      <c r="AC64" s="6" t="s">
        <v>48727</v>
      </c>
      <c r="AD64" s="6" t="s">
        <v>48728</v>
      </c>
    </row>
    <row r="65" spans="1:30" x14ac:dyDescent="0.25">
      <c r="A65" s="26" t="s">
        <v>149</v>
      </c>
      <c r="B65" s="24" t="s">
        <v>150</v>
      </c>
      <c r="C65" s="22">
        <v>4889.63</v>
      </c>
      <c r="D65" s="22">
        <v>279.60000000000002</v>
      </c>
      <c r="E65" s="22">
        <v>108.09999000000001</v>
      </c>
      <c r="F65" s="22">
        <v>1.0900000000000001</v>
      </c>
      <c r="G65" s="22">
        <v>37.200000000000003</v>
      </c>
      <c r="H65" s="22">
        <v>234.19999000000001</v>
      </c>
      <c r="I65" s="22">
        <v>0</v>
      </c>
      <c r="J65" s="22">
        <v>181.89999</v>
      </c>
      <c r="K65" s="22">
        <v>441</v>
      </c>
      <c r="L65" s="22">
        <v>0</v>
      </c>
      <c r="M65" s="22">
        <v>0</v>
      </c>
      <c r="N65" s="22">
        <v>2721.1000899999999</v>
      </c>
      <c r="O65" s="22">
        <v>7.02</v>
      </c>
      <c r="P65" s="22">
        <v>0</v>
      </c>
      <c r="Q65" s="22">
        <v>0</v>
      </c>
      <c r="R65" s="22">
        <v>2.4700000000000002</v>
      </c>
      <c r="S65" s="22">
        <v>1.1399999999999999</v>
      </c>
      <c r="T65" s="22">
        <v>0.93237999999999999</v>
      </c>
      <c r="U65" s="24" t="s">
        <v>42147</v>
      </c>
      <c r="V65" s="24" t="s">
        <v>42148</v>
      </c>
      <c r="W65" s="25" t="s">
        <v>42149</v>
      </c>
      <c r="X65">
        <v>63</v>
      </c>
      <c r="Y65" s="6" t="s">
        <v>3401</v>
      </c>
      <c r="Z65" s="6" t="s">
        <v>50428</v>
      </c>
      <c r="AA65" s="6" t="s">
        <v>50281</v>
      </c>
      <c r="AB65" s="6" t="s">
        <v>3402</v>
      </c>
      <c r="AC65" s="6" t="s">
        <v>48729</v>
      </c>
      <c r="AD65" s="6" t="s">
        <v>48730</v>
      </c>
    </row>
    <row r="66" spans="1:30" x14ac:dyDescent="0.25">
      <c r="A66" s="26" t="s">
        <v>151</v>
      </c>
      <c r="B66" s="24" t="s">
        <v>152</v>
      </c>
      <c r="C66" s="22">
        <v>8591.19</v>
      </c>
      <c r="D66" s="22">
        <v>-87.391999999999996</v>
      </c>
      <c r="E66" s="22">
        <v>-101.16401</v>
      </c>
      <c r="F66" s="22">
        <v>1.1200000000000001</v>
      </c>
      <c r="G66" s="22">
        <v>497.57400000000001</v>
      </c>
      <c r="H66" s="22">
        <v>0</v>
      </c>
      <c r="I66" s="22">
        <v>109.22</v>
      </c>
      <c r="J66" s="22">
        <v>535.09100000000001</v>
      </c>
      <c r="K66" s="22">
        <v>1451.27404</v>
      </c>
      <c r="L66" s="22">
        <v>38.481990000000003</v>
      </c>
      <c r="M66" s="22">
        <v>0</v>
      </c>
      <c r="N66" s="22">
        <v>1040.6089999999999</v>
      </c>
      <c r="O66" s="22">
        <v>2.61</v>
      </c>
      <c r="P66" s="22">
        <v>3.3285</v>
      </c>
      <c r="Q66" s="22">
        <v>3.4430000000000002E-2</v>
      </c>
      <c r="R66" s="22">
        <v>1.93</v>
      </c>
      <c r="S66" s="22">
        <v>2.71</v>
      </c>
      <c r="T66" s="22">
        <v>1.7823100000000001</v>
      </c>
      <c r="U66" s="24" t="s">
        <v>42150</v>
      </c>
      <c r="V66" s="24" t="s">
        <v>42151</v>
      </c>
      <c r="W66" s="25" t="s">
        <v>42152</v>
      </c>
      <c r="X66">
        <v>64</v>
      </c>
      <c r="Y66" s="6" t="s">
        <v>3403</v>
      </c>
      <c r="Z66" s="6" t="s">
        <v>49229</v>
      </c>
      <c r="AA66" s="6" t="s">
        <v>49150</v>
      </c>
      <c r="AB66" s="6" t="s">
        <v>3404</v>
      </c>
      <c r="AC66" s="6" t="s">
        <v>48731</v>
      </c>
      <c r="AD66" s="6" t="s">
        <v>48732</v>
      </c>
    </row>
    <row r="67" spans="1:30" x14ac:dyDescent="0.25">
      <c r="A67" s="26" t="s">
        <v>154</v>
      </c>
      <c r="B67" s="24" t="s">
        <v>155</v>
      </c>
      <c r="C67" s="22">
        <v>5653.31</v>
      </c>
      <c r="D67" s="22">
        <v>-1177</v>
      </c>
      <c r="E67" s="22">
        <v>-1190</v>
      </c>
      <c r="F67" s="22">
        <v>1.22</v>
      </c>
      <c r="G67" s="22">
        <v>6622</v>
      </c>
      <c r="H67" s="22">
        <v>0</v>
      </c>
      <c r="I67" s="22">
        <v>526</v>
      </c>
      <c r="J67" s="22">
        <v>36663</v>
      </c>
      <c r="K67" s="22">
        <v>8956</v>
      </c>
      <c r="L67" s="22">
        <v>95</v>
      </c>
      <c r="M67" s="22">
        <v>1634</v>
      </c>
      <c r="N67" s="22">
        <v>6236</v>
      </c>
      <c r="O67" s="22">
        <v>10.72</v>
      </c>
      <c r="P67" s="22">
        <v>1.1669</v>
      </c>
      <c r="Q67" s="22">
        <v>1.4930000000000001E-2</v>
      </c>
      <c r="R67" s="22">
        <v>0.24</v>
      </c>
      <c r="S67" s="22">
        <v>0.24</v>
      </c>
      <c r="T67" s="22">
        <v>6.3659999999999994E-2</v>
      </c>
      <c r="U67" s="24" t="s">
        <v>42153</v>
      </c>
      <c r="V67" s="24" t="s">
        <v>42154</v>
      </c>
      <c r="W67" s="25" t="s">
        <v>42155</v>
      </c>
      <c r="X67">
        <v>65</v>
      </c>
      <c r="Y67" s="6" t="s">
        <v>3405</v>
      </c>
      <c r="Z67" s="6" t="s">
        <v>50210</v>
      </c>
      <c r="AA67" s="6" t="s">
        <v>90</v>
      </c>
      <c r="AB67" s="6" t="s">
        <v>3406</v>
      </c>
      <c r="AC67" s="6" t="s">
        <v>48733</v>
      </c>
      <c r="AD67" s="6" t="s">
        <v>48734</v>
      </c>
    </row>
    <row r="68" spans="1:30" x14ac:dyDescent="0.25">
      <c r="A68" s="26" t="s">
        <v>157</v>
      </c>
      <c r="B68" s="24" t="s">
        <v>158</v>
      </c>
      <c r="C68" s="22">
        <v>3105.91</v>
      </c>
      <c r="D68" s="22">
        <v>229</v>
      </c>
      <c r="E68" s="22">
        <v>229</v>
      </c>
      <c r="F68" s="22">
        <v>1.1100000000000001</v>
      </c>
      <c r="G68" s="22">
        <v>1298</v>
      </c>
      <c r="H68" s="22">
        <v>0</v>
      </c>
      <c r="I68" s="22">
        <v>163</v>
      </c>
      <c r="J68" s="22">
        <v>3620</v>
      </c>
      <c r="K68" s="22">
        <v>2518</v>
      </c>
      <c r="L68" s="22">
        <v>1675</v>
      </c>
      <c r="M68" s="22">
        <v>0</v>
      </c>
      <c r="N68" s="22">
        <v>5292</v>
      </c>
      <c r="O68" s="22">
        <v>91.3</v>
      </c>
      <c r="P68" s="22">
        <v>23.63599</v>
      </c>
      <c r="Q68" s="22">
        <v>0.30951000000000001</v>
      </c>
      <c r="R68" s="22">
        <v>0.84</v>
      </c>
      <c r="S68" s="22">
        <v>0.7</v>
      </c>
      <c r="T68" s="22">
        <v>0.33700999999999998</v>
      </c>
      <c r="U68" s="24" t="s">
        <v>42156</v>
      </c>
      <c r="V68" s="24" t="s">
        <v>42157</v>
      </c>
      <c r="W68" s="25" t="s">
        <v>42158</v>
      </c>
      <c r="X68">
        <v>66</v>
      </c>
      <c r="Y68" s="6" t="s">
        <v>3407</v>
      </c>
      <c r="Z68" s="6" t="s">
        <v>49897</v>
      </c>
      <c r="AA68" s="6" t="s">
        <v>49591</v>
      </c>
      <c r="AB68" s="6" t="s">
        <v>3408</v>
      </c>
      <c r="AC68" s="6" t="s">
        <v>48735</v>
      </c>
      <c r="AD68" s="6" t="s">
        <v>48734</v>
      </c>
    </row>
    <row r="69" spans="1:30" x14ac:dyDescent="0.25">
      <c r="A69" s="26" t="s">
        <v>159</v>
      </c>
      <c r="B69" s="24" t="s">
        <v>160</v>
      </c>
      <c r="C69" s="22">
        <v>14800.61</v>
      </c>
      <c r="D69" s="22">
        <v>2229</v>
      </c>
      <c r="E69" s="22">
        <v>1144</v>
      </c>
      <c r="F69" s="22">
        <v>0.42</v>
      </c>
      <c r="G69" s="22">
        <v>1742</v>
      </c>
      <c r="H69" s="22">
        <v>503</v>
      </c>
      <c r="I69" s="22">
        <v>3400</v>
      </c>
      <c r="J69" s="22">
        <v>4416</v>
      </c>
      <c r="K69" s="22">
        <v>3210</v>
      </c>
      <c r="L69" s="22">
        <v>8223</v>
      </c>
      <c r="M69" s="22">
        <v>0</v>
      </c>
      <c r="N69" s="22">
        <v>20342</v>
      </c>
      <c r="O69" s="22">
        <v>53.05</v>
      </c>
      <c r="P69" s="22">
        <v>28.66799</v>
      </c>
      <c r="Q69" s="22">
        <v>0.40189999999999998</v>
      </c>
      <c r="R69" s="22">
        <v>0.69</v>
      </c>
      <c r="S69" s="22">
        <v>0.61</v>
      </c>
      <c r="T69" s="22">
        <v>0.21851999999999999</v>
      </c>
      <c r="U69" s="24" t="s">
        <v>42159</v>
      </c>
      <c r="V69" s="24" t="s">
        <v>42160</v>
      </c>
      <c r="W69" s="25" t="s">
        <v>42161</v>
      </c>
      <c r="X69">
        <v>67</v>
      </c>
      <c r="Y69" s="6" t="s">
        <v>3409</v>
      </c>
      <c r="Z69" s="6" t="s">
        <v>50982</v>
      </c>
      <c r="AA69" s="6" t="s">
        <v>90</v>
      </c>
      <c r="AB69" s="6" t="s">
        <v>3410</v>
      </c>
      <c r="AC69" s="6" t="s">
        <v>48736</v>
      </c>
      <c r="AD69" s="6" t="s">
        <v>48737</v>
      </c>
    </row>
    <row r="70" spans="1:30" x14ac:dyDescent="0.25">
      <c r="A70" s="26" t="s">
        <v>40392</v>
      </c>
      <c r="B70" s="24" t="s">
        <v>40393</v>
      </c>
      <c r="C70" s="22">
        <v>2271.0300000000002</v>
      </c>
      <c r="D70" s="22">
        <v>258.43301000000002</v>
      </c>
      <c r="E70" s="22">
        <v>78.650000000000006</v>
      </c>
      <c r="F70" s="22">
        <v>1.28</v>
      </c>
      <c r="G70" s="22">
        <v>207.75299999999999</v>
      </c>
      <c r="H70" s="22">
        <v>70.132000000000005</v>
      </c>
      <c r="I70" s="22">
        <v>1751.1259700000001</v>
      </c>
      <c r="J70" s="22">
        <v>197.38099</v>
      </c>
      <c r="K70" s="22">
        <v>316.31297999999998</v>
      </c>
      <c r="L70" s="22">
        <v>1077.29296</v>
      </c>
      <c r="M70" s="22">
        <v>0</v>
      </c>
      <c r="N70" s="22">
        <v>946.32501000000002</v>
      </c>
      <c r="O70" s="22">
        <v>7.08</v>
      </c>
      <c r="P70" s="22">
        <v>53.357999999999997</v>
      </c>
      <c r="Q70" s="22">
        <v>1.1439699999999999</v>
      </c>
      <c r="R70" s="22">
        <v>1.69</v>
      </c>
      <c r="S70" s="22">
        <v>1.25</v>
      </c>
      <c r="T70" s="22">
        <v>0.19467999999999999</v>
      </c>
      <c r="U70" s="24" t="s">
        <v>42162</v>
      </c>
      <c r="V70" s="24" t="s">
        <v>42163</v>
      </c>
      <c r="W70" s="25" t="s">
        <v>42164</v>
      </c>
      <c r="X70">
        <v>68</v>
      </c>
      <c r="Y70" s="6" t="s">
        <v>3411</v>
      </c>
      <c r="Z70" s="6" t="s">
        <v>49182</v>
      </c>
      <c r="AA70" s="6" t="s">
        <v>90</v>
      </c>
      <c r="AB70" s="6" t="s">
        <v>3412</v>
      </c>
      <c r="AC70" s="6" t="s">
        <v>48738</v>
      </c>
      <c r="AD70" s="6" t="s">
        <v>48739</v>
      </c>
    </row>
    <row r="71" spans="1:30" x14ac:dyDescent="0.25">
      <c r="A71" s="26" t="s">
        <v>40394</v>
      </c>
      <c r="B71" s="24" t="s">
        <v>40395</v>
      </c>
      <c r="C71" s="22">
        <v>13778.19</v>
      </c>
      <c r="E71" s="22">
        <v>6895.8569299999999</v>
      </c>
      <c r="F71" s="22">
        <v>0.51</v>
      </c>
      <c r="G71" s="22">
        <v>1628.9549500000001</v>
      </c>
      <c r="H71" s="22">
        <v>1014.53399</v>
      </c>
      <c r="I71" s="22">
        <v>1314.6739500000001</v>
      </c>
      <c r="J71" s="22">
        <v>3509.9299299999998</v>
      </c>
      <c r="K71" s="22">
        <v>16389</v>
      </c>
      <c r="L71" s="22">
        <v>986.48698999999999</v>
      </c>
      <c r="M71" s="22">
        <v>0</v>
      </c>
      <c r="N71" s="22">
        <v>24352.320309999999</v>
      </c>
      <c r="U71" s="24" t="s">
        <v>42165</v>
      </c>
      <c r="V71" s="24" t="s">
        <v>42166</v>
      </c>
      <c r="W71" s="25" t="s">
        <v>42167</v>
      </c>
      <c r="X71">
        <v>69</v>
      </c>
      <c r="Y71" s="6" t="s">
        <v>3413</v>
      </c>
      <c r="Z71" s="6" t="s">
        <v>50880</v>
      </c>
      <c r="AA71" s="6" t="s">
        <v>90</v>
      </c>
      <c r="AB71" s="6" t="s">
        <v>3414</v>
      </c>
      <c r="AC71" s="6" t="s">
        <v>48740</v>
      </c>
      <c r="AD71" s="6" t="s">
        <v>48741</v>
      </c>
    </row>
    <row r="72" spans="1:30" x14ac:dyDescent="0.25">
      <c r="A72" s="26" t="s">
        <v>40396</v>
      </c>
      <c r="B72" s="24" t="s">
        <v>40397</v>
      </c>
      <c r="C72" s="22">
        <v>5274.11</v>
      </c>
      <c r="D72" s="22">
        <v>811.27197000000001</v>
      </c>
      <c r="E72" s="22">
        <v>526.79998000000001</v>
      </c>
      <c r="F72" s="22">
        <v>1.33</v>
      </c>
      <c r="G72" s="22">
        <v>5013.0288</v>
      </c>
      <c r="H72" s="22">
        <v>0</v>
      </c>
      <c r="I72" s="22">
        <v>5489.2558499999996</v>
      </c>
      <c r="J72" s="22">
        <v>5476.6127900000001</v>
      </c>
      <c r="K72" s="22">
        <v>6452.2470700000003</v>
      </c>
      <c r="L72" s="22">
        <v>3265.1059500000001</v>
      </c>
      <c r="M72" s="22">
        <v>0</v>
      </c>
      <c r="N72" s="22">
        <v>4101.6650300000001</v>
      </c>
      <c r="O72" s="22">
        <v>12.41</v>
      </c>
      <c r="P72" s="22">
        <v>44.300989999999999</v>
      </c>
      <c r="Q72" s="22">
        <v>0.79537000000000002</v>
      </c>
      <c r="R72" s="22">
        <v>1.2</v>
      </c>
      <c r="S72" s="22">
        <v>1.18</v>
      </c>
      <c r="T72" s="22">
        <v>0.26279000000000002</v>
      </c>
      <c r="U72" s="24" t="s">
        <v>42168</v>
      </c>
      <c r="V72" s="24" t="s">
        <v>42169</v>
      </c>
      <c r="W72" s="25" t="s">
        <v>42170</v>
      </c>
      <c r="X72">
        <v>70</v>
      </c>
      <c r="Y72" s="6" t="s">
        <v>3415</v>
      </c>
      <c r="Z72" s="6" t="s">
        <v>52260</v>
      </c>
      <c r="AA72" s="6" t="s">
        <v>90</v>
      </c>
      <c r="AB72" s="6" t="s">
        <v>3416</v>
      </c>
      <c r="AC72" s="6" t="s">
        <v>48742</v>
      </c>
      <c r="AD72" s="6" t="s">
        <v>48743</v>
      </c>
    </row>
    <row r="73" spans="1:30" x14ac:dyDescent="0.25">
      <c r="A73" s="26" t="s">
        <v>40398</v>
      </c>
      <c r="B73" s="24" t="s">
        <v>40399</v>
      </c>
      <c r="C73" s="22">
        <v>9597.2199999999993</v>
      </c>
      <c r="D73" s="22">
        <v>3265.3479000000002</v>
      </c>
      <c r="E73" s="22">
        <v>1947</v>
      </c>
      <c r="F73" s="22">
        <v>0.74</v>
      </c>
      <c r="G73" s="22">
        <v>0</v>
      </c>
      <c r="H73" s="22">
        <v>4808.2158200000003</v>
      </c>
      <c r="I73" s="22">
        <v>7447.90283</v>
      </c>
      <c r="J73" s="22">
        <v>8222.2646399999994</v>
      </c>
      <c r="K73" s="22">
        <v>11874.45996</v>
      </c>
      <c r="L73" s="22">
        <v>3760.2509700000001</v>
      </c>
      <c r="M73" s="22">
        <v>0</v>
      </c>
      <c r="N73" s="22">
        <v>15297.45019</v>
      </c>
      <c r="O73" s="22">
        <v>20.04</v>
      </c>
      <c r="P73" s="22">
        <v>21.405999999999999</v>
      </c>
      <c r="Q73" s="22">
        <v>0.27234999999999998</v>
      </c>
      <c r="R73" s="22">
        <v>1.58</v>
      </c>
      <c r="U73" s="24" t="s">
        <v>42171</v>
      </c>
      <c r="V73" s="24" t="s">
        <v>42172</v>
      </c>
      <c r="W73" s="25" t="s">
        <v>42173</v>
      </c>
      <c r="X73">
        <v>71</v>
      </c>
      <c r="Y73" s="6" t="s">
        <v>3417</v>
      </c>
      <c r="Z73" s="6" t="s">
        <v>49919</v>
      </c>
      <c r="AA73" s="6" t="s">
        <v>90</v>
      </c>
      <c r="AB73" s="6" t="s">
        <v>3418</v>
      </c>
      <c r="AC73" s="6" t="s">
        <v>48744</v>
      </c>
      <c r="AD73" s="6" t="s">
        <v>48745</v>
      </c>
    </row>
    <row r="74" spans="1:30" x14ac:dyDescent="0.25">
      <c r="A74" s="26" t="s">
        <v>161</v>
      </c>
      <c r="B74" s="24" t="s">
        <v>162</v>
      </c>
      <c r="C74" s="22">
        <v>3963.25</v>
      </c>
      <c r="D74" s="22">
        <v>-186.08600000000001</v>
      </c>
      <c r="E74" s="22">
        <v>-191.27601000000001</v>
      </c>
      <c r="F74" s="22">
        <v>1.52</v>
      </c>
      <c r="G74" s="22">
        <v>80.271000000000001</v>
      </c>
      <c r="H74" s="22">
        <v>0</v>
      </c>
      <c r="I74" s="22">
        <v>0.625</v>
      </c>
      <c r="J74" s="22">
        <v>150.16900000000001</v>
      </c>
      <c r="K74" s="22">
        <v>1060.4360300000001</v>
      </c>
      <c r="L74" s="22">
        <v>0</v>
      </c>
      <c r="M74" s="22">
        <v>0</v>
      </c>
      <c r="N74" s="22">
        <v>989.47698000000003</v>
      </c>
      <c r="O74" s="22">
        <v>8.44</v>
      </c>
      <c r="P74" s="22">
        <v>0</v>
      </c>
      <c r="Q74" s="22">
        <v>0</v>
      </c>
      <c r="R74" s="22">
        <v>7.66</v>
      </c>
      <c r="U74" s="24" t="s">
        <v>42174</v>
      </c>
      <c r="V74" s="24" t="s">
        <v>42175</v>
      </c>
      <c r="W74" s="25" t="s">
        <v>42176</v>
      </c>
      <c r="X74">
        <v>72</v>
      </c>
      <c r="Y74" s="6" t="s">
        <v>3419</v>
      </c>
      <c r="Z74" s="6" t="s">
        <v>49917</v>
      </c>
      <c r="AA74" s="6" t="s">
        <v>50297</v>
      </c>
      <c r="AB74" s="6" t="s">
        <v>3420</v>
      </c>
      <c r="AC74" s="6" t="s">
        <v>48746</v>
      </c>
      <c r="AD74" s="6" t="s">
        <v>48747</v>
      </c>
    </row>
    <row r="75" spans="1:30" x14ac:dyDescent="0.25">
      <c r="A75" s="26" t="s">
        <v>164</v>
      </c>
      <c r="B75" s="24" t="s">
        <v>165</v>
      </c>
      <c r="C75" s="22">
        <v>39249.1</v>
      </c>
      <c r="D75" s="22">
        <v>20255</v>
      </c>
      <c r="E75" s="22">
        <v>15407</v>
      </c>
      <c r="F75" s="22">
        <v>1.1200000000000001</v>
      </c>
      <c r="G75" s="22">
        <v>87212</v>
      </c>
      <c r="H75" s="22">
        <v>0</v>
      </c>
      <c r="I75" s="22">
        <v>0</v>
      </c>
      <c r="J75" s="22">
        <v>345911</v>
      </c>
      <c r="K75" s="22">
        <v>106116</v>
      </c>
      <c r="L75" s="22">
        <v>27179</v>
      </c>
      <c r="M75" s="22">
        <v>485</v>
      </c>
      <c r="N75" s="22">
        <v>41750</v>
      </c>
      <c r="O75" s="22">
        <v>63.31</v>
      </c>
      <c r="P75" s="22">
        <v>7.8487999999999998</v>
      </c>
      <c r="Q75" s="22">
        <v>8.6069999999999994E-2</v>
      </c>
      <c r="R75" s="22">
        <v>0.3</v>
      </c>
      <c r="S75" s="22">
        <v>0.31</v>
      </c>
      <c r="T75" s="22">
        <v>5.4640000000000001E-2</v>
      </c>
      <c r="U75" s="24" t="s">
        <v>42177</v>
      </c>
      <c r="V75" s="24" t="s">
        <v>42178</v>
      </c>
      <c r="W75" s="25" t="s">
        <v>42179</v>
      </c>
      <c r="X75">
        <v>73</v>
      </c>
      <c r="Y75" s="6" t="s">
        <v>3421</v>
      </c>
      <c r="Z75" s="6" t="s">
        <v>49022</v>
      </c>
      <c r="AA75" s="6" t="s">
        <v>90</v>
      </c>
      <c r="AB75" s="6" t="s">
        <v>3422</v>
      </c>
      <c r="AC75" s="6" t="s">
        <v>48748</v>
      </c>
      <c r="AD75" s="6" t="s">
        <v>48749</v>
      </c>
    </row>
    <row r="76" spans="1:30" x14ac:dyDescent="0.25">
      <c r="A76" s="26" t="s">
        <v>40400</v>
      </c>
      <c r="B76" s="24" t="s">
        <v>40401</v>
      </c>
      <c r="C76" s="22">
        <v>2737.18</v>
      </c>
      <c r="D76" s="22">
        <v>218.86399</v>
      </c>
      <c r="E76" s="22">
        <v>149.815</v>
      </c>
      <c r="F76" s="22">
        <v>1.32</v>
      </c>
      <c r="G76" s="22">
        <v>207.95599000000001</v>
      </c>
      <c r="H76" s="22">
        <v>139.05000000000001</v>
      </c>
      <c r="I76" s="22">
        <v>212.02798999999999</v>
      </c>
      <c r="J76" s="22">
        <v>211.31599</v>
      </c>
      <c r="K76" s="22">
        <v>838.43902000000003</v>
      </c>
      <c r="L76" s="22">
        <v>439</v>
      </c>
      <c r="M76" s="22">
        <v>0</v>
      </c>
      <c r="N76" s="22">
        <v>867.54301999999996</v>
      </c>
      <c r="O76" s="22">
        <v>28.77</v>
      </c>
      <c r="P76" s="22">
        <v>35.361989999999999</v>
      </c>
      <c r="Q76" s="22">
        <v>0.54705999999999999</v>
      </c>
      <c r="R76" s="22">
        <v>4.82</v>
      </c>
      <c r="S76" s="22">
        <v>3.31</v>
      </c>
      <c r="T76" s="22">
        <v>2.32558</v>
      </c>
      <c r="U76" s="24" t="s">
        <v>42180</v>
      </c>
      <c r="V76" s="24" t="s">
        <v>42181</v>
      </c>
      <c r="W76" s="25" t="s">
        <v>42182</v>
      </c>
      <c r="X76">
        <v>74</v>
      </c>
      <c r="Y76" s="6" t="s">
        <v>3423</v>
      </c>
      <c r="Z76" s="6" t="s">
        <v>50574</v>
      </c>
      <c r="AA76" s="6" t="s">
        <v>50148</v>
      </c>
      <c r="AB76" s="6" t="s">
        <v>3424</v>
      </c>
      <c r="AC76" s="6" t="s">
        <v>48750</v>
      </c>
      <c r="AD76" s="6" t="s">
        <v>48751</v>
      </c>
    </row>
    <row r="77" spans="1:30" x14ac:dyDescent="0.25">
      <c r="A77" s="26" t="s">
        <v>40403</v>
      </c>
      <c r="B77" s="24" t="s">
        <v>40404</v>
      </c>
      <c r="C77" s="22">
        <v>88738.98</v>
      </c>
      <c r="D77" s="22">
        <v>7153.3129799999997</v>
      </c>
      <c r="E77" s="22">
        <v>4555.2402300000003</v>
      </c>
      <c r="F77" s="22">
        <v>0.8</v>
      </c>
      <c r="G77" s="22">
        <v>3404.2871</v>
      </c>
      <c r="H77" s="22">
        <v>2066.1100999999999</v>
      </c>
      <c r="I77" s="22">
        <v>17277.560539999999</v>
      </c>
      <c r="J77" s="22">
        <v>9356.8105400000004</v>
      </c>
      <c r="K77" s="22">
        <v>8635.8320299999996</v>
      </c>
      <c r="L77" s="22">
        <v>10713.8496</v>
      </c>
      <c r="M77" s="22">
        <v>0</v>
      </c>
      <c r="N77" s="22">
        <v>25889.060539999999</v>
      </c>
      <c r="O77" s="22">
        <v>9.89</v>
      </c>
      <c r="P77" s="22">
        <v>29.27</v>
      </c>
      <c r="Q77" s="22">
        <v>0.41382999999999998</v>
      </c>
      <c r="R77" s="22">
        <v>0.92</v>
      </c>
      <c r="S77" s="22">
        <v>0.7</v>
      </c>
      <c r="T77" s="22">
        <v>0.33829999999999999</v>
      </c>
      <c r="U77" s="24" t="s">
        <v>42183</v>
      </c>
      <c r="V77" s="24" t="s">
        <v>42184</v>
      </c>
      <c r="W77" s="25" t="s">
        <v>42185</v>
      </c>
      <c r="X77">
        <v>75</v>
      </c>
      <c r="Y77" s="6" t="s">
        <v>3425</v>
      </c>
      <c r="Z77" s="6" t="s">
        <v>50375</v>
      </c>
      <c r="AA77" s="6" t="s">
        <v>90</v>
      </c>
      <c r="AB77" s="6" t="s">
        <v>3426</v>
      </c>
      <c r="AC77" s="6" t="s">
        <v>48752</v>
      </c>
      <c r="AD77" s="6" t="s">
        <v>48753</v>
      </c>
    </row>
    <row r="78" spans="1:30" x14ac:dyDescent="0.25">
      <c r="A78" s="26" t="s">
        <v>166</v>
      </c>
      <c r="B78" s="24" t="s">
        <v>167</v>
      </c>
      <c r="C78" s="22">
        <v>5327.92</v>
      </c>
      <c r="D78" s="22">
        <v>1441.3769500000001</v>
      </c>
      <c r="E78" s="22">
        <v>1090.432</v>
      </c>
      <c r="F78" s="22">
        <v>0.9</v>
      </c>
      <c r="G78" s="22">
        <v>0</v>
      </c>
      <c r="H78" s="22">
        <v>0</v>
      </c>
      <c r="I78" s="22">
        <v>32.285989999999998</v>
      </c>
      <c r="J78" s="22">
        <v>911.29101000000003</v>
      </c>
      <c r="K78" s="22">
        <v>301.40499</v>
      </c>
      <c r="L78" s="22">
        <v>3244.1430599999999</v>
      </c>
      <c r="M78" s="22">
        <v>2</v>
      </c>
      <c r="N78" s="22">
        <v>2317.3058999999998</v>
      </c>
      <c r="O78" s="22">
        <v>14.97</v>
      </c>
      <c r="P78" s="22">
        <v>60.466990000000003</v>
      </c>
      <c r="Q78" s="22">
        <v>1.4963599999999999</v>
      </c>
      <c r="R78" s="22">
        <v>0.13</v>
      </c>
      <c r="S78" s="22">
        <v>0.33</v>
      </c>
      <c r="T78" s="22">
        <v>0.33073999999999998</v>
      </c>
      <c r="U78" s="24" t="s">
        <v>42186</v>
      </c>
      <c r="V78" s="24" t="s">
        <v>42187</v>
      </c>
      <c r="W78" s="25" t="s">
        <v>42188</v>
      </c>
      <c r="X78">
        <v>76</v>
      </c>
      <c r="Y78" s="6" t="s">
        <v>3427</v>
      </c>
      <c r="Z78" s="6" t="s">
        <v>49083</v>
      </c>
      <c r="AA78" s="6" t="s">
        <v>90</v>
      </c>
      <c r="AB78" s="6" t="s">
        <v>3428</v>
      </c>
      <c r="AC78" s="6" t="s">
        <v>48754</v>
      </c>
      <c r="AD78" s="6" t="s">
        <v>48755</v>
      </c>
    </row>
    <row r="79" spans="1:30" x14ac:dyDescent="0.25">
      <c r="A79" s="26" t="s">
        <v>40405</v>
      </c>
      <c r="B79" s="24" t="s">
        <v>40406</v>
      </c>
      <c r="C79" s="22">
        <v>12871.53</v>
      </c>
      <c r="D79" s="22">
        <v>-608.32398000000001</v>
      </c>
      <c r="E79" s="22">
        <v>-2531.2241300000001</v>
      </c>
      <c r="F79" s="22">
        <v>0.64</v>
      </c>
      <c r="G79" s="22">
        <v>1027.05297</v>
      </c>
      <c r="H79" s="22">
        <v>317.79399999999998</v>
      </c>
      <c r="I79" s="22">
        <v>175.988</v>
      </c>
      <c r="J79" s="22">
        <v>14201.059569999999</v>
      </c>
      <c r="K79" s="22">
        <v>4711.49316</v>
      </c>
      <c r="L79" s="22">
        <v>20067.398430000001</v>
      </c>
      <c r="M79" s="22">
        <v>0</v>
      </c>
      <c r="N79" s="22">
        <v>10203.820309999999</v>
      </c>
      <c r="O79" s="22">
        <v>7.1</v>
      </c>
      <c r="P79" s="22">
        <v>80.448989999999995</v>
      </c>
      <c r="Q79" s="22">
        <v>4.1148699999999998</v>
      </c>
      <c r="R79" s="22">
        <v>0.3</v>
      </c>
      <c r="U79" s="24" t="s">
        <v>42189</v>
      </c>
      <c r="V79" s="24" t="s">
        <v>42190</v>
      </c>
      <c r="W79" s="25" t="s">
        <v>42191</v>
      </c>
      <c r="X79">
        <v>77</v>
      </c>
      <c r="Y79" s="6" t="s">
        <v>3429</v>
      </c>
      <c r="Z79" s="6" t="s">
        <v>51986</v>
      </c>
      <c r="AA79" s="6" t="s">
        <v>51812</v>
      </c>
      <c r="AB79" s="6" t="s">
        <v>3430</v>
      </c>
      <c r="AC79" s="6" t="s">
        <v>48756</v>
      </c>
      <c r="AD79" s="6" t="s">
        <v>48757</v>
      </c>
    </row>
    <row r="80" spans="1:30" x14ac:dyDescent="0.25">
      <c r="A80" s="26" t="s">
        <v>169</v>
      </c>
      <c r="B80" s="24" t="s">
        <v>170</v>
      </c>
      <c r="C80" s="22">
        <v>4973.63</v>
      </c>
      <c r="D80" s="22">
        <v>413.41399999999999</v>
      </c>
      <c r="E80" s="22">
        <v>356.57501000000002</v>
      </c>
      <c r="F80" s="22">
        <v>1.19</v>
      </c>
      <c r="G80" s="22">
        <v>656.42900999999995</v>
      </c>
      <c r="H80" s="22">
        <v>449.82101</v>
      </c>
      <c r="I80" s="22">
        <v>813.79498000000001</v>
      </c>
      <c r="J80" s="22">
        <v>499.62700999999998</v>
      </c>
      <c r="K80" s="22">
        <v>1359.5290500000001</v>
      </c>
      <c r="L80" s="22">
        <v>649.15002000000004</v>
      </c>
      <c r="M80" s="22">
        <v>0</v>
      </c>
      <c r="N80" s="22">
        <v>1149.3549800000001</v>
      </c>
      <c r="O80" s="22">
        <v>35.72</v>
      </c>
      <c r="P80" s="22">
        <v>30.187000000000001</v>
      </c>
      <c r="Q80" s="22">
        <v>0.43240000000000001</v>
      </c>
      <c r="R80" s="22">
        <v>3.14</v>
      </c>
      <c r="S80" s="22">
        <v>1.82</v>
      </c>
      <c r="T80" s="22">
        <v>0.50692999999999999</v>
      </c>
      <c r="U80" s="24" t="s">
        <v>42192</v>
      </c>
      <c r="V80" s="24" t="s">
        <v>42193</v>
      </c>
      <c r="W80" s="25" t="s">
        <v>42194</v>
      </c>
      <c r="X80">
        <v>78</v>
      </c>
      <c r="Y80" s="6" t="s">
        <v>3431</v>
      </c>
      <c r="Z80" s="6" t="s">
        <v>51916</v>
      </c>
      <c r="AA80" s="6" t="s">
        <v>90</v>
      </c>
      <c r="AB80" s="6" t="s">
        <v>3432</v>
      </c>
      <c r="AC80" s="6" t="s">
        <v>48758</v>
      </c>
      <c r="AD80" s="6" t="s">
        <v>48759</v>
      </c>
    </row>
    <row r="81" spans="1:30" x14ac:dyDescent="0.25">
      <c r="A81" s="26" t="s">
        <v>172</v>
      </c>
      <c r="B81" s="24" t="s">
        <v>173</v>
      </c>
      <c r="C81" s="22">
        <v>6544.02</v>
      </c>
      <c r="D81" s="22">
        <v>640.20001000000002</v>
      </c>
      <c r="E81" s="22">
        <v>458.20001000000002</v>
      </c>
      <c r="F81" s="22">
        <v>0.54</v>
      </c>
      <c r="G81" s="22">
        <v>9497.39941</v>
      </c>
      <c r="H81" s="22">
        <v>0</v>
      </c>
      <c r="I81" s="22">
        <v>3504.6999500000002</v>
      </c>
      <c r="J81" s="22">
        <v>26398.599600000001</v>
      </c>
      <c r="K81" s="22">
        <v>11189.5996</v>
      </c>
      <c r="L81" s="22">
        <v>2129.8998999999999</v>
      </c>
      <c r="M81" s="22">
        <v>0</v>
      </c>
      <c r="N81" s="22">
        <v>4228.7001899999996</v>
      </c>
      <c r="O81" s="22">
        <v>82.71</v>
      </c>
      <c r="P81" s="22">
        <v>32.624000000000002</v>
      </c>
      <c r="Q81" s="22">
        <v>0.48420999999999997</v>
      </c>
      <c r="R81" s="22">
        <v>0.41</v>
      </c>
      <c r="S81" s="22">
        <v>0.42</v>
      </c>
      <c r="T81" s="22">
        <v>6.4100000000000004E-2</v>
      </c>
      <c r="U81" s="24" t="s">
        <v>42195</v>
      </c>
      <c r="V81" s="24" t="s">
        <v>42196</v>
      </c>
      <c r="W81" s="25" t="s">
        <v>42197</v>
      </c>
      <c r="X81">
        <v>79</v>
      </c>
      <c r="Y81" s="6" t="s">
        <v>3433</v>
      </c>
      <c r="Z81" s="6" t="s">
        <v>51854</v>
      </c>
      <c r="AA81" s="6" t="s">
        <v>51881</v>
      </c>
      <c r="AB81" s="6" t="s">
        <v>3434</v>
      </c>
      <c r="AC81" s="6" t="s">
        <v>45345</v>
      </c>
      <c r="AD81" s="6" t="s">
        <v>48760</v>
      </c>
    </row>
    <row r="82" spans="1:30" x14ac:dyDescent="0.25">
      <c r="A82" s="26" t="s">
        <v>174</v>
      </c>
      <c r="B82" s="24" t="s">
        <v>175</v>
      </c>
      <c r="C82" s="22">
        <v>44192.52</v>
      </c>
      <c r="D82" s="22">
        <v>2183.5</v>
      </c>
      <c r="E82" s="22">
        <v>1583.90002</v>
      </c>
      <c r="F82" s="22">
        <v>0.7</v>
      </c>
      <c r="G82" s="22">
        <v>16408.900389999999</v>
      </c>
      <c r="H82" s="22">
        <v>0</v>
      </c>
      <c r="I82" s="22">
        <v>12861.5</v>
      </c>
      <c r="J82" s="22">
        <v>21888</v>
      </c>
      <c r="K82" s="22">
        <v>22834.599600000001</v>
      </c>
      <c r="L82" s="22">
        <v>5562.7997999999998</v>
      </c>
      <c r="M82" s="22">
        <v>0</v>
      </c>
      <c r="N82" s="22">
        <v>9190.2001899999996</v>
      </c>
      <c r="O82" s="22">
        <v>46.14</v>
      </c>
      <c r="P82" s="22">
        <v>37.921999999999997</v>
      </c>
      <c r="Q82" s="22">
        <v>0.61085999999999996</v>
      </c>
      <c r="R82" s="22">
        <v>1.06</v>
      </c>
      <c r="S82" s="22">
        <v>1.04</v>
      </c>
      <c r="T82" s="22">
        <v>0.29357</v>
      </c>
      <c r="U82" s="24" t="s">
        <v>42198</v>
      </c>
      <c r="V82" s="24" t="s">
        <v>42199</v>
      </c>
      <c r="W82" s="25" t="s">
        <v>42200</v>
      </c>
      <c r="X82">
        <v>80</v>
      </c>
      <c r="Y82" s="6" t="s">
        <v>3435</v>
      </c>
      <c r="Z82" s="6" t="s">
        <v>52284</v>
      </c>
      <c r="AA82" s="6" t="s">
        <v>51110</v>
      </c>
      <c r="AB82" s="6" t="s">
        <v>3436</v>
      </c>
      <c r="AC82" s="6" t="s">
        <v>48761</v>
      </c>
      <c r="AD82" s="6" t="s">
        <v>48762</v>
      </c>
    </row>
    <row r="83" spans="1:30" x14ac:dyDescent="0.25">
      <c r="A83" s="26" t="s">
        <v>40407</v>
      </c>
      <c r="B83" s="24" t="s">
        <v>40408</v>
      </c>
      <c r="C83" s="22">
        <v>21483.31</v>
      </c>
      <c r="D83" s="22">
        <v>1759.2989500000001</v>
      </c>
      <c r="E83" s="22">
        <v>1169.8160399999999</v>
      </c>
      <c r="F83" s="22">
        <v>0.08</v>
      </c>
      <c r="G83" s="22">
        <v>1498.9470200000001</v>
      </c>
      <c r="H83" s="22">
        <v>1952.26794</v>
      </c>
      <c r="I83" s="22">
        <v>1496.5169599999999</v>
      </c>
      <c r="J83" s="22">
        <v>2889.2160600000002</v>
      </c>
      <c r="K83" s="22">
        <v>5174.6288999999997</v>
      </c>
      <c r="L83" s="22">
        <v>2414.4008699999999</v>
      </c>
      <c r="M83" s="22">
        <v>0</v>
      </c>
      <c r="N83" s="22">
        <v>6583.7221600000003</v>
      </c>
      <c r="O83" s="22">
        <v>11.23</v>
      </c>
      <c r="P83" s="22">
        <v>24.29</v>
      </c>
      <c r="Q83" s="22">
        <v>0.32081999999999999</v>
      </c>
      <c r="R83" s="22">
        <v>1.91</v>
      </c>
      <c r="U83" s="24" t="s">
        <v>42201</v>
      </c>
      <c r="V83" s="24" t="s">
        <v>42202</v>
      </c>
      <c r="W83" s="25" t="s">
        <v>42203</v>
      </c>
      <c r="X83">
        <v>81</v>
      </c>
      <c r="Y83" s="6" t="s">
        <v>3437</v>
      </c>
      <c r="Z83" s="6" t="s">
        <v>52443</v>
      </c>
      <c r="AA83" s="6" t="s">
        <v>90</v>
      </c>
      <c r="AB83" s="6" t="s">
        <v>3438</v>
      </c>
      <c r="AC83" s="6" t="s">
        <v>48763</v>
      </c>
      <c r="AD83" s="6" t="s">
        <v>48764</v>
      </c>
    </row>
    <row r="84" spans="1:30" x14ac:dyDescent="0.25">
      <c r="A84" s="26" t="s">
        <v>177</v>
      </c>
      <c r="B84" s="24" t="s">
        <v>178</v>
      </c>
      <c r="C84" s="22">
        <v>4417.51</v>
      </c>
      <c r="D84" s="22">
        <v>185.69999000000001</v>
      </c>
      <c r="E84" s="22">
        <v>126.9</v>
      </c>
      <c r="F84" s="22">
        <v>0.56999999999999995</v>
      </c>
      <c r="G84" s="22">
        <v>126.59999000000001</v>
      </c>
      <c r="H84" s="22">
        <v>0</v>
      </c>
      <c r="I84" s="22">
        <v>189.69999000000001</v>
      </c>
      <c r="J84" s="22">
        <v>747.09996999999998</v>
      </c>
      <c r="K84" s="22">
        <v>1069</v>
      </c>
      <c r="L84" s="22">
        <v>288.39999</v>
      </c>
      <c r="M84" s="22">
        <v>0</v>
      </c>
      <c r="N84" s="22">
        <v>541.29998000000001</v>
      </c>
      <c r="O84" s="22">
        <v>6.98</v>
      </c>
      <c r="P84" s="22">
        <v>33.609000000000002</v>
      </c>
      <c r="Q84" s="22">
        <v>0.50621000000000005</v>
      </c>
      <c r="R84" s="22">
        <v>1.53</v>
      </c>
      <c r="S84" s="22">
        <v>1.43</v>
      </c>
      <c r="T84" s="22">
        <v>1.2614099999999999</v>
      </c>
      <c r="U84" s="24" t="s">
        <v>42204</v>
      </c>
      <c r="V84" s="24" t="s">
        <v>42205</v>
      </c>
      <c r="W84" s="25" t="s">
        <v>42206</v>
      </c>
      <c r="X84">
        <v>82</v>
      </c>
      <c r="Y84" s="6" t="s">
        <v>3439</v>
      </c>
      <c r="Z84" s="6" t="s">
        <v>50247</v>
      </c>
      <c r="AA84" s="6" t="s">
        <v>90</v>
      </c>
      <c r="AB84" s="6" t="s">
        <v>3440</v>
      </c>
      <c r="AC84" s="6" t="s">
        <v>48765</v>
      </c>
      <c r="AD84" s="6" t="s">
        <v>48766</v>
      </c>
    </row>
    <row r="85" spans="1:30" x14ac:dyDescent="0.25">
      <c r="A85" s="26" t="s">
        <v>181</v>
      </c>
      <c r="B85" s="24" t="s">
        <v>182</v>
      </c>
      <c r="C85" s="22">
        <v>14282.65</v>
      </c>
      <c r="D85" s="22">
        <v>1266.2480399999999</v>
      </c>
      <c r="E85" s="22">
        <v>669.09898999999996</v>
      </c>
      <c r="F85" s="22">
        <v>0.8</v>
      </c>
      <c r="G85" s="22">
        <v>679.20599000000004</v>
      </c>
      <c r="H85" s="22">
        <v>0</v>
      </c>
      <c r="I85" s="22">
        <v>3205.55395</v>
      </c>
      <c r="J85" s="22">
        <v>818.86797999999999</v>
      </c>
      <c r="K85" s="22">
        <v>1969.5620100000001</v>
      </c>
      <c r="L85" s="22">
        <v>2285.2580499999999</v>
      </c>
      <c r="M85" s="22">
        <v>0</v>
      </c>
      <c r="N85" s="22">
        <v>4360.1870099999996</v>
      </c>
      <c r="O85" s="22">
        <v>26.69</v>
      </c>
      <c r="P85" s="22">
        <v>35.404989999999998</v>
      </c>
      <c r="Q85" s="22">
        <v>0.54810999999999999</v>
      </c>
      <c r="R85" s="22">
        <v>2.0299999999999998</v>
      </c>
      <c r="S85" s="22">
        <v>2.41</v>
      </c>
      <c r="T85" s="22">
        <v>1.57578</v>
      </c>
      <c r="U85" s="24" t="s">
        <v>42207</v>
      </c>
      <c r="V85" s="24" t="s">
        <v>42208</v>
      </c>
      <c r="W85" s="25" t="s">
        <v>42209</v>
      </c>
      <c r="X85">
        <v>83</v>
      </c>
      <c r="Y85" s="6" t="s">
        <v>3441</v>
      </c>
      <c r="Z85" s="6" t="s">
        <v>50245</v>
      </c>
      <c r="AA85" s="6" t="s">
        <v>90</v>
      </c>
      <c r="AB85" s="6" t="s">
        <v>3442</v>
      </c>
      <c r="AC85" s="6" t="s">
        <v>48767</v>
      </c>
      <c r="AD85" s="6" t="s">
        <v>48768</v>
      </c>
    </row>
    <row r="86" spans="1:30" x14ac:dyDescent="0.25">
      <c r="A86" s="26" t="s">
        <v>40409</v>
      </c>
      <c r="B86" s="24" t="s">
        <v>40410</v>
      </c>
      <c r="C86" s="22">
        <v>2415.33</v>
      </c>
      <c r="D86" s="22">
        <v>321.58699999999999</v>
      </c>
      <c r="E86" s="22">
        <v>321.58699999999999</v>
      </c>
      <c r="F86" s="22">
        <v>0.53</v>
      </c>
      <c r="G86" s="22">
        <v>324.31599999999997</v>
      </c>
      <c r="H86" s="22">
        <v>270.47500000000002</v>
      </c>
      <c r="I86" s="22">
        <v>880.88298999999995</v>
      </c>
      <c r="J86" s="22">
        <v>1044.17004</v>
      </c>
      <c r="K86" s="22">
        <v>1277.9019699999999</v>
      </c>
      <c r="L86" s="22">
        <v>0</v>
      </c>
      <c r="M86" s="22">
        <v>0</v>
      </c>
      <c r="N86" s="22">
        <v>971.74297999999999</v>
      </c>
      <c r="O86" s="22">
        <v>7.11</v>
      </c>
      <c r="P86" s="22">
        <v>0</v>
      </c>
      <c r="Q86" s="22">
        <v>0</v>
      </c>
      <c r="R86" s="22">
        <v>1.29</v>
      </c>
      <c r="S86" s="22">
        <v>0.96</v>
      </c>
      <c r="T86" s="22">
        <v>0.65420999999999996</v>
      </c>
      <c r="U86" s="24" t="s">
        <v>42210</v>
      </c>
      <c r="V86" s="24" t="s">
        <v>42211</v>
      </c>
      <c r="W86" s="25" t="s">
        <v>42212</v>
      </c>
      <c r="X86">
        <v>84</v>
      </c>
      <c r="Y86" s="6" t="s">
        <v>3443</v>
      </c>
      <c r="Z86" s="6" t="s">
        <v>52196</v>
      </c>
      <c r="AA86" s="6" t="s">
        <v>90</v>
      </c>
      <c r="AB86" s="6" t="s">
        <v>3444</v>
      </c>
      <c r="AC86" s="6" t="s">
        <v>46091</v>
      </c>
      <c r="AD86" s="6" t="s">
        <v>48769</v>
      </c>
    </row>
    <row r="87" spans="1:30" x14ac:dyDescent="0.25">
      <c r="A87" s="26" t="s">
        <v>40411</v>
      </c>
      <c r="B87" s="24" t="s">
        <v>40412</v>
      </c>
      <c r="C87" s="22">
        <v>2605.52</v>
      </c>
      <c r="D87" s="22">
        <v>-111.798</v>
      </c>
      <c r="E87" s="22">
        <v>-112.033</v>
      </c>
      <c r="F87" s="22">
        <v>-0.93</v>
      </c>
      <c r="G87" s="22">
        <v>0</v>
      </c>
      <c r="H87" s="22">
        <v>0</v>
      </c>
      <c r="I87" s="22">
        <v>0</v>
      </c>
      <c r="J87" s="22">
        <v>19.082999999999998</v>
      </c>
      <c r="K87" s="22">
        <v>355.173</v>
      </c>
      <c r="L87" s="22">
        <v>9.8459900000000005</v>
      </c>
      <c r="M87" s="22">
        <v>0</v>
      </c>
      <c r="N87" s="22">
        <v>326.56200999999999</v>
      </c>
      <c r="O87" s="22">
        <v>6.33</v>
      </c>
      <c r="P87" s="22">
        <v>7.48299</v>
      </c>
      <c r="Q87" s="22">
        <v>8.0879999999999994E-2</v>
      </c>
      <c r="R87" s="22">
        <v>20.83</v>
      </c>
      <c r="S87" s="22">
        <v>18.61</v>
      </c>
      <c r="T87" s="22">
        <v>18.612010000000001</v>
      </c>
      <c r="U87" s="24" t="s">
        <v>42213</v>
      </c>
      <c r="V87" s="24" t="s">
        <v>42214</v>
      </c>
      <c r="W87" s="25" t="s">
        <v>90</v>
      </c>
      <c r="X87">
        <v>85</v>
      </c>
      <c r="Y87" s="6" t="s">
        <v>3445</v>
      </c>
      <c r="Z87" s="6" t="s">
        <v>52444</v>
      </c>
      <c r="AA87" s="6" t="s">
        <v>90</v>
      </c>
      <c r="AB87" s="6" t="s">
        <v>3446</v>
      </c>
      <c r="AC87" s="6" t="s">
        <v>48770</v>
      </c>
      <c r="AD87" s="6" t="s">
        <v>48769</v>
      </c>
    </row>
    <row r="88" spans="1:30" x14ac:dyDescent="0.25">
      <c r="A88" s="26" t="s">
        <v>40413</v>
      </c>
      <c r="B88" s="24" t="s">
        <v>40414</v>
      </c>
      <c r="C88" s="22">
        <v>13240.18</v>
      </c>
      <c r="D88" s="22">
        <v>1152.6379300000001</v>
      </c>
      <c r="E88" s="22">
        <v>764.91301999999996</v>
      </c>
      <c r="F88" s="22">
        <v>1.1599999999999999</v>
      </c>
      <c r="G88" s="22">
        <v>2578.1589300000001</v>
      </c>
      <c r="H88" s="22">
        <v>1941.78503</v>
      </c>
      <c r="I88" s="22">
        <v>4290.2587800000001</v>
      </c>
      <c r="J88" s="22">
        <v>6053.9858299999996</v>
      </c>
      <c r="K88" s="22">
        <v>6578.6782199999998</v>
      </c>
      <c r="L88" s="22">
        <v>3510.5949700000001</v>
      </c>
      <c r="M88" s="22">
        <v>0</v>
      </c>
      <c r="N88" s="22">
        <v>4791.7729399999998</v>
      </c>
      <c r="O88" s="22">
        <v>8.7899999999999991</v>
      </c>
      <c r="P88" s="22">
        <v>42.283999999999999</v>
      </c>
      <c r="Q88" s="22">
        <v>0.73262000000000005</v>
      </c>
      <c r="R88" s="22">
        <v>1.0900000000000001</v>
      </c>
      <c r="S88" s="22">
        <v>0.77</v>
      </c>
      <c r="T88" s="22">
        <v>0.34005999999999997</v>
      </c>
      <c r="U88" s="24" t="s">
        <v>42215</v>
      </c>
      <c r="V88" s="24" t="s">
        <v>42216</v>
      </c>
      <c r="W88" s="25" t="s">
        <v>42217</v>
      </c>
      <c r="X88">
        <v>86</v>
      </c>
      <c r="Y88" s="6" t="s">
        <v>3447</v>
      </c>
      <c r="Z88" s="6" t="s">
        <v>51392</v>
      </c>
      <c r="AA88" s="6" t="s">
        <v>90</v>
      </c>
      <c r="AB88" s="6" t="s">
        <v>3448</v>
      </c>
      <c r="AC88" s="6" t="s">
        <v>48771</v>
      </c>
      <c r="AD88" s="6" t="s">
        <v>48772</v>
      </c>
    </row>
    <row r="89" spans="1:30" x14ac:dyDescent="0.25">
      <c r="A89" s="26" t="s">
        <v>184</v>
      </c>
      <c r="B89" s="24" t="s">
        <v>185</v>
      </c>
      <c r="C89" s="22">
        <v>4446.17</v>
      </c>
      <c r="D89" s="22">
        <v>1474.4709399999999</v>
      </c>
      <c r="E89" s="22">
        <v>407.41298999999998</v>
      </c>
      <c r="F89" s="22">
        <v>1.77</v>
      </c>
      <c r="G89" s="22">
        <v>0</v>
      </c>
      <c r="H89" s="22">
        <v>0</v>
      </c>
      <c r="I89" s="22">
        <v>0</v>
      </c>
      <c r="J89" s="22">
        <v>696.89898000000005</v>
      </c>
      <c r="K89" s="22">
        <v>780.01702</v>
      </c>
      <c r="L89" s="22">
        <v>18641.060539999999</v>
      </c>
      <c r="M89" s="22">
        <v>0.10599</v>
      </c>
      <c r="N89" s="22">
        <v>6646.2568300000003</v>
      </c>
      <c r="O89" s="22">
        <v>60.75</v>
      </c>
      <c r="P89" s="22">
        <v>74.25</v>
      </c>
      <c r="Q89" s="22">
        <v>2.88348</v>
      </c>
      <c r="R89" s="22">
        <v>1.03</v>
      </c>
      <c r="S89" s="22">
        <v>1.1200000000000001</v>
      </c>
      <c r="T89" s="22">
        <v>1.1192599999999999</v>
      </c>
      <c r="U89" s="24" t="s">
        <v>42218</v>
      </c>
      <c r="V89" s="24" t="s">
        <v>42219</v>
      </c>
      <c r="W89" s="25" t="s">
        <v>42220</v>
      </c>
      <c r="X89">
        <v>87</v>
      </c>
      <c r="Y89" s="6" t="s">
        <v>3449</v>
      </c>
      <c r="Z89" s="6" t="s">
        <v>48896</v>
      </c>
      <c r="AA89" s="6" t="s">
        <v>48904</v>
      </c>
      <c r="AB89" s="6" t="s">
        <v>3450</v>
      </c>
      <c r="AC89" s="6" t="s">
        <v>48773</v>
      </c>
      <c r="AD89" s="6" t="s">
        <v>48774</v>
      </c>
    </row>
    <row r="90" spans="1:30" x14ac:dyDescent="0.25">
      <c r="A90" s="26" t="s">
        <v>187</v>
      </c>
      <c r="B90" s="24" t="s">
        <v>188</v>
      </c>
      <c r="C90" s="22">
        <v>24191.25</v>
      </c>
      <c r="D90" s="22">
        <v>2857.2580499999999</v>
      </c>
      <c r="E90" s="22">
        <v>2556.4169900000002</v>
      </c>
      <c r="F90" s="22">
        <v>1.54</v>
      </c>
      <c r="G90" s="22">
        <v>1376.7889399999999</v>
      </c>
      <c r="H90" s="22">
        <v>2076.0309999999999</v>
      </c>
      <c r="I90" s="22">
        <v>1905.49694</v>
      </c>
      <c r="J90" s="22">
        <v>2741.0148899999999</v>
      </c>
      <c r="K90" s="22">
        <v>5186.9169899999997</v>
      </c>
      <c r="L90" s="22">
        <v>3214.97192</v>
      </c>
      <c r="M90" s="22">
        <v>0</v>
      </c>
      <c r="N90" s="22">
        <v>8190.8471600000003</v>
      </c>
      <c r="O90" s="22">
        <v>80.61</v>
      </c>
      <c r="P90" s="22">
        <v>25.475000000000001</v>
      </c>
      <c r="Q90" s="22">
        <v>0.34182000000000001</v>
      </c>
      <c r="R90" s="22">
        <v>1.9</v>
      </c>
      <c r="S90" s="22">
        <v>1.1299999999999999</v>
      </c>
      <c r="T90" s="22">
        <v>0.63263999999999998</v>
      </c>
      <c r="U90" s="24" t="s">
        <v>42221</v>
      </c>
      <c r="V90" s="24" t="s">
        <v>42222</v>
      </c>
      <c r="W90" s="25" t="s">
        <v>42223</v>
      </c>
      <c r="X90">
        <v>88</v>
      </c>
      <c r="Y90" s="6" t="s">
        <v>3451</v>
      </c>
      <c r="Z90" s="6" t="s">
        <v>51355</v>
      </c>
      <c r="AA90" s="6" t="s">
        <v>90</v>
      </c>
      <c r="AB90" s="6" t="s">
        <v>3452</v>
      </c>
      <c r="AC90" s="6" t="s">
        <v>48775</v>
      </c>
      <c r="AD90" s="6" t="s">
        <v>48776</v>
      </c>
    </row>
    <row r="91" spans="1:30" x14ac:dyDescent="0.25">
      <c r="A91" s="26" t="s">
        <v>190</v>
      </c>
      <c r="B91" s="24" t="s">
        <v>191</v>
      </c>
      <c r="C91" s="22">
        <v>38863.9</v>
      </c>
      <c r="D91" s="22">
        <v>1708</v>
      </c>
      <c r="E91" s="22">
        <v>597</v>
      </c>
      <c r="F91" s="22">
        <v>0.89</v>
      </c>
      <c r="G91" s="22">
        <v>1686</v>
      </c>
      <c r="H91" s="22">
        <v>2109</v>
      </c>
      <c r="I91" s="22">
        <v>18659</v>
      </c>
      <c r="J91" s="22">
        <v>2782</v>
      </c>
      <c r="K91" s="22">
        <v>5193</v>
      </c>
      <c r="L91" s="22">
        <v>4541</v>
      </c>
      <c r="M91" s="22">
        <v>0</v>
      </c>
      <c r="N91" s="22">
        <v>19677</v>
      </c>
      <c r="O91" s="22">
        <v>40.53</v>
      </c>
      <c r="P91" s="22">
        <v>18.75</v>
      </c>
      <c r="Q91" s="22">
        <v>0.23075999999999999</v>
      </c>
      <c r="R91" s="22">
        <v>2.0499999999999998</v>
      </c>
      <c r="S91" s="22">
        <v>1.1100000000000001</v>
      </c>
      <c r="T91" s="22">
        <v>0.50251000000000001</v>
      </c>
      <c r="U91" s="24" t="s">
        <v>42224</v>
      </c>
      <c r="V91" s="24" t="s">
        <v>42225</v>
      </c>
      <c r="W91" s="25" t="s">
        <v>42226</v>
      </c>
      <c r="X91">
        <v>89</v>
      </c>
      <c r="Y91" s="6" t="s">
        <v>3453</v>
      </c>
      <c r="Z91" s="6" t="s">
        <v>51673</v>
      </c>
      <c r="AA91" s="6" t="s">
        <v>90</v>
      </c>
      <c r="AB91" s="6" t="s">
        <v>3454</v>
      </c>
      <c r="AC91" s="6" t="s">
        <v>48777</v>
      </c>
      <c r="AD91" s="6" t="s">
        <v>48778</v>
      </c>
    </row>
    <row r="92" spans="1:30" x14ac:dyDescent="0.25">
      <c r="A92" s="26" t="s">
        <v>192</v>
      </c>
      <c r="B92" s="24" t="s">
        <v>193</v>
      </c>
      <c r="C92" s="22">
        <v>3434.96</v>
      </c>
      <c r="D92" s="22">
        <v>418</v>
      </c>
      <c r="E92" s="22">
        <v>175.3</v>
      </c>
      <c r="F92" s="22">
        <v>0.74</v>
      </c>
      <c r="G92" s="22">
        <v>137.89999</v>
      </c>
      <c r="H92" s="22">
        <v>455.89999</v>
      </c>
      <c r="I92" s="22">
        <v>155.6</v>
      </c>
      <c r="J92" s="22">
        <v>716.20001000000002</v>
      </c>
      <c r="K92" s="22">
        <v>718</v>
      </c>
      <c r="L92" s="22">
        <v>1648.1999499999999</v>
      </c>
      <c r="M92" s="22">
        <v>0</v>
      </c>
      <c r="N92" s="22">
        <v>3348.3000400000001</v>
      </c>
      <c r="O92" s="22">
        <v>58.58</v>
      </c>
      <c r="P92" s="22">
        <v>34.332999999999998</v>
      </c>
      <c r="Q92" s="22">
        <v>0.52281999999999995</v>
      </c>
      <c r="R92" s="22">
        <v>1.23</v>
      </c>
      <c r="S92" s="22">
        <v>0.37</v>
      </c>
      <c r="T92" s="22">
        <v>0.17341000000000001</v>
      </c>
      <c r="U92" s="24" t="s">
        <v>42227</v>
      </c>
      <c r="V92" s="24" t="s">
        <v>42228</v>
      </c>
      <c r="W92" s="25" t="s">
        <v>42229</v>
      </c>
      <c r="X92">
        <v>90</v>
      </c>
      <c r="Y92" s="6" t="s">
        <v>3455</v>
      </c>
      <c r="Z92" s="6" t="s">
        <v>49218</v>
      </c>
      <c r="AA92" s="6" t="s">
        <v>50498</v>
      </c>
      <c r="AB92" s="6" t="s">
        <v>3456</v>
      </c>
      <c r="AC92" s="6" t="s">
        <v>48779</v>
      </c>
      <c r="AD92" s="6" t="s">
        <v>48780</v>
      </c>
    </row>
    <row r="93" spans="1:30" x14ac:dyDescent="0.25">
      <c r="A93" s="26" t="s">
        <v>40415</v>
      </c>
      <c r="B93" s="24" t="s">
        <v>40416</v>
      </c>
      <c r="C93" s="22">
        <v>15123.06</v>
      </c>
      <c r="D93" s="22">
        <v>839.75298999999995</v>
      </c>
      <c r="E93" s="22">
        <v>608.06895999999995</v>
      </c>
      <c r="F93" s="22">
        <v>1.39</v>
      </c>
      <c r="G93" s="22">
        <v>1290.4119800000001</v>
      </c>
      <c r="H93" s="22">
        <v>1227.21496</v>
      </c>
      <c r="I93" s="22">
        <v>3022.3889100000001</v>
      </c>
      <c r="J93" s="22">
        <v>2715.0309999999999</v>
      </c>
      <c r="K93" s="22">
        <v>3048.9729000000002</v>
      </c>
      <c r="L93" s="22">
        <v>356.67898000000002</v>
      </c>
      <c r="M93" s="22">
        <v>0</v>
      </c>
      <c r="N93" s="22">
        <v>3771.31005</v>
      </c>
      <c r="O93" s="22">
        <v>7.83</v>
      </c>
      <c r="P93" s="22">
        <v>27.797000000000001</v>
      </c>
      <c r="Q93" s="22">
        <v>0.38497999999999999</v>
      </c>
      <c r="R93" s="22">
        <v>1.33</v>
      </c>
      <c r="U93" s="24" t="s">
        <v>42230</v>
      </c>
      <c r="V93" s="24" t="s">
        <v>42230</v>
      </c>
      <c r="W93" s="25" t="s">
        <v>42231</v>
      </c>
      <c r="X93">
        <v>91</v>
      </c>
      <c r="Y93" s="6" t="s">
        <v>3457</v>
      </c>
      <c r="Z93" s="6" t="s">
        <v>52445</v>
      </c>
      <c r="AA93" s="6" t="s">
        <v>50458</v>
      </c>
      <c r="AB93" s="6" t="s">
        <v>3458</v>
      </c>
      <c r="AC93" s="6" t="s">
        <v>48781</v>
      </c>
      <c r="AD93" s="6" t="s">
        <v>48782</v>
      </c>
    </row>
    <row r="94" spans="1:30" x14ac:dyDescent="0.25">
      <c r="A94" s="26" t="s">
        <v>40417</v>
      </c>
      <c r="B94" s="24" t="s">
        <v>40418</v>
      </c>
      <c r="C94" s="22">
        <v>2052.66</v>
      </c>
      <c r="D94" s="22">
        <v>196.02699000000001</v>
      </c>
      <c r="E94" s="22">
        <v>148.67099999999999</v>
      </c>
      <c r="F94" s="22">
        <v>0.99</v>
      </c>
      <c r="G94" s="22">
        <v>318.49700000000001</v>
      </c>
      <c r="H94" s="22">
        <v>352.553</v>
      </c>
      <c r="I94" s="22">
        <v>367.19900000000001</v>
      </c>
      <c r="J94" s="22">
        <v>190.50599</v>
      </c>
      <c r="K94" s="22">
        <v>727.21001999999999</v>
      </c>
      <c r="L94" s="22">
        <v>286.94299000000001</v>
      </c>
      <c r="M94" s="22">
        <v>0</v>
      </c>
      <c r="N94" s="22">
        <v>785.35997999999995</v>
      </c>
      <c r="O94" s="22">
        <v>68.52</v>
      </c>
      <c r="P94" s="22">
        <v>30.226990000000001</v>
      </c>
      <c r="Q94" s="22">
        <v>0.43321999999999999</v>
      </c>
      <c r="R94" s="22">
        <v>4.1399999999999997</v>
      </c>
      <c r="S94" s="22">
        <v>1.97</v>
      </c>
      <c r="T94" s="22">
        <v>0.29479</v>
      </c>
      <c r="U94" s="24" t="s">
        <v>42232</v>
      </c>
      <c r="V94" s="24" t="s">
        <v>42233</v>
      </c>
      <c r="W94" s="25" t="s">
        <v>42234</v>
      </c>
      <c r="X94">
        <v>92</v>
      </c>
      <c r="Y94" s="6" t="s">
        <v>3459</v>
      </c>
      <c r="Z94" s="6" t="s">
        <v>49951</v>
      </c>
      <c r="AA94" s="6" t="s">
        <v>90</v>
      </c>
      <c r="AB94" s="6" t="s">
        <v>3460</v>
      </c>
      <c r="AC94" s="6" t="s">
        <v>48783</v>
      </c>
      <c r="AD94" s="6" t="s">
        <v>48784</v>
      </c>
    </row>
    <row r="95" spans="1:30" x14ac:dyDescent="0.25">
      <c r="A95" s="26" t="s">
        <v>194</v>
      </c>
      <c r="B95" s="24" t="s">
        <v>195</v>
      </c>
      <c r="C95" s="22">
        <v>7384.56</v>
      </c>
      <c r="D95" s="22">
        <v>264.58897999999999</v>
      </c>
      <c r="E95" s="22">
        <v>213.68199999999999</v>
      </c>
      <c r="F95" s="22">
        <v>1.69</v>
      </c>
      <c r="G95" s="22">
        <v>126.72699</v>
      </c>
      <c r="H95" s="22">
        <v>151.30099000000001</v>
      </c>
      <c r="I95" s="22">
        <v>80.069000000000003</v>
      </c>
      <c r="J95" s="22">
        <v>165.32499000000001</v>
      </c>
      <c r="K95" s="22">
        <v>665.82897000000003</v>
      </c>
      <c r="L95" s="22">
        <v>25</v>
      </c>
      <c r="M95" s="22">
        <v>0</v>
      </c>
      <c r="N95" s="22">
        <v>966.81500000000005</v>
      </c>
      <c r="O95" s="22">
        <v>5.05</v>
      </c>
      <c r="P95" s="22">
        <v>2.5206</v>
      </c>
      <c r="Q95" s="22">
        <v>2.5850000000000001E-2</v>
      </c>
      <c r="R95" s="22">
        <v>4.03</v>
      </c>
      <c r="S95" s="22">
        <v>3.11</v>
      </c>
      <c r="T95" s="22">
        <v>2.3456800000000002</v>
      </c>
      <c r="U95" s="24" t="s">
        <v>42235</v>
      </c>
      <c r="V95" s="24" t="s">
        <v>42236</v>
      </c>
      <c r="W95" s="25" t="s">
        <v>42237</v>
      </c>
      <c r="X95">
        <v>93</v>
      </c>
      <c r="Y95" s="6" t="s">
        <v>3461</v>
      </c>
      <c r="Z95" s="6" t="s">
        <v>50375</v>
      </c>
      <c r="AA95" s="6" t="s">
        <v>90</v>
      </c>
      <c r="AB95" s="6" t="s">
        <v>3462</v>
      </c>
      <c r="AC95" s="6" t="s">
        <v>48785</v>
      </c>
      <c r="AD95" s="6" t="s">
        <v>48786</v>
      </c>
    </row>
    <row r="96" spans="1:30" x14ac:dyDescent="0.25">
      <c r="A96" s="26" t="s">
        <v>197</v>
      </c>
      <c r="B96" s="24" t="s">
        <v>198</v>
      </c>
      <c r="C96" s="22">
        <v>23349.15</v>
      </c>
      <c r="D96" s="22">
        <v>724.84996999999998</v>
      </c>
      <c r="E96" s="22">
        <v>599.05700000000002</v>
      </c>
      <c r="F96" s="22">
        <v>1.58</v>
      </c>
      <c r="G96" s="22">
        <v>859.68498999999997</v>
      </c>
      <c r="H96" s="22">
        <v>338.75200999999998</v>
      </c>
      <c r="I96" s="22">
        <v>503.27098999999998</v>
      </c>
      <c r="J96" s="22">
        <v>1925.88696</v>
      </c>
      <c r="K96" s="22">
        <v>2424.39111</v>
      </c>
      <c r="L96" s="22">
        <v>0</v>
      </c>
      <c r="M96" s="22">
        <v>0</v>
      </c>
      <c r="N96" s="22">
        <v>3601.3579100000002</v>
      </c>
      <c r="O96" s="22">
        <v>45.48</v>
      </c>
      <c r="P96" s="22">
        <v>0</v>
      </c>
      <c r="Q96" s="22">
        <v>0</v>
      </c>
      <c r="R96" s="22">
        <v>1.1599999999999999</v>
      </c>
      <c r="S96" s="22">
        <v>1.08</v>
      </c>
      <c r="T96" s="22">
        <v>0.63656000000000001</v>
      </c>
      <c r="U96" s="24" t="s">
        <v>42238</v>
      </c>
      <c r="V96" s="24" t="s">
        <v>42239</v>
      </c>
      <c r="W96" s="25" t="s">
        <v>42240</v>
      </c>
      <c r="X96">
        <v>94</v>
      </c>
      <c r="Y96" s="6" t="s">
        <v>3463</v>
      </c>
      <c r="Z96" s="6" t="s">
        <v>51643</v>
      </c>
      <c r="AA96" s="6" t="s">
        <v>90</v>
      </c>
      <c r="AB96" s="6" t="s">
        <v>3464</v>
      </c>
      <c r="AC96" s="6" t="s">
        <v>48787</v>
      </c>
      <c r="AD96" s="6" t="s">
        <v>48788</v>
      </c>
    </row>
    <row r="97" spans="1:30" x14ac:dyDescent="0.25">
      <c r="A97" s="26" t="s">
        <v>199</v>
      </c>
      <c r="B97" s="24" t="s">
        <v>200</v>
      </c>
      <c r="C97" s="22">
        <v>4880.93</v>
      </c>
      <c r="D97" s="22">
        <v>474</v>
      </c>
      <c r="E97" s="22">
        <v>81</v>
      </c>
      <c r="F97" s="22">
        <v>0.7</v>
      </c>
      <c r="G97" s="22">
        <v>678</v>
      </c>
      <c r="H97" s="22">
        <v>0</v>
      </c>
      <c r="I97" s="22">
        <v>7551</v>
      </c>
      <c r="J97" s="22">
        <v>2348</v>
      </c>
      <c r="K97" s="22">
        <v>2816</v>
      </c>
      <c r="L97" s="22">
        <v>2792</v>
      </c>
      <c r="M97" s="22">
        <v>0</v>
      </c>
      <c r="N97" s="22">
        <v>5089</v>
      </c>
      <c r="O97" s="22">
        <v>8.93</v>
      </c>
      <c r="P97" s="22">
        <v>35.975999999999999</v>
      </c>
      <c r="Q97" s="22">
        <v>0.56189999999999996</v>
      </c>
      <c r="R97" s="22">
        <v>1.2</v>
      </c>
      <c r="S97" s="22">
        <v>1.2</v>
      </c>
      <c r="T97" s="22">
        <v>0.91056000000000004</v>
      </c>
      <c r="U97" s="24" t="s">
        <v>42241</v>
      </c>
      <c r="V97" s="24" t="s">
        <v>42242</v>
      </c>
      <c r="W97" s="25" t="s">
        <v>42243</v>
      </c>
      <c r="X97">
        <v>95</v>
      </c>
      <c r="Y97" s="6" t="s">
        <v>3465</v>
      </c>
      <c r="Z97" s="6" t="s">
        <v>49996</v>
      </c>
      <c r="AA97" s="6" t="s">
        <v>50414</v>
      </c>
      <c r="AB97" s="6" t="s">
        <v>3466</v>
      </c>
      <c r="AC97" s="6" t="s">
        <v>48789</v>
      </c>
      <c r="AD97" s="6" t="s">
        <v>48790</v>
      </c>
    </row>
    <row r="98" spans="1:30" x14ac:dyDescent="0.25">
      <c r="A98" s="26" t="s">
        <v>40419</v>
      </c>
      <c r="B98" s="24" t="s">
        <v>40420</v>
      </c>
      <c r="C98" s="22">
        <v>90576.26</v>
      </c>
      <c r="D98" s="22">
        <v>14392.18066</v>
      </c>
      <c r="E98" s="22">
        <v>11681.26757</v>
      </c>
      <c r="F98" s="22">
        <v>1.0900000000000001</v>
      </c>
      <c r="G98" s="22">
        <v>62698.679680000001</v>
      </c>
      <c r="H98" s="22">
        <v>0</v>
      </c>
      <c r="I98" s="22">
        <v>19913.039059999999</v>
      </c>
      <c r="J98" s="22">
        <v>728527.625</v>
      </c>
      <c r="K98" s="22">
        <v>86481.59375</v>
      </c>
      <c r="L98" s="22">
        <v>22110.849600000001</v>
      </c>
      <c r="M98" s="22">
        <v>0</v>
      </c>
      <c r="N98" s="22">
        <v>58202.96875</v>
      </c>
      <c r="O98" s="22">
        <v>14.43</v>
      </c>
      <c r="P98" s="22">
        <v>27.530999999999999</v>
      </c>
      <c r="Q98" s="22">
        <v>0.37989000000000001</v>
      </c>
      <c r="R98" s="22">
        <v>0.12</v>
      </c>
      <c r="S98" s="22">
        <v>0.12</v>
      </c>
      <c r="T98" s="22">
        <v>3.2640000000000002E-2</v>
      </c>
      <c r="U98" s="24" t="s">
        <v>42244</v>
      </c>
      <c r="V98" s="24" t="s">
        <v>42245</v>
      </c>
      <c r="W98" s="25" t="s">
        <v>42246</v>
      </c>
      <c r="X98">
        <v>96</v>
      </c>
      <c r="Y98" s="6" t="s">
        <v>3467</v>
      </c>
      <c r="Z98" s="6" t="s">
        <v>50208</v>
      </c>
      <c r="AA98" s="6" t="s">
        <v>90</v>
      </c>
      <c r="AB98" s="6" t="s">
        <v>3468</v>
      </c>
      <c r="AC98" s="6" t="s">
        <v>48791</v>
      </c>
      <c r="AD98" s="6" t="s">
        <v>48792</v>
      </c>
    </row>
    <row r="99" spans="1:30" x14ac:dyDescent="0.25">
      <c r="A99" s="26" t="s">
        <v>202</v>
      </c>
      <c r="B99" s="24" t="s">
        <v>203</v>
      </c>
      <c r="C99" s="22">
        <v>5919.72</v>
      </c>
      <c r="D99" s="22">
        <v>602</v>
      </c>
      <c r="E99" s="22">
        <v>187</v>
      </c>
      <c r="F99" s="22">
        <v>1.52</v>
      </c>
      <c r="G99" s="22">
        <v>296</v>
      </c>
      <c r="H99" s="22">
        <v>104</v>
      </c>
      <c r="I99" s="22">
        <v>2038</v>
      </c>
      <c r="J99" s="22">
        <v>4493</v>
      </c>
      <c r="K99" s="22">
        <v>3040</v>
      </c>
      <c r="L99" s="22">
        <v>3276</v>
      </c>
      <c r="M99" s="22">
        <v>0</v>
      </c>
      <c r="N99" s="22">
        <v>3816</v>
      </c>
      <c r="O99" s="22">
        <v>28.94</v>
      </c>
      <c r="P99" s="22">
        <v>32.731990000000003</v>
      </c>
      <c r="Q99" s="22">
        <v>0.48658000000000001</v>
      </c>
      <c r="R99" s="22">
        <v>0.64</v>
      </c>
      <c r="S99" s="22">
        <v>0.65</v>
      </c>
      <c r="T99" s="22">
        <v>0.58757999999999999</v>
      </c>
      <c r="U99" s="24" t="s">
        <v>42247</v>
      </c>
      <c r="V99" s="24" t="s">
        <v>42248</v>
      </c>
      <c r="W99" s="25" t="s">
        <v>42249</v>
      </c>
      <c r="X99">
        <v>97</v>
      </c>
      <c r="Y99" s="6" t="s">
        <v>3469</v>
      </c>
      <c r="Z99" s="6" t="s">
        <v>49883</v>
      </c>
      <c r="AA99" s="6" t="s">
        <v>90</v>
      </c>
      <c r="AB99" s="6" t="s">
        <v>3470</v>
      </c>
      <c r="AC99" s="6" t="s">
        <v>48793</v>
      </c>
      <c r="AD99" s="6" t="s">
        <v>48794</v>
      </c>
    </row>
    <row r="100" spans="1:30" x14ac:dyDescent="0.25">
      <c r="A100" s="26" t="s">
        <v>204</v>
      </c>
      <c r="B100" s="24" t="s">
        <v>205</v>
      </c>
      <c r="C100" s="22">
        <v>4893.9399999999996</v>
      </c>
      <c r="D100" s="22">
        <v>-76.402010000000004</v>
      </c>
      <c r="E100" s="22">
        <v>-154.26401000000001</v>
      </c>
      <c r="F100" s="22">
        <v>0.6</v>
      </c>
      <c r="G100" s="22">
        <v>287.96701000000002</v>
      </c>
      <c r="H100" s="22">
        <v>181.41799</v>
      </c>
      <c r="I100" s="22">
        <v>130.55298999999999</v>
      </c>
      <c r="J100" s="22">
        <v>497.74200000000002</v>
      </c>
      <c r="K100" s="22">
        <v>1130.30603</v>
      </c>
      <c r="L100" s="22">
        <v>290.26997999999998</v>
      </c>
      <c r="M100" s="22">
        <v>0</v>
      </c>
      <c r="N100" s="22">
        <v>1043.75305</v>
      </c>
      <c r="O100" s="22">
        <v>6.05</v>
      </c>
      <c r="P100" s="22">
        <v>22.361989999999999</v>
      </c>
      <c r="Q100" s="22">
        <v>0.28802</v>
      </c>
      <c r="R100" s="22">
        <v>2.25</v>
      </c>
      <c r="S100" s="22">
        <v>1.91</v>
      </c>
      <c r="T100" s="22">
        <v>1.3278300000000001</v>
      </c>
      <c r="U100" s="24" t="s">
        <v>42250</v>
      </c>
      <c r="V100" s="24" t="s">
        <v>42251</v>
      </c>
      <c r="W100" s="25" t="s">
        <v>42252</v>
      </c>
      <c r="X100">
        <v>98</v>
      </c>
      <c r="Y100" s="6" t="s">
        <v>3471</v>
      </c>
      <c r="Z100" s="6" t="s">
        <v>49498</v>
      </c>
      <c r="AA100" s="6" t="s">
        <v>90</v>
      </c>
      <c r="AB100" s="6" t="s">
        <v>3472</v>
      </c>
      <c r="AC100" s="6" t="s">
        <v>48795</v>
      </c>
      <c r="AD100" s="6" t="s">
        <v>48796</v>
      </c>
    </row>
    <row r="101" spans="1:30" x14ac:dyDescent="0.25">
      <c r="A101" s="26" t="s">
        <v>206</v>
      </c>
      <c r="B101" s="24" t="s">
        <v>207</v>
      </c>
      <c r="C101" s="22">
        <v>28777.03</v>
      </c>
      <c r="D101" s="22">
        <v>-676</v>
      </c>
      <c r="E101" s="22">
        <v>-1523</v>
      </c>
      <c r="F101" s="22">
        <v>0.57999999999999996</v>
      </c>
      <c r="G101" s="22">
        <v>19194</v>
      </c>
      <c r="H101" s="22">
        <v>0</v>
      </c>
      <c r="I101" s="22">
        <v>3502</v>
      </c>
      <c r="J101" s="22">
        <v>63290</v>
      </c>
      <c r="K101" s="22">
        <v>24103</v>
      </c>
      <c r="L101" s="22">
        <v>7964</v>
      </c>
      <c r="M101" s="22">
        <v>1970</v>
      </c>
      <c r="N101" s="22">
        <v>15380</v>
      </c>
      <c r="O101" s="22">
        <v>58.6</v>
      </c>
      <c r="P101" s="22">
        <v>32.728000000000002</v>
      </c>
      <c r="Q101" s="22">
        <v>0.54871999999999999</v>
      </c>
      <c r="R101" s="22">
        <v>0.41</v>
      </c>
      <c r="S101" s="22">
        <v>0.38</v>
      </c>
      <c r="T101" s="22">
        <v>7.7560000000000004E-2</v>
      </c>
      <c r="U101" s="24" t="s">
        <v>42253</v>
      </c>
      <c r="V101" s="24" t="s">
        <v>42254</v>
      </c>
      <c r="W101" s="25" t="s">
        <v>42255</v>
      </c>
      <c r="X101">
        <v>99</v>
      </c>
      <c r="Y101" s="6" t="s">
        <v>3473</v>
      </c>
      <c r="Z101" s="6" t="s">
        <v>51001</v>
      </c>
      <c r="AA101" s="6" t="s">
        <v>90</v>
      </c>
      <c r="AB101" s="6" t="s">
        <v>3474</v>
      </c>
      <c r="AC101" s="6" t="s">
        <v>48797</v>
      </c>
      <c r="AD101" s="6" t="s">
        <v>48798</v>
      </c>
    </row>
    <row r="102" spans="1:30" x14ac:dyDescent="0.25">
      <c r="A102" s="26" t="s">
        <v>208</v>
      </c>
      <c r="B102" s="24" t="s">
        <v>209</v>
      </c>
      <c r="C102" s="22">
        <v>9539.58</v>
      </c>
      <c r="D102" s="22">
        <v>688.29998000000001</v>
      </c>
      <c r="E102" s="22">
        <v>590.40002000000004</v>
      </c>
      <c r="F102" s="22">
        <v>1.0900000000000001</v>
      </c>
      <c r="G102" s="22">
        <v>395.6</v>
      </c>
      <c r="H102" s="22">
        <v>479</v>
      </c>
      <c r="I102" s="22">
        <v>2022</v>
      </c>
      <c r="J102" s="22">
        <v>703.59996999999998</v>
      </c>
      <c r="K102" s="22">
        <v>1214.59997</v>
      </c>
      <c r="L102" s="22">
        <v>2081.8998999999999</v>
      </c>
      <c r="M102" s="22">
        <v>0</v>
      </c>
      <c r="N102" s="22">
        <v>944.5</v>
      </c>
      <c r="O102" s="22">
        <v>11.88</v>
      </c>
      <c r="P102" s="22">
        <v>66.878990000000002</v>
      </c>
      <c r="Q102" s="22">
        <v>2.0192399999999999</v>
      </c>
      <c r="R102" s="22">
        <v>1.87</v>
      </c>
      <c r="S102" s="22">
        <v>1.05</v>
      </c>
      <c r="T102" s="22">
        <v>0.48321999999999998</v>
      </c>
      <c r="U102" s="24" t="s">
        <v>42256</v>
      </c>
      <c r="V102" s="24" t="s">
        <v>42257</v>
      </c>
      <c r="W102" s="25" t="s">
        <v>42258</v>
      </c>
      <c r="X102">
        <v>100</v>
      </c>
      <c r="Y102" s="6" t="s">
        <v>3475</v>
      </c>
      <c r="Z102" s="6" t="s">
        <v>50632</v>
      </c>
      <c r="AA102" s="6" t="s">
        <v>90</v>
      </c>
      <c r="AB102" s="6" t="s">
        <v>3476</v>
      </c>
      <c r="AC102" s="6" t="s">
        <v>48799</v>
      </c>
      <c r="AD102" s="6" t="s">
        <v>48798</v>
      </c>
    </row>
    <row r="103" spans="1:30" x14ac:dyDescent="0.25">
      <c r="A103" s="26" t="s">
        <v>210</v>
      </c>
      <c r="B103" s="24" t="s">
        <v>211</v>
      </c>
      <c r="C103" s="22">
        <v>8314.68</v>
      </c>
      <c r="D103" s="22">
        <v>4539</v>
      </c>
      <c r="E103" s="22">
        <v>3212</v>
      </c>
      <c r="F103" s="22">
        <v>1.34</v>
      </c>
      <c r="G103" s="22">
        <v>134735</v>
      </c>
      <c r="H103" s="22">
        <v>654</v>
      </c>
      <c r="I103" s="22">
        <v>0</v>
      </c>
      <c r="J103" s="22">
        <v>157752</v>
      </c>
      <c r="K103" s="22">
        <v>140960</v>
      </c>
      <c r="L103" s="22">
        <v>17762</v>
      </c>
      <c r="M103" s="22">
        <v>2324</v>
      </c>
      <c r="N103" s="22">
        <v>10535</v>
      </c>
      <c r="O103" s="22">
        <v>36.75</v>
      </c>
      <c r="P103" s="22">
        <v>60.487990000000003</v>
      </c>
      <c r="Q103" s="22">
        <v>1.8527199999999999</v>
      </c>
      <c r="R103" s="22">
        <v>0.92</v>
      </c>
      <c r="S103" s="22">
        <v>0.89</v>
      </c>
      <c r="T103" s="22">
        <v>3.5310000000000001E-2</v>
      </c>
      <c r="U103" s="24" t="s">
        <v>42259</v>
      </c>
      <c r="V103" s="24" t="s">
        <v>42260</v>
      </c>
      <c r="W103" s="25" t="s">
        <v>42261</v>
      </c>
      <c r="X103">
        <v>101</v>
      </c>
      <c r="Y103" s="6" t="s">
        <v>3477</v>
      </c>
      <c r="Z103" s="6" t="s">
        <v>52446</v>
      </c>
      <c r="AA103" s="6" t="s">
        <v>52447</v>
      </c>
      <c r="AB103" s="6" t="s">
        <v>3478</v>
      </c>
      <c r="AC103" s="6" t="s">
        <v>48800</v>
      </c>
      <c r="AD103" s="6" t="s">
        <v>48801</v>
      </c>
    </row>
    <row r="104" spans="1:30" x14ac:dyDescent="0.25">
      <c r="A104" s="26" t="s">
        <v>213</v>
      </c>
      <c r="B104" s="24" t="s">
        <v>214</v>
      </c>
      <c r="C104" s="22">
        <v>23946.3</v>
      </c>
      <c r="D104" s="22">
        <v>-885.47497999999996</v>
      </c>
      <c r="E104" s="22">
        <v>-971.02503000000002</v>
      </c>
      <c r="F104" s="22">
        <v>0.48</v>
      </c>
      <c r="G104" s="22">
        <v>237.96298999999999</v>
      </c>
      <c r="H104" s="22">
        <v>128.96199999999999</v>
      </c>
      <c r="I104" s="22">
        <v>0</v>
      </c>
      <c r="J104" s="22">
        <v>767.91497000000004</v>
      </c>
      <c r="K104" s="22">
        <v>2692.2470699999999</v>
      </c>
      <c r="L104" s="22">
        <v>1016.94201</v>
      </c>
      <c r="M104" s="22">
        <v>0</v>
      </c>
      <c r="N104" s="22">
        <v>-158.22300999999999</v>
      </c>
      <c r="O104" s="22">
        <v>-2.08</v>
      </c>
      <c r="Q104" s="22">
        <v>-3.9264299999999999</v>
      </c>
      <c r="R104" s="22">
        <v>3.77</v>
      </c>
      <c r="S104" s="22">
        <v>3.34</v>
      </c>
      <c r="T104" s="22">
        <v>3.0280900000000002</v>
      </c>
      <c r="U104" s="24" t="s">
        <v>42262</v>
      </c>
      <c r="V104" s="24" t="s">
        <v>42263</v>
      </c>
      <c r="W104" s="25" t="s">
        <v>42264</v>
      </c>
      <c r="X104">
        <v>102</v>
      </c>
      <c r="Y104" s="6" t="s">
        <v>3479</v>
      </c>
      <c r="Z104" s="6" t="s">
        <v>50547</v>
      </c>
      <c r="AA104" s="6" t="s">
        <v>50486</v>
      </c>
      <c r="AB104" s="6" t="s">
        <v>3480</v>
      </c>
      <c r="AC104" s="6" t="s">
        <v>48802</v>
      </c>
      <c r="AD104" s="6" t="s">
        <v>48803</v>
      </c>
    </row>
    <row r="105" spans="1:30" x14ac:dyDescent="0.25">
      <c r="A105" s="26" t="s">
        <v>40421</v>
      </c>
      <c r="B105" s="24" t="s">
        <v>40422</v>
      </c>
      <c r="C105" s="22">
        <v>29551.8</v>
      </c>
      <c r="D105" s="22">
        <v>1980</v>
      </c>
      <c r="E105" s="22">
        <v>1327</v>
      </c>
      <c r="F105" s="22">
        <v>0.59</v>
      </c>
      <c r="G105" s="22">
        <v>3312</v>
      </c>
      <c r="H105" s="22">
        <v>1255</v>
      </c>
      <c r="I105" s="22">
        <v>7594</v>
      </c>
      <c r="J105" s="22">
        <v>5635</v>
      </c>
      <c r="K105" s="22">
        <v>7568</v>
      </c>
      <c r="L105" s="22">
        <v>0</v>
      </c>
      <c r="M105" s="22">
        <v>0</v>
      </c>
      <c r="N105" s="22">
        <v>11970</v>
      </c>
      <c r="O105" s="22">
        <v>6.07</v>
      </c>
      <c r="P105" s="22">
        <v>8.6517999999999997</v>
      </c>
      <c r="Q105" s="22">
        <v>9.4710000000000003E-2</v>
      </c>
      <c r="R105" s="22">
        <v>1.45</v>
      </c>
      <c r="U105" s="24" t="s">
        <v>42265</v>
      </c>
      <c r="V105" s="24" t="s">
        <v>42266</v>
      </c>
      <c r="W105" s="25" t="s">
        <v>42267</v>
      </c>
      <c r="X105">
        <v>103</v>
      </c>
      <c r="Y105" s="6" t="s">
        <v>3481</v>
      </c>
      <c r="Z105" s="6" t="s">
        <v>52414</v>
      </c>
      <c r="AA105" s="6" t="s">
        <v>90</v>
      </c>
      <c r="AB105" s="6" t="s">
        <v>3482</v>
      </c>
      <c r="AC105" s="6" t="s">
        <v>48804</v>
      </c>
      <c r="AD105" s="6" t="s">
        <v>48803</v>
      </c>
    </row>
    <row r="106" spans="1:30" x14ac:dyDescent="0.25">
      <c r="A106" s="26" t="s">
        <v>40423</v>
      </c>
      <c r="B106" s="24" t="s">
        <v>40424</v>
      </c>
      <c r="C106" s="22">
        <v>2476.02</v>
      </c>
      <c r="D106" s="22">
        <v>105.59099999999999</v>
      </c>
      <c r="E106" s="22">
        <v>59.736989999999999</v>
      </c>
      <c r="F106" s="22">
        <v>1.02</v>
      </c>
      <c r="G106" s="22">
        <v>124.28299</v>
      </c>
      <c r="H106" s="22">
        <v>115.58399</v>
      </c>
      <c r="I106" s="22">
        <v>230.64099999999999</v>
      </c>
      <c r="J106" s="22">
        <v>164.93600000000001</v>
      </c>
      <c r="K106" s="22">
        <v>891.08801000000005</v>
      </c>
      <c r="L106" s="22">
        <v>490.36998999999997</v>
      </c>
      <c r="M106" s="22">
        <v>0</v>
      </c>
      <c r="N106" s="22">
        <v>598.85900000000004</v>
      </c>
      <c r="O106" s="22">
        <v>12.55</v>
      </c>
      <c r="P106" s="22">
        <v>45.296999999999997</v>
      </c>
      <c r="Q106" s="22">
        <v>0.78671999999999997</v>
      </c>
      <c r="R106" s="22">
        <v>5.46</v>
      </c>
      <c r="S106" s="22">
        <v>4.7</v>
      </c>
      <c r="T106" s="22">
        <v>3.9483199999999998</v>
      </c>
      <c r="U106" s="24" t="s">
        <v>42268</v>
      </c>
      <c r="V106" s="24" t="s">
        <v>42269</v>
      </c>
      <c r="W106" s="25" t="s">
        <v>42270</v>
      </c>
      <c r="X106">
        <v>104</v>
      </c>
      <c r="Y106" s="6" t="s">
        <v>3483</v>
      </c>
      <c r="Z106" s="6" t="s">
        <v>50775</v>
      </c>
      <c r="AA106" s="6" t="s">
        <v>51115</v>
      </c>
      <c r="AB106" s="6" t="s">
        <v>3484</v>
      </c>
      <c r="AC106" s="6" t="s">
        <v>48805</v>
      </c>
      <c r="AD106" s="6" t="s">
        <v>48806</v>
      </c>
    </row>
    <row r="107" spans="1:30" x14ac:dyDescent="0.25">
      <c r="A107" s="26" t="s">
        <v>40425</v>
      </c>
      <c r="B107" s="24" t="s">
        <v>40426</v>
      </c>
      <c r="C107" s="22">
        <v>10784.13</v>
      </c>
      <c r="D107" s="22">
        <v>861.41197999999997</v>
      </c>
      <c r="E107" s="22">
        <v>-156.93800999999999</v>
      </c>
      <c r="F107" s="22">
        <v>1.22</v>
      </c>
      <c r="G107" s="22">
        <v>3193.3869599999998</v>
      </c>
      <c r="H107" s="22">
        <v>3806.0248999999999</v>
      </c>
      <c r="I107" s="22">
        <v>14380.12988</v>
      </c>
      <c r="J107" s="22">
        <v>19175.439450000002</v>
      </c>
      <c r="K107" s="22">
        <v>15392.66015</v>
      </c>
      <c r="L107" s="22">
        <v>3753.7128899999998</v>
      </c>
      <c r="M107" s="22">
        <v>0</v>
      </c>
      <c r="N107" s="22">
        <v>10490.400390000001</v>
      </c>
      <c r="O107" s="22">
        <v>2.5099999999999998</v>
      </c>
      <c r="P107" s="22">
        <v>25.459990000000001</v>
      </c>
      <c r="Q107" s="22">
        <v>0.34155999999999997</v>
      </c>
      <c r="R107" s="22">
        <v>0.82</v>
      </c>
      <c r="U107" s="24" t="s">
        <v>42271</v>
      </c>
      <c r="V107" s="24" t="s">
        <v>42272</v>
      </c>
      <c r="W107" s="25" t="s">
        <v>42273</v>
      </c>
      <c r="X107">
        <v>105</v>
      </c>
      <c r="Y107" s="6" t="s">
        <v>3485</v>
      </c>
      <c r="Z107" s="6" t="s">
        <v>51643</v>
      </c>
      <c r="AA107" s="6" t="s">
        <v>50544</v>
      </c>
      <c r="AB107" s="6" t="s">
        <v>3486</v>
      </c>
      <c r="AC107" s="6" t="s">
        <v>48807</v>
      </c>
      <c r="AD107" s="6" t="s">
        <v>48808</v>
      </c>
    </row>
    <row r="108" spans="1:30" x14ac:dyDescent="0.25">
      <c r="A108" s="26" t="s">
        <v>215</v>
      </c>
      <c r="B108" s="24" t="s">
        <v>216</v>
      </c>
      <c r="C108" s="22">
        <v>4556.3999999999996</v>
      </c>
      <c r="D108" s="22">
        <v>922</v>
      </c>
      <c r="E108" s="22">
        <v>763</v>
      </c>
      <c r="F108" s="22">
        <v>0.98</v>
      </c>
      <c r="G108" s="22">
        <v>363</v>
      </c>
      <c r="H108" s="22">
        <v>224</v>
      </c>
      <c r="I108" s="22">
        <v>2953</v>
      </c>
      <c r="J108" s="22">
        <v>480</v>
      </c>
      <c r="K108" s="22">
        <v>866</v>
      </c>
      <c r="L108" s="22">
        <v>2501</v>
      </c>
      <c r="M108" s="22">
        <v>0</v>
      </c>
      <c r="N108" s="22">
        <v>874</v>
      </c>
      <c r="O108" s="22">
        <v>10.85</v>
      </c>
      <c r="P108" s="22">
        <v>71.674000000000007</v>
      </c>
      <c r="Q108" s="22">
        <v>2.5303599999999999</v>
      </c>
      <c r="R108" s="22">
        <v>1.98</v>
      </c>
      <c r="S108" s="22">
        <v>1.34</v>
      </c>
      <c r="T108" s="22">
        <v>0.58125000000000004</v>
      </c>
      <c r="U108" s="24" t="s">
        <v>42274</v>
      </c>
      <c r="V108" s="24" t="s">
        <v>42275</v>
      </c>
      <c r="W108" s="25" t="s">
        <v>42276</v>
      </c>
      <c r="X108">
        <v>106</v>
      </c>
      <c r="Y108" s="6" t="s">
        <v>3487</v>
      </c>
      <c r="Z108" s="6" t="s">
        <v>52445</v>
      </c>
      <c r="AA108" s="6" t="s">
        <v>49551</v>
      </c>
      <c r="AB108" s="6" t="s">
        <v>3488</v>
      </c>
      <c r="AC108" s="6" t="s">
        <v>48809</v>
      </c>
      <c r="AD108" s="6" t="s">
        <v>48808</v>
      </c>
    </row>
    <row r="109" spans="1:30" x14ac:dyDescent="0.25">
      <c r="A109" s="26" t="s">
        <v>217</v>
      </c>
      <c r="B109" s="24" t="s">
        <v>218</v>
      </c>
      <c r="C109" s="22">
        <v>6068.71</v>
      </c>
      <c r="D109" s="22">
        <v>13.46</v>
      </c>
      <c r="E109" s="22">
        <v>-23.836010000000002</v>
      </c>
      <c r="F109" s="22">
        <v>1.49</v>
      </c>
      <c r="G109" s="22">
        <v>181.53799000000001</v>
      </c>
      <c r="H109" s="22">
        <v>0</v>
      </c>
      <c r="I109" s="22">
        <v>556.65697999999998</v>
      </c>
      <c r="J109" s="22">
        <v>232.738</v>
      </c>
      <c r="K109" s="22">
        <v>526.82597999999996</v>
      </c>
      <c r="L109" s="22">
        <v>305.60399999999998</v>
      </c>
      <c r="M109" s="22">
        <v>0</v>
      </c>
      <c r="N109" s="22">
        <v>569.73602000000005</v>
      </c>
      <c r="O109" s="22">
        <v>7.52</v>
      </c>
      <c r="P109" s="22">
        <v>27.049990000000001</v>
      </c>
      <c r="Q109" s="22">
        <v>0.37079000000000001</v>
      </c>
      <c r="R109" s="22">
        <v>1.83</v>
      </c>
      <c r="S109" s="22">
        <v>2.2599999999999998</v>
      </c>
      <c r="T109" s="22">
        <v>1.48359</v>
      </c>
      <c r="U109" s="24" t="s">
        <v>42277</v>
      </c>
      <c r="V109" s="24" t="s">
        <v>42278</v>
      </c>
      <c r="W109" s="25" t="s">
        <v>42279</v>
      </c>
      <c r="X109">
        <v>107</v>
      </c>
      <c r="Y109" s="6" t="s">
        <v>3489</v>
      </c>
      <c r="Z109" s="6" t="s">
        <v>51689</v>
      </c>
      <c r="AA109" s="6" t="s">
        <v>51248</v>
      </c>
      <c r="AB109" s="6" t="s">
        <v>3490</v>
      </c>
      <c r="AC109" s="6" t="s">
        <v>48810</v>
      </c>
      <c r="AD109" s="6" t="s">
        <v>48811</v>
      </c>
    </row>
    <row r="110" spans="1:30" x14ac:dyDescent="0.25">
      <c r="A110" s="26" t="s">
        <v>219</v>
      </c>
      <c r="B110" s="24" t="s">
        <v>220</v>
      </c>
      <c r="C110" s="22">
        <v>7309.27</v>
      </c>
      <c r="D110" s="22">
        <v>1026</v>
      </c>
      <c r="E110" s="22">
        <v>663</v>
      </c>
      <c r="F110" s="22">
        <v>1.69</v>
      </c>
      <c r="G110" s="22">
        <v>1962</v>
      </c>
      <c r="H110" s="22">
        <v>969</v>
      </c>
      <c r="I110" s="22">
        <v>1382</v>
      </c>
      <c r="J110" s="22">
        <v>3642</v>
      </c>
      <c r="K110" s="22">
        <v>3714</v>
      </c>
      <c r="L110" s="22">
        <v>1054</v>
      </c>
      <c r="M110" s="22">
        <v>0</v>
      </c>
      <c r="N110" s="22">
        <v>2626</v>
      </c>
      <c r="O110" s="22">
        <v>30.77</v>
      </c>
      <c r="P110" s="22">
        <v>37.741999999999997</v>
      </c>
      <c r="Q110" s="22">
        <v>0.60619999999999996</v>
      </c>
      <c r="R110" s="22">
        <v>1.1499999999999999</v>
      </c>
      <c r="S110" s="22">
        <v>0.75</v>
      </c>
      <c r="T110" s="22">
        <v>0.21498999999999999</v>
      </c>
      <c r="U110" s="24" t="s">
        <v>42280</v>
      </c>
      <c r="V110" s="24" t="s">
        <v>42281</v>
      </c>
      <c r="W110" s="25" t="s">
        <v>42282</v>
      </c>
      <c r="X110">
        <v>108</v>
      </c>
      <c r="Y110" s="6" t="s">
        <v>3491</v>
      </c>
      <c r="Z110" s="6" t="s">
        <v>51360</v>
      </c>
      <c r="AA110" s="6" t="s">
        <v>90</v>
      </c>
      <c r="AB110" s="6" t="s">
        <v>3492</v>
      </c>
      <c r="AC110" s="6" t="s">
        <v>48812</v>
      </c>
      <c r="AD110" s="6" t="s">
        <v>48813</v>
      </c>
    </row>
    <row r="111" spans="1:30" x14ac:dyDescent="0.25">
      <c r="A111" s="26" t="s">
        <v>221</v>
      </c>
      <c r="B111" s="24" t="s">
        <v>222</v>
      </c>
      <c r="C111" s="22">
        <v>5141.92</v>
      </c>
      <c r="D111" s="22">
        <v>841.83398</v>
      </c>
      <c r="E111" s="22">
        <v>633.68402000000003</v>
      </c>
      <c r="F111" s="22">
        <v>2.36</v>
      </c>
      <c r="G111" s="22">
        <v>87.666989999999998</v>
      </c>
      <c r="H111" s="22">
        <v>0</v>
      </c>
      <c r="I111" s="22">
        <v>1286.10302</v>
      </c>
      <c r="J111" s="22">
        <v>102.077</v>
      </c>
      <c r="K111" s="22">
        <v>88.992990000000006</v>
      </c>
      <c r="L111" s="22">
        <v>3361.2819800000002</v>
      </c>
      <c r="M111" s="22">
        <v>0</v>
      </c>
      <c r="N111" s="22">
        <v>2192.3181100000002</v>
      </c>
      <c r="O111" s="22">
        <v>4.54</v>
      </c>
      <c r="P111" s="22">
        <v>60.494990000000001</v>
      </c>
      <c r="Q111" s="22">
        <v>1.5313000000000001</v>
      </c>
      <c r="R111" s="22">
        <v>1.02</v>
      </c>
      <c r="S111" s="22">
        <v>0.87</v>
      </c>
      <c r="T111" s="22">
        <v>1.299E-2</v>
      </c>
      <c r="U111" s="24" t="s">
        <v>42283</v>
      </c>
      <c r="V111" s="24" t="s">
        <v>42284</v>
      </c>
      <c r="W111" s="25" t="s">
        <v>42285</v>
      </c>
      <c r="X111">
        <v>109</v>
      </c>
      <c r="Y111" s="6" t="s">
        <v>3493</v>
      </c>
      <c r="Z111" s="6" t="s">
        <v>50495</v>
      </c>
      <c r="AA111" s="6" t="s">
        <v>90</v>
      </c>
      <c r="AB111" s="6" t="s">
        <v>3494</v>
      </c>
      <c r="AC111" s="6" t="s">
        <v>48814</v>
      </c>
      <c r="AD111" s="6" t="s">
        <v>48815</v>
      </c>
    </row>
    <row r="112" spans="1:30" x14ac:dyDescent="0.25">
      <c r="A112" s="26" t="s">
        <v>225</v>
      </c>
      <c r="B112" s="24" t="s">
        <v>226</v>
      </c>
      <c r="C112" s="22">
        <v>112299.41</v>
      </c>
      <c r="D112" s="22">
        <v>8271</v>
      </c>
      <c r="E112" s="22">
        <v>7827</v>
      </c>
      <c r="F112" s="22">
        <v>1.59</v>
      </c>
      <c r="G112" s="22">
        <v>6068</v>
      </c>
      <c r="H112" s="22">
        <v>5932</v>
      </c>
      <c r="I112" s="22">
        <v>4039</v>
      </c>
      <c r="J112" s="22">
        <v>7379</v>
      </c>
      <c r="K112" s="22">
        <v>15925</v>
      </c>
      <c r="L112" s="22">
        <v>5457</v>
      </c>
      <c r="M112" s="22">
        <v>0</v>
      </c>
      <c r="N112" s="22">
        <v>12194</v>
      </c>
      <c r="O112" s="22">
        <v>16.829999999999998</v>
      </c>
      <c r="P112" s="22">
        <v>27.86899</v>
      </c>
      <c r="Q112" s="22">
        <v>0.38635999999999998</v>
      </c>
      <c r="R112" s="22">
        <v>2.2599999999999998</v>
      </c>
      <c r="S112" s="22">
        <v>1.35</v>
      </c>
      <c r="T112" s="22">
        <v>0.53190999999999999</v>
      </c>
      <c r="U112" s="24" t="s">
        <v>42286</v>
      </c>
      <c r="V112" s="24" t="s">
        <v>42287</v>
      </c>
      <c r="W112" s="25" t="s">
        <v>42288</v>
      </c>
      <c r="X112">
        <v>110</v>
      </c>
      <c r="Y112" s="6" t="s">
        <v>3495</v>
      </c>
      <c r="Z112" s="6" t="s">
        <v>48870</v>
      </c>
      <c r="AA112" s="6" t="s">
        <v>48922</v>
      </c>
      <c r="AB112" s="6" t="s">
        <v>3496</v>
      </c>
      <c r="AC112" s="6" t="s">
        <v>48816</v>
      </c>
      <c r="AD112" s="6" t="s">
        <v>48815</v>
      </c>
    </row>
    <row r="113" spans="1:30" x14ac:dyDescent="0.25">
      <c r="A113" s="26" t="s">
        <v>227</v>
      </c>
      <c r="B113" s="24" t="s">
        <v>228</v>
      </c>
      <c r="C113" s="22">
        <v>3035.32</v>
      </c>
      <c r="D113" s="22">
        <v>-51.687010000000001</v>
      </c>
      <c r="E113" s="22">
        <v>-70.938010000000006</v>
      </c>
      <c r="F113" s="22">
        <v>1.49</v>
      </c>
      <c r="G113" s="22">
        <v>51.986989999999999</v>
      </c>
      <c r="H113" s="22">
        <v>40.485999999999997</v>
      </c>
      <c r="I113" s="22">
        <v>362.12200000000001</v>
      </c>
      <c r="J113" s="22">
        <v>83.46199</v>
      </c>
      <c r="K113" s="22">
        <v>304.63198</v>
      </c>
      <c r="L113" s="22">
        <v>0</v>
      </c>
      <c r="M113" s="22">
        <v>0</v>
      </c>
      <c r="N113" s="22">
        <v>606.08801000000005</v>
      </c>
      <c r="O113" s="22">
        <v>15.64</v>
      </c>
      <c r="P113" s="22">
        <v>0</v>
      </c>
      <c r="Q113" s="22">
        <v>0</v>
      </c>
      <c r="R113" s="22">
        <v>3.65</v>
      </c>
      <c r="S113" s="22">
        <v>3.16</v>
      </c>
      <c r="T113" s="22">
        <v>2.5419800000000001</v>
      </c>
      <c r="U113" s="24" t="s">
        <v>42289</v>
      </c>
      <c r="V113" s="24" t="s">
        <v>42290</v>
      </c>
      <c r="W113" s="25" t="s">
        <v>42291</v>
      </c>
      <c r="X113">
        <v>111</v>
      </c>
      <c r="Y113" s="6" t="s">
        <v>3497</v>
      </c>
      <c r="Z113" s="6" t="s">
        <v>51353</v>
      </c>
      <c r="AA113" s="6" t="s">
        <v>50731</v>
      </c>
      <c r="AB113" s="6" t="s">
        <v>3498</v>
      </c>
      <c r="AC113" s="6" t="s">
        <v>48817</v>
      </c>
      <c r="AD113" s="6" t="s">
        <v>48818</v>
      </c>
    </row>
    <row r="114" spans="1:30" x14ac:dyDescent="0.25">
      <c r="A114" s="26" t="s">
        <v>40427</v>
      </c>
      <c r="B114" s="24" t="s">
        <v>40428</v>
      </c>
      <c r="C114" s="22">
        <v>2294.7399999999998</v>
      </c>
      <c r="D114" s="22">
        <v>615</v>
      </c>
      <c r="E114" s="22">
        <v>256</v>
      </c>
      <c r="F114" s="22">
        <v>0.64</v>
      </c>
      <c r="G114" s="22">
        <v>509</v>
      </c>
      <c r="H114" s="22">
        <v>567</v>
      </c>
      <c r="I114" s="22">
        <v>1473</v>
      </c>
      <c r="J114" s="22">
        <v>1464</v>
      </c>
      <c r="K114" s="22">
        <v>1908</v>
      </c>
      <c r="L114" s="22">
        <v>3524</v>
      </c>
      <c r="M114" s="22">
        <v>0</v>
      </c>
      <c r="N114" s="22">
        <v>455</v>
      </c>
      <c r="O114" s="22">
        <v>0.63</v>
      </c>
      <c r="P114" s="22">
        <v>90.444990000000004</v>
      </c>
      <c r="Q114" s="22">
        <v>9.4654199999999999</v>
      </c>
      <c r="R114" s="22">
        <v>1.23</v>
      </c>
      <c r="S114" s="22">
        <v>0.92</v>
      </c>
      <c r="T114" s="22">
        <v>0.56830000000000003</v>
      </c>
      <c r="U114" s="24" t="s">
        <v>42292</v>
      </c>
      <c r="V114" s="24" t="s">
        <v>42293</v>
      </c>
      <c r="W114" s="25" t="s">
        <v>42294</v>
      </c>
      <c r="X114">
        <v>112</v>
      </c>
      <c r="Y114" s="6" t="s">
        <v>3499</v>
      </c>
      <c r="Z114" s="6" t="s">
        <v>52046</v>
      </c>
      <c r="AA114" s="6" t="s">
        <v>52350</v>
      </c>
      <c r="AB114" s="6" t="s">
        <v>3500</v>
      </c>
      <c r="AC114" s="6" t="s">
        <v>48819</v>
      </c>
      <c r="AD114" s="6" t="s">
        <v>48820</v>
      </c>
    </row>
    <row r="115" spans="1:30" x14ac:dyDescent="0.25">
      <c r="A115" s="26" t="s">
        <v>40429</v>
      </c>
      <c r="B115" s="24" t="s">
        <v>40430</v>
      </c>
      <c r="C115" s="22">
        <v>2403.86</v>
      </c>
      <c r="D115" s="22">
        <v>-287.39999999999998</v>
      </c>
      <c r="E115" s="22">
        <v>-630.59997999999996</v>
      </c>
      <c r="F115" s="22">
        <v>1.83</v>
      </c>
      <c r="G115" s="22">
        <v>166.6</v>
      </c>
      <c r="H115" s="22">
        <v>0</v>
      </c>
      <c r="I115" s="22">
        <v>2489.3000400000001</v>
      </c>
      <c r="J115" s="22">
        <v>1690.3000400000001</v>
      </c>
      <c r="K115" s="22">
        <v>902.09996999999998</v>
      </c>
      <c r="L115" s="22">
        <v>5174.1000899999999</v>
      </c>
      <c r="M115" s="22">
        <v>0.1</v>
      </c>
      <c r="N115" s="22">
        <v>-2624.6001000000001</v>
      </c>
      <c r="O115" s="22">
        <v>-4.99</v>
      </c>
      <c r="Q115" s="22">
        <v>-1.8970100000000001</v>
      </c>
      <c r="R115" s="22">
        <v>0.43</v>
      </c>
      <c r="S115" s="22">
        <v>0.53</v>
      </c>
      <c r="T115" s="22">
        <v>0.43512000000000001</v>
      </c>
      <c r="U115" s="24" t="s">
        <v>42295</v>
      </c>
      <c r="V115" s="24" t="s">
        <v>42296</v>
      </c>
      <c r="W115" s="25" t="s">
        <v>42297</v>
      </c>
      <c r="X115">
        <v>113</v>
      </c>
      <c r="Y115" s="6" t="s">
        <v>3501</v>
      </c>
      <c r="Z115" s="6" t="s">
        <v>50068</v>
      </c>
      <c r="AA115" s="6" t="s">
        <v>49901</v>
      </c>
      <c r="AB115" s="6" t="s">
        <v>3502</v>
      </c>
      <c r="AC115" s="6" t="s">
        <v>48821</v>
      </c>
      <c r="AD115" s="6" t="s">
        <v>48822</v>
      </c>
    </row>
    <row r="116" spans="1:30" x14ac:dyDescent="0.25">
      <c r="A116" s="26" t="s">
        <v>229</v>
      </c>
      <c r="B116" s="24" t="s">
        <v>230</v>
      </c>
      <c r="C116" s="22">
        <v>14714.44</v>
      </c>
      <c r="D116" s="22">
        <v>1901</v>
      </c>
      <c r="E116" s="22">
        <v>1274</v>
      </c>
      <c r="F116" s="22">
        <v>0.81</v>
      </c>
      <c r="G116" s="22">
        <v>1935</v>
      </c>
      <c r="H116" s="22">
        <v>2439</v>
      </c>
      <c r="I116" s="22">
        <v>6942</v>
      </c>
      <c r="J116" s="22">
        <v>5103</v>
      </c>
      <c r="K116" s="22">
        <v>5853</v>
      </c>
      <c r="L116" s="22">
        <v>6340</v>
      </c>
      <c r="M116" s="22">
        <v>0</v>
      </c>
      <c r="N116" s="22">
        <v>4141</v>
      </c>
      <c r="O116" s="22">
        <v>2.9</v>
      </c>
      <c r="P116" s="22">
        <v>61.230989999999998</v>
      </c>
      <c r="Q116" s="22">
        <v>1.57938</v>
      </c>
      <c r="R116" s="22">
        <v>1.27</v>
      </c>
      <c r="S116" s="22">
        <v>0.67</v>
      </c>
      <c r="T116" s="22">
        <v>0.28982000000000002</v>
      </c>
      <c r="U116" s="24" t="s">
        <v>42298</v>
      </c>
      <c r="V116" s="24" t="s">
        <v>42299</v>
      </c>
      <c r="W116" s="25" t="s">
        <v>42300</v>
      </c>
      <c r="X116">
        <v>114</v>
      </c>
      <c r="Y116" s="6" t="s">
        <v>3503</v>
      </c>
      <c r="Z116" s="6" t="s">
        <v>50403</v>
      </c>
      <c r="AA116" s="6" t="s">
        <v>49065</v>
      </c>
      <c r="AB116" s="6" t="s">
        <v>3504</v>
      </c>
      <c r="AC116" s="6" t="s">
        <v>48823</v>
      </c>
      <c r="AD116" s="6" t="s">
        <v>48824</v>
      </c>
    </row>
    <row r="117" spans="1:30" x14ac:dyDescent="0.25">
      <c r="A117" s="26" t="s">
        <v>232</v>
      </c>
      <c r="B117" s="24" t="s">
        <v>233</v>
      </c>
      <c r="C117" s="22">
        <v>189909.97</v>
      </c>
      <c r="D117" s="22">
        <v>5723</v>
      </c>
      <c r="E117" s="22">
        <v>1272</v>
      </c>
      <c r="F117" s="22">
        <v>1.92</v>
      </c>
      <c r="G117" s="22">
        <v>4128</v>
      </c>
      <c r="H117" s="22">
        <v>3771</v>
      </c>
      <c r="I117" s="22">
        <v>48295</v>
      </c>
      <c r="J117" s="22">
        <v>6369</v>
      </c>
      <c r="K117" s="22">
        <v>15019</v>
      </c>
      <c r="L117" s="22">
        <v>2467</v>
      </c>
      <c r="M117" s="22">
        <v>0</v>
      </c>
      <c r="N117" s="22">
        <v>54750</v>
      </c>
      <c r="O117" s="22">
        <v>33.96</v>
      </c>
      <c r="P117" s="22">
        <v>4.3158899999999996</v>
      </c>
      <c r="Q117" s="22">
        <v>4.5100000000000001E-2</v>
      </c>
      <c r="R117" s="22">
        <v>2.38</v>
      </c>
      <c r="S117" s="22">
        <v>1.77</v>
      </c>
      <c r="T117" s="22">
        <v>1.11791</v>
      </c>
      <c r="U117" s="24" t="s">
        <v>42301</v>
      </c>
      <c r="V117" s="24" t="s">
        <v>42302</v>
      </c>
      <c r="W117" s="25" t="s">
        <v>42303</v>
      </c>
      <c r="X117">
        <v>115</v>
      </c>
      <c r="Y117" s="6" t="s">
        <v>3505</v>
      </c>
      <c r="Z117" s="6" t="s">
        <v>50770</v>
      </c>
      <c r="AA117" s="6" t="s">
        <v>51306</v>
      </c>
      <c r="AB117" s="6" t="s">
        <v>3506</v>
      </c>
      <c r="AC117" s="6" t="s">
        <v>48825</v>
      </c>
      <c r="AD117" s="6" t="s">
        <v>48824</v>
      </c>
    </row>
    <row r="118" spans="1:30" x14ac:dyDescent="0.25">
      <c r="A118" s="26" t="s">
        <v>234</v>
      </c>
      <c r="B118" s="24" t="s">
        <v>235</v>
      </c>
      <c r="C118" s="22">
        <v>34292.400000000001</v>
      </c>
      <c r="D118" s="22">
        <v>1831.3050499999999</v>
      </c>
      <c r="E118" s="22">
        <v>1511.87805</v>
      </c>
      <c r="F118" s="22">
        <v>1.22</v>
      </c>
      <c r="G118" s="22">
        <v>919.33501999999999</v>
      </c>
      <c r="H118" s="22">
        <v>1044.28405</v>
      </c>
      <c r="I118" s="22">
        <v>8714.6464799999994</v>
      </c>
      <c r="J118" s="22">
        <v>1564.2020199999999</v>
      </c>
      <c r="K118" s="22">
        <v>2528.0581000000002</v>
      </c>
      <c r="L118" s="22">
        <v>2158.9279700000002</v>
      </c>
      <c r="M118" s="22">
        <v>0</v>
      </c>
      <c r="N118" s="22">
        <v>7476.5122000000001</v>
      </c>
      <c r="O118" s="22">
        <v>33.659999999999997</v>
      </c>
      <c r="P118" s="22">
        <v>21.905999999999999</v>
      </c>
      <c r="Q118" s="22">
        <v>0.28050000000000003</v>
      </c>
      <c r="R118" s="22">
        <v>1.84</v>
      </c>
      <c r="S118" s="22">
        <v>0.95</v>
      </c>
      <c r="T118" s="22">
        <v>0.36083999999999999</v>
      </c>
      <c r="U118" s="24" t="s">
        <v>42304</v>
      </c>
      <c r="V118" s="24" t="s">
        <v>42305</v>
      </c>
      <c r="W118" s="25" t="s">
        <v>42306</v>
      </c>
      <c r="X118">
        <v>116</v>
      </c>
      <c r="Y118" s="6" t="s">
        <v>3507</v>
      </c>
      <c r="Z118" s="6" t="s">
        <v>51006</v>
      </c>
      <c r="AA118" s="6" t="s">
        <v>90</v>
      </c>
      <c r="AB118" s="6" t="s">
        <v>3508</v>
      </c>
      <c r="AC118" s="6" t="s">
        <v>48826</v>
      </c>
      <c r="AD118" s="6" t="s">
        <v>48827</v>
      </c>
    </row>
    <row r="119" spans="1:30" x14ac:dyDescent="0.25">
      <c r="A119" s="26" t="s">
        <v>40431</v>
      </c>
      <c r="B119" s="24" t="s">
        <v>40432</v>
      </c>
      <c r="C119" s="22">
        <v>2987</v>
      </c>
      <c r="D119" s="22">
        <v>254.42699999999999</v>
      </c>
      <c r="E119" s="22">
        <v>182.47200000000001</v>
      </c>
      <c r="F119" s="22">
        <v>1.01</v>
      </c>
      <c r="G119" s="22">
        <v>296.78500000000003</v>
      </c>
      <c r="H119" s="22">
        <v>0</v>
      </c>
      <c r="I119" s="22">
        <v>1388.5660399999999</v>
      </c>
      <c r="J119" s="22">
        <v>355.52899000000002</v>
      </c>
      <c r="K119" s="22">
        <v>388.96098999999998</v>
      </c>
      <c r="L119" s="22">
        <v>419.42000999999999</v>
      </c>
      <c r="M119" s="22">
        <v>0</v>
      </c>
      <c r="N119" s="22">
        <v>1106.5729899999999</v>
      </c>
      <c r="O119" s="22">
        <v>34.81</v>
      </c>
      <c r="P119" s="22">
        <v>24.771989999999999</v>
      </c>
      <c r="Q119" s="22">
        <v>0.32929000000000003</v>
      </c>
      <c r="R119" s="22">
        <v>1.1499999999999999</v>
      </c>
      <c r="S119" s="22">
        <v>1.0900000000000001</v>
      </c>
      <c r="T119" s="22">
        <v>0.25925999999999999</v>
      </c>
      <c r="U119" s="24" t="s">
        <v>42307</v>
      </c>
      <c r="V119" s="24" t="s">
        <v>42308</v>
      </c>
      <c r="W119" s="25" t="s">
        <v>42309</v>
      </c>
      <c r="X119">
        <v>117</v>
      </c>
      <c r="Y119" s="6" t="s">
        <v>3509</v>
      </c>
      <c r="Z119" s="6" t="s">
        <v>49778</v>
      </c>
      <c r="AA119" s="6" t="s">
        <v>90</v>
      </c>
      <c r="AB119" s="6" t="s">
        <v>3510</v>
      </c>
      <c r="AC119" s="6" t="s">
        <v>48828</v>
      </c>
      <c r="AD119" s="6" t="s">
        <v>48829</v>
      </c>
    </row>
    <row r="120" spans="1:30" x14ac:dyDescent="0.25">
      <c r="A120" s="26" t="s">
        <v>40433</v>
      </c>
      <c r="B120" s="24" t="s">
        <v>40434</v>
      </c>
      <c r="C120" s="22">
        <v>7697.21</v>
      </c>
      <c r="D120" s="22">
        <v>559.91301999999996</v>
      </c>
      <c r="E120" s="22">
        <v>296.76699000000002</v>
      </c>
      <c r="F120" s="22">
        <v>0.57999999999999996</v>
      </c>
      <c r="G120" s="22">
        <v>307.88400000000001</v>
      </c>
      <c r="H120" s="22">
        <v>74.027000000000001</v>
      </c>
      <c r="I120" s="22">
        <v>2479.7790500000001</v>
      </c>
      <c r="J120" s="22">
        <v>1048.5720200000001</v>
      </c>
      <c r="K120" s="22">
        <v>764.92400999999995</v>
      </c>
      <c r="L120" s="22">
        <v>1195.6230399999999</v>
      </c>
      <c r="M120" s="22">
        <v>0</v>
      </c>
      <c r="N120" s="22">
        <v>1097.0660399999999</v>
      </c>
      <c r="U120" s="24" t="s">
        <v>42310</v>
      </c>
      <c r="V120" s="24" t="s">
        <v>42311</v>
      </c>
      <c r="W120" s="25" t="s">
        <v>42312</v>
      </c>
      <c r="X120">
        <v>118</v>
      </c>
      <c r="Y120" s="6" t="s">
        <v>3511</v>
      </c>
      <c r="Z120" s="6" t="s">
        <v>50367</v>
      </c>
      <c r="AA120" s="6" t="s">
        <v>90</v>
      </c>
      <c r="AB120" s="6" t="s">
        <v>3512</v>
      </c>
      <c r="AC120" s="6" t="s">
        <v>43347</v>
      </c>
      <c r="AD120" s="6" t="s">
        <v>48830</v>
      </c>
    </row>
    <row r="121" spans="1:30" x14ac:dyDescent="0.25">
      <c r="A121" s="26" t="s">
        <v>236</v>
      </c>
      <c r="B121" s="24" t="s">
        <v>237</v>
      </c>
      <c r="C121" s="22">
        <v>5251.74</v>
      </c>
      <c r="D121" s="22">
        <v>1928.1999499999999</v>
      </c>
      <c r="E121" s="22">
        <v>1860.8000400000001</v>
      </c>
      <c r="F121" s="22">
        <v>1.34</v>
      </c>
      <c r="G121" s="22">
        <v>316</v>
      </c>
      <c r="H121" s="22">
        <v>0</v>
      </c>
      <c r="I121" s="22">
        <v>4524.7001899999996</v>
      </c>
      <c r="J121" s="22">
        <v>3313.6000899999999</v>
      </c>
      <c r="K121" s="22">
        <v>745.20001000000002</v>
      </c>
      <c r="L121" s="22">
        <v>0</v>
      </c>
      <c r="M121" s="22">
        <v>0</v>
      </c>
      <c r="N121" s="22">
        <v>4175.6000899999999</v>
      </c>
      <c r="O121" s="22">
        <v>116.88</v>
      </c>
      <c r="P121" s="22">
        <v>11.21899</v>
      </c>
      <c r="Q121" s="22">
        <v>0</v>
      </c>
      <c r="R121" s="22">
        <v>0.39</v>
      </c>
      <c r="S121" s="22">
        <v>0.22</v>
      </c>
      <c r="T121" s="22">
        <v>0.12952</v>
      </c>
      <c r="U121" s="24" t="s">
        <v>42313</v>
      </c>
      <c r="V121" s="24" t="s">
        <v>42314</v>
      </c>
      <c r="W121" s="25" t="s">
        <v>42315</v>
      </c>
      <c r="X121">
        <v>119</v>
      </c>
      <c r="Y121" s="6" t="s">
        <v>3513</v>
      </c>
      <c r="Z121" s="6" t="s">
        <v>50579</v>
      </c>
      <c r="AA121" s="6" t="s">
        <v>50214</v>
      </c>
      <c r="AB121" s="6" t="s">
        <v>3514</v>
      </c>
      <c r="AC121" s="6" t="s">
        <v>48831</v>
      </c>
      <c r="AD121" s="6" t="s">
        <v>48830</v>
      </c>
    </row>
    <row r="122" spans="1:30" x14ac:dyDescent="0.25">
      <c r="A122" s="26" t="s">
        <v>238</v>
      </c>
      <c r="B122" s="24" t="s">
        <v>239</v>
      </c>
      <c r="C122" s="22">
        <v>118556.39</v>
      </c>
      <c r="D122" s="22">
        <v>12169</v>
      </c>
      <c r="E122" s="22">
        <v>8752</v>
      </c>
      <c r="F122" s="22">
        <v>0.64</v>
      </c>
      <c r="G122" s="22">
        <v>5563</v>
      </c>
      <c r="H122" s="22">
        <v>4930</v>
      </c>
      <c r="I122" s="22">
        <v>31609</v>
      </c>
      <c r="J122" s="22">
        <v>15687</v>
      </c>
      <c r="K122" s="22">
        <v>22186</v>
      </c>
      <c r="L122" s="22">
        <v>37354</v>
      </c>
      <c r="M122" s="22">
        <v>0</v>
      </c>
      <c r="N122" s="22">
        <v>3661</v>
      </c>
      <c r="O122" s="22">
        <v>10.01</v>
      </c>
      <c r="P122" s="22">
        <v>91.91</v>
      </c>
      <c r="Q122" s="22">
        <v>11.36144</v>
      </c>
      <c r="R122" s="22">
        <v>3.14</v>
      </c>
      <c r="S122" s="22">
        <v>1.1000000000000001</v>
      </c>
      <c r="T122" s="22">
        <v>0.74539</v>
      </c>
      <c r="U122" s="24" t="s">
        <v>42316</v>
      </c>
      <c r="V122" s="24" t="s">
        <v>42317</v>
      </c>
      <c r="W122" s="25" t="s">
        <v>42318</v>
      </c>
      <c r="X122">
        <v>120</v>
      </c>
      <c r="Y122" s="6" t="s">
        <v>3515</v>
      </c>
      <c r="Z122" s="6" t="s">
        <v>48997</v>
      </c>
      <c r="AA122" s="6" t="s">
        <v>48997</v>
      </c>
      <c r="AB122" s="6" t="s">
        <v>3516</v>
      </c>
      <c r="AC122" s="6" t="s">
        <v>48832</v>
      </c>
      <c r="AD122" s="6" t="s">
        <v>48833</v>
      </c>
    </row>
    <row r="123" spans="1:30" x14ac:dyDescent="0.25">
      <c r="A123" s="26" t="s">
        <v>240</v>
      </c>
      <c r="B123" s="24" t="s">
        <v>241</v>
      </c>
      <c r="C123" s="22">
        <v>12568.29</v>
      </c>
      <c r="D123" s="22">
        <v>883.09996999999998</v>
      </c>
      <c r="E123" s="22">
        <v>444.89598999999998</v>
      </c>
      <c r="F123" s="22">
        <v>0.67</v>
      </c>
      <c r="G123" s="22">
        <v>47.751989999999999</v>
      </c>
      <c r="H123" s="22">
        <v>0</v>
      </c>
      <c r="I123" s="22">
        <v>120.27898999999999</v>
      </c>
      <c r="J123" s="22">
        <v>484.40300999999999</v>
      </c>
      <c r="K123" s="22">
        <v>265.71199999999999</v>
      </c>
      <c r="L123" s="22">
        <v>4515.9980400000004</v>
      </c>
      <c r="M123" s="22">
        <v>9.1999999999999998E-2</v>
      </c>
      <c r="N123" s="22">
        <v>7174.5659100000003</v>
      </c>
      <c r="O123" s="22">
        <v>20.78</v>
      </c>
      <c r="P123" s="22">
        <v>36.82199</v>
      </c>
      <c r="Q123" s="22">
        <v>0.58284000000000002</v>
      </c>
      <c r="R123" s="22">
        <v>0.88</v>
      </c>
      <c r="S123" s="22">
        <v>0.55000000000000004</v>
      </c>
      <c r="T123" s="22">
        <v>0.44995000000000002</v>
      </c>
      <c r="U123" s="24" t="s">
        <v>42319</v>
      </c>
      <c r="V123" s="24" t="s">
        <v>42320</v>
      </c>
      <c r="W123" s="25" t="s">
        <v>42321</v>
      </c>
      <c r="X123">
        <v>121</v>
      </c>
      <c r="Y123" s="6" t="s">
        <v>3517</v>
      </c>
      <c r="Z123" s="6" t="s">
        <v>51790</v>
      </c>
      <c r="AA123" s="6" t="s">
        <v>90</v>
      </c>
      <c r="AB123" s="6" t="s">
        <v>3518</v>
      </c>
      <c r="AC123" s="6" t="s">
        <v>48834</v>
      </c>
      <c r="AD123" s="6" t="s">
        <v>48835</v>
      </c>
    </row>
    <row r="124" spans="1:30" x14ac:dyDescent="0.25">
      <c r="A124" s="26" t="s">
        <v>40435</v>
      </c>
      <c r="B124" s="24" t="s">
        <v>40436</v>
      </c>
      <c r="C124" s="22">
        <v>2117.9299999999998</v>
      </c>
      <c r="D124" s="22">
        <v>174.429</v>
      </c>
      <c r="E124" s="22">
        <v>143.27999</v>
      </c>
      <c r="F124" s="22">
        <v>1.04</v>
      </c>
      <c r="G124" s="22">
        <v>20.347000000000001</v>
      </c>
      <c r="H124" s="22">
        <v>0</v>
      </c>
      <c r="I124" s="22">
        <v>1181.85205</v>
      </c>
      <c r="J124" s="22">
        <v>73.819990000000004</v>
      </c>
      <c r="K124" s="22">
        <v>187.20500000000001</v>
      </c>
      <c r="L124" s="22">
        <v>112.13800000000001</v>
      </c>
      <c r="M124" s="22">
        <v>0</v>
      </c>
      <c r="N124" s="22">
        <v>1126.3659600000001</v>
      </c>
      <c r="O124" s="22">
        <v>15.52</v>
      </c>
      <c r="P124" s="22">
        <v>7.5327999999999999</v>
      </c>
      <c r="Q124" s="22">
        <v>8.1460000000000005E-2</v>
      </c>
      <c r="R124" s="22">
        <v>2.54</v>
      </c>
      <c r="S124" s="22">
        <v>2.54</v>
      </c>
      <c r="T124" s="22">
        <v>2.2603300000000002</v>
      </c>
      <c r="U124" s="24" t="s">
        <v>42322</v>
      </c>
      <c r="V124" s="24" t="s">
        <v>42323</v>
      </c>
      <c r="W124" s="25" t="s">
        <v>42324</v>
      </c>
      <c r="X124">
        <v>122</v>
      </c>
      <c r="Y124" s="6" t="s">
        <v>3519</v>
      </c>
      <c r="Z124" s="6" t="s">
        <v>48922</v>
      </c>
      <c r="AA124" s="6" t="s">
        <v>90</v>
      </c>
      <c r="AB124" s="6" t="s">
        <v>3520</v>
      </c>
      <c r="AC124" s="6" t="s">
        <v>48836</v>
      </c>
      <c r="AD124" s="6" t="s">
        <v>48837</v>
      </c>
    </row>
    <row r="125" spans="1:30" x14ac:dyDescent="0.25">
      <c r="A125" s="26" t="s">
        <v>40437</v>
      </c>
      <c r="B125" s="24" t="s">
        <v>40438</v>
      </c>
      <c r="C125" s="22">
        <v>32624.959999999999</v>
      </c>
      <c r="D125" s="22">
        <v>24618</v>
      </c>
      <c r="E125" s="22">
        <v>19674</v>
      </c>
      <c r="F125" s="22">
        <v>1.48</v>
      </c>
      <c r="G125" s="22">
        <v>11529</v>
      </c>
      <c r="H125" s="22">
        <v>1457</v>
      </c>
      <c r="I125" s="22">
        <v>5769</v>
      </c>
      <c r="J125" s="22">
        <v>12093</v>
      </c>
      <c r="K125" s="22">
        <v>25802</v>
      </c>
      <c r="L125" s="22">
        <v>4315</v>
      </c>
      <c r="M125" s="22">
        <v>0</v>
      </c>
      <c r="N125" s="22">
        <v>45588</v>
      </c>
      <c r="O125" s="22">
        <v>16.100000000000001</v>
      </c>
      <c r="P125" s="22">
        <v>5.7284899999999999</v>
      </c>
      <c r="Q125" s="22">
        <v>6.0760000000000002E-2</v>
      </c>
      <c r="R125" s="22">
        <v>2.64</v>
      </c>
      <c r="U125" s="24" t="s">
        <v>42325</v>
      </c>
      <c r="V125" s="24" t="s">
        <v>42326</v>
      </c>
      <c r="W125" s="25" t="s">
        <v>42327</v>
      </c>
      <c r="X125">
        <v>123</v>
      </c>
      <c r="Y125" s="6" t="s">
        <v>3521</v>
      </c>
      <c r="Z125" s="6" t="s">
        <v>52387</v>
      </c>
      <c r="AA125" s="6" t="s">
        <v>90</v>
      </c>
      <c r="AB125" s="6" t="s">
        <v>3522</v>
      </c>
      <c r="AC125" s="6" t="s">
        <v>48838</v>
      </c>
      <c r="AD125" s="6" t="s">
        <v>48839</v>
      </c>
    </row>
    <row r="126" spans="1:30" x14ac:dyDescent="0.25">
      <c r="A126" s="26" t="s">
        <v>242</v>
      </c>
      <c r="B126" s="24" t="s">
        <v>243</v>
      </c>
      <c r="C126" s="22">
        <v>6170.5</v>
      </c>
      <c r="D126" s="22">
        <v>1531.4439600000001</v>
      </c>
      <c r="E126" s="22">
        <v>915.49499000000003</v>
      </c>
      <c r="F126" s="22">
        <v>1.74</v>
      </c>
      <c r="G126" s="22">
        <v>1365.5040200000001</v>
      </c>
      <c r="H126" s="22">
        <v>629.57597999999996</v>
      </c>
      <c r="I126" s="22">
        <v>21.516999999999999</v>
      </c>
      <c r="J126" s="22">
        <v>1662.41101</v>
      </c>
      <c r="K126" s="22">
        <v>3301.2390099999998</v>
      </c>
      <c r="L126" s="22">
        <v>1088.52099</v>
      </c>
      <c r="M126" s="22">
        <v>0</v>
      </c>
      <c r="N126" s="22">
        <v>3699.7009200000002</v>
      </c>
      <c r="O126" s="22">
        <v>15.17</v>
      </c>
      <c r="P126" s="22">
        <v>22.141999999999999</v>
      </c>
      <c r="Q126" s="22">
        <v>0.28438999999999998</v>
      </c>
      <c r="R126" s="22">
        <v>2.08</v>
      </c>
      <c r="S126" s="22">
        <v>1.61</v>
      </c>
      <c r="T126" s="22">
        <v>0.78569999999999995</v>
      </c>
      <c r="U126" s="24" t="s">
        <v>42328</v>
      </c>
      <c r="V126" s="24" t="s">
        <v>42329</v>
      </c>
      <c r="W126" s="25" t="s">
        <v>42330</v>
      </c>
      <c r="X126">
        <v>124</v>
      </c>
      <c r="Y126" s="6" t="s">
        <v>3523</v>
      </c>
      <c r="Z126" s="6" t="s">
        <v>50389</v>
      </c>
      <c r="AA126" s="6" t="s">
        <v>90</v>
      </c>
      <c r="AB126" s="6" t="s">
        <v>3524</v>
      </c>
      <c r="AC126" s="6" t="s">
        <v>48840</v>
      </c>
      <c r="AD126" s="6" t="s">
        <v>48841</v>
      </c>
    </row>
    <row r="127" spans="1:30" x14ac:dyDescent="0.25">
      <c r="A127" s="26" t="s">
        <v>244</v>
      </c>
      <c r="B127" s="24" t="s">
        <v>245</v>
      </c>
      <c r="C127" s="22">
        <v>3954.62</v>
      </c>
      <c r="D127" s="22">
        <v>784.96099000000004</v>
      </c>
      <c r="E127" s="22">
        <v>647.10100999999997</v>
      </c>
      <c r="F127" s="22">
        <v>0.34</v>
      </c>
      <c r="G127" s="22">
        <v>944.37597000000005</v>
      </c>
      <c r="H127" s="22">
        <v>0</v>
      </c>
      <c r="I127" s="22">
        <v>1412.19604</v>
      </c>
      <c r="J127" s="22">
        <v>857.93298000000004</v>
      </c>
      <c r="K127" s="22">
        <v>1093.64501</v>
      </c>
      <c r="L127" s="22">
        <v>843.505</v>
      </c>
      <c r="M127" s="22">
        <v>0</v>
      </c>
      <c r="N127" s="22">
        <v>1043.6340299999999</v>
      </c>
      <c r="O127" s="22">
        <v>23.63</v>
      </c>
      <c r="P127" s="22">
        <v>50.722990000000003</v>
      </c>
      <c r="Q127" s="22">
        <v>1.02932</v>
      </c>
      <c r="R127" s="22">
        <v>1.33</v>
      </c>
      <c r="S127" s="22">
        <v>1.27</v>
      </c>
      <c r="T127" s="22">
        <v>0.17398</v>
      </c>
      <c r="U127" s="24" t="s">
        <v>42331</v>
      </c>
      <c r="V127" s="24" t="s">
        <v>42332</v>
      </c>
      <c r="W127" s="25" t="s">
        <v>42333</v>
      </c>
      <c r="X127">
        <v>125</v>
      </c>
      <c r="Y127" s="6" t="s">
        <v>3525</v>
      </c>
      <c r="Z127" s="6" t="s">
        <v>52402</v>
      </c>
      <c r="AA127" s="6" t="s">
        <v>90</v>
      </c>
      <c r="AB127" s="6" t="s">
        <v>3526</v>
      </c>
      <c r="AC127" s="6" t="s">
        <v>48842</v>
      </c>
      <c r="AD127" s="6" t="s">
        <v>48843</v>
      </c>
    </row>
    <row r="128" spans="1:30" x14ac:dyDescent="0.25">
      <c r="A128" s="26" t="s">
        <v>246</v>
      </c>
      <c r="B128" s="24" t="s">
        <v>247</v>
      </c>
      <c r="C128" s="22">
        <v>32475.65</v>
      </c>
      <c r="D128" s="22">
        <v>4005</v>
      </c>
      <c r="E128" s="22">
        <v>4045</v>
      </c>
      <c r="F128" s="22">
        <v>1.46</v>
      </c>
      <c r="G128" s="22">
        <v>15799</v>
      </c>
      <c r="H128" s="22">
        <v>0</v>
      </c>
      <c r="I128" s="22">
        <v>0</v>
      </c>
      <c r="J128" s="22">
        <v>33218</v>
      </c>
      <c r="K128" s="22">
        <v>22896</v>
      </c>
      <c r="L128" s="22">
        <v>5184</v>
      </c>
      <c r="M128" s="22">
        <v>0</v>
      </c>
      <c r="N128" s="22">
        <v>3613</v>
      </c>
      <c r="O128" s="22">
        <v>39.78</v>
      </c>
      <c r="P128" s="22">
        <v>58.851999999999997</v>
      </c>
      <c r="Q128" s="22">
        <v>1.4302600000000001</v>
      </c>
      <c r="R128" s="22">
        <v>0.66</v>
      </c>
      <c r="S128" s="22">
        <v>0.69</v>
      </c>
      <c r="T128" s="22">
        <v>0.21364</v>
      </c>
      <c r="U128" s="24" t="s">
        <v>42334</v>
      </c>
      <c r="V128" s="24" t="s">
        <v>42335</v>
      </c>
      <c r="W128" s="25" t="s">
        <v>42336</v>
      </c>
      <c r="X128">
        <v>126</v>
      </c>
      <c r="Y128" s="6" t="s">
        <v>3527</v>
      </c>
      <c r="Z128" s="6" t="s">
        <v>49577</v>
      </c>
      <c r="AA128" s="6" t="s">
        <v>51310</v>
      </c>
      <c r="AB128" s="6" t="s">
        <v>3528</v>
      </c>
      <c r="AC128" s="6" t="s">
        <v>48844</v>
      </c>
      <c r="AD128" s="6" t="s">
        <v>48845</v>
      </c>
    </row>
    <row r="129" spans="1:30" x14ac:dyDescent="0.25">
      <c r="A129" s="26" t="s">
        <v>40439</v>
      </c>
      <c r="B129" s="24" t="s">
        <v>40440</v>
      </c>
      <c r="C129" s="22">
        <v>2220.9</v>
      </c>
      <c r="D129" s="22">
        <v>143.12100000000001</v>
      </c>
      <c r="E129" s="22">
        <v>117.886</v>
      </c>
      <c r="F129" s="22">
        <v>0.77</v>
      </c>
      <c r="G129" s="22">
        <v>88.974990000000005</v>
      </c>
      <c r="H129" s="22">
        <v>103.58399</v>
      </c>
      <c r="I129" s="22">
        <v>37.298000000000002</v>
      </c>
      <c r="J129" s="22">
        <v>94.861990000000006</v>
      </c>
      <c r="K129" s="22">
        <v>378.31900000000002</v>
      </c>
      <c r="L129" s="22">
        <v>72.838989999999995</v>
      </c>
      <c r="M129" s="22">
        <v>0</v>
      </c>
      <c r="N129" s="22">
        <v>528.65801999999996</v>
      </c>
      <c r="O129" s="22">
        <v>11.38</v>
      </c>
      <c r="P129" s="22">
        <v>11.725989999999999</v>
      </c>
      <c r="Q129" s="22">
        <v>0.13283</v>
      </c>
      <c r="R129" s="22">
        <v>3.86</v>
      </c>
      <c r="S129" s="22">
        <v>2.9</v>
      </c>
      <c r="T129" s="22">
        <v>1.95821</v>
      </c>
      <c r="U129" s="24" t="s">
        <v>42337</v>
      </c>
      <c r="V129" s="24" t="s">
        <v>42338</v>
      </c>
      <c r="W129" s="25" t="s">
        <v>42339</v>
      </c>
      <c r="X129">
        <v>127</v>
      </c>
      <c r="Y129" s="6" t="s">
        <v>3529</v>
      </c>
      <c r="Z129" s="6" t="s">
        <v>50856</v>
      </c>
      <c r="AA129" s="6" t="s">
        <v>90</v>
      </c>
      <c r="AB129" s="6" t="s">
        <v>3530</v>
      </c>
      <c r="AC129" s="6" t="s">
        <v>48846</v>
      </c>
      <c r="AD129" s="6" t="s">
        <v>48845</v>
      </c>
    </row>
    <row r="130" spans="1:30" x14ac:dyDescent="0.25">
      <c r="A130" s="26" t="s">
        <v>40441</v>
      </c>
      <c r="B130" s="24" t="s">
        <v>40442</v>
      </c>
      <c r="C130" s="22">
        <v>2068.3000000000002</v>
      </c>
      <c r="D130" s="22">
        <v>1735.9499499999999</v>
      </c>
      <c r="E130" s="22">
        <v>1576.5519999999999</v>
      </c>
      <c r="F130" s="22">
        <v>1.25</v>
      </c>
      <c r="G130" s="22">
        <v>407.20999</v>
      </c>
      <c r="H130" s="22">
        <v>200.57400000000001</v>
      </c>
      <c r="I130" s="22">
        <v>55.101999999999997</v>
      </c>
      <c r="J130" s="22">
        <v>402.625</v>
      </c>
      <c r="K130" s="22">
        <v>1114.42102</v>
      </c>
      <c r="L130" s="22">
        <v>7.8969899999999997</v>
      </c>
      <c r="M130" s="22">
        <v>0</v>
      </c>
      <c r="N130" s="22">
        <v>1429.7550000000001</v>
      </c>
      <c r="O130" s="22">
        <v>103.15</v>
      </c>
      <c r="P130" s="22">
        <v>0.53815999999999997</v>
      </c>
      <c r="Q130" s="22">
        <v>5.4099999999999999E-3</v>
      </c>
      <c r="R130" s="22">
        <v>3.45</v>
      </c>
      <c r="S130" s="22">
        <v>2.27</v>
      </c>
      <c r="T130" s="22">
        <v>1.2583299999999999</v>
      </c>
      <c r="U130" s="24" t="s">
        <v>42340</v>
      </c>
      <c r="V130" s="24" t="s">
        <v>42341</v>
      </c>
      <c r="W130" s="25" t="s">
        <v>42342</v>
      </c>
      <c r="X130">
        <v>128</v>
      </c>
      <c r="Y130" s="6" t="s">
        <v>3531</v>
      </c>
      <c r="Z130" s="6" t="s">
        <v>51200</v>
      </c>
      <c r="AA130" s="6" t="s">
        <v>90</v>
      </c>
      <c r="AB130" s="6" t="s">
        <v>3532</v>
      </c>
      <c r="AC130" s="6" t="s">
        <v>48847</v>
      </c>
      <c r="AD130" s="6" t="s">
        <v>48848</v>
      </c>
    </row>
    <row r="131" spans="1:30" x14ac:dyDescent="0.25">
      <c r="A131" s="26" t="s">
        <v>40443</v>
      </c>
      <c r="B131" s="24" t="s">
        <v>40444</v>
      </c>
      <c r="C131" s="22">
        <v>2359.5300000000002</v>
      </c>
      <c r="D131" s="22">
        <v>164.20799</v>
      </c>
      <c r="E131" s="22">
        <v>105.71899999999999</v>
      </c>
      <c r="F131" s="22">
        <v>1.27</v>
      </c>
      <c r="G131" s="22">
        <v>796.17498000000001</v>
      </c>
      <c r="H131" s="22">
        <v>14.218</v>
      </c>
      <c r="I131" s="22">
        <v>75.325990000000004</v>
      </c>
      <c r="J131" s="22">
        <v>812.06799000000001</v>
      </c>
      <c r="K131" s="22">
        <v>1001.35101</v>
      </c>
      <c r="L131" s="22">
        <v>568.63499999999999</v>
      </c>
      <c r="M131" s="22">
        <v>0</v>
      </c>
      <c r="N131" s="22">
        <v>873.03099999999995</v>
      </c>
      <c r="O131" s="22">
        <v>17.170000000000002</v>
      </c>
      <c r="P131" s="22">
        <v>43.122</v>
      </c>
      <c r="Q131" s="22">
        <v>0.70596000000000003</v>
      </c>
      <c r="R131" s="22">
        <v>1.25</v>
      </c>
      <c r="S131" s="22">
        <v>1.22</v>
      </c>
      <c r="T131" s="22">
        <v>0.23515</v>
      </c>
      <c r="U131" s="24" t="s">
        <v>42343</v>
      </c>
      <c r="V131" s="24" t="s">
        <v>42344</v>
      </c>
      <c r="W131" s="25" t="s">
        <v>42345</v>
      </c>
      <c r="X131">
        <v>129</v>
      </c>
      <c r="Y131" s="6" t="s">
        <v>3533</v>
      </c>
      <c r="Z131" s="6" t="s">
        <v>51928</v>
      </c>
      <c r="AA131" s="6" t="s">
        <v>51876</v>
      </c>
      <c r="AB131" s="6" t="s">
        <v>3534</v>
      </c>
      <c r="AC131" s="6" t="s">
        <v>48849</v>
      </c>
      <c r="AD131" s="6" t="s">
        <v>48850</v>
      </c>
    </row>
    <row r="132" spans="1:30" x14ac:dyDescent="0.25">
      <c r="A132" s="26" t="s">
        <v>248</v>
      </c>
      <c r="B132" s="24" t="s">
        <v>249</v>
      </c>
      <c r="C132" s="22">
        <v>87914.4</v>
      </c>
      <c r="D132" s="22">
        <v>6259.7997999999998</v>
      </c>
      <c r="E132" s="22">
        <v>2857.1999500000002</v>
      </c>
      <c r="F132" s="22">
        <v>0.56999999999999995</v>
      </c>
      <c r="G132" s="22">
        <v>758.29998000000001</v>
      </c>
      <c r="H132" s="22">
        <v>0</v>
      </c>
      <c r="I132" s="22">
        <v>30940</v>
      </c>
      <c r="J132" s="22">
        <v>6338</v>
      </c>
      <c r="K132" s="22">
        <v>3445.6999500000002</v>
      </c>
      <c r="L132" s="22">
        <v>34156</v>
      </c>
      <c r="M132" s="22">
        <v>0</v>
      </c>
      <c r="N132" s="22">
        <v>12408.5</v>
      </c>
      <c r="O132" s="22">
        <v>26.29</v>
      </c>
      <c r="P132" s="22">
        <v>73.900000000000006</v>
      </c>
      <c r="Q132" s="22">
        <v>2.8313999999999999</v>
      </c>
      <c r="R132" s="22">
        <v>0.61</v>
      </c>
      <c r="S132" s="22">
        <v>0.54</v>
      </c>
      <c r="T132" s="22">
        <v>0.42401</v>
      </c>
      <c r="U132" s="24" t="s">
        <v>42346</v>
      </c>
      <c r="V132" s="24" t="s">
        <v>42347</v>
      </c>
      <c r="W132" s="25" t="s">
        <v>42348</v>
      </c>
      <c r="X132">
        <v>130</v>
      </c>
      <c r="Y132" s="6" t="s">
        <v>3535</v>
      </c>
      <c r="Z132" s="6" t="s">
        <v>52448</v>
      </c>
      <c r="AA132" s="6" t="s">
        <v>52448</v>
      </c>
      <c r="AB132" s="6" t="s">
        <v>3536</v>
      </c>
      <c r="AC132" s="6" t="s">
        <v>48851</v>
      </c>
      <c r="AD132" s="6" t="s">
        <v>48850</v>
      </c>
    </row>
    <row r="133" spans="1:30" x14ac:dyDescent="0.25">
      <c r="A133" s="26" t="s">
        <v>251</v>
      </c>
      <c r="B133" s="24" t="s">
        <v>252</v>
      </c>
      <c r="C133" s="22">
        <v>69204</v>
      </c>
      <c r="D133" s="22">
        <v>17212</v>
      </c>
      <c r="E133" s="22">
        <v>9041</v>
      </c>
      <c r="F133" s="22">
        <v>0.89</v>
      </c>
      <c r="G133" s="22">
        <v>10390</v>
      </c>
      <c r="H133" s="22">
        <v>1236</v>
      </c>
      <c r="I133" s="22">
        <v>13908</v>
      </c>
      <c r="J133" s="22">
        <v>25181</v>
      </c>
      <c r="K133" s="22">
        <v>18595</v>
      </c>
      <c r="L133" s="22">
        <v>21045</v>
      </c>
      <c r="M133" s="22">
        <v>0</v>
      </c>
      <c r="N133" s="22">
        <v>22553</v>
      </c>
      <c r="O133" s="22">
        <v>6.94</v>
      </c>
      <c r="P133" s="22">
        <v>44.851999999999997</v>
      </c>
      <c r="Q133" s="22">
        <v>0.81330000000000002</v>
      </c>
      <c r="R133" s="22">
        <v>0.67</v>
      </c>
      <c r="S133" s="22">
        <v>0.69</v>
      </c>
      <c r="T133" s="22">
        <v>0.27675</v>
      </c>
      <c r="U133" s="24" t="s">
        <v>42349</v>
      </c>
      <c r="V133" s="24" t="s">
        <v>42350</v>
      </c>
      <c r="W133" s="25" t="s">
        <v>42351</v>
      </c>
      <c r="X133">
        <v>131</v>
      </c>
      <c r="Y133" s="6" t="s">
        <v>3537</v>
      </c>
      <c r="Z133" s="6" t="s">
        <v>49392</v>
      </c>
      <c r="AA133" s="6" t="s">
        <v>49390</v>
      </c>
      <c r="AB133" s="6" t="s">
        <v>3538</v>
      </c>
      <c r="AC133" s="6" t="s">
        <v>48852</v>
      </c>
      <c r="AD133" s="6" t="s">
        <v>48853</v>
      </c>
    </row>
    <row r="134" spans="1:30" x14ac:dyDescent="0.25">
      <c r="A134" s="26" t="s">
        <v>254</v>
      </c>
      <c r="B134" s="24" t="s">
        <v>255</v>
      </c>
      <c r="C134" s="22">
        <v>1285622.5</v>
      </c>
      <c r="D134" s="22">
        <v>38352</v>
      </c>
      <c r="E134" s="22">
        <v>-3569</v>
      </c>
      <c r="F134" s="22">
        <v>1.26</v>
      </c>
      <c r="G134" s="22">
        <v>42360</v>
      </c>
      <c r="H134" s="22">
        <v>34405</v>
      </c>
      <c r="I134" s="22">
        <v>20288</v>
      </c>
      <c r="J134" s="22">
        <v>155393</v>
      </c>
      <c r="K134" s="22">
        <v>146791</v>
      </c>
      <c r="L134" s="22">
        <v>67150</v>
      </c>
      <c r="M134" s="22">
        <v>0</v>
      </c>
      <c r="N134" s="22">
        <v>146043</v>
      </c>
      <c r="O134" s="22">
        <v>15.06</v>
      </c>
      <c r="P134" s="22">
        <v>30.270990000000001</v>
      </c>
      <c r="Q134" s="22">
        <v>0.43412000000000001</v>
      </c>
      <c r="R134" s="22">
        <v>0.92</v>
      </c>
      <c r="S134" s="22">
        <v>0.72</v>
      </c>
      <c r="T134" s="22">
        <v>0.45062999999999998</v>
      </c>
      <c r="U134" s="24" t="s">
        <v>42352</v>
      </c>
      <c r="V134" s="24" t="s">
        <v>42353</v>
      </c>
      <c r="W134" s="25" t="s">
        <v>42354</v>
      </c>
      <c r="X134">
        <v>132</v>
      </c>
      <c r="Y134" s="6" t="s">
        <v>3539</v>
      </c>
      <c r="Z134" s="6" t="s">
        <v>49210</v>
      </c>
      <c r="AA134" s="6" t="s">
        <v>90</v>
      </c>
      <c r="AB134" s="6" t="s">
        <v>3540</v>
      </c>
      <c r="AC134" s="6" t="s">
        <v>90</v>
      </c>
      <c r="AD134" s="6" t="s">
        <v>90</v>
      </c>
    </row>
    <row r="135" spans="1:30" x14ac:dyDescent="0.25">
      <c r="A135" s="26" t="s">
        <v>257</v>
      </c>
      <c r="B135" s="24" t="s">
        <v>258</v>
      </c>
      <c r="C135" s="22">
        <v>6232.84</v>
      </c>
      <c r="D135" s="22">
        <v>2217.3000400000001</v>
      </c>
      <c r="E135" s="22">
        <v>2009.8000400000001</v>
      </c>
      <c r="F135" s="22">
        <v>1.0900000000000001</v>
      </c>
      <c r="G135" s="22">
        <v>858.79998000000001</v>
      </c>
      <c r="H135" s="22">
        <v>2048.3000400000001</v>
      </c>
      <c r="I135" s="22">
        <v>2157.1000899999999</v>
      </c>
      <c r="J135" s="22">
        <v>3405.6999500000002</v>
      </c>
      <c r="K135" s="22">
        <v>3138</v>
      </c>
      <c r="L135" s="22">
        <v>3899.8000400000001</v>
      </c>
      <c r="M135" s="22">
        <v>0</v>
      </c>
      <c r="N135" s="22">
        <v>2047.8000400000001</v>
      </c>
      <c r="O135" s="22">
        <v>44.3</v>
      </c>
      <c r="P135" s="22">
        <v>65.62</v>
      </c>
      <c r="Q135" s="22">
        <v>1.9086700000000001</v>
      </c>
      <c r="R135" s="22">
        <v>0.83</v>
      </c>
      <c r="S135" s="22">
        <v>0.32</v>
      </c>
      <c r="T135" s="22">
        <v>6.7790000000000003E-2</v>
      </c>
      <c r="U135" s="24" t="s">
        <v>42355</v>
      </c>
      <c r="V135" s="24" t="s">
        <v>42356</v>
      </c>
      <c r="W135" s="25" t="s">
        <v>42357</v>
      </c>
      <c r="X135">
        <v>133</v>
      </c>
      <c r="Y135" s="6" t="s">
        <v>3541</v>
      </c>
      <c r="Z135" s="6" t="s">
        <v>49218</v>
      </c>
      <c r="AA135" s="6" t="s">
        <v>90</v>
      </c>
      <c r="AB135" s="6" t="s">
        <v>3542</v>
      </c>
      <c r="AC135" s="6" t="s">
        <v>48854</v>
      </c>
      <c r="AD135" s="6" t="s">
        <v>48855</v>
      </c>
    </row>
    <row r="136" spans="1:30" x14ac:dyDescent="0.25">
      <c r="A136" s="26" t="s">
        <v>259</v>
      </c>
      <c r="B136" s="24" t="s">
        <v>260</v>
      </c>
      <c r="C136" s="22">
        <v>50136.03</v>
      </c>
      <c r="D136" s="22">
        <v>1657.2629300000001</v>
      </c>
      <c r="E136" s="22">
        <v>1581.79602</v>
      </c>
      <c r="F136" s="22">
        <v>1.27</v>
      </c>
      <c r="G136" s="22">
        <v>923.096</v>
      </c>
      <c r="H136" s="22">
        <v>1289.70605</v>
      </c>
      <c r="I136" s="22">
        <v>388.12898999999999</v>
      </c>
      <c r="J136" s="22">
        <v>1293.5309999999999</v>
      </c>
      <c r="K136" s="22">
        <v>5550.7480400000004</v>
      </c>
      <c r="L136" s="22">
        <v>0</v>
      </c>
      <c r="M136" s="22">
        <v>0</v>
      </c>
      <c r="N136" s="22">
        <v>4885.8198199999997</v>
      </c>
      <c r="O136" s="22">
        <v>17.29</v>
      </c>
      <c r="P136" s="22">
        <v>0</v>
      </c>
      <c r="Q136" s="22">
        <v>0</v>
      </c>
      <c r="R136" s="22">
        <v>3.96</v>
      </c>
      <c r="S136" s="22">
        <v>3.29</v>
      </c>
      <c r="T136" s="22">
        <v>2.5804900000000002</v>
      </c>
      <c r="U136" s="24" t="s">
        <v>42358</v>
      </c>
      <c r="V136" s="24" t="s">
        <v>42359</v>
      </c>
      <c r="W136" s="25" t="s">
        <v>42360</v>
      </c>
      <c r="X136">
        <v>134</v>
      </c>
      <c r="Y136" s="6" t="s">
        <v>3543</v>
      </c>
      <c r="Z136" s="6" t="s">
        <v>51490</v>
      </c>
      <c r="AA136" s="6" t="s">
        <v>51578</v>
      </c>
      <c r="AB136" s="6" t="s">
        <v>3544</v>
      </c>
      <c r="AC136" s="6" t="s">
        <v>42823</v>
      </c>
      <c r="AD136" s="6" t="s">
        <v>48856</v>
      </c>
    </row>
    <row r="137" spans="1:30" x14ac:dyDescent="0.25">
      <c r="A137" s="26" t="s">
        <v>40445</v>
      </c>
      <c r="B137" s="24" t="s">
        <v>40446</v>
      </c>
      <c r="C137" s="22">
        <v>2766.06</v>
      </c>
      <c r="D137" s="22">
        <v>1171.4019699999999</v>
      </c>
      <c r="E137" s="22">
        <v>959.505</v>
      </c>
      <c r="F137" s="22">
        <v>1.52</v>
      </c>
      <c r="G137" s="22">
        <v>1005.52099</v>
      </c>
      <c r="H137" s="22">
        <v>2101.9069800000002</v>
      </c>
      <c r="I137" s="22">
        <v>115.51999000000001</v>
      </c>
      <c r="J137" s="22">
        <v>2327.8269</v>
      </c>
      <c r="K137" s="22">
        <v>4633.9599600000001</v>
      </c>
      <c r="L137" s="22">
        <v>1618.77001</v>
      </c>
      <c r="M137" s="22">
        <v>0</v>
      </c>
      <c r="N137" s="22">
        <v>2620.4030699999998</v>
      </c>
      <c r="U137" s="24" t="s">
        <v>42361</v>
      </c>
      <c r="V137" s="24" t="s">
        <v>42362</v>
      </c>
      <c r="W137" s="25" t="s">
        <v>42363</v>
      </c>
      <c r="X137">
        <v>135</v>
      </c>
      <c r="Y137" s="6" t="s">
        <v>3545</v>
      </c>
      <c r="Z137" s="6" t="s">
        <v>52128</v>
      </c>
      <c r="AA137" s="6" t="s">
        <v>52449</v>
      </c>
      <c r="AB137" s="6" t="s">
        <v>3546</v>
      </c>
      <c r="AC137" s="6" t="s">
        <v>43089</v>
      </c>
      <c r="AD137" s="6" t="s">
        <v>48856</v>
      </c>
    </row>
    <row r="138" spans="1:30" x14ac:dyDescent="0.25">
      <c r="A138" s="26" t="s">
        <v>40447</v>
      </c>
      <c r="B138" s="24" t="s">
        <v>40448</v>
      </c>
      <c r="C138" s="22">
        <v>27108.98</v>
      </c>
      <c r="D138" s="22">
        <v>2248.4299299999998</v>
      </c>
      <c r="E138" s="22">
        <v>1742.1999499999999</v>
      </c>
      <c r="F138" s="22">
        <v>0.65</v>
      </c>
      <c r="G138" s="22">
        <v>510.88</v>
      </c>
      <c r="H138" s="22">
        <v>1184.8199400000001</v>
      </c>
      <c r="I138" s="22">
        <v>237.30499</v>
      </c>
      <c r="J138" s="22">
        <v>2471.1650300000001</v>
      </c>
      <c r="K138" s="22">
        <v>6184.81005</v>
      </c>
      <c r="L138" s="22">
        <v>1770.875</v>
      </c>
      <c r="M138" s="22">
        <v>0</v>
      </c>
      <c r="N138" s="22">
        <v>4907.7651299999998</v>
      </c>
      <c r="U138" s="24" t="s">
        <v>42364</v>
      </c>
      <c r="V138" s="24" t="s">
        <v>42364</v>
      </c>
      <c r="W138" s="25" t="s">
        <v>42365</v>
      </c>
      <c r="X138">
        <v>136</v>
      </c>
      <c r="Y138" s="6" t="s">
        <v>3547</v>
      </c>
      <c r="Z138" s="6" t="s">
        <v>51042</v>
      </c>
      <c r="AA138" s="6" t="s">
        <v>90</v>
      </c>
      <c r="AB138" s="6" t="s">
        <v>3548</v>
      </c>
      <c r="AC138" s="6" t="s">
        <v>48857</v>
      </c>
      <c r="AD138" s="6" t="s">
        <v>48858</v>
      </c>
    </row>
    <row r="139" spans="1:30" x14ac:dyDescent="0.25">
      <c r="A139" s="26" t="s">
        <v>262</v>
      </c>
      <c r="B139" s="24" t="s">
        <v>263</v>
      </c>
      <c r="C139" s="22">
        <v>28265.93</v>
      </c>
      <c r="D139" s="22">
        <v>735.32501000000002</v>
      </c>
      <c r="E139" s="22">
        <v>598.04101000000003</v>
      </c>
      <c r="F139" s="22">
        <v>1.25</v>
      </c>
      <c r="G139" s="22">
        <v>1049.5479700000001</v>
      </c>
      <c r="H139" s="22">
        <v>0</v>
      </c>
      <c r="I139" s="22">
        <v>4467.4501899999996</v>
      </c>
      <c r="J139" s="22">
        <v>794.83599000000004</v>
      </c>
      <c r="K139" s="22">
        <v>1664.12194</v>
      </c>
      <c r="L139" s="22">
        <v>753.57397000000003</v>
      </c>
      <c r="M139" s="22">
        <v>0</v>
      </c>
      <c r="N139" s="22">
        <v>4865.8510699999997</v>
      </c>
      <c r="O139" s="22">
        <v>55.18</v>
      </c>
      <c r="P139" s="22">
        <v>13.614000000000001</v>
      </c>
      <c r="Q139" s="22">
        <v>0.15759000000000001</v>
      </c>
      <c r="R139" s="22">
        <v>2.13</v>
      </c>
      <c r="S139" s="22">
        <v>2.09</v>
      </c>
      <c r="T139" s="22">
        <v>0.7732</v>
      </c>
      <c r="U139" s="24" t="s">
        <v>42366</v>
      </c>
      <c r="V139" s="24" t="s">
        <v>42367</v>
      </c>
      <c r="W139" s="25" t="s">
        <v>42368</v>
      </c>
      <c r="X139">
        <v>137</v>
      </c>
      <c r="Y139" s="6" t="s">
        <v>3549</v>
      </c>
      <c r="Z139" s="6" t="s">
        <v>50180</v>
      </c>
      <c r="AA139" s="6" t="s">
        <v>49951</v>
      </c>
      <c r="AB139" s="6" t="s">
        <v>3550</v>
      </c>
      <c r="AC139" s="6" t="s">
        <v>48859</v>
      </c>
      <c r="AD139" s="6" t="s">
        <v>48858</v>
      </c>
    </row>
    <row r="140" spans="1:30" x14ac:dyDescent="0.25">
      <c r="A140" s="26" t="s">
        <v>264</v>
      </c>
      <c r="B140" s="24" t="s">
        <v>265</v>
      </c>
      <c r="C140" s="22">
        <v>63800.17</v>
      </c>
      <c r="D140" s="22">
        <v>3826</v>
      </c>
      <c r="E140" s="22">
        <v>3562</v>
      </c>
      <c r="F140" s="22">
        <v>0.9</v>
      </c>
      <c r="G140" s="22">
        <v>3035</v>
      </c>
      <c r="H140" s="22">
        <v>0</v>
      </c>
      <c r="I140" s="22">
        <v>8739</v>
      </c>
      <c r="J140" s="22">
        <v>3059</v>
      </c>
      <c r="K140" s="22">
        <v>4177</v>
      </c>
      <c r="L140" s="22">
        <v>9825</v>
      </c>
      <c r="M140" s="22">
        <v>0</v>
      </c>
      <c r="N140" s="22">
        <v>-429</v>
      </c>
      <c r="O140" s="22">
        <v>0.28000000000000003</v>
      </c>
      <c r="P140" s="22">
        <v>99.454999999999998</v>
      </c>
      <c r="Q140" s="22">
        <v>182.36206999999999</v>
      </c>
      <c r="R140" s="22">
        <v>2.04</v>
      </c>
      <c r="S140" s="22">
        <v>1.37</v>
      </c>
      <c r="T140" s="22">
        <v>0.37331999999999999</v>
      </c>
      <c r="U140" s="24" t="s">
        <v>42369</v>
      </c>
      <c r="V140" s="24" t="s">
        <v>42370</v>
      </c>
      <c r="W140" s="25" t="s">
        <v>42371</v>
      </c>
      <c r="X140">
        <v>138</v>
      </c>
      <c r="Y140" s="6" t="s">
        <v>3551</v>
      </c>
      <c r="Z140" s="6" t="s">
        <v>50285</v>
      </c>
      <c r="AA140" s="6" t="s">
        <v>90</v>
      </c>
      <c r="AB140" s="6" t="s">
        <v>3552</v>
      </c>
      <c r="AC140" s="6" t="s">
        <v>48860</v>
      </c>
      <c r="AD140" s="6" t="s">
        <v>48861</v>
      </c>
    </row>
    <row r="141" spans="1:30" x14ac:dyDescent="0.25">
      <c r="A141" s="26" t="s">
        <v>266</v>
      </c>
      <c r="B141" s="24" t="s">
        <v>267</v>
      </c>
      <c r="C141" s="22">
        <v>10297.719999999999</v>
      </c>
      <c r="D141" s="22">
        <v>310</v>
      </c>
      <c r="E141" s="22">
        <v>233.1</v>
      </c>
      <c r="F141" s="22">
        <v>1.28</v>
      </c>
      <c r="G141" s="22">
        <v>581.20001000000002</v>
      </c>
      <c r="H141" s="22">
        <v>516.40002000000004</v>
      </c>
      <c r="I141" s="22">
        <v>967.59996999999998</v>
      </c>
      <c r="J141" s="22">
        <v>934.20001000000002</v>
      </c>
      <c r="K141" s="22">
        <v>1633.6999499999999</v>
      </c>
      <c r="L141" s="22">
        <v>334.5</v>
      </c>
      <c r="M141" s="22">
        <v>0</v>
      </c>
      <c r="N141" s="22">
        <v>1747.6999499999999</v>
      </c>
      <c r="O141" s="22">
        <v>11.9</v>
      </c>
      <c r="P141" s="22">
        <v>15.59599</v>
      </c>
      <c r="Q141" s="22">
        <v>0.18478</v>
      </c>
      <c r="R141" s="22">
        <v>1.84</v>
      </c>
      <c r="S141" s="22">
        <v>1.2</v>
      </c>
      <c r="T141" s="22">
        <v>0.57384999999999997</v>
      </c>
      <c r="U141" s="24" t="s">
        <v>42372</v>
      </c>
      <c r="V141" s="24" t="s">
        <v>42373</v>
      </c>
      <c r="W141" s="25" t="s">
        <v>42374</v>
      </c>
      <c r="X141">
        <v>139</v>
      </c>
      <c r="Y141" s="6" t="s">
        <v>3553</v>
      </c>
      <c r="Z141" s="6" t="s">
        <v>49204</v>
      </c>
      <c r="AA141" s="6" t="s">
        <v>90</v>
      </c>
      <c r="AB141" s="6" t="s">
        <v>3554</v>
      </c>
      <c r="AC141" s="6" t="s">
        <v>48862</v>
      </c>
      <c r="AD141" s="6" t="s">
        <v>48861</v>
      </c>
    </row>
    <row r="142" spans="1:30" x14ac:dyDescent="0.25">
      <c r="A142" s="26" t="s">
        <v>269</v>
      </c>
      <c r="B142" s="24" t="s">
        <v>269</v>
      </c>
      <c r="C142" s="22">
        <v>10205.370000000001</v>
      </c>
      <c r="D142" s="22">
        <v>6967</v>
      </c>
      <c r="E142" s="22">
        <v>5734</v>
      </c>
      <c r="F142" s="22">
        <v>3.54</v>
      </c>
      <c r="G142" s="22">
        <v>1466</v>
      </c>
      <c r="H142" s="22">
        <v>0</v>
      </c>
      <c r="I142" s="22">
        <v>0</v>
      </c>
      <c r="J142" s="22">
        <v>2916</v>
      </c>
      <c r="K142" s="22">
        <v>2708</v>
      </c>
      <c r="L142" s="22">
        <v>5451</v>
      </c>
      <c r="M142" s="22">
        <v>0</v>
      </c>
      <c r="N142" s="22">
        <v>1345</v>
      </c>
      <c r="O142" s="22">
        <v>4.6100000000000003</v>
      </c>
      <c r="P142" s="22">
        <v>80.177000000000007</v>
      </c>
      <c r="Q142" s="22">
        <v>4.0446600000000004</v>
      </c>
      <c r="R142" s="22">
        <v>1.1100000000000001</v>
      </c>
      <c r="S142" s="22">
        <v>0.93</v>
      </c>
      <c r="T142" s="22">
        <v>0.42592000000000002</v>
      </c>
      <c r="U142" s="24" t="s">
        <v>42375</v>
      </c>
      <c r="V142" s="24" t="s">
        <v>42376</v>
      </c>
      <c r="W142" s="25" t="s">
        <v>42377</v>
      </c>
      <c r="X142">
        <v>140</v>
      </c>
      <c r="Y142" s="6" t="s">
        <v>3555</v>
      </c>
      <c r="Z142" s="6" t="s">
        <v>50498</v>
      </c>
      <c r="AA142" s="6" t="s">
        <v>49168</v>
      </c>
      <c r="AB142" s="6" t="s">
        <v>3556</v>
      </c>
      <c r="AC142" s="6" t="s">
        <v>48863</v>
      </c>
      <c r="AD142" s="6" t="s">
        <v>48864</v>
      </c>
    </row>
    <row r="143" spans="1:30" x14ac:dyDescent="0.25">
      <c r="A143" s="26" t="s">
        <v>40449</v>
      </c>
      <c r="B143" s="24" t="s">
        <v>40450</v>
      </c>
      <c r="C143" s="22">
        <v>2722.45</v>
      </c>
      <c r="D143" s="22">
        <v>329.98399999999998</v>
      </c>
      <c r="E143" s="22">
        <v>321.74700000000001</v>
      </c>
      <c r="F143" s="22">
        <v>1.82</v>
      </c>
      <c r="G143" s="22">
        <v>103.611</v>
      </c>
      <c r="H143" s="22">
        <v>0</v>
      </c>
      <c r="I143" s="22">
        <v>0</v>
      </c>
      <c r="J143" s="22">
        <v>479.32299</v>
      </c>
      <c r="K143" s="22">
        <v>262.58199999999999</v>
      </c>
      <c r="L143" s="22">
        <v>199.05</v>
      </c>
      <c r="M143" s="22">
        <v>0</v>
      </c>
      <c r="N143" s="22">
        <v>279.35699</v>
      </c>
      <c r="O143" s="22">
        <v>3.54</v>
      </c>
      <c r="P143" s="22">
        <v>56.173000000000002</v>
      </c>
      <c r="Q143" s="22">
        <v>0.70792999999999995</v>
      </c>
      <c r="R143" s="22">
        <v>0.56999999999999995</v>
      </c>
      <c r="S143" s="22">
        <v>0.55000000000000004</v>
      </c>
      <c r="T143" s="22">
        <v>0.33165</v>
      </c>
      <c r="U143" s="24" t="s">
        <v>42378</v>
      </c>
      <c r="V143" s="24" t="s">
        <v>42379</v>
      </c>
      <c r="W143" s="25" t="s">
        <v>42380</v>
      </c>
      <c r="X143">
        <v>141</v>
      </c>
      <c r="Y143" s="6" t="s">
        <v>3557</v>
      </c>
      <c r="Z143" s="6" t="s">
        <v>51738</v>
      </c>
      <c r="AA143" s="6" t="s">
        <v>90</v>
      </c>
      <c r="AB143" s="6" t="s">
        <v>3558</v>
      </c>
      <c r="AC143" s="6" t="s">
        <v>48865</v>
      </c>
      <c r="AD143" s="6" t="s">
        <v>48866</v>
      </c>
    </row>
    <row r="144" spans="1:30" x14ac:dyDescent="0.25">
      <c r="A144" s="26" t="s">
        <v>271</v>
      </c>
      <c r="B144" s="24" t="s">
        <v>272</v>
      </c>
      <c r="C144" s="22">
        <v>62145.5</v>
      </c>
      <c r="D144" s="22">
        <v>4220.8999000000003</v>
      </c>
      <c r="E144" s="22">
        <v>2882.6999500000002</v>
      </c>
      <c r="F144" s="22">
        <v>0.85</v>
      </c>
      <c r="G144" s="22">
        <v>2310.1999500000002</v>
      </c>
      <c r="H144" s="22">
        <v>514.20001000000002</v>
      </c>
      <c r="I144" s="22">
        <v>1170.5</v>
      </c>
      <c r="J144" s="22">
        <v>3465.8000400000001</v>
      </c>
      <c r="K144" s="22">
        <v>6282.8999000000003</v>
      </c>
      <c r="L144" s="22">
        <v>7085.7997999999998</v>
      </c>
      <c r="M144" s="22">
        <v>0</v>
      </c>
      <c r="N144" s="22">
        <v>13702.400390000001</v>
      </c>
      <c r="O144" s="22">
        <v>66.14</v>
      </c>
      <c r="P144" s="22">
        <v>37.887</v>
      </c>
      <c r="Q144" s="22">
        <v>0.60995999999999995</v>
      </c>
      <c r="R144" s="22">
        <v>2.0499999999999998</v>
      </c>
      <c r="S144" s="22">
        <v>1.66</v>
      </c>
      <c r="T144" s="22">
        <v>0.99789000000000005</v>
      </c>
      <c r="U144" s="24" t="s">
        <v>42381</v>
      </c>
      <c r="V144" s="24" t="s">
        <v>42382</v>
      </c>
      <c r="W144" s="25" t="s">
        <v>42383</v>
      </c>
      <c r="X144">
        <v>142</v>
      </c>
      <c r="Y144" s="6" t="s">
        <v>3559</v>
      </c>
      <c r="Z144" s="6" t="s">
        <v>51260</v>
      </c>
      <c r="AA144" s="6" t="s">
        <v>90</v>
      </c>
      <c r="AB144" s="6" t="s">
        <v>3560</v>
      </c>
      <c r="AC144" s="6" t="s">
        <v>48867</v>
      </c>
      <c r="AD144" s="6" t="s">
        <v>48866</v>
      </c>
    </row>
    <row r="145" spans="1:30" x14ac:dyDescent="0.25">
      <c r="A145" s="26" t="s">
        <v>40451</v>
      </c>
      <c r="B145" s="24" t="s">
        <v>40452</v>
      </c>
      <c r="C145" s="22">
        <v>2682.9</v>
      </c>
      <c r="D145" s="22">
        <v>1132.6199899999999</v>
      </c>
      <c r="E145" s="22">
        <v>936.65002000000004</v>
      </c>
      <c r="F145" s="22">
        <v>1.81</v>
      </c>
      <c r="G145" s="22">
        <v>492.03100000000001</v>
      </c>
      <c r="H145" s="22">
        <v>2730.9308999999998</v>
      </c>
      <c r="I145" s="22">
        <v>475.17401000000001</v>
      </c>
      <c r="J145" s="22">
        <v>1958.6419599999999</v>
      </c>
      <c r="K145" s="22">
        <v>3866.71191</v>
      </c>
      <c r="L145" s="22">
        <v>702.75097000000005</v>
      </c>
      <c r="M145" s="22">
        <v>0</v>
      </c>
      <c r="N145" s="22">
        <v>3573.8110299999998</v>
      </c>
      <c r="O145" s="22">
        <v>45.87</v>
      </c>
      <c r="P145" s="22">
        <v>16.433</v>
      </c>
      <c r="Q145" s="22">
        <v>0.19663</v>
      </c>
      <c r="R145" s="22">
        <v>1.97</v>
      </c>
      <c r="S145" s="22">
        <v>0.57999999999999996</v>
      </c>
      <c r="T145" s="22">
        <v>0.32867000000000002</v>
      </c>
      <c r="U145" s="24" t="s">
        <v>42384</v>
      </c>
      <c r="V145" s="24" t="s">
        <v>42385</v>
      </c>
      <c r="W145" s="25" t="s">
        <v>42386</v>
      </c>
      <c r="X145">
        <v>143</v>
      </c>
      <c r="Y145" s="6" t="s">
        <v>3561</v>
      </c>
      <c r="Z145" s="6" t="s">
        <v>51784</v>
      </c>
      <c r="AA145" s="6" t="s">
        <v>51800</v>
      </c>
      <c r="AB145" s="6" t="s">
        <v>3562</v>
      </c>
      <c r="AC145" s="6" t="s">
        <v>48868</v>
      </c>
      <c r="AD145" s="6" t="s">
        <v>48869</v>
      </c>
    </row>
    <row r="146" spans="1:30" x14ac:dyDescent="0.25">
      <c r="A146" s="26" t="s">
        <v>273</v>
      </c>
      <c r="B146" s="24" t="s">
        <v>274</v>
      </c>
      <c r="C146" s="22">
        <v>5534.56</v>
      </c>
      <c r="D146" s="22">
        <v>522</v>
      </c>
      <c r="E146" s="22">
        <v>218</v>
      </c>
      <c r="F146" s="22">
        <v>1.54</v>
      </c>
      <c r="G146" s="22">
        <v>1313</v>
      </c>
      <c r="H146" s="22">
        <v>163</v>
      </c>
      <c r="I146" s="22">
        <v>4166</v>
      </c>
      <c r="J146" s="22">
        <v>1921</v>
      </c>
      <c r="K146" s="22">
        <v>2652</v>
      </c>
      <c r="L146" s="22">
        <v>2583</v>
      </c>
      <c r="M146" s="22">
        <v>0</v>
      </c>
      <c r="N146" s="22">
        <v>2127</v>
      </c>
      <c r="O146" s="22">
        <v>9.1999999999999993</v>
      </c>
      <c r="P146" s="22">
        <v>54.45</v>
      </c>
      <c r="Q146" s="22">
        <v>1.1953800000000001</v>
      </c>
      <c r="R146" s="22">
        <v>1.53</v>
      </c>
      <c r="S146" s="22">
        <v>1.3</v>
      </c>
      <c r="T146" s="22">
        <v>0.61217999999999995</v>
      </c>
      <c r="U146" s="24" t="s">
        <v>42387</v>
      </c>
      <c r="V146" s="24" t="s">
        <v>42388</v>
      </c>
      <c r="W146" s="25" t="s">
        <v>42389</v>
      </c>
      <c r="X146">
        <v>144</v>
      </c>
      <c r="Y146" s="6" t="s">
        <v>3563</v>
      </c>
      <c r="Z146" s="6" t="s">
        <v>51810</v>
      </c>
      <c r="AA146" s="6" t="s">
        <v>90</v>
      </c>
      <c r="AB146" s="6" t="s">
        <v>3564</v>
      </c>
      <c r="AC146" s="6" t="s">
        <v>48870</v>
      </c>
      <c r="AD146" s="6" t="s">
        <v>48871</v>
      </c>
    </row>
    <row r="147" spans="1:30" x14ac:dyDescent="0.25">
      <c r="A147" s="26" t="s">
        <v>275</v>
      </c>
      <c r="B147" s="24" t="s">
        <v>276</v>
      </c>
      <c r="C147" s="22">
        <v>45660.97</v>
      </c>
      <c r="D147" s="22">
        <v>2988.6999500000002</v>
      </c>
      <c r="E147" s="22">
        <v>2595.8000400000001</v>
      </c>
      <c r="F147" s="22">
        <v>1.23</v>
      </c>
      <c r="G147" s="22">
        <v>2631.3000400000001</v>
      </c>
      <c r="H147" s="22">
        <v>2093.6000899999999</v>
      </c>
      <c r="I147" s="22">
        <v>7180.2001899999996</v>
      </c>
      <c r="J147" s="22">
        <v>2676.1000899999999</v>
      </c>
      <c r="K147" s="22">
        <v>6479.1000899999999</v>
      </c>
      <c r="L147" s="22">
        <v>4575</v>
      </c>
      <c r="M147" s="22">
        <v>0</v>
      </c>
      <c r="N147" s="22">
        <v>7073.5</v>
      </c>
      <c r="O147" s="22">
        <v>12.37</v>
      </c>
      <c r="P147" s="22">
        <v>38.349989999999998</v>
      </c>
      <c r="Q147" s="22">
        <v>0.61921999999999999</v>
      </c>
      <c r="R147" s="22">
        <v>2.64</v>
      </c>
      <c r="S147" s="22">
        <v>1.64</v>
      </c>
      <c r="T147" s="22">
        <v>0.65549999999999997</v>
      </c>
      <c r="U147" s="24" t="s">
        <v>42390</v>
      </c>
      <c r="V147" s="24" t="s">
        <v>42391</v>
      </c>
      <c r="W147" s="25" t="s">
        <v>42392</v>
      </c>
      <c r="X147">
        <v>145</v>
      </c>
      <c r="Y147" s="6" t="s">
        <v>3565</v>
      </c>
      <c r="Z147" s="6" t="s">
        <v>49210</v>
      </c>
      <c r="AA147" s="6" t="s">
        <v>52450</v>
      </c>
      <c r="AB147" s="6" t="s">
        <v>3566</v>
      </c>
      <c r="AC147" s="6" t="s">
        <v>48872</v>
      </c>
      <c r="AD147" s="6" t="s">
        <v>48873</v>
      </c>
    </row>
    <row r="148" spans="1:30" x14ac:dyDescent="0.25">
      <c r="A148" s="26" t="s">
        <v>278</v>
      </c>
      <c r="B148" s="24" t="s">
        <v>279</v>
      </c>
      <c r="C148" s="22">
        <v>3483.29</v>
      </c>
      <c r="D148" s="22">
        <v>388.17498000000001</v>
      </c>
      <c r="E148" s="22">
        <v>206.47799000000001</v>
      </c>
      <c r="F148" s="22">
        <v>1.1599999999999999</v>
      </c>
      <c r="G148" s="22">
        <v>43.331000000000003</v>
      </c>
      <c r="H148" s="22">
        <v>0</v>
      </c>
      <c r="I148" s="22">
        <v>0</v>
      </c>
      <c r="J148" s="22">
        <v>116.06399999999999</v>
      </c>
      <c r="K148" s="22">
        <v>47.408000000000001</v>
      </c>
      <c r="L148" s="22">
        <v>1478.2550000000001</v>
      </c>
      <c r="M148" s="22">
        <v>0</v>
      </c>
      <c r="N148" s="22">
        <v>3178.3950100000002</v>
      </c>
      <c r="O148" s="22">
        <v>13.77</v>
      </c>
      <c r="P148" s="22">
        <v>32.667990000000003</v>
      </c>
      <c r="Q148" s="22">
        <v>0.48515999999999998</v>
      </c>
      <c r="R148" s="22">
        <v>0.98</v>
      </c>
      <c r="S148" s="22">
        <v>0.41</v>
      </c>
      <c r="T148" s="22">
        <v>3.5119999999999998E-2</v>
      </c>
      <c r="U148" s="24" t="s">
        <v>42393</v>
      </c>
      <c r="V148" s="24" t="s">
        <v>42394</v>
      </c>
      <c r="W148" s="25" t="s">
        <v>42395</v>
      </c>
      <c r="X148">
        <v>146</v>
      </c>
      <c r="Y148" s="6" t="s">
        <v>3567</v>
      </c>
      <c r="Z148" s="6" t="s">
        <v>49951</v>
      </c>
      <c r="AA148" s="6" t="s">
        <v>49803</v>
      </c>
      <c r="AB148" s="6" t="s">
        <v>3568</v>
      </c>
      <c r="AC148" s="6" t="s">
        <v>48874</v>
      </c>
      <c r="AD148" s="6" t="s">
        <v>48875</v>
      </c>
    </row>
    <row r="149" spans="1:30" x14ac:dyDescent="0.25">
      <c r="A149" s="26" t="s">
        <v>280</v>
      </c>
      <c r="B149" s="24" t="s">
        <v>281</v>
      </c>
      <c r="C149" s="22">
        <v>10456.67</v>
      </c>
      <c r="D149" s="22">
        <v>-616.93104000000005</v>
      </c>
      <c r="E149" s="22">
        <v>-618.87702000000002</v>
      </c>
      <c r="F149" s="22">
        <v>1.25</v>
      </c>
      <c r="G149" s="22">
        <v>7.7270000000000003</v>
      </c>
      <c r="H149" s="22">
        <v>85.713989999999995</v>
      </c>
      <c r="I149" s="22">
        <v>0</v>
      </c>
      <c r="J149" s="22">
        <v>167.61</v>
      </c>
      <c r="K149" s="22">
        <v>719.52301</v>
      </c>
      <c r="L149" s="22">
        <v>92.736000000000004</v>
      </c>
      <c r="M149" s="22">
        <v>0</v>
      </c>
      <c r="N149" s="22">
        <v>169.87199000000001</v>
      </c>
      <c r="O149" s="22">
        <v>3.55</v>
      </c>
      <c r="P149" s="22">
        <v>18.379989999999999</v>
      </c>
      <c r="Q149" s="22">
        <v>0.22519</v>
      </c>
      <c r="R149" s="22">
        <v>6.88</v>
      </c>
      <c r="S149" s="22">
        <v>3.78</v>
      </c>
      <c r="T149" s="22">
        <v>3.7353399999999999</v>
      </c>
      <c r="U149" s="24" t="s">
        <v>42396</v>
      </c>
      <c r="V149" s="24" t="s">
        <v>42397</v>
      </c>
      <c r="W149" s="25" t="s">
        <v>42398</v>
      </c>
      <c r="X149">
        <v>147</v>
      </c>
      <c r="Y149" s="6" t="s">
        <v>3569</v>
      </c>
      <c r="Z149" s="6" t="s">
        <v>49760</v>
      </c>
      <c r="AA149" s="6" t="s">
        <v>90</v>
      </c>
      <c r="AB149" s="6" t="s">
        <v>3570</v>
      </c>
      <c r="AC149" s="6" t="s">
        <v>48876</v>
      </c>
      <c r="AD149" s="6" t="s">
        <v>48877</v>
      </c>
    </row>
    <row r="150" spans="1:30" x14ac:dyDescent="0.25">
      <c r="A150" s="26" t="s">
        <v>40453</v>
      </c>
      <c r="B150" s="24" t="s">
        <v>40454</v>
      </c>
      <c r="C150" s="22">
        <v>4020.73</v>
      </c>
      <c r="D150" s="22">
        <v>690.17601999999999</v>
      </c>
      <c r="E150" s="22">
        <v>577.46099000000004</v>
      </c>
      <c r="F150" s="22">
        <v>1.25</v>
      </c>
      <c r="G150" s="22">
        <v>830.06700999999998</v>
      </c>
      <c r="H150" s="22">
        <v>1037.2049500000001</v>
      </c>
      <c r="I150" s="22">
        <v>3859.6970200000001</v>
      </c>
      <c r="J150" s="22">
        <v>1539.3909900000001</v>
      </c>
      <c r="K150" s="22">
        <v>2274.1140099999998</v>
      </c>
      <c r="L150" s="22">
        <v>696.29602</v>
      </c>
      <c r="M150" s="22">
        <v>0</v>
      </c>
      <c r="N150" s="22">
        <v>4667.9829099999997</v>
      </c>
      <c r="S150" s="22">
        <v>0.8</v>
      </c>
      <c r="T150" s="22">
        <v>0.26428000000000001</v>
      </c>
      <c r="U150" s="24" t="s">
        <v>42399</v>
      </c>
      <c r="V150" s="24" t="s">
        <v>42400</v>
      </c>
      <c r="W150" s="25" t="s">
        <v>42401</v>
      </c>
      <c r="X150">
        <v>148</v>
      </c>
      <c r="Y150" s="6" t="s">
        <v>3571</v>
      </c>
      <c r="Z150" s="6" t="s">
        <v>49628</v>
      </c>
      <c r="AA150" s="6" t="s">
        <v>49485</v>
      </c>
      <c r="AB150" s="6" t="s">
        <v>3572</v>
      </c>
      <c r="AC150" s="6" t="s">
        <v>48878</v>
      </c>
      <c r="AD150" s="6" t="s">
        <v>48879</v>
      </c>
    </row>
    <row r="151" spans="1:30" x14ac:dyDescent="0.25">
      <c r="A151" s="26" t="s">
        <v>282</v>
      </c>
      <c r="B151" s="24" t="s">
        <v>283</v>
      </c>
      <c r="C151" s="22">
        <v>40001.96</v>
      </c>
      <c r="D151" s="22">
        <v>2419.9960900000001</v>
      </c>
      <c r="E151" s="22">
        <v>2334.7490200000002</v>
      </c>
      <c r="F151" s="22">
        <v>1.67</v>
      </c>
      <c r="G151" s="22">
        <v>726.25298999999995</v>
      </c>
      <c r="H151" s="22">
        <v>0</v>
      </c>
      <c r="I151" s="22">
        <v>263.74398000000002</v>
      </c>
      <c r="J151" s="22">
        <v>3445.2910099999999</v>
      </c>
      <c r="K151" s="22">
        <v>2975.1169399999999</v>
      </c>
      <c r="L151" s="22">
        <v>2814.1169399999999</v>
      </c>
      <c r="M151" s="22">
        <v>554.21301000000005</v>
      </c>
      <c r="N151" s="22">
        <v>2912.7739200000001</v>
      </c>
      <c r="O151" s="22">
        <v>5.29</v>
      </c>
      <c r="P151" s="22">
        <v>52.026000000000003</v>
      </c>
      <c r="Q151" s="22">
        <v>0.93764000000000003</v>
      </c>
      <c r="R151" s="22">
        <v>0.87</v>
      </c>
      <c r="S151" s="22">
        <v>0.86</v>
      </c>
      <c r="T151" s="22">
        <v>0.65273000000000003</v>
      </c>
      <c r="U151" s="24" t="s">
        <v>42402</v>
      </c>
      <c r="V151" s="24" t="s">
        <v>42403</v>
      </c>
      <c r="W151" s="25" t="s">
        <v>42404</v>
      </c>
      <c r="X151">
        <v>149</v>
      </c>
      <c r="Y151" s="6" t="s">
        <v>3573</v>
      </c>
      <c r="Z151" s="6" t="s">
        <v>49614</v>
      </c>
      <c r="AA151" s="6" t="s">
        <v>90</v>
      </c>
      <c r="AB151" s="6" t="s">
        <v>3574</v>
      </c>
      <c r="AC151" s="6" t="s">
        <v>48880</v>
      </c>
      <c r="AD151" s="6" t="s">
        <v>48881</v>
      </c>
    </row>
    <row r="152" spans="1:30" x14ac:dyDescent="0.25">
      <c r="A152" s="26" t="s">
        <v>284</v>
      </c>
      <c r="B152" s="24" t="s">
        <v>285</v>
      </c>
      <c r="C152" s="22">
        <v>9330.6299999999992</v>
      </c>
      <c r="D152" s="22">
        <v>526.44799</v>
      </c>
      <c r="E152" s="22">
        <v>-33.314</v>
      </c>
      <c r="F152" s="22">
        <v>1.95</v>
      </c>
      <c r="G152" s="22">
        <v>702.81402000000003</v>
      </c>
      <c r="H152" s="22">
        <v>0</v>
      </c>
      <c r="I152" s="22">
        <v>3501.4150300000001</v>
      </c>
      <c r="J152" s="22">
        <v>578.95799999999997</v>
      </c>
      <c r="K152" s="22">
        <v>1939.0830000000001</v>
      </c>
      <c r="L152" s="22">
        <v>3205.3820799999999</v>
      </c>
      <c r="M152" s="22">
        <v>0</v>
      </c>
      <c r="N152" s="22">
        <v>1902.6769999999999</v>
      </c>
      <c r="O152" s="22">
        <v>5.1100000000000003</v>
      </c>
      <c r="P152" s="22">
        <v>62.65</v>
      </c>
      <c r="Q152" s="22">
        <v>1.67737</v>
      </c>
      <c r="R152" s="22">
        <v>3.31</v>
      </c>
      <c r="S152" s="22">
        <v>3.35</v>
      </c>
      <c r="T152" s="22">
        <v>2.1353300000000002</v>
      </c>
      <c r="U152" s="24" t="s">
        <v>42405</v>
      </c>
      <c r="V152" s="24" t="s">
        <v>42406</v>
      </c>
      <c r="W152" s="25" t="s">
        <v>42407</v>
      </c>
      <c r="X152">
        <v>150</v>
      </c>
      <c r="Y152" s="6" t="s">
        <v>3575</v>
      </c>
      <c r="Z152" s="6" t="s">
        <v>50931</v>
      </c>
      <c r="AA152" s="6" t="s">
        <v>52081</v>
      </c>
      <c r="AB152" s="6" t="s">
        <v>3576</v>
      </c>
      <c r="AC152" s="6" t="s">
        <v>48882</v>
      </c>
      <c r="AD152" s="6" t="s">
        <v>48883</v>
      </c>
    </row>
    <row r="153" spans="1:30" x14ac:dyDescent="0.25">
      <c r="A153" s="26" t="s">
        <v>287</v>
      </c>
      <c r="B153" s="24" t="s">
        <v>288</v>
      </c>
      <c r="C153" s="22">
        <v>5502.08</v>
      </c>
      <c r="D153" s="22">
        <v>-32.71</v>
      </c>
      <c r="E153" s="22">
        <v>-66.717010000000002</v>
      </c>
      <c r="F153" s="22">
        <v>0.96</v>
      </c>
      <c r="G153" s="22">
        <v>16.503</v>
      </c>
      <c r="H153" s="22">
        <v>0</v>
      </c>
      <c r="I153" s="22">
        <v>60.893000000000001</v>
      </c>
      <c r="J153" s="22">
        <v>61.34299</v>
      </c>
      <c r="K153" s="22">
        <v>201.46799999999999</v>
      </c>
      <c r="L153" s="22">
        <v>0</v>
      </c>
      <c r="M153" s="22">
        <v>0</v>
      </c>
      <c r="N153" s="22">
        <v>265.54597999999999</v>
      </c>
      <c r="O153" s="22">
        <v>6.78</v>
      </c>
      <c r="P153" s="22">
        <v>0</v>
      </c>
      <c r="Q153" s="22">
        <v>0</v>
      </c>
      <c r="R153" s="22">
        <v>2.65</v>
      </c>
      <c r="S153" s="22">
        <v>3.28</v>
      </c>
      <c r="T153" s="22">
        <v>3.01525</v>
      </c>
      <c r="U153" s="24" t="s">
        <v>42408</v>
      </c>
      <c r="V153" s="24" t="s">
        <v>42409</v>
      </c>
      <c r="W153" s="25" t="s">
        <v>42410</v>
      </c>
      <c r="X153">
        <v>151</v>
      </c>
      <c r="Y153" s="6" t="s">
        <v>3577</v>
      </c>
      <c r="Z153" s="6" t="s">
        <v>51013</v>
      </c>
      <c r="AA153" s="6" t="s">
        <v>50982</v>
      </c>
      <c r="AB153" s="6" t="s">
        <v>3578</v>
      </c>
      <c r="AC153" s="6" t="s">
        <v>48884</v>
      </c>
      <c r="AD153" s="6" t="s">
        <v>48885</v>
      </c>
    </row>
    <row r="154" spans="1:30" x14ac:dyDescent="0.25">
      <c r="A154" s="26" t="s">
        <v>289</v>
      </c>
      <c r="B154" s="24" t="s">
        <v>290</v>
      </c>
      <c r="C154" s="22">
        <v>3220.52</v>
      </c>
      <c r="D154" s="22">
        <v>-141.215</v>
      </c>
      <c r="E154" s="22">
        <v>-148.55500000000001</v>
      </c>
      <c r="F154" s="22">
        <v>1.61</v>
      </c>
      <c r="G154" s="22">
        <v>165.964</v>
      </c>
      <c r="H154" s="22">
        <v>0</v>
      </c>
      <c r="I154" s="22">
        <v>31.6</v>
      </c>
      <c r="J154" s="22">
        <v>270.25200999999998</v>
      </c>
      <c r="K154" s="22">
        <v>422.49700000000001</v>
      </c>
      <c r="L154" s="22">
        <v>115.37899</v>
      </c>
      <c r="M154" s="22">
        <v>0</v>
      </c>
      <c r="N154" s="22">
        <v>145.69999000000001</v>
      </c>
      <c r="O154" s="22">
        <v>1.6</v>
      </c>
      <c r="P154" s="22">
        <v>55.252989999999997</v>
      </c>
      <c r="Q154" s="22">
        <v>1.23478</v>
      </c>
      <c r="R154" s="22">
        <v>1.46</v>
      </c>
      <c r="S154" s="22">
        <v>1.56</v>
      </c>
      <c r="T154" s="22">
        <v>0.94923000000000002</v>
      </c>
      <c r="U154" s="24" t="s">
        <v>42411</v>
      </c>
      <c r="V154" s="24" t="s">
        <v>42412</v>
      </c>
      <c r="W154" s="25" t="s">
        <v>42413</v>
      </c>
      <c r="X154">
        <v>152</v>
      </c>
      <c r="Y154" s="6" t="s">
        <v>3579</v>
      </c>
      <c r="Z154" s="6" t="s">
        <v>50875</v>
      </c>
      <c r="AA154" s="6" t="s">
        <v>90</v>
      </c>
      <c r="AB154" s="6" t="s">
        <v>3580</v>
      </c>
      <c r="AC154" s="6" t="s">
        <v>48886</v>
      </c>
      <c r="AD154" s="6" t="s">
        <v>48887</v>
      </c>
    </row>
    <row r="155" spans="1:30" x14ac:dyDescent="0.25">
      <c r="A155" s="26" t="s">
        <v>291</v>
      </c>
      <c r="B155" s="24" t="s">
        <v>292</v>
      </c>
      <c r="C155" s="22">
        <v>24959.63</v>
      </c>
      <c r="D155" s="22">
        <v>1980</v>
      </c>
      <c r="E155" s="22">
        <v>1209</v>
      </c>
      <c r="F155" s="22">
        <v>2.0099999999999998</v>
      </c>
      <c r="G155" s="22">
        <v>3433</v>
      </c>
      <c r="H155" s="22">
        <v>2340</v>
      </c>
      <c r="I155" s="22">
        <v>7691</v>
      </c>
      <c r="J155" s="22">
        <v>4865</v>
      </c>
      <c r="K155" s="22">
        <v>7784</v>
      </c>
      <c r="L155" s="22">
        <v>6460</v>
      </c>
      <c r="M155" s="22">
        <v>0</v>
      </c>
      <c r="N155" s="22">
        <v>8998</v>
      </c>
      <c r="O155" s="22">
        <v>33.92</v>
      </c>
      <c r="P155" s="22">
        <v>41.728000000000002</v>
      </c>
      <c r="Q155" s="22">
        <v>0.70550000000000002</v>
      </c>
      <c r="R155" s="22">
        <v>1.71</v>
      </c>
      <c r="S155" s="22">
        <v>1.1200000000000001</v>
      </c>
      <c r="T155" s="22">
        <v>0.41336000000000001</v>
      </c>
      <c r="U155" s="24" t="s">
        <v>42414</v>
      </c>
      <c r="V155" s="24" t="s">
        <v>42415</v>
      </c>
      <c r="W155" s="25" t="s">
        <v>42416</v>
      </c>
      <c r="X155">
        <v>153</v>
      </c>
      <c r="Y155" s="6" t="s">
        <v>3581</v>
      </c>
      <c r="Z155" s="6" t="s">
        <v>49587</v>
      </c>
      <c r="AA155" s="6" t="s">
        <v>49994</v>
      </c>
      <c r="AB155" s="6" t="s">
        <v>3582</v>
      </c>
      <c r="AC155" s="6" t="s">
        <v>48888</v>
      </c>
      <c r="AD155" s="6" t="s">
        <v>48889</v>
      </c>
    </row>
    <row r="156" spans="1:30" x14ac:dyDescent="0.25">
      <c r="A156" s="26" t="s">
        <v>293</v>
      </c>
      <c r="B156" s="24" t="s">
        <v>294</v>
      </c>
      <c r="C156" s="22">
        <v>5949.92</v>
      </c>
      <c r="D156" s="22">
        <v>364.42599000000001</v>
      </c>
      <c r="E156" s="22">
        <v>-91.094009999999997</v>
      </c>
      <c r="F156" s="22">
        <v>0.51</v>
      </c>
      <c r="G156" s="22">
        <v>528.05700000000002</v>
      </c>
      <c r="H156" s="22">
        <v>224.92099999999999</v>
      </c>
      <c r="I156" s="22">
        <v>1417.26196</v>
      </c>
      <c r="J156" s="22">
        <v>1534.4599599999999</v>
      </c>
      <c r="K156" s="22">
        <v>1094.4809499999999</v>
      </c>
      <c r="L156" s="22">
        <v>7088.74316</v>
      </c>
      <c r="M156" s="22">
        <v>184.29899</v>
      </c>
      <c r="N156" s="22">
        <v>6652.1401299999998</v>
      </c>
      <c r="O156" s="22">
        <v>9.98</v>
      </c>
      <c r="P156" s="22">
        <v>52.027990000000003</v>
      </c>
      <c r="Q156" s="22">
        <v>1.06721</v>
      </c>
      <c r="R156" s="22">
        <v>0.75</v>
      </c>
      <c r="S156" s="22">
        <v>0.56999999999999995</v>
      </c>
      <c r="T156" s="22">
        <v>0.22255</v>
      </c>
      <c r="U156" s="24" t="s">
        <v>42417</v>
      </c>
      <c r="V156" s="24" t="s">
        <v>42418</v>
      </c>
      <c r="W156" s="25" t="s">
        <v>42419</v>
      </c>
      <c r="X156">
        <v>154</v>
      </c>
      <c r="Y156" s="6" t="s">
        <v>3583</v>
      </c>
      <c r="Z156" s="6" t="s">
        <v>51534</v>
      </c>
      <c r="AA156" s="6" t="s">
        <v>90</v>
      </c>
      <c r="AB156" s="6" t="s">
        <v>3584</v>
      </c>
      <c r="AC156" s="6" t="s">
        <v>48890</v>
      </c>
      <c r="AD156" s="6" t="s">
        <v>48891</v>
      </c>
    </row>
    <row r="157" spans="1:30" x14ac:dyDescent="0.25">
      <c r="A157" s="26" t="s">
        <v>295</v>
      </c>
      <c r="B157" s="24" t="s">
        <v>296</v>
      </c>
      <c r="C157" s="22">
        <v>6221.8</v>
      </c>
      <c r="D157" s="22">
        <v>3251.9960900000001</v>
      </c>
      <c r="E157" s="22">
        <v>2600.0358799999999</v>
      </c>
      <c r="F157" s="22">
        <v>3.47</v>
      </c>
      <c r="G157" s="22">
        <v>35.487990000000003</v>
      </c>
      <c r="H157" s="22">
        <v>0</v>
      </c>
      <c r="I157" s="22">
        <v>0</v>
      </c>
      <c r="J157" s="22">
        <v>1774.90905</v>
      </c>
      <c r="K157" s="22">
        <v>787.52502000000004</v>
      </c>
      <c r="L157" s="22">
        <v>1183.47595</v>
      </c>
      <c r="M157" s="22">
        <v>0</v>
      </c>
      <c r="N157" s="22">
        <v>7017.1538</v>
      </c>
      <c r="O157" s="22">
        <v>23.89</v>
      </c>
      <c r="P157" s="22">
        <v>15.468</v>
      </c>
      <c r="Q157" s="22">
        <v>0.18298</v>
      </c>
      <c r="R157" s="22">
        <v>0.28999999999999998</v>
      </c>
      <c r="S157" s="22">
        <v>0.44</v>
      </c>
      <c r="T157" s="22">
        <v>0.42370000000000002</v>
      </c>
      <c r="U157" s="24" t="s">
        <v>42420</v>
      </c>
      <c r="V157" s="24" t="s">
        <v>42421</v>
      </c>
      <c r="W157" s="25" t="s">
        <v>42422</v>
      </c>
      <c r="X157">
        <v>155</v>
      </c>
      <c r="Y157" s="6" t="s">
        <v>3585</v>
      </c>
      <c r="Z157" s="6" t="s">
        <v>51702</v>
      </c>
      <c r="AA157" s="6" t="s">
        <v>90</v>
      </c>
      <c r="AB157" s="6" t="s">
        <v>3586</v>
      </c>
      <c r="AC157" s="6" t="s">
        <v>48892</v>
      </c>
      <c r="AD157" s="6" t="s">
        <v>48893</v>
      </c>
    </row>
    <row r="158" spans="1:30" x14ac:dyDescent="0.25">
      <c r="A158" s="26" t="s">
        <v>40455</v>
      </c>
      <c r="B158" s="24" t="s">
        <v>40456</v>
      </c>
      <c r="C158" s="22">
        <v>4042.76</v>
      </c>
      <c r="D158" s="22">
        <v>362.70098000000002</v>
      </c>
      <c r="E158" s="22">
        <v>235.322</v>
      </c>
      <c r="F158" s="22">
        <v>0.92</v>
      </c>
      <c r="G158" s="22">
        <v>1485.6719900000001</v>
      </c>
      <c r="H158" s="22">
        <v>0.27900000000000003</v>
      </c>
      <c r="I158" s="22">
        <v>1637.16101</v>
      </c>
      <c r="J158" s="22">
        <v>1627.2809999999999</v>
      </c>
      <c r="K158" s="22">
        <v>1868.0419899999999</v>
      </c>
      <c r="L158" s="22">
        <v>950.27899000000002</v>
      </c>
      <c r="M158" s="22">
        <v>0</v>
      </c>
      <c r="N158" s="22">
        <v>1095.057</v>
      </c>
      <c r="O158" s="22">
        <v>12.11</v>
      </c>
      <c r="P158" s="22">
        <v>46.460990000000002</v>
      </c>
      <c r="Q158" s="22">
        <v>0.86778</v>
      </c>
      <c r="R158" s="22">
        <v>1.1499999999999999</v>
      </c>
      <c r="S158" s="22">
        <v>1.1499999999999999</v>
      </c>
      <c r="T158" s="22">
        <v>0.23480000000000001</v>
      </c>
      <c r="U158" s="24" t="s">
        <v>42423</v>
      </c>
      <c r="V158" s="24" t="s">
        <v>42424</v>
      </c>
      <c r="W158" s="25" t="s">
        <v>42425</v>
      </c>
      <c r="X158">
        <v>156</v>
      </c>
      <c r="Y158" s="6" t="s">
        <v>3587</v>
      </c>
      <c r="Z158" s="6" t="s">
        <v>51006</v>
      </c>
      <c r="AA158" s="6" t="s">
        <v>90</v>
      </c>
      <c r="AB158" s="6" t="s">
        <v>3588</v>
      </c>
      <c r="AC158" s="6" t="s">
        <v>48894</v>
      </c>
      <c r="AD158" s="6" t="s">
        <v>48895</v>
      </c>
    </row>
    <row r="159" spans="1:30" x14ac:dyDescent="0.25">
      <c r="A159" s="26" t="s">
        <v>40457</v>
      </c>
      <c r="B159" s="24" t="s">
        <v>40458</v>
      </c>
      <c r="C159" s="22">
        <v>2015.66</v>
      </c>
      <c r="D159" s="22">
        <v>540.89500999999996</v>
      </c>
      <c r="E159" s="22">
        <v>400.85597999999999</v>
      </c>
      <c r="F159" s="22">
        <v>1.53</v>
      </c>
      <c r="G159" s="22">
        <v>592.38201000000004</v>
      </c>
      <c r="H159" s="22">
        <v>0</v>
      </c>
      <c r="I159" s="22">
        <v>419.178</v>
      </c>
      <c r="J159" s="22">
        <v>768.46996999999999</v>
      </c>
      <c r="K159" s="22">
        <v>989.78301999999996</v>
      </c>
      <c r="L159" s="22">
        <v>198.37100000000001</v>
      </c>
      <c r="M159" s="22">
        <v>0</v>
      </c>
      <c r="N159" s="22">
        <v>1151.4010000000001</v>
      </c>
      <c r="O159" s="22">
        <v>50.34</v>
      </c>
      <c r="P159" s="22">
        <v>13.361000000000001</v>
      </c>
      <c r="Q159" s="22">
        <v>0.15421000000000001</v>
      </c>
      <c r="R159" s="22">
        <v>1.33</v>
      </c>
      <c r="S159" s="22">
        <v>1.29</v>
      </c>
      <c r="T159" s="22">
        <v>0.51712999999999998</v>
      </c>
      <c r="U159" s="24" t="s">
        <v>42426</v>
      </c>
      <c r="V159" s="24" t="s">
        <v>42427</v>
      </c>
      <c r="W159" s="25" t="s">
        <v>42428</v>
      </c>
      <c r="X159">
        <v>157</v>
      </c>
      <c r="Y159" s="6" t="s">
        <v>3589</v>
      </c>
      <c r="Z159" s="6" t="s">
        <v>49689</v>
      </c>
      <c r="AA159" s="6" t="s">
        <v>49693</v>
      </c>
      <c r="AB159" s="6" t="s">
        <v>3590</v>
      </c>
      <c r="AC159" s="6" t="s">
        <v>48896</v>
      </c>
      <c r="AD159" s="6" t="s">
        <v>48897</v>
      </c>
    </row>
    <row r="160" spans="1:30" x14ac:dyDescent="0.25">
      <c r="A160" s="26" t="s">
        <v>297</v>
      </c>
      <c r="B160" s="24" t="s">
        <v>298</v>
      </c>
      <c r="C160" s="22">
        <v>10390.61</v>
      </c>
      <c r="D160" s="22">
        <v>1628</v>
      </c>
      <c r="E160" s="22">
        <v>1602</v>
      </c>
      <c r="F160" s="22">
        <v>1.01</v>
      </c>
      <c r="G160" s="22">
        <v>180</v>
      </c>
      <c r="H160" s="22">
        <v>0</v>
      </c>
      <c r="I160" s="22">
        <v>0</v>
      </c>
      <c r="J160" s="22">
        <v>523</v>
      </c>
      <c r="K160" s="22">
        <v>517</v>
      </c>
      <c r="L160" s="22">
        <v>12289</v>
      </c>
      <c r="M160" s="22">
        <v>0</v>
      </c>
      <c r="N160" s="22">
        <v>9555</v>
      </c>
      <c r="O160" s="22">
        <v>18.45</v>
      </c>
      <c r="P160" s="22">
        <v>52.805990000000001</v>
      </c>
      <c r="Q160" s="22">
        <v>1.1189100000000001</v>
      </c>
      <c r="R160" s="22">
        <v>1.1599999999999999</v>
      </c>
      <c r="S160" s="22">
        <v>0.99</v>
      </c>
      <c r="T160" s="22">
        <v>0.64434999999999998</v>
      </c>
      <c r="U160" s="24" t="s">
        <v>42429</v>
      </c>
      <c r="V160" s="24" t="s">
        <v>42430</v>
      </c>
      <c r="W160" s="25" t="s">
        <v>42431</v>
      </c>
      <c r="X160">
        <v>158</v>
      </c>
      <c r="Y160" s="6" t="s">
        <v>3591</v>
      </c>
      <c r="Z160" s="6" t="s">
        <v>50577</v>
      </c>
      <c r="AA160" s="6" t="s">
        <v>90</v>
      </c>
      <c r="AB160" s="6" t="s">
        <v>3592</v>
      </c>
      <c r="AC160" s="6" t="s">
        <v>48898</v>
      </c>
      <c r="AD160" s="6" t="s">
        <v>48899</v>
      </c>
    </row>
    <row r="161" spans="1:30" x14ac:dyDescent="0.25">
      <c r="A161" s="26" t="s">
        <v>40459</v>
      </c>
      <c r="B161" s="24" t="s">
        <v>40460</v>
      </c>
      <c r="C161" s="22">
        <v>2054.34</v>
      </c>
      <c r="D161" s="22">
        <v>1252.92895</v>
      </c>
      <c r="E161" s="22">
        <v>1099.4489699999999</v>
      </c>
      <c r="F161" s="22">
        <v>0.69</v>
      </c>
      <c r="G161" s="22">
        <v>255.3</v>
      </c>
      <c r="H161" s="22">
        <v>223.01499000000001</v>
      </c>
      <c r="I161" s="22">
        <v>0</v>
      </c>
      <c r="J161" s="22">
        <v>426.87898999999999</v>
      </c>
      <c r="K161" s="22">
        <v>823.85100999999997</v>
      </c>
      <c r="L161" s="22">
        <v>116.288</v>
      </c>
      <c r="M161" s="22">
        <v>0</v>
      </c>
      <c r="N161" s="22">
        <v>1365.5799500000001</v>
      </c>
      <c r="O161" s="22">
        <v>78.400000000000006</v>
      </c>
      <c r="P161" s="22">
        <v>7.04169</v>
      </c>
      <c r="Q161" s="22">
        <v>7.5749999999999998E-2</v>
      </c>
      <c r="R161" s="22">
        <v>2.58</v>
      </c>
      <c r="S161" s="22">
        <v>1.41</v>
      </c>
      <c r="T161" s="22">
        <v>0.80944000000000005</v>
      </c>
      <c r="U161" s="24" t="s">
        <v>42432</v>
      </c>
      <c r="V161" s="24" t="s">
        <v>42433</v>
      </c>
      <c r="W161" s="25" t="s">
        <v>42434</v>
      </c>
      <c r="X161">
        <v>159</v>
      </c>
      <c r="Y161" s="6" t="s">
        <v>3593</v>
      </c>
      <c r="Z161" s="6" t="s">
        <v>50989</v>
      </c>
      <c r="AA161" s="6" t="s">
        <v>50195</v>
      </c>
      <c r="AB161" s="6" t="s">
        <v>3594</v>
      </c>
      <c r="AC161" s="6" t="s">
        <v>48900</v>
      </c>
      <c r="AD161" s="6" t="s">
        <v>48901</v>
      </c>
    </row>
    <row r="162" spans="1:30" x14ac:dyDescent="0.25">
      <c r="A162" s="26" t="s">
        <v>300</v>
      </c>
      <c r="B162" s="24" t="s">
        <v>301</v>
      </c>
      <c r="C162" s="22">
        <v>19970.54</v>
      </c>
      <c r="D162" s="22">
        <v>1168.0739699999999</v>
      </c>
      <c r="E162" s="22">
        <v>226.34100000000001</v>
      </c>
      <c r="F162" s="22">
        <v>0.93</v>
      </c>
      <c r="G162" s="22">
        <v>7.6139900000000003</v>
      </c>
      <c r="H162" s="22">
        <v>0</v>
      </c>
      <c r="I162" s="22">
        <v>0</v>
      </c>
      <c r="J162" s="22">
        <v>2471.2590300000002</v>
      </c>
      <c r="K162" s="22">
        <v>865.58897999999999</v>
      </c>
      <c r="L162" s="22">
        <v>10159.759760000001</v>
      </c>
      <c r="M162" s="22">
        <v>0</v>
      </c>
      <c r="N162" s="22">
        <v>22673.630850000001</v>
      </c>
      <c r="O162" s="22">
        <v>130.87</v>
      </c>
      <c r="P162" s="22">
        <v>33.841990000000003</v>
      </c>
      <c r="Q162" s="22">
        <v>0.50954999999999995</v>
      </c>
      <c r="R162" s="22">
        <v>0.53</v>
      </c>
      <c r="S162" s="22">
        <v>0.35</v>
      </c>
      <c r="T162" s="22">
        <v>0.34717999999999999</v>
      </c>
      <c r="U162" s="24" t="s">
        <v>42435</v>
      </c>
      <c r="V162" s="24" t="s">
        <v>42436</v>
      </c>
      <c r="W162" s="25" t="s">
        <v>42437</v>
      </c>
      <c r="X162">
        <v>160</v>
      </c>
      <c r="Y162" s="6" t="s">
        <v>3595</v>
      </c>
      <c r="Z162" s="6" t="s">
        <v>50558</v>
      </c>
      <c r="AA162" s="6" t="s">
        <v>50184</v>
      </c>
      <c r="AB162" s="6" t="s">
        <v>3596</v>
      </c>
      <c r="AC162" s="6" t="s">
        <v>48902</v>
      </c>
      <c r="AD162" s="6" t="s">
        <v>48903</v>
      </c>
    </row>
    <row r="163" spans="1:30" x14ac:dyDescent="0.25">
      <c r="A163" s="26" t="s">
        <v>302</v>
      </c>
      <c r="B163" s="24" t="s">
        <v>303</v>
      </c>
      <c r="C163" s="22">
        <v>26956.880000000001</v>
      </c>
      <c r="D163" s="22">
        <v>1334.86401</v>
      </c>
      <c r="E163" s="22">
        <v>993.52301</v>
      </c>
      <c r="F163" s="22">
        <v>1.32</v>
      </c>
      <c r="G163" s="22">
        <v>774.26098000000002</v>
      </c>
      <c r="H163" s="22">
        <v>0</v>
      </c>
      <c r="I163" s="22">
        <v>2207.8759700000001</v>
      </c>
      <c r="J163" s="22">
        <v>14465.29003</v>
      </c>
      <c r="K163" s="22">
        <v>14204.190420000001</v>
      </c>
      <c r="L163" s="22">
        <v>2441.8998999999999</v>
      </c>
      <c r="M163" s="22">
        <v>0</v>
      </c>
      <c r="N163" s="22">
        <v>3798.6179099999999</v>
      </c>
      <c r="O163" s="22">
        <v>13.52</v>
      </c>
      <c r="P163" s="22">
        <v>42.206000000000003</v>
      </c>
      <c r="Q163" s="22">
        <v>0.60604999999999998</v>
      </c>
      <c r="R163" s="22">
        <v>1</v>
      </c>
      <c r="S163" s="22">
        <v>0.98</v>
      </c>
      <c r="T163" s="22">
        <v>0.92842000000000002</v>
      </c>
      <c r="U163" s="24" t="s">
        <v>42438</v>
      </c>
      <c r="V163" s="24" t="s">
        <v>42439</v>
      </c>
      <c r="W163" s="25" t="s">
        <v>42440</v>
      </c>
      <c r="X163">
        <v>161</v>
      </c>
      <c r="Y163" s="6" t="s">
        <v>3597</v>
      </c>
      <c r="Z163" s="6" t="s">
        <v>50921</v>
      </c>
      <c r="AA163" s="6" t="s">
        <v>90</v>
      </c>
      <c r="AB163" s="6" t="s">
        <v>3598</v>
      </c>
      <c r="AC163" s="6" t="s">
        <v>48904</v>
      </c>
      <c r="AD163" s="6" t="s">
        <v>48905</v>
      </c>
    </row>
    <row r="164" spans="1:30" x14ac:dyDescent="0.25">
      <c r="A164" s="26" t="s">
        <v>304</v>
      </c>
      <c r="B164" s="24" t="s">
        <v>305</v>
      </c>
      <c r="C164" s="22">
        <v>22422.69</v>
      </c>
      <c r="D164" s="22">
        <v>-621.06597999999997</v>
      </c>
      <c r="E164" s="22">
        <v>-725.40803000000005</v>
      </c>
      <c r="F164" s="22">
        <v>0.74</v>
      </c>
      <c r="G164" s="22">
        <v>277.27499</v>
      </c>
      <c r="H164" s="22">
        <v>228.35299000000001</v>
      </c>
      <c r="I164" s="22">
        <v>174.90100000000001</v>
      </c>
      <c r="J164" s="22">
        <v>302.27699999999999</v>
      </c>
      <c r="K164" s="22">
        <v>2774.1970200000001</v>
      </c>
      <c r="L164" s="22">
        <v>0</v>
      </c>
      <c r="M164" s="22">
        <v>0</v>
      </c>
      <c r="N164" s="22">
        <v>2813.6989699999999</v>
      </c>
      <c r="O164" s="22">
        <v>50.79</v>
      </c>
      <c r="P164" s="22">
        <v>0</v>
      </c>
      <c r="R164" s="22">
        <v>9.18</v>
      </c>
      <c r="S164" s="22">
        <v>8.42</v>
      </c>
      <c r="T164" s="22">
        <v>7.5049299999999999</v>
      </c>
      <c r="U164" s="24" t="s">
        <v>42441</v>
      </c>
      <c r="V164" s="24" t="s">
        <v>42442</v>
      </c>
      <c r="W164" s="25" t="s">
        <v>42443</v>
      </c>
      <c r="X164">
        <v>162</v>
      </c>
      <c r="Y164" s="6" t="s">
        <v>3599</v>
      </c>
      <c r="Z164" s="6" t="s">
        <v>48713</v>
      </c>
      <c r="AA164" s="6" t="s">
        <v>49172</v>
      </c>
      <c r="AB164" s="6" t="s">
        <v>3600</v>
      </c>
      <c r="AC164" s="6" t="s">
        <v>48906</v>
      </c>
      <c r="AD164" s="6" t="s">
        <v>48907</v>
      </c>
    </row>
    <row r="165" spans="1:30" x14ac:dyDescent="0.25">
      <c r="A165" s="26" t="s">
        <v>40462</v>
      </c>
      <c r="B165" s="24" t="s">
        <v>40463</v>
      </c>
      <c r="C165" s="22">
        <v>6719.4</v>
      </c>
      <c r="D165" s="22">
        <v>2030.2869800000001</v>
      </c>
      <c r="E165" s="22">
        <v>1285.3919599999999</v>
      </c>
      <c r="F165" s="22">
        <v>1.4</v>
      </c>
      <c r="G165" s="22">
        <v>1782.6910399999999</v>
      </c>
      <c r="H165" s="22">
        <v>1473.98596</v>
      </c>
      <c r="I165" s="22">
        <v>5092.04882</v>
      </c>
      <c r="J165" s="22">
        <v>2539.1760199999999</v>
      </c>
      <c r="K165" s="22">
        <v>5017.24316</v>
      </c>
      <c r="L165" s="22">
        <v>2697.2160600000002</v>
      </c>
      <c r="M165" s="22">
        <v>0</v>
      </c>
      <c r="N165" s="22">
        <v>7732.3710899999996</v>
      </c>
      <c r="O165" s="22">
        <v>103.04</v>
      </c>
      <c r="P165" s="22">
        <v>25.861000000000001</v>
      </c>
      <c r="Q165" s="22">
        <v>0.34882000000000002</v>
      </c>
      <c r="R165" s="22">
        <v>1.98</v>
      </c>
      <c r="S165" s="22">
        <v>1.4</v>
      </c>
      <c r="T165" s="22">
        <v>0.69335999999999998</v>
      </c>
      <c r="U165" s="24" t="s">
        <v>42444</v>
      </c>
      <c r="V165" s="24" t="s">
        <v>42445</v>
      </c>
      <c r="W165" s="25" t="s">
        <v>42446</v>
      </c>
      <c r="X165">
        <v>163</v>
      </c>
      <c r="Y165" s="6" t="s">
        <v>3601</v>
      </c>
      <c r="Z165" s="6" t="s">
        <v>49132</v>
      </c>
      <c r="AA165" s="6" t="s">
        <v>49134</v>
      </c>
      <c r="AB165" s="6" t="s">
        <v>3602</v>
      </c>
      <c r="AC165" s="6" t="s">
        <v>48908</v>
      </c>
      <c r="AD165" s="6" t="s">
        <v>48909</v>
      </c>
    </row>
    <row r="166" spans="1:30" x14ac:dyDescent="0.25">
      <c r="A166" s="26" t="s">
        <v>40464</v>
      </c>
      <c r="B166" s="24" t="s">
        <v>40465</v>
      </c>
      <c r="C166" s="22">
        <v>2222.16</v>
      </c>
      <c r="D166" s="22">
        <v>944.21696999999995</v>
      </c>
      <c r="E166" s="22">
        <v>670.45799999999997</v>
      </c>
      <c r="F166" s="22">
        <v>1.35</v>
      </c>
      <c r="G166" s="22">
        <v>247.21099000000001</v>
      </c>
      <c r="H166" s="22">
        <v>77.325990000000004</v>
      </c>
      <c r="I166" s="22">
        <v>0</v>
      </c>
      <c r="J166" s="22">
        <v>255.57098999999999</v>
      </c>
      <c r="K166" s="22">
        <v>654.79101000000003</v>
      </c>
      <c r="L166" s="22">
        <v>397.20299999999997</v>
      </c>
      <c r="M166" s="22">
        <v>0</v>
      </c>
      <c r="N166" s="22">
        <v>1641.47802</v>
      </c>
      <c r="O166" s="22">
        <v>13.42</v>
      </c>
      <c r="P166" s="22">
        <v>19.681989999999999</v>
      </c>
      <c r="Q166" s="22">
        <v>0.24504000000000001</v>
      </c>
      <c r="R166" s="22">
        <v>2.33</v>
      </c>
      <c r="S166" s="22">
        <v>2.2599999999999998</v>
      </c>
      <c r="T166" s="22">
        <v>1.2922199999999999</v>
      </c>
      <c r="U166" s="24" t="s">
        <v>42447</v>
      </c>
      <c r="V166" s="24" t="s">
        <v>42448</v>
      </c>
      <c r="W166" s="25" t="s">
        <v>42449</v>
      </c>
      <c r="X166">
        <v>164</v>
      </c>
      <c r="Y166" s="6" t="s">
        <v>3603</v>
      </c>
      <c r="Z166" s="6" t="s">
        <v>50064</v>
      </c>
      <c r="AA166" s="6" t="s">
        <v>90</v>
      </c>
      <c r="AB166" s="6" t="s">
        <v>3604</v>
      </c>
      <c r="AC166" s="6" t="s">
        <v>48910</v>
      </c>
      <c r="AD166" s="6" t="s">
        <v>48911</v>
      </c>
    </row>
    <row r="167" spans="1:30" x14ac:dyDescent="0.25">
      <c r="A167" s="26" t="s">
        <v>306</v>
      </c>
      <c r="B167" s="24" t="s">
        <v>307</v>
      </c>
      <c r="C167" s="22">
        <v>10450.41</v>
      </c>
      <c r="D167" s="22">
        <v>1160.69201</v>
      </c>
      <c r="E167" s="22">
        <v>628.36499000000003</v>
      </c>
      <c r="F167" s="22">
        <v>1.65</v>
      </c>
      <c r="G167" s="22">
        <v>2147.95703</v>
      </c>
      <c r="H167" s="22">
        <v>552.38598000000002</v>
      </c>
      <c r="I167" s="22">
        <v>7628.8500899999999</v>
      </c>
      <c r="J167" s="22">
        <v>3285.88598</v>
      </c>
      <c r="K167" s="22">
        <v>3291.98999</v>
      </c>
      <c r="L167" s="22">
        <v>7345.8598599999996</v>
      </c>
      <c r="M167" s="22">
        <v>0</v>
      </c>
      <c r="N167" s="22">
        <v>3029.6398899999999</v>
      </c>
      <c r="O167" s="22">
        <v>12.22</v>
      </c>
      <c r="P167" s="22">
        <v>71.316999999999993</v>
      </c>
      <c r="Q167" s="22">
        <v>2.4838</v>
      </c>
      <c r="R167" s="22">
        <v>1.21</v>
      </c>
      <c r="S167" s="22">
        <v>0.83</v>
      </c>
      <c r="T167" s="22">
        <v>0.18004999999999999</v>
      </c>
      <c r="U167" s="24" t="s">
        <v>42450</v>
      </c>
      <c r="V167" s="24" t="s">
        <v>42451</v>
      </c>
      <c r="W167" s="25" t="s">
        <v>42452</v>
      </c>
      <c r="X167">
        <v>165</v>
      </c>
      <c r="Y167" s="6" t="s">
        <v>3605</v>
      </c>
      <c r="Z167" s="6" t="s">
        <v>51055</v>
      </c>
      <c r="AA167" s="6" t="s">
        <v>90</v>
      </c>
      <c r="AB167" s="6" t="s">
        <v>3606</v>
      </c>
      <c r="AC167" s="6" t="s">
        <v>48912</v>
      </c>
      <c r="AD167" s="6" t="s">
        <v>48913</v>
      </c>
    </row>
    <row r="168" spans="1:30" x14ac:dyDescent="0.25">
      <c r="A168" s="26" t="s">
        <v>40466</v>
      </c>
      <c r="B168" s="24" t="s">
        <v>40467</v>
      </c>
      <c r="C168" s="22">
        <v>2894.12</v>
      </c>
      <c r="D168" s="22">
        <v>154</v>
      </c>
      <c r="E168" s="22">
        <v>-88</v>
      </c>
      <c r="F168" s="22">
        <v>1.9</v>
      </c>
      <c r="G168" s="22">
        <v>974</v>
      </c>
      <c r="H168" s="22">
        <v>1622</v>
      </c>
      <c r="I168" s="22">
        <v>292</v>
      </c>
      <c r="J168" s="22">
        <v>1971</v>
      </c>
      <c r="K168" s="22">
        <v>3002</v>
      </c>
      <c r="L168" s="22">
        <v>1597</v>
      </c>
      <c r="M168" s="22">
        <v>0</v>
      </c>
      <c r="N168" s="22">
        <v>1357</v>
      </c>
      <c r="O168" s="22">
        <v>14.05</v>
      </c>
      <c r="P168" s="22">
        <v>53.34</v>
      </c>
      <c r="Q168" s="22">
        <v>1.14316</v>
      </c>
      <c r="R168" s="22">
        <v>1.52</v>
      </c>
      <c r="S168" s="22">
        <v>0.7</v>
      </c>
      <c r="T168" s="22">
        <v>0.20598</v>
      </c>
      <c r="U168" s="24" t="s">
        <v>42453</v>
      </c>
      <c r="V168" s="24" t="s">
        <v>42454</v>
      </c>
      <c r="W168" s="25" t="s">
        <v>42455</v>
      </c>
      <c r="X168">
        <v>166</v>
      </c>
      <c r="Y168" s="6" t="s">
        <v>3607</v>
      </c>
      <c r="Z168" s="6" t="s">
        <v>52427</v>
      </c>
      <c r="AA168" s="6" t="s">
        <v>90</v>
      </c>
      <c r="AB168" s="6" t="s">
        <v>3608</v>
      </c>
      <c r="AC168" s="6" t="s">
        <v>48914</v>
      </c>
      <c r="AD168" s="6" t="s">
        <v>48915</v>
      </c>
    </row>
    <row r="169" spans="1:30" x14ac:dyDescent="0.25">
      <c r="A169" s="26" t="s">
        <v>309</v>
      </c>
      <c r="B169" s="24" t="s">
        <v>310</v>
      </c>
      <c r="C169" s="22">
        <v>3495.27</v>
      </c>
      <c r="D169" s="22">
        <v>136.477</v>
      </c>
      <c r="E169" s="22">
        <v>28.561</v>
      </c>
      <c r="F169" s="22">
        <v>2.0299999999999998</v>
      </c>
      <c r="G169" s="22">
        <v>424.71499</v>
      </c>
      <c r="H169" s="22">
        <v>233.15898999999999</v>
      </c>
      <c r="I169" s="22">
        <v>802.54796999999996</v>
      </c>
      <c r="J169" s="22">
        <v>465.26199000000003</v>
      </c>
      <c r="K169" s="22">
        <v>831.20898</v>
      </c>
      <c r="L169" s="22">
        <v>720.35198000000003</v>
      </c>
      <c r="M169" s="22">
        <v>0</v>
      </c>
      <c r="N169" s="22">
        <v>124.28099</v>
      </c>
      <c r="O169" s="22">
        <v>1.37</v>
      </c>
      <c r="P169" s="22">
        <v>83.078000000000003</v>
      </c>
      <c r="Q169" s="22">
        <v>3.4043600000000001</v>
      </c>
      <c r="R169" s="22">
        <v>1.84</v>
      </c>
      <c r="S169" s="22">
        <v>1.29</v>
      </c>
      <c r="T169" s="22">
        <v>0.37254999999999999</v>
      </c>
      <c r="U169" s="24" t="s">
        <v>42456</v>
      </c>
      <c r="V169" s="24" t="s">
        <v>42457</v>
      </c>
      <c r="W169" s="25" t="s">
        <v>42458</v>
      </c>
      <c r="X169">
        <v>167</v>
      </c>
      <c r="Y169" s="6" t="s">
        <v>3609</v>
      </c>
      <c r="Z169" s="6" t="s">
        <v>51427</v>
      </c>
      <c r="AA169" s="6" t="s">
        <v>51419</v>
      </c>
      <c r="AB169" s="6" t="s">
        <v>3610</v>
      </c>
      <c r="AC169" s="6" t="s">
        <v>48916</v>
      </c>
      <c r="AD169" s="6" t="s">
        <v>48915</v>
      </c>
    </row>
    <row r="170" spans="1:30" x14ac:dyDescent="0.25">
      <c r="A170" s="26" t="s">
        <v>312</v>
      </c>
      <c r="B170" s="24" t="s">
        <v>313</v>
      </c>
      <c r="C170" s="22">
        <v>7161.6</v>
      </c>
      <c r="D170" s="22">
        <v>2300.1100999999999</v>
      </c>
      <c r="E170" s="22">
        <v>2069.7980899999998</v>
      </c>
      <c r="F170" s="22">
        <v>1.4</v>
      </c>
      <c r="G170" s="22">
        <v>12322.719719999999</v>
      </c>
      <c r="H170" s="22">
        <v>5319.3691399999998</v>
      </c>
      <c r="I170" s="22">
        <v>2186.7629299999999</v>
      </c>
      <c r="J170" s="22">
        <v>12389.5996</v>
      </c>
      <c r="K170" s="22">
        <v>18340.339840000001</v>
      </c>
      <c r="L170" s="22">
        <v>3182.9641099999999</v>
      </c>
      <c r="M170" s="22">
        <v>0</v>
      </c>
      <c r="N170" s="22">
        <v>5611.3530199999996</v>
      </c>
      <c r="O170" s="22">
        <v>99.14</v>
      </c>
      <c r="P170" s="22">
        <v>39.906999999999996</v>
      </c>
      <c r="Q170" s="22">
        <v>0.66408999999999996</v>
      </c>
      <c r="R170" s="22">
        <v>1.62</v>
      </c>
      <c r="S170" s="22">
        <v>1.05</v>
      </c>
      <c r="T170" s="22">
        <v>5.6349999999999997E-2</v>
      </c>
      <c r="U170" s="24" t="s">
        <v>42459</v>
      </c>
      <c r="V170" s="24" t="s">
        <v>42460</v>
      </c>
      <c r="W170" s="25" t="s">
        <v>42461</v>
      </c>
      <c r="X170">
        <v>168</v>
      </c>
      <c r="Y170" s="6" t="s">
        <v>3611</v>
      </c>
      <c r="Z170" s="6" t="s">
        <v>49628</v>
      </c>
      <c r="AA170" s="6" t="s">
        <v>90</v>
      </c>
      <c r="AB170" s="6" t="s">
        <v>3612</v>
      </c>
      <c r="AC170" s="6" t="s">
        <v>48917</v>
      </c>
      <c r="AD170" s="6" t="s">
        <v>48915</v>
      </c>
    </row>
    <row r="171" spans="1:30" x14ac:dyDescent="0.25">
      <c r="A171" s="26" t="s">
        <v>315</v>
      </c>
      <c r="B171" s="24" t="s">
        <v>316</v>
      </c>
      <c r="C171" s="22">
        <v>3741.51</v>
      </c>
      <c r="D171" s="22">
        <v>-159.37800999999999</v>
      </c>
      <c r="E171" s="22">
        <v>-172.709</v>
      </c>
      <c r="F171" s="22">
        <v>0.99</v>
      </c>
      <c r="G171" s="22">
        <v>1.4099900000000001</v>
      </c>
      <c r="H171" s="22">
        <v>0</v>
      </c>
      <c r="I171" s="22">
        <v>11.96199</v>
      </c>
      <c r="J171" s="22">
        <v>138.85</v>
      </c>
      <c r="K171" s="22">
        <v>405.29901000000001</v>
      </c>
      <c r="L171" s="22">
        <v>0</v>
      </c>
      <c r="M171" s="22">
        <v>0</v>
      </c>
      <c r="N171" s="22">
        <v>418.33897999999999</v>
      </c>
      <c r="O171" s="22">
        <v>4.3499999999999996</v>
      </c>
      <c r="P171" s="22">
        <v>0</v>
      </c>
      <c r="Q171" s="22">
        <v>0</v>
      </c>
      <c r="R171" s="22">
        <v>6.6</v>
      </c>
      <c r="S171" s="22">
        <v>2.92</v>
      </c>
      <c r="T171" s="22">
        <v>2.9088099999999999</v>
      </c>
      <c r="U171" s="24" t="s">
        <v>42462</v>
      </c>
      <c r="V171" s="24" t="s">
        <v>42463</v>
      </c>
      <c r="W171" s="25" t="s">
        <v>42464</v>
      </c>
      <c r="X171">
        <v>169</v>
      </c>
      <c r="Y171" s="6" t="s">
        <v>3613</v>
      </c>
      <c r="Z171" s="6" t="s">
        <v>51960</v>
      </c>
      <c r="AA171" s="6" t="s">
        <v>90</v>
      </c>
      <c r="AB171" s="6" t="s">
        <v>3614</v>
      </c>
      <c r="AC171" s="6" t="s">
        <v>48918</v>
      </c>
      <c r="AD171" s="6" t="s">
        <v>48919</v>
      </c>
    </row>
    <row r="172" spans="1:30" x14ac:dyDescent="0.25">
      <c r="A172" s="26" t="s">
        <v>40468</v>
      </c>
      <c r="B172" s="24" t="s">
        <v>40469</v>
      </c>
      <c r="C172" s="22">
        <v>3056.98</v>
      </c>
      <c r="D172" s="22">
        <v>450.35298999999998</v>
      </c>
      <c r="E172" s="22">
        <v>258.58999</v>
      </c>
      <c r="F172" s="22">
        <v>0.77</v>
      </c>
      <c r="G172" s="22">
        <v>324.83499</v>
      </c>
      <c r="H172" s="22">
        <v>1252.65795</v>
      </c>
      <c r="I172" s="22">
        <v>971.98698999999999</v>
      </c>
      <c r="J172" s="22">
        <v>3179.7790500000001</v>
      </c>
      <c r="K172" s="22">
        <v>2746.47192</v>
      </c>
      <c r="L172" s="22">
        <v>3729.8879299999999</v>
      </c>
      <c r="M172" s="22">
        <v>0</v>
      </c>
      <c r="N172" s="22">
        <v>754.65502000000004</v>
      </c>
      <c r="O172" s="22">
        <v>2.84</v>
      </c>
      <c r="P172" s="22">
        <v>83.029989999999998</v>
      </c>
      <c r="Q172" s="22">
        <v>4.8927100000000001</v>
      </c>
      <c r="R172" s="22">
        <v>0.81</v>
      </c>
      <c r="S172" s="22">
        <v>0.47</v>
      </c>
      <c r="T172" s="22">
        <v>0.36762</v>
      </c>
      <c r="U172" s="24" t="s">
        <v>42465</v>
      </c>
      <c r="V172" s="24" t="s">
        <v>42466</v>
      </c>
      <c r="W172" s="25" t="s">
        <v>42467</v>
      </c>
      <c r="X172">
        <v>170</v>
      </c>
      <c r="Y172" s="6" t="s">
        <v>3615</v>
      </c>
      <c r="Z172" s="6" t="s">
        <v>50325</v>
      </c>
      <c r="AA172" s="6" t="s">
        <v>90</v>
      </c>
      <c r="AB172" s="6" t="s">
        <v>3616</v>
      </c>
      <c r="AC172" s="6" t="s">
        <v>48920</v>
      </c>
      <c r="AD172" s="6" t="s">
        <v>48921</v>
      </c>
    </row>
    <row r="173" spans="1:30" x14ac:dyDescent="0.25">
      <c r="A173" s="26" t="s">
        <v>318</v>
      </c>
      <c r="B173" s="24" t="s">
        <v>319</v>
      </c>
      <c r="C173" s="22">
        <v>4737.97</v>
      </c>
      <c r="D173" s="22">
        <v>-373.08499999999998</v>
      </c>
      <c r="E173" s="22">
        <v>-400.89301</v>
      </c>
      <c r="F173" s="22">
        <v>1.3</v>
      </c>
      <c r="G173" s="22">
        <v>82.362989999999996</v>
      </c>
      <c r="H173" s="22">
        <v>0</v>
      </c>
      <c r="I173" s="22">
        <v>0</v>
      </c>
      <c r="J173" s="22">
        <v>332.31599999999997</v>
      </c>
      <c r="K173" s="22">
        <v>660.39098999999999</v>
      </c>
      <c r="L173" s="22">
        <v>46.695990000000002</v>
      </c>
      <c r="M173" s="22">
        <v>0</v>
      </c>
      <c r="N173" s="22">
        <v>356.57400000000001</v>
      </c>
      <c r="O173" s="22">
        <v>1.62</v>
      </c>
      <c r="P173" s="22">
        <v>11.690989999999999</v>
      </c>
      <c r="Q173" s="22">
        <v>0.13238</v>
      </c>
      <c r="R173" s="22">
        <v>1.9</v>
      </c>
      <c r="S173" s="22">
        <v>1.99</v>
      </c>
      <c r="T173" s="22">
        <v>1.73939</v>
      </c>
      <c r="U173" s="24" t="s">
        <v>42468</v>
      </c>
      <c r="V173" s="24" t="s">
        <v>42469</v>
      </c>
      <c r="W173" s="25" t="s">
        <v>42470</v>
      </c>
      <c r="X173">
        <v>171</v>
      </c>
      <c r="Y173" s="6" t="s">
        <v>3617</v>
      </c>
      <c r="Z173" s="6" t="s">
        <v>49695</v>
      </c>
      <c r="AA173" s="6" t="s">
        <v>50827</v>
      </c>
      <c r="AB173" s="6" t="s">
        <v>3618</v>
      </c>
      <c r="AC173" s="6" t="s">
        <v>48922</v>
      </c>
      <c r="AD173" s="6" t="s">
        <v>48923</v>
      </c>
    </row>
    <row r="174" spans="1:30" x14ac:dyDescent="0.25">
      <c r="A174" s="26" t="s">
        <v>40470</v>
      </c>
      <c r="B174" s="24" t="s">
        <v>40471</v>
      </c>
      <c r="C174" s="22">
        <v>25633.759999999998</v>
      </c>
      <c r="D174" s="22">
        <v>1842.3680400000001</v>
      </c>
      <c r="E174" s="22">
        <v>1842.3680400000001</v>
      </c>
      <c r="F174" s="22">
        <v>0.99</v>
      </c>
      <c r="G174" s="22">
        <v>2210.4260199999999</v>
      </c>
      <c r="H174" s="22">
        <v>1904.4050199999999</v>
      </c>
      <c r="I174" s="22">
        <v>9007.89257</v>
      </c>
      <c r="J174" s="22">
        <v>3924.5581000000002</v>
      </c>
      <c r="K174" s="22">
        <v>4696.7460899999996</v>
      </c>
      <c r="L174" s="22">
        <v>2033.82897</v>
      </c>
      <c r="M174" s="22">
        <v>0</v>
      </c>
      <c r="N174" s="22">
        <v>8525.1767500000005</v>
      </c>
      <c r="O174" s="22">
        <v>3.83</v>
      </c>
      <c r="P174" s="22">
        <v>19.261990000000001</v>
      </c>
      <c r="Q174" s="22">
        <v>0.23855999999999999</v>
      </c>
      <c r="R174" s="22">
        <v>1.2</v>
      </c>
      <c r="S174" s="22">
        <v>0.71</v>
      </c>
      <c r="T174" s="22">
        <v>0.14827000000000001</v>
      </c>
      <c r="U174" s="24" t="s">
        <v>42471</v>
      </c>
      <c r="V174" s="24" t="s">
        <v>42472</v>
      </c>
      <c r="W174" s="25" t="s">
        <v>42473</v>
      </c>
      <c r="X174">
        <v>172</v>
      </c>
      <c r="Y174" s="6" t="s">
        <v>3619</v>
      </c>
      <c r="Z174" s="6" t="s">
        <v>49385</v>
      </c>
      <c r="AA174" s="6" t="s">
        <v>90</v>
      </c>
      <c r="AB174" s="6" t="s">
        <v>3620</v>
      </c>
      <c r="AC174" s="6" t="s">
        <v>48924</v>
      </c>
      <c r="AD174" s="6" t="s">
        <v>48925</v>
      </c>
    </row>
    <row r="175" spans="1:30" x14ac:dyDescent="0.25">
      <c r="A175" s="26" t="s">
        <v>40472</v>
      </c>
      <c r="B175" s="24" t="s">
        <v>40473</v>
      </c>
      <c r="C175" s="22">
        <v>2344.84</v>
      </c>
      <c r="D175" s="22">
        <v>652.81500000000005</v>
      </c>
      <c r="E175" s="22">
        <v>549.25201000000004</v>
      </c>
      <c r="F175" s="22">
        <v>0.99</v>
      </c>
      <c r="G175" s="22">
        <v>28631.300780000001</v>
      </c>
      <c r="H175" s="22">
        <v>20.382989999999999</v>
      </c>
      <c r="I175" s="22">
        <v>1231.625</v>
      </c>
      <c r="J175" s="22">
        <v>30783.529289999999</v>
      </c>
      <c r="K175" s="22">
        <v>29273.140619999998</v>
      </c>
      <c r="L175" s="22">
        <v>4567.9321200000004</v>
      </c>
      <c r="M175" s="22">
        <v>194.11198999999999</v>
      </c>
      <c r="N175" s="22">
        <v>3821.3779199999999</v>
      </c>
      <c r="O175" s="22">
        <v>26.06</v>
      </c>
      <c r="P175" s="22">
        <v>57.27299</v>
      </c>
      <c r="Q175" s="22">
        <v>1.40663</v>
      </c>
      <c r="R175" s="22">
        <v>0.97</v>
      </c>
      <c r="S175" s="22">
        <v>0.95</v>
      </c>
      <c r="T175" s="22">
        <v>2.018E-2</v>
      </c>
      <c r="U175" s="24" t="s">
        <v>42474</v>
      </c>
      <c r="V175" s="24" t="s">
        <v>42475</v>
      </c>
      <c r="W175" s="25" t="s">
        <v>42476</v>
      </c>
      <c r="X175">
        <v>173</v>
      </c>
      <c r="Y175" s="6" t="s">
        <v>3621</v>
      </c>
      <c r="Z175" s="6" t="s">
        <v>49224</v>
      </c>
      <c r="AA175" s="6" t="s">
        <v>90</v>
      </c>
      <c r="AB175" s="6" t="s">
        <v>3622</v>
      </c>
      <c r="AC175" s="6" t="s">
        <v>48926</v>
      </c>
      <c r="AD175" s="6" t="s">
        <v>48927</v>
      </c>
    </row>
    <row r="176" spans="1:30" x14ac:dyDescent="0.25">
      <c r="A176" s="26" t="s">
        <v>40474</v>
      </c>
      <c r="B176" s="24" t="s">
        <v>40475</v>
      </c>
      <c r="C176" s="22">
        <v>17777.21</v>
      </c>
      <c r="D176" s="22">
        <v>2634.6059500000001</v>
      </c>
      <c r="E176" s="22">
        <v>1520.31005</v>
      </c>
      <c r="F176" s="22">
        <v>1.33</v>
      </c>
      <c r="G176" s="22">
        <v>2337.4599600000001</v>
      </c>
      <c r="H176" s="22">
        <v>4174.1269499999999</v>
      </c>
      <c r="I176" s="22">
        <v>2392.5339300000001</v>
      </c>
      <c r="J176" s="22">
        <v>5191.0829999999996</v>
      </c>
      <c r="K176" s="22">
        <v>10033.79003</v>
      </c>
      <c r="L176" s="22">
        <v>4375.2128899999998</v>
      </c>
      <c r="M176" s="22">
        <v>0</v>
      </c>
      <c r="N176" s="22">
        <v>14798.360350000001</v>
      </c>
      <c r="O176" s="22">
        <v>18.690000000000001</v>
      </c>
      <c r="P176" s="22">
        <v>22.818999999999999</v>
      </c>
      <c r="Q176" s="22">
        <v>0.29565000000000002</v>
      </c>
      <c r="R176" s="22">
        <v>1.93</v>
      </c>
      <c r="S176" s="22">
        <v>1.1299999999999999</v>
      </c>
      <c r="T176" s="22">
        <v>0.67850999999999995</v>
      </c>
      <c r="U176" s="24" t="s">
        <v>42477</v>
      </c>
      <c r="V176" s="24" t="s">
        <v>42478</v>
      </c>
      <c r="W176" s="25" t="s">
        <v>42479</v>
      </c>
      <c r="X176">
        <v>174</v>
      </c>
      <c r="Y176" s="6" t="s">
        <v>3623</v>
      </c>
      <c r="Z176" s="6" t="s">
        <v>49065</v>
      </c>
      <c r="AA176" s="6" t="s">
        <v>90</v>
      </c>
      <c r="AB176" s="6" t="s">
        <v>3624</v>
      </c>
      <c r="AC176" s="6" t="s">
        <v>90</v>
      </c>
      <c r="AD176" s="6" t="s">
        <v>90</v>
      </c>
    </row>
    <row r="177" spans="1:30" x14ac:dyDescent="0.25">
      <c r="A177" s="26" t="s">
        <v>40476</v>
      </c>
      <c r="B177" s="24" t="s">
        <v>40477</v>
      </c>
      <c r="C177" s="22">
        <v>7654.21</v>
      </c>
      <c r="D177" s="22">
        <v>4355.7402300000003</v>
      </c>
      <c r="E177" s="22">
        <v>2054.0309999999999</v>
      </c>
      <c r="F177" s="22">
        <v>1</v>
      </c>
      <c r="G177" s="22">
        <v>5657.9790000000003</v>
      </c>
      <c r="H177" s="22">
        <v>5062.9072200000001</v>
      </c>
      <c r="I177" s="22">
        <v>407.13101</v>
      </c>
      <c r="J177" s="22">
        <v>9531.8378900000007</v>
      </c>
      <c r="K177" s="22">
        <v>15416.33007</v>
      </c>
      <c r="L177" s="22">
        <v>6861.0991199999999</v>
      </c>
      <c r="M177" s="22">
        <v>0</v>
      </c>
      <c r="N177" s="22">
        <v>17768.91992</v>
      </c>
      <c r="O177" s="22">
        <v>53.04</v>
      </c>
      <c r="P177" s="22">
        <v>26.636990000000001</v>
      </c>
      <c r="Q177" s="22">
        <v>0.36308000000000001</v>
      </c>
      <c r="R177" s="22">
        <v>1.57</v>
      </c>
      <c r="U177" s="24" t="s">
        <v>42480</v>
      </c>
      <c r="V177" s="24" t="s">
        <v>42481</v>
      </c>
      <c r="W177" s="25" t="s">
        <v>42482</v>
      </c>
      <c r="X177">
        <v>175</v>
      </c>
      <c r="Y177" s="6" t="s">
        <v>3625</v>
      </c>
      <c r="Z177" s="6" t="s">
        <v>52451</v>
      </c>
      <c r="AA177" s="6" t="s">
        <v>90</v>
      </c>
      <c r="AB177" s="6" t="s">
        <v>3626</v>
      </c>
      <c r="AC177" s="6" t="s">
        <v>48928</v>
      </c>
      <c r="AD177" s="6" t="s">
        <v>48929</v>
      </c>
    </row>
    <row r="178" spans="1:30" x14ac:dyDescent="0.25">
      <c r="A178" s="26" t="s">
        <v>40478</v>
      </c>
      <c r="B178" s="24" t="s">
        <v>40479</v>
      </c>
      <c r="C178" s="22">
        <v>7924.5</v>
      </c>
      <c r="D178" s="22">
        <v>3490.17895</v>
      </c>
      <c r="E178" s="22">
        <v>1972.6989699999999</v>
      </c>
      <c r="F178" s="22">
        <v>0.76</v>
      </c>
      <c r="G178" s="22">
        <v>3313.7739200000001</v>
      </c>
      <c r="H178" s="22">
        <v>3003.91894</v>
      </c>
      <c r="I178" s="22">
        <v>1663.7440099999999</v>
      </c>
      <c r="J178" s="22">
        <v>5454.6127900000001</v>
      </c>
      <c r="K178" s="22">
        <v>8328.9658199999994</v>
      </c>
      <c r="L178" s="22">
        <v>4347.74316</v>
      </c>
      <c r="M178" s="22">
        <v>0</v>
      </c>
      <c r="N178" s="22">
        <v>13480.559569999999</v>
      </c>
      <c r="O178" s="22">
        <v>11.29</v>
      </c>
      <c r="P178" s="22">
        <v>21.135000000000002</v>
      </c>
      <c r="Q178" s="22">
        <v>0.26798</v>
      </c>
      <c r="R178" s="22">
        <v>1.62</v>
      </c>
      <c r="U178" s="24" t="s">
        <v>42483</v>
      </c>
      <c r="V178" s="24" t="s">
        <v>42484</v>
      </c>
      <c r="W178" s="25" t="s">
        <v>42485</v>
      </c>
      <c r="X178">
        <v>176</v>
      </c>
      <c r="Y178" s="6" t="s">
        <v>3627</v>
      </c>
      <c r="Z178" s="6" t="s">
        <v>52452</v>
      </c>
      <c r="AA178" s="6" t="s">
        <v>51264</v>
      </c>
      <c r="AB178" s="6" t="s">
        <v>3628</v>
      </c>
      <c r="AC178" s="6" t="s">
        <v>48930</v>
      </c>
      <c r="AD178" s="6" t="s">
        <v>48931</v>
      </c>
    </row>
    <row r="179" spans="1:30" x14ac:dyDescent="0.25">
      <c r="A179" s="26" t="s">
        <v>320</v>
      </c>
      <c r="B179" s="24" t="s">
        <v>320</v>
      </c>
      <c r="C179" s="22">
        <v>3345.5</v>
      </c>
      <c r="D179" s="22">
        <v>500.89999</v>
      </c>
      <c r="E179" s="22">
        <v>409.5</v>
      </c>
      <c r="F179" s="22">
        <v>1.66</v>
      </c>
      <c r="G179" s="22">
        <v>853.59996999999998</v>
      </c>
      <c r="H179" s="22">
        <v>0</v>
      </c>
      <c r="I179" s="22">
        <v>2461.6000899999999</v>
      </c>
      <c r="J179" s="22">
        <v>441.89999</v>
      </c>
      <c r="K179" s="22">
        <v>981.09996999999998</v>
      </c>
      <c r="L179" s="22">
        <v>1066.59997</v>
      </c>
      <c r="M179" s="22">
        <v>0</v>
      </c>
      <c r="N179" s="22">
        <v>1901.3000400000001</v>
      </c>
      <c r="O179" s="22">
        <v>39.020000000000003</v>
      </c>
      <c r="P179" s="22">
        <v>34.993000000000002</v>
      </c>
      <c r="Q179" s="22">
        <v>0.53827999999999998</v>
      </c>
      <c r="R179" s="22">
        <v>2.4</v>
      </c>
      <c r="S179" s="22">
        <v>2.2200000000000002</v>
      </c>
      <c r="T179" s="22">
        <v>0.28852</v>
      </c>
      <c r="U179" s="24" t="s">
        <v>42486</v>
      </c>
      <c r="V179" s="24" t="s">
        <v>42487</v>
      </c>
      <c r="W179" s="25" t="s">
        <v>42488</v>
      </c>
      <c r="X179">
        <v>177</v>
      </c>
      <c r="Y179" s="6" t="s">
        <v>3629</v>
      </c>
      <c r="Z179" s="6" t="s">
        <v>52453</v>
      </c>
      <c r="AA179" s="6" t="s">
        <v>90</v>
      </c>
      <c r="AB179" s="6" t="s">
        <v>3630</v>
      </c>
      <c r="AC179" s="6" t="s">
        <v>48932</v>
      </c>
      <c r="AD179" s="6" t="s">
        <v>48933</v>
      </c>
    </row>
    <row r="180" spans="1:30" x14ac:dyDescent="0.25">
      <c r="A180" s="26" t="s">
        <v>321</v>
      </c>
      <c r="B180" s="24" t="s">
        <v>322</v>
      </c>
      <c r="C180" s="22">
        <v>4779.16</v>
      </c>
      <c r="D180" s="22">
        <v>603</v>
      </c>
      <c r="E180" s="22">
        <v>355</v>
      </c>
      <c r="F180" s="22">
        <v>0.99</v>
      </c>
      <c r="G180" s="22">
        <v>402</v>
      </c>
      <c r="H180" s="22">
        <v>629</v>
      </c>
      <c r="I180" s="22">
        <v>2275</v>
      </c>
      <c r="J180" s="22">
        <v>553</v>
      </c>
      <c r="K180" s="22">
        <v>1768</v>
      </c>
      <c r="L180" s="22">
        <v>1270</v>
      </c>
      <c r="M180" s="22">
        <v>0</v>
      </c>
      <c r="N180" s="22">
        <v>3220</v>
      </c>
      <c r="O180" s="22">
        <v>60.2</v>
      </c>
      <c r="P180" s="22">
        <v>28.90099</v>
      </c>
      <c r="Q180" s="22">
        <v>0.40648000000000001</v>
      </c>
      <c r="R180" s="22">
        <v>3.46</v>
      </c>
      <c r="S180" s="22">
        <v>2.06</v>
      </c>
      <c r="T180" s="22">
        <v>1.33273</v>
      </c>
      <c r="U180" s="24" t="s">
        <v>42489</v>
      </c>
      <c r="V180" s="24" t="s">
        <v>42490</v>
      </c>
      <c r="W180" s="25" t="s">
        <v>42491</v>
      </c>
      <c r="X180">
        <v>178</v>
      </c>
      <c r="Y180" s="6" t="s">
        <v>3631</v>
      </c>
      <c r="Z180" s="6" t="s">
        <v>51775</v>
      </c>
      <c r="AA180" s="6" t="s">
        <v>90</v>
      </c>
      <c r="AB180" s="6" t="s">
        <v>3632</v>
      </c>
      <c r="AC180" s="6" t="s">
        <v>48934</v>
      </c>
      <c r="AD180" s="6" t="s">
        <v>48935</v>
      </c>
    </row>
    <row r="181" spans="1:30" x14ac:dyDescent="0.25">
      <c r="A181" s="26" t="s">
        <v>40480</v>
      </c>
      <c r="B181" s="24" t="s">
        <v>40481</v>
      </c>
      <c r="C181" s="22">
        <v>27871.02</v>
      </c>
      <c r="D181" s="22">
        <v>1947.90002</v>
      </c>
      <c r="E181" s="22">
        <v>1947.90002</v>
      </c>
      <c r="F181" s="22">
        <v>1.79</v>
      </c>
      <c r="G181" s="22">
        <v>1397.59997</v>
      </c>
      <c r="H181" s="22">
        <v>168.5</v>
      </c>
      <c r="I181" s="22">
        <v>2775.3000400000001</v>
      </c>
      <c r="J181" s="22">
        <v>1474.6999499999999</v>
      </c>
      <c r="K181" s="22">
        <v>1581.40002</v>
      </c>
      <c r="L181" s="22">
        <v>5180.1000899999999</v>
      </c>
      <c r="M181" s="22">
        <v>0</v>
      </c>
      <c r="N181" s="22">
        <v>5033.7001899999996</v>
      </c>
      <c r="O181" s="22">
        <v>52.24</v>
      </c>
      <c r="P181" s="22">
        <v>53.360999999999997</v>
      </c>
      <c r="Q181" s="22">
        <v>1.14411</v>
      </c>
      <c r="R181" s="22">
        <v>1.22</v>
      </c>
      <c r="U181" s="24" t="s">
        <v>42492</v>
      </c>
      <c r="V181" s="24" t="s">
        <v>42493</v>
      </c>
      <c r="W181" s="25" t="s">
        <v>42494</v>
      </c>
      <c r="X181">
        <v>179</v>
      </c>
      <c r="Y181" s="6" t="s">
        <v>3633</v>
      </c>
      <c r="Z181" s="6" t="s">
        <v>52454</v>
      </c>
      <c r="AA181" s="6" t="s">
        <v>52455</v>
      </c>
      <c r="AB181" s="6" t="s">
        <v>3634</v>
      </c>
      <c r="AC181" s="6" t="s">
        <v>48936</v>
      </c>
      <c r="AD181" s="6" t="s">
        <v>48937</v>
      </c>
    </row>
    <row r="182" spans="1:30" x14ac:dyDescent="0.25">
      <c r="A182" s="26" t="s">
        <v>40482</v>
      </c>
      <c r="B182" s="24" t="s">
        <v>40483</v>
      </c>
      <c r="C182" s="22">
        <v>20729.14</v>
      </c>
      <c r="D182" s="22">
        <v>822.15502000000004</v>
      </c>
      <c r="E182" s="22">
        <v>709.07397000000003</v>
      </c>
      <c r="F182" s="22">
        <v>1.74</v>
      </c>
      <c r="G182" s="22">
        <v>550.54101000000003</v>
      </c>
      <c r="H182" s="22">
        <v>250.62898999999999</v>
      </c>
      <c r="I182" s="22">
        <v>338.488</v>
      </c>
      <c r="J182" s="22">
        <v>482.35</v>
      </c>
      <c r="K182" s="22">
        <v>1442.97705</v>
      </c>
      <c r="L182" s="22">
        <v>0</v>
      </c>
      <c r="M182" s="22">
        <v>0</v>
      </c>
      <c r="N182" s="22">
        <v>2652.2189899999998</v>
      </c>
      <c r="O182" s="22">
        <v>51.13</v>
      </c>
      <c r="P182" s="22">
        <v>0</v>
      </c>
      <c r="Q182" s="22">
        <v>0</v>
      </c>
      <c r="R182" s="22">
        <v>2.64</v>
      </c>
      <c r="U182" s="24" t="s">
        <v>42495</v>
      </c>
      <c r="V182" s="24" t="s">
        <v>42496</v>
      </c>
      <c r="W182" s="25" t="s">
        <v>42497</v>
      </c>
      <c r="X182">
        <v>180</v>
      </c>
      <c r="Y182" s="6" t="s">
        <v>3635</v>
      </c>
      <c r="Z182" s="6" t="s">
        <v>51522</v>
      </c>
      <c r="AA182" s="6" t="s">
        <v>90</v>
      </c>
      <c r="AB182" s="6" t="s">
        <v>3636</v>
      </c>
      <c r="AC182" s="6" t="s">
        <v>48938</v>
      </c>
      <c r="AD182" s="6" t="s">
        <v>48939</v>
      </c>
    </row>
    <row r="183" spans="1:30" x14ac:dyDescent="0.25">
      <c r="A183" s="26" t="s">
        <v>324</v>
      </c>
      <c r="B183" s="24" t="s">
        <v>325</v>
      </c>
      <c r="C183" s="22">
        <v>284972.46999999997</v>
      </c>
      <c r="D183" s="22">
        <v>7464.0190400000001</v>
      </c>
      <c r="E183" s="22">
        <v>6849.1381799999999</v>
      </c>
      <c r="F183" s="22">
        <v>1.47</v>
      </c>
      <c r="G183" s="22">
        <v>7038.5751899999996</v>
      </c>
      <c r="H183" s="22">
        <v>7585.6040000000003</v>
      </c>
      <c r="I183" s="22">
        <v>5687.3329999999996</v>
      </c>
      <c r="J183" s="22">
        <v>18947.519530000001</v>
      </c>
      <c r="K183" s="22">
        <v>24301.179680000001</v>
      </c>
      <c r="L183" s="22">
        <v>3702.5610299999998</v>
      </c>
      <c r="M183" s="22">
        <v>0</v>
      </c>
      <c r="N183" s="22">
        <v>9283.0585900000005</v>
      </c>
      <c r="O183" s="22">
        <v>23.53</v>
      </c>
      <c r="P183" s="22">
        <v>28.513000000000002</v>
      </c>
      <c r="Q183" s="22">
        <v>0.39884999999999998</v>
      </c>
      <c r="R183" s="22">
        <v>1.28</v>
      </c>
      <c r="S183" s="22">
        <v>0.88</v>
      </c>
      <c r="T183" s="22">
        <v>0.51071999999999995</v>
      </c>
      <c r="U183" s="24" t="s">
        <v>42498</v>
      </c>
      <c r="V183" s="24" t="s">
        <v>42499</v>
      </c>
      <c r="W183" s="25" t="s">
        <v>42500</v>
      </c>
      <c r="X183">
        <v>181</v>
      </c>
      <c r="Y183" s="6" t="s">
        <v>3637</v>
      </c>
      <c r="Z183" s="6" t="s">
        <v>49472</v>
      </c>
      <c r="AA183" s="6" t="s">
        <v>90</v>
      </c>
      <c r="AB183" s="6" t="s">
        <v>3638</v>
      </c>
      <c r="AC183" s="6" t="s">
        <v>48940</v>
      </c>
      <c r="AD183" s="6" t="s">
        <v>48941</v>
      </c>
    </row>
    <row r="184" spans="1:30" x14ac:dyDescent="0.25">
      <c r="A184" s="26" t="s">
        <v>326</v>
      </c>
      <c r="B184" s="24" t="s">
        <v>327</v>
      </c>
      <c r="C184" s="22">
        <v>5267.35</v>
      </c>
      <c r="D184" s="22">
        <v>-536.67402000000004</v>
      </c>
      <c r="E184" s="22">
        <v>-555.59497999999996</v>
      </c>
      <c r="F184" s="22">
        <v>0.52</v>
      </c>
      <c r="G184" s="22">
        <v>27</v>
      </c>
      <c r="H184" s="22">
        <v>137.67699999999999</v>
      </c>
      <c r="I184" s="22">
        <v>5.0869900000000001</v>
      </c>
      <c r="J184" s="22">
        <v>180.45099999999999</v>
      </c>
      <c r="K184" s="22">
        <v>972.96898999999996</v>
      </c>
      <c r="L184" s="22">
        <v>508.84201000000002</v>
      </c>
      <c r="M184" s="22">
        <v>0</v>
      </c>
      <c r="N184" s="22">
        <v>277.46301</v>
      </c>
      <c r="O184" s="22">
        <v>3.14</v>
      </c>
      <c r="P184" s="22">
        <v>74.165000000000006</v>
      </c>
      <c r="Q184" s="22">
        <v>2.8707099999999999</v>
      </c>
      <c r="R184" s="22">
        <v>4.08</v>
      </c>
      <c r="S184" s="22">
        <v>4.63</v>
      </c>
      <c r="T184" s="22">
        <v>4.4792800000000002</v>
      </c>
      <c r="U184" s="24" t="s">
        <v>42501</v>
      </c>
      <c r="V184" s="24" t="s">
        <v>42502</v>
      </c>
      <c r="W184" s="25" t="s">
        <v>42503</v>
      </c>
      <c r="X184">
        <v>182</v>
      </c>
      <c r="Y184" s="6" t="s">
        <v>3639</v>
      </c>
      <c r="Z184" s="6" t="s">
        <v>49832</v>
      </c>
      <c r="AA184" s="6" t="s">
        <v>90</v>
      </c>
      <c r="AB184" s="6" t="s">
        <v>3640</v>
      </c>
      <c r="AC184" s="6" t="s">
        <v>48942</v>
      </c>
      <c r="AD184" s="6" t="s">
        <v>48943</v>
      </c>
    </row>
    <row r="185" spans="1:30" x14ac:dyDescent="0.25">
      <c r="A185" s="26" t="s">
        <v>328</v>
      </c>
      <c r="B185" s="24" t="s">
        <v>329</v>
      </c>
      <c r="C185" s="22">
        <v>3739.55</v>
      </c>
      <c r="D185" s="22">
        <v>974.57701999999995</v>
      </c>
      <c r="E185" s="22">
        <v>864.76098000000002</v>
      </c>
      <c r="F185" s="22">
        <v>1.1599999999999999</v>
      </c>
      <c r="G185" s="22">
        <v>16.503</v>
      </c>
      <c r="H185" s="22">
        <v>1283.5169599999999</v>
      </c>
      <c r="I185" s="22">
        <v>1439.63598</v>
      </c>
      <c r="J185" s="22">
        <v>1038.71594</v>
      </c>
      <c r="K185" s="22">
        <v>1686.6750400000001</v>
      </c>
      <c r="L185" s="22">
        <v>584.45599000000004</v>
      </c>
      <c r="M185" s="22">
        <v>0</v>
      </c>
      <c r="N185" s="22">
        <v>1628.30603</v>
      </c>
      <c r="O185" s="22">
        <v>20.84</v>
      </c>
      <c r="P185" s="22">
        <v>26.413</v>
      </c>
      <c r="Q185" s="22">
        <v>0.35893000000000003</v>
      </c>
      <c r="R185" s="22">
        <v>1.62</v>
      </c>
      <c r="S185" s="22">
        <v>0.39</v>
      </c>
      <c r="T185" s="22">
        <v>0.37224000000000002</v>
      </c>
      <c r="U185" s="24" t="s">
        <v>42504</v>
      </c>
      <c r="V185" s="24" t="s">
        <v>42505</v>
      </c>
      <c r="W185" s="25" t="s">
        <v>42506</v>
      </c>
      <c r="X185">
        <v>183</v>
      </c>
      <c r="Y185" s="6" t="s">
        <v>3641</v>
      </c>
      <c r="Z185" s="6" t="s">
        <v>52449</v>
      </c>
      <c r="AA185" s="6" t="s">
        <v>52456</v>
      </c>
      <c r="AB185" s="6" t="s">
        <v>3642</v>
      </c>
      <c r="AC185" s="6" t="s">
        <v>48944</v>
      </c>
      <c r="AD185" s="6" t="s">
        <v>48945</v>
      </c>
    </row>
    <row r="186" spans="1:30" x14ac:dyDescent="0.25">
      <c r="A186" s="26" t="s">
        <v>332</v>
      </c>
      <c r="B186" s="24" t="s">
        <v>333</v>
      </c>
      <c r="C186" s="22">
        <v>8337.9</v>
      </c>
      <c r="D186" s="22">
        <v>844.87401999999997</v>
      </c>
      <c r="E186" s="22">
        <v>742.53002000000004</v>
      </c>
      <c r="F186" s="22">
        <v>1.0900000000000001</v>
      </c>
      <c r="G186" s="22">
        <v>155.76899</v>
      </c>
      <c r="H186" s="22">
        <v>3.2160000000000002</v>
      </c>
      <c r="I186" s="22">
        <v>2617.1069299999999</v>
      </c>
      <c r="J186" s="22">
        <v>276.52899000000002</v>
      </c>
      <c r="K186" s="22">
        <v>898.58501999999999</v>
      </c>
      <c r="L186" s="22">
        <v>662.73797000000002</v>
      </c>
      <c r="M186" s="22">
        <v>0</v>
      </c>
      <c r="N186" s="22">
        <v>2436.0759200000002</v>
      </c>
      <c r="O186" s="22">
        <v>81.2</v>
      </c>
      <c r="P186" s="22">
        <v>21.386990000000001</v>
      </c>
      <c r="Q186" s="22">
        <v>0.27205000000000001</v>
      </c>
      <c r="R186" s="22">
        <v>3.25</v>
      </c>
      <c r="S186" s="22">
        <v>3.24</v>
      </c>
      <c r="T186" s="22">
        <v>2.6745800000000002</v>
      </c>
      <c r="U186" s="24" t="s">
        <v>42507</v>
      </c>
      <c r="V186" s="24" t="s">
        <v>42508</v>
      </c>
      <c r="W186" s="25" t="s">
        <v>42509</v>
      </c>
      <c r="X186">
        <v>184</v>
      </c>
      <c r="Y186" s="6" t="s">
        <v>3643</v>
      </c>
      <c r="Z186" s="6" t="s">
        <v>51627</v>
      </c>
      <c r="AA186" s="6" t="s">
        <v>52457</v>
      </c>
      <c r="AB186" s="6" t="s">
        <v>3644</v>
      </c>
      <c r="AC186" s="6" t="s">
        <v>48946</v>
      </c>
      <c r="AD186" s="6" t="s">
        <v>48947</v>
      </c>
    </row>
    <row r="187" spans="1:30" x14ac:dyDescent="0.25">
      <c r="A187" s="26" t="s">
        <v>335</v>
      </c>
      <c r="B187" s="24" t="s">
        <v>336</v>
      </c>
      <c r="C187" s="22">
        <v>17337.95</v>
      </c>
      <c r="D187" s="22">
        <v>4595.6821200000004</v>
      </c>
      <c r="E187" s="22">
        <v>2791.19506</v>
      </c>
      <c r="F187" s="22">
        <v>1.22</v>
      </c>
      <c r="G187" s="22">
        <v>4260.2519499999999</v>
      </c>
      <c r="H187" s="22">
        <v>2842.09204</v>
      </c>
      <c r="I187" s="22">
        <v>2391.5100000000002</v>
      </c>
      <c r="J187" s="22">
        <v>7462.5927700000002</v>
      </c>
      <c r="K187" s="22">
        <v>9774.3984299999993</v>
      </c>
      <c r="L187" s="22">
        <v>4484.18408</v>
      </c>
      <c r="M187" s="22">
        <v>0</v>
      </c>
      <c r="N187" s="22">
        <v>10194.480460000001</v>
      </c>
      <c r="O187" s="22">
        <v>4.37</v>
      </c>
      <c r="P187" s="22">
        <v>30.239000000000001</v>
      </c>
      <c r="Q187" s="22">
        <v>0.43347000000000002</v>
      </c>
      <c r="R187" s="22">
        <v>1.1599999999999999</v>
      </c>
      <c r="S187" s="22">
        <v>0.93</v>
      </c>
      <c r="T187" s="22">
        <v>0.35804999999999998</v>
      </c>
      <c r="U187" s="24" t="s">
        <v>42510</v>
      </c>
      <c r="V187" s="24" t="s">
        <v>42511</v>
      </c>
      <c r="W187" s="25" t="s">
        <v>42512</v>
      </c>
      <c r="X187">
        <v>185</v>
      </c>
      <c r="Y187" s="6" t="s">
        <v>3645</v>
      </c>
      <c r="Z187" s="6" t="s">
        <v>51952</v>
      </c>
      <c r="AA187" s="6" t="s">
        <v>52384</v>
      </c>
      <c r="AB187" s="6" t="s">
        <v>3646</v>
      </c>
      <c r="AC187" s="6" t="s">
        <v>48948</v>
      </c>
      <c r="AD187" s="6" t="s">
        <v>48949</v>
      </c>
    </row>
    <row r="188" spans="1:30" x14ac:dyDescent="0.25">
      <c r="A188" s="26" t="s">
        <v>40484</v>
      </c>
      <c r="B188" s="24" t="s">
        <v>40485</v>
      </c>
      <c r="C188" s="22">
        <v>2219.52</v>
      </c>
      <c r="D188" s="22">
        <v>39.963000000000001</v>
      </c>
      <c r="E188" s="22">
        <v>27.122990000000001</v>
      </c>
      <c r="G188" s="22">
        <v>27.014990000000001</v>
      </c>
      <c r="H188" s="22">
        <v>8.3309999999999995</v>
      </c>
      <c r="I188" s="22">
        <v>3.3319999999999999</v>
      </c>
      <c r="J188" s="22">
        <v>195.38498999999999</v>
      </c>
      <c r="K188" s="22">
        <v>308.04698999999999</v>
      </c>
      <c r="L188" s="22">
        <v>0.28999000000000003</v>
      </c>
      <c r="M188" s="22">
        <v>0</v>
      </c>
      <c r="N188" s="22">
        <v>172.15799999999999</v>
      </c>
      <c r="O188" s="22">
        <v>1.5</v>
      </c>
      <c r="P188" s="22">
        <v>0.14846999999999999</v>
      </c>
      <c r="Q188" s="22">
        <v>1.48E-3</v>
      </c>
      <c r="R188" s="22">
        <v>1.58</v>
      </c>
      <c r="S188" s="22">
        <v>1.53</v>
      </c>
      <c r="T188" s="22">
        <v>1.39571</v>
      </c>
      <c r="U188" s="24" t="s">
        <v>42513</v>
      </c>
      <c r="V188" s="24" t="s">
        <v>42514</v>
      </c>
      <c r="W188" s="25" t="s">
        <v>42515</v>
      </c>
      <c r="X188">
        <v>186</v>
      </c>
      <c r="Y188" s="6" t="s">
        <v>3647</v>
      </c>
      <c r="Z188" s="6" t="s">
        <v>50509</v>
      </c>
      <c r="AA188" s="6" t="s">
        <v>50498</v>
      </c>
      <c r="AB188" s="6" t="s">
        <v>3648</v>
      </c>
      <c r="AC188" s="6" t="s">
        <v>48950</v>
      </c>
      <c r="AD188" s="6" t="s">
        <v>48951</v>
      </c>
    </row>
    <row r="189" spans="1:30" x14ac:dyDescent="0.25">
      <c r="A189" s="26" t="s">
        <v>40486</v>
      </c>
      <c r="B189" s="24" t="s">
        <v>40487</v>
      </c>
      <c r="C189" s="22">
        <v>6738.57</v>
      </c>
      <c r="D189" s="22">
        <v>424.49099000000001</v>
      </c>
      <c r="E189" s="22">
        <v>414.65701000000001</v>
      </c>
      <c r="F189" s="22">
        <v>1.04</v>
      </c>
      <c r="G189" s="22">
        <v>90.825990000000004</v>
      </c>
      <c r="H189" s="22">
        <v>0</v>
      </c>
      <c r="I189" s="22">
        <v>485.67898000000002</v>
      </c>
      <c r="J189" s="22">
        <v>73.343000000000004</v>
      </c>
      <c r="K189" s="22">
        <v>160.89099999999999</v>
      </c>
      <c r="L189" s="22">
        <v>0</v>
      </c>
      <c r="M189" s="22">
        <v>0</v>
      </c>
      <c r="N189" s="22">
        <v>645.34100000000001</v>
      </c>
      <c r="O189" s="22">
        <v>0.16</v>
      </c>
      <c r="P189" s="22">
        <v>12.380990000000001</v>
      </c>
      <c r="Q189" s="22">
        <v>0.14129</v>
      </c>
      <c r="R189" s="22">
        <v>1.61</v>
      </c>
      <c r="U189" s="24" t="s">
        <v>42516</v>
      </c>
      <c r="V189" s="24" t="s">
        <v>42517</v>
      </c>
      <c r="W189" s="25" t="s">
        <v>42518</v>
      </c>
      <c r="X189">
        <v>187</v>
      </c>
      <c r="Y189" s="6" t="s">
        <v>3649</v>
      </c>
      <c r="Z189" s="6" t="s">
        <v>50204</v>
      </c>
      <c r="AA189" s="6" t="s">
        <v>90</v>
      </c>
      <c r="AB189" s="6" t="s">
        <v>3650</v>
      </c>
      <c r="AC189" s="6" t="s">
        <v>48952</v>
      </c>
      <c r="AD189" s="6" t="s">
        <v>48953</v>
      </c>
    </row>
    <row r="190" spans="1:30" x14ac:dyDescent="0.25">
      <c r="A190" s="26" t="s">
        <v>40488</v>
      </c>
      <c r="B190" s="24" t="s">
        <v>40489</v>
      </c>
      <c r="C190" s="22">
        <v>24440.04</v>
      </c>
      <c r="D190" s="22">
        <v>1171.36499</v>
      </c>
      <c r="E190" s="22">
        <v>1038.15002</v>
      </c>
      <c r="F190" s="22">
        <v>1.31</v>
      </c>
      <c r="G190" s="22">
        <v>731.17998999999998</v>
      </c>
      <c r="H190" s="22">
        <v>845.61602000000005</v>
      </c>
      <c r="I190" s="22">
        <v>759.23199</v>
      </c>
      <c r="J190" s="22">
        <v>1342.84997</v>
      </c>
      <c r="K190" s="22">
        <v>2714.01</v>
      </c>
      <c r="L190" s="22">
        <v>108.92700000000001</v>
      </c>
      <c r="M190" s="22">
        <v>0</v>
      </c>
      <c r="N190" s="22">
        <v>2622.1269499999999</v>
      </c>
      <c r="O190" s="22">
        <v>13.2</v>
      </c>
      <c r="P190" s="22">
        <v>4.0575999999999999</v>
      </c>
      <c r="Q190" s="22">
        <v>4.2290000000000001E-2</v>
      </c>
      <c r="R190" s="22">
        <v>2.04</v>
      </c>
      <c r="U190" s="24" t="s">
        <v>42519</v>
      </c>
      <c r="V190" s="24" t="s">
        <v>42520</v>
      </c>
      <c r="W190" s="25" t="s">
        <v>42521</v>
      </c>
      <c r="X190">
        <v>188</v>
      </c>
      <c r="Y190" s="6" t="s">
        <v>3651</v>
      </c>
      <c r="Z190" s="6" t="s">
        <v>50121</v>
      </c>
      <c r="AA190" s="6" t="s">
        <v>50019</v>
      </c>
      <c r="AB190" s="6" t="s">
        <v>3652</v>
      </c>
      <c r="AC190" s="6" t="s">
        <v>48954</v>
      </c>
      <c r="AD190" s="6" t="s">
        <v>48955</v>
      </c>
    </row>
    <row r="191" spans="1:30" x14ac:dyDescent="0.25">
      <c r="A191" s="26" t="s">
        <v>337</v>
      </c>
      <c r="B191" s="24" t="s">
        <v>338</v>
      </c>
      <c r="C191" s="22">
        <v>3702.32</v>
      </c>
      <c r="D191" s="22">
        <v>317.06599999999997</v>
      </c>
      <c r="E191" s="22">
        <v>255.58999</v>
      </c>
      <c r="F191" s="22">
        <v>0.21</v>
      </c>
      <c r="G191" s="22">
        <v>279.48998999999998</v>
      </c>
      <c r="H191" s="22">
        <v>0</v>
      </c>
      <c r="I191" s="22">
        <v>611.88702000000001</v>
      </c>
      <c r="J191" s="22">
        <v>588.45201999999995</v>
      </c>
      <c r="K191" s="22">
        <v>3541.2819800000002</v>
      </c>
      <c r="L191" s="22">
        <v>0</v>
      </c>
      <c r="M191" s="22">
        <v>0</v>
      </c>
      <c r="N191" s="22">
        <v>3404.7141099999999</v>
      </c>
      <c r="O191" s="22">
        <v>27.02</v>
      </c>
      <c r="P191" s="22">
        <v>6.5842999999999998</v>
      </c>
      <c r="Q191" s="22">
        <v>0</v>
      </c>
      <c r="R191" s="22">
        <v>5.24</v>
      </c>
      <c r="S191" s="22">
        <v>6.02</v>
      </c>
      <c r="T191" s="22">
        <v>5.5430000000000001</v>
      </c>
      <c r="U191" s="24" t="s">
        <v>42522</v>
      </c>
      <c r="V191" s="24" t="s">
        <v>42523</v>
      </c>
      <c r="W191" s="25" t="s">
        <v>42524</v>
      </c>
      <c r="X191">
        <v>189</v>
      </c>
      <c r="Y191" s="6" t="s">
        <v>3653</v>
      </c>
      <c r="Z191" s="6" t="s">
        <v>50806</v>
      </c>
      <c r="AA191" s="6" t="s">
        <v>90</v>
      </c>
      <c r="AB191" s="6" t="s">
        <v>3654</v>
      </c>
      <c r="AC191" s="6" t="s">
        <v>48956</v>
      </c>
      <c r="AD191" s="6" t="s">
        <v>48957</v>
      </c>
    </row>
    <row r="192" spans="1:30" x14ac:dyDescent="0.25">
      <c r="A192" s="26" t="s">
        <v>339</v>
      </c>
      <c r="B192" s="24" t="s">
        <v>340</v>
      </c>
      <c r="C192" s="22">
        <v>4819.26</v>
      </c>
      <c r="D192" s="22">
        <v>392.29998000000001</v>
      </c>
      <c r="E192" s="22">
        <v>249.39999</v>
      </c>
      <c r="F192" s="22">
        <v>1.19</v>
      </c>
      <c r="G192" s="22">
        <v>579.20001000000002</v>
      </c>
      <c r="H192" s="22">
        <v>1195.6999499999999</v>
      </c>
      <c r="I192" s="22">
        <v>227.19999000000001</v>
      </c>
      <c r="J192" s="22">
        <v>963.90002000000004</v>
      </c>
      <c r="K192" s="22">
        <v>2476.3998999999999</v>
      </c>
      <c r="L192" s="22">
        <v>1706.3000400000001</v>
      </c>
      <c r="M192" s="22">
        <v>0</v>
      </c>
      <c r="N192" s="22">
        <v>1157.1999499999999</v>
      </c>
      <c r="O192" s="22">
        <v>9.4499999999999993</v>
      </c>
      <c r="P192" s="22">
        <v>58.362990000000003</v>
      </c>
      <c r="Q192" s="22">
        <v>1.40171</v>
      </c>
      <c r="R192" s="22">
        <v>2.81</v>
      </c>
      <c r="S192" s="22">
        <v>1.33</v>
      </c>
      <c r="T192" s="22">
        <v>0.72777000000000003</v>
      </c>
      <c r="U192" s="24" t="s">
        <v>42525</v>
      </c>
      <c r="V192" s="24" t="s">
        <v>42526</v>
      </c>
      <c r="W192" s="25" t="s">
        <v>42527</v>
      </c>
      <c r="X192">
        <v>190</v>
      </c>
      <c r="Y192" s="6" t="s">
        <v>3655</v>
      </c>
      <c r="Z192" s="6" t="s">
        <v>50062</v>
      </c>
      <c r="AA192" s="6" t="s">
        <v>49061</v>
      </c>
      <c r="AB192" s="6" t="s">
        <v>3656</v>
      </c>
      <c r="AC192" s="6" t="s">
        <v>48958</v>
      </c>
      <c r="AD192" s="6" t="s">
        <v>48959</v>
      </c>
    </row>
    <row r="193" spans="1:30" x14ac:dyDescent="0.25">
      <c r="A193" s="26" t="s">
        <v>342</v>
      </c>
      <c r="B193" s="24" t="s">
        <v>343</v>
      </c>
      <c r="C193" s="22">
        <v>4868.93</v>
      </c>
      <c r="D193" s="22">
        <v>1334.7779499999999</v>
      </c>
      <c r="E193" s="22">
        <v>1234.29602</v>
      </c>
      <c r="F193" s="22">
        <v>2.17</v>
      </c>
      <c r="G193" s="22">
        <v>528.90399000000002</v>
      </c>
      <c r="H193" s="22">
        <v>454.51098000000002</v>
      </c>
      <c r="I193" s="22">
        <v>672.03601000000003</v>
      </c>
      <c r="J193" s="22">
        <v>501.91100999999998</v>
      </c>
      <c r="K193" s="22">
        <v>1452.8199400000001</v>
      </c>
      <c r="L193" s="22">
        <v>760.53697999999997</v>
      </c>
      <c r="M193" s="22">
        <v>0</v>
      </c>
      <c r="N193" s="22">
        <v>1249.7869800000001</v>
      </c>
      <c r="O193" s="22">
        <v>33.89</v>
      </c>
      <c r="P193" s="22">
        <v>36.259990000000002</v>
      </c>
      <c r="Q193" s="22">
        <v>0.56886999999999999</v>
      </c>
      <c r="R193" s="22">
        <v>2.99</v>
      </c>
      <c r="S193" s="22">
        <v>1.99</v>
      </c>
      <c r="T193" s="22">
        <v>0.93523000000000001</v>
      </c>
      <c r="U193" s="24" t="s">
        <v>42528</v>
      </c>
      <c r="V193" s="24" t="s">
        <v>42529</v>
      </c>
      <c r="W193" s="25" t="s">
        <v>42530</v>
      </c>
      <c r="X193">
        <v>191</v>
      </c>
      <c r="Y193" s="6" t="s">
        <v>3657</v>
      </c>
      <c r="Z193" s="6" t="s">
        <v>49693</v>
      </c>
      <c r="AA193" s="6" t="s">
        <v>50341</v>
      </c>
      <c r="AB193" s="6" t="s">
        <v>3658</v>
      </c>
      <c r="AC193" s="6" t="s">
        <v>48960</v>
      </c>
      <c r="AD193" s="6" t="s">
        <v>48959</v>
      </c>
    </row>
    <row r="194" spans="1:30" x14ac:dyDescent="0.25">
      <c r="A194" s="26" t="s">
        <v>40490</v>
      </c>
      <c r="B194" s="24" t="s">
        <v>40491</v>
      </c>
      <c r="C194" s="22">
        <v>71869.91</v>
      </c>
      <c r="D194" s="22">
        <v>3622.00488</v>
      </c>
      <c r="E194" s="22">
        <v>2994.4050200000001</v>
      </c>
      <c r="F194" s="22">
        <v>1.24</v>
      </c>
      <c r="G194" s="22">
        <v>4048.13598</v>
      </c>
      <c r="H194" s="22">
        <v>2697.4030699999998</v>
      </c>
      <c r="I194" s="22">
        <v>6646.3398399999996</v>
      </c>
      <c r="J194" s="22">
        <v>6090.4877900000001</v>
      </c>
      <c r="K194" s="22">
        <v>7949.0087800000001</v>
      </c>
      <c r="L194" s="22">
        <v>2355.6069299999999</v>
      </c>
      <c r="M194" s="22">
        <v>0</v>
      </c>
      <c r="N194" s="22">
        <v>7930.5771400000003</v>
      </c>
      <c r="O194" s="22">
        <v>1.63</v>
      </c>
      <c r="P194" s="22">
        <v>22.90099</v>
      </c>
      <c r="Q194" s="22">
        <v>0.29702000000000001</v>
      </c>
      <c r="R194" s="22">
        <v>1.31</v>
      </c>
      <c r="S194" s="22">
        <v>0.86</v>
      </c>
      <c r="T194" s="22">
        <v>0.19758999999999999</v>
      </c>
      <c r="U194" s="24" t="s">
        <v>42531</v>
      </c>
      <c r="V194" s="24" t="s">
        <v>42532</v>
      </c>
      <c r="W194" s="25" t="s">
        <v>42533</v>
      </c>
      <c r="X194">
        <v>192</v>
      </c>
      <c r="Y194" s="6" t="s">
        <v>3659</v>
      </c>
      <c r="Z194" s="6" t="s">
        <v>49942</v>
      </c>
      <c r="AA194" s="6" t="s">
        <v>49976</v>
      </c>
      <c r="AB194" s="6" t="s">
        <v>3660</v>
      </c>
      <c r="AC194" s="6" t="s">
        <v>48961</v>
      </c>
      <c r="AD194" s="6" t="s">
        <v>48962</v>
      </c>
    </row>
    <row r="195" spans="1:30" x14ac:dyDescent="0.25">
      <c r="A195" s="26" t="s">
        <v>345</v>
      </c>
      <c r="B195" s="24" t="s">
        <v>346</v>
      </c>
      <c r="C195" s="22">
        <v>16558.240000000002</v>
      </c>
      <c r="D195" s="22">
        <v>1499.5150100000001</v>
      </c>
      <c r="E195" s="22">
        <v>954.71898999999996</v>
      </c>
      <c r="F195" s="22">
        <v>0.62</v>
      </c>
      <c r="G195" s="22">
        <v>363.70800000000003</v>
      </c>
      <c r="H195" s="22">
        <v>357.94099999999997</v>
      </c>
      <c r="I195" s="22">
        <v>731.25701000000004</v>
      </c>
      <c r="J195" s="22">
        <v>3602.6000899999999</v>
      </c>
      <c r="K195" s="22">
        <v>3047.6931100000002</v>
      </c>
      <c r="L195" s="22">
        <v>5760.6469699999998</v>
      </c>
      <c r="M195" s="22">
        <v>0</v>
      </c>
      <c r="N195" s="22">
        <v>9419.0908199999994</v>
      </c>
      <c r="O195" s="22">
        <v>70.63</v>
      </c>
      <c r="P195" s="22">
        <v>39.103999999999999</v>
      </c>
      <c r="Q195" s="22">
        <v>0.64212999999999998</v>
      </c>
      <c r="R195" s="22">
        <v>0.96</v>
      </c>
      <c r="S195" s="22">
        <v>0.75</v>
      </c>
      <c r="T195" s="22">
        <v>0.64564999999999995</v>
      </c>
      <c r="U195" s="24" t="s">
        <v>42534</v>
      </c>
      <c r="V195" s="24" t="s">
        <v>42535</v>
      </c>
      <c r="W195" s="25" t="s">
        <v>42536</v>
      </c>
      <c r="X195">
        <v>193</v>
      </c>
      <c r="Y195" s="6" t="s">
        <v>3661</v>
      </c>
      <c r="Z195" s="6" t="s">
        <v>49996</v>
      </c>
      <c r="AA195" s="6" t="s">
        <v>90</v>
      </c>
      <c r="AB195" s="6" t="s">
        <v>3662</v>
      </c>
      <c r="AC195" s="6" t="s">
        <v>48963</v>
      </c>
      <c r="AD195" s="6" t="s">
        <v>48964</v>
      </c>
    </row>
    <row r="196" spans="1:30" x14ac:dyDescent="0.25">
      <c r="A196" s="26" t="s">
        <v>348</v>
      </c>
      <c r="B196" s="24" t="s">
        <v>349</v>
      </c>
      <c r="C196" s="22">
        <v>7394.18</v>
      </c>
      <c r="D196" s="22">
        <v>609.23698999999999</v>
      </c>
      <c r="E196" s="22">
        <v>375.53100000000001</v>
      </c>
      <c r="F196" s="22">
        <v>0.64</v>
      </c>
      <c r="G196" s="22">
        <v>676.98698999999999</v>
      </c>
      <c r="H196" s="22">
        <v>486.80599000000001</v>
      </c>
      <c r="I196" s="22">
        <v>1261.3759700000001</v>
      </c>
      <c r="J196" s="22">
        <v>917.17601999999999</v>
      </c>
      <c r="K196" s="22">
        <v>1430.2910099999999</v>
      </c>
      <c r="L196" s="22">
        <v>1052.5970400000001</v>
      </c>
      <c r="M196" s="22">
        <v>0</v>
      </c>
      <c r="N196" s="22">
        <v>2068.2040999999999</v>
      </c>
      <c r="O196" s="22">
        <v>32.47</v>
      </c>
      <c r="P196" s="22">
        <v>30.998999999999999</v>
      </c>
      <c r="Q196" s="22">
        <v>0.44925999999999999</v>
      </c>
      <c r="R196" s="22">
        <v>1.42</v>
      </c>
      <c r="S196" s="22">
        <v>1.03</v>
      </c>
      <c r="T196" s="22">
        <v>0.29055999999999998</v>
      </c>
      <c r="U196" s="24" t="s">
        <v>42537</v>
      </c>
      <c r="V196" s="24" t="s">
        <v>42538</v>
      </c>
      <c r="W196" s="25" t="s">
        <v>42539</v>
      </c>
      <c r="X196">
        <v>194</v>
      </c>
      <c r="Y196" s="6" t="s">
        <v>3663</v>
      </c>
      <c r="Z196" s="6" t="s">
        <v>50285</v>
      </c>
      <c r="AA196" s="6" t="s">
        <v>90</v>
      </c>
      <c r="AB196" s="6" t="s">
        <v>3664</v>
      </c>
      <c r="AC196" s="6" t="s">
        <v>48965</v>
      </c>
      <c r="AD196" s="6" t="s">
        <v>48966</v>
      </c>
    </row>
    <row r="197" spans="1:30" x14ac:dyDescent="0.25">
      <c r="A197" s="26" t="s">
        <v>40492</v>
      </c>
      <c r="B197" s="24" t="s">
        <v>40493</v>
      </c>
      <c r="C197" s="22">
        <v>2222.1799999999998</v>
      </c>
      <c r="D197" s="22">
        <v>-27.517009999999999</v>
      </c>
      <c r="E197" s="22">
        <v>-41.212009999999999</v>
      </c>
      <c r="F197" s="22">
        <v>1.35</v>
      </c>
      <c r="G197" s="22">
        <v>42.692999999999998</v>
      </c>
      <c r="H197" s="22">
        <v>45.930990000000001</v>
      </c>
      <c r="I197" s="22">
        <v>274.11998999999997</v>
      </c>
      <c r="J197" s="22">
        <v>58.39199</v>
      </c>
      <c r="K197" s="22">
        <v>215.214</v>
      </c>
      <c r="L197" s="22">
        <v>65.980999999999995</v>
      </c>
      <c r="M197" s="22">
        <v>0</v>
      </c>
      <c r="N197" s="22">
        <v>456.75398999999999</v>
      </c>
      <c r="O197" s="22">
        <v>9.6300000000000008</v>
      </c>
      <c r="P197" s="22">
        <v>11.795</v>
      </c>
      <c r="Q197" s="22">
        <v>0.13372000000000001</v>
      </c>
      <c r="R197" s="22">
        <v>3.82</v>
      </c>
      <c r="S197" s="22">
        <v>2.9</v>
      </c>
      <c r="T197" s="22">
        <v>2.1679300000000001</v>
      </c>
      <c r="U197" s="24" t="s">
        <v>42540</v>
      </c>
      <c r="V197" s="24" t="s">
        <v>42541</v>
      </c>
      <c r="W197" s="25" t="s">
        <v>42542</v>
      </c>
      <c r="X197">
        <v>195</v>
      </c>
      <c r="Y197" s="6" t="s">
        <v>3665</v>
      </c>
      <c r="Z197" s="6" t="s">
        <v>50638</v>
      </c>
      <c r="AA197" s="6" t="s">
        <v>90</v>
      </c>
      <c r="AB197" s="6" t="s">
        <v>3666</v>
      </c>
      <c r="AC197" s="6" t="s">
        <v>48967</v>
      </c>
      <c r="AD197" s="6" t="s">
        <v>48966</v>
      </c>
    </row>
    <row r="198" spans="1:30" x14ac:dyDescent="0.25">
      <c r="A198" s="26" t="s">
        <v>40494</v>
      </c>
      <c r="B198" s="24" t="s">
        <v>40495</v>
      </c>
      <c r="C198" s="22">
        <v>4486.33</v>
      </c>
      <c r="U198" s="24" t="s">
        <v>90</v>
      </c>
      <c r="V198" s="24" t="s">
        <v>90</v>
      </c>
      <c r="W198" s="25" t="s">
        <v>90</v>
      </c>
      <c r="X198">
        <v>196</v>
      </c>
      <c r="Y198" s="6" t="s">
        <v>3667</v>
      </c>
      <c r="Z198" s="6" t="s">
        <v>51248</v>
      </c>
      <c r="AA198" s="6" t="s">
        <v>90</v>
      </c>
      <c r="AB198" s="6" t="s">
        <v>3668</v>
      </c>
      <c r="AC198" s="6" t="s">
        <v>48968</v>
      </c>
      <c r="AD198" s="6" t="s">
        <v>48969</v>
      </c>
    </row>
    <row r="199" spans="1:30" x14ac:dyDescent="0.25">
      <c r="A199" s="26" t="s">
        <v>350</v>
      </c>
      <c r="B199" s="24" t="s">
        <v>351</v>
      </c>
      <c r="C199" s="22">
        <v>63402.81</v>
      </c>
      <c r="D199" s="22">
        <v>2171</v>
      </c>
      <c r="E199" s="22">
        <v>1852</v>
      </c>
      <c r="F199" s="22">
        <v>0.41</v>
      </c>
      <c r="G199" s="22">
        <v>1204</v>
      </c>
      <c r="H199" s="22">
        <v>0</v>
      </c>
      <c r="I199" s="22">
        <v>10371</v>
      </c>
      <c r="J199" s="22">
        <v>3555</v>
      </c>
      <c r="K199" s="22">
        <v>14469</v>
      </c>
      <c r="L199" s="22">
        <v>3611</v>
      </c>
      <c r="M199" s="22">
        <v>0</v>
      </c>
      <c r="N199" s="22">
        <v>19243</v>
      </c>
      <c r="O199" s="22">
        <v>25.59</v>
      </c>
      <c r="P199" s="22">
        <v>15.22</v>
      </c>
      <c r="Q199" s="22">
        <v>0.17951</v>
      </c>
      <c r="R199" s="22">
        <v>5.15</v>
      </c>
      <c r="S199" s="22">
        <v>4.07</v>
      </c>
      <c r="T199" s="22">
        <v>3.73136</v>
      </c>
      <c r="U199" s="24" t="s">
        <v>42543</v>
      </c>
      <c r="V199" s="24" t="s">
        <v>42544</v>
      </c>
      <c r="W199" s="25" t="s">
        <v>42545</v>
      </c>
      <c r="X199">
        <v>197</v>
      </c>
      <c r="Y199" s="6" t="s">
        <v>3669</v>
      </c>
      <c r="Z199" s="6" t="s">
        <v>49538</v>
      </c>
      <c r="AA199" s="6" t="s">
        <v>49546</v>
      </c>
      <c r="AB199" s="6" t="s">
        <v>3670</v>
      </c>
      <c r="AC199" s="6" t="s">
        <v>48970</v>
      </c>
      <c r="AD199" s="6" t="s">
        <v>48969</v>
      </c>
    </row>
    <row r="200" spans="1:30" x14ac:dyDescent="0.25">
      <c r="A200" s="26" t="s">
        <v>353</v>
      </c>
      <c r="B200" s="24" t="s">
        <v>354</v>
      </c>
      <c r="C200" s="22">
        <v>10305.94</v>
      </c>
      <c r="D200" s="22">
        <v>1122</v>
      </c>
      <c r="E200" s="22">
        <v>489</v>
      </c>
      <c r="F200" s="22">
        <v>0.7</v>
      </c>
      <c r="G200" s="22">
        <v>237</v>
      </c>
      <c r="H200" s="22">
        <v>773</v>
      </c>
      <c r="I200" s="22">
        <v>106</v>
      </c>
      <c r="J200" s="22">
        <v>859</v>
      </c>
      <c r="K200" s="22">
        <v>2145</v>
      </c>
      <c r="L200" s="22">
        <v>1965</v>
      </c>
      <c r="M200" s="22">
        <v>0</v>
      </c>
      <c r="N200" s="22">
        <v>4134</v>
      </c>
      <c r="O200" s="22">
        <v>9.8800000000000008</v>
      </c>
      <c r="P200" s="22">
        <v>32.21799</v>
      </c>
      <c r="Q200" s="22">
        <v>0.47532000000000002</v>
      </c>
      <c r="R200" s="22">
        <v>2.5</v>
      </c>
      <c r="S200" s="22">
        <v>1.6</v>
      </c>
      <c r="T200" s="22">
        <v>1.3212999999999999</v>
      </c>
      <c r="U200" s="24" t="s">
        <v>42546</v>
      </c>
      <c r="V200" s="24" t="s">
        <v>42547</v>
      </c>
      <c r="W200" s="25" t="s">
        <v>42548</v>
      </c>
      <c r="X200">
        <v>198</v>
      </c>
      <c r="Y200" s="6" t="s">
        <v>3671</v>
      </c>
      <c r="Z200" s="6" t="s">
        <v>49677</v>
      </c>
      <c r="AA200" s="6" t="s">
        <v>90</v>
      </c>
      <c r="AB200" s="6" t="s">
        <v>3672</v>
      </c>
      <c r="AC200" s="6" t="s">
        <v>48971</v>
      </c>
      <c r="AD200" s="6" t="s">
        <v>48972</v>
      </c>
    </row>
    <row r="201" spans="1:30" x14ac:dyDescent="0.25">
      <c r="A201" s="26" t="s">
        <v>40496</v>
      </c>
      <c r="B201" s="24" t="s">
        <v>40497</v>
      </c>
      <c r="C201" s="22">
        <v>2004.61</v>
      </c>
      <c r="D201" s="22">
        <v>348.65600000000001</v>
      </c>
      <c r="E201" s="22">
        <v>299.92700000000002</v>
      </c>
      <c r="F201" s="22">
        <v>1.04</v>
      </c>
      <c r="G201" s="22">
        <v>14338.37011</v>
      </c>
      <c r="H201" s="22">
        <v>3.9359999999999999</v>
      </c>
      <c r="I201" s="22">
        <v>951.97198000000003</v>
      </c>
      <c r="J201" s="22">
        <v>17250.509760000001</v>
      </c>
      <c r="K201" s="22">
        <v>14662.259760000001</v>
      </c>
      <c r="L201" s="22">
        <v>389.863</v>
      </c>
      <c r="M201" s="22">
        <v>0.17299</v>
      </c>
      <c r="N201" s="22">
        <v>2372.56396</v>
      </c>
      <c r="O201" s="22">
        <v>32.54</v>
      </c>
      <c r="P201" s="22">
        <v>13.784000000000001</v>
      </c>
      <c r="Q201" s="22">
        <v>0.15989</v>
      </c>
      <c r="R201" s="22">
        <v>0.88</v>
      </c>
      <c r="S201" s="22">
        <v>0.85</v>
      </c>
      <c r="T201" s="22">
        <v>1.8540000000000001E-2</v>
      </c>
      <c r="U201" s="24" t="s">
        <v>42549</v>
      </c>
      <c r="V201" s="24" t="s">
        <v>42550</v>
      </c>
      <c r="W201" s="25" t="s">
        <v>42551</v>
      </c>
      <c r="X201">
        <v>199</v>
      </c>
      <c r="Y201" s="6" t="s">
        <v>3673</v>
      </c>
      <c r="Z201" s="6" t="s">
        <v>49885</v>
      </c>
      <c r="AA201" s="6" t="s">
        <v>49664</v>
      </c>
      <c r="AB201" s="6" t="s">
        <v>3674</v>
      </c>
      <c r="AC201" s="6" t="s">
        <v>48973</v>
      </c>
      <c r="AD201" s="6" t="s">
        <v>48972</v>
      </c>
    </row>
    <row r="202" spans="1:30" x14ac:dyDescent="0.25">
      <c r="A202" s="26" t="s">
        <v>40498</v>
      </c>
      <c r="B202" s="24" t="s">
        <v>40499</v>
      </c>
      <c r="C202" s="22">
        <v>4688.83</v>
      </c>
      <c r="F202" s="22">
        <v>0.95</v>
      </c>
      <c r="U202" s="24" t="s">
        <v>90</v>
      </c>
      <c r="V202" s="24" t="s">
        <v>90</v>
      </c>
      <c r="W202" s="25" t="s">
        <v>90</v>
      </c>
      <c r="X202">
        <v>200</v>
      </c>
      <c r="Y202" s="6" t="s">
        <v>3675</v>
      </c>
      <c r="Z202" s="6" t="s">
        <v>49134</v>
      </c>
      <c r="AA202" s="6" t="s">
        <v>90</v>
      </c>
      <c r="AB202" s="6" t="s">
        <v>3676</v>
      </c>
      <c r="AC202" s="6" t="s">
        <v>90</v>
      </c>
      <c r="AD202" s="6" t="s">
        <v>90</v>
      </c>
    </row>
    <row r="203" spans="1:30" x14ac:dyDescent="0.25">
      <c r="A203" s="26" t="s">
        <v>355</v>
      </c>
      <c r="B203" s="24" t="s">
        <v>356</v>
      </c>
      <c r="C203" s="22">
        <v>3116.15</v>
      </c>
      <c r="D203" s="22">
        <v>508.07501000000002</v>
      </c>
      <c r="E203" s="22">
        <v>252.95899</v>
      </c>
      <c r="F203" s="22">
        <v>0.51</v>
      </c>
      <c r="G203" s="22">
        <v>255.74600000000001</v>
      </c>
      <c r="H203" s="22">
        <v>107.67400000000001</v>
      </c>
      <c r="I203" s="22">
        <v>52.425989999999999</v>
      </c>
      <c r="J203" s="22">
        <v>964.53399000000002</v>
      </c>
      <c r="K203" s="22">
        <v>721.80200000000002</v>
      </c>
      <c r="L203" s="22">
        <v>2332.56005</v>
      </c>
      <c r="M203" s="22">
        <v>0</v>
      </c>
      <c r="N203" s="22">
        <v>2334.6679600000002</v>
      </c>
      <c r="O203" s="22">
        <v>33.32</v>
      </c>
      <c r="P203" s="22">
        <v>51.975999999999999</v>
      </c>
      <c r="Q203" s="22">
        <v>1.0822700000000001</v>
      </c>
      <c r="R203" s="22">
        <v>1.08</v>
      </c>
      <c r="S203" s="22">
        <v>0.64</v>
      </c>
      <c r="T203" s="22">
        <v>0.37154999999999999</v>
      </c>
      <c r="U203" s="24" t="s">
        <v>42552</v>
      </c>
      <c r="V203" s="24" t="s">
        <v>42553</v>
      </c>
      <c r="W203" s="25" t="s">
        <v>42554</v>
      </c>
      <c r="X203">
        <v>201</v>
      </c>
      <c r="Y203" s="6" t="s">
        <v>3677</v>
      </c>
      <c r="Z203" s="6" t="s">
        <v>51619</v>
      </c>
      <c r="AA203" s="6" t="s">
        <v>90</v>
      </c>
      <c r="AB203" s="6" t="s">
        <v>3678</v>
      </c>
      <c r="AC203" s="6" t="s">
        <v>48974</v>
      </c>
      <c r="AD203" s="6" t="s">
        <v>48975</v>
      </c>
    </row>
    <row r="204" spans="1:30" x14ac:dyDescent="0.25">
      <c r="A204" s="26" t="s">
        <v>40500</v>
      </c>
      <c r="B204" s="24" t="s">
        <v>40501</v>
      </c>
      <c r="C204" s="22">
        <v>2789.86</v>
      </c>
      <c r="D204" s="22">
        <v>2254.5668900000001</v>
      </c>
      <c r="E204" s="22">
        <v>2036.46704</v>
      </c>
      <c r="F204" s="22">
        <v>1.18</v>
      </c>
      <c r="G204" s="22">
        <v>40499.28125</v>
      </c>
      <c r="H204" s="22">
        <v>0</v>
      </c>
      <c r="I204" s="22">
        <v>3506.2160600000002</v>
      </c>
      <c r="J204" s="22">
        <v>43419.140619999998</v>
      </c>
      <c r="K204" s="22">
        <v>46274.128900000003</v>
      </c>
      <c r="L204" s="22">
        <v>5672.4438399999999</v>
      </c>
      <c r="M204" s="22">
        <v>0</v>
      </c>
      <c r="N204" s="22">
        <v>6164.3320299999996</v>
      </c>
      <c r="O204" s="22">
        <v>5.09</v>
      </c>
      <c r="P204" s="22">
        <v>47.503999999999998</v>
      </c>
      <c r="Q204" s="22">
        <v>0.90488999999999997</v>
      </c>
      <c r="R204" s="22">
        <v>1.01</v>
      </c>
      <c r="S204" s="22">
        <v>1.07</v>
      </c>
      <c r="T204" s="22">
        <v>0.13300000000000001</v>
      </c>
      <c r="U204" s="24" t="s">
        <v>42555</v>
      </c>
      <c r="V204" s="24" t="s">
        <v>42556</v>
      </c>
      <c r="W204" s="25" t="s">
        <v>42557</v>
      </c>
      <c r="X204">
        <v>202</v>
      </c>
      <c r="Y204" s="6" t="s">
        <v>3679</v>
      </c>
      <c r="Z204" s="6" t="s">
        <v>49854</v>
      </c>
      <c r="AA204" s="6" t="s">
        <v>49826</v>
      </c>
      <c r="AB204" s="6" t="s">
        <v>3680</v>
      </c>
      <c r="AC204" s="6" t="s">
        <v>48976</v>
      </c>
      <c r="AD204" s="6" t="s">
        <v>48977</v>
      </c>
    </row>
    <row r="205" spans="1:30" x14ac:dyDescent="0.25">
      <c r="A205" s="26" t="s">
        <v>40502</v>
      </c>
      <c r="B205" s="24" t="s">
        <v>40503</v>
      </c>
      <c r="C205" s="22">
        <v>2404.63</v>
      </c>
      <c r="D205" s="22">
        <v>42.470999999999997</v>
      </c>
      <c r="E205" s="22">
        <v>-19.143000000000001</v>
      </c>
      <c r="F205" s="22">
        <v>0.59</v>
      </c>
      <c r="G205" s="22">
        <v>164.80599000000001</v>
      </c>
      <c r="H205" s="22">
        <v>90.628990000000002</v>
      </c>
      <c r="I205" s="22">
        <v>431.57101</v>
      </c>
      <c r="J205" s="22">
        <v>101.39099</v>
      </c>
      <c r="K205" s="22">
        <v>368.90899000000002</v>
      </c>
      <c r="L205" s="22">
        <v>177.83999</v>
      </c>
      <c r="M205" s="22">
        <v>0</v>
      </c>
      <c r="N205" s="22">
        <v>608.21001999999999</v>
      </c>
      <c r="O205" s="22">
        <v>24.7</v>
      </c>
      <c r="P205" s="22">
        <v>20.04</v>
      </c>
      <c r="Q205" s="22">
        <v>0.25061</v>
      </c>
      <c r="R205" s="22">
        <v>3.36</v>
      </c>
      <c r="U205" s="24" t="s">
        <v>42558</v>
      </c>
      <c r="V205" s="24" t="s">
        <v>42559</v>
      </c>
      <c r="W205" s="25" t="s">
        <v>42560</v>
      </c>
      <c r="X205">
        <v>203</v>
      </c>
      <c r="Y205" s="6" t="s">
        <v>3681</v>
      </c>
      <c r="Z205" s="6" t="s">
        <v>49595</v>
      </c>
      <c r="AA205" s="6" t="s">
        <v>90</v>
      </c>
      <c r="AB205" s="6" t="s">
        <v>3682</v>
      </c>
      <c r="AC205" s="6" t="s">
        <v>48978</v>
      </c>
      <c r="AD205" s="6" t="s">
        <v>48979</v>
      </c>
    </row>
    <row r="206" spans="1:30" x14ac:dyDescent="0.25">
      <c r="A206" s="26" t="s">
        <v>357</v>
      </c>
      <c r="B206" s="24" t="s">
        <v>358</v>
      </c>
      <c r="C206" s="22">
        <v>25774.25</v>
      </c>
      <c r="D206" s="22">
        <v>2011.1440399999999</v>
      </c>
      <c r="E206" s="22">
        <v>1151.0839800000001</v>
      </c>
      <c r="F206" s="22">
        <v>0.92</v>
      </c>
      <c r="G206" s="22">
        <v>0</v>
      </c>
      <c r="H206" s="22">
        <v>0</v>
      </c>
      <c r="I206" s="22">
        <v>0</v>
      </c>
      <c r="J206" s="22">
        <v>360.28600999999998</v>
      </c>
      <c r="K206" s="22">
        <v>734.24499000000003</v>
      </c>
      <c r="L206" s="22">
        <v>8316.0449200000003</v>
      </c>
      <c r="M206" s="22">
        <v>0</v>
      </c>
      <c r="N206" s="22">
        <v>11253.549800000001</v>
      </c>
      <c r="O206" s="22">
        <v>78.66</v>
      </c>
      <c r="P206" s="22">
        <v>41.944000000000003</v>
      </c>
      <c r="Q206" s="22">
        <v>0.72223999999999999</v>
      </c>
      <c r="R206" s="22">
        <v>0.95</v>
      </c>
      <c r="S206" s="22">
        <v>2.04</v>
      </c>
      <c r="T206" s="22">
        <v>2.0379499999999999</v>
      </c>
      <c r="U206" s="24" t="s">
        <v>42561</v>
      </c>
      <c r="V206" s="24" t="s">
        <v>42562</v>
      </c>
      <c r="W206" s="25" t="s">
        <v>42563</v>
      </c>
      <c r="X206">
        <v>204</v>
      </c>
      <c r="Y206" s="6" t="s">
        <v>3683</v>
      </c>
      <c r="Z206" s="6" t="s">
        <v>51353</v>
      </c>
      <c r="AA206" s="6" t="s">
        <v>90</v>
      </c>
      <c r="AB206" s="6" t="s">
        <v>3684</v>
      </c>
      <c r="AC206" s="6" t="s">
        <v>48980</v>
      </c>
      <c r="AD206" s="6" t="s">
        <v>48979</v>
      </c>
    </row>
    <row r="207" spans="1:30" x14ac:dyDescent="0.25">
      <c r="A207" s="26" t="s">
        <v>40504</v>
      </c>
      <c r="B207" s="24" t="s">
        <v>40505</v>
      </c>
      <c r="C207" s="22">
        <v>2161.42</v>
      </c>
      <c r="D207" s="22">
        <v>-48.123010000000001</v>
      </c>
      <c r="E207" s="22">
        <v>-80.213999999999999</v>
      </c>
      <c r="F207" s="22">
        <v>0.41</v>
      </c>
      <c r="G207" s="22">
        <v>49.683990000000001</v>
      </c>
      <c r="H207" s="22">
        <v>0</v>
      </c>
      <c r="I207" s="22">
        <v>264.67000999999999</v>
      </c>
      <c r="J207" s="22">
        <v>1391.15698</v>
      </c>
      <c r="K207" s="22">
        <v>1807.6180400000001</v>
      </c>
      <c r="L207" s="22">
        <v>137.886</v>
      </c>
      <c r="M207" s="22">
        <v>0</v>
      </c>
      <c r="N207" s="22">
        <v>657.44395999999995</v>
      </c>
      <c r="O207" s="22">
        <v>3.24</v>
      </c>
      <c r="P207" s="22">
        <v>17.462990000000001</v>
      </c>
      <c r="Q207" s="22">
        <v>0.21157000000000001</v>
      </c>
      <c r="R207" s="22">
        <v>1.36</v>
      </c>
      <c r="S207" s="22">
        <v>1.3</v>
      </c>
      <c r="T207" s="22">
        <v>1.2636400000000001</v>
      </c>
      <c r="U207" s="24" t="s">
        <v>42564</v>
      </c>
      <c r="V207" s="24" t="s">
        <v>42565</v>
      </c>
      <c r="W207" s="25" t="s">
        <v>42566</v>
      </c>
      <c r="X207">
        <v>205</v>
      </c>
      <c r="Y207" s="6" t="s">
        <v>3685</v>
      </c>
      <c r="Z207" s="6" t="s">
        <v>48685</v>
      </c>
      <c r="AA207" s="6" t="s">
        <v>90</v>
      </c>
      <c r="AB207" s="6" t="s">
        <v>3686</v>
      </c>
      <c r="AC207" s="6" t="s">
        <v>48981</v>
      </c>
      <c r="AD207" s="6" t="s">
        <v>48982</v>
      </c>
    </row>
    <row r="208" spans="1:30" x14ac:dyDescent="0.25">
      <c r="A208" s="26" t="s">
        <v>359</v>
      </c>
      <c r="B208" s="24" t="s">
        <v>360</v>
      </c>
      <c r="C208" s="22">
        <v>334497.88</v>
      </c>
      <c r="D208" s="22">
        <v>19155</v>
      </c>
      <c r="E208" s="22">
        <v>14171</v>
      </c>
      <c r="F208" s="22">
        <v>1.08</v>
      </c>
      <c r="G208" s="22">
        <v>2958</v>
      </c>
      <c r="H208" s="22">
        <v>1925</v>
      </c>
      <c r="I208" s="22">
        <v>50725</v>
      </c>
      <c r="J208" s="22">
        <v>7052</v>
      </c>
      <c r="K208" s="22">
        <v>18504</v>
      </c>
      <c r="L208" s="22">
        <v>39075</v>
      </c>
      <c r="M208" s="22">
        <v>0</v>
      </c>
      <c r="N208" s="22">
        <v>22709</v>
      </c>
      <c r="O208" s="22">
        <v>52.78</v>
      </c>
      <c r="P208" s="22">
        <v>63.444000000000003</v>
      </c>
      <c r="Q208" s="22">
        <v>1.73553</v>
      </c>
      <c r="R208" s="22">
        <v>2.38</v>
      </c>
      <c r="S208" s="22">
        <v>2.35</v>
      </c>
      <c r="T208" s="22">
        <v>1.9315</v>
      </c>
      <c r="U208" s="24" t="s">
        <v>42567</v>
      </c>
      <c r="V208" s="24" t="s">
        <v>42568</v>
      </c>
      <c r="W208" s="25" t="s">
        <v>42569</v>
      </c>
      <c r="X208">
        <v>206</v>
      </c>
      <c r="Y208" s="6" t="s">
        <v>3687</v>
      </c>
      <c r="Z208" s="6" t="s">
        <v>49776</v>
      </c>
      <c r="AA208" s="6" t="s">
        <v>49901</v>
      </c>
      <c r="AB208" s="6" t="s">
        <v>3688</v>
      </c>
      <c r="AC208" s="6" t="s">
        <v>48983</v>
      </c>
      <c r="AD208" s="6" t="s">
        <v>48984</v>
      </c>
    </row>
    <row r="209" spans="1:30" x14ac:dyDescent="0.25">
      <c r="A209" s="26" t="s">
        <v>40506</v>
      </c>
      <c r="B209" s="24" t="s">
        <v>40507</v>
      </c>
      <c r="C209" s="22">
        <v>17873.740000000002</v>
      </c>
      <c r="D209" s="22">
        <v>2876.2858799999999</v>
      </c>
      <c r="E209" s="22">
        <v>1205.67895</v>
      </c>
      <c r="F209" s="22">
        <v>0.35</v>
      </c>
      <c r="G209" s="22">
        <v>518.25298999999995</v>
      </c>
      <c r="H209" s="22">
        <v>65.864990000000006</v>
      </c>
      <c r="I209" s="22">
        <v>4554.7968700000001</v>
      </c>
      <c r="J209" s="22">
        <v>2875.47705</v>
      </c>
      <c r="K209" s="22">
        <v>1113.21801</v>
      </c>
      <c r="L209" s="22">
        <v>0</v>
      </c>
      <c r="M209" s="22">
        <v>0</v>
      </c>
      <c r="N209" s="22">
        <v>2561.1079100000002</v>
      </c>
      <c r="U209" s="24" t="s">
        <v>42570</v>
      </c>
      <c r="V209" s="24" t="s">
        <v>42571</v>
      </c>
      <c r="W209" s="25" t="s">
        <v>42572</v>
      </c>
      <c r="X209">
        <v>207</v>
      </c>
      <c r="Y209" s="6" t="s">
        <v>3689</v>
      </c>
      <c r="Z209" s="6" t="s">
        <v>51721</v>
      </c>
      <c r="AA209" s="6" t="s">
        <v>90</v>
      </c>
      <c r="AB209" s="6" t="s">
        <v>3690</v>
      </c>
      <c r="AC209" s="6" t="s">
        <v>48985</v>
      </c>
      <c r="AD209" s="6" t="s">
        <v>48986</v>
      </c>
    </row>
    <row r="210" spans="1:30" x14ac:dyDescent="0.25">
      <c r="A210" s="26" t="s">
        <v>361</v>
      </c>
      <c r="B210" s="24" t="s">
        <v>362</v>
      </c>
      <c r="C210" s="22">
        <v>3539.99</v>
      </c>
      <c r="D210" s="22">
        <v>381.1</v>
      </c>
      <c r="E210" s="22">
        <v>183.6</v>
      </c>
      <c r="F210" s="22">
        <v>1.53</v>
      </c>
      <c r="G210" s="22">
        <v>440.6</v>
      </c>
      <c r="H210" s="22">
        <v>372.70001000000002</v>
      </c>
      <c r="I210" s="22">
        <v>3269.5</v>
      </c>
      <c r="J210" s="22">
        <v>869.40002000000004</v>
      </c>
      <c r="K210" s="22">
        <v>1569.6999499999999</v>
      </c>
      <c r="L210" s="22">
        <v>2176.6999500000002</v>
      </c>
      <c r="M210" s="22">
        <v>0</v>
      </c>
      <c r="N210" s="22">
        <v>2352.8000400000001</v>
      </c>
      <c r="O210" s="22">
        <v>26.01</v>
      </c>
      <c r="P210" s="22">
        <v>47.9</v>
      </c>
      <c r="Q210" s="22">
        <v>0.9194</v>
      </c>
      <c r="R210" s="22">
        <v>1.87</v>
      </c>
      <c r="S210" s="22">
        <v>1.38</v>
      </c>
      <c r="T210" s="22">
        <v>0.87002000000000002</v>
      </c>
      <c r="U210" s="24" t="s">
        <v>42573</v>
      </c>
      <c r="V210" s="24" t="s">
        <v>42574</v>
      </c>
      <c r="W210" s="25" t="s">
        <v>42575</v>
      </c>
      <c r="X210">
        <v>208</v>
      </c>
      <c r="Y210" s="6" t="s">
        <v>3691</v>
      </c>
      <c r="Z210" s="6" t="s">
        <v>49636</v>
      </c>
      <c r="AA210" s="6" t="s">
        <v>90</v>
      </c>
      <c r="AB210" s="6" t="s">
        <v>3692</v>
      </c>
      <c r="AC210" s="6" t="s">
        <v>48987</v>
      </c>
      <c r="AD210" s="6" t="s">
        <v>48988</v>
      </c>
    </row>
    <row r="211" spans="1:30" x14ac:dyDescent="0.25">
      <c r="A211" s="26" t="s">
        <v>363</v>
      </c>
      <c r="B211" s="24" t="s">
        <v>364</v>
      </c>
      <c r="C211" s="22">
        <v>3986.84</v>
      </c>
      <c r="D211" s="22">
        <v>1088.9160099999999</v>
      </c>
      <c r="E211" s="22">
        <v>933.70898</v>
      </c>
      <c r="F211" s="22">
        <v>1.35</v>
      </c>
      <c r="G211" s="22">
        <v>4301.0019499999999</v>
      </c>
      <c r="H211" s="22">
        <v>4244.1479399999998</v>
      </c>
      <c r="I211" s="22">
        <v>771.48400000000004</v>
      </c>
      <c r="J211" s="22">
        <v>4251.6538</v>
      </c>
      <c r="K211" s="22">
        <v>8876.6259699999991</v>
      </c>
      <c r="L211" s="22">
        <v>1437.40002</v>
      </c>
      <c r="M211" s="22">
        <v>0</v>
      </c>
      <c r="N211" s="22">
        <v>4192.7597599999999</v>
      </c>
      <c r="O211" s="22">
        <v>50.72</v>
      </c>
      <c r="P211" s="22">
        <v>39.549990000000001</v>
      </c>
      <c r="Q211" s="22">
        <v>0.65425</v>
      </c>
      <c r="R211" s="22">
        <v>2.63</v>
      </c>
      <c r="S211" s="22">
        <v>1.0900000000000001</v>
      </c>
      <c r="T211" s="22">
        <v>7.7960000000000002E-2</v>
      </c>
      <c r="U211" s="24" t="s">
        <v>42576</v>
      </c>
      <c r="V211" s="24" t="s">
        <v>42577</v>
      </c>
      <c r="W211" s="25" t="s">
        <v>42578</v>
      </c>
      <c r="X211">
        <v>209</v>
      </c>
      <c r="Y211" s="6" t="s">
        <v>3693</v>
      </c>
      <c r="Z211" s="6" t="s">
        <v>50789</v>
      </c>
      <c r="AA211" s="6" t="s">
        <v>90</v>
      </c>
      <c r="AB211" s="6" t="s">
        <v>3694</v>
      </c>
      <c r="AC211" s="6" t="s">
        <v>48989</v>
      </c>
      <c r="AD211" s="6" t="s">
        <v>48990</v>
      </c>
    </row>
    <row r="212" spans="1:30" x14ac:dyDescent="0.25">
      <c r="A212" s="26" t="s">
        <v>365</v>
      </c>
      <c r="B212" s="24" t="s">
        <v>366</v>
      </c>
      <c r="C212" s="22">
        <v>13664.18</v>
      </c>
      <c r="D212" s="22">
        <v>1538.09997</v>
      </c>
      <c r="E212" s="22">
        <v>1116.90002</v>
      </c>
      <c r="F212" s="22">
        <v>1.33</v>
      </c>
      <c r="G212" s="22">
        <v>1218.40002</v>
      </c>
      <c r="H212" s="22">
        <v>913.5</v>
      </c>
      <c r="I212" s="22">
        <v>9785.9003900000007</v>
      </c>
      <c r="J212" s="22">
        <v>1658.8000400000001</v>
      </c>
      <c r="K212" s="22">
        <v>2657.8998999999999</v>
      </c>
      <c r="L212" s="22">
        <v>5923.2997999999998</v>
      </c>
      <c r="M212" s="22">
        <v>0</v>
      </c>
      <c r="N212" s="22">
        <v>4855.3999000000003</v>
      </c>
      <c r="O212" s="22">
        <v>7.4</v>
      </c>
      <c r="P212" s="22">
        <v>53.454999999999998</v>
      </c>
      <c r="Q212" s="22">
        <v>1.1484399999999999</v>
      </c>
      <c r="R212" s="22">
        <v>1.57</v>
      </c>
      <c r="S212" s="22">
        <v>1.05</v>
      </c>
      <c r="T212" s="22">
        <v>0.31708999999999998</v>
      </c>
      <c r="U212" s="24" t="s">
        <v>42579</v>
      </c>
      <c r="V212" s="24" t="s">
        <v>42580</v>
      </c>
      <c r="W212" s="25" t="s">
        <v>42581</v>
      </c>
      <c r="X212">
        <v>210</v>
      </c>
      <c r="Y212" s="6" t="s">
        <v>3695</v>
      </c>
      <c r="Z212" s="6" t="s">
        <v>49990</v>
      </c>
      <c r="AA212" s="6" t="s">
        <v>49809</v>
      </c>
      <c r="AB212" s="6" t="s">
        <v>3696</v>
      </c>
      <c r="AC212" s="6" t="s">
        <v>48991</v>
      </c>
      <c r="AD212" s="6" t="s">
        <v>48992</v>
      </c>
    </row>
    <row r="213" spans="1:30" x14ac:dyDescent="0.25">
      <c r="A213" s="26" t="s">
        <v>40508</v>
      </c>
      <c r="B213" s="24" t="s">
        <v>40509</v>
      </c>
      <c r="C213" s="22">
        <v>14026.15</v>
      </c>
      <c r="D213" s="22">
        <v>2251.0380799999998</v>
      </c>
      <c r="E213" s="22">
        <v>1793.13</v>
      </c>
      <c r="F213" s="22">
        <v>1.21</v>
      </c>
      <c r="G213" s="22">
        <v>8371.6083899999994</v>
      </c>
      <c r="H213" s="22">
        <v>0</v>
      </c>
      <c r="I213" s="22">
        <v>5075.4941399999998</v>
      </c>
      <c r="J213" s="22">
        <v>17338.640619999998</v>
      </c>
      <c r="K213" s="22">
        <v>25539.730459999999</v>
      </c>
      <c r="L213" s="22">
        <v>10098.730460000001</v>
      </c>
      <c r="M213" s="22">
        <v>275.01997999999998</v>
      </c>
      <c r="N213" s="22">
        <v>26476.179680000001</v>
      </c>
      <c r="U213" s="24" t="s">
        <v>42582</v>
      </c>
      <c r="V213" s="24" t="s">
        <v>42583</v>
      </c>
      <c r="W213" s="25" t="s">
        <v>42584</v>
      </c>
      <c r="X213">
        <v>211</v>
      </c>
      <c r="Y213" s="6" t="s">
        <v>3697</v>
      </c>
      <c r="Z213" s="6" t="s">
        <v>51257</v>
      </c>
      <c r="AA213" s="6" t="s">
        <v>90</v>
      </c>
      <c r="AB213" s="6" t="s">
        <v>3698</v>
      </c>
      <c r="AC213" s="6" t="s">
        <v>48993</v>
      </c>
      <c r="AD213" s="6" t="s">
        <v>48994</v>
      </c>
    </row>
    <row r="214" spans="1:30" x14ac:dyDescent="0.25">
      <c r="A214" s="26" t="s">
        <v>367</v>
      </c>
      <c r="B214" s="24" t="s">
        <v>368</v>
      </c>
      <c r="C214" s="22">
        <v>13402.51</v>
      </c>
      <c r="D214" s="22">
        <v>1374.09997</v>
      </c>
      <c r="E214" s="22">
        <v>1083.40002</v>
      </c>
      <c r="F214" s="22">
        <v>0.96</v>
      </c>
      <c r="G214" s="22">
        <v>1374.40002</v>
      </c>
      <c r="H214" s="22">
        <v>1009.90002</v>
      </c>
      <c r="I214" s="22">
        <v>2702.6999500000002</v>
      </c>
      <c r="J214" s="22">
        <v>2799.8000400000001</v>
      </c>
      <c r="K214" s="22">
        <v>2782</v>
      </c>
      <c r="L214" s="22">
        <v>2503.5</v>
      </c>
      <c r="M214" s="22">
        <v>0</v>
      </c>
      <c r="N214" s="22">
        <v>2032.1999499999999</v>
      </c>
      <c r="O214" s="22">
        <v>25.19</v>
      </c>
      <c r="P214" s="22">
        <v>58.759990000000002</v>
      </c>
      <c r="Q214" s="22">
        <v>1.42483</v>
      </c>
      <c r="R214" s="22">
        <v>1.1299999999999999</v>
      </c>
      <c r="S214" s="22">
        <v>0.63</v>
      </c>
      <c r="T214" s="22">
        <v>0.14204</v>
      </c>
      <c r="U214" s="24" t="s">
        <v>42585</v>
      </c>
      <c r="V214" s="24" t="s">
        <v>42586</v>
      </c>
      <c r="W214" s="25" t="s">
        <v>42587</v>
      </c>
      <c r="X214">
        <v>212</v>
      </c>
      <c r="Y214" s="6" t="s">
        <v>3699</v>
      </c>
      <c r="Z214" s="6" t="s">
        <v>50950</v>
      </c>
      <c r="AA214" s="6" t="s">
        <v>90</v>
      </c>
      <c r="AB214" s="6" t="s">
        <v>3700</v>
      </c>
      <c r="AC214" s="6" t="s">
        <v>48995</v>
      </c>
      <c r="AD214" s="6" t="s">
        <v>48996</v>
      </c>
    </row>
    <row r="215" spans="1:30" x14ac:dyDescent="0.25">
      <c r="A215" s="26" t="s">
        <v>40510</v>
      </c>
      <c r="B215" s="24" t="s">
        <v>40511</v>
      </c>
      <c r="C215" s="22">
        <v>2756.6</v>
      </c>
      <c r="D215" s="22">
        <v>108.4</v>
      </c>
      <c r="E215" s="22">
        <v>108.4</v>
      </c>
      <c r="F215" s="22">
        <v>1.17</v>
      </c>
      <c r="G215" s="22">
        <v>0</v>
      </c>
      <c r="H215" s="22">
        <v>0</v>
      </c>
      <c r="I215" s="22">
        <v>0</v>
      </c>
      <c r="J215" s="22">
        <v>1.29999</v>
      </c>
      <c r="K215" s="22">
        <v>4.8</v>
      </c>
      <c r="L215" s="22">
        <v>111.3</v>
      </c>
      <c r="M215" s="22">
        <v>0</v>
      </c>
      <c r="N215" s="22">
        <v>1549.40002</v>
      </c>
      <c r="O215" s="22">
        <v>2.14</v>
      </c>
      <c r="P215" s="22">
        <v>6.702</v>
      </c>
      <c r="Q215" s="22">
        <v>7.1830000000000005E-2</v>
      </c>
      <c r="R215" s="22">
        <v>3.69</v>
      </c>
      <c r="S215" s="22">
        <v>3.69</v>
      </c>
      <c r="T215" s="22">
        <v>3.6922999999999999</v>
      </c>
      <c r="U215" s="24" t="s">
        <v>42588</v>
      </c>
      <c r="V215" s="24" t="s">
        <v>42588</v>
      </c>
      <c r="W215" s="25" t="s">
        <v>42589</v>
      </c>
      <c r="X215">
        <v>213</v>
      </c>
      <c r="Y215" s="6" t="s">
        <v>3701</v>
      </c>
      <c r="Z215" s="6" t="s">
        <v>52458</v>
      </c>
      <c r="AA215" s="6" t="s">
        <v>49150</v>
      </c>
      <c r="AB215" s="6" t="s">
        <v>3702</v>
      </c>
      <c r="AC215" s="6" t="s">
        <v>48997</v>
      </c>
      <c r="AD215" s="6" t="s">
        <v>48998</v>
      </c>
    </row>
    <row r="216" spans="1:30" x14ac:dyDescent="0.25">
      <c r="A216" s="26" t="s">
        <v>40512</v>
      </c>
      <c r="B216" s="24" t="s">
        <v>40513</v>
      </c>
      <c r="C216" s="22">
        <v>2944.46</v>
      </c>
      <c r="D216" s="22">
        <v>369</v>
      </c>
      <c r="E216" s="22">
        <v>284.70001000000002</v>
      </c>
      <c r="F216" s="22">
        <v>1.1000000000000001</v>
      </c>
      <c r="G216" s="22">
        <v>114.19999</v>
      </c>
      <c r="H216" s="22">
        <v>110</v>
      </c>
      <c r="I216" s="22">
        <v>575</v>
      </c>
      <c r="J216" s="22">
        <v>182.69999000000001</v>
      </c>
      <c r="K216" s="22">
        <v>356.5</v>
      </c>
      <c r="L216" s="22">
        <v>665.70001000000002</v>
      </c>
      <c r="M216" s="22">
        <v>0</v>
      </c>
      <c r="N216" s="22">
        <v>535</v>
      </c>
      <c r="O216" s="22">
        <v>12.07</v>
      </c>
      <c r="P216" s="22">
        <v>55.32199</v>
      </c>
      <c r="Q216" s="22">
        <v>1.2382500000000001</v>
      </c>
      <c r="R216" s="22">
        <v>2.1800000000000002</v>
      </c>
      <c r="S216" s="22">
        <v>1.35</v>
      </c>
      <c r="T216" s="22">
        <v>0.72413000000000005</v>
      </c>
      <c r="U216" s="24" t="s">
        <v>42590</v>
      </c>
      <c r="V216" s="24" t="s">
        <v>42591</v>
      </c>
      <c r="W216" s="25" t="s">
        <v>42592</v>
      </c>
      <c r="X216">
        <v>214</v>
      </c>
      <c r="Y216" s="6" t="s">
        <v>3703</v>
      </c>
      <c r="Z216" s="6" t="s">
        <v>50964</v>
      </c>
      <c r="AA216" s="6" t="s">
        <v>90</v>
      </c>
      <c r="AB216" s="6" t="s">
        <v>3704</v>
      </c>
      <c r="AC216" s="6" t="s">
        <v>42292</v>
      </c>
      <c r="AD216" s="6" t="s">
        <v>48999</v>
      </c>
    </row>
    <row r="217" spans="1:30" x14ac:dyDescent="0.25">
      <c r="A217" s="26" t="s">
        <v>370</v>
      </c>
      <c r="B217" s="24" t="s">
        <v>371</v>
      </c>
      <c r="C217" s="22">
        <v>28400.45</v>
      </c>
      <c r="D217" s="22">
        <v>2090</v>
      </c>
      <c r="E217" s="22">
        <v>1441</v>
      </c>
      <c r="F217" s="22">
        <v>0.57999999999999996</v>
      </c>
      <c r="G217" s="22">
        <v>448</v>
      </c>
      <c r="H217" s="22">
        <v>98</v>
      </c>
      <c r="I217" s="22">
        <v>1143</v>
      </c>
      <c r="J217" s="22">
        <v>2811</v>
      </c>
      <c r="K217" s="22">
        <v>1250</v>
      </c>
      <c r="L217" s="22">
        <v>10929</v>
      </c>
      <c r="M217" s="22">
        <v>0</v>
      </c>
      <c r="N217" s="22">
        <v>7693</v>
      </c>
      <c r="O217" s="22">
        <v>49.05</v>
      </c>
      <c r="P217" s="22">
        <v>52.345999999999997</v>
      </c>
      <c r="Q217" s="22">
        <v>1.09846</v>
      </c>
      <c r="R217" s="22">
        <v>0.71</v>
      </c>
      <c r="S217" s="22">
        <v>0.41</v>
      </c>
      <c r="T217" s="22">
        <v>0.25044</v>
      </c>
      <c r="U217" s="24" t="s">
        <v>42593</v>
      </c>
      <c r="V217" s="24" t="s">
        <v>42594</v>
      </c>
      <c r="W217" s="25" t="s">
        <v>42595</v>
      </c>
      <c r="X217">
        <v>215</v>
      </c>
      <c r="Y217" s="6" t="s">
        <v>3705</v>
      </c>
      <c r="Z217" s="6" t="s">
        <v>51621</v>
      </c>
      <c r="AA217" s="6" t="s">
        <v>90</v>
      </c>
      <c r="AB217" s="6" t="s">
        <v>3706</v>
      </c>
      <c r="AC217" s="6" t="s">
        <v>49000</v>
      </c>
      <c r="AD217" s="6" t="s">
        <v>49001</v>
      </c>
    </row>
    <row r="218" spans="1:30" x14ac:dyDescent="0.25">
      <c r="A218" s="26" t="s">
        <v>373</v>
      </c>
      <c r="B218" s="24" t="s">
        <v>374</v>
      </c>
      <c r="C218" s="22">
        <v>3311.61</v>
      </c>
      <c r="D218" s="22">
        <v>170.78398999999999</v>
      </c>
      <c r="E218" s="22">
        <v>129.08699999999999</v>
      </c>
      <c r="F218" s="22">
        <v>0.41</v>
      </c>
      <c r="G218" s="22">
        <v>69.295990000000003</v>
      </c>
      <c r="H218" s="22">
        <v>14.622999999999999</v>
      </c>
      <c r="I218" s="22">
        <v>1.1160000000000001</v>
      </c>
      <c r="J218" s="22">
        <v>396.52199999999999</v>
      </c>
      <c r="K218" s="22">
        <v>151.29400000000001</v>
      </c>
      <c r="L218" s="22">
        <v>468.54698999999999</v>
      </c>
      <c r="M218" s="22">
        <v>0</v>
      </c>
      <c r="N218" s="22">
        <v>709.54900999999995</v>
      </c>
      <c r="O218" s="22">
        <v>19.760000000000002</v>
      </c>
      <c r="P218" s="22">
        <v>45.143000000000001</v>
      </c>
      <c r="Q218" s="22">
        <v>0.82291999999999998</v>
      </c>
      <c r="R218" s="22">
        <v>0.45</v>
      </c>
      <c r="S218" s="22">
        <v>0.34</v>
      </c>
      <c r="T218" s="22">
        <v>0.16991000000000001</v>
      </c>
      <c r="U218" s="24" t="s">
        <v>42596</v>
      </c>
      <c r="V218" s="24" t="s">
        <v>42597</v>
      </c>
      <c r="W218" s="25" t="s">
        <v>42598</v>
      </c>
      <c r="X218">
        <v>216</v>
      </c>
      <c r="Y218" s="6" t="s">
        <v>3707</v>
      </c>
      <c r="Z218" s="6" t="s">
        <v>51828</v>
      </c>
      <c r="AA218" s="6" t="s">
        <v>51906</v>
      </c>
      <c r="AB218" s="6" t="s">
        <v>3708</v>
      </c>
      <c r="AC218" s="6" t="s">
        <v>49002</v>
      </c>
      <c r="AD218" s="6" t="s">
        <v>49003</v>
      </c>
    </row>
    <row r="219" spans="1:30" x14ac:dyDescent="0.25">
      <c r="A219" s="26" t="s">
        <v>40514</v>
      </c>
      <c r="B219" s="24" t="s">
        <v>40515</v>
      </c>
      <c r="C219" s="22">
        <v>2343.2199999999998</v>
      </c>
      <c r="D219" s="22">
        <v>387.43797999999998</v>
      </c>
      <c r="E219" s="22">
        <v>358.90899000000002</v>
      </c>
      <c r="F219" s="22">
        <v>1.45</v>
      </c>
      <c r="G219" s="22">
        <v>14508.480460000001</v>
      </c>
      <c r="H219" s="22">
        <v>15.911</v>
      </c>
      <c r="I219" s="22">
        <v>181.61798999999999</v>
      </c>
      <c r="J219" s="22">
        <v>14721.049800000001</v>
      </c>
      <c r="K219" s="22">
        <v>16100.8496</v>
      </c>
      <c r="L219" s="22">
        <v>919.64398000000006</v>
      </c>
      <c r="M219" s="22">
        <v>0</v>
      </c>
      <c r="N219" s="22">
        <v>1642.9730199999999</v>
      </c>
      <c r="O219" s="22">
        <v>31.2</v>
      </c>
      <c r="P219" s="22">
        <v>19.57799</v>
      </c>
      <c r="Q219" s="22">
        <v>0.24343999999999999</v>
      </c>
      <c r="R219" s="22">
        <v>1.07</v>
      </c>
      <c r="S219" s="22">
        <v>1.0900000000000001</v>
      </c>
      <c r="T219" s="22">
        <v>0.10707999999999999</v>
      </c>
      <c r="U219" s="24" t="s">
        <v>42599</v>
      </c>
      <c r="V219" s="24" t="s">
        <v>42600</v>
      </c>
      <c r="W219" s="25" t="s">
        <v>42601</v>
      </c>
      <c r="X219">
        <v>217</v>
      </c>
      <c r="Y219" s="6" t="s">
        <v>3709</v>
      </c>
      <c r="Z219" s="6" t="s">
        <v>52459</v>
      </c>
      <c r="AA219" s="6" t="s">
        <v>49715</v>
      </c>
      <c r="AB219" s="6" t="s">
        <v>3710</v>
      </c>
      <c r="AC219" s="6" t="s">
        <v>49004</v>
      </c>
      <c r="AD219" s="6" t="s">
        <v>49005</v>
      </c>
    </row>
    <row r="220" spans="1:30" x14ac:dyDescent="0.25">
      <c r="A220" s="26" t="s">
        <v>40516</v>
      </c>
      <c r="B220" s="24" t="s">
        <v>40517</v>
      </c>
      <c r="C220" s="22">
        <v>70470.05</v>
      </c>
      <c r="D220" s="22">
        <v>9005.1191400000007</v>
      </c>
      <c r="E220" s="22">
        <v>9176.8564399999996</v>
      </c>
      <c r="F220" s="22">
        <v>1.26</v>
      </c>
      <c r="G220" s="22">
        <v>59074.289060000003</v>
      </c>
      <c r="H220" s="22">
        <v>0</v>
      </c>
      <c r="I220" s="22">
        <v>23228.720700000002</v>
      </c>
      <c r="J220" s="22">
        <v>585499.1875</v>
      </c>
      <c r="K220" s="22">
        <v>86641.742180000001</v>
      </c>
      <c r="L220" s="22">
        <v>14198.309569999999</v>
      </c>
      <c r="M220" s="22">
        <v>0</v>
      </c>
      <c r="N220" s="22">
        <v>50971.058590000001</v>
      </c>
      <c r="O220" s="22">
        <v>21.67</v>
      </c>
      <c r="P220" s="22">
        <v>21.786999999999999</v>
      </c>
      <c r="Q220" s="22">
        <v>0.27855000000000002</v>
      </c>
      <c r="R220" s="22">
        <v>0.15</v>
      </c>
      <c r="S220" s="22">
        <v>0.15</v>
      </c>
      <c r="T220" s="22">
        <v>4.7079999999999997E-2</v>
      </c>
      <c r="U220" s="24" t="s">
        <v>42602</v>
      </c>
      <c r="V220" s="24" t="s">
        <v>42603</v>
      </c>
      <c r="W220" s="25" t="s">
        <v>42604</v>
      </c>
      <c r="X220">
        <v>218</v>
      </c>
      <c r="Y220" s="6" t="s">
        <v>3711</v>
      </c>
      <c r="Z220" s="6" t="s">
        <v>51506</v>
      </c>
      <c r="AA220" s="6" t="s">
        <v>90</v>
      </c>
      <c r="AB220" s="6" t="s">
        <v>3712</v>
      </c>
      <c r="AC220" s="6" t="s">
        <v>49006</v>
      </c>
      <c r="AD220" s="6" t="s">
        <v>49007</v>
      </c>
    </row>
    <row r="221" spans="1:30" x14ac:dyDescent="0.25">
      <c r="A221" s="26" t="s">
        <v>40518</v>
      </c>
      <c r="B221" s="24" t="s">
        <v>40519</v>
      </c>
      <c r="C221" s="22">
        <v>2419.4299999999998</v>
      </c>
      <c r="D221" s="22">
        <v>-48.161000000000001</v>
      </c>
      <c r="E221" s="22">
        <v>-59.881999999999998</v>
      </c>
      <c r="F221" s="22">
        <v>0.4</v>
      </c>
      <c r="G221" s="22">
        <v>44.817</v>
      </c>
      <c r="H221" s="22">
        <v>55.764989999999997</v>
      </c>
      <c r="I221" s="22">
        <v>180.667</v>
      </c>
      <c r="J221" s="22">
        <v>65.247</v>
      </c>
      <c r="K221" s="22">
        <v>465.07501000000002</v>
      </c>
      <c r="L221" s="22">
        <v>0</v>
      </c>
      <c r="M221" s="22">
        <v>0</v>
      </c>
      <c r="N221" s="22">
        <v>570.13896999999997</v>
      </c>
      <c r="O221" s="22">
        <v>11.44</v>
      </c>
      <c r="P221" s="22">
        <v>0</v>
      </c>
      <c r="Q221" s="22">
        <v>0</v>
      </c>
      <c r="R221" s="22">
        <v>7.1</v>
      </c>
      <c r="S221" s="22">
        <v>6.27</v>
      </c>
      <c r="T221" s="22">
        <v>5.5863500000000004</v>
      </c>
      <c r="U221" s="24" t="s">
        <v>42605</v>
      </c>
      <c r="V221" s="24" t="s">
        <v>42606</v>
      </c>
      <c r="W221" s="25" t="s">
        <v>42607</v>
      </c>
      <c r="X221">
        <v>219</v>
      </c>
      <c r="Y221" s="6" t="s">
        <v>3713</v>
      </c>
      <c r="Z221" s="6" t="s">
        <v>49239</v>
      </c>
      <c r="AA221" s="6" t="s">
        <v>90</v>
      </c>
      <c r="AB221" s="6" t="s">
        <v>3714</v>
      </c>
      <c r="AC221" s="6" t="s">
        <v>49008</v>
      </c>
      <c r="AD221" s="6" t="s">
        <v>49009</v>
      </c>
    </row>
    <row r="222" spans="1:30" x14ac:dyDescent="0.25">
      <c r="A222" s="26" t="s">
        <v>375</v>
      </c>
      <c r="B222" s="24" t="s">
        <v>376</v>
      </c>
      <c r="C222" s="22">
        <v>14175.63</v>
      </c>
      <c r="D222" s="22">
        <v>219.63399999999999</v>
      </c>
      <c r="E222" s="22">
        <v>196.518</v>
      </c>
      <c r="F222" s="22">
        <v>0.92</v>
      </c>
      <c r="G222" s="22">
        <v>358.19</v>
      </c>
      <c r="H222" s="22">
        <v>202.47099</v>
      </c>
      <c r="I222" s="22">
        <v>57.140990000000002</v>
      </c>
      <c r="J222" s="22">
        <v>602.64598999999998</v>
      </c>
      <c r="K222" s="22">
        <v>1805.2779499999999</v>
      </c>
      <c r="L222" s="22">
        <v>673.96696999999995</v>
      </c>
      <c r="M222" s="22">
        <v>0</v>
      </c>
      <c r="N222" s="22">
        <v>1268.4909600000001</v>
      </c>
      <c r="O222" s="22">
        <v>18.989999999999998</v>
      </c>
      <c r="P222" s="22">
        <v>32.473990000000001</v>
      </c>
      <c r="Q222" s="22">
        <v>0.48091</v>
      </c>
      <c r="R222" s="22">
        <v>3.33</v>
      </c>
      <c r="S222" s="22">
        <v>2.66</v>
      </c>
      <c r="T222" s="22">
        <v>2.0652499999999998</v>
      </c>
      <c r="U222" s="24" t="s">
        <v>42608</v>
      </c>
      <c r="V222" s="24" t="s">
        <v>42609</v>
      </c>
      <c r="W222" s="25" t="s">
        <v>42610</v>
      </c>
      <c r="X222">
        <v>220</v>
      </c>
      <c r="Y222" s="6" t="s">
        <v>3715</v>
      </c>
      <c r="Z222" s="6" t="s">
        <v>52006</v>
      </c>
      <c r="AA222" s="6" t="s">
        <v>90</v>
      </c>
      <c r="AB222" s="6" t="s">
        <v>3716</v>
      </c>
      <c r="AC222" s="6" t="s">
        <v>49010</v>
      </c>
      <c r="AD222" s="6" t="s">
        <v>49011</v>
      </c>
    </row>
    <row r="223" spans="1:30" x14ac:dyDescent="0.25">
      <c r="A223" s="26" t="s">
        <v>377</v>
      </c>
      <c r="B223" s="24" t="s">
        <v>378</v>
      </c>
      <c r="C223" s="22">
        <v>124446</v>
      </c>
      <c r="D223" s="22">
        <v>12447</v>
      </c>
      <c r="E223" s="22">
        <v>10821</v>
      </c>
      <c r="F223" s="22">
        <v>1.18</v>
      </c>
      <c r="G223" s="22">
        <v>166958</v>
      </c>
      <c r="H223" s="22">
        <v>0</v>
      </c>
      <c r="I223" s="22">
        <v>0</v>
      </c>
      <c r="J223" s="22">
        <v>123720</v>
      </c>
      <c r="K223" s="22">
        <v>200872</v>
      </c>
      <c r="L223" s="22">
        <v>42573</v>
      </c>
      <c r="M223" s="22">
        <v>0</v>
      </c>
      <c r="N223" s="22">
        <v>24711</v>
      </c>
      <c r="O223" s="22">
        <v>34.97</v>
      </c>
      <c r="P223" s="22">
        <v>61.280990000000003</v>
      </c>
      <c r="Q223" s="22">
        <v>1.5827100000000001</v>
      </c>
      <c r="R223" s="22">
        <v>1.55</v>
      </c>
      <c r="S223" s="22">
        <v>1.62</v>
      </c>
      <c r="T223" s="22">
        <v>0.27411000000000002</v>
      </c>
      <c r="U223" s="24" t="s">
        <v>42611</v>
      </c>
      <c r="V223" s="24" t="s">
        <v>42612</v>
      </c>
      <c r="W223" s="25" t="s">
        <v>42613</v>
      </c>
      <c r="X223">
        <v>221</v>
      </c>
      <c r="Y223" s="6" t="s">
        <v>3717</v>
      </c>
      <c r="Z223" s="6" t="s">
        <v>48924</v>
      </c>
      <c r="AA223" s="6" t="s">
        <v>90</v>
      </c>
      <c r="AB223" s="6" t="s">
        <v>3718</v>
      </c>
      <c r="AC223" s="6" t="s">
        <v>49012</v>
      </c>
      <c r="AD223" s="6" t="s">
        <v>49013</v>
      </c>
    </row>
    <row r="224" spans="1:30" x14ac:dyDescent="0.25">
      <c r="A224" s="26" t="s">
        <v>380</v>
      </c>
      <c r="B224" s="24" t="s">
        <v>381</v>
      </c>
      <c r="C224" s="22">
        <v>4512.1899999999996</v>
      </c>
      <c r="D224" s="22">
        <v>400.69699000000003</v>
      </c>
      <c r="E224" s="22">
        <v>306.27098999999998</v>
      </c>
      <c r="F224" s="22">
        <v>0.84</v>
      </c>
      <c r="G224" s="22">
        <v>10765.150390000001</v>
      </c>
      <c r="H224" s="22">
        <v>0</v>
      </c>
      <c r="I224" s="22">
        <v>298.60100999999997</v>
      </c>
      <c r="J224" s="22">
        <v>21053.070309999999</v>
      </c>
      <c r="K224" s="22">
        <v>12010.110350000001</v>
      </c>
      <c r="L224" s="22">
        <v>1413.39501</v>
      </c>
      <c r="M224" s="22">
        <v>550</v>
      </c>
      <c r="N224" s="22">
        <v>4089.9099099999999</v>
      </c>
      <c r="O224" s="22">
        <v>51.76</v>
      </c>
      <c r="P224" s="22">
        <v>22.946999999999999</v>
      </c>
      <c r="Q224" s="22">
        <v>0.33493000000000001</v>
      </c>
      <c r="R224" s="22">
        <v>0.57999999999999996</v>
      </c>
      <c r="S224" s="22">
        <v>0.56999999999999995</v>
      </c>
      <c r="T224" s="22">
        <v>5.9130000000000002E-2</v>
      </c>
      <c r="U224" s="24" t="s">
        <v>42614</v>
      </c>
      <c r="V224" s="24" t="s">
        <v>42615</v>
      </c>
      <c r="W224" s="25" t="s">
        <v>42616</v>
      </c>
      <c r="X224">
        <v>222</v>
      </c>
      <c r="Y224" s="6" t="s">
        <v>3719</v>
      </c>
      <c r="Z224" s="6" t="s">
        <v>49017</v>
      </c>
      <c r="AA224" s="6" t="s">
        <v>90</v>
      </c>
      <c r="AB224" s="6" t="s">
        <v>3720</v>
      </c>
      <c r="AC224" s="6" t="s">
        <v>49014</v>
      </c>
      <c r="AD224" s="6" t="s">
        <v>49015</v>
      </c>
    </row>
    <row r="225" spans="1:30" x14ac:dyDescent="0.25">
      <c r="A225" s="26" t="s">
        <v>382</v>
      </c>
      <c r="B225" s="24" t="s">
        <v>383</v>
      </c>
      <c r="C225" s="22">
        <v>3260.15</v>
      </c>
      <c r="D225" s="22">
        <v>-172.75200000000001</v>
      </c>
      <c r="E225" s="22">
        <v>-179.79900000000001</v>
      </c>
      <c r="F225" s="22">
        <v>1.92</v>
      </c>
      <c r="G225" s="22">
        <v>37.698999999999998</v>
      </c>
      <c r="H225" s="22">
        <v>4.32</v>
      </c>
      <c r="I225" s="22">
        <v>69.971000000000004</v>
      </c>
      <c r="J225" s="22">
        <v>96.560990000000004</v>
      </c>
      <c r="K225" s="22">
        <v>245.64099999999999</v>
      </c>
      <c r="L225" s="22">
        <v>94.259</v>
      </c>
      <c r="M225" s="22">
        <v>0</v>
      </c>
      <c r="N225" s="22">
        <v>109.55598999999999</v>
      </c>
      <c r="O225" s="22">
        <v>2.57</v>
      </c>
      <c r="P225" s="22">
        <v>56.9</v>
      </c>
      <c r="Q225" s="22">
        <v>1.3202</v>
      </c>
      <c r="R225" s="22">
        <v>3.02</v>
      </c>
      <c r="S225" s="22">
        <v>2.5</v>
      </c>
      <c r="T225" s="22">
        <v>2.10873</v>
      </c>
      <c r="U225" s="24" t="s">
        <v>42617</v>
      </c>
      <c r="V225" s="24" t="s">
        <v>42618</v>
      </c>
      <c r="W225" s="25" t="s">
        <v>42619</v>
      </c>
      <c r="X225">
        <v>223</v>
      </c>
      <c r="Y225" s="6" t="s">
        <v>3721</v>
      </c>
      <c r="Z225" s="6" t="s">
        <v>49807</v>
      </c>
      <c r="AA225" s="6" t="s">
        <v>90</v>
      </c>
      <c r="AB225" s="6" t="s">
        <v>3722</v>
      </c>
      <c r="AC225" s="6" t="s">
        <v>49016</v>
      </c>
      <c r="AD225" s="6" t="s">
        <v>49015</v>
      </c>
    </row>
    <row r="226" spans="1:30" x14ac:dyDescent="0.25">
      <c r="A226" s="26" t="s">
        <v>384</v>
      </c>
      <c r="B226" s="24" t="s">
        <v>385</v>
      </c>
      <c r="C226" s="22">
        <v>6887.45</v>
      </c>
      <c r="D226" s="22">
        <v>709.79998000000001</v>
      </c>
      <c r="E226" s="22">
        <v>397.1</v>
      </c>
      <c r="F226" s="22">
        <v>1.43</v>
      </c>
      <c r="G226" s="22">
        <v>1067.40002</v>
      </c>
      <c r="H226" s="22">
        <v>829.59996999999998</v>
      </c>
      <c r="I226" s="22">
        <v>2610.3000400000001</v>
      </c>
      <c r="J226" s="22">
        <v>1384.6999499999999</v>
      </c>
      <c r="K226" s="22">
        <v>2692.6999500000002</v>
      </c>
      <c r="L226" s="22">
        <v>3673.3000400000001</v>
      </c>
      <c r="M226" s="22">
        <v>0</v>
      </c>
      <c r="N226" s="22">
        <v>1499.5</v>
      </c>
      <c r="O226" s="22">
        <v>7.29</v>
      </c>
      <c r="P226" s="22">
        <v>69.059989999999999</v>
      </c>
      <c r="Q226" s="22">
        <v>2.2320899999999999</v>
      </c>
      <c r="R226" s="22">
        <v>2.0499999999999998</v>
      </c>
      <c r="S226" s="22">
        <v>1.35</v>
      </c>
      <c r="T226" s="22">
        <v>0.57462999999999997</v>
      </c>
      <c r="U226" s="24" t="s">
        <v>42620</v>
      </c>
      <c r="V226" s="24" t="s">
        <v>42621</v>
      </c>
      <c r="W226" s="25" t="s">
        <v>42622</v>
      </c>
      <c r="X226">
        <v>224</v>
      </c>
      <c r="Y226" s="6" t="s">
        <v>3723</v>
      </c>
      <c r="Z226" s="6" t="s">
        <v>50127</v>
      </c>
      <c r="AA226" s="6" t="s">
        <v>90</v>
      </c>
      <c r="AB226" s="6" t="s">
        <v>3724</v>
      </c>
      <c r="AC226" s="6" t="s">
        <v>49017</v>
      </c>
      <c r="AD226" s="6" t="s">
        <v>49018</v>
      </c>
    </row>
    <row r="227" spans="1:30" x14ac:dyDescent="0.25">
      <c r="A227" s="26" t="s">
        <v>40520</v>
      </c>
      <c r="B227" s="24" t="s">
        <v>40521</v>
      </c>
      <c r="C227" s="22">
        <v>2778.6</v>
      </c>
      <c r="D227" s="22">
        <v>795.125</v>
      </c>
      <c r="E227" s="22">
        <v>321.48698999999999</v>
      </c>
      <c r="F227" s="22">
        <v>0.85</v>
      </c>
      <c r="G227" s="22">
        <v>200.33399</v>
      </c>
      <c r="H227" s="22">
        <v>34.511000000000003</v>
      </c>
      <c r="I227" s="22">
        <v>0</v>
      </c>
      <c r="J227" s="22">
        <v>519.00201000000004</v>
      </c>
      <c r="K227" s="22">
        <v>1031.72802</v>
      </c>
      <c r="L227" s="22">
        <v>5227.02099</v>
      </c>
      <c r="M227" s="22">
        <v>0</v>
      </c>
      <c r="N227" s="22">
        <v>1789.0469900000001</v>
      </c>
      <c r="O227" s="22">
        <v>15.21</v>
      </c>
      <c r="P227" s="22">
        <v>75.584990000000005</v>
      </c>
      <c r="Q227" s="22">
        <v>3.0957599999999998</v>
      </c>
      <c r="R227" s="22">
        <v>2</v>
      </c>
      <c r="S227" s="22">
        <v>1.92</v>
      </c>
      <c r="T227" s="22">
        <v>1.5354099999999999</v>
      </c>
      <c r="U227" s="24" t="s">
        <v>42623</v>
      </c>
      <c r="V227" s="24" t="s">
        <v>42624</v>
      </c>
      <c r="W227" s="25" t="s">
        <v>42625</v>
      </c>
      <c r="X227">
        <v>225</v>
      </c>
      <c r="Y227" s="6" t="s">
        <v>3725</v>
      </c>
      <c r="Z227" s="6" t="s">
        <v>50043</v>
      </c>
      <c r="AA227" s="6" t="s">
        <v>90</v>
      </c>
      <c r="AB227" s="6" t="s">
        <v>3726</v>
      </c>
      <c r="AC227" s="6" t="s">
        <v>49019</v>
      </c>
      <c r="AD227" s="6" t="s">
        <v>49020</v>
      </c>
    </row>
    <row r="228" spans="1:30" x14ac:dyDescent="0.25">
      <c r="A228" s="26" t="s">
        <v>386</v>
      </c>
      <c r="B228" s="24" t="s">
        <v>387</v>
      </c>
      <c r="C228" s="22">
        <v>4989.79</v>
      </c>
      <c r="D228" s="22">
        <v>613.59996999999998</v>
      </c>
      <c r="E228" s="22">
        <v>518.79998000000001</v>
      </c>
      <c r="F228" s="22">
        <v>1.57</v>
      </c>
      <c r="G228" s="22">
        <v>665.90002000000004</v>
      </c>
      <c r="H228" s="22">
        <v>485.70001000000002</v>
      </c>
      <c r="I228" s="22">
        <v>1613.5</v>
      </c>
      <c r="J228" s="22">
        <v>733.59996999999998</v>
      </c>
      <c r="K228" s="22">
        <v>1466</v>
      </c>
      <c r="L228" s="22">
        <v>495</v>
      </c>
      <c r="M228" s="22">
        <v>0</v>
      </c>
      <c r="N228" s="22">
        <v>1911.8000400000001</v>
      </c>
      <c r="O228" s="22">
        <v>61.25</v>
      </c>
      <c r="P228" s="22">
        <v>20.274989999999999</v>
      </c>
      <c r="Q228" s="22">
        <v>0.25430999999999998</v>
      </c>
      <c r="R228" s="22">
        <v>2.34</v>
      </c>
      <c r="S228" s="22">
        <v>1.34</v>
      </c>
      <c r="T228" s="22">
        <v>0.42857000000000001</v>
      </c>
      <c r="U228" s="24" t="s">
        <v>42626</v>
      </c>
      <c r="V228" s="24" t="s">
        <v>42627</v>
      </c>
      <c r="W228" s="25" t="s">
        <v>42628</v>
      </c>
      <c r="X228">
        <v>226</v>
      </c>
      <c r="Y228" s="6" t="s">
        <v>3727</v>
      </c>
      <c r="Z228" s="6" t="s">
        <v>51413</v>
      </c>
      <c r="AA228" s="6" t="s">
        <v>90</v>
      </c>
      <c r="AB228" s="6" t="s">
        <v>3728</v>
      </c>
      <c r="AC228" s="6" t="s">
        <v>49021</v>
      </c>
      <c r="AD228" s="6" t="s">
        <v>49020</v>
      </c>
    </row>
    <row r="229" spans="1:30" x14ac:dyDescent="0.25">
      <c r="A229" s="26" t="s">
        <v>40522</v>
      </c>
      <c r="B229" s="24" t="s">
        <v>40523</v>
      </c>
      <c r="C229" s="22">
        <v>2932.82</v>
      </c>
      <c r="D229" s="22">
        <v>-263.26600000000002</v>
      </c>
      <c r="E229" s="22">
        <v>-304.03699</v>
      </c>
      <c r="F229" s="22">
        <v>0.5</v>
      </c>
      <c r="G229" s="22">
        <v>259.58999</v>
      </c>
      <c r="H229" s="22">
        <v>0</v>
      </c>
      <c r="I229" s="22">
        <v>458.99200000000002</v>
      </c>
      <c r="J229" s="22">
        <v>512.41197999999997</v>
      </c>
      <c r="K229" s="22">
        <v>747.14801</v>
      </c>
      <c r="L229" s="22">
        <v>792.92102</v>
      </c>
      <c r="M229" s="22">
        <v>0</v>
      </c>
      <c r="N229" s="22">
        <v>173.65600000000001</v>
      </c>
      <c r="O229" s="22">
        <v>1.78</v>
      </c>
      <c r="P229" s="22">
        <v>90.791989999999998</v>
      </c>
      <c r="Q229" s="22">
        <v>9.8596599999999999</v>
      </c>
      <c r="R229" s="22">
        <v>2.5499999999999998</v>
      </c>
      <c r="S229" s="22">
        <v>1.46</v>
      </c>
      <c r="T229" s="22">
        <v>0.95148999999999995</v>
      </c>
      <c r="U229" s="24" t="s">
        <v>42629</v>
      </c>
      <c r="V229" s="24" t="s">
        <v>42630</v>
      </c>
      <c r="W229" s="25" t="s">
        <v>42631</v>
      </c>
      <c r="X229">
        <v>227</v>
      </c>
      <c r="Y229" s="6" t="s">
        <v>3729</v>
      </c>
      <c r="Z229" s="6" t="s">
        <v>51534</v>
      </c>
      <c r="AA229" s="6" t="s">
        <v>52111</v>
      </c>
      <c r="AB229" s="6" t="s">
        <v>3730</v>
      </c>
      <c r="AC229" s="6" t="s">
        <v>49022</v>
      </c>
      <c r="AD229" s="6" t="s">
        <v>49023</v>
      </c>
    </row>
    <row r="230" spans="1:30" x14ac:dyDescent="0.25">
      <c r="A230" s="26" t="s">
        <v>389</v>
      </c>
      <c r="B230" s="24" t="s">
        <v>389</v>
      </c>
      <c r="C230" s="22">
        <v>3877.46</v>
      </c>
      <c r="D230" s="22">
        <v>247.46799999999999</v>
      </c>
      <c r="E230" s="22">
        <v>128.93499</v>
      </c>
      <c r="F230" s="22">
        <v>1.61</v>
      </c>
      <c r="G230" s="22">
        <v>90.158990000000003</v>
      </c>
      <c r="H230" s="22">
        <v>299.90499</v>
      </c>
      <c r="I230" s="22">
        <v>1239.8299500000001</v>
      </c>
      <c r="J230" s="22">
        <v>182.49099000000001</v>
      </c>
      <c r="K230" s="22">
        <v>530.59398999999996</v>
      </c>
      <c r="L230" s="22">
        <v>584.87901999999997</v>
      </c>
      <c r="M230" s="22">
        <v>0</v>
      </c>
      <c r="N230" s="22">
        <v>1444.44299</v>
      </c>
      <c r="O230" s="22">
        <v>9.51</v>
      </c>
      <c r="P230" s="22">
        <v>28.873999999999999</v>
      </c>
      <c r="Q230" s="22">
        <v>0.40594999999999998</v>
      </c>
      <c r="R230" s="22">
        <v>2.95</v>
      </c>
      <c r="S230" s="22">
        <v>1.26</v>
      </c>
      <c r="T230" s="22">
        <v>0.77005999999999997</v>
      </c>
      <c r="U230" s="24" t="s">
        <v>42632</v>
      </c>
      <c r="V230" s="24" t="s">
        <v>42633</v>
      </c>
      <c r="W230" s="25" t="s">
        <v>42634</v>
      </c>
      <c r="X230">
        <v>228</v>
      </c>
      <c r="Y230" s="6" t="s">
        <v>3731</v>
      </c>
      <c r="Z230" s="6" t="s">
        <v>51719</v>
      </c>
      <c r="AA230" s="6" t="s">
        <v>90</v>
      </c>
      <c r="AB230" s="6" t="s">
        <v>3732</v>
      </c>
      <c r="AC230" s="6" t="s">
        <v>49024</v>
      </c>
      <c r="AD230" s="6" t="s">
        <v>49025</v>
      </c>
    </row>
    <row r="231" spans="1:30" x14ac:dyDescent="0.25">
      <c r="A231" s="26" t="s">
        <v>390</v>
      </c>
      <c r="B231" s="24" t="s">
        <v>391</v>
      </c>
      <c r="C231" s="22">
        <v>226897.64</v>
      </c>
      <c r="D231" s="22">
        <v>9327</v>
      </c>
      <c r="E231" s="22">
        <v>3847</v>
      </c>
      <c r="F231" s="22">
        <v>0.52</v>
      </c>
      <c r="G231" s="22">
        <v>11252</v>
      </c>
      <c r="H231" s="22">
        <v>4699</v>
      </c>
      <c r="I231" s="22">
        <v>59127</v>
      </c>
      <c r="J231" s="22">
        <v>26293</v>
      </c>
      <c r="K231" s="22">
        <v>22593</v>
      </c>
      <c r="L231" s="22">
        <v>22965</v>
      </c>
      <c r="M231" s="22">
        <v>0</v>
      </c>
      <c r="N231" s="22">
        <v>37058</v>
      </c>
      <c r="O231" s="22">
        <v>11.55</v>
      </c>
      <c r="P231" s="22">
        <v>42.909990000000001</v>
      </c>
      <c r="Q231" s="22">
        <v>0.75161</v>
      </c>
      <c r="R231" s="22">
        <v>0.9</v>
      </c>
      <c r="S231" s="22">
        <v>0.68</v>
      </c>
      <c r="T231" s="22">
        <v>0.25261</v>
      </c>
      <c r="U231" s="24" t="s">
        <v>42635</v>
      </c>
      <c r="V231" s="24" t="s">
        <v>42636</v>
      </c>
      <c r="W231" s="25" t="s">
        <v>42637</v>
      </c>
      <c r="X231">
        <v>229</v>
      </c>
      <c r="Y231" s="6" t="s">
        <v>3733</v>
      </c>
      <c r="Z231" s="6" t="s">
        <v>49327</v>
      </c>
      <c r="AA231" s="6" t="s">
        <v>90</v>
      </c>
      <c r="AB231" s="6" t="s">
        <v>3734</v>
      </c>
      <c r="AC231" s="6" t="s">
        <v>49026</v>
      </c>
      <c r="AD231" s="6" t="s">
        <v>49027</v>
      </c>
    </row>
    <row r="232" spans="1:30" x14ac:dyDescent="0.25">
      <c r="A232" s="26" t="s">
        <v>392</v>
      </c>
      <c r="B232" s="24" t="s">
        <v>393</v>
      </c>
      <c r="C232" s="22">
        <v>43049.71</v>
      </c>
      <c r="D232" s="22">
        <v>3724.22802</v>
      </c>
      <c r="E232" s="22">
        <v>3270.7289999999998</v>
      </c>
      <c r="F232" s="22">
        <v>0.68</v>
      </c>
      <c r="G232" s="22">
        <v>504.88598000000002</v>
      </c>
      <c r="H232" s="22">
        <v>5638.0038999999997</v>
      </c>
      <c r="I232" s="22">
        <v>302.64497999999998</v>
      </c>
      <c r="J232" s="22">
        <v>8588.39257</v>
      </c>
      <c r="K232" s="22">
        <v>6627.9838799999998</v>
      </c>
      <c r="L232" s="22">
        <v>6122.0917900000004</v>
      </c>
      <c r="M232" s="22">
        <v>0</v>
      </c>
      <c r="N232" s="22">
        <v>-3538.91309</v>
      </c>
      <c r="O232" s="22">
        <v>-227.43</v>
      </c>
      <c r="Q232" s="22">
        <v>-1.68309</v>
      </c>
      <c r="R232" s="22">
        <v>0.79</v>
      </c>
      <c r="S232" s="22">
        <v>0.12</v>
      </c>
      <c r="T232" s="22">
        <v>5.6480000000000002E-2</v>
      </c>
      <c r="U232" s="24" t="s">
        <v>42638</v>
      </c>
      <c r="V232" s="24" t="s">
        <v>42639</v>
      </c>
      <c r="W232" s="25" t="s">
        <v>42640</v>
      </c>
      <c r="X232">
        <v>230</v>
      </c>
      <c r="Y232" s="6" t="s">
        <v>3735</v>
      </c>
      <c r="Z232" s="6" t="s">
        <v>50441</v>
      </c>
      <c r="AA232" s="6" t="s">
        <v>50176</v>
      </c>
      <c r="AB232" s="6" t="s">
        <v>3736</v>
      </c>
      <c r="AC232" s="6" t="s">
        <v>49028</v>
      </c>
      <c r="AD232" s="6" t="s">
        <v>49029</v>
      </c>
    </row>
    <row r="233" spans="1:30" x14ac:dyDescent="0.25">
      <c r="A233" s="26" t="s">
        <v>394</v>
      </c>
      <c r="B233" s="24" t="s">
        <v>395</v>
      </c>
      <c r="C233" s="22">
        <v>10666.49</v>
      </c>
      <c r="D233" s="22">
        <v>165.80599000000001</v>
      </c>
      <c r="E233" s="22">
        <v>39.960990000000002</v>
      </c>
      <c r="F233" s="22">
        <v>0.94</v>
      </c>
      <c r="G233" s="22">
        <v>128.52999</v>
      </c>
      <c r="H233" s="22">
        <v>0</v>
      </c>
      <c r="I233" s="22">
        <v>13379.589840000001</v>
      </c>
      <c r="J233" s="22">
        <v>300.93599999999998</v>
      </c>
      <c r="K233" s="22">
        <v>1047.48999</v>
      </c>
      <c r="L233" s="22">
        <v>245.64699999999999</v>
      </c>
      <c r="M233" s="22">
        <v>0</v>
      </c>
      <c r="N233" s="22">
        <v>13169.360350000001</v>
      </c>
      <c r="O233" s="22">
        <v>202.24</v>
      </c>
      <c r="P233" s="22">
        <v>0</v>
      </c>
      <c r="Q233" s="22">
        <v>0</v>
      </c>
      <c r="R233" s="22">
        <v>2.4700000000000002</v>
      </c>
      <c r="S233" s="22">
        <v>3.48</v>
      </c>
      <c r="T233" s="22">
        <v>3.0536699999999999</v>
      </c>
      <c r="U233" s="24" t="s">
        <v>42641</v>
      </c>
      <c r="V233" s="24" t="s">
        <v>42642</v>
      </c>
      <c r="W233" s="25" t="s">
        <v>42643</v>
      </c>
      <c r="X233">
        <v>231</v>
      </c>
      <c r="Y233" s="6" t="s">
        <v>3737</v>
      </c>
      <c r="Z233" s="6" t="s">
        <v>51546</v>
      </c>
      <c r="AA233" s="6" t="s">
        <v>90</v>
      </c>
      <c r="AB233" s="6" t="s">
        <v>3738</v>
      </c>
      <c r="AC233" s="6" t="s">
        <v>49030</v>
      </c>
      <c r="AD233" s="6" t="s">
        <v>49031</v>
      </c>
    </row>
    <row r="234" spans="1:30" x14ac:dyDescent="0.25">
      <c r="A234" s="26" t="s">
        <v>40524</v>
      </c>
      <c r="B234" s="24" t="s">
        <v>40525</v>
      </c>
      <c r="C234" s="22">
        <v>2806.72</v>
      </c>
      <c r="D234" s="22">
        <v>46.460990000000002</v>
      </c>
      <c r="E234" s="22">
        <v>-5.34701</v>
      </c>
      <c r="F234" s="22">
        <v>1.56</v>
      </c>
      <c r="G234" s="22">
        <v>163.75799000000001</v>
      </c>
      <c r="H234" s="22">
        <v>85.543989999999994</v>
      </c>
      <c r="I234" s="22">
        <v>692.02398000000005</v>
      </c>
      <c r="J234" s="22">
        <v>230.54599999999999</v>
      </c>
      <c r="K234" s="22">
        <v>2459.3459400000002</v>
      </c>
      <c r="L234" s="22">
        <v>0</v>
      </c>
      <c r="M234" s="22">
        <v>0</v>
      </c>
      <c r="N234" s="22">
        <v>3363.38598</v>
      </c>
      <c r="O234" s="22">
        <v>41.9</v>
      </c>
      <c r="P234" s="22">
        <v>0</v>
      </c>
      <c r="Q234" s="22">
        <v>0</v>
      </c>
      <c r="R234" s="22">
        <v>7.46</v>
      </c>
      <c r="S234" s="22">
        <v>10.3</v>
      </c>
      <c r="T234" s="22">
        <v>9.5861300000000007</v>
      </c>
      <c r="U234" s="24" t="s">
        <v>42644</v>
      </c>
      <c r="V234" s="24" t="s">
        <v>42645</v>
      </c>
      <c r="W234" s="25" t="s">
        <v>42646</v>
      </c>
      <c r="X234">
        <v>232</v>
      </c>
      <c r="Y234" s="6" t="s">
        <v>3739</v>
      </c>
      <c r="Z234" s="6" t="s">
        <v>50400</v>
      </c>
      <c r="AA234" s="6" t="s">
        <v>90</v>
      </c>
      <c r="AB234" s="6" t="s">
        <v>3740</v>
      </c>
      <c r="AC234" s="6" t="s">
        <v>49032</v>
      </c>
      <c r="AD234" s="6" t="s">
        <v>49033</v>
      </c>
    </row>
    <row r="235" spans="1:30" x14ac:dyDescent="0.25">
      <c r="A235" s="26" t="s">
        <v>396</v>
      </c>
      <c r="B235" s="24" t="s">
        <v>396</v>
      </c>
      <c r="C235" s="22">
        <v>4692.83</v>
      </c>
      <c r="D235" s="22">
        <v>1194.328</v>
      </c>
      <c r="E235" s="22">
        <v>788.63298999999995</v>
      </c>
      <c r="F235" s="22">
        <v>1.39</v>
      </c>
      <c r="G235" s="22">
        <v>394.93301000000002</v>
      </c>
      <c r="H235" s="22">
        <v>139.80099000000001</v>
      </c>
      <c r="I235" s="22">
        <v>276.31799000000001</v>
      </c>
      <c r="J235" s="22">
        <v>2916.3669399999999</v>
      </c>
      <c r="K235" s="22">
        <v>943.69395999999995</v>
      </c>
      <c r="L235" s="22">
        <v>1454.43298</v>
      </c>
      <c r="M235" s="22">
        <v>0</v>
      </c>
      <c r="N235" s="22">
        <v>-3681.7529300000001</v>
      </c>
      <c r="O235" s="22">
        <v>-9.02</v>
      </c>
      <c r="Q235" s="22">
        <v>-0.36513000000000001</v>
      </c>
      <c r="R235" s="22">
        <v>0.25</v>
      </c>
      <c r="S235" s="22">
        <v>0.28000000000000003</v>
      </c>
      <c r="T235" s="22">
        <v>0.14022000000000001</v>
      </c>
      <c r="U235" s="24" t="s">
        <v>42647</v>
      </c>
      <c r="V235" s="24" t="s">
        <v>42648</v>
      </c>
      <c r="W235" s="25" t="s">
        <v>42649</v>
      </c>
      <c r="X235">
        <v>233</v>
      </c>
      <c r="Y235" s="6" t="s">
        <v>3741</v>
      </c>
      <c r="Z235" s="6" t="s">
        <v>51960</v>
      </c>
      <c r="AA235" s="6" t="s">
        <v>90</v>
      </c>
      <c r="AB235" s="6" t="s">
        <v>3742</v>
      </c>
      <c r="AC235" s="6" t="s">
        <v>49034</v>
      </c>
      <c r="AD235" s="6" t="s">
        <v>49035</v>
      </c>
    </row>
    <row r="236" spans="1:30" x14ac:dyDescent="0.25">
      <c r="A236" s="26" t="s">
        <v>40526</v>
      </c>
      <c r="B236" s="24" t="s">
        <v>40527</v>
      </c>
      <c r="C236" s="22">
        <v>2075.0300000000002</v>
      </c>
      <c r="D236" s="22">
        <v>213.15298999999999</v>
      </c>
      <c r="E236" s="22">
        <v>52.808990000000001</v>
      </c>
      <c r="F236" s="22">
        <v>1.23</v>
      </c>
      <c r="G236" s="22">
        <v>291.88299000000001</v>
      </c>
      <c r="H236" s="22">
        <v>283.40199999999999</v>
      </c>
      <c r="I236" s="22">
        <v>1277.96398</v>
      </c>
      <c r="J236" s="22">
        <v>305.07299</v>
      </c>
      <c r="K236" s="22">
        <v>732.30400999999995</v>
      </c>
      <c r="L236" s="22">
        <v>569.63896999999997</v>
      </c>
      <c r="M236" s="22">
        <v>0</v>
      </c>
      <c r="N236" s="22">
        <v>1346.3270199999999</v>
      </c>
      <c r="O236" s="22">
        <v>27.28</v>
      </c>
      <c r="P236" s="22">
        <v>29.001999999999999</v>
      </c>
      <c r="Q236" s="22">
        <v>0.40849000000000002</v>
      </c>
      <c r="R236" s="22">
        <v>2.41</v>
      </c>
      <c r="S236" s="22">
        <v>1.47</v>
      </c>
      <c r="T236" s="22">
        <v>0.51468999999999998</v>
      </c>
      <c r="U236" s="24" t="s">
        <v>42650</v>
      </c>
      <c r="V236" s="24" t="s">
        <v>42651</v>
      </c>
      <c r="W236" s="25" t="s">
        <v>42652</v>
      </c>
      <c r="X236">
        <v>234</v>
      </c>
      <c r="Y236" s="6" t="s">
        <v>3743</v>
      </c>
      <c r="Z236" s="6" t="s">
        <v>52071</v>
      </c>
      <c r="AA236" s="6" t="s">
        <v>52115</v>
      </c>
      <c r="AB236" s="6" t="s">
        <v>3744</v>
      </c>
      <c r="AC236" s="6" t="s">
        <v>49036</v>
      </c>
      <c r="AD236" s="6" t="s">
        <v>49035</v>
      </c>
    </row>
    <row r="237" spans="1:30" x14ac:dyDescent="0.25">
      <c r="A237" s="26" t="s">
        <v>397</v>
      </c>
      <c r="B237" s="24" t="s">
        <v>398</v>
      </c>
      <c r="C237" s="22">
        <v>125600.7</v>
      </c>
      <c r="D237" s="22">
        <v>-482</v>
      </c>
      <c r="E237" s="22">
        <v>-2461</v>
      </c>
      <c r="F237" s="22">
        <v>1.42</v>
      </c>
      <c r="G237" s="22">
        <v>11305</v>
      </c>
      <c r="H237" s="22">
        <v>78151</v>
      </c>
      <c r="I237" s="22">
        <v>10368</v>
      </c>
      <c r="J237" s="22">
        <v>90052</v>
      </c>
      <c r="K237" s="22">
        <v>109523</v>
      </c>
      <c r="L237" s="22">
        <v>51811</v>
      </c>
      <c r="M237" s="22">
        <v>0</v>
      </c>
      <c r="N237" s="22">
        <v>-15848</v>
      </c>
      <c r="O237" s="22">
        <v>-25.74</v>
      </c>
      <c r="Q237" s="22">
        <v>-3.0654300000000001</v>
      </c>
      <c r="R237" s="22">
        <v>1.1599999999999999</v>
      </c>
      <c r="S237" s="22">
        <v>0.35</v>
      </c>
      <c r="T237" s="22">
        <v>0.22283</v>
      </c>
      <c r="U237" s="24" t="s">
        <v>42653</v>
      </c>
      <c r="V237" s="24" t="s">
        <v>42654</v>
      </c>
      <c r="W237" s="25" t="s">
        <v>42655</v>
      </c>
      <c r="X237">
        <v>235</v>
      </c>
      <c r="Y237" s="6" t="s">
        <v>3745</v>
      </c>
      <c r="Z237" s="6" t="s">
        <v>51315</v>
      </c>
      <c r="AA237" s="6" t="s">
        <v>90</v>
      </c>
      <c r="AB237" s="6" t="s">
        <v>3746</v>
      </c>
      <c r="AC237" s="6" t="s">
        <v>49037</v>
      </c>
      <c r="AD237" s="6" t="s">
        <v>49038</v>
      </c>
    </row>
    <row r="238" spans="1:30" x14ac:dyDescent="0.25">
      <c r="A238" s="26" t="s">
        <v>400</v>
      </c>
      <c r="B238" s="24" t="s">
        <v>401</v>
      </c>
      <c r="C238" s="22">
        <v>223502.89</v>
      </c>
      <c r="D238" s="22">
        <v>17749</v>
      </c>
      <c r="E238" s="22">
        <v>13848</v>
      </c>
      <c r="F238" s="22">
        <v>0.65</v>
      </c>
      <c r="G238" s="22">
        <v>0</v>
      </c>
      <c r="H238" s="22">
        <v>0</v>
      </c>
      <c r="I238" s="22">
        <v>45868</v>
      </c>
      <c r="J238" s="22">
        <v>56111</v>
      </c>
      <c r="K238" s="22">
        <v>101632</v>
      </c>
      <c r="L238" s="22">
        <v>21709</v>
      </c>
      <c r="M238" s="22">
        <v>0</v>
      </c>
      <c r="N238" s="22">
        <v>162075</v>
      </c>
      <c r="O238" s="22">
        <v>61.2</v>
      </c>
      <c r="P238" s="22">
        <v>12.49499</v>
      </c>
      <c r="Q238" s="22">
        <v>0.13394</v>
      </c>
      <c r="R238" s="22">
        <v>1.81</v>
      </c>
      <c r="U238" s="24" t="s">
        <v>42656</v>
      </c>
      <c r="V238" s="24" t="s">
        <v>42657</v>
      </c>
      <c r="W238" s="25" t="s">
        <v>42658</v>
      </c>
      <c r="X238">
        <v>236</v>
      </c>
      <c r="Y238" s="6" t="s">
        <v>3747</v>
      </c>
      <c r="Z238" s="6" t="s">
        <v>51083</v>
      </c>
      <c r="AA238" s="6" t="s">
        <v>51079</v>
      </c>
      <c r="AB238" s="6" t="s">
        <v>3748</v>
      </c>
      <c r="AC238" s="6" t="s">
        <v>49039</v>
      </c>
      <c r="AD238" s="6" t="s">
        <v>49038</v>
      </c>
    </row>
    <row r="239" spans="1:30" x14ac:dyDescent="0.25">
      <c r="A239" s="26" t="s">
        <v>402</v>
      </c>
      <c r="B239" s="24" t="s">
        <v>403</v>
      </c>
      <c r="C239" s="22">
        <v>227439.63</v>
      </c>
      <c r="D239" s="22">
        <v>50404</v>
      </c>
      <c r="E239" s="22">
        <v>46354</v>
      </c>
      <c r="F239" s="22">
        <v>1.37</v>
      </c>
      <c r="G239" s="22">
        <v>1100608</v>
      </c>
      <c r="H239" s="22">
        <v>6871</v>
      </c>
      <c r="I239" s="22">
        <v>69022</v>
      </c>
      <c r="J239" s="22">
        <v>2457380</v>
      </c>
      <c r="K239" s="22">
        <v>1908623</v>
      </c>
      <c r="L239" s="22">
        <v>275982</v>
      </c>
      <c r="M239" s="22">
        <v>28397</v>
      </c>
      <c r="N239" s="22">
        <v>244800</v>
      </c>
      <c r="O239" s="22">
        <v>31.6</v>
      </c>
      <c r="P239" s="22">
        <v>50.326000000000001</v>
      </c>
      <c r="Q239" s="22">
        <v>1.12737</v>
      </c>
      <c r="R239" s="22">
        <v>0.82</v>
      </c>
      <c r="S239" s="22">
        <v>0.77</v>
      </c>
      <c r="T239" s="22">
        <v>0.32601000000000002</v>
      </c>
      <c r="U239" s="24" t="s">
        <v>42659</v>
      </c>
      <c r="V239" s="24" t="s">
        <v>42660</v>
      </c>
      <c r="W239" s="25" t="s">
        <v>42661</v>
      </c>
      <c r="X239">
        <v>237</v>
      </c>
      <c r="Y239" s="6" t="s">
        <v>3749</v>
      </c>
      <c r="Z239" s="6" t="s">
        <v>52460</v>
      </c>
      <c r="AA239" s="6" t="s">
        <v>90</v>
      </c>
      <c r="AB239" s="6" t="s">
        <v>3750</v>
      </c>
      <c r="AC239" s="6" t="s">
        <v>49040</v>
      </c>
      <c r="AD239" s="6" t="s">
        <v>49041</v>
      </c>
    </row>
    <row r="240" spans="1:30" x14ac:dyDescent="0.25">
      <c r="A240" s="26" t="s">
        <v>40528</v>
      </c>
      <c r="B240" s="24" t="s">
        <v>40529</v>
      </c>
      <c r="C240" s="22">
        <v>116518.7</v>
      </c>
      <c r="D240" s="22">
        <v>62954.652340000001</v>
      </c>
      <c r="E240" s="22">
        <v>58491.890619999998</v>
      </c>
      <c r="F240" s="22">
        <v>0.27</v>
      </c>
      <c r="G240" s="22">
        <v>2374985</v>
      </c>
      <c r="H240" s="22">
        <v>0</v>
      </c>
      <c r="I240" s="22">
        <v>0</v>
      </c>
      <c r="J240" s="22">
        <v>3702546</v>
      </c>
      <c r="K240" s="22">
        <v>3187242</v>
      </c>
      <c r="L240" s="22">
        <v>4084.8701099999998</v>
      </c>
      <c r="M240" s="22">
        <v>0</v>
      </c>
      <c r="N240" s="22">
        <v>364335.6875</v>
      </c>
      <c r="U240" s="24" t="s">
        <v>42662</v>
      </c>
      <c r="V240" s="24" t="s">
        <v>42662</v>
      </c>
      <c r="W240" s="25" t="s">
        <v>42663</v>
      </c>
      <c r="X240">
        <v>238</v>
      </c>
      <c r="Y240" s="6" t="s">
        <v>3751</v>
      </c>
      <c r="Z240" s="6" t="s">
        <v>52443</v>
      </c>
      <c r="AA240" s="6" t="s">
        <v>90</v>
      </c>
      <c r="AB240" s="6" t="s">
        <v>3752</v>
      </c>
      <c r="AC240" s="6" t="s">
        <v>49042</v>
      </c>
      <c r="AD240" s="6" t="s">
        <v>49041</v>
      </c>
    </row>
    <row r="241" spans="1:30" x14ac:dyDescent="0.25">
      <c r="A241" s="26" t="s">
        <v>40530</v>
      </c>
      <c r="B241" s="24" t="s">
        <v>40531</v>
      </c>
      <c r="C241" s="22">
        <v>36142.879999999997</v>
      </c>
      <c r="D241" s="22">
        <v>3955.6059500000001</v>
      </c>
      <c r="E241" s="22">
        <v>3006.9040500000001</v>
      </c>
      <c r="F241" s="22">
        <v>0.7</v>
      </c>
      <c r="G241" s="22">
        <v>7626.7260699999997</v>
      </c>
      <c r="H241" s="22">
        <v>1207.21398</v>
      </c>
      <c r="I241" s="22">
        <v>15639.360350000001</v>
      </c>
      <c r="J241" s="22">
        <v>12178.51953</v>
      </c>
      <c r="K241" s="22">
        <v>13153.190420000001</v>
      </c>
      <c r="L241" s="22">
        <v>6418.2739199999996</v>
      </c>
      <c r="M241" s="22">
        <v>0</v>
      </c>
      <c r="N241" s="22">
        <v>14100.66015</v>
      </c>
      <c r="O241" s="22">
        <v>18.350000000000001</v>
      </c>
      <c r="P241" s="22">
        <v>31.28</v>
      </c>
      <c r="Q241" s="22">
        <v>0.45517000000000002</v>
      </c>
      <c r="R241" s="22">
        <v>1.08</v>
      </c>
      <c r="S241" s="22">
        <v>0.98</v>
      </c>
      <c r="T241" s="22">
        <v>0.35465999999999998</v>
      </c>
      <c r="U241" s="24" t="s">
        <v>42664</v>
      </c>
      <c r="V241" s="24" t="s">
        <v>42665</v>
      </c>
      <c r="W241" s="25" t="s">
        <v>42666</v>
      </c>
      <c r="X241">
        <v>239</v>
      </c>
      <c r="Y241" s="6" t="s">
        <v>3753</v>
      </c>
      <c r="Z241" s="6" t="s">
        <v>52161</v>
      </c>
      <c r="AA241" s="6" t="s">
        <v>90</v>
      </c>
      <c r="AB241" s="6" t="s">
        <v>3754</v>
      </c>
      <c r="AC241" s="6" t="s">
        <v>45665</v>
      </c>
      <c r="AD241" s="6" t="s">
        <v>49043</v>
      </c>
    </row>
    <row r="242" spans="1:30" x14ac:dyDescent="0.25">
      <c r="A242" s="26" t="s">
        <v>40532</v>
      </c>
      <c r="B242" s="24" t="s">
        <v>40533</v>
      </c>
      <c r="C242" s="22">
        <v>2659.63</v>
      </c>
      <c r="D242" s="22">
        <v>520.73400000000004</v>
      </c>
      <c r="E242" s="22">
        <v>401.99200000000002</v>
      </c>
      <c r="F242" s="22">
        <v>0.93</v>
      </c>
      <c r="G242" s="22">
        <v>1097.1300000000001</v>
      </c>
      <c r="H242" s="22">
        <v>141.00700000000001</v>
      </c>
      <c r="I242" s="22">
        <v>1444.6989699999999</v>
      </c>
      <c r="J242" s="22">
        <v>3366.84204</v>
      </c>
      <c r="K242" s="22">
        <v>3068.7490200000002</v>
      </c>
      <c r="L242" s="22">
        <v>498.471</v>
      </c>
      <c r="M242" s="22">
        <v>0</v>
      </c>
      <c r="N242" s="22">
        <v>1710.6330499999999</v>
      </c>
      <c r="O242" s="22">
        <v>5.88</v>
      </c>
      <c r="P242" s="22">
        <v>22.56399</v>
      </c>
      <c r="Q242" s="22">
        <v>0.29138999999999998</v>
      </c>
      <c r="R242" s="22">
        <v>0.91</v>
      </c>
      <c r="S242" s="22">
        <v>0.87</v>
      </c>
      <c r="T242" s="22">
        <v>0.54371000000000003</v>
      </c>
      <c r="U242" s="24" t="s">
        <v>42667</v>
      </c>
      <c r="V242" s="24" t="s">
        <v>42668</v>
      </c>
      <c r="W242" s="25" t="s">
        <v>42669</v>
      </c>
      <c r="X242">
        <v>240</v>
      </c>
      <c r="Y242" s="6" t="s">
        <v>3755</v>
      </c>
      <c r="Z242" s="6" t="s">
        <v>50150</v>
      </c>
      <c r="AA242" s="6" t="s">
        <v>90</v>
      </c>
      <c r="AB242" s="6" t="s">
        <v>3756</v>
      </c>
      <c r="AC242" s="6" t="s">
        <v>49044</v>
      </c>
      <c r="AD242" s="6" t="s">
        <v>49043</v>
      </c>
    </row>
    <row r="243" spans="1:30" x14ac:dyDescent="0.25">
      <c r="A243" s="26" t="s">
        <v>405</v>
      </c>
      <c r="B243" s="24" t="s">
        <v>406</v>
      </c>
      <c r="C243" s="22">
        <v>13498.48</v>
      </c>
      <c r="D243" s="22">
        <v>657.63298999999995</v>
      </c>
      <c r="E243" s="22">
        <v>487.79901000000001</v>
      </c>
      <c r="F243" s="22">
        <v>0.59</v>
      </c>
      <c r="G243" s="22">
        <v>1774.8299500000001</v>
      </c>
      <c r="H243" s="22">
        <v>0</v>
      </c>
      <c r="I243" s="22">
        <v>3024.0139100000001</v>
      </c>
      <c r="J243" s="22">
        <v>1897.05395</v>
      </c>
      <c r="K243" s="22">
        <v>2288.0581000000002</v>
      </c>
      <c r="L243" s="22">
        <v>2770.8950100000002</v>
      </c>
      <c r="M243" s="22">
        <v>0</v>
      </c>
      <c r="N243" s="22">
        <v>992.00201000000004</v>
      </c>
      <c r="O243" s="22">
        <v>7.5</v>
      </c>
      <c r="P243" s="22">
        <v>73.637</v>
      </c>
      <c r="Q243" s="22">
        <v>2.7932299999999999</v>
      </c>
      <c r="R243" s="22">
        <v>1.21</v>
      </c>
      <c r="S243" s="22">
        <v>1.21</v>
      </c>
      <c r="T243" s="22">
        <v>0.27052999999999999</v>
      </c>
      <c r="U243" s="24" t="s">
        <v>42670</v>
      </c>
      <c r="V243" s="24" t="s">
        <v>42671</v>
      </c>
      <c r="W243" s="25" t="s">
        <v>42672</v>
      </c>
      <c r="X243">
        <v>241</v>
      </c>
      <c r="Y243" s="6" t="s">
        <v>3757</v>
      </c>
      <c r="Z243" s="6" t="s">
        <v>48944</v>
      </c>
      <c r="AA243" s="6" t="s">
        <v>90</v>
      </c>
      <c r="AB243" s="6" t="s">
        <v>3758</v>
      </c>
      <c r="AC243" s="6" t="s">
        <v>49045</v>
      </c>
      <c r="AD243" s="6" t="s">
        <v>49046</v>
      </c>
    </row>
    <row r="244" spans="1:30" x14ac:dyDescent="0.25">
      <c r="A244" s="26" t="s">
        <v>408</v>
      </c>
      <c r="B244" s="24" t="s">
        <v>409</v>
      </c>
      <c r="C244" s="22">
        <v>4417.32</v>
      </c>
      <c r="D244" s="22">
        <v>2022.84899</v>
      </c>
      <c r="E244" s="22">
        <v>1106.03503</v>
      </c>
      <c r="F244" s="22">
        <v>1.7</v>
      </c>
      <c r="G244" s="22">
        <v>1066.8439900000001</v>
      </c>
      <c r="H244" s="22">
        <v>2717.6230399999999</v>
      </c>
      <c r="I244" s="22">
        <v>585.38896999999997</v>
      </c>
      <c r="J244" s="22">
        <v>4684.6821200000004</v>
      </c>
      <c r="K244" s="22">
        <v>6674.4482399999997</v>
      </c>
      <c r="L244" s="22">
        <v>9168.6269499999999</v>
      </c>
      <c r="M244" s="22">
        <v>0</v>
      </c>
      <c r="N244" s="22">
        <v>1183.1619800000001</v>
      </c>
      <c r="O244" s="22">
        <v>3.05</v>
      </c>
      <c r="P244" s="22">
        <v>87.448989999999995</v>
      </c>
      <c r="Q244" s="22">
        <v>6.9677499999999997</v>
      </c>
      <c r="R244" s="22">
        <v>1.52</v>
      </c>
      <c r="S244" s="22">
        <v>0.84</v>
      </c>
      <c r="T244" s="22">
        <v>0.6169</v>
      </c>
      <c r="U244" s="24" t="s">
        <v>42673</v>
      </c>
      <c r="V244" s="24" t="s">
        <v>42674</v>
      </c>
      <c r="W244" s="25" t="s">
        <v>42675</v>
      </c>
      <c r="X244">
        <v>242</v>
      </c>
      <c r="Y244" s="6" t="s">
        <v>3759</v>
      </c>
      <c r="Z244" s="6" t="s">
        <v>52420</v>
      </c>
      <c r="AA244" s="6" t="s">
        <v>90</v>
      </c>
      <c r="AB244" s="6" t="s">
        <v>3760</v>
      </c>
      <c r="AC244" s="6" t="s">
        <v>49047</v>
      </c>
      <c r="AD244" s="6" t="s">
        <v>49046</v>
      </c>
    </row>
    <row r="245" spans="1:30" x14ac:dyDescent="0.25">
      <c r="A245" s="26" t="s">
        <v>411</v>
      </c>
      <c r="B245" s="24" t="s">
        <v>412</v>
      </c>
      <c r="C245" s="22">
        <v>17026.46</v>
      </c>
      <c r="D245" s="22">
        <v>1886</v>
      </c>
      <c r="E245" s="22">
        <v>1214</v>
      </c>
      <c r="F245" s="22">
        <v>0.78</v>
      </c>
      <c r="G245" s="22">
        <v>2594</v>
      </c>
      <c r="H245" s="22">
        <v>2179</v>
      </c>
      <c r="I245" s="22">
        <v>5652</v>
      </c>
      <c r="J245" s="22">
        <v>7008</v>
      </c>
      <c r="K245" s="22">
        <v>5489</v>
      </c>
      <c r="L245" s="22">
        <v>7540</v>
      </c>
      <c r="M245" s="22">
        <v>0</v>
      </c>
      <c r="N245" s="22">
        <v>3527</v>
      </c>
      <c r="O245" s="22">
        <v>11.79</v>
      </c>
      <c r="P245" s="22">
        <v>66.382999999999996</v>
      </c>
      <c r="Q245" s="22">
        <v>1.97464</v>
      </c>
      <c r="R245" s="22">
        <v>0.76</v>
      </c>
      <c r="S245" s="22">
        <v>0.47</v>
      </c>
      <c r="T245" s="22">
        <v>0.10216</v>
      </c>
      <c r="U245" s="24" t="s">
        <v>42676</v>
      </c>
      <c r="V245" s="24" t="s">
        <v>42677</v>
      </c>
      <c r="W245" s="25" t="s">
        <v>42678</v>
      </c>
      <c r="X245">
        <v>243</v>
      </c>
      <c r="Y245" s="6" t="s">
        <v>3761</v>
      </c>
      <c r="Z245" s="6" t="s">
        <v>50740</v>
      </c>
      <c r="AA245" s="6" t="s">
        <v>90</v>
      </c>
      <c r="AB245" s="6" t="s">
        <v>3762</v>
      </c>
      <c r="AC245" s="6" t="s">
        <v>49048</v>
      </c>
      <c r="AD245" s="6" t="s">
        <v>49049</v>
      </c>
    </row>
    <row r="246" spans="1:30" x14ac:dyDescent="0.25">
      <c r="A246" s="26" t="s">
        <v>414</v>
      </c>
      <c r="B246" s="24" t="s">
        <v>415</v>
      </c>
      <c r="C246" s="22">
        <v>13065.77</v>
      </c>
      <c r="U246" s="24" t="s">
        <v>90</v>
      </c>
      <c r="V246" s="24" t="s">
        <v>42679</v>
      </c>
      <c r="W246" s="25" t="s">
        <v>42680</v>
      </c>
      <c r="X246">
        <v>244</v>
      </c>
      <c r="Y246" s="6" t="s">
        <v>3763</v>
      </c>
      <c r="Z246" s="6" t="s">
        <v>49606</v>
      </c>
      <c r="AA246" s="6" t="s">
        <v>90</v>
      </c>
      <c r="AB246" s="6" t="s">
        <v>3764</v>
      </c>
      <c r="AC246" s="6" t="s">
        <v>49050</v>
      </c>
      <c r="AD246" s="6" t="s">
        <v>49049</v>
      </c>
    </row>
    <row r="247" spans="1:30" x14ac:dyDescent="0.25">
      <c r="A247" s="26" t="s">
        <v>40534</v>
      </c>
      <c r="B247" s="24" t="s">
        <v>40535</v>
      </c>
      <c r="C247" s="22">
        <v>68621.429999999993</v>
      </c>
      <c r="D247" s="22">
        <v>33529.765619999998</v>
      </c>
      <c r="E247" s="22">
        <v>24504.626950000002</v>
      </c>
      <c r="F247" s="22">
        <v>1.03</v>
      </c>
      <c r="G247" s="22">
        <v>41582.429680000001</v>
      </c>
      <c r="H247" s="22">
        <v>21077.269530000001</v>
      </c>
      <c r="I247" s="22">
        <v>22943.189450000002</v>
      </c>
      <c r="J247" s="22">
        <v>88945.96875</v>
      </c>
      <c r="K247" s="22">
        <v>97146.132809999996</v>
      </c>
      <c r="L247" s="22">
        <v>56334.941400000003</v>
      </c>
      <c r="M247" s="22">
        <v>0</v>
      </c>
      <c r="N247" s="22">
        <v>96181.039059999996</v>
      </c>
      <c r="O247" s="22">
        <v>159.77000000000001</v>
      </c>
      <c r="P247" s="22">
        <v>36.936999999999998</v>
      </c>
      <c r="Q247" s="22">
        <v>0.58570999999999995</v>
      </c>
      <c r="R247" s="22">
        <v>1.0900000000000001</v>
      </c>
      <c r="S247" s="22">
        <v>0.86</v>
      </c>
      <c r="T247" s="22">
        <v>0.38772000000000001</v>
      </c>
      <c r="U247" s="24" t="s">
        <v>42681</v>
      </c>
      <c r="V247" s="24" t="s">
        <v>42682</v>
      </c>
      <c r="W247" s="25" t="s">
        <v>42683</v>
      </c>
      <c r="X247">
        <v>245</v>
      </c>
      <c r="Y247" s="6" t="s">
        <v>3765</v>
      </c>
      <c r="Z247" s="6" t="s">
        <v>49261</v>
      </c>
      <c r="AA247" s="6" t="s">
        <v>50498</v>
      </c>
      <c r="AB247" s="6" t="s">
        <v>3766</v>
      </c>
      <c r="AC247" s="6" t="s">
        <v>49051</v>
      </c>
      <c r="AD247" s="6" t="s">
        <v>49052</v>
      </c>
    </row>
    <row r="248" spans="1:30" x14ac:dyDescent="0.25">
      <c r="A248" s="26" t="s">
        <v>40536</v>
      </c>
      <c r="B248" s="24" t="s">
        <v>40537</v>
      </c>
      <c r="C248" s="22">
        <v>2901.11</v>
      </c>
      <c r="D248" s="22">
        <v>268.22197999999997</v>
      </c>
      <c r="E248" s="22">
        <v>241.61399</v>
      </c>
      <c r="F248" s="22">
        <v>1.06</v>
      </c>
      <c r="G248" s="22">
        <v>7152.3847599999999</v>
      </c>
      <c r="H248" s="22">
        <v>6.2319899999999997</v>
      </c>
      <c r="I248" s="22">
        <v>202.03799000000001</v>
      </c>
      <c r="J248" s="22">
        <v>11050.980460000001</v>
      </c>
      <c r="K248" s="22">
        <v>10330.37988</v>
      </c>
      <c r="L248" s="22">
        <v>86.043989999999994</v>
      </c>
      <c r="M248" s="22">
        <v>0</v>
      </c>
      <c r="N248" s="22">
        <v>1250.8360499999999</v>
      </c>
      <c r="O248" s="22">
        <v>39.85</v>
      </c>
      <c r="P248" s="22">
        <v>6.1604999999999999</v>
      </c>
      <c r="Q248" s="22">
        <v>6.5640000000000004E-2</v>
      </c>
      <c r="R248" s="22">
        <v>0.93</v>
      </c>
      <c r="S248" s="22">
        <v>0.93</v>
      </c>
      <c r="T248" s="22">
        <v>0.28700999999999999</v>
      </c>
      <c r="U248" s="24" t="s">
        <v>42684</v>
      </c>
      <c r="V248" s="24" t="s">
        <v>42685</v>
      </c>
      <c r="W248" s="25" t="s">
        <v>42686</v>
      </c>
      <c r="X248">
        <v>246</v>
      </c>
      <c r="Y248" s="6" t="s">
        <v>3767</v>
      </c>
      <c r="Z248" s="6" t="s">
        <v>50585</v>
      </c>
      <c r="AA248" s="6" t="s">
        <v>90</v>
      </c>
      <c r="AB248" s="6" t="s">
        <v>3768</v>
      </c>
      <c r="AC248" s="6" t="s">
        <v>49053</v>
      </c>
      <c r="AD248" s="6" t="s">
        <v>49052</v>
      </c>
    </row>
    <row r="249" spans="1:30" x14ac:dyDescent="0.25">
      <c r="A249" s="26" t="s">
        <v>416</v>
      </c>
      <c r="B249" s="24" t="s">
        <v>417</v>
      </c>
      <c r="C249" s="22">
        <v>10972.37</v>
      </c>
      <c r="D249" s="22">
        <v>2413.6079100000002</v>
      </c>
      <c r="E249" s="22">
        <v>2235.3610800000001</v>
      </c>
      <c r="F249" s="22">
        <v>0.93</v>
      </c>
      <c r="G249" s="22">
        <v>37030.5</v>
      </c>
      <c r="H249" s="22">
        <v>0</v>
      </c>
      <c r="I249" s="22">
        <v>748.34301000000005</v>
      </c>
      <c r="J249" s="22">
        <v>43888.539060000003</v>
      </c>
      <c r="K249" s="22">
        <v>45853.351560000003</v>
      </c>
      <c r="L249" s="22">
        <v>4389.5571200000004</v>
      </c>
      <c r="M249" s="22">
        <v>0</v>
      </c>
      <c r="N249" s="22">
        <v>7634.5229399999998</v>
      </c>
      <c r="O249" s="22">
        <v>102.06</v>
      </c>
      <c r="P249" s="22">
        <v>43.783999999999999</v>
      </c>
      <c r="Q249" s="22">
        <v>0.77885000000000004</v>
      </c>
      <c r="R249" s="22">
        <v>1.1000000000000001</v>
      </c>
      <c r="S249" s="22">
        <v>1.04</v>
      </c>
      <c r="T249" s="22">
        <v>0.20102</v>
      </c>
      <c r="U249" s="24" t="s">
        <v>42687</v>
      </c>
      <c r="V249" s="24" t="s">
        <v>42688</v>
      </c>
      <c r="W249" s="25" t="s">
        <v>42689</v>
      </c>
      <c r="X249">
        <v>247</v>
      </c>
      <c r="Y249" s="6" t="s">
        <v>3769</v>
      </c>
      <c r="Z249" s="6" t="s">
        <v>49928</v>
      </c>
      <c r="AA249" s="6" t="s">
        <v>90</v>
      </c>
      <c r="AB249" s="6" t="s">
        <v>3770</v>
      </c>
      <c r="AC249" s="6" t="s">
        <v>49054</v>
      </c>
      <c r="AD249" s="6" t="s">
        <v>49055</v>
      </c>
    </row>
    <row r="250" spans="1:30" x14ac:dyDescent="0.25">
      <c r="A250" s="26" t="s">
        <v>40538</v>
      </c>
      <c r="B250" s="24" t="s">
        <v>40539</v>
      </c>
      <c r="C250" s="22">
        <v>45039.69</v>
      </c>
      <c r="D250" s="22">
        <v>6341.61816</v>
      </c>
      <c r="E250" s="22">
        <v>1916.4980399999999</v>
      </c>
      <c r="F250" s="22">
        <v>1.24</v>
      </c>
      <c r="G250" s="22">
        <v>19645.429680000001</v>
      </c>
      <c r="H250" s="22">
        <v>16887.099600000001</v>
      </c>
      <c r="I250" s="22">
        <v>13984.429679999999</v>
      </c>
      <c r="J250" s="22">
        <v>21535.58007</v>
      </c>
      <c r="K250" s="22">
        <v>39427.820310000003</v>
      </c>
      <c r="L250" s="22">
        <v>15984.16992</v>
      </c>
      <c r="M250" s="22">
        <v>0</v>
      </c>
      <c r="N250" s="22">
        <v>43116.46875</v>
      </c>
      <c r="O250" s="22">
        <v>11.92</v>
      </c>
      <c r="P250" s="22">
        <v>27.04599</v>
      </c>
      <c r="Q250" s="22">
        <v>0.37071999999999999</v>
      </c>
      <c r="R250" s="22">
        <v>1.83</v>
      </c>
      <c r="S250" s="22">
        <v>1.05</v>
      </c>
      <c r="T250" s="22">
        <v>0.13444</v>
      </c>
      <c r="U250" s="24" t="s">
        <v>42690</v>
      </c>
      <c r="V250" s="24" t="s">
        <v>42691</v>
      </c>
      <c r="W250" s="25" t="s">
        <v>42692</v>
      </c>
      <c r="X250">
        <v>248</v>
      </c>
      <c r="Y250" s="6" t="s">
        <v>3771</v>
      </c>
      <c r="Z250" s="6" t="s">
        <v>50964</v>
      </c>
      <c r="AA250" s="6" t="s">
        <v>90</v>
      </c>
      <c r="AB250" s="6" t="s">
        <v>3772</v>
      </c>
      <c r="AC250" s="6" t="s">
        <v>49056</v>
      </c>
      <c r="AD250" s="6" t="s">
        <v>49055</v>
      </c>
    </row>
    <row r="251" spans="1:30" x14ac:dyDescent="0.25">
      <c r="A251" s="26" t="s">
        <v>1328</v>
      </c>
      <c r="B251" s="24" t="s">
        <v>40540</v>
      </c>
      <c r="C251" s="22">
        <v>2222.4</v>
      </c>
      <c r="D251" s="22">
        <v>3926</v>
      </c>
      <c r="E251" s="22">
        <v>2882</v>
      </c>
      <c r="F251" s="22">
        <v>0.08</v>
      </c>
      <c r="G251" s="22">
        <v>837</v>
      </c>
      <c r="H251" s="22">
        <v>0</v>
      </c>
      <c r="I251" s="22">
        <v>33595</v>
      </c>
      <c r="J251" s="22">
        <v>5410</v>
      </c>
      <c r="K251" s="22">
        <v>3851</v>
      </c>
      <c r="L251" s="22">
        <v>14953</v>
      </c>
      <c r="M251" s="22">
        <v>0</v>
      </c>
      <c r="N251" s="22">
        <v>19126</v>
      </c>
      <c r="O251" s="22">
        <v>361</v>
      </c>
      <c r="P251" s="22">
        <v>45.119990000000001</v>
      </c>
      <c r="Q251" s="22">
        <v>0.82215000000000005</v>
      </c>
      <c r="R251" s="22">
        <v>0.79</v>
      </c>
      <c r="S251" s="22">
        <v>0.71</v>
      </c>
      <c r="T251" s="22">
        <v>0.55710999999999999</v>
      </c>
      <c r="U251" s="24" t="s">
        <v>42693</v>
      </c>
      <c r="V251" s="24" t="s">
        <v>42694</v>
      </c>
      <c r="W251" s="25" t="s">
        <v>42695</v>
      </c>
      <c r="X251">
        <v>249</v>
      </c>
      <c r="Y251" s="6" t="s">
        <v>3773</v>
      </c>
      <c r="Z251" s="6" t="s">
        <v>49392</v>
      </c>
      <c r="AA251" s="6" t="s">
        <v>49383</v>
      </c>
      <c r="AB251" s="6" t="s">
        <v>3774</v>
      </c>
      <c r="AC251" s="6" t="s">
        <v>49057</v>
      </c>
      <c r="AD251" s="6" t="s">
        <v>49058</v>
      </c>
    </row>
    <row r="252" spans="1:30" x14ac:dyDescent="0.25">
      <c r="A252" s="26" t="s">
        <v>419</v>
      </c>
      <c r="B252" s="24" t="s">
        <v>420</v>
      </c>
      <c r="C252" s="22">
        <v>21068.66</v>
      </c>
      <c r="D252" s="22">
        <v>2601</v>
      </c>
      <c r="E252" s="22">
        <v>-1958</v>
      </c>
      <c r="F252" s="22">
        <v>0.56000000000000005</v>
      </c>
      <c r="G252" s="22">
        <v>2659</v>
      </c>
      <c r="H252" s="22">
        <v>2718</v>
      </c>
      <c r="I252" s="22">
        <v>13636</v>
      </c>
      <c r="J252" s="22">
        <v>4745</v>
      </c>
      <c r="K252" s="22">
        <v>8011</v>
      </c>
      <c r="L252" s="22">
        <v>15232</v>
      </c>
      <c r="M252" s="22">
        <v>0</v>
      </c>
      <c r="N252" s="22">
        <v>5895</v>
      </c>
      <c r="O252" s="22">
        <v>11.74</v>
      </c>
      <c r="P252" s="22">
        <v>72.001990000000006</v>
      </c>
      <c r="Q252" s="22">
        <v>2.5716199999999998</v>
      </c>
      <c r="R252" s="22">
        <v>1.7</v>
      </c>
      <c r="S252" s="22">
        <v>1.1200000000000001</v>
      </c>
      <c r="T252" s="22">
        <v>0.55510999999999999</v>
      </c>
      <c r="U252" s="24" t="s">
        <v>42696</v>
      </c>
      <c r="V252" s="24" t="s">
        <v>42697</v>
      </c>
      <c r="W252" s="25" t="s">
        <v>42698</v>
      </c>
      <c r="X252">
        <v>250</v>
      </c>
      <c r="Y252" s="6" t="s">
        <v>3775</v>
      </c>
      <c r="Z252" s="6" t="s">
        <v>49968</v>
      </c>
      <c r="AA252" s="6" t="s">
        <v>50383</v>
      </c>
      <c r="AB252" s="6" t="s">
        <v>3776</v>
      </c>
      <c r="AC252" s="6" t="s">
        <v>49059</v>
      </c>
      <c r="AD252" s="6" t="s">
        <v>49060</v>
      </c>
    </row>
    <row r="253" spans="1:30" x14ac:dyDescent="0.25">
      <c r="A253" s="26" t="s">
        <v>421</v>
      </c>
      <c r="B253" s="24" t="s">
        <v>422</v>
      </c>
      <c r="C253" s="22">
        <v>3038.61</v>
      </c>
      <c r="D253" s="22">
        <v>-370</v>
      </c>
      <c r="E253" s="22">
        <v>-720</v>
      </c>
      <c r="F253" s="22">
        <v>1.57</v>
      </c>
      <c r="G253" s="22">
        <v>135</v>
      </c>
      <c r="H253" s="22">
        <v>0</v>
      </c>
      <c r="I253" s="22">
        <v>798</v>
      </c>
      <c r="J253" s="22">
        <v>729</v>
      </c>
      <c r="K253" s="22">
        <v>743</v>
      </c>
      <c r="L253" s="22">
        <v>0</v>
      </c>
      <c r="M253" s="22">
        <v>0</v>
      </c>
      <c r="N253" s="22">
        <v>857</v>
      </c>
      <c r="O253" s="22">
        <v>1.47</v>
      </c>
      <c r="P253" s="22">
        <v>0</v>
      </c>
      <c r="Q253" s="22">
        <v>0</v>
      </c>
      <c r="R253" s="22">
        <v>1.02</v>
      </c>
      <c r="S253" s="22">
        <v>1.02</v>
      </c>
      <c r="T253" s="22">
        <v>0.83401000000000003</v>
      </c>
      <c r="U253" s="24" t="s">
        <v>42699</v>
      </c>
      <c r="V253" s="24" t="s">
        <v>42700</v>
      </c>
      <c r="W253" s="25" t="s">
        <v>42701</v>
      </c>
      <c r="X253">
        <v>251</v>
      </c>
      <c r="Y253" s="6" t="s">
        <v>3777</v>
      </c>
      <c r="Z253" s="6" t="s">
        <v>51087</v>
      </c>
      <c r="AA253" s="6" t="s">
        <v>90</v>
      </c>
      <c r="AB253" s="6" t="s">
        <v>3778</v>
      </c>
      <c r="AC253" s="6" t="s">
        <v>49061</v>
      </c>
      <c r="AD253" s="6" t="s">
        <v>49062</v>
      </c>
    </row>
    <row r="254" spans="1:30" x14ac:dyDescent="0.25">
      <c r="A254" s="26" t="s">
        <v>423</v>
      </c>
      <c r="B254" s="24" t="s">
        <v>424</v>
      </c>
      <c r="C254" s="22">
        <v>35492.769999999997</v>
      </c>
      <c r="D254" s="22">
        <v>23030.234369999998</v>
      </c>
      <c r="E254" s="22">
        <v>21933.26757</v>
      </c>
      <c r="F254" s="22">
        <v>0.73</v>
      </c>
      <c r="G254" s="22">
        <v>141574</v>
      </c>
      <c r="H254" s="22">
        <v>0</v>
      </c>
      <c r="I254" s="22">
        <v>3641.5239200000001</v>
      </c>
      <c r="J254" s="22">
        <v>222198.90625</v>
      </c>
      <c r="K254" s="22">
        <v>165306.40625</v>
      </c>
      <c r="L254" s="22">
        <v>18508.720700000002</v>
      </c>
      <c r="M254" s="22">
        <v>0</v>
      </c>
      <c r="N254" s="22">
        <v>30748.179680000001</v>
      </c>
      <c r="O254" s="22">
        <v>2.82</v>
      </c>
      <c r="P254" s="22">
        <v>30.481000000000002</v>
      </c>
      <c r="Q254" s="22">
        <v>0.43846000000000002</v>
      </c>
      <c r="R254" s="22">
        <v>0.72</v>
      </c>
      <c r="S254" s="22">
        <v>0.74</v>
      </c>
      <c r="T254" s="22">
        <v>0.10680000000000001</v>
      </c>
      <c r="U254" s="24" t="s">
        <v>42702</v>
      </c>
      <c r="V254" s="24" t="s">
        <v>42703</v>
      </c>
      <c r="W254" s="25" t="s">
        <v>42704</v>
      </c>
      <c r="X254">
        <v>252</v>
      </c>
      <c r="Y254" s="6" t="s">
        <v>3779</v>
      </c>
      <c r="Z254" s="6" t="s">
        <v>48810</v>
      </c>
      <c r="AA254" s="6" t="s">
        <v>90</v>
      </c>
      <c r="AB254" s="6" t="s">
        <v>3780</v>
      </c>
      <c r="AC254" s="6" t="s">
        <v>49063</v>
      </c>
      <c r="AD254" s="6" t="s">
        <v>49064</v>
      </c>
    </row>
    <row r="255" spans="1:30" x14ac:dyDescent="0.25">
      <c r="A255" s="26" t="s">
        <v>423</v>
      </c>
      <c r="B255" s="24" t="s">
        <v>425</v>
      </c>
      <c r="C255" s="22">
        <v>29310.84</v>
      </c>
      <c r="D255" s="22">
        <v>23030.234369999998</v>
      </c>
      <c r="E255" s="22">
        <v>21933.26757</v>
      </c>
      <c r="F255" s="22">
        <v>0.87</v>
      </c>
      <c r="G255" s="22">
        <v>141574</v>
      </c>
      <c r="H255" s="22">
        <v>0</v>
      </c>
      <c r="I255" s="22">
        <v>3641.5239200000001</v>
      </c>
      <c r="J255" s="22">
        <v>222198.90625</v>
      </c>
      <c r="K255" s="22">
        <v>165306.40625</v>
      </c>
      <c r="L255" s="22">
        <v>18508.720700000002</v>
      </c>
      <c r="M255" s="22">
        <v>0</v>
      </c>
      <c r="N255" s="22">
        <v>30748.179680000001</v>
      </c>
      <c r="O255" s="22">
        <v>2.82</v>
      </c>
      <c r="P255" s="22">
        <v>30.481000000000002</v>
      </c>
      <c r="Q255" s="22">
        <v>0.43846000000000002</v>
      </c>
      <c r="R255" s="22">
        <v>0.72</v>
      </c>
      <c r="S255" s="22">
        <v>0.74</v>
      </c>
      <c r="T255" s="22">
        <v>0.10680000000000001</v>
      </c>
      <c r="U255" s="24" t="s">
        <v>42702</v>
      </c>
      <c r="V255" s="24" t="s">
        <v>42703</v>
      </c>
      <c r="W255" s="25" t="s">
        <v>42704</v>
      </c>
      <c r="X255">
        <v>253</v>
      </c>
      <c r="Y255" s="6" t="s">
        <v>3781</v>
      </c>
      <c r="Z255" s="6" t="s">
        <v>51283</v>
      </c>
      <c r="AA255" s="6" t="s">
        <v>90</v>
      </c>
      <c r="AB255" s="6" t="s">
        <v>3782</v>
      </c>
      <c r="AC255" s="6" t="s">
        <v>49065</v>
      </c>
      <c r="AD255" s="6" t="s">
        <v>49066</v>
      </c>
    </row>
    <row r="256" spans="1:30" x14ac:dyDescent="0.25">
      <c r="A256" s="26" t="s">
        <v>40541</v>
      </c>
      <c r="B256" s="24" t="s">
        <v>40542</v>
      </c>
      <c r="C256" s="22">
        <v>2343.31</v>
      </c>
      <c r="D256" s="22">
        <v>-397.44299999999998</v>
      </c>
      <c r="E256" s="22">
        <v>-404.21399000000002</v>
      </c>
      <c r="F256" s="22">
        <v>0.71</v>
      </c>
      <c r="G256" s="22">
        <v>17.079000000000001</v>
      </c>
      <c r="H256" s="22">
        <v>0</v>
      </c>
      <c r="I256" s="22">
        <v>28.71199</v>
      </c>
      <c r="J256" s="22">
        <v>121.428</v>
      </c>
      <c r="K256" s="22">
        <v>548.85302000000001</v>
      </c>
      <c r="L256" s="22">
        <v>1707.61499</v>
      </c>
      <c r="M256" s="22">
        <v>0</v>
      </c>
      <c r="N256" s="22">
        <v>-1243.3349700000001</v>
      </c>
      <c r="O256" s="22">
        <v>-7.56</v>
      </c>
      <c r="Q256" s="22">
        <v>-1.4119699999999999</v>
      </c>
      <c r="R256" s="22">
        <v>5.72</v>
      </c>
      <c r="S256" s="22">
        <v>4.5199999999999996</v>
      </c>
      <c r="T256" s="22">
        <v>4.3793300000000004</v>
      </c>
      <c r="U256" s="24" t="s">
        <v>42705</v>
      </c>
      <c r="V256" s="24" t="s">
        <v>42706</v>
      </c>
      <c r="W256" s="25" t="s">
        <v>42707</v>
      </c>
      <c r="X256">
        <v>254</v>
      </c>
      <c r="Y256" s="6" t="s">
        <v>3783</v>
      </c>
      <c r="Z256" s="6" t="s">
        <v>51693</v>
      </c>
      <c r="AA256" s="6" t="s">
        <v>90</v>
      </c>
      <c r="AB256" s="6" t="s">
        <v>3784</v>
      </c>
      <c r="AC256" s="6" t="s">
        <v>49067</v>
      </c>
      <c r="AD256" s="6" t="s">
        <v>49068</v>
      </c>
    </row>
    <row r="257" spans="1:30" x14ac:dyDescent="0.25">
      <c r="A257" s="26" t="s">
        <v>40543</v>
      </c>
      <c r="B257" s="24" t="s">
        <v>40544</v>
      </c>
      <c r="C257" s="22">
        <v>12000</v>
      </c>
      <c r="D257" s="22">
        <v>942.05400999999995</v>
      </c>
      <c r="E257" s="22">
        <v>942.05400999999995</v>
      </c>
      <c r="F257" s="22">
        <v>0.85</v>
      </c>
      <c r="G257" s="22">
        <v>1322.5309999999999</v>
      </c>
      <c r="H257" s="22">
        <v>0</v>
      </c>
      <c r="I257" s="22">
        <v>0.91900000000000004</v>
      </c>
      <c r="J257" s="22">
        <v>549.78997000000004</v>
      </c>
      <c r="K257" s="22">
        <v>2080.5119599999998</v>
      </c>
      <c r="L257" s="22">
        <v>0</v>
      </c>
      <c r="M257" s="22">
        <v>0</v>
      </c>
      <c r="N257" s="22">
        <v>1349.2459699999999</v>
      </c>
      <c r="U257" s="24" t="s">
        <v>42708</v>
      </c>
      <c r="V257" s="24" t="s">
        <v>42709</v>
      </c>
      <c r="W257" s="25" t="s">
        <v>42710</v>
      </c>
      <c r="X257">
        <v>255</v>
      </c>
      <c r="Y257" s="6" t="s">
        <v>3785</v>
      </c>
      <c r="Z257" s="6" t="s">
        <v>52244</v>
      </c>
      <c r="AA257" s="6" t="s">
        <v>52247</v>
      </c>
      <c r="AB257" s="6" t="s">
        <v>3786</v>
      </c>
      <c r="AC257" s="6" t="s">
        <v>49069</v>
      </c>
      <c r="AD257" s="6" t="s">
        <v>49070</v>
      </c>
    </row>
    <row r="258" spans="1:30" x14ac:dyDescent="0.25">
      <c r="A258" s="26" t="s">
        <v>426</v>
      </c>
      <c r="B258" s="24" t="s">
        <v>427</v>
      </c>
      <c r="C258" s="22">
        <v>44323.48</v>
      </c>
      <c r="D258" s="22">
        <v>12451.440420000001</v>
      </c>
      <c r="E258" s="22">
        <v>11052.259760000001</v>
      </c>
      <c r="F258" s="22">
        <v>1.27</v>
      </c>
      <c r="G258" s="22">
        <v>398740.1875</v>
      </c>
      <c r="H258" s="22">
        <v>342.42000999999999</v>
      </c>
      <c r="I258" s="22">
        <v>2271.5620100000001</v>
      </c>
      <c r="J258" s="22">
        <v>597096.1875</v>
      </c>
      <c r="K258" s="22">
        <v>606973.6875</v>
      </c>
      <c r="L258" s="22">
        <v>58400</v>
      </c>
      <c r="M258" s="22">
        <v>0</v>
      </c>
      <c r="N258" s="22">
        <v>53327.960930000001</v>
      </c>
      <c r="O258" s="22">
        <v>8.35</v>
      </c>
      <c r="P258" s="22">
        <v>52.27</v>
      </c>
      <c r="Q258" s="22">
        <v>1.09511</v>
      </c>
      <c r="R258" s="22">
        <v>1.02</v>
      </c>
      <c r="S258" s="22">
        <v>1.02</v>
      </c>
      <c r="T258" s="22">
        <v>0.34816999999999998</v>
      </c>
      <c r="U258" s="24" t="s">
        <v>42711</v>
      </c>
      <c r="V258" s="24" t="s">
        <v>42712</v>
      </c>
      <c r="W258" s="25" t="s">
        <v>42713</v>
      </c>
      <c r="X258">
        <v>256</v>
      </c>
      <c r="Y258" s="6" t="s">
        <v>3787</v>
      </c>
      <c r="Z258" s="6" t="s">
        <v>49323</v>
      </c>
      <c r="AA258" s="6" t="s">
        <v>50333</v>
      </c>
      <c r="AB258" s="6" t="s">
        <v>3788</v>
      </c>
      <c r="AC258" s="6" t="s">
        <v>49071</v>
      </c>
      <c r="AD258" s="6" t="s">
        <v>49072</v>
      </c>
    </row>
    <row r="259" spans="1:30" x14ac:dyDescent="0.25">
      <c r="A259" s="26" t="s">
        <v>428</v>
      </c>
      <c r="B259" s="24" t="s">
        <v>429</v>
      </c>
      <c r="C259" s="22">
        <v>9104.89</v>
      </c>
      <c r="D259" s="22">
        <v>1614</v>
      </c>
      <c r="E259" s="22">
        <v>1393</v>
      </c>
      <c r="F259" s="22">
        <v>1.7</v>
      </c>
      <c r="G259" s="22">
        <v>226</v>
      </c>
      <c r="H259" s="22">
        <v>709</v>
      </c>
      <c r="I259" s="22">
        <v>793</v>
      </c>
      <c r="J259" s="22">
        <v>1379</v>
      </c>
      <c r="K259" s="22">
        <v>2266</v>
      </c>
      <c r="L259" s="22">
        <v>4862</v>
      </c>
      <c r="M259" s="22">
        <v>0</v>
      </c>
      <c r="N259" s="22">
        <v>-2205</v>
      </c>
      <c r="O259" s="22">
        <v>-9.49</v>
      </c>
      <c r="Q259" s="22">
        <v>-2.20323</v>
      </c>
      <c r="R259" s="22">
        <v>1.63</v>
      </c>
      <c r="S259" s="22">
        <v>1.1299999999999999</v>
      </c>
      <c r="T259" s="22">
        <v>0.96518999999999999</v>
      </c>
      <c r="U259" s="24" t="s">
        <v>42714</v>
      </c>
      <c r="V259" s="24" t="s">
        <v>42715</v>
      </c>
      <c r="W259" s="25" t="s">
        <v>42716</v>
      </c>
      <c r="X259">
        <v>257</v>
      </c>
      <c r="Y259" s="6" t="s">
        <v>3789</v>
      </c>
      <c r="Z259" s="6" t="s">
        <v>50945</v>
      </c>
      <c r="AA259" s="6" t="s">
        <v>90</v>
      </c>
      <c r="AB259" s="6" t="s">
        <v>3790</v>
      </c>
      <c r="AC259" s="6" t="s">
        <v>49073</v>
      </c>
      <c r="AD259" s="6" t="s">
        <v>49074</v>
      </c>
    </row>
    <row r="260" spans="1:30" x14ac:dyDescent="0.25">
      <c r="A260" s="26" t="s">
        <v>431</v>
      </c>
      <c r="B260" s="24" t="s">
        <v>432</v>
      </c>
      <c r="C260" s="22">
        <v>15925.5</v>
      </c>
      <c r="D260" s="22">
        <v>2741</v>
      </c>
      <c r="E260" s="22">
        <v>1823</v>
      </c>
      <c r="F260" s="22">
        <v>1.51</v>
      </c>
      <c r="G260" s="22">
        <v>1141</v>
      </c>
      <c r="H260" s="22">
        <v>5140</v>
      </c>
      <c r="I260" s="22">
        <v>1383</v>
      </c>
      <c r="J260" s="22">
        <v>8979</v>
      </c>
      <c r="K260" s="22">
        <v>8802</v>
      </c>
      <c r="L260" s="22">
        <v>1160</v>
      </c>
      <c r="M260" s="22">
        <v>0</v>
      </c>
      <c r="N260" s="22">
        <v>2795</v>
      </c>
      <c r="O260" s="22">
        <v>12.77</v>
      </c>
      <c r="P260" s="22">
        <v>29.254989999999999</v>
      </c>
      <c r="Q260" s="22">
        <v>0.41353000000000001</v>
      </c>
      <c r="R260" s="22">
        <v>0.98</v>
      </c>
      <c r="S260" s="22">
        <v>0.41</v>
      </c>
      <c r="T260" s="22">
        <v>0.28076000000000001</v>
      </c>
      <c r="U260" s="24" t="s">
        <v>42717</v>
      </c>
      <c r="V260" s="24" t="s">
        <v>42718</v>
      </c>
      <c r="W260" s="25" t="s">
        <v>42719</v>
      </c>
      <c r="X260">
        <v>258</v>
      </c>
      <c r="Y260" s="6" t="s">
        <v>3791</v>
      </c>
      <c r="Z260" s="6" t="s">
        <v>50062</v>
      </c>
      <c r="AA260" s="6" t="s">
        <v>50039</v>
      </c>
      <c r="AB260" s="6" t="s">
        <v>3792</v>
      </c>
      <c r="AC260" s="6" t="s">
        <v>49075</v>
      </c>
      <c r="AD260" s="6" t="s">
        <v>49076</v>
      </c>
    </row>
    <row r="261" spans="1:30" x14ac:dyDescent="0.25">
      <c r="A261" s="26" t="s">
        <v>434</v>
      </c>
      <c r="B261" s="24" t="s">
        <v>435</v>
      </c>
      <c r="C261" s="22">
        <v>5482.08</v>
      </c>
      <c r="D261" s="22">
        <v>1182.90002</v>
      </c>
      <c r="E261" s="22">
        <v>951.70001000000002</v>
      </c>
      <c r="F261" s="22">
        <v>1.53</v>
      </c>
      <c r="G261" s="22">
        <v>543</v>
      </c>
      <c r="H261" s="22">
        <v>1471.40002</v>
      </c>
      <c r="I261" s="22">
        <v>1965</v>
      </c>
      <c r="J261" s="22">
        <v>1489.90002</v>
      </c>
      <c r="K261" s="22">
        <v>2695.1999500000002</v>
      </c>
      <c r="L261" s="22">
        <v>2420</v>
      </c>
      <c r="M261" s="22">
        <v>0</v>
      </c>
      <c r="N261" s="22">
        <v>2042.3000400000001</v>
      </c>
      <c r="O261" s="22">
        <v>28.94</v>
      </c>
      <c r="P261" s="22">
        <v>53.993000000000002</v>
      </c>
      <c r="Q261" s="22">
        <v>1.17357</v>
      </c>
      <c r="R261" s="22">
        <v>1.86</v>
      </c>
      <c r="S261" s="22">
        <v>0.82</v>
      </c>
      <c r="T261" s="22">
        <v>0.45694000000000001</v>
      </c>
      <c r="U261" s="24" t="s">
        <v>42720</v>
      </c>
      <c r="V261" s="24" t="s">
        <v>42721</v>
      </c>
      <c r="W261" s="25" t="s">
        <v>42722</v>
      </c>
      <c r="X261">
        <v>259</v>
      </c>
      <c r="Y261" s="6" t="s">
        <v>3793</v>
      </c>
      <c r="Z261" s="6" t="s">
        <v>51810</v>
      </c>
      <c r="AA261" s="6" t="s">
        <v>90</v>
      </c>
      <c r="AB261" s="6" t="s">
        <v>3794</v>
      </c>
      <c r="AC261" s="6" t="s">
        <v>49077</v>
      </c>
      <c r="AD261" s="6" t="s">
        <v>49078</v>
      </c>
    </row>
    <row r="262" spans="1:30" x14ac:dyDescent="0.25">
      <c r="A262" s="26" t="s">
        <v>436</v>
      </c>
      <c r="B262" s="24" t="s">
        <v>437</v>
      </c>
      <c r="C262" s="22">
        <v>2946.27</v>
      </c>
      <c r="D262" s="22">
        <v>1275.6719900000001</v>
      </c>
      <c r="E262" s="22">
        <v>1171.79296</v>
      </c>
      <c r="F262" s="22">
        <v>1.5</v>
      </c>
      <c r="G262" s="22">
        <v>320.27899000000002</v>
      </c>
      <c r="H262" s="22">
        <v>697.55101999999999</v>
      </c>
      <c r="I262" s="22">
        <v>299.39098999999999</v>
      </c>
      <c r="J262" s="22">
        <v>545.82799999999997</v>
      </c>
      <c r="K262" s="22">
        <v>2064.0520000000001</v>
      </c>
      <c r="L262" s="22">
        <v>474.41399999999999</v>
      </c>
      <c r="M262" s="22">
        <v>0</v>
      </c>
      <c r="N262" s="22">
        <v>2057.9750899999999</v>
      </c>
      <c r="O262" s="22">
        <v>54.17</v>
      </c>
      <c r="P262" s="22">
        <v>18.106999999999999</v>
      </c>
      <c r="Q262" s="22">
        <v>0.22109999999999999</v>
      </c>
      <c r="R262" s="22">
        <v>3.78</v>
      </c>
      <c r="S262" s="22">
        <v>2.5</v>
      </c>
      <c r="T262" s="22">
        <v>1.91676</v>
      </c>
      <c r="U262" s="24" t="s">
        <v>42723</v>
      </c>
      <c r="V262" s="24" t="s">
        <v>42724</v>
      </c>
      <c r="W262" s="25" t="s">
        <v>42725</v>
      </c>
      <c r="X262">
        <v>260</v>
      </c>
      <c r="Y262" s="6" t="s">
        <v>3795</v>
      </c>
      <c r="Z262" s="6" t="s">
        <v>49406</v>
      </c>
      <c r="AA262" s="6" t="s">
        <v>49383</v>
      </c>
      <c r="AB262" s="6" t="s">
        <v>3796</v>
      </c>
      <c r="AC262" s="6" t="s">
        <v>49079</v>
      </c>
      <c r="AD262" s="6" t="s">
        <v>49080</v>
      </c>
    </row>
    <row r="263" spans="1:30" x14ac:dyDescent="0.25">
      <c r="A263" s="26" t="s">
        <v>439</v>
      </c>
      <c r="B263" s="24" t="s">
        <v>439</v>
      </c>
      <c r="C263" s="22">
        <v>41595.1</v>
      </c>
      <c r="D263" s="22">
        <v>7508.9311500000003</v>
      </c>
      <c r="E263" s="22">
        <v>3875.9990200000002</v>
      </c>
      <c r="F263" s="22">
        <v>0.61</v>
      </c>
      <c r="G263" s="22">
        <v>3182.9499500000002</v>
      </c>
      <c r="H263" s="22">
        <v>504.59500000000003</v>
      </c>
      <c r="I263" s="22">
        <v>20836.859369999998</v>
      </c>
      <c r="J263" s="22">
        <v>8821.95507</v>
      </c>
      <c r="K263" s="22">
        <v>4989.7997999999998</v>
      </c>
      <c r="L263" s="22">
        <v>21370.679680000001</v>
      </c>
      <c r="M263" s="22">
        <v>2976.80395</v>
      </c>
      <c r="N263" s="22">
        <v>14341.735350000001</v>
      </c>
      <c r="O263" s="22">
        <v>14.94</v>
      </c>
      <c r="P263" s="22">
        <v>55.21799</v>
      </c>
      <c r="Q263" s="22">
        <v>1.4889300000000001</v>
      </c>
      <c r="R263" s="22">
        <v>0.56999999999999995</v>
      </c>
      <c r="S263" s="22">
        <v>0.51</v>
      </c>
      <c r="T263" s="22">
        <v>0.14760999999999999</v>
      </c>
      <c r="U263" s="24" t="s">
        <v>42726</v>
      </c>
      <c r="V263" s="24" t="s">
        <v>42727</v>
      </c>
      <c r="W263" s="25" t="s">
        <v>42728</v>
      </c>
      <c r="X263">
        <v>261</v>
      </c>
      <c r="Y263" s="6" t="s">
        <v>3797</v>
      </c>
      <c r="Z263" s="6" t="s">
        <v>49685</v>
      </c>
      <c r="AA263" s="6" t="s">
        <v>50341</v>
      </c>
      <c r="AB263" s="6" t="s">
        <v>3798</v>
      </c>
      <c r="AC263" s="6" t="s">
        <v>49081</v>
      </c>
      <c r="AD263" s="6" t="s">
        <v>49082</v>
      </c>
    </row>
    <row r="264" spans="1:30" x14ac:dyDescent="0.25">
      <c r="A264" s="26" t="s">
        <v>441</v>
      </c>
      <c r="B264" s="24" t="s">
        <v>442</v>
      </c>
      <c r="C264" s="22">
        <v>10970.46</v>
      </c>
      <c r="D264" s="22">
        <v>2001.13696</v>
      </c>
      <c r="E264" s="22">
        <v>1908.51098</v>
      </c>
      <c r="F264" s="22">
        <v>0.37</v>
      </c>
      <c r="G264" s="22">
        <v>40404.039060000003</v>
      </c>
      <c r="H264" s="22">
        <v>0</v>
      </c>
      <c r="I264" s="22">
        <v>154.03299999999999</v>
      </c>
      <c r="J264" s="22">
        <v>32112.550780000001</v>
      </c>
      <c r="K264" s="22">
        <v>49896.050779999998</v>
      </c>
      <c r="L264" s="22">
        <v>16132.190420000001</v>
      </c>
      <c r="M264" s="22">
        <v>0</v>
      </c>
      <c r="N264" s="22">
        <v>5974.5810499999998</v>
      </c>
      <c r="O264" s="22">
        <v>11.17</v>
      </c>
      <c r="P264" s="22">
        <v>75.957999999999998</v>
      </c>
      <c r="Q264" s="22">
        <v>3.1593</v>
      </c>
      <c r="R264" s="22">
        <v>1.52</v>
      </c>
      <c r="S264" s="22">
        <v>1.55</v>
      </c>
      <c r="T264" s="22">
        <v>0.29558000000000001</v>
      </c>
      <c r="U264" s="24" t="s">
        <v>42729</v>
      </c>
      <c r="V264" s="24" t="s">
        <v>42730</v>
      </c>
      <c r="W264" s="25" t="s">
        <v>42731</v>
      </c>
      <c r="X264">
        <v>262</v>
      </c>
      <c r="Y264" s="6" t="s">
        <v>3799</v>
      </c>
      <c r="Z264" s="6" t="s">
        <v>50810</v>
      </c>
      <c r="AA264" s="6" t="s">
        <v>90</v>
      </c>
      <c r="AB264" s="6" t="s">
        <v>3800</v>
      </c>
      <c r="AC264" s="6" t="s">
        <v>49083</v>
      </c>
      <c r="AD264" s="6" t="s">
        <v>49084</v>
      </c>
    </row>
    <row r="265" spans="1:30" x14ac:dyDescent="0.25">
      <c r="A265" s="26" t="s">
        <v>40545</v>
      </c>
      <c r="B265" s="24" t="s">
        <v>40546</v>
      </c>
      <c r="C265" s="22">
        <v>51983.91</v>
      </c>
      <c r="D265" s="22">
        <v>16863.685539999999</v>
      </c>
      <c r="E265" s="22">
        <v>14563.639639999999</v>
      </c>
      <c r="F265" s="22">
        <v>0.11</v>
      </c>
      <c r="G265" s="22">
        <v>1091961</v>
      </c>
      <c r="H265" s="22">
        <v>0</v>
      </c>
      <c r="I265" s="22">
        <v>0</v>
      </c>
      <c r="J265" s="22">
        <v>1401559</v>
      </c>
      <c r="K265" s="22">
        <v>1304809</v>
      </c>
      <c r="L265" s="22">
        <v>216309.5</v>
      </c>
      <c r="M265" s="22">
        <v>0</v>
      </c>
      <c r="N265" s="22">
        <v>151471.59375</v>
      </c>
      <c r="U265" s="24" t="s">
        <v>42732</v>
      </c>
      <c r="V265" s="24" t="s">
        <v>42732</v>
      </c>
      <c r="W265" s="25" t="s">
        <v>42733</v>
      </c>
      <c r="X265">
        <v>263</v>
      </c>
      <c r="Y265" s="6" t="s">
        <v>3801</v>
      </c>
      <c r="Z265" s="6" t="s">
        <v>51916</v>
      </c>
      <c r="AA265" s="6" t="s">
        <v>90</v>
      </c>
      <c r="AB265" s="6" t="s">
        <v>3802</v>
      </c>
      <c r="AC265" s="6" t="s">
        <v>49085</v>
      </c>
      <c r="AD265" s="6" t="s">
        <v>49086</v>
      </c>
    </row>
    <row r="266" spans="1:30" x14ac:dyDescent="0.25">
      <c r="A266" s="26" t="s">
        <v>443</v>
      </c>
      <c r="B266" s="24" t="s">
        <v>444</v>
      </c>
      <c r="C266" s="22">
        <v>3212.64</v>
      </c>
      <c r="D266" s="22">
        <v>610.79998000000001</v>
      </c>
      <c r="E266" s="22">
        <v>365</v>
      </c>
      <c r="F266" s="22">
        <v>1.34</v>
      </c>
      <c r="G266" s="22">
        <v>862.20001000000002</v>
      </c>
      <c r="H266" s="22">
        <v>0</v>
      </c>
      <c r="I266" s="22">
        <v>1986.40002</v>
      </c>
      <c r="J266" s="22">
        <v>1674.8000400000001</v>
      </c>
      <c r="K266" s="22">
        <v>2597.3998999999999</v>
      </c>
      <c r="L266" s="22">
        <v>3273.1999500000002</v>
      </c>
      <c r="M266" s="22">
        <v>0</v>
      </c>
      <c r="N266" s="22">
        <v>570.20001000000002</v>
      </c>
      <c r="O266" s="22">
        <v>12.97</v>
      </c>
      <c r="P266" s="22">
        <v>84.058989999999994</v>
      </c>
      <c r="Q266" s="22">
        <v>5.2730499999999996</v>
      </c>
      <c r="R266" s="22">
        <v>1.53</v>
      </c>
      <c r="S266" s="22">
        <v>1.55</v>
      </c>
      <c r="T266" s="22">
        <v>1.03606</v>
      </c>
      <c r="U266" s="24" t="s">
        <v>42734</v>
      </c>
      <c r="V266" s="24" t="s">
        <v>42735</v>
      </c>
      <c r="W266" s="25" t="s">
        <v>42736</v>
      </c>
      <c r="X266">
        <v>264</v>
      </c>
      <c r="Y266" s="6" t="s">
        <v>3803</v>
      </c>
      <c r="Z266" s="6" t="s">
        <v>51601</v>
      </c>
      <c r="AA266" s="6" t="s">
        <v>51981</v>
      </c>
      <c r="AB266" s="6" t="s">
        <v>3804</v>
      </c>
      <c r="AC266" s="6" t="s">
        <v>49087</v>
      </c>
      <c r="AD266" s="6" t="s">
        <v>49088</v>
      </c>
    </row>
    <row r="267" spans="1:30" x14ac:dyDescent="0.25">
      <c r="A267" s="26" t="s">
        <v>445</v>
      </c>
      <c r="B267" s="24" t="s">
        <v>446</v>
      </c>
      <c r="C267" s="22">
        <v>4161.57</v>
      </c>
      <c r="D267" s="22">
        <v>195.86500000000001</v>
      </c>
      <c r="E267" s="22">
        <v>144.01698999999999</v>
      </c>
      <c r="F267" s="22">
        <v>0.7</v>
      </c>
      <c r="G267" s="22">
        <v>131.578</v>
      </c>
      <c r="H267" s="22">
        <v>119.66799</v>
      </c>
      <c r="I267" s="22">
        <v>982.80400999999995</v>
      </c>
      <c r="J267" s="22">
        <v>140.042</v>
      </c>
      <c r="K267" s="22">
        <v>335.803</v>
      </c>
      <c r="L267" s="22">
        <v>469.596</v>
      </c>
      <c r="M267" s="22">
        <v>0</v>
      </c>
      <c r="N267" s="22">
        <v>938.28399000000002</v>
      </c>
      <c r="O267" s="22">
        <v>30.2</v>
      </c>
      <c r="P267" s="22">
        <v>32.223990000000001</v>
      </c>
      <c r="Q267" s="22">
        <v>0.47544999999999998</v>
      </c>
      <c r="R267" s="22">
        <v>2.88</v>
      </c>
      <c r="S267" s="22">
        <v>1.54</v>
      </c>
      <c r="T267" s="22">
        <v>0.60379000000000005</v>
      </c>
      <c r="U267" s="24" t="s">
        <v>42737</v>
      </c>
      <c r="V267" s="24" t="s">
        <v>42738</v>
      </c>
      <c r="W267" s="25" t="s">
        <v>42739</v>
      </c>
      <c r="X267">
        <v>265</v>
      </c>
      <c r="Y267" s="6" t="s">
        <v>3805</v>
      </c>
      <c r="Z267" s="6" t="s">
        <v>52461</v>
      </c>
      <c r="AA267" s="6" t="s">
        <v>90</v>
      </c>
      <c r="AB267" s="6" t="s">
        <v>3806</v>
      </c>
      <c r="AC267" s="6" t="s">
        <v>49089</v>
      </c>
      <c r="AD267" s="6" t="s">
        <v>49090</v>
      </c>
    </row>
    <row r="268" spans="1:30" x14ac:dyDescent="0.25">
      <c r="A268" s="26" t="s">
        <v>447</v>
      </c>
      <c r="B268" s="24" t="s">
        <v>448</v>
      </c>
      <c r="C268" s="22">
        <v>30766.09</v>
      </c>
      <c r="D268" s="22">
        <v>10882.247069999999</v>
      </c>
      <c r="E268" s="22">
        <v>8673.14257</v>
      </c>
      <c r="F268" s="22">
        <v>1.38</v>
      </c>
      <c r="G268" s="22">
        <v>493249.8125</v>
      </c>
      <c r="H268" s="22">
        <v>0</v>
      </c>
      <c r="I268" s="22">
        <v>10190.820309999999</v>
      </c>
      <c r="J268" s="22">
        <v>798738.125</v>
      </c>
      <c r="K268" s="22">
        <v>1116075</v>
      </c>
      <c r="L268" s="22">
        <v>489739.40625</v>
      </c>
      <c r="M268" s="22">
        <v>0</v>
      </c>
      <c r="N268" s="22">
        <v>85667.703120000006</v>
      </c>
      <c r="O268" s="22">
        <v>21.62</v>
      </c>
      <c r="P268" s="22">
        <v>85.486000000000004</v>
      </c>
      <c r="Q268" s="22">
        <v>5.8898400000000004</v>
      </c>
      <c r="R268" s="22">
        <v>1.76</v>
      </c>
      <c r="S268" s="22">
        <v>1.4</v>
      </c>
      <c r="T268" s="22">
        <v>0.77976000000000001</v>
      </c>
      <c r="U268" s="24" t="s">
        <v>42740</v>
      </c>
      <c r="V268" s="24" t="s">
        <v>42741</v>
      </c>
      <c r="W268" s="25" t="s">
        <v>42742</v>
      </c>
      <c r="X268">
        <v>266</v>
      </c>
      <c r="Y268" s="6" t="s">
        <v>3807</v>
      </c>
      <c r="Z268" s="6" t="s">
        <v>51490</v>
      </c>
      <c r="AA268" s="6" t="s">
        <v>90</v>
      </c>
      <c r="AB268" s="6" t="s">
        <v>3808</v>
      </c>
      <c r="AC268" s="6" t="s">
        <v>49091</v>
      </c>
      <c r="AD268" s="6" t="s">
        <v>49092</v>
      </c>
    </row>
    <row r="269" spans="1:30" x14ac:dyDescent="0.25">
      <c r="A269" s="26" t="s">
        <v>449</v>
      </c>
      <c r="B269" s="24" t="s">
        <v>450</v>
      </c>
      <c r="C269" s="22">
        <v>3751.26</v>
      </c>
      <c r="D269" s="22">
        <v>449.68499000000003</v>
      </c>
      <c r="E269" s="22">
        <v>360.94699000000003</v>
      </c>
      <c r="F269" s="22">
        <v>1.32</v>
      </c>
      <c r="G269" s="22">
        <v>440.10198000000003</v>
      </c>
      <c r="H269" s="22">
        <v>341.56297999999998</v>
      </c>
      <c r="I269" s="22">
        <v>1109.0830000000001</v>
      </c>
      <c r="J269" s="22">
        <v>639.91899999999998</v>
      </c>
      <c r="K269" s="22">
        <v>1536.20703</v>
      </c>
      <c r="L269" s="22">
        <v>1161.1760200000001</v>
      </c>
      <c r="M269" s="22">
        <v>0</v>
      </c>
      <c r="N269" s="22">
        <v>1143.9499499999999</v>
      </c>
      <c r="O269" s="22">
        <v>26.67</v>
      </c>
      <c r="P269" s="22">
        <v>50.96799</v>
      </c>
      <c r="Q269" s="22">
        <v>1.03948</v>
      </c>
      <c r="R269" s="22">
        <v>2.7</v>
      </c>
      <c r="S269" s="22">
        <v>1.87</v>
      </c>
      <c r="T269" s="22">
        <v>1.1791199999999999</v>
      </c>
      <c r="U269" s="24" t="s">
        <v>42743</v>
      </c>
      <c r="V269" s="24" t="s">
        <v>42744</v>
      </c>
      <c r="W269" s="25" t="s">
        <v>42745</v>
      </c>
      <c r="X269">
        <v>267</v>
      </c>
      <c r="Y269" s="6" t="s">
        <v>3809</v>
      </c>
      <c r="Z269" s="6" t="s">
        <v>48924</v>
      </c>
      <c r="AA269" s="6" t="s">
        <v>90</v>
      </c>
      <c r="AB269" s="6" t="s">
        <v>3810</v>
      </c>
      <c r="AC269" s="6" t="s">
        <v>49093</v>
      </c>
      <c r="AD269" s="6" t="s">
        <v>49094</v>
      </c>
    </row>
    <row r="270" spans="1:30" x14ac:dyDescent="0.25">
      <c r="A270" s="26" t="s">
        <v>40547</v>
      </c>
      <c r="B270" s="24" t="s">
        <v>40548</v>
      </c>
      <c r="C270" s="22">
        <v>26103.95</v>
      </c>
      <c r="D270" s="22">
        <v>18706.738280000001</v>
      </c>
      <c r="E270" s="22">
        <v>18182.582030000001</v>
      </c>
      <c r="F270" s="22">
        <v>0.64</v>
      </c>
      <c r="G270" s="22">
        <v>145422.59375</v>
      </c>
      <c r="H270" s="22">
        <v>0</v>
      </c>
      <c r="I270" s="22">
        <v>1302.8919599999999</v>
      </c>
      <c r="J270" s="22">
        <v>266449.40625</v>
      </c>
      <c r="K270" s="22">
        <v>324751.3125</v>
      </c>
      <c r="L270" s="22">
        <v>37089.371090000001</v>
      </c>
      <c r="M270" s="22">
        <v>0</v>
      </c>
      <c r="N270" s="22">
        <v>26842.039059999999</v>
      </c>
      <c r="U270" s="24" t="s">
        <v>42746</v>
      </c>
      <c r="V270" s="24" t="s">
        <v>42747</v>
      </c>
      <c r="W270" s="25" t="s">
        <v>42748</v>
      </c>
      <c r="X270">
        <v>268</v>
      </c>
      <c r="Y270" s="6" t="s">
        <v>3811</v>
      </c>
      <c r="Z270" s="6" t="s">
        <v>52462</v>
      </c>
      <c r="AA270" s="6" t="s">
        <v>90</v>
      </c>
      <c r="AB270" s="6" t="s">
        <v>3812</v>
      </c>
      <c r="AC270" s="6" t="s">
        <v>49095</v>
      </c>
      <c r="AD270" s="6" t="s">
        <v>49096</v>
      </c>
    </row>
    <row r="271" spans="1:30" x14ac:dyDescent="0.25">
      <c r="A271" s="26" t="s">
        <v>451</v>
      </c>
      <c r="B271" s="24" t="s">
        <v>452</v>
      </c>
      <c r="C271" s="22">
        <v>72136.95</v>
      </c>
      <c r="D271" s="22">
        <v>4410</v>
      </c>
      <c r="E271" s="22">
        <v>2181</v>
      </c>
      <c r="F271" s="22">
        <v>0.55000000000000004</v>
      </c>
      <c r="G271" s="22">
        <v>2191</v>
      </c>
      <c r="H271" s="22">
        <v>3224</v>
      </c>
      <c r="I271" s="22">
        <v>36931</v>
      </c>
      <c r="J271" s="22">
        <v>7811</v>
      </c>
      <c r="K271" s="22">
        <v>8141</v>
      </c>
      <c r="L271" s="22">
        <v>13886</v>
      </c>
      <c r="M271" s="22">
        <v>2</v>
      </c>
      <c r="N271" s="22">
        <v>25280</v>
      </c>
      <c r="O271" s="22">
        <v>90.44</v>
      </c>
      <c r="P271" s="22">
        <v>38.393999999999998</v>
      </c>
      <c r="Q271" s="22">
        <v>0.62326999999999999</v>
      </c>
      <c r="R271" s="22">
        <v>1.31</v>
      </c>
      <c r="S271" s="22">
        <v>0.63</v>
      </c>
      <c r="T271" s="22">
        <v>0.34899000000000002</v>
      </c>
      <c r="U271" s="24" t="s">
        <v>42749</v>
      </c>
      <c r="V271" s="24" t="s">
        <v>42750</v>
      </c>
      <c r="W271" s="25" t="s">
        <v>42751</v>
      </c>
      <c r="X271">
        <v>269</v>
      </c>
      <c r="Y271" s="6" t="s">
        <v>3813</v>
      </c>
      <c r="Z271" s="6" t="s">
        <v>49352</v>
      </c>
      <c r="AA271" s="6" t="s">
        <v>52463</v>
      </c>
      <c r="AB271" s="6" t="s">
        <v>3814</v>
      </c>
      <c r="AC271" s="6" t="s">
        <v>49097</v>
      </c>
      <c r="AD271" s="6" t="s">
        <v>49098</v>
      </c>
    </row>
    <row r="272" spans="1:30" x14ac:dyDescent="0.25">
      <c r="A272" s="26" t="s">
        <v>40549</v>
      </c>
      <c r="B272" s="24" t="s">
        <v>40550</v>
      </c>
      <c r="C272" s="22">
        <v>2957.1</v>
      </c>
      <c r="D272" s="22">
        <v>-195.85601</v>
      </c>
      <c r="E272" s="22">
        <v>-260.49601000000001</v>
      </c>
      <c r="F272" s="22">
        <v>2.86</v>
      </c>
      <c r="G272" s="22">
        <v>250.99499</v>
      </c>
      <c r="H272" s="22">
        <v>268.39400999999998</v>
      </c>
      <c r="I272" s="22">
        <v>0</v>
      </c>
      <c r="J272" s="22">
        <v>541.94597999999996</v>
      </c>
      <c r="K272" s="22">
        <v>1055.9630099999999</v>
      </c>
      <c r="L272" s="22">
        <v>827.61901</v>
      </c>
      <c r="M272" s="22">
        <v>0</v>
      </c>
      <c r="N272" s="22">
        <v>378.81599999999997</v>
      </c>
      <c r="O272" s="22">
        <v>2.08</v>
      </c>
      <c r="P272" s="22">
        <v>65.239990000000006</v>
      </c>
      <c r="Q272" s="22">
        <v>1.87687</v>
      </c>
      <c r="R272" s="22">
        <v>1.61</v>
      </c>
      <c r="S272" s="22">
        <v>1.45</v>
      </c>
      <c r="T272" s="22">
        <v>0.99007999999999996</v>
      </c>
      <c r="U272" s="24" t="s">
        <v>42752</v>
      </c>
      <c r="V272" s="24" t="s">
        <v>42753</v>
      </c>
      <c r="W272" s="25" t="s">
        <v>42754</v>
      </c>
      <c r="X272">
        <v>270</v>
      </c>
      <c r="Y272" s="6" t="s">
        <v>3815</v>
      </c>
      <c r="Z272" s="6" t="s">
        <v>52002</v>
      </c>
      <c r="AA272" s="6" t="s">
        <v>90</v>
      </c>
      <c r="AB272" s="6" t="s">
        <v>3816</v>
      </c>
      <c r="AC272" s="6" t="s">
        <v>49099</v>
      </c>
      <c r="AD272" s="6" t="s">
        <v>49100</v>
      </c>
    </row>
    <row r="273" spans="1:30" x14ac:dyDescent="0.25">
      <c r="A273" s="26" t="s">
        <v>40551</v>
      </c>
      <c r="B273" s="24" t="s">
        <v>40552</v>
      </c>
      <c r="C273" s="22">
        <v>2586.8200000000002</v>
      </c>
      <c r="D273" s="22">
        <v>-255.441</v>
      </c>
      <c r="E273" s="22">
        <v>-260.17800999999997</v>
      </c>
      <c r="F273" s="22">
        <v>1.63</v>
      </c>
      <c r="G273" s="22">
        <v>0</v>
      </c>
      <c r="H273" s="22">
        <v>0</v>
      </c>
      <c r="I273" s="22">
        <v>0</v>
      </c>
      <c r="J273" s="22">
        <v>223.595</v>
      </c>
      <c r="K273" s="22">
        <v>1092.89599</v>
      </c>
      <c r="L273" s="22">
        <v>0</v>
      </c>
      <c r="M273" s="22">
        <v>0</v>
      </c>
      <c r="N273" s="22">
        <v>733.47398999999996</v>
      </c>
      <c r="O273" s="22">
        <v>10.199999999999999</v>
      </c>
      <c r="P273" s="22">
        <v>0</v>
      </c>
      <c r="Q273" s="22">
        <v>0</v>
      </c>
      <c r="R273" s="22">
        <v>4.92</v>
      </c>
      <c r="S273" s="22">
        <v>4.8899999999999997</v>
      </c>
      <c r="T273" s="22">
        <v>4.8878300000000001</v>
      </c>
      <c r="U273" s="24" t="s">
        <v>42755</v>
      </c>
      <c r="V273" s="24" t="s">
        <v>42756</v>
      </c>
      <c r="W273" s="25" t="s">
        <v>42757</v>
      </c>
      <c r="X273">
        <v>271</v>
      </c>
      <c r="Y273" s="6" t="s">
        <v>3817</v>
      </c>
      <c r="Z273" s="6" t="s">
        <v>49866</v>
      </c>
      <c r="AA273" s="6" t="s">
        <v>49928</v>
      </c>
      <c r="AB273" s="6" t="s">
        <v>3818</v>
      </c>
      <c r="AC273" s="6" t="s">
        <v>49101</v>
      </c>
      <c r="AD273" s="6" t="s">
        <v>49102</v>
      </c>
    </row>
    <row r="274" spans="1:30" x14ac:dyDescent="0.25">
      <c r="A274" s="26" t="s">
        <v>453</v>
      </c>
      <c r="B274" s="24" t="s">
        <v>454</v>
      </c>
      <c r="C274" s="22">
        <v>4256.4799999999996</v>
      </c>
      <c r="D274" s="22">
        <v>862.59996999999998</v>
      </c>
      <c r="E274" s="22">
        <v>703.40002000000004</v>
      </c>
      <c r="F274" s="22">
        <v>1.58</v>
      </c>
      <c r="G274" s="22">
        <v>1009.09997</v>
      </c>
      <c r="H274" s="22">
        <v>1322.90002</v>
      </c>
      <c r="I274" s="22">
        <v>2364</v>
      </c>
      <c r="J274" s="22">
        <v>1389.59997</v>
      </c>
      <c r="K274" s="22">
        <v>2817.5</v>
      </c>
      <c r="L274" s="22">
        <v>1928.3000400000001</v>
      </c>
      <c r="M274" s="22">
        <v>399.20001000000002</v>
      </c>
      <c r="N274" s="22">
        <v>1904.09997</v>
      </c>
      <c r="O274" s="22">
        <v>29.64</v>
      </c>
      <c r="P274" s="22">
        <v>45.335990000000002</v>
      </c>
      <c r="Q274" s="22">
        <v>1.00298</v>
      </c>
      <c r="R274" s="22">
        <v>2.0699999999999998</v>
      </c>
      <c r="S274" s="22">
        <v>1.08</v>
      </c>
      <c r="T274" s="22">
        <v>0.34938000000000002</v>
      </c>
      <c r="U274" s="24" t="s">
        <v>42758</v>
      </c>
      <c r="V274" s="24" t="s">
        <v>42759</v>
      </c>
      <c r="W274" s="25" t="s">
        <v>42760</v>
      </c>
      <c r="X274">
        <v>272</v>
      </c>
      <c r="Y274" s="6" t="s">
        <v>3819</v>
      </c>
      <c r="Z274" s="6" t="s">
        <v>51300</v>
      </c>
      <c r="AA274" s="6" t="s">
        <v>90</v>
      </c>
      <c r="AB274" s="6" t="s">
        <v>3820</v>
      </c>
      <c r="AC274" s="6" t="s">
        <v>49103</v>
      </c>
      <c r="AD274" s="6" t="s">
        <v>49104</v>
      </c>
    </row>
    <row r="275" spans="1:30" x14ac:dyDescent="0.25">
      <c r="A275" s="26" t="s">
        <v>456</v>
      </c>
      <c r="B275" s="24" t="s">
        <v>457</v>
      </c>
      <c r="C275" s="22">
        <v>19794.18</v>
      </c>
      <c r="D275" s="22">
        <v>260.25299000000001</v>
      </c>
      <c r="E275" s="22">
        <v>42.378999999999998</v>
      </c>
      <c r="F275" s="22">
        <v>-1.1100000000000001</v>
      </c>
      <c r="G275" s="22">
        <v>766.49297999999999</v>
      </c>
      <c r="H275" s="22">
        <v>0</v>
      </c>
      <c r="I275" s="22">
        <v>959.98602000000005</v>
      </c>
      <c r="J275" s="22">
        <v>2891.8840300000002</v>
      </c>
      <c r="K275" s="22">
        <v>9622.2851499999997</v>
      </c>
      <c r="L275" s="22">
        <v>0</v>
      </c>
      <c r="M275" s="22">
        <v>0</v>
      </c>
      <c r="N275" s="22">
        <v>10011.95019</v>
      </c>
      <c r="O275" s="22">
        <v>8.44</v>
      </c>
      <c r="P275" s="22">
        <v>0</v>
      </c>
      <c r="Q275" s="22">
        <v>0</v>
      </c>
      <c r="R275" s="22">
        <v>3.58</v>
      </c>
      <c r="S275" s="22">
        <v>3.33</v>
      </c>
      <c r="T275" s="22">
        <v>3.06229</v>
      </c>
      <c r="U275" s="24" t="s">
        <v>42761</v>
      </c>
      <c r="V275" s="24" t="s">
        <v>42762</v>
      </c>
      <c r="W275" s="25" t="s">
        <v>42763</v>
      </c>
      <c r="X275">
        <v>273</v>
      </c>
      <c r="Y275" s="6" t="s">
        <v>3821</v>
      </c>
      <c r="Z275" s="6" t="s">
        <v>50708</v>
      </c>
      <c r="AA275" s="6" t="s">
        <v>90</v>
      </c>
      <c r="AB275" s="6" t="s">
        <v>3822</v>
      </c>
      <c r="AC275" s="6" t="s">
        <v>49105</v>
      </c>
      <c r="AD275" s="6" t="s">
        <v>49106</v>
      </c>
    </row>
    <row r="276" spans="1:30" x14ac:dyDescent="0.25">
      <c r="A276" s="26" t="s">
        <v>459</v>
      </c>
      <c r="B276" s="24" t="s">
        <v>460</v>
      </c>
      <c r="C276" s="22">
        <v>12541.62</v>
      </c>
      <c r="D276" s="22">
        <v>2270.1999500000002</v>
      </c>
      <c r="E276" s="22">
        <v>1827.59997</v>
      </c>
      <c r="F276" s="22">
        <v>1.26</v>
      </c>
      <c r="G276" s="22">
        <v>1264.8000400000001</v>
      </c>
      <c r="H276" s="22">
        <v>0</v>
      </c>
      <c r="I276" s="22">
        <v>10860.70019</v>
      </c>
      <c r="J276" s="22">
        <v>4525.6000899999999</v>
      </c>
      <c r="K276" s="22">
        <v>6047.2997999999998</v>
      </c>
      <c r="L276" s="22">
        <v>8834.0995999999996</v>
      </c>
      <c r="M276" s="22">
        <v>0</v>
      </c>
      <c r="N276" s="22">
        <v>12298.900390000001</v>
      </c>
      <c r="O276" s="22">
        <v>24.84</v>
      </c>
      <c r="P276" s="22">
        <v>47.984000000000002</v>
      </c>
      <c r="Q276" s="22">
        <v>0.84528999999999999</v>
      </c>
      <c r="R276" s="22">
        <v>2.09</v>
      </c>
      <c r="S276" s="22">
        <v>1.34</v>
      </c>
      <c r="T276" s="22">
        <v>1.0567599999999999</v>
      </c>
      <c r="U276" s="24" t="s">
        <v>42764</v>
      </c>
      <c r="V276" s="24" t="s">
        <v>42765</v>
      </c>
      <c r="W276" s="25" t="s">
        <v>42766</v>
      </c>
      <c r="X276">
        <v>274</v>
      </c>
      <c r="Y276" s="6" t="s">
        <v>3823</v>
      </c>
      <c r="Z276" s="6" t="s">
        <v>49614</v>
      </c>
      <c r="AA276" s="6" t="s">
        <v>49448</v>
      </c>
      <c r="AB276" s="6" t="s">
        <v>3824</v>
      </c>
      <c r="AC276" s="6" t="s">
        <v>90</v>
      </c>
      <c r="AD276" s="6" t="s">
        <v>90</v>
      </c>
    </row>
    <row r="277" spans="1:30" x14ac:dyDescent="0.25">
      <c r="A277" s="26" t="s">
        <v>461</v>
      </c>
      <c r="B277" s="24" t="s">
        <v>462</v>
      </c>
      <c r="C277" s="22">
        <v>8767.0300000000007</v>
      </c>
      <c r="D277" s="22">
        <v>2943</v>
      </c>
      <c r="E277" s="22">
        <v>1360</v>
      </c>
      <c r="F277" s="22">
        <v>0.82</v>
      </c>
      <c r="G277" s="22">
        <v>1983</v>
      </c>
      <c r="H277" s="22">
        <v>0</v>
      </c>
      <c r="I277" s="22">
        <v>1735</v>
      </c>
      <c r="J277" s="22">
        <v>4943</v>
      </c>
      <c r="K277" s="22">
        <v>4183</v>
      </c>
      <c r="L277" s="22">
        <v>22574</v>
      </c>
      <c r="M277" s="22">
        <v>760</v>
      </c>
      <c r="N277" s="22">
        <v>25526</v>
      </c>
      <c r="O277" s="22">
        <v>94.95</v>
      </c>
      <c r="P277" s="22">
        <v>45.860999999999997</v>
      </c>
      <c r="Q277" s="22">
        <v>0.87170999999999998</v>
      </c>
      <c r="R277" s="22">
        <v>0.73</v>
      </c>
      <c r="S277" s="22">
        <v>0.85</v>
      </c>
      <c r="T277" s="22">
        <v>0.44507000000000002</v>
      </c>
      <c r="U277" s="24" t="s">
        <v>42767</v>
      </c>
      <c r="V277" s="24" t="s">
        <v>42768</v>
      </c>
      <c r="W277" s="25" t="s">
        <v>42769</v>
      </c>
      <c r="X277">
        <v>275</v>
      </c>
      <c r="Y277" s="6" t="s">
        <v>3825</v>
      </c>
      <c r="Z277" s="6" t="s">
        <v>50243</v>
      </c>
      <c r="AA277" s="6" t="s">
        <v>50293</v>
      </c>
      <c r="AB277" s="6" t="s">
        <v>3826</v>
      </c>
      <c r="AC277" s="6" t="s">
        <v>49107</v>
      </c>
      <c r="AD277" s="6" t="s">
        <v>49108</v>
      </c>
    </row>
    <row r="278" spans="1:30" x14ac:dyDescent="0.25">
      <c r="A278" s="26" t="s">
        <v>463</v>
      </c>
      <c r="B278" s="24" t="s">
        <v>464</v>
      </c>
      <c r="C278" s="22">
        <v>6119.26</v>
      </c>
      <c r="D278" s="22">
        <v>4179</v>
      </c>
      <c r="E278" s="22">
        <v>3000</v>
      </c>
      <c r="F278" s="22">
        <v>1.0900000000000001</v>
      </c>
      <c r="G278" s="22">
        <v>1936</v>
      </c>
      <c r="H278" s="22">
        <v>0</v>
      </c>
      <c r="I278" s="22">
        <v>931</v>
      </c>
      <c r="J278" s="22">
        <v>7251</v>
      </c>
      <c r="K278" s="22">
        <v>3426</v>
      </c>
      <c r="L278" s="22">
        <v>12416</v>
      </c>
      <c r="M278" s="22">
        <v>0</v>
      </c>
      <c r="N278" s="22">
        <v>16824</v>
      </c>
      <c r="O278" s="22">
        <v>91.22</v>
      </c>
      <c r="P278" s="22">
        <v>44.209989999999998</v>
      </c>
      <c r="Q278" s="22">
        <v>0.79242999999999997</v>
      </c>
      <c r="R278" s="22">
        <v>0.34</v>
      </c>
      <c r="S278" s="22">
        <v>0.47</v>
      </c>
      <c r="T278" s="22">
        <v>0.20548</v>
      </c>
      <c r="U278" s="24" t="s">
        <v>42770</v>
      </c>
      <c r="V278" s="24" t="s">
        <v>42771</v>
      </c>
      <c r="W278" s="25" t="s">
        <v>42769</v>
      </c>
      <c r="X278">
        <v>276</v>
      </c>
      <c r="Y278" s="6" t="s">
        <v>3827</v>
      </c>
      <c r="Z278" s="6" t="s">
        <v>49075</v>
      </c>
      <c r="AA278" s="6" t="s">
        <v>90</v>
      </c>
      <c r="AB278" s="6" t="s">
        <v>3828</v>
      </c>
      <c r="AC278" s="6" t="s">
        <v>49109</v>
      </c>
      <c r="AD278" s="6" t="s">
        <v>49110</v>
      </c>
    </row>
    <row r="279" spans="1:30" x14ac:dyDescent="0.25">
      <c r="A279" s="26" t="s">
        <v>466</v>
      </c>
      <c r="B279" s="24" t="s">
        <v>467</v>
      </c>
      <c r="C279" s="22">
        <v>7244.98</v>
      </c>
      <c r="D279" s="22">
        <v>2039</v>
      </c>
      <c r="E279" s="22">
        <v>1220</v>
      </c>
      <c r="F279" s="22">
        <v>1.18</v>
      </c>
      <c r="G279" s="22">
        <v>1777</v>
      </c>
      <c r="H279" s="22">
        <v>1802</v>
      </c>
      <c r="I279" s="22">
        <v>6685</v>
      </c>
      <c r="J279" s="22">
        <v>2844</v>
      </c>
      <c r="K279" s="22">
        <v>5164</v>
      </c>
      <c r="L279" s="22">
        <v>9242</v>
      </c>
      <c r="M279" s="22">
        <v>0</v>
      </c>
      <c r="N279" s="22">
        <v>3196</v>
      </c>
      <c r="O279" s="22">
        <v>27.14</v>
      </c>
      <c r="P279" s="22">
        <v>73.828000000000003</v>
      </c>
      <c r="Q279" s="22">
        <v>2.8209399999999998</v>
      </c>
      <c r="R279" s="22">
        <v>1.95</v>
      </c>
      <c r="S279" s="22">
        <v>1.18</v>
      </c>
      <c r="T279" s="22">
        <v>0.55730999999999997</v>
      </c>
      <c r="U279" s="24" t="s">
        <v>42772</v>
      </c>
      <c r="V279" s="24" t="s">
        <v>42773</v>
      </c>
      <c r="W279" s="25" t="s">
        <v>42774</v>
      </c>
      <c r="X279">
        <v>277</v>
      </c>
      <c r="Y279" s="6" t="s">
        <v>3829</v>
      </c>
      <c r="Z279" s="6" t="s">
        <v>49538</v>
      </c>
      <c r="AA279" s="6" t="s">
        <v>90</v>
      </c>
      <c r="AB279" s="6" t="s">
        <v>3830</v>
      </c>
      <c r="AC279" s="6" t="s">
        <v>49111</v>
      </c>
      <c r="AD279" s="6" t="s">
        <v>49112</v>
      </c>
    </row>
    <row r="280" spans="1:30" x14ac:dyDescent="0.25">
      <c r="A280" s="26" t="s">
        <v>40553</v>
      </c>
      <c r="B280" s="24" t="s">
        <v>40554</v>
      </c>
      <c r="C280" s="22">
        <v>8015.98</v>
      </c>
      <c r="D280" s="22">
        <v>335.82598000000002</v>
      </c>
      <c r="E280" s="22">
        <v>311.60198000000003</v>
      </c>
      <c r="F280" s="22">
        <v>1.61</v>
      </c>
      <c r="G280" s="22">
        <v>179.09700000000001</v>
      </c>
      <c r="H280" s="22">
        <v>97.054000000000002</v>
      </c>
      <c r="I280" s="22">
        <v>133.76899</v>
      </c>
      <c r="J280" s="22">
        <v>151.60400000000001</v>
      </c>
      <c r="K280" s="22">
        <v>986.90502000000004</v>
      </c>
      <c r="L280" s="22">
        <v>340.11801000000003</v>
      </c>
      <c r="M280" s="22">
        <v>0</v>
      </c>
      <c r="N280" s="22">
        <v>662.22496999999998</v>
      </c>
      <c r="O280" s="22">
        <v>9.1300000000000008</v>
      </c>
      <c r="P280" s="22">
        <v>33.931989999999999</v>
      </c>
      <c r="Q280" s="22">
        <v>0.51358999999999999</v>
      </c>
      <c r="R280" s="22">
        <v>6.51</v>
      </c>
      <c r="S280" s="22">
        <v>5.87</v>
      </c>
      <c r="T280" s="22">
        <v>4.6882200000000003</v>
      </c>
      <c r="U280" s="24" t="s">
        <v>42775</v>
      </c>
      <c r="V280" s="24" t="s">
        <v>42776</v>
      </c>
      <c r="W280" s="25" t="s">
        <v>42777</v>
      </c>
      <c r="X280">
        <v>278</v>
      </c>
      <c r="Y280" s="6" t="s">
        <v>3831</v>
      </c>
      <c r="Z280" s="6" t="s">
        <v>52436</v>
      </c>
      <c r="AA280" s="6" t="s">
        <v>90</v>
      </c>
      <c r="AB280" s="6" t="s">
        <v>3832</v>
      </c>
      <c r="AC280" s="6" t="s">
        <v>49113</v>
      </c>
      <c r="AD280" s="6" t="s">
        <v>49112</v>
      </c>
    </row>
    <row r="281" spans="1:30" x14ac:dyDescent="0.25">
      <c r="A281" s="26" t="s">
        <v>468</v>
      </c>
      <c r="B281" s="24" t="s">
        <v>469</v>
      </c>
      <c r="C281" s="22">
        <v>30858.31</v>
      </c>
      <c r="D281" s="22">
        <v>1275</v>
      </c>
      <c r="E281" s="22">
        <v>1196</v>
      </c>
      <c r="F281" s="22">
        <v>0.72</v>
      </c>
      <c r="G281" s="22">
        <v>813</v>
      </c>
      <c r="H281" s="22">
        <v>1818</v>
      </c>
      <c r="I281" s="22">
        <v>1347</v>
      </c>
      <c r="J281" s="22">
        <v>1034</v>
      </c>
      <c r="K281" s="22">
        <v>3776</v>
      </c>
      <c r="L281" s="22">
        <v>2019</v>
      </c>
      <c r="M281" s="22">
        <v>0</v>
      </c>
      <c r="N281" s="22">
        <v>2737</v>
      </c>
      <c r="O281" s="22">
        <v>6.34</v>
      </c>
      <c r="P281" s="22">
        <v>39.984000000000002</v>
      </c>
      <c r="Q281" s="22">
        <v>0.66622000000000003</v>
      </c>
      <c r="R281" s="22">
        <v>1.99</v>
      </c>
      <c r="U281" s="24" t="s">
        <v>42778</v>
      </c>
      <c r="V281" s="24" t="s">
        <v>42779</v>
      </c>
      <c r="W281" s="25" t="s">
        <v>42780</v>
      </c>
      <c r="X281">
        <v>279</v>
      </c>
      <c r="Y281" s="6" t="s">
        <v>3833</v>
      </c>
      <c r="Z281" s="6" t="s">
        <v>50172</v>
      </c>
      <c r="AA281" s="6" t="s">
        <v>49852</v>
      </c>
      <c r="AB281" s="6" t="s">
        <v>3834</v>
      </c>
      <c r="AC281" s="6" t="s">
        <v>49114</v>
      </c>
      <c r="AD281" s="6" t="s">
        <v>49115</v>
      </c>
    </row>
    <row r="282" spans="1:30" x14ac:dyDescent="0.25">
      <c r="A282" s="26" t="s">
        <v>470</v>
      </c>
      <c r="B282" s="24" t="s">
        <v>471</v>
      </c>
      <c r="C282" s="22">
        <v>30230.5</v>
      </c>
      <c r="D282" s="22">
        <v>1275</v>
      </c>
      <c r="E282" s="22">
        <v>1196</v>
      </c>
      <c r="F282" s="22">
        <v>0.7</v>
      </c>
      <c r="G282" s="22">
        <v>813</v>
      </c>
      <c r="H282" s="22">
        <v>1818</v>
      </c>
      <c r="I282" s="22">
        <v>1347</v>
      </c>
      <c r="J282" s="22">
        <v>1034</v>
      </c>
      <c r="K282" s="22">
        <v>3776</v>
      </c>
      <c r="L282" s="22">
        <v>2019</v>
      </c>
      <c r="M282" s="22">
        <v>0</v>
      </c>
      <c r="N282" s="22">
        <v>2737</v>
      </c>
      <c r="O282" s="22">
        <v>6.34</v>
      </c>
      <c r="P282" s="22">
        <v>39.984000000000002</v>
      </c>
      <c r="Q282" s="22">
        <v>0.66622000000000003</v>
      </c>
      <c r="R282" s="22">
        <v>1.99</v>
      </c>
      <c r="U282" s="24" t="s">
        <v>42778</v>
      </c>
      <c r="V282" s="24" t="s">
        <v>42779</v>
      </c>
      <c r="W282" s="25" t="s">
        <v>42780</v>
      </c>
      <c r="X282">
        <v>280</v>
      </c>
      <c r="Y282" s="6" t="s">
        <v>3835</v>
      </c>
      <c r="Z282" s="6" t="s">
        <v>52464</v>
      </c>
      <c r="AA282" s="6" t="s">
        <v>50441</v>
      </c>
      <c r="AB282" s="6" t="s">
        <v>3836</v>
      </c>
      <c r="AC282" s="6" t="s">
        <v>49116</v>
      </c>
      <c r="AD282" s="6" t="s">
        <v>49117</v>
      </c>
    </row>
    <row r="283" spans="1:30" x14ac:dyDescent="0.25">
      <c r="A283" s="26" t="s">
        <v>472</v>
      </c>
      <c r="B283" s="24" t="s">
        <v>473</v>
      </c>
      <c r="C283" s="22">
        <v>4957.2299999999996</v>
      </c>
      <c r="D283" s="22">
        <v>259.92401000000001</v>
      </c>
      <c r="E283" s="22">
        <v>151.66799</v>
      </c>
      <c r="F283" s="22">
        <v>1.21</v>
      </c>
      <c r="G283" s="22">
        <v>217.16999000000001</v>
      </c>
      <c r="H283" s="22">
        <v>0</v>
      </c>
      <c r="I283" s="22">
        <v>1973.4260200000001</v>
      </c>
      <c r="J283" s="22">
        <v>786.29399999999998</v>
      </c>
      <c r="K283" s="22">
        <v>347.70999</v>
      </c>
      <c r="L283" s="22">
        <v>961.58099000000004</v>
      </c>
      <c r="M283" s="22">
        <v>0</v>
      </c>
      <c r="N283" s="22">
        <v>1080.453</v>
      </c>
      <c r="O283" s="22">
        <v>19.09</v>
      </c>
      <c r="P283" s="22">
        <v>46.469000000000001</v>
      </c>
      <c r="Q283" s="22">
        <v>0.86807000000000001</v>
      </c>
      <c r="R283" s="22">
        <v>0.47</v>
      </c>
      <c r="S283" s="22">
        <v>0.44</v>
      </c>
      <c r="T283" s="22">
        <v>0.16600999999999999</v>
      </c>
      <c r="U283" s="24" t="s">
        <v>42781</v>
      </c>
      <c r="V283" s="24" t="s">
        <v>42782</v>
      </c>
      <c r="W283" s="25" t="s">
        <v>42783</v>
      </c>
      <c r="X283">
        <v>281</v>
      </c>
      <c r="Y283" s="6" t="s">
        <v>3837</v>
      </c>
      <c r="Z283" s="6" t="s">
        <v>52465</v>
      </c>
      <c r="AA283" s="6" t="s">
        <v>90</v>
      </c>
      <c r="AB283" s="6" t="s">
        <v>3838</v>
      </c>
      <c r="AC283" s="6" t="s">
        <v>49118</v>
      </c>
      <c r="AD283" s="6" t="s">
        <v>49119</v>
      </c>
    </row>
    <row r="284" spans="1:30" x14ac:dyDescent="0.25">
      <c r="A284" s="26" t="s">
        <v>475</v>
      </c>
      <c r="B284" s="24" t="s">
        <v>476</v>
      </c>
      <c r="C284" s="22">
        <v>13815.7</v>
      </c>
      <c r="D284" s="22">
        <v>2877</v>
      </c>
      <c r="E284" s="22">
        <v>2469</v>
      </c>
      <c r="F284" s="22">
        <v>0.65</v>
      </c>
      <c r="G284" s="22">
        <v>2829</v>
      </c>
      <c r="H284" s="22">
        <v>8408</v>
      </c>
      <c r="I284" s="22">
        <v>830</v>
      </c>
      <c r="J284" s="22">
        <v>9600</v>
      </c>
      <c r="K284" s="22">
        <v>16758</v>
      </c>
      <c r="L284" s="22">
        <v>3259</v>
      </c>
      <c r="M284" s="22">
        <v>0</v>
      </c>
      <c r="N284" s="22">
        <v>9956</v>
      </c>
      <c r="O284" s="22">
        <v>71.180000000000007</v>
      </c>
      <c r="P284" s="22">
        <v>28.70599</v>
      </c>
      <c r="Q284" s="22">
        <v>0.40227000000000002</v>
      </c>
      <c r="R284" s="22">
        <v>1.83</v>
      </c>
      <c r="S284" s="22">
        <v>0.87</v>
      </c>
      <c r="T284" s="22">
        <v>0.57509999999999994</v>
      </c>
      <c r="U284" s="24" t="s">
        <v>42784</v>
      </c>
      <c r="V284" s="24" t="s">
        <v>42785</v>
      </c>
      <c r="W284" s="25" t="s">
        <v>42786</v>
      </c>
      <c r="X284">
        <v>282</v>
      </c>
      <c r="Y284" s="6" t="s">
        <v>3839</v>
      </c>
      <c r="Z284" s="6" t="s">
        <v>50553</v>
      </c>
      <c r="AA284" s="6" t="s">
        <v>50764</v>
      </c>
      <c r="AB284" s="6" t="s">
        <v>3840</v>
      </c>
      <c r="AC284" s="6" t="s">
        <v>49120</v>
      </c>
      <c r="AD284" s="6" t="s">
        <v>49121</v>
      </c>
    </row>
    <row r="285" spans="1:30" x14ac:dyDescent="0.25">
      <c r="A285" s="26" t="s">
        <v>478</v>
      </c>
      <c r="B285" s="24" t="s">
        <v>479</v>
      </c>
      <c r="C285" s="22">
        <v>21228.33</v>
      </c>
      <c r="D285" s="22">
        <v>-1894.7590399999999</v>
      </c>
      <c r="E285" s="22">
        <v>-1961.0369900000001</v>
      </c>
      <c r="F285" s="22">
        <v>0.79</v>
      </c>
      <c r="G285" s="22">
        <v>173.16799</v>
      </c>
      <c r="H285" s="22">
        <v>282.346</v>
      </c>
      <c r="I285" s="22">
        <v>40.616</v>
      </c>
      <c r="J285" s="22">
        <v>1468.5279499999999</v>
      </c>
      <c r="K285" s="22">
        <v>5207.0781200000001</v>
      </c>
      <c r="L285" s="22">
        <v>209.14798999999999</v>
      </c>
      <c r="M285" s="22">
        <v>0</v>
      </c>
      <c r="N285" s="22">
        <v>4383.3549800000001</v>
      </c>
      <c r="O285" s="22">
        <v>39.799999999999997</v>
      </c>
      <c r="P285" s="22">
        <v>4.7276999999999996</v>
      </c>
      <c r="Q285" s="22">
        <v>4.9619999999999997E-2</v>
      </c>
      <c r="R285" s="22">
        <v>3.75</v>
      </c>
      <c r="S285" s="22">
        <v>3.35</v>
      </c>
      <c r="T285" s="22">
        <v>3.2355900000000002</v>
      </c>
      <c r="U285" s="24" t="s">
        <v>42787</v>
      </c>
      <c r="V285" s="24" t="s">
        <v>42788</v>
      </c>
      <c r="W285" s="25" t="s">
        <v>42789</v>
      </c>
      <c r="X285">
        <v>283</v>
      </c>
      <c r="Y285" s="6" t="s">
        <v>3841</v>
      </c>
      <c r="Z285" s="6" t="s">
        <v>52042</v>
      </c>
      <c r="AA285" s="6" t="s">
        <v>50755</v>
      </c>
      <c r="AB285" s="6" t="s">
        <v>3842</v>
      </c>
      <c r="AC285" s="6" t="s">
        <v>49122</v>
      </c>
      <c r="AD285" s="6" t="s">
        <v>49123</v>
      </c>
    </row>
    <row r="286" spans="1:30" x14ac:dyDescent="0.25">
      <c r="A286" s="26" t="s">
        <v>40555</v>
      </c>
      <c r="B286" s="24" t="s">
        <v>40556</v>
      </c>
      <c r="C286" s="22">
        <v>2363.23</v>
      </c>
      <c r="F286" s="22">
        <v>1.61</v>
      </c>
      <c r="U286" s="24" t="s">
        <v>90</v>
      </c>
      <c r="V286" s="24" t="s">
        <v>42790</v>
      </c>
      <c r="W286" s="25" t="s">
        <v>42791</v>
      </c>
      <c r="X286">
        <v>284</v>
      </c>
      <c r="Y286" s="6" t="s">
        <v>3843</v>
      </c>
      <c r="Z286" s="6" t="s">
        <v>52393</v>
      </c>
      <c r="AA286" s="6" t="s">
        <v>90</v>
      </c>
      <c r="AB286" s="6" t="s">
        <v>3844</v>
      </c>
      <c r="AC286" s="6" t="s">
        <v>49124</v>
      </c>
      <c r="AD286" s="6" t="s">
        <v>49125</v>
      </c>
    </row>
    <row r="287" spans="1:30" x14ac:dyDescent="0.25">
      <c r="A287" s="26" t="s">
        <v>40557</v>
      </c>
      <c r="B287" s="24" t="s">
        <v>40558</v>
      </c>
      <c r="C287" s="22">
        <v>2874.57</v>
      </c>
      <c r="D287" s="22">
        <v>2828</v>
      </c>
      <c r="E287" s="22">
        <v>1335</v>
      </c>
      <c r="F287" s="22">
        <v>0.95</v>
      </c>
      <c r="G287" s="22">
        <v>1790</v>
      </c>
      <c r="H287" s="22">
        <v>1090</v>
      </c>
      <c r="I287" s="22">
        <v>17347</v>
      </c>
      <c r="J287" s="22">
        <v>3941</v>
      </c>
      <c r="K287" s="22">
        <v>4247</v>
      </c>
      <c r="L287" s="22">
        <v>20334</v>
      </c>
      <c r="M287" s="22">
        <v>0</v>
      </c>
      <c r="N287" s="22">
        <v>260</v>
      </c>
      <c r="O287" s="22">
        <v>0.4</v>
      </c>
      <c r="P287" s="22">
        <v>99.287999999999997</v>
      </c>
      <c r="Q287" s="22">
        <v>139.35862</v>
      </c>
      <c r="R287" s="22">
        <v>1.08</v>
      </c>
      <c r="S287" s="22">
        <v>0.8</v>
      </c>
      <c r="T287" s="22">
        <v>0.34686</v>
      </c>
      <c r="U287" s="24" t="s">
        <v>42792</v>
      </c>
      <c r="V287" s="24" t="s">
        <v>42793</v>
      </c>
      <c r="W287" s="25" t="s">
        <v>42794</v>
      </c>
      <c r="X287">
        <v>285</v>
      </c>
      <c r="Y287" s="6" t="s">
        <v>3845</v>
      </c>
      <c r="Z287" s="6" t="s">
        <v>51808</v>
      </c>
      <c r="AA287" s="6" t="s">
        <v>90</v>
      </c>
      <c r="AB287" s="6" t="s">
        <v>3846</v>
      </c>
      <c r="AC287" s="6" t="s">
        <v>49126</v>
      </c>
      <c r="AD287" s="6" t="s">
        <v>49127</v>
      </c>
    </row>
    <row r="288" spans="1:30" x14ac:dyDescent="0.25">
      <c r="A288" s="26" t="s">
        <v>40559</v>
      </c>
      <c r="B288" s="24" t="s">
        <v>40560</v>
      </c>
      <c r="C288" s="22">
        <v>2863.64</v>
      </c>
      <c r="D288" s="22">
        <v>-405</v>
      </c>
      <c r="E288" s="22">
        <v>-172</v>
      </c>
      <c r="F288" s="22">
        <v>1.27</v>
      </c>
      <c r="G288" s="22">
        <v>20151</v>
      </c>
      <c r="H288" s="22">
        <v>0</v>
      </c>
      <c r="I288" s="22">
        <v>0</v>
      </c>
      <c r="J288" s="22">
        <v>41569</v>
      </c>
      <c r="K288" s="22">
        <v>25347</v>
      </c>
      <c r="L288" s="22">
        <v>3156</v>
      </c>
      <c r="M288" s="22">
        <v>0</v>
      </c>
      <c r="N288" s="22">
        <v>6038</v>
      </c>
      <c r="O288" s="22">
        <v>86.46</v>
      </c>
      <c r="P288" s="22">
        <v>35.171999999999997</v>
      </c>
      <c r="Q288" s="22">
        <v>0.54252999999999996</v>
      </c>
      <c r="R288" s="22">
        <v>0.78</v>
      </c>
      <c r="S288" s="22">
        <v>0.61</v>
      </c>
      <c r="T288" s="22">
        <v>0.12499</v>
      </c>
      <c r="U288" s="24" t="s">
        <v>42795</v>
      </c>
      <c r="V288" s="24" t="s">
        <v>42796</v>
      </c>
      <c r="W288" s="25" t="s">
        <v>42797</v>
      </c>
      <c r="X288">
        <v>286</v>
      </c>
      <c r="Y288" s="6" t="s">
        <v>3847</v>
      </c>
      <c r="Z288" s="6" t="s">
        <v>52446</v>
      </c>
      <c r="AA288" s="6" t="s">
        <v>90</v>
      </c>
      <c r="AB288" s="6" t="s">
        <v>3848</v>
      </c>
      <c r="AC288" s="6" t="s">
        <v>49128</v>
      </c>
      <c r="AD288" s="6" t="s">
        <v>49129</v>
      </c>
    </row>
    <row r="289" spans="1:30" x14ac:dyDescent="0.25">
      <c r="A289" s="26" t="s">
        <v>480</v>
      </c>
      <c r="B289" s="24" t="s">
        <v>481</v>
      </c>
      <c r="C289" s="22">
        <v>85365.52</v>
      </c>
      <c r="D289" s="22">
        <v>39870</v>
      </c>
      <c r="E289" s="22">
        <v>34187</v>
      </c>
      <c r="F289" s="22">
        <v>0.89</v>
      </c>
      <c r="G289" s="22">
        <v>5426</v>
      </c>
      <c r="H289" s="22">
        <v>4935</v>
      </c>
      <c r="I289" s="22">
        <v>1369</v>
      </c>
      <c r="J289" s="22">
        <v>16919</v>
      </c>
      <c r="K289" s="22">
        <v>28664</v>
      </c>
      <c r="L289" s="22">
        <v>13806</v>
      </c>
      <c r="M289" s="22">
        <v>0</v>
      </c>
      <c r="N289" s="22">
        <v>48766</v>
      </c>
      <c r="O289" s="22">
        <v>31.56</v>
      </c>
      <c r="P289" s="22">
        <v>21.414999999999999</v>
      </c>
      <c r="Q289" s="22">
        <v>0.27250999999999997</v>
      </c>
      <c r="R289" s="22">
        <v>1.69</v>
      </c>
      <c r="S289" s="22">
        <v>1.4</v>
      </c>
      <c r="T289" s="22">
        <v>1.0818000000000001</v>
      </c>
      <c r="U289" s="24" t="s">
        <v>42798</v>
      </c>
      <c r="V289" s="24" t="s">
        <v>42799</v>
      </c>
      <c r="W289" s="25" t="s">
        <v>42800</v>
      </c>
      <c r="X289">
        <v>287</v>
      </c>
      <c r="Y289" s="6" t="s">
        <v>3849</v>
      </c>
      <c r="Z289" s="6" t="s">
        <v>48884</v>
      </c>
      <c r="AA289" s="6" t="s">
        <v>49764</v>
      </c>
      <c r="AB289" s="6" t="s">
        <v>3850</v>
      </c>
      <c r="AC289" s="6" t="s">
        <v>49130</v>
      </c>
      <c r="AD289" s="6" t="s">
        <v>49131</v>
      </c>
    </row>
    <row r="290" spans="1:30" x14ac:dyDescent="0.25">
      <c r="A290" s="26" t="s">
        <v>483</v>
      </c>
      <c r="B290" s="24" t="s">
        <v>484</v>
      </c>
      <c r="C290" s="22">
        <v>45704.79</v>
      </c>
      <c r="D290" s="22">
        <v>4800</v>
      </c>
      <c r="E290" s="22">
        <v>1888</v>
      </c>
      <c r="F290" s="22">
        <v>0.67</v>
      </c>
      <c r="G290" s="22">
        <v>2489</v>
      </c>
      <c r="H290" s="22">
        <v>0</v>
      </c>
      <c r="I290" s="22">
        <v>4433</v>
      </c>
      <c r="J290" s="22">
        <v>11546</v>
      </c>
      <c r="K290" s="22">
        <v>30860</v>
      </c>
      <c r="L290" s="22">
        <v>9161</v>
      </c>
      <c r="M290" s="22">
        <v>0</v>
      </c>
      <c r="N290" s="22">
        <v>33261</v>
      </c>
      <c r="O290" s="22">
        <v>100.66</v>
      </c>
      <c r="P290" s="22">
        <v>23.584990000000001</v>
      </c>
      <c r="Q290" s="22">
        <v>0.27217999999999998</v>
      </c>
      <c r="R290" s="22">
        <v>2.94</v>
      </c>
      <c r="S290" s="22">
        <v>2.67</v>
      </c>
      <c r="T290" s="22">
        <v>2.4572099999999999</v>
      </c>
      <c r="U290" s="24" t="s">
        <v>42801</v>
      </c>
      <c r="V290" s="24" t="s">
        <v>42802</v>
      </c>
      <c r="W290" s="25" t="s">
        <v>42803</v>
      </c>
      <c r="X290">
        <v>288</v>
      </c>
      <c r="Y290" s="6" t="s">
        <v>3851</v>
      </c>
      <c r="Z290" s="6" t="s">
        <v>52373</v>
      </c>
      <c r="AA290" s="6" t="s">
        <v>90</v>
      </c>
      <c r="AB290" s="6" t="s">
        <v>3852</v>
      </c>
      <c r="AC290" s="6" t="s">
        <v>49132</v>
      </c>
      <c r="AD290" s="6" t="s">
        <v>49133</v>
      </c>
    </row>
    <row r="291" spans="1:30" x14ac:dyDescent="0.25">
      <c r="A291" s="26" t="s">
        <v>485</v>
      </c>
      <c r="B291" s="24" t="s">
        <v>486</v>
      </c>
      <c r="C291" s="22">
        <v>43731</v>
      </c>
      <c r="D291" s="22">
        <v>4110.2001899999996</v>
      </c>
      <c r="E291" s="22">
        <v>3591.8000400000001</v>
      </c>
      <c r="F291" s="22">
        <v>0.18</v>
      </c>
      <c r="G291" s="22">
        <v>1705</v>
      </c>
      <c r="H291" s="22">
        <v>1344.40002</v>
      </c>
      <c r="I291" s="22">
        <v>7599.1000899999999</v>
      </c>
      <c r="J291" s="22">
        <v>3272.8000400000001</v>
      </c>
      <c r="K291" s="22">
        <v>9791.2001899999996</v>
      </c>
      <c r="L291" s="22">
        <v>6281</v>
      </c>
      <c r="M291" s="22">
        <v>0</v>
      </c>
      <c r="N291" s="22">
        <v>13388.400390000001</v>
      </c>
      <c r="O291" s="22">
        <v>95.25</v>
      </c>
      <c r="P291" s="22">
        <v>31.303999999999998</v>
      </c>
      <c r="Q291" s="22">
        <v>0.45568999999999998</v>
      </c>
      <c r="R291" s="22">
        <v>3.24</v>
      </c>
      <c r="S291" s="22">
        <v>2.58</v>
      </c>
      <c r="T291" s="22">
        <v>2.0599400000000001</v>
      </c>
      <c r="U291" s="24" t="s">
        <v>42804</v>
      </c>
      <c r="V291" s="24" t="s">
        <v>42805</v>
      </c>
      <c r="W291" s="25" t="s">
        <v>42806</v>
      </c>
      <c r="X291">
        <v>289</v>
      </c>
      <c r="Y291" s="6" t="s">
        <v>3853</v>
      </c>
      <c r="Z291" s="6" t="s">
        <v>52466</v>
      </c>
      <c r="AA291" s="6" t="s">
        <v>90</v>
      </c>
      <c r="AB291" s="6" t="s">
        <v>3854</v>
      </c>
      <c r="AC291" s="6" t="s">
        <v>49134</v>
      </c>
      <c r="AD291" s="6" t="s">
        <v>49135</v>
      </c>
    </row>
    <row r="292" spans="1:30" x14ac:dyDescent="0.25">
      <c r="A292" s="26" t="s">
        <v>487</v>
      </c>
      <c r="B292" s="24" t="s">
        <v>488</v>
      </c>
      <c r="C292" s="22">
        <v>5847.35</v>
      </c>
      <c r="D292" s="22">
        <v>-513.01098999999999</v>
      </c>
      <c r="E292" s="22">
        <v>-1037.0269800000001</v>
      </c>
      <c r="F292" s="22">
        <v>1.07</v>
      </c>
      <c r="G292" s="22">
        <v>423.86898000000002</v>
      </c>
      <c r="H292" s="22">
        <v>0</v>
      </c>
      <c r="I292" s="22">
        <v>1022.43298</v>
      </c>
      <c r="J292" s="22">
        <v>2478.31005</v>
      </c>
      <c r="K292" s="22">
        <v>3545.3359300000002</v>
      </c>
      <c r="L292" s="22">
        <v>1258.9379799999999</v>
      </c>
      <c r="M292" s="22">
        <v>0</v>
      </c>
      <c r="N292" s="22">
        <v>2209.5329499999998</v>
      </c>
      <c r="O292" s="22">
        <v>5.66</v>
      </c>
      <c r="P292" s="22">
        <v>25.303999999999998</v>
      </c>
      <c r="Q292" s="22">
        <v>0.56977</v>
      </c>
      <c r="R292" s="22">
        <v>1.43</v>
      </c>
      <c r="S292" s="22">
        <v>1.43</v>
      </c>
      <c r="T292" s="22">
        <v>1.2595099999999999</v>
      </c>
      <c r="U292" s="24" t="s">
        <v>42807</v>
      </c>
      <c r="V292" s="24" t="s">
        <v>42808</v>
      </c>
      <c r="W292" s="25" t="s">
        <v>42809</v>
      </c>
      <c r="X292">
        <v>290</v>
      </c>
      <c r="Y292" s="6" t="s">
        <v>3855</v>
      </c>
      <c r="Z292" s="6" t="s">
        <v>51669</v>
      </c>
      <c r="AA292" s="6" t="s">
        <v>90</v>
      </c>
      <c r="AB292" s="6" t="s">
        <v>3856</v>
      </c>
      <c r="AC292" s="6" t="s">
        <v>49136</v>
      </c>
      <c r="AD292" s="6" t="s">
        <v>49137</v>
      </c>
    </row>
    <row r="293" spans="1:30" x14ac:dyDescent="0.25">
      <c r="A293" s="26" t="s">
        <v>489</v>
      </c>
      <c r="B293" s="24" t="s">
        <v>490</v>
      </c>
      <c r="C293" s="22">
        <v>11860.92</v>
      </c>
      <c r="D293" s="22">
        <v>-238.398</v>
      </c>
      <c r="E293" s="22">
        <v>-330.67899</v>
      </c>
      <c r="F293" s="22">
        <v>1.94</v>
      </c>
      <c r="G293" s="22">
        <v>280.43700999999999</v>
      </c>
      <c r="H293" s="22">
        <v>0</v>
      </c>
      <c r="I293" s="22">
        <v>2795.4760700000002</v>
      </c>
      <c r="J293" s="22">
        <v>3408.6569800000002</v>
      </c>
      <c r="K293" s="22">
        <v>6279.3901299999998</v>
      </c>
      <c r="L293" s="22">
        <v>1697.98498</v>
      </c>
      <c r="M293" s="22">
        <v>0</v>
      </c>
      <c r="N293" s="22">
        <v>4043.69409</v>
      </c>
      <c r="O293" s="22">
        <v>38.58</v>
      </c>
      <c r="P293" s="22">
        <v>30.931989999999999</v>
      </c>
      <c r="Q293" s="22">
        <v>0.44785000000000003</v>
      </c>
      <c r="R293" s="22">
        <v>1.92</v>
      </c>
      <c r="S293" s="22">
        <v>1.84</v>
      </c>
      <c r="T293" s="22">
        <v>1.7599100000000001</v>
      </c>
      <c r="U293" s="24" t="s">
        <v>42810</v>
      </c>
      <c r="V293" s="24" t="s">
        <v>42811</v>
      </c>
      <c r="W293" s="25" t="s">
        <v>42812</v>
      </c>
      <c r="X293">
        <v>291</v>
      </c>
      <c r="Y293" s="6" t="s">
        <v>3857</v>
      </c>
      <c r="Z293" s="6" t="s">
        <v>49197</v>
      </c>
      <c r="AA293" s="6" t="s">
        <v>90</v>
      </c>
      <c r="AB293" s="6" t="s">
        <v>3858</v>
      </c>
      <c r="AC293" s="6" t="s">
        <v>49138</v>
      </c>
      <c r="AD293" s="6" t="s">
        <v>49139</v>
      </c>
    </row>
    <row r="294" spans="1:30" x14ac:dyDescent="0.25">
      <c r="A294" s="26" t="s">
        <v>491</v>
      </c>
      <c r="B294" s="24" t="s">
        <v>492</v>
      </c>
      <c r="C294" s="22">
        <v>10913.96</v>
      </c>
      <c r="D294" s="22">
        <v>-4666.1591799999997</v>
      </c>
      <c r="E294" s="22">
        <v>-4666.1591799999997</v>
      </c>
      <c r="F294" s="22">
        <v>0.91</v>
      </c>
      <c r="G294" s="22">
        <v>494.64497999999998</v>
      </c>
      <c r="H294" s="22">
        <v>719.31596999999999</v>
      </c>
      <c r="I294" s="22">
        <v>738.63499999999999</v>
      </c>
      <c r="J294" s="22">
        <v>568.70799999999997</v>
      </c>
      <c r="K294" s="22">
        <v>3157.9760700000002</v>
      </c>
      <c r="L294" s="22">
        <v>1197.71594</v>
      </c>
      <c r="M294" s="22">
        <v>0</v>
      </c>
      <c r="N294" s="22">
        <v>9615.2519499999999</v>
      </c>
      <c r="O294" s="22">
        <v>329.75</v>
      </c>
      <c r="P294" s="22">
        <v>10.928990000000001</v>
      </c>
      <c r="Q294" s="22">
        <v>0.12268999999999999</v>
      </c>
      <c r="R294" s="22">
        <v>5.56</v>
      </c>
      <c r="S294" s="22">
        <v>4.29</v>
      </c>
      <c r="T294" s="22">
        <v>3.4182999999999999</v>
      </c>
      <c r="U294" s="24" t="s">
        <v>42813</v>
      </c>
      <c r="V294" s="24" t="s">
        <v>42814</v>
      </c>
      <c r="W294" s="25" t="s">
        <v>42815</v>
      </c>
      <c r="X294">
        <v>292</v>
      </c>
      <c r="Y294" s="6" t="s">
        <v>3859</v>
      </c>
      <c r="Z294" s="6" t="s">
        <v>51494</v>
      </c>
      <c r="AA294" s="6" t="s">
        <v>90</v>
      </c>
      <c r="AB294" s="6" t="s">
        <v>3860</v>
      </c>
      <c r="AC294" s="6" t="s">
        <v>49140</v>
      </c>
      <c r="AD294" s="6" t="s">
        <v>49141</v>
      </c>
    </row>
    <row r="295" spans="1:30" x14ac:dyDescent="0.25">
      <c r="A295" s="26" t="s">
        <v>491</v>
      </c>
      <c r="B295" s="24" t="s">
        <v>493</v>
      </c>
      <c r="C295" s="22">
        <v>10987.99</v>
      </c>
      <c r="D295" s="22">
        <v>-4666.1591799999997</v>
      </c>
      <c r="E295" s="22">
        <v>-4666.1591799999997</v>
      </c>
      <c r="F295" s="22">
        <v>0.69</v>
      </c>
      <c r="G295" s="22">
        <v>494.64497999999998</v>
      </c>
      <c r="H295" s="22">
        <v>719.31596999999999</v>
      </c>
      <c r="I295" s="22">
        <v>738.63499999999999</v>
      </c>
      <c r="J295" s="22">
        <v>568.70799999999997</v>
      </c>
      <c r="K295" s="22">
        <v>3157.9760700000002</v>
      </c>
      <c r="L295" s="22">
        <v>1197.71594</v>
      </c>
      <c r="M295" s="22">
        <v>0</v>
      </c>
      <c r="N295" s="22">
        <v>9615.2519499999999</v>
      </c>
      <c r="O295" s="22">
        <v>329.75</v>
      </c>
      <c r="P295" s="22">
        <v>10.928990000000001</v>
      </c>
      <c r="Q295" s="22">
        <v>0.12268999999999999</v>
      </c>
      <c r="R295" s="22">
        <v>5.56</v>
      </c>
      <c r="S295" s="22">
        <v>4.29</v>
      </c>
      <c r="T295" s="22">
        <v>3.4182999999999999</v>
      </c>
      <c r="U295" s="24" t="s">
        <v>42813</v>
      </c>
      <c r="V295" s="24" t="s">
        <v>42814</v>
      </c>
      <c r="W295" s="25" t="s">
        <v>42815</v>
      </c>
      <c r="X295">
        <v>293</v>
      </c>
      <c r="Y295" s="6" t="s">
        <v>3861</v>
      </c>
      <c r="Z295" s="6" t="s">
        <v>51347</v>
      </c>
      <c r="AA295" s="6" t="s">
        <v>90</v>
      </c>
      <c r="AB295" s="6" t="s">
        <v>3862</v>
      </c>
      <c r="AC295" s="6" t="s">
        <v>49142</v>
      </c>
      <c r="AD295" s="6" t="s">
        <v>49143</v>
      </c>
    </row>
    <row r="296" spans="1:30" x14ac:dyDescent="0.25">
      <c r="A296" s="26" t="s">
        <v>40561</v>
      </c>
      <c r="B296" s="24" t="s">
        <v>40562</v>
      </c>
      <c r="C296" s="22">
        <v>5783.57</v>
      </c>
      <c r="D296" s="22">
        <v>617.59100000000001</v>
      </c>
      <c r="E296" s="22">
        <v>377.86801000000003</v>
      </c>
      <c r="F296" s="22">
        <v>0.5</v>
      </c>
      <c r="G296" s="22">
        <v>645.93402000000003</v>
      </c>
      <c r="H296" s="22">
        <v>330.20098000000002</v>
      </c>
      <c r="I296" s="22">
        <v>3965.2880799999998</v>
      </c>
      <c r="J296" s="22">
        <v>1472.32897</v>
      </c>
      <c r="K296" s="22">
        <v>1110.91101</v>
      </c>
      <c r="L296" s="22">
        <v>294.42599000000001</v>
      </c>
      <c r="M296" s="22">
        <v>0</v>
      </c>
      <c r="N296" s="22">
        <v>2628.6269499999999</v>
      </c>
      <c r="O296" s="22">
        <v>8.91</v>
      </c>
      <c r="P296" s="22">
        <v>10.072990000000001</v>
      </c>
      <c r="Q296" s="22">
        <v>0.112</v>
      </c>
      <c r="R296" s="22">
        <v>0.75</v>
      </c>
      <c r="S296" s="22">
        <v>0.53</v>
      </c>
      <c r="T296" s="22">
        <v>9.153E-2</v>
      </c>
      <c r="U296" s="24" t="s">
        <v>42816</v>
      </c>
      <c r="V296" s="24" t="s">
        <v>42817</v>
      </c>
      <c r="W296" s="25" t="s">
        <v>42818</v>
      </c>
      <c r="X296">
        <v>294</v>
      </c>
      <c r="Y296" s="6" t="s">
        <v>3863</v>
      </c>
      <c r="Z296" s="6" t="s">
        <v>49091</v>
      </c>
      <c r="AA296" s="6" t="s">
        <v>49075</v>
      </c>
      <c r="AB296" s="6" t="s">
        <v>3864</v>
      </c>
      <c r="AC296" s="6" t="s">
        <v>49144</v>
      </c>
      <c r="AD296" s="6" t="s">
        <v>49145</v>
      </c>
    </row>
    <row r="297" spans="1:30" x14ac:dyDescent="0.25">
      <c r="A297" s="26" t="s">
        <v>494</v>
      </c>
      <c r="B297" s="24" t="s">
        <v>495</v>
      </c>
      <c r="C297" s="22">
        <v>16749.32</v>
      </c>
      <c r="D297" s="22">
        <v>5948</v>
      </c>
      <c r="E297" s="22">
        <v>3790</v>
      </c>
      <c r="F297" s="22">
        <v>0.89</v>
      </c>
      <c r="G297" s="22">
        <v>2628</v>
      </c>
      <c r="H297" s="22">
        <v>531</v>
      </c>
      <c r="I297" s="22">
        <v>20611</v>
      </c>
      <c r="J297" s="22">
        <v>8377</v>
      </c>
      <c r="K297" s="22">
        <v>6686</v>
      </c>
      <c r="L297" s="22">
        <v>27202</v>
      </c>
      <c r="M297" s="22">
        <v>918</v>
      </c>
      <c r="N297" s="22">
        <v>24636</v>
      </c>
      <c r="O297" s="22">
        <v>59.76</v>
      </c>
      <c r="P297" s="22">
        <v>0</v>
      </c>
      <c r="Q297" s="22">
        <v>0</v>
      </c>
      <c r="R297" s="22">
        <v>0.06</v>
      </c>
      <c r="S297" s="22">
        <v>0.73</v>
      </c>
      <c r="T297" s="22">
        <v>0.42103000000000002</v>
      </c>
      <c r="U297" s="24" t="s">
        <v>42819</v>
      </c>
      <c r="V297" s="24" t="s">
        <v>42820</v>
      </c>
      <c r="W297" s="25" t="s">
        <v>42821</v>
      </c>
      <c r="X297">
        <v>295</v>
      </c>
      <c r="Y297" s="6" t="s">
        <v>3865</v>
      </c>
      <c r="Z297" s="6" t="s">
        <v>49753</v>
      </c>
      <c r="AA297" s="6" t="s">
        <v>49755</v>
      </c>
      <c r="AB297" s="6" t="s">
        <v>3866</v>
      </c>
      <c r="AC297" s="6" t="s">
        <v>49146</v>
      </c>
      <c r="AD297" s="6" t="s">
        <v>49147</v>
      </c>
    </row>
    <row r="298" spans="1:30" x14ac:dyDescent="0.25">
      <c r="A298" s="26" t="s">
        <v>496</v>
      </c>
      <c r="B298" s="24" t="s">
        <v>497</v>
      </c>
      <c r="C298" s="22">
        <v>5179.04</v>
      </c>
      <c r="D298" s="22">
        <v>2636</v>
      </c>
      <c r="E298" s="22">
        <v>2425</v>
      </c>
      <c r="F298" s="22">
        <v>1.23</v>
      </c>
      <c r="G298" s="22">
        <v>1065</v>
      </c>
      <c r="H298" s="22">
        <v>0</v>
      </c>
      <c r="I298" s="22">
        <v>3365</v>
      </c>
      <c r="J298" s="22">
        <v>4633</v>
      </c>
      <c r="K298" s="22">
        <v>1567</v>
      </c>
      <c r="L298" s="22">
        <v>4249</v>
      </c>
      <c r="M298" s="22">
        <v>0</v>
      </c>
      <c r="N298" s="22">
        <v>-361</v>
      </c>
      <c r="O298" s="22">
        <v>-5.86</v>
      </c>
      <c r="Q298" s="22">
        <v>-7.7546299999999997</v>
      </c>
      <c r="R298" s="22">
        <v>0.24</v>
      </c>
      <c r="S298" s="22">
        <v>0.34</v>
      </c>
      <c r="T298" s="22">
        <v>0.10835</v>
      </c>
      <c r="U298" s="24" t="s">
        <v>42822</v>
      </c>
      <c r="V298" s="24" t="s">
        <v>42823</v>
      </c>
      <c r="W298" s="25" t="s">
        <v>42824</v>
      </c>
      <c r="X298">
        <v>296</v>
      </c>
      <c r="Y298" s="6" t="s">
        <v>3867</v>
      </c>
      <c r="Z298" s="6" t="s">
        <v>48997</v>
      </c>
      <c r="AA298" s="6" t="s">
        <v>51419</v>
      </c>
      <c r="AB298" s="6" t="s">
        <v>3868</v>
      </c>
      <c r="AC298" s="6" t="s">
        <v>49148</v>
      </c>
      <c r="AD298" s="6" t="s">
        <v>49149</v>
      </c>
    </row>
    <row r="299" spans="1:30" x14ac:dyDescent="0.25">
      <c r="A299" s="26" t="s">
        <v>498</v>
      </c>
      <c r="B299" s="24" t="s">
        <v>499</v>
      </c>
      <c r="C299" s="22">
        <v>8406.15</v>
      </c>
      <c r="D299" s="22">
        <v>941.68498999999997</v>
      </c>
      <c r="E299" s="22">
        <v>737.98602000000005</v>
      </c>
      <c r="F299" s="22">
        <v>0.49</v>
      </c>
      <c r="G299" s="22">
        <v>239.74600000000001</v>
      </c>
      <c r="H299" s="22">
        <v>1378.5510200000001</v>
      </c>
      <c r="I299" s="22">
        <v>1124.32104</v>
      </c>
      <c r="J299" s="22">
        <v>2545.3410600000002</v>
      </c>
      <c r="K299" s="22">
        <v>1703.2449899999999</v>
      </c>
      <c r="L299" s="22">
        <v>447.88</v>
      </c>
      <c r="M299" s="22">
        <v>0</v>
      </c>
      <c r="N299" s="22">
        <v>1046.8370299999999</v>
      </c>
      <c r="O299" s="22">
        <v>8.42</v>
      </c>
      <c r="P299" s="22">
        <v>28.36</v>
      </c>
      <c r="Q299" s="22">
        <v>0.39584999999999998</v>
      </c>
      <c r="R299" s="22">
        <v>0.7</v>
      </c>
      <c r="S299" s="22">
        <v>0.13</v>
      </c>
      <c r="T299" s="22">
        <v>3.3369999999999997E-2</v>
      </c>
      <c r="U299" s="24" t="s">
        <v>42825</v>
      </c>
      <c r="V299" s="24" t="s">
        <v>42826</v>
      </c>
      <c r="W299" s="25" t="s">
        <v>42827</v>
      </c>
      <c r="X299">
        <v>297</v>
      </c>
      <c r="Y299" s="6" t="s">
        <v>3869</v>
      </c>
      <c r="Z299" s="6" t="s">
        <v>50469</v>
      </c>
      <c r="AA299" s="6" t="s">
        <v>50469</v>
      </c>
      <c r="AB299" s="6" t="s">
        <v>3870</v>
      </c>
      <c r="AC299" s="6" t="s">
        <v>49150</v>
      </c>
      <c r="AD299" s="6" t="s">
        <v>49151</v>
      </c>
    </row>
    <row r="300" spans="1:30" x14ac:dyDescent="0.25">
      <c r="A300" s="26" t="s">
        <v>501</v>
      </c>
      <c r="B300" s="24" t="s">
        <v>502</v>
      </c>
      <c r="C300" s="22">
        <v>33553.97</v>
      </c>
      <c r="D300" s="22">
        <v>7671</v>
      </c>
      <c r="E300" s="22">
        <v>5355</v>
      </c>
      <c r="F300" s="22">
        <v>1.07</v>
      </c>
      <c r="G300" s="22">
        <v>66745</v>
      </c>
      <c r="H300" s="22">
        <v>0</v>
      </c>
      <c r="I300" s="22">
        <v>19051</v>
      </c>
      <c r="J300" s="22">
        <v>325535</v>
      </c>
      <c r="K300" s="22">
        <v>214805</v>
      </c>
      <c r="L300" s="22">
        <v>30855</v>
      </c>
      <c r="M300" s="22">
        <v>4838</v>
      </c>
      <c r="N300" s="22">
        <v>35903</v>
      </c>
      <c r="O300" s="22">
        <v>45.45</v>
      </c>
      <c r="P300" s="22">
        <v>44.863990000000001</v>
      </c>
      <c r="Q300" s="22">
        <v>0.92079</v>
      </c>
      <c r="R300" s="22">
        <v>0.69</v>
      </c>
      <c r="S300" s="22">
        <v>0.66</v>
      </c>
      <c r="T300" s="22">
        <v>0.45482</v>
      </c>
      <c r="U300" s="24" t="s">
        <v>42828</v>
      </c>
      <c r="V300" s="24" t="s">
        <v>42829</v>
      </c>
      <c r="W300" s="25" t="s">
        <v>42830</v>
      </c>
      <c r="X300">
        <v>298</v>
      </c>
      <c r="Y300" s="6" t="s">
        <v>3871</v>
      </c>
      <c r="Z300" s="6" t="s">
        <v>48679</v>
      </c>
      <c r="AA300" s="6" t="s">
        <v>90</v>
      </c>
      <c r="AB300" s="6" t="s">
        <v>3872</v>
      </c>
      <c r="AC300" s="6" t="s">
        <v>49152</v>
      </c>
      <c r="AD300" s="6" t="s">
        <v>49153</v>
      </c>
    </row>
    <row r="301" spans="1:30" x14ac:dyDescent="0.25">
      <c r="A301" s="26" t="s">
        <v>40563</v>
      </c>
      <c r="B301" s="24" t="s">
        <v>40564</v>
      </c>
      <c r="C301" s="22">
        <v>3223.4</v>
      </c>
      <c r="D301" s="22">
        <v>2064.5258699999999</v>
      </c>
      <c r="E301" s="22">
        <v>1951.89501</v>
      </c>
      <c r="F301" s="22">
        <v>0.2</v>
      </c>
      <c r="G301" s="22">
        <v>69263.710930000001</v>
      </c>
      <c r="H301" s="22">
        <v>0</v>
      </c>
      <c r="I301" s="22">
        <v>238.79899</v>
      </c>
      <c r="J301" s="22">
        <v>90346.476559999996</v>
      </c>
      <c r="K301" s="22">
        <v>85533.203120000006</v>
      </c>
      <c r="L301" s="22">
        <v>369.30801000000002</v>
      </c>
      <c r="M301" s="22">
        <v>0</v>
      </c>
      <c r="N301" s="22">
        <v>13580.37988</v>
      </c>
      <c r="O301" s="22">
        <v>5.07</v>
      </c>
      <c r="P301" s="22">
        <v>2.6473900000000001</v>
      </c>
      <c r="Q301" s="22">
        <v>2.7189999999999999E-2</v>
      </c>
      <c r="R301" s="22">
        <v>0.95</v>
      </c>
      <c r="S301" s="22">
        <v>0.95</v>
      </c>
      <c r="T301" s="22">
        <v>0.18007000000000001</v>
      </c>
      <c r="U301" s="24" t="s">
        <v>42831</v>
      </c>
      <c r="V301" s="24" t="s">
        <v>42832</v>
      </c>
      <c r="W301" s="25" t="s">
        <v>42833</v>
      </c>
      <c r="X301">
        <v>299</v>
      </c>
      <c r="Y301" s="6" t="s">
        <v>3873</v>
      </c>
      <c r="Z301" s="6" t="s">
        <v>49749</v>
      </c>
      <c r="AA301" s="6" t="s">
        <v>90</v>
      </c>
      <c r="AB301" s="6" t="s">
        <v>3874</v>
      </c>
      <c r="AC301" s="6" t="s">
        <v>49154</v>
      </c>
      <c r="AD301" s="6" t="s">
        <v>49155</v>
      </c>
    </row>
    <row r="302" spans="1:30" x14ac:dyDescent="0.25">
      <c r="A302" s="26" t="s">
        <v>40565</v>
      </c>
      <c r="B302" s="24" t="s">
        <v>40566</v>
      </c>
      <c r="C302" s="22">
        <v>5446.14</v>
      </c>
      <c r="D302" s="22">
        <v>777.19897000000003</v>
      </c>
      <c r="E302" s="22">
        <v>769.59100000000001</v>
      </c>
      <c r="F302" s="22">
        <v>1.32</v>
      </c>
      <c r="G302" s="22">
        <v>204.04698999999999</v>
      </c>
      <c r="H302" s="22">
        <v>6974.5390600000001</v>
      </c>
      <c r="I302" s="22">
        <v>23.36599</v>
      </c>
      <c r="J302" s="22">
        <v>2675.5659099999998</v>
      </c>
      <c r="K302" s="22">
        <v>8440.4960900000005</v>
      </c>
      <c r="L302" s="22">
        <v>896.60997999999995</v>
      </c>
      <c r="M302" s="22">
        <v>0</v>
      </c>
      <c r="N302" s="22">
        <v>4260.3920799999996</v>
      </c>
      <c r="O302" s="22">
        <v>6.58</v>
      </c>
      <c r="P302" s="22">
        <v>17.055990000000001</v>
      </c>
      <c r="Q302" s="22">
        <v>0.20563000000000001</v>
      </c>
      <c r="R302" s="22">
        <v>3.36</v>
      </c>
      <c r="U302" s="24" t="s">
        <v>42834</v>
      </c>
      <c r="V302" s="24" t="s">
        <v>42835</v>
      </c>
      <c r="W302" s="25" t="s">
        <v>42836</v>
      </c>
      <c r="X302">
        <v>300</v>
      </c>
      <c r="Y302" s="6" t="s">
        <v>3875</v>
      </c>
      <c r="Z302" s="6" t="s">
        <v>50234</v>
      </c>
      <c r="AA302" s="6" t="s">
        <v>90</v>
      </c>
      <c r="AB302" s="6" t="s">
        <v>3876</v>
      </c>
      <c r="AC302" s="6" t="s">
        <v>49156</v>
      </c>
      <c r="AD302" s="6" t="s">
        <v>49157</v>
      </c>
    </row>
    <row r="303" spans="1:30" x14ac:dyDescent="0.25">
      <c r="A303" s="26" t="s">
        <v>503</v>
      </c>
      <c r="B303" s="24" t="s">
        <v>504</v>
      </c>
      <c r="C303" s="22">
        <v>4134.92</v>
      </c>
      <c r="D303" s="22">
        <v>719.29900999999995</v>
      </c>
      <c r="E303" s="22">
        <v>458.54698999999999</v>
      </c>
      <c r="F303" s="22">
        <v>0.59</v>
      </c>
      <c r="G303" s="22">
        <v>525.82897000000003</v>
      </c>
      <c r="H303" s="22">
        <v>207.42099999999999</v>
      </c>
      <c r="I303" s="22">
        <v>1309.04296</v>
      </c>
      <c r="J303" s="22">
        <v>1666.68994</v>
      </c>
      <c r="K303" s="22">
        <v>1071.7080000000001</v>
      </c>
      <c r="L303" s="22">
        <v>3607.3400799999999</v>
      </c>
      <c r="M303" s="22">
        <v>0</v>
      </c>
      <c r="N303" s="22">
        <v>3089.8950100000002</v>
      </c>
      <c r="O303" s="22">
        <v>47.88</v>
      </c>
      <c r="P303" s="22">
        <v>55.335990000000002</v>
      </c>
      <c r="Q303" s="22">
        <v>1.23895</v>
      </c>
      <c r="R303" s="22">
        <v>0.88</v>
      </c>
      <c r="S303" s="22">
        <v>0.52</v>
      </c>
      <c r="T303" s="22">
        <v>0.20307</v>
      </c>
      <c r="U303" s="24" t="s">
        <v>42837</v>
      </c>
      <c r="V303" s="24" t="s">
        <v>42838</v>
      </c>
      <c r="W303" s="25" t="s">
        <v>42839</v>
      </c>
      <c r="X303">
        <v>301</v>
      </c>
      <c r="Y303" s="6" t="s">
        <v>3877</v>
      </c>
      <c r="Z303" s="6" t="s">
        <v>49267</v>
      </c>
      <c r="AA303" s="6" t="s">
        <v>90</v>
      </c>
      <c r="AB303" s="6" t="s">
        <v>3878</v>
      </c>
      <c r="AC303" s="6" t="s">
        <v>49158</v>
      </c>
      <c r="AD303" s="6" t="s">
        <v>49159</v>
      </c>
    </row>
    <row r="304" spans="1:30" x14ac:dyDescent="0.25">
      <c r="A304" s="26" t="s">
        <v>40567</v>
      </c>
      <c r="B304" s="24" t="s">
        <v>40568</v>
      </c>
      <c r="C304" s="22">
        <v>10965.46</v>
      </c>
      <c r="D304" s="22">
        <v>3701.4580000000001</v>
      </c>
      <c r="E304" s="22">
        <v>3476.1699199999998</v>
      </c>
      <c r="F304" s="22">
        <v>1.01</v>
      </c>
      <c r="G304" s="22">
        <v>116483.39843</v>
      </c>
      <c r="H304" s="22">
        <v>0</v>
      </c>
      <c r="I304" s="22">
        <v>0</v>
      </c>
      <c r="J304" s="22">
        <v>166410</v>
      </c>
      <c r="K304" s="22">
        <v>156511.40625</v>
      </c>
      <c r="L304" s="22">
        <v>8006.0678699999999</v>
      </c>
      <c r="M304" s="22">
        <v>0</v>
      </c>
      <c r="N304" s="22">
        <v>13857.889639999999</v>
      </c>
      <c r="O304" s="22">
        <v>50.95</v>
      </c>
      <c r="P304" s="22">
        <v>35.442999999999998</v>
      </c>
      <c r="Q304" s="22">
        <v>0.54901999999999995</v>
      </c>
      <c r="R304" s="22">
        <v>0.89</v>
      </c>
      <c r="S304" s="22">
        <v>0.94</v>
      </c>
      <c r="T304" s="22">
        <v>0.24052999999999999</v>
      </c>
      <c r="U304" s="24" t="s">
        <v>42840</v>
      </c>
      <c r="V304" s="24" t="s">
        <v>42841</v>
      </c>
      <c r="W304" s="25" t="s">
        <v>42842</v>
      </c>
      <c r="X304">
        <v>302</v>
      </c>
      <c r="Y304" s="6" t="s">
        <v>3879</v>
      </c>
      <c r="Z304" s="6" t="s">
        <v>52467</v>
      </c>
      <c r="AA304" s="6" t="s">
        <v>52468</v>
      </c>
      <c r="AB304" s="6" t="s">
        <v>3880</v>
      </c>
      <c r="AC304" s="6" t="s">
        <v>49160</v>
      </c>
      <c r="AD304" s="6" t="s">
        <v>49161</v>
      </c>
    </row>
    <row r="305" spans="1:30" x14ac:dyDescent="0.25">
      <c r="A305" s="26" t="s">
        <v>505</v>
      </c>
      <c r="B305" s="24" t="s">
        <v>506</v>
      </c>
      <c r="C305" s="22">
        <v>8895.16</v>
      </c>
      <c r="D305" s="22">
        <v>639.70001000000002</v>
      </c>
      <c r="E305" s="22">
        <v>266.29998000000001</v>
      </c>
      <c r="F305" s="22">
        <v>0.48</v>
      </c>
      <c r="G305" s="22">
        <v>193.6</v>
      </c>
      <c r="H305" s="22">
        <v>0</v>
      </c>
      <c r="I305" s="22">
        <v>4217.8999000000003</v>
      </c>
      <c r="J305" s="22">
        <v>271.20001000000002</v>
      </c>
      <c r="K305" s="22">
        <v>343.70001000000002</v>
      </c>
      <c r="L305" s="22">
        <v>2621.6999500000002</v>
      </c>
      <c r="M305" s="22">
        <v>0</v>
      </c>
      <c r="N305" s="22">
        <v>2573.3000400000001</v>
      </c>
      <c r="O305" s="22">
        <v>17.37</v>
      </c>
      <c r="P305" s="22">
        <v>47.094999999999999</v>
      </c>
      <c r="Q305" s="22">
        <v>0.87480999999999998</v>
      </c>
      <c r="R305" s="22">
        <v>1.19</v>
      </c>
      <c r="S305" s="22">
        <v>1.27</v>
      </c>
      <c r="T305" s="22">
        <v>0.55345999999999995</v>
      </c>
      <c r="U305" s="24" t="s">
        <v>42843</v>
      </c>
      <c r="V305" s="24" t="s">
        <v>42844</v>
      </c>
      <c r="W305" s="25" t="s">
        <v>42845</v>
      </c>
      <c r="X305">
        <v>303</v>
      </c>
      <c r="Y305" s="6" t="s">
        <v>3881</v>
      </c>
      <c r="Z305" s="6" t="s">
        <v>50989</v>
      </c>
      <c r="AA305" s="6" t="s">
        <v>90</v>
      </c>
      <c r="AB305" s="6" t="s">
        <v>3882</v>
      </c>
      <c r="AC305" s="6" t="s">
        <v>49162</v>
      </c>
      <c r="AD305" s="6" t="s">
        <v>49163</v>
      </c>
    </row>
    <row r="306" spans="1:30" x14ac:dyDescent="0.25">
      <c r="A306" s="26" t="s">
        <v>508</v>
      </c>
      <c r="B306" s="24" t="s">
        <v>509</v>
      </c>
      <c r="C306" s="22">
        <v>98640.92</v>
      </c>
      <c r="D306" s="22">
        <v>4765</v>
      </c>
      <c r="E306" s="22">
        <v>4314</v>
      </c>
      <c r="F306" s="22">
        <v>1.34</v>
      </c>
      <c r="G306" s="22">
        <v>2229</v>
      </c>
      <c r="H306" s="22">
        <v>0</v>
      </c>
      <c r="I306" s="22">
        <v>4636</v>
      </c>
      <c r="J306" s="22">
        <v>8474</v>
      </c>
      <c r="K306" s="22">
        <v>15798</v>
      </c>
      <c r="L306" s="22">
        <v>12696</v>
      </c>
      <c r="M306" s="22">
        <v>0</v>
      </c>
      <c r="N306" s="22">
        <v>2782</v>
      </c>
      <c r="O306" s="22">
        <v>29.08</v>
      </c>
      <c r="P306" s="22">
        <v>91.775000000000006</v>
      </c>
      <c r="Q306" s="22">
        <v>11.157349999999999</v>
      </c>
      <c r="R306" s="22">
        <v>1.59</v>
      </c>
      <c r="S306" s="22">
        <v>1.86</v>
      </c>
      <c r="T306" s="22">
        <v>1.6012500000000001</v>
      </c>
      <c r="U306" s="24" t="s">
        <v>42846</v>
      </c>
      <c r="V306" s="24" t="s">
        <v>42847</v>
      </c>
      <c r="W306" s="25" t="s">
        <v>42848</v>
      </c>
      <c r="X306">
        <v>304</v>
      </c>
      <c r="Y306" s="6" t="s">
        <v>3883</v>
      </c>
      <c r="Z306" s="6" t="s">
        <v>51900</v>
      </c>
      <c r="AA306" s="6" t="s">
        <v>90</v>
      </c>
      <c r="AB306" s="6" t="s">
        <v>3884</v>
      </c>
      <c r="AC306" s="6" t="s">
        <v>49164</v>
      </c>
      <c r="AD306" s="6" t="s">
        <v>49165</v>
      </c>
    </row>
    <row r="307" spans="1:30" x14ac:dyDescent="0.25">
      <c r="A307" s="26" t="s">
        <v>510</v>
      </c>
      <c r="B307" s="24" t="s">
        <v>511</v>
      </c>
      <c r="C307" s="22">
        <v>30036.79</v>
      </c>
      <c r="D307" s="22">
        <v>1335</v>
      </c>
      <c r="E307" s="22">
        <v>274</v>
      </c>
      <c r="F307" s="22">
        <v>1.48</v>
      </c>
      <c r="G307" s="22">
        <v>5958</v>
      </c>
      <c r="H307" s="22">
        <v>4587</v>
      </c>
      <c r="I307" s="22">
        <v>10110</v>
      </c>
      <c r="J307" s="22">
        <v>11075</v>
      </c>
      <c r="K307" s="22">
        <v>14592</v>
      </c>
      <c r="L307" s="22">
        <v>5980</v>
      </c>
      <c r="M307" s="22">
        <v>0</v>
      </c>
      <c r="N307" s="22">
        <v>14525</v>
      </c>
      <c r="O307" s="22">
        <v>14.67</v>
      </c>
      <c r="P307" s="22">
        <v>28.693000000000001</v>
      </c>
      <c r="Q307" s="22">
        <v>0.40238000000000002</v>
      </c>
      <c r="R307" s="22">
        <v>1.32</v>
      </c>
      <c r="S307" s="22">
        <v>0.9</v>
      </c>
      <c r="T307" s="22">
        <v>0.36541000000000001</v>
      </c>
      <c r="U307" s="24" t="s">
        <v>42849</v>
      </c>
      <c r="V307" s="24" t="s">
        <v>42850</v>
      </c>
      <c r="W307" s="25" t="s">
        <v>42851</v>
      </c>
      <c r="X307">
        <v>305</v>
      </c>
      <c r="Y307" s="6" t="s">
        <v>3885</v>
      </c>
      <c r="Z307" s="6" t="s">
        <v>51609</v>
      </c>
      <c r="AA307" s="6" t="s">
        <v>51413</v>
      </c>
      <c r="AB307" s="6" t="s">
        <v>3886</v>
      </c>
      <c r="AC307" s="6" t="s">
        <v>49166</v>
      </c>
      <c r="AD307" s="6" t="s">
        <v>49167</v>
      </c>
    </row>
    <row r="308" spans="1:30" x14ac:dyDescent="0.25">
      <c r="A308" s="26" t="s">
        <v>513</v>
      </c>
      <c r="B308" s="24" t="s">
        <v>514</v>
      </c>
      <c r="C308" s="22">
        <v>3341.96</v>
      </c>
      <c r="D308" s="22">
        <v>-2.1080100000000002</v>
      </c>
      <c r="E308" s="22">
        <v>-41.561010000000003</v>
      </c>
      <c r="F308" s="22">
        <v>0.88</v>
      </c>
      <c r="G308" s="22">
        <v>150.858</v>
      </c>
      <c r="H308" s="22">
        <v>0</v>
      </c>
      <c r="I308" s="22">
        <v>534.72496999999998</v>
      </c>
      <c r="J308" s="22">
        <v>367.82101</v>
      </c>
      <c r="K308" s="22">
        <v>1249.56701</v>
      </c>
      <c r="L308" s="22">
        <v>1385.09094</v>
      </c>
      <c r="M308" s="22">
        <v>0</v>
      </c>
      <c r="N308" s="22">
        <v>111.86799000000001</v>
      </c>
      <c r="O308" s="22">
        <v>1.93</v>
      </c>
      <c r="P308" s="22">
        <v>92.364990000000006</v>
      </c>
      <c r="Q308" s="22">
        <v>11.84863</v>
      </c>
      <c r="R308" s="22">
        <v>3.42</v>
      </c>
      <c r="S308" s="22">
        <v>3.4</v>
      </c>
      <c r="T308" s="22">
        <v>2.9870700000000001</v>
      </c>
      <c r="U308" s="24" t="s">
        <v>42852</v>
      </c>
      <c r="V308" s="24" t="s">
        <v>42853</v>
      </c>
      <c r="W308" s="25" t="s">
        <v>42854</v>
      </c>
      <c r="X308">
        <v>306</v>
      </c>
      <c r="Y308" s="6" t="s">
        <v>3887</v>
      </c>
      <c r="Z308" s="6" t="s">
        <v>52093</v>
      </c>
      <c r="AA308" s="6" t="s">
        <v>51317</v>
      </c>
      <c r="AB308" s="6" t="s">
        <v>3888</v>
      </c>
      <c r="AC308" s="6" t="s">
        <v>49168</v>
      </c>
      <c r="AD308" s="6" t="s">
        <v>49169</v>
      </c>
    </row>
    <row r="309" spans="1:30" x14ac:dyDescent="0.25">
      <c r="A309" s="26" t="s">
        <v>515</v>
      </c>
      <c r="B309" s="24" t="s">
        <v>516</v>
      </c>
      <c r="C309" s="22">
        <v>6451.75</v>
      </c>
      <c r="D309" s="22">
        <v>606</v>
      </c>
      <c r="E309" s="22">
        <v>219</v>
      </c>
      <c r="G309" s="22">
        <v>724</v>
      </c>
      <c r="H309" s="22">
        <v>628</v>
      </c>
      <c r="I309" s="22">
        <v>6565</v>
      </c>
      <c r="J309" s="22">
        <v>1296</v>
      </c>
      <c r="K309" s="22">
        <v>2137</v>
      </c>
      <c r="L309" s="22">
        <v>2411</v>
      </c>
      <c r="M309" s="22">
        <v>0</v>
      </c>
      <c r="N309" s="22">
        <v>7101</v>
      </c>
      <c r="O309" s="22">
        <v>20.13</v>
      </c>
      <c r="P309" s="22">
        <v>26.233989999999999</v>
      </c>
      <c r="Q309" s="22">
        <v>0.35564000000000001</v>
      </c>
      <c r="R309" s="22">
        <v>1.74</v>
      </c>
      <c r="S309" s="22">
        <v>1.1599999999999999</v>
      </c>
      <c r="T309" s="22">
        <v>0.60570000000000002</v>
      </c>
      <c r="U309" s="24" t="s">
        <v>42855</v>
      </c>
      <c r="V309" s="24" t="s">
        <v>42856</v>
      </c>
      <c r="W309" s="25" t="s">
        <v>42857</v>
      </c>
      <c r="X309">
        <v>307</v>
      </c>
      <c r="Y309" s="6" t="s">
        <v>3889</v>
      </c>
      <c r="Z309" s="6" t="s">
        <v>50056</v>
      </c>
      <c r="AA309" s="6" t="s">
        <v>49826</v>
      </c>
      <c r="AB309" s="6" t="s">
        <v>3890</v>
      </c>
      <c r="AC309" s="6" t="s">
        <v>49170</v>
      </c>
      <c r="AD309" s="6" t="s">
        <v>49171</v>
      </c>
    </row>
    <row r="310" spans="1:30" x14ac:dyDescent="0.25">
      <c r="A310" s="26" t="s">
        <v>517</v>
      </c>
      <c r="B310" s="24" t="s">
        <v>518</v>
      </c>
      <c r="C310" s="22">
        <v>6859.12</v>
      </c>
      <c r="D310" s="22">
        <v>925.05296999999996</v>
      </c>
      <c r="E310" s="22">
        <v>798.85100999999997</v>
      </c>
      <c r="F310" s="22">
        <v>1.5</v>
      </c>
      <c r="G310" s="22">
        <v>836.07097999999996</v>
      </c>
      <c r="H310" s="22">
        <v>438.64400999999998</v>
      </c>
      <c r="I310" s="22">
        <v>2581.9609300000002</v>
      </c>
      <c r="J310" s="22">
        <v>789.63896999999997</v>
      </c>
      <c r="K310" s="22">
        <v>1549.0410099999999</v>
      </c>
      <c r="L310" s="22">
        <v>1423.9300499999999</v>
      </c>
      <c r="M310" s="22">
        <v>0</v>
      </c>
      <c r="N310" s="22">
        <v>1929.70605</v>
      </c>
      <c r="O310" s="22">
        <v>65.040000000000006</v>
      </c>
      <c r="P310" s="22">
        <v>40.588999999999999</v>
      </c>
      <c r="Q310" s="22">
        <v>0.68320000000000003</v>
      </c>
      <c r="R310" s="22">
        <v>2.15</v>
      </c>
      <c r="S310" s="22">
        <v>1.41</v>
      </c>
      <c r="T310" s="22">
        <v>0.34739999999999999</v>
      </c>
      <c r="U310" s="24" t="s">
        <v>42858</v>
      </c>
      <c r="V310" s="24" t="s">
        <v>42859</v>
      </c>
      <c r="W310" s="25" t="s">
        <v>42860</v>
      </c>
      <c r="X310">
        <v>308</v>
      </c>
      <c r="Y310" s="6" t="s">
        <v>3891</v>
      </c>
      <c r="Z310" s="6" t="s">
        <v>50341</v>
      </c>
      <c r="AA310" s="6" t="s">
        <v>90</v>
      </c>
      <c r="AB310" s="6" t="s">
        <v>3892</v>
      </c>
      <c r="AC310" s="6" t="s">
        <v>49172</v>
      </c>
      <c r="AD310" s="6" t="s">
        <v>49173</v>
      </c>
    </row>
    <row r="311" spans="1:30" x14ac:dyDescent="0.25">
      <c r="A311" s="26" t="s">
        <v>519</v>
      </c>
      <c r="B311" s="24" t="s">
        <v>520</v>
      </c>
      <c r="C311" s="22">
        <v>15422.56</v>
      </c>
      <c r="D311" s="22">
        <v>4272.1831000000002</v>
      </c>
      <c r="E311" s="22">
        <v>3770.2060499999998</v>
      </c>
      <c r="F311" s="22">
        <v>1.97</v>
      </c>
      <c r="G311" s="22">
        <v>1683.1049800000001</v>
      </c>
      <c r="H311" s="22">
        <v>1426.19604</v>
      </c>
      <c r="I311" s="22">
        <v>5007.7978499999999</v>
      </c>
      <c r="J311" s="22">
        <v>1842.7790500000001</v>
      </c>
      <c r="K311" s="22">
        <v>3497.6469699999998</v>
      </c>
      <c r="L311" s="22">
        <v>2977.84204</v>
      </c>
      <c r="M311" s="22">
        <v>0</v>
      </c>
      <c r="N311" s="22">
        <v>4962.5659100000003</v>
      </c>
      <c r="O311" s="22">
        <v>36.340000000000003</v>
      </c>
      <c r="P311" s="22">
        <v>40.685000000000002</v>
      </c>
      <c r="Q311" s="22">
        <v>0.68589999999999995</v>
      </c>
      <c r="R311" s="22">
        <v>1.83</v>
      </c>
      <c r="S311" s="22">
        <v>1.1200000000000001</v>
      </c>
      <c r="T311" s="22">
        <v>0.21073</v>
      </c>
      <c r="U311" s="24" t="s">
        <v>42861</v>
      </c>
      <c r="V311" s="24" t="s">
        <v>42862</v>
      </c>
      <c r="W311" s="25" t="s">
        <v>42863</v>
      </c>
      <c r="X311">
        <v>309</v>
      </c>
      <c r="Y311" s="6" t="s">
        <v>3893</v>
      </c>
      <c r="Z311" s="6" t="s">
        <v>48961</v>
      </c>
      <c r="AA311" s="6" t="s">
        <v>90</v>
      </c>
      <c r="AB311" s="6" t="s">
        <v>3894</v>
      </c>
      <c r="AC311" s="6" t="s">
        <v>49174</v>
      </c>
      <c r="AD311" s="6" t="s">
        <v>49175</v>
      </c>
    </row>
    <row r="312" spans="1:30" x14ac:dyDescent="0.25">
      <c r="A312" s="26" t="s">
        <v>521</v>
      </c>
      <c r="B312" s="24" t="s">
        <v>522</v>
      </c>
      <c r="C312" s="22">
        <v>101312.93</v>
      </c>
      <c r="D312" s="22">
        <v>6920</v>
      </c>
      <c r="E312" s="22">
        <v>6502</v>
      </c>
      <c r="F312" s="22">
        <v>1.27</v>
      </c>
      <c r="G312" s="22">
        <v>3264</v>
      </c>
      <c r="H312" s="22">
        <v>0</v>
      </c>
      <c r="I312" s="22">
        <v>33643</v>
      </c>
      <c r="J312" s="22">
        <v>3566</v>
      </c>
      <c r="K312" s="22">
        <v>10680</v>
      </c>
      <c r="L312" s="22">
        <v>12419</v>
      </c>
      <c r="M312" s="22">
        <v>0</v>
      </c>
      <c r="N312" s="22">
        <v>37876</v>
      </c>
      <c r="O312" s="22">
        <v>252.36</v>
      </c>
      <c r="P312" s="22">
        <v>27.527000000000001</v>
      </c>
      <c r="Q312" s="22">
        <v>0.34717999999999999</v>
      </c>
      <c r="R312" s="22">
        <v>4.2</v>
      </c>
      <c r="S312" s="22">
        <v>2.99</v>
      </c>
      <c r="T312" s="22">
        <v>2.0796399999999999</v>
      </c>
      <c r="U312" s="24" t="s">
        <v>42864</v>
      </c>
      <c r="V312" s="24" t="s">
        <v>42865</v>
      </c>
      <c r="W312" s="25" t="s">
        <v>42866</v>
      </c>
      <c r="X312">
        <v>310</v>
      </c>
      <c r="Y312" s="6" t="s">
        <v>3895</v>
      </c>
      <c r="Z312" s="6" t="s">
        <v>50125</v>
      </c>
      <c r="AA312" s="6" t="s">
        <v>90</v>
      </c>
      <c r="AB312" s="6" t="s">
        <v>3896</v>
      </c>
      <c r="AC312" s="6" t="s">
        <v>49176</v>
      </c>
      <c r="AD312" s="6" t="s">
        <v>49177</v>
      </c>
    </row>
    <row r="313" spans="1:30" x14ac:dyDescent="0.25">
      <c r="A313" s="26" t="s">
        <v>523</v>
      </c>
      <c r="B313" s="24" t="s">
        <v>524</v>
      </c>
      <c r="C313" s="22">
        <v>3989.06</v>
      </c>
      <c r="D313" s="22">
        <v>84.960989999999995</v>
      </c>
      <c r="E313" s="22">
        <v>-19.771999999999998</v>
      </c>
      <c r="F313" s="22">
        <v>1.2</v>
      </c>
      <c r="G313" s="22">
        <v>103.05799</v>
      </c>
      <c r="H313" s="22">
        <v>0</v>
      </c>
      <c r="I313" s="22">
        <v>1685.40795</v>
      </c>
      <c r="J313" s="22">
        <v>1230.6419599999999</v>
      </c>
      <c r="K313" s="22">
        <v>918.64300000000003</v>
      </c>
      <c r="L313" s="22">
        <v>840.24102000000005</v>
      </c>
      <c r="M313" s="22">
        <v>0</v>
      </c>
      <c r="N313" s="22">
        <v>744.03197999999998</v>
      </c>
      <c r="O313" s="22">
        <v>13.36</v>
      </c>
      <c r="P313" s="22">
        <v>54.408000000000001</v>
      </c>
      <c r="Q313" s="22">
        <v>1.19337</v>
      </c>
      <c r="R313" s="22">
        <v>0.67</v>
      </c>
      <c r="S313" s="22">
        <v>0.75</v>
      </c>
      <c r="T313" s="22">
        <v>0.66273000000000004</v>
      </c>
      <c r="U313" s="24" t="s">
        <v>42867</v>
      </c>
      <c r="V313" s="24" t="s">
        <v>42868</v>
      </c>
      <c r="W313" s="25" t="s">
        <v>42869</v>
      </c>
      <c r="X313">
        <v>311</v>
      </c>
      <c r="Y313" s="6" t="s">
        <v>3897</v>
      </c>
      <c r="Z313" s="6" t="s">
        <v>50180</v>
      </c>
      <c r="AA313" s="6" t="s">
        <v>90</v>
      </c>
      <c r="AB313" s="6" t="s">
        <v>3898</v>
      </c>
      <c r="AC313" s="6" t="s">
        <v>49178</v>
      </c>
      <c r="AD313" s="6" t="s">
        <v>49179</v>
      </c>
    </row>
    <row r="314" spans="1:30" x14ac:dyDescent="0.25">
      <c r="A314" s="26" t="s">
        <v>40569</v>
      </c>
      <c r="B314" s="24" t="s">
        <v>40570</v>
      </c>
      <c r="C314" s="22">
        <v>2176.23</v>
      </c>
      <c r="D314" s="22">
        <v>402.32900999999998</v>
      </c>
      <c r="E314" s="22">
        <v>205.08299</v>
      </c>
      <c r="F314" s="22">
        <v>1.89</v>
      </c>
      <c r="G314" s="22">
        <v>0</v>
      </c>
      <c r="H314" s="22">
        <v>78.123999999999995</v>
      </c>
      <c r="I314" s="22">
        <v>721.35797000000002</v>
      </c>
      <c r="J314" s="22">
        <v>978.86699999999996</v>
      </c>
      <c r="K314" s="22">
        <v>346.57699000000002</v>
      </c>
      <c r="L314" s="22">
        <v>831.65599999999995</v>
      </c>
      <c r="M314" s="22">
        <v>0</v>
      </c>
      <c r="N314" s="22">
        <v>273.90899000000002</v>
      </c>
      <c r="O314" s="22">
        <v>3.7</v>
      </c>
      <c r="P314" s="22">
        <v>70.341999999999999</v>
      </c>
      <c r="Q314" s="22">
        <v>2.3717600000000001</v>
      </c>
      <c r="R314" s="22">
        <v>0.27</v>
      </c>
      <c r="S314" s="22">
        <v>0.27</v>
      </c>
      <c r="T314" s="22">
        <v>0.27423999999999998</v>
      </c>
      <c r="U314" s="24" t="s">
        <v>42870</v>
      </c>
      <c r="V314" s="24" t="s">
        <v>42871</v>
      </c>
      <c r="W314" s="25" t="s">
        <v>42872</v>
      </c>
      <c r="X314">
        <v>312</v>
      </c>
      <c r="Y314" s="6" t="s">
        <v>3899</v>
      </c>
      <c r="Z314" s="6" t="s">
        <v>50784</v>
      </c>
      <c r="AA314" s="6" t="s">
        <v>50791</v>
      </c>
      <c r="AB314" s="6" t="s">
        <v>3900</v>
      </c>
      <c r="AC314" s="6" t="s">
        <v>49180</v>
      </c>
      <c r="AD314" s="6" t="s">
        <v>49181</v>
      </c>
    </row>
    <row r="315" spans="1:30" x14ac:dyDescent="0.25">
      <c r="A315" s="26" t="s">
        <v>40571</v>
      </c>
      <c r="B315" s="24" t="s">
        <v>40572</v>
      </c>
      <c r="C315" s="22">
        <v>3048.32</v>
      </c>
      <c r="D315" s="22">
        <v>428.88598000000002</v>
      </c>
      <c r="E315" s="22">
        <v>420.86099000000002</v>
      </c>
      <c r="F315" s="22">
        <v>-0.09</v>
      </c>
      <c r="G315" s="22">
        <v>150.768</v>
      </c>
      <c r="H315" s="22">
        <v>5819.6879799999997</v>
      </c>
      <c r="I315" s="22">
        <v>0</v>
      </c>
      <c r="J315" s="22">
        <v>1277.4479899999999</v>
      </c>
      <c r="K315" s="22">
        <v>6464.2011700000003</v>
      </c>
      <c r="L315" s="22">
        <v>171.02798999999999</v>
      </c>
      <c r="M315" s="22">
        <v>0</v>
      </c>
      <c r="N315" s="22">
        <v>4430.6782199999998</v>
      </c>
      <c r="S315" s="22">
        <v>0.5</v>
      </c>
      <c r="T315" s="22">
        <v>0.38650000000000001</v>
      </c>
      <c r="U315" s="24" t="s">
        <v>42873</v>
      </c>
      <c r="V315" s="24" t="s">
        <v>42874</v>
      </c>
      <c r="W315" s="25" t="s">
        <v>42875</v>
      </c>
      <c r="X315">
        <v>313</v>
      </c>
      <c r="Y315" s="6" t="s">
        <v>3901</v>
      </c>
      <c r="Z315" s="6" t="s">
        <v>51427</v>
      </c>
      <c r="AA315" s="6" t="s">
        <v>51482</v>
      </c>
      <c r="AB315" s="6" t="s">
        <v>3902</v>
      </c>
      <c r="AC315" s="6" t="s">
        <v>49182</v>
      </c>
      <c r="AD315" s="6" t="s">
        <v>49183</v>
      </c>
    </row>
    <row r="316" spans="1:30" x14ac:dyDescent="0.25">
      <c r="A316" s="26" t="s">
        <v>40573</v>
      </c>
      <c r="B316" s="24" t="s">
        <v>40574</v>
      </c>
      <c r="C316" s="22">
        <v>2223.19</v>
      </c>
      <c r="D316" s="22">
        <v>3.0579999999999998</v>
      </c>
      <c r="E316" s="22">
        <v>-86.655000000000001</v>
      </c>
      <c r="F316" s="22">
        <v>1.82</v>
      </c>
      <c r="G316" s="22">
        <v>66.930000000000007</v>
      </c>
      <c r="H316" s="22">
        <v>0</v>
      </c>
      <c r="I316" s="22">
        <v>3104.1979900000001</v>
      </c>
      <c r="J316" s="22">
        <v>211.66799</v>
      </c>
      <c r="K316" s="22">
        <v>501.37099999999998</v>
      </c>
      <c r="L316" s="22">
        <v>619.22302000000002</v>
      </c>
      <c r="M316" s="22">
        <v>0</v>
      </c>
      <c r="N316" s="22">
        <v>2453.5790999999999</v>
      </c>
      <c r="O316" s="22">
        <v>17.71</v>
      </c>
      <c r="P316" s="22">
        <v>29.812000000000001</v>
      </c>
      <c r="Q316" s="22">
        <v>0.42473</v>
      </c>
      <c r="R316" s="22">
        <v>2.5</v>
      </c>
      <c r="S316" s="22">
        <v>2.37</v>
      </c>
      <c r="T316" s="22">
        <v>2.05246</v>
      </c>
      <c r="U316" s="24" t="s">
        <v>42876</v>
      </c>
      <c r="V316" s="24" t="s">
        <v>42877</v>
      </c>
      <c r="W316" s="25" t="s">
        <v>42878</v>
      </c>
      <c r="X316">
        <v>314</v>
      </c>
      <c r="Y316" s="6" t="s">
        <v>3903</v>
      </c>
      <c r="Z316" s="6" t="s">
        <v>52427</v>
      </c>
      <c r="AA316" s="6" t="s">
        <v>51710</v>
      </c>
      <c r="AB316" s="6" t="s">
        <v>3904</v>
      </c>
      <c r="AC316" s="6" t="s">
        <v>49184</v>
      </c>
      <c r="AD316" s="6" t="s">
        <v>49185</v>
      </c>
    </row>
    <row r="317" spans="1:30" x14ac:dyDescent="0.25">
      <c r="A317" s="26" t="s">
        <v>525</v>
      </c>
      <c r="B317" s="24" t="s">
        <v>526</v>
      </c>
      <c r="C317" s="22">
        <v>4214.3</v>
      </c>
      <c r="D317" s="22">
        <v>113.40599</v>
      </c>
      <c r="E317" s="22">
        <v>87.165000000000006</v>
      </c>
      <c r="F317" s="22">
        <v>0.88</v>
      </c>
      <c r="G317" s="22">
        <v>76.650999999999996</v>
      </c>
      <c r="H317" s="22">
        <v>119.85599999999999</v>
      </c>
      <c r="I317" s="22">
        <v>154.86798999999999</v>
      </c>
      <c r="J317" s="22">
        <v>110.31198999999999</v>
      </c>
      <c r="K317" s="22">
        <v>347.83199999999999</v>
      </c>
      <c r="L317" s="22">
        <v>0</v>
      </c>
      <c r="M317" s="22">
        <v>0</v>
      </c>
      <c r="N317" s="22">
        <v>442.42198999999999</v>
      </c>
      <c r="O317" s="22">
        <v>15.63</v>
      </c>
      <c r="P317" s="22">
        <v>0</v>
      </c>
      <c r="Q317" s="22">
        <v>0</v>
      </c>
      <c r="R317" s="22">
        <v>3.12</v>
      </c>
      <c r="S317" s="22">
        <v>2.0699999999999998</v>
      </c>
      <c r="T317" s="22">
        <v>1.3717900000000001</v>
      </c>
      <c r="U317" s="24" t="s">
        <v>42879</v>
      </c>
      <c r="V317" s="24" t="s">
        <v>42880</v>
      </c>
      <c r="W317" s="25" t="s">
        <v>42881</v>
      </c>
      <c r="X317">
        <v>315</v>
      </c>
      <c r="Y317" s="6" t="s">
        <v>3905</v>
      </c>
      <c r="Z317" s="6" t="s">
        <v>52301</v>
      </c>
      <c r="AA317" s="6" t="s">
        <v>90</v>
      </c>
      <c r="AB317" s="6" t="s">
        <v>3906</v>
      </c>
      <c r="AC317" s="6" t="s">
        <v>49186</v>
      </c>
      <c r="AD317" s="6" t="s">
        <v>49187</v>
      </c>
    </row>
    <row r="318" spans="1:30" x14ac:dyDescent="0.25">
      <c r="A318" s="26" t="s">
        <v>528</v>
      </c>
      <c r="B318" s="24" t="s">
        <v>529</v>
      </c>
      <c r="C318" s="22">
        <v>61227.75</v>
      </c>
      <c r="D318" s="22">
        <v>17778.617180000001</v>
      </c>
      <c r="E318" s="22">
        <v>17234.85742</v>
      </c>
      <c r="F318" s="22">
        <v>1.1399999999999999</v>
      </c>
      <c r="G318" s="22">
        <v>438561.09375</v>
      </c>
      <c r="H318" s="22">
        <v>0</v>
      </c>
      <c r="I318" s="22">
        <v>5808.9111300000004</v>
      </c>
      <c r="J318" s="22">
        <v>720602.375</v>
      </c>
      <c r="K318" s="22">
        <v>720330.5</v>
      </c>
      <c r="L318" s="22">
        <v>6330.9199200000003</v>
      </c>
      <c r="M318" s="22">
        <v>4900.0541899999998</v>
      </c>
      <c r="N318" s="22">
        <v>50282.265619999998</v>
      </c>
      <c r="O318" s="22">
        <v>72.930000000000007</v>
      </c>
      <c r="P318" s="22">
        <v>9.7234999999999996</v>
      </c>
      <c r="Q318" s="22">
        <v>0.11854000000000001</v>
      </c>
      <c r="R318" s="22">
        <v>0.95</v>
      </c>
      <c r="S318" s="22">
        <v>1</v>
      </c>
      <c r="T318" s="22">
        <v>0.39101000000000002</v>
      </c>
      <c r="U318" s="24" t="s">
        <v>42882</v>
      </c>
      <c r="V318" s="24" t="s">
        <v>42883</v>
      </c>
      <c r="W318" s="25" t="s">
        <v>42884</v>
      </c>
      <c r="X318">
        <v>316</v>
      </c>
      <c r="Y318" s="6" t="s">
        <v>3907</v>
      </c>
      <c r="Z318" s="6" t="s">
        <v>49281</v>
      </c>
      <c r="AA318" s="6" t="s">
        <v>90</v>
      </c>
      <c r="AB318" s="6" t="s">
        <v>3908</v>
      </c>
      <c r="AC318" s="6" t="s">
        <v>49188</v>
      </c>
      <c r="AD318" s="6" t="s">
        <v>49189</v>
      </c>
    </row>
    <row r="319" spans="1:30" x14ac:dyDescent="0.25">
      <c r="A319" s="26" t="s">
        <v>530</v>
      </c>
      <c r="B319" s="24" t="s">
        <v>531</v>
      </c>
      <c r="C319" s="22">
        <v>17217.810000000001</v>
      </c>
      <c r="D319" s="22">
        <v>270.55801000000002</v>
      </c>
      <c r="E319" s="22">
        <v>165.54599999999999</v>
      </c>
      <c r="F319" s="22">
        <v>0.38</v>
      </c>
      <c r="G319" s="22">
        <v>461.31599999999997</v>
      </c>
      <c r="H319" s="22">
        <v>894.08299999999997</v>
      </c>
      <c r="I319" s="22">
        <v>534.76800000000003</v>
      </c>
      <c r="J319" s="22">
        <v>588.88396999999998</v>
      </c>
      <c r="K319" s="22">
        <v>2751.45703</v>
      </c>
      <c r="L319" s="22">
        <v>1083.0190399999999</v>
      </c>
      <c r="M319" s="22">
        <v>0</v>
      </c>
      <c r="N319" s="22">
        <v>4603.1557599999996</v>
      </c>
      <c r="O319" s="22">
        <v>24.82</v>
      </c>
      <c r="P319" s="22">
        <v>18.875</v>
      </c>
      <c r="Q319" s="22">
        <v>0.23266000000000001</v>
      </c>
      <c r="R319" s="22">
        <v>4.75</v>
      </c>
      <c r="S319" s="22">
        <v>3.15</v>
      </c>
      <c r="T319" s="22">
        <v>2.3706800000000001</v>
      </c>
      <c r="U319" s="24" t="s">
        <v>42885</v>
      </c>
      <c r="V319" s="24" t="s">
        <v>42886</v>
      </c>
      <c r="W319" s="25" t="s">
        <v>42887</v>
      </c>
      <c r="X319">
        <v>317</v>
      </c>
      <c r="Y319" s="6" t="s">
        <v>3909</v>
      </c>
      <c r="Z319" s="6" t="s">
        <v>51457</v>
      </c>
      <c r="AA319" s="6" t="s">
        <v>49042</v>
      </c>
      <c r="AB319" s="6" t="s">
        <v>3910</v>
      </c>
      <c r="AC319" s="6" t="s">
        <v>49190</v>
      </c>
      <c r="AD319" s="6" t="s">
        <v>49191</v>
      </c>
    </row>
    <row r="320" spans="1:30" x14ac:dyDescent="0.25">
      <c r="A320" s="26" t="s">
        <v>40575</v>
      </c>
      <c r="B320" s="24" t="s">
        <v>40576</v>
      </c>
      <c r="C320" s="22">
        <v>6677.35</v>
      </c>
      <c r="D320" s="22">
        <v>885.03801999999996</v>
      </c>
      <c r="E320" s="22">
        <v>797.62701000000004</v>
      </c>
      <c r="F320" s="22">
        <v>1.4</v>
      </c>
      <c r="G320" s="22">
        <v>84.68</v>
      </c>
      <c r="H320" s="22">
        <v>1178.68505</v>
      </c>
      <c r="I320" s="22">
        <v>1420.432</v>
      </c>
      <c r="J320" s="22">
        <v>1031.17895</v>
      </c>
      <c r="K320" s="22">
        <v>1533.79296</v>
      </c>
      <c r="L320" s="22">
        <v>2854.5219699999998</v>
      </c>
      <c r="M320" s="22">
        <v>0</v>
      </c>
      <c r="N320" s="22">
        <v>1018.88702</v>
      </c>
      <c r="O320" s="22">
        <v>3.95</v>
      </c>
      <c r="P320" s="22">
        <v>71.331000000000003</v>
      </c>
      <c r="Q320" s="22">
        <v>2.4880900000000001</v>
      </c>
      <c r="R320" s="22">
        <v>1.59</v>
      </c>
      <c r="U320" s="24" t="s">
        <v>42888</v>
      </c>
      <c r="V320" s="24" t="s">
        <v>42889</v>
      </c>
      <c r="W320" s="25" t="s">
        <v>42890</v>
      </c>
      <c r="X320">
        <v>318</v>
      </c>
      <c r="Y320" s="6" t="s">
        <v>3911</v>
      </c>
      <c r="Z320" s="6" t="s">
        <v>49524</v>
      </c>
      <c r="AA320" s="6" t="s">
        <v>49599</v>
      </c>
      <c r="AB320" s="6" t="s">
        <v>3912</v>
      </c>
      <c r="AC320" s="6" t="s">
        <v>49192</v>
      </c>
      <c r="AD320" s="6" t="s">
        <v>49191</v>
      </c>
    </row>
    <row r="321" spans="1:30" x14ac:dyDescent="0.25">
      <c r="A321" s="26" t="s">
        <v>40577</v>
      </c>
      <c r="B321" s="24" t="s">
        <v>40578</v>
      </c>
      <c r="C321" s="22">
        <v>68551.520000000004</v>
      </c>
      <c r="D321" s="22">
        <v>13500.84375</v>
      </c>
      <c r="E321" s="22">
        <v>6488.2641599999997</v>
      </c>
      <c r="F321" s="22">
        <v>1.0900000000000001</v>
      </c>
      <c r="G321" s="22">
        <v>44035.660150000003</v>
      </c>
      <c r="H321" s="22">
        <v>17015.699209999999</v>
      </c>
      <c r="I321" s="22">
        <v>14098.26953</v>
      </c>
      <c r="J321" s="22">
        <v>82203.34375</v>
      </c>
      <c r="K321" s="22">
        <v>93448.132809999996</v>
      </c>
      <c r="L321" s="22">
        <v>76979.59375</v>
      </c>
      <c r="M321" s="22">
        <v>0</v>
      </c>
      <c r="N321" s="22">
        <v>70274.296870000006</v>
      </c>
      <c r="U321" s="24" t="s">
        <v>42891</v>
      </c>
      <c r="V321" s="24" t="s">
        <v>42892</v>
      </c>
      <c r="W321" s="25" t="s">
        <v>42893</v>
      </c>
      <c r="X321">
        <v>319</v>
      </c>
      <c r="Y321" s="6" t="s">
        <v>3913</v>
      </c>
      <c r="Z321" s="6" t="s">
        <v>52447</v>
      </c>
      <c r="AA321" s="6" t="s">
        <v>90</v>
      </c>
      <c r="AB321" s="6" t="s">
        <v>3914</v>
      </c>
      <c r="AC321" s="6" t="s">
        <v>49193</v>
      </c>
      <c r="AD321" s="6" t="s">
        <v>49194</v>
      </c>
    </row>
    <row r="322" spans="1:30" x14ac:dyDescent="0.25">
      <c r="A322" s="26" t="s">
        <v>40579</v>
      </c>
      <c r="B322" s="24" t="s">
        <v>40580</v>
      </c>
      <c r="C322" s="22">
        <v>12053.2</v>
      </c>
      <c r="D322" s="22">
        <v>1198.00695</v>
      </c>
      <c r="E322" s="22">
        <v>924.71099000000004</v>
      </c>
      <c r="F322" s="22">
        <v>0.8</v>
      </c>
      <c r="G322" s="22">
        <v>900.33897999999999</v>
      </c>
      <c r="H322" s="22">
        <v>750.79498000000001</v>
      </c>
      <c r="I322" s="22">
        <v>1278.93103</v>
      </c>
      <c r="J322" s="22">
        <v>1130.807</v>
      </c>
      <c r="K322" s="22">
        <v>2611.3378899999998</v>
      </c>
      <c r="L322" s="22">
        <v>429.22899999999998</v>
      </c>
      <c r="M322" s="22">
        <v>0</v>
      </c>
      <c r="N322" s="22">
        <v>3755.8688900000002</v>
      </c>
      <c r="U322" s="24" t="s">
        <v>42894</v>
      </c>
      <c r="V322" s="24" t="s">
        <v>42895</v>
      </c>
      <c r="W322" s="25" t="s">
        <v>42896</v>
      </c>
      <c r="X322">
        <v>320</v>
      </c>
      <c r="Y322" s="6" t="s">
        <v>3915</v>
      </c>
      <c r="Z322" s="6" t="s">
        <v>48773</v>
      </c>
      <c r="AA322" s="6" t="s">
        <v>90</v>
      </c>
      <c r="AB322" s="6" t="s">
        <v>3916</v>
      </c>
      <c r="AC322" s="6" t="s">
        <v>49195</v>
      </c>
      <c r="AD322" s="6" t="s">
        <v>49196</v>
      </c>
    </row>
    <row r="323" spans="1:30" x14ac:dyDescent="0.25">
      <c r="A323" s="26" t="s">
        <v>532</v>
      </c>
      <c r="B323" s="24" t="s">
        <v>533</v>
      </c>
      <c r="C323" s="22">
        <v>138613.91</v>
      </c>
      <c r="D323" s="22">
        <v>17989</v>
      </c>
      <c r="E323" s="22">
        <v>7713</v>
      </c>
      <c r="F323" s="22">
        <v>0.44</v>
      </c>
      <c r="G323" s="22">
        <v>9886</v>
      </c>
      <c r="H323" s="22">
        <v>2339</v>
      </c>
      <c r="I323" s="22">
        <v>57008</v>
      </c>
      <c r="J323" s="22">
        <v>21890</v>
      </c>
      <c r="K323" s="22">
        <v>27273</v>
      </c>
      <c r="L323" s="22">
        <v>35056</v>
      </c>
      <c r="M323" s="22">
        <v>0</v>
      </c>
      <c r="N323" s="22">
        <v>31118</v>
      </c>
      <c r="O323" s="22">
        <v>15.18</v>
      </c>
      <c r="P323" s="22">
        <v>52.382989999999999</v>
      </c>
      <c r="Q323" s="22">
        <v>1.1001000000000001</v>
      </c>
      <c r="R323" s="22">
        <v>1.42</v>
      </c>
      <c r="S323" s="22">
        <v>1.1399999999999999</v>
      </c>
      <c r="T323" s="22">
        <v>0.68742999999999999</v>
      </c>
      <c r="U323" s="24" t="s">
        <v>42897</v>
      </c>
      <c r="V323" s="24" t="s">
        <v>42898</v>
      </c>
      <c r="W323" s="25" t="s">
        <v>42899</v>
      </c>
      <c r="X323">
        <v>321</v>
      </c>
      <c r="Y323" s="6" t="s">
        <v>3917</v>
      </c>
      <c r="Z323" s="6" t="s">
        <v>49816</v>
      </c>
      <c r="AA323" s="6" t="s">
        <v>49854</v>
      </c>
      <c r="AB323" s="6" t="s">
        <v>3918</v>
      </c>
      <c r="AC323" s="6" t="s">
        <v>49197</v>
      </c>
      <c r="AD323" s="6" t="s">
        <v>49198</v>
      </c>
    </row>
    <row r="324" spans="1:30" x14ac:dyDescent="0.25">
      <c r="A324" s="26" t="s">
        <v>534</v>
      </c>
      <c r="B324" s="24" t="s">
        <v>535</v>
      </c>
      <c r="C324" s="22">
        <v>50724.42</v>
      </c>
      <c r="D324" s="22">
        <v>25049</v>
      </c>
      <c r="E324" s="22">
        <v>17366</v>
      </c>
      <c r="F324" s="22">
        <v>1.41</v>
      </c>
      <c r="G324" s="22">
        <v>27378</v>
      </c>
      <c r="H324" s="22">
        <v>12843</v>
      </c>
      <c r="I324" s="22">
        <v>67073</v>
      </c>
      <c r="J324" s="22">
        <v>69331</v>
      </c>
      <c r="K324" s="22">
        <v>84346</v>
      </c>
      <c r="L324" s="22">
        <v>202684</v>
      </c>
      <c r="M324" s="22">
        <v>4145</v>
      </c>
      <c r="N324" s="22">
        <v>137746</v>
      </c>
      <c r="O324" s="22">
        <v>87.19</v>
      </c>
      <c r="P324" s="22">
        <v>59.356990000000003</v>
      </c>
      <c r="Q324" s="22">
        <v>1.5023899999999999</v>
      </c>
      <c r="R324" s="22">
        <v>1.19</v>
      </c>
      <c r="S324" s="22">
        <v>1.03</v>
      </c>
      <c r="T324" s="22">
        <v>0.63643000000000005</v>
      </c>
      <c r="U324" s="24" t="s">
        <v>42900</v>
      </c>
      <c r="V324" s="24" t="s">
        <v>42901</v>
      </c>
      <c r="W324" s="25" t="s">
        <v>42902</v>
      </c>
      <c r="X324">
        <v>322</v>
      </c>
      <c r="Y324" s="6" t="s">
        <v>3919</v>
      </c>
      <c r="Z324" s="6" t="s">
        <v>51817</v>
      </c>
      <c r="AA324" s="6" t="s">
        <v>90</v>
      </c>
      <c r="AB324" s="6" t="s">
        <v>3920</v>
      </c>
      <c r="AC324" s="6" t="s">
        <v>49199</v>
      </c>
      <c r="AD324" s="6" t="s">
        <v>49200</v>
      </c>
    </row>
    <row r="325" spans="1:30" x14ac:dyDescent="0.25">
      <c r="A325" s="26" t="s">
        <v>40581</v>
      </c>
      <c r="B325" s="24" t="s">
        <v>40582</v>
      </c>
      <c r="C325" s="22">
        <v>2978.42</v>
      </c>
      <c r="D325" s="22">
        <v>362.988</v>
      </c>
      <c r="E325" s="22">
        <v>209.40199000000001</v>
      </c>
      <c r="F325" s="22">
        <v>1.1100000000000001</v>
      </c>
      <c r="G325" s="22">
        <v>137.01499000000001</v>
      </c>
      <c r="H325" s="22">
        <v>0</v>
      </c>
      <c r="I325" s="22">
        <v>339.76900999999998</v>
      </c>
      <c r="J325" s="22">
        <v>2077.7890600000001</v>
      </c>
      <c r="K325" s="22">
        <v>158.804</v>
      </c>
      <c r="L325" s="22">
        <v>0</v>
      </c>
      <c r="M325" s="22">
        <v>0</v>
      </c>
      <c r="N325" s="22">
        <v>3262.50488</v>
      </c>
      <c r="O325" s="22">
        <v>17.27</v>
      </c>
      <c r="P325" s="22">
        <v>0</v>
      </c>
      <c r="Q325" s="22">
        <v>0</v>
      </c>
      <c r="R325" s="22">
        <v>0.08</v>
      </c>
      <c r="S325" s="22">
        <v>0.08</v>
      </c>
      <c r="T325" s="22">
        <v>1.048E-2</v>
      </c>
      <c r="U325" s="24" t="s">
        <v>42903</v>
      </c>
      <c r="V325" s="24" t="s">
        <v>42904</v>
      </c>
      <c r="W325" s="25" t="s">
        <v>42905</v>
      </c>
      <c r="X325">
        <v>323</v>
      </c>
      <c r="Y325" s="6" t="s">
        <v>3921</v>
      </c>
      <c r="Z325" s="6" t="s">
        <v>50322</v>
      </c>
      <c r="AA325" s="6" t="s">
        <v>52469</v>
      </c>
      <c r="AB325" s="6" t="s">
        <v>3922</v>
      </c>
      <c r="AC325" s="6" t="s">
        <v>49201</v>
      </c>
      <c r="AD325" s="6" t="s">
        <v>49202</v>
      </c>
    </row>
    <row r="326" spans="1:30" x14ac:dyDescent="0.25">
      <c r="A326" s="26" t="s">
        <v>40583</v>
      </c>
      <c r="B326" s="24" t="s">
        <v>40584</v>
      </c>
      <c r="C326" s="22">
        <v>74084.59</v>
      </c>
      <c r="D326" s="22">
        <v>23100.03125</v>
      </c>
      <c r="E326" s="22">
        <v>15077.429679999999</v>
      </c>
      <c r="F326" s="22">
        <v>1.48</v>
      </c>
      <c r="G326" s="22">
        <v>988777</v>
      </c>
      <c r="H326" s="22">
        <v>0</v>
      </c>
      <c r="I326" s="22">
        <v>10387.62011</v>
      </c>
      <c r="J326" s="22">
        <v>2358718</v>
      </c>
      <c r="K326" s="22">
        <v>1695905</v>
      </c>
      <c r="L326" s="22">
        <v>206383.5</v>
      </c>
      <c r="M326" s="22">
        <v>0</v>
      </c>
      <c r="N326" s="22">
        <v>144938</v>
      </c>
      <c r="O326" s="22">
        <v>51.17</v>
      </c>
      <c r="P326" s="22">
        <v>42.731990000000003</v>
      </c>
      <c r="Q326" s="22">
        <v>0.74617999999999995</v>
      </c>
      <c r="R326" s="22">
        <v>0.69</v>
      </c>
      <c r="U326" s="24" t="s">
        <v>42906</v>
      </c>
      <c r="V326" s="24" t="s">
        <v>42906</v>
      </c>
      <c r="W326" s="25" t="s">
        <v>42907</v>
      </c>
      <c r="X326">
        <v>324</v>
      </c>
      <c r="Y326" s="6" t="s">
        <v>3923</v>
      </c>
      <c r="Z326" s="6" t="s">
        <v>49050</v>
      </c>
      <c r="AA326" s="6" t="s">
        <v>90</v>
      </c>
      <c r="AB326" s="6" t="s">
        <v>3924</v>
      </c>
      <c r="AC326" s="6" t="s">
        <v>49203</v>
      </c>
      <c r="AD326" s="6" t="s">
        <v>49202</v>
      </c>
    </row>
    <row r="327" spans="1:30" x14ac:dyDescent="0.25">
      <c r="A327" s="26" t="s">
        <v>536</v>
      </c>
      <c r="B327" s="24" t="s">
        <v>537</v>
      </c>
      <c r="C327" s="22">
        <v>58770.46</v>
      </c>
      <c r="D327" s="22">
        <v>13292.603510000001</v>
      </c>
      <c r="E327" s="22">
        <v>12103.32324</v>
      </c>
      <c r="F327" s="22">
        <v>1.02</v>
      </c>
      <c r="G327" s="22">
        <v>593848.8125</v>
      </c>
      <c r="H327" s="22">
        <v>0</v>
      </c>
      <c r="I327" s="22">
        <v>13075.87011</v>
      </c>
      <c r="J327" s="22">
        <v>866271.8125</v>
      </c>
      <c r="K327" s="22">
        <v>912806</v>
      </c>
      <c r="L327" s="22">
        <v>23995.349600000001</v>
      </c>
      <c r="M327" s="22">
        <v>6272.6601499999997</v>
      </c>
      <c r="N327" s="22">
        <v>51792.359369999998</v>
      </c>
      <c r="O327" s="22">
        <v>44.38</v>
      </c>
      <c r="P327" s="22">
        <v>31.204000000000001</v>
      </c>
      <c r="Q327" s="22">
        <v>0.50539000000000001</v>
      </c>
      <c r="R327" s="22">
        <v>1.05</v>
      </c>
      <c r="S327" s="22">
        <v>1.05</v>
      </c>
      <c r="T327" s="22">
        <v>0.36819000000000002</v>
      </c>
      <c r="U327" s="24" t="s">
        <v>42908</v>
      </c>
      <c r="V327" s="24" t="s">
        <v>42909</v>
      </c>
      <c r="W327" s="25" t="s">
        <v>42910</v>
      </c>
      <c r="X327">
        <v>325</v>
      </c>
      <c r="Y327" s="6" t="s">
        <v>3925</v>
      </c>
      <c r="Z327" s="6" t="s">
        <v>52458</v>
      </c>
      <c r="AA327" s="6" t="s">
        <v>52161</v>
      </c>
      <c r="AB327" s="6" t="s">
        <v>3926</v>
      </c>
      <c r="AC327" s="6" t="s">
        <v>49204</v>
      </c>
      <c r="AD327" s="6" t="s">
        <v>49205</v>
      </c>
    </row>
    <row r="328" spans="1:30" x14ac:dyDescent="0.25">
      <c r="A328" s="26" t="s">
        <v>538</v>
      </c>
      <c r="B328" s="24" t="s">
        <v>539</v>
      </c>
      <c r="C328" s="22">
        <v>26444.79</v>
      </c>
      <c r="D328" s="22">
        <v>13798.26269</v>
      </c>
      <c r="E328" s="22">
        <v>13668.353510000001</v>
      </c>
      <c r="F328" s="22">
        <v>0.22</v>
      </c>
      <c r="G328" s="22">
        <v>7529.0249000000003</v>
      </c>
      <c r="H328" s="22">
        <v>463.16298999999998</v>
      </c>
      <c r="I328" s="22">
        <v>231.47599</v>
      </c>
      <c r="J328" s="22">
        <v>3108.7519499999999</v>
      </c>
      <c r="K328" s="22">
        <v>23097.019530000001</v>
      </c>
      <c r="L328" s="22">
        <v>185.64399</v>
      </c>
      <c r="M328" s="22">
        <v>0</v>
      </c>
      <c r="N328" s="22">
        <v>21130.58007</v>
      </c>
      <c r="O328" s="22">
        <v>89.44</v>
      </c>
      <c r="P328" s="22">
        <v>0.84353999999999996</v>
      </c>
      <c r="Q328" s="22">
        <v>8.5000000000000006E-3</v>
      </c>
      <c r="R328" s="22">
        <v>12.95</v>
      </c>
      <c r="S328" s="22">
        <v>7.28</v>
      </c>
      <c r="T328" s="22">
        <v>4.8587999999999996</v>
      </c>
      <c r="U328" s="24" t="s">
        <v>42911</v>
      </c>
      <c r="V328" s="24" t="s">
        <v>42912</v>
      </c>
      <c r="W328" s="25" t="s">
        <v>42913</v>
      </c>
      <c r="X328">
        <v>326</v>
      </c>
      <c r="Y328" s="6" t="s">
        <v>3927</v>
      </c>
      <c r="Z328" s="6" t="s">
        <v>50397</v>
      </c>
      <c r="AA328" s="6" t="s">
        <v>90</v>
      </c>
      <c r="AB328" s="6" t="s">
        <v>3928</v>
      </c>
      <c r="AC328" s="6" t="s">
        <v>49206</v>
      </c>
      <c r="AD328" s="6" t="s">
        <v>49207</v>
      </c>
    </row>
    <row r="329" spans="1:30" x14ac:dyDescent="0.25">
      <c r="A329" s="26" t="s">
        <v>40585</v>
      </c>
      <c r="B329" s="24" t="s">
        <v>40586</v>
      </c>
      <c r="C329" s="22">
        <v>17345.599999999999</v>
      </c>
      <c r="D329" s="22">
        <v>4510.6000899999999</v>
      </c>
      <c r="E329" s="22">
        <v>2685.7758699999999</v>
      </c>
      <c r="F329" s="22">
        <v>0.95</v>
      </c>
      <c r="G329" s="22">
        <v>7639.2451099999998</v>
      </c>
      <c r="H329" s="22">
        <v>725.24597000000006</v>
      </c>
      <c r="I329" s="22">
        <v>23963.400389999999</v>
      </c>
      <c r="J329" s="22">
        <v>19820.5</v>
      </c>
      <c r="K329" s="22">
        <v>13760.95019</v>
      </c>
      <c r="L329" s="22">
        <v>8647.8964799999994</v>
      </c>
      <c r="M329" s="22">
        <v>0</v>
      </c>
      <c r="N329" s="22">
        <v>29681.980459999999</v>
      </c>
      <c r="U329" s="24" t="s">
        <v>42914</v>
      </c>
      <c r="V329" s="24" t="s">
        <v>42915</v>
      </c>
      <c r="W329" s="25" t="s">
        <v>42916</v>
      </c>
      <c r="X329">
        <v>327</v>
      </c>
      <c r="Y329" s="6" t="s">
        <v>3929</v>
      </c>
      <c r="Z329" s="6" t="s">
        <v>52423</v>
      </c>
      <c r="AA329" s="6" t="s">
        <v>90</v>
      </c>
      <c r="AB329" s="6" t="s">
        <v>3930</v>
      </c>
      <c r="AC329" s="6" t="s">
        <v>49208</v>
      </c>
      <c r="AD329" s="6" t="s">
        <v>49209</v>
      </c>
    </row>
    <row r="330" spans="1:30" x14ac:dyDescent="0.25">
      <c r="A330" s="26" t="s">
        <v>540</v>
      </c>
      <c r="B330" s="24" t="s">
        <v>541</v>
      </c>
      <c r="C330" s="22">
        <v>5707.69</v>
      </c>
      <c r="D330" s="22">
        <v>835.90801999999996</v>
      </c>
      <c r="E330" s="22">
        <v>719.13</v>
      </c>
      <c r="F330" s="22">
        <v>1.22</v>
      </c>
      <c r="G330" s="22">
        <v>22626.259760000001</v>
      </c>
      <c r="H330" s="22">
        <v>75.272000000000006</v>
      </c>
      <c r="I330" s="22">
        <v>1398.48803</v>
      </c>
      <c r="J330" s="22">
        <v>37750.320310000003</v>
      </c>
      <c r="K330" s="22">
        <v>28567.41015</v>
      </c>
      <c r="L330" s="22">
        <v>4868.1127900000001</v>
      </c>
      <c r="M330" s="22">
        <v>0</v>
      </c>
      <c r="N330" s="22">
        <v>4687.3579099999997</v>
      </c>
      <c r="O330" s="22">
        <v>73.239999999999995</v>
      </c>
      <c r="P330" s="22">
        <v>49.944000000000003</v>
      </c>
      <c r="Q330" s="22">
        <v>0.99773999999999996</v>
      </c>
      <c r="R330" s="22">
        <v>0.75</v>
      </c>
      <c r="S330" s="22">
        <v>0.75</v>
      </c>
      <c r="T330" s="22">
        <v>0.15537999999999999</v>
      </c>
      <c r="U330" s="24" t="s">
        <v>42917</v>
      </c>
      <c r="V330" s="24" t="s">
        <v>42918</v>
      </c>
      <c r="W330" s="25" t="s">
        <v>42919</v>
      </c>
      <c r="X330">
        <v>328</v>
      </c>
      <c r="Y330" s="6" t="s">
        <v>3931</v>
      </c>
      <c r="Z330" s="6" t="s">
        <v>50045</v>
      </c>
      <c r="AA330" s="6" t="s">
        <v>50047</v>
      </c>
      <c r="AB330" s="6" t="s">
        <v>3932</v>
      </c>
      <c r="AC330" s="6" t="s">
        <v>49210</v>
      </c>
      <c r="AD330" s="6" t="s">
        <v>49211</v>
      </c>
    </row>
    <row r="331" spans="1:30" x14ac:dyDescent="0.25">
      <c r="A331" s="26" t="s">
        <v>40587</v>
      </c>
      <c r="B331" s="24" t="s">
        <v>40588</v>
      </c>
      <c r="C331" s="22">
        <v>2103.83</v>
      </c>
      <c r="D331" s="22">
        <v>315.70199000000002</v>
      </c>
      <c r="E331" s="22">
        <v>231.75799000000001</v>
      </c>
      <c r="F331" s="22">
        <v>2.34</v>
      </c>
      <c r="G331" s="22">
        <v>13.145</v>
      </c>
      <c r="H331" s="22">
        <v>589.49401</v>
      </c>
      <c r="I331" s="22">
        <v>258.25299000000001</v>
      </c>
      <c r="J331" s="22">
        <v>374.84201000000002</v>
      </c>
      <c r="K331" s="22">
        <v>669.17296999999996</v>
      </c>
      <c r="L331" s="22">
        <v>330.08098999999999</v>
      </c>
      <c r="M331" s="22">
        <v>0</v>
      </c>
      <c r="N331" s="22">
        <v>776.45001000000002</v>
      </c>
      <c r="O331" s="22">
        <v>26.04</v>
      </c>
      <c r="P331" s="22">
        <v>29.829989999999999</v>
      </c>
      <c r="Q331" s="22">
        <v>0.42510999999999999</v>
      </c>
      <c r="R331" s="22">
        <v>1.79</v>
      </c>
      <c r="S331" s="22">
        <v>0.21</v>
      </c>
      <c r="T331" s="22">
        <v>0.17749000000000001</v>
      </c>
      <c r="U331" s="24" t="s">
        <v>42920</v>
      </c>
      <c r="V331" s="24" t="s">
        <v>42921</v>
      </c>
      <c r="W331" s="25" t="s">
        <v>42922</v>
      </c>
      <c r="X331">
        <v>329</v>
      </c>
      <c r="Y331" s="6" t="s">
        <v>3933</v>
      </c>
      <c r="Z331" s="6" t="s">
        <v>52470</v>
      </c>
      <c r="AA331" s="6" t="s">
        <v>52145</v>
      </c>
      <c r="AB331" s="6" t="s">
        <v>3934</v>
      </c>
      <c r="AC331" s="6" t="s">
        <v>49212</v>
      </c>
      <c r="AD331" s="6" t="s">
        <v>49213</v>
      </c>
    </row>
    <row r="332" spans="1:30" x14ac:dyDescent="0.25">
      <c r="A332" s="26" t="s">
        <v>40589</v>
      </c>
      <c r="B332" s="24" t="s">
        <v>40590</v>
      </c>
      <c r="C332" s="22">
        <v>5104</v>
      </c>
      <c r="D332" s="22">
        <v>658.80498999999998</v>
      </c>
      <c r="E332" s="22">
        <v>257.39801</v>
      </c>
      <c r="F332" s="22">
        <v>1.24</v>
      </c>
      <c r="G332" s="22">
        <v>294.80700000000002</v>
      </c>
      <c r="H332" s="22">
        <v>716.43102999999996</v>
      </c>
      <c r="I332" s="22">
        <v>193.59299999999999</v>
      </c>
      <c r="J332" s="22">
        <v>1156.88598</v>
      </c>
      <c r="K332" s="22">
        <v>1511.9620299999999</v>
      </c>
      <c r="L332" s="22">
        <v>0</v>
      </c>
      <c r="M332" s="22">
        <v>0</v>
      </c>
      <c r="N332" s="22">
        <v>1111.7509700000001</v>
      </c>
      <c r="O332" s="22">
        <v>3.12</v>
      </c>
      <c r="P332" s="22">
        <v>0</v>
      </c>
      <c r="Q332" s="22">
        <v>0</v>
      </c>
      <c r="R332" s="22">
        <v>1.38</v>
      </c>
      <c r="U332" s="24" t="s">
        <v>42923</v>
      </c>
      <c r="V332" s="24" t="s">
        <v>42924</v>
      </c>
      <c r="W332" s="25" t="s">
        <v>42925</v>
      </c>
      <c r="X332">
        <v>330</v>
      </c>
      <c r="Y332" s="6" t="s">
        <v>3935</v>
      </c>
      <c r="Z332" s="6" t="s">
        <v>50817</v>
      </c>
      <c r="AA332" s="6" t="s">
        <v>90</v>
      </c>
      <c r="AB332" s="6" t="s">
        <v>3936</v>
      </c>
      <c r="AC332" s="6" t="s">
        <v>49214</v>
      </c>
      <c r="AD332" s="6" t="s">
        <v>49215</v>
      </c>
    </row>
    <row r="333" spans="1:30" x14ac:dyDescent="0.25">
      <c r="A333" s="26" t="s">
        <v>40591</v>
      </c>
      <c r="B333" s="24" t="s">
        <v>40592</v>
      </c>
      <c r="C333" s="22">
        <v>62843.39</v>
      </c>
      <c r="D333" s="22">
        <v>4807.5771400000003</v>
      </c>
      <c r="E333" s="22">
        <v>1978.66101</v>
      </c>
      <c r="F333" s="22">
        <v>0.79</v>
      </c>
      <c r="G333" s="22">
        <v>15123.37988</v>
      </c>
      <c r="H333" s="22">
        <v>3298.8220200000001</v>
      </c>
      <c r="I333" s="22">
        <v>17484.490229999999</v>
      </c>
      <c r="J333" s="22">
        <v>31520.550780000001</v>
      </c>
      <c r="K333" s="22">
        <v>31042.220700000002</v>
      </c>
      <c r="L333" s="22">
        <v>12207.009760000001</v>
      </c>
      <c r="M333" s="22">
        <v>0</v>
      </c>
      <c r="N333" s="22">
        <v>14678.75</v>
      </c>
      <c r="O333" s="22">
        <v>7.67</v>
      </c>
      <c r="P333" s="22">
        <v>45.402990000000003</v>
      </c>
      <c r="Q333" s="22">
        <v>0.83160999999999996</v>
      </c>
      <c r="R333" s="22">
        <v>0.98</v>
      </c>
      <c r="S333" s="22">
        <v>0.88</v>
      </c>
      <c r="T333" s="22">
        <v>0.40037</v>
      </c>
      <c r="U333" s="24" t="s">
        <v>42926</v>
      </c>
      <c r="V333" s="24" t="s">
        <v>42927</v>
      </c>
      <c r="W333" s="25" t="s">
        <v>42928</v>
      </c>
      <c r="X333">
        <v>331</v>
      </c>
      <c r="Y333" s="6" t="s">
        <v>3937</v>
      </c>
      <c r="Z333" s="6" t="s">
        <v>49150</v>
      </c>
      <c r="AA333" s="6" t="s">
        <v>90</v>
      </c>
      <c r="AB333" s="6" t="s">
        <v>3938</v>
      </c>
      <c r="AC333" s="6" t="s">
        <v>49216</v>
      </c>
      <c r="AD333" s="6" t="s">
        <v>49217</v>
      </c>
    </row>
    <row r="334" spans="1:30" x14ac:dyDescent="0.25">
      <c r="A334" s="26" t="s">
        <v>40593</v>
      </c>
      <c r="B334" s="24" t="s">
        <v>40594</v>
      </c>
      <c r="C334" s="22">
        <v>2071.79</v>
      </c>
      <c r="D334" s="22">
        <v>433.83098999999999</v>
      </c>
      <c r="E334" s="22">
        <v>427.6</v>
      </c>
      <c r="F334" s="22">
        <v>1.36</v>
      </c>
      <c r="G334" s="22">
        <v>4.91099</v>
      </c>
      <c r="H334" s="22">
        <v>0</v>
      </c>
      <c r="I334" s="22">
        <v>0</v>
      </c>
      <c r="J334" s="22">
        <v>452.56599999999997</v>
      </c>
      <c r="K334" s="22">
        <v>56.215989999999998</v>
      </c>
      <c r="L334" s="22">
        <v>1988.5269699999999</v>
      </c>
      <c r="M334" s="22">
        <v>0</v>
      </c>
      <c r="N334" s="22">
        <v>2595.7109300000002</v>
      </c>
      <c r="O334" s="22">
        <v>58.04</v>
      </c>
      <c r="P334" s="22">
        <v>42.680990000000001</v>
      </c>
      <c r="Q334" s="22">
        <v>0.74463000000000001</v>
      </c>
      <c r="R334" s="22">
        <v>0.04</v>
      </c>
      <c r="U334" s="24" t="s">
        <v>42929</v>
      </c>
      <c r="V334" s="24" t="s">
        <v>42930</v>
      </c>
      <c r="W334" s="25" t="s">
        <v>42931</v>
      </c>
      <c r="X334">
        <v>332</v>
      </c>
      <c r="Y334" s="6" t="s">
        <v>3939</v>
      </c>
      <c r="Z334" s="6" t="s">
        <v>50629</v>
      </c>
      <c r="AA334" s="6" t="s">
        <v>90</v>
      </c>
      <c r="AB334" s="6" t="s">
        <v>3940</v>
      </c>
      <c r="AC334" s="6" t="s">
        <v>49218</v>
      </c>
      <c r="AD334" s="6" t="s">
        <v>49219</v>
      </c>
    </row>
    <row r="335" spans="1:30" x14ac:dyDescent="0.25">
      <c r="A335" s="26" t="s">
        <v>40595</v>
      </c>
      <c r="B335" s="24" t="s">
        <v>40596</v>
      </c>
      <c r="C335" s="22">
        <v>2182.58</v>
      </c>
      <c r="D335" s="22">
        <v>172.99898999999999</v>
      </c>
      <c r="E335" s="22">
        <v>63.835990000000002</v>
      </c>
      <c r="F335" s="22">
        <v>0.2</v>
      </c>
      <c r="G335" s="22">
        <v>5.2270000000000003</v>
      </c>
      <c r="H335" s="22">
        <v>10.31</v>
      </c>
      <c r="I335" s="22">
        <v>835.26202000000001</v>
      </c>
      <c r="J335" s="22">
        <v>119.16</v>
      </c>
      <c r="K335" s="22">
        <v>169.29400000000001</v>
      </c>
      <c r="L335" s="22">
        <v>1262.69299</v>
      </c>
      <c r="M335" s="22">
        <v>206.00199000000001</v>
      </c>
      <c r="N335" s="22">
        <v>-13.68201</v>
      </c>
      <c r="O335" s="22">
        <v>0.53</v>
      </c>
      <c r="P335" s="22">
        <v>81.412999999999997</v>
      </c>
      <c r="Q335" s="22">
        <v>14.60046</v>
      </c>
      <c r="R335" s="22">
        <v>1.37</v>
      </c>
      <c r="S335" s="22">
        <v>1.33</v>
      </c>
      <c r="T335" s="22">
        <v>1.29034</v>
      </c>
      <c r="U335" s="24" t="s">
        <v>42932</v>
      </c>
      <c r="V335" s="24" t="s">
        <v>42933</v>
      </c>
      <c r="W335" s="25" t="s">
        <v>42934</v>
      </c>
      <c r="X335">
        <v>333</v>
      </c>
      <c r="Y335" s="6" t="s">
        <v>3941</v>
      </c>
      <c r="Z335" s="6" t="s">
        <v>49624</v>
      </c>
      <c r="AA335" s="6" t="s">
        <v>49638</v>
      </c>
      <c r="AB335" s="6" t="s">
        <v>3942</v>
      </c>
      <c r="AC335" s="6" t="s">
        <v>49220</v>
      </c>
      <c r="AD335" s="6" t="s">
        <v>49221</v>
      </c>
    </row>
    <row r="336" spans="1:30" x14ac:dyDescent="0.25">
      <c r="A336" s="26" t="s">
        <v>543</v>
      </c>
      <c r="B336" s="24" t="s">
        <v>544</v>
      </c>
      <c r="C336" s="22">
        <v>4145.7700000000004</v>
      </c>
      <c r="D336" s="22">
        <v>156.35</v>
      </c>
      <c r="E336" s="22">
        <v>36.840000000000003</v>
      </c>
      <c r="F336" s="22">
        <v>1</v>
      </c>
      <c r="G336" s="22">
        <v>264.51501000000002</v>
      </c>
      <c r="H336" s="22">
        <v>0</v>
      </c>
      <c r="I336" s="22">
        <v>73.862989999999996</v>
      </c>
      <c r="J336" s="22">
        <v>715.82701999999995</v>
      </c>
      <c r="K336" s="22">
        <v>806.76300000000003</v>
      </c>
      <c r="L336" s="22">
        <v>369.35100999999997</v>
      </c>
      <c r="M336" s="22">
        <v>0</v>
      </c>
      <c r="N336" s="22">
        <v>-523.85101999999995</v>
      </c>
      <c r="O336" s="22">
        <v>-3.55</v>
      </c>
      <c r="Q336" s="22">
        <v>-0.72219999999999995</v>
      </c>
      <c r="R336" s="22">
        <v>1.18</v>
      </c>
      <c r="S336" s="22">
        <v>1.1299999999999999</v>
      </c>
      <c r="T336" s="22">
        <v>0.75751000000000002</v>
      </c>
      <c r="U336" s="24" t="s">
        <v>42935</v>
      </c>
      <c r="V336" s="24" t="s">
        <v>42936</v>
      </c>
      <c r="W336" s="25" t="s">
        <v>42937</v>
      </c>
      <c r="X336">
        <v>334</v>
      </c>
      <c r="Y336" s="6" t="s">
        <v>3943</v>
      </c>
      <c r="Z336" s="6" t="s">
        <v>51136</v>
      </c>
      <c r="AA336" s="6" t="s">
        <v>90</v>
      </c>
      <c r="AB336" s="6" t="s">
        <v>3944</v>
      </c>
      <c r="AC336" s="6" t="s">
        <v>49222</v>
      </c>
      <c r="AD336" s="6" t="s">
        <v>49223</v>
      </c>
    </row>
    <row r="337" spans="1:30" x14ac:dyDescent="0.25">
      <c r="A337" s="26" t="s">
        <v>545</v>
      </c>
      <c r="B337" s="24" t="s">
        <v>545</v>
      </c>
      <c r="C337" s="22">
        <v>103930.78</v>
      </c>
      <c r="D337" s="22">
        <v>32426</v>
      </c>
      <c r="E337" s="22">
        <v>18108</v>
      </c>
      <c r="F337" s="22">
        <v>0.74</v>
      </c>
      <c r="G337" s="22">
        <v>34631</v>
      </c>
      <c r="H337" s="22">
        <v>28081</v>
      </c>
      <c r="I337" s="22">
        <v>22160</v>
      </c>
      <c r="J337" s="22">
        <v>99018</v>
      </c>
      <c r="K337" s="22">
        <v>107688</v>
      </c>
      <c r="L337" s="22">
        <v>43746</v>
      </c>
      <c r="M337" s="22">
        <v>0</v>
      </c>
      <c r="N337" s="22">
        <v>82990</v>
      </c>
      <c r="O337" s="22">
        <v>29.65</v>
      </c>
      <c r="P337" s="22">
        <v>34.587000000000003</v>
      </c>
      <c r="Q337" s="22">
        <v>0.52873000000000003</v>
      </c>
      <c r="R337" s="22">
        <v>1.17</v>
      </c>
      <c r="S337" s="22">
        <v>0.8</v>
      </c>
      <c r="T337" s="22">
        <v>0.45422000000000001</v>
      </c>
      <c r="U337" s="24" t="s">
        <v>42938</v>
      </c>
      <c r="V337" s="24" t="s">
        <v>42939</v>
      </c>
      <c r="W337" s="25" t="s">
        <v>42940</v>
      </c>
      <c r="X337">
        <v>335</v>
      </c>
      <c r="Y337" s="6" t="s">
        <v>3945</v>
      </c>
      <c r="Z337" s="6" t="s">
        <v>49847</v>
      </c>
      <c r="AA337" s="6" t="s">
        <v>90</v>
      </c>
      <c r="AB337" s="6" t="s">
        <v>3946</v>
      </c>
      <c r="AC337" s="6" t="s">
        <v>49224</v>
      </c>
      <c r="AD337" s="6" t="s">
        <v>49225</v>
      </c>
    </row>
    <row r="338" spans="1:30" x14ac:dyDescent="0.25">
      <c r="A338" s="26" t="s">
        <v>40597</v>
      </c>
      <c r="B338" s="24" t="s">
        <v>40598</v>
      </c>
      <c r="C338" s="22">
        <v>4579.54</v>
      </c>
      <c r="F338" s="22">
        <v>0</v>
      </c>
      <c r="U338" s="24" t="s">
        <v>90</v>
      </c>
      <c r="V338" s="24" t="s">
        <v>90</v>
      </c>
      <c r="W338" s="25" t="s">
        <v>90</v>
      </c>
      <c r="X338">
        <v>336</v>
      </c>
      <c r="Y338" s="6" t="s">
        <v>3947</v>
      </c>
      <c r="Z338" s="6" t="s">
        <v>52213</v>
      </c>
      <c r="AA338" s="6" t="s">
        <v>50330</v>
      </c>
      <c r="AB338" s="6" t="s">
        <v>3948</v>
      </c>
      <c r="AC338" s="6" t="s">
        <v>42370</v>
      </c>
      <c r="AD338" s="6" t="s">
        <v>49226</v>
      </c>
    </row>
    <row r="339" spans="1:30" x14ac:dyDescent="0.25">
      <c r="A339" s="26" t="s">
        <v>546</v>
      </c>
      <c r="B339" s="24" t="s">
        <v>547</v>
      </c>
      <c r="C339" s="22">
        <v>3387.38</v>
      </c>
      <c r="D339" s="22">
        <v>-541.52801999999997</v>
      </c>
      <c r="E339" s="22">
        <v>-552.28101000000004</v>
      </c>
      <c r="F339" s="22">
        <v>0.71</v>
      </c>
      <c r="G339" s="22">
        <v>36.937989999999999</v>
      </c>
      <c r="H339" s="22">
        <v>29.696999999999999</v>
      </c>
      <c r="I339" s="22">
        <v>0</v>
      </c>
      <c r="J339" s="22">
        <v>183.23399000000001</v>
      </c>
      <c r="K339" s="22">
        <v>1046.6510000000001</v>
      </c>
      <c r="L339" s="22">
        <v>122.232</v>
      </c>
      <c r="M339" s="22">
        <v>0</v>
      </c>
      <c r="N339" s="22">
        <v>514.67700000000002</v>
      </c>
      <c r="O339" s="22">
        <v>6.85</v>
      </c>
      <c r="P339" s="22">
        <v>22.766999999999999</v>
      </c>
      <c r="Q339" s="22">
        <v>0.29477999999999999</v>
      </c>
      <c r="R339" s="22">
        <v>5.21</v>
      </c>
      <c r="S339" s="22">
        <v>5.55</v>
      </c>
      <c r="T339" s="22">
        <v>5.3484299999999996</v>
      </c>
      <c r="U339" s="24" t="s">
        <v>42941</v>
      </c>
      <c r="V339" s="24" t="s">
        <v>42942</v>
      </c>
      <c r="W339" s="25" t="s">
        <v>42943</v>
      </c>
      <c r="X339">
        <v>337</v>
      </c>
      <c r="Y339" s="6" t="s">
        <v>3949</v>
      </c>
      <c r="Z339" s="6" t="s">
        <v>52159</v>
      </c>
      <c r="AA339" s="6" t="s">
        <v>51382</v>
      </c>
      <c r="AB339" s="6" t="s">
        <v>3950</v>
      </c>
      <c r="AC339" s="6" t="s">
        <v>49227</v>
      </c>
      <c r="AD339" s="6" t="s">
        <v>49228</v>
      </c>
    </row>
    <row r="340" spans="1:30" x14ac:dyDescent="0.25">
      <c r="A340" s="26" t="s">
        <v>548</v>
      </c>
      <c r="B340" s="24" t="s">
        <v>549</v>
      </c>
      <c r="C340" s="22">
        <v>4411.3</v>
      </c>
      <c r="D340" s="22">
        <v>1377.1800499999999</v>
      </c>
      <c r="E340" s="22">
        <v>1280.67797</v>
      </c>
      <c r="F340" s="22">
        <v>0.82</v>
      </c>
      <c r="G340" s="22">
        <v>31357.470700000002</v>
      </c>
      <c r="H340" s="22">
        <v>5.3810000000000002</v>
      </c>
      <c r="I340" s="22">
        <v>968.72198000000003</v>
      </c>
      <c r="J340" s="22">
        <v>62627.550779999998</v>
      </c>
      <c r="K340" s="22">
        <v>37474.671869999998</v>
      </c>
      <c r="L340" s="22">
        <v>0</v>
      </c>
      <c r="M340" s="22">
        <v>22.142990000000001</v>
      </c>
      <c r="N340" s="22">
        <v>4071.2819800000002</v>
      </c>
      <c r="O340" s="22">
        <v>61.81</v>
      </c>
      <c r="P340" s="22">
        <v>0</v>
      </c>
      <c r="Q340" s="22">
        <v>0</v>
      </c>
      <c r="R340" s="22">
        <v>0.61</v>
      </c>
      <c r="S340" s="22">
        <v>0.6</v>
      </c>
      <c r="T340" s="22">
        <v>9.758E-2</v>
      </c>
      <c r="U340" s="24" t="s">
        <v>42944</v>
      </c>
      <c r="V340" s="24" t="s">
        <v>42945</v>
      </c>
      <c r="W340" s="25" t="s">
        <v>42946</v>
      </c>
      <c r="X340">
        <v>338</v>
      </c>
      <c r="Y340" s="6" t="s">
        <v>3951</v>
      </c>
      <c r="Z340" s="6" t="s">
        <v>49636</v>
      </c>
      <c r="AA340" s="6" t="s">
        <v>90</v>
      </c>
      <c r="AB340" s="6" t="s">
        <v>3952</v>
      </c>
      <c r="AC340" s="6" t="s">
        <v>49229</v>
      </c>
      <c r="AD340" s="6" t="s">
        <v>49230</v>
      </c>
    </row>
    <row r="341" spans="1:30" x14ac:dyDescent="0.25">
      <c r="A341" s="26" t="s">
        <v>551</v>
      </c>
      <c r="B341" s="24" t="s">
        <v>552</v>
      </c>
      <c r="C341" s="22">
        <v>18114.73</v>
      </c>
      <c r="D341" s="22">
        <v>1220.90002</v>
      </c>
      <c r="E341" s="22">
        <v>756.90002000000004</v>
      </c>
      <c r="F341" s="22">
        <v>0.99</v>
      </c>
      <c r="G341" s="22">
        <v>946.90002000000004</v>
      </c>
      <c r="H341" s="22">
        <v>0</v>
      </c>
      <c r="I341" s="22">
        <v>4562</v>
      </c>
      <c r="J341" s="22">
        <v>1313.40002</v>
      </c>
      <c r="K341" s="22">
        <v>1328.40002</v>
      </c>
      <c r="L341" s="22">
        <v>3793</v>
      </c>
      <c r="M341" s="22">
        <v>0</v>
      </c>
      <c r="N341" s="22">
        <v>1919.09997</v>
      </c>
      <c r="O341" s="22">
        <v>16.940000000000001</v>
      </c>
      <c r="P341" s="22">
        <v>67.098990000000001</v>
      </c>
      <c r="Q341" s="22">
        <v>2.0394199999999998</v>
      </c>
      <c r="R341" s="22">
        <v>1.35</v>
      </c>
      <c r="S341" s="22">
        <v>1.01</v>
      </c>
      <c r="T341" s="22">
        <v>0.29046</v>
      </c>
      <c r="U341" s="24" t="s">
        <v>42947</v>
      </c>
      <c r="V341" s="24" t="s">
        <v>42948</v>
      </c>
      <c r="W341" s="25" t="s">
        <v>42949</v>
      </c>
      <c r="X341">
        <v>339</v>
      </c>
      <c r="Y341" s="6" t="s">
        <v>3953</v>
      </c>
      <c r="Z341" s="6" t="s">
        <v>49624</v>
      </c>
      <c r="AA341" s="6" t="s">
        <v>90</v>
      </c>
      <c r="AB341" s="6" t="s">
        <v>3954</v>
      </c>
      <c r="AC341" s="6" t="s">
        <v>49231</v>
      </c>
      <c r="AD341" s="6" t="s">
        <v>49232</v>
      </c>
    </row>
    <row r="342" spans="1:30" x14ac:dyDescent="0.25">
      <c r="A342" s="26" t="s">
        <v>553</v>
      </c>
      <c r="B342" s="24" t="s">
        <v>554</v>
      </c>
      <c r="C342" s="22">
        <v>4913.7</v>
      </c>
      <c r="D342" s="22">
        <v>216.1</v>
      </c>
      <c r="E342" s="22">
        <v>194.8</v>
      </c>
      <c r="F342" s="22">
        <v>0.87</v>
      </c>
      <c r="G342" s="22">
        <v>173.3</v>
      </c>
      <c r="H342" s="22">
        <v>199.8</v>
      </c>
      <c r="I342" s="22">
        <v>269.20001000000002</v>
      </c>
      <c r="J342" s="22">
        <v>143.5</v>
      </c>
      <c r="K342" s="22">
        <v>421.29998000000001</v>
      </c>
      <c r="L342" s="22">
        <v>929.5</v>
      </c>
      <c r="M342" s="22">
        <v>0</v>
      </c>
      <c r="N342" s="22">
        <v>-376.20001999999999</v>
      </c>
      <c r="O342" s="22">
        <v>-2.72</v>
      </c>
      <c r="Q342" s="22">
        <v>-2.6717200000000001</v>
      </c>
      <c r="R342" s="22">
        <v>3.17</v>
      </c>
      <c r="S342" s="22">
        <v>1.54</v>
      </c>
      <c r="T342" s="22">
        <v>0.33588000000000001</v>
      </c>
      <c r="U342" s="24" t="s">
        <v>42950</v>
      </c>
      <c r="V342" s="24" t="s">
        <v>42951</v>
      </c>
      <c r="W342" s="25" t="s">
        <v>42952</v>
      </c>
      <c r="X342">
        <v>340</v>
      </c>
      <c r="Y342" s="6" t="s">
        <v>3955</v>
      </c>
      <c r="Z342" s="6" t="s">
        <v>50358</v>
      </c>
      <c r="AA342" s="6" t="s">
        <v>90</v>
      </c>
      <c r="AB342" s="6" t="s">
        <v>3956</v>
      </c>
      <c r="AC342" s="6" t="s">
        <v>49233</v>
      </c>
      <c r="AD342" s="6" t="s">
        <v>49234</v>
      </c>
    </row>
    <row r="343" spans="1:30" x14ac:dyDescent="0.25">
      <c r="A343" s="26" t="s">
        <v>40599</v>
      </c>
      <c r="B343" s="24" t="s">
        <v>40600</v>
      </c>
      <c r="C343" s="22">
        <v>2398.34</v>
      </c>
      <c r="D343" s="22">
        <v>227.43799999999999</v>
      </c>
      <c r="E343" s="22">
        <v>193.25599</v>
      </c>
      <c r="F343" s="22">
        <v>0.78</v>
      </c>
      <c r="G343" s="22">
        <v>183.233</v>
      </c>
      <c r="H343" s="22">
        <v>190.02298999999999</v>
      </c>
      <c r="I343" s="22">
        <v>660.85997999999995</v>
      </c>
      <c r="J343" s="22">
        <v>255.17399</v>
      </c>
      <c r="K343" s="22">
        <v>498.06799000000001</v>
      </c>
      <c r="L343" s="22">
        <v>95</v>
      </c>
      <c r="M343" s="22">
        <v>0</v>
      </c>
      <c r="N343" s="22">
        <v>911.29796999999996</v>
      </c>
      <c r="O343" s="22">
        <v>20.12</v>
      </c>
      <c r="P343" s="22">
        <v>4.8614899999999999</v>
      </c>
      <c r="Q343" s="22">
        <v>5.1090000000000003E-2</v>
      </c>
      <c r="R343" s="22">
        <v>2.19</v>
      </c>
      <c r="S343" s="22">
        <v>1.21</v>
      </c>
      <c r="T343" s="22">
        <v>0.48912</v>
      </c>
      <c r="U343" s="24" t="s">
        <v>42953</v>
      </c>
      <c r="V343" s="24" t="s">
        <v>42954</v>
      </c>
      <c r="W343" s="25" t="s">
        <v>42955</v>
      </c>
      <c r="X343">
        <v>341</v>
      </c>
      <c r="Y343" s="6" t="s">
        <v>3957</v>
      </c>
      <c r="Z343" s="6" t="s">
        <v>49749</v>
      </c>
      <c r="AA343" s="6" t="s">
        <v>50435</v>
      </c>
      <c r="AB343" s="6" t="s">
        <v>3958</v>
      </c>
      <c r="AC343" s="6" t="s">
        <v>49235</v>
      </c>
      <c r="AD343" s="6" t="s">
        <v>49236</v>
      </c>
    </row>
    <row r="344" spans="1:30" x14ac:dyDescent="0.25">
      <c r="A344" s="26" t="s">
        <v>40601</v>
      </c>
      <c r="B344" s="24" t="s">
        <v>40602</v>
      </c>
      <c r="C344" s="22">
        <v>28800.080000000002</v>
      </c>
      <c r="D344" s="22">
        <v>5755.4741199999999</v>
      </c>
      <c r="E344" s="22">
        <v>3583.2419399999999</v>
      </c>
      <c r="F344" s="22">
        <v>0.51</v>
      </c>
      <c r="G344" s="22">
        <v>7288.8818300000003</v>
      </c>
      <c r="H344" s="22">
        <v>6816.8491199999999</v>
      </c>
      <c r="I344" s="22">
        <v>2281.7099600000001</v>
      </c>
      <c r="J344" s="22">
        <v>8360.6601499999997</v>
      </c>
      <c r="K344" s="22">
        <v>19347.400389999999</v>
      </c>
      <c r="L344" s="22">
        <v>4645.1640600000001</v>
      </c>
      <c r="M344" s="22">
        <v>0</v>
      </c>
      <c r="N344" s="22">
        <v>23195.929680000001</v>
      </c>
      <c r="O344" s="22">
        <v>16.600000000000001</v>
      </c>
      <c r="P344" s="22">
        <v>16.684989999999999</v>
      </c>
      <c r="Q344" s="22">
        <v>0.20025000000000001</v>
      </c>
      <c r="R344" s="22">
        <v>2.31</v>
      </c>
      <c r="S344" s="22">
        <v>1.5</v>
      </c>
      <c r="T344" s="22">
        <v>0.62694000000000005</v>
      </c>
      <c r="U344" s="24" t="s">
        <v>42956</v>
      </c>
      <c r="V344" s="24" t="s">
        <v>42957</v>
      </c>
      <c r="W344" s="25" t="s">
        <v>42958</v>
      </c>
      <c r="X344">
        <v>342</v>
      </c>
      <c r="Y344" s="6" t="s">
        <v>3959</v>
      </c>
      <c r="Z344" s="6" t="s">
        <v>50060</v>
      </c>
      <c r="AA344" s="6" t="s">
        <v>90</v>
      </c>
      <c r="AB344" s="6" t="s">
        <v>3960</v>
      </c>
      <c r="AC344" s="6" t="s">
        <v>49237</v>
      </c>
      <c r="AD344" s="6" t="s">
        <v>49238</v>
      </c>
    </row>
    <row r="345" spans="1:30" x14ac:dyDescent="0.25">
      <c r="A345" s="26" t="s">
        <v>555</v>
      </c>
      <c r="B345" s="24" t="s">
        <v>556</v>
      </c>
      <c r="C345" s="22">
        <v>723358.81</v>
      </c>
      <c r="D345" s="22">
        <v>-17188</v>
      </c>
      <c r="E345" s="22">
        <v>-28087</v>
      </c>
      <c r="F345" s="22">
        <v>0.88</v>
      </c>
      <c r="G345" s="22">
        <v>71509</v>
      </c>
      <c r="H345" s="22">
        <v>0</v>
      </c>
      <c r="I345" s="22">
        <v>107306</v>
      </c>
      <c r="J345" s="22">
        <v>366525</v>
      </c>
      <c r="K345" s="22">
        <v>107320</v>
      </c>
      <c r="L345" s="22">
        <v>0</v>
      </c>
      <c r="M345" s="22">
        <v>0</v>
      </c>
      <c r="N345" s="22">
        <v>480617</v>
      </c>
      <c r="O345" s="22">
        <v>353887.94</v>
      </c>
      <c r="P345" s="22">
        <v>0.61655000000000004</v>
      </c>
      <c r="Q345" s="22">
        <v>0</v>
      </c>
      <c r="R345" s="22">
        <v>0.28000000000000003</v>
      </c>
      <c r="S345" s="22">
        <v>0.28999999999999998</v>
      </c>
      <c r="T345" s="22">
        <v>9.7699999999999995E-2</v>
      </c>
      <c r="U345" s="24" t="s">
        <v>42959</v>
      </c>
      <c r="V345" s="24" t="s">
        <v>42960</v>
      </c>
      <c r="W345" s="25" t="s">
        <v>42961</v>
      </c>
      <c r="X345">
        <v>343</v>
      </c>
      <c r="Y345" s="6" t="s">
        <v>3961</v>
      </c>
      <c r="Z345" s="6" t="s">
        <v>52252</v>
      </c>
      <c r="AA345" s="6" t="s">
        <v>51355</v>
      </c>
      <c r="AB345" s="6" t="s">
        <v>3962</v>
      </c>
      <c r="AC345" s="6" t="s">
        <v>49239</v>
      </c>
      <c r="AD345" s="6" t="s">
        <v>49240</v>
      </c>
    </row>
    <row r="346" spans="1:30" x14ac:dyDescent="0.25">
      <c r="A346" s="26" t="s">
        <v>555</v>
      </c>
      <c r="B346" s="24" t="s">
        <v>557</v>
      </c>
      <c r="C346" s="22">
        <v>714576.94</v>
      </c>
      <c r="D346" s="22">
        <v>-17188</v>
      </c>
      <c r="E346" s="22">
        <v>-28087</v>
      </c>
      <c r="F346" s="22">
        <v>0.87</v>
      </c>
      <c r="G346" s="22">
        <v>71509</v>
      </c>
      <c r="H346" s="22">
        <v>0</v>
      </c>
      <c r="I346" s="22">
        <v>107306</v>
      </c>
      <c r="J346" s="22">
        <v>366525</v>
      </c>
      <c r="K346" s="22">
        <v>107320</v>
      </c>
      <c r="L346" s="22">
        <v>0</v>
      </c>
      <c r="M346" s="22">
        <v>0</v>
      </c>
      <c r="N346" s="22">
        <v>480617</v>
      </c>
      <c r="O346" s="22">
        <v>235.93</v>
      </c>
      <c r="P346" s="22">
        <v>0.61655000000000004</v>
      </c>
      <c r="Q346" s="22">
        <v>0</v>
      </c>
      <c r="R346" s="22">
        <v>0.28000000000000003</v>
      </c>
      <c r="S346" s="22">
        <v>0.28999999999999998</v>
      </c>
      <c r="T346" s="22">
        <v>9.7699999999999995E-2</v>
      </c>
      <c r="U346" s="24" t="s">
        <v>42959</v>
      </c>
      <c r="V346" s="24" t="s">
        <v>42960</v>
      </c>
      <c r="W346" s="25" t="s">
        <v>42961</v>
      </c>
      <c r="X346">
        <v>344</v>
      </c>
      <c r="Y346" s="6" t="s">
        <v>3963</v>
      </c>
      <c r="Z346" s="6" t="s">
        <v>50525</v>
      </c>
      <c r="AA346" s="6" t="s">
        <v>90</v>
      </c>
      <c r="AB346" s="6" t="s">
        <v>3964</v>
      </c>
      <c r="AC346" s="6" t="s">
        <v>49241</v>
      </c>
      <c r="AD346" s="6" t="s">
        <v>49242</v>
      </c>
    </row>
    <row r="347" spans="1:30" x14ac:dyDescent="0.25">
      <c r="A347" s="26" t="s">
        <v>558</v>
      </c>
      <c r="B347" s="24" t="s">
        <v>559</v>
      </c>
      <c r="C347" s="22">
        <v>10706.17</v>
      </c>
      <c r="D347" s="22">
        <v>502.70001000000002</v>
      </c>
      <c r="E347" s="22">
        <v>413.89999</v>
      </c>
      <c r="F347" s="22">
        <v>1.1599999999999999</v>
      </c>
      <c r="G347" s="22">
        <v>472.70001000000002</v>
      </c>
      <c r="H347" s="22">
        <v>800.09996999999998</v>
      </c>
      <c r="I347" s="22">
        <v>728.5</v>
      </c>
      <c r="J347" s="22">
        <v>914.29998000000001</v>
      </c>
      <c r="K347" s="22">
        <v>2113.1999500000002</v>
      </c>
      <c r="L347" s="22">
        <v>1200.5</v>
      </c>
      <c r="M347" s="22">
        <v>0</v>
      </c>
      <c r="N347" s="22">
        <v>1125.6999499999999</v>
      </c>
      <c r="O347" s="22">
        <v>8.17</v>
      </c>
      <c r="P347" s="22">
        <v>48.323</v>
      </c>
      <c r="Q347" s="22">
        <v>0.92508999999999997</v>
      </c>
      <c r="R347" s="22">
        <v>2.0299999999999998</v>
      </c>
      <c r="S347" s="22">
        <v>1.44</v>
      </c>
      <c r="T347" s="22">
        <v>0.91917000000000004</v>
      </c>
      <c r="U347" s="24" t="s">
        <v>42962</v>
      </c>
      <c r="V347" s="24" t="s">
        <v>42963</v>
      </c>
      <c r="W347" s="25" t="s">
        <v>42964</v>
      </c>
      <c r="X347">
        <v>345</v>
      </c>
      <c r="Y347" s="6" t="s">
        <v>3965</v>
      </c>
      <c r="Z347" s="6" t="s">
        <v>51191</v>
      </c>
      <c r="AA347" s="6" t="s">
        <v>51187</v>
      </c>
      <c r="AB347" s="6" t="s">
        <v>3966</v>
      </c>
      <c r="AC347" s="6" t="s">
        <v>49243</v>
      </c>
      <c r="AD347" s="6" t="s">
        <v>49244</v>
      </c>
    </row>
    <row r="348" spans="1:30" x14ac:dyDescent="0.25">
      <c r="A348" s="26" t="s">
        <v>561</v>
      </c>
      <c r="B348" s="24" t="s">
        <v>562</v>
      </c>
      <c r="C348" s="22">
        <v>18062.47</v>
      </c>
      <c r="D348" s="22">
        <v>1203.5</v>
      </c>
      <c r="E348" s="22">
        <v>1017.29998</v>
      </c>
      <c r="F348" s="22">
        <v>0.75</v>
      </c>
      <c r="G348" s="22">
        <v>2355.3000400000001</v>
      </c>
      <c r="H348" s="22">
        <v>0</v>
      </c>
      <c r="I348" s="22">
        <v>8269.4003900000007</v>
      </c>
      <c r="J348" s="22">
        <v>2332</v>
      </c>
      <c r="K348" s="22">
        <v>4400.5</v>
      </c>
      <c r="L348" s="22">
        <v>3691.5</v>
      </c>
      <c r="M348" s="22">
        <v>0</v>
      </c>
      <c r="N348" s="22">
        <v>4606.6000899999999</v>
      </c>
      <c r="O348" s="22">
        <v>17.079999999999998</v>
      </c>
      <c r="P348" s="22">
        <v>43.166989999999998</v>
      </c>
      <c r="Q348" s="22">
        <v>0.75953999999999999</v>
      </c>
      <c r="R348" s="22">
        <v>2.4900000000000002</v>
      </c>
      <c r="S348" s="22">
        <v>1.89</v>
      </c>
      <c r="T348" s="22">
        <v>0.87700999999999996</v>
      </c>
      <c r="U348" s="24" t="s">
        <v>42965</v>
      </c>
      <c r="V348" s="24" t="s">
        <v>42966</v>
      </c>
      <c r="W348" s="25" t="s">
        <v>42967</v>
      </c>
      <c r="X348">
        <v>346</v>
      </c>
      <c r="Y348" s="6" t="s">
        <v>3967</v>
      </c>
      <c r="Z348" s="6" t="s">
        <v>50060</v>
      </c>
      <c r="AA348" s="6" t="s">
        <v>51427</v>
      </c>
      <c r="AB348" s="6" t="s">
        <v>3968</v>
      </c>
      <c r="AC348" s="6" t="s">
        <v>49245</v>
      </c>
      <c r="AD348" s="6" t="s">
        <v>49246</v>
      </c>
    </row>
    <row r="349" spans="1:30" x14ac:dyDescent="0.25">
      <c r="A349" s="26" t="s">
        <v>40603</v>
      </c>
      <c r="B349" s="24" t="s">
        <v>1005</v>
      </c>
      <c r="C349" s="22">
        <v>2547.44</v>
      </c>
      <c r="D349" s="22">
        <v>86.516990000000007</v>
      </c>
      <c r="E349" s="22">
        <v>-4.9610000000000003</v>
      </c>
      <c r="F349" s="22">
        <v>1.53</v>
      </c>
      <c r="G349" s="22">
        <v>531.99199999999996</v>
      </c>
      <c r="H349" s="22">
        <v>0</v>
      </c>
      <c r="I349" s="22">
        <v>2521.97802</v>
      </c>
      <c r="J349" s="22">
        <v>699.20599000000004</v>
      </c>
      <c r="K349" s="22">
        <v>772.39898000000005</v>
      </c>
      <c r="L349" s="22">
        <v>1314.8620599999999</v>
      </c>
      <c r="M349" s="22">
        <v>0</v>
      </c>
      <c r="N349" s="22">
        <v>1139.5519999999999</v>
      </c>
      <c r="O349" s="22">
        <v>9.69</v>
      </c>
      <c r="P349" s="22">
        <v>53.463999999999999</v>
      </c>
      <c r="Q349" s="22">
        <v>1.1484000000000001</v>
      </c>
      <c r="R349" s="22">
        <v>1.01</v>
      </c>
      <c r="S349" s="22">
        <v>1.1000000000000001</v>
      </c>
      <c r="T349" s="22">
        <v>0.34382000000000001</v>
      </c>
      <c r="U349" s="24" t="s">
        <v>42968</v>
      </c>
      <c r="V349" s="24" t="s">
        <v>42969</v>
      </c>
      <c r="W349" s="25" t="s">
        <v>42970</v>
      </c>
      <c r="X349">
        <v>347</v>
      </c>
      <c r="Y349" s="6" t="s">
        <v>3969</v>
      </c>
      <c r="Z349" s="6" t="s">
        <v>52361</v>
      </c>
      <c r="AA349" s="6" t="s">
        <v>90</v>
      </c>
      <c r="AB349" s="6" t="s">
        <v>3970</v>
      </c>
      <c r="AC349" s="6" t="s">
        <v>49247</v>
      </c>
      <c r="AD349" s="6" t="s">
        <v>49248</v>
      </c>
    </row>
    <row r="350" spans="1:30" x14ac:dyDescent="0.25">
      <c r="A350" s="26" t="s">
        <v>40604</v>
      </c>
      <c r="B350" s="24" t="s">
        <v>40605</v>
      </c>
      <c r="C350" s="22">
        <v>3800.61</v>
      </c>
      <c r="D350" s="22">
        <v>1143.3559499999999</v>
      </c>
      <c r="E350" s="22">
        <v>798.92601999999999</v>
      </c>
      <c r="F350" s="22">
        <v>0.74</v>
      </c>
      <c r="G350" s="22">
        <v>913.89697000000001</v>
      </c>
      <c r="H350" s="22">
        <v>1509.2889399999999</v>
      </c>
      <c r="I350" s="22">
        <v>1083.03198</v>
      </c>
      <c r="J350" s="22">
        <v>1597.60302</v>
      </c>
      <c r="K350" s="22">
        <v>4243.0297799999998</v>
      </c>
      <c r="L350" s="22">
        <v>184.27499</v>
      </c>
      <c r="M350" s="22">
        <v>0</v>
      </c>
      <c r="N350" s="22">
        <v>4994.77783</v>
      </c>
      <c r="O350" s="22">
        <v>34.17</v>
      </c>
      <c r="P350" s="22">
        <v>9.8000000000000004E-2</v>
      </c>
      <c r="Q350" s="22">
        <v>9.7999999999999997E-4</v>
      </c>
      <c r="R350" s="22">
        <v>2.4700000000000002</v>
      </c>
      <c r="U350" s="24" t="s">
        <v>42971</v>
      </c>
      <c r="V350" s="24" t="s">
        <v>42972</v>
      </c>
      <c r="W350" s="25" t="s">
        <v>42973</v>
      </c>
      <c r="X350">
        <v>348</v>
      </c>
      <c r="Y350" s="6" t="s">
        <v>3971</v>
      </c>
      <c r="Z350" s="6" t="s">
        <v>50793</v>
      </c>
      <c r="AA350" s="6" t="s">
        <v>90</v>
      </c>
      <c r="AB350" s="6" t="s">
        <v>3972</v>
      </c>
      <c r="AC350" s="6" t="s">
        <v>49249</v>
      </c>
      <c r="AD350" s="6" t="s">
        <v>49250</v>
      </c>
    </row>
    <row r="351" spans="1:30" x14ac:dyDescent="0.25">
      <c r="A351" s="26" t="s">
        <v>563</v>
      </c>
      <c r="B351" s="24" t="s">
        <v>564</v>
      </c>
      <c r="C351" s="22">
        <v>6164.23</v>
      </c>
      <c r="D351" s="22">
        <v>883.34398999999996</v>
      </c>
      <c r="E351" s="22">
        <v>546.61999000000003</v>
      </c>
      <c r="F351" s="22">
        <v>1.59</v>
      </c>
      <c r="G351" s="22">
        <v>264.14598999999998</v>
      </c>
      <c r="H351" s="22">
        <v>0</v>
      </c>
      <c r="I351" s="22">
        <v>0</v>
      </c>
      <c r="J351" s="22">
        <v>535.41899999999998</v>
      </c>
      <c r="K351" s="22">
        <v>307.07400000000001</v>
      </c>
      <c r="L351" s="22">
        <v>5035.5009700000001</v>
      </c>
      <c r="M351" s="22">
        <v>0</v>
      </c>
      <c r="N351" s="22">
        <v>2865.01</v>
      </c>
      <c r="O351" s="22">
        <v>9.61</v>
      </c>
      <c r="P351" s="22">
        <v>63.198</v>
      </c>
      <c r="Q351" s="22">
        <v>1.7172099999999999</v>
      </c>
      <c r="R351" s="22">
        <v>0.6</v>
      </c>
      <c r="S351" s="22">
        <v>0.56999999999999995</v>
      </c>
      <c r="T351" s="22">
        <v>8.0170000000000005E-2</v>
      </c>
      <c r="U351" s="24" t="s">
        <v>42974</v>
      </c>
      <c r="V351" s="24" t="s">
        <v>42975</v>
      </c>
      <c r="W351" s="25" t="s">
        <v>42976</v>
      </c>
      <c r="X351">
        <v>349</v>
      </c>
      <c r="Y351" s="6" t="s">
        <v>3973</v>
      </c>
      <c r="Z351" s="6" t="s">
        <v>49990</v>
      </c>
      <c r="AA351" s="6" t="s">
        <v>50394</v>
      </c>
      <c r="AB351" s="6" t="s">
        <v>3974</v>
      </c>
      <c r="AC351" s="6" t="s">
        <v>49251</v>
      </c>
      <c r="AD351" s="6" t="s">
        <v>49252</v>
      </c>
    </row>
    <row r="352" spans="1:30" x14ac:dyDescent="0.25">
      <c r="A352" s="26" t="s">
        <v>565</v>
      </c>
      <c r="B352" s="24" t="s">
        <v>566</v>
      </c>
      <c r="C352" s="22">
        <v>3138.13</v>
      </c>
      <c r="D352" s="22">
        <v>-110.57</v>
      </c>
      <c r="E352" s="22">
        <v>-140.16300000000001</v>
      </c>
      <c r="F352" s="22">
        <v>0.74</v>
      </c>
      <c r="G352" s="22">
        <v>78.337990000000005</v>
      </c>
      <c r="H352" s="22">
        <v>0</v>
      </c>
      <c r="I352" s="22">
        <v>0</v>
      </c>
      <c r="J352" s="22">
        <v>217.30298999999999</v>
      </c>
      <c r="K352" s="22">
        <v>583.17102</v>
      </c>
      <c r="L352" s="22">
        <v>0</v>
      </c>
      <c r="M352" s="22">
        <v>0</v>
      </c>
      <c r="N352" s="22">
        <v>445.303</v>
      </c>
      <c r="O352" s="22">
        <v>4.6399999999999997</v>
      </c>
      <c r="P352" s="22">
        <v>0</v>
      </c>
      <c r="Q352" s="22">
        <v>0</v>
      </c>
      <c r="R352" s="22">
        <v>2.68</v>
      </c>
      <c r="S352" s="22">
        <v>2.68</v>
      </c>
      <c r="T352" s="22">
        <v>2.3231700000000002</v>
      </c>
      <c r="U352" s="24" t="s">
        <v>42977</v>
      </c>
      <c r="V352" s="24" t="s">
        <v>42978</v>
      </c>
      <c r="W352" s="25" t="s">
        <v>42979</v>
      </c>
      <c r="X352">
        <v>350</v>
      </c>
      <c r="Y352" s="6" t="s">
        <v>3975</v>
      </c>
      <c r="Z352" s="6" t="s">
        <v>50234</v>
      </c>
      <c r="AA352" s="6" t="s">
        <v>50245</v>
      </c>
      <c r="AB352" s="6" t="s">
        <v>3976</v>
      </c>
      <c r="AC352" s="6" t="s">
        <v>49253</v>
      </c>
      <c r="AD352" s="6" t="s">
        <v>49254</v>
      </c>
    </row>
    <row r="353" spans="1:30" x14ac:dyDescent="0.25">
      <c r="A353" s="26" t="s">
        <v>567</v>
      </c>
      <c r="B353" s="24" t="s">
        <v>568</v>
      </c>
      <c r="C353" s="22">
        <v>8597.85</v>
      </c>
      <c r="D353" s="22">
        <v>2899.4599600000001</v>
      </c>
      <c r="E353" s="22">
        <v>2764.1679600000002</v>
      </c>
      <c r="F353" s="22">
        <v>0.73</v>
      </c>
      <c r="G353" s="22">
        <v>41333.75</v>
      </c>
      <c r="H353" s="22">
        <v>0</v>
      </c>
      <c r="I353" s="22">
        <v>118.568</v>
      </c>
      <c r="J353" s="22">
        <v>29771.519530000001</v>
      </c>
      <c r="K353" s="22">
        <v>57283.441400000003</v>
      </c>
      <c r="L353" s="22">
        <v>17633.720700000002</v>
      </c>
      <c r="M353" s="22">
        <v>0</v>
      </c>
      <c r="N353" s="22">
        <v>5460.3417900000004</v>
      </c>
      <c r="O353" s="22">
        <v>10.28</v>
      </c>
      <c r="P353" s="22">
        <v>80.072990000000004</v>
      </c>
      <c r="Q353" s="22">
        <v>4.0183400000000002</v>
      </c>
      <c r="R353" s="22">
        <v>2.0499999999999998</v>
      </c>
      <c r="S353" s="22">
        <v>1.92</v>
      </c>
      <c r="T353" s="22">
        <v>0.53573000000000004</v>
      </c>
      <c r="U353" s="24" t="s">
        <v>42980</v>
      </c>
      <c r="V353" s="24" t="s">
        <v>42981</v>
      </c>
      <c r="W353" s="25" t="s">
        <v>42982</v>
      </c>
      <c r="X353">
        <v>351</v>
      </c>
      <c r="Y353" s="6" t="s">
        <v>3977</v>
      </c>
      <c r="Z353" s="6" t="s">
        <v>51203</v>
      </c>
      <c r="AA353" s="6" t="s">
        <v>52468</v>
      </c>
      <c r="AB353" s="6" t="s">
        <v>3978</v>
      </c>
      <c r="AC353" s="6" t="s">
        <v>49255</v>
      </c>
      <c r="AD353" s="6" t="s">
        <v>49256</v>
      </c>
    </row>
    <row r="354" spans="1:30" x14ac:dyDescent="0.25">
      <c r="A354" s="26" t="s">
        <v>569</v>
      </c>
      <c r="B354" s="24" t="s">
        <v>570</v>
      </c>
      <c r="C354" s="22">
        <v>22606.07</v>
      </c>
      <c r="D354" s="22">
        <v>8646.0859299999993</v>
      </c>
      <c r="E354" s="22">
        <v>8145.2739199999996</v>
      </c>
      <c r="F354" s="22">
        <v>0.84</v>
      </c>
      <c r="G354" s="22">
        <v>0</v>
      </c>
      <c r="H354" s="22">
        <v>0</v>
      </c>
      <c r="I354" s="22">
        <v>6121.4501899999996</v>
      </c>
      <c r="J354" s="22">
        <v>151069.59375</v>
      </c>
      <c r="K354" s="22">
        <v>32034.960930000001</v>
      </c>
      <c r="L354" s="22">
        <v>3784.4370100000001</v>
      </c>
      <c r="M354" s="22">
        <v>0</v>
      </c>
      <c r="N354" s="22">
        <v>21438.75</v>
      </c>
      <c r="O354" s="22">
        <v>5.77</v>
      </c>
      <c r="P354" s="22">
        <v>15.00399</v>
      </c>
      <c r="Q354" s="22">
        <v>0.17652000000000001</v>
      </c>
      <c r="R354" s="22">
        <v>0.21</v>
      </c>
      <c r="S354" s="22">
        <v>0.21</v>
      </c>
      <c r="T354" s="22">
        <v>0.21204999999999999</v>
      </c>
      <c r="U354" s="24" t="s">
        <v>42983</v>
      </c>
      <c r="V354" s="24" t="s">
        <v>42984</v>
      </c>
      <c r="W354" s="25" t="s">
        <v>42985</v>
      </c>
      <c r="X354">
        <v>352</v>
      </c>
      <c r="Y354" s="6" t="s">
        <v>3979</v>
      </c>
      <c r="Z354" s="6" t="s">
        <v>51470</v>
      </c>
      <c r="AA354" s="6" t="s">
        <v>90</v>
      </c>
      <c r="AB354" s="6" t="s">
        <v>3980</v>
      </c>
      <c r="AC354" s="6" t="s">
        <v>49257</v>
      </c>
      <c r="AD354" s="6" t="s">
        <v>49258</v>
      </c>
    </row>
    <row r="355" spans="1:30" x14ac:dyDescent="0.25">
      <c r="A355" s="26" t="s">
        <v>571</v>
      </c>
      <c r="B355" s="24" t="s">
        <v>572</v>
      </c>
      <c r="C355" s="22">
        <v>3374.16</v>
      </c>
      <c r="D355" s="22">
        <v>532.52398000000005</v>
      </c>
      <c r="E355" s="22">
        <v>482.76598999999999</v>
      </c>
      <c r="F355" s="22">
        <v>1.04</v>
      </c>
      <c r="G355" s="22">
        <v>135.697</v>
      </c>
      <c r="H355" s="22">
        <v>0</v>
      </c>
      <c r="I355" s="22">
        <v>0</v>
      </c>
      <c r="J355" s="22">
        <v>30.733989999999999</v>
      </c>
      <c r="K355" s="22">
        <v>173.38099</v>
      </c>
      <c r="L355" s="22">
        <v>10</v>
      </c>
      <c r="M355" s="22">
        <v>298.36099000000002</v>
      </c>
      <c r="N355" s="22">
        <v>911.45097999999996</v>
      </c>
      <c r="O355" s="22">
        <v>4.4800000000000004</v>
      </c>
      <c r="P355" s="22">
        <v>0</v>
      </c>
      <c r="Q355" s="22">
        <v>0</v>
      </c>
      <c r="R355" s="22">
        <v>14.38</v>
      </c>
      <c r="S355" s="22">
        <v>5.64</v>
      </c>
      <c r="T355" s="22">
        <v>1.2261299999999999</v>
      </c>
      <c r="U355" s="24" t="s">
        <v>42986</v>
      </c>
      <c r="V355" s="24" t="s">
        <v>42987</v>
      </c>
      <c r="W355" s="25" t="s">
        <v>42988</v>
      </c>
      <c r="X355">
        <v>353</v>
      </c>
      <c r="Y355" s="6" t="s">
        <v>3981</v>
      </c>
      <c r="Z355" s="6" t="s">
        <v>50189</v>
      </c>
      <c r="AA355" s="6" t="s">
        <v>90</v>
      </c>
      <c r="AB355" s="6" t="s">
        <v>3982</v>
      </c>
      <c r="AC355" s="6" t="s">
        <v>49259</v>
      </c>
      <c r="AD355" s="6" t="s">
        <v>49260</v>
      </c>
    </row>
    <row r="356" spans="1:30" x14ac:dyDescent="0.25">
      <c r="A356" s="26" t="s">
        <v>574</v>
      </c>
      <c r="B356" s="24" t="s">
        <v>575</v>
      </c>
      <c r="C356" s="22">
        <v>7411.4</v>
      </c>
      <c r="D356" s="22">
        <v>2702.4870599999999</v>
      </c>
      <c r="E356" s="22">
        <v>2370.1931100000002</v>
      </c>
      <c r="F356" s="22">
        <v>1.0900000000000001</v>
      </c>
      <c r="G356" s="22">
        <v>0</v>
      </c>
      <c r="H356" s="22">
        <v>0</v>
      </c>
      <c r="I356" s="22">
        <v>530.846</v>
      </c>
      <c r="J356" s="22">
        <v>48340.160150000003</v>
      </c>
      <c r="K356" s="22">
        <v>3618.9059999999999</v>
      </c>
      <c r="L356" s="22">
        <v>8636.7167900000004</v>
      </c>
      <c r="M356" s="22">
        <v>0</v>
      </c>
      <c r="N356" s="22">
        <v>8123.6640600000001</v>
      </c>
      <c r="O356" s="22">
        <v>6.88</v>
      </c>
      <c r="P356" s="22">
        <v>47.920999999999999</v>
      </c>
      <c r="Q356" s="22">
        <v>0.92013999999999996</v>
      </c>
      <c r="R356" s="22">
        <v>0.95</v>
      </c>
      <c r="S356" s="22">
        <v>7.0000000000000007E-2</v>
      </c>
      <c r="T356" s="22">
        <v>7.4859999999999996E-2</v>
      </c>
      <c r="U356" s="24" t="s">
        <v>42989</v>
      </c>
      <c r="V356" s="24" t="s">
        <v>42990</v>
      </c>
      <c r="W356" s="25" t="s">
        <v>42991</v>
      </c>
      <c r="X356">
        <v>354</v>
      </c>
      <c r="Y356" s="6" t="s">
        <v>3983</v>
      </c>
      <c r="Z356" s="6" t="s">
        <v>51203</v>
      </c>
      <c r="AA356" s="6" t="s">
        <v>90</v>
      </c>
      <c r="AB356" s="6" t="s">
        <v>3984</v>
      </c>
      <c r="AC356" s="6" t="s">
        <v>49261</v>
      </c>
      <c r="AD356" s="6" t="s">
        <v>49262</v>
      </c>
    </row>
    <row r="357" spans="1:30" x14ac:dyDescent="0.25">
      <c r="A357" s="26" t="s">
        <v>576</v>
      </c>
      <c r="B357" s="24" t="s">
        <v>577</v>
      </c>
      <c r="C357" s="22">
        <v>71960</v>
      </c>
      <c r="D357" s="22">
        <v>2879</v>
      </c>
      <c r="E357" s="22">
        <v>1611</v>
      </c>
      <c r="F357" s="22">
        <v>0.8</v>
      </c>
      <c r="G357" s="22">
        <v>1970</v>
      </c>
      <c r="H357" s="22">
        <v>1867</v>
      </c>
      <c r="I357" s="22">
        <v>18822</v>
      </c>
      <c r="J357" s="22">
        <v>3803</v>
      </c>
      <c r="K357" s="22">
        <v>5760</v>
      </c>
      <c r="L357" s="22">
        <v>8915</v>
      </c>
      <c r="M357" s="22">
        <v>0</v>
      </c>
      <c r="N357" s="22">
        <v>17573</v>
      </c>
      <c r="O357" s="22">
        <v>12.62</v>
      </c>
      <c r="P357" s="22">
        <v>31.930990000000001</v>
      </c>
      <c r="Q357" s="22">
        <v>0.46910000000000002</v>
      </c>
      <c r="R357" s="22">
        <v>1.4</v>
      </c>
      <c r="S357" s="22">
        <v>1.02</v>
      </c>
      <c r="T357" s="22">
        <v>0.50565000000000004</v>
      </c>
      <c r="U357" s="24" t="s">
        <v>42992</v>
      </c>
      <c r="V357" s="24" t="s">
        <v>42993</v>
      </c>
      <c r="W357" s="25" t="s">
        <v>42994</v>
      </c>
      <c r="X357">
        <v>355</v>
      </c>
      <c r="Y357" s="6" t="s">
        <v>3985</v>
      </c>
      <c r="Z357" s="6" t="s">
        <v>52021</v>
      </c>
      <c r="AA357" s="6" t="s">
        <v>90</v>
      </c>
      <c r="AB357" s="6" t="s">
        <v>3986</v>
      </c>
      <c r="AC357" s="6" t="s">
        <v>49263</v>
      </c>
      <c r="AD357" s="6" t="s">
        <v>49264</v>
      </c>
    </row>
    <row r="358" spans="1:30" x14ac:dyDescent="0.25">
      <c r="A358" s="26" t="s">
        <v>578</v>
      </c>
      <c r="B358" s="24" t="s">
        <v>579</v>
      </c>
      <c r="C358" s="22">
        <v>14164.58</v>
      </c>
      <c r="D358" s="22">
        <v>311.738</v>
      </c>
      <c r="E358" s="22">
        <v>232.91</v>
      </c>
      <c r="F358" s="22">
        <v>1.19</v>
      </c>
      <c r="G358" s="22">
        <v>287.07299</v>
      </c>
      <c r="H358" s="22">
        <v>0</v>
      </c>
      <c r="I358" s="22">
        <v>2529.45507</v>
      </c>
      <c r="J358" s="22">
        <v>628.35797000000002</v>
      </c>
      <c r="K358" s="22">
        <v>415.89497999999998</v>
      </c>
      <c r="L358" s="22">
        <v>1775.69604</v>
      </c>
      <c r="M358" s="22">
        <v>0</v>
      </c>
      <c r="N358" s="22">
        <v>573.45397000000003</v>
      </c>
      <c r="O358" s="22">
        <v>2.11</v>
      </c>
      <c r="P358" s="22">
        <v>73.096999999999994</v>
      </c>
      <c r="Q358" s="22">
        <v>2.7170399999999999</v>
      </c>
      <c r="R358" s="22">
        <v>0.6</v>
      </c>
      <c r="S358" s="22">
        <v>0.66</v>
      </c>
      <c r="T358" s="22">
        <v>0.20501</v>
      </c>
      <c r="U358" s="24" t="s">
        <v>42995</v>
      </c>
      <c r="V358" s="24" t="s">
        <v>42996</v>
      </c>
      <c r="W358" s="25" t="s">
        <v>42997</v>
      </c>
      <c r="X358">
        <v>356</v>
      </c>
      <c r="Y358" s="6" t="s">
        <v>3987</v>
      </c>
      <c r="Z358" s="6" t="s">
        <v>49444</v>
      </c>
      <c r="AA358" s="6" t="s">
        <v>49448</v>
      </c>
      <c r="AB358" s="6" t="s">
        <v>3988</v>
      </c>
      <c r="AC358" s="6" t="s">
        <v>49265</v>
      </c>
      <c r="AD358" s="6" t="s">
        <v>49266</v>
      </c>
    </row>
    <row r="359" spans="1:30" x14ac:dyDescent="0.25">
      <c r="A359" s="26" t="s">
        <v>40606</v>
      </c>
      <c r="B359" s="24" t="s">
        <v>40607</v>
      </c>
      <c r="C359" s="22">
        <v>5834.53</v>
      </c>
      <c r="D359" s="22">
        <v>909.00896999999998</v>
      </c>
      <c r="E359" s="22">
        <v>895.03197999999998</v>
      </c>
      <c r="F359" s="22">
        <v>1.52</v>
      </c>
      <c r="G359" s="22">
        <v>324.12297999999998</v>
      </c>
      <c r="H359" s="22">
        <v>0</v>
      </c>
      <c r="I359" s="22">
        <v>1408.703</v>
      </c>
      <c r="J359" s="22">
        <v>1905.73596</v>
      </c>
      <c r="K359" s="22">
        <v>2124.7019</v>
      </c>
      <c r="L359" s="22">
        <v>266.22000000000003</v>
      </c>
      <c r="M359" s="22">
        <v>0</v>
      </c>
      <c r="N359" s="22">
        <v>7495.8232399999997</v>
      </c>
      <c r="S359" s="22">
        <v>1.1100000000000001</v>
      </c>
      <c r="T359" s="22">
        <v>0.94481999999999999</v>
      </c>
      <c r="U359" s="24" t="s">
        <v>42998</v>
      </c>
      <c r="V359" s="24" t="s">
        <v>42999</v>
      </c>
      <c r="W359" s="25" t="s">
        <v>43000</v>
      </c>
      <c r="X359">
        <v>357</v>
      </c>
      <c r="Y359" s="6" t="s">
        <v>3989</v>
      </c>
      <c r="Z359" s="6" t="s">
        <v>50854</v>
      </c>
      <c r="AA359" s="6" t="s">
        <v>90</v>
      </c>
      <c r="AB359" s="6" t="s">
        <v>3990</v>
      </c>
      <c r="AC359" s="6" t="s">
        <v>49267</v>
      </c>
      <c r="AD359" s="6" t="s">
        <v>49268</v>
      </c>
    </row>
    <row r="360" spans="1:30" x14ac:dyDescent="0.25">
      <c r="A360" s="26" t="s">
        <v>580</v>
      </c>
      <c r="B360" s="24" t="s">
        <v>581</v>
      </c>
      <c r="C360" s="22">
        <v>4944.2700000000004</v>
      </c>
      <c r="D360" s="22">
        <v>924.40197000000001</v>
      </c>
      <c r="E360" s="22">
        <v>541.45898</v>
      </c>
      <c r="F360" s="22">
        <v>0.96</v>
      </c>
      <c r="G360" s="22">
        <v>51.194000000000003</v>
      </c>
      <c r="H360" s="22">
        <v>332.03100000000001</v>
      </c>
      <c r="I360" s="22">
        <v>0</v>
      </c>
      <c r="J360" s="22">
        <v>233.61599000000001</v>
      </c>
      <c r="K360" s="22">
        <v>1035.17102</v>
      </c>
      <c r="L360" s="22">
        <v>41.70899</v>
      </c>
      <c r="M360" s="22">
        <v>0</v>
      </c>
      <c r="N360" s="22">
        <v>3111.7890600000001</v>
      </c>
      <c r="O360" s="22">
        <v>2.4500000000000002</v>
      </c>
      <c r="P360" s="22">
        <v>1.0801000000000001</v>
      </c>
      <c r="Q360" s="22">
        <v>1.091E-2</v>
      </c>
      <c r="R360" s="22">
        <v>4</v>
      </c>
      <c r="S360" s="22">
        <v>3.01</v>
      </c>
      <c r="T360" s="22">
        <v>2.79067</v>
      </c>
      <c r="U360" s="24" t="s">
        <v>43001</v>
      </c>
      <c r="V360" s="24" t="s">
        <v>43002</v>
      </c>
      <c r="W360" s="25" t="s">
        <v>43003</v>
      </c>
      <c r="X360">
        <v>358</v>
      </c>
      <c r="Y360" s="6" t="s">
        <v>3991</v>
      </c>
      <c r="Z360" s="6" t="s">
        <v>50448</v>
      </c>
      <c r="AA360" s="6" t="s">
        <v>50553</v>
      </c>
      <c r="AB360" s="6" t="s">
        <v>3992</v>
      </c>
      <c r="AC360" s="6" t="s">
        <v>49269</v>
      </c>
      <c r="AD360" s="6" t="s">
        <v>49270</v>
      </c>
    </row>
    <row r="361" spans="1:30" x14ac:dyDescent="0.25">
      <c r="A361" s="26" t="s">
        <v>583</v>
      </c>
      <c r="B361" s="24" t="s">
        <v>584</v>
      </c>
      <c r="C361" s="22">
        <v>78251.23</v>
      </c>
      <c r="D361" s="22">
        <v>15176.768550000001</v>
      </c>
      <c r="E361" s="22">
        <v>13562.61328</v>
      </c>
      <c r="F361" s="22">
        <v>0.56000000000000005</v>
      </c>
      <c r="G361" s="22">
        <v>5585.8408200000003</v>
      </c>
      <c r="H361" s="22">
        <v>7014.4599600000001</v>
      </c>
      <c r="I361" s="22">
        <v>159652.90625</v>
      </c>
      <c r="J361" s="22">
        <v>22082.380850000001</v>
      </c>
      <c r="K361" s="22">
        <v>19059.390619999998</v>
      </c>
      <c r="L361" s="22">
        <v>47900.191400000003</v>
      </c>
      <c r="M361" s="22">
        <v>0</v>
      </c>
      <c r="N361" s="22">
        <v>93645.703120000006</v>
      </c>
      <c r="O361" s="22">
        <v>38.119999999999997</v>
      </c>
      <c r="P361" s="22">
        <v>33.840989999999998</v>
      </c>
      <c r="Q361" s="22">
        <v>0.51149999999999995</v>
      </c>
      <c r="R361" s="22">
        <v>0.86</v>
      </c>
      <c r="S361" s="22">
        <v>0.55000000000000004</v>
      </c>
      <c r="T361" s="22">
        <v>0.29249000000000003</v>
      </c>
      <c r="U361" s="24" t="s">
        <v>43004</v>
      </c>
      <c r="V361" s="24" t="s">
        <v>43005</v>
      </c>
      <c r="W361" s="25" t="s">
        <v>43006</v>
      </c>
      <c r="X361">
        <v>359</v>
      </c>
      <c r="Y361" s="6" t="s">
        <v>3993</v>
      </c>
      <c r="Z361" s="6" t="s">
        <v>49926</v>
      </c>
      <c r="AA361" s="6" t="s">
        <v>90</v>
      </c>
      <c r="AB361" s="6" t="s">
        <v>3994</v>
      </c>
      <c r="AC361" s="6" t="s">
        <v>49271</v>
      </c>
      <c r="AD361" s="6" t="s">
        <v>49272</v>
      </c>
    </row>
    <row r="362" spans="1:30" x14ac:dyDescent="0.25">
      <c r="A362" s="26" t="s">
        <v>40608</v>
      </c>
      <c r="B362" s="24" t="s">
        <v>40609</v>
      </c>
      <c r="C362" s="22">
        <v>4032.8</v>
      </c>
      <c r="D362" s="22">
        <v>1393.1159600000001</v>
      </c>
      <c r="E362" s="22">
        <v>1393.1159600000001</v>
      </c>
      <c r="F362" s="22">
        <v>1.6</v>
      </c>
      <c r="G362" s="22">
        <v>57.363990000000001</v>
      </c>
      <c r="H362" s="22">
        <v>0</v>
      </c>
      <c r="I362" s="22">
        <v>0</v>
      </c>
      <c r="J362" s="22">
        <v>592.75701000000004</v>
      </c>
      <c r="K362" s="22">
        <v>183.01698999999999</v>
      </c>
      <c r="L362" s="22">
        <v>3314.79711</v>
      </c>
      <c r="M362" s="22">
        <v>0</v>
      </c>
      <c r="N362" s="22">
        <v>9195.9316400000007</v>
      </c>
      <c r="O362" s="22">
        <v>8.3800000000000008</v>
      </c>
      <c r="P362" s="22">
        <v>20.696999999999999</v>
      </c>
      <c r="Q362" s="22">
        <v>0.26097999999999999</v>
      </c>
      <c r="R362" s="22">
        <v>0.55000000000000004</v>
      </c>
      <c r="U362" s="24" t="s">
        <v>43007</v>
      </c>
      <c r="V362" s="24" t="s">
        <v>43008</v>
      </c>
      <c r="W362" s="25" t="s">
        <v>43009</v>
      </c>
      <c r="X362">
        <v>360</v>
      </c>
      <c r="Y362" s="6" t="s">
        <v>3995</v>
      </c>
      <c r="Z362" s="6" t="s">
        <v>52373</v>
      </c>
      <c r="AA362" s="6" t="s">
        <v>90</v>
      </c>
      <c r="AB362" s="6" t="s">
        <v>3996</v>
      </c>
      <c r="AC362" s="6" t="s">
        <v>49273</v>
      </c>
      <c r="AD362" s="6" t="s">
        <v>49274</v>
      </c>
    </row>
    <row r="363" spans="1:30" x14ac:dyDescent="0.25">
      <c r="A363" s="26" t="s">
        <v>40610</v>
      </c>
      <c r="B363" s="24" t="s">
        <v>40611</v>
      </c>
      <c r="C363" s="22">
        <v>2746.41</v>
      </c>
      <c r="D363" s="22">
        <v>1736.5</v>
      </c>
      <c r="E363" s="22">
        <v>1418.90002</v>
      </c>
      <c r="F363" s="22">
        <v>1.01</v>
      </c>
      <c r="G363" s="22">
        <v>465.5</v>
      </c>
      <c r="H363" s="22">
        <v>296.10000000000002</v>
      </c>
      <c r="I363" s="22">
        <v>0</v>
      </c>
      <c r="J363" s="22">
        <v>918.70001000000002</v>
      </c>
      <c r="K363" s="22">
        <v>2372.5</v>
      </c>
      <c r="L363" s="22">
        <v>320.60000000000002</v>
      </c>
      <c r="M363" s="22">
        <v>0</v>
      </c>
      <c r="N363" s="22">
        <v>3294.8000400000001</v>
      </c>
      <c r="O363" s="22">
        <v>24.39</v>
      </c>
      <c r="P363" s="22">
        <v>8.3695000000000004</v>
      </c>
      <c r="Q363" s="22">
        <v>9.1329999999999995E-2</v>
      </c>
      <c r="R363" s="22">
        <v>2.17</v>
      </c>
      <c r="S363" s="22">
        <v>2.2599999999999998</v>
      </c>
      <c r="T363" s="22">
        <v>1.75345</v>
      </c>
      <c r="U363" s="24" t="s">
        <v>43010</v>
      </c>
      <c r="V363" s="24" t="s">
        <v>43011</v>
      </c>
      <c r="W363" s="25" t="s">
        <v>43012</v>
      </c>
      <c r="X363">
        <v>361</v>
      </c>
      <c r="Y363" s="6" t="s">
        <v>3997</v>
      </c>
      <c r="Z363" s="6" t="s">
        <v>49485</v>
      </c>
      <c r="AA363" s="6" t="s">
        <v>49524</v>
      </c>
      <c r="AB363" s="6" t="s">
        <v>3998</v>
      </c>
      <c r="AC363" s="6" t="s">
        <v>49275</v>
      </c>
      <c r="AD363" s="6" t="s">
        <v>49276</v>
      </c>
    </row>
    <row r="364" spans="1:30" x14ac:dyDescent="0.25">
      <c r="A364" s="26" t="s">
        <v>40612</v>
      </c>
      <c r="B364" s="24" t="s">
        <v>40613</v>
      </c>
      <c r="C364" s="22">
        <v>2826.94</v>
      </c>
      <c r="D364" s="22">
        <v>314.16100999999998</v>
      </c>
      <c r="E364" s="22">
        <v>221.11699999999999</v>
      </c>
      <c r="F364" s="22">
        <v>0.96</v>
      </c>
      <c r="G364" s="22">
        <v>524.46898999999996</v>
      </c>
      <c r="H364" s="22">
        <v>184.72099</v>
      </c>
      <c r="I364" s="22">
        <v>572.35997999999995</v>
      </c>
      <c r="J364" s="22">
        <v>772.81596999999999</v>
      </c>
      <c r="K364" s="22">
        <v>834.93700999999999</v>
      </c>
      <c r="L364" s="22">
        <v>879.95299999999997</v>
      </c>
      <c r="M364" s="22">
        <v>0</v>
      </c>
      <c r="N364" s="22">
        <v>575.09698000000003</v>
      </c>
      <c r="U364" s="24" t="s">
        <v>43013</v>
      </c>
      <c r="V364" s="24" t="s">
        <v>43014</v>
      </c>
      <c r="W364" s="25" t="s">
        <v>43015</v>
      </c>
      <c r="X364">
        <v>362</v>
      </c>
      <c r="Y364" s="6" t="s">
        <v>3999</v>
      </c>
      <c r="Z364" s="6" t="s">
        <v>52381</v>
      </c>
      <c r="AA364" s="6" t="s">
        <v>90</v>
      </c>
      <c r="AB364" s="6" t="s">
        <v>4000</v>
      </c>
      <c r="AC364" s="6" t="s">
        <v>49277</v>
      </c>
      <c r="AD364" s="6" t="s">
        <v>49278</v>
      </c>
    </row>
    <row r="365" spans="1:30" x14ac:dyDescent="0.25">
      <c r="A365" s="26" t="s">
        <v>586</v>
      </c>
      <c r="B365" s="24" t="s">
        <v>587</v>
      </c>
      <c r="C365" s="22">
        <v>94110.66</v>
      </c>
      <c r="D365" s="22">
        <v>20649</v>
      </c>
      <c r="E365" s="22">
        <v>15571</v>
      </c>
      <c r="F365" s="22">
        <v>1.24</v>
      </c>
      <c r="G365" s="22">
        <v>6143</v>
      </c>
      <c r="H365" s="22">
        <v>6612</v>
      </c>
      <c r="I365" s="22">
        <v>153219</v>
      </c>
      <c r="J365" s="22">
        <v>34383</v>
      </c>
      <c r="K365" s="22">
        <v>23186</v>
      </c>
      <c r="L365" s="22">
        <v>78880</v>
      </c>
      <c r="M365" s="22">
        <v>0</v>
      </c>
      <c r="N365" s="22">
        <v>84278</v>
      </c>
      <c r="O365" s="22">
        <v>48.52</v>
      </c>
      <c r="P365" s="22">
        <v>48.345999999999997</v>
      </c>
      <c r="R365" s="22">
        <v>0.67</v>
      </c>
      <c r="S365" s="22">
        <v>0.48</v>
      </c>
      <c r="T365" s="22">
        <v>0.30336999999999997</v>
      </c>
      <c r="U365" s="24" t="s">
        <v>43016</v>
      </c>
      <c r="V365" s="24" t="s">
        <v>43017</v>
      </c>
      <c r="W365" s="25" t="s">
        <v>43018</v>
      </c>
      <c r="X365">
        <v>363</v>
      </c>
      <c r="Y365" s="6" t="s">
        <v>4001</v>
      </c>
      <c r="Z365" s="6" t="s">
        <v>51697</v>
      </c>
      <c r="AA365" s="6" t="s">
        <v>90</v>
      </c>
      <c r="AB365" s="6" t="s">
        <v>4002</v>
      </c>
      <c r="AC365" s="6" t="s">
        <v>49279</v>
      </c>
      <c r="AD365" s="6" t="s">
        <v>49280</v>
      </c>
    </row>
    <row r="366" spans="1:30" x14ac:dyDescent="0.25">
      <c r="A366" s="26" t="s">
        <v>40614</v>
      </c>
      <c r="B366" s="24" t="s">
        <v>40615</v>
      </c>
      <c r="C366" s="22">
        <v>10187.23</v>
      </c>
      <c r="D366" s="22">
        <v>1171.8559499999999</v>
      </c>
      <c r="E366" s="22">
        <v>744.36102000000005</v>
      </c>
      <c r="F366" s="22">
        <v>1.27</v>
      </c>
      <c r="G366" s="22">
        <v>503.98000999999999</v>
      </c>
      <c r="H366" s="22">
        <v>581.83099000000004</v>
      </c>
      <c r="I366" s="22">
        <v>327.79199</v>
      </c>
      <c r="J366" s="22">
        <v>1098.10302</v>
      </c>
      <c r="K366" s="22">
        <v>2779.4030699999998</v>
      </c>
      <c r="L366" s="22">
        <v>407.00799000000001</v>
      </c>
      <c r="M366" s="22">
        <v>0</v>
      </c>
      <c r="N366" s="22">
        <v>2208.4990200000002</v>
      </c>
      <c r="U366" s="24" t="s">
        <v>43019</v>
      </c>
      <c r="V366" s="24" t="s">
        <v>43020</v>
      </c>
      <c r="W366" s="25" t="s">
        <v>43021</v>
      </c>
      <c r="X366">
        <v>364</v>
      </c>
      <c r="Y366" s="6" t="s">
        <v>4003</v>
      </c>
      <c r="Z366" s="6" t="s">
        <v>48948</v>
      </c>
      <c r="AA366" s="6" t="s">
        <v>90</v>
      </c>
      <c r="AB366" s="6" t="s">
        <v>4004</v>
      </c>
      <c r="AC366" s="6" t="s">
        <v>49281</v>
      </c>
      <c r="AD366" s="6" t="s">
        <v>49282</v>
      </c>
    </row>
    <row r="367" spans="1:30" x14ac:dyDescent="0.25">
      <c r="A367" s="26" t="s">
        <v>588</v>
      </c>
      <c r="B367" s="24" t="s">
        <v>589</v>
      </c>
      <c r="C367" s="22">
        <v>9699.56</v>
      </c>
      <c r="D367" s="22">
        <v>648.01396999999997</v>
      </c>
      <c r="E367" s="22">
        <v>373.983</v>
      </c>
      <c r="F367" s="22">
        <v>1.1000000000000001</v>
      </c>
      <c r="G367" s="22">
        <v>71.090999999999994</v>
      </c>
      <c r="H367" s="22">
        <v>1181.9820500000001</v>
      </c>
      <c r="I367" s="22">
        <v>285.06398999999999</v>
      </c>
      <c r="J367" s="22">
        <v>1911.9510399999999</v>
      </c>
      <c r="K367" s="22">
        <v>2283.7919900000002</v>
      </c>
      <c r="L367" s="22">
        <v>1462.0720200000001</v>
      </c>
      <c r="M367" s="22">
        <v>0</v>
      </c>
      <c r="N367" s="22">
        <v>794.90502000000004</v>
      </c>
      <c r="O367" s="22">
        <v>12.35</v>
      </c>
      <c r="P367" s="22">
        <v>62.755000000000003</v>
      </c>
      <c r="Q367" s="22">
        <v>1.6849099999999999</v>
      </c>
      <c r="R367" s="22">
        <v>1.1599999999999999</v>
      </c>
      <c r="S367" s="22">
        <v>0.57999999999999996</v>
      </c>
      <c r="T367" s="22">
        <v>0.53908999999999996</v>
      </c>
      <c r="U367" s="24" t="s">
        <v>43022</v>
      </c>
      <c r="V367" s="24" t="s">
        <v>43023</v>
      </c>
      <c r="W367" s="25" t="s">
        <v>43024</v>
      </c>
      <c r="X367">
        <v>365</v>
      </c>
      <c r="Y367" s="6" t="s">
        <v>4005</v>
      </c>
      <c r="Z367" s="6" t="s">
        <v>49195</v>
      </c>
      <c r="AA367" s="6" t="s">
        <v>90</v>
      </c>
      <c r="AB367" s="6" t="s">
        <v>4006</v>
      </c>
      <c r="AC367" s="6" t="s">
        <v>49283</v>
      </c>
      <c r="AD367" s="6" t="s">
        <v>49284</v>
      </c>
    </row>
    <row r="368" spans="1:30" x14ac:dyDescent="0.25">
      <c r="A368" s="26" t="s">
        <v>40616</v>
      </c>
      <c r="B368" s="24" t="s">
        <v>40617</v>
      </c>
      <c r="C368" s="22">
        <v>2144.62</v>
      </c>
      <c r="D368" s="22">
        <v>19.886990000000001</v>
      </c>
      <c r="E368" s="22">
        <v>-41.893009999999997</v>
      </c>
      <c r="F368" s="22">
        <v>1.51</v>
      </c>
      <c r="G368" s="22">
        <v>71.299000000000007</v>
      </c>
      <c r="H368" s="22">
        <v>76.375</v>
      </c>
      <c r="I368" s="22">
        <v>923.40899000000002</v>
      </c>
      <c r="J368" s="22">
        <v>303.65199999999999</v>
      </c>
      <c r="K368" s="22">
        <v>756.30400999999995</v>
      </c>
      <c r="L368" s="22">
        <v>3.0059999999999998</v>
      </c>
      <c r="M368" s="22">
        <v>0</v>
      </c>
      <c r="N368" s="22">
        <v>1173.31005</v>
      </c>
      <c r="O368" s="22">
        <v>4.4400000000000004</v>
      </c>
      <c r="P368" s="22">
        <v>0.24773999999999999</v>
      </c>
      <c r="Q368" s="22">
        <v>2.48E-3</v>
      </c>
      <c r="R368" s="22">
        <v>1.96</v>
      </c>
      <c r="U368" s="24" t="s">
        <v>43025</v>
      </c>
      <c r="V368" s="24" t="s">
        <v>43026</v>
      </c>
      <c r="W368" s="25" t="s">
        <v>43027</v>
      </c>
      <c r="X368">
        <v>366</v>
      </c>
      <c r="Y368" s="6" t="s">
        <v>4007</v>
      </c>
      <c r="Z368" s="6" t="s">
        <v>49980</v>
      </c>
      <c r="AA368" s="6" t="s">
        <v>49944</v>
      </c>
      <c r="AB368" s="6" t="s">
        <v>4008</v>
      </c>
      <c r="AC368" s="6" t="s">
        <v>49285</v>
      </c>
      <c r="AD368" s="6" t="s">
        <v>49286</v>
      </c>
    </row>
    <row r="369" spans="1:30" x14ac:dyDescent="0.25">
      <c r="A369" s="26" t="s">
        <v>40618</v>
      </c>
      <c r="B369" s="24" t="s">
        <v>40619</v>
      </c>
      <c r="C369" s="22">
        <v>11894.95</v>
      </c>
      <c r="D369" s="22">
        <v>1158.9610499999999</v>
      </c>
      <c r="E369" s="22">
        <v>845.93597</v>
      </c>
      <c r="F369" s="22">
        <v>1.1000000000000001</v>
      </c>
      <c r="G369" s="22">
        <v>1680.9129600000001</v>
      </c>
      <c r="H369" s="22">
        <v>0</v>
      </c>
      <c r="I369" s="22">
        <v>2672.1398899999999</v>
      </c>
      <c r="J369" s="22">
        <v>2506.5139100000001</v>
      </c>
      <c r="K369" s="22">
        <v>3788.9560499999998</v>
      </c>
      <c r="L369" s="22">
        <v>2214.6669900000002</v>
      </c>
      <c r="M369" s="22">
        <v>0</v>
      </c>
      <c r="N369" s="22">
        <v>2031.34094</v>
      </c>
      <c r="O369" s="22">
        <v>4.49</v>
      </c>
      <c r="P369" s="22">
        <v>52.158999999999999</v>
      </c>
      <c r="Q369" s="22">
        <v>1.0902400000000001</v>
      </c>
      <c r="R369" s="22">
        <v>1.51</v>
      </c>
      <c r="S369" s="22">
        <v>1.51</v>
      </c>
      <c r="T369" s="22">
        <v>0.84101999999999999</v>
      </c>
      <c r="U369" s="24" t="s">
        <v>43028</v>
      </c>
      <c r="V369" s="24" t="s">
        <v>43029</v>
      </c>
      <c r="W369" s="25" t="s">
        <v>43030</v>
      </c>
      <c r="X369">
        <v>367</v>
      </c>
      <c r="Y369" s="6" t="s">
        <v>4009</v>
      </c>
      <c r="Z369" s="6" t="s">
        <v>50121</v>
      </c>
      <c r="AA369" s="6" t="s">
        <v>90</v>
      </c>
      <c r="AB369" s="6" t="s">
        <v>4010</v>
      </c>
      <c r="AC369" s="6" t="s">
        <v>49287</v>
      </c>
      <c r="AD369" s="6" t="s">
        <v>49286</v>
      </c>
    </row>
    <row r="370" spans="1:30" x14ac:dyDescent="0.25">
      <c r="A370" s="26" t="s">
        <v>591</v>
      </c>
      <c r="B370" s="24" t="s">
        <v>592</v>
      </c>
      <c r="C370" s="22">
        <v>11003.83</v>
      </c>
      <c r="D370" s="22">
        <v>2091</v>
      </c>
      <c r="E370" s="22">
        <v>1370</v>
      </c>
      <c r="F370" s="22">
        <v>1.42</v>
      </c>
      <c r="G370" s="22">
        <v>3323</v>
      </c>
      <c r="H370" s="22">
        <v>1687</v>
      </c>
      <c r="I370" s="22">
        <v>4448</v>
      </c>
      <c r="J370" s="22">
        <v>4236</v>
      </c>
      <c r="K370" s="22">
        <v>6617</v>
      </c>
      <c r="L370" s="22">
        <v>4166</v>
      </c>
      <c r="M370" s="22">
        <v>0</v>
      </c>
      <c r="N370" s="22">
        <v>7508</v>
      </c>
      <c r="O370" s="22">
        <v>32.76</v>
      </c>
      <c r="P370" s="22">
        <v>35.22</v>
      </c>
      <c r="Q370" s="22">
        <v>0.54369000000000001</v>
      </c>
      <c r="R370" s="22">
        <v>1.59</v>
      </c>
      <c r="S370" s="22">
        <v>1.1599999999999999</v>
      </c>
      <c r="T370" s="22">
        <v>0.37935999999999998</v>
      </c>
      <c r="U370" s="24" t="s">
        <v>43031</v>
      </c>
      <c r="V370" s="24" t="s">
        <v>43032</v>
      </c>
      <c r="W370" s="25" t="s">
        <v>43033</v>
      </c>
      <c r="X370">
        <v>368</v>
      </c>
      <c r="Y370" s="6" t="s">
        <v>4011</v>
      </c>
      <c r="Z370" s="6" t="s">
        <v>52311</v>
      </c>
      <c r="AA370" s="6" t="s">
        <v>51588</v>
      </c>
      <c r="AB370" s="6" t="s">
        <v>4012</v>
      </c>
      <c r="AC370" s="6" t="s">
        <v>49288</v>
      </c>
      <c r="AD370" s="6" t="s">
        <v>49289</v>
      </c>
    </row>
    <row r="371" spans="1:30" x14ac:dyDescent="0.25">
      <c r="A371" s="26" t="s">
        <v>593</v>
      </c>
      <c r="B371" s="24" t="s">
        <v>594</v>
      </c>
      <c r="C371" s="22">
        <v>5902.95</v>
      </c>
      <c r="D371" s="22">
        <v>424.62898999999999</v>
      </c>
      <c r="E371" s="22">
        <v>350.78698000000003</v>
      </c>
      <c r="F371" s="22">
        <v>0.81</v>
      </c>
      <c r="G371" s="22">
        <v>87.676000000000002</v>
      </c>
      <c r="H371" s="22">
        <v>0</v>
      </c>
      <c r="I371" s="22">
        <v>486.77699999999999</v>
      </c>
      <c r="J371" s="22">
        <v>367.85998000000001</v>
      </c>
      <c r="K371" s="22">
        <v>771.61901</v>
      </c>
      <c r="L371" s="22">
        <v>1282.62402</v>
      </c>
      <c r="M371" s="22">
        <v>0</v>
      </c>
      <c r="N371" s="22">
        <v>748.35497999999995</v>
      </c>
      <c r="O371" s="22">
        <v>8.6199999999999992</v>
      </c>
      <c r="P371" s="22">
        <v>63.340989999999998</v>
      </c>
      <c r="Q371" s="22">
        <v>1.72786</v>
      </c>
      <c r="R371" s="22">
        <v>2.44</v>
      </c>
      <c r="S371" s="22">
        <v>2.1</v>
      </c>
      <c r="T371" s="22">
        <v>1.85924</v>
      </c>
      <c r="U371" s="24" t="s">
        <v>43034</v>
      </c>
      <c r="V371" s="24" t="s">
        <v>43035</v>
      </c>
      <c r="W371" s="25" t="s">
        <v>43036</v>
      </c>
      <c r="X371">
        <v>369</v>
      </c>
      <c r="Y371" s="6" t="s">
        <v>4013</v>
      </c>
      <c r="Z371" s="6" t="s">
        <v>49050</v>
      </c>
      <c r="AA371" s="6" t="s">
        <v>90</v>
      </c>
      <c r="AB371" s="6" t="s">
        <v>4014</v>
      </c>
      <c r="AC371" s="6" t="s">
        <v>42243</v>
      </c>
      <c r="AD371" s="6" t="s">
        <v>49290</v>
      </c>
    </row>
    <row r="372" spans="1:30" x14ac:dyDescent="0.25">
      <c r="A372" s="26" t="s">
        <v>596</v>
      </c>
      <c r="B372" s="24" t="s">
        <v>597</v>
      </c>
      <c r="C372" s="22">
        <v>60384.37</v>
      </c>
      <c r="D372" s="22">
        <v>3846.1110800000001</v>
      </c>
      <c r="E372" s="22">
        <v>3779.0139100000001</v>
      </c>
      <c r="F372" s="22">
        <v>1.5</v>
      </c>
      <c r="G372" s="22">
        <v>4609.6108299999996</v>
      </c>
      <c r="H372" s="22">
        <v>0</v>
      </c>
      <c r="I372" s="22">
        <v>2107.4890099999998</v>
      </c>
      <c r="J372" s="22">
        <v>9382.1777299999994</v>
      </c>
      <c r="K372" s="22">
        <v>9103.3261700000003</v>
      </c>
      <c r="L372" s="22">
        <v>12439.530269999999</v>
      </c>
      <c r="M372" s="22">
        <v>0</v>
      </c>
      <c r="N372" s="22">
        <v>17966.060539999999</v>
      </c>
      <c r="O372" s="22">
        <v>24.17</v>
      </c>
      <c r="P372" s="22">
        <v>45.018000000000001</v>
      </c>
      <c r="Q372" s="22">
        <v>0.72241</v>
      </c>
      <c r="R372" s="22">
        <v>0.89</v>
      </c>
      <c r="S372" s="22">
        <v>0.97</v>
      </c>
      <c r="T372" s="22">
        <v>0.47896</v>
      </c>
      <c r="U372" s="24" t="s">
        <v>43037</v>
      </c>
      <c r="V372" s="24" t="s">
        <v>43038</v>
      </c>
      <c r="W372" s="25" t="s">
        <v>43039</v>
      </c>
      <c r="X372">
        <v>370</v>
      </c>
      <c r="Y372" s="6" t="s">
        <v>4015</v>
      </c>
      <c r="Z372" s="6" t="s">
        <v>49551</v>
      </c>
      <c r="AA372" s="6" t="s">
        <v>50498</v>
      </c>
      <c r="AB372" s="6" t="s">
        <v>4016</v>
      </c>
      <c r="AC372" s="6" t="s">
        <v>49291</v>
      </c>
      <c r="AD372" s="6" t="s">
        <v>49292</v>
      </c>
    </row>
    <row r="373" spans="1:30" x14ac:dyDescent="0.25">
      <c r="A373" s="26" t="s">
        <v>40620</v>
      </c>
      <c r="B373" s="24" t="s">
        <v>40621</v>
      </c>
      <c r="C373" s="22">
        <v>12329.67</v>
      </c>
      <c r="D373" s="22">
        <v>1611.40002</v>
      </c>
      <c r="E373" s="22">
        <v>919.5</v>
      </c>
      <c r="F373" s="22">
        <v>0.91</v>
      </c>
      <c r="G373" s="22">
        <v>978.5</v>
      </c>
      <c r="H373" s="22">
        <v>94.5</v>
      </c>
      <c r="I373" s="22">
        <v>243.5</v>
      </c>
      <c r="J373" s="22">
        <v>2237</v>
      </c>
      <c r="K373" s="22">
        <v>1321.59997</v>
      </c>
      <c r="L373" s="22">
        <v>2108.3998999999999</v>
      </c>
      <c r="M373" s="22">
        <v>0</v>
      </c>
      <c r="N373" s="22">
        <v>2451.1000899999999</v>
      </c>
      <c r="S373" s="22">
        <v>0.55000000000000004</v>
      </c>
      <c r="T373" s="22">
        <v>0.11113000000000001</v>
      </c>
      <c r="U373" s="24" t="s">
        <v>43040</v>
      </c>
      <c r="V373" s="24" t="s">
        <v>43041</v>
      </c>
      <c r="W373" s="25" t="s">
        <v>43042</v>
      </c>
      <c r="X373">
        <v>371</v>
      </c>
      <c r="Y373" s="6" t="s">
        <v>4017</v>
      </c>
      <c r="Z373" s="6" t="s">
        <v>49204</v>
      </c>
      <c r="AA373" s="6" t="s">
        <v>49204</v>
      </c>
      <c r="AB373" s="6" t="s">
        <v>4018</v>
      </c>
      <c r="AC373" s="6" t="s">
        <v>49293</v>
      </c>
      <c r="AD373" s="6" t="s">
        <v>49294</v>
      </c>
    </row>
    <row r="374" spans="1:30" x14ac:dyDescent="0.25">
      <c r="A374" s="26" t="s">
        <v>598</v>
      </c>
      <c r="B374" s="24" t="s">
        <v>599</v>
      </c>
      <c r="C374" s="22">
        <v>3223.48</v>
      </c>
      <c r="D374" s="22">
        <v>933.23602000000005</v>
      </c>
      <c r="E374" s="22">
        <v>964.96397999999999</v>
      </c>
      <c r="F374" s="22">
        <v>1.33</v>
      </c>
      <c r="G374" s="22">
        <v>24691.740229999999</v>
      </c>
      <c r="H374" s="22">
        <v>0</v>
      </c>
      <c r="I374" s="22">
        <v>0</v>
      </c>
      <c r="J374" s="22">
        <v>0</v>
      </c>
      <c r="K374" s="22">
        <v>24983.08007</v>
      </c>
      <c r="L374" s="22">
        <v>20382.880850000001</v>
      </c>
      <c r="M374" s="22">
        <v>0</v>
      </c>
      <c r="N374" s="22">
        <v>4544.2001899999996</v>
      </c>
      <c r="O374" s="22">
        <v>26.47</v>
      </c>
      <c r="P374" s="22">
        <v>81.831999999999994</v>
      </c>
      <c r="Q374" s="22">
        <v>4.5040699999999996</v>
      </c>
      <c r="U374" s="24" t="s">
        <v>43043</v>
      </c>
      <c r="V374" s="24" t="s">
        <v>43044</v>
      </c>
      <c r="W374" s="25" t="s">
        <v>43045</v>
      </c>
      <c r="X374">
        <v>372</v>
      </c>
      <c r="Y374" s="6" t="s">
        <v>4019</v>
      </c>
      <c r="Z374" s="6" t="s">
        <v>49980</v>
      </c>
      <c r="AA374" s="6" t="s">
        <v>90</v>
      </c>
      <c r="AB374" s="6" t="s">
        <v>4020</v>
      </c>
      <c r="AC374" s="6" t="s">
        <v>49295</v>
      </c>
      <c r="AD374" s="6" t="s">
        <v>49296</v>
      </c>
    </row>
    <row r="375" spans="1:30" x14ac:dyDescent="0.25">
      <c r="A375" s="26" t="s">
        <v>600</v>
      </c>
      <c r="B375" s="24" t="s">
        <v>601</v>
      </c>
      <c r="C375" s="22">
        <v>7793.16</v>
      </c>
      <c r="D375" s="22">
        <v>2209.9250400000001</v>
      </c>
      <c r="E375" s="22">
        <v>1457.7230199999999</v>
      </c>
      <c r="F375" s="22">
        <v>1.07</v>
      </c>
      <c r="G375" s="22">
        <v>1370.7800199999999</v>
      </c>
      <c r="H375" s="22">
        <v>0</v>
      </c>
      <c r="I375" s="22">
        <v>0</v>
      </c>
      <c r="J375" s="22">
        <v>521.31895999999995</v>
      </c>
      <c r="K375" s="22">
        <v>2186.1679600000002</v>
      </c>
      <c r="L375" s="22">
        <v>14489.66992</v>
      </c>
      <c r="M375" s="22">
        <v>0</v>
      </c>
      <c r="N375" s="22">
        <v>8363.8193300000003</v>
      </c>
      <c r="O375" s="22">
        <v>52.96</v>
      </c>
      <c r="P375" s="22">
        <v>64.299000000000007</v>
      </c>
      <c r="Q375" s="22">
        <v>1.8009999999999999</v>
      </c>
      <c r="R375" s="22">
        <v>4.76</v>
      </c>
      <c r="S375" s="22">
        <v>4.1900000000000004</v>
      </c>
      <c r="T375" s="22">
        <v>1.5640799999999999</v>
      </c>
      <c r="U375" s="24" t="s">
        <v>43046</v>
      </c>
      <c r="V375" s="24" t="s">
        <v>43047</v>
      </c>
      <c r="W375" s="25" t="s">
        <v>43048</v>
      </c>
      <c r="X375">
        <v>373</v>
      </c>
      <c r="Y375" s="6" t="s">
        <v>4021</v>
      </c>
      <c r="Z375" s="6" t="s">
        <v>49224</v>
      </c>
      <c r="AA375" s="6" t="s">
        <v>50474</v>
      </c>
      <c r="AB375" s="6" t="s">
        <v>4022</v>
      </c>
      <c r="AC375" s="6" t="s">
        <v>49297</v>
      </c>
      <c r="AD375" s="6" t="s">
        <v>49298</v>
      </c>
    </row>
    <row r="376" spans="1:30" x14ac:dyDescent="0.25">
      <c r="A376" s="26" t="s">
        <v>602</v>
      </c>
      <c r="B376" s="24" t="s">
        <v>603</v>
      </c>
      <c r="C376" s="22">
        <v>4199.6899999999996</v>
      </c>
      <c r="D376" s="22">
        <v>697.26800000000003</v>
      </c>
      <c r="E376" s="22">
        <v>608.13499999999999</v>
      </c>
      <c r="F376" s="22">
        <v>0.45</v>
      </c>
      <c r="G376" s="22">
        <v>0</v>
      </c>
      <c r="H376" s="22">
        <v>0</v>
      </c>
      <c r="I376" s="22">
        <v>0</v>
      </c>
      <c r="J376" s="22">
        <v>5750.0288</v>
      </c>
      <c r="K376" s="22">
        <v>9748.5214799999994</v>
      </c>
      <c r="L376" s="22">
        <v>0</v>
      </c>
      <c r="M376" s="22">
        <v>0</v>
      </c>
      <c r="N376" s="22">
        <v>4158.9658200000003</v>
      </c>
      <c r="O376" s="22">
        <v>26.1</v>
      </c>
      <c r="P376" s="22">
        <v>0</v>
      </c>
      <c r="Q376" s="22">
        <v>0</v>
      </c>
      <c r="R376" s="22">
        <v>1.72</v>
      </c>
      <c r="S376" s="22">
        <v>1.7</v>
      </c>
      <c r="T376" s="22">
        <v>1.6953800000000001</v>
      </c>
      <c r="U376" s="24" t="s">
        <v>43049</v>
      </c>
      <c r="V376" s="24" t="s">
        <v>43050</v>
      </c>
      <c r="W376" s="25" t="s">
        <v>43051</v>
      </c>
      <c r="X376">
        <v>374</v>
      </c>
      <c r="Y376" s="6" t="s">
        <v>4023</v>
      </c>
      <c r="Z376" s="6" t="s">
        <v>51970</v>
      </c>
      <c r="AA376" s="6" t="s">
        <v>90</v>
      </c>
      <c r="AB376" s="6" t="s">
        <v>4024</v>
      </c>
      <c r="AC376" s="6" t="s">
        <v>49299</v>
      </c>
      <c r="AD376" s="6" t="s">
        <v>49300</v>
      </c>
    </row>
    <row r="377" spans="1:30" x14ac:dyDescent="0.25">
      <c r="A377" s="26" t="s">
        <v>604</v>
      </c>
      <c r="B377" s="24" t="s">
        <v>605</v>
      </c>
      <c r="C377" s="22">
        <v>6737.59</v>
      </c>
      <c r="D377" s="22">
        <v>1311.98901</v>
      </c>
      <c r="E377" s="22">
        <v>980.05498999999998</v>
      </c>
      <c r="F377" s="22">
        <v>1.78</v>
      </c>
      <c r="G377" s="22">
        <v>111.611</v>
      </c>
      <c r="H377" s="22">
        <v>22.172999999999998</v>
      </c>
      <c r="I377" s="22">
        <v>2460.8789000000002</v>
      </c>
      <c r="J377" s="22">
        <v>586.13396999999998</v>
      </c>
      <c r="K377" s="22">
        <v>478.22798999999998</v>
      </c>
      <c r="L377" s="22">
        <v>3005.1340300000002</v>
      </c>
      <c r="M377" s="22">
        <v>0</v>
      </c>
      <c r="N377" s="22">
        <v>1590.625</v>
      </c>
      <c r="O377" s="22">
        <v>16.3</v>
      </c>
      <c r="P377" s="22">
        <v>63.776000000000003</v>
      </c>
      <c r="Q377" s="22">
        <v>1.7605999999999999</v>
      </c>
      <c r="R377" s="22">
        <v>0.77</v>
      </c>
      <c r="S377" s="22">
        <v>0.78</v>
      </c>
      <c r="T377" s="22">
        <v>0.58765000000000001</v>
      </c>
      <c r="U377" s="24" t="s">
        <v>43052</v>
      </c>
      <c r="V377" s="24" t="s">
        <v>43053</v>
      </c>
      <c r="W377" s="25" t="s">
        <v>43054</v>
      </c>
      <c r="X377">
        <v>375</v>
      </c>
      <c r="Y377" s="6" t="s">
        <v>4025</v>
      </c>
      <c r="Z377" s="6" t="s">
        <v>49628</v>
      </c>
      <c r="AA377" s="6" t="s">
        <v>90</v>
      </c>
      <c r="AB377" s="6" t="s">
        <v>4026</v>
      </c>
      <c r="AC377" s="6" t="s">
        <v>49301</v>
      </c>
      <c r="AD377" s="6" t="s">
        <v>49302</v>
      </c>
    </row>
    <row r="378" spans="1:30" x14ac:dyDescent="0.25">
      <c r="A378" s="26" t="s">
        <v>40622</v>
      </c>
      <c r="B378" s="24" t="s">
        <v>40623</v>
      </c>
      <c r="C378" s="22">
        <v>92603.45</v>
      </c>
      <c r="D378" s="22">
        <v>3182.7748999999999</v>
      </c>
      <c r="E378" s="22">
        <v>995.97600999999997</v>
      </c>
      <c r="F378" s="22">
        <v>0.53</v>
      </c>
      <c r="G378" s="22">
        <v>7210.9799800000001</v>
      </c>
      <c r="H378" s="22">
        <v>6719.9912100000001</v>
      </c>
      <c r="I378" s="22">
        <v>1567.9520199999999</v>
      </c>
      <c r="J378" s="22">
        <v>26552.109369999998</v>
      </c>
      <c r="K378" s="22">
        <v>25747.08007</v>
      </c>
      <c r="L378" s="22">
        <v>1891.8129799999999</v>
      </c>
      <c r="M378" s="22">
        <v>0</v>
      </c>
      <c r="N378" s="22">
        <v>16157.8496</v>
      </c>
      <c r="U378" s="24" t="s">
        <v>43055</v>
      </c>
      <c r="V378" s="24" t="s">
        <v>43056</v>
      </c>
      <c r="W378" s="25" t="s">
        <v>43057</v>
      </c>
      <c r="X378">
        <v>376</v>
      </c>
      <c r="Y378" s="6" t="s">
        <v>4027</v>
      </c>
      <c r="Z378" s="6" t="s">
        <v>51641</v>
      </c>
      <c r="AA378" s="6" t="s">
        <v>90</v>
      </c>
      <c r="AB378" s="6" t="s">
        <v>4028</v>
      </c>
      <c r="AC378" s="6" t="s">
        <v>49303</v>
      </c>
      <c r="AD378" s="6" t="s">
        <v>49304</v>
      </c>
    </row>
    <row r="379" spans="1:30" x14ac:dyDescent="0.25">
      <c r="A379" s="26" t="s">
        <v>607</v>
      </c>
      <c r="B379" s="24" t="s">
        <v>608</v>
      </c>
      <c r="C379" s="22">
        <v>5252.75</v>
      </c>
      <c r="D379" s="22">
        <v>58.631</v>
      </c>
      <c r="E379" s="22">
        <v>16.96199</v>
      </c>
      <c r="F379" s="22">
        <v>0.24</v>
      </c>
      <c r="G379" s="22">
        <v>2.2579899999999999</v>
      </c>
      <c r="H379" s="22">
        <v>0</v>
      </c>
      <c r="I379" s="22">
        <v>2.3109999999999999</v>
      </c>
      <c r="J379" s="22">
        <v>439.46899000000002</v>
      </c>
      <c r="K379" s="22">
        <v>2004.6199899999999</v>
      </c>
      <c r="L379" s="22">
        <v>0</v>
      </c>
      <c r="M379" s="22">
        <v>0</v>
      </c>
      <c r="N379" s="22">
        <v>1687.75305</v>
      </c>
      <c r="O379" s="22">
        <v>4.57</v>
      </c>
      <c r="P379" s="22">
        <v>0</v>
      </c>
      <c r="Q379" s="22">
        <v>0</v>
      </c>
      <c r="R379" s="22">
        <v>4.5199999999999996</v>
      </c>
      <c r="S379" s="22">
        <v>4.5599999999999996</v>
      </c>
      <c r="T379" s="22">
        <v>4.5563200000000004</v>
      </c>
      <c r="U379" s="24" t="s">
        <v>43058</v>
      </c>
      <c r="V379" s="24" t="s">
        <v>43059</v>
      </c>
      <c r="W379" s="25" t="s">
        <v>43060</v>
      </c>
      <c r="X379">
        <v>377</v>
      </c>
      <c r="Y379" s="6" t="s">
        <v>4029</v>
      </c>
      <c r="Z379" s="6" t="s">
        <v>51721</v>
      </c>
      <c r="AA379" s="6" t="s">
        <v>51717</v>
      </c>
      <c r="AB379" s="6" t="s">
        <v>4030</v>
      </c>
      <c r="AC379" s="6" t="s">
        <v>49305</v>
      </c>
      <c r="AD379" s="6" t="s">
        <v>49306</v>
      </c>
    </row>
    <row r="380" spans="1:30" x14ac:dyDescent="0.25">
      <c r="A380" s="26" t="s">
        <v>40624</v>
      </c>
      <c r="B380" s="24" t="s">
        <v>40625</v>
      </c>
      <c r="C380" s="22">
        <v>13137.22</v>
      </c>
      <c r="D380" s="22">
        <v>1107.2299800000001</v>
      </c>
      <c r="E380" s="22">
        <v>871.81298000000004</v>
      </c>
      <c r="F380" s="22">
        <v>0.92</v>
      </c>
      <c r="G380" s="22">
        <v>1978.7690399999999</v>
      </c>
      <c r="H380" s="22">
        <v>2026.89697</v>
      </c>
      <c r="I380" s="22">
        <v>3804.6269499999999</v>
      </c>
      <c r="J380" s="22">
        <v>3815.7648899999999</v>
      </c>
      <c r="K380" s="22">
        <v>5094.4711900000002</v>
      </c>
      <c r="L380" s="22">
        <v>1971.4809499999999</v>
      </c>
      <c r="M380" s="22">
        <v>0</v>
      </c>
      <c r="N380" s="22">
        <v>3030.5830000000001</v>
      </c>
      <c r="U380" s="24" t="s">
        <v>43061</v>
      </c>
      <c r="V380" s="24" t="s">
        <v>43062</v>
      </c>
      <c r="W380" s="25" t="s">
        <v>43063</v>
      </c>
      <c r="X380">
        <v>378</v>
      </c>
      <c r="Y380" s="6" t="s">
        <v>4031</v>
      </c>
      <c r="Z380" s="6" t="s">
        <v>50865</v>
      </c>
      <c r="AA380" s="6" t="s">
        <v>90</v>
      </c>
      <c r="AB380" s="6" t="s">
        <v>4032</v>
      </c>
      <c r="AC380" s="6" t="s">
        <v>49307</v>
      </c>
      <c r="AD380" s="6" t="s">
        <v>49308</v>
      </c>
    </row>
    <row r="381" spans="1:30" x14ac:dyDescent="0.25">
      <c r="A381" s="26" t="s">
        <v>40626</v>
      </c>
      <c r="B381" s="24" t="s">
        <v>40627</v>
      </c>
      <c r="C381" s="22">
        <v>4276.54</v>
      </c>
      <c r="F381" s="22">
        <v>0.46</v>
      </c>
      <c r="U381" s="24" t="s">
        <v>90</v>
      </c>
      <c r="V381" s="24" t="s">
        <v>90</v>
      </c>
      <c r="W381" s="25" t="s">
        <v>90</v>
      </c>
      <c r="X381">
        <v>379</v>
      </c>
      <c r="Y381" s="6" t="s">
        <v>4033</v>
      </c>
      <c r="Z381" s="6" t="s">
        <v>51231</v>
      </c>
      <c r="AA381" s="6" t="s">
        <v>51217</v>
      </c>
      <c r="AB381" s="6" t="s">
        <v>4034</v>
      </c>
      <c r="AC381" s="6" t="s">
        <v>49309</v>
      </c>
      <c r="AD381" s="6" t="s">
        <v>49310</v>
      </c>
    </row>
    <row r="382" spans="1:30" x14ac:dyDescent="0.25">
      <c r="A382" s="26" t="s">
        <v>609</v>
      </c>
      <c r="B382" s="24" t="s">
        <v>610</v>
      </c>
      <c r="C382" s="22">
        <v>90017.8</v>
      </c>
      <c r="D382" s="22">
        <v>37785</v>
      </c>
      <c r="E382" s="22">
        <v>32988</v>
      </c>
      <c r="F382" s="22">
        <v>1.57</v>
      </c>
      <c r="G382" s="22">
        <v>694439</v>
      </c>
      <c r="H382" s="22">
        <v>0</v>
      </c>
      <c r="I382" s="22">
        <v>24119</v>
      </c>
      <c r="J382" s="22">
        <v>1855359</v>
      </c>
      <c r="K382" s="22">
        <v>1735979</v>
      </c>
      <c r="L382" s="22">
        <v>271606</v>
      </c>
      <c r="M382" s="22">
        <v>18995</v>
      </c>
      <c r="N382" s="22">
        <v>182843</v>
      </c>
      <c r="O382" s="22">
        <v>96.97</v>
      </c>
      <c r="P382" s="22">
        <v>57.229990000000001</v>
      </c>
      <c r="Q382" s="22">
        <v>1.4815799999999999</v>
      </c>
      <c r="R382" s="22">
        <v>0.95</v>
      </c>
      <c r="S382" s="22">
        <v>0.94</v>
      </c>
      <c r="T382" s="22">
        <v>0.56135999999999997</v>
      </c>
      <c r="U382" s="24" t="s">
        <v>43064</v>
      </c>
      <c r="V382" s="24" t="s">
        <v>43065</v>
      </c>
      <c r="W382" s="25" t="s">
        <v>43066</v>
      </c>
      <c r="X382">
        <v>380</v>
      </c>
      <c r="Y382" s="6" t="s">
        <v>4035</v>
      </c>
      <c r="Z382" s="6" t="s">
        <v>51856</v>
      </c>
      <c r="AA382" s="6" t="s">
        <v>90</v>
      </c>
      <c r="AB382" s="6" t="s">
        <v>4036</v>
      </c>
      <c r="AC382" s="6" t="s">
        <v>49311</v>
      </c>
      <c r="AD382" s="6" t="s">
        <v>49312</v>
      </c>
    </row>
    <row r="383" spans="1:30" x14ac:dyDescent="0.25">
      <c r="A383" s="26" t="s">
        <v>40628</v>
      </c>
      <c r="B383" s="24" t="s">
        <v>40629</v>
      </c>
      <c r="C383" s="22">
        <v>20493.63</v>
      </c>
      <c r="D383" s="22">
        <v>2155.15209</v>
      </c>
      <c r="E383" s="22">
        <v>1562.2729400000001</v>
      </c>
      <c r="F383" s="22">
        <v>0.71</v>
      </c>
      <c r="G383" s="22">
        <v>1239</v>
      </c>
      <c r="H383" s="22">
        <v>809.66899999999998</v>
      </c>
      <c r="I383" s="22">
        <v>6969.9770500000004</v>
      </c>
      <c r="J383" s="22">
        <v>6902.5751899999996</v>
      </c>
      <c r="K383" s="22">
        <v>4849.6581999999999</v>
      </c>
      <c r="L383" s="22">
        <v>3237.68408</v>
      </c>
      <c r="M383" s="22">
        <v>0</v>
      </c>
      <c r="N383" s="22">
        <v>4916.6347599999999</v>
      </c>
      <c r="O383" s="22">
        <v>6.93</v>
      </c>
      <c r="P383" s="22">
        <v>39.704999999999998</v>
      </c>
      <c r="Q383" s="22">
        <v>0.65851000000000004</v>
      </c>
      <c r="R383" s="22">
        <v>0.7</v>
      </c>
      <c r="S383" s="22">
        <v>0.59</v>
      </c>
      <c r="T383" s="22">
        <v>0.40577999999999997</v>
      </c>
      <c r="U383" s="24" t="s">
        <v>43067</v>
      </c>
      <c r="V383" s="24" t="s">
        <v>43068</v>
      </c>
      <c r="W383" s="25" t="s">
        <v>43069</v>
      </c>
      <c r="X383">
        <v>381</v>
      </c>
      <c r="Y383" s="6" t="s">
        <v>4037</v>
      </c>
      <c r="Z383" s="6" t="s">
        <v>48926</v>
      </c>
      <c r="AA383" s="6" t="s">
        <v>90</v>
      </c>
      <c r="AB383" s="6" t="s">
        <v>4038</v>
      </c>
      <c r="AC383" s="6" t="s">
        <v>49313</v>
      </c>
      <c r="AD383" s="6" t="s">
        <v>49314</v>
      </c>
    </row>
    <row r="384" spans="1:30" x14ac:dyDescent="0.25">
      <c r="A384" s="26" t="s">
        <v>611</v>
      </c>
      <c r="B384" s="24" t="s">
        <v>612</v>
      </c>
      <c r="C384" s="22">
        <v>3737.03</v>
      </c>
      <c r="D384" s="22">
        <v>873.05602999999996</v>
      </c>
      <c r="E384" s="22">
        <v>513.07597999999996</v>
      </c>
      <c r="F384" s="22">
        <v>0.84</v>
      </c>
      <c r="G384" s="22">
        <v>74.382999999999996</v>
      </c>
      <c r="H384" s="22">
        <v>0</v>
      </c>
      <c r="I384" s="22">
        <v>3595.5319800000002</v>
      </c>
      <c r="J384" s="22">
        <v>244.15499</v>
      </c>
      <c r="K384" s="22">
        <v>346.70497999999998</v>
      </c>
      <c r="L384" s="22">
        <v>3752.5910600000002</v>
      </c>
      <c r="M384" s="22">
        <v>0</v>
      </c>
      <c r="N384" s="22">
        <v>1757.9730199999999</v>
      </c>
      <c r="O384" s="22">
        <v>306.72000000000003</v>
      </c>
      <c r="P384" s="22">
        <v>68.47</v>
      </c>
      <c r="Q384" s="22">
        <v>2.1715900000000001</v>
      </c>
      <c r="R384" s="22">
        <v>1.75</v>
      </c>
      <c r="S384" s="22">
        <v>1.42</v>
      </c>
      <c r="T384" s="22">
        <v>1.1153599999999999</v>
      </c>
      <c r="U384" s="24" t="s">
        <v>43070</v>
      </c>
      <c r="V384" s="24" t="s">
        <v>43071</v>
      </c>
      <c r="W384" s="25" t="s">
        <v>43072</v>
      </c>
      <c r="X384">
        <v>382</v>
      </c>
      <c r="Y384" s="6" t="s">
        <v>4039</v>
      </c>
      <c r="Z384" s="6" t="s">
        <v>49907</v>
      </c>
      <c r="AA384" s="6" t="s">
        <v>90</v>
      </c>
      <c r="AB384" s="6" t="s">
        <v>4040</v>
      </c>
      <c r="AC384" s="6" t="s">
        <v>49315</v>
      </c>
      <c r="AD384" s="6" t="s">
        <v>49316</v>
      </c>
    </row>
    <row r="385" spans="1:30" x14ac:dyDescent="0.25">
      <c r="A385" s="26" t="s">
        <v>614</v>
      </c>
      <c r="B385" s="24" t="s">
        <v>615</v>
      </c>
      <c r="C385" s="22">
        <v>6131.44</v>
      </c>
      <c r="D385" s="22">
        <v>903.90002000000004</v>
      </c>
      <c r="E385" s="22">
        <v>878.29998000000001</v>
      </c>
      <c r="F385" s="22">
        <v>1.32</v>
      </c>
      <c r="G385" s="22">
        <v>8.6999899999999997</v>
      </c>
      <c r="H385" s="22">
        <v>0</v>
      </c>
      <c r="I385" s="22">
        <v>0</v>
      </c>
      <c r="J385" s="22">
        <v>294.20001000000002</v>
      </c>
      <c r="K385" s="22">
        <v>6796.3999000000003</v>
      </c>
      <c r="L385" s="22">
        <v>4559.7997999999998</v>
      </c>
      <c r="M385" s="22">
        <v>0</v>
      </c>
      <c r="N385" s="22">
        <v>1624</v>
      </c>
      <c r="O385" s="22">
        <v>134.25</v>
      </c>
      <c r="P385" s="22">
        <v>72.639989999999997</v>
      </c>
      <c r="Q385" s="22">
        <v>2.6549800000000001</v>
      </c>
      <c r="R385" s="22">
        <v>17.48</v>
      </c>
      <c r="S385" s="22">
        <v>23.1</v>
      </c>
      <c r="T385" s="22">
        <v>23.071709999999999</v>
      </c>
      <c r="U385" s="24" t="s">
        <v>43073</v>
      </c>
      <c r="V385" s="24" t="s">
        <v>43074</v>
      </c>
      <c r="W385" s="25" t="s">
        <v>43075</v>
      </c>
      <c r="X385">
        <v>383</v>
      </c>
      <c r="Y385" s="6" t="s">
        <v>4041</v>
      </c>
      <c r="Z385" s="6" t="s">
        <v>49982</v>
      </c>
      <c r="AA385" s="6" t="s">
        <v>90</v>
      </c>
      <c r="AB385" s="6" t="s">
        <v>4042</v>
      </c>
      <c r="AC385" s="6" t="s">
        <v>49317</v>
      </c>
      <c r="AD385" s="6" t="s">
        <v>49318</v>
      </c>
    </row>
    <row r="386" spans="1:30" x14ac:dyDescent="0.25">
      <c r="A386" s="26" t="s">
        <v>616</v>
      </c>
      <c r="B386" s="24" t="s">
        <v>617</v>
      </c>
      <c r="C386" s="22">
        <v>6927.27</v>
      </c>
      <c r="D386" s="22">
        <v>633.28601000000003</v>
      </c>
      <c r="E386" s="22">
        <v>496.32900999999998</v>
      </c>
      <c r="F386" s="22">
        <v>0.97</v>
      </c>
      <c r="G386" s="22">
        <v>926.14398000000006</v>
      </c>
      <c r="H386" s="22">
        <v>0</v>
      </c>
      <c r="I386" s="22">
        <v>4639.6757799999996</v>
      </c>
      <c r="J386" s="22">
        <v>1027.36096</v>
      </c>
      <c r="K386" s="22">
        <v>1209.6379300000001</v>
      </c>
      <c r="L386" s="22">
        <v>1702.1479400000001</v>
      </c>
      <c r="M386" s="22">
        <v>0</v>
      </c>
      <c r="N386" s="22">
        <v>3053.5429600000002</v>
      </c>
      <c r="O386" s="22">
        <v>131.43</v>
      </c>
      <c r="P386" s="22">
        <v>36.36</v>
      </c>
      <c r="Q386" s="22">
        <v>0.57133</v>
      </c>
      <c r="R386" s="22">
        <v>1.23</v>
      </c>
      <c r="S386" s="22">
        <v>1.18</v>
      </c>
      <c r="T386" s="22">
        <v>0.27594000000000002</v>
      </c>
      <c r="U386" s="24" t="s">
        <v>43076</v>
      </c>
      <c r="V386" s="24" t="s">
        <v>43077</v>
      </c>
      <c r="W386" s="25" t="s">
        <v>43078</v>
      </c>
      <c r="X386">
        <v>384</v>
      </c>
      <c r="Y386" s="6" t="s">
        <v>4043</v>
      </c>
      <c r="Z386" s="6" t="s">
        <v>51217</v>
      </c>
      <c r="AA386" s="6" t="s">
        <v>90</v>
      </c>
      <c r="AB386" s="6" t="s">
        <v>4044</v>
      </c>
      <c r="AC386" s="6" t="s">
        <v>49319</v>
      </c>
      <c r="AD386" s="6" t="s">
        <v>49320</v>
      </c>
    </row>
    <row r="387" spans="1:30" x14ac:dyDescent="0.25">
      <c r="A387" s="26" t="s">
        <v>40630</v>
      </c>
      <c r="B387" s="24" t="s">
        <v>40631</v>
      </c>
      <c r="C387" s="22">
        <v>2081.06</v>
      </c>
      <c r="D387" s="22">
        <v>924.82097999999996</v>
      </c>
      <c r="E387" s="22">
        <v>669</v>
      </c>
      <c r="F387" s="22">
        <v>0.97</v>
      </c>
      <c r="G387" s="22">
        <v>29908.929680000001</v>
      </c>
      <c r="H387" s="22">
        <v>187.92500000000001</v>
      </c>
      <c r="I387" s="22">
        <v>1591.5589500000001</v>
      </c>
      <c r="J387" s="22">
        <v>42965.578119999998</v>
      </c>
      <c r="K387" s="22">
        <v>32095.009760000001</v>
      </c>
      <c r="L387" s="22">
        <v>462.55398000000002</v>
      </c>
      <c r="M387" s="22">
        <v>166.99298999999999</v>
      </c>
      <c r="N387" s="22">
        <v>4144.3808499999996</v>
      </c>
      <c r="O387" s="22">
        <v>39.81</v>
      </c>
      <c r="P387" s="22">
        <v>9.3313900000000007</v>
      </c>
      <c r="Q387" s="22">
        <v>0.10689</v>
      </c>
      <c r="R387" s="22">
        <v>0.79</v>
      </c>
      <c r="S387" s="22">
        <v>0.74</v>
      </c>
      <c r="T387" s="22">
        <v>4.65E-2</v>
      </c>
      <c r="U387" s="24" t="s">
        <v>43079</v>
      </c>
      <c r="V387" s="24" t="s">
        <v>43080</v>
      </c>
      <c r="W387" s="25" t="s">
        <v>43081</v>
      </c>
      <c r="X387">
        <v>385</v>
      </c>
      <c r="Y387" s="6" t="s">
        <v>4045</v>
      </c>
      <c r="Z387" s="6" t="s">
        <v>50438</v>
      </c>
      <c r="AA387" s="6" t="s">
        <v>90</v>
      </c>
      <c r="AB387" s="6" t="s">
        <v>4046</v>
      </c>
      <c r="AC387" s="6" t="s">
        <v>49321</v>
      </c>
      <c r="AD387" s="6" t="s">
        <v>49322</v>
      </c>
    </row>
    <row r="388" spans="1:30" x14ac:dyDescent="0.25">
      <c r="A388" s="26" t="s">
        <v>619</v>
      </c>
      <c r="B388" s="24" t="s">
        <v>619</v>
      </c>
      <c r="C388" s="22">
        <v>6835.86</v>
      </c>
      <c r="D388" s="22">
        <v>617.45501000000002</v>
      </c>
      <c r="E388" s="22">
        <v>358.58098999999999</v>
      </c>
      <c r="F388" s="22">
        <v>1.69</v>
      </c>
      <c r="G388" s="22">
        <v>502.31599999999997</v>
      </c>
      <c r="H388" s="22">
        <v>441.34201000000002</v>
      </c>
      <c r="I388" s="22">
        <v>3064.4299299999998</v>
      </c>
      <c r="J388" s="22">
        <v>1699.6290200000001</v>
      </c>
      <c r="K388" s="22">
        <v>1690.7769699999999</v>
      </c>
      <c r="L388" s="22">
        <v>2296.3559500000001</v>
      </c>
      <c r="M388" s="22">
        <v>0</v>
      </c>
      <c r="N388" s="22">
        <v>3471.5029199999999</v>
      </c>
      <c r="O388" s="22">
        <v>10.92</v>
      </c>
      <c r="P388" s="22">
        <v>39.812989999999999</v>
      </c>
      <c r="Q388" s="22">
        <v>0.66147999999999996</v>
      </c>
      <c r="R388" s="22">
        <v>0.99</v>
      </c>
      <c r="S388" s="22">
        <v>0.74</v>
      </c>
      <c r="T388" s="22">
        <v>0.43957000000000002</v>
      </c>
      <c r="U388" s="24" t="s">
        <v>43082</v>
      </c>
      <c r="V388" s="24" t="s">
        <v>43083</v>
      </c>
      <c r="W388" s="25" t="s">
        <v>43084</v>
      </c>
      <c r="X388">
        <v>386</v>
      </c>
      <c r="Y388" s="6" t="s">
        <v>4047</v>
      </c>
      <c r="Z388" s="6" t="s">
        <v>49650</v>
      </c>
      <c r="AA388" s="6" t="s">
        <v>49744</v>
      </c>
      <c r="AB388" s="6" t="s">
        <v>4048</v>
      </c>
      <c r="AC388" s="6" t="s">
        <v>49323</v>
      </c>
      <c r="AD388" s="6" t="s">
        <v>49324</v>
      </c>
    </row>
    <row r="389" spans="1:30" x14ac:dyDescent="0.25">
      <c r="A389" s="26" t="s">
        <v>620</v>
      </c>
      <c r="B389" s="24" t="s">
        <v>621</v>
      </c>
      <c r="C389" s="22">
        <v>16701.28</v>
      </c>
      <c r="D389" s="22">
        <v>1788.6999499999999</v>
      </c>
      <c r="E389" s="22">
        <v>1413.3000400000001</v>
      </c>
      <c r="F389" s="22">
        <v>0.56000000000000005</v>
      </c>
      <c r="G389" s="22">
        <v>867.40002000000004</v>
      </c>
      <c r="H389" s="22">
        <v>1939.6999499999999</v>
      </c>
      <c r="I389" s="22">
        <v>15182.299800000001</v>
      </c>
      <c r="J389" s="22">
        <v>3518.8000400000001</v>
      </c>
      <c r="K389" s="22">
        <v>3033.6999500000002</v>
      </c>
      <c r="L389" s="22">
        <v>8088.2001899999996</v>
      </c>
      <c r="M389" s="22">
        <v>0</v>
      </c>
      <c r="N389" s="22">
        <v>8862.2001899999996</v>
      </c>
      <c r="O389" s="22">
        <v>18.739999999999998</v>
      </c>
      <c r="P389" s="22">
        <v>47.481990000000003</v>
      </c>
      <c r="Q389" s="22">
        <v>0.90410000000000001</v>
      </c>
      <c r="R389" s="22">
        <v>0.97</v>
      </c>
      <c r="U389" s="24" t="s">
        <v>43085</v>
      </c>
      <c r="V389" s="24" t="s">
        <v>43086</v>
      </c>
      <c r="W389" s="25" t="s">
        <v>43087</v>
      </c>
      <c r="X389">
        <v>387</v>
      </c>
      <c r="Y389" s="6" t="s">
        <v>4049</v>
      </c>
      <c r="Z389" s="6" t="s">
        <v>52035</v>
      </c>
      <c r="AA389" s="6" t="s">
        <v>90</v>
      </c>
      <c r="AB389" s="6" t="s">
        <v>4050</v>
      </c>
      <c r="AC389" s="6" t="s">
        <v>49325</v>
      </c>
      <c r="AD389" s="6" t="s">
        <v>49326</v>
      </c>
    </row>
    <row r="390" spans="1:30" x14ac:dyDescent="0.25">
      <c r="A390" s="26" t="s">
        <v>622</v>
      </c>
      <c r="B390" s="24" t="s">
        <v>623</v>
      </c>
      <c r="C390" s="22">
        <v>21579.91</v>
      </c>
      <c r="D390" s="22">
        <v>72</v>
      </c>
      <c r="E390" s="22">
        <v>-620</v>
      </c>
      <c r="F390" s="22">
        <v>0.76</v>
      </c>
      <c r="G390" s="22">
        <v>10561</v>
      </c>
      <c r="H390" s="22">
        <v>15636</v>
      </c>
      <c r="I390" s="22">
        <v>7629</v>
      </c>
      <c r="J390" s="22">
        <v>30550</v>
      </c>
      <c r="K390" s="22">
        <v>32935</v>
      </c>
      <c r="L390" s="22">
        <v>4735</v>
      </c>
      <c r="M390" s="22">
        <v>0</v>
      </c>
      <c r="N390" s="22">
        <v>-706</v>
      </c>
      <c r="O390" s="22">
        <v>-8.61</v>
      </c>
      <c r="Q390" s="22">
        <v>-2.1226400000000001</v>
      </c>
      <c r="R390" s="22">
        <v>1.03</v>
      </c>
      <c r="S390" s="22">
        <v>0.56999999999999995</v>
      </c>
      <c r="T390" s="22">
        <v>0.22055</v>
      </c>
      <c r="U390" s="24" t="s">
        <v>43088</v>
      </c>
      <c r="V390" s="24" t="s">
        <v>43089</v>
      </c>
      <c r="W390" s="25" t="s">
        <v>43090</v>
      </c>
      <c r="X390">
        <v>388</v>
      </c>
      <c r="Y390" s="6" t="s">
        <v>4051</v>
      </c>
      <c r="Z390" s="6" t="s">
        <v>50214</v>
      </c>
      <c r="AA390" s="6" t="s">
        <v>52471</v>
      </c>
      <c r="AB390" s="6" t="s">
        <v>4052</v>
      </c>
      <c r="AC390" s="6" t="s">
        <v>49327</v>
      </c>
      <c r="AD390" s="6" t="s">
        <v>49328</v>
      </c>
    </row>
    <row r="391" spans="1:30" x14ac:dyDescent="0.25">
      <c r="A391" s="26" t="s">
        <v>40632</v>
      </c>
      <c r="B391" s="24" t="s">
        <v>40633</v>
      </c>
      <c r="C391" s="22">
        <v>28245.53</v>
      </c>
      <c r="D391" s="22">
        <v>5632.6811500000003</v>
      </c>
      <c r="E391" s="22">
        <v>5015.8388599999998</v>
      </c>
      <c r="F391" s="22">
        <v>-0.06</v>
      </c>
      <c r="G391" s="22">
        <v>0</v>
      </c>
      <c r="H391" s="22">
        <v>0</v>
      </c>
      <c r="I391" s="22">
        <v>4510.9418900000001</v>
      </c>
      <c r="J391" s="22">
        <v>7685.3950100000002</v>
      </c>
      <c r="K391" s="22">
        <v>66216.84375</v>
      </c>
      <c r="L391" s="22">
        <v>0</v>
      </c>
      <c r="M391" s="22">
        <v>0</v>
      </c>
      <c r="N391" s="22">
        <v>28875.060539999999</v>
      </c>
      <c r="U391" s="24" t="s">
        <v>43091</v>
      </c>
      <c r="V391" s="24" t="s">
        <v>43092</v>
      </c>
      <c r="W391" s="25" t="s">
        <v>43093</v>
      </c>
      <c r="X391">
        <v>389</v>
      </c>
      <c r="Y391" s="6" t="s">
        <v>4053</v>
      </c>
      <c r="Z391" s="6" t="s">
        <v>49986</v>
      </c>
      <c r="AA391" s="6" t="s">
        <v>90</v>
      </c>
      <c r="AB391" s="6" t="s">
        <v>4054</v>
      </c>
      <c r="AC391" s="6" t="s">
        <v>49329</v>
      </c>
      <c r="AD391" s="6" t="s">
        <v>49330</v>
      </c>
    </row>
    <row r="392" spans="1:30" x14ac:dyDescent="0.25">
      <c r="A392" s="26" t="s">
        <v>40634</v>
      </c>
      <c r="B392" s="24" t="s">
        <v>40635</v>
      </c>
      <c r="C392" s="22">
        <v>26573.06</v>
      </c>
      <c r="D392" s="22">
        <v>4465.83007</v>
      </c>
      <c r="E392" s="22">
        <v>2721.84204</v>
      </c>
      <c r="F392" s="22">
        <v>0.41</v>
      </c>
      <c r="G392" s="22">
        <v>5958.5761700000003</v>
      </c>
      <c r="H392" s="22">
        <v>6224.0019499999999</v>
      </c>
      <c r="I392" s="22">
        <v>9652.8818300000003</v>
      </c>
      <c r="J392" s="22">
        <v>10513.219719999999</v>
      </c>
      <c r="K392" s="22">
        <v>16600.539059999999</v>
      </c>
      <c r="L392" s="22">
        <v>18.611000000000001</v>
      </c>
      <c r="M392" s="22">
        <v>0</v>
      </c>
      <c r="N392" s="22">
        <v>25787.529289999999</v>
      </c>
      <c r="O392" s="22">
        <v>24.57</v>
      </c>
      <c r="P392" s="22">
        <v>6.9720000000000004E-2</v>
      </c>
      <c r="Q392" s="22">
        <v>6.8999999999999997E-4</v>
      </c>
      <c r="R392" s="22">
        <v>1.51</v>
      </c>
      <c r="S392" s="22">
        <v>0.99</v>
      </c>
      <c r="T392" s="22">
        <v>0.42021999999999998</v>
      </c>
      <c r="U392" s="24" t="s">
        <v>43094</v>
      </c>
      <c r="V392" s="24" t="s">
        <v>43095</v>
      </c>
      <c r="W392" s="25" t="s">
        <v>43096</v>
      </c>
      <c r="X392">
        <v>390</v>
      </c>
      <c r="Y392" s="6" t="s">
        <v>4055</v>
      </c>
      <c r="Z392" s="6" t="s">
        <v>48736</v>
      </c>
      <c r="AA392" s="6" t="s">
        <v>50492</v>
      </c>
      <c r="AB392" s="6" t="s">
        <v>4056</v>
      </c>
      <c r="AC392" s="6" t="s">
        <v>49331</v>
      </c>
      <c r="AD392" s="6" t="s">
        <v>49332</v>
      </c>
    </row>
    <row r="393" spans="1:30" x14ac:dyDescent="0.25">
      <c r="A393" s="26" t="s">
        <v>40636</v>
      </c>
      <c r="B393" s="24" t="s">
        <v>40637</v>
      </c>
      <c r="C393" s="22">
        <v>2306.7399999999998</v>
      </c>
      <c r="D393" s="22">
        <v>235.78998999999999</v>
      </c>
      <c r="E393" s="22">
        <v>166.41799</v>
      </c>
      <c r="F393" s="22">
        <v>-0.04</v>
      </c>
      <c r="G393" s="22">
        <v>219.404</v>
      </c>
      <c r="H393" s="22">
        <v>263.31599999999997</v>
      </c>
      <c r="I393" s="22">
        <v>62.137</v>
      </c>
      <c r="J393" s="22">
        <v>184.67399</v>
      </c>
      <c r="K393" s="22">
        <v>661.51898000000006</v>
      </c>
      <c r="L393" s="22">
        <v>0.214</v>
      </c>
      <c r="M393" s="22">
        <v>0</v>
      </c>
      <c r="N393" s="22">
        <v>1104.3449700000001</v>
      </c>
      <c r="O393" s="22">
        <v>31.33</v>
      </c>
      <c r="P393" s="22">
        <v>0</v>
      </c>
      <c r="Q393" s="22">
        <v>0</v>
      </c>
      <c r="R393" s="22">
        <v>3.81</v>
      </c>
      <c r="U393" s="24" t="s">
        <v>43097</v>
      </c>
      <c r="V393" s="24" t="s">
        <v>43098</v>
      </c>
      <c r="W393" s="25" t="s">
        <v>43099</v>
      </c>
      <c r="X393">
        <v>391</v>
      </c>
      <c r="Y393" s="6" t="s">
        <v>4057</v>
      </c>
      <c r="Z393" s="6" t="s">
        <v>49087</v>
      </c>
      <c r="AA393" s="6" t="s">
        <v>49075</v>
      </c>
      <c r="AB393" s="6" t="s">
        <v>4058</v>
      </c>
      <c r="AC393" s="6" t="s">
        <v>49333</v>
      </c>
      <c r="AD393" s="6" t="s">
        <v>49334</v>
      </c>
    </row>
    <row r="394" spans="1:30" x14ac:dyDescent="0.25">
      <c r="A394" s="26" t="s">
        <v>624</v>
      </c>
      <c r="B394" s="24" t="s">
        <v>625</v>
      </c>
      <c r="C394" s="22">
        <v>3263.66</v>
      </c>
      <c r="D394" s="22">
        <v>67.210989999999995</v>
      </c>
      <c r="E394" s="22">
        <v>54.041989999999998</v>
      </c>
      <c r="F394" s="22">
        <v>1.55</v>
      </c>
      <c r="G394" s="22">
        <v>93.804000000000002</v>
      </c>
      <c r="H394" s="22">
        <v>149.16</v>
      </c>
      <c r="I394" s="22">
        <v>116.175</v>
      </c>
      <c r="J394" s="22">
        <v>165.42198999999999</v>
      </c>
      <c r="K394" s="22">
        <v>547.36999000000003</v>
      </c>
      <c r="L394" s="22">
        <v>0</v>
      </c>
      <c r="M394" s="22">
        <v>0</v>
      </c>
      <c r="N394" s="22">
        <v>679.56700999999998</v>
      </c>
      <c r="O394" s="22">
        <v>10.84</v>
      </c>
      <c r="P394" s="22">
        <v>0</v>
      </c>
      <c r="Q394" s="22">
        <v>0</v>
      </c>
      <c r="R394" s="22">
        <v>3.58</v>
      </c>
      <c r="S394" s="22">
        <v>2.41</v>
      </c>
      <c r="T394" s="22">
        <v>1.8401700000000001</v>
      </c>
      <c r="U394" s="24" t="s">
        <v>43100</v>
      </c>
      <c r="V394" s="24" t="s">
        <v>43101</v>
      </c>
      <c r="W394" s="25" t="s">
        <v>43102</v>
      </c>
      <c r="X394">
        <v>392</v>
      </c>
      <c r="Y394" s="6" t="s">
        <v>4059</v>
      </c>
      <c r="Z394" s="6" t="s">
        <v>49968</v>
      </c>
      <c r="AA394" s="6" t="s">
        <v>49974</v>
      </c>
      <c r="AB394" s="6" t="s">
        <v>4060</v>
      </c>
      <c r="AC394" s="6" t="s">
        <v>49335</v>
      </c>
      <c r="AD394" s="6" t="s">
        <v>49336</v>
      </c>
    </row>
    <row r="395" spans="1:30" x14ac:dyDescent="0.25">
      <c r="A395" s="26" t="s">
        <v>626</v>
      </c>
      <c r="B395" s="24" t="s">
        <v>627</v>
      </c>
      <c r="C395" s="22">
        <v>6991.02</v>
      </c>
      <c r="D395" s="22">
        <v>7133</v>
      </c>
      <c r="E395" s="22">
        <v>4288</v>
      </c>
      <c r="F395" s="22">
        <v>2.34</v>
      </c>
      <c r="G395" s="22">
        <v>810</v>
      </c>
      <c r="H395" s="22">
        <v>0</v>
      </c>
      <c r="I395" s="22">
        <v>1736</v>
      </c>
      <c r="J395" s="22">
        <v>2574</v>
      </c>
      <c r="K395" s="22">
        <v>1886</v>
      </c>
      <c r="L395" s="22">
        <v>18453</v>
      </c>
      <c r="M395" s="22">
        <v>0</v>
      </c>
      <c r="N395" s="22">
        <v>-700</v>
      </c>
      <c r="O395" s="22">
        <v>-11.09</v>
      </c>
      <c r="Q395" s="22">
        <v>-44.079369999999997</v>
      </c>
      <c r="R395" s="22">
        <v>0.72</v>
      </c>
      <c r="S395" s="22">
        <v>0.73</v>
      </c>
      <c r="T395" s="22">
        <v>0.41802</v>
      </c>
      <c r="U395" s="24" t="s">
        <v>43103</v>
      </c>
      <c r="V395" s="24" t="s">
        <v>43104</v>
      </c>
      <c r="W395" s="25" t="s">
        <v>43105</v>
      </c>
      <c r="X395">
        <v>393</v>
      </c>
      <c r="Y395" s="6" t="s">
        <v>4061</v>
      </c>
      <c r="Z395" s="6" t="s">
        <v>49114</v>
      </c>
      <c r="AA395" s="6" t="s">
        <v>90</v>
      </c>
      <c r="AB395" s="6" t="s">
        <v>4062</v>
      </c>
      <c r="AC395" s="6" t="s">
        <v>49337</v>
      </c>
      <c r="AD395" s="6" t="s">
        <v>49338</v>
      </c>
    </row>
    <row r="396" spans="1:30" x14ac:dyDescent="0.25">
      <c r="A396" s="26" t="s">
        <v>40638</v>
      </c>
      <c r="B396" s="24" t="s">
        <v>40639</v>
      </c>
      <c r="C396" s="22">
        <v>3070.17</v>
      </c>
      <c r="D396" s="22">
        <v>1680.38696</v>
      </c>
      <c r="E396" s="22">
        <v>1354.28295</v>
      </c>
      <c r="F396" s="22">
        <v>0.11</v>
      </c>
      <c r="G396" s="22">
        <v>825.77599999999995</v>
      </c>
      <c r="H396" s="22">
        <v>378.53100000000001</v>
      </c>
      <c r="I396" s="22">
        <v>1582.8449700000001</v>
      </c>
      <c r="J396" s="22">
        <v>2704.30395</v>
      </c>
      <c r="K396" s="22">
        <v>2126.47192</v>
      </c>
      <c r="L396" s="22">
        <v>175.33798999999999</v>
      </c>
      <c r="M396" s="22">
        <v>0</v>
      </c>
      <c r="N396" s="22">
        <v>7161.0419899999997</v>
      </c>
      <c r="U396" s="24" t="s">
        <v>43106</v>
      </c>
      <c r="V396" s="24" t="s">
        <v>43107</v>
      </c>
      <c r="W396" s="25" t="s">
        <v>43108</v>
      </c>
      <c r="X396">
        <v>394</v>
      </c>
      <c r="Y396" s="6" t="s">
        <v>4063</v>
      </c>
      <c r="Z396" s="6" t="s">
        <v>50319</v>
      </c>
      <c r="AA396" s="6" t="s">
        <v>50375</v>
      </c>
      <c r="AB396" s="6" t="s">
        <v>4064</v>
      </c>
      <c r="AC396" s="6" t="s">
        <v>49339</v>
      </c>
      <c r="AD396" s="6" t="s">
        <v>49340</v>
      </c>
    </row>
    <row r="397" spans="1:30" x14ac:dyDescent="0.25">
      <c r="A397" s="26" t="s">
        <v>40640</v>
      </c>
      <c r="B397" s="24" t="s">
        <v>40641</v>
      </c>
      <c r="C397" s="22">
        <v>2309.4299999999998</v>
      </c>
      <c r="D397" s="22">
        <v>167.899</v>
      </c>
      <c r="E397" s="22">
        <v>111.36199000000001</v>
      </c>
      <c r="F397" s="22">
        <v>1.61</v>
      </c>
      <c r="G397" s="22">
        <v>46.817</v>
      </c>
      <c r="H397" s="22">
        <v>5.282</v>
      </c>
      <c r="I397" s="22">
        <v>210.52099000000001</v>
      </c>
      <c r="J397" s="22">
        <v>98.733000000000004</v>
      </c>
      <c r="K397" s="22">
        <v>557.36602000000005</v>
      </c>
      <c r="L397" s="22">
        <v>0</v>
      </c>
      <c r="M397" s="22">
        <v>0</v>
      </c>
      <c r="N397" s="22">
        <v>734.60900000000004</v>
      </c>
      <c r="O397" s="22">
        <v>6.09</v>
      </c>
      <c r="P397" s="22">
        <v>4.4590899999999998</v>
      </c>
      <c r="Q397" s="22">
        <v>0</v>
      </c>
      <c r="R397" s="22">
        <v>4.38</v>
      </c>
      <c r="S397" s="22">
        <v>5.59</v>
      </c>
      <c r="T397" s="22">
        <v>5.1174999999999997</v>
      </c>
      <c r="U397" s="24" t="s">
        <v>43109</v>
      </c>
      <c r="V397" s="24" t="s">
        <v>43110</v>
      </c>
      <c r="W397" s="25" t="s">
        <v>43111</v>
      </c>
      <c r="X397">
        <v>395</v>
      </c>
      <c r="Y397" s="6" t="s">
        <v>4065</v>
      </c>
      <c r="Z397" s="6" t="s">
        <v>49555</v>
      </c>
      <c r="AA397" s="6" t="s">
        <v>90</v>
      </c>
      <c r="AB397" s="6" t="s">
        <v>4066</v>
      </c>
      <c r="AC397" s="6" t="s">
        <v>49341</v>
      </c>
      <c r="AD397" s="6" t="s">
        <v>49342</v>
      </c>
    </row>
    <row r="398" spans="1:30" x14ac:dyDescent="0.25">
      <c r="A398" s="26" t="s">
        <v>628</v>
      </c>
      <c r="B398" s="24" t="s">
        <v>629</v>
      </c>
      <c r="C398" s="22">
        <v>36065</v>
      </c>
      <c r="D398" s="22">
        <v>4891</v>
      </c>
      <c r="E398" s="22">
        <v>4511</v>
      </c>
      <c r="F398" s="22">
        <v>1.32</v>
      </c>
      <c r="G398" s="22">
        <v>2833</v>
      </c>
      <c r="H398" s="22">
        <v>2640</v>
      </c>
      <c r="I398" s="22">
        <v>11319</v>
      </c>
      <c r="J398" s="22">
        <v>6032</v>
      </c>
      <c r="K398" s="22">
        <v>9879</v>
      </c>
      <c r="L398" s="22">
        <v>8702</v>
      </c>
      <c r="M398" s="22">
        <v>0</v>
      </c>
      <c r="N398" s="22">
        <v>8076</v>
      </c>
      <c r="O398" s="22">
        <v>10.14</v>
      </c>
      <c r="P398" s="22">
        <v>50.698999999999998</v>
      </c>
      <c r="Q398" s="22">
        <v>1.02834</v>
      </c>
      <c r="R398" s="22">
        <v>1.7</v>
      </c>
      <c r="S398" s="22">
        <v>1.2</v>
      </c>
      <c r="T398" s="22">
        <v>0.73043000000000002</v>
      </c>
      <c r="U398" s="24" t="s">
        <v>43112</v>
      </c>
      <c r="V398" s="24" t="s">
        <v>43113</v>
      </c>
      <c r="W398" s="25" t="s">
        <v>43114</v>
      </c>
      <c r="X398">
        <v>396</v>
      </c>
      <c r="Y398" s="6" t="s">
        <v>4067</v>
      </c>
      <c r="Z398" s="6" t="s">
        <v>51197</v>
      </c>
      <c r="AA398" s="6" t="s">
        <v>90</v>
      </c>
      <c r="AB398" s="6" t="s">
        <v>4068</v>
      </c>
      <c r="AC398" s="6" t="s">
        <v>49343</v>
      </c>
      <c r="AD398" s="6" t="s">
        <v>49344</v>
      </c>
    </row>
    <row r="399" spans="1:30" x14ac:dyDescent="0.25">
      <c r="A399" s="26" t="s">
        <v>631</v>
      </c>
      <c r="B399" s="24" t="s">
        <v>632</v>
      </c>
      <c r="C399" s="22">
        <v>8492.86</v>
      </c>
      <c r="D399" s="22">
        <v>803.76800000000003</v>
      </c>
      <c r="E399" s="22">
        <v>497.70001000000002</v>
      </c>
      <c r="F399" s="22">
        <v>0.82</v>
      </c>
      <c r="G399" s="22">
        <v>152.09898999999999</v>
      </c>
      <c r="H399" s="22">
        <v>396.19900000000001</v>
      </c>
      <c r="I399" s="22">
        <v>612.93402000000003</v>
      </c>
      <c r="J399" s="22">
        <v>904.67796999999996</v>
      </c>
      <c r="K399" s="22">
        <v>725.03497000000004</v>
      </c>
      <c r="L399" s="22">
        <v>1663.4029499999999</v>
      </c>
      <c r="M399" s="22">
        <v>0</v>
      </c>
      <c r="N399" s="22">
        <v>2240.8378899999998</v>
      </c>
      <c r="O399" s="22">
        <v>69.959999999999994</v>
      </c>
      <c r="P399" s="22">
        <v>38.537990000000001</v>
      </c>
      <c r="Q399" s="22">
        <v>0.62700999999999996</v>
      </c>
      <c r="R399" s="22">
        <v>1.1000000000000001</v>
      </c>
      <c r="U399" s="24" t="s">
        <v>43115</v>
      </c>
      <c r="V399" s="24" t="s">
        <v>43116</v>
      </c>
      <c r="W399" s="25" t="s">
        <v>43117</v>
      </c>
      <c r="X399">
        <v>397</v>
      </c>
      <c r="Y399" s="6" t="s">
        <v>4069</v>
      </c>
      <c r="Z399" s="6" t="s">
        <v>51883</v>
      </c>
      <c r="AA399" s="6" t="s">
        <v>51826</v>
      </c>
      <c r="AB399" s="6" t="s">
        <v>4070</v>
      </c>
      <c r="AC399" s="6" t="s">
        <v>49345</v>
      </c>
      <c r="AD399" s="6" t="s">
        <v>49344</v>
      </c>
    </row>
    <row r="400" spans="1:30" x14ac:dyDescent="0.25">
      <c r="A400" s="26" t="s">
        <v>634</v>
      </c>
      <c r="B400" s="24" t="s">
        <v>635</v>
      </c>
      <c r="C400" s="22">
        <v>114651.17</v>
      </c>
      <c r="D400" s="22">
        <v>12904</v>
      </c>
      <c r="E400" s="22">
        <v>9760</v>
      </c>
      <c r="F400" s="22">
        <v>1.0900000000000001</v>
      </c>
      <c r="G400" s="22">
        <v>17869</v>
      </c>
      <c r="H400" s="22">
        <v>16270</v>
      </c>
      <c r="I400" s="22">
        <v>6046</v>
      </c>
      <c r="J400" s="22">
        <v>31531</v>
      </c>
      <c r="K400" s="22">
        <v>43785</v>
      </c>
      <c r="L400" s="22">
        <v>25714</v>
      </c>
      <c r="M400" s="22">
        <v>0</v>
      </c>
      <c r="N400" s="22">
        <v>15891</v>
      </c>
      <c r="O400" s="22">
        <v>35.26</v>
      </c>
      <c r="P400" s="22">
        <v>57.785989999999998</v>
      </c>
      <c r="Q400" s="22">
        <v>1.3689</v>
      </c>
      <c r="R400" s="22">
        <v>1.43</v>
      </c>
      <c r="S400" s="22">
        <v>0.87</v>
      </c>
      <c r="T400" s="22">
        <v>0.30592000000000003</v>
      </c>
      <c r="U400" s="24" t="s">
        <v>43118</v>
      </c>
      <c r="V400" s="24" t="s">
        <v>43119</v>
      </c>
      <c r="W400" s="25" t="s">
        <v>43120</v>
      </c>
      <c r="X400">
        <v>398</v>
      </c>
      <c r="Y400" s="6" t="s">
        <v>4071</v>
      </c>
      <c r="Z400" s="6" t="s">
        <v>49315</v>
      </c>
      <c r="AA400" s="6" t="s">
        <v>90</v>
      </c>
      <c r="AB400" s="6" t="s">
        <v>4072</v>
      </c>
      <c r="AC400" s="6" t="s">
        <v>49346</v>
      </c>
      <c r="AD400" s="6" t="s">
        <v>49347</v>
      </c>
    </row>
    <row r="401" spans="1:30" x14ac:dyDescent="0.25">
      <c r="A401" s="26" t="s">
        <v>40642</v>
      </c>
      <c r="B401" s="24" t="s">
        <v>40643</v>
      </c>
      <c r="C401" s="22">
        <v>2256.59</v>
      </c>
      <c r="D401" s="22">
        <v>549.15697999999998</v>
      </c>
      <c r="E401" s="22">
        <v>484.82400000000001</v>
      </c>
      <c r="F401" s="22">
        <v>1.1399999999999999</v>
      </c>
      <c r="G401" s="22">
        <v>18185.699209999999</v>
      </c>
      <c r="H401" s="22">
        <v>0</v>
      </c>
      <c r="I401" s="22">
        <v>381.45299999999997</v>
      </c>
      <c r="J401" s="22">
        <v>18507.650389999999</v>
      </c>
      <c r="K401" s="22">
        <v>19348.099600000001</v>
      </c>
      <c r="L401" s="22">
        <v>626.73602000000005</v>
      </c>
      <c r="M401" s="22">
        <v>0</v>
      </c>
      <c r="N401" s="22">
        <v>2474.0400300000001</v>
      </c>
      <c r="O401" s="22">
        <v>35.119999999999997</v>
      </c>
      <c r="P401" s="22">
        <v>16.478999999999999</v>
      </c>
      <c r="Q401" s="22">
        <v>0.1973</v>
      </c>
      <c r="R401" s="22">
        <v>1.04</v>
      </c>
      <c r="S401" s="22">
        <v>1.05</v>
      </c>
      <c r="T401" s="22">
        <v>6.2799999999999995E-2</v>
      </c>
      <c r="U401" s="24" t="s">
        <v>43121</v>
      </c>
      <c r="V401" s="24" t="s">
        <v>43122</v>
      </c>
      <c r="W401" s="25" t="s">
        <v>43123</v>
      </c>
      <c r="X401">
        <v>399</v>
      </c>
      <c r="Y401" s="6" t="s">
        <v>4073</v>
      </c>
      <c r="Z401" s="6" t="s">
        <v>49887</v>
      </c>
      <c r="AA401" s="6" t="s">
        <v>90</v>
      </c>
      <c r="AB401" s="6" t="s">
        <v>4074</v>
      </c>
      <c r="AC401" s="6" t="s">
        <v>49348</v>
      </c>
      <c r="AD401" s="6" t="s">
        <v>49349</v>
      </c>
    </row>
    <row r="402" spans="1:30" x14ac:dyDescent="0.25">
      <c r="A402" s="26" t="s">
        <v>637</v>
      </c>
      <c r="B402" s="24" t="s">
        <v>638</v>
      </c>
      <c r="C402" s="22">
        <v>79239.87</v>
      </c>
      <c r="D402" s="22">
        <v>7612</v>
      </c>
      <c r="E402" s="22">
        <v>7138</v>
      </c>
      <c r="F402" s="22">
        <v>0.65</v>
      </c>
      <c r="G402" s="22">
        <v>38551</v>
      </c>
      <c r="H402" s="22">
        <v>0</v>
      </c>
      <c r="I402" s="22">
        <v>21728</v>
      </c>
      <c r="J402" s="22">
        <v>132079</v>
      </c>
      <c r="K402" s="22">
        <v>45638</v>
      </c>
      <c r="L402" s="22">
        <v>14402</v>
      </c>
      <c r="M402" s="22">
        <v>0</v>
      </c>
      <c r="N402" s="22">
        <v>50540</v>
      </c>
      <c r="O402" s="22">
        <v>127.93</v>
      </c>
      <c r="P402" s="22">
        <v>21.697990000000001</v>
      </c>
      <c r="Q402" s="22">
        <v>0.27128999999999998</v>
      </c>
      <c r="R402" s="22">
        <v>0.36</v>
      </c>
      <c r="S402" s="22">
        <v>0.35</v>
      </c>
      <c r="T402" s="22">
        <v>5.3650000000000003E-2</v>
      </c>
      <c r="U402" s="24" t="s">
        <v>43124</v>
      </c>
      <c r="V402" s="24" t="s">
        <v>43125</v>
      </c>
      <c r="W402" s="25" t="s">
        <v>43126</v>
      </c>
      <c r="X402">
        <v>400</v>
      </c>
      <c r="Y402" s="6" t="s">
        <v>4075</v>
      </c>
      <c r="Z402" s="6" t="s">
        <v>50860</v>
      </c>
      <c r="AA402" s="6" t="s">
        <v>90</v>
      </c>
      <c r="AB402" s="6" t="s">
        <v>4076</v>
      </c>
      <c r="AC402" s="6" t="s">
        <v>49350</v>
      </c>
      <c r="AD402" s="6" t="s">
        <v>49351</v>
      </c>
    </row>
    <row r="403" spans="1:30" x14ac:dyDescent="0.25">
      <c r="A403" s="26" t="s">
        <v>639</v>
      </c>
      <c r="B403" s="24" t="s">
        <v>640</v>
      </c>
      <c r="C403" s="22">
        <v>14258.89</v>
      </c>
      <c r="D403" s="22">
        <v>1119.40002</v>
      </c>
      <c r="E403" s="22">
        <v>489.29998000000001</v>
      </c>
      <c r="F403" s="22">
        <v>0.51</v>
      </c>
      <c r="G403" s="22">
        <v>418.1</v>
      </c>
      <c r="H403" s="22">
        <v>0</v>
      </c>
      <c r="I403" s="22">
        <v>4785.6000899999999</v>
      </c>
      <c r="J403" s="22">
        <v>1477.1999499999999</v>
      </c>
      <c r="K403" s="22">
        <v>1556</v>
      </c>
      <c r="L403" s="22">
        <v>1437.3000400000001</v>
      </c>
      <c r="M403" s="22">
        <v>0</v>
      </c>
      <c r="N403" s="22">
        <v>3465.3000400000001</v>
      </c>
      <c r="O403" s="22">
        <v>33.520000000000003</v>
      </c>
      <c r="P403" s="22">
        <v>28.891999999999999</v>
      </c>
      <c r="Q403" s="22">
        <v>0.40629999999999999</v>
      </c>
      <c r="R403" s="22">
        <v>1.07</v>
      </c>
      <c r="S403" s="22">
        <v>1.05</v>
      </c>
      <c r="T403" s="22">
        <v>0.77029999999999998</v>
      </c>
      <c r="U403" s="24" t="s">
        <v>43127</v>
      </c>
      <c r="V403" s="24" t="s">
        <v>43128</v>
      </c>
      <c r="W403" s="25" t="s">
        <v>43129</v>
      </c>
      <c r="X403">
        <v>401</v>
      </c>
      <c r="Y403" s="6" t="s">
        <v>4077</v>
      </c>
      <c r="Z403" s="6" t="s">
        <v>48781</v>
      </c>
      <c r="AA403" s="6" t="s">
        <v>90</v>
      </c>
      <c r="AB403" s="6" t="s">
        <v>4078</v>
      </c>
      <c r="AC403" s="6" t="s">
        <v>49352</v>
      </c>
      <c r="AD403" s="6" t="s">
        <v>49351</v>
      </c>
    </row>
    <row r="404" spans="1:30" x14ac:dyDescent="0.25">
      <c r="A404" s="26" t="s">
        <v>642</v>
      </c>
      <c r="B404" s="24" t="s">
        <v>643</v>
      </c>
      <c r="C404" s="22">
        <v>23638.799999999999</v>
      </c>
      <c r="D404" s="22">
        <v>2406.7309500000001</v>
      </c>
      <c r="E404" s="22">
        <v>1727.18896</v>
      </c>
      <c r="F404" s="22">
        <v>1.36</v>
      </c>
      <c r="G404" s="22">
        <v>5863.6889600000004</v>
      </c>
      <c r="H404" s="22">
        <v>0</v>
      </c>
      <c r="I404" s="22">
        <v>7061.0878899999998</v>
      </c>
      <c r="J404" s="22">
        <v>8241.9941400000007</v>
      </c>
      <c r="K404" s="22">
        <v>8528.68066</v>
      </c>
      <c r="L404" s="22">
        <v>1085.7120299999999</v>
      </c>
      <c r="M404" s="22">
        <v>0</v>
      </c>
      <c r="N404" s="22">
        <v>8605.7324200000003</v>
      </c>
      <c r="O404" s="22">
        <v>27.8</v>
      </c>
      <c r="P404" s="22">
        <v>11.166</v>
      </c>
      <c r="Q404" s="22">
        <v>0.12569</v>
      </c>
      <c r="R404" s="22">
        <v>1.04</v>
      </c>
      <c r="S404" s="22">
        <v>1.03</v>
      </c>
      <c r="T404" s="22">
        <v>0.32334000000000002</v>
      </c>
      <c r="U404" s="24" t="s">
        <v>43130</v>
      </c>
      <c r="V404" s="24" t="s">
        <v>43131</v>
      </c>
      <c r="W404" s="25" t="s">
        <v>43132</v>
      </c>
      <c r="X404">
        <v>402</v>
      </c>
      <c r="Y404" s="6" t="s">
        <v>4079</v>
      </c>
      <c r="Z404" s="6" t="s">
        <v>52075</v>
      </c>
      <c r="AA404" s="6" t="s">
        <v>51093</v>
      </c>
      <c r="AB404" s="6" t="s">
        <v>4080</v>
      </c>
      <c r="AC404" s="6" t="s">
        <v>49353</v>
      </c>
      <c r="AD404" s="6" t="s">
        <v>49354</v>
      </c>
    </row>
    <row r="405" spans="1:30" x14ac:dyDescent="0.25">
      <c r="A405" s="26" t="s">
        <v>40644</v>
      </c>
      <c r="B405" s="24" t="s">
        <v>40645</v>
      </c>
      <c r="C405" s="22">
        <v>2155.27</v>
      </c>
      <c r="D405" s="22">
        <v>271.06099999999998</v>
      </c>
      <c r="E405" s="22">
        <v>153.00299999999999</v>
      </c>
      <c r="F405" s="22">
        <v>1.38</v>
      </c>
      <c r="G405" s="22">
        <v>34.69699</v>
      </c>
      <c r="H405" s="22">
        <v>213.24898999999999</v>
      </c>
      <c r="I405" s="22">
        <v>25.899989999999999</v>
      </c>
      <c r="J405" s="22">
        <v>502.32400000000001</v>
      </c>
      <c r="K405" s="22">
        <v>317.27600000000001</v>
      </c>
      <c r="L405" s="22">
        <v>423.24898999999999</v>
      </c>
      <c r="M405" s="22">
        <v>0</v>
      </c>
      <c r="N405" s="22">
        <v>511.47899999999998</v>
      </c>
      <c r="O405" s="22">
        <v>21.96</v>
      </c>
      <c r="P405" s="22">
        <v>48.27899</v>
      </c>
      <c r="Q405" s="22">
        <v>0.93342999999999998</v>
      </c>
      <c r="R405" s="22">
        <v>0.66</v>
      </c>
      <c r="S405" s="22">
        <v>0.21</v>
      </c>
      <c r="T405" s="22">
        <v>0.13800999999999999</v>
      </c>
      <c r="U405" s="24" t="s">
        <v>43133</v>
      </c>
      <c r="V405" s="24" t="s">
        <v>43134</v>
      </c>
      <c r="W405" s="25" t="s">
        <v>43135</v>
      </c>
      <c r="X405">
        <v>403</v>
      </c>
      <c r="Y405" s="6" t="s">
        <v>4081</v>
      </c>
      <c r="Z405" s="6" t="s">
        <v>50956</v>
      </c>
      <c r="AA405" s="6" t="s">
        <v>90</v>
      </c>
      <c r="AB405" s="6" t="s">
        <v>4082</v>
      </c>
      <c r="AC405" s="6" t="s">
        <v>49355</v>
      </c>
      <c r="AD405" s="6" t="s">
        <v>49354</v>
      </c>
    </row>
    <row r="406" spans="1:30" x14ac:dyDescent="0.25">
      <c r="A406" s="26" t="s">
        <v>644</v>
      </c>
      <c r="B406" s="24" t="s">
        <v>645</v>
      </c>
      <c r="C406" s="22">
        <v>6030.1</v>
      </c>
      <c r="D406" s="22">
        <v>724.36699999999996</v>
      </c>
      <c r="E406" s="22">
        <v>658.70599000000004</v>
      </c>
      <c r="F406" s="22">
        <v>0.75</v>
      </c>
      <c r="G406" s="22">
        <v>16153</v>
      </c>
      <c r="H406" s="22">
        <v>4.9640000000000004</v>
      </c>
      <c r="I406" s="22">
        <v>154.15499</v>
      </c>
      <c r="J406" s="22">
        <v>29029.16992</v>
      </c>
      <c r="K406" s="22">
        <v>17917.619139999999</v>
      </c>
      <c r="L406" s="22">
        <v>9.6719899999999992</v>
      </c>
      <c r="M406" s="22">
        <v>0</v>
      </c>
      <c r="N406" s="22">
        <v>2481.5769</v>
      </c>
      <c r="O406" s="22">
        <v>21.49</v>
      </c>
      <c r="P406" s="22">
        <v>35.982999999999997</v>
      </c>
      <c r="Q406" s="22">
        <v>0.56208999999999998</v>
      </c>
      <c r="R406" s="22">
        <v>0.69</v>
      </c>
      <c r="S406" s="22">
        <v>0.62</v>
      </c>
      <c r="T406" s="22">
        <v>6.0609999999999997E-2</v>
      </c>
      <c r="U406" s="24" t="s">
        <v>43136</v>
      </c>
      <c r="V406" s="24" t="s">
        <v>43137</v>
      </c>
      <c r="W406" s="25" t="s">
        <v>43138</v>
      </c>
      <c r="X406">
        <v>404</v>
      </c>
      <c r="Y406" s="6" t="s">
        <v>4083</v>
      </c>
      <c r="Z406" s="6" t="s">
        <v>50632</v>
      </c>
      <c r="AA406" s="6" t="s">
        <v>49164</v>
      </c>
      <c r="AB406" s="6" t="s">
        <v>4084</v>
      </c>
      <c r="AC406" s="6" t="s">
        <v>49356</v>
      </c>
      <c r="AD406" s="6" t="s">
        <v>49357</v>
      </c>
    </row>
    <row r="407" spans="1:30" x14ac:dyDescent="0.25">
      <c r="A407" s="26" t="s">
        <v>647</v>
      </c>
      <c r="B407" s="24" t="s">
        <v>648</v>
      </c>
      <c r="C407" s="22">
        <v>4137.43</v>
      </c>
      <c r="D407" s="22">
        <v>537</v>
      </c>
      <c r="E407" s="22">
        <v>391</v>
      </c>
      <c r="F407" s="22">
        <v>1.33</v>
      </c>
      <c r="G407" s="22">
        <v>836</v>
      </c>
      <c r="H407" s="22">
        <v>664</v>
      </c>
      <c r="I407" s="22">
        <v>192</v>
      </c>
      <c r="J407" s="22">
        <v>1105</v>
      </c>
      <c r="K407" s="22">
        <v>1820</v>
      </c>
      <c r="L407" s="22">
        <v>1089</v>
      </c>
      <c r="M407" s="22">
        <v>0</v>
      </c>
      <c r="N407" s="22">
        <v>1032</v>
      </c>
      <c r="O407" s="22">
        <v>21.87</v>
      </c>
      <c r="P407" s="22">
        <v>47.033999999999999</v>
      </c>
      <c r="Q407" s="22">
        <v>0.88797999999999999</v>
      </c>
      <c r="R407" s="22">
        <v>1.93</v>
      </c>
      <c r="S407" s="22">
        <v>1.05</v>
      </c>
      <c r="T407" s="22">
        <v>0.28959000000000001</v>
      </c>
      <c r="U407" s="24" t="s">
        <v>43139</v>
      </c>
      <c r="V407" s="24" t="s">
        <v>43140</v>
      </c>
      <c r="W407" s="25" t="s">
        <v>43141</v>
      </c>
      <c r="X407">
        <v>405</v>
      </c>
      <c r="Y407" s="6" t="s">
        <v>4085</v>
      </c>
      <c r="Z407" s="6" t="s">
        <v>51956</v>
      </c>
      <c r="AA407" s="6" t="s">
        <v>51240</v>
      </c>
      <c r="AB407" s="6" t="s">
        <v>4086</v>
      </c>
      <c r="AC407" s="6" t="s">
        <v>49358</v>
      </c>
      <c r="AD407" s="6" t="s">
        <v>49357</v>
      </c>
    </row>
    <row r="408" spans="1:30" x14ac:dyDescent="0.25">
      <c r="A408" s="26" t="s">
        <v>40646</v>
      </c>
      <c r="B408" s="24" t="s">
        <v>40647</v>
      </c>
      <c r="C408" s="22">
        <v>2746.61</v>
      </c>
      <c r="D408" s="22">
        <v>260.05700000000002</v>
      </c>
      <c r="E408" s="22">
        <v>248.369</v>
      </c>
      <c r="F408" s="22">
        <v>0.61</v>
      </c>
      <c r="G408" s="22">
        <v>8800.9482399999997</v>
      </c>
      <c r="H408" s="22">
        <v>0</v>
      </c>
      <c r="I408" s="22">
        <v>902.83696999999995</v>
      </c>
      <c r="J408" s="22">
        <v>13492.820309999999</v>
      </c>
      <c r="K408" s="22">
        <v>9010.84375</v>
      </c>
      <c r="L408" s="22">
        <v>791.12297999999998</v>
      </c>
      <c r="M408" s="22">
        <v>0</v>
      </c>
      <c r="N408" s="22">
        <v>1551.7049500000001</v>
      </c>
      <c r="O408" s="22">
        <v>30.41</v>
      </c>
      <c r="P408" s="22">
        <v>4.4267000000000003</v>
      </c>
      <c r="Q408" s="22">
        <v>4.6309999999999997E-2</v>
      </c>
      <c r="R408" s="22">
        <v>0.68</v>
      </c>
      <c r="S408" s="22">
        <v>0.67</v>
      </c>
      <c r="T408" s="22">
        <v>1.555E-2</v>
      </c>
      <c r="U408" s="24" t="s">
        <v>43142</v>
      </c>
      <c r="V408" s="24" t="s">
        <v>43143</v>
      </c>
      <c r="W408" s="25" t="s">
        <v>43144</v>
      </c>
      <c r="X408">
        <v>406</v>
      </c>
      <c r="Y408" s="6" t="s">
        <v>4087</v>
      </c>
      <c r="Z408" s="6" t="s">
        <v>50688</v>
      </c>
      <c r="AA408" s="6" t="s">
        <v>90</v>
      </c>
      <c r="AB408" s="6" t="s">
        <v>4088</v>
      </c>
      <c r="AC408" s="6" t="s">
        <v>49359</v>
      </c>
      <c r="AD408" s="6" t="s">
        <v>49360</v>
      </c>
    </row>
    <row r="409" spans="1:30" x14ac:dyDescent="0.25">
      <c r="A409" s="26" t="s">
        <v>40648</v>
      </c>
      <c r="B409" s="24" t="s">
        <v>40649</v>
      </c>
      <c r="C409" s="22">
        <v>2634.89</v>
      </c>
      <c r="D409" s="22">
        <v>182.42699999999999</v>
      </c>
      <c r="E409" s="22">
        <v>149.53199000000001</v>
      </c>
      <c r="F409" s="22">
        <v>0.75</v>
      </c>
      <c r="G409" s="22">
        <v>334.49797999999998</v>
      </c>
      <c r="H409" s="22">
        <v>0</v>
      </c>
      <c r="I409" s="22">
        <v>951.70201999999995</v>
      </c>
      <c r="J409" s="22">
        <v>512.40697999999998</v>
      </c>
      <c r="K409" s="22">
        <v>568.42601999999999</v>
      </c>
      <c r="L409" s="22">
        <v>263.65399000000002</v>
      </c>
      <c r="M409" s="22">
        <v>0</v>
      </c>
      <c r="N409" s="22">
        <v>713.45201999999995</v>
      </c>
      <c r="O409" s="22">
        <v>15.4</v>
      </c>
      <c r="P409" s="22">
        <v>34.230989999999998</v>
      </c>
      <c r="Q409" s="22">
        <v>0.52046999999999999</v>
      </c>
      <c r="R409" s="22">
        <v>1.41</v>
      </c>
      <c r="S409" s="22">
        <v>1.1100000000000001</v>
      </c>
      <c r="T409" s="22">
        <v>0.45651999999999998</v>
      </c>
      <c r="U409" s="24" t="s">
        <v>43145</v>
      </c>
      <c r="V409" s="24" t="s">
        <v>43146</v>
      </c>
      <c r="W409" s="25" t="s">
        <v>43147</v>
      </c>
      <c r="X409">
        <v>407</v>
      </c>
      <c r="Y409" s="6" t="s">
        <v>4089</v>
      </c>
      <c r="Z409" s="6" t="s">
        <v>52335</v>
      </c>
      <c r="AA409" s="6" t="s">
        <v>90</v>
      </c>
      <c r="AB409" s="6" t="s">
        <v>4090</v>
      </c>
      <c r="AC409" s="6" t="s">
        <v>49361</v>
      </c>
      <c r="AD409" s="6" t="s">
        <v>49362</v>
      </c>
    </row>
    <row r="410" spans="1:30" x14ac:dyDescent="0.25">
      <c r="A410" s="26" t="s">
        <v>649</v>
      </c>
      <c r="B410" s="24" t="s">
        <v>650</v>
      </c>
      <c r="C410" s="22">
        <v>5183.17</v>
      </c>
      <c r="D410" s="22">
        <v>1204</v>
      </c>
      <c r="E410" s="22">
        <v>904</v>
      </c>
      <c r="F410" s="22">
        <v>1.87</v>
      </c>
      <c r="G410" s="22">
        <v>626</v>
      </c>
      <c r="H410" s="22">
        <v>1404</v>
      </c>
      <c r="I410" s="22">
        <v>115</v>
      </c>
      <c r="J410" s="22">
        <v>1891</v>
      </c>
      <c r="K410" s="22">
        <v>3214</v>
      </c>
      <c r="L410" s="22">
        <v>3590</v>
      </c>
      <c r="M410" s="22">
        <v>0</v>
      </c>
      <c r="N410" s="22">
        <v>1107</v>
      </c>
      <c r="O410" s="22">
        <v>8.23</v>
      </c>
      <c r="P410" s="22">
        <v>74.559989999999999</v>
      </c>
      <c r="Q410" s="22">
        <v>2.9307799999999999</v>
      </c>
      <c r="R410" s="22">
        <v>1.84</v>
      </c>
      <c r="S410" s="22">
        <v>0.96</v>
      </c>
      <c r="T410" s="22">
        <v>0.62612000000000001</v>
      </c>
      <c r="U410" s="24" t="s">
        <v>43148</v>
      </c>
      <c r="V410" s="24" t="s">
        <v>43149</v>
      </c>
      <c r="W410" s="25" t="s">
        <v>43150</v>
      </c>
      <c r="X410">
        <v>408</v>
      </c>
      <c r="Y410" s="6" t="s">
        <v>4091</v>
      </c>
      <c r="Z410" s="6" t="s">
        <v>48625</v>
      </c>
      <c r="AA410" s="6" t="s">
        <v>48645</v>
      </c>
      <c r="AB410" s="6" t="s">
        <v>4092</v>
      </c>
      <c r="AC410" s="6" t="s">
        <v>49363</v>
      </c>
      <c r="AD410" s="6" t="s">
        <v>49364</v>
      </c>
    </row>
    <row r="411" spans="1:30" x14ac:dyDescent="0.25">
      <c r="A411" s="26" t="s">
        <v>651</v>
      </c>
      <c r="B411" s="24" t="s">
        <v>652</v>
      </c>
      <c r="C411" s="22">
        <v>7074.81</v>
      </c>
      <c r="D411" s="22">
        <v>218.136</v>
      </c>
      <c r="E411" s="22">
        <v>88.851990000000001</v>
      </c>
      <c r="F411" s="22">
        <v>0.73</v>
      </c>
      <c r="G411" s="22">
        <v>102.36799000000001</v>
      </c>
      <c r="H411" s="22">
        <v>0</v>
      </c>
      <c r="I411" s="22">
        <v>2613.9479900000001</v>
      </c>
      <c r="J411" s="22">
        <v>151.565</v>
      </c>
      <c r="K411" s="22">
        <v>479.07</v>
      </c>
      <c r="L411" s="22">
        <v>774.13201000000004</v>
      </c>
      <c r="M411" s="22">
        <v>0</v>
      </c>
      <c r="N411" s="22">
        <v>2045.2869800000001</v>
      </c>
      <c r="O411" s="22">
        <v>3.3</v>
      </c>
      <c r="P411" s="22">
        <v>27.131989999999998</v>
      </c>
      <c r="Q411" s="22">
        <v>0.37235000000000001</v>
      </c>
      <c r="R411" s="22">
        <v>3.89</v>
      </c>
      <c r="S411" s="22">
        <v>3.16</v>
      </c>
      <c r="T411" s="22">
        <v>2.4854099999999999</v>
      </c>
      <c r="U411" s="24" t="s">
        <v>43151</v>
      </c>
      <c r="V411" s="24" t="s">
        <v>43152</v>
      </c>
      <c r="W411" s="25" t="s">
        <v>43153</v>
      </c>
      <c r="X411">
        <v>409</v>
      </c>
      <c r="Y411" s="6" t="s">
        <v>4093</v>
      </c>
      <c r="Z411" s="6" t="s">
        <v>50660</v>
      </c>
      <c r="AA411" s="6" t="s">
        <v>90</v>
      </c>
      <c r="AB411" s="6" t="s">
        <v>4094</v>
      </c>
      <c r="AC411" s="6" t="s">
        <v>49365</v>
      </c>
      <c r="AD411" s="6" t="s">
        <v>49364</v>
      </c>
    </row>
    <row r="412" spans="1:30" x14ac:dyDescent="0.25">
      <c r="A412" s="26" t="s">
        <v>653</v>
      </c>
      <c r="B412" s="24" t="s">
        <v>654</v>
      </c>
      <c r="C412" s="22">
        <v>28983.26</v>
      </c>
      <c r="D412" s="22">
        <v>3112.3349600000001</v>
      </c>
      <c r="E412" s="22">
        <v>2252.59692</v>
      </c>
      <c r="F412" s="22">
        <v>0.82</v>
      </c>
      <c r="G412" s="22">
        <v>2834.18408</v>
      </c>
      <c r="H412" s="22">
        <v>1453.96801</v>
      </c>
      <c r="I412" s="22">
        <v>18021.83007</v>
      </c>
      <c r="J412" s="22">
        <v>7704.9770500000004</v>
      </c>
      <c r="K412" s="22">
        <v>6893.70507</v>
      </c>
      <c r="L412" s="22">
        <v>11137.610350000001</v>
      </c>
      <c r="M412" s="22">
        <v>0</v>
      </c>
      <c r="N412" s="22">
        <v>7846.1591699999999</v>
      </c>
      <c r="O412" s="22">
        <v>17.18</v>
      </c>
      <c r="P412" s="22">
        <v>58.668990000000001</v>
      </c>
      <c r="Q412" s="22">
        <v>1.4194899999999999</v>
      </c>
      <c r="R412" s="22">
        <v>0.89</v>
      </c>
      <c r="S412" s="22">
        <v>0.71</v>
      </c>
      <c r="T412" s="22">
        <v>0.33816000000000002</v>
      </c>
      <c r="U412" s="24" t="s">
        <v>43154</v>
      </c>
      <c r="V412" s="24" t="s">
        <v>43155</v>
      </c>
      <c r="W412" s="25" t="s">
        <v>43156</v>
      </c>
      <c r="X412">
        <v>410</v>
      </c>
      <c r="Y412" s="6" t="s">
        <v>4095</v>
      </c>
      <c r="Z412" s="6" t="s">
        <v>49742</v>
      </c>
      <c r="AA412" s="6" t="s">
        <v>49875</v>
      </c>
      <c r="AB412" s="6" t="s">
        <v>4096</v>
      </c>
      <c r="AC412" s="6" t="s">
        <v>49366</v>
      </c>
      <c r="AD412" s="6" t="s">
        <v>49367</v>
      </c>
    </row>
    <row r="413" spans="1:30" x14ac:dyDescent="0.25">
      <c r="A413" s="26" t="s">
        <v>40650</v>
      </c>
      <c r="B413" s="24" t="s">
        <v>40651</v>
      </c>
      <c r="C413" s="22">
        <v>10990.32</v>
      </c>
      <c r="D413" s="22">
        <v>1184.5620100000001</v>
      </c>
      <c r="E413" s="22">
        <v>758.06500000000005</v>
      </c>
      <c r="F413" s="22">
        <v>1.2</v>
      </c>
      <c r="G413" s="22">
        <v>1224.7049500000001</v>
      </c>
      <c r="H413" s="22">
        <v>811.27197000000001</v>
      </c>
      <c r="I413" s="22">
        <v>2678.7780699999998</v>
      </c>
      <c r="J413" s="22">
        <v>3167.8588800000002</v>
      </c>
      <c r="K413" s="22">
        <v>3915.3879299999999</v>
      </c>
      <c r="L413" s="22">
        <v>3248.1440400000001</v>
      </c>
      <c r="M413" s="22">
        <v>0</v>
      </c>
      <c r="N413" s="22">
        <v>3567.0681100000002</v>
      </c>
      <c r="O413" s="22">
        <v>9.73</v>
      </c>
      <c r="P413" s="22">
        <v>47.659990000000001</v>
      </c>
      <c r="Q413" s="22">
        <v>0.91059000000000001</v>
      </c>
      <c r="R413" s="22">
        <v>1.24</v>
      </c>
      <c r="S413" s="22">
        <v>0.98</v>
      </c>
      <c r="T413" s="22">
        <v>0.59326999999999996</v>
      </c>
      <c r="U413" s="24" t="s">
        <v>43157</v>
      </c>
      <c r="V413" s="24" t="s">
        <v>43158</v>
      </c>
      <c r="W413" s="25" t="s">
        <v>43159</v>
      </c>
      <c r="X413">
        <v>411</v>
      </c>
      <c r="Y413" s="6" t="s">
        <v>4097</v>
      </c>
      <c r="Z413" s="6" t="s">
        <v>50541</v>
      </c>
      <c r="AA413" s="6" t="s">
        <v>90</v>
      </c>
      <c r="AB413" s="6" t="s">
        <v>4098</v>
      </c>
      <c r="AC413" s="6" t="s">
        <v>49368</v>
      </c>
      <c r="AD413" s="6" t="s">
        <v>49369</v>
      </c>
    </row>
    <row r="414" spans="1:30" x14ac:dyDescent="0.25">
      <c r="A414" s="26" t="s">
        <v>656</v>
      </c>
      <c r="B414" s="24" t="s">
        <v>657</v>
      </c>
      <c r="C414" s="22">
        <v>48918.13</v>
      </c>
      <c r="D414" s="22">
        <v>4114</v>
      </c>
      <c r="E414" s="22">
        <v>2390</v>
      </c>
      <c r="F414" s="22">
        <v>0.65</v>
      </c>
      <c r="G414" s="22">
        <v>593</v>
      </c>
      <c r="H414" s="22">
        <v>0</v>
      </c>
      <c r="I414" s="22">
        <v>10146</v>
      </c>
      <c r="J414" s="22">
        <v>2731</v>
      </c>
      <c r="K414" s="22">
        <v>1217</v>
      </c>
      <c r="L414" s="22">
        <v>20910</v>
      </c>
      <c r="M414" s="22">
        <v>0</v>
      </c>
      <c r="N414" s="22">
        <v>7449</v>
      </c>
      <c r="O414" s="22">
        <v>16.66</v>
      </c>
      <c r="P414" s="22">
        <v>74.863990000000001</v>
      </c>
      <c r="Q414" s="22">
        <v>2.9784000000000002</v>
      </c>
      <c r="R414" s="22">
        <v>0.52</v>
      </c>
      <c r="S414" s="22">
        <v>0.45</v>
      </c>
      <c r="T414" s="22">
        <v>0.22847999999999999</v>
      </c>
      <c r="U414" s="24" t="s">
        <v>43160</v>
      </c>
      <c r="V414" s="24" t="s">
        <v>43161</v>
      </c>
      <c r="W414" s="25" t="s">
        <v>43162</v>
      </c>
      <c r="X414">
        <v>412</v>
      </c>
      <c r="Y414" s="6" t="s">
        <v>4099</v>
      </c>
      <c r="Z414" s="6" t="s">
        <v>51376</v>
      </c>
      <c r="AA414" s="6" t="s">
        <v>90</v>
      </c>
      <c r="AB414" s="6" t="s">
        <v>4100</v>
      </c>
      <c r="AC414" s="6" t="s">
        <v>49370</v>
      </c>
      <c r="AD414" s="6" t="s">
        <v>49369</v>
      </c>
    </row>
    <row r="415" spans="1:30" x14ac:dyDescent="0.25">
      <c r="A415" s="26" t="s">
        <v>658</v>
      </c>
      <c r="B415" s="24" t="s">
        <v>659</v>
      </c>
      <c r="C415" s="22">
        <v>13376.36</v>
      </c>
      <c r="D415" s="22">
        <v>267.60399999999998</v>
      </c>
      <c r="E415" s="22">
        <v>131.166</v>
      </c>
      <c r="F415" s="22">
        <v>0.95</v>
      </c>
      <c r="G415" s="22">
        <v>166.24298999999999</v>
      </c>
      <c r="H415" s="22">
        <v>511.28600999999998</v>
      </c>
      <c r="I415" s="22">
        <v>36.241999999999997</v>
      </c>
      <c r="J415" s="22">
        <v>431.39897999999999</v>
      </c>
      <c r="K415" s="22">
        <v>2555.0019499999999</v>
      </c>
      <c r="L415" s="22">
        <v>766.89202</v>
      </c>
      <c r="M415" s="22">
        <v>0</v>
      </c>
      <c r="N415" s="22">
        <v>4489.1010699999997</v>
      </c>
      <c r="O415" s="22">
        <v>10.17</v>
      </c>
      <c r="P415" s="22">
        <v>14.34099</v>
      </c>
      <c r="Q415" s="22">
        <v>0.16741</v>
      </c>
      <c r="R415" s="22">
        <v>7.75</v>
      </c>
      <c r="S415" s="22">
        <v>4.74</v>
      </c>
      <c r="T415" s="22">
        <v>4.3520500000000002</v>
      </c>
      <c r="U415" s="24" t="s">
        <v>43163</v>
      </c>
      <c r="V415" s="24" t="s">
        <v>43164</v>
      </c>
      <c r="W415" s="25" t="s">
        <v>43165</v>
      </c>
      <c r="X415">
        <v>413</v>
      </c>
      <c r="Y415" s="6" t="s">
        <v>4101</v>
      </c>
      <c r="Z415" s="6" t="s">
        <v>48742</v>
      </c>
      <c r="AA415" s="6" t="s">
        <v>48754</v>
      </c>
      <c r="AB415" s="6" t="s">
        <v>4102</v>
      </c>
      <c r="AC415" s="6" t="s">
        <v>49371</v>
      </c>
      <c r="AD415" s="6" t="s">
        <v>49372</v>
      </c>
    </row>
    <row r="416" spans="1:30" x14ac:dyDescent="0.25">
      <c r="A416" s="26" t="s">
        <v>660</v>
      </c>
      <c r="B416" s="24" t="s">
        <v>661</v>
      </c>
      <c r="C416" s="22">
        <v>9910.66</v>
      </c>
      <c r="D416" s="22">
        <v>1800</v>
      </c>
      <c r="E416" s="22">
        <v>1340</v>
      </c>
      <c r="F416" s="22">
        <v>1.06</v>
      </c>
      <c r="G416" s="22">
        <v>1843</v>
      </c>
      <c r="H416" s="22">
        <v>2014</v>
      </c>
      <c r="I416" s="22">
        <v>4309</v>
      </c>
      <c r="J416" s="22">
        <v>3932</v>
      </c>
      <c r="K416" s="22">
        <v>4659</v>
      </c>
      <c r="L416" s="22">
        <v>6792</v>
      </c>
      <c r="M416" s="22">
        <v>0</v>
      </c>
      <c r="N416" s="22">
        <v>2287</v>
      </c>
      <c r="O416" s="22">
        <v>20.67</v>
      </c>
      <c r="P416" s="22">
        <v>73.94999</v>
      </c>
      <c r="Q416" s="22">
        <v>2.8388300000000002</v>
      </c>
      <c r="R416" s="22">
        <v>1.3</v>
      </c>
      <c r="S416" s="22">
        <v>0.67</v>
      </c>
      <c r="T416" s="22">
        <v>0.20396</v>
      </c>
      <c r="U416" s="24" t="s">
        <v>43166</v>
      </c>
      <c r="V416" s="24" t="s">
        <v>43167</v>
      </c>
      <c r="W416" s="25" t="s">
        <v>43168</v>
      </c>
      <c r="X416">
        <v>414</v>
      </c>
      <c r="Y416" s="6" t="s">
        <v>4103</v>
      </c>
      <c r="Z416" s="6" t="s">
        <v>50199</v>
      </c>
      <c r="AA416" s="6" t="s">
        <v>49955</v>
      </c>
      <c r="AB416" s="6" t="s">
        <v>4104</v>
      </c>
      <c r="AC416" s="6" t="s">
        <v>49373</v>
      </c>
      <c r="AD416" s="6" t="s">
        <v>49374</v>
      </c>
    </row>
    <row r="417" spans="1:30" x14ac:dyDescent="0.25">
      <c r="A417" s="26" t="s">
        <v>662</v>
      </c>
      <c r="B417" s="24" t="s">
        <v>663</v>
      </c>
      <c r="C417" s="22">
        <v>13726.97</v>
      </c>
      <c r="D417" s="22">
        <v>-2025</v>
      </c>
      <c r="E417" s="22">
        <v>-4471</v>
      </c>
      <c r="F417" s="22">
        <v>2.21</v>
      </c>
      <c r="G417" s="22">
        <v>395</v>
      </c>
      <c r="H417" s="22">
        <v>428</v>
      </c>
      <c r="I417" s="22">
        <v>1735</v>
      </c>
      <c r="J417" s="22">
        <v>10605</v>
      </c>
      <c r="K417" s="22">
        <v>7492</v>
      </c>
      <c r="L417" s="22">
        <v>31953</v>
      </c>
      <c r="M417" s="22">
        <v>0</v>
      </c>
      <c r="N417" s="22">
        <v>7065</v>
      </c>
      <c r="O417" s="22">
        <v>5.53</v>
      </c>
      <c r="P417" s="22">
        <v>84.114990000000006</v>
      </c>
      <c r="Q417" s="22">
        <v>5.2953000000000001</v>
      </c>
      <c r="R417" s="22">
        <v>0.64</v>
      </c>
      <c r="S417" s="22">
        <v>0.67</v>
      </c>
      <c r="T417" s="22">
        <v>0.62885000000000002</v>
      </c>
      <c r="U417" s="24" t="s">
        <v>43169</v>
      </c>
      <c r="V417" s="24" t="s">
        <v>43170</v>
      </c>
      <c r="W417" s="25" t="s">
        <v>43171</v>
      </c>
      <c r="X417">
        <v>415</v>
      </c>
      <c r="Y417" s="6" t="s">
        <v>4105</v>
      </c>
      <c r="Z417" s="6" t="s">
        <v>51775</v>
      </c>
      <c r="AA417" s="6" t="s">
        <v>90</v>
      </c>
      <c r="AB417" s="6" t="s">
        <v>4106</v>
      </c>
      <c r="AC417" s="6" t="s">
        <v>49375</v>
      </c>
      <c r="AD417" s="6" t="s">
        <v>49374</v>
      </c>
    </row>
    <row r="418" spans="1:30" x14ac:dyDescent="0.25">
      <c r="A418" s="26" t="s">
        <v>665</v>
      </c>
      <c r="B418" s="24" t="s">
        <v>666</v>
      </c>
      <c r="C418" s="22">
        <v>2979.14</v>
      </c>
      <c r="D418" s="22">
        <v>187.64599000000001</v>
      </c>
      <c r="E418" s="22">
        <v>93.959990000000005</v>
      </c>
      <c r="F418" s="22">
        <v>0.44</v>
      </c>
      <c r="G418" s="22">
        <v>44.122999999999998</v>
      </c>
      <c r="H418" s="22">
        <v>0</v>
      </c>
      <c r="I418" s="22">
        <v>0</v>
      </c>
      <c r="J418" s="22">
        <v>120.28399</v>
      </c>
      <c r="K418" s="22">
        <v>365.91298999999998</v>
      </c>
      <c r="L418" s="22">
        <v>1231.307</v>
      </c>
      <c r="M418" s="22">
        <v>0</v>
      </c>
      <c r="N418" s="22">
        <v>-518.63202000000001</v>
      </c>
      <c r="O418" s="22">
        <v>-11.36</v>
      </c>
      <c r="Q418" s="22">
        <v>-2.2699799999999999</v>
      </c>
      <c r="R418" s="22">
        <v>2.58</v>
      </c>
      <c r="S418" s="22">
        <v>3.04</v>
      </c>
      <c r="T418" s="22">
        <v>2.6752500000000001</v>
      </c>
      <c r="U418" s="24" t="s">
        <v>43172</v>
      </c>
      <c r="V418" s="24" t="s">
        <v>43173</v>
      </c>
      <c r="W418" s="25" t="s">
        <v>43174</v>
      </c>
      <c r="X418">
        <v>416</v>
      </c>
      <c r="Y418" s="6" t="s">
        <v>4107</v>
      </c>
      <c r="Z418" s="6" t="s">
        <v>50148</v>
      </c>
      <c r="AA418" s="6" t="s">
        <v>90</v>
      </c>
      <c r="AB418" s="6" t="s">
        <v>4108</v>
      </c>
      <c r="AC418" s="6" t="s">
        <v>49376</v>
      </c>
      <c r="AD418" s="6" t="s">
        <v>49377</v>
      </c>
    </row>
    <row r="419" spans="1:30" x14ac:dyDescent="0.25">
      <c r="A419" s="26" t="s">
        <v>40652</v>
      </c>
      <c r="B419" s="24" t="s">
        <v>40653</v>
      </c>
      <c r="C419" s="22">
        <v>10421.31</v>
      </c>
      <c r="D419" s="22">
        <v>6712.9438399999999</v>
      </c>
      <c r="E419" s="22">
        <v>5139.0532199999998</v>
      </c>
      <c r="F419" s="22">
        <v>-0.1</v>
      </c>
      <c r="G419" s="22">
        <v>2330.3549800000001</v>
      </c>
      <c r="H419" s="22">
        <v>1389.4139399999999</v>
      </c>
      <c r="I419" s="22">
        <v>7158.6899400000002</v>
      </c>
      <c r="J419" s="22">
        <v>15602.730460000001</v>
      </c>
      <c r="K419" s="22">
        <v>18413.179680000001</v>
      </c>
      <c r="L419" s="22">
        <v>7922.0268500000002</v>
      </c>
      <c r="M419" s="22">
        <v>0</v>
      </c>
      <c r="N419" s="22">
        <v>24486.179680000001</v>
      </c>
      <c r="O419" s="22">
        <v>36.94</v>
      </c>
      <c r="P419" s="22">
        <v>24.444990000000001</v>
      </c>
      <c r="Q419" s="22">
        <v>0.32352999999999998</v>
      </c>
      <c r="R419" s="22">
        <v>1.18</v>
      </c>
      <c r="S419" s="22">
        <v>1.0900000000000001</v>
      </c>
      <c r="T419" s="22">
        <v>0.94172</v>
      </c>
      <c r="U419" s="24" t="s">
        <v>43175</v>
      </c>
      <c r="V419" s="24" t="s">
        <v>43176</v>
      </c>
      <c r="W419" s="25" t="s">
        <v>43177</v>
      </c>
      <c r="X419">
        <v>417</v>
      </c>
      <c r="Y419" s="6" t="s">
        <v>4109</v>
      </c>
      <c r="Z419" s="6" t="s">
        <v>51576</v>
      </c>
      <c r="AA419" s="6" t="s">
        <v>90</v>
      </c>
      <c r="AB419" s="6" t="s">
        <v>4110</v>
      </c>
      <c r="AC419" s="6" t="s">
        <v>49378</v>
      </c>
      <c r="AD419" s="6" t="s">
        <v>49379</v>
      </c>
    </row>
    <row r="420" spans="1:30" x14ac:dyDescent="0.25">
      <c r="A420" s="26" t="s">
        <v>40654</v>
      </c>
      <c r="B420" s="24" t="s">
        <v>40655</v>
      </c>
      <c r="C420" s="22">
        <v>2156.3000000000002</v>
      </c>
      <c r="D420" s="22">
        <v>742.39801</v>
      </c>
      <c r="E420" s="22">
        <v>731.17498000000001</v>
      </c>
      <c r="F420" s="22">
        <v>1.75</v>
      </c>
      <c r="G420" s="22">
        <v>256.35500999999999</v>
      </c>
      <c r="H420" s="22">
        <v>0</v>
      </c>
      <c r="I420" s="22">
        <v>30.395</v>
      </c>
      <c r="J420" s="22">
        <v>406.51400000000001</v>
      </c>
      <c r="K420" s="22">
        <v>609.64801</v>
      </c>
      <c r="L420" s="22">
        <v>1019.41198</v>
      </c>
      <c r="M420" s="22">
        <v>0</v>
      </c>
      <c r="N420" s="22">
        <v>2150.2150799999999</v>
      </c>
      <c r="O420" s="22">
        <v>67.81</v>
      </c>
      <c r="P420" s="22">
        <v>32.098990000000001</v>
      </c>
      <c r="Q420" s="22">
        <v>0.47272999999999998</v>
      </c>
      <c r="R420" s="22">
        <v>1.72</v>
      </c>
      <c r="S420" s="22">
        <v>1.5</v>
      </c>
      <c r="T420" s="22">
        <v>0.86907000000000001</v>
      </c>
      <c r="U420" s="24" t="s">
        <v>43178</v>
      </c>
      <c r="V420" s="24" t="s">
        <v>43179</v>
      </c>
      <c r="W420" s="25" t="s">
        <v>43180</v>
      </c>
      <c r="X420">
        <v>418</v>
      </c>
      <c r="Y420" s="6" t="s">
        <v>4111</v>
      </c>
      <c r="Z420" s="6" t="s">
        <v>52463</v>
      </c>
      <c r="AA420" s="6" t="s">
        <v>52463</v>
      </c>
      <c r="AB420" s="6" t="s">
        <v>4112</v>
      </c>
      <c r="AC420" s="6" t="s">
        <v>49380</v>
      </c>
      <c r="AD420" s="6" t="s">
        <v>49381</v>
      </c>
    </row>
    <row r="421" spans="1:30" x14ac:dyDescent="0.25">
      <c r="A421" s="26" t="s">
        <v>40656</v>
      </c>
      <c r="B421" s="24" t="s">
        <v>40657</v>
      </c>
      <c r="C421" s="22">
        <v>2920.92</v>
      </c>
      <c r="D421" s="22">
        <v>232.84700000000001</v>
      </c>
      <c r="E421" s="22">
        <v>232.84700000000001</v>
      </c>
      <c r="F421" s="22">
        <v>0.82</v>
      </c>
      <c r="G421" s="22">
        <v>547.99297999999999</v>
      </c>
      <c r="H421" s="22">
        <v>546.67796999999996</v>
      </c>
      <c r="I421" s="22">
        <v>340.29500999999999</v>
      </c>
      <c r="J421" s="22">
        <v>876.86797999999999</v>
      </c>
      <c r="K421" s="22">
        <v>1828.14294</v>
      </c>
      <c r="L421" s="22">
        <v>1327.71398</v>
      </c>
      <c r="M421" s="22">
        <v>0</v>
      </c>
      <c r="N421" s="22">
        <v>1579.5660399999999</v>
      </c>
      <c r="O421" s="22">
        <v>9.0399999999999991</v>
      </c>
      <c r="P421" s="22">
        <v>45.551990000000004</v>
      </c>
      <c r="Q421" s="22">
        <v>0.83662000000000003</v>
      </c>
      <c r="R421" s="22">
        <v>2.13</v>
      </c>
      <c r="S421" s="22">
        <v>1.46</v>
      </c>
      <c r="T421" s="22">
        <v>0.83645999999999998</v>
      </c>
      <c r="U421" s="24" t="s">
        <v>43181</v>
      </c>
      <c r="V421" s="24" t="s">
        <v>43182</v>
      </c>
      <c r="W421" s="25" t="s">
        <v>43183</v>
      </c>
      <c r="X421">
        <v>419</v>
      </c>
      <c r="Y421" s="6" t="s">
        <v>4113</v>
      </c>
      <c r="Z421" s="6" t="s">
        <v>50257</v>
      </c>
      <c r="AA421" s="6" t="s">
        <v>90</v>
      </c>
      <c r="AB421" s="6" t="s">
        <v>4114</v>
      </c>
      <c r="AC421" s="6" t="s">
        <v>49382</v>
      </c>
      <c r="AD421" s="6" t="s">
        <v>49381</v>
      </c>
    </row>
    <row r="422" spans="1:30" x14ac:dyDescent="0.25">
      <c r="A422" s="26" t="s">
        <v>40658</v>
      </c>
      <c r="B422" s="24" t="s">
        <v>40659</v>
      </c>
      <c r="C422" s="22">
        <v>2208.67</v>
      </c>
      <c r="D422" s="22">
        <v>324.81698</v>
      </c>
      <c r="E422" s="22">
        <v>188.899</v>
      </c>
      <c r="F422" s="22">
        <v>0.54</v>
      </c>
      <c r="G422" s="22">
        <v>344.38198</v>
      </c>
      <c r="H422" s="22">
        <v>0</v>
      </c>
      <c r="I422" s="22">
        <v>114.986</v>
      </c>
      <c r="J422" s="22">
        <v>617.01598999999999</v>
      </c>
      <c r="K422" s="22">
        <v>979.58897999999999</v>
      </c>
      <c r="L422" s="22">
        <v>1047.8439900000001</v>
      </c>
      <c r="M422" s="22">
        <v>0</v>
      </c>
      <c r="N422" s="22">
        <v>1581.7370599999999</v>
      </c>
      <c r="O422" s="22">
        <v>4.45</v>
      </c>
      <c r="P422" s="22">
        <v>47.031999999999996</v>
      </c>
      <c r="Q422" s="22">
        <v>0.88793999999999995</v>
      </c>
      <c r="R422" s="22">
        <v>2.29</v>
      </c>
      <c r="S422" s="22">
        <v>1.59</v>
      </c>
      <c r="T422" s="22">
        <v>1.02948</v>
      </c>
      <c r="U422" s="24" t="s">
        <v>43184</v>
      </c>
      <c r="V422" s="24" t="s">
        <v>43185</v>
      </c>
      <c r="W422" s="25" t="s">
        <v>43186</v>
      </c>
      <c r="X422">
        <v>420</v>
      </c>
      <c r="Y422" s="6" t="s">
        <v>4115</v>
      </c>
      <c r="Z422" s="6" t="s">
        <v>49164</v>
      </c>
      <c r="AA422" s="6" t="s">
        <v>90</v>
      </c>
      <c r="AB422" s="6" t="s">
        <v>4116</v>
      </c>
      <c r="AC422" s="6" t="s">
        <v>49383</v>
      </c>
      <c r="AD422" s="6" t="s">
        <v>49384</v>
      </c>
    </row>
    <row r="423" spans="1:30" x14ac:dyDescent="0.25">
      <c r="A423" s="26" t="s">
        <v>668</v>
      </c>
      <c r="B423" s="24" t="s">
        <v>669</v>
      </c>
      <c r="C423" s="22">
        <v>10138.280000000001</v>
      </c>
      <c r="D423" s="22">
        <v>59.299990000000001</v>
      </c>
      <c r="E423" s="22">
        <v>-34.299999999999997</v>
      </c>
      <c r="F423" s="22">
        <v>1.44</v>
      </c>
      <c r="G423" s="22">
        <v>180.1</v>
      </c>
      <c r="H423" s="22">
        <v>0</v>
      </c>
      <c r="I423" s="22">
        <v>2561.6000899999999</v>
      </c>
      <c r="J423" s="22">
        <v>4533.5</v>
      </c>
      <c r="K423" s="22">
        <v>4894</v>
      </c>
      <c r="L423" s="22">
        <v>1213.40002</v>
      </c>
      <c r="M423" s="22">
        <v>0</v>
      </c>
      <c r="N423" s="22">
        <v>2109.3998999999999</v>
      </c>
      <c r="O423" s="22">
        <v>14.15</v>
      </c>
      <c r="P423" s="22">
        <v>35.590000000000003</v>
      </c>
      <c r="Q423" s="22">
        <v>0.55254000000000003</v>
      </c>
      <c r="R423" s="22">
        <v>1.07</v>
      </c>
      <c r="S423" s="22">
        <v>1.08</v>
      </c>
      <c r="T423" s="22">
        <v>1.03979</v>
      </c>
      <c r="U423" s="24" t="s">
        <v>43187</v>
      </c>
      <c r="V423" s="24" t="s">
        <v>43188</v>
      </c>
      <c r="W423" s="25" t="s">
        <v>43189</v>
      </c>
      <c r="X423">
        <v>421</v>
      </c>
      <c r="Y423" s="6" t="s">
        <v>4117</v>
      </c>
      <c r="Z423" s="6" t="s">
        <v>50451</v>
      </c>
      <c r="AA423" s="6" t="s">
        <v>90</v>
      </c>
      <c r="AB423" s="6" t="s">
        <v>4118</v>
      </c>
      <c r="AC423" s="6" t="s">
        <v>49385</v>
      </c>
      <c r="AD423" s="6" t="s">
        <v>49386</v>
      </c>
    </row>
    <row r="424" spans="1:30" x14ac:dyDescent="0.25">
      <c r="A424" s="26" t="s">
        <v>670</v>
      </c>
      <c r="B424" s="24" t="s">
        <v>671</v>
      </c>
      <c r="C424" s="22">
        <v>63352.67</v>
      </c>
      <c r="D424" s="22">
        <v>1201.5190399999999</v>
      </c>
      <c r="E424" s="22">
        <v>1068.2969900000001</v>
      </c>
      <c r="F424" s="22">
        <v>1.06</v>
      </c>
      <c r="G424" s="22">
        <v>486.70999</v>
      </c>
      <c r="H424" s="22">
        <v>128.005</v>
      </c>
      <c r="I424" s="22">
        <v>1728.885</v>
      </c>
      <c r="J424" s="22">
        <v>1347.69604</v>
      </c>
      <c r="K424" s="22">
        <v>1706.7669599999999</v>
      </c>
      <c r="L424" s="22">
        <v>648.07799999999997</v>
      </c>
      <c r="M424" s="22">
        <v>0</v>
      </c>
      <c r="N424" s="22">
        <v>2745.11303</v>
      </c>
      <c r="O424" s="22">
        <v>10.78</v>
      </c>
      <c r="P424" s="22">
        <v>18.062989999999999</v>
      </c>
      <c r="Q424" s="22">
        <v>0.22044</v>
      </c>
      <c r="R424" s="22">
        <v>1.44</v>
      </c>
      <c r="S424" s="22">
        <v>1.17</v>
      </c>
      <c r="T424" s="22">
        <v>0.81030999999999997</v>
      </c>
      <c r="U424" s="24" t="s">
        <v>43190</v>
      </c>
      <c r="V424" s="24" t="s">
        <v>43191</v>
      </c>
      <c r="W424" s="25" t="s">
        <v>43192</v>
      </c>
      <c r="X424">
        <v>422</v>
      </c>
      <c r="Y424" s="6" t="s">
        <v>4119</v>
      </c>
      <c r="Z424" s="6" t="s">
        <v>50810</v>
      </c>
      <c r="AA424" s="6" t="s">
        <v>50817</v>
      </c>
      <c r="AB424" s="6" t="s">
        <v>4120</v>
      </c>
      <c r="AC424" s="6" t="s">
        <v>49387</v>
      </c>
      <c r="AD424" s="6" t="s">
        <v>49388</v>
      </c>
    </row>
    <row r="425" spans="1:30" x14ac:dyDescent="0.25">
      <c r="A425" s="26" t="s">
        <v>672</v>
      </c>
      <c r="B425" s="24" t="s">
        <v>672</v>
      </c>
      <c r="C425" s="22">
        <v>22824.78</v>
      </c>
      <c r="D425" s="22">
        <v>2014.09997</v>
      </c>
      <c r="E425" s="22">
        <v>1723.5</v>
      </c>
      <c r="F425" s="22">
        <v>1.1000000000000001</v>
      </c>
      <c r="G425" s="22">
        <v>4950.3999000000003</v>
      </c>
      <c r="H425" s="22">
        <v>800.20001000000002</v>
      </c>
      <c r="I425" s="22">
        <v>5833.3999000000003</v>
      </c>
      <c r="J425" s="22">
        <v>4947.1000899999999</v>
      </c>
      <c r="K425" s="22">
        <v>6564</v>
      </c>
      <c r="L425" s="22">
        <v>5866.3999000000003</v>
      </c>
      <c r="M425" s="22">
        <v>0</v>
      </c>
      <c r="N425" s="22">
        <v>1603.3000400000001</v>
      </c>
      <c r="O425" s="22">
        <v>11.64</v>
      </c>
      <c r="P425" s="22">
        <v>78.563000000000002</v>
      </c>
      <c r="Q425" s="22">
        <v>3.66492</v>
      </c>
      <c r="R425" s="22">
        <v>1.31</v>
      </c>
      <c r="S425" s="22">
        <v>1.17</v>
      </c>
      <c r="T425" s="22">
        <v>0.16441</v>
      </c>
      <c r="U425" s="24" t="s">
        <v>43193</v>
      </c>
      <c r="V425" s="24" t="s">
        <v>43194</v>
      </c>
      <c r="W425" s="25" t="s">
        <v>43195</v>
      </c>
      <c r="X425">
        <v>423</v>
      </c>
      <c r="Y425" s="6" t="s">
        <v>4121</v>
      </c>
      <c r="Z425" s="6" t="s">
        <v>49842</v>
      </c>
      <c r="AA425" s="6" t="s">
        <v>50417</v>
      </c>
      <c r="AB425" s="6" t="s">
        <v>4122</v>
      </c>
      <c r="AC425" s="6" t="s">
        <v>49389</v>
      </c>
      <c r="AD425" s="6" t="s">
        <v>49388</v>
      </c>
    </row>
    <row r="426" spans="1:30" x14ac:dyDescent="0.25">
      <c r="A426" s="26" t="s">
        <v>673</v>
      </c>
      <c r="B426" s="24" t="s">
        <v>674</v>
      </c>
      <c r="C426" s="22">
        <v>12388.76</v>
      </c>
      <c r="D426" s="22">
        <v>2304</v>
      </c>
      <c r="E426" s="22">
        <v>1826</v>
      </c>
      <c r="F426" s="22">
        <v>1.3</v>
      </c>
      <c r="G426" s="22">
        <v>2054</v>
      </c>
      <c r="H426" s="22">
        <v>2808</v>
      </c>
      <c r="I426" s="22">
        <v>11247</v>
      </c>
      <c r="J426" s="22">
        <v>4068</v>
      </c>
      <c r="K426" s="22">
        <v>6611</v>
      </c>
      <c r="L426" s="22">
        <v>13373</v>
      </c>
      <c r="M426" s="22">
        <v>0</v>
      </c>
      <c r="N426" s="22">
        <v>6105</v>
      </c>
      <c r="O426" s="22">
        <v>56.35</v>
      </c>
      <c r="P426" s="22">
        <v>68.605999999999995</v>
      </c>
      <c r="Q426" s="22">
        <v>2.1853099999999999</v>
      </c>
      <c r="R426" s="22">
        <v>1.67</v>
      </c>
      <c r="S426" s="22">
        <v>0.93</v>
      </c>
      <c r="T426" s="22">
        <v>0.42993999999999999</v>
      </c>
      <c r="U426" s="24" t="s">
        <v>43196</v>
      </c>
      <c r="V426" s="24" t="s">
        <v>43197</v>
      </c>
      <c r="W426" s="25" t="s">
        <v>43198</v>
      </c>
      <c r="X426">
        <v>424</v>
      </c>
      <c r="Y426" s="6" t="s">
        <v>4123</v>
      </c>
      <c r="Z426" s="6" t="s">
        <v>49426</v>
      </c>
      <c r="AA426" s="6" t="s">
        <v>90</v>
      </c>
      <c r="AB426" s="6" t="s">
        <v>4124</v>
      </c>
      <c r="AC426" s="6" t="s">
        <v>49390</v>
      </c>
      <c r="AD426" s="6" t="s">
        <v>49391</v>
      </c>
    </row>
    <row r="427" spans="1:30" x14ac:dyDescent="0.25">
      <c r="A427" s="26" t="s">
        <v>675</v>
      </c>
      <c r="B427" s="24" t="s">
        <v>676</v>
      </c>
      <c r="C427" s="22">
        <v>28389.25</v>
      </c>
      <c r="D427" s="22">
        <v>2136</v>
      </c>
      <c r="E427" s="22">
        <v>-291</v>
      </c>
      <c r="F427" s="22">
        <v>0.65</v>
      </c>
      <c r="G427" s="22">
        <v>3316</v>
      </c>
      <c r="H427" s="22">
        <v>1505</v>
      </c>
      <c r="I427" s="22">
        <v>0</v>
      </c>
      <c r="J427" s="22">
        <v>7839</v>
      </c>
      <c r="K427" s="22">
        <v>9360</v>
      </c>
      <c r="L427" s="22">
        <v>4466</v>
      </c>
      <c r="M427" s="22">
        <v>0</v>
      </c>
      <c r="N427" s="22">
        <v>11372</v>
      </c>
      <c r="O427" s="22">
        <v>34.17</v>
      </c>
      <c r="P427" s="22">
        <v>34.203989999999997</v>
      </c>
      <c r="Q427" s="22">
        <v>0.51983999999999997</v>
      </c>
      <c r="R427" s="22">
        <v>1.36</v>
      </c>
      <c r="S427" s="22">
        <v>1</v>
      </c>
      <c r="T427" s="22">
        <v>0.57901999999999998</v>
      </c>
      <c r="U427" s="24" t="s">
        <v>43199</v>
      </c>
      <c r="V427" s="24" t="s">
        <v>43200</v>
      </c>
      <c r="W427" s="25" t="s">
        <v>43201</v>
      </c>
      <c r="X427">
        <v>425</v>
      </c>
      <c r="Y427" s="6" t="s">
        <v>4125</v>
      </c>
      <c r="Z427" s="6" t="s">
        <v>50533</v>
      </c>
      <c r="AA427" s="6" t="s">
        <v>90</v>
      </c>
      <c r="AB427" s="6" t="s">
        <v>4126</v>
      </c>
      <c r="AC427" s="6" t="s">
        <v>49392</v>
      </c>
      <c r="AD427" s="6" t="s">
        <v>49393</v>
      </c>
    </row>
    <row r="428" spans="1:30" x14ac:dyDescent="0.25">
      <c r="A428" s="26" t="s">
        <v>40660</v>
      </c>
      <c r="B428" s="24" t="s">
        <v>40661</v>
      </c>
      <c r="C428" s="22">
        <v>2067.09</v>
      </c>
      <c r="D428" s="22">
        <v>856.26898000000006</v>
      </c>
      <c r="E428" s="22">
        <v>621.07701999999995</v>
      </c>
      <c r="F428" s="22">
        <v>1.82</v>
      </c>
      <c r="G428" s="22">
        <v>196.64399</v>
      </c>
      <c r="H428" s="22">
        <v>66.290000000000006</v>
      </c>
      <c r="I428" s="22">
        <v>0</v>
      </c>
      <c r="J428" s="22">
        <v>448.798</v>
      </c>
      <c r="K428" s="22">
        <v>598.48297000000002</v>
      </c>
      <c r="L428" s="22">
        <v>355.33499</v>
      </c>
      <c r="M428" s="22">
        <v>0</v>
      </c>
      <c r="N428" s="22">
        <v>1165.8260399999999</v>
      </c>
      <c r="O428" s="22">
        <v>36.86</v>
      </c>
      <c r="P428" s="22">
        <v>17.036999999999999</v>
      </c>
      <c r="Q428" s="22">
        <v>0.20535</v>
      </c>
      <c r="R428" s="22">
        <v>1.38</v>
      </c>
      <c r="S428" s="22">
        <v>1.19</v>
      </c>
      <c r="T428" s="22">
        <v>0.74765999999999999</v>
      </c>
      <c r="U428" s="24" t="s">
        <v>43202</v>
      </c>
      <c r="V428" s="24" t="s">
        <v>43203</v>
      </c>
      <c r="W428" s="25" t="s">
        <v>43204</v>
      </c>
      <c r="X428">
        <v>426</v>
      </c>
      <c r="Y428" s="6" t="s">
        <v>4127</v>
      </c>
      <c r="Z428" s="6" t="s">
        <v>51275</v>
      </c>
      <c r="AA428" s="6" t="s">
        <v>90</v>
      </c>
      <c r="AB428" s="6" t="s">
        <v>4128</v>
      </c>
      <c r="AC428" s="6" t="s">
        <v>49394</v>
      </c>
      <c r="AD428" s="6" t="s">
        <v>49395</v>
      </c>
    </row>
    <row r="429" spans="1:30" x14ac:dyDescent="0.25">
      <c r="A429" s="26" t="s">
        <v>677</v>
      </c>
      <c r="B429" s="24" t="s">
        <v>678</v>
      </c>
      <c r="C429" s="22">
        <v>10939.44</v>
      </c>
      <c r="D429" s="22">
        <v>-144.86199999999999</v>
      </c>
      <c r="E429" s="22">
        <v>-152.66400999999999</v>
      </c>
      <c r="F429" s="22">
        <v>1.81</v>
      </c>
      <c r="G429" s="22">
        <v>63.311</v>
      </c>
      <c r="H429" s="22">
        <v>173.28899999999999</v>
      </c>
      <c r="I429" s="22">
        <v>25.933</v>
      </c>
      <c r="J429" s="22">
        <v>161.29499000000001</v>
      </c>
      <c r="K429" s="22">
        <v>917.971</v>
      </c>
      <c r="L429" s="22">
        <v>0.16200000000000001</v>
      </c>
      <c r="M429" s="22">
        <v>0</v>
      </c>
      <c r="N429" s="22">
        <v>40.090989999999998</v>
      </c>
      <c r="O429" s="22">
        <v>1.06</v>
      </c>
      <c r="P429" s="22">
        <v>0.19213</v>
      </c>
      <c r="Q429" s="22">
        <v>1.92E-3</v>
      </c>
      <c r="R429" s="22">
        <v>5.18</v>
      </c>
      <c r="S429" s="22">
        <v>4.62</v>
      </c>
      <c r="T429" s="22">
        <v>4.2243700000000004</v>
      </c>
      <c r="U429" s="24" t="s">
        <v>43205</v>
      </c>
      <c r="V429" s="24" t="s">
        <v>43206</v>
      </c>
      <c r="W429" s="25" t="s">
        <v>43207</v>
      </c>
      <c r="X429">
        <v>427</v>
      </c>
      <c r="Y429" s="6" t="s">
        <v>4129</v>
      </c>
      <c r="Z429" s="6" t="s">
        <v>51223</v>
      </c>
      <c r="AA429" s="6" t="s">
        <v>90</v>
      </c>
      <c r="AB429" s="6" t="s">
        <v>4130</v>
      </c>
      <c r="AC429" s="6" t="s">
        <v>49396</v>
      </c>
      <c r="AD429" s="6" t="s">
        <v>49397</v>
      </c>
    </row>
    <row r="430" spans="1:30" x14ac:dyDescent="0.25">
      <c r="A430" s="26" t="s">
        <v>40662</v>
      </c>
      <c r="B430" s="24" t="s">
        <v>40663</v>
      </c>
      <c r="C430" s="22">
        <v>2010.18</v>
      </c>
      <c r="D430" s="22">
        <v>340.76400000000001</v>
      </c>
      <c r="E430" s="22">
        <v>257.15899000000002</v>
      </c>
      <c r="F430" s="22">
        <v>0.69</v>
      </c>
      <c r="G430" s="22">
        <v>376.78698000000003</v>
      </c>
      <c r="H430" s="22">
        <v>938</v>
      </c>
      <c r="I430" s="22">
        <v>1089.64599</v>
      </c>
      <c r="J430" s="22">
        <v>465.89199000000002</v>
      </c>
      <c r="K430" s="22">
        <v>1553.854</v>
      </c>
      <c r="L430" s="22">
        <v>1186.2449899999999</v>
      </c>
      <c r="M430" s="22">
        <v>0</v>
      </c>
      <c r="N430" s="22">
        <v>1334.7120299999999</v>
      </c>
      <c r="O430" s="22">
        <v>25.41</v>
      </c>
      <c r="P430" s="22">
        <v>46.901000000000003</v>
      </c>
      <c r="Q430" s="22">
        <v>0.88326000000000005</v>
      </c>
      <c r="R430" s="22">
        <v>3.47</v>
      </c>
      <c r="S430" s="22">
        <v>1.32</v>
      </c>
      <c r="T430" s="22">
        <v>0.51312999999999998</v>
      </c>
      <c r="U430" s="24" t="s">
        <v>43208</v>
      </c>
      <c r="V430" s="24" t="s">
        <v>43209</v>
      </c>
      <c r="W430" s="25" t="s">
        <v>43210</v>
      </c>
      <c r="X430">
        <v>428</v>
      </c>
      <c r="Y430" s="6" t="s">
        <v>4131</v>
      </c>
      <c r="Z430" s="6" t="s">
        <v>52306</v>
      </c>
      <c r="AA430" s="6" t="s">
        <v>90</v>
      </c>
      <c r="AB430" s="6" t="s">
        <v>4132</v>
      </c>
      <c r="AC430" s="6" t="s">
        <v>49398</v>
      </c>
      <c r="AD430" s="6" t="s">
        <v>49399</v>
      </c>
    </row>
    <row r="431" spans="1:30" x14ac:dyDescent="0.25">
      <c r="A431" s="26" t="s">
        <v>40664</v>
      </c>
      <c r="B431" s="24" t="s">
        <v>40665</v>
      </c>
      <c r="C431" s="22">
        <v>2706.23</v>
      </c>
      <c r="D431" s="22">
        <v>582.90002000000004</v>
      </c>
      <c r="E431" s="22">
        <v>251.8</v>
      </c>
      <c r="F431" s="22">
        <v>2.4900000000000002</v>
      </c>
      <c r="G431" s="22">
        <v>432.20001000000002</v>
      </c>
      <c r="H431" s="22">
        <v>122.59999000000001</v>
      </c>
      <c r="I431" s="22">
        <v>1228.59997</v>
      </c>
      <c r="J431" s="22">
        <v>510.20001000000002</v>
      </c>
      <c r="K431" s="22">
        <v>653.79998000000001</v>
      </c>
      <c r="L431" s="22">
        <v>3378.3000400000001</v>
      </c>
      <c r="M431" s="22">
        <v>612</v>
      </c>
      <c r="N431" s="22">
        <v>1729.59997</v>
      </c>
      <c r="O431" s="22">
        <v>15.92</v>
      </c>
      <c r="P431" s="22">
        <v>59.164999999999999</v>
      </c>
      <c r="Q431" s="22">
        <v>1.9780899999999999</v>
      </c>
      <c r="R431" s="22">
        <v>1.1000000000000001</v>
      </c>
      <c r="S431" s="22">
        <v>1.04</v>
      </c>
      <c r="T431" s="22">
        <v>0.19403999999999999</v>
      </c>
      <c r="U431" s="24" t="s">
        <v>43211</v>
      </c>
      <c r="V431" s="24" t="s">
        <v>43212</v>
      </c>
      <c r="W431" s="25" t="s">
        <v>43213</v>
      </c>
      <c r="X431">
        <v>429</v>
      </c>
      <c r="Y431" s="6" t="s">
        <v>4133</v>
      </c>
      <c r="Z431" s="6" t="s">
        <v>50827</v>
      </c>
      <c r="AA431" s="6" t="s">
        <v>90</v>
      </c>
      <c r="AB431" s="6" t="s">
        <v>4134</v>
      </c>
      <c r="AC431" s="6" t="s">
        <v>49400</v>
      </c>
      <c r="AD431" s="6" t="s">
        <v>49401</v>
      </c>
    </row>
    <row r="432" spans="1:30" x14ac:dyDescent="0.25">
      <c r="A432" s="26" t="s">
        <v>679</v>
      </c>
      <c r="B432" s="24" t="s">
        <v>680</v>
      </c>
      <c r="C432" s="22">
        <v>5144.12</v>
      </c>
      <c r="D432" s="22">
        <v>-352.99700999999999</v>
      </c>
      <c r="E432" s="22">
        <v>-351.35102000000001</v>
      </c>
      <c r="F432" s="22">
        <v>1.47</v>
      </c>
      <c r="G432" s="22">
        <v>0</v>
      </c>
      <c r="H432" s="22">
        <v>0</v>
      </c>
      <c r="I432" s="22">
        <v>0</v>
      </c>
      <c r="J432" s="22">
        <v>72.563999999999993</v>
      </c>
      <c r="K432" s="22">
        <v>905.65099999999995</v>
      </c>
      <c r="L432" s="22">
        <v>335.48199</v>
      </c>
      <c r="M432" s="22">
        <v>0</v>
      </c>
      <c r="N432" s="22">
        <v>521.23797000000002</v>
      </c>
      <c r="O432" s="22">
        <v>2.75</v>
      </c>
      <c r="P432" s="22">
        <v>43.76399</v>
      </c>
      <c r="Q432" s="22">
        <v>0.77820999999999996</v>
      </c>
      <c r="R432" s="22">
        <v>13.35</v>
      </c>
      <c r="S432" s="22">
        <v>12.48</v>
      </c>
      <c r="T432" s="22">
        <v>12.48071</v>
      </c>
      <c r="U432" s="24" t="s">
        <v>43214</v>
      </c>
      <c r="V432" s="24" t="s">
        <v>43215</v>
      </c>
      <c r="W432" s="25" t="s">
        <v>90</v>
      </c>
      <c r="X432">
        <v>430</v>
      </c>
      <c r="Y432" s="6" t="s">
        <v>4135</v>
      </c>
      <c r="Z432" s="6" t="s">
        <v>51639</v>
      </c>
      <c r="AA432" s="6" t="s">
        <v>90</v>
      </c>
      <c r="AB432" s="6" t="s">
        <v>4136</v>
      </c>
      <c r="AC432" s="6" t="s">
        <v>49402</v>
      </c>
      <c r="AD432" s="6" t="s">
        <v>49403</v>
      </c>
    </row>
    <row r="433" spans="1:30" x14ac:dyDescent="0.25">
      <c r="A433" s="26" t="s">
        <v>681</v>
      </c>
      <c r="B433" s="24" t="s">
        <v>682</v>
      </c>
      <c r="C433" s="22">
        <v>3415.6</v>
      </c>
      <c r="D433" s="22">
        <v>90.537999999999997</v>
      </c>
      <c r="E433" s="22">
        <v>36.527990000000003</v>
      </c>
      <c r="F433" s="22">
        <v>1.58</v>
      </c>
      <c r="G433" s="22">
        <v>82.58399</v>
      </c>
      <c r="H433" s="22">
        <v>0</v>
      </c>
      <c r="I433" s="22">
        <v>1204.52502</v>
      </c>
      <c r="J433" s="22">
        <v>103.15799</v>
      </c>
      <c r="K433" s="22">
        <v>342.25200999999998</v>
      </c>
      <c r="L433" s="22">
        <v>289.988</v>
      </c>
      <c r="M433" s="22">
        <v>0</v>
      </c>
      <c r="N433" s="22">
        <v>1079.66101</v>
      </c>
      <c r="O433" s="22">
        <v>6.79</v>
      </c>
      <c r="P433" s="22">
        <v>21.06399</v>
      </c>
      <c r="Q433" s="22">
        <v>0.26684000000000002</v>
      </c>
      <c r="R433" s="22">
        <v>3.71</v>
      </c>
      <c r="S433" s="22">
        <v>3.32</v>
      </c>
      <c r="T433" s="22">
        <v>2.5171800000000002</v>
      </c>
      <c r="U433" s="24" t="s">
        <v>43216</v>
      </c>
      <c r="V433" s="24" t="s">
        <v>43217</v>
      </c>
      <c r="W433" s="25" t="s">
        <v>43218</v>
      </c>
      <c r="X433">
        <v>431</v>
      </c>
      <c r="Y433" s="6" t="s">
        <v>4137</v>
      </c>
      <c r="Z433" s="6" t="s">
        <v>49650</v>
      </c>
      <c r="AA433" s="6" t="s">
        <v>49982</v>
      </c>
      <c r="AB433" s="6" t="s">
        <v>4138</v>
      </c>
      <c r="AC433" s="6" t="s">
        <v>49404</v>
      </c>
      <c r="AD433" s="6" t="s">
        <v>49405</v>
      </c>
    </row>
    <row r="434" spans="1:30" x14ac:dyDescent="0.25">
      <c r="A434" s="26" t="s">
        <v>683</v>
      </c>
      <c r="B434" s="24" t="s">
        <v>684</v>
      </c>
      <c r="C434" s="22">
        <v>12447.59</v>
      </c>
      <c r="D434" s="22">
        <v>6289</v>
      </c>
      <c r="E434" s="22">
        <v>5439</v>
      </c>
      <c r="F434" s="22">
        <v>1.01</v>
      </c>
      <c r="G434" s="22">
        <v>582</v>
      </c>
      <c r="H434" s="22">
        <v>474</v>
      </c>
      <c r="I434" s="22">
        <v>2089</v>
      </c>
      <c r="J434" s="22">
        <v>995</v>
      </c>
      <c r="K434" s="22">
        <v>3673</v>
      </c>
      <c r="L434" s="22">
        <v>2965</v>
      </c>
      <c r="M434" s="22">
        <v>0</v>
      </c>
      <c r="N434" s="22">
        <v>7853</v>
      </c>
      <c r="O434" s="22">
        <v>41.5</v>
      </c>
      <c r="P434" s="22">
        <v>26.826989999999999</v>
      </c>
      <c r="Q434" s="22">
        <v>0.36662</v>
      </c>
      <c r="R434" s="22">
        <v>4.46</v>
      </c>
      <c r="S434" s="22">
        <v>3.22</v>
      </c>
      <c r="T434" s="22">
        <v>2.63015</v>
      </c>
      <c r="U434" s="24" t="s">
        <v>43219</v>
      </c>
      <c r="V434" s="24" t="s">
        <v>43220</v>
      </c>
      <c r="W434" s="25" t="s">
        <v>43221</v>
      </c>
      <c r="X434">
        <v>432</v>
      </c>
      <c r="Y434" s="6" t="s">
        <v>4139</v>
      </c>
      <c r="Z434" s="6" t="s">
        <v>49498</v>
      </c>
      <c r="AA434" s="6" t="s">
        <v>49526</v>
      </c>
      <c r="AB434" s="6" t="s">
        <v>4140</v>
      </c>
      <c r="AC434" s="6" t="s">
        <v>49406</v>
      </c>
      <c r="AD434" s="6" t="s">
        <v>49407</v>
      </c>
    </row>
    <row r="435" spans="1:30" x14ac:dyDescent="0.25">
      <c r="A435" s="26" t="s">
        <v>686</v>
      </c>
      <c r="B435" s="24" t="s">
        <v>687</v>
      </c>
      <c r="C435" s="22">
        <v>13304.84</v>
      </c>
      <c r="D435" s="22">
        <v>3617</v>
      </c>
      <c r="E435" s="22">
        <v>3052</v>
      </c>
      <c r="F435" s="22">
        <v>1.33</v>
      </c>
      <c r="G435" s="22">
        <v>154679</v>
      </c>
      <c r="H435" s="22">
        <v>982</v>
      </c>
      <c r="I435" s="22">
        <v>8370</v>
      </c>
      <c r="J435" s="22">
        <v>180727</v>
      </c>
      <c r="K435" s="22">
        <v>166511</v>
      </c>
      <c r="L435" s="22">
        <v>15887</v>
      </c>
      <c r="M435" s="22">
        <v>2014</v>
      </c>
      <c r="N435" s="22">
        <v>21676</v>
      </c>
      <c r="O435" s="22">
        <v>45.84</v>
      </c>
      <c r="P435" s="22">
        <v>43.791989999999998</v>
      </c>
      <c r="Q435" s="22">
        <v>0.84982000000000002</v>
      </c>
      <c r="R435" s="22">
        <v>0.94</v>
      </c>
      <c r="S435" s="22">
        <v>0.92</v>
      </c>
      <c r="T435" s="22">
        <v>6.003E-2</v>
      </c>
      <c r="U435" s="24" t="s">
        <v>43222</v>
      </c>
      <c r="V435" s="24" t="s">
        <v>43223</v>
      </c>
      <c r="W435" s="25" t="s">
        <v>43224</v>
      </c>
      <c r="X435">
        <v>433</v>
      </c>
      <c r="Y435" s="6" t="s">
        <v>4141</v>
      </c>
      <c r="Z435" s="6" t="s">
        <v>51746</v>
      </c>
      <c r="AA435" s="6" t="s">
        <v>90</v>
      </c>
      <c r="AB435" s="6" t="s">
        <v>4142</v>
      </c>
      <c r="AC435" s="6" t="s">
        <v>49408</v>
      </c>
      <c r="AD435" s="6" t="s">
        <v>49409</v>
      </c>
    </row>
    <row r="436" spans="1:30" x14ac:dyDescent="0.25">
      <c r="A436" s="26" t="s">
        <v>689</v>
      </c>
      <c r="B436" s="24" t="s">
        <v>690</v>
      </c>
      <c r="C436" s="22">
        <v>10494.92</v>
      </c>
      <c r="D436" s="22">
        <v>-406.39100000000002</v>
      </c>
      <c r="E436" s="22">
        <v>-446.25799999999998</v>
      </c>
      <c r="F436" s="22">
        <v>0.96</v>
      </c>
      <c r="G436" s="22">
        <v>178.18799999999999</v>
      </c>
      <c r="H436" s="22">
        <v>0</v>
      </c>
      <c r="I436" s="22">
        <v>0</v>
      </c>
      <c r="J436" s="22">
        <v>424.32997999999998</v>
      </c>
      <c r="K436" s="22">
        <v>2198.125</v>
      </c>
      <c r="L436" s="22">
        <v>1084.5</v>
      </c>
      <c r="M436" s="22">
        <v>0</v>
      </c>
      <c r="N436" s="22">
        <v>769.47698000000003</v>
      </c>
      <c r="O436" s="22">
        <v>2.52</v>
      </c>
      <c r="P436" s="22">
        <v>59.304000000000002</v>
      </c>
      <c r="Q436" s="22">
        <v>1.4572499999999999</v>
      </c>
      <c r="R436" s="22">
        <v>5.27</v>
      </c>
      <c r="S436" s="22">
        <v>5.18</v>
      </c>
      <c r="T436" s="22">
        <v>4.7602900000000004</v>
      </c>
      <c r="U436" s="24" t="s">
        <v>43225</v>
      </c>
      <c r="V436" s="24" t="s">
        <v>43226</v>
      </c>
      <c r="W436" s="25" t="s">
        <v>43227</v>
      </c>
      <c r="X436">
        <v>434</v>
      </c>
      <c r="Y436" s="6" t="s">
        <v>4143</v>
      </c>
      <c r="Z436" s="6" t="s">
        <v>49044</v>
      </c>
      <c r="AA436" s="6" t="s">
        <v>90</v>
      </c>
      <c r="AB436" s="6" t="s">
        <v>4144</v>
      </c>
      <c r="AC436" s="6" t="s">
        <v>49410</v>
      </c>
      <c r="AD436" s="6" t="s">
        <v>49411</v>
      </c>
    </row>
    <row r="437" spans="1:30" x14ac:dyDescent="0.25">
      <c r="A437" s="26" t="s">
        <v>691</v>
      </c>
      <c r="B437" s="24" t="s">
        <v>692</v>
      </c>
      <c r="C437" s="22">
        <v>6784.39</v>
      </c>
      <c r="D437" s="22">
        <v>881.53301999999996</v>
      </c>
      <c r="E437" s="22">
        <v>712.78899999999999</v>
      </c>
      <c r="F437" s="22">
        <v>1.04</v>
      </c>
      <c r="G437" s="22">
        <v>18005.289059999999</v>
      </c>
      <c r="H437" s="22">
        <v>0</v>
      </c>
      <c r="I437" s="22">
        <v>655.33801000000005</v>
      </c>
      <c r="J437" s="22">
        <v>49532.738279999998</v>
      </c>
      <c r="K437" s="22">
        <v>30061.470700000002</v>
      </c>
      <c r="L437" s="22">
        <v>222.404</v>
      </c>
      <c r="M437" s="22">
        <v>145.45199</v>
      </c>
      <c r="N437" s="22">
        <v>2991.7758699999999</v>
      </c>
      <c r="O437" s="22">
        <v>51.59</v>
      </c>
      <c r="P437" s="22">
        <v>6.0282</v>
      </c>
      <c r="Q437" s="22">
        <v>6.6949999999999996E-2</v>
      </c>
      <c r="R437" s="22">
        <v>0.57999999999999996</v>
      </c>
      <c r="S437" s="22">
        <v>0.61</v>
      </c>
      <c r="T437" s="22">
        <v>0.24339</v>
      </c>
      <c r="U437" s="24" t="s">
        <v>43228</v>
      </c>
      <c r="V437" s="24" t="s">
        <v>43229</v>
      </c>
      <c r="W437" s="25" t="s">
        <v>43230</v>
      </c>
      <c r="X437">
        <v>435</v>
      </c>
      <c r="Y437" s="6" t="s">
        <v>4145</v>
      </c>
      <c r="Z437" s="6" t="s">
        <v>49540</v>
      </c>
      <c r="AA437" s="6" t="s">
        <v>90</v>
      </c>
      <c r="AB437" s="6" t="s">
        <v>4146</v>
      </c>
      <c r="AC437" s="6" t="s">
        <v>49412</v>
      </c>
      <c r="AD437" s="6" t="s">
        <v>49413</v>
      </c>
    </row>
    <row r="438" spans="1:30" x14ac:dyDescent="0.25">
      <c r="A438" s="26" t="s">
        <v>40666</v>
      </c>
      <c r="B438" s="24" t="s">
        <v>40667</v>
      </c>
      <c r="C438" s="22">
        <v>166413.59</v>
      </c>
      <c r="D438" s="22">
        <v>5105.7001899999996</v>
      </c>
      <c r="E438" s="22">
        <v>4110.6000899999999</v>
      </c>
      <c r="F438" s="22">
        <v>1.17</v>
      </c>
      <c r="G438" s="22">
        <v>1932.0749499999999</v>
      </c>
      <c r="H438" s="22">
        <v>8252.5878900000007</v>
      </c>
      <c r="I438" s="22">
        <v>6835.5</v>
      </c>
      <c r="J438" s="22">
        <v>12214.389639999999</v>
      </c>
      <c r="K438" s="22">
        <v>29508.900389999999</v>
      </c>
      <c r="L438" s="22">
        <v>6914.5497999999998</v>
      </c>
      <c r="M438" s="22">
        <v>0</v>
      </c>
      <c r="N438" s="22">
        <v>23090.740229999999</v>
      </c>
      <c r="U438" s="24" t="s">
        <v>43231</v>
      </c>
      <c r="V438" s="24" t="s">
        <v>43232</v>
      </c>
      <c r="W438" s="25" t="s">
        <v>43233</v>
      </c>
      <c r="X438">
        <v>436</v>
      </c>
      <c r="Y438" s="6" t="s">
        <v>4147</v>
      </c>
      <c r="Z438" s="6" t="s">
        <v>51937</v>
      </c>
      <c r="AA438" s="6" t="s">
        <v>51900</v>
      </c>
      <c r="AB438" s="6" t="s">
        <v>4148</v>
      </c>
      <c r="AC438" s="6" t="s">
        <v>49414</v>
      </c>
      <c r="AD438" s="6" t="s">
        <v>49415</v>
      </c>
    </row>
    <row r="439" spans="1:30" x14ac:dyDescent="0.25">
      <c r="A439" s="26" t="s">
        <v>693</v>
      </c>
      <c r="B439" s="24" t="s">
        <v>694</v>
      </c>
      <c r="C439" s="22">
        <v>10298.549999999999</v>
      </c>
      <c r="D439" s="22">
        <v>2041.90002</v>
      </c>
      <c r="E439" s="22">
        <v>1894.5</v>
      </c>
      <c r="F439" s="22">
        <v>1.67</v>
      </c>
      <c r="G439" s="22">
        <v>681.29998000000001</v>
      </c>
      <c r="H439" s="22">
        <v>20</v>
      </c>
      <c r="I439" s="22">
        <v>897.79998000000001</v>
      </c>
      <c r="J439" s="22">
        <v>5052.6000899999999</v>
      </c>
      <c r="K439" s="22">
        <v>13039.70019</v>
      </c>
      <c r="L439" s="22">
        <v>8176.8999000000003</v>
      </c>
      <c r="M439" s="22">
        <v>0</v>
      </c>
      <c r="N439" s="22">
        <v>6821.2997999999998</v>
      </c>
      <c r="O439" s="22">
        <v>18.809999999999999</v>
      </c>
      <c r="P439" s="22">
        <v>55.107999999999997</v>
      </c>
      <c r="Q439" s="22">
        <v>1.2275499999999999</v>
      </c>
      <c r="R439" s="22">
        <v>2.82</v>
      </c>
      <c r="S439" s="22">
        <v>2.58</v>
      </c>
      <c r="T439" s="22">
        <v>2.4419900000000001</v>
      </c>
      <c r="U439" s="24" t="s">
        <v>43234</v>
      </c>
      <c r="V439" s="24" t="s">
        <v>43235</v>
      </c>
      <c r="W439" s="25" t="s">
        <v>43236</v>
      </c>
      <c r="X439">
        <v>437</v>
      </c>
      <c r="Y439" s="6" t="s">
        <v>4149</v>
      </c>
      <c r="Z439" s="6" t="s">
        <v>49518</v>
      </c>
      <c r="AA439" s="6" t="s">
        <v>90</v>
      </c>
      <c r="AB439" s="6" t="s">
        <v>4150</v>
      </c>
      <c r="AC439" s="6" t="s">
        <v>49416</v>
      </c>
      <c r="AD439" s="6" t="s">
        <v>49417</v>
      </c>
    </row>
    <row r="440" spans="1:30" x14ac:dyDescent="0.25">
      <c r="A440" s="26" t="s">
        <v>40669</v>
      </c>
      <c r="B440" s="24" t="s">
        <v>40670</v>
      </c>
      <c r="C440" s="22">
        <v>31059.91</v>
      </c>
      <c r="D440" s="22">
        <v>3138.67407</v>
      </c>
      <c r="E440" s="22">
        <v>2381.13598</v>
      </c>
      <c r="F440" s="22">
        <v>1.41</v>
      </c>
      <c r="G440" s="22">
        <v>3619.1159600000001</v>
      </c>
      <c r="H440" s="22">
        <v>0</v>
      </c>
      <c r="I440" s="22">
        <v>12638.990229999999</v>
      </c>
      <c r="J440" s="22">
        <v>8497.2841700000008</v>
      </c>
      <c r="K440" s="22">
        <v>10896.33007</v>
      </c>
      <c r="L440" s="22">
        <v>5958.1079099999997</v>
      </c>
      <c r="M440" s="22">
        <v>0</v>
      </c>
      <c r="N440" s="22">
        <v>10265.219719999999</v>
      </c>
      <c r="O440" s="22">
        <v>11.83</v>
      </c>
      <c r="P440" s="22">
        <v>36.725999999999999</v>
      </c>
      <c r="Q440" s="22">
        <v>0.58040999999999998</v>
      </c>
      <c r="R440" s="22">
        <v>1.28</v>
      </c>
      <c r="S440" s="22">
        <v>1.28</v>
      </c>
      <c r="T440" s="22">
        <v>0.85641</v>
      </c>
      <c r="U440" s="24" t="s">
        <v>43237</v>
      </c>
      <c r="V440" s="24" t="s">
        <v>43238</v>
      </c>
      <c r="W440" s="25" t="s">
        <v>43239</v>
      </c>
      <c r="X440">
        <v>438</v>
      </c>
      <c r="Y440" s="6" t="s">
        <v>4151</v>
      </c>
      <c r="Z440" s="6" t="s">
        <v>51653</v>
      </c>
      <c r="AA440" s="6" t="s">
        <v>90</v>
      </c>
      <c r="AB440" s="6" t="s">
        <v>4152</v>
      </c>
      <c r="AC440" s="6" t="s">
        <v>49418</v>
      </c>
      <c r="AD440" s="6" t="s">
        <v>49419</v>
      </c>
    </row>
    <row r="441" spans="1:30" x14ac:dyDescent="0.25">
      <c r="A441" s="26" t="s">
        <v>695</v>
      </c>
      <c r="B441" s="24" t="s">
        <v>696</v>
      </c>
      <c r="C441" s="22">
        <v>9588.01</v>
      </c>
      <c r="D441" s="22">
        <v>275.28399000000002</v>
      </c>
      <c r="E441" s="22">
        <v>250.69499999999999</v>
      </c>
      <c r="F441" s="22">
        <v>1.6</v>
      </c>
      <c r="G441" s="22">
        <v>125.41699</v>
      </c>
      <c r="H441" s="22">
        <v>122.48</v>
      </c>
      <c r="I441" s="22">
        <v>255.04400000000001</v>
      </c>
      <c r="J441" s="22">
        <v>187.70799</v>
      </c>
      <c r="K441" s="22">
        <v>717.69897000000003</v>
      </c>
      <c r="L441" s="22">
        <v>0</v>
      </c>
      <c r="M441" s="22">
        <v>0</v>
      </c>
      <c r="N441" s="22">
        <v>1438.3940399999999</v>
      </c>
      <c r="O441" s="22">
        <v>8.3800000000000008</v>
      </c>
      <c r="P441" s="22">
        <v>0</v>
      </c>
      <c r="Q441" s="22">
        <v>0</v>
      </c>
      <c r="R441" s="22">
        <v>3.38</v>
      </c>
      <c r="S441" s="22">
        <v>3.17</v>
      </c>
      <c r="T441" s="22">
        <v>2.5028299999999999</v>
      </c>
      <c r="U441" s="24" t="s">
        <v>43240</v>
      </c>
      <c r="V441" s="24" t="s">
        <v>43241</v>
      </c>
      <c r="W441" s="25" t="s">
        <v>43242</v>
      </c>
      <c r="X441">
        <v>439</v>
      </c>
      <c r="Y441" s="6" t="s">
        <v>4153</v>
      </c>
      <c r="Z441" s="6" t="s">
        <v>49891</v>
      </c>
      <c r="AA441" s="6" t="s">
        <v>90</v>
      </c>
      <c r="AB441" s="6" t="s">
        <v>4154</v>
      </c>
      <c r="AC441" s="6" t="s">
        <v>49420</v>
      </c>
      <c r="AD441" s="6" t="s">
        <v>49421</v>
      </c>
    </row>
    <row r="442" spans="1:30" x14ac:dyDescent="0.25">
      <c r="A442" s="26" t="s">
        <v>40671</v>
      </c>
      <c r="B442" s="24" t="s">
        <v>40672</v>
      </c>
      <c r="C442" s="22">
        <v>5510.97</v>
      </c>
      <c r="D442" s="22">
        <v>822.53197999999998</v>
      </c>
      <c r="E442" s="22">
        <v>737.98497999999995</v>
      </c>
      <c r="F442" s="22">
        <v>0.66</v>
      </c>
      <c r="G442" s="22">
        <v>100856.79687000001</v>
      </c>
      <c r="H442" s="22">
        <v>0</v>
      </c>
      <c r="I442" s="22">
        <v>130.49699000000001</v>
      </c>
      <c r="J442" s="22">
        <v>138513.59375</v>
      </c>
      <c r="K442" s="22">
        <v>135120.29686999999</v>
      </c>
      <c r="L442" s="22">
        <v>11606.87988</v>
      </c>
      <c r="M442" s="22">
        <v>0</v>
      </c>
      <c r="N442" s="22">
        <v>9409.7783199999994</v>
      </c>
      <c r="U442" s="24" t="s">
        <v>43243</v>
      </c>
      <c r="V442" s="24" t="s">
        <v>43244</v>
      </c>
      <c r="W442" s="25" t="s">
        <v>43245</v>
      </c>
      <c r="X442">
        <v>440</v>
      </c>
      <c r="Y442" s="6" t="s">
        <v>4155</v>
      </c>
      <c r="Z442" s="6" t="s">
        <v>50597</v>
      </c>
      <c r="AA442" s="6" t="s">
        <v>90</v>
      </c>
      <c r="AB442" s="6" t="s">
        <v>4156</v>
      </c>
      <c r="AC442" s="6" t="s">
        <v>49422</v>
      </c>
      <c r="AD442" s="6" t="s">
        <v>49423</v>
      </c>
    </row>
    <row r="443" spans="1:30" x14ac:dyDescent="0.25">
      <c r="A443" s="26" t="s">
        <v>40673</v>
      </c>
      <c r="B443" s="24" t="s">
        <v>40674</v>
      </c>
      <c r="C443" s="22">
        <v>25641.94</v>
      </c>
      <c r="D443" s="22">
        <v>17173.375</v>
      </c>
      <c r="E443" s="22">
        <v>16064.66015</v>
      </c>
      <c r="F443" s="22">
        <v>0.02</v>
      </c>
      <c r="G443" s="22">
        <v>735951.8125</v>
      </c>
      <c r="H443" s="22">
        <v>0</v>
      </c>
      <c r="I443" s="22">
        <v>582.48999000000003</v>
      </c>
      <c r="J443" s="22">
        <v>972085.875</v>
      </c>
      <c r="K443" s="22">
        <v>835821.5</v>
      </c>
      <c r="L443" s="22">
        <v>148521.5</v>
      </c>
      <c r="M443" s="22">
        <v>0</v>
      </c>
      <c r="N443" s="22">
        <v>99607.03125</v>
      </c>
      <c r="O443" s="22">
        <v>40.47</v>
      </c>
      <c r="P443" s="22">
        <v>61.084989999999998</v>
      </c>
      <c r="Q443" s="22">
        <v>1.5697099999999999</v>
      </c>
      <c r="R443" s="22">
        <v>0.85</v>
      </c>
      <c r="U443" s="24" t="s">
        <v>43246</v>
      </c>
      <c r="V443" s="24" t="s">
        <v>43246</v>
      </c>
      <c r="W443" s="25" t="s">
        <v>43247</v>
      </c>
      <c r="X443">
        <v>441</v>
      </c>
      <c r="Y443" s="6" t="s">
        <v>4157</v>
      </c>
      <c r="Z443" s="6" t="s">
        <v>50956</v>
      </c>
      <c r="AA443" s="6" t="s">
        <v>50208</v>
      </c>
      <c r="AB443" s="6" t="s">
        <v>4158</v>
      </c>
      <c r="AC443" s="6" t="s">
        <v>49424</v>
      </c>
      <c r="AD443" s="6" t="s">
        <v>49425</v>
      </c>
    </row>
    <row r="444" spans="1:30" x14ac:dyDescent="0.25">
      <c r="A444" s="26" t="s">
        <v>697</v>
      </c>
      <c r="B444" s="24" t="s">
        <v>698</v>
      </c>
      <c r="C444" s="22">
        <v>23119.59</v>
      </c>
      <c r="D444" s="22">
        <v>831.90002000000004</v>
      </c>
      <c r="E444" s="22">
        <v>612.90002000000004</v>
      </c>
      <c r="F444" s="22">
        <v>0.47</v>
      </c>
      <c r="G444" s="22">
        <v>422</v>
      </c>
      <c r="H444" s="22">
        <v>646.59996999999998</v>
      </c>
      <c r="I444" s="22">
        <v>5858.3999000000003</v>
      </c>
      <c r="J444" s="22">
        <v>1183.8000400000001</v>
      </c>
      <c r="K444" s="22">
        <v>1395.90002</v>
      </c>
      <c r="L444" s="22">
        <v>2599.5</v>
      </c>
      <c r="M444" s="22">
        <v>0</v>
      </c>
      <c r="N444" s="22">
        <v>3489.8998999999999</v>
      </c>
      <c r="O444" s="22">
        <v>15.02</v>
      </c>
      <c r="P444" s="22">
        <v>39.555</v>
      </c>
      <c r="Q444" s="22">
        <v>0.65437999999999996</v>
      </c>
      <c r="R444" s="22">
        <v>1.18</v>
      </c>
      <c r="S444" s="22">
        <v>0.63</v>
      </c>
      <c r="T444" s="22">
        <v>0.27648</v>
      </c>
      <c r="U444" s="24" t="s">
        <v>43248</v>
      </c>
      <c r="V444" s="24" t="s">
        <v>43249</v>
      </c>
      <c r="W444" s="25" t="s">
        <v>43250</v>
      </c>
      <c r="X444">
        <v>442</v>
      </c>
      <c r="Y444" s="6" t="s">
        <v>4159</v>
      </c>
      <c r="Z444" s="6" t="s">
        <v>49101</v>
      </c>
      <c r="AA444" s="6" t="s">
        <v>49022</v>
      </c>
      <c r="AB444" s="6" t="s">
        <v>4160</v>
      </c>
      <c r="AC444" s="6" t="s">
        <v>49426</v>
      </c>
      <c r="AD444" s="6" t="s">
        <v>49427</v>
      </c>
    </row>
    <row r="445" spans="1:30" x14ac:dyDescent="0.25">
      <c r="A445" s="26" t="s">
        <v>700</v>
      </c>
      <c r="B445" s="24" t="s">
        <v>701</v>
      </c>
      <c r="C445" s="22">
        <v>9996.31</v>
      </c>
      <c r="D445" s="22">
        <v>875.09996999999998</v>
      </c>
      <c r="E445" s="22">
        <v>756.09996999999998</v>
      </c>
      <c r="F445" s="22">
        <v>1.1200000000000001</v>
      </c>
      <c r="G445" s="22">
        <v>95.5</v>
      </c>
      <c r="H445" s="22">
        <v>0</v>
      </c>
      <c r="I445" s="22">
        <v>3115.6000899999999</v>
      </c>
      <c r="J445" s="22">
        <v>621.59996999999998</v>
      </c>
      <c r="K445" s="22">
        <v>344.5</v>
      </c>
      <c r="L445" s="22">
        <v>4558.7001899999996</v>
      </c>
      <c r="M445" s="22">
        <v>0</v>
      </c>
      <c r="N445" s="22">
        <v>551.5</v>
      </c>
      <c r="O445" s="22">
        <v>9.41</v>
      </c>
      <c r="P445" s="22">
        <v>86.069000000000003</v>
      </c>
      <c r="Q445" s="22">
        <v>6.17821</v>
      </c>
      <c r="R445" s="22">
        <v>0.54</v>
      </c>
      <c r="S445" s="22">
        <v>0.55000000000000004</v>
      </c>
      <c r="T445" s="22">
        <v>0.40056999999999998</v>
      </c>
      <c r="U445" s="24" t="s">
        <v>43251</v>
      </c>
      <c r="V445" s="24" t="s">
        <v>43252</v>
      </c>
      <c r="W445" s="25" t="s">
        <v>43253</v>
      </c>
      <c r="X445">
        <v>443</v>
      </c>
      <c r="Y445" s="6" t="s">
        <v>4161</v>
      </c>
      <c r="Z445" s="6" t="s">
        <v>49644</v>
      </c>
      <c r="AA445" s="6" t="s">
        <v>90</v>
      </c>
      <c r="AB445" s="6" t="s">
        <v>4162</v>
      </c>
      <c r="AC445" s="6" t="s">
        <v>49428</v>
      </c>
      <c r="AD445" s="6" t="s">
        <v>49429</v>
      </c>
    </row>
    <row r="446" spans="1:30" x14ac:dyDescent="0.25">
      <c r="A446" s="26" t="s">
        <v>40675</v>
      </c>
      <c r="B446" s="24" t="s">
        <v>40676</v>
      </c>
      <c r="C446" s="22">
        <v>150409.70000000001</v>
      </c>
      <c r="D446" s="22">
        <v>27476.310539999999</v>
      </c>
      <c r="E446" s="22">
        <v>20582.386709999999</v>
      </c>
      <c r="F446" s="22">
        <v>1.04</v>
      </c>
      <c r="G446" s="22">
        <v>4880.2880800000003</v>
      </c>
      <c r="H446" s="22">
        <v>19579.119139999999</v>
      </c>
      <c r="I446" s="22">
        <v>56853.871090000001</v>
      </c>
      <c r="J446" s="22">
        <v>33142.179680000001</v>
      </c>
      <c r="K446" s="22">
        <v>40701.011709999999</v>
      </c>
      <c r="L446" s="22">
        <v>14392.41015</v>
      </c>
      <c r="M446" s="22">
        <v>0</v>
      </c>
      <c r="N446" s="22">
        <v>54856.800779999998</v>
      </c>
      <c r="U446" s="24" t="s">
        <v>43254</v>
      </c>
      <c r="V446" s="24" t="s">
        <v>43255</v>
      </c>
      <c r="W446" s="25" t="s">
        <v>43256</v>
      </c>
      <c r="X446">
        <v>444</v>
      </c>
      <c r="Y446" s="6" t="s">
        <v>4163</v>
      </c>
      <c r="Z446" s="6" t="s">
        <v>52093</v>
      </c>
      <c r="AA446" s="6" t="s">
        <v>51079</v>
      </c>
      <c r="AB446" s="6" t="s">
        <v>4164</v>
      </c>
      <c r="AC446" s="6" t="s">
        <v>49430</v>
      </c>
      <c r="AD446" s="6" t="s">
        <v>49431</v>
      </c>
    </row>
    <row r="447" spans="1:30" x14ac:dyDescent="0.25">
      <c r="A447" s="26" t="s">
        <v>702</v>
      </c>
      <c r="B447" s="24" t="s">
        <v>703</v>
      </c>
      <c r="C447" s="22">
        <v>8163.55</v>
      </c>
      <c r="D447" s="22">
        <v>393.77699999999999</v>
      </c>
      <c r="E447" s="22">
        <v>334.26299999999998</v>
      </c>
      <c r="F447" s="22">
        <v>0.54</v>
      </c>
      <c r="G447" s="22">
        <v>139.40799999999999</v>
      </c>
      <c r="H447" s="22">
        <v>10.272</v>
      </c>
      <c r="I447" s="22">
        <v>681.02098999999998</v>
      </c>
      <c r="J447" s="22">
        <v>297.20497999999998</v>
      </c>
      <c r="K447" s="22">
        <v>272.61198999999999</v>
      </c>
      <c r="L447" s="22">
        <v>92.5</v>
      </c>
      <c r="M447" s="22">
        <v>0</v>
      </c>
      <c r="N447" s="22">
        <v>798.71501999999998</v>
      </c>
      <c r="O447" s="22">
        <v>58.59</v>
      </c>
      <c r="P447" s="22">
        <v>1.8129900000000001</v>
      </c>
      <c r="Q447" s="22">
        <v>1.8460000000000001E-2</v>
      </c>
      <c r="R447" s="22">
        <v>0.93</v>
      </c>
      <c r="S447" s="22">
        <v>0.88</v>
      </c>
      <c r="T447" s="22">
        <v>0.41361999999999999</v>
      </c>
      <c r="U447" s="24" t="s">
        <v>43257</v>
      </c>
      <c r="V447" s="24" t="s">
        <v>43258</v>
      </c>
      <c r="W447" s="25" t="s">
        <v>43259</v>
      </c>
      <c r="X447">
        <v>445</v>
      </c>
      <c r="Y447" s="6" t="s">
        <v>4165</v>
      </c>
      <c r="Z447" s="6" t="s">
        <v>52443</v>
      </c>
      <c r="AA447" s="6" t="s">
        <v>90</v>
      </c>
      <c r="AB447" s="6" t="s">
        <v>4166</v>
      </c>
      <c r="AC447" s="6" t="s">
        <v>49432</v>
      </c>
      <c r="AD447" s="6" t="s">
        <v>49433</v>
      </c>
    </row>
    <row r="448" spans="1:30" x14ac:dyDescent="0.25">
      <c r="A448" s="26" t="s">
        <v>40677</v>
      </c>
      <c r="B448" s="24" t="s">
        <v>40678</v>
      </c>
      <c r="C448" s="22">
        <v>2583.7399999999998</v>
      </c>
      <c r="F448" s="22">
        <v>0.3</v>
      </c>
      <c r="U448" s="24" t="s">
        <v>90</v>
      </c>
      <c r="V448" s="24" t="s">
        <v>43260</v>
      </c>
      <c r="W448" s="25" t="s">
        <v>43261</v>
      </c>
      <c r="X448">
        <v>446</v>
      </c>
      <c r="Y448" s="6" t="s">
        <v>4167</v>
      </c>
      <c r="Z448" s="6" t="s">
        <v>50737</v>
      </c>
      <c r="AA448" s="6" t="s">
        <v>90</v>
      </c>
      <c r="AB448" s="6" t="s">
        <v>4168</v>
      </c>
      <c r="AC448" s="6" t="s">
        <v>49434</v>
      </c>
      <c r="AD448" s="6" t="s">
        <v>49435</v>
      </c>
    </row>
    <row r="449" spans="1:30" x14ac:dyDescent="0.25">
      <c r="A449" s="26" t="s">
        <v>40679</v>
      </c>
      <c r="B449" s="24" t="s">
        <v>40680</v>
      </c>
      <c r="C449" s="22">
        <v>46035.01</v>
      </c>
      <c r="D449" s="22">
        <v>4332.4902300000003</v>
      </c>
      <c r="E449" s="22">
        <v>4090.4479900000001</v>
      </c>
      <c r="F449" s="22">
        <v>0.59</v>
      </c>
      <c r="G449" s="22">
        <v>3959.9789999999998</v>
      </c>
      <c r="H449" s="22">
        <v>2249.9860800000001</v>
      </c>
      <c r="I449" s="22">
        <v>193.58599000000001</v>
      </c>
      <c r="J449" s="22">
        <v>3262.7209400000002</v>
      </c>
      <c r="K449" s="22">
        <v>10291.33007</v>
      </c>
      <c r="L449" s="22">
        <v>0</v>
      </c>
      <c r="M449" s="22">
        <v>0</v>
      </c>
      <c r="N449" s="22">
        <v>10967.780269999999</v>
      </c>
      <c r="O449" s="22">
        <v>3.33</v>
      </c>
      <c r="R449" s="22">
        <v>3.15</v>
      </c>
      <c r="S449" s="22">
        <v>2.46</v>
      </c>
      <c r="T449" s="22">
        <v>1.2508999999999999</v>
      </c>
      <c r="U449" s="24" t="s">
        <v>42639</v>
      </c>
      <c r="V449" s="24" t="s">
        <v>43262</v>
      </c>
      <c r="W449" s="25" t="s">
        <v>43263</v>
      </c>
      <c r="X449">
        <v>447</v>
      </c>
      <c r="Y449" s="6" t="s">
        <v>4169</v>
      </c>
      <c r="Z449" s="6" t="s">
        <v>52472</v>
      </c>
      <c r="AA449" s="6" t="s">
        <v>50441</v>
      </c>
      <c r="AB449" s="6" t="s">
        <v>4170</v>
      </c>
      <c r="AC449" s="6" t="s">
        <v>49436</v>
      </c>
      <c r="AD449" s="6" t="s">
        <v>49437</v>
      </c>
    </row>
    <row r="450" spans="1:30" x14ac:dyDescent="0.25">
      <c r="A450" s="26" t="s">
        <v>705</v>
      </c>
      <c r="B450" s="24" t="s">
        <v>706</v>
      </c>
      <c r="C450" s="22">
        <v>5794.68</v>
      </c>
      <c r="D450" s="22">
        <v>560.18200000000002</v>
      </c>
      <c r="E450" s="22">
        <v>480.60298999999998</v>
      </c>
      <c r="F450" s="22">
        <v>1.28</v>
      </c>
      <c r="G450" s="22">
        <v>221.37299999999999</v>
      </c>
      <c r="H450" s="22">
        <v>0</v>
      </c>
      <c r="I450" s="22">
        <v>960.84301000000005</v>
      </c>
      <c r="J450" s="22">
        <v>435.89801</v>
      </c>
      <c r="K450" s="22">
        <v>347.92198999999999</v>
      </c>
      <c r="L450" s="22">
        <v>1200.5469900000001</v>
      </c>
      <c r="M450" s="22">
        <v>0</v>
      </c>
      <c r="N450" s="22">
        <v>154.66</v>
      </c>
      <c r="O450" s="22">
        <v>0.92</v>
      </c>
      <c r="P450" s="22">
        <v>96.694000000000003</v>
      </c>
      <c r="Q450" s="22">
        <v>29.246379999999998</v>
      </c>
      <c r="R450" s="22">
        <v>0.92</v>
      </c>
      <c r="S450" s="22">
        <v>0.8</v>
      </c>
      <c r="T450" s="22">
        <v>0.29031000000000001</v>
      </c>
      <c r="U450" s="24" t="s">
        <v>43264</v>
      </c>
      <c r="V450" s="24" t="s">
        <v>43265</v>
      </c>
      <c r="W450" s="25" t="s">
        <v>43266</v>
      </c>
      <c r="X450">
        <v>448</v>
      </c>
      <c r="Y450" s="6" t="s">
        <v>4171</v>
      </c>
      <c r="Z450" s="6" t="s">
        <v>48954</v>
      </c>
      <c r="AA450" s="6" t="s">
        <v>90</v>
      </c>
      <c r="AB450" s="6" t="s">
        <v>4172</v>
      </c>
      <c r="AC450" s="6" t="s">
        <v>49438</v>
      </c>
      <c r="AD450" s="6" t="s">
        <v>49439</v>
      </c>
    </row>
    <row r="451" spans="1:30" x14ac:dyDescent="0.25">
      <c r="A451" s="26" t="s">
        <v>708</v>
      </c>
      <c r="B451" s="24" t="s">
        <v>709</v>
      </c>
      <c r="C451" s="22">
        <v>10400.290000000001</v>
      </c>
      <c r="D451" s="22">
        <v>5564</v>
      </c>
      <c r="E451" s="22">
        <v>3811</v>
      </c>
      <c r="F451" s="22">
        <v>0.65</v>
      </c>
      <c r="G451" s="22">
        <v>1438</v>
      </c>
      <c r="H451" s="22">
        <v>0</v>
      </c>
      <c r="I451" s="22">
        <v>0</v>
      </c>
      <c r="J451" s="22">
        <v>2704</v>
      </c>
      <c r="K451" s="22">
        <v>2698</v>
      </c>
      <c r="L451" s="22">
        <v>3093</v>
      </c>
      <c r="M451" s="22">
        <v>0</v>
      </c>
      <c r="N451" s="22">
        <v>9124</v>
      </c>
      <c r="O451" s="22">
        <v>76.81</v>
      </c>
      <c r="P451" s="22">
        <v>16.553999999999998</v>
      </c>
      <c r="Q451" s="22">
        <v>0.19838</v>
      </c>
      <c r="R451" s="22">
        <v>1.39</v>
      </c>
      <c r="S451" s="22">
        <v>1</v>
      </c>
      <c r="T451" s="22">
        <v>0.46597</v>
      </c>
      <c r="U451" s="24" t="s">
        <v>43267</v>
      </c>
      <c r="V451" s="24" t="s">
        <v>43268</v>
      </c>
      <c r="W451" s="25" t="s">
        <v>43269</v>
      </c>
      <c r="X451">
        <v>449</v>
      </c>
      <c r="Y451" s="6" t="s">
        <v>4173</v>
      </c>
      <c r="Z451" s="6" t="s">
        <v>52473</v>
      </c>
      <c r="AA451" s="6" t="s">
        <v>52457</v>
      </c>
      <c r="AB451" s="6" t="s">
        <v>4174</v>
      </c>
      <c r="AC451" s="6" t="s">
        <v>49440</v>
      </c>
      <c r="AD451" s="6" t="s">
        <v>49441</v>
      </c>
    </row>
    <row r="452" spans="1:30" x14ac:dyDescent="0.25">
      <c r="A452" s="26" t="s">
        <v>710</v>
      </c>
      <c r="B452" s="24" t="s">
        <v>711</v>
      </c>
      <c r="C452" s="22">
        <v>14973.28</v>
      </c>
      <c r="D452" s="22">
        <v>983</v>
      </c>
      <c r="E452" s="22">
        <v>928.29998000000001</v>
      </c>
      <c r="F452" s="22">
        <v>0.69</v>
      </c>
      <c r="G452" s="22">
        <v>644.20001000000002</v>
      </c>
      <c r="H452" s="22">
        <v>0</v>
      </c>
      <c r="I452" s="22">
        <v>1295.5</v>
      </c>
      <c r="J452" s="22">
        <v>1839.1999499999999</v>
      </c>
      <c r="K452" s="22">
        <v>2331.8000400000001</v>
      </c>
      <c r="L452" s="22">
        <v>0</v>
      </c>
      <c r="M452" s="22">
        <v>0</v>
      </c>
      <c r="N452" s="22">
        <v>2929.3000400000001</v>
      </c>
      <c r="O452" s="22">
        <v>23.78</v>
      </c>
      <c r="P452" s="22">
        <v>0</v>
      </c>
      <c r="Q452" s="22">
        <v>0</v>
      </c>
      <c r="R452" s="22">
        <v>1.2</v>
      </c>
      <c r="S452" s="22">
        <v>1.27</v>
      </c>
      <c r="T452" s="22">
        <v>0.91757</v>
      </c>
      <c r="U452" s="24" t="s">
        <v>43270</v>
      </c>
      <c r="V452" s="24" t="s">
        <v>43271</v>
      </c>
      <c r="W452" s="25" t="s">
        <v>43272</v>
      </c>
      <c r="X452">
        <v>450</v>
      </c>
      <c r="Y452" s="6" t="s">
        <v>4175</v>
      </c>
      <c r="Z452" s="6" t="s">
        <v>49197</v>
      </c>
      <c r="AA452" s="6" t="s">
        <v>90</v>
      </c>
      <c r="AB452" s="6" t="s">
        <v>4176</v>
      </c>
      <c r="AC452" s="6" t="s">
        <v>49442</v>
      </c>
      <c r="AD452" s="6" t="s">
        <v>49443</v>
      </c>
    </row>
    <row r="453" spans="1:30" x14ac:dyDescent="0.25">
      <c r="A453" s="26" t="s">
        <v>712</v>
      </c>
      <c r="B453" s="24" t="s">
        <v>713</v>
      </c>
      <c r="C453" s="22">
        <v>3066.82</v>
      </c>
      <c r="D453" s="22">
        <v>-310.43</v>
      </c>
      <c r="E453" s="22">
        <v>-337.84100999999998</v>
      </c>
      <c r="F453" s="22">
        <v>1.68</v>
      </c>
      <c r="G453" s="22">
        <v>164.89198999999999</v>
      </c>
      <c r="H453" s="22">
        <v>68.73</v>
      </c>
      <c r="I453" s="22">
        <v>306.38900000000001</v>
      </c>
      <c r="J453" s="22">
        <v>284.33598999999998</v>
      </c>
      <c r="K453" s="22">
        <v>704.16998000000001</v>
      </c>
      <c r="L453" s="22">
        <v>294.93599999999998</v>
      </c>
      <c r="M453" s="22">
        <v>0</v>
      </c>
      <c r="N453" s="22">
        <v>354.99200000000002</v>
      </c>
      <c r="O453" s="22">
        <v>1.02</v>
      </c>
      <c r="P453" s="22">
        <v>45.38</v>
      </c>
      <c r="Q453" s="22">
        <v>0.83082</v>
      </c>
      <c r="R453" s="22">
        <v>2.48</v>
      </c>
      <c r="S453" s="22">
        <v>2.23</v>
      </c>
      <c r="T453" s="22">
        <v>1.6549</v>
      </c>
      <c r="U453" s="24" t="s">
        <v>43273</v>
      </c>
      <c r="V453" s="24" t="s">
        <v>43274</v>
      </c>
      <c r="W453" s="25" t="s">
        <v>43275</v>
      </c>
      <c r="X453">
        <v>451</v>
      </c>
      <c r="Y453" s="6" t="s">
        <v>4177</v>
      </c>
      <c r="Z453" s="6" t="s">
        <v>49942</v>
      </c>
      <c r="AA453" s="6" t="s">
        <v>90</v>
      </c>
      <c r="AB453" s="6" t="s">
        <v>4178</v>
      </c>
      <c r="AC453" s="6" t="s">
        <v>49444</v>
      </c>
      <c r="AD453" s="6" t="s">
        <v>49445</v>
      </c>
    </row>
    <row r="454" spans="1:30" x14ac:dyDescent="0.25">
      <c r="A454" s="26" t="s">
        <v>714</v>
      </c>
      <c r="B454" s="24" t="s">
        <v>715</v>
      </c>
      <c r="C454" s="22">
        <v>6078.34</v>
      </c>
      <c r="D454" s="22">
        <v>1785.7809999999999</v>
      </c>
      <c r="E454" s="22">
        <v>1412.92797</v>
      </c>
      <c r="F454" s="22">
        <v>1.36</v>
      </c>
      <c r="G454" s="22">
        <v>781.73797000000002</v>
      </c>
      <c r="H454" s="22">
        <v>54.410989999999998</v>
      </c>
      <c r="I454" s="22">
        <v>0</v>
      </c>
      <c r="J454" s="22">
        <v>1361.3330000000001</v>
      </c>
      <c r="K454" s="22">
        <v>1482.51196</v>
      </c>
      <c r="L454" s="22">
        <v>394.20900999999998</v>
      </c>
      <c r="M454" s="22">
        <v>0</v>
      </c>
      <c r="N454" s="22">
        <v>4679.7978499999999</v>
      </c>
      <c r="O454" s="22">
        <v>114.53</v>
      </c>
      <c r="P454" s="22">
        <v>7.6575899999999999</v>
      </c>
      <c r="Q454" s="22">
        <v>8.2919999999999994E-2</v>
      </c>
      <c r="R454" s="22">
        <v>1.18</v>
      </c>
      <c r="S454" s="22">
        <v>1.05</v>
      </c>
      <c r="T454" s="22">
        <v>0.4748</v>
      </c>
      <c r="U454" s="24" t="s">
        <v>43276</v>
      </c>
      <c r="V454" s="24" t="s">
        <v>43277</v>
      </c>
      <c r="W454" s="25" t="s">
        <v>43278</v>
      </c>
      <c r="X454">
        <v>452</v>
      </c>
      <c r="Y454" s="6" t="s">
        <v>4179</v>
      </c>
      <c r="Z454" s="6" t="s">
        <v>51631</v>
      </c>
      <c r="AA454" s="6" t="s">
        <v>51200</v>
      </c>
      <c r="AB454" s="6" t="s">
        <v>4180</v>
      </c>
      <c r="AC454" s="6" t="s">
        <v>49446</v>
      </c>
      <c r="AD454" s="6" t="s">
        <v>49447</v>
      </c>
    </row>
    <row r="455" spans="1:30" x14ac:dyDescent="0.25">
      <c r="A455" s="26" t="s">
        <v>716</v>
      </c>
      <c r="B455" s="24" t="s">
        <v>717</v>
      </c>
      <c r="C455" s="22">
        <v>10642.51</v>
      </c>
      <c r="D455" s="22">
        <v>1359.55798</v>
      </c>
      <c r="E455" s="22">
        <v>1266.78198</v>
      </c>
      <c r="F455" s="22">
        <v>0.8</v>
      </c>
      <c r="G455" s="22">
        <v>2991.7529199999999</v>
      </c>
      <c r="H455" s="22">
        <v>0</v>
      </c>
      <c r="I455" s="22">
        <v>1534.83898</v>
      </c>
      <c r="J455" s="22">
        <v>3322.85205</v>
      </c>
      <c r="K455" s="22">
        <v>3589.23803</v>
      </c>
      <c r="L455" s="22">
        <v>920.04900999999995</v>
      </c>
      <c r="M455" s="22">
        <v>0</v>
      </c>
      <c r="N455" s="22">
        <v>1353.4219900000001</v>
      </c>
      <c r="O455" s="22">
        <v>11.86</v>
      </c>
      <c r="P455" s="22">
        <v>39.982999999999997</v>
      </c>
      <c r="Q455" s="22">
        <v>0.66618999999999995</v>
      </c>
      <c r="R455" s="22">
        <v>1.1000000000000001</v>
      </c>
      <c r="S455" s="22">
        <v>1.08</v>
      </c>
      <c r="T455" s="22">
        <v>0.17981</v>
      </c>
      <c r="U455" s="24" t="s">
        <v>43279</v>
      </c>
      <c r="V455" s="24" t="s">
        <v>43280</v>
      </c>
      <c r="W455" s="25" t="s">
        <v>43281</v>
      </c>
      <c r="X455">
        <v>453</v>
      </c>
      <c r="Y455" s="6" t="s">
        <v>4181</v>
      </c>
      <c r="Z455" s="6" t="s">
        <v>52474</v>
      </c>
      <c r="AA455" s="6" t="s">
        <v>52473</v>
      </c>
      <c r="AB455" s="6" t="s">
        <v>4182</v>
      </c>
      <c r="AC455" s="6" t="s">
        <v>49448</v>
      </c>
      <c r="AD455" s="6" t="s">
        <v>49449</v>
      </c>
    </row>
    <row r="456" spans="1:30" x14ac:dyDescent="0.25">
      <c r="A456" s="26" t="s">
        <v>40681</v>
      </c>
      <c r="B456" s="24" t="s">
        <v>40682</v>
      </c>
      <c r="C456" s="22">
        <v>2253.61</v>
      </c>
      <c r="D456" s="22">
        <v>156.41999000000001</v>
      </c>
      <c r="E456" s="22">
        <v>156.41999000000001</v>
      </c>
      <c r="F456" s="22">
        <v>0.66</v>
      </c>
      <c r="G456" s="22">
        <v>100.804</v>
      </c>
      <c r="H456" s="22">
        <v>0</v>
      </c>
      <c r="I456" s="22">
        <v>114.01300000000001</v>
      </c>
      <c r="J456" s="22">
        <v>320.48698999999999</v>
      </c>
      <c r="K456" s="22">
        <v>140.42999</v>
      </c>
      <c r="L456" s="22">
        <v>2752.9919399999999</v>
      </c>
      <c r="M456" s="22">
        <v>0</v>
      </c>
      <c r="N456" s="22">
        <v>659.04998000000001</v>
      </c>
      <c r="U456" s="24" t="s">
        <v>43282</v>
      </c>
      <c r="V456" s="24" t="s">
        <v>43283</v>
      </c>
      <c r="W456" s="25" t="s">
        <v>42384</v>
      </c>
      <c r="X456">
        <v>454</v>
      </c>
      <c r="Y456" s="6" t="s">
        <v>4183</v>
      </c>
      <c r="Z456" s="6" t="s">
        <v>52475</v>
      </c>
      <c r="AA456" s="6" t="s">
        <v>90</v>
      </c>
      <c r="AB456" s="6" t="s">
        <v>4184</v>
      </c>
      <c r="AC456" s="6" t="s">
        <v>49450</v>
      </c>
      <c r="AD456" s="6" t="s">
        <v>49451</v>
      </c>
    </row>
    <row r="457" spans="1:30" x14ac:dyDescent="0.25">
      <c r="A457" s="26" t="s">
        <v>718</v>
      </c>
      <c r="B457" s="24" t="s">
        <v>719</v>
      </c>
      <c r="C457" s="22">
        <v>31603.84</v>
      </c>
      <c r="D457" s="22">
        <v>2828</v>
      </c>
      <c r="E457" s="22">
        <v>1545</v>
      </c>
      <c r="F457" s="22">
        <v>0.13</v>
      </c>
      <c r="G457" s="22">
        <v>2</v>
      </c>
      <c r="H457" s="22">
        <v>368</v>
      </c>
      <c r="I457" s="22">
        <v>2577</v>
      </c>
      <c r="J457" s="22">
        <v>2204</v>
      </c>
      <c r="K457" s="22">
        <v>3316</v>
      </c>
      <c r="L457" s="22">
        <v>1044</v>
      </c>
      <c r="M457" s="22">
        <v>0</v>
      </c>
      <c r="N457" s="22">
        <v>12741</v>
      </c>
      <c r="O457" s="22">
        <v>17</v>
      </c>
      <c r="P457" s="22">
        <v>7.4107900000000004</v>
      </c>
      <c r="Q457" s="22">
        <v>8.0030000000000004E-2</v>
      </c>
      <c r="R457" s="22">
        <v>1.8</v>
      </c>
      <c r="S457" s="22">
        <v>1.34</v>
      </c>
      <c r="T457" s="22">
        <v>1.33666</v>
      </c>
      <c r="U457" s="24" t="s">
        <v>43284</v>
      </c>
      <c r="V457" s="24" t="s">
        <v>43285</v>
      </c>
      <c r="W457" s="25" t="s">
        <v>43286</v>
      </c>
      <c r="X457">
        <v>455</v>
      </c>
      <c r="Y457" s="6" t="s">
        <v>4185</v>
      </c>
      <c r="Z457" s="6" t="s">
        <v>51184</v>
      </c>
      <c r="AA457" s="6" t="s">
        <v>90</v>
      </c>
      <c r="AB457" s="6" t="s">
        <v>4186</v>
      </c>
      <c r="AC457" s="6" t="s">
        <v>49452</v>
      </c>
      <c r="AD457" s="6" t="s">
        <v>49453</v>
      </c>
    </row>
    <row r="458" spans="1:30" x14ac:dyDescent="0.25">
      <c r="A458" s="26" t="s">
        <v>720</v>
      </c>
      <c r="B458" s="24" t="s">
        <v>721</v>
      </c>
      <c r="C458" s="22">
        <v>51124.480000000003</v>
      </c>
      <c r="D458" s="22">
        <v>20921</v>
      </c>
      <c r="E458" s="22">
        <v>12018</v>
      </c>
      <c r="F458" s="22">
        <v>1.1100000000000001</v>
      </c>
      <c r="G458" s="22">
        <v>2921</v>
      </c>
      <c r="H458" s="22">
        <v>0</v>
      </c>
      <c r="I458" s="22">
        <v>99698</v>
      </c>
      <c r="J458" s="22">
        <v>12065</v>
      </c>
      <c r="K458" s="22">
        <v>4017</v>
      </c>
      <c r="L458" s="22">
        <v>96093</v>
      </c>
      <c r="M458" s="22">
        <v>0</v>
      </c>
      <c r="N458" s="22">
        <v>12549</v>
      </c>
      <c r="O458" s="22">
        <v>84.52</v>
      </c>
      <c r="P458" s="22">
        <v>88.15</v>
      </c>
      <c r="Q458" s="22">
        <v>7.4386099999999997</v>
      </c>
      <c r="R458" s="22">
        <v>0.33</v>
      </c>
      <c r="S458" s="22">
        <v>0.33</v>
      </c>
      <c r="T458" s="22">
        <v>9.0840000000000004E-2</v>
      </c>
      <c r="U458" s="24" t="s">
        <v>43287</v>
      </c>
      <c r="V458" s="24" t="s">
        <v>43288</v>
      </c>
      <c r="W458" s="25" t="s">
        <v>43289</v>
      </c>
      <c r="X458">
        <v>456</v>
      </c>
      <c r="Y458" s="6" t="s">
        <v>4187</v>
      </c>
      <c r="Z458" s="6" t="s">
        <v>48938</v>
      </c>
      <c r="AA458" s="6" t="s">
        <v>48961</v>
      </c>
      <c r="AB458" s="6" t="s">
        <v>4188</v>
      </c>
      <c r="AC458" s="6" t="s">
        <v>49454</v>
      </c>
      <c r="AD458" s="6" t="s">
        <v>49455</v>
      </c>
    </row>
    <row r="459" spans="1:30" x14ac:dyDescent="0.25">
      <c r="A459" s="26" t="s">
        <v>722</v>
      </c>
      <c r="B459" s="24" t="s">
        <v>723</v>
      </c>
      <c r="C459" s="22">
        <v>15711.59</v>
      </c>
      <c r="D459" s="22">
        <v>135.18499</v>
      </c>
      <c r="E459" s="22">
        <v>51.877989999999997</v>
      </c>
      <c r="F459" s="22">
        <v>0.76</v>
      </c>
      <c r="G459" s="22">
        <v>126.34899</v>
      </c>
      <c r="H459" s="22">
        <v>675.52000999999996</v>
      </c>
      <c r="I459" s="22">
        <v>39.442</v>
      </c>
      <c r="J459" s="22">
        <v>1769.34899</v>
      </c>
      <c r="K459" s="22">
        <v>1520.32104</v>
      </c>
      <c r="L459" s="22">
        <v>0</v>
      </c>
      <c r="M459" s="22">
        <v>0</v>
      </c>
      <c r="N459" s="22">
        <v>213.95699999999999</v>
      </c>
      <c r="O459" s="22">
        <v>0.66</v>
      </c>
      <c r="P459" s="22">
        <v>0</v>
      </c>
      <c r="Q459" s="22">
        <v>0</v>
      </c>
      <c r="R459" s="22">
        <v>0.92</v>
      </c>
      <c r="S459" s="22">
        <v>0.48</v>
      </c>
      <c r="T459" s="22">
        <v>0.40605000000000002</v>
      </c>
      <c r="U459" s="24" t="s">
        <v>43290</v>
      </c>
      <c r="V459" s="24" t="s">
        <v>43291</v>
      </c>
      <c r="W459" s="25" t="s">
        <v>43292</v>
      </c>
      <c r="X459">
        <v>457</v>
      </c>
      <c r="Y459" s="6" t="s">
        <v>4189</v>
      </c>
      <c r="Z459" s="6" t="s">
        <v>50119</v>
      </c>
      <c r="AA459" s="6" t="s">
        <v>50389</v>
      </c>
      <c r="AB459" s="6" t="s">
        <v>4190</v>
      </c>
      <c r="AC459" s="6" t="s">
        <v>49456</v>
      </c>
      <c r="AD459" s="6" t="s">
        <v>49457</v>
      </c>
    </row>
    <row r="460" spans="1:30" x14ac:dyDescent="0.25">
      <c r="A460" s="26" t="s">
        <v>724</v>
      </c>
      <c r="B460" s="24" t="s">
        <v>725</v>
      </c>
      <c r="C460" s="22">
        <v>5404.68</v>
      </c>
      <c r="D460" s="22">
        <v>527.25798999999995</v>
      </c>
      <c r="E460" s="22">
        <v>242.00998999999999</v>
      </c>
      <c r="F460" s="22">
        <v>2.5499999999999998</v>
      </c>
      <c r="G460" s="22">
        <v>601.06097</v>
      </c>
      <c r="H460" s="22">
        <v>542.54301999999996</v>
      </c>
      <c r="I460" s="22">
        <v>984.49797999999998</v>
      </c>
      <c r="J460" s="22">
        <v>858.97600999999997</v>
      </c>
      <c r="K460" s="22">
        <v>1498.58105</v>
      </c>
      <c r="L460" s="22">
        <v>621.70201999999995</v>
      </c>
      <c r="M460" s="22">
        <v>0</v>
      </c>
      <c r="N460" s="22">
        <v>1677.21496</v>
      </c>
      <c r="O460" s="22">
        <v>8.44</v>
      </c>
      <c r="P460" s="22">
        <v>26.297999999999998</v>
      </c>
      <c r="Q460" s="22">
        <v>0.35681000000000002</v>
      </c>
      <c r="R460" s="22">
        <v>1.75</v>
      </c>
      <c r="S460" s="22">
        <v>1.1100000000000001</v>
      </c>
      <c r="T460" s="22">
        <v>0.41325000000000001</v>
      </c>
      <c r="U460" s="24" t="s">
        <v>43293</v>
      </c>
      <c r="V460" s="24" t="s">
        <v>43294</v>
      </c>
      <c r="W460" s="25" t="s">
        <v>43295</v>
      </c>
      <c r="X460">
        <v>458</v>
      </c>
      <c r="Y460" s="6" t="s">
        <v>4191</v>
      </c>
      <c r="Z460" s="6" t="s">
        <v>48985</v>
      </c>
      <c r="AA460" s="6" t="s">
        <v>90</v>
      </c>
      <c r="AB460" s="6" t="s">
        <v>4192</v>
      </c>
      <c r="AC460" s="6" t="s">
        <v>49458</v>
      </c>
      <c r="AD460" s="6" t="s">
        <v>49459</v>
      </c>
    </row>
    <row r="461" spans="1:30" x14ac:dyDescent="0.25">
      <c r="A461" s="26" t="s">
        <v>726</v>
      </c>
      <c r="B461" s="24" t="s">
        <v>727</v>
      </c>
      <c r="C461" s="22">
        <v>77737.47</v>
      </c>
      <c r="D461" s="22">
        <v>12518</v>
      </c>
      <c r="E461" s="22">
        <v>9581</v>
      </c>
      <c r="F461" s="22">
        <v>0.62</v>
      </c>
      <c r="G461" s="22">
        <v>21961</v>
      </c>
      <c r="H461" s="22">
        <v>0</v>
      </c>
      <c r="I461" s="22">
        <v>78303</v>
      </c>
      <c r="J461" s="22">
        <v>41229</v>
      </c>
      <c r="K461" s="22">
        <v>28790</v>
      </c>
      <c r="L461" s="22">
        <v>28100</v>
      </c>
      <c r="M461" s="22">
        <v>0</v>
      </c>
      <c r="N461" s="22">
        <v>44885</v>
      </c>
      <c r="O461" s="22">
        <v>150.46</v>
      </c>
      <c r="P461" s="22">
        <v>39.611989999999999</v>
      </c>
      <c r="Q461" s="22">
        <v>0.6542</v>
      </c>
      <c r="R461" s="22">
        <v>0.71</v>
      </c>
      <c r="S461" s="22">
        <v>0.7</v>
      </c>
      <c r="T461" s="22">
        <v>0.16563</v>
      </c>
      <c r="U461" s="24" t="s">
        <v>43296</v>
      </c>
      <c r="V461" s="24" t="s">
        <v>43297</v>
      </c>
      <c r="W461" s="25" t="s">
        <v>43298</v>
      </c>
      <c r="X461">
        <v>459</v>
      </c>
      <c r="Y461" s="6" t="s">
        <v>4193</v>
      </c>
      <c r="Z461" s="6" t="s">
        <v>50150</v>
      </c>
      <c r="AA461" s="6" t="s">
        <v>90</v>
      </c>
      <c r="AB461" s="6" t="s">
        <v>4194</v>
      </c>
      <c r="AC461" s="6" t="s">
        <v>49460</v>
      </c>
      <c r="AD461" s="6" t="s">
        <v>49461</v>
      </c>
    </row>
    <row r="462" spans="1:30" x14ac:dyDescent="0.25">
      <c r="A462" s="26" t="s">
        <v>40683</v>
      </c>
      <c r="B462" s="24" t="s">
        <v>40684</v>
      </c>
      <c r="C462" s="22">
        <v>15387.54</v>
      </c>
      <c r="D462" s="22">
        <v>950.21600000000001</v>
      </c>
      <c r="E462" s="22">
        <v>684.94897000000003</v>
      </c>
      <c r="F462" s="22">
        <v>0.34</v>
      </c>
      <c r="G462" s="22">
        <v>433.01400000000001</v>
      </c>
      <c r="H462" s="22">
        <v>798.75401999999997</v>
      </c>
      <c r="I462" s="22">
        <v>1825.83105</v>
      </c>
      <c r="J462" s="22">
        <v>3788.33691</v>
      </c>
      <c r="K462" s="22">
        <v>4565.3032199999998</v>
      </c>
      <c r="L462" s="22">
        <v>2031.47399</v>
      </c>
      <c r="M462" s="22">
        <v>0</v>
      </c>
      <c r="N462" s="22">
        <v>5397.1708900000003</v>
      </c>
      <c r="U462" s="24" t="s">
        <v>43299</v>
      </c>
      <c r="V462" s="24" t="s">
        <v>43300</v>
      </c>
      <c r="W462" s="25" t="s">
        <v>43301</v>
      </c>
      <c r="X462">
        <v>460</v>
      </c>
      <c r="Y462" s="6" t="s">
        <v>4195</v>
      </c>
      <c r="Z462" s="6" t="s">
        <v>51402</v>
      </c>
      <c r="AA462" s="6" t="s">
        <v>90</v>
      </c>
      <c r="AB462" s="6" t="s">
        <v>4196</v>
      </c>
      <c r="AC462" s="6" t="s">
        <v>44032</v>
      </c>
      <c r="AD462" s="6" t="s">
        <v>49461</v>
      </c>
    </row>
    <row r="463" spans="1:30" x14ac:dyDescent="0.25">
      <c r="A463" s="26" t="s">
        <v>40685</v>
      </c>
      <c r="B463" s="24" t="s">
        <v>40686</v>
      </c>
      <c r="C463" s="22">
        <v>161887.10999999999</v>
      </c>
      <c r="D463" s="22">
        <v>52569.433590000001</v>
      </c>
      <c r="E463" s="22">
        <v>48775.660150000003</v>
      </c>
      <c r="F463" s="22">
        <v>0.28000000000000003</v>
      </c>
      <c r="G463" s="22">
        <v>2351925</v>
      </c>
      <c r="H463" s="22">
        <v>0</v>
      </c>
      <c r="I463" s="22">
        <v>3130.8539999999998</v>
      </c>
      <c r="J463" s="22">
        <v>3458149</v>
      </c>
      <c r="K463" s="22">
        <v>3064785</v>
      </c>
      <c r="L463" s="22">
        <v>136234.5</v>
      </c>
      <c r="M463" s="22">
        <v>8690.6669899999997</v>
      </c>
      <c r="N463" s="22">
        <v>337526.65625</v>
      </c>
      <c r="U463" s="24" t="s">
        <v>43302</v>
      </c>
      <c r="V463" s="24" t="s">
        <v>43303</v>
      </c>
      <c r="W463" s="25" t="s">
        <v>43304</v>
      </c>
      <c r="X463">
        <v>461</v>
      </c>
      <c r="Y463" s="6" t="s">
        <v>4197</v>
      </c>
      <c r="Z463" s="6" t="s">
        <v>49485</v>
      </c>
      <c r="AA463" s="6" t="s">
        <v>51689</v>
      </c>
      <c r="AB463" s="6" t="s">
        <v>4198</v>
      </c>
      <c r="AC463" s="6" t="s">
        <v>49462</v>
      </c>
      <c r="AD463" s="6" t="s">
        <v>49463</v>
      </c>
    </row>
    <row r="464" spans="1:30" x14ac:dyDescent="0.25">
      <c r="A464" s="26" t="s">
        <v>40687</v>
      </c>
      <c r="B464" s="24" t="s">
        <v>40688</v>
      </c>
      <c r="C464" s="22">
        <v>14694.27</v>
      </c>
      <c r="D464" s="22">
        <v>4444.9877900000001</v>
      </c>
      <c r="E464" s="22">
        <v>2653.4850999999999</v>
      </c>
      <c r="F464" s="22">
        <v>1.54</v>
      </c>
      <c r="G464" s="22">
        <v>2174.1188900000002</v>
      </c>
      <c r="H464" s="22">
        <v>468.25200999999998</v>
      </c>
      <c r="I464" s="22">
        <v>1570.0159900000001</v>
      </c>
      <c r="J464" s="22">
        <v>10726.799800000001</v>
      </c>
      <c r="K464" s="22">
        <v>10427.570309999999</v>
      </c>
      <c r="L464" s="22">
        <v>10571.3496</v>
      </c>
      <c r="M464" s="22">
        <v>0</v>
      </c>
      <c r="N464" s="22">
        <v>11403.20019</v>
      </c>
      <c r="U464" s="24" t="s">
        <v>43305</v>
      </c>
      <c r="V464" s="24" t="s">
        <v>43305</v>
      </c>
      <c r="W464" s="25" t="s">
        <v>43306</v>
      </c>
      <c r="X464">
        <v>462</v>
      </c>
      <c r="Y464" s="6" t="s">
        <v>4199</v>
      </c>
      <c r="Z464" s="6" t="s">
        <v>50002</v>
      </c>
      <c r="AA464" s="6" t="s">
        <v>49881</v>
      </c>
      <c r="AB464" s="6" t="s">
        <v>4200</v>
      </c>
      <c r="AC464" s="6" t="s">
        <v>49464</v>
      </c>
      <c r="AD464" s="6" t="s">
        <v>49465</v>
      </c>
    </row>
    <row r="465" spans="1:30" x14ac:dyDescent="0.25">
      <c r="A465" s="26" t="s">
        <v>728</v>
      </c>
      <c r="B465" s="24" t="s">
        <v>729</v>
      </c>
      <c r="C465" s="22">
        <v>7085.09</v>
      </c>
      <c r="D465" s="22">
        <v>369.75799000000001</v>
      </c>
      <c r="E465" s="22">
        <v>229.55499</v>
      </c>
      <c r="F465" s="22">
        <v>1.01</v>
      </c>
      <c r="G465" s="22">
        <v>920.77197000000001</v>
      </c>
      <c r="H465" s="22">
        <v>946.72997999999995</v>
      </c>
      <c r="I465" s="22">
        <v>397.83897999999999</v>
      </c>
      <c r="J465" s="22">
        <v>1040.5830000000001</v>
      </c>
      <c r="K465" s="22">
        <v>3385.89599</v>
      </c>
      <c r="L465" s="22">
        <v>1061.125</v>
      </c>
      <c r="M465" s="22">
        <v>0</v>
      </c>
      <c r="N465" s="22">
        <v>2712.8610800000001</v>
      </c>
      <c r="O465" s="22">
        <v>19.03</v>
      </c>
      <c r="P465" s="22">
        <v>35.283999999999999</v>
      </c>
      <c r="Q465" s="22">
        <v>0.54520999999999997</v>
      </c>
      <c r="R465" s="22">
        <v>3.7</v>
      </c>
      <c r="S465" s="22">
        <v>2.34</v>
      </c>
      <c r="T465" s="22">
        <v>1.4591700000000001</v>
      </c>
      <c r="U465" s="24" t="s">
        <v>43307</v>
      </c>
      <c r="V465" s="24" t="s">
        <v>43308</v>
      </c>
      <c r="W465" s="25" t="s">
        <v>43309</v>
      </c>
      <c r="X465">
        <v>463</v>
      </c>
      <c r="Y465" s="6" t="s">
        <v>4201</v>
      </c>
      <c r="Z465" s="6" t="s">
        <v>50618</v>
      </c>
      <c r="AA465" s="6" t="s">
        <v>50691</v>
      </c>
      <c r="AB465" s="6" t="s">
        <v>4202</v>
      </c>
      <c r="AC465" s="6" t="s">
        <v>49466</v>
      </c>
      <c r="AD465" s="6" t="s">
        <v>49467</v>
      </c>
    </row>
    <row r="466" spans="1:30" x14ac:dyDescent="0.25">
      <c r="A466" s="26" t="s">
        <v>731</v>
      </c>
      <c r="B466" s="24" t="s">
        <v>732</v>
      </c>
      <c r="C466" s="22">
        <v>5217.25</v>
      </c>
      <c r="D466" s="22">
        <v>1620.8809799999999</v>
      </c>
      <c r="E466" s="22">
        <v>1391.92797</v>
      </c>
      <c r="F466" s="22">
        <v>0.75</v>
      </c>
      <c r="G466" s="22">
        <v>1527.7120299999999</v>
      </c>
      <c r="H466" s="22">
        <v>0</v>
      </c>
      <c r="I466" s="22">
        <v>2832.0878899999998</v>
      </c>
      <c r="J466" s="22">
        <v>2170.02099</v>
      </c>
      <c r="K466" s="22">
        <v>2608.1699199999998</v>
      </c>
      <c r="L466" s="22">
        <v>1922.0849599999999</v>
      </c>
      <c r="M466" s="22">
        <v>0</v>
      </c>
      <c r="N466" s="22">
        <v>4219.5610299999998</v>
      </c>
      <c r="O466" s="22">
        <v>1.99</v>
      </c>
      <c r="P466" s="22">
        <v>29.462990000000001</v>
      </c>
      <c r="Q466" s="22">
        <v>0.41768</v>
      </c>
      <c r="R466" s="22">
        <v>1.19</v>
      </c>
      <c r="S466" s="22">
        <v>1.2</v>
      </c>
      <c r="T466" s="22">
        <v>0.49790000000000001</v>
      </c>
      <c r="U466" s="24" t="s">
        <v>43310</v>
      </c>
      <c r="V466" s="24" t="s">
        <v>43311</v>
      </c>
      <c r="W466" s="25" t="s">
        <v>43312</v>
      </c>
      <c r="X466">
        <v>464</v>
      </c>
      <c r="Y466" s="6" t="s">
        <v>4203</v>
      </c>
      <c r="Z466" s="6" t="s">
        <v>50277</v>
      </c>
      <c r="AA466" s="6" t="s">
        <v>90</v>
      </c>
      <c r="AB466" s="6" t="s">
        <v>4204</v>
      </c>
      <c r="AC466" s="6" t="s">
        <v>49468</v>
      </c>
      <c r="AD466" s="6" t="s">
        <v>49469</v>
      </c>
    </row>
    <row r="467" spans="1:30" x14ac:dyDescent="0.25">
      <c r="A467" s="26" t="s">
        <v>733</v>
      </c>
      <c r="B467" s="24" t="s">
        <v>734</v>
      </c>
      <c r="C467" s="22">
        <v>4090.98</v>
      </c>
      <c r="D467" s="22">
        <v>515.56200999999999</v>
      </c>
      <c r="E467" s="22">
        <v>338.14098999999999</v>
      </c>
      <c r="F467" s="22">
        <v>1.49</v>
      </c>
      <c r="G467" s="22">
        <v>629.47198000000003</v>
      </c>
      <c r="H467" s="22">
        <v>0</v>
      </c>
      <c r="I467" s="22">
        <v>3148.4489699999999</v>
      </c>
      <c r="J467" s="22">
        <v>1341.58203</v>
      </c>
      <c r="K467" s="22">
        <v>1213.4260200000001</v>
      </c>
      <c r="L467" s="22">
        <v>1664.2729400000001</v>
      </c>
      <c r="M467" s="22">
        <v>0</v>
      </c>
      <c r="N467" s="22">
        <v>493.37398999999999</v>
      </c>
      <c r="O467" s="22">
        <v>11.79</v>
      </c>
      <c r="P467" s="22">
        <v>85.524000000000001</v>
      </c>
      <c r="Q467" s="22">
        <v>3.7315499999999999</v>
      </c>
      <c r="R467" s="22">
        <v>1.04</v>
      </c>
      <c r="S467" s="22">
        <v>0.9</v>
      </c>
      <c r="T467" s="22">
        <v>0.43526999999999999</v>
      </c>
      <c r="U467" s="24" t="s">
        <v>43313</v>
      </c>
      <c r="V467" s="24" t="s">
        <v>43314</v>
      </c>
      <c r="W467" s="25" t="s">
        <v>43315</v>
      </c>
      <c r="X467">
        <v>465</v>
      </c>
      <c r="Y467" s="6" t="s">
        <v>4205</v>
      </c>
      <c r="Z467" s="6" t="s">
        <v>49168</v>
      </c>
      <c r="AA467" s="6" t="s">
        <v>90</v>
      </c>
      <c r="AB467" s="6" t="s">
        <v>4206</v>
      </c>
      <c r="AC467" s="6" t="s">
        <v>49470</v>
      </c>
      <c r="AD467" s="6" t="s">
        <v>49471</v>
      </c>
    </row>
    <row r="468" spans="1:30" x14ac:dyDescent="0.25">
      <c r="A468" s="26" t="s">
        <v>40689</v>
      </c>
      <c r="B468" s="24" t="s">
        <v>40690</v>
      </c>
      <c r="C468" s="22">
        <v>118331.52</v>
      </c>
      <c r="D468" s="22">
        <v>24554.9414</v>
      </c>
      <c r="E468" s="22">
        <v>22966.810539999999</v>
      </c>
      <c r="F468" s="22">
        <v>0.57999999999999996</v>
      </c>
      <c r="G468" s="22">
        <v>826985.625</v>
      </c>
      <c r="H468" s="22">
        <v>0</v>
      </c>
      <c r="I468" s="22">
        <v>2173.1000899999999</v>
      </c>
      <c r="J468" s="22">
        <v>1188652</v>
      </c>
      <c r="K468" s="22">
        <v>1093484</v>
      </c>
      <c r="L468" s="22">
        <v>69229.976559999996</v>
      </c>
      <c r="M468" s="22">
        <v>5280.0751899999996</v>
      </c>
      <c r="N468" s="22">
        <v>128900.51562000001</v>
      </c>
      <c r="O468" s="22">
        <v>26.06</v>
      </c>
      <c r="P468" s="22">
        <v>20.264990000000001</v>
      </c>
      <c r="Q468" s="22">
        <v>0.26190000000000002</v>
      </c>
      <c r="R468" s="22">
        <v>0.88</v>
      </c>
      <c r="U468" s="24" t="s">
        <v>43316</v>
      </c>
      <c r="V468" s="24" t="s">
        <v>43316</v>
      </c>
      <c r="W468" s="25" t="s">
        <v>43317</v>
      </c>
      <c r="X468">
        <v>466</v>
      </c>
      <c r="Y468" s="6" t="s">
        <v>4207</v>
      </c>
      <c r="Z468" s="6" t="s">
        <v>48653</v>
      </c>
      <c r="AA468" s="6" t="s">
        <v>48673</v>
      </c>
      <c r="AB468" s="6" t="s">
        <v>4208</v>
      </c>
      <c r="AC468" s="6" t="s">
        <v>49472</v>
      </c>
      <c r="AD468" s="6" t="s">
        <v>49473</v>
      </c>
    </row>
    <row r="469" spans="1:30" x14ac:dyDescent="0.25">
      <c r="A469" s="26" t="s">
        <v>735</v>
      </c>
      <c r="B469" s="24" t="s">
        <v>736</v>
      </c>
      <c r="C469" s="22">
        <v>15810.88</v>
      </c>
      <c r="D469" s="22">
        <v>-513</v>
      </c>
      <c r="E469" s="22">
        <v>-640</v>
      </c>
      <c r="F469" s="22">
        <v>0.62</v>
      </c>
      <c r="G469" s="22">
        <v>3214</v>
      </c>
      <c r="H469" s="22">
        <v>0</v>
      </c>
      <c r="I469" s="22">
        <v>0</v>
      </c>
      <c r="J469" s="22">
        <v>15148</v>
      </c>
      <c r="K469" s="22">
        <v>4478</v>
      </c>
      <c r="L469" s="22">
        <v>891</v>
      </c>
      <c r="M469" s="22">
        <v>0</v>
      </c>
      <c r="N469" s="22">
        <v>10531</v>
      </c>
      <c r="O469" s="22">
        <v>68.319999999999993</v>
      </c>
      <c r="P469" s="22">
        <v>7.6915899999999997</v>
      </c>
      <c r="Q469" s="22">
        <v>8.3320000000000005E-2</v>
      </c>
      <c r="R469" s="22">
        <v>0.28000000000000003</v>
      </c>
      <c r="S469" s="22">
        <v>0.3</v>
      </c>
      <c r="T469" s="22">
        <v>8.344E-2</v>
      </c>
      <c r="U469" s="24" t="s">
        <v>43318</v>
      </c>
      <c r="V469" s="24" t="s">
        <v>42714</v>
      </c>
      <c r="W469" s="25" t="s">
        <v>43319</v>
      </c>
      <c r="X469">
        <v>467</v>
      </c>
      <c r="Y469" s="6" t="s">
        <v>4209</v>
      </c>
      <c r="Z469" s="6" t="s">
        <v>50638</v>
      </c>
      <c r="AA469" s="6" t="s">
        <v>90</v>
      </c>
      <c r="AB469" s="6" t="s">
        <v>4210</v>
      </c>
      <c r="AC469" s="6" t="s">
        <v>49474</v>
      </c>
      <c r="AD469" s="6" t="s">
        <v>49475</v>
      </c>
    </row>
    <row r="470" spans="1:30" x14ac:dyDescent="0.25">
      <c r="A470" s="26" t="s">
        <v>40691</v>
      </c>
      <c r="B470" s="24" t="s">
        <v>40692</v>
      </c>
      <c r="C470" s="22">
        <v>2492.27</v>
      </c>
      <c r="D470" s="22">
        <v>364.24498999999997</v>
      </c>
      <c r="E470" s="22">
        <v>154.59199000000001</v>
      </c>
      <c r="F470" s="22">
        <v>0.9</v>
      </c>
      <c r="G470" s="22">
        <v>14846.95019</v>
      </c>
      <c r="H470" s="22">
        <v>0</v>
      </c>
      <c r="I470" s="22">
        <v>1843.1159600000001</v>
      </c>
      <c r="J470" s="22">
        <v>13754.559569999999</v>
      </c>
      <c r="K470" s="22">
        <v>15967.12988</v>
      </c>
      <c r="L470" s="22">
        <v>2607.10205</v>
      </c>
      <c r="M470" s="22">
        <v>0</v>
      </c>
      <c r="N470" s="22">
        <v>2444.7748999999999</v>
      </c>
      <c r="U470" s="24" t="s">
        <v>43320</v>
      </c>
      <c r="V470" s="24" t="s">
        <v>43321</v>
      </c>
      <c r="W470" s="25" t="s">
        <v>43322</v>
      </c>
      <c r="X470">
        <v>468</v>
      </c>
      <c r="Y470" s="6" t="s">
        <v>4211</v>
      </c>
      <c r="Z470" s="6" t="s">
        <v>52175</v>
      </c>
      <c r="AA470" s="6" t="s">
        <v>52191</v>
      </c>
      <c r="AB470" s="6" t="s">
        <v>4212</v>
      </c>
      <c r="AC470" s="6" t="s">
        <v>49476</v>
      </c>
      <c r="AD470" s="6" t="s">
        <v>49475</v>
      </c>
    </row>
    <row r="471" spans="1:30" x14ac:dyDescent="0.25">
      <c r="A471" s="26" t="s">
        <v>737</v>
      </c>
      <c r="B471" s="24" t="s">
        <v>738</v>
      </c>
      <c r="C471" s="22">
        <v>5570.25</v>
      </c>
      <c r="D471" s="22">
        <v>2506.8869599999998</v>
      </c>
      <c r="E471" s="22">
        <v>1685.97705</v>
      </c>
      <c r="F471" s="22">
        <v>1.73</v>
      </c>
      <c r="G471" s="22">
        <v>479.31599999999997</v>
      </c>
      <c r="H471" s="22">
        <v>0</v>
      </c>
      <c r="I471" s="22">
        <v>0</v>
      </c>
      <c r="J471" s="22">
        <v>1177.9269999999999</v>
      </c>
      <c r="K471" s="22">
        <v>1328.4300499999999</v>
      </c>
      <c r="L471" s="22">
        <v>393.29298999999997</v>
      </c>
      <c r="M471" s="22">
        <v>0</v>
      </c>
      <c r="N471" s="22">
        <v>5373.9189399999996</v>
      </c>
      <c r="O471" s="22">
        <v>63.53</v>
      </c>
      <c r="P471" s="22">
        <v>7.1639999999999997</v>
      </c>
      <c r="Q471" s="22">
        <v>7.7160000000000006E-2</v>
      </c>
      <c r="R471" s="22">
        <v>0.9</v>
      </c>
      <c r="S471" s="22">
        <v>1.1299999999999999</v>
      </c>
      <c r="T471" s="22">
        <v>0.72084999999999999</v>
      </c>
      <c r="U471" s="24" t="s">
        <v>43323</v>
      </c>
      <c r="V471" s="24" t="s">
        <v>43324</v>
      </c>
      <c r="W471" s="25" t="s">
        <v>43325</v>
      </c>
      <c r="X471">
        <v>469</v>
      </c>
      <c r="Y471" s="6" t="s">
        <v>4213</v>
      </c>
      <c r="Z471" s="6" t="s">
        <v>51522</v>
      </c>
      <c r="AA471" s="6" t="s">
        <v>51189</v>
      </c>
      <c r="AB471" s="6" t="s">
        <v>4214</v>
      </c>
      <c r="AC471" s="6" t="s">
        <v>49477</v>
      </c>
      <c r="AD471" s="6" t="s">
        <v>49478</v>
      </c>
    </row>
    <row r="472" spans="1:30" x14ac:dyDescent="0.25">
      <c r="A472" s="26" t="s">
        <v>40693</v>
      </c>
      <c r="B472" s="24" t="s">
        <v>40694</v>
      </c>
      <c r="C472" s="22">
        <v>17850</v>
      </c>
      <c r="D472" s="22">
        <v>1271.4489699999999</v>
      </c>
      <c r="E472" s="22">
        <v>1131.40698</v>
      </c>
      <c r="F472" s="22">
        <v>0.67</v>
      </c>
      <c r="G472" s="22">
        <v>798.02000999999996</v>
      </c>
      <c r="H472" s="22">
        <v>5548.4711900000002</v>
      </c>
      <c r="I472" s="22">
        <v>216.47499999999999</v>
      </c>
      <c r="J472" s="22">
        <v>3759.3439899999998</v>
      </c>
      <c r="K472" s="22">
        <v>7126.3471600000003</v>
      </c>
      <c r="L472" s="22">
        <v>232.05798999999999</v>
      </c>
      <c r="M472" s="22">
        <v>0</v>
      </c>
      <c r="N472" s="22">
        <v>4072.2199700000001</v>
      </c>
      <c r="O472" s="22">
        <v>4.1500000000000004</v>
      </c>
      <c r="P472" s="22">
        <v>7.0656999999999996</v>
      </c>
      <c r="Q472" s="22">
        <v>7.6020000000000004E-2</v>
      </c>
      <c r="R472" s="22">
        <v>1.51</v>
      </c>
      <c r="U472" s="24" t="s">
        <v>43326</v>
      </c>
      <c r="V472" s="24" t="s">
        <v>43326</v>
      </c>
      <c r="W472" s="25" t="s">
        <v>43327</v>
      </c>
      <c r="X472">
        <v>470</v>
      </c>
      <c r="Y472" s="6" t="s">
        <v>4215</v>
      </c>
      <c r="Z472" s="6" t="s">
        <v>50854</v>
      </c>
      <c r="AA472" s="6" t="s">
        <v>51900</v>
      </c>
      <c r="AB472" s="6" t="s">
        <v>4216</v>
      </c>
      <c r="AC472" s="6" t="s">
        <v>49479</v>
      </c>
      <c r="AD472" s="6" t="s">
        <v>49480</v>
      </c>
    </row>
    <row r="473" spans="1:30" x14ac:dyDescent="0.25">
      <c r="A473" s="26" t="s">
        <v>40695</v>
      </c>
      <c r="B473" s="24" t="s">
        <v>40696</v>
      </c>
      <c r="C473" s="22">
        <v>23401.57</v>
      </c>
      <c r="D473" s="22">
        <v>12077.73242</v>
      </c>
      <c r="E473" s="22">
        <v>6835</v>
      </c>
      <c r="F473" s="22">
        <v>0.76</v>
      </c>
      <c r="G473" s="22">
        <v>7402</v>
      </c>
      <c r="H473" s="22">
        <v>3029</v>
      </c>
      <c r="I473" s="22">
        <v>57480</v>
      </c>
      <c r="J473" s="22">
        <v>23258</v>
      </c>
      <c r="K473" s="22">
        <v>30063</v>
      </c>
      <c r="L473" s="22">
        <v>33358</v>
      </c>
      <c r="M473" s="22">
        <v>0</v>
      </c>
      <c r="N473" s="22">
        <v>82597</v>
      </c>
      <c r="U473" s="24" t="s">
        <v>43328</v>
      </c>
      <c r="V473" s="24" t="s">
        <v>43328</v>
      </c>
      <c r="W473" s="25" t="s">
        <v>43329</v>
      </c>
      <c r="X473">
        <v>471</v>
      </c>
      <c r="Y473" s="6" t="s">
        <v>4217</v>
      </c>
      <c r="Z473" s="6" t="s">
        <v>49788</v>
      </c>
      <c r="AA473" s="6" t="s">
        <v>49784</v>
      </c>
      <c r="AB473" s="6" t="s">
        <v>4218</v>
      </c>
      <c r="AC473" s="6" t="s">
        <v>49481</v>
      </c>
      <c r="AD473" s="6" t="s">
        <v>49482</v>
      </c>
    </row>
    <row r="474" spans="1:30" x14ac:dyDescent="0.25">
      <c r="A474" s="26" t="s">
        <v>739</v>
      </c>
      <c r="B474" s="24" t="s">
        <v>740</v>
      </c>
      <c r="C474" s="22">
        <v>63254.57</v>
      </c>
      <c r="D474" s="22">
        <v>4079</v>
      </c>
      <c r="E474" s="22">
        <v>2813</v>
      </c>
      <c r="F474" s="22">
        <v>0.5</v>
      </c>
      <c r="G474" s="22">
        <v>1504</v>
      </c>
      <c r="H474" s="22">
        <v>2074</v>
      </c>
      <c r="I474" s="22">
        <v>5272</v>
      </c>
      <c r="J474" s="22">
        <v>4004</v>
      </c>
      <c r="K474" s="22">
        <v>5113</v>
      </c>
      <c r="L474" s="22">
        <v>8741</v>
      </c>
      <c r="M474" s="22">
        <v>0</v>
      </c>
      <c r="N474" s="22">
        <v>806</v>
      </c>
      <c r="O474" s="22">
        <v>0.51</v>
      </c>
      <c r="P474" s="22">
        <v>95.427999999999997</v>
      </c>
      <c r="Q474" s="22">
        <v>20.87058</v>
      </c>
      <c r="R474" s="22">
        <v>1.23</v>
      </c>
      <c r="S474" s="22">
        <v>0.76</v>
      </c>
      <c r="T474" s="22">
        <v>0.38335999999999998</v>
      </c>
      <c r="U474" s="24" t="s">
        <v>43330</v>
      </c>
      <c r="V474" s="24" t="s">
        <v>42680</v>
      </c>
      <c r="W474" s="25" t="s">
        <v>43331</v>
      </c>
      <c r="X474">
        <v>472</v>
      </c>
      <c r="Y474" s="6" t="s">
        <v>4219</v>
      </c>
      <c r="Z474" s="6" t="s">
        <v>50197</v>
      </c>
      <c r="AA474" s="6" t="s">
        <v>50054</v>
      </c>
      <c r="AB474" s="6" t="s">
        <v>4220</v>
      </c>
      <c r="AC474" s="6" t="s">
        <v>49483</v>
      </c>
      <c r="AD474" s="6" t="s">
        <v>49484</v>
      </c>
    </row>
    <row r="475" spans="1:30" x14ac:dyDescent="0.25">
      <c r="A475" s="26" t="s">
        <v>741</v>
      </c>
      <c r="B475" s="24" t="s">
        <v>742</v>
      </c>
      <c r="C475" s="22">
        <v>7860.11</v>
      </c>
      <c r="D475" s="22">
        <v>3106</v>
      </c>
      <c r="E475" s="22">
        <v>2072</v>
      </c>
      <c r="F475" s="22">
        <v>2.21</v>
      </c>
      <c r="G475" s="22">
        <v>1960</v>
      </c>
      <c r="H475" s="22">
        <v>5130</v>
      </c>
      <c r="I475" s="22">
        <v>1130</v>
      </c>
      <c r="J475" s="22">
        <v>3549</v>
      </c>
      <c r="K475" s="22">
        <v>7422</v>
      </c>
      <c r="L475" s="22">
        <v>4249</v>
      </c>
      <c r="M475" s="22">
        <v>0</v>
      </c>
      <c r="N475" s="22">
        <v>8042</v>
      </c>
      <c r="O475" s="22">
        <v>15.13</v>
      </c>
      <c r="P475" s="22">
        <v>36.908999999999999</v>
      </c>
      <c r="Q475" s="22">
        <v>0.58501000000000003</v>
      </c>
      <c r="R475" s="22">
        <v>2.15</v>
      </c>
      <c r="S475" s="22">
        <v>0.65</v>
      </c>
      <c r="T475" s="22">
        <v>9.3539999999999998E-2</v>
      </c>
      <c r="U475" s="24" t="s">
        <v>43332</v>
      </c>
      <c r="V475" s="24" t="s">
        <v>43333</v>
      </c>
      <c r="W475" s="25" t="s">
        <v>43334</v>
      </c>
      <c r="X475">
        <v>473</v>
      </c>
      <c r="Y475" s="6" t="s">
        <v>4221</v>
      </c>
      <c r="Z475" s="6" t="s">
        <v>48625</v>
      </c>
      <c r="AA475" s="6" t="s">
        <v>48633</v>
      </c>
      <c r="AB475" s="6" t="s">
        <v>4222</v>
      </c>
      <c r="AC475" s="6" t="s">
        <v>49485</v>
      </c>
      <c r="AD475" s="6" t="s">
        <v>49486</v>
      </c>
    </row>
    <row r="476" spans="1:30" x14ac:dyDescent="0.25">
      <c r="A476" s="26" t="s">
        <v>743</v>
      </c>
      <c r="B476" s="24" t="s">
        <v>744</v>
      </c>
      <c r="C476" s="22">
        <v>8064.15</v>
      </c>
      <c r="D476" s="22">
        <v>1012.49902</v>
      </c>
      <c r="E476" s="22">
        <v>645.66101000000003</v>
      </c>
      <c r="F476" s="22">
        <v>1.37</v>
      </c>
      <c r="G476" s="22">
        <v>1071.61303</v>
      </c>
      <c r="H476" s="22">
        <v>324.99398000000002</v>
      </c>
      <c r="I476" s="22">
        <v>1867.66003</v>
      </c>
      <c r="J476" s="22">
        <v>1020.09399</v>
      </c>
      <c r="K476" s="22">
        <v>2033.76098</v>
      </c>
      <c r="L476" s="22">
        <v>2414.8278799999998</v>
      </c>
      <c r="M476" s="22">
        <v>0</v>
      </c>
      <c r="N476" s="22">
        <v>1922.3220200000001</v>
      </c>
      <c r="O476" s="22">
        <v>36.6</v>
      </c>
      <c r="P476" s="22">
        <v>54.893000000000001</v>
      </c>
      <c r="Q476" s="22">
        <v>1.21696</v>
      </c>
      <c r="R476" s="22">
        <v>2.0499999999999998</v>
      </c>
      <c r="S476" s="22">
        <v>1.68</v>
      </c>
      <c r="T476" s="22">
        <v>0.62460000000000004</v>
      </c>
      <c r="U476" s="24" t="s">
        <v>43335</v>
      </c>
      <c r="V476" s="24" t="s">
        <v>43336</v>
      </c>
      <c r="W476" s="25" t="s">
        <v>43337</v>
      </c>
      <c r="X476">
        <v>474</v>
      </c>
      <c r="Y476" s="6" t="s">
        <v>4223</v>
      </c>
      <c r="Z476" s="6" t="s">
        <v>52181</v>
      </c>
      <c r="AA476" s="6" t="s">
        <v>50585</v>
      </c>
      <c r="AB476" s="6" t="s">
        <v>4224</v>
      </c>
      <c r="AC476" s="6" t="s">
        <v>49487</v>
      </c>
      <c r="AD476" s="6" t="s">
        <v>49488</v>
      </c>
    </row>
    <row r="477" spans="1:30" x14ac:dyDescent="0.25">
      <c r="A477" s="26" t="s">
        <v>746</v>
      </c>
      <c r="B477" s="24" t="s">
        <v>747</v>
      </c>
      <c r="C477" s="22">
        <v>5406.12</v>
      </c>
      <c r="D477" s="22">
        <v>-3008.3000499999998</v>
      </c>
      <c r="E477" s="22">
        <v>-3718.8000499999998</v>
      </c>
      <c r="F477" s="22">
        <v>1.07</v>
      </c>
      <c r="G477" s="22">
        <v>872.09996999999998</v>
      </c>
      <c r="H477" s="22">
        <v>0</v>
      </c>
      <c r="I477" s="22">
        <v>12314.20019</v>
      </c>
      <c r="J477" s="22">
        <v>1559.8000400000001</v>
      </c>
      <c r="K477" s="22">
        <v>1395.1999499999999</v>
      </c>
      <c r="L477" s="22">
        <v>5005</v>
      </c>
      <c r="M477" s="22">
        <v>1392.59997</v>
      </c>
      <c r="N477" s="22">
        <v>5419.8999000000003</v>
      </c>
      <c r="O477" s="22">
        <v>8.24</v>
      </c>
      <c r="P477" s="22">
        <v>41.241999999999997</v>
      </c>
      <c r="Q477" s="22">
        <v>0.87749999999999995</v>
      </c>
      <c r="R477" s="22">
        <v>0.9</v>
      </c>
      <c r="S477" s="22">
        <v>0.89</v>
      </c>
      <c r="T477" s="22">
        <v>0.33535999999999999</v>
      </c>
      <c r="U477" s="24" t="s">
        <v>43338</v>
      </c>
      <c r="V477" s="24" t="s">
        <v>43339</v>
      </c>
      <c r="W477" s="25" t="s">
        <v>43340</v>
      </c>
      <c r="X477">
        <v>475</v>
      </c>
      <c r="Y477" s="6" t="s">
        <v>4225</v>
      </c>
      <c r="Z477" s="6" t="s">
        <v>50600</v>
      </c>
      <c r="AA477" s="6" t="s">
        <v>50338</v>
      </c>
      <c r="AB477" s="6" t="s">
        <v>4226</v>
      </c>
      <c r="AC477" s="6" t="s">
        <v>49489</v>
      </c>
      <c r="AD477" s="6" t="s">
        <v>49490</v>
      </c>
    </row>
    <row r="478" spans="1:30" x14ac:dyDescent="0.25">
      <c r="A478" s="26" t="s">
        <v>748</v>
      </c>
      <c r="B478" s="24" t="s">
        <v>749</v>
      </c>
      <c r="C478" s="22">
        <v>20064.099999999999</v>
      </c>
      <c r="D478" s="22">
        <v>937</v>
      </c>
      <c r="E478" s="22">
        <v>713</v>
      </c>
      <c r="F478" s="22">
        <v>0.3</v>
      </c>
      <c r="G478" s="22">
        <v>681</v>
      </c>
      <c r="H478" s="22">
        <v>755</v>
      </c>
      <c r="I478" s="22">
        <v>2442</v>
      </c>
      <c r="J478" s="22">
        <v>1784</v>
      </c>
      <c r="K478" s="22">
        <v>1725</v>
      </c>
      <c r="L478" s="22">
        <v>2474</v>
      </c>
      <c r="M478" s="22">
        <v>0</v>
      </c>
      <c r="N478" s="22">
        <v>729</v>
      </c>
      <c r="O478" s="22">
        <v>1.39</v>
      </c>
      <c r="P478" s="22">
        <v>93.504990000000006</v>
      </c>
      <c r="Q478" s="22">
        <v>14.395339999999999</v>
      </c>
      <c r="R478" s="22">
        <v>0.87</v>
      </c>
      <c r="S478" s="22">
        <v>0.54</v>
      </c>
      <c r="T478" s="22">
        <v>0.16199</v>
      </c>
      <c r="U478" s="24" t="s">
        <v>43341</v>
      </c>
      <c r="V478" s="24" t="s">
        <v>43342</v>
      </c>
      <c r="W478" s="25" t="s">
        <v>43343</v>
      </c>
      <c r="X478">
        <v>476</v>
      </c>
      <c r="Y478" s="6" t="s">
        <v>4227</v>
      </c>
      <c r="Z478" s="6" t="s">
        <v>51833</v>
      </c>
      <c r="AA478" s="6" t="s">
        <v>90</v>
      </c>
      <c r="AB478" s="6" t="s">
        <v>4228</v>
      </c>
      <c r="AC478" s="6" t="s">
        <v>49491</v>
      </c>
      <c r="AD478" s="6" t="s">
        <v>49492</v>
      </c>
    </row>
    <row r="479" spans="1:30" x14ac:dyDescent="0.25">
      <c r="A479" s="26" t="s">
        <v>750</v>
      </c>
      <c r="B479" s="24" t="s">
        <v>751</v>
      </c>
      <c r="C479" s="22">
        <v>38489.56</v>
      </c>
      <c r="D479" s="22">
        <v>8289.2324200000003</v>
      </c>
      <c r="E479" s="22">
        <v>7475.9228499999999</v>
      </c>
      <c r="F479" s="22">
        <v>1.01</v>
      </c>
      <c r="G479" s="22">
        <v>410660.8125</v>
      </c>
      <c r="H479" s="22">
        <v>0</v>
      </c>
      <c r="I479" s="22">
        <v>6167.7919899999997</v>
      </c>
      <c r="J479" s="22">
        <v>622693</v>
      </c>
      <c r="K479" s="22">
        <v>650655.5</v>
      </c>
      <c r="L479" s="22">
        <v>4887.625</v>
      </c>
      <c r="M479" s="22">
        <v>2037.54602</v>
      </c>
      <c r="N479" s="22">
        <v>37099.191400000003</v>
      </c>
      <c r="O479" s="22">
        <v>38.19</v>
      </c>
      <c r="P479" s="22">
        <v>11.380990000000001</v>
      </c>
      <c r="Q479" s="22">
        <v>0.14201</v>
      </c>
      <c r="R479" s="22">
        <v>1.06</v>
      </c>
      <c r="S479" s="22">
        <v>1.04</v>
      </c>
      <c r="T479" s="22">
        <v>0.38540999999999997</v>
      </c>
      <c r="U479" s="24" t="s">
        <v>43344</v>
      </c>
      <c r="V479" s="24" t="s">
        <v>43345</v>
      </c>
      <c r="W479" s="25" t="s">
        <v>43346</v>
      </c>
      <c r="X479">
        <v>477</v>
      </c>
      <c r="Y479" s="6" t="s">
        <v>4229</v>
      </c>
      <c r="Z479" s="6" t="s">
        <v>50400</v>
      </c>
      <c r="AA479" s="6" t="s">
        <v>90</v>
      </c>
      <c r="AB479" s="6" t="s">
        <v>4230</v>
      </c>
      <c r="AC479" s="6" t="s">
        <v>45232</v>
      </c>
      <c r="AD479" s="6" t="s">
        <v>49493</v>
      </c>
    </row>
    <row r="480" spans="1:30" x14ac:dyDescent="0.25">
      <c r="A480" s="26" t="s">
        <v>752</v>
      </c>
      <c r="B480" s="24" t="s">
        <v>753</v>
      </c>
      <c r="C480" s="22">
        <v>5311.56</v>
      </c>
      <c r="D480" s="22">
        <v>1702</v>
      </c>
      <c r="E480" s="22">
        <v>1580</v>
      </c>
      <c r="F480" s="22">
        <v>1.1499999999999999</v>
      </c>
      <c r="G480" s="22">
        <v>59555</v>
      </c>
      <c r="H480" s="22">
        <v>0</v>
      </c>
      <c r="I480" s="22">
        <v>0</v>
      </c>
      <c r="J480" s="22">
        <v>77201</v>
      </c>
      <c r="K480" s="22">
        <v>65994</v>
      </c>
      <c r="L480" s="22">
        <v>3024</v>
      </c>
      <c r="M480" s="22">
        <v>394</v>
      </c>
      <c r="N480" s="22">
        <v>4787</v>
      </c>
      <c r="O480" s="22">
        <v>42.53</v>
      </c>
      <c r="P480" s="22">
        <v>54.166989999999998</v>
      </c>
      <c r="Q480" s="22">
        <v>1.2649900000000001</v>
      </c>
      <c r="R480" s="22">
        <v>0.93</v>
      </c>
      <c r="S480" s="22">
        <v>0.85</v>
      </c>
      <c r="T480" s="22">
        <v>8.3400000000000002E-2</v>
      </c>
      <c r="U480" s="24" t="s">
        <v>43347</v>
      </c>
      <c r="V480" s="24" t="s">
        <v>43348</v>
      </c>
      <c r="W480" s="25" t="s">
        <v>43349</v>
      </c>
      <c r="X480">
        <v>478</v>
      </c>
      <c r="Y480" s="6" t="s">
        <v>4231</v>
      </c>
      <c r="Z480" s="6" t="s">
        <v>51578</v>
      </c>
      <c r="AA480" s="6" t="s">
        <v>50618</v>
      </c>
      <c r="AB480" s="6" t="s">
        <v>4232</v>
      </c>
      <c r="AC480" s="6" t="s">
        <v>49494</v>
      </c>
      <c r="AD480" s="6" t="s">
        <v>49495</v>
      </c>
    </row>
    <row r="481" spans="1:30" x14ac:dyDescent="0.25">
      <c r="A481" s="26" t="s">
        <v>40697</v>
      </c>
      <c r="B481" s="24" t="s">
        <v>40698</v>
      </c>
      <c r="C481" s="22">
        <v>17425.400000000001</v>
      </c>
      <c r="D481" s="22">
        <v>17275.375</v>
      </c>
      <c r="E481" s="22">
        <v>16127.29003</v>
      </c>
      <c r="F481" s="22">
        <v>0.43</v>
      </c>
      <c r="G481" s="22">
        <v>634011.3125</v>
      </c>
      <c r="H481" s="22">
        <v>0</v>
      </c>
      <c r="I481" s="22">
        <v>0</v>
      </c>
      <c r="J481" s="22">
        <v>861737.3125</v>
      </c>
      <c r="K481" s="22">
        <v>735478.625</v>
      </c>
      <c r="L481" s="22">
        <v>110208.70312000001</v>
      </c>
      <c r="M481" s="22">
        <v>0</v>
      </c>
      <c r="N481" s="22">
        <v>90913.546870000006</v>
      </c>
      <c r="U481" s="24" t="s">
        <v>43350</v>
      </c>
      <c r="V481" s="24" t="s">
        <v>43351</v>
      </c>
      <c r="W481" s="25" t="s">
        <v>43352</v>
      </c>
      <c r="X481">
        <v>479</v>
      </c>
      <c r="Y481" s="6" t="s">
        <v>4233</v>
      </c>
      <c r="Z481" s="6" t="s">
        <v>51534</v>
      </c>
      <c r="AA481" s="6" t="s">
        <v>90</v>
      </c>
      <c r="AB481" s="6" t="s">
        <v>4234</v>
      </c>
      <c r="AC481" s="6" t="s">
        <v>49496</v>
      </c>
      <c r="AD481" s="6" t="s">
        <v>49497</v>
      </c>
    </row>
    <row r="482" spans="1:30" x14ac:dyDescent="0.25">
      <c r="A482" s="26" t="s">
        <v>754</v>
      </c>
      <c r="B482" s="24" t="s">
        <v>755</v>
      </c>
      <c r="C482" s="22">
        <v>5231.63</v>
      </c>
      <c r="D482" s="22">
        <v>1740.88</v>
      </c>
      <c r="E482" s="22">
        <v>1565.8559499999999</v>
      </c>
      <c r="F482" s="22">
        <v>1.26</v>
      </c>
      <c r="G482" s="22">
        <v>1358.90698</v>
      </c>
      <c r="H482" s="22">
        <v>1169.69604</v>
      </c>
      <c r="I482" s="22">
        <v>506.41798999999997</v>
      </c>
      <c r="J482" s="22">
        <v>1356.9870599999999</v>
      </c>
      <c r="K482" s="22">
        <v>3441.46801</v>
      </c>
      <c r="L482" s="22">
        <v>1113.24902</v>
      </c>
      <c r="M482" s="22">
        <v>0</v>
      </c>
      <c r="N482" s="22">
        <v>3286.42895</v>
      </c>
      <c r="O482" s="22">
        <v>32.299999999999997</v>
      </c>
      <c r="P482" s="22">
        <v>22.521989999999999</v>
      </c>
      <c r="Q482" s="22">
        <v>0.29067999999999999</v>
      </c>
      <c r="R482" s="22">
        <v>3.07</v>
      </c>
      <c r="S482" s="22">
        <v>1.67</v>
      </c>
      <c r="T482" s="22">
        <v>0.67271000000000003</v>
      </c>
      <c r="U482" s="24" t="s">
        <v>43353</v>
      </c>
      <c r="V482" s="24" t="s">
        <v>43354</v>
      </c>
      <c r="W482" s="25" t="s">
        <v>43355</v>
      </c>
      <c r="X482">
        <v>480</v>
      </c>
      <c r="Y482" s="6" t="s">
        <v>4235</v>
      </c>
      <c r="Z482" s="6" t="s">
        <v>50454</v>
      </c>
      <c r="AA482" s="6" t="s">
        <v>50435</v>
      </c>
      <c r="AB482" s="6" t="s">
        <v>4236</v>
      </c>
      <c r="AC482" s="6" t="s">
        <v>49498</v>
      </c>
      <c r="AD482" s="6" t="s">
        <v>49499</v>
      </c>
    </row>
    <row r="483" spans="1:30" x14ac:dyDescent="0.25">
      <c r="A483" s="26" t="s">
        <v>757</v>
      </c>
      <c r="B483" s="24" t="s">
        <v>758</v>
      </c>
      <c r="C483" s="22">
        <v>165877.64000000001</v>
      </c>
      <c r="D483" s="22">
        <v>27001</v>
      </c>
      <c r="E483" s="22">
        <v>13180</v>
      </c>
      <c r="F483" s="22">
        <v>1</v>
      </c>
      <c r="G483" s="22">
        <v>12672</v>
      </c>
      <c r="H483" s="22">
        <v>0</v>
      </c>
      <c r="I483" s="22">
        <v>147167</v>
      </c>
      <c r="J483" s="22">
        <v>27887</v>
      </c>
      <c r="K483" s="22">
        <v>21826</v>
      </c>
      <c r="L483" s="22">
        <v>98240</v>
      </c>
      <c r="M483" s="22">
        <v>0</v>
      </c>
      <c r="N483" s="22">
        <v>81627</v>
      </c>
      <c r="O483" s="22">
        <v>19.920000000000002</v>
      </c>
      <c r="P483" s="22">
        <v>53.314990000000002</v>
      </c>
      <c r="Q483" s="22">
        <v>1.13693</v>
      </c>
      <c r="R483" s="22">
        <v>0.69</v>
      </c>
      <c r="S483" s="22">
        <v>0.78</v>
      </c>
      <c r="T483" s="22">
        <v>0.32824999999999999</v>
      </c>
      <c r="U483" s="24" t="s">
        <v>43356</v>
      </c>
      <c r="V483" s="24" t="s">
        <v>43357</v>
      </c>
      <c r="W483" s="25" t="s">
        <v>43358</v>
      </c>
      <c r="X483">
        <v>481</v>
      </c>
      <c r="Y483" s="6" t="s">
        <v>4237</v>
      </c>
      <c r="Z483" s="6" t="s">
        <v>49917</v>
      </c>
      <c r="AA483" s="6" t="s">
        <v>90</v>
      </c>
      <c r="AB483" s="6" t="s">
        <v>4238</v>
      </c>
      <c r="AC483" s="6" t="s">
        <v>49500</v>
      </c>
      <c r="AD483" s="6" t="s">
        <v>49501</v>
      </c>
    </row>
    <row r="484" spans="1:30" x14ac:dyDescent="0.25">
      <c r="A484" s="26" t="s">
        <v>759</v>
      </c>
      <c r="B484" s="24" t="s">
        <v>760</v>
      </c>
      <c r="C484" s="22">
        <v>67004.61</v>
      </c>
      <c r="D484" s="22">
        <v>4015.6000899999999</v>
      </c>
      <c r="E484" s="22">
        <v>3653</v>
      </c>
      <c r="F484" s="22">
        <v>0.41</v>
      </c>
      <c r="G484" s="22">
        <v>483.20001000000002</v>
      </c>
      <c r="H484" s="22">
        <v>0</v>
      </c>
      <c r="I484" s="22">
        <v>30927.5</v>
      </c>
      <c r="J484" s="22">
        <v>137687.5</v>
      </c>
      <c r="K484" s="22">
        <v>139078.29686999999</v>
      </c>
      <c r="L484" s="22">
        <v>3422.3998999999999</v>
      </c>
      <c r="M484" s="22">
        <v>0</v>
      </c>
      <c r="N484" s="22">
        <v>26878.699209999999</v>
      </c>
      <c r="O484" s="22">
        <v>76.13</v>
      </c>
      <c r="P484" s="22">
        <v>11.111000000000001</v>
      </c>
      <c r="Q484" s="22">
        <v>0.125</v>
      </c>
      <c r="R484" s="22">
        <v>1.02</v>
      </c>
      <c r="S484" s="22">
        <v>1.01</v>
      </c>
      <c r="T484" s="22">
        <v>1.0065900000000001</v>
      </c>
      <c r="U484" s="24" t="s">
        <v>43359</v>
      </c>
      <c r="V484" s="24" t="s">
        <v>43360</v>
      </c>
      <c r="W484" s="25" t="s">
        <v>43361</v>
      </c>
      <c r="X484">
        <v>482</v>
      </c>
      <c r="Y484" s="6" t="s">
        <v>4239</v>
      </c>
      <c r="Z484" s="6" t="s">
        <v>49563</v>
      </c>
      <c r="AA484" s="6" t="s">
        <v>90</v>
      </c>
      <c r="AB484" s="6" t="s">
        <v>4240</v>
      </c>
      <c r="AC484" s="6" t="s">
        <v>49502</v>
      </c>
      <c r="AD484" s="6" t="s">
        <v>49503</v>
      </c>
    </row>
    <row r="485" spans="1:30" x14ac:dyDescent="0.25">
      <c r="A485" s="26" t="s">
        <v>761</v>
      </c>
      <c r="B485" s="24" t="s">
        <v>762</v>
      </c>
      <c r="C485" s="22">
        <v>57231.81</v>
      </c>
      <c r="D485" s="22">
        <v>1468.3570500000001</v>
      </c>
      <c r="E485" s="22">
        <v>1181.5309999999999</v>
      </c>
      <c r="F485" s="22">
        <v>1.34</v>
      </c>
      <c r="G485" s="22">
        <v>154.62100000000001</v>
      </c>
      <c r="H485" s="22">
        <v>35.667990000000003</v>
      </c>
      <c r="I485" s="22">
        <v>21.93899</v>
      </c>
      <c r="J485" s="22">
        <v>921.88</v>
      </c>
      <c r="K485" s="22">
        <v>1175.8370299999999</v>
      </c>
      <c r="L485" s="22">
        <v>0</v>
      </c>
      <c r="M485" s="22">
        <v>0</v>
      </c>
      <c r="N485" s="22">
        <v>2368.0229399999998</v>
      </c>
      <c r="O485" s="22">
        <v>89.95</v>
      </c>
      <c r="P485" s="22">
        <v>0</v>
      </c>
      <c r="Q485" s="22">
        <v>0</v>
      </c>
      <c r="R485" s="22">
        <v>1.41</v>
      </c>
      <c r="S485" s="22">
        <v>1.24</v>
      </c>
      <c r="T485" s="22">
        <v>1.0690599999999999</v>
      </c>
      <c r="U485" s="24" t="s">
        <v>43362</v>
      </c>
      <c r="V485" s="24" t="s">
        <v>43363</v>
      </c>
      <c r="W485" s="25" t="s">
        <v>43364</v>
      </c>
      <c r="X485">
        <v>483</v>
      </c>
      <c r="Y485" s="6" t="s">
        <v>4241</v>
      </c>
      <c r="Z485" s="6" t="s">
        <v>51443</v>
      </c>
      <c r="AA485" s="6" t="s">
        <v>50068</v>
      </c>
      <c r="AB485" s="6" t="s">
        <v>4242</v>
      </c>
      <c r="AC485" s="6" t="s">
        <v>49504</v>
      </c>
      <c r="AD485" s="6" t="s">
        <v>49505</v>
      </c>
    </row>
    <row r="486" spans="1:30" x14ac:dyDescent="0.25">
      <c r="A486" s="26" t="s">
        <v>40699</v>
      </c>
      <c r="B486" s="24" t="s">
        <v>40700</v>
      </c>
      <c r="C486" s="22">
        <v>5880.97</v>
      </c>
      <c r="D486" s="22">
        <v>1895.36499</v>
      </c>
      <c r="E486" s="22">
        <v>1601.15698</v>
      </c>
      <c r="F486" s="22">
        <v>0.81</v>
      </c>
      <c r="G486" s="22">
        <v>275.03201000000001</v>
      </c>
      <c r="H486" s="22">
        <v>21.364000000000001</v>
      </c>
      <c r="I486" s="22">
        <v>1833.71801</v>
      </c>
      <c r="J486" s="22">
        <v>2727.0239200000001</v>
      </c>
      <c r="K486" s="22">
        <v>1968.9809499999999</v>
      </c>
      <c r="L486" s="22">
        <v>2861.12988</v>
      </c>
      <c r="M486" s="22">
        <v>0</v>
      </c>
      <c r="N486" s="22">
        <v>16061.5</v>
      </c>
      <c r="U486" s="24" t="s">
        <v>43365</v>
      </c>
      <c r="V486" s="24" t="s">
        <v>43366</v>
      </c>
      <c r="W486" s="25" t="s">
        <v>43367</v>
      </c>
      <c r="X486">
        <v>484</v>
      </c>
      <c r="Y486" s="6" t="s">
        <v>4243</v>
      </c>
      <c r="Z486" s="6" t="s">
        <v>51828</v>
      </c>
      <c r="AA486" s="6" t="s">
        <v>90</v>
      </c>
      <c r="AB486" s="6" t="s">
        <v>4244</v>
      </c>
      <c r="AC486" s="6" t="s">
        <v>49506</v>
      </c>
      <c r="AD486" s="6" t="s">
        <v>49507</v>
      </c>
    </row>
    <row r="487" spans="1:30" x14ac:dyDescent="0.25">
      <c r="A487" s="26" t="s">
        <v>764</v>
      </c>
      <c r="B487" s="24" t="s">
        <v>765</v>
      </c>
      <c r="C487" s="22">
        <v>30897.279999999999</v>
      </c>
      <c r="D487" s="22">
        <v>3802</v>
      </c>
      <c r="E487" s="22">
        <v>3018</v>
      </c>
      <c r="F487" s="22">
        <v>1.01</v>
      </c>
      <c r="G487" s="22">
        <v>5202</v>
      </c>
      <c r="H487" s="22">
        <v>5603</v>
      </c>
      <c r="I487" s="22">
        <v>5030</v>
      </c>
      <c r="J487" s="22">
        <v>11421</v>
      </c>
      <c r="K487" s="22">
        <v>14451</v>
      </c>
      <c r="L487" s="22">
        <v>4498</v>
      </c>
      <c r="M487" s="22">
        <v>0</v>
      </c>
      <c r="N487" s="22">
        <v>9967</v>
      </c>
      <c r="O487" s="22">
        <v>75.02</v>
      </c>
      <c r="P487" s="22">
        <v>30.54299</v>
      </c>
      <c r="Q487" s="22">
        <v>0.41515999999999997</v>
      </c>
      <c r="R487" s="22">
        <v>1.29</v>
      </c>
      <c r="S487" s="22">
        <v>0.77</v>
      </c>
      <c r="T487" s="22">
        <v>0.31923000000000001</v>
      </c>
      <c r="U487" s="24" t="s">
        <v>43368</v>
      </c>
      <c r="V487" s="24" t="s">
        <v>43369</v>
      </c>
      <c r="W487" s="25" t="s">
        <v>43370</v>
      </c>
      <c r="X487">
        <v>485</v>
      </c>
      <c r="Y487" s="6" t="s">
        <v>4245</v>
      </c>
      <c r="Z487" s="6" t="s">
        <v>51013</v>
      </c>
      <c r="AA487" s="6" t="s">
        <v>90</v>
      </c>
      <c r="AB487" s="6" t="s">
        <v>4246</v>
      </c>
      <c r="AC487" s="6" t="s">
        <v>49508</v>
      </c>
      <c r="AD487" s="6" t="s">
        <v>49509</v>
      </c>
    </row>
    <row r="488" spans="1:30" x14ac:dyDescent="0.25">
      <c r="A488" s="26" t="s">
        <v>40701</v>
      </c>
      <c r="B488" s="24" t="s">
        <v>40702</v>
      </c>
      <c r="C488" s="22">
        <v>47429.88</v>
      </c>
      <c r="D488" s="22">
        <v>2762.6860299999998</v>
      </c>
      <c r="E488" s="22">
        <v>2023.6639399999999</v>
      </c>
      <c r="F488" s="22">
        <v>1.07</v>
      </c>
      <c r="G488" s="22">
        <v>5243.5952100000004</v>
      </c>
      <c r="H488" s="22">
        <v>654.48901000000001</v>
      </c>
      <c r="I488" s="22">
        <v>9066.7831999999999</v>
      </c>
      <c r="J488" s="22">
        <v>9007.8662100000001</v>
      </c>
      <c r="K488" s="22">
        <v>8562.1484299999993</v>
      </c>
      <c r="L488" s="22">
        <v>5110.3920799999996</v>
      </c>
      <c r="M488" s="22">
        <v>0</v>
      </c>
      <c r="N488" s="22">
        <v>7563.1240200000002</v>
      </c>
      <c r="O488" s="22">
        <v>4.3</v>
      </c>
      <c r="P488" s="22">
        <v>40.323</v>
      </c>
      <c r="Q488" s="22">
        <v>0.67569000000000001</v>
      </c>
      <c r="R488" s="22">
        <v>0.95</v>
      </c>
      <c r="S488" s="22">
        <v>0.88</v>
      </c>
      <c r="T488" s="22">
        <v>0.29574</v>
      </c>
      <c r="U488" s="24" t="s">
        <v>43371</v>
      </c>
      <c r="V488" s="24" t="s">
        <v>43372</v>
      </c>
      <c r="W488" s="25" t="s">
        <v>43373</v>
      </c>
      <c r="X488">
        <v>486</v>
      </c>
      <c r="Y488" s="6" t="s">
        <v>4247</v>
      </c>
      <c r="Z488" s="6" t="s">
        <v>49784</v>
      </c>
      <c r="AA488" s="6" t="s">
        <v>90</v>
      </c>
      <c r="AB488" s="6" t="s">
        <v>4248</v>
      </c>
      <c r="AC488" s="6" t="s">
        <v>49510</v>
      </c>
      <c r="AD488" s="6" t="s">
        <v>49511</v>
      </c>
    </row>
    <row r="489" spans="1:30" x14ac:dyDescent="0.25">
      <c r="A489" s="26" t="s">
        <v>767</v>
      </c>
      <c r="B489" s="24" t="s">
        <v>768</v>
      </c>
      <c r="C489" s="22">
        <v>17204.79</v>
      </c>
      <c r="D489" s="22">
        <v>2549</v>
      </c>
      <c r="E489" s="22">
        <v>1423</v>
      </c>
      <c r="F489" s="22">
        <v>0.36</v>
      </c>
      <c r="G489" s="22">
        <v>1580</v>
      </c>
      <c r="H489" s="22">
        <v>1117</v>
      </c>
      <c r="I489" s="22">
        <v>0</v>
      </c>
      <c r="J489" s="22">
        <v>2985</v>
      </c>
      <c r="K489" s="22">
        <v>3433</v>
      </c>
      <c r="L489" s="22">
        <v>13190</v>
      </c>
      <c r="M489" s="22">
        <v>224</v>
      </c>
      <c r="N489" s="22">
        <v>7371</v>
      </c>
      <c r="O489" s="22">
        <v>25.47</v>
      </c>
      <c r="P489" s="22">
        <v>63.039000000000001</v>
      </c>
      <c r="Q489" s="22">
        <v>1.7569999999999999</v>
      </c>
      <c r="R489" s="22">
        <v>1.02</v>
      </c>
      <c r="S489" s="22">
        <v>0.78</v>
      </c>
      <c r="T489" s="22">
        <v>0.24656</v>
      </c>
      <c r="U489" s="24" t="s">
        <v>43374</v>
      </c>
      <c r="V489" s="24" t="s">
        <v>43375</v>
      </c>
      <c r="W489" s="25" t="s">
        <v>43376</v>
      </c>
      <c r="X489">
        <v>487</v>
      </c>
      <c r="Y489" s="6" t="s">
        <v>4249</v>
      </c>
      <c r="Z489" s="6" t="s">
        <v>48896</v>
      </c>
      <c r="AA489" s="6" t="s">
        <v>48904</v>
      </c>
      <c r="AB489" s="6" t="s">
        <v>4250</v>
      </c>
      <c r="AC489" s="6" t="s">
        <v>49512</v>
      </c>
      <c r="AD489" s="6" t="s">
        <v>49513</v>
      </c>
    </row>
    <row r="490" spans="1:30" x14ac:dyDescent="0.25">
      <c r="A490" s="26" t="s">
        <v>40703</v>
      </c>
      <c r="B490" s="24" t="s">
        <v>40704</v>
      </c>
      <c r="C490" s="22">
        <v>108654.77</v>
      </c>
      <c r="D490" s="22">
        <v>9889.1796799999993</v>
      </c>
      <c r="E490" s="22">
        <v>9889.1796799999993</v>
      </c>
      <c r="F490" s="22">
        <v>1.1000000000000001</v>
      </c>
      <c r="G490" s="22">
        <v>523833.09375</v>
      </c>
      <c r="H490" s="22">
        <v>0</v>
      </c>
      <c r="I490" s="22">
        <v>4662.89599</v>
      </c>
      <c r="J490" s="22">
        <v>509650.40625</v>
      </c>
      <c r="K490" s="22">
        <v>573826.3125</v>
      </c>
      <c r="L490" s="22">
        <v>95690.773430000001</v>
      </c>
      <c r="M490" s="22">
        <v>0</v>
      </c>
      <c r="N490" s="22">
        <v>48356.730459999999</v>
      </c>
      <c r="U490" s="24" t="s">
        <v>43377</v>
      </c>
      <c r="V490" s="24" t="s">
        <v>43378</v>
      </c>
      <c r="W490" s="25" t="s">
        <v>43379</v>
      </c>
      <c r="X490">
        <v>488</v>
      </c>
      <c r="Y490" s="6" t="s">
        <v>4251</v>
      </c>
      <c r="Z490" s="6" t="s">
        <v>49638</v>
      </c>
      <c r="AA490" s="6" t="s">
        <v>50088</v>
      </c>
      <c r="AB490" s="6" t="s">
        <v>4252</v>
      </c>
      <c r="AC490" s="6" t="s">
        <v>49514</v>
      </c>
      <c r="AD490" s="6" t="s">
        <v>49515</v>
      </c>
    </row>
    <row r="491" spans="1:30" x14ac:dyDescent="0.25">
      <c r="A491" s="26" t="s">
        <v>769</v>
      </c>
      <c r="B491" s="24" t="s">
        <v>770</v>
      </c>
      <c r="C491" s="22">
        <v>10452.27</v>
      </c>
      <c r="D491" s="22">
        <v>1115</v>
      </c>
      <c r="E491" s="22">
        <v>1193</v>
      </c>
      <c r="F491" s="22">
        <v>0.65</v>
      </c>
      <c r="G491" s="22">
        <v>8976</v>
      </c>
      <c r="H491" s="22">
        <v>0</v>
      </c>
      <c r="I491" s="22">
        <v>144</v>
      </c>
      <c r="J491" s="22">
        <v>41867</v>
      </c>
      <c r="K491" s="22">
        <v>11283</v>
      </c>
      <c r="L491" s="22">
        <v>2538</v>
      </c>
      <c r="M491" s="22">
        <v>0</v>
      </c>
      <c r="N491" s="22">
        <v>8825</v>
      </c>
      <c r="O491" s="22">
        <v>32</v>
      </c>
      <c r="P491" s="22">
        <v>22.658000000000001</v>
      </c>
      <c r="Q491" s="22">
        <v>0.29294999999999999</v>
      </c>
      <c r="R491" s="22">
        <v>0.25</v>
      </c>
      <c r="S491" s="22">
        <v>0.27</v>
      </c>
      <c r="T491" s="22">
        <v>5.5100000000000003E-2</v>
      </c>
      <c r="U491" s="24" t="s">
        <v>43380</v>
      </c>
      <c r="V491" s="24" t="s">
        <v>43381</v>
      </c>
      <c r="W491" s="25" t="s">
        <v>43382</v>
      </c>
      <c r="X491">
        <v>489</v>
      </c>
      <c r="Y491" s="6" t="s">
        <v>4253</v>
      </c>
      <c r="Z491" s="6" t="s">
        <v>48900</v>
      </c>
      <c r="AA491" s="6" t="s">
        <v>90</v>
      </c>
      <c r="AB491" s="6" t="s">
        <v>4254</v>
      </c>
      <c r="AC491" s="6" t="s">
        <v>49516</v>
      </c>
      <c r="AD491" s="6" t="s">
        <v>49517</v>
      </c>
    </row>
    <row r="492" spans="1:30" x14ac:dyDescent="0.25">
      <c r="A492" s="26" t="s">
        <v>771</v>
      </c>
      <c r="B492" s="24" t="s">
        <v>772</v>
      </c>
      <c r="C492" s="22">
        <v>36954.120000000003</v>
      </c>
      <c r="D492" s="22">
        <v>4180</v>
      </c>
      <c r="E492" s="22">
        <v>2627</v>
      </c>
      <c r="F492" s="22">
        <v>0.56000000000000005</v>
      </c>
      <c r="G492" s="22">
        <v>13272</v>
      </c>
      <c r="H492" s="22">
        <v>0</v>
      </c>
      <c r="I492" s="22">
        <v>25723</v>
      </c>
      <c r="J492" s="22">
        <v>28464</v>
      </c>
      <c r="K492" s="22">
        <v>30128</v>
      </c>
      <c r="L492" s="22">
        <v>17938</v>
      </c>
      <c r="M492" s="22">
        <v>0</v>
      </c>
      <c r="N492" s="22">
        <v>24181</v>
      </c>
      <c r="O492" s="22">
        <v>45.86</v>
      </c>
      <c r="P492" s="22">
        <v>42.026000000000003</v>
      </c>
      <c r="Q492" s="22">
        <v>0.72411000000000003</v>
      </c>
      <c r="R492" s="22">
        <v>1.07</v>
      </c>
      <c r="S492" s="22">
        <v>1.06</v>
      </c>
      <c r="T492" s="22">
        <v>0.59218000000000004</v>
      </c>
      <c r="U492" s="24" t="s">
        <v>43383</v>
      </c>
      <c r="V492" s="24" t="s">
        <v>43384</v>
      </c>
      <c r="W492" s="25" t="s">
        <v>43385</v>
      </c>
      <c r="X492">
        <v>490</v>
      </c>
      <c r="Y492" s="6" t="s">
        <v>4255</v>
      </c>
      <c r="Z492" s="6" t="s">
        <v>48944</v>
      </c>
      <c r="AA492" s="6" t="s">
        <v>90</v>
      </c>
      <c r="AB492" s="6" t="s">
        <v>4256</v>
      </c>
      <c r="AC492" s="6" t="s">
        <v>49518</v>
      </c>
      <c r="AD492" s="6" t="s">
        <v>49519</v>
      </c>
    </row>
    <row r="493" spans="1:30" x14ac:dyDescent="0.25">
      <c r="A493" s="26" t="s">
        <v>774</v>
      </c>
      <c r="B493" s="24" t="s">
        <v>775</v>
      </c>
      <c r="C493" s="22">
        <v>17603.73</v>
      </c>
      <c r="D493" s="22">
        <v>3951</v>
      </c>
      <c r="E493" s="22">
        <v>3416</v>
      </c>
      <c r="F493" s="22">
        <v>1.63</v>
      </c>
      <c r="G493" s="22">
        <v>19730</v>
      </c>
      <c r="H493" s="22">
        <v>4811</v>
      </c>
      <c r="I493" s="22">
        <v>4451</v>
      </c>
      <c r="J493" s="22">
        <v>4147</v>
      </c>
      <c r="K493" s="22">
        <v>29670</v>
      </c>
      <c r="L493" s="22">
        <v>22962</v>
      </c>
      <c r="M493" s="22">
        <v>0</v>
      </c>
      <c r="N493" s="22">
        <v>6927</v>
      </c>
      <c r="O493" s="22">
        <v>5.52</v>
      </c>
      <c r="P493" s="22">
        <v>76.135000000000005</v>
      </c>
      <c r="Q493" s="22">
        <v>3.1831299999999998</v>
      </c>
      <c r="R493" s="22">
        <v>7.28</v>
      </c>
      <c r="S493" s="22">
        <v>5.99</v>
      </c>
      <c r="T493" s="22">
        <v>1.2367900000000001</v>
      </c>
      <c r="U493" s="24" t="s">
        <v>43386</v>
      </c>
      <c r="V493" s="24" t="s">
        <v>43387</v>
      </c>
      <c r="W493" s="25" t="s">
        <v>43388</v>
      </c>
      <c r="X493">
        <v>491</v>
      </c>
      <c r="Y493" s="6" t="s">
        <v>4257</v>
      </c>
      <c r="Z493" s="6" t="s">
        <v>48645</v>
      </c>
      <c r="AA493" s="6" t="s">
        <v>48647</v>
      </c>
      <c r="AB493" s="6" t="s">
        <v>4258</v>
      </c>
      <c r="AC493" s="6" t="s">
        <v>49520</v>
      </c>
      <c r="AD493" s="6" t="s">
        <v>49521</v>
      </c>
    </row>
    <row r="494" spans="1:30" x14ac:dyDescent="0.25">
      <c r="A494" s="26" t="s">
        <v>777</v>
      </c>
      <c r="B494" s="24" t="s">
        <v>778</v>
      </c>
      <c r="C494" s="22">
        <v>77514.539999999994</v>
      </c>
      <c r="D494" s="22">
        <v>6953.5688399999999</v>
      </c>
      <c r="E494" s="22">
        <v>5623.6220700000003</v>
      </c>
      <c r="F494" s="22">
        <v>0.9</v>
      </c>
      <c r="G494" s="22">
        <v>1054.5729899999999</v>
      </c>
      <c r="H494" s="22">
        <v>532.28601000000003</v>
      </c>
      <c r="I494" s="22">
        <v>311.52600000000001</v>
      </c>
      <c r="J494" s="22">
        <v>2955.26611</v>
      </c>
      <c r="K494" s="22">
        <v>2474.51611</v>
      </c>
      <c r="L494" s="22">
        <v>11054.940420000001</v>
      </c>
      <c r="M494" s="22">
        <v>0</v>
      </c>
      <c r="N494" s="22">
        <v>16448.570309999999</v>
      </c>
      <c r="O494" s="22">
        <v>23.17</v>
      </c>
      <c r="P494" s="22">
        <v>40.710990000000002</v>
      </c>
      <c r="Q494" s="22">
        <v>0.68664999999999998</v>
      </c>
      <c r="R494" s="22">
        <v>0.74</v>
      </c>
      <c r="S494" s="22">
        <v>0.66</v>
      </c>
      <c r="T494" s="22">
        <v>0.30036000000000002</v>
      </c>
      <c r="U494" s="24" t="s">
        <v>43389</v>
      </c>
      <c r="V494" s="24" t="s">
        <v>43390</v>
      </c>
      <c r="W494" s="25" t="s">
        <v>43391</v>
      </c>
      <c r="X494">
        <v>492</v>
      </c>
      <c r="Y494" s="6" t="s">
        <v>4259</v>
      </c>
      <c r="Z494" s="6" t="s">
        <v>49359</v>
      </c>
      <c r="AA494" s="6" t="s">
        <v>49355</v>
      </c>
      <c r="AB494" s="6" t="s">
        <v>4260</v>
      </c>
      <c r="AC494" s="6" t="s">
        <v>49522</v>
      </c>
      <c r="AD494" s="6" t="s">
        <v>49523</v>
      </c>
    </row>
    <row r="495" spans="1:30" x14ac:dyDescent="0.25">
      <c r="A495" s="26" t="s">
        <v>40705</v>
      </c>
      <c r="B495" s="24" t="s">
        <v>40706</v>
      </c>
      <c r="C495" s="22">
        <v>2110.6</v>
      </c>
      <c r="D495" s="22">
        <v>134.6</v>
      </c>
      <c r="E495" s="22">
        <v>-86.5</v>
      </c>
      <c r="F495" s="22">
        <v>2.2999999999999998</v>
      </c>
      <c r="G495" s="22">
        <v>114.69999</v>
      </c>
      <c r="H495" s="22">
        <v>23.7</v>
      </c>
      <c r="I495" s="22">
        <v>1555.5</v>
      </c>
      <c r="J495" s="22">
        <v>708.5</v>
      </c>
      <c r="K495" s="22">
        <v>863.59996999999998</v>
      </c>
      <c r="L495" s="22">
        <v>2562</v>
      </c>
      <c r="M495" s="22">
        <v>0</v>
      </c>
      <c r="N495" s="22">
        <v>119.5</v>
      </c>
      <c r="O495" s="22">
        <v>1.02</v>
      </c>
      <c r="P495" s="22">
        <v>95.207999999999998</v>
      </c>
      <c r="Q495" s="22">
        <v>19.869140000000002</v>
      </c>
      <c r="R495" s="22">
        <v>1.1200000000000001</v>
      </c>
      <c r="S495" s="22">
        <v>1.19</v>
      </c>
      <c r="T495" s="22">
        <v>1.0235700000000001</v>
      </c>
      <c r="U495" s="24" t="s">
        <v>43392</v>
      </c>
      <c r="V495" s="24" t="s">
        <v>43393</v>
      </c>
      <c r="W495" s="25" t="s">
        <v>43394</v>
      </c>
      <c r="X495">
        <v>493</v>
      </c>
      <c r="Y495" s="6" t="s">
        <v>4261</v>
      </c>
      <c r="Z495" s="6" t="s">
        <v>52476</v>
      </c>
      <c r="AA495" s="6" t="s">
        <v>90</v>
      </c>
      <c r="AB495" s="6" t="s">
        <v>4262</v>
      </c>
      <c r="AC495" s="6" t="s">
        <v>49524</v>
      </c>
      <c r="AD495" s="6" t="s">
        <v>49525</v>
      </c>
    </row>
    <row r="496" spans="1:30" x14ac:dyDescent="0.25">
      <c r="A496" s="26" t="s">
        <v>780</v>
      </c>
      <c r="B496" s="24" t="s">
        <v>781</v>
      </c>
      <c r="C496" s="22">
        <v>6690.55</v>
      </c>
      <c r="D496" s="22">
        <v>923</v>
      </c>
      <c r="E496" s="22">
        <v>775</v>
      </c>
      <c r="F496" s="22">
        <v>0.83</v>
      </c>
      <c r="G496" s="22">
        <v>955</v>
      </c>
      <c r="H496" s="22">
        <v>1047</v>
      </c>
      <c r="I496" s="22">
        <v>2330</v>
      </c>
      <c r="J496" s="22">
        <v>726</v>
      </c>
      <c r="K496" s="22">
        <v>2211</v>
      </c>
      <c r="L496" s="22">
        <v>1444</v>
      </c>
      <c r="M496" s="22">
        <v>0</v>
      </c>
      <c r="N496" s="22">
        <v>2410</v>
      </c>
      <c r="O496" s="22">
        <v>9.8000000000000007</v>
      </c>
      <c r="P496" s="22">
        <v>37.46799</v>
      </c>
      <c r="Q496" s="22">
        <v>0.59916999999999998</v>
      </c>
      <c r="R496" s="22">
        <v>3.05</v>
      </c>
      <c r="S496" s="22">
        <v>1.6</v>
      </c>
      <c r="T496" s="22">
        <v>0.28787000000000001</v>
      </c>
      <c r="U496" s="24" t="s">
        <v>43395</v>
      </c>
      <c r="V496" s="24" t="s">
        <v>43396</v>
      </c>
      <c r="W496" s="25" t="s">
        <v>43397</v>
      </c>
      <c r="X496">
        <v>494</v>
      </c>
      <c r="Y496" s="6" t="s">
        <v>4263</v>
      </c>
      <c r="Z496" s="6" t="s">
        <v>50180</v>
      </c>
      <c r="AA496" s="6" t="s">
        <v>90</v>
      </c>
      <c r="AB496" s="6" t="s">
        <v>4264</v>
      </c>
      <c r="AC496" s="6" t="s">
        <v>49526</v>
      </c>
      <c r="AD496" s="6" t="s">
        <v>49527</v>
      </c>
    </row>
    <row r="497" spans="1:30" x14ac:dyDescent="0.25">
      <c r="A497" s="26" t="s">
        <v>782</v>
      </c>
      <c r="B497" s="24" t="s">
        <v>783</v>
      </c>
      <c r="C497" s="22">
        <v>3840.87</v>
      </c>
      <c r="D497" s="22">
        <v>32.472000000000001</v>
      </c>
      <c r="E497" s="22">
        <v>-41.957009999999997</v>
      </c>
      <c r="F497" s="22">
        <v>1.38</v>
      </c>
      <c r="G497" s="22">
        <v>191.345</v>
      </c>
      <c r="H497" s="22">
        <v>332.32</v>
      </c>
      <c r="I497" s="22">
        <v>1497.22802</v>
      </c>
      <c r="J497" s="22">
        <v>296.55200000000002</v>
      </c>
      <c r="K497" s="22">
        <v>581.22600999999997</v>
      </c>
      <c r="L497" s="22">
        <v>985.07597999999996</v>
      </c>
      <c r="M497" s="22">
        <v>0</v>
      </c>
      <c r="N497" s="22">
        <v>745.54498000000001</v>
      </c>
      <c r="O497" s="22">
        <v>24.61</v>
      </c>
      <c r="P497" s="22">
        <v>56.94699</v>
      </c>
      <c r="Q497" s="22">
        <v>1.3227</v>
      </c>
      <c r="R497" s="22">
        <v>1.9</v>
      </c>
      <c r="S497" s="22">
        <v>0.84</v>
      </c>
      <c r="T497" s="22">
        <v>0.19409999999999999</v>
      </c>
      <c r="U497" s="24" t="s">
        <v>43398</v>
      </c>
      <c r="V497" s="24" t="s">
        <v>43399</v>
      </c>
      <c r="W497" s="25" t="s">
        <v>43400</v>
      </c>
      <c r="X497">
        <v>495</v>
      </c>
      <c r="Y497" s="6" t="s">
        <v>4265</v>
      </c>
      <c r="Z497" s="6" t="s">
        <v>51786</v>
      </c>
      <c r="AA497" s="6" t="s">
        <v>51512</v>
      </c>
      <c r="AB497" s="6" t="s">
        <v>4266</v>
      </c>
      <c r="AC497" s="6" t="s">
        <v>49528</v>
      </c>
      <c r="AD497" s="6" t="s">
        <v>49529</v>
      </c>
    </row>
    <row r="498" spans="1:30" x14ac:dyDescent="0.25">
      <c r="A498" s="26" t="s">
        <v>40707</v>
      </c>
      <c r="B498" s="24" t="s">
        <v>40708</v>
      </c>
      <c r="C498" s="22">
        <v>2586.62</v>
      </c>
      <c r="D498" s="22">
        <v>999.59996999999998</v>
      </c>
      <c r="E498" s="22">
        <v>654.29998000000001</v>
      </c>
      <c r="F498" s="22">
        <v>1.1299999999999999</v>
      </c>
      <c r="G498" s="22">
        <v>4477.2997999999998</v>
      </c>
      <c r="H498" s="22">
        <v>0</v>
      </c>
      <c r="I498" s="22">
        <v>0</v>
      </c>
      <c r="J498" s="22">
        <v>27358.900389999999</v>
      </c>
      <c r="K498" s="22">
        <v>5330.1000899999999</v>
      </c>
      <c r="L498" s="22">
        <v>2778.3000400000001</v>
      </c>
      <c r="M498" s="22">
        <v>0</v>
      </c>
      <c r="N498" s="22">
        <v>1400.8000400000001</v>
      </c>
      <c r="O498" s="22">
        <v>17.739999999999998</v>
      </c>
      <c r="P498" s="22">
        <v>59.45</v>
      </c>
      <c r="Q498" s="22">
        <v>1.46608</v>
      </c>
      <c r="R498" s="22">
        <v>0.19</v>
      </c>
      <c r="S498" s="22">
        <v>0.19</v>
      </c>
      <c r="T498" s="22">
        <v>3.117E-2</v>
      </c>
      <c r="U498" s="24" t="s">
        <v>43401</v>
      </c>
      <c r="V498" s="24" t="s">
        <v>43402</v>
      </c>
      <c r="W498" s="25" t="s">
        <v>43403</v>
      </c>
      <c r="X498">
        <v>496</v>
      </c>
      <c r="Y498" s="6" t="s">
        <v>4267</v>
      </c>
      <c r="Z498" s="6" t="s">
        <v>50688</v>
      </c>
      <c r="AA498" s="6" t="s">
        <v>90</v>
      </c>
      <c r="AB498" s="6" t="s">
        <v>4268</v>
      </c>
      <c r="AC498" s="6" t="s">
        <v>49530</v>
      </c>
      <c r="AD498" s="6" t="s">
        <v>49531</v>
      </c>
    </row>
    <row r="499" spans="1:30" x14ac:dyDescent="0.25">
      <c r="A499" s="26" t="s">
        <v>784</v>
      </c>
      <c r="B499" s="24" t="s">
        <v>785</v>
      </c>
      <c r="C499" s="22">
        <v>18142.09</v>
      </c>
      <c r="D499" s="22">
        <v>3229</v>
      </c>
      <c r="E499" s="22">
        <v>1941</v>
      </c>
      <c r="F499" s="22">
        <v>0.88</v>
      </c>
      <c r="G499" s="22">
        <v>909</v>
      </c>
      <c r="H499" s="22">
        <v>876</v>
      </c>
      <c r="I499" s="22">
        <v>4294</v>
      </c>
      <c r="J499" s="22">
        <v>5113</v>
      </c>
      <c r="K499" s="22">
        <v>4699</v>
      </c>
      <c r="L499" s="22">
        <v>161</v>
      </c>
      <c r="M499" s="22">
        <v>790</v>
      </c>
      <c r="N499" s="22">
        <v>9252</v>
      </c>
      <c r="O499" s="22">
        <v>15.16</v>
      </c>
      <c r="P499" s="22">
        <v>60.381</v>
      </c>
      <c r="Q499" s="22">
        <v>1.6498999999999999</v>
      </c>
      <c r="R499" s="22">
        <v>1</v>
      </c>
      <c r="S499" s="22">
        <v>0.75</v>
      </c>
      <c r="T499" s="22">
        <v>0.56991000000000003</v>
      </c>
      <c r="U499" s="24" t="s">
        <v>43404</v>
      </c>
      <c r="V499" s="24" t="s">
        <v>43405</v>
      </c>
      <c r="W499" s="25" t="s">
        <v>43406</v>
      </c>
      <c r="X499">
        <v>497</v>
      </c>
      <c r="Y499" s="6" t="s">
        <v>4269</v>
      </c>
      <c r="Z499" s="6" t="s">
        <v>52477</v>
      </c>
      <c r="AA499" s="6" t="s">
        <v>51578</v>
      </c>
      <c r="AB499" s="6" t="s">
        <v>4270</v>
      </c>
      <c r="AC499" s="6" t="s">
        <v>49532</v>
      </c>
      <c r="AD499" s="6" t="s">
        <v>49533</v>
      </c>
    </row>
    <row r="500" spans="1:30" x14ac:dyDescent="0.25">
      <c r="A500" s="26" t="s">
        <v>786</v>
      </c>
      <c r="B500" s="24" t="s">
        <v>787</v>
      </c>
      <c r="C500" s="22">
        <v>60733.26</v>
      </c>
      <c r="D500" s="22">
        <v>16619.339840000001</v>
      </c>
      <c r="E500" s="22">
        <v>10963.41113</v>
      </c>
      <c r="F500" s="22">
        <v>1.58</v>
      </c>
      <c r="G500" s="22">
        <v>2734.5061000000001</v>
      </c>
      <c r="H500" s="22">
        <v>1396.0980199999999</v>
      </c>
      <c r="I500" s="22">
        <v>0</v>
      </c>
      <c r="J500" s="22">
        <v>6654.3491199999999</v>
      </c>
      <c r="K500" s="22">
        <v>5428.2451099999998</v>
      </c>
      <c r="L500" s="22">
        <v>8492.7373000000007</v>
      </c>
      <c r="M500" s="22">
        <v>0</v>
      </c>
      <c r="N500" s="22">
        <v>29364.210930000001</v>
      </c>
      <c r="O500" s="22">
        <v>25.98</v>
      </c>
      <c r="P500" s="22">
        <v>22.233989999999999</v>
      </c>
      <c r="Q500" s="22">
        <v>0.28591</v>
      </c>
      <c r="R500" s="22">
        <v>0.83</v>
      </c>
      <c r="S500" s="22">
        <v>0.61</v>
      </c>
      <c r="T500" s="22">
        <v>0.19500000000000001</v>
      </c>
      <c r="U500" s="24" t="s">
        <v>43407</v>
      </c>
      <c r="V500" s="24" t="s">
        <v>43408</v>
      </c>
      <c r="W500" s="25" t="s">
        <v>43409</v>
      </c>
      <c r="X500">
        <v>498</v>
      </c>
      <c r="Y500" s="6" t="s">
        <v>4271</v>
      </c>
      <c r="Z500" s="6" t="s">
        <v>52440</v>
      </c>
      <c r="AA500" s="6" t="s">
        <v>52460</v>
      </c>
      <c r="AB500" s="6" t="s">
        <v>4272</v>
      </c>
      <c r="AC500" s="6" t="s">
        <v>49534</v>
      </c>
      <c r="AD500" s="6" t="s">
        <v>49535</v>
      </c>
    </row>
    <row r="501" spans="1:30" x14ac:dyDescent="0.25">
      <c r="A501" s="26" t="s">
        <v>40709</v>
      </c>
      <c r="B501" s="24" t="s">
        <v>40710</v>
      </c>
      <c r="C501" s="22">
        <v>2847.33</v>
      </c>
      <c r="D501" s="22">
        <v>214.24699000000001</v>
      </c>
      <c r="E501" s="22">
        <v>196.89699999999999</v>
      </c>
      <c r="F501" s="22">
        <v>1.35</v>
      </c>
      <c r="G501" s="22">
        <v>72.272999999999996</v>
      </c>
      <c r="H501" s="22">
        <v>0</v>
      </c>
      <c r="I501" s="22">
        <v>19.04899</v>
      </c>
      <c r="J501" s="22">
        <v>94.769990000000007</v>
      </c>
      <c r="K501" s="22">
        <v>319.69099999999997</v>
      </c>
      <c r="L501" s="22">
        <v>0</v>
      </c>
      <c r="M501" s="22">
        <v>0</v>
      </c>
      <c r="N501" s="22">
        <v>341.608</v>
      </c>
      <c r="O501" s="22">
        <v>6.97</v>
      </c>
      <c r="P501" s="22">
        <v>20.309989999999999</v>
      </c>
      <c r="Q501" s="22">
        <v>0</v>
      </c>
      <c r="R501" s="22">
        <v>5.91</v>
      </c>
      <c r="S501" s="22">
        <v>3.37</v>
      </c>
      <c r="T501" s="22">
        <v>2.6107200000000002</v>
      </c>
      <c r="U501" s="24" t="s">
        <v>43410</v>
      </c>
      <c r="V501" s="24" t="s">
        <v>43411</v>
      </c>
      <c r="W501" s="25" t="s">
        <v>43412</v>
      </c>
      <c r="X501">
        <v>499</v>
      </c>
      <c r="Y501" s="6" t="s">
        <v>4273</v>
      </c>
      <c r="Z501" s="6" t="s">
        <v>50148</v>
      </c>
      <c r="AA501" s="6" t="s">
        <v>50150</v>
      </c>
      <c r="AB501" s="6" t="s">
        <v>4274</v>
      </c>
      <c r="AC501" s="6" t="s">
        <v>49536</v>
      </c>
      <c r="AD501" s="6" t="s">
        <v>49537</v>
      </c>
    </row>
    <row r="502" spans="1:30" x14ac:dyDescent="0.25">
      <c r="A502" s="26" t="s">
        <v>40711</v>
      </c>
      <c r="B502" s="24" t="s">
        <v>40712</v>
      </c>
      <c r="C502" s="22">
        <v>2624.37</v>
      </c>
      <c r="D502" s="22">
        <v>385.41298999999998</v>
      </c>
      <c r="E502" s="22">
        <v>-84.258009999999999</v>
      </c>
      <c r="F502" s="22">
        <v>1.31</v>
      </c>
      <c r="G502" s="22">
        <v>354.64199000000002</v>
      </c>
      <c r="H502" s="22">
        <v>27.155999999999999</v>
      </c>
      <c r="I502" s="22">
        <v>400.30398000000002</v>
      </c>
      <c r="J502" s="22">
        <v>1312.80395</v>
      </c>
      <c r="K502" s="22">
        <v>573.80400999999995</v>
      </c>
      <c r="L502" s="22">
        <v>2207.70507</v>
      </c>
      <c r="M502" s="22">
        <v>0</v>
      </c>
      <c r="N502" s="22">
        <v>2950.4609300000002</v>
      </c>
      <c r="O502" s="22">
        <v>21.55</v>
      </c>
      <c r="P502" s="22">
        <v>38.222990000000003</v>
      </c>
      <c r="Q502" s="22">
        <v>0.61870999999999998</v>
      </c>
      <c r="R502" s="22">
        <v>0.5</v>
      </c>
      <c r="S502" s="22">
        <v>0.42</v>
      </c>
      <c r="T502" s="22">
        <v>0.14624999999999999</v>
      </c>
      <c r="U502" s="24" t="s">
        <v>43413</v>
      </c>
      <c r="V502" s="24" t="s">
        <v>43414</v>
      </c>
      <c r="W502" s="25" t="s">
        <v>43415</v>
      </c>
      <c r="X502">
        <v>500</v>
      </c>
      <c r="Y502" s="6" t="s">
        <v>4275</v>
      </c>
      <c r="Z502" s="6" t="s">
        <v>52463</v>
      </c>
      <c r="AA502" s="6" t="s">
        <v>52478</v>
      </c>
      <c r="AB502" s="6" t="s">
        <v>4276</v>
      </c>
      <c r="AC502" s="6" t="s">
        <v>49538</v>
      </c>
      <c r="AD502" s="6" t="s">
        <v>49539</v>
      </c>
    </row>
    <row r="503" spans="1:30" x14ac:dyDescent="0.25">
      <c r="A503" s="26" t="s">
        <v>789</v>
      </c>
      <c r="B503" s="24" t="s">
        <v>790</v>
      </c>
      <c r="C503" s="22">
        <v>4540.29</v>
      </c>
      <c r="D503" s="22">
        <v>984.61602000000005</v>
      </c>
      <c r="E503" s="22">
        <v>675.07897000000003</v>
      </c>
      <c r="F503" s="22">
        <v>0.49</v>
      </c>
      <c r="G503" s="22">
        <v>1390.47399</v>
      </c>
      <c r="H503" s="22">
        <v>0</v>
      </c>
      <c r="I503" s="22">
        <v>3889.9741199999999</v>
      </c>
      <c r="J503" s="22">
        <v>1132.1230399999999</v>
      </c>
      <c r="K503" s="22">
        <v>1754.33203</v>
      </c>
      <c r="L503" s="22">
        <v>2224.2880799999998</v>
      </c>
      <c r="M503" s="22">
        <v>0</v>
      </c>
      <c r="N503" s="22">
        <v>2695.9040500000001</v>
      </c>
      <c r="O503" s="22">
        <v>53.78</v>
      </c>
      <c r="P503" s="22">
        <v>44.220999999999997</v>
      </c>
      <c r="Q503" s="22">
        <v>0.79278000000000004</v>
      </c>
      <c r="R503" s="22">
        <v>1.76</v>
      </c>
      <c r="S503" s="22">
        <v>1.55</v>
      </c>
      <c r="T503" s="22">
        <v>0.32139000000000001</v>
      </c>
      <c r="U503" s="24" t="s">
        <v>43416</v>
      </c>
      <c r="V503" s="24" t="s">
        <v>43417</v>
      </c>
      <c r="W503" s="25" t="s">
        <v>43418</v>
      </c>
      <c r="X503">
        <v>501</v>
      </c>
      <c r="Y503" s="6" t="s">
        <v>4277</v>
      </c>
      <c r="Z503" s="6" t="s">
        <v>50417</v>
      </c>
      <c r="AA503" s="6" t="s">
        <v>50421</v>
      </c>
      <c r="AB503" s="6" t="s">
        <v>4278</v>
      </c>
      <c r="AC503" s="6" t="s">
        <v>49540</v>
      </c>
      <c r="AD503" s="6" t="s">
        <v>49541</v>
      </c>
    </row>
    <row r="504" spans="1:30" x14ac:dyDescent="0.25">
      <c r="A504" s="26" t="s">
        <v>791</v>
      </c>
      <c r="B504" s="24" t="s">
        <v>792</v>
      </c>
      <c r="C504" s="22">
        <v>41616.879999999997</v>
      </c>
      <c r="D504" s="22">
        <v>14038</v>
      </c>
      <c r="E504" s="22">
        <v>10828</v>
      </c>
      <c r="F504" s="22">
        <v>1.46</v>
      </c>
      <c r="G504" s="22">
        <v>301195</v>
      </c>
      <c r="H504" s="22">
        <v>203</v>
      </c>
      <c r="I504" s="22">
        <v>14777</v>
      </c>
      <c r="J504" s="22">
        <v>334402</v>
      </c>
      <c r="K504" s="22">
        <v>332654</v>
      </c>
      <c r="L504" s="22">
        <v>47832</v>
      </c>
      <c r="M504" s="22">
        <v>0</v>
      </c>
      <c r="N504" s="22">
        <v>52582</v>
      </c>
      <c r="O504" s="22">
        <v>143.35</v>
      </c>
      <c r="P504" s="22">
        <v>46.881</v>
      </c>
      <c r="Q504" s="22">
        <v>0.88256000000000001</v>
      </c>
      <c r="R504" s="22">
        <v>0.98</v>
      </c>
      <c r="S504" s="22">
        <v>0.99</v>
      </c>
      <c r="T504" s="22">
        <v>9.3460000000000001E-2</v>
      </c>
      <c r="U504" s="24" t="s">
        <v>43419</v>
      </c>
      <c r="V504" s="24" t="s">
        <v>43420</v>
      </c>
      <c r="W504" s="25" t="s">
        <v>43421</v>
      </c>
      <c r="X504">
        <v>502</v>
      </c>
      <c r="Y504" s="6" t="s">
        <v>4279</v>
      </c>
      <c r="Z504" s="6" t="s">
        <v>52071</v>
      </c>
      <c r="AA504" s="6" t="s">
        <v>52111</v>
      </c>
      <c r="AB504" s="6" t="s">
        <v>4280</v>
      </c>
      <c r="AC504" s="6" t="s">
        <v>49542</v>
      </c>
      <c r="AD504" s="6" t="s">
        <v>49543</v>
      </c>
    </row>
    <row r="505" spans="1:30" x14ac:dyDescent="0.25">
      <c r="A505" s="26" t="s">
        <v>793</v>
      </c>
      <c r="B505" s="24" t="s">
        <v>794</v>
      </c>
      <c r="C505" s="22">
        <v>5272.66</v>
      </c>
      <c r="D505" s="22">
        <v>708.64697000000001</v>
      </c>
      <c r="E505" s="22">
        <v>403.06099999999998</v>
      </c>
      <c r="F505" s="22">
        <v>1.5</v>
      </c>
      <c r="G505" s="22">
        <v>700.33099000000004</v>
      </c>
      <c r="H505" s="22">
        <v>902.55902000000003</v>
      </c>
      <c r="I505" s="22">
        <v>1921.1629600000001</v>
      </c>
      <c r="J505" s="22">
        <v>1266.9589800000001</v>
      </c>
      <c r="K505" s="22">
        <v>4305.1918900000001</v>
      </c>
      <c r="L505" s="22">
        <v>1897.21398</v>
      </c>
      <c r="M505" s="22">
        <v>445.31900000000002</v>
      </c>
      <c r="N505" s="22">
        <v>3171.1559999999999</v>
      </c>
      <c r="O505" s="22">
        <v>34.5</v>
      </c>
      <c r="P505" s="22">
        <v>45.361989999999999</v>
      </c>
      <c r="Q505" s="22">
        <v>0.90734000000000004</v>
      </c>
      <c r="R505" s="22">
        <v>3.08</v>
      </c>
      <c r="S505" s="22">
        <v>2.69</v>
      </c>
      <c r="T505" s="22">
        <v>2.1328999999999998</v>
      </c>
      <c r="U505" s="24" t="s">
        <v>43422</v>
      </c>
      <c r="V505" s="24" t="s">
        <v>43423</v>
      </c>
      <c r="W505" s="25" t="s">
        <v>43424</v>
      </c>
      <c r="X505">
        <v>503</v>
      </c>
      <c r="Y505" s="6" t="s">
        <v>4281</v>
      </c>
      <c r="Z505" s="6" t="s">
        <v>50307</v>
      </c>
      <c r="AA505" s="6" t="s">
        <v>52444</v>
      </c>
      <c r="AB505" s="6" t="s">
        <v>4282</v>
      </c>
      <c r="AC505" s="6" t="s">
        <v>49544</v>
      </c>
      <c r="AD505" s="6" t="s">
        <v>49545</v>
      </c>
    </row>
    <row r="506" spans="1:30" x14ac:dyDescent="0.25">
      <c r="A506" s="26" t="s">
        <v>40713</v>
      </c>
      <c r="B506" s="24" t="s">
        <v>40714</v>
      </c>
      <c r="C506" s="22">
        <v>10804.99</v>
      </c>
      <c r="D506" s="22">
        <v>758.43902000000003</v>
      </c>
      <c r="E506" s="22">
        <v>603.04796999999996</v>
      </c>
      <c r="F506" s="22">
        <v>1.1100000000000001</v>
      </c>
      <c r="G506" s="22">
        <v>463.42998999999998</v>
      </c>
      <c r="H506" s="22">
        <v>607.57501000000002</v>
      </c>
      <c r="I506" s="22">
        <v>1743.99902</v>
      </c>
      <c r="J506" s="22">
        <v>630.75298999999995</v>
      </c>
      <c r="K506" s="22">
        <v>1225.7099599999999</v>
      </c>
      <c r="L506" s="22">
        <v>1089.79394</v>
      </c>
      <c r="M506" s="22">
        <v>0</v>
      </c>
      <c r="N506" s="22">
        <v>2421.9318800000001</v>
      </c>
      <c r="U506" s="24" t="s">
        <v>43425</v>
      </c>
      <c r="V506" s="24" t="s">
        <v>43426</v>
      </c>
      <c r="W506" s="25" t="s">
        <v>43427</v>
      </c>
      <c r="X506">
        <v>504</v>
      </c>
      <c r="Y506" s="6" t="s">
        <v>4283</v>
      </c>
      <c r="Z506" s="6" t="s">
        <v>52341</v>
      </c>
      <c r="AA506" s="6" t="s">
        <v>90</v>
      </c>
      <c r="AB506" s="6" t="s">
        <v>4284</v>
      </c>
      <c r="AC506" s="6" t="s">
        <v>49546</v>
      </c>
      <c r="AD506" s="6" t="s">
        <v>49547</v>
      </c>
    </row>
    <row r="507" spans="1:30" x14ac:dyDescent="0.25">
      <c r="A507" s="26" t="s">
        <v>795</v>
      </c>
      <c r="B507" s="24" t="s">
        <v>796</v>
      </c>
      <c r="C507" s="22">
        <v>13769.97</v>
      </c>
      <c r="D507" s="22">
        <v>-2812.35889</v>
      </c>
      <c r="E507" s="22">
        <v>-2975.68091</v>
      </c>
      <c r="F507" s="22">
        <v>2.58</v>
      </c>
      <c r="G507" s="22">
        <v>464.81698</v>
      </c>
      <c r="H507" s="22">
        <v>0</v>
      </c>
      <c r="I507" s="22">
        <v>1209.3349599999999</v>
      </c>
      <c r="J507" s="22">
        <v>80815.296870000006</v>
      </c>
      <c r="K507" s="22">
        <v>86448.21875</v>
      </c>
      <c r="L507" s="22">
        <v>3393.4479900000001</v>
      </c>
      <c r="M507" s="22">
        <v>0</v>
      </c>
      <c r="N507" s="22">
        <v>5454.5571200000004</v>
      </c>
      <c r="O507" s="22">
        <v>24.19</v>
      </c>
      <c r="P507" s="22">
        <v>37.436</v>
      </c>
      <c r="Q507" s="22">
        <v>0.59835000000000005</v>
      </c>
      <c r="R507" s="22">
        <v>1.04</v>
      </c>
      <c r="S507" s="22">
        <v>1.07</v>
      </c>
      <c r="T507" s="22">
        <v>1.0639400000000001</v>
      </c>
      <c r="U507" s="24" t="s">
        <v>43428</v>
      </c>
      <c r="V507" s="24" t="s">
        <v>43429</v>
      </c>
      <c r="W507" s="25" t="s">
        <v>43430</v>
      </c>
      <c r="X507">
        <v>505</v>
      </c>
      <c r="Y507" s="6" t="s">
        <v>4285</v>
      </c>
      <c r="Z507" s="6" t="s">
        <v>51321</v>
      </c>
      <c r="AA507" s="6" t="s">
        <v>90</v>
      </c>
      <c r="AB507" s="6" t="s">
        <v>4286</v>
      </c>
      <c r="AC507" s="6" t="s">
        <v>49548</v>
      </c>
      <c r="AD507" s="6" t="s">
        <v>49549</v>
      </c>
    </row>
    <row r="508" spans="1:30" x14ac:dyDescent="0.25">
      <c r="A508" s="26" t="s">
        <v>797</v>
      </c>
      <c r="B508" s="24" t="s">
        <v>798</v>
      </c>
      <c r="C508" s="22">
        <v>6238.94</v>
      </c>
      <c r="D508" s="22">
        <v>772.48100999999997</v>
      </c>
      <c r="E508" s="22">
        <v>599.87901999999997</v>
      </c>
      <c r="F508" s="22">
        <v>0.91</v>
      </c>
      <c r="G508" s="22">
        <v>606.34496999999999</v>
      </c>
      <c r="H508" s="22">
        <v>347.54500999999999</v>
      </c>
      <c r="I508" s="22">
        <v>1007.93798</v>
      </c>
      <c r="J508" s="22">
        <v>905.15599999999995</v>
      </c>
      <c r="K508" s="22">
        <v>1245.8010200000001</v>
      </c>
      <c r="L508" s="22">
        <v>606.33599000000004</v>
      </c>
      <c r="M508" s="22">
        <v>0</v>
      </c>
      <c r="N508" s="22">
        <v>1115.3879300000001</v>
      </c>
      <c r="O508" s="22">
        <v>131.66999999999999</v>
      </c>
      <c r="P508" s="22">
        <v>36.804000000000002</v>
      </c>
      <c r="Q508" s="22">
        <v>0.58238999999999996</v>
      </c>
      <c r="R508" s="22">
        <v>1.67</v>
      </c>
      <c r="S508" s="22">
        <v>0.99</v>
      </c>
      <c r="T508" s="22">
        <v>0.32249</v>
      </c>
      <c r="U508" s="24" t="s">
        <v>43431</v>
      </c>
      <c r="V508" s="24" t="s">
        <v>43432</v>
      </c>
      <c r="W508" s="25" t="s">
        <v>43433</v>
      </c>
      <c r="X508">
        <v>506</v>
      </c>
      <c r="Y508" s="6" t="s">
        <v>4287</v>
      </c>
      <c r="Z508" s="6" t="s">
        <v>51530</v>
      </c>
      <c r="AA508" s="6" t="s">
        <v>51800</v>
      </c>
      <c r="AB508" s="6" t="s">
        <v>4288</v>
      </c>
      <c r="AC508" s="6" t="s">
        <v>49550</v>
      </c>
      <c r="AD508" s="6" t="s">
        <v>49549</v>
      </c>
    </row>
    <row r="509" spans="1:30" x14ac:dyDescent="0.25">
      <c r="A509" s="26" t="s">
        <v>799</v>
      </c>
      <c r="B509" s="24" t="s">
        <v>800</v>
      </c>
      <c r="C509" s="22">
        <v>4498.5200000000004</v>
      </c>
      <c r="D509" s="22">
        <v>373.77699999999999</v>
      </c>
      <c r="E509" s="22">
        <v>324.75900000000001</v>
      </c>
      <c r="F509" s="22">
        <v>0.66</v>
      </c>
      <c r="G509" s="22">
        <v>11517.440420000001</v>
      </c>
      <c r="H509" s="22">
        <v>76.843000000000004</v>
      </c>
      <c r="I509" s="22">
        <v>849.12097000000006</v>
      </c>
      <c r="J509" s="22">
        <v>16826.929680000001</v>
      </c>
      <c r="K509" s="22">
        <v>11886.030269999999</v>
      </c>
      <c r="L509" s="22">
        <v>954.31500000000005</v>
      </c>
      <c r="M509" s="22">
        <v>0</v>
      </c>
      <c r="N509" s="22">
        <v>2213.1530699999998</v>
      </c>
      <c r="O509" s="22">
        <v>23.44</v>
      </c>
      <c r="P509" s="22">
        <v>0</v>
      </c>
      <c r="Q509" s="22">
        <v>0</v>
      </c>
      <c r="R509" s="22">
        <v>0.84</v>
      </c>
      <c r="S509" s="22">
        <v>0.7</v>
      </c>
      <c r="T509" s="22">
        <v>1.7330000000000002E-2</v>
      </c>
      <c r="U509" s="24" t="s">
        <v>43434</v>
      </c>
      <c r="V509" s="24" t="s">
        <v>43435</v>
      </c>
      <c r="W509" s="25" t="s">
        <v>43436</v>
      </c>
      <c r="X509">
        <v>507</v>
      </c>
      <c r="Y509" s="6" t="s">
        <v>4289</v>
      </c>
      <c r="Z509" s="6" t="s">
        <v>51083</v>
      </c>
      <c r="AA509" s="6" t="s">
        <v>51079</v>
      </c>
      <c r="AB509" s="6" t="s">
        <v>4290</v>
      </c>
      <c r="AC509" s="6" t="s">
        <v>49551</v>
      </c>
      <c r="AD509" s="6" t="s">
        <v>49552</v>
      </c>
    </row>
    <row r="510" spans="1:30" x14ac:dyDescent="0.25">
      <c r="A510" s="26" t="s">
        <v>802</v>
      </c>
      <c r="B510" s="24" t="s">
        <v>803</v>
      </c>
      <c r="C510" s="22">
        <v>7934.72</v>
      </c>
      <c r="D510" s="22">
        <v>416.22698000000003</v>
      </c>
      <c r="E510" s="22">
        <v>77.816999999999993</v>
      </c>
      <c r="F510" s="22">
        <v>0.5</v>
      </c>
      <c r="G510" s="22">
        <v>430.04199</v>
      </c>
      <c r="H510" s="22">
        <v>0</v>
      </c>
      <c r="I510" s="22">
        <v>1958.85998</v>
      </c>
      <c r="J510" s="22">
        <v>3126.8210399999998</v>
      </c>
      <c r="K510" s="22">
        <v>562.03099999999995</v>
      </c>
      <c r="L510" s="22">
        <v>577.61297000000002</v>
      </c>
      <c r="M510" s="22">
        <v>0</v>
      </c>
      <c r="N510" s="22">
        <v>3787.8779199999999</v>
      </c>
      <c r="O510" s="22">
        <v>13.78</v>
      </c>
      <c r="P510" s="22">
        <v>15.621</v>
      </c>
      <c r="Q510" s="22">
        <v>0.18512999999999999</v>
      </c>
      <c r="R510" s="22">
        <v>0.18</v>
      </c>
      <c r="S510" s="22">
        <v>0.18</v>
      </c>
      <c r="T510" s="22">
        <v>4.2209999999999998E-2</v>
      </c>
      <c r="U510" s="24" t="s">
        <v>43437</v>
      </c>
      <c r="V510" s="24" t="s">
        <v>43438</v>
      </c>
      <c r="W510" s="25" t="s">
        <v>43439</v>
      </c>
      <c r="X510">
        <v>508</v>
      </c>
      <c r="Y510" s="6" t="s">
        <v>4291</v>
      </c>
      <c r="Z510" s="6" t="s">
        <v>48973</v>
      </c>
      <c r="AA510" s="6" t="s">
        <v>90</v>
      </c>
      <c r="AB510" s="6" t="s">
        <v>4292</v>
      </c>
      <c r="AC510" s="6" t="s">
        <v>49553</v>
      </c>
      <c r="AD510" s="6" t="s">
        <v>49554</v>
      </c>
    </row>
    <row r="511" spans="1:30" x14ac:dyDescent="0.25">
      <c r="A511" s="26" t="s">
        <v>804</v>
      </c>
      <c r="B511" s="24" t="s">
        <v>805</v>
      </c>
      <c r="C511" s="22">
        <v>4700.84</v>
      </c>
      <c r="D511" s="22">
        <v>514.80902000000003</v>
      </c>
      <c r="E511" s="22">
        <v>397.41</v>
      </c>
      <c r="F511" s="22">
        <v>0.95</v>
      </c>
      <c r="G511" s="22">
        <v>547.56097</v>
      </c>
      <c r="H511" s="22">
        <v>1028.54504</v>
      </c>
      <c r="I511" s="22">
        <v>133.25199000000001</v>
      </c>
      <c r="J511" s="22">
        <v>738.71801000000005</v>
      </c>
      <c r="K511" s="22">
        <v>2136.9409099999998</v>
      </c>
      <c r="L511" s="22">
        <v>0</v>
      </c>
      <c r="M511" s="22">
        <v>0</v>
      </c>
      <c r="N511" s="22">
        <v>1935.7889399999999</v>
      </c>
      <c r="O511" s="22">
        <v>31.4</v>
      </c>
      <c r="P511" s="22">
        <v>0</v>
      </c>
      <c r="Q511" s="22">
        <v>0</v>
      </c>
      <c r="R511" s="22">
        <v>3.49</v>
      </c>
      <c r="S511" s="22">
        <v>1.5</v>
      </c>
      <c r="T511" s="22">
        <v>0.75919999999999999</v>
      </c>
      <c r="U511" s="24" t="s">
        <v>43440</v>
      </c>
      <c r="V511" s="24" t="s">
        <v>43441</v>
      </c>
      <c r="W511" s="25" t="s">
        <v>43442</v>
      </c>
      <c r="X511">
        <v>509</v>
      </c>
      <c r="Y511" s="6" t="s">
        <v>4293</v>
      </c>
      <c r="Z511" s="6" t="s">
        <v>50121</v>
      </c>
      <c r="AA511" s="6" t="s">
        <v>49826</v>
      </c>
      <c r="AB511" s="6" t="s">
        <v>4294</v>
      </c>
      <c r="AC511" s="6" t="s">
        <v>49555</v>
      </c>
      <c r="AD511" s="6" t="s">
        <v>49556</v>
      </c>
    </row>
    <row r="512" spans="1:30" x14ac:dyDescent="0.25">
      <c r="A512" s="26" t="s">
        <v>807</v>
      </c>
      <c r="B512" s="24" t="s">
        <v>808</v>
      </c>
      <c r="C512" s="22">
        <v>17485.05</v>
      </c>
      <c r="D512" s="22">
        <v>878.70001000000002</v>
      </c>
      <c r="E512" s="22">
        <v>532.59996999999998</v>
      </c>
      <c r="F512" s="22">
        <v>0.92</v>
      </c>
      <c r="G512" s="22">
        <v>557.79998000000001</v>
      </c>
      <c r="H512" s="22">
        <v>628.70001000000002</v>
      </c>
      <c r="I512" s="22">
        <v>5494.7997999999998</v>
      </c>
      <c r="J512" s="22">
        <v>1280.1999499999999</v>
      </c>
      <c r="K512" s="22">
        <v>1533.59997</v>
      </c>
      <c r="L512" s="22">
        <v>2350.8000400000001</v>
      </c>
      <c r="M512" s="22">
        <v>0</v>
      </c>
      <c r="N512" s="22">
        <v>7174.7001899999996</v>
      </c>
      <c r="O512" s="22">
        <v>149.18</v>
      </c>
      <c r="P512" s="22">
        <v>25.802</v>
      </c>
      <c r="Q512" s="22">
        <v>0.34775</v>
      </c>
      <c r="R512" s="22">
        <v>1.69</v>
      </c>
      <c r="S512" s="22">
        <v>0.71</v>
      </c>
      <c r="T512" s="22">
        <v>0.27112000000000003</v>
      </c>
      <c r="U512" s="24" t="s">
        <v>43443</v>
      </c>
      <c r="V512" s="24" t="s">
        <v>43444</v>
      </c>
      <c r="W512" s="25" t="s">
        <v>43445</v>
      </c>
      <c r="X512">
        <v>510</v>
      </c>
      <c r="Y512" s="6" t="s">
        <v>4295</v>
      </c>
      <c r="Z512" s="6" t="s">
        <v>51457</v>
      </c>
      <c r="AA512" s="6" t="s">
        <v>90</v>
      </c>
      <c r="AB512" s="6" t="s">
        <v>4296</v>
      </c>
      <c r="AC512" s="6" t="s">
        <v>49557</v>
      </c>
      <c r="AD512" s="6" t="s">
        <v>49558</v>
      </c>
    </row>
    <row r="513" spans="1:30" x14ac:dyDescent="0.25">
      <c r="A513" s="26" t="s">
        <v>809</v>
      </c>
      <c r="B513" s="24" t="s">
        <v>810</v>
      </c>
      <c r="C513" s="22">
        <v>3221.65</v>
      </c>
      <c r="D513" s="22">
        <v>1675</v>
      </c>
      <c r="E513" s="22">
        <v>1638</v>
      </c>
      <c r="F513" s="22">
        <v>1.57</v>
      </c>
      <c r="G513" s="22">
        <v>1019</v>
      </c>
      <c r="H513" s="22">
        <v>0</v>
      </c>
      <c r="I513" s="22">
        <v>6654</v>
      </c>
      <c r="J513" s="22">
        <v>5306</v>
      </c>
      <c r="K513" s="22">
        <v>1721</v>
      </c>
      <c r="L513" s="22">
        <v>0</v>
      </c>
      <c r="M513" s="22">
        <v>0</v>
      </c>
      <c r="N513" s="22">
        <v>4057</v>
      </c>
      <c r="O513" s="22">
        <v>58.57</v>
      </c>
      <c r="P513" s="22">
        <v>0</v>
      </c>
      <c r="Q513" s="22">
        <v>0</v>
      </c>
      <c r="R513" s="22">
        <v>0.31</v>
      </c>
      <c r="S513" s="22">
        <v>0.32</v>
      </c>
      <c r="T513" s="22">
        <v>0.1323</v>
      </c>
      <c r="U513" s="24" t="s">
        <v>43446</v>
      </c>
      <c r="V513" s="24" t="s">
        <v>43447</v>
      </c>
      <c r="W513" s="25" t="s">
        <v>43448</v>
      </c>
      <c r="X513">
        <v>511</v>
      </c>
      <c r="Y513" s="6" t="s">
        <v>4297</v>
      </c>
      <c r="Z513" s="6" t="s">
        <v>50330</v>
      </c>
      <c r="AA513" s="6" t="s">
        <v>90</v>
      </c>
      <c r="AB513" s="6" t="s">
        <v>4298</v>
      </c>
      <c r="AC513" s="6" t="s">
        <v>49559</v>
      </c>
      <c r="AD513" s="6" t="s">
        <v>49560</v>
      </c>
    </row>
    <row r="514" spans="1:30" x14ac:dyDescent="0.25">
      <c r="A514" s="26" t="s">
        <v>811</v>
      </c>
      <c r="B514" s="24" t="s">
        <v>812</v>
      </c>
      <c r="C514" s="22">
        <v>123510.7</v>
      </c>
      <c r="D514" s="22">
        <v>36787</v>
      </c>
      <c r="E514" s="22">
        <v>29033</v>
      </c>
      <c r="F514" s="22">
        <v>1.31</v>
      </c>
      <c r="G514" s="22">
        <v>7088</v>
      </c>
      <c r="H514" s="22">
        <v>1219</v>
      </c>
      <c r="I514" s="22">
        <v>0</v>
      </c>
      <c r="J514" s="22">
        <v>12847</v>
      </c>
      <c r="K514" s="22">
        <v>18749</v>
      </c>
      <c r="L514" s="22">
        <v>16226</v>
      </c>
      <c r="M514" s="22">
        <v>0</v>
      </c>
      <c r="N514" s="22">
        <v>48003</v>
      </c>
      <c r="O514" s="22">
        <v>39.49</v>
      </c>
      <c r="P514" s="22">
        <v>24.212990000000001</v>
      </c>
      <c r="Q514" s="22">
        <v>0.31947999999999999</v>
      </c>
      <c r="R514" s="22">
        <v>1.39</v>
      </c>
      <c r="S514" s="22">
        <v>1.36</v>
      </c>
      <c r="T514" s="22">
        <v>0.81279000000000001</v>
      </c>
      <c r="U514" s="24" t="s">
        <v>43449</v>
      </c>
      <c r="V514" s="24" t="s">
        <v>43450</v>
      </c>
      <c r="W514" s="25" t="s">
        <v>43451</v>
      </c>
      <c r="X514">
        <v>512</v>
      </c>
      <c r="Y514" s="6" t="s">
        <v>4299</v>
      </c>
      <c r="Z514" s="6" t="s">
        <v>49998</v>
      </c>
      <c r="AA514" s="6" t="s">
        <v>90</v>
      </c>
      <c r="AB514" s="6" t="s">
        <v>4300</v>
      </c>
      <c r="AC514" s="6" t="s">
        <v>49561</v>
      </c>
      <c r="AD514" s="6" t="s">
        <v>49562</v>
      </c>
    </row>
    <row r="515" spans="1:30" x14ac:dyDescent="0.25">
      <c r="A515" s="26" t="s">
        <v>40715</v>
      </c>
      <c r="B515" s="24" t="s">
        <v>40716</v>
      </c>
      <c r="C515" s="22">
        <v>2359.6999999999998</v>
      </c>
      <c r="D515" s="22">
        <v>119.16</v>
      </c>
      <c r="E515" s="22">
        <v>116.191</v>
      </c>
      <c r="F515" s="22">
        <v>0.5</v>
      </c>
      <c r="G515" s="22">
        <v>31.056989999999999</v>
      </c>
      <c r="H515" s="22">
        <v>6.09999</v>
      </c>
      <c r="I515" s="22">
        <v>0</v>
      </c>
      <c r="J515" s="22">
        <v>72.490989999999996</v>
      </c>
      <c r="K515" s="22">
        <v>499.25299000000001</v>
      </c>
      <c r="L515" s="22">
        <v>0</v>
      </c>
      <c r="M515" s="22">
        <v>0</v>
      </c>
      <c r="N515" s="22">
        <v>501.84201000000002</v>
      </c>
      <c r="O515" s="22">
        <v>5.21</v>
      </c>
      <c r="P515" s="22">
        <v>0</v>
      </c>
      <c r="Q515" s="22">
        <v>0</v>
      </c>
      <c r="R515" s="22">
        <v>6.77</v>
      </c>
      <c r="S515" s="22">
        <v>6.8</v>
      </c>
      <c r="T515" s="22">
        <v>6.3745200000000004</v>
      </c>
      <c r="U515" s="24" t="s">
        <v>43452</v>
      </c>
      <c r="V515" s="24" t="s">
        <v>43453</v>
      </c>
      <c r="W515" s="25" t="s">
        <v>43454</v>
      </c>
      <c r="X515">
        <v>513</v>
      </c>
      <c r="Y515" s="6" t="s">
        <v>4301</v>
      </c>
      <c r="Z515" s="6" t="s">
        <v>52393</v>
      </c>
      <c r="AA515" s="6" t="s">
        <v>90</v>
      </c>
      <c r="AB515" s="6" t="s">
        <v>4302</v>
      </c>
      <c r="AC515" s="6" t="s">
        <v>49563</v>
      </c>
      <c r="AD515" s="6" t="s">
        <v>49564</v>
      </c>
    </row>
    <row r="516" spans="1:30" x14ac:dyDescent="0.25">
      <c r="A516" s="26" t="s">
        <v>813</v>
      </c>
      <c r="B516" s="24" t="s">
        <v>814</v>
      </c>
      <c r="C516" s="22">
        <v>229661.69</v>
      </c>
      <c r="D516" s="22">
        <v>9898</v>
      </c>
      <c r="E516" s="22">
        <v>7998</v>
      </c>
      <c r="F516" s="22">
        <v>0.79</v>
      </c>
      <c r="G516" s="22">
        <v>2241</v>
      </c>
      <c r="H516" s="22">
        <v>17907</v>
      </c>
      <c r="I516" s="22">
        <v>0</v>
      </c>
      <c r="J516" s="22">
        <v>31998</v>
      </c>
      <c r="K516" s="22">
        <v>32696</v>
      </c>
      <c r="L516" s="22">
        <v>6484</v>
      </c>
      <c r="M516" s="22">
        <v>0</v>
      </c>
      <c r="N516" s="22">
        <v>20647</v>
      </c>
      <c r="O516" s="22">
        <v>53.19</v>
      </c>
      <c r="P516" s="22">
        <v>21.606000000000002</v>
      </c>
      <c r="Q516" s="22">
        <v>0.27561000000000002</v>
      </c>
      <c r="R516" s="22">
        <v>1.08</v>
      </c>
      <c r="S516" s="22">
        <v>0.46</v>
      </c>
      <c r="T516" s="22">
        <v>0.39213999999999999</v>
      </c>
      <c r="U516" s="24" t="s">
        <v>43455</v>
      </c>
      <c r="V516" s="24" t="s">
        <v>43456</v>
      </c>
      <c r="W516" s="25" t="s">
        <v>43457</v>
      </c>
      <c r="X516">
        <v>514</v>
      </c>
      <c r="Y516" s="6" t="s">
        <v>4303</v>
      </c>
      <c r="Z516" s="6" t="s">
        <v>50839</v>
      </c>
      <c r="AA516" s="6" t="s">
        <v>90</v>
      </c>
      <c r="AB516" s="6" t="s">
        <v>4304</v>
      </c>
      <c r="AC516" s="6" t="s">
        <v>49565</v>
      </c>
      <c r="AD516" s="6" t="s">
        <v>49566</v>
      </c>
    </row>
    <row r="517" spans="1:30" x14ac:dyDescent="0.25">
      <c r="A517" s="26" t="s">
        <v>815</v>
      </c>
      <c r="B517" s="24" t="s">
        <v>816</v>
      </c>
      <c r="C517" s="22">
        <v>9653.66</v>
      </c>
      <c r="D517" s="22">
        <v>1167.1999499999999</v>
      </c>
      <c r="E517" s="22">
        <v>650.79998000000001</v>
      </c>
      <c r="F517" s="22">
        <v>1.88</v>
      </c>
      <c r="G517" s="22">
        <v>364.6</v>
      </c>
      <c r="H517" s="22">
        <v>661.5</v>
      </c>
      <c r="I517" s="22">
        <v>7817.5</v>
      </c>
      <c r="J517" s="22">
        <v>2565.6000899999999</v>
      </c>
      <c r="K517" s="22">
        <v>1681.90002</v>
      </c>
      <c r="L517" s="22">
        <v>4409.1000899999999</v>
      </c>
      <c r="M517" s="22">
        <v>0</v>
      </c>
      <c r="N517" s="22">
        <v>3345.8000400000001</v>
      </c>
      <c r="O517" s="22">
        <v>4.5999999999999996</v>
      </c>
      <c r="P517" s="22">
        <v>52.244990000000001</v>
      </c>
      <c r="Q517" s="22">
        <v>1.07643</v>
      </c>
      <c r="R517" s="22">
        <v>0.69</v>
      </c>
      <c r="S517" s="22">
        <v>0.4</v>
      </c>
      <c r="T517" s="22">
        <v>0.25561</v>
      </c>
      <c r="U517" s="24" t="s">
        <v>43458</v>
      </c>
      <c r="V517" s="24" t="s">
        <v>43459</v>
      </c>
      <c r="W517" s="25" t="s">
        <v>43460</v>
      </c>
      <c r="X517">
        <v>515</v>
      </c>
      <c r="Y517" s="6" t="s">
        <v>4305</v>
      </c>
      <c r="Z517" s="6" t="s">
        <v>51331</v>
      </c>
      <c r="AA517" s="6" t="s">
        <v>90</v>
      </c>
      <c r="AB517" s="6" t="s">
        <v>4306</v>
      </c>
      <c r="AC517" s="6" t="s">
        <v>49567</v>
      </c>
      <c r="AD517" s="6" t="s">
        <v>49568</v>
      </c>
    </row>
    <row r="518" spans="1:30" x14ac:dyDescent="0.25">
      <c r="A518" s="26" t="s">
        <v>40717</v>
      </c>
      <c r="B518" s="24" t="s">
        <v>40718</v>
      </c>
      <c r="C518" s="22">
        <v>2016.63</v>
      </c>
      <c r="D518" s="22">
        <v>-153.02901</v>
      </c>
      <c r="E518" s="22">
        <v>-170.637</v>
      </c>
      <c r="F518" s="22">
        <v>1.79</v>
      </c>
      <c r="G518" s="22">
        <v>53.734000000000002</v>
      </c>
      <c r="H518" s="22">
        <v>0</v>
      </c>
      <c r="I518" s="22">
        <v>8.5530000000000008</v>
      </c>
      <c r="J518" s="22">
        <v>242.44099</v>
      </c>
      <c r="K518" s="22">
        <v>875.98797000000002</v>
      </c>
      <c r="L518" s="22">
        <v>0</v>
      </c>
      <c r="M518" s="22">
        <v>0</v>
      </c>
      <c r="N518" s="22">
        <v>694.57501000000002</v>
      </c>
      <c r="O518" s="22">
        <v>4.54</v>
      </c>
      <c r="P518" s="22">
        <v>0</v>
      </c>
      <c r="Q518" s="22">
        <v>0</v>
      </c>
      <c r="R518" s="22">
        <v>3.25</v>
      </c>
      <c r="S518" s="22">
        <v>3.61</v>
      </c>
      <c r="T518" s="22">
        <v>3.3915600000000001</v>
      </c>
      <c r="U518" s="24" t="s">
        <v>43461</v>
      </c>
      <c r="V518" s="24" t="s">
        <v>43462</v>
      </c>
      <c r="W518" s="25" t="s">
        <v>43463</v>
      </c>
      <c r="X518">
        <v>516</v>
      </c>
      <c r="Y518" s="6" t="s">
        <v>4307</v>
      </c>
      <c r="Z518" s="6" t="s">
        <v>49797</v>
      </c>
      <c r="AA518" s="6" t="s">
        <v>50191</v>
      </c>
      <c r="AB518" s="6" t="s">
        <v>4308</v>
      </c>
      <c r="AC518" s="6" t="s">
        <v>49569</v>
      </c>
      <c r="AD518" s="6" t="s">
        <v>49570</v>
      </c>
    </row>
    <row r="519" spans="1:30" x14ac:dyDescent="0.25">
      <c r="A519" s="26" t="s">
        <v>818</v>
      </c>
      <c r="B519" s="24" t="s">
        <v>819</v>
      </c>
      <c r="C519" s="22">
        <v>72510.91</v>
      </c>
      <c r="D519" s="22">
        <v>4345.9799800000001</v>
      </c>
      <c r="E519" s="22">
        <v>3689.85205</v>
      </c>
      <c r="F519" s="22">
        <v>1.02</v>
      </c>
      <c r="G519" s="22">
        <v>781.50701000000004</v>
      </c>
      <c r="H519" s="22">
        <v>218.453</v>
      </c>
      <c r="I519" s="22">
        <v>296.91100999999998</v>
      </c>
      <c r="J519" s="22">
        <v>2471.4399400000002</v>
      </c>
      <c r="K519" s="22">
        <v>1453.0190399999999</v>
      </c>
      <c r="L519" s="22">
        <v>13954.059569999999</v>
      </c>
      <c r="M519" s="22">
        <v>0</v>
      </c>
      <c r="N519" s="22">
        <v>29911.109369999998</v>
      </c>
      <c r="O519" s="22">
        <v>31.38</v>
      </c>
      <c r="P519" s="22">
        <v>31.37199</v>
      </c>
      <c r="Q519" s="22">
        <v>0.45712999999999998</v>
      </c>
      <c r="R519" s="22">
        <v>0.66</v>
      </c>
      <c r="S519" s="22">
        <v>0.5</v>
      </c>
      <c r="T519" s="22">
        <v>0.18331</v>
      </c>
      <c r="U519" s="24" t="s">
        <v>43464</v>
      </c>
      <c r="V519" s="24" t="s">
        <v>43465</v>
      </c>
      <c r="W519" s="25" t="s">
        <v>43466</v>
      </c>
      <c r="X519">
        <v>517</v>
      </c>
      <c r="Y519" s="6" t="s">
        <v>4309</v>
      </c>
      <c r="Z519" s="6" t="s">
        <v>48750</v>
      </c>
      <c r="AA519" s="6" t="s">
        <v>90</v>
      </c>
      <c r="AB519" s="6" t="s">
        <v>4310</v>
      </c>
      <c r="AC519" s="6" t="s">
        <v>49571</v>
      </c>
      <c r="AD519" s="6" t="s">
        <v>49572</v>
      </c>
    </row>
    <row r="520" spans="1:30" x14ac:dyDescent="0.25">
      <c r="A520" s="26" t="s">
        <v>820</v>
      </c>
      <c r="B520" s="24" t="s">
        <v>821</v>
      </c>
      <c r="C520" s="22">
        <v>4245.08</v>
      </c>
      <c r="D520" s="22">
        <v>743.56500000000005</v>
      </c>
      <c r="E520" s="22">
        <v>475.86099000000002</v>
      </c>
      <c r="F520" s="22">
        <v>1.31</v>
      </c>
      <c r="G520" s="22">
        <v>137.58299</v>
      </c>
      <c r="H520" s="22">
        <v>93.331999999999994</v>
      </c>
      <c r="I520" s="22">
        <v>78.555000000000007</v>
      </c>
      <c r="J520" s="22">
        <v>1193.57104</v>
      </c>
      <c r="K520" s="22">
        <v>1235.8249499999999</v>
      </c>
      <c r="L520" s="22">
        <v>1301.8189600000001</v>
      </c>
      <c r="M520" s="22">
        <v>0</v>
      </c>
      <c r="N520" s="22">
        <v>1492.10998</v>
      </c>
      <c r="O520" s="22">
        <v>40.69</v>
      </c>
      <c r="P520" s="22">
        <v>45.281999999999996</v>
      </c>
      <c r="Q520" s="22">
        <v>0.82755000000000001</v>
      </c>
      <c r="R520" s="22">
        <v>1.1100000000000001</v>
      </c>
      <c r="S520" s="22">
        <v>0.96</v>
      </c>
      <c r="T520" s="22">
        <v>0.84192999999999996</v>
      </c>
      <c r="U520" s="24" t="s">
        <v>43467</v>
      </c>
      <c r="V520" s="24" t="s">
        <v>43468</v>
      </c>
      <c r="W520" s="25" t="s">
        <v>43469</v>
      </c>
      <c r="X520">
        <v>518</v>
      </c>
      <c r="Y520" s="6" t="s">
        <v>4311</v>
      </c>
      <c r="Z520" s="6" t="s">
        <v>51719</v>
      </c>
      <c r="AA520" s="6" t="s">
        <v>90</v>
      </c>
      <c r="AB520" s="6" t="s">
        <v>4312</v>
      </c>
      <c r="AC520" s="6" t="s">
        <v>49573</v>
      </c>
      <c r="AD520" s="6" t="s">
        <v>49574</v>
      </c>
    </row>
    <row r="521" spans="1:30" x14ac:dyDescent="0.25">
      <c r="A521" s="26" t="s">
        <v>822</v>
      </c>
      <c r="B521" s="24" t="s">
        <v>823</v>
      </c>
      <c r="C521" s="22">
        <v>15440.98</v>
      </c>
      <c r="D521" s="22">
        <v>1501</v>
      </c>
      <c r="E521" s="22">
        <v>1164</v>
      </c>
      <c r="F521" s="22">
        <v>0.36</v>
      </c>
      <c r="G521" s="22">
        <v>541</v>
      </c>
      <c r="H521" s="22">
        <v>1246</v>
      </c>
      <c r="I521" s="22">
        <v>7177</v>
      </c>
      <c r="J521" s="22">
        <v>2886</v>
      </c>
      <c r="K521" s="22">
        <v>1963</v>
      </c>
      <c r="L521" s="22">
        <v>3996</v>
      </c>
      <c r="M521" s="22">
        <v>0</v>
      </c>
      <c r="N521" s="22">
        <v>3333</v>
      </c>
      <c r="O521" s="22">
        <v>12.02</v>
      </c>
      <c r="P521" s="22">
        <v>52.575000000000003</v>
      </c>
      <c r="Q521" s="22">
        <v>1.1085799999999999</v>
      </c>
      <c r="R521" s="22">
        <v>0.77</v>
      </c>
      <c r="S521" s="22">
        <v>0.25</v>
      </c>
      <c r="T521" s="22">
        <v>6.0979999999999999E-2</v>
      </c>
      <c r="U521" s="24" t="s">
        <v>43470</v>
      </c>
      <c r="V521" s="24" t="s">
        <v>43471</v>
      </c>
      <c r="W521" s="25" t="s">
        <v>43472</v>
      </c>
      <c r="X521">
        <v>519</v>
      </c>
      <c r="Y521" s="6" t="s">
        <v>4313</v>
      </c>
      <c r="Z521" s="6" t="s">
        <v>51578</v>
      </c>
      <c r="AA521" s="6" t="s">
        <v>90</v>
      </c>
      <c r="AB521" s="6" t="s">
        <v>4314</v>
      </c>
      <c r="AC521" s="6" t="s">
        <v>49575</v>
      </c>
      <c r="AD521" s="6" t="s">
        <v>49576</v>
      </c>
    </row>
    <row r="522" spans="1:30" x14ac:dyDescent="0.25">
      <c r="A522" s="26" t="s">
        <v>40719</v>
      </c>
      <c r="B522" s="24" t="s">
        <v>40720</v>
      </c>
      <c r="C522" s="22">
        <v>5986.6</v>
      </c>
      <c r="D522" s="22">
        <v>-378.75799999999998</v>
      </c>
      <c r="E522" s="22">
        <v>-378.75799999999998</v>
      </c>
      <c r="F522" s="22">
        <v>0.44</v>
      </c>
      <c r="G522" s="22">
        <v>883.81200999999999</v>
      </c>
      <c r="H522" s="22">
        <v>0</v>
      </c>
      <c r="I522" s="22">
        <v>1889.9599599999999</v>
      </c>
      <c r="J522" s="22">
        <v>5542.4360299999998</v>
      </c>
      <c r="K522" s="22">
        <v>3363.1069299999999</v>
      </c>
      <c r="L522" s="22">
        <v>7976.5249000000003</v>
      </c>
      <c r="M522" s="22">
        <v>0</v>
      </c>
      <c r="N522" s="22">
        <v>8157.9868100000003</v>
      </c>
      <c r="P522" s="22">
        <v>49.437989999999999</v>
      </c>
      <c r="Q522" s="22">
        <v>0.97775000000000001</v>
      </c>
      <c r="R522" s="22">
        <v>0.61</v>
      </c>
      <c r="S522" s="22">
        <v>0.61</v>
      </c>
      <c r="T522" s="22">
        <v>0.44732</v>
      </c>
      <c r="U522" s="24" t="s">
        <v>43473</v>
      </c>
      <c r="V522" s="24" t="s">
        <v>43474</v>
      </c>
      <c r="W522" s="25" t="s">
        <v>43475</v>
      </c>
      <c r="X522">
        <v>520</v>
      </c>
      <c r="Y522" s="6" t="s">
        <v>4315</v>
      </c>
      <c r="Z522" s="6" t="s">
        <v>48793</v>
      </c>
      <c r="AA522" s="6" t="s">
        <v>50492</v>
      </c>
      <c r="AB522" s="6" t="s">
        <v>4316</v>
      </c>
      <c r="AC522" s="6" t="s">
        <v>49577</v>
      </c>
      <c r="AD522" s="6" t="s">
        <v>49578</v>
      </c>
    </row>
    <row r="523" spans="1:30" x14ac:dyDescent="0.25">
      <c r="A523" s="26" t="s">
        <v>824</v>
      </c>
      <c r="B523" s="24" t="s">
        <v>825</v>
      </c>
      <c r="C523" s="22">
        <v>3679.26</v>
      </c>
      <c r="D523" s="22">
        <v>2220.3730399999999</v>
      </c>
      <c r="E523" s="22">
        <v>1488.3249499999999</v>
      </c>
      <c r="F523" s="22">
        <v>2.2400000000000002</v>
      </c>
      <c r="G523" s="22">
        <v>252.14399</v>
      </c>
      <c r="H523" s="22">
        <v>0</v>
      </c>
      <c r="I523" s="22">
        <v>156.83999</v>
      </c>
      <c r="J523" s="22">
        <v>953.03899999999999</v>
      </c>
      <c r="K523" s="22">
        <v>760.89300000000003</v>
      </c>
      <c r="L523" s="22">
        <v>694.43402000000003</v>
      </c>
      <c r="M523" s="22">
        <v>0</v>
      </c>
      <c r="N523" s="22">
        <v>4994.7231400000001</v>
      </c>
      <c r="O523" s="22">
        <v>8.98</v>
      </c>
      <c r="P523" s="22">
        <v>13.18099</v>
      </c>
      <c r="Q523" s="22">
        <v>0.15182000000000001</v>
      </c>
      <c r="R523" s="22">
        <v>0.67</v>
      </c>
      <c r="S523" s="22">
        <v>0.8</v>
      </c>
      <c r="T523" s="22">
        <v>0.53381000000000001</v>
      </c>
      <c r="U523" s="24" t="s">
        <v>43476</v>
      </c>
      <c r="V523" s="24" t="s">
        <v>43477</v>
      </c>
      <c r="W523" s="25" t="s">
        <v>43478</v>
      </c>
      <c r="X523">
        <v>521</v>
      </c>
      <c r="Y523" s="6" t="s">
        <v>4317</v>
      </c>
      <c r="Z523" s="6" t="s">
        <v>51615</v>
      </c>
      <c r="AA523" s="6" t="s">
        <v>90</v>
      </c>
      <c r="AB523" s="6" t="s">
        <v>4318</v>
      </c>
      <c r="AC523" s="6" t="s">
        <v>49579</v>
      </c>
      <c r="AD523" s="6" t="s">
        <v>49580</v>
      </c>
    </row>
    <row r="524" spans="1:30" x14ac:dyDescent="0.25">
      <c r="A524" s="26" t="s">
        <v>40721</v>
      </c>
      <c r="B524" s="24" t="s">
        <v>40722</v>
      </c>
      <c r="C524" s="22">
        <v>2273.9</v>
      </c>
      <c r="D524" s="22">
        <v>228.001</v>
      </c>
      <c r="E524" s="22">
        <v>147.98399000000001</v>
      </c>
      <c r="F524" s="22">
        <v>0.6</v>
      </c>
      <c r="G524" s="22">
        <v>65.421989999999994</v>
      </c>
      <c r="H524" s="22">
        <v>26.26099</v>
      </c>
      <c r="I524" s="22">
        <v>64.07199</v>
      </c>
      <c r="J524" s="22">
        <v>369.02301</v>
      </c>
      <c r="K524" s="22">
        <v>193.97599</v>
      </c>
      <c r="L524" s="22">
        <v>578.38800000000003</v>
      </c>
      <c r="M524" s="22">
        <v>0</v>
      </c>
      <c r="N524" s="22">
        <v>832.80101999999999</v>
      </c>
      <c r="O524" s="22">
        <v>48.26</v>
      </c>
      <c r="P524" s="22">
        <v>43.323</v>
      </c>
      <c r="Q524" s="22">
        <v>0.76436999999999999</v>
      </c>
      <c r="R524" s="22">
        <v>0.65</v>
      </c>
      <c r="S524" s="22">
        <v>0.45</v>
      </c>
      <c r="T524" s="22">
        <v>0.27718999999999999</v>
      </c>
      <c r="U524" s="24" t="s">
        <v>43479</v>
      </c>
      <c r="V524" s="24" t="s">
        <v>43480</v>
      </c>
      <c r="W524" s="25" t="s">
        <v>43481</v>
      </c>
      <c r="X524">
        <v>522</v>
      </c>
      <c r="Y524" s="6" t="s">
        <v>4319</v>
      </c>
      <c r="Z524" s="6" t="s">
        <v>51874</v>
      </c>
      <c r="AA524" s="6" t="s">
        <v>90</v>
      </c>
      <c r="AB524" s="6" t="s">
        <v>4320</v>
      </c>
      <c r="AC524" s="6" t="s">
        <v>49581</v>
      </c>
      <c r="AD524" s="6" t="s">
        <v>49582</v>
      </c>
    </row>
    <row r="525" spans="1:30" x14ac:dyDescent="0.25">
      <c r="A525" s="26" t="s">
        <v>826</v>
      </c>
      <c r="B525" s="24" t="s">
        <v>827</v>
      </c>
      <c r="C525" s="22">
        <v>27857.06</v>
      </c>
      <c r="D525" s="22">
        <v>165.029</v>
      </c>
      <c r="E525" s="22">
        <v>-65.936000000000007</v>
      </c>
      <c r="F525" s="22">
        <v>1.36</v>
      </c>
      <c r="G525" s="22">
        <v>184.46298999999999</v>
      </c>
      <c r="H525" s="22">
        <v>1656.85095</v>
      </c>
      <c r="I525" s="22">
        <v>0</v>
      </c>
      <c r="J525" s="22">
        <v>5062.5058499999996</v>
      </c>
      <c r="K525" s="22">
        <v>5830.1298800000004</v>
      </c>
      <c r="L525" s="22">
        <v>537.88</v>
      </c>
      <c r="M525" s="22">
        <v>0</v>
      </c>
      <c r="N525" s="22">
        <v>2413.9130799999998</v>
      </c>
      <c r="O525" s="22">
        <v>1.44</v>
      </c>
      <c r="P525" s="22">
        <v>16.95899</v>
      </c>
      <c r="Q525" s="22">
        <v>0.20422000000000001</v>
      </c>
      <c r="R525" s="22">
        <v>1.18</v>
      </c>
      <c r="S525" s="22">
        <v>0.82</v>
      </c>
      <c r="T525" s="22">
        <v>0.78791</v>
      </c>
      <c r="U525" s="24" t="s">
        <v>43482</v>
      </c>
      <c r="V525" s="24" t="s">
        <v>43483</v>
      </c>
      <c r="W525" s="25" t="s">
        <v>43484</v>
      </c>
      <c r="X525">
        <v>523</v>
      </c>
      <c r="Y525" s="6" t="s">
        <v>4321</v>
      </c>
      <c r="Z525" s="6" t="s">
        <v>52320</v>
      </c>
      <c r="AA525" s="6" t="s">
        <v>90</v>
      </c>
      <c r="AB525" s="6" t="s">
        <v>4322</v>
      </c>
      <c r="AC525" s="6" t="s">
        <v>49583</v>
      </c>
      <c r="AD525" s="6" t="s">
        <v>49584</v>
      </c>
    </row>
    <row r="526" spans="1:30" x14ac:dyDescent="0.25">
      <c r="A526" s="26" t="s">
        <v>828</v>
      </c>
      <c r="B526" s="24" t="s">
        <v>829</v>
      </c>
      <c r="C526" s="22">
        <v>4189.2</v>
      </c>
      <c r="D526" s="22">
        <v>892</v>
      </c>
      <c r="E526" s="22">
        <v>672</v>
      </c>
      <c r="F526" s="22">
        <v>2.2999999999999998</v>
      </c>
      <c r="G526" s="22">
        <v>369</v>
      </c>
      <c r="H526" s="22">
        <v>1057</v>
      </c>
      <c r="I526" s="22">
        <v>3021</v>
      </c>
      <c r="J526" s="22">
        <v>1450</v>
      </c>
      <c r="K526" s="22">
        <v>1870</v>
      </c>
      <c r="L526" s="22">
        <v>1822</v>
      </c>
      <c r="M526" s="22">
        <v>0</v>
      </c>
      <c r="N526" s="22">
        <v>1849</v>
      </c>
      <c r="O526" s="22">
        <v>14.71</v>
      </c>
      <c r="P526" s="22">
        <v>49.631990000000002</v>
      </c>
      <c r="Q526" s="22">
        <v>0.98538999999999999</v>
      </c>
      <c r="R526" s="22">
        <v>1.29</v>
      </c>
      <c r="S526" s="22">
        <v>0.56000000000000005</v>
      </c>
      <c r="T526" s="22">
        <v>0.30620000000000003</v>
      </c>
      <c r="U526" s="24" t="s">
        <v>43485</v>
      </c>
      <c r="V526" s="24" t="s">
        <v>43486</v>
      </c>
      <c r="W526" s="25" t="s">
        <v>43487</v>
      </c>
      <c r="X526">
        <v>524</v>
      </c>
      <c r="Y526" s="6" t="s">
        <v>4323</v>
      </c>
      <c r="Z526" s="6" t="s">
        <v>51717</v>
      </c>
      <c r="AA526" s="6" t="s">
        <v>51593</v>
      </c>
      <c r="AB526" s="6" t="s">
        <v>4324</v>
      </c>
      <c r="AC526" s="6" t="s">
        <v>49585</v>
      </c>
      <c r="AD526" s="6" t="s">
        <v>49586</v>
      </c>
    </row>
    <row r="527" spans="1:30" x14ac:dyDescent="0.25">
      <c r="A527" s="26" t="s">
        <v>831</v>
      </c>
      <c r="B527" s="24" t="s">
        <v>832</v>
      </c>
      <c r="C527" s="22">
        <v>42262.97</v>
      </c>
      <c r="D527" s="22">
        <v>1496.24694</v>
      </c>
      <c r="E527" s="22">
        <v>1357.6419599999999</v>
      </c>
      <c r="F527" s="22">
        <v>1.23</v>
      </c>
      <c r="G527" s="22">
        <v>628.45501000000002</v>
      </c>
      <c r="H527" s="22">
        <v>58.790999999999997</v>
      </c>
      <c r="I527" s="22">
        <v>456.63400000000001</v>
      </c>
      <c r="J527" s="22">
        <v>440.88900000000001</v>
      </c>
      <c r="K527" s="22">
        <v>2202.45507</v>
      </c>
      <c r="L527" s="22">
        <v>1.996</v>
      </c>
      <c r="M527" s="22">
        <v>0</v>
      </c>
      <c r="N527" s="22">
        <v>4625.5991199999999</v>
      </c>
      <c r="O527" s="22">
        <v>11.71</v>
      </c>
      <c r="P527" s="22">
        <v>0.39838000000000001</v>
      </c>
      <c r="Q527" s="22">
        <v>3.9899999999999996E-3</v>
      </c>
      <c r="R527" s="22">
        <v>5.92</v>
      </c>
      <c r="S527" s="22">
        <v>4.8600000000000003</v>
      </c>
      <c r="T527" s="22">
        <v>3.4367100000000002</v>
      </c>
      <c r="U527" s="24" t="s">
        <v>43488</v>
      </c>
      <c r="V527" s="24" t="s">
        <v>43489</v>
      </c>
      <c r="W527" s="25" t="s">
        <v>43490</v>
      </c>
      <c r="X527">
        <v>525</v>
      </c>
      <c r="Y527" s="6" t="s">
        <v>4325</v>
      </c>
      <c r="Z527" s="6" t="s">
        <v>52320</v>
      </c>
      <c r="AA527" s="6" t="s">
        <v>90</v>
      </c>
      <c r="AB527" s="6" t="s">
        <v>4326</v>
      </c>
      <c r="AC527" s="6" t="s">
        <v>49587</v>
      </c>
      <c r="AD527" s="6" t="s">
        <v>49588</v>
      </c>
    </row>
    <row r="528" spans="1:30" x14ac:dyDescent="0.25">
      <c r="A528" s="26" t="s">
        <v>834</v>
      </c>
      <c r="B528" s="24" t="s">
        <v>835</v>
      </c>
      <c r="C528" s="22">
        <v>11601.84</v>
      </c>
      <c r="D528" s="22">
        <v>1354.91796</v>
      </c>
      <c r="E528" s="22">
        <v>777.89801</v>
      </c>
      <c r="F528" s="22">
        <v>0.79</v>
      </c>
      <c r="G528" s="22">
        <v>13.364000000000001</v>
      </c>
      <c r="H528" s="22">
        <v>0</v>
      </c>
      <c r="I528" s="22">
        <v>0</v>
      </c>
      <c r="J528" s="22">
        <v>306.92097999999999</v>
      </c>
      <c r="K528" s="22">
        <v>30.802</v>
      </c>
      <c r="L528" s="22">
        <v>3680.9130799999998</v>
      </c>
      <c r="M528" s="22">
        <v>0</v>
      </c>
      <c r="N528" s="22">
        <v>5056.9208900000003</v>
      </c>
      <c r="O528" s="22">
        <v>46.87</v>
      </c>
      <c r="P528" s="22">
        <v>42.825000000000003</v>
      </c>
      <c r="Q528" s="22">
        <v>0.74902999999999997</v>
      </c>
      <c r="R528" s="22">
        <v>0.16</v>
      </c>
      <c r="S528" s="22">
        <v>0.1</v>
      </c>
      <c r="T528" s="22">
        <v>5.6809999999999999E-2</v>
      </c>
      <c r="U528" s="24" t="s">
        <v>43491</v>
      </c>
      <c r="V528" s="24" t="s">
        <v>43492</v>
      </c>
      <c r="W528" s="25" t="s">
        <v>43493</v>
      </c>
      <c r="X528">
        <v>526</v>
      </c>
      <c r="Y528" s="6" t="s">
        <v>4327</v>
      </c>
      <c r="Z528" s="6" t="s">
        <v>51038</v>
      </c>
      <c r="AA528" s="6" t="s">
        <v>90</v>
      </c>
      <c r="AB528" s="6" t="s">
        <v>4328</v>
      </c>
      <c r="AC528" s="6" t="s">
        <v>49589</v>
      </c>
      <c r="AD528" s="6" t="s">
        <v>49590</v>
      </c>
    </row>
    <row r="529" spans="1:30" x14ac:dyDescent="0.25">
      <c r="A529" s="26" t="s">
        <v>40723</v>
      </c>
      <c r="B529" s="24" t="s">
        <v>40724</v>
      </c>
      <c r="C529" s="22">
        <v>8359.39</v>
      </c>
      <c r="D529" s="22">
        <v>530.63</v>
      </c>
      <c r="E529" s="22">
        <v>-296.85599000000002</v>
      </c>
      <c r="F529" s="22">
        <v>1.27</v>
      </c>
      <c r="G529" s="22">
        <v>10451.799800000001</v>
      </c>
      <c r="H529" s="22">
        <v>1569.6259700000001</v>
      </c>
      <c r="I529" s="22">
        <v>1380.38</v>
      </c>
      <c r="J529" s="22">
        <v>26854.339840000001</v>
      </c>
      <c r="K529" s="22">
        <v>25588.990229999999</v>
      </c>
      <c r="L529" s="22">
        <v>3720.5949700000001</v>
      </c>
      <c r="M529" s="22">
        <v>0</v>
      </c>
      <c r="N529" s="22">
        <v>1583.2320500000001</v>
      </c>
      <c r="O529" s="22">
        <v>1.0900000000000001</v>
      </c>
      <c r="P529" s="22">
        <v>70.149000000000001</v>
      </c>
      <c r="Q529" s="22">
        <v>2.34999</v>
      </c>
      <c r="R529" s="22">
        <v>0.95</v>
      </c>
      <c r="S529" s="22">
        <v>0.89</v>
      </c>
      <c r="T529" s="22">
        <v>0.50522</v>
      </c>
      <c r="U529" s="24" t="s">
        <v>43494</v>
      </c>
      <c r="V529" s="24" t="s">
        <v>43495</v>
      </c>
      <c r="W529" s="25" t="s">
        <v>43496</v>
      </c>
      <c r="X529">
        <v>527</v>
      </c>
      <c r="Y529" s="6" t="s">
        <v>4329</v>
      </c>
      <c r="Z529" s="6" t="s">
        <v>49864</v>
      </c>
      <c r="AA529" s="6" t="s">
        <v>90</v>
      </c>
      <c r="AB529" s="6" t="s">
        <v>4330</v>
      </c>
      <c r="AC529" s="6" t="s">
        <v>49591</v>
      </c>
      <c r="AD529" s="6" t="s">
        <v>49592</v>
      </c>
    </row>
    <row r="530" spans="1:30" x14ac:dyDescent="0.25">
      <c r="A530" s="26" t="s">
        <v>836</v>
      </c>
      <c r="B530" s="24" t="s">
        <v>837</v>
      </c>
      <c r="C530" s="22">
        <v>21220.01</v>
      </c>
      <c r="D530" s="22">
        <v>4032</v>
      </c>
      <c r="E530" s="22">
        <v>3368</v>
      </c>
      <c r="F530" s="22">
        <v>0.83</v>
      </c>
      <c r="G530" s="22">
        <v>1178</v>
      </c>
      <c r="H530" s="22">
        <v>160</v>
      </c>
      <c r="I530" s="22">
        <v>0</v>
      </c>
      <c r="J530" s="22">
        <v>2421</v>
      </c>
      <c r="K530" s="22">
        <v>2620</v>
      </c>
      <c r="L530" s="22">
        <v>16216</v>
      </c>
      <c r="M530" s="22">
        <v>0</v>
      </c>
      <c r="N530" s="22">
        <v>-2131</v>
      </c>
      <c r="O530" s="22">
        <v>-1.96</v>
      </c>
      <c r="Q530" s="22">
        <v>-17.012640000000001</v>
      </c>
      <c r="R530" s="22">
        <v>1.43</v>
      </c>
      <c r="S530" s="22">
        <v>1.02</v>
      </c>
      <c r="T530" s="22">
        <v>0.52952999999999995</v>
      </c>
      <c r="U530" s="24" t="s">
        <v>43497</v>
      </c>
      <c r="V530" s="24" t="s">
        <v>43498</v>
      </c>
      <c r="W530" s="25" t="s">
        <v>43499</v>
      </c>
      <c r="X530">
        <v>528</v>
      </c>
      <c r="Y530" s="6" t="s">
        <v>4331</v>
      </c>
      <c r="Z530" s="6" t="s">
        <v>49699</v>
      </c>
      <c r="AA530" s="6" t="s">
        <v>90</v>
      </c>
      <c r="AB530" s="6" t="s">
        <v>4332</v>
      </c>
      <c r="AC530" s="6" t="s">
        <v>49593</v>
      </c>
      <c r="AD530" s="6" t="s">
        <v>49594</v>
      </c>
    </row>
    <row r="531" spans="1:30" x14ac:dyDescent="0.25">
      <c r="A531" s="26" t="s">
        <v>839</v>
      </c>
      <c r="B531" s="24" t="s">
        <v>840</v>
      </c>
      <c r="C531" s="22">
        <v>4259.79</v>
      </c>
      <c r="D531" s="22">
        <v>734.09996999999998</v>
      </c>
      <c r="E531" s="22">
        <v>615.20001000000002</v>
      </c>
      <c r="G531" s="22">
        <v>474.70001000000002</v>
      </c>
      <c r="H531" s="22">
        <v>439.79998000000001</v>
      </c>
      <c r="I531" s="22">
        <v>1944.09997</v>
      </c>
      <c r="J531" s="22">
        <v>1488.1999499999999</v>
      </c>
      <c r="K531" s="22">
        <v>1751.90002</v>
      </c>
      <c r="L531" s="22">
        <v>543.70001000000002</v>
      </c>
      <c r="M531" s="22">
        <v>0</v>
      </c>
      <c r="N531" s="22">
        <v>1904</v>
      </c>
      <c r="O531" s="22">
        <v>27.55</v>
      </c>
      <c r="P531" s="22">
        <v>0</v>
      </c>
      <c r="Q531" s="22">
        <v>0</v>
      </c>
      <c r="R531" s="22">
        <v>2.86</v>
      </c>
      <c r="S531" s="22">
        <v>0.88</v>
      </c>
      <c r="T531" s="22">
        <v>0.56269000000000002</v>
      </c>
      <c r="U531" s="24" t="s">
        <v>43500</v>
      </c>
      <c r="V531" s="24" t="s">
        <v>43501</v>
      </c>
      <c r="W531" s="25" t="s">
        <v>43502</v>
      </c>
      <c r="X531">
        <v>529</v>
      </c>
      <c r="Y531" s="6" t="s">
        <v>4333</v>
      </c>
      <c r="Z531" s="6" t="s">
        <v>51494</v>
      </c>
      <c r="AA531" s="6" t="s">
        <v>51732</v>
      </c>
      <c r="AB531" s="6" t="s">
        <v>4334</v>
      </c>
      <c r="AC531" s="6" t="s">
        <v>49595</v>
      </c>
      <c r="AD531" s="6" t="s">
        <v>49596</v>
      </c>
    </row>
    <row r="532" spans="1:30" x14ac:dyDescent="0.25">
      <c r="A532" s="26" t="s">
        <v>40725</v>
      </c>
      <c r="B532" s="24" t="s">
        <v>40726</v>
      </c>
      <c r="C532" s="22">
        <v>34843.269999999997</v>
      </c>
      <c r="D532" s="22">
        <v>10358.041010000001</v>
      </c>
      <c r="E532" s="22">
        <v>9559.4482399999997</v>
      </c>
      <c r="F532" s="22">
        <v>1.6</v>
      </c>
      <c r="G532" s="22">
        <v>0</v>
      </c>
      <c r="H532" s="22">
        <v>0</v>
      </c>
      <c r="I532" s="22">
        <v>22354.66992</v>
      </c>
      <c r="J532" s="22">
        <v>0</v>
      </c>
      <c r="K532" s="22">
        <v>1518016</v>
      </c>
      <c r="L532" s="22">
        <v>32389.730459999999</v>
      </c>
      <c r="M532" s="22">
        <v>0</v>
      </c>
      <c r="N532" s="22">
        <v>90999.320309999996</v>
      </c>
      <c r="U532" s="24" t="s">
        <v>43503</v>
      </c>
      <c r="V532" s="24" t="s">
        <v>43504</v>
      </c>
      <c r="W532" s="25" t="s">
        <v>43505</v>
      </c>
      <c r="X532">
        <v>530</v>
      </c>
      <c r="Y532" s="6" t="s">
        <v>4335</v>
      </c>
      <c r="Z532" s="6" t="s">
        <v>50759</v>
      </c>
      <c r="AA532" s="6" t="s">
        <v>90</v>
      </c>
      <c r="AB532" s="6" t="s">
        <v>4336</v>
      </c>
      <c r="AC532" s="6" t="s">
        <v>49597</v>
      </c>
      <c r="AD532" s="6" t="s">
        <v>49598</v>
      </c>
    </row>
    <row r="533" spans="1:30" x14ac:dyDescent="0.25">
      <c r="A533" s="26" t="s">
        <v>841</v>
      </c>
      <c r="B533" s="24" t="s">
        <v>842</v>
      </c>
      <c r="C533" s="22">
        <v>11465.66</v>
      </c>
      <c r="D533" s="22">
        <v>12015</v>
      </c>
      <c r="E533" s="22">
        <v>10994</v>
      </c>
      <c r="G533" s="22">
        <v>33503</v>
      </c>
      <c r="H533" s="22">
        <v>0</v>
      </c>
      <c r="I533" s="22">
        <v>0</v>
      </c>
      <c r="J533" s="22">
        <v>247614</v>
      </c>
      <c r="K533" s="22">
        <v>38455</v>
      </c>
      <c r="L533" s="22">
        <v>13826</v>
      </c>
      <c r="M533" s="22">
        <v>0</v>
      </c>
      <c r="N533" s="22">
        <v>9149</v>
      </c>
      <c r="O533" s="22">
        <v>19.23</v>
      </c>
      <c r="P533" s="22">
        <v>45.860999999999997</v>
      </c>
      <c r="Q533" s="22">
        <v>0.84709000000000001</v>
      </c>
      <c r="R533" s="22">
        <v>0.15</v>
      </c>
      <c r="S533" s="22">
        <v>0.16</v>
      </c>
      <c r="T533" s="22">
        <v>1.9990000000000001E-2</v>
      </c>
      <c r="U533" s="24" t="s">
        <v>43506</v>
      </c>
      <c r="V533" s="24" t="s">
        <v>43507</v>
      </c>
      <c r="W533" s="25" t="s">
        <v>43508</v>
      </c>
      <c r="X533">
        <v>531</v>
      </c>
      <c r="Y533" s="6" t="s">
        <v>4337</v>
      </c>
      <c r="Z533" s="6" t="s">
        <v>49214</v>
      </c>
      <c r="AA533" s="6" t="s">
        <v>90</v>
      </c>
      <c r="AB533" s="6" t="s">
        <v>4338</v>
      </c>
      <c r="AC533" s="6" t="s">
        <v>49599</v>
      </c>
      <c r="AD533" s="6" t="s">
        <v>49600</v>
      </c>
    </row>
    <row r="534" spans="1:30" x14ac:dyDescent="0.25">
      <c r="A534" s="26" t="s">
        <v>40727</v>
      </c>
      <c r="B534" s="24" t="s">
        <v>40728</v>
      </c>
      <c r="C534" s="22">
        <v>2852.3</v>
      </c>
      <c r="D534" s="22">
        <v>1012</v>
      </c>
      <c r="E534" s="22">
        <v>814</v>
      </c>
      <c r="F534" s="22">
        <v>1.05</v>
      </c>
      <c r="G534" s="22">
        <v>359</v>
      </c>
      <c r="H534" s="22">
        <v>60</v>
      </c>
      <c r="I534" s="22">
        <v>0</v>
      </c>
      <c r="J534" s="22">
        <v>894</v>
      </c>
      <c r="K534" s="22">
        <v>864</v>
      </c>
      <c r="L534" s="22">
        <v>592</v>
      </c>
      <c r="M534" s="22">
        <v>0</v>
      </c>
      <c r="N534" s="22">
        <v>1864</v>
      </c>
      <c r="O534" s="22">
        <v>29.65</v>
      </c>
      <c r="P534" s="22">
        <v>22.056989999999999</v>
      </c>
      <c r="Q534" s="22">
        <v>0.28298000000000001</v>
      </c>
      <c r="R534" s="22">
        <v>1.36</v>
      </c>
      <c r="S534" s="22">
        <v>0.9</v>
      </c>
      <c r="T534" s="22">
        <v>0.49775999999999998</v>
      </c>
      <c r="U534" s="24" t="s">
        <v>43509</v>
      </c>
      <c r="V534" s="24" t="s">
        <v>43510</v>
      </c>
      <c r="W534" s="25" t="s">
        <v>43511</v>
      </c>
      <c r="X534">
        <v>532</v>
      </c>
      <c r="Y534" s="6" t="s">
        <v>4339</v>
      </c>
      <c r="Z534" s="6" t="s">
        <v>48898</v>
      </c>
      <c r="AA534" s="6" t="s">
        <v>90</v>
      </c>
      <c r="AB534" s="6" t="s">
        <v>4340</v>
      </c>
      <c r="AC534" s="6" t="s">
        <v>45032</v>
      </c>
      <c r="AD534" s="6" t="s">
        <v>49601</v>
      </c>
    </row>
    <row r="535" spans="1:30" x14ac:dyDescent="0.25">
      <c r="A535" s="26" t="s">
        <v>40729</v>
      </c>
      <c r="B535" s="24" t="s">
        <v>40730</v>
      </c>
      <c r="C535" s="22">
        <v>2650.42</v>
      </c>
      <c r="D535" s="22">
        <v>108.938</v>
      </c>
      <c r="E535" s="22">
        <v>81.980999999999995</v>
      </c>
      <c r="F535" s="22">
        <v>0</v>
      </c>
      <c r="G535" s="22">
        <v>136.53899999999999</v>
      </c>
      <c r="H535" s="22">
        <v>351.68200000000002</v>
      </c>
      <c r="I535" s="22">
        <v>0.75999000000000005</v>
      </c>
      <c r="J535" s="22">
        <v>254.05599000000001</v>
      </c>
      <c r="K535" s="22">
        <v>811.26202000000001</v>
      </c>
      <c r="L535" s="22">
        <v>0</v>
      </c>
      <c r="M535" s="22">
        <v>0</v>
      </c>
      <c r="N535" s="22">
        <v>672.73497999999995</v>
      </c>
      <c r="O535" s="22">
        <v>3.17</v>
      </c>
      <c r="P535" s="22">
        <v>0</v>
      </c>
      <c r="Q535" s="22">
        <v>0</v>
      </c>
      <c r="R535" s="22">
        <v>5.42</v>
      </c>
      <c r="S535" s="22">
        <v>1.81</v>
      </c>
      <c r="T535" s="22">
        <v>1.27153</v>
      </c>
      <c r="U535" s="24" t="s">
        <v>43512</v>
      </c>
      <c r="V535" s="24" t="s">
        <v>43513</v>
      </c>
      <c r="W535" s="25" t="s">
        <v>43514</v>
      </c>
      <c r="X535">
        <v>533</v>
      </c>
      <c r="Y535" s="6" t="s">
        <v>4341</v>
      </c>
      <c r="Z535" s="6" t="s">
        <v>48673</v>
      </c>
      <c r="AA535" s="6" t="s">
        <v>50831</v>
      </c>
      <c r="AB535" s="6" t="s">
        <v>4342</v>
      </c>
      <c r="AC535" s="6" t="s">
        <v>49602</v>
      </c>
      <c r="AD535" s="6" t="s">
        <v>49603</v>
      </c>
    </row>
    <row r="536" spans="1:30" x14ac:dyDescent="0.25">
      <c r="A536" s="26" t="s">
        <v>40731</v>
      </c>
      <c r="B536" s="24" t="s">
        <v>40732</v>
      </c>
      <c r="C536" s="22">
        <v>2374.1</v>
      </c>
      <c r="D536" s="22">
        <v>-17.420010000000001</v>
      </c>
      <c r="E536" s="22">
        <v>-22.213000000000001</v>
      </c>
      <c r="F536" s="22">
        <v>1.93</v>
      </c>
      <c r="G536" s="22">
        <v>29.524000000000001</v>
      </c>
      <c r="H536" s="22">
        <v>27.33699</v>
      </c>
      <c r="I536" s="22">
        <v>0</v>
      </c>
      <c r="J536" s="22">
        <v>26.49699</v>
      </c>
      <c r="K536" s="22">
        <v>332.17700000000002</v>
      </c>
      <c r="L536" s="22">
        <v>0</v>
      </c>
      <c r="M536" s="22">
        <v>0</v>
      </c>
      <c r="N536" s="22">
        <v>334.16298999999998</v>
      </c>
      <c r="O536" s="22">
        <v>2.4</v>
      </c>
      <c r="P536" s="22">
        <v>0</v>
      </c>
      <c r="Q536" s="22">
        <v>0</v>
      </c>
      <c r="R536" s="22">
        <v>8.07</v>
      </c>
      <c r="U536" s="24" t="s">
        <v>43515</v>
      </c>
      <c r="V536" s="24" t="s">
        <v>43516</v>
      </c>
      <c r="W536" s="25" t="s">
        <v>43517</v>
      </c>
      <c r="X536">
        <v>534</v>
      </c>
      <c r="Y536" s="6" t="s">
        <v>4343</v>
      </c>
      <c r="Z536" s="6" t="s">
        <v>51260</v>
      </c>
      <c r="AA536" s="6" t="s">
        <v>90</v>
      </c>
      <c r="AB536" s="6" t="s">
        <v>4344</v>
      </c>
      <c r="AC536" s="6" t="s">
        <v>49604</v>
      </c>
      <c r="AD536" s="6" t="s">
        <v>49605</v>
      </c>
    </row>
    <row r="537" spans="1:30" x14ac:dyDescent="0.25">
      <c r="A537" s="26" t="s">
        <v>843</v>
      </c>
      <c r="B537" s="24" t="s">
        <v>843</v>
      </c>
      <c r="C537" s="22">
        <v>35659.11</v>
      </c>
      <c r="D537" s="22">
        <v>5627</v>
      </c>
      <c r="E537" s="22">
        <v>3870</v>
      </c>
      <c r="F537" s="22">
        <v>1.1299999999999999</v>
      </c>
      <c r="G537" s="22">
        <v>4632</v>
      </c>
      <c r="H537" s="22">
        <v>4194</v>
      </c>
      <c r="I537" s="22">
        <v>10287</v>
      </c>
      <c r="J537" s="22">
        <v>8889</v>
      </c>
      <c r="K537" s="22">
        <v>14801</v>
      </c>
      <c r="L537" s="22">
        <v>8145</v>
      </c>
      <c r="M537" s="22">
        <v>1</v>
      </c>
      <c r="N537" s="22">
        <v>22336</v>
      </c>
      <c r="O537" s="22">
        <v>29.99</v>
      </c>
      <c r="P537" s="22">
        <v>26.721</v>
      </c>
      <c r="Q537" s="22">
        <v>0.36464999999999997</v>
      </c>
      <c r="R537" s="22">
        <v>1.67</v>
      </c>
      <c r="S537" s="22">
        <v>1.19</v>
      </c>
      <c r="T537" s="22">
        <v>0.67217000000000005</v>
      </c>
      <c r="U537" s="24" t="s">
        <v>43518</v>
      </c>
      <c r="V537" s="24" t="s">
        <v>43519</v>
      </c>
      <c r="W537" s="25" t="s">
        <v>43520</v>
      </c>
      <c r="X537">
        <v>535</v>
      </c>
      <c r="Y537" s="6" t="s">
        <v>4345</v>
      </c>
      <c r="Z537" s="6" t="s">
        <v>50414</v>
      </c>
      <c r="AA537" s="6" t="s">
        <v>50375</v>
      </c>
      <c r="AB537" s="6" t="s">
        <v>4346</v>
      </c>
      <c r="AC537" s="6" t="s">
        <v>49606</v>
      </c>
      <c r="AD537" s="6" t="s">
        <v>49607</v>
      </c>
    </row>
    <row r="538" spans="1:30" x14ac:dyDescent="0.25">
      <c r="A538" s="26" t="s">
        <v>40733</v>
      </c>
      <c r="B538" s="24" t="s">
        <v>40734</v>
      </c>
      <c r="C538" s="22">
        <v>20924.939999999999</v>
      </c>
      <c r="F538" s="22">
        <v>0.24</v>
      </c>
      <c r="U538" s="24" t="s">
        <v>43521</v>
      </c>
      <c r="V538" s="24" t="s">
        <v>43521</v>
      </c>
      <c r="W538" s="25" t="s">
        <v>43522</v>
      </c>
      <c r="X538">
        <v>536</v>
      </c>
      <c r="Y538" s="6" t="s">
        <v>4347</v>
      </c>
      <c r="Z538" s="6" t="s">
        <v>52479</v>
      </c>
      <c r="AA538" s="6" t="s">
        <v>90</v>
      </c>
      <c r="AB538" s="6" t="s">
        <v>4348</v>
      </c>
      <c r="AC538" s="6" t="s">
        <v>49608</v>
      </c>
      <c r="AD538" s="6" t="s">
        <v>49609</v>
      </c>
    </row>
    <row r="539" spans="1:30" x14ac:dyDescent="0.25">
      <c r="A539" s="26" t="s">
        <v>40735</v>
      </c>
      <c r="B539" s="24" t="s">
        <v>40736</v>
      </c>
      <c r="C539" s="22">
        <v>2361.9299999999998</v>
      </c>
      <c r="D539" s="22">
        <v>426.74301000000003</v>
      </c>
      <c r="E539" s="22">
        <v>359.51699000000002</v>
      </c>
      <c r="F539" s="22">
        <v>1.22</v>
      </c>
      <c r="G539" s="22">
        <v>198.58699999999999</v>
      </c>
      <c r="H539" s="22">
        <v>744.57299</v>
      </c>
      <c r="I539" s="22">
        <v>538.28997000000004</v>
      </c>
      <c r="J539" s="22">
        <v>528.94897000000003</v>
      </c>
      <c r="K539" s="22">
        <v>1188.7199700000001</v>
      </c>
      <c r="L539" s="22">
        <v>616.62401999999997</v>
      </c>
      <c r="M539" s="22">
        <v>0</v>
      </c>
      <c r="N539" s="22">
        <v>796.40899000000002</v>
      </c>
      <c r="O539" s="22">
        <v>21.17</v>
      </c>
      <c r="P539" s="22">
        <v>41.95899</v>
      </c>
      <c r="Q539" s="22">
        <v>0.72289999999999999</v>
      </c>
      <c r="R539" s="22">
        <v>2.54</v>
      </c>
      <c r="S539" s="22">
        <v>0.84</v>
      </c>
      <c r="T539" s="22">
        <v>0.46423999999999999</v>
      </c>
      <c r="U539" s="24" t="s">
        <v>43523</v>
      </c>
      <c r="V539" s="24" t="s">
        <v>43524</v>
      </c>
      <c r="W539" s="25" t="s">
        <v>43525</v>
      </c>
      <c r="X539">
        <v>537</v>
      </c>
      <c r="Y539" s="6" t="s">
        <v>4349</v>
      </c>
      <c r="Z539" s="6" t="s">
        <v>51846</v>
      </c>
      <c r="AA539" s="6" t="s">
        <v>90</v>
      </c>
      <c r="AB539" s="6" t="s">
        <v>4350</v>
      </c>
      <c r="AC539" s="6" t="s">
        <v>49610</v>
      </c>
      <c r="AD539" s="6" t="s">
        <v>49611</v>
      </c>
    </row>
    <row r="540" spans="1:30" x14ac:dyDescent="0.25">
      <c r="A540" s="26" t="s">
        <v>40737</v>
      </c>
      <c r="B540" s="24" t="s">
        <v>40738</v>
      </c>
      <c r="C540" s="22">
        <v>2650.22</v>
      </c>
      <c r="D540" s="22">
        <v>2072.73999</v>
      </c>
      <c r="E540" s="22">
        <v>1573.03503</v>
      </c>
      <c r="F540" s="22">
        <v>1.1499999999999999</v>
      </c>
      <c r="G540" s="22">
        <v>510.12700999999998</v>
      </c>
      <c r="H540" s="22">
        <v>0</v>
      </c>
      <c r="I540" s="22">
        <v>335.89699999999999</v>
      </c>
      <c r="J540" s="22">
        <v>756.13702000000001</v>
      </c>
      <c r="K540" s="22">
        <v>644.98698999999999</v>
      </c>
      <c r="L540" s="22">
        <v>2152.5710399999998</v>
      </c>
      <c r="M540" s="22">
        <v>0</v>
      </c>
      <c r="N540" s="22">
        <v>2278.31396</v>
      </c>
      <c r="O540" s="22">
        <v>8.58</v>
      </c>
      <c r="P540" s="22">
        <v>47.511000000000003</v>
      </c>
      <c r="Q540" s="22">
        <v>0.90515000000000001</v>
      </c>
      <c r="R540" s="22">
        <v>0.67</v>
      </c>
      <c r="S540" s="22">
        <v>0.85</v>
      </c>
      <c r="T540" s="22">
        <v>0.17835000000000001</v>
      </c>
      <c r="U540" s="24" t="s">
        <v>43526</v>
      </c>
      <c r="V540" s="24" t="s">
        <v>43527</v>
      </c>
      <c r="W540" s="25" t="s">
        <v>43528</v>
      </c>
      <c r="X540">
        <v>538</v>
      </c>
      <c r="Y540" s="6" t="s">
        <v>4351</v>
      </c>
      <c r="Z540" s="6" t="s">
        <v>51402</v>
      </c>
      <c r="AA540" s="6" t="s">
        <v>51593</v>
      </c>
      <c r="AB540" s="6" t="s">
        <v>4352</v>
      </c>
      <c r="AC540" s="6" t="s">
        <v>49612</v>
      </c>
      <c r="AD540" s="6" t="s">
        <v>49613</v>
      </c>
    </row>
    <row r="541" spans="1:30" x14ac:dyDescent="0.25">
      <c r="A541" s="26" t="s">
        <v>844</v>
      </c>
      <c r="B541" s="24" t="s">
        <v>845</v>
      </c>
      <c r="C541" s="22">
        <v>10190.450000000001</v>
      </c>
      <c r="D541" s="22">
        <v>986.14801</v>
      </c>
      <c r="E541" s="22">
        <v>682.27800999999999</v>
      </c>
      <c r="F541" s="22">
        <v>1.34</v>
      </c>
      <c r="G541" s="22">
        <v>752.39000999999996</v>
      </c>
      <c r="H541" s="22">
        <v>255.809</v>
      </c>
      <c r="I541" s="22">
        <v>3805.1779700000002</v>
      </c>
      <c r="J541" s="22">
        <v>1091.5849599999999</v>
      </c>
      <c r="K541" s="22">
        <v>1439.03198</v>
      </c>
      <c r="L541" s="22">
        <v>2707.5309999999999</v>
      </c>
      <c r="M541" s="22">
        <v>0</v>
      </c>
      <c r="N541" s="22">
        <v>2981.0778799999998</v>
      </c>
      <c r="O541" s="22">
        <v>60.84</v>
      </c>
      <c r="P541" s="22">
        <v>47.228000000000002</v>
      </c>
      <c r="Q541" s="22">
        <v>0.88114000000000003</v>
      </c>
      <c r="R541" s="22">
        <v>1.48</v>
      </c>
      <c r="S541" s="22">
        <v>1.08</v>
      </c>
      <c r="T541" s="22">
        <v>0.39467999999999998</v>
      </c>
      <c r="U541" s="24" t="s">
        <v>43529</v>
      </c>
      <c r="V541" s="24" t="s">
        <v>43530</v>
      </c>
      <c r="W541" s="25" t="s">
        <v>43531</v>
      </c>
      <c r="X541">
        <v>539</v>
      </c>
      <c r="Y541" s="6" t="s">
        <v>4353</v>
      </c>
      <c r="Z541" s="6" t="s">
        <v>48868</v>
      </c>
      <c r="AA541" s="6" t="s">
        <v>48870</v>
      </c>
      <c r="AB541" s="6" t="s">
        <v>4354</v>
      </c>
      <c r="AC541" s="6" t="s">
        <v>49614</v>
      </c>
      <c r="AD541" s="6" t="s">
        <v>49615</v>
      </c>
    </row>
    <row r="542" spans="1:30" x14ac:dyDescent="0.25">
      <c r="A542" s="26" t="s">
        <v>846</v>
      </c>
      <c r="B542" s="24" t="s">
        <v>847</v>
      </c>
      <c r="C542" s="22">
        <v>204403.64</v>
      </c>
      <c r="D542" s="22">
        <v>6114</v>
      </c>
      <c r="E542" s="22">
        <v>660</v>
      </c>
      <c r="F542" s="22">
        <v>1.24</v>
      </c>
      <c r="G542" s="22">
        <v>10755</v>
      </c>
      <c r="H542" s="22">
        <v>0</v>
      </c>
      <c r="I542" s="22">
        <v>55693</v>
      </c>
      <c r="J542" s="22">
        <v>25891</v>
      </c>
      <c r="K542" s="22">
        <v>26395</v>
      </c>
      <c r="L542" s="22">
        <v>9419</v>
      </c>
      <c r="M542" s="22">
        <v>0</v>
      </c>
      <c r="N542" s="22">
        <v>58359</v>
      </c>
      <c r="O542" s="22">
        <v>58.94</v>
      </c>
      <c r="P542" s="22">
        <v>14.09599</v>
      </c>
      <c r="Q542" s="22">
        <v>0.16409000000000001</v>
      </c>
      <c r="R542" s="22">
        <v>1.02</v>
      </c>
      <c r="S542" s="22">
        <v>1.02</v>
      </c>
      <c r="T542" s="22">
        <v>0.60407</v>
      </c>
      <c r="U542" s="24" t="s">
        <v>43532</v>
      </c>
      <c r="V542" s="24" t="s">
        <v>43533</v>
      </c>
      <c r="W542" s="25" t="s">
        <v>43534</v>
      </c>
      <c r="X542">
        <v>540</v>
      </c>
      <c r="Y542" s="6" t="s">
        <v>4355</v>
      </c>
      <c r="Z542" s="6" t="s">
        <v>50041</v>
      </c>
      <c r="AA542" s="6" t="s">
        <v>50041</v>
      </c>
      <c r="AB542" s="6" t="s">
        <v>4356</v>
      </c>
      <c r="AC542" s="6" t="s">
        <v>49616</v>
      </c>
      <c r="AD542" s="6" t="s">
        <v>49617</v>
      </c>
    </row>
    <row r="543" spans="1:30" x14ac:dyDescent="0.25">
      <c r="A543" s="26" t="s">
        <v>848</v>
      </c>
      <c r="B543" s="24" t="s">
        <v>849</v>
      </c>
      <c r="C543" s="22">
        <v>6801.71</v>
      </c>
      <c r="D543" s="22">
        <v>893.89500999999996</v>
      </c>
      <c r="E543" s="22">
        <v>854.66601000000003</v>
      </c>
      <c r="F543" s="22">
        <v>1.94</v>
      </c>
      <c r="G543" s="22">
        <v>329.18797999999998</v>
      </c>
      <c r="H543" s="22">
        <v>471.55099000000001</v>
      </c>
      <c r="I543" s="22">
        <v>2514.9809500000001</v>
      </c>
      <c r="J543" s="22">
        <v>641.27398000000005</v>
      </c>
      <c r="K543" s="22">
        <v>1025.97497</v>
      </c>
      <c r="L543" s="22">
        <v>2298.02709</v>
      </c>
      <c r="M543" s="22">
        <v>0</v>
      </c>
      <c r="N543" s="22">
        <v>817.93102999999996</v>
      </c>
      <c r="O543" s="22">
        <v>15.61</v>
      </c>
      <c r="P543" s="22">
        <v>69.911000000000001</v>
      </c>
      <c r="Q543" s="22">
        <v>2.3234699999999999</v>
      </c>
      <c r="R543" s="22">
        <v>1.76</v>
      </c>
      <c r="S543" s="22">
        <v>0.86</v>
      </c>
      <c r="T543" s="22">
        <v>0.35122999999999999</v>
      </c>
      <c r="U543" s="24" t="s">
        <v>43535</v>
      </c>
      <c r="V543" s="24" t="s">
        <v>43536</v>
      </c>
      <c r="W543" s="25" t="s">
        <v>43537</v>
      </c>
      <c r="X543">
        <v>541</v>
      </c>
      <c r="Y543" s="6" t="s">
        <v>4357</v>
      </c>
      <c r="Z543" s="6" t="s">
        <v>49826</v>
      </c>
      <c r="AA543" s="6" t="s">
        <v>49818</v>
      </c>
      <c r="AB543" s="6" t="s">
        <v>4358</v>
      </c>
      <c r="AC543" s="6" t="s">
        <v>49618</v>
      </c>
      <c r="AD543" s="6" t="s">
        <v>49619</v>
      </c>
    </row>
    <row r="544" spans="1:30" x14ac:dyDescent="0.25">
      <c r="A544" s="26" t="s">
        <v>40739</v>
      </c>
      <c r="B544" s="24" t="s">
        <v>40740</v>
      </c>
      <c r="C544" s="22">
        <v>10945.17</v>
      </c>
      <c r="D544" s="22">
        <v>2599.6049800000001</v>
      </c>
      <c r="E544" s="22">
        <v>720.89598999999998</v>
      </c>
      <c r="F544" s="22">
        <v>0.44</v>
      </c>
      <c r="G544" s="22">
        <v>4940.3862300000001</v>
      </c>
      <c r="H544" s="22">
        <v>868.50298999999995</v>
      </c>
      <c r="I544" s="22">
        <v>693.49499000000003</v>
      </c>
      <c r="J544" s="22">
        <v>8759.2529200000008</v>
      </c>
      <c r="K544" s="22">
        <v>6942.14599</v>
      </c>
      <c r="L544" s="22">
        <v>13553.41992</v>
      </c>
      <c r="M544" s="22">
        <v>0</v>
      </c>
      <c r="N544" s="22">
        <v>13777.41015</v>
      </c>
      <c r="U544" s="24" t="s">
        <v>43538</v>
      </c>
      <c r="V544" s="24" t="s">
        <v>43538</v>
      </c>
      <c r="W544" s="25" t="s">
        <v>43539</v>
      </c>
      <c r="X544">
        <v>542</v>
      </c>
      <c r="Y544" s="6" t="s">
        <v>4359</v>
      </c>
      <c r="Z544" s="6" t="s">
        <v>49464</v>
      </c>
      <c r="AA544" s="6" t="s">
        <v>90</v>
      </c>
      <c r="AB544" s="6" t="s">
        <v>4360</v>
      </c>
      <c r="AC544" s="6" t="s">
        <v>49620</v>
      </c>
      <c r="AD544" s="6" t="s">
        <v>49621</v>
      </c>
    </row>
    <row r="545" spans="1:30" x14ac:dyDescent="0.25">
      <c r="A545" s="26" t="s">
        <v>40741</v>
      </c>
      <c r="B545" s="24" t="s">
        <v>40742</v>
      </c>
      <c r="C545" s="22">
        <v>13692.81</v>
      </c>
      <c r="D545" s="22">
        <v>4434.6030199999996</v>
      </c>
      <c r="E545" s="22">
        <v>2078.7529199999999</v>
      </c>
      <c r="F545" s="22">
        <v>0.62</v>
      </c>
      <c r="G545" s="22">
        <v>4507.3007799999996</v>
      </c>
      <c r="H545" s="22">
        <v>7262.4648399999996</v>
      </c>
      <c r="I545" s="22">
        <v>10827.8496</v>
      </c>
      <c r="J545" s="22">
        <v>28349.210930000001</v>
      </c>
      <c r="K545" s="22">
        <v>25164.179680000001</v>
      </c>
      <c r="L545" s="22">
        <v>8915.5634699999991</v>
      </c>
      <c r="M545" s="22">
        <v>0</v>
      </c>
      <c r="N545" s="22">
        <v>13892.76953</v>
      </c>
      <c r="O545" s="22">
        <v>3.74</v>
      </c>
      <c r="P545" s="22">
        <v>39.088999999999999</v>
      </c>
      <c r="Q545" s="22">
        <v>0.64173999999999998</v>
      </c>
      <c r="R545" s="22">
        <v>0.89</v>
      </c>
      <c r="S545" s="22">
        <v>0.63</v>
      </c>
      <c r="T545" s="22">
        <v>0.47247</v>
      </c>
      <c r="U545" s="24" t="s">
        <v>43540</v>
      </c>
      <c r="V545" s="24" t="s">
        <v>43541</v>
      </c>
      <c r="W545" s="25" t="s">
        <v>43542</v>
      </c>
      <c r="X545">
        <v>543</v>
      </c>
      <c r="Y545" s="6" t="s">
        <v>4361</v>
      </c>
      <c r="Z545" s="6" t="s">
        <v>50506</v>
      </c>
      <c r="AA545" s="6" t="s">
        <v>52015</v>
      </c>
      <c r="AB545" s="6" t="s">
        <v>4362</v>
      </c>
      <c r="AC545" s="6" t="s">
        <v>49622</v>
      </c>
      <c r="AD545" s="6" t="s">
        <v>49623</v>
      </c>
    </row>
    <row r="546" spans="1:30" x14ac:dyDescent="0.25">
      <c r="A546" s="26" t="s">
        <v>40743</v>
      </c>
      <c r="B546" s="24" t="s">
        <v>40744</v>
      </c>
      <c r="C546" s="22">
        <v>2337.69</v>
      </c>
      <c r="D546" s="22">
        <v>113.19999</v>
      </c>
      <c r="E546" s="22">
        <v>-18.200009999999999</v>
      </c>
      <c r="F546" s="22">
        <v>1.76</v>
      </c>
      <c r="G546" s="22">
        <v>382.29998000000001</v>
      </c>
      <c r="H546" s="22">
        <v>496.1</v>
      </c>
      <c r="I546" s="22">
        <v>276.60000000000002</v>
      </c>
      <c r="J546" s="22">
        <v>375.6</v>
      </c>
      <c r="K546" s="22">
        <v>1119.40002</v>
      </c>
      <c r="L546" s="22">
        <v>691.79998000000001</v>
      </c>
      <c r="M546" s="22">
        <v>0</v>
      </c>
      <c r="N546" s="22">
        <v>1330.5</v>
      </c>
      <c r="O546" s="22">
        <v>27.34</v>
      </c>
      <c r="P546" s="22">
        <v>34.293990000000001</v>
      </c>
      <c r="Q546" s="22">
        <v>0.52192000000000005</v>
      </c>
      <c r="R546" s="22">
        <v>2.4500000000000002</v>
      </c>
      <c r="S546" s="22">
        <v>1.66</v>
      </c>
      <c r="T546" s="22">
        <v>0.64163999999999999</v>
      </c>
      <c r="U546" s="24" t="s">
        <v>43543</v>
      </c>
      <c r="V546" s="24" t="s">
        <v>43544</v>
      </c>
      <c r="W546" s="25" t="s">
        <v>43545</v>
      </c>
      <c r="X546">
        <v>544</v>
      </c>
      <c r="Y546" s="6" t="s">
        <v>4363</v>
      </c>
      <c r="Z546" s="6" t="s">
        <v>51453</v>
      </c>
      <c r="AA546" s="6" t="s">
        <v>90</v>
      </c>
      <c r="AB546" s="6" t="s">
        <v>4364</v>
      </c>
      <c r="AC546" s="6" t="s">
        <v>49624</v>
      </c>
      <c r="AD546" s="6" t="s">
        <v>49625</v>
      </c>
    </row>
    <row r="547" spans="1:30" x14ac:dyDescent="0.25">
      <c r="A547" s="26" t="s">
        <v>850</v>
      </c>
      <c r="B547" s="24" t="s">
        <v>851</v>
      </c>
      <c r="C547" s="22">
        <v>4976.07</v>
      </c>
      <c r="D547" s="22">
        <v>-626.32800999999995</v>
      </c>
      <c r="E547" s="22">
        <v>-650.5</v>
      </c>
      <c r="F547" s="22">
        <v>1.66</v>
      </c>
      <c r="G547" s="22">
        <v>0</v>
      </c>
      <c r="H547" s="22">
        <v>0</v>
      </c>
      <c r="I547" s="22">
        <v>7.0999999999999994E-2</v>
      </c>
      <c r="J547" s="22">
        <v>121.107</v>
      </c>
      <c r="K547" s="22">
        <v>1853.0260000000001</v>
      </c>
      <c r="L547" s="22">
        <v>0</v>
      </c>
      <c r="M547" s="22">
        <v>0</v>
      </c>
      <c r="N547" s="22">
        <v>1875.479</v>
      </c>
      <c r="O547" s="22">
        <v>23.51</v>
      </c>
      <c r="P547" s="22">
        <v>0</v>
      </c>
      <c r="Q547" s="22">
        <v>0</v>
      </c>
      <c r="R547" s="22">
        <v>13</v>
      </c>
      <c r="S547" s="22">
        <v>15.3</v>
      </c>
      <c r="T547" s="22">
        <v>15.30073</v>
      </c>
      <c r="U547" s="24" t="s">
        <v>43546</v>
      </c>
      <c r="V547" s="24" t="s">
        <v>43547</v>
      </c>
      <c r="W547" s="25" t="s">
        <v>43548</v>
      </c>
      <c r="X547">
        <v>545</v>
      </c>
      <c r="Y547" s="6" t="s">
        <v>4365</v>
      </c>
      <c r="Z547" s="6" t="s">
        <v>52480</v>
      </c>
      <c r="AA547" s="6" t="s">
        <v>90</v>
      </c>
      <c r="AB547" s="6" t="s">
        <v>4366</v>
      </c>
      <c r="AC547" s="6" t="s">
        <v>49626</v>
      </c>
      <c r="AD547" s="6" t="s">
        <v>49627</v>
      </c>
    </row>
    <row r="548" spans="1:30" x14ac:dyDescent="0.25">
      <c r="A548" s="26" t="s">
        <v>40745</v>
      </c>
      <c r="B548" s="24" t="s">
        <v>40746</v>
      </c>
      <c r="C548" s="22">
        <v>2159.94</v>
      </c>
      <c r="D548" s="22">
        <v>192.322</v>
      </c>
      <c r="E548" s="22">
        <v>42.061</v>
      </c>
      <c r="F548" s="22">
        <v>0.9</v>
      </c>
      <c r="G548" s="22">
        <v>810.83196999999996</v>
      </c>
      <c r="H548" s="22">
        <v>0</v>
      </c>
      <c r="I548" s="22">
        <v>691.12297999999998</v>
      </c>
      <c r="J548" s="22">
        <v>1079.9930400000001</v>
      </c>
      <c r="K548" s="22">
        <v>1260.9959699999999</v>
      </c>
      <c r="L548" s="22">
        <v>7.3999999999999996E-2</v>
      </c>
      <c r="M548" s="22">
        <v>0</v>
      </c>
      <c r="N548" s="22">
        <v>1081.1059499999999</v>
      </c>
      <c r="O548" s="22">
        <v>16.600000000000001</v>
      </c>
      <c r="P548" s="22">
        <v>7.2300000000000003E-3</v>
      </c>
      <c r="Q548" s="22">
        <v>6.9999999999999994E-5</v>
      </c>
      <c r="R548" s="22">
        <v>1.1299999999999999</v>
      </c>
      <c r="S548" s="22">
        <v>1.17</v>
      </c>
      <c r="T548" s="22">
        <v>0.41682000000000002</v>
      </c>
      <c r="U548" s="24" t="s">
        <v>43549</v>
      </c>
      <c r="V548" s="24" t="s">
        <v>43550</v>
      </c>
      <c r="W548" s="25" t="s">
        <v>43551</v>
      </c>
      <c r="X548">
        <v>546</v>
      </c>
      <c r="Y548" s="6" t="s">
        <v>4367</v>
      </c>
      <c r="Z548" s="6" t="s">
        <v>48645</v>
      </c>
      <c r="AA548" s="6" t="s">
        <v>48693</v>
      </c>
      <c r="AB548" s="6" t="s">
        <v>4368</v>
      </c>
      <c r="AC548" s="6" t="s">
        <v>49628</v>
      </c>
      <c r="AD548" s="6" t="s">
        <v>49629</v>
      </c>
    </row>
    <row r="549" spans="1:30" x14ac:dyDescent="0.25">
      <c r="A549" s="26" t="s">
        <v>852</v>
      </c>
      <c r="B549" s="24" t="s">
        <v>853</v>
      </c>
      <c r="C549" s="22">
        <v>4201.5200000000004</v>
      </c>
      <c r="D549" s="22">
        <v>412.59899000000001</v>
      </c>
      <c r="E549" s="22">
        <v>255.63699</v>
      </c>
      <c r="F549" s="22">
        <v>0.97</v>
      </c>
      <c r="G549" s="22">
        <v>150.47300000000001</v>
      </c>
      <c r="H549" s="22">
        <v>233.44999000000001</v>
      </c>
      <c r="I549" s="22">
        <v>474.81200999999999</v>
      </c>
      <c r="J549" s="22">
        <v>216.33999</v>
      </c>
      <c r="K549" s="22">
        <v>1017.85601</v>
      </c>
      <c r="L549" s="22">
        <v>0</v>
      </c>
      <c r="M549" s="22">
        <v>0</v>
      </c>
      <c r="N549" s="22">
        <v>1658.28198</v>
      </c>
      <c r="O549" s="22">
        <v>30.01</v>
      </c>
      <c r="P549" s="22">
        <v>0</v>
      </c>
      <c r="Q549" s="22">
        <v>0</v>
      </c>
      <c r="R549" s="22">
        <v>4.7</v>
      </c>
      <c r="S549" s="22">
        <v>3.63</v>
      </c>
      <c r="T549" s="22">
        <v>2.9302600000000001</v>
      </c>
      <c r="U549" s="24" t="s">
        <v>43552</v>
      </c>
      <c r="V549" s="24" t="s">
        <v>43553</v>
      </c>
      <c r="W549" s="25" t="s">
        <v>43554</v>
      </c>
      <c r="X549">
        <v>547</v>
      </c>
      <c r="Y549" s="6" t="s">
        <v>4369</v>
      </c>
      <c r="Z549" s="6" t="s">
        <v>50489</v>
      </c>
      <c r="AA549" s="6" t="s">
        <v>50477</v>
      </c>
      <c r="AB549" s="6" t="s">
        <v>4370</v>
      </c>
      <c r="AC549" s="6" t="s">
        <v>49630</v>
      </c>
      <c r="AD549" s="6" t="s">
        <v>49631</v>
      </c>
    </row>
    <row r="550" spans="1:30" x14ac:dyDescent="0.25">
      <c r="A550" s="26" t="s">
        <v>854</v>
      </c>
      <c r="B550" s="24" t="s">
        <v>855</v>
      </c>
      <c r="C550" s="22">
        <v>3420.69</v>
      </c>
      <c r="D550" s="22">
        <v>109.675</v>
      </c>
      <c r="E550" s="22">
        <v>84.554000000000002</v>
      </c>
      <c r="F550" s="22">
        <v>1.07</v>
      </c>
      <c r="G550" s="22">
        <v>81.033990000000003</v>
      </c>
      <c r="H550" s="22">
        <v>0</v>
      </c>
      <c r="I550" s="22">
        <v>38.057989999999997</v>
      </c>
      <c r="J550" s="22">
        <v>167.88699</v>
      </c>
      <c r="K550" s="22">
        <v>243.77</v>
      </c>
      <c r="L550" s="22">
        <v>0</v>
      </c>
      <c r="M550" s="22">
        <v>0</v>
      </c>
      <c r="N550" s="22">
        <v>202.17599000000001</v>
      </c>
      <c r="O550" s="22">
        <v>11.78</v>
      </c>
      <c r="P550" s="22">
        <v>0</v>
      </c>
      <c r="Q550" s="22">
        <v>0</v>
      </c>
      <c r="R550" s="22">
        <v>1.45</v>
      </c>
      <c r="S550" s="22">
        <v>1.45</v>
      </c>
      <c r="T550" s="22">
        <v>0.96931</v>
      </c>
      <c r="U550" s="24" t="s">
        <v>43555</v>
      </c>
      <c r="V550" s="24" t="s">
        <v>43556</v>
      </c>
      <c r="W550" s="25" t="s">
        <v>43557</v>
      </c>
      <c r="X550">
        <v>548</v>
      </c>
      <c r="Y550" s="6" t="s">
        <v>4371</v>
      </c>
      <c r="Z550" s="6" t="s">
        <v>52481</v>
      </c>
      <c r="AA550" s="6" t="s">
        <v>90</v>
      </c>
      <c r="AB550" s="6" t="s">
        <v>4372</v>
      </c>
      <c r="AC550" s="6" t="s">
        <v>49632</v>
      </c>
      <c r="AD550" s="6" t="s">
        <v>49633</v>
      </c>
    </row>
    <row r="551" spans="1:30" x14ac:dyDescent="0.25">
      <c r="A551" s="26" t="s">
        <v>856</v>
      </c>
      <c r="B551" s="24" t="s">
        <v>857</v>
      </c>
      <c r="C551" s="22">
        <v>36341.919999999998</v>
      </c>
      <c r="D551" s="22">
        <v>130.054</v>
      </c>
      <c r="E551" s="22">
        <v>-134.56399999999999</v>
      </c>
      <c r="F551" s="22">
        <v>1.02</v>
      </c>
      <c r="G551" s="22">
        <v>626.18102999999996</v>
      </c>
      <c r="H551" s="22">
        <v>0</v>
      </c>
      <c r="I551" s="22">
        <v>517.53399000000002</v>
      </c>
      <c r="J551" s="22">
        <v>2109.0720200000001</v>
      </c>
      <c r="K551" s="22">
        <v>3640.2670800000001</v>
      </c>
      <c r="L551" s="22">
        <v>741.005</v>
      </c>
      <c r="M551" s="22">
        <v>0</v>
      </c>
      <c r="N551" s="22">
        <v>1487.4339500000001</v>
      </c>
      <c r="O551" s="22">
        <v>6.93</v>
      </c>
      <c r="P551" s="22">
        <v>31.20599</v>
      </c>
      <c r="Q551" s="22">
        <v>0.45361000000000001</v>
      </c>
      <c r="R551" s="22">
        <v>1.78</v>
      </c>
      <c r="S551" s="22">
        <v>1.73</v>
      </c>
      <c r="T551" s="22">
        <v>1.4291</v>
      </c>
      <c r="U551" s="24" t="s">
        <v>43558</v>
      </c>
      <c r="V551" s="24" t="s">
        <v>43559</v>
      </c>
      <c r="W551" s="25" t="s">
        <v>43560</v>
      </c>
      <c r="X551">
        <v>549</v>
      </c>
      <c r="Y551" s="6" t="s">
        <v>4373</v>
      </c>
      <c r="Z551" s="6" t="s">
        <v>49275</v>
      </c>
      <c r="AA551" s="6" t="s">
        <v>50533</v>
      </c>
      <c r="AB551" s="6" t="s">
        <v>4374</v>
      </c>
      <c r="AC551" s="6" t="s">
        <v>49634</v>
      </c>
      <c r="AD551" s="6" t="s">
        <v>49635</v>
      </c>
    </row>
    <row r="552" spans="1:30" x14ac:dyDescent="0.25">
      <c r="A552" s="26" t="s">
        <v>40747</v>
      </c>
      <c r="B552" s="24" t="s">
        <v>40748</v>
      </c>
      <c r="C552" s="22">
        <v>2757</v>
      </c>
      <c r="D552" s="22">
        <v>3817.4990200000002</v>
      </c>
      <c r="E552" s="22">
        <v>1997.2969900000001</v>
      </c>
      <c r="F552" s="22">
        <v>1.27</v>
      </c>
      <c r="G552" s="22">
        <v>291298.40625</v>
      </c>
      <c r="H552" s="22">
        <v>0</v>
      </c>
      <c r="I552" s="22">
        <v>3521.9919399999999</v>
      </c>
      <c r="J552" s="22">
        <v>322348.6875</v>
      </c>
      <c r="K552" s="22">
        <v>493744.3125</v>
      </c>
      <c r="L552" s="22">
        <v>164766.59375</v>
      </c>
      <c r="M552" s="22">
        <v>0</v>
      </c>
      <c r="N552" s="22">
        <v>47502.359369999998</v>
      </c>
      <c r="O552" s="22">
        <v>18.84</v>
      </c>
      <c r="P552" s="22">
        <v>73.600989999999996</v>
      </c>
      <c r="Q552" s="22">
        <v>2.7880600000000002</v>
      </c>
      <c r="R552" s="22">
        <v>1.53</v>
      </c>
      <c r="S552" s="22">
        <v>1.53</v>
      </c>
      <c r="T552" s="22">
        <v>0.62802999999999998</v>
      </c>
      <c r="U552" s="24" t="s">
        <v>43561</v>
      </c>
      <c r="V552" s="24" t="s">
        <v>43562</v>
      </c>
      <c r="W552" s="25" t="s">
        <v>43563</v>
      </c>
      <c r="X552">
        <v>550</v>
      </c>
      <c r="Y552" s="6" t="s">
        <v>4375</v>
      </c>
      <c r="Z552" s="6" t="s">
        <v>51324</v>
      </c>
      <c r="AA552" s="6" t="s">
        <v>52111</v>
      </c>
      <c r="AB552" s="6" t="s">
        <v>4376</v>
      </c>
      <c r="AC552" s="6" t="s">
        <v>49636</v>
      </c>
      <c r="AD552" s="6" t="s">
        <v>49637</v>
      </c>
    </row>
    <row r="553" spans="1:30" x14ac:dyDescent="0.25">
      <c r="A553" s="26" t="s">
        <v>858</v>
      </c>
      <c r="B553" s="24" t="s">
        <v>859</v>
      </c>
      <c r="C553" s="22">
        <v>204608.66</v>
      </c>
      <c r="D553" s="22">
        <v>16794</v>
      </c>
      <c r="E553" s="22">
        <v>14837</v>
      </c>
      <c r="F553" s="22">
        <v>1.01</v>
      </c>
      <c r="G553" s="22">
        <v>6622</v>
      </c>
      <c r="H553" s="22">
        <v>2568</v>
      </c>
      <c r="I553" s="22">
        <v>40873</v>
      </c>
      <c r="J553" s="22">
        <v>25640</v>
      </c>
      <c r="K553" s="22">
        <v>36717</v>
      </c>
      <c r="L553" s="22">
        <v>8416</v>
      </c>
      <c r="M553" s="22">
        <v>0</v>
      </c>
      <c r="N553" s="22">
        <v>39773</v>
      </c>
      <c r="O553" s="22">
        <v>10.38</v>
      </c>
      <c r="P553" s="22">
        <v>13.60999</v>
      </c>
      <c r="Q553" s="22">
        <v>0.15753</v>
      </c>
      <c r="R553" s="22">
        <v>1.39</v>
      </c>
      <c r="S553" s="22">
        <v>1.33</v>
      </c>
      <c r="T553" s="22">
        <v>1.07359</v>
      </c>
      <c r="U553" s="24" t="s">
        <v>43564</v>
      </c>
      <c r="V553" s="24" t="s">
        <v>43565</v>
      </c>
      <c r="W553" s="25" t="s">
        <v>43566</v>
      </c>
      <c r="X553">
        <v>551</v>
      </c>
      <c r="Y553" s="6" t="s">
        <v>4377</v>
      </c>
      <c r="Z553" s="6" t="s">
        <v>50424</v>
      </c>
      <c r="AA553" s="6" t="s">
        <v>51588</v>
      </c>
      <c r="AB553" s="6" t="s">
        <v>4378</v>
      </c>
      <c r="AC553" s="6" t="s">
        <v>49638</v>
      </c>
      <c r="AD553" s="6" t="s">
        <v>49639</v>
      </c>
    </row>
    <row r="554" spans="1:30" x14ac:dyDescent="0.25">
      <c r="A554" s="26" t="s">
        <v>861</v>
      </c>
      <c r="B554" s="24" t="s">
        <v>862</v>
      </c>
      <c r="C554" s="22">
        <v>33500.21</v>
      </c>
      <c r="D554" s="22">
        <v>702.78899999999999</v>
      </c>
      <c r="E554" s="22">
        <v>486.45699999999999</v>
      </c>
      <c r="F554" s="22">
        <v>0.88</v>
      </c>
      <c r="G554" s="22">
        <v>153.94499999999999</v>
      </c>
      <c r="H554" s="22">
        <v>0</v>
      </c>
      <c r="I554" s="22">
        <v>2644.0649400000002</v>
      </c>
      <c r="J554" s="22">
        <v>372.61498999999998</v>
      </c>
      <c r="K554" s="22">
        <v>5185.8671800000002</v>
      </c>
      <c r="L554" s="22">
        <v>989.21001999999999</v>
      </c>
      <c r="M554" s="22">
        <v>0</v>
      </c>
      <c r="N554" s="22">
        <v>6870.1210899999996</v>
      </c>
      <c r="O554" s="22">
        <v>17.05</v>
      </c>
      <c r="P554" s="22">
        <v>12.439</v>
      </c>
      <c r="Q554" s="22">
        <v>0.14205000000000001</v>
      </c>
      <c r="R554" s="22">
        <v>13.21</v>
      </c>
      <c r="S554" s="22">
        <v>13.92</v>
      </c>
      <c r="T554" s="22">
        <v>13.504339999999999</v>
      </c>
      <c r="U554" s="24" t="s">
        <v>43567</v>
      </c>
      <c r="V554" s="24" t="s">
        <v>43568</v>
      </c>
      <c r="W554" s="25" t="s">
        <v>43569</v>
      </c>
      <c r="X554">
        <v>552</v>
      </c>
      <c r="Y554" s="6" t="s">
        <v>4379</v>
      </c>
      <c r="Z554" s="6" t="s">
        <v>50370</v>
      </c>
      <c r="AA554" s="6" t="s">
        <v>90</v>
      </c>
      <c r="AB554" s="6" t="s">
        <v>4380</v>
      </c>
      <c r="AC554" s="6" t="s">
        <v>49640</v>
      </c>
      <c r="AD554" s="6" t="s">
        <v>49641</v>
      </c>
    </row>
    <row r="555" spans="1:30" x14ac:dyDescent="0.25">
      <c r="A555" s="26" t="s">
        <v>40749</v>
      </c>
      <c r="B555" s="24" t="s">
        <v>40750</v>
      </c>
      <c r="C555" s="22">
        <v>2086.79</v>
      </c>
      <c r="D555" s="22">
        <v>307.255</v>
      </c>
      <c r="E555" s="22">
        <v>205.86599000000001</v>
      </c>
      <c r="F555" s="22">
        <v>0.73</v>
      </c>
      <c r="G555" s="22">
        <v>242.13299000000001</v>
      </c>
      <c r="H555" s="22">
        <v>541.27098999999998</v>
      </c>
      <c r="I555" s="22">
        <v>88.287999999999997</v>
      </c>
      <c r="J555" s="22">
        <v>637.82701999999995</v>
      </c>
      <c r="K555" s="22">
        <v>2053.8349600000001</v>
      </c>
      <c r="L555" s="22">
        <v>369.35</v>
      </c>
      <c r="M555" s="22">
        <v>0</v>
      </c>
      <c r="N555" s="22">
        <v>1948.18298</v>
      </c>
      <c r="O555" s="22">
        <v>62.69</v>
      </c>
      <c r="P555" s="22">
        <v>6.7838000000000003</v>
      </c>
      <c r="Q555" s="22">
        <v>7.2770000000000001E-2</v>
      </c>
      <c r="R555" s="22">
        <v>2.44</v>
      </c>
      <c r="U555" s="24" t="s">
        <v>43570</v>
      </c>
      <c r="V555" s="24" t="s">
        <v>43571</v>
      </c>
      <c r="W555" s="25" t="s">
        <v>43572</v>
      </c>
      <c r="X555">
        <v>553</v>
      </c>
      <c r="Y555" s="6" t="s">
        <v>4381</v>
      </c>
      <c r="Z555" s="6" t="s">
        <v>51457</v>
      </c>
      <c r="AA555" s="6" t="s">
        <v>49464</v>
      </c>
      <c r="AB555" s="6" t="s">
        <v>4382</v>
      </c>
      <c r="AC555" s="6" t="s">
        <v>49642</v>
      </c>
      <c r="AD555" s="6" t="s">
        <v>49643</v>
      </c>
    </row>
    <row r="556" spans="1:30" x14ac:dyDescent="0.25">
      <c r="A556" s="26" t="s">
        <v>40751</v>
      </c>
      <c r="B556" s="24" t="s">
        <v>40752</v>
      </c>
      <c r="C556" s="22">
        <v>2624.13</v>
      </c>
      <c r="D556" s="22">
        <v>665.29301999999996</v>
      </c>
      <c r="E556" s="22">
        <v>430.73399999999998</v>
      </c>
      <c r="F556" s="22">
        <v>1.46</v>
      </c>
      <c r="G556" s="22">
        <v>1236.1070500000001</v>
      </c>
      <c r="H556" s="22">
        <v>1524.0949700000001</v>
      </c>
      <c r="I556" s="22">
        <v>17.53</v>
      </c>
      <c r="J556" s="22">
        <v>5258.7680600000003</v>
      </c>
      <c r="K556" s="22">
        <v>5644.6572200000001</v>
      </c>
      <c r="L556" s="22">
        <v>1039.3830499999999</v>
      </c>
      <c r="M556" s="22">
        <v>0</v>
      </c>
      <c r="N556" s="22">
        <v>2306.69409</v>
      </c>
      <c r="O556" s="22">
        <v>37.94</v>
      </c>
      <c r="P556" s="22">
        <v>30.911999999999999</v>
      </c>
      <c r="Q556" s="22">
        <v>0.44742999999999999</v>
      </c>
      <c r="R556" s="22">
        <v>1.04</v>
      </c>
      <c r="S556" s="22">
        <v>0.78</v>
      </c>
      <c r="T556" s="22">
        <v>0.54849999999999999</v>
      </c>
      <c r="U556" s="24" t="s">
        <v>43573</v>
      </c>
      <c r="V556" s="24" t="s">
        <v>43574</v>
      </c>
      <c r="W556" s="25" t="s">
        <v>43575</v>
      </c>
      <c r="X556">
        <v>554</v>
      </c>
      <c r="Y556" s="6" t="s">
        <v>4383</v>
      </c>
      <c r="Z556" s="6" t="s">
        <v>50533</v>
      </c>
      <c r="AA556" s="6" t="s">
        <v>90</v>
      </c>
      <c r="AB556" s="6" t="s">
        <v>4384</v>
      </c>
      <c r="AC556" s="6" t="s">
        <v>49644</v>
      </c>
      <c r="AD556" s="6" t="s">
        <v>49645</v>
      </c>
    </row>
    <row r="557" spans="1:30" x14ac:dyDescent="0.25">
      <c r="A557" s="26" t="s">
        <v>863</v>
      </c>
      <c r="B557" s="24" t="s">
        <v>864</v>
      </c>
      <c r="C557" s="22">
        <v>11443.77</v>
      </c>
      <c r="D557" s="22">
        <v>1532.8000400000001</v>
      </c>
      <c r="E557" s="22">
        <v>1281.5</v>
      </c>
      <c r="F557" s="22">
        <v>0.92</v>
      </c>
      <c r="G557" s="22">
        <v>829.09996999999998</v>
      </c>
      <c r="H557" s="22">
        <v>748.79998000000001</v>
      </c>
      <c r="I557" s="22">
        <v>4038</v>
      </c>
      <c r="J557" s="22">
        <v>1078.40002</v>
      </c>
      <c r="K557" s="22">
        <v>2245</v>
      </c>
      <c r="L557" s="22">
        <v>2281.5</v>
      </c>
      <c r="M557" s="22">
        <v>0</v>
      </c>
      <c r="N557" s="22">
        <v>3024.3998999999999</v>
      </c>
      <c r="O557" s="22">
        <v>60.01</v>
      </c>
      <c r="P557" s="22">
        <v>42.730989999999998</v>
      </c>
      <c r="Q557" s="22">
        <v>0.74612999999999996</v>
      </c>
      <c r="R557" s="22">
        <v>2.31</v>
      </c>
      <c r="S557" s="22">
        <v>1.39</v>
      </c>
      <c r="T557" s="22">
        <v>0.61860000000000004</v>
      </c>
      <c r="U557" s="24" t="s">
        <v>43576</v>
      </c>
      <c r="V557" s="24" t="s">
        <v>43577</v>
      </c>
      <c r="W557" s="25" t="s">
        <v>43578</v>
      </c>
      <c r="X557">
        <v>555</v>
      </c>
      <c r="Y557" s="6" t="s">
        <v>4385</v>
      </c>
      <c r="Z557" s="6" t="s">
        <v>51810</v>
      </c>
      <c r="AA557" s="6" t="s">
        <v>90</v>
      </c>
      <c r="AB557" s="6" t="s">
        <v>4386</v>
      </c>
      <c r="AC557" s="6" t="s">
        <v>49646</v>
      </c>
      <c r="AD557" s="6" t="s">
        <v>49647</v>
      </c>
    </row>
    <row r="558" spans="1:30" x14ac:dyDescent="0.25">
      <c r="A558" s="26" t="s">
        <v>40753</v>
      </c>
      <c r="B558" s="24" t="s">
        <v>40754</v>
      </c>
      <c r="C558" s="22">
        <v>99561.01</v>
      </c>
      <c r="D558" s="22">
        <v>3613.1000899999999</v>
      </c>
      <c r="E558" s="22">
        <v>2944.8000400000001</v>
      </c>
      <c r="F558" s="22">
        <v>0.7</v>
      </c>
      <c r="G558" s="22">
        <v>1687.09997</v>
      </c>
      <c r="H558" s="22">
        <v>4333</v>
      </c>
      <c r="I558" s="22">
        <v>2638.1000899999999</v>
      </c>
      <c r="J558" s="22">
        <v>7108.2001899999996</v>
      </c>
      <c r="K558" s="22">
        <v>16460.699209999999</v>
      </c>
      <c r="L558" s="22">
        <v>5163.7997999999998</v>
      </c>
      <c r="M558" s="22">
        <v>0</v>
      </c>
      <c r="N558" s="22">
        <v>14577.5</v>
      </c>
      <c r="S558" s="22">
        <v>1.71</v>
      </c>
      <c r="T558" s="22">
        <v>1.4688099999999999</v>
      </c>
      <c r="U558" s="24" t="s">
        <v>43579</v>
      </c>
      <c r="V558" s="24" t="s">
        <v>43580</v>
      </c>
      <c r="W558" s="25" t="s">
        <v>43581</v>
      </c>
      <c r="X558">
        <v>556</v>
      </c>
      <c r="Y558" s="6" t="s">
        <v>4387</v>
      </c>
      <c r="Z558" s="6" t="s">
        <v>52320</v>
      </c>
      <c r="AA558" s="6" t="s">
        <v>90</v>
      </c>
      <c r="AB558" s="6" t="s">
        <v>4388</v>
      </c>
      <c r="AC558" s="6" t="s">
        <v>49648</v>
      </c>
      <c r="AD558" s="6" t="s">
        <v>49649</v>
      </c>
    </row>
    <row r="559" spans="1:30" x14ac:dyDescent="0.25">
      <c r="A559" s="26" t="s">
        <v>40755</v>
      </c>
      <c r="B559" s="24" t="s">
        <v>40756</v>
      </c>
      <c r="C559" s="22">
        <v>2327.58</v>
      </c>
      <c r="D559" s="22">
        <v>654.28601000000003</v>
      </c>
      <c r="E559" s="22">
        <v>351.90300999999999</v>
      </c>
      <c r="F559" s="22">
        <v>1.88</v>
      </c>
      <c r="G559" s="22">
        <v>567.89000999999996</v>
      </c>
      <c r="H559" s="22">
        <v>1390.7519500000001</v>
      </c>
      <c r="I559" s="22">
        <v>560.51500999999996</v>
      </c>
      <c r="J559" s="22">
        <v>1783.7449899999999</v>
      </c>
      <c r="K559" s="22">
        <v>2166.2019</v>
      </c>
      <c r="L559" s="22">
        <v>2010.2690399999999</v>
      </c>
      <c r="M559" s="22">
        <v>0</v>
      </c>
      <c r="N559" s="22">
        <v>792.30700000000002</v>
      </c>
      <c r="O559" s="22">
        <v>5.69</v>
      </c>
      <c r="P559" s="22">
        <v>71.076999999999998</v>
      </c>
      <c r="Q559" s="22">
        <v>2.4575100000000001</v>
      </c>
      <c r="R559" s="22">
        <v>1.21</v>
      </c>
      <c r="S559" s="22">
        <v>0.43</v>
      </c>
      <c r="T559" s="22">
        <v>0.11636000000000001</v>
      </c>
      <c r="U559" s="24" t="s">
        <v>43582</v>
      </c>
      <c r="V559" s="24" t="s">
        <v>43583</v>
      </c>
      <c r="W559" s="25" t="s">
        <v>43584</v>
      </c>
      <c r="X559">
        <v>557</v>
      </c>
      <c r="Y559" s="6" t="s">
        <v>4389</v>
      </c>
      <c r="Z559" s="6" t="s">
        <v>51538</v>
      </c>
      <c r="AA559" s="6" t="s">
        <v>51631</v>
      </c>
      <c r="AB559" s="6" t="s">
        <v>4390</v>
      </c>
      <c r="AC559" s="6" t="s">
        <v>49650</v>
      </c>
      <c r="AD559" s="6" t="s">
        <v>49651</v>
      </c>
    </row>
    <row r="560" spans="1:30" x14ac:dyDescent="0.25">
      <c r="A560" s="26" t="s">
        <v>40757</v>
      </c>
      <c r="B560" s="24" t="s">
        <v>40758</v>
      </c>
      <c r="C560" s="22">
        <v>2411.19</v>
      </c>
      <c r="D560" s="22">
        <v>174.66200000000001</v>
      </c>
      <c r="E560" s="22">
        <v>139.108</v>
      </c>
      <c r="F560" s="22">
        <v>0.78</v>
      </c>
      <c r="G560" s="22">
        <v>122.75299</v>
      </c>
      <c r="H560" s="22">
        <v>161.56899999999999</v>
      </c>
      <c r="I560" s="22">
        <v>561.64300000000003</v>
      </c>
      <c r="J560" s="22">
        <v>108.039</v>
      </c>
      <c r="K560" s="22">
        <v>323.05599000000001</v>
      </c>
      <c r="L560" s="22">
        <v>253</v>
      </c>
      <c r="M560" s="22">
        <v>0</v>
      </c>
      <c r="N560" s="22">
        <v>525.67498000000001</v>
      </c>
      <c r="O560" s="22">
        <v>33.97</v>
      </c>
      <c r="P560" s="22">
        <v>34.055</v>
      </c>
      <c r="Q560" s="22">
        <v>0.48127999999999999</v>
      </c>
      <c r="R560" s="22">
        <v>2.99</v>
      </c>
      <c r="S560" s="22">
        <v>1.49</v>
      </c>
      <c r="T560" s="22">
        <v>0.35851</v>
      </c>
      <c r="U560" s="24" t="s">
        <v>43585</v>
      </c>
      <c r="V560" s="24" t="s">
        <v>43586</v>
      </c>
      <c r="W560" s="25" t="s">
        <v>43587</v>
      </c>
      <c r="X560">
        <v>558</v>
      </c>
      <c r="Y560" s="6" t="s">
        <v>4391</v>
      </c>
      <c r="Z560" s="6" t="s">
        <v>50522</v>
      </c>
      <c r="AA560" s="6" t="s">
        <v>50831</v>
      </c>
      <c r="AB560" s="6" t="s">
        <v>4392</v>
      </c>
      <c r="AC560" s="6" t="s">
        <v>49652</v>
      </c>
      <c r="AD560" s="6" t="s">
        <v>49653</v>
      </c>
    </row>
    <row r="561" spans="1:30" x14ac:dyDescent="0.25">
      <c r="A561" s="26" t="s">
        <v>867</v>
      </c>
      <c r="B561" s="24" t="s">
        <v>867</v>
      </c>
      <c r="C561" s="22">
        <v>65322.06</v>
      </c>
      <c r="D561" s="22">
        <v>7656</v>
      </c>
      <c r="E561" s="22">
        <v>6156</v>
      </c>
      <c r="F561" s="22">
        <v>1.22</v>
      </c>
      <c r="G561" s="22">
        <v>1313</v>
      </c>
      <c r="H561" s="22">
        <v>341</v>
      </c>
      <c r="I561" s="22">
        <v>502</v>
      </c>
      <c r="J561" s="22">
        <v>2471</v>
      </c>
      <c r="K561" s="22">
        <v>3849</v>
      </c>
      <c r="L561" s="22">
        <v>17896</v>
      </c>
      <c r="M561" s="22">
        <v>0</v>
      </c>
      <c r="N561" s="22">
        <v>12625</v>
      </c>
      <c r="O561" s="22">
        <v>6.07</v>
      </c>
      <c r="P561" s="22">
        <v>59.22</v>
      </c>
      <c r="Q561" s="22">
        <v>1.4521599999999999</v>
      </c>
      <c r="R561" s="22">
        <v>1.45</v>
      </c>
      <c r="S561" s="22">
        <v>1.42</v>
      </c>
      <c r="T561" s="22">
        <v>0.88829999999999998</v>
      </c>
      <c r="U561" s="24" t="s">
        <v>43588</v>
      </c>
      <c r="V561" s="24" t="s">
        <v>43589</v>
      </c>
      <c r="W561" s="25" t="s">
        <v>43590</v>
      </c>
      <c r="X561">
        <v>559</v>
      </c>
      <c r="Y561" s="6" t="s">
        <v>4393</v>
      </c>
      <c r="Z561" s="6" t="s">
        <v>49673</v>
      </c>
      <c r="AA561" s="6" t="s">
        <v>49854</v>
      </c>
      <c r="AB561" s="6" t="s">
        <v>4394</v>
      </c>
      <c r="AC561" s="6" t="s">
        <v>49654</v>
      </c>
      <c r="AD561" s="6" t="s">
        <v>49655</v>
      </c>
    </row>
    <row r="562" spans="1:30" x14ac:dyDescent="0.25">
      <c r="A562" s="26" t="s">
        <v>868</v>
      </c>
      <c r="B562" s="24" t="s">
        <v>869</v>
      </c>
      <c r="C562" s="22">
        <v>49249.1</v>
      </c>
      <c r="D562" s="22">
        <v>1987.3129799999999</v>
      </c>
      <c r="E562" s="22">
        <v>1587.6120599999999</v>
      </c>
      <c r="F562" s="22">
        <v>1.34</v>
      </c>
      <c r="G562" s="22">
        <v>1027.92797</v>
      </c>
      <c r="H562" s="22">
        <v>472.14999</v>
      </c>
      <c r="I562" s="22">
        <v>3434.6140099999998</v>
      </c>
      <c r="J562" s="22">
        <v>1432.8900100000001</v>
      </c>
      <c r="K562" s="22">
        <v>2631.9829100000002</v>
      </c>
      <c r="L562" s="22">
        <v>2483.9318800000001</v>
      </c>
      <c r="M562" s="22">
        <v>0</v>
      </c>
      <c r="N562" s="22">
        <v>3308.1960399999998</v>
      </c>
      <c r="O562" s="22">
        <v>35.75</v>
      </c>
      <c r="P562" s="22">
        <v>40.625</v>
      </c>
      <c r="Q562" s="22">
        <v>0.68422000000000005</v>
      </c>
      <c r="R562" s="22">
        <v>2.1</v>
      </c>
      <c r="U562" s="24" t="s">
        <v>43591</v>
      </c>
      <c r="V562" s="24" t="s">
        <v>43592</v>
      </c>
      <c r="W562" s="25" t="s">
        <v>43593</v>
      </c>
      <c r="X562">
        <v>560</v>
      </c>
      <c r="Y562" s="6" t="s">
        <v>4395</v>
      </c>
      <c r="Z562" s="6" t="s">
        <v>49795</v>
      </c>
      <c r="AA562" s="6" t="s">
        <v>90</v>
      </c>
      <c r="AB562" s="6" t="s">
        <v>4396</v>
      </c>
      <c r="AC562" s="6" t="s">
        <v>49656</v>
      </c>
      <c r="AD562" s="6" t="s">
        <v>49657</v>
      </c>
    </row>
    <row r="563" spans="1:30" x14ac:dyDescent="0.25">
      <c r="A563" s="26" t="s">
        <v>871</v>
      </c>
      <c r="B563" s="24" t="s">
        <v>872</v>
      </c>
      <c r="C563" s="22">
        <v>6807.42</v>
      </c>
      <c r="D563" s="22">
        <v>1113</v>
      </c>
      <c r="E563" s="22">
        <v>728</v>
      </c>
      <c r="F563" s="22">
        <v>1.18</v>
      </c>
      <c r="G563" s="22">
        <v>1051</v>
      </c>
      <c r="H563" s="22">
        <v>702</v>
      </c>
      <c r="I563" s="22">
        <v>4066</v>
      </c>
      <c r="J563" s="22">
        <v>1072</v>
      </c>
      <c r="K563" s="22">
        <v>2916</v>
      </c>
      <c r="L563" s="22">
        <v>4171</v>
      </c>
      <c r="M563" s="22">
        <v>0</v>
      </c>
      <c r="N563" s="22">
        <v>4795</v>
      </c>
      <c r="O563" s="22">
        <v>27.29</v>
      </c>
      <c r="P563" s="22">
        <v>46.216990000000003</v>
      </c>
      <c r="Q563" s="22">
        <v>0.85931999999999997</v>
      </c>
      <c r="R563" s="22">
        <v>1.91</v>
      </c>
      <c r="S563" s="22">
        <v>2.0699999999999998</v>
      </c>
      <c r="T563" s="22">
        <v>1.0848800000000001</v>
      </c>
      <c r="U563" s="24" t="s">
        <v>43594</v>
      </c>
      <c r="V563" s="24" t="s">
        <v>43595</v>
      </c>
      <c r="W563" s="25" t="s">
        <v>43596</v>
      </c>
      <c r="X563">
        <v>561</v>
      </c>
      <c r="Y563" s="6" t="s">
        <v>4397</v>
      </c>
      <c r="Z563" s="6" t="s">
        <v>49301</v>
      </c>
      <c r="AA563" s="6" t="s">
        <v>51578</v>
      </c>
      <c r="AB563" s="6" t="s">
        <v>4398</v>
      </c>
      <c r="AC563" s="6" t="s">
        <v>49658</v>
      </c>
      <c r="AD563" s="6" t="s">
        <v>49659</v>
      </c>
    </row>
    <row r="564" spans="1:30" x14ac:dyDescent="0.25">
      <c r="A564" s="26" t="s">
        <v>873</v>
      </c>
      <c r="B564" s="24" t="s">
        <v>874</v>
      </c>
      <c r="C564" s="22">
        <v>17974.37</v>
      </c>
      <c r="D564" s="22">
        <v>6834</v>
      </c>
      <c r="E564" s="22">
        <v>5239</v>
      </c>
      <c r="F564" s="22">
        <v>0.26</v>
      </c>
      <c r="G564" s="22">
        <v>1310</v>
      </c>
      <c r="H564" s="22">
        <v>63</v>
      </c>
      <c r="I564" s="22">
        <v>0</v>
      </c>
      <c r="J564" s="22">
        <v>1193</v>
      </c>
      <c r="K564" s="22">
        <v>2211</v>
      </c>
      <c r="L564" s="22">
        <v>2181</v>
      </c>
      <c r="M564" s="22">
        <v>0</v>
      </c>
      <c r="N564" s="22">
        <v>12659</v>
      </c>
      <c r="O564" s="22">
        <v>16.52</v>
      </c>
      <c r="P564" s="22">
        <v>14.683999999999999</v>
      </c>
      <c r="Q564" s="22">
        <v>0.17211000000000001</v>
      </c>
      <c r="R564" s="22">
        <v>1.66</v>
      </c>
      <c r="S564" s="22">
        <v>1.8</v>
      </c>
      <c r="T564" s="22">
        <v>0.70243</v>
      </c>
      <c r="U564" s="24" t="s">
        <v>43597</v>
      </c>
      <c r="V564" s="24" t="s">
        <v>43598</v>
      </c>
      <c r="W564" s="25" t="s">
        <v>43599</v>
      </c>
      <c r="X564">
        <v>562</v>
      </c>
      <c r="Y564" s="6" t="s">
        <v>4399</v>
      </c>
      <c r="Z564" s="6" t="s">
        <v>52233</v>
      </c>
      <c r="AA564" s="6" t="s">
        <v>90</v>
      </c>
      <c r="AB564" s="6" t="s">
        <v>4400</v>
      </c>
      <c r="AC564" s="6" t="s">
        <v>49660</v>
      </c>
      <c r="AD564" s="6" t="s">
        <v>49661</v>
      </c>
    </row>
    <row r="565" spans="1:30" x14ac:dyDescent="0.25">
      <c r="A565" s="26" t="s">
        <v>40759</v>
      </c>
      <c r="B565" s="24" t="s">
        <v>40760</v>
      </c>
      <c r="C565" s="22">
        <v>5184.8599999999997</v>
      </c>
      <c r="D565" s="22">
        <v>11009.64453</v>
      </c>
      <c r="E565" s="22">
        <v>10687.089840000001</v>
      </c>
      <c r="F565" s="22">
        <v>1.28</v>
      </c>
      <c r="G565" s="22">
        <v>63053.691400000003</v>
      </c>
      <c r="H565" s="22">
        <v>1501.79504</v>
      </c>
      <c r="I565" s="22">
        <v>212.35</v>
      </c>
      <c r="J565" s="22">
        <v>213730.29686999999</v>
      </c>
      <c r="K565" s="22">
        <v>265660.3125</v>
      </c>
      <c r="L565" s="22">
        <v>37030.121090000001</v>
      </c>
      <c r="M565" s="22">
        <v>0</v>
      </c>
      <c r="N565" s="22">
        <v>46597.179680000001</v>
      </c>
      <c r="U565" s="24" t="s">
        <v>43600</v>
      </c>
      <c r="V565" s="24" t="s">
        <v>43600</v>
      </c>
      <c r="W565" s="25" t="s">
        <v>43601</v>
      </c>
      <c r="X565">
        <v>563</v>
      </c>
      <c r="Y565" s="6" t="s">
        <v>4401</v>
      </c>
      <c r="Z565" s="6" t="s">
        <v>51366</v>
      </c>
      <c r="AA565" s="6" t="s">
        <v>90</v>
      </c>
      <c r="AB565" s="6" t="s">
        <v>4402</v>
      </c>
      <c r="AC565" s="6" t="s">
        <v>49662</v>
      </c>
      <c r="AD565" s="6" t="s">
        <v>49663</v>
      </c>
    </row>
    <row r="566" spans="1:30" x14ac:dyDescent="0.25">
      <c r="A566" s="26" t="s">
        <v>875</v>
      </c>
      <c r="B566" s="24" t="s">
        <v>876</v>
      </c>
      <c r="C566" s="22">
        <v>31108.37</v>
      </c>
      <c r="D566" s="22">
        <v>3604</v>
      </c>
      <c r="E566" s="22">
        <v>3035</v>
      </c>
      <c r="F566" s="22">
        <v>1.1000000000000001</v>
      </c>
      <c r="G566" s="22">
        <v>3796</v>
      </c>
      <c r="H566" s="22">
        <v>0</v>
      </c>
      <c r="I566" s="22">
        <v>6878</v>
      </c>
      <c r="J566" s="22">
        <v>3347</v>
      </c>
      <c r="K566" s="22">
        <v>7266</v>
      </c>
      <c r="L566" s="22">
        <v>638</v>
      </c>
      <c r="M566" s="22">
        <v>0</v>
      </c>
      <c r="N566" s="22">
        <v>12309</v>
      </c>
      <c r="O566" s="22">
        <v>24.95</v>
      </c>
      <c r="P566" s="22">
        <v>4.7399899999999997</v>
      </c>
      <c r="Q566" s="22">
        <v>4.9750000000000003E-2</v>
      </c>
      <c r="R566" s="22">
        <v>2.1800000000000002</v>
      </c>
      <c r="S566" s="22">
        <v>2.17</v>
      </c>
      <c r="T566" s="22">
        <v>1.03674</v>
      </c>
      <c r="U566" s="24" t="s">
        <v>43602</v>
      </c>
      <c r="V566" s="24" t="s">
        <v>43603</v>
      </c>
      <c r="W566" s="25" t="s">
        <v>43604</v>
      </c>
      <c r="X566">
        <v>564</v>
      </c>
      <c r="Y566" s="6" t="s">
        <v>4403</v>
      </c>
      <c r="Z566" s="6" t="s">
        <v>48918</v>
      </c>
      <c r="AA566" s="6" t="s">
        <v>90</v>
      </c>
      <c r="AB566" s="6" t="s">
        <v>4404</v>
      </c>
      <c r="AC566" s="6" t="s">
        <v>49664</v>
      </c>
      <c r="AD566" s="6" t="s">
        <v>49665</v>
      </c>
    </row>
    <row r="567" spans="1:30" x14ac:dyDescent="0.25">
      <c r="A567" s="26" t="s">
        <v>878</v>
      </c>
      <c r="B567" s="24" t="s">
        <v>879</v>
      </c>
      <c r="C567" s="22">
        <v>39951.07</v>
      </c>
      <c r="D567" s="22">
        <v>2728</v>
      </c>
      <c r="E567" s="22">
        <v>1505</v>
      </c>
      <c r="F567" s="22">
        <v>0.79</v>
      </c>
      <c r="G567" s="22">
        <v>5701</v>
      </c>
      <c r="H567" s="22">
        <v>6811</v>
      </c>
      <c r="I567" s="22">
        <v>19301</v>
      </c>
      <c r="J567" s="22">
        <v>10744</v>
      </c>
      <c r="K567" s="22">
        <v>16795</v>
      </c>
      <c r="L567" s="22">
        <v>1283</v>
      </c>
      <c r="M567" s="22">
        <v>0</v>
      </c>
      <c r="N567" s="22">
        <v>25541</v>
      </c>
      <c r="O567" s="22">
        <v>36.35</v>
      </c>
      <c r="P567" s="22">
        <v>4.5826900000000004</v>
      </c>
      <c r="Q567" s="22">
        <v>4.802E-2</v>
      </c>
      <c r="R567" s="22">
        <v>1.39</v>
      </c>
      <c r="S567" s="22">
        <v>0.93</v>
      </c>
      <c r="T567" s="22">
        <v>0.39863999999999999</v>
      </c>
      <c r="U567" s="24" t="s">
        <v>43605</v>
      </c>
      <c r="V567" s="24" t="s">
        <v>43606</v>
      </c>
      <c r="W567" s="25" t="s">
        <v>43607</v>
      </c>
      <c r="X567">
        <v>565</v>
      </c>
      <c r="Y567" s="6" t="s">
        <v>4405</v>
      </c>
      <c r="Z567" s="6" t="s">
        <v>52292</v>
      </c>
      <c r="AA567" s="6" t="s">
        <v>51960</v>
      </c>
      <c r="AB567" s="6" t="s">
        <v>4406</v>
      </c>
      <c r="AC567" s="6" t="s">
        <v>49666</v>
      </c>
      <c r="AD567" s="6" t="s">
        <v>49667</v>
      </c>
    </row>
    <row r="568" spans="1:30" x14ac:dyDescent="0.25">
      <c r="A568" s="26" t="s">
        <v>880</v>
      </c>
      <c r="B568" s="24" t="s">
        <v>881</v>
      </c>
      <c r="C568" s="22">
        <v>9991.41</v>
      </c>
      <c r="D568" s="22">
        <v>704.15997000000004</v>
      </c>
      <c r="E568" s="22">
        <v>389.65300999999999</v>
      </c>
      <c r="F568" s="22">
        <v>0.57999999999999996</v>
      </c>
      <c r="G568" s="22">
        <v>0</v>
      </c>
      <c r="H568" s="22">
        <v>0</v>
      </c>
      <c r="I568" s="22">
        <v>0</v>
      </c>
      <c r="J568" s="22">
        <v>213.29698999999999</v>
      </c>
      <c r="K568" s="22">
        <v>8.9250000000000007</v>
      </c>
      <c r="L568" s="22">
        <v>2996.1679600000002</v>
      </c>
      <c r="M568" s="22">
        <v>0</v>
      </c>
      <c r="N568" s="22">
        <v>2840.3811000000001</v>
      </c>
      <c r="O568" s="22">
        <v>12.56</v>
      </c>
      <c r="P568" s="22">
        <v>52.042990000000003</v>
      </c>
      <c r="Q568" s="22">
        <v>1.0619799999999999</v>
      </c>
      <c r="R568" s="22">
        <v>0.05</v>
      </c>
      <c r="S568" s="22">
        <v>0.04</v>
      </c>
      <c r="T568" s="22">
        <v>4.1840000000000002E-2</v>
      </c>
      <c r="U568" s="24" t="s">
        <v>43608</v>
      </c>
      <c r="V568" s="24" t="s">
        <v>43609</v>
      </c>
      <c r="W568" s="25" t="s">
        <v>43610</v>
      </c>
      <c r="X568">
        <v>566</v>
      </c>
      <c r="Y568" s="6" t="s">
        <v>4407</v>
      </c>
      <c r="Z568" s="6" t="s">
        <v>51484</v>
      </c>
      <c r="AA568" s="6" t="s">
        <v>52468</v>
      </c>
      <c r="AB568" s="6" t="s">
        <v>4408</v>
      </c>
      <c r="AC568" s="6" t="s">
        <v>49668</v>
      </c>
      <c r="AD568" s="6" t="s">
        <v>49669</v>
      </c>
    </row>
    <row r="569" spans="1:30" x14ac:dyDescent="0.25">
      <c r="A569" s="26" t="s">
        <v>662</v>
      </c>
      <c r="B569" s="24" t="s">
        <v>40761</v>
      </c>
      <c r="C569" s="22">
        <v>2034.47</v>
      </c>
      <c r="D569" s="22">
        <v>-2196</v>
      </c>
      <c r="E569" s="22">
        <v>-4471</v>
      </c>
      <c r="F569" s="22">
        <v>2.25</v>
      </c>
      <c r="G569" s="22">
        <v>395</v>
      </c>
      <c r="H569" s="22">
        <v>428</v>
      </c>
      <c r="I569" s="22">
        <v>1735</v>
      </c>
      <c r="J569" s="22">
        <v>10605</v>
      </c>
      <c r="K569" s="22">
        <v>7492</v>
      </c>
      <c r="L569" s="22">
        <v>31953</v>
      </c>
      <c r="M569" s="22">
        <v>0</v>
      </c>
      <c r="N569" s="22">
        <v>7065</v>
      </c>
      <c r="O569" s="22">
        <v>33.15</v>
      </c>
      <c r="P569" s="22">
        <v>84.114990000000006</v>
      </c>
      <c r="Q569" s="22">
        <v>5.2953000000000001</v>
      </c>
      <c r="R569" s="22">
        <v>0.64</v>
      </c>
      <c r="S569" s="22">
        <v>0.67</v>
      </c>
      <c r="T569" s="22">
        <v>0.62885000000000002</v>
      </c>
      <c r="U569" s="24" t="s">
        <v>43169</v>
      </c>
      <c r="V569" s="24" t="s">
        <v>43611</v>
      </c>
      <c r="W569" s="25" t="s">
        <v>43171</v>
      </c>
      <c r="X569">
        <v>567</v>
      </c>
      <c r="Y569" s="6" t="s">
        <v>4409</v>
      </c>
      <c r="Z569" s="6" t="s">
        <v>50119</v>
      </c>
      <c r="AA569" s="6" t="s">
        <v>90</v>
      </c>
      <c r="AB569" s="6" t="s">
        <v>4410</v>
      </c>
      <c r="AC569" s="6" t="s">
        <v>49670</v>
      </c>
      <c r="AD569" s="6" t="s">
        <v>49671</v>
      </c>
    </row>
    <row r="570" spans="1:30" x14ac:dyDescent="0.25">
      <c r="A570" s="26" t="s">
        <v>40762</v>
      </c>
      <c r="B570" s="24" t="s">
        <v>40763</v>
      </c>
      <c r="C570" s="22">
        <v>3684.46</v>
      </c>
      <c r="D570" s="22">
        <v>881.05998999999997</v>
      </c>
      <c r="E570" s="22">
        <v>456.28201000000001</v>
      </c>
      <c r="F570" s="22">
        <v>0.44</v>
      </c>
      <c r="G570" s="22">
        <v>835.83801000000005</v>
      </c>
      <c r="H570" s="22">
        <v>948.13499999999999</v>
      </c>
      <c r="I570" s="22">
        <v>566.13800000000003</v>
      </c>
      <c r="J570" s="22">
        <v>2658.1730899999998</v>
      </c>
      <c r="K570" s="22">
        <v>2137.9540999999999</v>
      </c>
      <c r="L570" s="22">
        <v>756.43902000000003</v>
      </c>
      <c r="M570" s="22">
        <v>0</v>
      </c>
      <c r="N570" s="22">
        <v>2862.1909099999998</v>
      </c>
      <c r="O570" s="22">
        <v>4.5199999999999996</v>
      </c>
      <c r="P570" s="22">
        <v>20.428999999999998</v>
      </c>
      <c r="Q570" s="22">
        <v>0.25673000000000001</v>
      </c>
      <c r="R570" s="22">
        <v>0.72</v>
      </c>
      <c r="U570" s="24" t="s">
        <v>43612</v>
      </c>
      <c r="V570" s="24" t="s">
        <v>43613</v>
      </c>
      <c r="W570" s="25" t="s">
        <v>43614</v>
      </c>
      <c r="X570">
        <v>568</v>
      </c>
      <c r="Y570" s="6" t="s">
        <v>4411</v>
      </c>
      <c r="Z570" s="6" t="s">
        <v>49195</v>
      </c>
      <c r="AA570" s="6" t="s">
        <v>90</v>
      </c>
      <c r="AB570" s="6" t="s">
        <v>4412</v>
      </c>
      <c r="AC570" s="6" t="s">
        <v>49672</v>
      </c>
      <c r="AD570" s="6" t="s">
        <v>49671</v>
      </c>
    </row>
    <row r="571" spans="1:30" x14ac:dyDescent="0.25">
      <c r="A571" s="26" t="s">
        <v>882</v>
      </c>
      <c r="B571" s="24" t="s">
        <v>883</v>
      </c>
      <c r="C571" s="22">
        <v>3003.54</v>
      </c>
      <c r="D571" s="22">
        <v>471.34298000000001</v>
      </c>
      <c r="E571" s="22">
        <v>175.85498999999999</v>
      </c>
      <c r="F571" s="22">
        <v>1.1200000000000001</v>
      </c>
      <c r="G571" s="22">
        <v>192.69598999999999</v>
      </c>
      <c r="H571" s="22">
        <v>0</v>
      </c>
      <c r="I571" s="22">
        <v>136.24</v>
      </c>
      <c r="J571" s="22">
        <v>271.10298999999998</v>
      </c>
      <c r="K571" s="22">
        <v>197.84100000000001</v>
      </c>
      <c r="L571" s="22">
        <v>2334.6059500000001</v>
      </c>
      <c r="M571" s="22">
        <v>0</v>
      </c>
      <c r="N571" s="22">
        <v>4646.9492099999998</v>
      </c>
      <c r="O571" s="22">
        <v>30.46</v>
      </c>
      <c r="P571" s="22">
        <v>34.63899</v>
      </c>
      <c r="Q571" s="22">
        <v>0.52995000000000003</v>
      </c>
      <c r="R571" s="22">
        <v>1</v>
      </c>
      <c r="S571" s="22">
        <v>0.73</v>
      </c>
      <c r="T571" s="22">
        <v>1.8970000000000001E-2</v>
      </c>
      <c r="U571" s="24" t="s">
        <v>43615</v>
      </c>
      <c r="V571" s="24" t="s">
        <v>43616</v>
      </c>
      <c r="W571" s="25" t="s">
        <v>43617</v>
      </c>
      <c r="X571">
        <v>569</v>
      </c>
      <c r="Y571" s="6" t="s">
        <v>4413</v>
      </c>
      <c r="Z571" s="6" t="s">
        <v>49957</v>
      </c>
      <c r="AA571" s="6" t="s">
        <v>90</v>
      </c>
      <c r="AB571" s="6" t="s">
        <v>4414</v>
      </c>
      <c r="AC571" s="6" t="s">
        <v>49673</v>
      </c>
      <c r="AD571" s="6" t="s">
        <v>49674</v>
      </c>
    </row>
    <row r="572" spans="1:30" x14ac:dyDescent="0.25">
      <c r="A572" s="26" t="s">
        <v>40764</v>
      </c>
      <c r="B572" s="24" t="s">
        <v>40765</v>
      </c>
      <c r="C572" s="22">
        <v>2117.54</v>
      </c>
      <c r="D572" s="22">
        <v>-233.59</v>
      </c>
      <c r="E572" s="22">
        <v>-258.60401000000002</v>
      </c>
      <c r="F572" s="22">
        <v>2.87</v>
      </c>
      <c r="G572" s="22">
        <v>6.6319900000000001</v>
      </c>
      <c r="H572" s="22">
        <v>25.274989999999999</v>
      </c>
      <c r="I572" s="22">
        <v>33.480989999999998</v>
      </c>
      <c r="J572" s="22">
        <v>164.59898999999999</v>
      </c>
      <c r="K572" s="22">
        <v>615.33299999999997</v>
      </c>
      <c r="L572" s="22">
        <v>39.094999999999999</v>
      </c>
      <c r="M572" s="22">
        <v>0</v>
      </c>
      <c r="N572" s="22">
        <v>561.83501999999999</v>
      </c>
      <c r="O572" s="22">
        <v>3.42</v>
      </c>
      <c r="P572" s="22">
        <v>4.8148900000000001</v>
      </c>
      <c r="Q572" s="22">
        <v>5.058E-2</v>
      </c>
      <c r="R572" s="22">
        <v>7.61</v>
      </c>
      <c r="S572" s="22">
        <v>3.58</v>
      </c>
      <c r="T572" s="22">
        <v>3.5445199999999999</v>
      </c>
      <c r="U572" s="24" t="s">
        <v>43618</v>
      </c>
      <c r="V572" s="24" t="s">
        <v>43619</v>
      </c>
      <c r="W572" s="25" t="s">
        <v>43620</v>
      </c>
      <c r="X572">
        <v>570</v>
      </c>
      <c r="Y572" s="6" t="s">
        <v>4415</v>
      </c>
      <c r="Z572" s="6" t="s">
        <v>52482</v>
      </c>
      <c r="AA572" s="6" t="s">
        <v>52483</v>
      </c>
      <c r="AB572" s="6" t="s">
        <v>4416</v>
      </c>
      <c r="AC572" s="6" t="s">
        <v>49675</v>
      </c>
      <c r="AD572" s="6" t="s">
        <v>49676</v>
      </c>
    </row>
    <row r="573" spans="1:30" x14ac:dyDescent="0.25">
      <c r="A573" s="26" t="s">
        <v>40766</v>
      </c>
      <c r="B573" s="24" t="s">
        <v>40767</v>
      </c>
      <c r="C573" s="22">
        <v>2314.4299999999998</v>
      </c>
      <c r="D573" s="22">
        <v>324.57598000000002</v>
      </c>
      <c r="E573" s="22">
        <v>307.673</v>
      </c>
      <c r="F573" s="22">
        <v>1.21</v>
      </c>
      <c r="G573" s="22">
        <v>89.346999999999994</v>
      </c>
      <c r="H573" s="22">
        <v>263.14999</v>
      </c>
      <c r="I573" s="22">
        <v>144.33699999999999</v>
      </c>
      <c r="J573" s="22">
        <v>293.39098999999999</v>
      </c>
      <c r="K573" s="22">
        <v>804.57897000000003</v>
      </c>
      <c r="L573" s="22">
        <v>0</v>
      </c>
      <c r="M573" s="22">
        <v>0</v>
      </c>
      <c r="N573" s="22">
        <v>976.28601000000003</v>
      </c>
      <c r="O573" s="22">
        <v>112.3</v>
      </c>
      <c r="P573" s="22">
        <v>0.12471</v>
      </c>
      <c r="Q573" s="22">
        <v>0</v>
      </c>
      <c r="R573" s="22">
        <v>2.74</v>
      </c>
      <c r="S573" s="22">
        <v>1.85</v>
      </c>
      <c r="T573" s="22">
        <v>1.54088</v>
      </c>
      <c r="U573" s="24" t="s">
        <v>43621</v>
      </c>
      <c r="V573" s="24" t="s">
        <v>43622</v>
      </c>
      <c r="W573" s="25" t="s">
        <v>43623</v>
      </c>
      <c r="X573">
        <v>571</v>
      </c>
      <c r="Y573" s="6" t="s">
        <v>4417</v>
      </c>
      <c r="Z573" s="6" t="s">
        <v>51306</v>
      </c>
      <c r="AA573" s="6" t="s">
        <v>51310</v>
      </c>
      <c r="AB573" s="6" t="s">
        <v>4418</v>
      </c>
      <c r="AC573" s="6" t="s">
        <v>49677</v>
      </c>
      <c r="AD573" s="6" t="s">
        <v>49678</v>
      </c>
    </row>
    <row r="574" spans="1:30" x14ac:dyDescent="0.25">
      <c r="A574" s="26" t="s">
        <v>884</v>
      </c>
      <c r="B574" s="24" t="s">
        <v>885</v>
      </c>
      <c r="C574" s="22">
        <v>32474.43</v>
      </c>
      <c r="D574" s="22">
        <v>10945.715819999999</v>
      </c>
      <c r="E574" s="22">
        <v>7346.6288999999997</v>
      </c>
      <c r="F574" s="22">
        <v>2.2400000000000002</v>
      </c>
      <c r="G574" s="22">
        <v>2764.50488</v>
      </c>
      <c r="H574" s="22">
        <v>3316.7900300000001</v>
      </c>
      <c r="I574" s="22">
        <v>2248.3720699999999</v>
      </c>
      <c r="J574" s="22">
        <v>6169.7529199999999</v>
      </c>
      <c r="K574" s="22">
        <v>9561.15625</v>
      </c>
      <c r="L574" s="22">
        <v>6685.1171800000002</v>
      </c>
      <c r="M574" s="22">
        <v>399.21499</v>
      </c>
      <c r="N574" s="22">
        <v>20822.246090000001</v>
      </c>
      <c r="O574" s="22">
        <v>10.63</v>
      </c>
      <c r="P574" s="22">
        <v>23.68899</v>
      </c>
      <c r="Q574" s="22">
        <v>0.31629000000000002</v>
      </c>
      <c r="R574" s="22">
        <v>1.63</v>
      </c>
      <c r="S574" s="22">
        <v>1.01</v>
      </c>
      <c r="T574" s="22">
        <v>0.56401000000000001</v>
      </c>
      <c r="U574" s="24" t="s">
        <v>43624</v>
      </c>
      <c r="V574" s="24" t="s">
        <v>43625</v>
      </c>
      <c r="W574" s="25" t="s">
        <v>43626</v>
      </c>
      <c r="X574">
        <v>572</v>
      </c>
      <c r="Y574" s="6" t="s">
        <v>4419</v>
      </c>
      <c r="Z574" s="6" t="s">
        <v>50547</v>
      </c>
      <c r="AA574" s="6" t="s">
        <v>50486</v>
      </c>
      <c r="AB574" s="6" t="s">
        <v>4420</v>
      </c>
      <c r="AC574" s="6" t="s">
        <v>49679</v>
      </c>
      <c r="AD574" s="6" t="s">
        <v>49680</v>
      </c>
    </row>
    <row r="575" spans="1:30" x14ac:dyDescent="0.25">
      <c r="A575" s="26" t="s">
        <v>40768</v>
      </c>
      <c r="B575" s="24" t="s">
        <v>40769</v>
      </c>
      <c r="C575" s="22">
        <v>2515.2600000000002</v>
      </c>
      <c r="D575" s="22">
        <v>1174</v>
      </c>
      <c r="E575" s="22">
        <v>886</v>
      </c>
      <c r="F575" s="22">
        <v>1.5</v>
      </c>
      <c r="G575" s="22">
        <v>358</v>
      </c>
      <c r="H575" s="22">
        <v>624</v>
      </c>
      <c r="I575" s="22">
        <v>0</v>
      </c>
      <c r="J575" s="22">
        <v>1439</v>
      </c>
      <c r="K575" s="22">
        <v>1593</v>
      </c>
      <c r="L575" s="22">
        <v>1585</v>
      </c>
      <c r="M575" s="22">
        <v>0</v>
      </c>
      <c r="N575" s="22">
        <v>791</v>
      </c>
      <c r="O575" s="22">
        <v>9.24</v>
      </c>
      <c r="P575" s="22">
        <v>63.031999999999996</v>
      </c>
      <c r="Q575" s="22">
        <v>1.70505</v>
      </c>
      <c r="R575" s="22">
        <v>1.22</v>
      </c>
      <c r="S575" s="22">
        <v>0.67</v>
      </c>
      <c r="T575" s="22">
        <v>0.42459999999999998</v>
      </c>
      <c r="U575" s="24" t="s">
        <v>43627</v>
      </c>
      <c r="V575" s="24" t="s">
        <v>43628</v>
      </c>
      <c r="W575" s="25" t="s">
        <v>43629</v>
      </c>
      <c r="X575">
        <v>573</v>
      </c>
      <c r="Y575" s="6" t="s">
        <v>4421</v>
      </c>
      <c r="Z575" s="6" t="s">
        <v>52484</v>
      </c>
      <c r="AA575" s="6" t="s">
        <v>50541</v>
      </c>
      <c r="AB575" s="6" t="s">
        <v>4422</v>
      </c>
      <c r="AC575" s="6" t="s">
        <v>49681</v>
      </c>
      <c r="AD575" s="6" t="s">
        <v>49682</v>
      </c>
    </row>
    <row r="576" spans="1:30" x14ac:dyDescent="0.25">
      <c r="A576" s="26" t="s">
        <v>887</v>
      </c>
      <c r="B576" s="24" t="s">
        <v>888</v>
      </c>
      <c r="C576" s="22">
        <v>3123.46</v>
      </c>
      <c r="D576" s="22">
        <v>18.059000000000001</v>
      </c>
      <c r="E576" s="22">
        <v>-14.89001</v>
      </c>
      <c r="F576" s="22">
        <v>0.59</v>
      </c>
      <c r="G576" s="22">
        <v>210.44099</v>
      </c>
      <c r="H576" s="22">
        <v>0</v>
      </c>
      <c r="I576" s="22">
        <v>130.072</v>
      </c>
      <c r="J576" s="22">
        <v>410.07598000000002</v>
      </c>
      <c r="K576" s="22">
        <v>550.91399999999999</v>
      </c>
      <c r="L576" s="22">
        <v>0</v>
      </c>
      <c r="M576" s="22">
        <v>0</v>
      </c>
      <c r="N576" s="22">
        <v>186.09800000000001</v>
      </c>
      <c r="O576" s="22">
        <v>4.18</v>
      </c>
      <c r="P576" s="22">
        <v>0</v>
      </c>
      <c r="Q576" s="22">
        <v>0</v>
      </c>
      <c r="R576" s="22">
        <v>1.34</v>
      </c>
      <c r="S576" s="22">
        <v>1.34</v>
      </c>
      <c r="T576" s="22">
        <v>0.83026</v>
      </c>
      <c r="U576" s="24" t="s">
        <v>43630</v>
      </c>
      <c r="V576" s="24" t="s">
        <v>43631</v>
      </c>
      <c r="W576" s="25" t="s">
        <v>43632</v>
      </c>
      <c r="X576">
        <v>574</v>
      </c>
      <c r="Y576" s="6" t="s">
        <v>4423</v>
      </c>
      <c r="Z576" s="6" t="s">
        <v>50441</v>
      </c>
      <c r="AA576" s="6" t="s">
        <v>90</v>
      </c>
      <c r="AB576" s="6" t="s">
        <v>4424</v>
      </c>
      <c r="AC576" s="6" t="s">
        <v>49683</v>
      </c>
      <c r="AD576" s="6" t="s">
        <v>49684</v>
      </c>
    </row>
    <row r="577" spans="1:30" x14ac:dyDescent="0.25">
      <c r="A577" s="26" t="s">
        <v>40770</v>
      </c>
      <c r="B577" s="24" t="s">
        <v>40771</v>
      </c>
      <c r="C577" s="22">
        <v>2836.24</v>
      </c>
      <c r="D577" s="22">
        <v>-1272</v>
      </c>
      <c r="E577" s="22">
        <v>-2407</v>
      </c>
      <c r="F577" s="22">
        <v>2.8</v>
      </c>
      <c r="G577" s="22">
        <v>1587</v>
      </c>
      <c r="H577" s="22">
        <v>1876</v>
      </c>
      <c r="I577" s="22">
        <v>70</v>
      </c>
      <c r="J577" s="22">
        <v>2592</v>
      </c>
      <c r="K577" s="22">
        <v>4594</v>
      </c>
      <c r="L577" s="22">
        <v>6574</v>
      </c>
      <c r="M577" s="22">
        <v>0</v>
      </c>
      <c r="N577" s="22">
        <v>-1053</v>
      </c>
      <c r="O577" s="22">
        <v>-7</v>
      </c>
      <c r="P577" s="22">
        <v>94.649000000000001</v>
      </c>
      <c r="Q577" s="22">
        <v>-4.9568899999999996</v>
      </c>
      <c r="R577" s="22">
        <v>1.62</v>
      </c>
      <c r="S577" s="22">
        <v>1.05</v>
      </c>
      <c r="T577" s="22">
        <v>0.43634000000000001</v>
      </c>
      <c r="U577" s="24" t="s">
        <v>43633</v>
      </c>
      <c r="V577" s="24" t="s">
        <v>43634</v>
      </c>
      <c r="W577" s="25" t="s">
        <v>43635</v>
      </c>
      <c r="X577">
        <v>575</v>
      </c>
      <c r="Y577" s="6" t="s">
        <v>4425</v>
      </c>
      <c r="Z577" s="6" t="s">
        <v>51976</v>
      </c>
      <c r="AA577" s="6" t="s">
        <v>90</v>
      </c>
      <c r="AB577" s="6" t="s">
        <v>4426</v>
      </c>
      <c r="AC577" s="6" t="s">
        <v>49685</v>
      </c>
      <c r="AD577" s="6" t="s">
        <v>49686</v>
      </c>
    </row>
    <row r="578" spans="1:30" x14ac:dyDescent="0.25">
      <c r="A578" s="26" t="s">
        <v>889</v>
      </c>
      <c r="B578" s="24" t="s">
        <v>890</v>
      </c>
      <c r="C578" s="22">
        <v>90690.48</v>
      </c>
      <c r="D578" s="22">
        <v>12162</v>
      </c>
      <c r="E578" s="22">
        <v>7915</v>
      </c>
      <c r="F578" s="22">
        <v>0.63</v>
      </c>
      <c r="G578" s="22">
        <v>27276</v>
      </c>
      <c r="H578" s="22">
        <v>19090</v>
      </c>
      <c r="I578" s="22">
        <v>102904</v>
      </c>
      <c r="J578" s="22">
        <v>69736</v>
      </c>
      <c r="K578" s="22">
        <v>65682</v>
      </c>
      <c r="L578" s="22">
        <v>50476</v>
      </c>
      <c r="M578" s="22">
        <v>0</v>
      </c>
      <c r="N578" s="22">
        <v>71315</v>
      </c>
      <c r="O578" s="22">
        <v>55.83</v>
      </c>
      <c r="P578" s="22">
        <v>44.090989999999998</v>
      </c>
      <c r="Q578" s="22">
        <v>0.78861999999999999</v>
      </c>
      <c r="R578" s="22">
        <v>0.92</v>
      </c>
      <c r="S578" s="22">
        <v>0.67</v>
      </c>
      <c r="T578" s="22">
        <v>0.27698</v>
      </c>
      <c r="U578" s="24" t="s">
        <v>43636</v>
      </c>
      <c r="V578" s="24" t="s">
        <v>43637</v>
      </c>
      <c r="W578" s="25" t="s">
        <v>43638</v>
      </c>
      <c r="X578">
        <v>576</v>
      </c>
      <c r="Y578" s="6" t="s">
        <v>4427</v>
      </c>
      <c r="Z578" s="6" t="s">
        <v>49239</v>
      </c>
      <c r="AA578" s="6" t="s">
        <v>90</v>
      </c>
      <c r="AB578" s="6" t="s">
        <v>4428</v>
      </c>
      <c r="AC578" s="6" t="s">
        <v>49687</v>
      </c>
      <c r="AD578" s="6" t="s">
        <v>49688</v>
      </c>
    </row>
    <row r="579" spans="1:30" x14ac:dyDescent="0.25">
      <c r="A579" s="26" t="s">
        <v>892</v>
      </c>
      <c r="B579" s="24" t="s">
        <v>893</v>
      </c>
      <c r="C579" s="22">
        <v>4173.8599999999997</v>
      </c>
      <c r="D579" s="22">
        <v>85.317999999999998</v>
      </c>
      <c r="E579" s="22">
        <v>-79.031000000000006</v>
      </c>
      <c r="F579" s="22">
        <v>1.1100000000000001</v>
      </c>
      <c r="G579" s="22">
        <v>120.36199000000001</v>
      </c>
      <c r="H579" s="22">
        <v>0</v>
      </c>
      <c r="I579" s="22">
        <v>1793.09301</v>
      </c>
      <c r="J579" s="22">
        <v>401.72698000000003</v>
      </c>
      <c r="K579" s="22">
        <v>305.71397999999999</v>
      </c>
      <c r="L579" s="22">
        <v>208</v>
      </c>
      <c r="M579" s="22">
        <v>0</v>
      </c>
      <c r="N579" s="22">
        <v>1610.86499</v>
      </c>
      <c r="O579" s="22">
        <v>3.25</v>
      </c>
      <c r="P579" s="22">
        <v>7.9459999999999997</v>
      </c>
      <c r="Q579" s="22">
        <v>8.6309999999999998E-2</v>
      </c>
      <c r="R579" s="22">
        <v>0.66</v>
      </c>
      <c r="S579" s="22">
        <v>0.76</v>
      </c>
      <c r="T579" s="22">
        <v>0.46138000000000001</v>
      </c>
      <c r="U579" s="24" t="s">
        <v>43639</v>
      </c>
      <c r="V579" s="24" t="s">
        <v>43640</v>
      </c>
      <c r="W579" s="25" t="s">
        <v>43641</v>
      </c>
      <c r="X579">
        <v>577</v>
      </c>
      <c r="Y579" s="6" t="s">
        <v>4429</v>
      </c>
      <c r="Z579" s="6" t="s">
        <v>48613</v>
      </c>
      <c r="AA579" s="6" t="s">
        <v>90</v>
      </c>
      <c r="AB579" s="6" t="s">
        <v>4430</v>
      </c>
      <c r="AC579" s="6" t="s">
        <v>49689</v>
      </c>
      <c r="AD579" s="6" t="s">
        <v>49690</v>
      </c>
    </row>
    <row r="580" spans="1:30" x14ac:dyDescent="0.25">
      <c r="A580" s="26" t="s">
        <v>894</v>
      </c>
      <c r="B580" s="24" t="s">
        <v>895</v>
      </c>
      <c r="C580" s="22">
        <v>294636</v>
      </c>
      <c r="D580" s="22">
        <v>66509</v>
      </c>
      <c r="E580" s="22">
        <v>50190</v>
      </c>
      <c r="F580" s="22">
        <v>1.17</v>
      </c>
      <c r="G580" s="22">
        <v>20456</v>
      </c>
      <c r="H580" s="22">
        <v>8247</v>
      </c>
      <c r="I580" s="22">
        <v>4722</v>
      </c>
      <c r="J580" s="22">
        <v>34208</v>
      </c>
      <c r="K580" s="22">
        <v>50343</v>
      </c>
      <c r="L580" s="22">
        <v>21375</v>
      </c>
      <c r="M580" s="22">
        <v>0</v>
      </c>
      <c r="N580" s="22">
        <v>160242</v>
      </c>
      <c r="O580" s="22">
        <v>84.68</v>
      </c>
      <c r="P580" s="22">
        <v>11.22</v>
      </c>
      <c r="Q580" s="22">
        <v>0.12637000000000001</v>
      </c>
      <c r="R580" s="22">
        <v>1.43</v>
      </c>
      <c r="S580" s="22">
        <v>1.23</v>
      </c>
      <c r="T580" s="22">
        <v>0.63260000000000005</v>
      </c>
      <c r="U580" s="24" t="s">
        <v>43642</v>
      </c>
      <c r="V580" s="24" t="s">
        <v>43643</v>
      </c>
      <c r="W580" s="25" t="s">
        <v>43644</v>
      </c>
      <c r="X580">
        <v>578</v>
      </c>
      <c r="Y580" s="6" t="s">
        <v>4431</v>
      </c>
      <c r="Z580" s="6" t="s">
        <v>51289</v>
      </c>
      <c r="AA580" s="6" t="s">
        <v>90</v>
      </c>
      <c r="AB580" s="6" t="s">
        <v>4432</v>
      </c>
      <c r="AC580" s="6" t="s">
        <v>49691</v>
      </c>
      <c r="AD580" s="6" t="s">
        <v>49692</v>
      </c>
    </row>
    <row r="581" spans="1:30" x14ac:dyDescent="0.25">
      <c r="A581" s="26" t="s">
        <v>896</v>
      </c>
      <c r="B581" s="24" t="s">
        <v>897</v>
      </c>
      <c r="C581" s="22">
        <v>6290.54</v>
      </c>
      <c r="D581" s="22">
        <v>548.20201999999995</v>
      </c>
      <c r="E581" s="22">
        <v>436.17498000000001</v>
      </c>
      <c r="F581" s="22">
        <v>1.25</v>
      </c>
      <c r="G581" s="22">
        <v>724.60302000000001</v>
      </c>
      <c r="H581" s="22">
        <v>483.113</v>
      </c>
      <c r="I581" s="22">
        <v>2165.5319800000002</v>
      </c>
      <c r="J581" s="22">
        <v>971.43902000000003</v>
      </c>
      <c r="K581" s="22">
        <v>1517.3129799999999</v>
      </c>
      <c r="L581" s="22">
        <v>1051.90002</v>
      </c>
      <c r="M581" s="22">
        <v>0</v>
      </c>
      <c r="N581" s="22">
        <v>1992.1190099999999</v>
      </c>
      <c r="O581" s="22">
        <v>53.62</v>
      </c>
      <c r="P581" s="22">
        <v>37.444989999999997</v>
      </c>
      <c r="Q581" s="22">
        <v>0.59858999999999996</v>
      </c>
      <c r="R581" s="22">
        <v>2.15</v>
      </c>
      <c r="S581" s="22">
        <v>1.06</v>
      </c>
      <c r="T581" s="22">
        <v>0.31868999999999997</v>
      </c>
      <c r="U581" s="24" t="s">
        <v>43645</v>
      </c>
      <c r="V581" s="24" t="s">
        <v>43646</v>
      </c>
      <c r="W581" s="25" t="s">
        <v>43647</v>
      </c>
      <c r="X581">
        <v>579</v>
      </c>
      <c r="Y581" s="6" t="s">
        <v>4433</v>
      </c>
      <c r="Z581" s="6" t="s">
        <v>52247</v>
      </c>
      <c r="AA581" s="6" t="s">
        <v>52244</v>
      </c>
      <c r="AB581" s="6" t="s">
        <v>4434</v>
      </c>
      <c r="AC581" s="6" t="s">
        <v>49693</v>
      </c>
      <c r="AD581" s="6" t="s">
        <v>49694</v>
      </c>
    </row>
    <row r="582" spans="1:30" x14ac:dyDescent="0.25">
      <c r="A582" s="26" t="s">
        <v>898</v>
      </c>
      <c r="B582" s="24" t="s">
        <v>899</v>
      </c>
      <c r="C582" s="22">
        <v>3849.48</v>
      </c>
      <c r="D582" s="22">
        <v>3.2730000000000001</v>
      </c>
      <c r="E582" s="22">
        <v>-6.47201</v>
      </c>
      <c r="F582" s="22">
        <v>0.45</v>
      </c>
      <c r="G582" s="22">
        <v>72.57499</v>
      </c>
      <c r="H582" s="22">
        <v>0</v>
      </c>
      <c r="I582" s="22">
        <v>73.247</v>
      </c>
      <c r="J582" s="22">
        <v>66.012</v>
      </c>
      <c r="K582" s="22">
        <v>356.346</v>
      </c>
      <c r="L582" s="22">
        <v>48.491999999999997</v>
      </c>
      <c r="M582" s="22">
        <v>0</v>
      </c>
      <c r="N582" s="22">
        <v>338.38598000000002</v>
      </c>
      <c r="O582" s="22">
        <v>1.46</v>
      </c>
      <c r="P582" s="22">
        <v>11.917999999999999</v>
      </c>
      <c r="Q582" s="22">
        <v>0.1353</v>
      </c>
      <c r="R582" s="22">
        <v>5.87</v>
      </c>
      <c r="S582" s="22">
        <v>5.4</v>
      </c>
      <c r="T582" s="22">
        <v>4.2987700000000002</v>
      </c>
      <c r="U582" s="24" t="s">
        <v>43648</v>
      </c>
      <c r="V582" s="24" t="s">
        <v>43649</v>
      </c>
      <c r="W582" s="25" t="s">
        <v>43650</v>
      </c>
      <c r="X582">
        <v>580</v>
      </c>
      <c r="Y582" s="6" t="s">
        <v>4435</v>
      </c>
      <c r="Z582" s="6" t="s">
        <v>48956</v>
      </c>
      <c r="AA582" s="6" t="s">
        <v>90</v>
      </c>
      <c r="AB582" s="6" t="s">
        <v>4436</v>
      </c>
      <c r="AC582" s="6" t="s">
        <v>49695</v>
      </c>
      <c r="AD582" s="6" t="s">
        <v>49696</v>
      </c>
    </row>
    <row r="583" spans="1:30" x14ac:dyDescent="0.25">
      <c r="A583" s="26" t="s">
        <v>900</v>
      </c>
      <c r="B583" s="24" t="s">
        <v>901</v>
      </c>
      <c r="C583" s="22">
        <v>6078.42</v>
      </c>
      <c r="D583" s="22">
        <v>2212</v>
      </c>
      <c r="E583" s="22">
        <v>1514</v>
      </c>
      <c r="F583" s="22">
        <v>0.74</v>
      </c>
      <c r="G583" s="22">
        <v>153</v>
      </c>
      <c r="H583" s="22">
        <v>47</v>
      </c>
      <c r="I583" s="22">
        <v>2565</v>
      </c>
      <c r="J583" s="22">
        <v>617</v>
      </c>
      <c r="K583" s="22">
        <v>1276</v>
      </c>
      <c r="L583" s="22">
        <v>6491</v>
      </c>
      <c r="M583" s="22">
        <v>0</v>
      </c>
      <c r="N583" s="22">
        <v>4026</v>
      </c>
      <c r="O583" s="22">
        <v>20.55</v>
      </c>
      <c r="P583" s="22">
        <v>62.006990000000002</v>
      </c>
      <c r="Q583" s="22">
        <v>1.6298999999999999</v>
      </c>
      <c r="R583" s="22">
        <v>2.02</v>
      </c>
      <c r="S583" s="22">
        <v>1.99</v>
      </c>
      <c r="T583" s="22">
        <v>1.7439199999999999</v>
      </c>
      <c r="U583" s="24" t="s">
        <v>43510</v>
      </c>
      <c r="V583" s="24" t="s">
        <v>43651</v>
      </c>
      <c r="W583" s="25" t="s">
        <v>43652</v>
      </c>
      <c r="X583">
        <v>581</v>
      </c>
      <c r="Y583" s="6" t="s">
        <v>4437</v>
      </c>
      <c r="Z583" s="6" t="s">
        <v>52355</v>
      </c>
      <c r="AA583" s="6" t="s">
        <v>90</v>
      </c>
      <c r="AB583" s="6" t="s">
        <v>4438</v>
      </c>
      <c r="AC583" s="6" t="s">
        <v>49697</v>
      </c>
      <c r="AD583" s="6" t="s">
        <v>49698</v>
      </c>
    </row>
    <row r="584" spans="1:30" x14ac:dyDescent="0.25">
      <c r="A584" s="26" t="s">
        <v>900</v>
      </c>
      <c r="B584" s="24" t="s">
        <v>902</v>
      </c>
      <c r="C584" s="22">
        <v>5823.81</v>
      </c>
      <c r="D584" s="22">
        <v>2212</v>
      </c>
      <c r="E584" s="22">
        <v>1514</v>
      </c>
      <c r="F584" s="22">
        <v>0.84</v>
      </c>
      <c r="G584" s="22">
        <v>153</v>
      </c>
      <c r="H584" s="22">
        <v>47</v>
      </c>
      <c r="I584" s="22">
        <v>2565</v>
      </c>
      <c r="J584" s="22">
        <v>617</v>
      </c>
      <c r="K584" s="22">
        <v>1276</v>
      </c>
      <c r="L584" s="22">
        <v>6491</v>
      </c>
      <c r="M584" s="22">
        <v>0</v>
      </c>
      <c r="N584" s="22">
        <v>4026</v>
      </c>
      <c r="O584" s="22">
        <v>20.55</v>
      </c>
      <c r="P584" s="22">
        <v>62.006990000000002</v>
      </c>
      <c r="Q584" s="22">
        <v>1.6298999999999999</v>
      </c>
      <c r="R584" s="22">
        <v>2.02</v>
      </c>
      <c r="S584" s="22">
        <v>1.99</v>
      </c>
      <c r="T584" s="22">
        <v>1.7439199999999999</v>
      </c>
      <c r="U584" s="24" t="s">
        <v>43510</v>
      </c>
      <c r="V584" s="24" t="s">
        <v>43653</v>
      </c>
      <c r="W584" s="25" t="s">
        <v>43652</v>
      </c>
      <c r="X584">
        <v>582</v>
      </c>
      <c r="Y584" s="6" t="s">
        <v>4439</v>
      </c>
      <c r="Z584" s="6" t="s">
        <v>49485</v>
      </c>
      <c r="AA584" s="6" t="s">
        <v>49524</v>
      </c>
      <c r="AB584" s="6" t="s">
        <v>4440</v>
      </c>
      <c r="AC584" s="6" t="s">
        <v>49699</v>
      </c>
      <c r="AD584" s="6" t="s">
        <v>49700</v>
      </c>
    </row>
    <row r="585" spans="1:30" x14ac:dyDescent="0.25">
      <c r="A585" s="26" t="s">
        <v>40772</v>
      </c>
      <c r="B585" s="24" t="s">
        <v>40773</v>
      </c>
      <c r="C585" s="22">
        <v>2189.83</v>
      </c>
      <c r="D585" s="22">
        <v>575.80400999999995</v>
      </c>
      <c r="E585" s="22">
        <v>492.89801</v>
      </c>
      <c r="F585" s="22">
        <v>2.58</v>
      </c>
      <c r="G585" s="22">
        <v>112.411</v>
      </c>
      <c r="H585" s="22">
        <v>2123.8579100000002</v>
      </c>
      <c r="I585" s="22">
        <v>643.36797999999999</v>
      </c>
      <c r="J585" s="22">
        <v>1872.3270199999999</v>
      </c>
      <c r="K585" s="22">
        <v>2483.6621</v>
      </c>
      <c r="L585" s="22">
        <v>1599.5169599999999</v>
      </c>
      <c r="M585" s="22">
        <v>0</v>
      </c>
      <c r="N585" s="22">
        <v>247.68600000000001</v>
      </c>
      <c r="O585" s="22">
        <v>2.69</v>
      </c>
      <c r="P585" s="22">
        <v>87.944990000000004</v>
      </c>
      <c r="Q585" s="22">
        <v>7.2950900000000001</v>
      </c>
      <c r="R585" s="22">
        <v>1.39</v>
      </c>
      <c r="S585" s="22">
        <v>0.19</v>
      </c>
      <c r="T585" s="22">
        <v>0.13213</v>
      </c>
      <c r="U585" s="24" t="s">
        <v>43654</v>
      </c>
      <c r="V585" s="24" t="s">
        <v>43655</v>
      </c>
      <c r="W585" s="25" t="s">
        <v>43656</v>
      </c>
      <c r="X585">
        <v>583</v>
      </c>
      <c r="Y585" s="6" t="s">
        <v>4441</v>
      </c>
      <c r="Z585" s="6" t="s">
        <v>49606</v>
      </c>
      <c r="AA585" s="6" t="s">
        <v>49430</v>
      </c>
      <c r="AB585" s="6" t="s">
        <v>4442</v>
      </c>
      <c r="AC585" s="6" t="s">
        <v>49701</v>
      </c>
      <c r="AD585" s="6" t="s">
        <v>49702</v>
      </c>
    </row>
    <row r="586" spans="1:30" x14ac:dyDescent="0.25">
      <c r="A586" s="26" t="s">
        <v>903</v>
      </c>
      <c r="B586" s="24" t="s">
        <v>904</v>
      </c>
      <c r="C586" s="22">
        <v>4772.49</v>
      </c>
      <c r="D586" s="22">
        <v>226.94200000000001</v>
      </c>
      <c r="E586" s="22">
        <v>98.688000000000002</v>
      </c>
      <c r="F586" s="22">
        <v>0.93</v>
      </c>
      <c r="G586" s="22">
        <v>100.886</v>
      </c>
      <c r="H586" s="22">
        <v>13.472</v>
      </c>
      <c r="I586" s="22">
        <v>366.24099000000001</v>
      </c>
      <c r="J586" s="22">
        <v>177.6</v>
      </c>
      <c r="K586" s="22">
        <v>207.47900000000001</v>
      </c>
      <c r="L586" s="22">
        <v>585.01500999999996</v>
      </c>
      <c r="M586" s="22">
        <v>0</v>
      </c>
      <c r="N586" s="22">
        <v>497.89999</v>
      </c>
      <c r="O586" s="22">
        <v>9.67</v>
      </c>
      <c r="P586" s="22">
        <v>53.51699</v>
      </c>
      <c r="Q586" s="22">
        <v>1.1513199999999999</v>
      </c>
      <c r="R586" s="22">
        <v>1.29</v>
      </c>
      <c r="S586" s="22">
        <v>1.0900000000000001</v>
      </c>
      <c r="T586" s="22">
        <v>0.52432000000000001</v>
      </c>
      <c r="U586" s="24" t="s">
        <v>43657</v>
      </c>
      <c r="V586" s="24" t="s">
        <v>43658</v>
      </c>
      <c r="W586" s="25" t="s">
        <v>43659</v>
      </c>
      <c r="X586">
        <v>584</v>
      </c>
      <c r="Y586" s="6" t="s">
        <v>4443</v>
      </c>
      <c r="Z586" s="6" t="s">
        <v>52460</v>
      </c>
      <c r="AA586" s="6" t="s">
        <v>90</v>
      </c>
      <c r="AB586" s="6" t="s">
        <v>4444</v>
      </c>
      <c r="AC586" s="6" t="s">
        <v>49703</v>
      </c>
      <c r="AD586" s="6" t="s">
        <v>49704</v>
      </c>
    </row>
    <row r="587" spans="1:30" x14ac:dyDescent="0.25">
      <c r="A587" s="26" t="s">
        <v>906</v>
      </c>
      <c r="B587" s="24" t="s">
        <v>907</v>
      </c>
      <c r="C587" s="22">
        <v>3184.21</v>
      </c>
      <c r="D587" s="22">
        <v>262.79500999999999</v>
      </c>
      <c r="E587" s="22">
        <v>145.06199000000001</v>
      </c>
      <c r="F587" s="22">
        <v>0.47</v>
      </c>
      <c r="G587" s="22">
        <v>142.83699999999999</v>
      </c>
      <c r="H587" s="22">
        <v>12.564</v>
      </c>
      <c r="I587" s="22">
        <v>36.813989999999997</v>
      </c>
      <c r="J587" s="22">
        <v>294.64999</v>
      </c>
      <c r="K587" s="22">
        <v>295.53500000000003</v>
      </c>
      <c r="L587" s="22">
        <v>1052.4870599999999</v>
      </c>
      <c r="M587" s="22">
        <v>0</v>
      </c>
      <c r="N587" s="22">
        <v>1322.3940399999999</v>
      </c>
      <c r="O587" s="22">
        <v>23.27</v>
      </c>
      <c r="P587" s="22">
        <v>44.679000000000002</v>
      </c>
      <c r="Q587" s="22">
        <v>0.80762999999999996</v>
      </c>
      <c r="R587" s="22">
        <v>0.77</v>
      </c>
      <c r="S587" s="22">
        <v>0.96</v>
      </c>
      <c r="T587" s="22">
        <v>0.47559000000000001</v>
      </c>
      <c r="U587" s="24" t="s">
        <v>43660</v>
      </c>
      <c r="V587" s="24" t="s">
        <v>43661</v>
      </c>
      <c r="W587" s="25" t="s">
        <v>43662</v>
      </c>
      <c r="X587">
        <v>585</v>
      </c>
      <c r="Y587" s="6" t="s">
        <v>4445</v>
      </c>
      <c r="Z587" s="6" t="s">
        <v>51447</v>
      </c>
      <c r="AA587" s="6" t="s">
        <v>90</v>
      </c>
      <c r="AB587" s="6" t="s">
        <v>4446</v>
      </c>
      <c r="AC587" s="6" t="s">
        <v>49705</v>
      </c>
      <c r="AD587" s="6" t="s">
        <v>49706</v>
      </c>
    </row>
    <row r="588" spans="1:30" x14ac:dyDescent="0.25">
      <c r="A588" s="26" t="s">
        <v>40774</v>
      </c>
      <c r="B588" s="24" t="s">
        <v>40775</v>
      </c>
      <c r="C588" s="22">
        <v>3392.74</v>
      </c>
      <c r="D588" s="22">
        <v>913.34100000000001</v>
      </c>
      <c r="E588" s="22">
        <v>903.39598999999998</v>
      </c>
      <c r="F588" s="22">
        <v>1.08</v>
      </c>
      <c r="G588" s="22">
        <v>372.28298000000001</v>
      </c>
      <c r="H588" s="22">
        <v>0</v>
      </c>
      <c r="I588" s="22">
        <v>36.015990000000002</v>
      </c>
      <c r="J588" s="22">
        <v>743.23100999999997</v>
      </c>
      <c r="K588" s="22">
        <v>421.94</v>
      </c>
      <c r="L588" s="22">
        <v>3332.1269499999999</v>
      </c>
      <c r="M588" s="22">
        <v>0</v>
      </c>
      <c r="N588" s="22">
        <v>4660.7851499999997</v>
      </c>
      <c r="U588" s="24" t="s">
        <v>43663</v>
      </c>
      <c r="V588" s="24" t="s">
        <v>43664</v>
      </c>
      <c r="W588" s="25" t="s">
        <v>43665</v>
      </c>
      <c r="X588">
        <v>586</v>
      </c>
      <c r="Y588" s="6" t="s">
        <v>4447</v>
      </c>
      <c r="Z588" s="6" t="s">
        <v>49780</v>
      </c>
      <c r="AA588" s="6" t="s">
        <v>90</v>
      </c>
      <c r="AB588" s="6" t="s">
        <v>4448</v>
      </c>
      <c r="AC588" s="6" t="s">
        <v>49707</v>
      </c>
      <c r="AD588" s="6" t="s">
        <v>49708</v>
      </c>
    </row>
    <row r="589" spans="1:30" x14ac:dyDescent="0.25">
      <c r="A589" s="26" t="s">
        <v>908</v>
      </c>
      <c r="B589" s="24" t="s">
        <v>909</v>
      </c>
      <c r="C589" s="22">
        <v>9272.18</v>
      </c>
      <c r="D589" s="22">
        <v>2291</v>
      </c>
      <c r="E589" s="22">
        <v>1171</v>
      </c>
      <c r="F589" s="22">
        <v>1.42</v>
      </c>
      <c r="G589" s="22">
        <v>2179</v>
      </c>
      <c r="H589" s="22">
        <v>1669</v>
      </c>
      <c r="I589" s="22">
        <v>9293</v>
      </c>
      <c r="J589" s="22">
        <v>5546</v>
      </c>
      <c r="K589" s="22">
        <v>4526</v>
      </c>
      <c r="L589" s="22">
        <v>7838</v>
      </c>
      <c r="M589" s="22">
        <v>0</v>
      </c>
      <c r="N589" s="22">
        <v>10909</v>
      </c>
      <c r="O589" s="22">
        <v>8.3800000000000008</v>
      </c>
      <c r="P589" s="22">
        <v>35.261000000000003</v>
      </c>
      <c r="Q589" s="22">
        <v>0.54466000000000003</v>
      </c>
      <c r="R589" s="22">
        <v>0.92</v>
      </c>
      <c r="S589" s="22">
        <v>0.52</v>
      </c>
      <c r="T589" s="22">
        <v>0.12225</v>
      </c>
      <c r="U589" s="24" t="s">
        <v>43666</v>
      </c>
      <c r="V589" s="24" t="s">
        <v>43667</v>
      </c>
      <c r="W589" s="25" t="s">
        <v>43668</v>
      </c>
      <c r="X589">
        <v>587</v>
      </c>
      <c r="Y589" s="6" t="s">
        <v>4449</v>
      </c>
      <c r="Z589" s="6" t="s">
        <v>49042</v>
      </c>
      <c r="AA589" s="6" t="s">
        <v>49075</v>
      </c>
      <c r="AB589" s="6" t="s">
        <v>4450</v>
      </c>
      <c r="AC589" s="6" t="s">
        <v>49709</v>
      </c>
      <c r="AD589" s="6" t="s">
        <v>49710</v>
      </c>
    </row>
    <row r="590" spans="1:30" x14ac:dyDescent="0.25">
      <c r="A590" s="26" t="s">
        <v>911</v>
      </c>
      <c r="B590" s="24" t="s">
        <v>912</v>
      </c>
      <c r="C590" s="22">
        <v>3587.01</v>
      </c>
      <c r="D590" s="22">
        <v>-35.417000000000002</v>
      </c>
      <c r="E590" s="22">
        <v>-47.468000000000004</v>
      </c>
      <c r="F590" s="22">
        <v>0.95</v>
      </c>
      <c r="G590" s="22">
        <v>205.03799000000001</v>
      </c>
      <c r="H590" s="22">
        <v>0</v>
      </c>
      <c r="I590" s="22">
        <v>50.348990000000001</v>
      </c>
      <c r="J590" s="22">
        <v>458.89897999999999</v>
      </c>
      <c r="K590" s="22">
        <v>862.52899000000002</v>
      </c>
      <c r="L590" s="22">
        <v>0</v>
      </c>
      <c r="M590" s="22">
        <v>0</v>
      </c>
      <c r="N590" s="22">
        <v>549.33196999999996</v>
      </c>
      <c r="O590" s="22">
        <v>2.08</v>
      </c>
      <c r="P590" s="22">
        <v>0</v>
      </c>
      <c r="Q590" s="22">
        <v>0</v>
      </c>
      <c r="R590" s="22">
        <v>1.88</v>
      </c>
      <c r="S590" s="22">
        <v>1.88</v>
      </c>
      <c r="T590" s="22">
        <v>1.43275</v>
      </c>
      <c r="U590" s="24" t="s">
        <v>43669</v>
      </c>
      <c r="V590" s="24" t="s">
        <v>43670</v>
      </c>
      <c r="W590" s="25" t="s">
        <v>43671</v>
      </c>
      <c r="X590">
        <v>588</v>
      </c>
      <c r="Y590" s="6" t="s">
        <v>4451</v>
      </c>
      <c r="Z590" s="6" t="s">
        <v>48842</v>
      </c>
      <c r="AA590" s="6" t="s">
        <v>90</v>
      </c>
      <c r="AB590" s="6" t="s">
        <v>4452</v>
      </c>
      <c r="AC590" s="6" t="s">
        <v>49711</v>
      </c>
      <c r="AD590" s="6" t="s">
        <v>49712</v>
      </c>
    </row>
    <row r="591" spans="1:30" x14ac:dyDescent="0.25">
      <c r="A591" s="26" t="s">
        <v>913</v>
      </c>
      <c r="B591" s="24" t="s">
        <v>914</v>
      </c>
      <c r="C591" s="22">
        <v>3027.69</v>
      </c>
      <c r="D591" s="22">
        <v>734.09996999999998</v>
      </c>
      <c r="E591" s="22">
        <v>615.20001000000002</v>
      </c>
      <c r="F591" s="22">
        <v>1.49</v>
      </c>
      <c r="G591" s="22">
        <v>474.70001000000002</v>
      </c>
      <c r="H591" s="22">
        <v>439.79998000000001</v>
      </c>
      <c r="I591" s="22">
        <v>1944.09997</v>
      </c>
      <c r="J591" s="22">
        <v>1488.1999499999999</v>
      </c>
      <c r="K591" s="22">
        <v>1751.90002</v>
      </c>
      <c r="L591" s="22">
        <v>543.70001000000002</v>
      </c>
      <c r="M591" s="22">
        <v>0</v>
      </c>
      <c r="N591" s="22">
        <v>1904</v>
      </c>
      <c r="O591" s="22">
        <v>35.57</v>
      </c>
      <c r="P591" s="22">
        <v>30.38599</v>
      </c>
      <c r="Q591" s="22">
        <v>0.43647999999999998</v>
      </c>
      <c r="R591" s="22">
        <v>1.74</v>
      </c>
      <c r="S591" s="22">
        <v>0.88</v>
      </c>
      <c r="T591" s="22">
        <v>0.56269000000000002</v>
      </c>
      <c r="U591" s="24" t="s">
        <v>43500</v>
      </c>
      <c r="V591" s="24" t="s">
        <v>43672</v>
      </c>
      <c r="W591" s="25" t="s">
        <v>43502</v>
      </c>
      <c r="X591">
        <v>589</v>
      </c>
      <c r="Y591" s="6" t="s">
        <v>4453</v>
      </c>
      <c r="Z591" s="6" t="s">
        <v>49315</v>
      </c>
      <c r="AA591" s="6" t="s">
        <v>90</v>
      </c>
      <c r="AB591" s="6" t="s">
        <v>4454</v>
      </c>
      <c r="AC591" s="6" t="s">
        <v>49713</v>
      </c>
      <c r="AD591" s="6" t="s">
        <v>49714</v>
      </c>
    </row>
    <row r="592" spans="1:30" x14ac:dyDescent="0.25">
      <c r="A592" s="26" t="s">
        <v>915</v>
      </c>
      <c r="B592" s="24" t="s">
        <v>916</v>
      </c>
      <c r="C592" s="22">
        <v>6105</v>
      </c>
      <c r="D592" s="22">
        <v>-117.83499999999999</v>
      </c>
      <c r="E592" s="22">
        <v>-137.01801</v>
      </c>
      <c r="F592" s="22">
        <v>1.07</v>
      </c>
      <c r="G592" s="22">
        <v>120.81699999999999</v>
      </c>
      <c r="H592" s="22">
        <v>0</v>
      </c>
      <c r="I592" s="22">
        <v>180.74898999999999</v>
      </c>
      <c r="J592" s="22">
        <v>452.47197999999997</v>
      </c>
      <c r="K592" s="22">
        <v>1097.58105</v>
      </c>
      <c r="L592" s="22">
        <v>569.34398999999996</v>
      </c>
      <c r="M592" s="22">
        <v>0</v>
      </c>
      <c r="N592" s="22">
        <v>678.14398000000006</v>
      </c>
      <c r="O592" s="22">
        <v>16.54</v>
      </c>
      <c r="P592" s="22">
        <v>45.658000000000001</v>
      </c>
      <c r="Q592" s="22">
        <v>0.84018999999999999</v>
      </c>
      <c r="R592" s="22">
        <v>2.31</v>
      </c>
      <c r="S592" s="22">
        <v>2.4300000000000002</v>
      </c>
      <c r="T592" s="22">
        <v>2.1587200000000002</v>
      </c>
      <c r="U592" s="24" t="s">
        <v>43673</v>
      </c>
      <c r="V592" s="24" t="s">
        <v>43674</v>
      </c>
      <c r="W592" s="25" t="s">
        <v>43675</v>
      </c>
      <c r="X592">
        <v>590</v>
      </c>
      <c r="Y592" s="6" t="s">
        <v>4455</v>
      </c>
      <c r="Z592" s="6" t="s">
        <v>49352</v>
      </c>
      <c r="AA592" s="6" t="s">
        <v>52463</v>
      </c>
      <c r="AB592" s="6" t="s">
        <v>4456</v>
      </c>
      <c r="AC592" s="6" t="s">
        <v>49715</v>
      </c>
      <c r="AD592" s="6" t="s">
        <v>49716</v>
      </c>
    </row>
    <row r="593" spans="1:30" x14ac:dyDescent="0.25">
      <c r="A593" s="26" t="s">
        <v>40776</v>
      </c>
      <c r="B593" s="24" t="s">
        <v>40777</v>
      </c>
      <c r="C593" s="22">
        <v>4067.53</v>
      </c>
      <c r="F593" s="22">
        <v>-0.04</v>
      </c>
      <c r="U593" s="24" t="s">
        <v>90</v>
      </c>
      <c r="V593" s="24" t="s">
        <v>43676</v>
      </c>
      <c r="W593" s="25" t="s">
        <v>43677</v>
      </c>
      <c r="X593">
        <v>591</v>
      </c>
      <c r="Y593" s="6" t="s">
        <v>4457</v>
      </c>
      <c r="Z593" s="6" t="s">
        <v>50115</v>
      </c>
      <c r="AA593" s="6" t="s">
        <v>90</v>
      </c>
      <c r="AB593" s="6" t="s">
        <v>4458</v>
      </c>
      <c r="AC593" s="6" t="s">
        <v>49717</v>
      </c>
      <c r="AD593" s="6" t="s">
        <v>49718</v>
      </c>
    </row>
    <row r="594" spans="1:30" x14ac:dyDescent="0.25">
      <c r="A594" s="26" t="s">
        <v>917</v>
      </c>
      <c r="B594" s="24" t="s">
        <v>918</v>
      </c>
      <c r="C594" s="22">
        <v>3634.34</v>
      </c>
      <c r="D594" s="22">
        <v>-331.98498999999998</v>
      </c>
      <c r="E594" s="22">
        <v>-337.79901999999998</v>
      </c>
      <c r="F594" s="22">
        <v>0.8</v>
      </c>
      <c r="G594" s="22">
        <v>0.14699000000000001</v>
      </c>
      <c r="H594" s="22">
        <v>0</v>
      </c>
      <c r="I594" s="22">
        <v>0</v>
      </c>
      <c r="J594" s="22">
        <v>84.616990000000001</v>
      </c>
      <c r="K594" s="22">
        <v>795.18597</v>
      </c>
      <c r="L594" s="22">
        <v>609.61797999999999</v>
      </c>
      <c r="M594" s="22">
        <v>0</v>
      </c>
      <c r="N594" s="22">
        <v>-107.90000999999999</v>
      </c>
      <c r="O594" s="22">
        <v>-2.4</v>
      </c>
      <c r="Q594" s="22">
        <v>-2.6662499999999998</v>
      </c>
      <c r="R594" s="22">
        <v>9.0500000000000007</v>
      </c>
      <c r="S594" s="22">
        <v>9.4</v>
      </c>
      <c r="T594" s="22">
        <v>9.3957300000000004</v>
      </c>
      <c r="U594" s="24" t="s">
        <v>43678</v>
      </c>
      <c r="V594" s="24" t="s">
        <v>43679</v>
      </c>
      <c r="W594" s="25" t="s">
        <v>43680</v>
      </c>
      <c r="X594">
        <v>592</v>
      </c>
      <c r="Y594" s="6" t="s">
        <v>4459</v>
      </c>
      <c r="Z594" s="6" t="s">
        <v>49891</v>
      </c>
      <c r="AA594" s="6" t="s">
        <v>90</v>
      </c>
      <c r="AB594" s="6" t="s">
        <v>4460</v>
      </c>
      <c r="AC594" s="6" t="s">
        <v>49719</v>
      </c>
      <c r="AD594" s="6" t="s">
        <v>49720</v>
      </c>
    </row>
    <row r="595" spans="1:30" x14ac:dyDescent="0.25">
      <c r="A595" s="26" t="s">
        <v>919</v>
      </c>
      <c r="B595" s="24" t="s">
        <v>920</v>
      </c>
      <c r="C595" s="22">
        <v>9953.19</v>
      </c>
      <c r="D595" s="22">
        <v>3364</v>
      </c>
      <c r="E595" s="22">
        <v>1700</v>
      </c>
      <c r="F595" s="22">
        <v>2.89</v>
      </c>
      <c r="G595" s="22">
        <v>611</v>
      </c>
      <c r="H595" s="22">
        <v>59</v>
      </c>
      <c r="I595" s="22">
        <v>15718</v>
      </c>
      <c r="J595" s="22">
        <v>2668</v>
      </c>
      <c r="K595" s="22">
        <v>2102</v>
      </c>
      <c r="L595" s="22">
        <v>12659</v>
      </c>
      <c r="M595" s="22">
        <v>0</v>
      </c>
      <c r="N595" s="22">
        <v>3751</v>
      </c>
      <c r="O595" s="22">
        <v>16.89</v>
      </c>
      <c r="P595" s="22">
        <v>87.545990000000003</v>
      </c>
      <c r="Q595" s="22">
        <v>7.0294299999999996</v>
      </c>
      <c r="R595" s="22">
        <v>0.85</v>
      </c>
      <c r="S595" s="22">
        <v>0.77</v>
      </c>
      <c r="T595" s="22">
        <v>0.53673000000000004</v>
      </c>
      <c r="U595" s="24" t="s">
        <v>43681</v>
      </c>
      <c r="V595" s="24" t="s">
        <v>43682</v>
      </c>
      <c r="W595" s="25" t="s">
        <v>43683</v>
      </c>
      <c r="X595">
        <v>593</v>
      </c>
      <c r="Y595" s="6" t="s">
        <v>4461</v>
      </c>
      <c r="Z595" s="6" t="s">
        <v>52317</v>
      </c>
      <c r="AA595" s="6" t="s">
        <v>90</v>
      </c>
      <c r="AB595" s="6" t="s">
        <v>4462</v>
      </c>
      <c r="AC595" s="6" t="s">
        <v>49721</v>
      </c>
      <c r="AD595" s="6" t="s">
        <v>49722</v>
      </c>
    </row>
    <row r="596" spans="1:30" x14ac:dyDescent="0.25">
      <c r="A596" s="26" t="s">
        <v>921</v>
      </c>
      <c r="B596" s="24" t="s">
        <v>922</v>
      </c>
      <c r="C596" s="22">
        <v>42215.040000000001</v>
      </c>
      <c r="D596" s="22">
        <v>5132</v>
      </c>
      <c r="E596" s="22">
        <v>2019</v>
      </c>
      <c r="F596" s="22">
        <v>0.44</v>
      </c>
      <c r="G596" s="22">
        <v>3357</v>
      </c>
      <c r="H596" s="22">
        <v>1729</v>
      </c>
      <c r="I596" s="22">
        <v>8163</v>
      </c>
      <c r="J596" s="22">
        <v>13450</v>
      </c>
      <c r="K596" s="22">
        <v>9850</v>
      </c>
      <c r="L596" s="22">
        <v>38914</v>
      </c>
      <c r="M596" s="22">
        <v>1783</v>
      </c>
      <c r="N596" s="22">
        <v>26098</v>
      </c>
      <c r="O596" s="22">
        <v>31.79</v>
      </c>
      <c r="P596" s="22">
        <v>58.463000000000001</v>
      </c>
      <c r="Q596" s="22">
        <v>1.50193</v>
      </c>
      <c r="R596" s="22">
        <v>0.75</v>
      </c>
      <c r="S596" s="22">
        <v>0.6</v>
      </c>
      <c r="T596" s="22">
        <v>0.35420000000000001</v>
      </c>
      <c r="U596" s="24" t="s">
        <v>43684</v>
      </c>
      <c r="V596" s="24" t="s">
        <v>43685</v>
      </c>
      <c r="W596" s="25" t="s">
        <v>43686</v>
      </c>
      <c r="X596">
        <v>594</v>
      </c>
      <c r="Y596" s="6" t="s">
        <v>4463</v>
      </c>
      <c r="Z596" s="6" t="s">
        <v>52381</v>
      </c>
      <c r="AA596" s="6" t="s">
        <v>90</v>
      </c>
      <c r="AB596" s="6" t="s">
        <v>4464</v>
      </c>
      <c r="AC596" s="6" t="s">
        <v>49723</v>
      </c>
      <c r="AD596" s="6" t="s">
        <v>49724</v>
      </c>
    </row>
    <row r="597" spans="1:30" x14ac:dyDescent="0.25">
      <c r="A597" s="26" t="s">
        <v>923</v>
      </c>
      <c r="B597" s="24" t="s">
        <v>924</v>
      </c>
      <c r="C597" s="22">
        <v>23844.73</v>
      </c>
      <c r="D597" s="22">
        <v>5050</v>
      </c>
      <c r="E597" s="22">
        <v>2943</v>
      </c>
      <c r="F597" s="22">
        <v>1.24</v>
      </c>
      <c r="G597" s="22">
        <v>3176</v>
      </c>
      <c r="H597" s="22">
        <v>1424</v>
      </c>
      <c r="I597" s="22">
        <v>15745</v>
      </c>
      <c r="J597" s="22">
        <v>25940</v>
      </c>
      <c r="K597" s="22">
        <v>13011</v>
      </c>
      <c r="L597" s="22">
        <v>20671</v>
      </c>
      <c r="M597" s="22">
        <v>0</v>
      </c>
      <c r="N597" s="22">
        <v>6582</v>
      </c>
      <c r="O597" s="22">
        <v>9.74</v>
      </c>
      <c r="P597" s="22">
        <v>76</v>
      </c>
      <c r="Q597" s="22">
        <v>3.1666099999999999</v>
      </c>
      <c r="R597" s="22">
        <v>0.47</v>
      </c>
      <c r="S597" s="22">
        <v>0.45</v>
      </c>
      <c r="T597" s="22">
        <v>0.32423999999999997</v>
      </c>
      <c r="U597" s="24" t="s">
        <v>43687</v>
      </c>
      <c r="V597" s="24" t="s">
        <v>43688</v>
      </c>
      <c r="W597" s="25" t="s">
        <v>43689</v>
      </c>
      <c r="X597">
        <v>595</v>
      </c>
      <c r="Y597" s="6" t="s">
        <v>4465</v>
      </c>
      <c r="Z597" s="6" t="s">
        <v>48852</v>
      </c>
      <c r="AA597" s="6" t="s">
        <v>48993</v>
      </c>
      <c r="AB597" s="6" t="s">
        <v>4466</v>
      </c>
      <c r="AC597" s="6" t="s">
        <v>49725</v>
      </c>
      <c r="AD597" s="6" t="s">
        <v>49726</v>
      </c>
    </row>
    <row r="598" spans="1:30" x14ac:dyDescent="0.25">
      <c r="A598" s="26" t="s">
        <v>40778</v>
      </c>
      <c r="B598" s="24" t="s">
        <v>40779</v>
      </c>
      <c r="C598" s="22">
        <v>40712.94</v>
      </c>
      <c r="D598" s="22">
        <v>4217.5610299999998</v>
      </c>
      <c r="E598" s="22">
        <v>2254.7040999999999</v>
      </c>
      <c r="F598" s="22">
        <v>0.59</v>
      </c>
      <c r="G598" s="22">
        <v>3447.3789000000002</v>
      </c>
      <c r="H598" s="22">
        <v>2759.3779199999999</v>
      </c>
      <c r="I598" s="22">
        <v>25538.210930000001</v>
      </c>
      <c r="J598" s="22">
        <v>12780.16992</v>
      </c>
      <c r="K598" s="22">
        <v>12804.400390000001</v>
      </c>
      <c r="L598" s="22">
        <v>11385.20019</v>
      </c>
      <c r="M598" s="22">
        <v>0</v>
      </c>
      <c r="N598" s="22">
        <v>18956.369139999999</v>
      </c>
      <c r="O598" s="22">
        <v>5.61</v>
      </c>
      <c r="P598" s="22">
        <v>37.52299</v>
      </c>
      <c r="Q598" s="22">
        <v>0.60060000000000002</v>
      </c>
      <c r="R598" s="22">
        <v>1</v>
      </c>
      <c r="S598" s="22">
        <v>0.79</v>
      </c>
      <c r="T598" s="22">
        <v>0.51624000000000003</v>
      </c>
      <c r="U598" s="24" t="s">
        <v>43690</v>
      </c>
      <c r="V598" s="24" t="s">
        <v>43691</v>
      </c>
      <c r="W598" s="25" t="s">
        <v>43692</v>
      </c>
      <c r="X598">
        <v>596</v>
      </c>
      <c r="Y598" s="6" t="s">
        <v>4467</v>
      </c>
      <c r="Z598" s="6" t="s">
        <v>49885</v>
      </c>
      <c r="AA598" s="6" t="s">
        <v>90</v>
      </c>
      <c r="AB598" s="6" t="s">
        <v>4468</v>
      </c>
      <c r="AC598" s="6" t="s">
        <v>49727</v>
      </c>
      <c r="AD598" s="6" t="s">
        <v>49728</v>
      </c>
    </row>
    <row r="599" spans="1:30" x14ac:dyDescent="0.25">
      <c r="A599" s="26" t="s">
        <v>925</v>
      </c>
      <c r="B599" s="24" t="s">
        <v>926</v>
      </c>
      <c r="C599" s="22">
        <v>10068.39</v>
      </c>
      <c r="D599" s="22">
        <v>1418.98901</v>
      </c>
      <c r="E599" s="22">
        <v>1019.28399</v>
      </c>
      <c r="F599" s="22">
        <v>1.23</v>
      </c>
      <c r="G599" s="22">
        <v>695.15599999999995</v>
      </c>
      <c r="H599" s="22">
        <v>673.62097000000006</v>
      </c>
      <c r="I599" s="22">
        <v>2835.4990200000002</v>
      </c>
      <c r="J599" s="22">
        <v>1068.44299</v>
      </c>
      <c r="K599" s="22">
        <v>1638.0970400000001</v>
      </c>
      <c r="L599" s="22">
        <v>3314.9689899999998</v>
      </c>
      <c r="M599" s="22">
        <v>0</v>
      </c>
      <c r="N599" s="22">
        <v>3896.48999</v>
      </c>
      <c r="O599" s="22">
        <v>25.77</v>
      </c>
      <c r="P599" s="22">
        <v>52.51699</v>
      </c>
      <c r="Q599" s="22">
        <v>1.1060300000000001</v>
      </c>
      <c r="R599" s="22">
        <v>1.73</v>
      </c>
      <c r="S599" s="22">
        <v>0.9</v>
      </c>
      <c r="T599" s="22">
        <v>0.25206000000000001</v>
      </c>
      <c r="U599" s="24" t="s">
        <v>43693</v>
      </c>
      <c r="V599" s="24" t="s">
        <v>43694</v>
      </c>
      <c r="W599" s="25" t="s">
        <v>43695</v>
      </c>
      <c r="X599">
        <v>597</v>
      </c>
      <c r="Y599" s="6" t="s">
        <v>4469</v>
      </c>
      <c r="Z599" s="6" t="s">
        <v>51685</v>
      </c>
      <c r="AA599" s="6" t="s">
        <v>90</v>
      </c>
      <c r="AB599" s="6" t="s">
        <v>4470</v>
      </c>
      <c r="AC599" s="6" t="s">
        <v>49729</v>
      </c>
      <c r="AD599" s="6" t="s">
        <v>49730</v>
      </c>
    </row>
    <row r="600" spans="1:30" x14ac:dyDescent="0.25">
      <c r="A600" s="26" t="s">
        <v>927</v>
      </c>
      <c r="B600" s="24" t="s">
        <v>928</v>
      </c>
      <c r="C600" s="22">
        <v>26946.94</v>
      </c>
      <c r="D600" s="22">
        <v>-1028</v>
      </c>
      <c r="E600" s="22">
        <v>-1397</v>
      </c>
      <c r="F600" s="22">
        <v>1.5</v>
      </c>
      <c r="G600" s="22">
        <v>400</v>
      </c>
      <c r="H600" s="22">
        <v>0</v>
      </c>
      <c r="I600" s="22">
        <v>3135</v>
      </c>
      <c r="J600" s="22">
        <v>2544</v>
      </c>
      <c r="K600" s="22">
        <v>4720</v>
      </c>
      <c r="L600" s="22">
        <v>0</v>
      </c>
      <c r="M600" s="22">
        <v>0</v>
      </c>
      <c r="N600" s="22">
        <v>6754</v>
      </c>
      <c r="O600" s="22">
        <v>16.72</v>
      </c>
      <c r="P600" s="22">
        <v>0.19903999999999999</v>
      </c>
      <c r="Q600" s="22">
        <v>0</v>
      </c>
      <c r="R600" s="22">
        <v>1.73</v>
      </c>
      <c r="S600" s="22">
        <v>1.86</v>
      </c>
      <c r="T600" s="22">
        <v>1.69811</v>
      </c>
      <c r="U600" s="24" t="s">
        <v>43696</v>
      </c>
      <c r="V600" s="24" t="s">
        <v>43697</v>
      </c>
      <c r="W600" s="25" t="s">
        <v>43698</v>
      </c>
      <c r="X600">
        <v>598</v>
      </c>
      <c r="Y600" s="6" t="s">
        <v>4471</v>
      </c>
      <c r="Z600" s="6" t="s">
        <v>49899</v>
      </c>
      <c r="AA600" s="6" t="s">
        <v>49818</v>
      </c>
      <c r="AB600" s="6" t="s">
        <v>4472</v>
      </c>
      <c r="AC600" s="6" t="s">
        <v>49731</v>
      </c>
      <c r="AD600" s="6" t="s">
        <v>49730</v>
      </c>
    </row>
    <row r="601" spans="1:30" x14ac:dyDescent="0.25">
      <c r="A601" s="26" t="s">
        <v>40780</v>
      </c>
      <c r="B601" s="24" t="s">
        <v>40781</v>
      </c>
      <c r="C601" s="22">
        <v>59036.19</v>
      </c>
      <c r="D601" s="22">
        <v>1870.36303</v>
      </c>
      <c r="E601" s="22">
        <v>1188.1870100000001</v>
      </c>
      <c r="F601" s="22">
        <v>1</v>
      </c>
      <c r="G601" s="22">
        <v>1750.6619800000001</v>
      </c>
      <c r="H601" s="22">
        <v>0</v>
      </c>
      <c r="I601" s="22">
        <v>8717.0654200000008</v>
      </c>
      <c r="J601" s="22">
        <v>3035.42211</v>
      </c>
      <c r="K601" s="22">
        <v>5103.95507</v>
      </c>
      <c r="L601" s="22">
        <v>2884.125</v>
      </c>
      <c r="M601" s="22">
        <v>0</v>
      </c>
      <c r="N601" s="22">
        <v>7717.5151299999998</v>
      </c>
      <c r="O601" s="22">
        <v>5.79</v>
      </c>
      <c r="P601" s="22">
        <v>27.204989999999999</v>
      </c>
      <c r="Q601" s="22">
        <v>0.37370999999999999</v>
      </c>
      <c r="R601" s="22">
        <v>1.68</v>
      </c>
      <c r="U601" s="24" t="s">
        <v>43699</v>
      </c>
      <c r="V601" s="24" t="s">
        <v>43700</v>
      </c>
      <c r="W601" s="25" t="s">
        <v>43701</v>
      </c>
      <c r="X601">
        <v>599</v>
      </c>
      <c r="Y601" s="6" t="s">
        <v>4473</v>
      </c>
      <c r="Z601" s="6" t="s">
        <v>52485</v>
      </c>
      <c r="AA601" s="6" t="s">
        <v>52209</v>
      </c>
      <c r="AB601" s="6" t="s">
        <v>4474</v>
      </c>
      <c r="AC601" s="6" t="s">
        <v>49732</v>
      </c>
      <c r="AD601" s="6" t="s">
        <v>49733</v>
      </c>
    </row>
    <row r="602" spans="1:30" x14ac:dyDescent="0.25">
      <c r="A602" s="26" t="s">
        <v>40782</v>
      </c>
      <c r="B602" s="24" t="s">
        <v>40783</v>
      </c>
      <c r="C602" s="22">
        <v>2609.44</v>
      </c>
      <c r="D602" s="22">
        <v>179.02</v>
      </c>
      <c r="E602" s="22">
        <v>140.45899</v>
      </c>
      <c r="F602" s="22">
        <v>1.17</v>
      </c>
      <c r="G602" s="22">
        <v>219.60498999999999</v>
      </c>
      <c r="H602" s="22">
        <v>0</v>
      </c>
      <c r="I602" s="22">
        <v>269.02199999999999</v>
      </c>
      <c r="J602" s="22">
        <v>170.93199999999999</v>
      </c>
      <c r="K602" s="22">
        <v>436.83801</v>
      </c>
      <c r="L602" s="22">
        <v>0</v>
      </c>
      <c r="M602" s="22">
        <v>0</v>
      </c>
      <c r="N602" s="22">
        <v>575.99797999999998</v>
      </c>
      <c r="O602" s="22">
        <v>11.51</v>
      </c>
      <c r="P602" s="22">
        <v>0</v>
      </c>
      <c r="Q602" s="22">
        <v>0</v>
      </c>
      <c r="R602" s="22">
        <v>3.14</v>
      </c>
      <c r="S602" s="22">
        <v>2.56</v>
      </c>
      <c r="T602" s="22">
        <v>1.2708699999999999</v>
      </c>
      <c r="U602" s="24" t="s">
        <v>43702</v>
      </c>
      <c r="V602" s="24" t="s">
        <v>43703</v>
      </c>
      <c r="W602" s="25" t="s">
        <v>43704</v>
      </c>
      <c r="X602">
        <v>600</v>
      </c>
      <c r="Y602" s="6" t="s">
        <v>4475</v>
      </c>
      <c r="Z602" s="6" t="s">
        <v>52097</v>
      </c>
      <c r="AA602" s="6" t="s">
        <v>52154</v>
      </c>
      <c r="AB602" s="6" t="s">
        <v>4476</v>
      </c>
      <c r="AC602" s="6" t="s">
        <v>49734</v>
      </c>
      <c r="AD602" s="6" t="s">
        <v>49735</v>
      </c>
    </row>
    <row r="603" spans="1:30" x14ac:dyDescent="0.25">
      <c r="A603" s="26" t="s">
        <v>929</v>
      </c>
      <c r="B603" s="24" t="s">
        <v>930</v>
      </c>
      <c r="C603" s="22">
        <v>21473.77</v>
      </c>
      <c r="D603" s="22">
        <v>9255.8759699999991</v>
      </c>
      <c r="E603" s="22">
        <v>5738.9589800000003</v>
      </c>
      <c r="F603" s="22">
        <v>1.35</v>
      </c>
      <c r="G603" s="22">
        <v>517502</v>
      </c>
      <c r="H603" s="22">
        <v>0</v>
      </c>
      <c r="I603" s="22">
        <v>7472.1308499999996</v>
      </c>
      <c r="J603" s="22">
        <v>1077354</v>
      </c>
      <c r="K603" s="22">
        <v>823682.375</v>
      </c>
      <c r="L603" s="22">
        <v>138588.40625</v>
      </c>
      <c r="M603" s="22">
        <v>0</v>
      </c>
      <c r="N603" s="22">
        <v>76007.757809999996</v>
      </c>
      <c r="O603" s="22">
        <v>36.78</v>
      </c>
      <c r="P603" s="22">
        <v>64.667990000000003</v>
      </c>
      <c r="Q603" s="22">
        <v>1.82334</v>
      </c>
      <c r="R603" s="22">
        <v>0.76</v>
      </c>
      <c r="S603" s="22">
        <v>0.76</v>
      </c>
      <c r="T603" s="22">
        <v>0.28419</v>
      </c>
      <c r="U603" s="24" t="s">
        <v>43705</v>
      </c>
      <c r="V603" s="24" t="s">
        <v>43706</v>
      </c>
      <c r="W603" s="25" t="s">
        <v>43707</v>
      </c>
      <c r="X603">
        <v>601</v>
      </c>
      <c r="Y603" s="6" t="s">
        <v>4477</v>
      </c>
      <c r="Z603" s="6" t="s">
        <v>49008</v>
      </c>
      <c r="AA603" s="6" t="s">
        <v>90</v>
      </c>
      <c r="AB603" s="6" t="s">
        <v>4478</v>
      </c>
      <c r="AC603" s="6" t="s">
        <v>49736</v>
      </c>
      <c r="AD603" s="6" t="s">
        <v>49737</v>
      </c>
    </row>
    <row r="604" spans="1:30" x14ac:dyDescent="0.25">
      <c r="A604" s="26" t="s">
        <v>40784</v>
      </c>
      <c r="B604" s="24" t="s">
        <v>40785</v>
      </c>
      <c r="C604" s="22">
        <v>2291.4</v>
      </c>
      <c r="D604" s="22">
        <v>278.04199</v>
      </c>
      <c r="E604" s="22">
        <v>-407.82598999999999</v>
      </c>
      <c r="F604" s="22">
        <v>2.02</v>
      </c>
      <c r="G604" s="22">
        <v>137.94499999999999</v>
      </c>
      <c r="H604" s="22">
        <v>0</v>
      </c>
      <c r="I604" s="22">
        <v>761.36797999999999</v>
      </c>
      <c r="J604" s="22">
        <v>1272.0959399999999</v>
      </c>
      <c r="K604" s="22">
        <v>1174.6839500000001</v>
      </c>
      <c r="L604" s="22">
        <v>5156.1401299999998</v>
      </c>
      <c r="M604" s="22">
        <v>800.35497999999995</v>
      </c>
      <c r="N604" s="22">
        <v>3669.1340300000002</v>
      </c>
      <c r="O604" s="22">
        <v>20.68</v>
      </c>
      <c r="P604" s="22">
        <v>56.665999999999997</v>
      </c>
      <c r="Q604" s="22">
        <v>1.58788</v>
      </c>
      <c r="R604" s="22">
        <v>0.92</v>
      </c>
      <c r="S604" s="22">
        <v>0.92</v>
      </c>
      <c r="T604" s="22">
        <v>0.81498000000000004</v>
      </c>
      <c r="U604" s="24" t="s">
        <v>43708</v>
      </c>
      <c r="V604" s="24" t="s">
        <v>43709</v>
      </c>
      <c r="W604" s="25" t="s">
        <v>43710</v>
      </c>
      <c r="X604">
        <v>602</v>
      </c>
      <c r="Y604" s="6" t="s">
        <v>4479</v>
      </c>
      <c r="Z604" s="6" t="s">
        <v>49994</v>
      </c>
      <c r="AA604" s="6" t="s">
        <v>52486</v>
      </c>
      <c r="AB604" s="6" t="s">
        <v>4480</v>
      </c>
      <c r="AC604" s="6" t="s">
        <v>49738</v>
      </c>
      <c r="AD604" s="6" t="s">
        <v>49739</v>
      </c>
    </row>
    <row r="605" spans="1:30" x14ac:dyDescent="0.25">
      <c r="A605" s="26" t="s">
        <v>40786</v>
      </c>
      <c r="B605" s="24" t="s">
        <v>40787</v>
      </c>
      <c r="C605" s="22">
        <v>59317.59</v>
      </c>
      <c r="D605" s="22">
        <v>6287.7460899999996</v>
      </c>
      <c r="E605" s="22">
        <v>5789.8759700000001</v>
      </c>
      <c r="F605" s="22">
        <v>0.9</v>
      </c>
      <c r="G605" s="22">
        <v>342607.3125</v>
      </c>
      <c r="H605" s="22">
        <v>0</v>
      </c>
      <c r="I605" s="22">
        <v>3990.3998999999999</v>
      </c>
      <c r="J605" s="22">
        <v>411160.09375</v>
      </c>
      <c r="K605" s="22">
        <v>384563.09375</v>
      </c>
      <c r="L605" s="22">
        <v>42572.699209999999</v>
      </c>
      <c r="M605" s="22">
        <v>0</v>
      </c>
      <c r="N605" s="22">
        <v>42950.761709999999</v>
      </c>
      <c r="U605" s="24" t="s">
        <v>43711</v>
      </c>
      <c r="V605" s="24" t="s">
        <v>43711</v>
      </c>
      <c r="W605" s="25" t="s">
        <v>43712</v>
      </c>
      <c r="X605">
        <v>603</v>
      </c>
      <c r="Y605" s="6" t="s">
        <v>4481</v>
      </c>
      <c r="Z605" s="6" t="s">
        <v>52128</v>
      </c>
      <c r="AA605" s="6" t="s">
        <v>90</v>
      </c>
      <c r="AB605" s="6" t="s">
        <v>4482</v>
      </c>
      <c r="AC605" s="6" t="s">
        <v>49740</v>
      </c>
      <c r="AD605" s="6" t="s">
        <v>49741</v>
      </c>
    </row>
    <row r="606" spans="1:30" x14ac:dyDescent="0.25">
      <c r="A606" s="26" t="s">
        <v>931</v>
      </c>
      <c r="B606" s="24" t="s">
        <v>932</v>
      </c>
      <c r="C606" s="22">
        <v>8367.5400000000009</v>
      </c>
      <c r="D606" s="22">
        <v>390.20001000000002</v>
      </c>
      <c r="E606" s="22">
        <v>189.39999</v>
      </c>
      <c r="F606" s="22">
        <v>0.83</v>
      </c>
      <c r="G606" s="22">
        <v>53.799990000000001</v>
      </c>
      <c r="H606" s="22">
        <v>0</v>
      </c>
      <c r="I606" s="22">
        <v>491.6</v>
      </c>
      <c r="J606" s="22">
        <v>1196.5</v>
      </c>
      <c r="K606" s="22">
        <v>1489.8000400000001</v>
      </c>
      <c r="L606" s="22">
        <v>1525.6999499999999</v>
      </c>
      <c r="M606" s="22">
        <v>0</v>
      </c>
      <c r="N606" s="22">
        <v>-309.39999999999998</v>
      </c>
      <c r="O606" s="22">
        <v>-1.02</v>
      </c>
      <c r="Q606" s="22">
        <v>-4.1889399999999997</v>
      </c>
      <c r="R606" s="22">
        <v>1.21</v>
      </c>
      <c r="S606" s="22">
        <v>1.25</v>
      </c>
      <c r="T606" s="22">
        <v>1.2001599999999999</v>
      </c>
      <c r="U606" s="24" t="s">
        <v>43713</v>
      </c>
      <c r="V606" s="24" t="s">
        <v>43714</v>
      </c>
      <c r="W606" s="25" t="s">
        <v>43715</v>
      </c>
      <c r="X606">
        <v>604</v>
      </c>
      <c r="Y606" s="6" t="s">
        <v>4483</v>
      </c>
      <c r="Z606" s="6" t="s">
        <v>50058</v>
      </c>
      <c r="AA606" s="6" t="s">
        <v>50600</v>
      </c>
      <c r="AB606" s="6" t="s">
        <v>4484</v>
      </c>
      <c r="AC606" s="6" t="s">
        <v>49742</v>
      </c>
      <c r="AD606" s="6" t="s">
        <v>49743</v>
      </c>
    </row>
    <row r="607" spans="1:30" x14ac:dyDescent="0.25">
      <c r="A607" s="26" t="s">
        <v>40788</v>
      </c>
      <c r="B607" s="24" t="s">
        <v>40789</v>
      </c>
      <c r="C607" s="22">
        <v>5741.54</v>
      </c>
      <c r="D607" s="22">
        <v>1055.8470400000001</v>
      </c>
      <c r="E607" s="22">
        <v>659.60100999999997</v>
      </c>
      <c r="F607" s="22">
        <v>0.9</v>
      </c>
      <c r="G607" s="22">
        <v>3426.2639100000001</v>
      </c>
      <c r="H607" s="22">
        <v>1548.36096</v>
      </c>
      <c r="I607" s="22">
        <v>3598.12988</v>
      </c>
      <c r="J607" s="22">
        <v>5138.6708900000003</v>
      </c>
      <c r="K607" s="22">
        <v>7025.5551699999996</v>
      </c>
      <c r="L607" s="22">
        <v>3013.83691</v>
      </c>
      <c r="M607" s="22">
        <v>0</v>
      </c>
      <c r="N607" s="22">
        <v>4057.19506</v>
      </c>
      <c r="U607" s="24" t="s">
        <v>43716</v>
      </c>
      <c r="V607" s="24" t="s">
        <v>43717</v>
      </c>
      <c r="W607" s="25" t="s">
        <v>43718</v>
      </c>
      <c r="X607">
        <v>605</v>
      </c>
      <c r="Y607" s="6" t="s">
        <v>4485</v>
      </c>
      <c r="Z607" s="6" t="s">
        <v>50978</v>
      </c>
      <c r="AA607" s="6" t="s">
        <v>90</v>
      </c>
      <c r="AB607" s="6" t="s">
        <v>4486</v>
      </c>
      <c r="AC607" s="6" t="s">
        <v>49744</v>
      </c>
      <c r="AD607" s="6" t="s">
        <v>49745</v>
      </c>
    </row>
    <row r="608" spans="1:30" x14ac:dyDescent="0.25">
      <c r="A608" s="26" t="s">
        <v>933</v>
      </c>
      <c r="B608" s="24" t="s">
        <v>934</v>
      </c>
      <c r="C608" s="22">
        <v>7083.74</v>
      </c>
      <c r="D608" s="22">
        <v>547.09996999999998</v>
      </c>
      <c r="E608" s="22">
        <v>453.29998000000001</v>
      </c>
      <c r="F608" s="22">
        <v>1.2</v>
      </c>
      <c r="G608" s="22">
        <v>616.59996999999998</v>
      </c>
      <c r="H608" s="22">
        <v>502.39999</v>
      </c>
      <c r="I608" s="22">
        <v>445.6</v>
      </c>
      <c r="J608" s="22">
        <v>629.59996999999998</v>
      </c>
      <c r="K608" s="22">
        <v>1406.5</v>
      </c>
      <c r="L608" s="22">
        <v>644.29998000000001</v>
      </c>
      <c r="M608" s="22">
        <v>0</v>
      </c>
      <c r="N608" s="22">
        <v>1133.1999499999999</v>
      </c>
      <c r="O608" s="22">
        <v>10.71</v>
      </c>
      <c r="P608" s="22">
        <v>26.593990000000002</v>
      </c>
      <c r="Q608" s="22">
        <v>0.36227999999999999</v>
      </c>
      <c r="R608" s="22">
        <v>1.9</v>
      </c>
      <c r="S608" s="22">
        <v>1.44</v>
      </c>
      <c r="T608" s="22">
        <v>0.45662999999999998</v>
      </c>
      <c r="U608" s="24" t="s">
        <v>43719</v>
      </c>
      <c r="V608" s="24" t="s">
        <v>43720</v>
      </c>
      <c r="W608" s="25" t="s">
        <v>43721</v>
      </c>
      <c r="X608">
        <v>606</v>
      </c>
      <c r="Y608" s="6" t="s">
        <v>4487</v>
      </c>
      <c r="Z608" s="6" t="s">
        <v>48754</v>
      </c>
      <c r="AA608" s="6" t="s">
        <v>90</v>
      </c>
      <c r="AB608" s="6" t="s">
        <v>4488</v>
      </c>
      <c r="AC608" s="6" t="s">
        <v>49746</v>
      </c>
      <c r="AD608" s="6" t="s">
        <v>49747</v>
      </c>
    </row>
    <row r="609" spans="1:30" x14ac:dyDescent="0.25">
      <c r="A609" s="26" t="s">
        <v>935</v>
      </c>
      <c r="B609" s="24" t="s">
        <v>936</v>
      </c>
      <c r="C609" s="22">
        <v>8682.26</v>
      </c>
      <c r="D609" s="22">
        <v>1695</v>
      </c>
      <c r="E609" s="22">
        <v>1335</v>
      </c>
      <c r="F609" s="22">
        <v>2.4</v>
      </c>
      <c r="G609" s="22">
        <v>1358</v>
      </c>
      <c r="H609" s="22">
        <v>83</v>
      </c>
      <c r="I609" s="22">
        <v>34</v>
      </c>
      <c r="J609" s="22">
        <v>2504</v>
      </c>
      <c r="K609" s="22">
        <v>1702</v>
      </c>
      <c r="L609" s="22">
        <v>4357</v>
      </c>
      <c r="M609" s="22">
        <v>262</v>
      </c>
      <c r="N609" s="22">
        <v>5774</v>
      </c>
      <c r="O609" s="22">
        <v>28.21</v>
      </c>
      <c r="P609" s="22">
        <v>44.311999999999998</v>
      </c>
      <c r="Q609" s="22">
        <v>0.83111999999999997</v>
      </c>
      <c r="R609" s="22">
        <v>0.91</v>
      </c>
      <c r="S609" s="22">
        <v>0.65</v>
      </c>
      <c r="T609" s="22">
        <v>0.10423</v>
      </c>
      <c r="U609" s="24" t="s">
        <v>43722</v>
      </c>
      <c r="V609" s="24" t="s">
        <v>43138</v>
      </c>
      <c r="W609" s="25" t="s">
        <v>43723</v>
      </c>
      <c r="X609">
        <v>607</v>
      </c>
      <c r="Y609" s="6" t="s">
        <v>4489</v>
      </c>
      <c r="Z609" s="6" t="s">
        <v>51213</v>
      </c>
      <c r="AA609" s="6" t="s">
        <v>50503</v>
      </c>
      <c r="AB609" s="6" t="s">
        <v>4490</v>
      </c>
      <c r="AC609" s="6" t="s">
        <v>49748</v>
      </c>
      <c r="AD609" s="6" t="s">
        <v>49747</v>
      </c>
    </row>
    <row r="610" spans="1:30" x14ac:dyDescent="0.25">
      <c r="A610" s="26" t="s">
        <v>937</v>
      </c>
      <c r="B610" s="24" t="s">
        <v>938</v>
      </c>
      <c r="C610" s="22">
        <v>32851.83</v>
      </c>
      <c r="D610" s="22">
        <v>3120</v>
      </c>
      <c r="E610" s="22">
        <v>1940</v>
      </c>
      <c r="F610" s="22">
        <v>1.41</v>
      </c>
      <c r="G610" s="22">
        <v>2518</v>
      </c>
      <c r="H610" s="22">
        <v>2329</v>
      </c>
      <c r="I610" s="22">
        <v>22158</v>
      </c>
      <c r="J610" s="22">
        <v>3733</v>
      </c>
      <c r="K610" s="22">
        <v>11270</v>
      </c>
      <c r="L610" s="22">
        <v>7774</v>
      </c>
      <c r="M610" s="22">
        <v>0</v>
      </c>
      <c r="N610" s="22">
        <v>27017</v>
      </c>
      <c r="O610" s="22">
        <v>59.17</v>
      </c>
      <c r="P610" s="22">
        <v>22.326000000000001</v>
      </c>
      <c r="Q610" s="22">
        <v>0.28743000000000002</v>
      </c>
      <c r="R610" s="22">
        <v>3.29</v>
      </c>
      <c r="S610" s="22">
        <v>2.4</v>
      </c>
      <c r="T610" s="22">
        <v>1.7205999999999999</v>
      </c>
      <c r="U610" s="24" t="s">
        <v>43724</v>
      </c>
      <c r="V610" s="24" t="s">
        <v>43725</v>
      </c>
      <c r="W610" s="25" t="s">
        <v>43726</v>
      </c>
      <c r="X610">
        <v>608</v>
      </c>
      <c r="Y610" s="6" t="s">
        <v>4491</v>
      </c>
      <c r="Z610" s="6" t="s">
        <v>49784</v>
      </c>
      <c r="AA610" s="6" t="s">
        <v>49784</v>
      </c>
      <c r="AB610" s="6" t="s">
        <v>4492</v>
      </c>
      <c r="AC610" s="6" t="s">
        <v>49749</v>
      </c>
      <c r="AD610" s="6" t="s">
        <v>49750</v>
      </c>
    </row>
    <row r="611" spans="1:30" x14ac:dyDescent="0.25">
      <c r="A611" s="26" t="s">
        <v>939</v>
      </c>
      <c r="B611" s="24" t="s">
        <v>940</v>
      </c>
      <c r="C611" s="22">
        <v>32300.16</v>
      </c>
      <c r="D611" s="22">
        <v>49.192</v>
      </c>
      <c r="E611" s="22">
        <v>-21.535</v>
      </c>
      <c r="F611" s="22">
        <v>0.95</v>
      </c>
      <c r="G611" s="22">
        <v>399.55099000000001</v>
      </c>
      <c r="H611" s="22">
        <v>0</v>
      </c>
      <c r="I611" s="22">
        <v>364.64199000000002</v>
      </c>
      <c r="J611" s="22">
        <v>759.74797999999998</v>
      </c>
      <c r="K611" s="22">
        <v>2344.2338800000002</v>
      </c>
      <c r="L611" s="22">
        <v>738.84698000000003</v>
      </c>
      <c r="M611" s="22">
        <v>0</v>
      </c>
      <c r="N611" s="22">
        <v>1410.5050000000001</v>
      </c>
      <c r="O611" s="22">
        <v>4.7</v>
      </c>
      <c r="P611" s="22">
        <v>32.848990000000001</v>
      </c>
      <c r="Q611" s="22">
        <v>0.48918</v>
      </c>
      <c r="R611" s="22">
        <v>3.19</v>
      </c>
      <c r="S611" s="22">
        <v>3.09</v>
      </c>
      <c r="T611" s="22">
        <v>2.5596399999999999</v>
      </c>
      <c r="U611" s="24" t="s">
        <v>43727</v>
      </c>
      <c r="V611" s="24" t="s">
        <v>43728</v>
      </c>
      <c r="W611" s="25" t="s">
        <v>43729</v>
      </c>
      <c r="X611">
        <v>609</v>
      </c>
      <c r="Y611" s="6" t="s">
        <v>4493</v>
      </c>
      <c r="Z611" s="6" t="s">
        <v>51488</v>
      </c>
      <c r="AA611" s="6" t="s">
        <v>51906</v>
      </c>
      <c r="AB611" s="6" t="s">
        <v>4494</v>
      </c>
      <c r="AC611" s="6" t="s">
        <v>49751</v>
      </c>
      <c r="AD611" s="6" t="s">
        <v>49752</v>
      </c>
    </row>
    <row r="612" spans="1:30" x14ac:dyDescent="0.25">
      <c r="A612" s="26" t="s">
        <v>941</v>
      </c>
      <c r="B612" s="24" t="s">
        <v>942</v>
      </c>
      <c r="C612" s="22">
        <v>5177.1899999999996</v>
      </c>
      <c r="D612" s="22">
        <v>1330.02404</v>
      </c>
      <c r="E612" s="22">
        <v>1139.9940099999999</v>
      </c>
      <c r="F612" s="22">
        <v>0.89</v>
      </c>
      <c r="G612" s="22">
        <v>56.951990000000002</v>
      </c>
      <c r="H612" s="22">
        <v>1120.2080000000001</v>
      </c>
      <c r="I612" s="22">
        <v>0</v>
      </c>
      <c r="J612" s="22">
        <v>858.96099000000004</v>
      </c>
      <c r="K612" s="22">
        <v>2071.8459400000002</v>
      </c>
      <c r="L612" s="22">
        <v>521.35400000000004</v>
      </c>
      <c r="M612" s="22">
        <v>0</v>
      </c>
      <c r="N612" s="22">
        <v>1598.6379300000001</v>
      </c>
      <c r="O612" s="22">
        <v>98.66</v>
      </c>
      <c r="P612" s="22">
        <v>23.65099</v>
      </c>
      <c r="Q612" s="22">
        <v>0.30978</v>
      </c>
      <c r="R612" s="22">
        <v>2.1</v>
      </c>
      <c r="S612" s="22">
        <v>1.1100000000000001</v>
      </c>
      <c r="T612" s="22">
        <v>1.04159</v>
      </c>
      <c r="U612" s="24" t="s">
        <v>43730</v>
      </c>
      <c r="V612" s="24" t="s">
        <v>43731</v>
      </c>
      <c r="W612" s="25" t="s">
        <v>43732</v>
      </c>
      <c r="X612">
        <v>610</v>
      </c>
      <c r="Y612" s="6" t="s">
        <v>4495</v>
      </c>
      <c r="Z612" s="6" t="s">
        <v>52217</v>
      </c>
      <c r="AA612" s="6" t="s">
        <v>52255</v>
      </c>
      <c r="AB612" s="6" t="s">
        <v>4496</v>
      </c>
      <c r="AC612" s="6" t="s">
        <v>49753</v>
      </c>
      <c r="AD612" s="6" t="s">
        <v>49754</v>
      </c>
    </row>
    <row r="613" spans="1:30" x14ac:dyDescent="0.25">
      <c r="A613" s="26" t="s">
        <v>944</v>
      </c>
      <c r="B613" s="24" t="s">
        <v>945</v>
      </c>
      <c r="C613" s="22">
        <v>107757.59</v>
      </c>
      <c r="D613" s="22">
        <v>12084</v>
      </c>
      <c r="E613" s="22">
        <v>10189</v>
      </c>
      <c r="F613" s="22">
        <v>1.03</v>
      </c>
      <c r="G613" s="22">
        <v>8902</v>
      </c>
      <c r="H613" s="22">
        <v>8495</v>
      </c>
      <c r="I613" s="22">
        <v>4905</v>
      </c>
      <c r="J613" s="22">
        <v>33125</v>
      </c>
      <c r="K613" s="22">
        <v>65475</v>
      </c>
      <c r="L613" s="22">
        <v>33596</v>
      </c>
      <c r="M613" s="22">
        <v>0</v>
      </c>
      <c r="N613" s="22">
        <v>20265</v>
      </c>
      <c r="O613" s="22">
        <v>75.59</v>
      </c>
      <c r="P613" s="22">
        <v>61.454999999999998</v>
      </c>
      <c r="Q613" s="22">
        <v>1.5898399999999999</v>
      </c>
      <c r="R613" s="22">
        <v>1.96</v>
      </c>
      <c r="S613" s="22">
        <v>1.72</v>
      </c>
      <c r="T613" s="22">
        <v>1.4514100000000001</v>
      </c>
      <c r="U613" s="24" t="s">
        <v>43733</v>
      </c>
      <c r="V613" s="24" t="s">
        <v>43734</v>
      </c>
      <c r="W613" s="25" t="s">
        <v>43735</v>
      </c>
      <c r="X613">
        <v>611</v>
      </c>
      <c r="Y613" s="6" t="s">
        <v>4497</v>
      </c>
      <c r="Z613" s="6" t="s">
        <v>50037</v>
      </c>
      <c r="AA613" s="6" t="s">
        <v>90</v>
      </c>
      <c r="AB613" s="6" t="s">
        <v>4498</v>
      </c>
      <c r="AC613" s="6" t="s">
        <v>49755</v>
      </c>
      <c r="AD613" s="6" t="s">
        <v>49756</v>
      </c>
    </row>
    <row r="614" spans="1:30" x14ac:dyDescent="0.25">
      <c r="A614" s="26" t="s">
        <v>946</v>
      </c>
      <c r="B614" s="24" t="s">
        <v>947</v>
      </c>
      <c r="C614" s="22">
        <v>12707.48</v>
      </c>
      <c r="D614" s="22">
        <v>719.53099999999995</v>
      </c>
      <c r="E614" s="22">
        <v>669.52398000000005</v>
      </c>
      <c r="F614" s="22">
        <v>0.91</v>
      </c>
      <c r="G614" s="22">
        <v>306.29500999999999</v>
      </c>
      <c r="H614" s="22">
        <v>532.85198000000003</v>
      </c>
      <c r="I614" s="22">
        <v>51.44699</v>
      </c>
      <c r="J614" s="22">
        <v>497.38</v>
      </c>
      <c r="K614" s="22">
        <v>1910.25305</v>
      </c>
      <c r="L614" s="22">
        <v>0</v>
      </c>
      <c r="M614" s="22">
        <v>0</v>
      </c>
      <c r="N614" s="22">
        <v>1765.7330300000001</v>
      </c>
      <c r="O614" s="22">
        <v>66.989999999999995</v>
      </c>
      <c r="P614" s="22">
        <v>0</v>
      </c>
      <c r="Q614" s="22">
        <v>0</v>
      </c>
      <c r="R614" s="22">
        <v>3.84</v>
      </c>
      <c r="S614" s="22">
        <v>2.77</v>
      </c>
      <c r="T614" s="22">
        <v>2.1534900000000001</v>
      </c>
      <c r="U614" s="24" t="s">
        <v>43736</v>
      </c>
      <c r="V614" s="24" t="s">
        <v>43737</v>
      </c>
      <c r="W614" s="25" t="s">
        <v>43738</v>
      </c>
      <c r="X614">
        <v>612</v>
      </c>
      <c r="Y614" s="6" t="s">
        <v>4499</v>
      </c>
      <c r="Z614" s="6" t="s">
        <v>49715</v>
      </c>
      <c r="AA614" s="6" t="s">
        <v>90</v>
      </c>
      <c r="AB614" s="6" t="s">
        <v>4500</v>
      </c>
      <c r="AC614" s="6" t="s">
        <v>44552</v>
      </c>
      <c r="AD614" s="6" t="s">
        <v>49757</v>
      </c>
    </row>
    <row r="615" spans="1:30" x14ac:dyDescent="0.25">
      <c r="A615" s="26" t="s">
        <v>949</v>
      </c>
      <c r="B615" s="24" t="s">
        <v>950</v>
      </c>
      <c r="C615" s="22">
        <v>33255.199999999997</v>
      </c>
      <c r="D615" s="22">
        <v>8927</v>
      </c>
      <c r="E615" s="22">
        <v>5771</v>
      </c>
      <c r="F615" s="22">
        <v>1.02</v>
      </c>
      <c r="G615" s="22">
        <v>17763</v>
      </c>
      <c r="H615" s="22">
        <v>4776</v>
      </c>
      <c r="I615" s="22">
        <v>26144</v>
      </c>
      <c r="J615" s="22">
        <v>51654</v>
      </c>
      <c r="K615" s="22">
        <v>42351</v>
      </c>
      <c r="L615" s="22">
        <v>23015</v>
      </c>
      <c r="M615" s="22">
        <v>0</v>
      </c>
      <c r="N615" s="22">
        <v>-3025</v>
      </c>
      <c r="O615" s="22">
        <v>-4.22</v>
      </c>
      <c r="Q615" s="22">
        <v>-7.6082700000000001</v>
      </c>
      <c r="R615" s="22">
        <v>0.82</v>
      </c>
      <c r="S615" s="22">
        <v>0.73</v>
      </c>
      <c r="T615" s="22">
        <v>0.38355</v>
      </c>
      <c r="U615" s="24" t="s">
        <v>43739</v>
      </c>
      <c r="V615" s="24" t="s">
        <v>43740</v>
      </c>
      <c r="W615" s="25" t="s">
        <v>43741</v>
      </c>
      <c r="X615">
        <v>613</v>
      </c>
      <c r="Y615" s="6" t="s">
        <v>4501</v>
      </c>
      <c r="Z615" s="6" t="s">
        <v>49444</v>
      </c>
      <c r="AA615" s="6" t="s">
        <v>49842</v>
      </c>
      <c r="AB615" s="6" t="s">
        <v>4502</v>
      </c>
      <c r="AC615" s="6" t="s">
        <v>49758</v>
      </c>
      <c r="AD615" s="6" t="s">
        <v>49759</v>
      </c>
    </row>
    <row r="616" spans="1:30" x14ac:dyDescent="0.25">
      <c r="A616" s="26" t="s">
        <v>90</v>
      </c>
      <c r="B616" s="24" t="s">
        <v>40790</v>
      </c>
      <c r="C616" s="22">
        <v>2314.69</v>
      </c>
      <c r="F616" s="22">
        <v>0.75</v>
      </c>
      <c r="U616" s="24" t="s">
        <v>90</v>
      </c>
      <c r="V616" s="24" t="s">
        <v>90</v>
      </c>
      <c r="W616" s="25" t="s">
        <v>90</v>
      </c>
      <c r="X616">
        <v>614</v>
      </c>
      <c r="Y616" s="6" t="s">
        <v>4503</v>
      </c>
      <c r="Z616" s="6" t="s">
        <v>48713</v>
      </c>
      <c r="AA616" s="6" t="s">
        <v>48838</v>
      </c>
      <c r="AB616" s="6" t="s">
        <v>4504</v>
      </c>
      <c r="AC616" s="6" t="s">
        <v>49760</v>
      </c>
      <c r="AD616" s="6" t="s">
        <v>49761</v>
      </c>
    </row>
    <row r="617" spans="1:30" x14ac:dyDescent="0.25">
      <c r="A617" s="26" t="s">
        <v>951</v>
      </c>
      <c r="B617" s="24" t="s">
        <v>952</v>
      </c>
      <c r="C617" s="22">
        <v>4544.5600000000004</v>
      </c>
      <c r="D617" s="22">
        <v>710.45696999999996</v>
      </c>
      <c r="E617" s="22">
        <v>559.02899000000002</v>
      </c>
      <c r="F617" s="22">
        <v>2.68</v>
      </c>
      <c r="G617" s="22">
        <v>171.61999</v>
      </c>
      <c r="H617" s="22">
        <v>0</v>
      </c>
      <c r="I617" s="22">
        <v>79.127989999999997</v>
      </c>
      <c r="J617" s="22">
        <v>346.86198999999999</v>
      </c>
      <c r="K617" s="22">
        <v>206.22998999999999</v>
      </c>
      <c r="L617" s="22">
        <v>29</v>
      </c>
      <c r="M617" s="22">
        <v>0</v>
      </c>
      <c r="N617" s="22">
        <v>1532.6169400000001</v>
      </c>
      <c r="O617" s="22">
        <v>32.6</v>
      </c>
      <c r="P617" s="22">
        <v>4.0331900000000003</v>
      </c>
      <c r="Q617" s="22">
        <v>4.2020000000000002E-2</v>
      </c>
      <c r="R617" s="22">
        <v>0.71</v>
      </c>
      <c r="S617" s="22">
        <v>0.59</v>
      </c>
      <c r="T617" s="22">
        <v>9.9779999999999994E-2</v>
      </c>
      <c r="U617" s="24" t="s">
        <v>43742</v>
      </c>
      <c r="V617" s="24" t="s">
        <v>43743</v>
      </c>
      <c r="W617" s="25" t="s">
        <v>43744</v>
      </c>
      <c r="X617">
        <v>615</v>
      </c>
      <c r="Y617" s="6" t="s">
        <v>4505</v>
      </c>
      <c r="Z617" s="6" t="s">
        <v>52191</v>
      </c>
      <c r="AA617" s="6" t="s">
        <v>90</v>
      </c>
      <c r="AB617" s="6" t="s">
        <v>4506</v>
      </c>
      <c r="AC617" s="6" t="s">
        <v>49762</v>
      </c>
      <c r="AD617" s="6" t="s">
        <v>49763</v>
      </c>
    </row>
    <row r="618" spans="1:30" x14ac:dyDescent="0.25">
      <c r="A618" s="26" t="s">
        <v>953</v>
      </c>
      <c r="B618" s="24" t="s">
        <v>954</v>
      </c>
      <c r="C618" s="22">
        <v>94230.49</v>
      </c>
      <c r="D618" s="22">
        <v>8164.9677700000002</v>
      </c>
      <c r="E618" s="22">
        <v>7062.8168900000001</v>
      </c>
      <c r="F618" s="22">
        <v>0.68</v>
      </c>
      <c r="G618" s="22">
        <v>4102.4501899999996</v>
      </c>
      <c r="H618" s="22">
        <v>9442.8232399999997</v>
      </c>
      <c r="I618" s="22">
        <v>15842.75</v>
      </c>
      <c r="J618" s="22">
        <v>11237.150390000001</v>
      </c>
      <c r="K618" s="22">
        <v>17216.449209999999</v>
      </c>
      <c r="L618" s="22">
        <v>20234.050780000001</v>
      </c>
      <c r="M618" s="22">
        <v>0</v>
      </c>
      <c r="N618" s="22">
        <v>12664.08007</v>
      </c>
      <c r="O618" s="22">
        <v>20.420000000000002</v>
      </c>
      <c r="P618" s="22">
        <v>61.96799</v>
      </c>
      <c r="Q618" s="22">
        <v>1.6293299999999999</v>
      </c>
      <c r="R618" s="22">
        <v>1.57</v>
      </c>
      <c r="S618" s="22">
        <v>0.69</v>
      </c>
      <c r="T618" s="22">
        <v>0.32668999999999998</v>
      </c>
      <c r="U618" s="24" t="s">
        <v>43745</v>
      </c>
      <c r="V618" s="24" t="s">
        <v>43746</v>
      </c>
      <c r="W618" s="25" t="s">
        <v>43747</v>
      </c>
      <c r="X618">
        <v>616</v>
      </c>
      <c r="Y618" s="6" t="s">
        <v>4507</v>
      </c>
      <c r="Z618" s="6" t="s">
        <v>49502</v>
      </c>
      <c r="AA618" s="6" t="s">
        <v>50414</v>
      </c>
      <c r="AB618" s="6" t="s">
        <v>4508</v>
      </c>
      <c r="AC618" s="6" t="s">
        <v>49764</v>
      </c>
      <c r="AD618" s="6" t="s">
        <v>49765</v>
      </c>
    </row>
    <row r="619" spans="1:30" x14ac:dyDescent="0.25">
      <c r="A619" s="26" t="s">
        <v>40791</v>
      </c>
      <c r="B619" s="24" t="s">
        <v>40792</v>
      </c>
      <c r="C619" s="22">
        <v>4227.45</v>
      </c>
      <c r="D619" s="22">
        <v>1035.90002</v>
      </c>
      <c r="E619" s="22">
        <v>150.19999000000001</v>
      </c>
      <c r="F619" s="22">
        <v>0.24</v>
      </c>
      <c r="G619" s="22">
        <v>247.6</v>
      </c>
      <c r="H619" s="22">
        <v>781.90002000000004</v>
      </c>
      <c r="I619" s="22">
        <v>1215.1999499999999</v>
      </c>
      <c r="J619" s="22">
        <v>3540.8998999999999</v>
      </c>
      <c r="K619" s="22">
        <v>1325</v>
      </c>
      <c r="L619" s="22">
        <v>310.79998000000001</v>
      </c>
      <c r="M619" s="22">
        <v>0</v>
      </c>
      <c r="N619" s="22">
        <v>1267.1999499999999</v>
      </c>
      <c r="U619" s="24" t="s">
        <v>43748</v>
      </c>
      <c r="V619" s="24" t="s">
        <v>43749</v>
      </c>
      <c r="W619" s="25" t="s">
        <v>43750</v>
      </c>
      <c r="X619">
        <v>617</v>
      </c>
      <c r="Y619" s="6" t="s">
        <v>4509</v>
      </c>
      <c r="Z619" s="6" t="s">
        <v>51619</v>
      </c>
      <c r="AA619" s="6" t="s">
        <v>51472</v>
      </c>
      <c r="AB619" s="6" t="s">
        <v>4510</v>
      </c>
      <c r="AC619" s="6" t="s">
        <v>49766</v>
      </c>
      <c r="AD619" s="6" t="s">
        <v>49767</v>
      </c>
    </row>
    <row r="620" spans="1:30" x14ac:dyDescent="0.25">
      <c r="A620" s="26" t="s">
        <v>955</v>
      </c>
      <c r="B620" s="24" t="s">
        <v>956</v>
      </c>
      <c r="C620" s="22">
        <v>27690.28</v>
      </c>
      <c r="D620" s="22">
        <v>6546</v>
      </c>
      <c r="E620" s="22">
        <v>6350</v>
      </c>
      <c r="F620" s="22">
        <v>1.43</v>
      </c>
      <c r="G620" s="22">
        <v>104746</v>
      </c>
      <c r="H620" s="22">
        <v>0</v>
      </c>
      <c r="I620" s="22">
        <v>255</v>
      </c>
      <c r="J620" s="22">
        <v>96930</v>
      </c>
      <c r="K620" s="22">
        <v>113643</v>
      </c>
      <c r="L620" s="22">
        <v>20108</v>
      </c>
      <c r="M620" s="22">
        <v>1056</v>
      </c>
      <c r="N620" s="22">
        <v>13534</v>
      </c>
      <c r="O620" s="22">
        <v>52.21</v>
      </c>
      <c r="P620" s="22">
        <v>55.923990000000003</v>
      </c>
      <c r="Q620" s="22">
        <v>1.3698600000000001</v>
      </c>
      <c r="R620" s="22">
        <v>1.1399999999999999</v>
      </c>
      <c r="S620" s="22">
        <v>1.17</v>
      </c>
      <c r="T620" s="22">
        <v>9.178E-2</v>
      </c>
      <c r="U620" s="24" t="s">
        <v>43751</v>
      </c>
      <c r="V620" s="24" t="s">
        <v>43752</v>
      </c>
      <c r="W620" s="25" t="s">
        <v>43753</v>
      </c>
      <c r="X620">
        <v>618</v>
      </c>
      <c r="Y620" s="6" t="s">
        <v>4511</v>
      </c>
      <c r="Z620" s="6" t="s">
        <v>49899</v>
      </c>
      <c r="AA620" s="6" t="s">
        <v>49818</v>
      </c>
      <c r="AB620" s="6" t="s">
        <v>4512</v>
      </c>
      <c r="AC620" s="6" t="s">
        <v>49768</v>
      </c>
      <c r="AD620" s="6" t="s">
        <v>49769</v>
      </c>
    </row>
    <row r="621" spans="1:30" x14ac:dyDescent="0.25">
      <c r="A621" s="26" t="s">
        <v>957</v>
      </c>
      <c r="B621" s="24" t="s">
        <v>958</v>
      </c>
      <c r="C621" s="22">
        <v>34809.760000000002</v>
      </c>
      <c r="D621" s="22">
        <v>4052.7639100000001</v>
      </c>
      <c r="E621" s="22">
        <v>3327.8869599999998</v>
      </c>
      <c r="F621" s="22">
        <v>0.34</v>
      </c>
      <c r="G621" s="22">
        <v>135.77499</v>
      </c>
      <c r="H621" s="22">
        <v>6760.7329099999997</v>
      </c>
      <c r="I621" s="22">
        <v>5538.2890600000001</v>
      </c>
      <c r="J621" s="22">
        <v>5887.7680600000003</v>
      </c>
      <c r="K621" s="22">
        <v>7581.0087800000001</v>
      </c>
      <c r="L621" s="22">
        <v>7009.3989199999996</v>
      </c>
      <c r="M621" s="22">
        <v>0</v>
      </c>
      <c r="N621" s="22">
        <v>5541.7719699999998</v>
      </c>
      <c r="O621" s="22">
        <v>27.09</v>
      </c>
      <c r="P621" s="22">
        <v>54.21799</v>
      </c>
      <c r="Q621" s="22">
        <v>1.18424</v>
      </c>
      <c r="R621" s="22">
        <v>1.32</v>
      </c>
      <c r="S621" s="22">
        <v>0.14000000000000001</v>
      </c>
      <c r="T621" s="22">
        <v>0.11625000000000001</v>
      </c>
      <c r="U621" s="24" t="s">
        <v>43754</v>
      </c>
      <c r="V621" s="24" t="s">
        <v>43755</v>
      </c>
      <c r="W621" s="25" t="s">
        <v>43756</v>
      </c>
      <c r="X621">
        <v>619</v>
      </c>
      <c r="Y621" s="6" t="s">
        <v>4513</v>
      </c>
      <c r="Z621" s="6" t="s">
        <v>48705</v>
      </c>
      <c r="AA621" s="6" t="s">
        <v>48647</v>
      </c>
      <c r="AB621" s="6" t="s">
        <v>4514</v>
      </c>
      <c r="AC621" s="6" t="s">
        <v>49770</v>
      </c>
      <c r="AD621" s="6" t="s">
        <v>49771</v>
      </c>
    </row>
    <row r="622" spans="1:30" x14ac:dyDescent="0.25">
      <c r="A622" s="26" t="s">
        <v>959</v>
      </c>
      <c r="B622" s="24" t="s">
        <v>960</v>
      </c>
      <c r="C622" s="22">
        <v>15033.88</v>
      </c>
      <c r="D622" s="22">
        <v>1810</v>
      </c>
      <c r="E622" s="22">
        <v>1373</v>
      </c>
      <c r="F622" s="22">
        <v>0.95</v>
      </c>
      <c r="G622" s="22">
        <v>1195</v>
      </c>
      <c r="H622" s="22">
        <v>192</v>
      </c>
      <c r="I622" s="22">
        <v>8312</v>
      </c>
      <c r="J622" s="22">
        <v>1551</v>
      </c>
      <c r="K622" s="22">
        <v>1898</v>
      </c>
      <c r="L622" s="22">
        <v>3978</v>
      </c>
      <c r="M622" s="22">
        <v>0</v>
      </c>
      <c r="N622" s="22">
        <v>5930</v>
      </c>
      <c r="O622" s="22">
        <v>54.35</v>
      </c>
      <c r="P622" s="22">
        <v>39.960990000000002</v>
      </c>
      <c r="Q622" s="22">
        <v>0.65291999999999994</v>
      </c>
      <c r="R622" s="22">
        <v>1.34</v>
      </c>
      <c r="S622" s="22">
        <v>1.1000000000000001</v>
      </c>
      <c r="T622" s="22">
        <v>0.32945999999999998</v>
      </c>
      <c r="U622" s="24" t="s">
        <v>43757</v>
      </c>
      <c r="V622" s="24" t="s">
        <v>43758</v>
      </c>
      <c r="W622" s="25" t="s">
        <v>43759</v>
      </c>
      <c r="X622">
        <v>620</v>
      </c>
      <c r="Y622" s="6" t="s">
        <v>4515</v>
      </c>
      <c r="Z622" s="6" t="s">
        <v>49654</v>
      </c>
      <c r="AA622" s="6" t="s">
        <v>50103</v>
      </c>
      <c r="AB622" s="6" t="s">
        <v>4516</v>
      </c>
      <c r="AC622" s="6" t="s">
        <v>49772</v>
      </c>
      <c r="AD622" s="6" t="s">
        <v>49773</v>
      </c>
    </row>
    <row r="623" spans="1:30" x14ac:dyDescent="0.25">
      <c r="A623" s="26" t="s">
        <v>961</v>
      </c>
      <c r="B623" s="24" t="s">
        <v>962</v>
      </c>
      <c r="C623" s="22">
        <v>38002.15</v>
      </c>
      <c r="D623" s="22">
        <v>7711.1000899999999</v>
      </c>
      <c r="E623" s="22">
        <v>7629.7001899999996</v>
      </c>
      <c r="F623" s="22">
        <v>1.53</v>
      </c>
      <c r="G623" s="22">
        <v>0</v>
      </c>
      <c r="H623" s="22">
        <v>21655.699209999999</v>
      </c>
      <c r="I623" s="22">
        <v>163.5</v>
      </c>
      <c r="J623" s="22">
        <v>4498.6000899999999</v>
      </c>
      <c r="K623" s="22">
        <v>26614.599600000001</v>
      </c>
      <c r="L623" s="22">
        <v>6066.8999000000003</v>
      </c>
      <c r="M623" s="22">
        <v>0</v>
      </c>
      <c r="N623" s="22">
        <v>19785.599600000001</v>
      </c>
      <c r="O623" s="22">
        <v>61.93</v>
      </c>
      <c r="P623" s="22">
        <v>22.027000000000001</v>
      </c>
      <c r="Q623" s="22">
        <v>0.28249000000000002</v>
      </c>
      <c r="R623" s="22">
        <v>6.8</v>
      </c>
      <c r="S623" s="22">
        <v>1.1000000000000001</v>
      </c>
      <c r="T623" s="22">
        <v>1.10232</v>
      </c>
      <c r="U623" s="24" t="s">
        <v>43760</v>
      </c>
      <c r="V623" s="24" t="s">
        <v>43761</v>
      </c>
      <c r="W623" s="25" t="s">
        <v>43762</v>
      </c>
      <c r="X623">
        <v>621</v>
      </c>
      <c r="Y623" s="6" t="s">
        <v>4517</v>
      </c>
      <c r="Z623" s="6" t="s">
        <v>48918</v>
      </c>
      <c r="AA623" s="6" t="s">
        <v>90</v>
      </c>
      <c r="AB623" s="6" t="s">
        <v>4518</v>
      </c>
      <c r="AC623" s="6" t="s">
        <v>49774</v>
      </c>
      <c r="AD623" s="6" t="s">
        <v>49775</v>
      </c>
    </row>
    <row r="624" spans="1:30" x14ac:dyDescent="0.25">
      <c r="A624" s="26" t="s">
        <v>964</v>
      </c>
      <c r="B624" s="24" t="s">
        <v>965</v>
      </c>
      <c r="C624" s="22">
        <v>172018.97</v>
      </c>
      <c r="D624" s="22">
        <v>10725</v>
      </c>
      <c r="E624" s="22">
        <v>8503</v>
      </c>
      <c r="F624" s="22">
        <v>0.8</v>
      </c>
      <c r="G624" s="22">
        <v>4918</v>
      </c>
      <c r="H624" s="22">
        <v>3110</v>
      </c>
      <c r="I624" s="22">
        <v>60052</v>
      </c>
      <c r="J624" s="22">
        <v>8389</v>
      </c>
      <c r="K624" s="22">
        <v>15883</v>
      </c>
      <c r="L624" s="22">
        <v>19086</v>
      </c>
      <c r="M624" s="22">
        <v>1668</v>
      </c>
      <c r="N624" s="22">
        <v>48422</v>
      </c>
      <c r="O624" s="22">
        <v>67.510000000000005</v>
      </c>
      <c r="P624" s="22">
        <v>26.181989999999999</v>
      </c>
      <c r="Q624" s="22">
        <v>0.36654999999999999</v>
      </c>
      <c r="R624" s="22">
        <v>1.89</v>
      </c>
      <c r="S624" s="22">
        <v>1.52</v>
      </c>
      <c r="T624" s="22">
        <v>0.93633999999999995</v>
      </c>
      <c r="U624" s="24" t="s">
        <v>43763</v>
      </c>
      <c r="V624" s="24" t="s">
        <v>43764</v>
      </c>
      <c r="W624" s="25" t="s">
        <v>43765</v>
      </c>
      <c r="X624">
        <v>622</v>
      </c>
      <c r="Y624" s="6" t="s">
        <v>4519</v>
      </c>
      <c r="Z624" s="6" t="s">
        <v>51223</v>
      </c>
      <c r="AA624" s="6" t="s">
        <v>90</v>
      </c>
      <c r="AB624" s="6" t="s">
        <v>4520</v>
      </c>
      <c r="AC624" s="6" t="s">
        <v>49776</v>
      </c>
      <c r="AD624" s="6" t="s">
        <v>49777</v>
      </c>
    </row>
    <row r="625" spans="1:30" x14ac:dyDescent="0.25">
      <c r="A625" s="26" t="s">
        <v>90</v>
      </c>
      <c r="B625" s="24" t="s">
        <v>966</v>
      </c>
      <c r="C625" s="22">
        <v>28147.53</v>
      </c>
      <c r="F625" s="22">
        <v>0.94</v>
      </c>
      <c r="U625" s="24" t="s">
        <v>90</v>
      </c>
      <c r="V625" s="24" t="s">
        <v>90</v>
      </c>
      <c r="W625" s="25" t="s">
        <v>90</v>
      </c>
      <c r="X625">
        <v>623</v>
      </c>
      <c r="Y625" s="6" t="s">
        <v>4521</v>
      </c>
      <c r="Z625" s="6" t="s">
        <v>50078</v>
      </c>
      <c r="AA625" s="6" t="s">
        <v>50080</v>
      </c>
      <c r="AB625" s="6" t="s">
        <v>4522</v>
      </c>
      <c r="AC625" s="6" t="s">
        <v>49778</v>
      </c>
      <c r="AD625" s="6" t="s">
        <v>49779</v>
      </c>
    </row>
    <row r="626" spans="1:30" x14ac:dyDescent="0.25">
      <c r="A626" s="26" t="s">
        <v>40793</v>
      </c>
      <c r="B626" s="24" t="s">
        <v>40794</v>
      </c>
      <c r="C626" s="22">
        <v>14136.85</v>
      </c>
      <c r="D626" s="22">
        <v>-2673.2810100000002</v>
      </c>
      <c r="E626" s="22">
        <v>-3418.9609399999999</v>
      </c>
      <c r="F626" s="22">
        <v>0.33</v>
      </c>
      <c r="G626" s="22">
        <v>1109.38903</v>
      </c>
      <c r="H626" s="22">
        <v>0</v>
      </c>
      <c r="I626" s="22">
        <v>6974.0942299999997</v>
      </c>
      <c r="J626" s="22">
        <v>2935.7519499999999</v>
      </c>
      <c r="K626" s="22">
        <v>7401.8530199999996</v>
      </c>
      <c r="L626" s="22">
        <v>21.736989999999999</v>
      </c>
      <c r="M626" s="22">
        <v>0</v>
      </c>
      <c r="N626" s="22">
        <v>13823.690420000001</v>
      </c>
      <c r="O626" s="22">
        <v>2.85</v>
      </c>
      <c r="P626" s="22">
        <v>0.157</v>
      </c>
      <c r="Q626" s="22">
        <v>1.57E-3</v>
      </c>
      <c r="R626" s="22">
        <v>2.52</v>
      </c>
      <c r="S626" s="22">
        <v>2.52</v>
      </c>
      <c r="T626" s="22">
        <v>2.1433900000000001</v>
      </c>
      <c r="U626" s="24" t="s">
        <v>43766</v>
      </c>
      <c r="V626" s="24" t="s">
        <v>43767</v>
      </c>
      <c r="W626" s="25" t="s">
        <v>43768</v>
      </c>
      <c r="X626">
        <v>624</v>
      </c>
      <c r="Y626" s="6" t="s">
        <v>4523</v>
      </c>
      <c r="Z626" s="6" t="s">
        <v>52441</v>
      </c>
      <c r="AA626" s="6" t="s">
        <v>90</v>
      </c>
      <c r="AB626" s="6" t="s">
        <v>4524</v>
      </c>
      <c r="AC626" s="6" t="s">
        <v>49780</v>
      </c>
      <c r="AD626" s="6" t="s">
        <v>49781</v>
      </c>
    </row>
    <row r="627" spans="1:30" x14ac:dyDescent="0.25">
      <c r="A627" s="26" t="s">
        <v>40795</v>
      </c>
      <c r="B627" s="24" t="s">
        <v>40796</v>
      </c>
      <c r="C627" s="22">
        <v>6478.38</v>
      </c>
      <c r="D627" s="22">
        <v>986.34496999999999</v>
      </c>
      <c r="E627" s="22">
        <v>846.88201000000004</v>
      </c>
      <c r="F627" s="22">
        <v>0.28000000000000003</v>
      </c>
      <c r="G627" s="22">
        <v>0</v>
      </c>
      <c r="H627" s="22">
        <v>0</v>
      </c>
      <c r="I627" s="22">
        <v>298.26699000000002</v>
      </c>
      <c r="J627" s="22">
        <v>404.99099000000001</v>
      </c>
      <c r="K627" s="22">
        <v>2690.94506</v>
      </c>
      <c r="L627" s="22">
        <v>666.98199</v>
      </c>
      <c r="M627" s="22">
        <v>0</v>
      </c>
      <c r="N627" s="22">
        <v>2988.6999500000002</v>
      </c>
      <c r="U627" s="24" t="s">
        <v>43769</v>
      </c>
      <c r="V627" s="24" t="s">
        <v>43770</v>
      </c>
      <c r="W627" s="25" t="s">
        <v>43771</v>
      </c>
      <c r="X627">
        <v>625</v>
      </c>
      <c r="Y627" s="6" t="s">
        <v>4525</v>
      </c>
      <c r="Z627" s="6" t="s">
        <v>49816</v>
      </c>
      <c r="AA627" s="6" t="s">
        <v>49919</v>
      </c>
      <c r="AB627" s="6" t="s">
        <v>4526</v>
      </c>
      <c r="AC627" s="6" t="s">
        <v>49782</v>
      </c>
      <c r="AD627" s="6" t="s">
        <v>49783</v>
      </c>
    </row>
    <row r="628" spans="1:30" x14ac:dyDescent="0.25">
      <c r="A628" s="26" t="s">
        <v>967</v>
      </c>
      <c r="B628" s="24" t="s">
        <v>968</v>
      </c>
      <c r="C628" s="22">
        <v>8286.51</v>
      </c>
      <c r="D628" s="22">
        <v>4768.4609300000002</v>
      </c>
      <c r="E628" s="22">
        <v>4111.67382</v>
      </c>
      <c r="F628" s="22">
        <v>1.4</v>
      </c>
      <c r="G628" s="22">
        <v>1756.7120299999999</v>
      </c>
      <c r="H628" s="22">
        <v>3214.5280699999998</v>
      </c>
      <c r="I628" s="22">
        <v>3961.0329499999998</v>
      </c>
      <c r="J628" s="22">
        <v>3245.5290500000001</v>
      </c>
      <c r="K628" s="22">
        <v>6748.3188399999999</v>
      </c>
      <c r="L628" s="22">
        <v>2948.5129299999999</v>
      </c>
      <c r="M628" s="22">
        <v>0</v>
      </c>
      <c r="N628" s="22">
        <v>10017.570309999999</v>
      </c>
      <c r="O628" s="22">
        <v>52.26</v>
      </c>
      <c r="P628" s="22">
        <v>22.59</v>
      </c>
      <c r="Q628" s="22">
        <v>0.29182000000000002</v>
      </c>
      <c r="R628" s="22">
        <v>2.1</v>
      </c>
      <c r="S628" s="22">
        <v>1.0900000000000001</v>
      </c>
      <c r="T628" s="22">
        <v>0.54754000000000003</v>
      </c>
      <c r="U628" s="24" t="s">
        <v>43772</v>
      </c>
      <c r="V628" s="24" t="s">
        <v>43773</v>
      </c>
      <c r="W628" s="25" t="s">
        <v>43774</v>
      </c>
      <c r="X628">
        <v>626</v>
      </c>
      <c r="Y628" s="6" t="s">
        <v>4527</v>
      </c>
      <c r="Z628" s="6" t="s">
        <v>49212</v>
      </c>
      <c r="AA628" s="6" t="s">
        <v>49214</v>
      </c>
      <c r="AB628" s="6" t="s">
        <v>4528</v>
      </c>
      <c r="AC628" s="6" t="s">
        <v>49784</v>
      </c>
      <c r="AD628" s="6" t="s">
        <v>49785</v>
      </c>
    </row>
    <row r="629" spans="1:30" x14ac:dyDescent="0.25">
      <c r="A629" s="26" t="s">
        <v>40797</v>
      </c>
      <c r="B629" s="24" t="s">
        <v>40798</v>
      </c>
      <c r="C629" s="22">
        <v>4773.1499999999996</v>
      </c>
      <c r="D629" s="22">
        <v>592.54399999999998</v>
      </c>
      <c r="E629" s="22">
        <v>507.99398000000002</v>
      </c>
      <c r="F629" s="22">
        <v>0.37</v>
      </c>
      <c r="G629" s="22">
        <v>752.73497999999995</v>
      </c>
      <c r="H629" s="22">
        <v>923.25896999999998</v>
      </c>
      <c r="I629" s="22">
        <v>42.747</v>
      </c>
      <c r="J629" s="22">
        <v>1563.01794</v>
      </c>
      <c r="K629" s="22">
        <v>3011.4660600000002</v>
      </c>
      <c r="L629" s="22">
        <v>247.785</v>
      </c>
      <c r="M629" s="22">
        <v>0</v>
      </c>
      <c r="N629" s="22">
        <v>2205.3129800000002</v>
      </c>
      <c r="U629" s="24" t="s">
        <v>43775</v>
      </c>
      <c r="V629" s="24" t="s">
        <v>43776</v>
      </c>
      <c r="W629" s="25" t="s">
        <v>43777</v>
      </c>
      <c r="X629">
        <v>627</v>
      </c>
      <c r="Y629" s="6" t="s">
        <v>4529</v>
      </c>
      <c r="Z629" s="6" t="s">
        <v>50216</v>
      </c>
      <c r="AA629" s="6" t="s">
        <v>51643</v>
      </c>
      <c r="AB629" s="6" t="s">
        <v>4530</v>
      </c>
      <c r="AC629" s="6" t="s">
        <v>49786</v>
      </c>
      <c r="AD629" s="6" t="s">
        <v>49787</v>
      </c>
    </row>
    <row r="630" spans="1:30" x14ac:dyDescent="0.25">
      <c r="A630" s="26" t="s">
        <v>969</v>
      </c>
      <c r="B630" s="24" t="s">
        <v>970</v>
      </c>
      <c r="C630" s="22">
        <v>4018.35</v>
      </c>
      <c r="D630" s="22">
        <v>532.96898999999996</v>
      </c>
      <c r="E630" s="22">
        <v>404.26</v>
      </c>
      <c r="F630" s="22">
        <v>1.46</v>
      </c>
      <c r="G630" s="22">
        <v>369.233</v>
      </c>
      <c r="H630" s="22">
        <v>360.28100000000001</v>
      </c>
      <c r="I630" s="22">
        <v>223.89399</v>
      </c>
      <c r="J630" s="22">
        <v>432.52999</v>
      </c>
      <c r="K630" s="22">
        <v>1161.67102</v>
      </c>
      <c r="L630" s="22">
        <v>147.47</v>
      </c>
      <c r="M630" s="22">
        <v>0</v>
      </c>
      <c r="N630" s="22">
        <v>1582.91894</v>
      </c>
      <c r="O630" s="22">
        <v>36.44</v>
      </c>
      <c r="P630" s="22">
        <v>5.1065899999999997</v>
      </c>
      <c r="Q630" s="22">
        <v>5.3809999999999997E-2</v>
      </c>
      <c r="R630" s="22">
        <v>2.87</v>
      </c>
      <c r="S630" s="22">
        <v>1.85</v>
      </c>
      <c r="T630" s="22">
        <v>0.99912999999999996</v>
      </c>
      <c r="U630" s="24" t="s">
        <v>43778</v>
      </c>
      <c r="V630" s="24" t="s">
        <v>43779</v>
      </c>
      <c r="W630" s="25" t="s">
        <v>43780</v>
      </c>
      <c r="X630">
        <v>628</v>
      </c>
      <c r="Y630" s="6" t="s">
        <v>4531</v>
      </c>
      <c r="Z630" s="6" t="s">
        <v>50338</v>
      </c>
      <c r="AA630" s="6" t="s">
        <v>50344</v>
      </c>
      <c r="AB630" s="6" t="s">
        <v>4532</v>
      </c>
      <c r="AC630" s="6" t="s">
        <v>49788</v>
      </c>
      <c r="AD630" s="6" t="s">
        <v>49789</v>
      </c>
    </row>
    <row r="631" spans="1:30" x14ac:dyDescent="0.25">
      <c r="A631" s="26" t="s">
        <v>971</v>
      </c>
      <c r="B631" s="24" t="s">
        <v>972</v>
      </c>
      <c r="C631" s="22">
        <v>166284.75</v>
      </c>
      <c r="D631" s="22">
        <v>11845</v>
      </c>
      <c r="E631" s="22">
        <v>6682</v>
      </c>
      <c r="F631" s="22">
        <v>1.3</v>
      </c>
      <c r="G631" s="22">
        <v>12652</v>
      </c>
      <c r="H631" s="22">
        <v>1742</v>
      </c>
      <c r="I631" s="22">
        <v>92734</v>
      </c>
      <c r="J631" s="22">
        <v>29073</v>
      </c>
      <c r="K631" s="22">
        <v>29098</v>
      </c>
      <c r="L631" s="22">
        <v>45299</v>
      </c>
      <c r="M631" s="22">
        <v>0</v>
      </c>
      <c r="N631" s="22">
        <v>98879</v>
      </c>
      <c r="O631" s="22">
        <v>55.59</v>
      </c>
      <c r="P631" s="22">
        <v>34.664000000000001</v>
      </c>
      <c r="Q631" s="22">
        <v>0.44374999999999998</v>
      </c>
      <c r="R631" s="22">
        <v>1.01</v>
      </c>
      <c r="S631" s="22">
        <v>0.94</v>
      </c>
      <c r="T631" s="22">
        <v>0.50575999999999999</v>
      </c>
      <c r="U631" s="24" t="s">
        <v>43781</v>
      </c>
      <c r="V631" s="24" t="s">
        <v>43782</v>
      </c>
      <c r="W631" s="25" t="s">
        <v>43783</v>
      </c>
      <c r="X631">
        <v>629</v>
      </c>
      <c r="Y631" s="6" t="s">
        <v>4533</v>
      </c>
      <c r="Z631" s="6" t="s">
        <v>51657</v>
      </c>
      <c r="AA631" s="6" t="s">
        <v>52278</v>
      </c>
      <c r="AB631" s="6" t="s">
        <v>4534</v>
      </c>
      <c r="AC631" s="6" t="s">
        <v>49790</v>
      </c>
      <c r="AD631" s="6" t="s">
        <v>49791</v>
      </c>
    </row>
    <row r="632" spans="1:30" x14ac:dyDescent="0.25">
      <c r="A632" s="26" t="s">
        <v>974</v>
      </c>
      <c r="B632" s="24" t="s">
        <v>975</v>
      </c>
      <c r="C632" s="22">
        <v>3781.51</v>
      </c>
      <c r="D632" s="22">
        <v>3844.4970699999999</v>
      </c>
      <c r="E632" s="22">
        <v>3127.42407</v>
      </c>
      <c r="F632" s="22">
        <v>1.81</v>
      </c>
      <c r="G632" s="22">
        <v>953.81200999999999</v>
      </c>
      <c r="H632" s="22">
        <v>502.37297999999998</v>
      </c>
      <c r="I632" s="22">
        <v>565.10900000000004</v>
      </c>
      <c r="J632" s="22">
        <v>6024.2480400000004</v>
      </c>
      <c r="K632" s="22">
        <v>4610.1098599999996</v>
      </c>
      <c r="L632" s="22">
        <v>19801.949209999999</v>
      </c>
      <c r="M632" s="22">
        <v>0</v>
      </c>
      <c r="N632" s="22">
        <v>17944.279289999999</v>
      </c>
      <c r="O632" s="22">
        <v>34.14</v>
      </c>
      <c r="P632" s="22">
        <v>53.402000000000001</v>
      </c>
      <c r="Q632" s="22">
        <v>1.1193599999999999</v>
      </c>
      <c r="R632" s="22">
        <v>0.77</v>
      </c>
      <c r="S632" s="22">
        <v>0.68</v>
      </c>
      <c r="T632" s="22">
        <v>0.52353000000000005</v>
      </c>
      <c r="U632" s="24" t="s">
        <v>43784</v>
      </c>
      <c r="V632" s="24" t="s">
        <v>43785</v>
      </c>
      <c r="W632" s="25" t="s">
        <v>43786</v>
      </c>
      <c r="X632">
        <v>630</v>
      </c>
      <c r="Y632" s="6" t="s">
        <v>4535</v>
      </c>
      <c r="Z632" s="6" t="s">
        <v>52221</v>
      </c>
      <c r="AA632" s="6" t="s">
        <v>49980</v>
      </c>
      <c r="AB632" s="6" t="s">
        <v>4536</v>
      </c>
      <c r="AC632" s="6" t="s">
        <v>49792</v>
      </c>
      <c r="AD632" s="6" t="s">
        <v>49793</v>
      </c>
    </row>
    <row r="633" spans="1:30" x14ac:dyDescent="0.25">
      <c r="A633" s="26" t="s">
        <v>40799</v>
      </c>
      <c r="B633" s="24" t="s">
        <v>40800</v>
      </c>
      <c r="C633" s="22">
        <v>5303.16</v>
      </c>
      <c r="D633" s="22">
        <v>1187.32897</v>
      </c>
      <c r="E633" s="22">
        <v>608.60797000000002</v>
      </c>
      <c r="F633" s="22">
        <v>0.9</v>
      </c>
      <c r="G633" s="22">
        <v>1715.78601</v>
      </c>
      <c r="H633" s="22">
        <v>964.53497000000004</v>
      </c>
      <c r="I633" s="22">
        <v>3947.8010199999999</v>
      </c>
      <c r="J633" s="22">
        <v>4845.7700100000002</v>
      </c>
      <c r="K633" s="22">
        <v>4222.2177700000002</v>
      </c>
      <c r="L633" s="22">
        <v>1889.6729700000001</v>
      </c>
      <c r="M633" s="22">
        <v>0</v>
      </c>
      <c r="N633" s="22">
        <v>5751.8891599999997</v>
      </c>
      <c r="U633" s="24" t="s">
        <v>43787</v>
      </c>
      <c r="V633" s="24" t="s">
        <v>43788</v>
      </c>
      <c r="W633" s="25" t="s">
        <v>43789</v>
      </c>
      <c r="X633">
        <v>631</v>
      </c>
      <c r="Y633" s="6" t="s">
        <v>4537</v>
      </c>
      <c r="Z633" s="6" t="s">
        <v>50394</v>
      </c>
      <c r="AA633" s="6" t="s">
        <v>50417</v>
      </c>
      <c r="AB633" s="6" t="s">
        <v>4538</v>
      </c>
      <c r="AC633" s="6" t="s">
        <v>49794</v>
      </c>
      <c r="AD633" s="6" t="s">
        <v>49793</v>
      </c>
    </row>
    <row r="634" spans="1:30" x14ac:dyDescent="0.25">
      <c r="A634" s="26" t="s">
        <v>40801</v>
      </c>
      <c r="B634" s="24" t="s">
        <v>40802</v>
      </c>
      <c r="C634" s="22">
        <v>60352.17</v>
      </c>
      <c r="D634" s="22">
        <v>4315.9838799999998</v>
      </c>
      <c r="E634" s="22">
        <v>2998.2319299999999</v>
      </c>
      <c r="F634" s="22">
        <v>1.01</v>
      </c>
      <c r="G634" s="22">
        <v>-150.65899999999999</v>
      </c>
      <c r="H634" s="22">
        <v>5976.0029199999999</v>
      </c>
      <c r="I634" s="22">
        <v>5146.7451099999998</v>
      </c>
      <c r="J634" s="22">
        <v>11625.530269999999</v>
      </c>
      <c r="K634" s="22">
        <v>19274.039059999999</v>
      </c>
      <c r="L634" s="22">
        <v>2999.60205</v>
      </c>
      <c r="M634" s="22">
        <v>0</v>
      </c>
      <c r="N634" s="22">
        <v>17872.16992</v>
      </c>
      <c r="O634" s="22">
        <v>5.61</v>
      </c>
      <c r="P634" s="22">
        <v>11.552</v>
      </c>
      <c r="Q634" s="22">
        <v>0.13061</v>
      </c>
      <c r="R634" s="22">
        <v>1.74</v>
      </c>
      <c r="U634" s="24" t="s">
        <v>43790</v>
      </c>
      <c r="V634" s="24" t="s">
        <v>43791</v>
      </c>
      <c r="W634" s="25" t="s">
        <v>43792</v>
      </c>
      <c r="X634">
        <v>632</v>
      </c>
      <c r="Y634" s="6" t="s">
        <v>4539</v>
      </c>
      <c r="Z634" s="6" t="s">
        <v>48967</v>
      </c>
      <c r="AA634" s="6" t="s">
        <v>90</v>
      </c>
      <c r="AB634" s="6" t="s">
        <v>4540</v>
      </c>
      <c r="AC634" s="6" t="s">
        <v>49795</v>
      </c>
      <c r="AD634" s="6" t="s">
        <v>49796</v>
      </c>
    </row>
    <row r="635" spans="1:30" x14ac:dyDescent="0.25">
      <c r="A635" s="26" t="s">
        <v>40803</v>
      </c>
      <c r="B635" s="24" t="s">
        <v>40804</v>
      </c>
      <c r="C635" s="22">
        <v>2312.1</v>
      </c>
      <c r="D635" s="22">
        <v>314.03399000000002</v>
      </c>
      <c r="E635" s="22">
        <v>241.738</v>
      </c>
      <c r="F635" s="22">
        <v>2.14</v>
      </c>
      <c r="G635" s="22">
        <v>53.313989999999997</v>
      </c>
      <c r="H635" s="22">
        <v>1.4830000000000001</v>
      </c>
      <c r="I635" s="22">
        <v>136.417</v>
      </c>
      <c r="J635" s="22">
        <v>106.218</v>
      </c>
      <c r="K635" s="22">
        <v>65.23</v>
      </c>
      <c r="L635" s="22">
        <v>1646.56701</v>
      </c>
      <c r="M635" s="22">
        <v>0</v>
      </c>
      <c r="N635" s="22">
        <v>-110.7</v>
      </c>
      <c r="O635" s="22">
        <v>-2.69</v>
      </c>
      <c r="Q635" s="22">
        <v>-14.419790000000001</v>
      </c>
      <c r="R635" s="22">
        <v>0.99</v>
      </c>
      <c r="S635" s="22">
        <v>0.6</v>
      </c>
      <c r="T635" s="22">
        <v>9.8220000000000002E-2</v>
      </c>
      <c r="U635" s="24" t="s">
        <v>43793</v>
      </c>
      <c r="V635" s="24" t="s">
        <v>43794</v>
      </c>
      <c r="W635" s="25" t="s">
        <v>43795</v>
      </c>
      <c r="X635">
        <v>633</v>
      </c>
      <c r="Y635" s="6" t="s">
        <v>4541</v>
      </c>
      <c r="Z635" s="6" t="s">
        <v>50216</v>
      </c>
      <c r="AA635" s="6" t="s">
        <v>51427</v>
      </c>
      <c r="AB635" s="6" t="s">
        <v>4542</v>
      </c>
      <c r="AC635" s="6" t="s">
        <v>49797</v>
      </c>
      <c r="AD635" s="6" t="s">
        <v>49798</v>
      </c>
    </row>
    <row r="636" spans="1:30" x14ac:dyDescent="0.25">
      <c r="A636" s="26" t="s">
        <v>976</v>
      </c>
      <c r="B636" s="24" t="s">
        <v>977</v>
      </c>
      <c r="C636" s="22">
        <v>21628.46</v>
      </c>
      <c r="D636" s="22">
        <v>-1292.40796</v>
      </c>
      <c r="E636" s="22">
        <v>-1461.66004</v>
      </c>
      <c r="F636" s="22">
        <v>1.8</v>
      </c>
      <c r="G636" s="22">
        <v>211.17999</v>
      </c>
      <c r="H636" s="22">
        <v>0</v>
      </c>
      <c r="I636" s="22">
        <v>1663.307</v>
      </c>
      <c r="J636" s="22">
        <v>1246.45703</v>
      </c>
      <c r="K636" s="22">
        <v>2084.8410600000002</v>
      </c>
      <c r="L636" s="22">
        <v>1251.10302</v>
      </c>
      <c r="M636" s="22">
        <v>0</v>
      </c>
      <c r="N636" s="22">
        <v>1322.69299</v>
      </c>
      <c r="O636" s="22">
        <v>1.19</v>
      </c>
      <c r="P636" s="22">
        <v>55.154989999999998</v>
      </c>
      <c r="Q636" s="22">
        <v>1.2298899999999999</v>
      </c>
      <c r="R636" s="22">
        <v>1.47</v>
      </c>
      <c r="S636" s="22">
        <v>1.67</v>
      </c>
      <c r="T636" s="22">
        <v>1.50318</v>
      </c>
      <c r="U636" s="24" t="s">
        <v>43796</v>
      </c>
      <c r="V636" s="24" t="s">
        <v>43797</v>
      </c>
      <c r="W636" s="25" t="s">
        <v>43798</v>
      </c>
      <c r="X636">
        <v>634</v>
      </c>
      <c r="Y636" s="6" t="s">
        <v>4543</v>
      </c>
      <c r="Z636" s="6" t="s">
        <v>50352</v>
      </c>
      <c r="AA636" s="6" t="s">
        <v>50665</v>
      </c>
      <c r="AB636" s="6" t="s">
        <v>4544</v>
      </c>
      <c r="AC636" s="6" t="s">
        <v>49799</v>
      </c>
      <c r="AD636" s="6" t="s">
        <v>49800</v>
      </c>
    </row>
    <row r="637" spans="1:30" x14ac:dyDescent="0.25">
      <c r="A637" s="26" t="s">
        <v>978</v>
      </c>
      <c r="B637" s="24" t="s">
        <v>979</v>
      </c>
      <c r="C637" s="22">
        <v>10996.27</v>
      </c>
      <c r="D637" s="22">
        <v>1848.69299</v>
      </c>
      <c r="E637" s="22">
        <v>1478.96801</v>
      </c>
      <c r="F637" s="22">
        <v>1.44</v>
      </c>
      <c r="G637" s="22">
        <v>79.472989999999996</v>
      </c>
      <c r="H637" s="22">
        <v>2830.9169900000002</v>
      </c>
      <c r="I637" s="22">
        <v>306.221</v>
      </c>
      <c r="J637" s="22">
        <v>2641.4460399999998</v>
      </c>
      <c r="K637" s="22">
        <v>4963.1860299999998</v>
      </c>
      <c r="L637" s="22">
        <v>1540.6070500000001</v>
      </c>
      <c r="M637" s="22">
        <v>0</v>
      </c>
      <c r="N637" s="22">
        <v>2524.6230399999999</v>
      </c>
      <c r="O637" s="22">
        <v>31.01</v>
      </c>
      <c r="P637" s="22">
        <v>35.666989999999998</v>
      </c>
      <c r="Q637" s="22">
        <v>0.5544</v>
      </c>
      <c r="R637" s="22">
        <v>1.96</v>
      </c>
      <c r="S637" s="22">
        <v>0.81</v>
      </c>
      <c r="T637" s="22">
        <v>0.77714000000000005</v>
      </c>
      <c r="U637" s="24" t="s">
        <v>43799</v>
      </c>
      <c r="V637" s="24" t="s">
        <v>43800</v>
      </c>
      <c r="W637" s="25" t="s">
        <v>43801</v>
      </c>
      <c r="X637">
        <v>635</v>
      </c>
      <c r="Y637" s="6" t="s">
        <v>4545</v>
      </c>
      <c r="Z637" s="6" t="s">
        <v>49385</v>
      </c>
      <c r="AA637" s="6" t="s">
        <v>90</v>
      </c>
      <c r="AB637" s="6" t="s">
        <v>4546</v>
      </c>
      <c r="AC637" s="6" t="s">
        <v>49801</v>
      </c>
      <c r="AD637" s="6" t="s">
        <v>49802</v>
      </c>
    </row>
    <row r="638" spans="1:30" x14ac:dyDescent="0.25">
      <c r="A638" s="26" t="s">
        <v>980</v>
      </c>
      <c r="B638" s="24" t="s">
        <v>981</v>
      </c>
      <c r="C638" s="22">
        <v>7901.22</v>
      </c>
      <c r="D638" s="22">
        <v>320.72197999999997</v>
      </c>
      <c r="E638" s="22">
        <v>215.673</v>
      </c>
      <c r="F638" s="22">
        <v>1</v>
      </c>
      <c r="G638" s="22">
        <v>243.59299999999999</v>
      </c>
      <c r="H638" s="22">
        <v>23.54899</v>
      </c>
      <c r="I638" s="22">
        <v>477.41198000000003</v>
      </c>
      <c r="J638" s="22">
        <v>277.51799999999997</v>
      </c>
      <c r="K638" s="22">
        <v>1310.8940399999999</v>
      </c>
      <c r="L638" s="22">
        <v>0</v>
      </c>
      <c r="M638" s="22">
        <v>0</v>
      </c>
      <c r="N638" s="22">
        <v>2251.0200100000002</v>
      </c>
      <c r="O638" s="22">
        <v>24.67</v>
      </c>
      <c r="P638" s="22">
        <v>0</v>
      </c>
      <c r="Q638" s="22">
        <v>0</v>
      </c>
      <c r="R638" s="22">
        <v>4.66</v>
      </c>
      <c r="S638" s="22">
        <v>4.6399999999999997</v>
      </c>
      <c r="T638" s="22">
        <v>3.7610199999999998</v>
      </c>
      <c r="U638" s="24" t="s">
        <v>43802</v>
      </c>
      <c r="V638" s="24" t="s">
        <v>43803</v>
      </c>
      <c r="W638" s="25" t="s">
        <v>43804</v>
      </c>
      <c r="X638">
        <v>636</v>
      </c>
      <c r="Y638" s="6" t="s">
        <v>4547</v>
      </c>
      <c r="Z638" s="6" t="s">
        <v>50847</v>
      </c>
      <c r="AA638" s="6" t="s">
        <v>90</v>
      </c>
      <c r="AB638" s="6" t="s">
        <v>4548</v>
      </c>
      <c r="AC638" s="6" t="s">
        <v>49803</v>
      </c>
      <c r="AD638" s="6" t="s">
        <v>49804</v>
      </c>
    </row>
    <row r="639" spans="1:30" x14ac:dyDescent="0.25">
      <c r="A639" s="26" t="s">
        <v>983</v>
      </c>
      <c r="B639" s="24" t="s">
        <v>984</v>
      </c>
      <c r="C639" s="22">
        <v>2908.34</v>
      </c>
      <c r="D639" s="22">
        <v>152.58000000000001</v>
      </c>
      <c r="E639" s="22">
        <v>144.95099999999999</v>
      </c>
      <c r="F639" s="22">
        <v>1.01</v>
      </c>
      <c r="G639" s="22">
        <v>240.44598999999999</v>
      </c>
      <c r="H639" s="22">
        <v>0</v>
      </c>
      <c r="I639" s="22">
        <v>51.442999999999998</v>
      </c>
      <c r="J639" s="22">
        <v>422.27199999999999</v>
      </c>
      <c r="K639" s="22">
        <v>767.82799999999997</v>
      </c>
      <c r="L639" s="22">
        <v>3.3929900000000002</v>
      </c>
      <c r="M639" s="22">
        <v>0</v>
      </c>
      <c r="N639" s="22">
        <v>399.61998999999997</v>
      </c>
      <c r="O639" s="22">
        <v>1.36</v>
      </c>
      <c r="P639" s="22">
        <v>0.81830000000000003</v>
      </c>
      <c r="Q639" s="22">
        <v>8.2500000000000004E-3</v>
      </c>
      <c r="R639" s="22">
        <v>1.75</v>
      </c>
      <c r="S639" s="22">
        <v>1.82</v>
      </c>
      <c r="T639" s="22">
        <v>1.24891</v>
      </c>
      <c r="U639" s="24" t="s">
        <v>43805</v>
      </c>
      <c r="V639" s="24" t="s">
        <v>43806</v>
      </c>
      <c r="W639" s="25" t="s">
        <v>43807</v>
      </c>
      <c r="X639">
        <v>637</v>
      </c>
      <c r="Y639" s="6" t="s">
        <v>4549</v>
      </c>
      <c r="Z639" s="6" t="s">
        <v>51303</v>
      </c>
      <c r="AA639" s="6" t="s">
        <v>90</v>
      </c>
      <c r="AB639" s="6" t="s">
        <v>4550</v>
      </c>
      <c r="AC639" s="6" t="s">
        <v>48238</v>
      </c>
      <c r="AD639" s="6" t="s">
        <v>49805</v>
      </c>
    </row>
    <row r="640" spans="1:30" x14ac:dyDescent="0.25">
      <c r="A640" s="26" t="s">
        <v>986</v>
      </c>
      <c r="B640" s="24" t="s">
        <v>987</v>
      </c>
      <c r="C640" s="22">
        <v>31157.95</v>
      </c>
      <c r="D640" s="22">
        <v>2335.2949199999998</v>
      </c>
      <c r="E640" s="22">
        <v>711.00701000000004</v>
      </c>
      <c r="F640" s="22">
        <v>0.52</v>
      </c>
      <c r="G640" s="22">
        <v>969.29199000000006</v>
      </c>
      <c r="H640" s="22">
        <v>0</v>
      </c>
      <c r="I640" s="22">
        <v>9208.4970699999994</v>
      </c>
      <c r="J640" s="22">
        <v>2232.6010700000002</v>
      </c>
      <c r="K640" s="22">
        <v>1111.06494</v>
      </c>
      <c r="L640" s="22">
        <v>16596.800780000001</v>
      </c>
      <c r="M640" s="22">
        <v>731.69</v>
      </c>
      <c r="N640" s="22">
        <v>17375.771479999999</v>
      </c>
      <c r="O640" s="22">
        <v>58.26</v>
      </c>
      <c r="P640" s="22">
        <v>52.186999999999998</v>
      </c>
      <c r="Q640" s="22">
        <v>1.0531699999999999</v>
      </c>
      <c r="R640" s="22">
        <v>0.62</v>
      </c>
      <c r="S640" s="22">
        <v>0.5</v>
      </c>
      <c r="T640" s="22">
        <v>6.3500000000000001E-2</v>
      </c>
      <c r="U640" s="24" t="s">
        <v>43808</v>
      </c>
      <c r="V640" s="24" t="s">
        <v>43809</v>
      </c>
      <c r="W640" s="25" t="s">
        <v>43810</v>
      </c>
      <c r="X640">
        <v>638</v>
      </c>
      <c r="Y640" s="6" t="s">
        <v>4551</v>
      </c>
      <c r="Z640" s="6" t="s">
        <v>48667</v>
      </c>
      <c r="AA640" s="6" t="s">
        <v>48647</v>
      </c>
      <c r="AB640" s="6" t="s">
        <v>4552</v>
      </c>
      <c r="AC640" s="6" t="s">
        <v>49806</v>
      </c>
      <c r="AD640" s="6" t="s">
        <v>49805</v>
      </c>
    </row>
    <row r="641" spans="1:30" x14ac:dyDescent="0.25">
      <c r="A641" s="26" t="s">
        <v>988</v>
      </c>
      <c r="B641" s="24" t="s">
        <v>989</v>
      </c>
      <c r="C641" s="22">
        <v>28702.99</v>
      </c>
      <c r="D641" s="22">
        <v>3008.3998999999999</v>
      </c>
      <c r="E641" s="22">
        <v>2235.8998999999999</v>
      </c>
      <c r="F641" s="22">
        <v>0.68</v>
      </c>
      <c r="G641" s="22">
        <v>0</v>
      </c>
      <c r="H641" s="22">
        <v>5449.2997999999998</v>
      </c>
      <c r="I641" s="22">
        <v>5083.1000899999999</v>
      </c>
      <c r="J641" s="22">
        <v>4225.2001899999996</v>
      </c>
      <c r="K641" s="22">
        <v>6367.1000899999999</v>
      </c>
      <c r="L641" s="22">
        <v>3421.6000899999999</v>
      </c>
      <c r="M641" s="22">
        <v>0</v>
      </c>
      <c r="N641" s="22">
        <v>8751.5</v>
      </c>
      <c r="O641" s="22">
        <v>40.380000000000003</v>
      </c>
      <c r="P641" s="22">
        <v>27.77599</v>
      </c>
      <c r="Q641" s="22">
        <v>0.38457999999999998</v>
      </c>
      <c r="R641" s="22">
        <v>1.51</v>
      </c>
      <c r="S641" s="22">
        <v>0.22</v>
      </c>
      <c r="T641" s="22">
        <v>0.21722</v>
      </c>
      <c r="U641" s="24" t="s">
        <v>43811</v>
      </c>
      <c r="V641" s="24" t="s">
        <v>43812</v>
      </c>
      <c r="W641" s="25" t="s">
        <v>43813</v>
      </c>
      <c r="X641">
        <v>639</v>
      </c>
      <c r="Y641" s="6" t="s">
        <v>4553</v>
      </c>
      <c r="Z641" s="6" t="s">
        <v>51260</v>
      </c>
      <c r="AA641" s="6" t="s">
        <v>90</v>
      </c>
      <c r="AB641" s="6" t="s">
        <v>4554</v>
      </c>
      <c r="AC641" s="6" t="s">
        <v>49807</v>
      </c>
      <c r="AD641" s="6" t="s">
        <v>49808</v>
      </c>
    </row>
    <row r="642" spans="1:30" x14ac:dyDescent="0.25">
      <c r="A642" s="26" t="s">
        <v>990</v>
      </c>
      <c r="B642" s="24" t="s">
        <v>991</v>
      </c>
      <c r="C642" s="22">
        <v>3441.07</v>
      </c>
      <c r="D642" s="22">
        <v>-2076.87012</v>
      </c>
      <c r="E642" s="22">
        <v>-2121.29297</v>
      </c>
      <c r="F642" s="22">
        <v>0.89</v>
      </c>
      <c r="G642" s="22">
        <v>82.46499</v>
      </c>
      <c r="H642" s="22">
        <v>4.3639900000000003</v>
      </c>
      <c r="I642" s="22">
        <v>171.251</v>
      </c>
      <c r="J642" s="22">
        <v>172.96199999999999</v>
      </c>
      <c r="K642" s="22">
        <v>1450.07897</v>
      </c>
      <c r="L642" s="22">
        <v>0</v>
      </c>
      <c r="M642" s="22">
        <v>0</v>
      </c>
      <c r="N642" s="22">
        <v>1736.2769699999999</v>
      </c>
      <c r="O642" s="22">
        <v>0.78</v>
      </c>
      <c r="P642" s="22">
        <v>0</v>
      </c>
      <c r="Q642" s="22">
        <v>0</v>
      </c>
      <c r="R642" s="22">
        <v>6.92</v>
      </c>
      <c r="S642" s="22">
        <v>8.36</v>
      </c>
      <c r="T642" s="22">
        <v>7.88178</v>
      </c>
      <c r="U642" s="24" t="s">
        <v>43814</v>
      </c>
      <c r="V642" s="24" t="s">
        <v>43815</v>
      </c>
      <c r="W642" s="25" t="s">
        <v>43816</v>
      </c>
      <c r="X642">
        <v>640</v>
      </c>
      <c r="Y642" s="6" t="s">
        <v>4555</v>
      </c>
      <c r="Z642" s="6" t="s">
        <v>51145</v>
      </c>
      <c r="AA642" s="6" t="s">
        <v>90</v>
      </c>
      <c r="AB642" s="6" t="s">
        <v>4556</v>
      </c>
      <c r="AC642" s="6" t="s">
        <v>49809</v>
      </c>
      <c r="AD642" s="6" t="s">
        <v>49810</v>
      </c>
    </row>
    <row r="643" spans="1:30" x14ac:dyDescent="0.25">
      <c r="A643" s="26" t="s">
        <v>992</v>
      </c>
      <c r="B643" s="24" t="s">
        <v>993</v>
      </c>
      <c r="C643" s="22">
        <v>4591.09</v>
      </c>
      <c r="D643" s="22">
        <v>777</v>
      </c>
      <c r="E643" s="22">
        <v>166</v>
      </c>
      <c r="F643" s="22">
        <v>0.96</v>
      </c>
      <c r="G643" s="22">
        <v>271.60000000000002</v>
      </c>
      <c r="H643" s="22">
        <v>0</v>
      </c>
      <c r="I643" s="22">
        <v>8383.2001899999996</v>
      </c>
      <c r="J643" s="22">
        <v>1102.59997</v>
      </c>
      <c r="K643" s="22">
        <v>703.90002000000004</v>
      </c>
      <c r="L643" s="22">
        <v>3552.1999500000002</v>
      </c>
      <c r="M643" s="22">
        <v>0</v>
      </c>
      <c r="N643" s="22">
        <v>3508.3998999999999</v>
      </c>
      <c r="O643" s="22">
        <v>7.88</v>
      </c>
      <c r="P643" s="22">
        <v>50.656999999999996</v>
      </c>
      <c r="Q643" s="22">
        <v>1.02661</v>
      </c>
      <c r="R643" s="22">
        <v>0.62</v>
      </c>
      <c r="S643" s="22">
        <v>0.64</v>
      </c>
      <c r="T643" s="22">
        <v>0.39206999999999997</v>
      </c>
      <c r="U643" s="24" t="s">
        <v>43817</v>
      </c>
      <c r="V643" s="24" t="s">
        <v>43818</v>
      </c>
      <c r="W643" s="25" t="s">
        <v>43819</v>
      </c>
      <c r="X643">
        <v>641</v>
      </c>
      <c r="Y643" s="6" t="s">
        <v>4557</v>
      </c>
      <c r="Z643" s="6" t="s">
        <v>52475</v>
      </c>
      <c r="AA643" s="6" t="s">
        <v>52487</v>
      </c>
      <c r="AB643" s="6" t="s">
        <v>4558</v>
      </c>
      <c r="AC643" s="6" t="s">
        <v>44647</v>
      </c>
      <c r="AD643" s="6" t="s">
        <v>49811</v>
      </c>
    </row>
    <row r="644" spans="1:30" x14ac:dyDescent="0.25">
      <c r="A644" s="26" t="s">
        <v>40805</v>
      </c>
      <c r="B644" s="24" t="s">
        <v>40806</v>
      </c>
      <c r="C644" s="22">
        <v>26805.81</v>
      </c>
      <c r="D644" s="22">
        <v>4477.0927700000002</v>
      </c>
      <c r="E644" s="22">
        <v>4477.0927700000002</v>
      </c>
      <c r="F644" s="22">
        <v>1.26</v>
      </c>
      <c r="G644" s="22">
        <v>203108.90625</v>
      </c>
      <c r="H644" s="22">
        <v>0</v>
      </c>
      <c r="I644" s="22">
        <v>675.58599000000004</v>
      </c>
      <c r="J644" s="22">
        <v>163004.70311999999</v>
      </c>
      <c r="K644" s="22">
        <v>242881.20311999999</v>
      </c>
      <c r="L644" s="22">
        <v>90044.132809999996</v>
      </c>
      <c r="M644" s="22">
        <v>0</v>
      </c>
      <c r="N644" s="22">
        <v>28391.359369999998</v>
      </c>
      <c r="O644" s="22">
        <v>16.22</v>
      </c>
      <c r="P644" s="22">
        <v>77.665000000000006</v>
      </c>
      <c r="Q644" s="22">
        <v>3.4773700000000001</v>
      </c>
      <c r="R644" s="22">
        <v>1.7</v>
      </c>
      <c r="U644" s="24" t="s">
        <v>43820</v>
      </c>
      <c r="V644" s="24" t="s">
        <v>43821</v>
      </c>
      <c r="W644" s="25" t="s">
        <v>43822</v>
      </c>
      <c r="X644">
        <v>642</v>
      </c>
      <c r="Y644" s="6" t="s">
        <v>4559</v>
      </c>
      <c r="Z644" s="6" t="s">
        <v>50333</v>
      </c>
      <c r="AA644" s="6" t="s">
        <v>52444</v>
      </c>
      <c r="AB644" s="6" t="s">
        <v>4560</v>
      </c>
      <c r="AC644" s="6" t="s">
        <v>49812</v>
      </c>
      <c r="AD644" s="6" t="s">
        <v>49813</v>
      </c>
    </row>
    <row r="645" spans="1:30" x14ac:dyDescent="0.25">
      <c r="A645" s="26" t="s">
        <v>40807</v>
      </c>
      <c r="B645" s="24" t="s">
        <v>40808</v>
      </c>
      <c r="C645" s="22">
        <v>3986.68</v>
      </c>
      <c r="D645" s="22">
        <v>2581.06005</v>
      </c>
      <c r="E645" s="22">
        <v>2018.875</v>
      </c>
      <c r="F645" s="22">
        <v>0.6</v>
      </c>
      <c r="G645" s="22">
        <v>1190.08996</v>
      </c>
      <c r="H645" s="22">
        <v>1769.9449400000001</v>
      </c>
      <c r="I645" s="22">
        <v>1171.64501</v>
      </c>
      <c r="J645" s="22">
        <v>21636.449209999999</v>
      </c>
      <c r="K645" s="22">
        <v>27105.630850000001</v>
      </c>
      <c r="L645" s="22">
        <v>2918.8049299999998</v>
      </c>
      <c r="M645" s="22">
        <v>0</v>
      </c>
      <c r="N645" s="22">
        <v>23569.91992</v>
      </c>
      <c r="U645" s="24" t="s">
        <v>43823</v>
      </c>
      <c r="V645" s="24" t="s">
        <v>43824</v>
      </c>
      <c r="W645" s="25" t="s">
        <v>43825</v>
      </c>
      <c r="X645">
        <v>643</v>
      </c>
      <c r="Y645" s="6" t="s">
        <v>4561</v>
      </c>
      <c r="Z645" s="6" t="s">
        <v>50428</v>
      </c>
      <c r="AA645" s="6" t="s">
        <v>90</v>
      </c>
      <c r="AB645" s="6" t="s">
        <v>4562</v>
      </c>
      <c r="AC645" s="6" t="s">
        <v>49814</v>
      </c>
      <c r="AD645" s="6" t="s">
        <v>49815</v>
      </c>
    </row>
    <row r="646" spans="1:30" x14ac:dyDescent="0.25">
      <c r="A646" s="26" t="s">
        <v>994</v>
      </c>
      <c r="B646" s="24" t="s">
        <v>995</v>
      </c>
      <c r="C646" s="22">
        <v>4169.6400000000003</v>
      </c>
      <c r="D646" s="22">
        <v>-317.22399999999999</v>
      </c>
      <c r="E646" s="22">
        <v>-325.97001</v>
      </c>
      <c r="F646" s="22">
        <v>1.33</v>
      </c>
      <c r="G646" s="22">
        <v>0</v>
      </c>
      <c r="H646" s="22">
        <v>0</v>
      </c>
      <c r="I646" s="22">
        <v>0</v>
      </c>
      <c r="J646" s="22">
        <v>363.92198999999999</v>
      </c>
      <c r="K646" s="22">
        <v>1372.3189600000001</v>
      </c>
      <c r="L646" s="22">
        <v>0</v>
      </c>
      <c r="M646" s="22">
        <v>0</v>
      </c>
      <c r="N646" s="22">
        <v>1042.4300499999999</v>
      </c>
      <c r="O646" s="22">
        <v>7.07</v>
      </c>
      <c r="P646" s="22">
        <v>0</v>
      </c>
      <c r="Q646" s="22">
        <v>0</v>
      </c>
      <c r="R646" s="22">
        <v>3.39</v>
      </c>
      <c r="S646" s="22">
        <v>3.77</v>
      </c>
      <c r="T646" s="22">
        <v>3.7709100000000002</v>
      </c>
      <c r="U646" s="24" t="s">
        <v>43826</v>
      </c>
      <c r="V646" s="24" t="s">
        <v>43827</v>
      </c>
      <c r="W646" s="25" t="s">
        <v>43828</v>
      </c>
      <c r="X646">
        <v>644</v>
      </c>
      <c r="Y646" s="6" t="s">
        <v>4563</v>
      </c>
      <c r="Z646" s="6" t="s">
        <v>52488</v>
      </c>
      <c r="AA646" s="6" t="s">
        <v>50226</v>
      </c>
      <c r="AB646" s="6" t="s">
        <v>4564</v>
      </c>
      <c r="AC646" s="6" t="s">
        <v>49816</v>
      </c>
      <c r="AD646" s="6" t="s">
        <v>49817</v>
      </c>
    </row>
    <row r="647" spans="1:30" x14ac:dyDescent="0.25">
      <c r="A647" s="26" t="s">
        <v>40809</v>
      </c>
      <c r="B647" s="24" t="s">
        <v>40810</v>
      </c>
      <c r="C647" s="22">
        <v>2734.74</v>
      </c>
      <c r="D647" s="22">
        <v>396.66798999999997</v>
      </c>
      <c r="E647" s="22">
        <v>291.37799000000001</v>
      </c>
      <c r="F647" s="22">
        <v>0.01</v>
      </c>
      <c r="G647" s="22">
        <v>31.945989999999998</v>
      </c>
      <c r="H647" s="22">
        <v>296.83499</v>
      </c>
      <c r="I647" s="22">
        <v>13.178000000000001</v>
      </c>
      <c r="J647" s="22">
        <v>367.38400000000001</v>
      </c>
      <c r="K647" s="22">
        <v>395.47</v>
      </c>
      <c r="L647" s="22">
        <v>370.17898000000002</v>
      </c>
      <c r="M647" s="22">
        <v>0</v>
      </c>
      <c r="N647" s="22">
        <v>237.33500000000001</v>
      </c>
      <c r="O647" s="22">
        <v>1.17</v>
      </c>
      <c r="P647" s="22">
        <v>54.198</v>
      </c>
      <c r="Q647" s="22">
        <v>1.1833</v>
      </c>
      <c r="R647" s="22">
        <v>1.06</v>
      </c>
      <c r="S647" s="22">
        <v>0.27</v>
      </c>
      <c r="T647" s="22">
        <v>0.18151999999999999</v>
      </c>
      <c r="U647" s="24" t="s">
        <v>43829</v>
      </c>
      <c r="V647" s="24" t="s">
        <v>43830</v>
      </c>
      <c r="W647" s="25" t="s">
        <v>43831</v>
      </c>
      <c r="X647">
        <v>645</v>
      </c>
      <c r="Y647" s="6" t="s">
        <v>4565</v>
      </c>
      <c r="Z647" s="6" t="s">
        <v>52061</v>
      </c>
      <c r="AA647" s="6" t="s">
        <v>90</v>
      </c>
      <c r="AB647" s="6" t="s">
        <v>4566</v>
      </c>
      <c r="AC647" s="6" t="s">
        <v>49818</v>
      </c>
      <c r="AD647" s="6" t="s">
        <v>49819</v>
      </c>
    </row>
    <row r="648" spans="1:30" x14ac:dyDescent="0.25">
      <c r="A648" s="26" t="s">
        <v>90</v>
      </c>
      <c r="B648" s="24" t="s">
        <v>996</v>
      </c>
      <c r="C648" s="22">
        <v>3612.42</v>
      </c>
      <c r="F648" s="22">
        <v>0.5</v>
      </c>
      <c r="U648" s="24" t="s">
        <v>90</v>
      </c>
      <c r="V648" s="24" t="s">
        <v>90</v>
      </c>
      <c r="W648" s="25" t="s">
        <v>90</v>
      </c>
      <c r="X648">
        <v>646</v>
      </c>
      <c r="Y648" s="6" t="s">
        <v>4567</v>
      </c>
      <c r="Z648" s="6" t="s">
        <v>52089</v>
      </c>
      <c r="AA648" s="6" t="s">
        <v>50704</v>
      </c>
      <c r="AB648" s="6" t="s">
        <v>4568</v>
      </c>
      <c r="AC648" s="6" t="s">
        <v>49820</v>
      </c>
      <c r="AD648" s="6" t="s">
        <v>49821</v>
      </c>
    </row>
    <row r="649" spans="1:30" x14ac:dyDescent="0.25">
      <c r="A649" s="26" t="s">
        <v>40811</v>
      </c>
      <c r="B649" s="24" t="s">
        <v>40812</v>
      </c>
      <c r="C649" s="22">
        <v>8387.2999999999993</v>
      </c>
      <c r="D649" s="22">
        <v>1595.77099</v>
      </c>
      <c r="E649" s="22">
        <v>1135.86303</v>
      </c>
      <c r="F649" s="22">
        <v>0.56000000000000005</v>
      </c>
      <c r="G649" s="22">
        <v>2467.2490200000002</v>
      </c>
      <c r="H649" s="22">
        <v>1260.41796</v>
      </c>
      <c r="I649" s="22">
        <v>246.93898999999999</v>
      </c>
      <c r="J649" s="22">
        <v>3614.3610800000001</v>
      </c>
      <c r="K649" s="22">
        <v>7162.8359300000002</v>
      </c>
      <c r="L649" s="22">
        <v>1039.11096</v>
      </c>
      <c r="M649" s="22">
        <v>0</v>
      </c>
      <c r="N649" s="22">
        <v>10220.87988</v>
      </c>
      <c r="U649" s="24" t="s">
        <v>43832</v>
      </c>
      <c r="V649" s="24" t="s">
        <v>43833</v>
      </c>
      <c r="W649" s="25" t="s">
        <v>43834</v>
      </c>
      <c r="X649">
        <v>647</v>
      </c>
      <c r="Y649" s="6" t="s">
        <v>4569</v>
      </c>
      <c r="Z649" s="6" t="s">
        <v>52299</v>
      </c>
      <c r="AA649" s="6" t="s">
        <v>90</v>
      </c>
      <c r="AB649" s="6" t="s">
        <v>4570</v>
      </c>
      <c r="AC649" s="6" t="s">
        <v>49822</v>
      </c>
      <c r="AD649" s="6" t="s">
        <v>49823</v>
      </c>
    </row>
    <row r="650" spans="1:30" x14ac:dyDescent="0.25">
      <c r="A650" s="26" t="s">
        <v>40813</v>
      </c>
      <c r="B650" s="24" t="s">
        <v>40814</v>
      </c>
      <c r="C650" s="22">
        <v>2590.2800000000002</v>
      </c>
      <c r="D650" s="22">
        <v>136.19999000000001</v>
      </c>
      <c r="E650" s="22">
        <v>25.93899</v>
      </c>
      <c r="F650" s="22">
        <v>1.72</v>
      </c>
      <c r="G650" s="22">
        <v>69.351990000000001</v>
      </c>
      <c r="H650" s="22">
        <v>46.238990000000001</v>
      </c>
      <c r="I650" s="22">
        <v>2053.9960900000001</v>
      </c>
      <c r="J650" s="22">
        <v>516.46898999999996</v>
      </c>
      <c r="K650" s="22">
        <v>178.274</v>
      </c>
      <c r="L650" s="22">
        <v>739.05200000000002</v>
      </c>
      <c r="M650" s="22">
        <v>0</v>
      </c>
      <c r="N650" s="22">
        <v>1298.875</v>
      </c>
      <c r="O650" s="22">
        <v>7.78</v>
      </c>
      <c r="P650" s="22">
        <v>37.280990000000003</v>
      </c>
      <c r="Q650" s="22">
        <v>0.59440000000000004</v>
      </c>
      <c r="R650" s="22">
        <v>0.35</v>
      </c>
      <c r="S650" s="22">
        <v>0.26</v>
      </c>
      <c r="T650" s="22">
        <v>0.12136</v>
      </c>
      <c r="U650" s="24" t="s">
        <v>43835</v>
      </c>
      <c r="V650" s="24" t="s">
        <v>43836</v>
      </c>
      <c r="W650" s="25" t="s">
        <v>43837</v>
      </c>
      <c r="X650">
        <v>648</v>
      </c>
      <c r="Y650" s="6" t="s">
        <v>4571</v>
      </c>
      <c r="Z650" s="6" t="s">
        <v>52191</v>
      </c>
      <c r="AA650" s="6" t="s">
        <v>52175</v>
      </c>
      <c r="AB650" s="6" t="s">
        <v>4572</v>
      </c>
      <c r="AC650" s="6" t="s">
        <v>49824</v>
      </c>
      <c r="AD650" s="6" t="s">
        <v>49825</v>
      </c>
    </row>
    <row r="651" spans="1:30" x14ac:dyDescent="0.25">
      <c r="A651" s="26" t="s">
        <v>997</v>
      </c>
      <c r="B651" s="24" t="s">
        <v>998</v>
      </c>
      <c r="C651" s="22">
        <v>3339.96</v>
      </c>
      <c r="D651" s="22">
        <v>381.113</v>
      </c>
      <c r="E651" s="22">
        <v>182.27</v>
      </c>
      <c r="F651" s="22">
        <v>0.83</v>
      </c>
      <c r="G651" s="22">
        <v>116.47599</v>
      </c>
      <c r="H651" s="22">
        <v>0</v>
      </c>
      <c r="I651" s="22">
        <v>0</v>
      </c>
      <c r="J651" s="22">
        <v>92.111000000000004</v>
      </c>
      <c r="K651" s="22">
        <v>124.206</v>
      </c>
      <c r="L651" s="22">
        <v>1818.1169400000001</v>
      </c>
      <c r="M651" s="22">
        <v>0</v>
      </c>
      <c r="N651" s="22">
        <v>2993.8510700000002</v>
      </c>
      <c r="O651" s="22">
        <v>12.66</v>
      </c>
      <c r="P651" s="22">
        <v>36.909990000000001</v>
      </c>
      <c r="Q651" s="22">
        <v>0.58396999999999999</v>
      </c>
      <c r="R651" s="22">
        <v>1.47</v>
      </c>
      <c r="S651" s="22">
        <v>1.35</v>
      </c>
      <c r="T651" s="22">
        <v>8.3919999999999995E-2</v>
      </c>
      <c r="U651" s="24" t="s">
        <v>43838</v>
      </c>
      <c r="V651" s="24" t="s">
        <v>43839</v>
      </c>
      <c r="W651" s="25" t="s">
        <v>43840</v>
      </c>
      <c r="X651">
        <v>649</v>
      </c>
      <c r="Y651" s="6" t="s">
        <v>4573</v>
      </c>
      <c r="Z651" s="6" t="s">
        <v>49885</v>
      </c>
      <c r="AA651" s="6" t="s">
        <v>49899</v>
      </c>
      <c r="AB651" s="6" t="s">
        <v>4574</v>
      </c>
      <c r="AC651" s="6" t="s">
        <v>49826</v>
      </c>
      <c r="AD651" s="6" t="s">
        <v>49827</v>
      </c>
    </row>
    <row r="652" spans="1:30" x14ac:dyDescent="0.25">
      <c r="A652" s="26" t="s">
        <v>999</v>
      </c>
      <c r="B652" s="24" t="s">
        <v>1000</v>
      </c>
      <c r="C652" s="22">
        <v>3744.34</v>
      </c>
      <c r="D652" s="22">
        <v>80.085989999999995</v>
      </c>
      <c r="E652" s="22">
        <v>-16.010999999999999</v>
      </c>
      <c r="F652" s="22">
        <v>1.2</v>
      </c>
      <c r="G652" s="22">
        <v>53.832999999999998</v>
      </c>
      <c r="H652" s="22">
        <v>0</v>
      </c>
      <c r="I652" s="22">
        <v>432.64598999999998</v>
      </c>
      <c r="J652" s="22">
        <v>164.27</v>
      </c>
      <c r="K652" s="22">
        <v>946.55200000000002</v>
      </c>
      <c r="L652" s="22">
        <v>1470.27001</v>
      </c>
      <c r="M652" s="22">
        <v>0</v>
      </c>
      <c r="N652" s="22">
        <v>51.09</v>
      </c>
      <c r="O652" s="22">
        <v>-2.4500000000000002</v>
      </c>
      <c r="P652" s="22">
        <v>96.641990000000007</v>
      </c>
      <c r="Q652" s="22">
        <v>-6.7637099999999997</v>
      </c>
      <c r="R652" s="22">
        <v>3.75</v>
      </c>
      <c r="S652" s="22">
        <v>5.76</v>
      </c>
      <c r="T652" s="22">
        <v>5.4344599999999996</v>
      </c>
      <c r="U652" s="24" t="s">
        <v>43841</v>
      </c>
      <c r="V652" s="24" t="s">
        <v>43842</v>
      </c>
      <c r="W652" s="25" t="s">
        <v>43843</v>
      </c>
      <c r="X652">
        <v>650</v>
      </c>
      <c r="Y652" s="6" t="s">
        <v>4575</v>
      </c>
      <c r="Z652" s="6" t="s">
        <v>50656</v>
      </c>
      <c r="AA652" s="6" t="s">
        <v>90</v>
      </c>
      <c r="AB652" s="6" t="s">
        <v>4576</v>
      </c>
      <c r="AC652" s="6" t="s">
        <v>49828</v>
      </c>
      <c r="AD652" s="6" t="s">
        <v>49829</v>
      </c>
    </row>
    <row r="653" spans="1:30" x14ac:dyDescent="0.25">
      <c r="A653" s="26" t="s">
        <v>1001</v>
      </c>
      <c r="B653" s="24" t="s">
        <v>1002</v>
      </c>
      <c r="C653" s="22">
        <v>6610.88</v>
      </c>
      <c r="D653" s="22">
        <v>155.339</v>
      </c>
      <c r="E653" s="22">
        <v>133.15600000000001</v>
      </c>
      <c r="F653" s="22">
        <v>0.86</v>
      </c>
      <c r="G653" s="22">
        <v>107.04698999999999</v>
      </c>
      <c r="H653" s="22">
        <v>0</v>
      </c>
      <c r="I653" s="22">
        <v>99.775999999999996</v>
      </c>
      <c r="J653" s="22">
        <v>139.50700000000001</v>
      </c>
      <c r="K653" s="22">
        <v>975.45299999999997</v>
      </c>
      <c r="L653" s="22">
        <v>0</v>
      </c>
      <c r="M653" s="22">
        <v>0</v>
      </c>
      <c r="N653" s="22">
        <v>966.11602000000005</v>
      </c>
      <c r="O653" s="22">
        <v>4.9800000000000004</v>
      </c>
      <c r="P653" s="22">
        <v>0</v>
      </c>
      <c r="Q653" s="22">
        <v>0</v>
      </c>
      <c r="R653" s="22">
        <v>6.99</v>
      </c>
      <c r="S653" s="22">
        <v>6.99</v>
      </c>
      <c r="T653" s="22">
        <v>6.2248200000000002</v>
      </c>
      <c r="U653" s="24" t="s">
        <v>43844</v>
      </c>
      <c r="V653" s="24" t="s">
        <v>43845</v>
      </c>
      <c r="W653" s="25" t="s">
        <v>43846</v>
      </c>
      <c r="X653">
        <v>651</v>
      </c>
      <c r="Y653" s="6" t="s">
        <v>4577</v>
      </c>
      <c r="Z653" s="6" t="s">
        <v>49847</v>
      </c>
      <c r="AA653" s="6" t="s">
        <v>90</v>
      </c>
      <c r="AB653" s="6" t="s">
        <v>4578</v>
      </c>
      <c r="AC653" s="6" t="s">
        <v>49830</v>
      </c>
      <c r="AD653" s="6" t="s">
        <v>49831</v>
      </c>
    </row>
    <row r="654" spans="1:30" x14ac:dyDescent="0.25">
      <c r="A654" s="26" t="s">
        <v>1003</v>
      </c>
      <c r="B654" s="24" t="s">
        <v>1004</v>
      </c>
      <c r="C654" s="22">
        <v>11647.4</v>
      </c>
      <c r="D654" s="22">
        <v>192.77798999999999</v>
      </c>
      <c r="E654" s="22">
        <v>-83.492000000000004</v>
      </c>
      <c r="F654" s="22">
        <v>0.96</v>
      </c>
      <c r="G654" s="22">
        <v>516.91399999999999</v>
      </c>
      <c r="H654" s="22">
        <v>0</v>
      </c>
      <c r="I654" s="22">
        <v>423.89897999999999</v>
      </c>
      <c r="J654" s="22">
        <v>2208.3220200000001</v>
      </c>
      <c r="K654" s="22">
        <v>1631.0040200000001</v>
      </c>
      <c r="L654" s="22">
        <v>0</v>
      </c>
      <c r="M654" s="22">
        <v>0</v>
      </c>
      <c r="N654" s="22">
        <v>617.28697999999997</v>
      </c>
      <c r="O654" s="22">
        <v>3.07</v>
      </c>
      <c r="P654" s="22">
        <v>0</v>
      </c>
      <c r="Q654" s="22">
        <v>0</v>
      </c>
      <c r="R654" s="22">
        <v>0.74</v>
      </c>
      <c r="S654" s="22">
        <v>0.74</v>
      </c>
      <c r="T654" s="22">
        <v>0.50448999999999999</v>
      </c>
      <c r="U654" s="24" t="s">
        <v>43847</v>
      </c>
      <c r="V654" s="24" t="s">
        <v>43848</v>
      </c>
      <c r="W654" s="25" t="s">
        <v>43849</v>
      </c>
      <c r="X654">
        <v>652</v>
      </c>
      <c r="Y654" s="6" t="s">
        <v>4579</v>
      </c>
      <c r="Z654" s="6" t="s">
        <v>51738</v>
      </c>
      <c r="AA654" s="6" t="s">
        <v>52189</v>
      </c>
      <c r="AB654" s="6" t="s">
        <v>4580</v>
      </c>
      <c r="AC654" s="6" t="s">
        <v>49832</v>
      </c>
      <c r="AD654" s="6" t="s">
        <v>49833</v>
      </c>
    </row>
    <row r="655" spans="1:30" x14ac:dyDescent="0.25">
      <c r="A655" s="26" t="s">
        <v>1005</v>
      </c>
      <c r="B655" s="24" t="s">
        <v>1006</v>
      </c>
      <c r="C655" s="22">
        <v>5832</v>
      </c>
      <c r="D655" s="22">
        <v>1217.51</v>
      </c>
      <c r="E655" s="22">
        <v>979.99199999999996</v>
      </c>
      <c r="F655" s="22">
        <v>2.2599999999999998</v>
      </c>
      <c r="G655" s="22">
        <v>534.79796999999996</v>
      </c>
      <c r="H655" s="22">
        <v>1752.385</v>
      </c>
      <c r="I655" s="22">
        <v>567.24297999999999</v>
      </c>
      <c r="J655" s="22">
        <v>1900.2209399999999</v>
      </c>
      <c r="K655" s="22">
        <v>2586.8349600000001</v>
      </c>
      <c r="L655" s="22">
        <v>2089.6079100000002</v>
      </c>
      <c r="M655" s="22">
        <v>0</v>
      </c>
      <c r="N655" s="22">
        <v>413.28500000000003</v>
      </c>
      <c r="O655" s="22">
        <v>5.51</v>
      </c>
      <c r="P655" s="22">
        <v>82.757999999999996</v>
      </c>
      <c r="Q655" s="22">
        <v>4.7996800000000004</v>
      </c>
      <c r="R655" s="22">
        <v>1.34</v>
      </c>
      <c r="S655" s="22">
        <v>0.44</v>
      </c>
      <c r="T655" s="22">
        <v>0.15769</v>
      </c>
      <c r="U655" s="24" t="s">
        <v>43850</v>
      </c>
      <c r="V655" s="24" t="s">
        <v>43851</v>
      </c>
      <c r="W655" s="25" t="s">
        <v>43852</v>
      </c>
      <c r="X655">
        <v>653</v>
      </c>
      <c r="Y655" s="6" t="s">
        <v>4581</v>
      </c>
      <c r="Z655" s="6" t="s">
        <v>51366</v>
      </c>
      <c r="AA655" s="6" t="s">
        <v>90</v>
      </c>
      <c r="AB655" s="6" t="s">
        <v>4582</v>
      </c>
      <c r="AC655" s="6" t="s">
        <v>49834</v>
      </c>
      <c r="AD655" s="6" t="s">
        <v>49835</v>
      </c>
    </row>
    <row r="656" spans="1:30" x14ac:dyDescent="0.25">
      <c r="A656" s="26" t="s">
        <v>40815</v>
      </c>
      <c r="B656" s="24" t="s">
        <v>40816</v>
      </c>
      <c r="C656" s="22">
        <v>2130.98</v>
      </c>
      <c r="D656" s="22">
        <v>419.82299</v>
      </c>
      <c r="E656" s="22">
        <v>331.52800999999999</v>
      </c>
      <c r="F656" s="22">
        <v>1.6</v>
      </c>
      <c r="G656" s="22">
        <v>392.83999</v>
      </c>
      <c r="H656" s="22">
        <v>406.82799999999997</v>
      </c>
      <c r="I656" s="22">
        <v>205.92399</v>
      </c>
      <c r="J656" s="22">
        <v>348.93301000000002</v>
      </c>
      <c r="K656" s="22">
        <v>1163.6400100000001</v>
      </c>
      <c r="L656" s="22">
        <v>866.11602000000005</v>
      </c>
      <c r="M656" s="22">
        <v>0</v>
      </c>
      <c r="N656" s="22">
        <v>742.78197999999998</v>
      </c>
      <c r="O656" s="22">
        <v>35.14</v>
      </c>
      <c r="P656" s="22">
        <v>58.791989999999998</v>
      </c>
      <c r="Q656" s="22">
        <v>1.42672</v>
      </c>
      <c r="R656" s="22">
        <v>3.39</v>
      </c>
      <c r="S656" s="22">
        <v>2.17</v>
      </c>
      <c r="T656" s="22">
        <v>1.0430900000000001</v>
      </c>
      <c r="U656" s="24" t="s">
        <v>43853</v>
      </c>
      <c r="V656" s="24" t="s">
        <v>43854</v>
      </c>
      <c r="W656" s="25" t="s">
        <v>43855</v>
      </c>
      <c r="X656">
        <v>654</v>
      </c>
      <c r="Y656" s="6" t="s">
        <v>4583</v>
      </c>
      <c r="Z656" s="6" t="s">
        <v>49836</v>
      </c>
      <c r="AA656" s="6" t="s">
        <v>90</v>
      </c>
      <c r="AB656" s="6" t="s">
        <v>4584</v>
      </c>
      <c r="AC656" s="6" t="s">
        <v>49836</v>
      </c>
      <c r="AD656" s="6" t="s">
        <v>49837</v>
      </c>
    </row>
    <row r="657" spans="1:30" x14ac:dyDescent="0.25">
      <c r="A657" s="26" t="s">
        <v>40817</v>
      </c>
      <c r="B657" s="24" t="s">
        <v>40818</v>
      </c>
      <c r="C657" s="22">
        <v>2559</v>
      </c>
      <c r="D657" s="22">
        <v>216.46</v>
      </c>
      <c r="E657" s="22">
        <v>171.78299999999999</v>
      </c>
      <c r="F657" s="22">
        <v>0.56000000000000005</v>
      </c>
      <c r="G657" s="22">
        <v>427.38499999999999</v>
      </c>
      <c r="H657" s="22">
        <v>755.90099999999995</v>
      </c>
      <c r="I657" s="22">
        <v>765.44395999999995</v>
      </c>
      <c r="J657" s="22">
        <v>678.29498000000001</v>
      </c>
      <c r="K657" s="22">
        <v>1269.1199899999999</v>
      </c>
      <c r="L657" s="22">
        <v>482.46397999999999</v>
      </c>
      <c r="M657" s="22">
        <v>0</v>
      </c>
      <c r="N657" s="22">
        <v>1042.6309799999999</v>
      </c>
      <c r="O657" s="22">
        <v>33.340000000000003</v>
      </c>
      <c r="P657" s="22">
        <v>31.364989999999999</v>
      </c>
      <c r="Q657" s="22">
        <v>0.45698</v>
      </c>
      <c r="R657" s="22">
        <v>1.96</v>
      </c>
      <c r="S657" s="22">
        <v>0.76</v>
      </c>
      <c r="T657" s="22">
        <v>0.12654000000000001</v>
      </c>
      <c r="U657" s="24" t="s">
        <v>43856</v>
      </c>
      <c r="V657" s="24" t="s">
        <v>43857</v>
      </c>
      <c r="W657" s="25" t="s">
        <v>43858</v>
      </c>
      <c r="X657">
        <v>655</v>
      </c>
      <c r="Y657" s="6" t="s">
        <v>4585</v>
      </c>
      <c r="Z657" s="6" t="s">
        <v>51170</v>
      </c>
      <c r="AA657" s="6" t="s">
        <v>51210</v>
      </c>
      <c r="AB657" s="6" t="s">
        <v>4586</v>
      </c>
      <c r="AC657" s="6" t="s">
        <v>49838</v>
      </c>
      <c r="AD657" s="6" t="s">
        <v>49839</v>
      </c>
    </row>
    <row r="658" spans="1:30" x14ac:dyDescent="0.25">
      <c r="A658" s="26" t="s">
        <v>1007</v>
      </c>
      <c r="B658" s="24" t="s">
        <v>1008</v>
      </c>
      <c r="C658" s="22">
        <v>19282.7</v>
      </c>
      <c r="D658" s="22">
        <v>1711.49902</v>
      </c>
      <c r="E658" s="22">
        <v>1403.9610499999999</v>
      </c>
      <c r="F658" s="22">
        <v>1.35</v>
      </c>
      <c r="G658" s="22">
        <v>1516.8709699999999</v>
      </c>
      <c r="H658" s="22">
        <v>1366.6080300000001</v>
      </c>
      <c r="I658" s="22">
        <v>6003.2290000000003</v>
      </c>
      <c r="J658" s="22">
        <v>2773.2739200000001</v>
      </c>
      <c r="K658" s="22">
        <v>3423.4650799999999</v>
      </c>
      <c r="L658" s="22">
        <v>2942.5129299999999</v>
      </c>
      <c r="M658" s="22">
        <v>0</v>
      </c>
      <c r="N658" s="22">
        <v>4286.3662100000001</v>
      </c>
      <c r="O658" s="22">
        <v>31.9</v>
      </c>
      <c r="P658" s="22">
        <v>39.9</v>
      </c>
      <c r="Q658" s="22">
        <v>0.66388999999999998</v>
      </c>
      <c r="R658" s="22">
        <v>1.32</v>
      </c>
      <c r="S658" s="22">
        <v>0.74</v>
      </c>
      <c r="T658" s="22">
        <v>0.19470999999999999</v>
      </c>
      <c r="U658" s="24" t="s">
        <v>43859</v>
      </c>
      <c r="V658" s="24" t="s">
        <v>43860</v>
      </c>
      <c r="W658" s="25" t="s">
        <v>43861</v>
      </c>
      <c r="X658">
        <v>656</v>
      </c>
      <c r="Y658" s="6" t="s">
        <v>4587</v>
      </c>
      <c r="Z658" s="6" t="s">
        <v>52093</v>
      </c>
      <c r="AA658" s="6" t="s">
        <v>90</v>
      </c>
      <c r="AB658" s="6" t="s">
        <v>4588</v>
      </c>
      <c r="AC658" s="6" t="s">
        <v>49840</v>
      </c>
      <c r="AD658" s="6" t="s">
        <v>49841</v>
      </c>
    </row>
    <row r="659" spans="1:30" x14ac:dyDescent="0.25">
      <c r="A659" s="26" t="s">
        <v>1009</v>
      </c>
      <c r="B659" s="24" t="s">
        <v>1010</v>
      </c>
      <c r="C659" s="22">
        <v>36426.71</v>
      </c>
      <c r="D659" s="22">
        <v>9510</v>
      </c>
      <c r="E659" s="22">
        <v>6752</v>
      </c>
      <c r="F659" s="22">
        <v>1.32</v>
      </c>
      <c r="G659" s="22">
        <v>7755</v>
      </c>
      <c r="H659" s="22">
        <v>6988</v>
      </c>
      <c r="I659" s="22">
        <v>11086</v>
      </c>
      <c r="J659" s="22">
        <v>11331</v>
      </c>
      <c r="K659" s="22">
        <v>20477</v>
      </c>
      <c r="L659" s="22">
        <v>14698</v>
      </c>
      <c r="M659" s="22">
        <v>0</v>
      </c>
      <c r="N659" s="22">
        <v>21247</v>
      </c>
      <c r="O659" s="22">
        <v>29.29</v>
      </c>
      <c r="P659" s="22">
        <v>41.57199</v>
      </c>
      <c r="Q659" s="22">
        <v>0.71150999999999998</v>
      </c>
      <c r="R659" s="22">
        <v>1.85</v>
      </c>
      <c r="S659" s="22">
        <v>1.19</v>
      </c>
      <c r="T659" s="22">
        <v>0.50604000000000005</v>
      </c>
      <c r="U659" s="24" t="s">
        <v>43862</v>
      </c>
      <c r="V659" s="24" t="s">
        <v>43863</v>
      </c>
      <c r="W659" s="25" t="s">
        <v>43864</v>
      </c>
      <c r="X659">
        <v>657</v>
      </c>
      <c r="Y659" s="6" t="s">
        <v>4589</v>
      </c>
      <c r="Z659" s="6" t="s">
        <v>50682</v>
      </c>
      <c r="AA659" s="6" t="s">
        <v>90</v>
      </c>
      <c r="AB659" s="6" t="s">
        <v>4590</v>
      </c>
      <c r="AC659" s="6" t="s">
        <v>49842</v>
      </c>
      <c r="AD659" s="6" t="s">
        <v>49843</v>
      </c>
    </row>
    <row r="660" spans="1:30" x14ac:dyDescent="0.25">
      <c r="A660" s="26" t="s">
        <v>1011</v>
      </c>
      <c r="B660" s="24" t="s">
        <v>1012</v>
      </c>
      <c r="C660" s="22">
        <v>11337.43</v>
      </c>
      <c r="D660" s="22">
        <v>899.89598999999998</v>
      </c>
      <c r="E660" s="22">
        <v>674.79699000000005</v>
      </c>
      <c r="F660" s="22">
        <v>0.66</v>
      </c>
      <c r="G660" s="22">
        <v>946.77697000000001</v>
      </c>
      <c r="H660" s="22">
        <v>0</v>
      </c>
      <c r="I660" s="22">
        <v>2841.1369599999998</v>
      </c>
      <c r="J660" s="22">
        <v>1252.6800499999999</v>
      </c>
      <c r="K660" s="22">
        <v>2003.14697</v>
      </c>
      <c r="L660" s="22">
        <v>783.49499000000003</v>
      </c>
      <c r="M660" s="22">
        <v>0</v>
      </c>
      <c r="N660" s="22">
        <v>3560.2780699999998</v>
      </c>
      <c r="O660" s="22">
        <v>30.04</v>
      </c>
      <c r="P660" s="22">
        <v>17.419</v>
      </c>
      <c r="Q660" s="22">
        <v>0.21092</v>
      </c>
      <c r="R660" s="22">
        <v>1.59</v>
      </c>
      <c r="S660" s="22">
        <v>1.6</v>
      </c>
      <c r="T660" s="22">
        <v>0.84328000000000003</v>
      </c>
      <c r="U660" s="24" t="s">
        <v>43865</v>
      </c>
      <c r="V660" s="24" t="s">
        <v>43866</v>
      </c>
      <c r="W660" s="25" t="s">
        <v>43867</v>
      </c>
      <c r="X660">
        <v>658</v>
      </c>
      <c r="Y660" s="6" t="s">
        <v>4591</v>
      </c>
      <c r="Z660" s="6" t="s">
        <v>50097</v>
      </c>
      <c r="AA660" s="6" t="s">
        <v>50101</v>
      </c>
      <c r="AB660" s="6" t="s">
        <v>4592</v>
      </c>
      <c r="AC660" s="6" t="s">
        <v>49844</v>
      </c>
      <c r="AD660" s="6" t="s">
        <v>49845</v>
      </c>
    </row>
    <row r="661" spans="1:30" x14ac:dyDescent="0.25">
      <c r="A661" s="26" t="s">
        <v>1013</v>
      </c>
      <c r="B661" s="24" t="s">
        <v>1014</v>
      </c>
      <c r="C661" s="22">
        <v>10525.02</v>
      </c>
      <c r="D661" s="22">
        <v>856.98297000000002</v>
      </c>
      <c r="E661" s="22">
        <v>771.08696999999995</v>
      </c>
      <c r="F661" s="22">
        <v>0.79</v>
      </c>
      <c r="G661" s="22">
        <v>257.49200000000002</v>
      </c>
      <c r="H661" s="22">
        <v>81.569990000000004</v>
      </c>
      <c r="I661" s="22">
        <v>11.76299</v>
      </c>
      <c r="J661" s="22">
        <v>536.62097000000006</v>
      </c>
      <c r="K661" s="22">
        <v>790.65399000000002</v>
      </c>
      <c r="L661" s="22">
        <v>4967.4199200000003</v>
      </c>
      <c r="M661" s="22">
        <v>0</v>
      </c>
      <c r="N661" s="22">
        <v>-4189.06495</v>
      </c>
      <c r="O661" s="22">
        <v>-117.48</v>
      </c>
      <c r="Q661" s="22">
        <v>-1.19353</v>
      </c>
      <c r="R661" s="22">
        <v>1.49</v>
      </c>
      <c r="S661" s="22">
        <v>1.32</v>
      </c>
      <c r="T661" s="22">
        <v>0.84153999999999995</v>
      </c>
      <c r="U661" s="24" t="s">
        <v>43868</v>
      </c>
      <c r="V661" s="24" t="s">
        <v>43869</v>
      </c>
      <c r="W661" s="25" t="s">
        <v>43870</v>
      </c>
      <c r="X661">
        <v>659</v>
      </c>
      <c r="Y661" s="6" t="s">
        <v>4593</v>
      </c>
      <c r="Z661" s="6" t="s">
        <v>52489</v>
      </c>
      <c r="AA661" s="6" t="s">
        <v>90</v>
      </c>
      <c r="AB661" s="6" t="s">
        <v>4594</v>
      </c>
      <c r="AC661" s="6" t="s">
        <v>49846</v>
      </c>
      <c r="AD661" s="6" t="s">
        <v>49845</v>
      </c>
    </row>
    <row r="662" spans="1:30" x14ac:dyDescent="0.25">
      <c r="A662" s="26" t="s">
        <v>40819</v>
      </c>
      <c r="B662" s="24" t="s">
        <v>40820</v>
      </c>
      <c r="C662" s="22">
        <v>2820.83</v>
      </c>
      <c r="D662" s="22">
        <v>3149.5129299999999</v>
      </c>
      <c r="E662" s="22">
        <v>3042.4160099999999</v>
      </c>
      <c r="F662" s="22">
        <v>0.52</v>
      </c>
      <c r="G662" s="22">
        <v>1.7989999999999999E-2</v>
      </c>
      <c r="H662" s="22">
        <v>169.51698999999999</v>
      </c>
      <c r="I662" s="22">
        <v>0</v>
      </c>
      <c r="J662" s="22">
        <v>736.54199000000006</v>
      </c>
      <c r="K662" s="22">
        <v>4889.1630800000003</v>
      </c>
      <c r="L662" s="22">
        <v>0</v>
      </c>
      <c r="M662" s="22">
        <v>0</v>
      </c>
      <c r="N662" s="22">
        <v>6604.6059500000001</v>
      </c>
      <c r="O662" s="22">
        <v>93.73</v>
      </c>
      <c r="P662" s="22">
        <v>0</v>
      </c>
      <c r="Q662" s="22">
        <v>0</v>
      </c>
      <c r="R662" s="22">
        <v>5.52</v>
      </c>
      <c r="S662" s="22">
        <v>6.41</v>
      </c>
      <c r="T662" s="22">
        <v>6.4078099999999996</v>
      </c>
      <c r="U662" s="24" t="s">
        <v>43871</v>
      </c>
      <c r="V662" s="24" t="s">
        <v>43872</v>
      </c>
      <c r="W662" s="25" t="s">
        <v>43873</v>
      </c>
      <c r="X662">
        <v>660</v>
      </c>
      <c r="Y662" s="6" t="s">
        <v>4595</v>
      </c>
      <c r="Z662" s="6" t="s">
        <v>50389</v>
      </c>
      <c r="AA662" s="6" t="s">
        <v>50358</v>
      </c>
      <c r="AB662" s="6" t="s">
        <v>4596</v>
      </c>
      <c r="AC662" s="6" t="s">
        <v>49847</v>
      </c>
      <c r="AD662" s="6" t="s">
        <v>49848</v>
      </c>
    </row>
    <row r="663" spans="1:30" x14ac:dyDescent="0.25">
      <c r="A663" s="26" t="s">
        <v>1015</v>
      </c>
      <c r="B663" s="24" t="s">
        <v>1016</v>
      </c>
      <c r="C663" s="22">
        <v>19474.48</v>
      </c>
      <c r="D663" s="22">
        <v>1530.59997</v>
      </c>
      <c r="E663" s="22">
        <v>1162.1999499999999</v>
      </c>
      <c r="F663" s="22">
        <v>1.24</v>
      </c>
      <c r="G663" s="22">
        <v>72</v>
      </c>
      <c r="H663" s="22">
        <v>270.60000000000002</v>
      </c>
      <c r="I663" s="22">
        <v>1843.6999499999999</v>
      </c>
      <c r="J663" s="22">
        <v>1847.5</v>
      </c>
      <c r="K663" s="22">
        <v>1179.40002</v>
      </c>
      <c r="L663" s="22">
        <v>901</v>
      </c>
      <c r="M663" s="22">
        <v>0</v>
      </c>
      <c r="N663" s="22">
        <v>2198.1999500000002</v>
      </c>
      <c r="O663" s="22">
        <v>16.899999999999999</v>
      </c>
      <c r="P663" s="22">
        <v>30.117999999999999</v>
      </c>
      <c r="Q663" s="22">
        <v>0.43097999999999997</v>
      </c>
      <c r="R663" s="22">
        <v>0.46</v>
      </c>
      <c r="U663" s="24" t="s">
        <v>43874</v>
      </c>
      <c r="V663" s="24" t="s">
        <v>43875</v>
      </c>
      <c r="W663" s="25" t="s">
        <v>43876</v>
      </c>
      <c r="X663">
        <v>661</v>
      </c>
      <c r="Y663" s="6" t="s">
        <v>4597</v>
      </c>
      <c r="Z663" s="6" t="s">
        <v>51163</v>
      </c>
      <c r="AA663" s="6" t="s">
        <v>90</v>
      </c>
      <c r="AB663" s="6" t="s">
        <v>4598</v>
      </c>
      <c r="AC663" s="6" t="s">
        <v>49849</v>
      </c>
      <c r="AD663" s="6" t="s">
        <v>49850</v>
      </c>
    </row>
    <row r="664" spans="1:30" x14ac:dyDescent="0.25">
      <c r="A664" s="26" t="s">
        <v>1017</v>
      </c>
      <c r="B664" s="24" t="s">
        <v>1018</v>
      </c>
      <c r="C664" s="22">
        <v>4149.8999999999996</v>
      </c>
      <c r="D664" s="22">
        <v>624</v>
      </c>
      <c r="E664" s="22">
        <v>559</v>
      </c>
      <c r="F664" s="22">
        <v>0.87</v>
      </c>
      <c r="G664" s="22">
        <v>166</v>
      </c>
      <c r="H664" s="22">
        <v>319</v>
      </c>
      <c r="I664" s="22">
        <v>1408</v>
      </c>
      <c r="J664" s="22">
        <v>1042</v>
      </c>
      <c r="K664" s="22">
        <v>1707</v>
      </c>
      <c r="L664" s="22">
        <v>365</v>
      </c>
      <c r="M664" s="22">
        <v>0</v>
      </c>
      <c r="N664" s="22">
        <v>2127</v>
      </c>
      <c r="O664" s="22">
        <v>8.2200000000000006</v>
      </c>
      <c r="P664" s="22">
        <v>14.382999999999999</v>
      </c>
      <c r="Q664" s="22">
        <v>0.16797999999999999</v>
      </c>
      <c r="R664" s="22">
        <v>1.68</v>
      </c>
      <c r="S664" s="22">
        <v>1.33</v>
      </c>
      <c r="T664" s="22">
        <v>1.1727399999999999</v>
      </c>
      <c r="U664" s="24" t="s">
        <v>43877</v>
      </c>
      <c r="V664" s="24" t="s">
        <v>43878</v>
      </c>
      <c r="W664" s="25" t="s">
        <v>43879</v>
      </c>
      <c r="X664">
        <v>662</v>
      </c>
      <c r="Y664" s="6" t="s">
        <v>4599</v>
      </c>
      <c r="Z664" s="6" t="s">
        <v>50411</v>
      </c>
      <c r="AA664" s="6" t="s">
        <v>49803</v>
      </c>
      <c r="AB664" s="6" t="s">
        <v>4600</v>
      </c>
      <c r="AC664" s="6" t="s">
        <v>49851</v>
      </c>
      <c r="AD664" s="6" t="s">
        <v>49850</v>
      </c>
    </row>
    <row r="665" spans="1:30" x14ac:dyDescent="0.25">
      <c r="A665" s="26" t="s">
        <v>1019</v>
      </c>
      <c r="B665" s="24" t="s">
        <v>1020</v>
      </c>
      <c r="C665" s="22">
        <v>4321.38</v>
      </c>
      <c r="D665" s="22">
        <v>337.5</v>
      </c>
      <c r="E665" s="22">
        <v>182.43600000000001</v>
      </c>
      <c r="F665" s="22">
        <v>0.82</v>
      </c>
      <c r="G665" s="22">
        <v>194.96298999999999</v>
      </c>
      <c r="H665" s="22">
        <v>72.040000000000006</v>
      </c>
      <c r="I665" s="22">
        <v>3042.96801</v>
      </c>
      <c r="J665" s="22">
        <v>505.41798999999997</v>
      </c>
      <c r="K665" s="22">
        <v>571.40997000000004</v>
      </c>
      <c r="L665" s="22">
        <v>2705.2809999999999</v>
      </c>
      <c r="M665" s="22">
        <v>0</v>
      </c>
      <c r="N665" s="22">
        <v>1653.5689600000001</v>
      </c>
      <c r="O665" s="22">
        <v>10.15</v>
      </c>
      <c r="P665" s="22">
        <v>62.372999999999998</v>
      </c>
      <c r="Q665" s="22">
        <v>1.6576900000000001</v>
      </c>
      <c r="R665" s="22">
        <v>1.1399999999999999</v>
      </c>
      <c r="S665" s="22">
        <v>0.99</v>
      </c>
      <c r="T665" s="22">
        <v>0.60228000000000004</v>
      </c>
      <c r="U665" s="24" t="s">
        <v>43880</v>
      </c>
      <c r="V665" s="24" t="s">
        <v>43881</v>
      </c>
      <c r="W665" s="25" t="s">
        <v>43882</v>
      </c>
      <c r="X665">
        <v>663</v>
      </c>
      <c r="Y665" s="6" t="s">
        <v>4601</v>
      </c>
      <c r="Z665" s="6" t="s">
        <v>50438</v>
      </c>
      <c r="AA665" s="6" t="s">
        <v>90</v>
      </c>
      <c r="AB665" s="6" t="s">
        <v>4602</v>
      </c>
      <c r="AC665" s="6" t="s">
        <v>49852</v>
      </c>
      <c r="AD665" s="6" t="s">
        <v>49853</v>
      </c>
    </row>
    <row r="666" spans="1:30" x14ac:dyDescent="0.25">
      <c r="A666" s="26" t="s">
        <v>40821</v>
      </c>
      <c r="B666" s="24" t="s">
        <v>40822</v>
      </c>
      <c r="C666" s="22">
        <v>16117.62</v>
      </c>
      <c r="D666" s="22">
        <v>897.13800000000003</v>
      </c>
      <c r="E666" s="22">
        <v>821.03399000000002</v>
      </c>
      <c r="F666" s="22">
        <v>1.1299999999999999</v>
      </c>
      <c r="G666" s="22">
        <v>326.00698</v>
      </c>
      <c r="H666" s="22">
        <v>717.07299</v>
      </c>
      <c r="I666" s="22">
        <v>2.278</v>
      </c>
      <c r="J666" s="22">
        <v>977.67400999999995</v>
      </c>
      <c r="K666" s="22">
        <v>2179.9040500000001</v>
      </c>
      <c r="L666" s="22">
        <v>0</v>
      </c>
      <c r="M666" s="22">
        <v>0</v>
      </c>
      <c r="N666" s="22">
        <v>2614.9270000000001</v>
      </c>
      <c r="O666" s="22">
        <v>2.2999999999999998</v>
      </c>
      <c r="R666" s="22">
        <v>2.48</v>
      </c>
      <c r="U666" s="24" t="s">
        <v>43883</v>
      </c>
      <c r="V666" s="24" t="s">
        <v>43884</v>
      </c>
      <c r="W666" s="25" t="s">
        <v>43885</v>
      </c>
      <c r="X666">
        <v>664</v>
      </c>
      <c r="Y666" s="6" t="s">
        <v>4603</v>
      </c>
      <c r="Z666" s="6" t="s">
        <v>52420</v>
      </c>
      <c r="AA666" s="6" t="s">
        <v>90</v>
      </c>
      <c r="AB666" s="6" t="s">
        <v>4604</v>
      </c>
      <c r="AC666" s="6" t="s">
        <v>49854</v>
      </c>
      <c r="AD666" s="6" t="s">
        <v>49855</v>
      </c>
    </row>
    <row r="667" spans="1:30" x14ac:dyDescent="0.25">
      <c r="A667" s="26" t="s">
        <v>40823</v>
      </c>
      <c r="B667" s="24" t="s">
        <v>40824</v>
      </c>
      <c r="C667" s="22">
        <v>42792.6</v>
      </c>
      <c r="D667" s="22">
        <v>3496.5290500000001</v>
      </c>
      <c r="E667" s="22">
        <v>3496.5290500000001</v>
      </c>
      <c r="F667" s="22">
        <v>1.36</v>
      </c>
      <c r="G667" s="22">
        <v>5177.7460899999996</v>
      </c>
      <c r="H667" s="22">
        <v>267.48199</v>
      </c>
      <c r="I667" s="22">
        <v>10998.639639999999</v>
      </c>
      <c r="J667" s="22">
        <v>6622.4902300000003</v>
      </c>
      <c r="K667" s="22">
        <v>7708.4208900000003</v>
      </c>
      <c r="L667" s="22">
        <v>3029.95703</v>
      </c>
      <c r="M667" s="22">
        <v>0</v>
      </c>
      <c r="N667" s="22">
        <v>10158.530269999999</v>
      </c>
      <c r="O667" s="22">
        <v>23.19</v>
      </c>
      <c r="P667" s="22">
        <v>22.974</v>
      </c>
      <c r="Q667" s="22">
        <v>0.29826000000000003</v>
      </c>
      <c r="R667" s="22">
        <v>1.1599999999999999</v>
      </c>
      <c r="S667" s="22">
        <v>1.1200000000000001</v>
      </c>
      <c r="T667" s="22">
        <v>0.34173999999999999</v>
      </c>
      <c r="U667" s="24" t="s">
        <v>43886</v>
      </c>
      <c r="V667" s="24" t="s">
        <v>43887</v>
      </c>
      <c r="W667" s="25" t="s">
        <v>43888</v>
      </c>
      <c r="X667">
        <v>665</v>
      </c>
      <c r="Y667" s="6" t="s">
        <v>4605</v>
      </c>
      <c r="Z667" s="6" t="s">
        <v>51488</v>
      </c>
      <c r="AA667" s="6" t="s">
        <v>50204</v>
      </c>
      <c r="AB667" s="6" t="s">
        <v>4606</v>
      </c>
      <c r="AC667" s="6" t="s">
        <v>49856</v>
      </c>
      <c r="AD667" s="6" t="s">
        <v>49857</v>
      </c>
    </row>
    <row r="668" spans="1:30" x14ac:dyDescent="0.25">
      <c r="A668" s="26" t="s">
        <v>40825</v>
      </c>
      <c r="B668" s="24" t="s">
        <v>40826</v>
      </c>
      <c r="C668" s="22">
        <v>7219.14</v>
      </c>
      <c r="D668" s="22">
        <v>2085.95507</v>
      </c>
      <c r="E668" s="22">
        <v>1675.1400100000001</v>
      </c>
      <c r="F668" s="22">
        <v>0.57999999999999996</v>
      </c>
      <c r="G668" s="22">
        <v>93502.28125</v>
      </c>
      <c r="H668" s="22">
        <v>6.835</v>
      </c>
      <c r="I668" s="22">
        <v>1081.18103</v>
      </c>
      <c r="J668" s="22">
        <v>204212.90625</v>
      </c>
      <c r="K668" s="22">
        <v>231485.79686999999</v>
      </c>
      <c r="L668" s="22">
        <v>24926.039059999999</v>
      </c>
      <c r="M668" s="22">
        <v>0</v>
      </c>
      <c r="N668" s="22">
        <v>14595</v>
      </c>
      <c r="U668" s="24" t="s">
        <v>43889</v>
      </c>
      <c r="V668" s="24" t="s">
        <v>43890</v>
      </c>
      <c r="W668" s="25" t="s">
        <v>43891</v>
      </c>
      <c r="X668">
        <v>666</v>
      </c>
      <c r="Y668" s="6" t="s">
        <v>4607</v>
      </c>
      <c r="Z668" s="6" t="s">
        <v>50082</v>
      </c>
      <c r="AA668" s="6" t="s">
        <v>50080</v>
      </c>
      <c r="AB668" s="6" t="s">
        <v>4608</v>
      </c>
      <c r="AC668" s="6" t="s">
        <v>49858</v>
      </c>
      <c r="AD668" s="6" t="s">
        <v>49859</v>
      </c>
    </row>
    <row r="669" spans="1:30" x14ac:dyDescent="0.25">
      <c r="A669" s="26" t="s">
        <v>40827</v>
      </c>
      <c r="B669" s="24" t="s">
        <v>40828</v>
      </c>
      <c r="C669" s="22">
        <v>2700.5</v>
      </c>
      <c r="D669" s="22">
        <v>115.59999000000001</v>
      </c>
      <c r="E669" s="22">
        <v>-73.5</v>
      </c>
      <c r="F669" s="22">
        <v>2.15</v>
      </c>
      <c r="G669" s="22">
        <v>534.5</v>
      </c>
      <c r="H669" s="22">
        <v>354.6</v>
      </c>
      <c r="I669" s="22">
        <v>2446.8998999999999</v>
      </c>
      <c r="J669" s="22">
        <v>996</v>
      </c>
      <c r="K669" s="22">
        <v>1205.3000400000001</v>
      </c>
      <c r="L669" s="22">
        <v>1969</v>
      </c>
      <c r="M669" s="22">
        <v>0</v>
      </c>
      <c r="N669" s="22">
        <v>673</v>
      </c>
      <c r="O669" s="22">
        <v>1.94</v>
      </c>
      <c r="P669" s="22">
        <v>75.764989999999997</v>
      </c>
      <c r="Q669" s="22">
        <v>3.1262699999999999</v>
      </c>
      <c r="R669" s="22">
        <v>1.1599999999999999</v>
      </c>
      <c r="S669" s="22">
        <v>0.85</v>
      </c>
      <c r="T669" s="22">
        <v>0.31746000000000002</v>
      </c>
      <c r="U669" s="24" t="s">
        <v>43892</v>
      </c>
      <c r="V669" s="24" t="s">
        <v>43893</v>
      </c>
      <c r="W669" s="25" t="s">
        <v>43894</v>
      </c>
      <c r="X669">
        <v>667</v>
      </c>
      <c r="Y669" s="6" t="s">
        <v>4609</v>
      </c>
      <c r="Z669" s="6" t="s">
        <v>51461</v>
      </c>
      <c r="AA669" s="6" t="s">
        <v>50293</v>
      </c>
      <c r="AB669" s="6" t="s">
        <v>4610</v>
      </c>
      <c r="AC669" s="6" t="s">
        <v>49860</v>
      </c>
      <c r="AD669" s="6" t="s">
        <v>49861</v>
      </c>
    </row>
    <row r="670" spans="1:30" x14ac:dyDescent="0.25">
      <c r="A670" s="26" t="s">
        <v>1021</v>
      </c>
      <c r="B670" s="24" t="s">
        <v>1022</v>
      </c>
      <c r="C670" s="22">
        <v>6576.74</v>
      </c>
      <c r="D670" s="22">
        <v>200.29698999999999</v>
      </c>
      <c r="E670" s="22">
        <v>134.89500000000001</v>
      </c>
      <c r="F670" s="22">
        <v>1.03</v>
      </c>
      <c r="G670" s="22">
        <v>56.831000000000003</v>
      </c>
      <c r="H670" s="22">
        <v>0.75900000000000001</v>
      </c>
      <c r="I670" s="22">
        <v>905.45501000000002</v>
      </c>
      <c r="J670" s="22">
        <v>169.595</v>
      </c>
      <c r="K670" s="22">
        <v>358.65100000000001</v>
      </c>
      <c r="L670" s="22">
        <v>0</v>
      </c>
      <c r="M670" s="22">
        <v>0</v>
      </c>
      <c r="N670" s="22">
        <v>1099.3909900000001</v>
      </c>
      <c r="O670" s="22">
        <v>13.32</v>
      </c>
      <c r="P670" s="22">
        <v>0</v>
      </c>
      <c r="Q670" s="22">
        <v>0</v>
      </c>
      <c r="R670" s="22">
        <v>1.37</v>
      </c>
      <c r="S670" s="22">
        <v>2.11</v>
      </c>
      <c r="T670" s="22">
        <v>1.7751699999999999</v>
      </c>
      <c r="U670" s="24" t="s">
        <v>43895</v>
      </c>
      <c r="V670" s="24" t="s">
        <v>43896</v>
      </c>
      <c r="W670" s="25" t="s">
        <v>43897</v>
      </c>
      <c r="X670">
        <v>668</v>
      </c>
      <c r="Y670" s="6" t="s">
        <v>4611</v>
      </c>
      <c r="Z670" s="6" t="s">
        <v>51303</v>
      </c>
      <c r="AA670" s="6" t="s">
        <v>90</v>
      </c>
      <c r="AB670" s="6" t="s">
        <v>4612</v>
      </c>
      <c r="AC670" s="6" t="s">
        <v>49862</v>
      </c>
      <c r="AD670" s="6" t="s">
        <v>49863</v>
      </c>
    </row>
    <row r="671" spans="1:30" x14ac:dyDescent="0.25">
      <c r="A671" s="26" t="s">
        <v>1023</v>
      </c>
      <c r="B671" s="24" t="s">
        <v>1024</v>
      </c>
      <c r="C671" s="22">
        <v>15363.51</v>
      </c>
      <c r="D671" s="22">
        <v>147.98698999999999</v>
      </c>
      <c r="E671" s="22">
        <v>93.375990000000002</v>
      </c>
      <c r="F671" s="22">
        <v>1.1000000000000001</v>
      </c>
      <c r="G671" s="22">
        <v>442.51799999999997</v>
      </c>
      <c r="H671" s="22">
        <v>0</v>
      </c>
      <c r="I671" s="22">
        <v>1345.41101</v>
      </c>
      <c r="J671" s="22">
        <v>1037.04296</v>
      </c>
      <c r="K671" s="22">
        <v>1118.1839500000001</v>
      </c>
      <c r="L671" s="22">
        <v>0</v>
      </c>
      <c r="M671" s="22">
        <v>0</v>
      </c>
      <c r="N671" s="22">
        <v>1604.8690099999999</v>
      </c>
      <c r="O671" s="22">
        <v>5.55</v>
      </c>
      <c r="P671" s="22">
        <v>0</v>
      </c>
      <c r="Q671" s="22">
        <v>0</v>
      </c>
      <c r="R671" s="22">
        <v>1.08</v>
      </c>
      <c r="S671" s="22">
        <v>1.08</v>
      </c>
      <c r="T671" s="22">
        <v>0.65153000000000005</v>
      </c>
      <c r="U671" s="24" t="s">
        <v>43898</v>
      </c>
      <c r="V671" s="24" t="s">
        <v>43899</v>
      </c>
      <c r="W671" s="25" t="s">
        <v>43900</v>
      </c>
      <c r="X671">
        <v>669</v>
      </c>
      <c r="Y671" s="6" t="s">
        <v>4613</v>
      </c>
      <c r="Z671" s="6" t="s">
        <v>50463</v>
      </c>
      <c r="AA671" s="6" t="s">
        <v>90</v>
      </c>
      <c r="AB671" s="6" t="s">
        <v>4614</v>
      </c>
      <c r="AC671" s="6" t="s">
        <v>49864</v>
      </c>
      <c r="AD671" s="6" t="s">
        <v>49865</v>
      </c>
    </row>
    <row r="672" spans="1:30" x14ac:dyDescent="0.25">
      <c r="A672" s="26" t="s">
        <v>1025</v>
      </c>
      <c r="B672" s="24" t="s">
        <v>1026</v>
      </c>
      <c r="C672" s="22">
        <v>22542.16</v>
      </c>
      <c r="D672" s="22">
        <v>3297</v>
      </c>
      <c r="E672" s="22">
        <v>1787</v>
      </c>
      <c r="F672" s="22">
        <v>0.6</v>
      </c>
      <c r="G672" s="22">
        <v>2182</v>
      </c>
      <c r="H672" s="22">
        <v>942</v>
      </c>
      <c r="I672" s="22">
        <v>2159</v>
      </c>
      <c r="J672" s="22">
        <v>5173</v>
      </c>
      <c r="K672" s="22">
        <v>4180</v>
      </c>
      <c r="L672" s="22">
        <v>16873</v>
      </c>
      <c r="M672" s="22">
        <v>0</v>
      </c>
      <c r="N672" s="22">
        <v>10401</v>
      </c>
      <c r="O672" s="22">
        <v>51.65</v>
      </c>
      <c r="P672" s="22">
        <v>62.39199</v>
      </c>
      <c r="Q672" s="22">
        <v>1.6590199999999999</v>
      </c>
      <c r="R672" s="22">
        <v>0.88</v>
      </c>
      <c r="S672" s="22">
        <v>0.63</v>
      </c>
      <c r="T672" s="22">
        <v>0.20413000000000001</v>
      </c>
      <c r="U672" s="24" t="s">
        <v>43901</v>
      </c>
      <c r="V672" s="24" t="s">
        <v>43902</v>
      </c>
      <c r="W672" s="25" t="s">
        <v>43903</v>
      </c>
      <c r="X672">
        <v>670</v>
      </c>
      <c r="Y672" s="6" t="s">
        <v>4615</v>
      </c>
      <c r="Z672" s="6" t="s">
        <v>52420</v>
      </c>
      <c r="AA672" s="6" t="s">
        <v>90</v>
      </c>
      <c r="AB672" s="6" t="s">
        <v>4616</v>
      </c>
      <c r="AC672" s="6" t="s">
        <v>49866</v>
      </c>
      <c r="AD672" s="6" t="s">
        <v>49867</v>
      </c>
    </row>
    <row r="673" spans="1:30" x14ac:dyDescent="0.25">
      <c r="A673" s="26" t="s">
        <v>40829</v>
      </c>
      <c r="B673" s="24" t="s">
        <v>40830</v>
      </c>
      <c r="C673" s="22">
        <v>98990.73</v>
      </c>
      <c r="D673" s="22">
        <v>46867.296869999998</v>
      </c>
      <c r="E673" s="22">
        <v>17548.765619999998</v>
      </c>
      <c r="F673" s="22">
        <v>0.61</v>
      </c>
      <c r="G673" s="22">
        <v>17889.070309999999</v>
      </c>
      <c r="H673" s="22">
        <v>2780.4499500000002</v>
      </c>
      <c r="I673" s="22">
        <v>148136.20311999999</v>
      </c>
      <c r="J673" s="22">
        <v>47821.851560000003</v>
      </c>
      <c r="K673" s="22">
        <v>41242.121090000001</v>
      </c>
      <c r="L673" s="22">
        <v>103928.20312000001</v>
      </c>
      <c r="M673" s="22">
        <v>0</v>
      </c>
      <c r="N673" s="22">
        <v>92000.351559999996</v>
      </c>
      <c r="O673" s="22">
        <v>19.32</v>
      </c>
      <c r="P673" s="22">
        <v>53.043990000000001</v>
      </c>
      <c r="Q673" s="22">
        <v>1.12965</v>
      </c>
      <c r="R673" s="22">
        <v>0.86</v>
      </c>
      <c r="S673" s="22">
        <v>0.8</v>
      </c>
      <c r="T673" s="22">
        <v>0.43019000000000002</v>
      </c>
      <c r="U673" s="24" t="s">
        <v>43904</v>
      </c>
      <c r="V673" s="24" t="s">
        <v>43905</v>
      </c>
      <c r="W673" s="25" t="s">
        <v>43906</v>
      </c>
      <c r="X673">
        <v>671</v>
      </c>
      <c r="Y673" s="6" t="s">
        <v>4617</v>
      </c>
      <c r="Z673" s="6" t="s">
        <v>49204</v>
      </c>
      <c r="AA673" s="6" t="s">
        <v>49204</v>
      </c>
      <c r="AB673" s="6" t="s">
        <v>4618</v>
      </c>
      <c r="AC673" s="6" t="s">
        <v>49868</v>
      </c>
      <c r="AD673" s="6" t="s">
        <v>49869</v>
      </c>
    </row>
    <row r="674" spans="1:30" x14ac:dyDescent="0.25">
      <c r="A674" s="26" t="s">
        <v>1027</v>
      </c>
      <c r="B674" s="24" t="s">
        <v>1028</v>
      </c>
      <c r="C674" s="22">
        <v>4607.13</v>
      </c>
      <c r="D674" s="22">
        <v>808</v>
      </c>
      <c r="E674" s="22">
        <v>619</v>
      </c>
      <c r="F674" s="22">
        <v>0.76</v>
      </c>
      <c r="G674" s="22">
        <v>161</v>
      </c>
      <c r="H674" s="22">
        <v>0</v>
      </c>
      <c r="I674" s="22">
        <v>2498</v>
      </c>
      <c r="J674" s="22">
        <v>614</v>
      </c>
      <c r="K674" s="22">
        <v>262</v>
      </c>
      <c r="L674" s="22">
        <v>3059</v>
      </c>
      <c r="M674" s="22">
        <v>0</v>
      </c>
      <c r="N674" s="22">
        <v>4154</v>
      </c>
      <c r="O674" s="22">
        <v>42.99</v>
      </c>
      <c r="P674" s="22">
        <v>42.360999999999997</v>
      </c>
      <c r="Q674" s="22">
        <v>0.73492999999999997</v>
      </c>
      <c r="R674" s="22">
        <v>0.36</v>
      </c>
      <c r="S674" s="22">
        <v>0.43</v>
      </c>
      <c r="T674" s="22">
        <v>0.16449</v>
      </c>
      <c r="U674" s="24" t="s">
        <v>43907</v>
      </c>
      <c r="V674" s="24" t="s">
        <v>43908</v>
      </c>
      <c r="W674" s="25" t="s">
        <v>42054</v>
      </c>
      <c r="X674">
        <v>672</v>
      </c>
      <c r="Y674" s="6" t="s">
        <v>4619</v>
      </c>
      <c r="Z674" s="6" t="s">
        <v>49909</v>
      </c>
      <c r="AA674" s="6" t="s">
        <v>50538</v>
      </c>
      <c r="AB674" s="6" t="s">
        <v>4620</v>
      </c>
      <c r="AC674" s="6" t="s">
        <v>49870</v>
      </c>
      <c r="AD674" s="6" t="s">
        <v>49869</v>
      </c>
    </row>
    <row r="675" spans="1:30" x14ac:dyDescent="0.25">
      <c r="A675" s="26" t="s">
        <v>40831</v>
      </c>
      <c r="B675" s="24" t="s">
        <v>40832</v>
      </c>
      <c r="C675" s="22">
        <v>5429.28</v>
      </c>
      <c r="D675" s="22">
        <v>1738.6760200000001</v>
      </c>
      <c r="E675" s="22">
        <v>573.93498999999997</v>
      </c>
      <c r="F675" s="22">
        <v>1.51</v>
      </c>
      <c r="G675" s="22">
        <v>578.23100999999997</v>
      </c>
      <c r="H675" s="22">
        <v>972.86999000000003</v>
      </c>
      <c r="I675" s="22">
        <v>3929.625</v>
      </c>
      <c r="J675" s="22">
        <v>2697.2949199999998</v>
      </c>
      <c r="K675" s="22">
        <v>2446.7419399999999</v>
      </c>
      <c r="L675" s="22">
        <v>3617.6650300000001</v>
      </c>
      <c r="M675" s="22">
        <v>0</v>
      </c>
      <c r="N675" s="22">
        <v>1012.3759700000001</v>
      </c>
      <c r="O675" s="22">
        <v>1.1200000000000001</v>
      </c>
      <c r="P675" s="22">
        <v>78.135000000000005</v>
      </c>
      <c r="Q675" s="22">
        <v>3.5734400000000002</v>
      </c>
      <c r="R675" s="22">
        <v>0.91</v>
      </c>
      <c r="S675" s="22">
        <v>0.55000000000000004</v>
      </c>
      <c r="T675" s="22">
        <v>0.33205000000000001</v>
      </c>
      <c r="U675" s="24" t="s">
        <v>43909</v>
      </c>
      <c r="V675" s="24" t="s">
        <v>43910</v>
      </c>
      <c r="W675" s="25" t="s">
        <v>43911</v>
      </c>
      <c r="X675">
        <v>673</v>
      </c>
      <c r="Y675" s="6" t="s">
        <v>4621</v>
      </c>
      <c r="Z675" s="6" t="s">
        <v>51556</v>
      </c>
      <c r="AA675" s="6" t="s">
        <v>90</v>
      </c>
      <c r="AB675" s="6" t="s">
        <v>4622</v>
      </c>
      <c r="AC675" s="6" t="s">
        <v>49871</v>
      </c>
      <c r="AD675" s="6" t="s">
        <v>49872</v>
      </c>
    </row>
    <row r="676" spans="1:30" x14ac:dyDescent="0.25">
      <c r="A676" s="26" t="s">
        <v>1029</v>
      </c>
      <c r="B676" s="24" t="s">
        <v>1030</v>
      </c>
      <c r="C676" s="22">
        <v>69481.960000000006</v>
      </c>
      <c r="D676" s="22">
        <v>12360</v>
      </c>
      <c r="E676" s="22">
        <v>6517</v>
      </c>
      <c r="F676" s="22">
        <v>0.43</v>
      </c>
      <c r="G676" s="22">
        <v>4415</v>
      </c>
      <c r="H676" s="22">
        <v>3584</v>
      </c>
      <c r="I676" s="22">
        <v>19303</v>
      </c>
      <c r="J676" s="22">
        <v>18873</v>
      </c>
      <c r="K676" s="22">
        <v>13222</v>
      </c>
      <c r="L676" s="22">
        <v>67061</v>
      </c>
      <c r="M676" s="22">
        <v>1962</v>
      </c>
      <c r="N676" s="22">
        <v>49891</v>
      </c>
      <c r="O676" s="22">
        <v>64.87</v>
      </c>
      <c r="P676" s="22">
        <v>57.085990000000002</v>
      </c>
      <c r="Q676" s="22">
        <v>1.3824399999999999</v>
      </c>
      <c r="R676" s="22">
        <v>0.77</v>
      </c>
      <c r="S676" s="22">
        <v>0.51</v>
      </c>
      <c r="T676" s="22">
        <v>0.27673999999999999</v>
      </c>
      <c r="U676" s="24" t="s">
        <v>43912</v>
      </c>
      <c r="V676" s="24" t="s">
        <v>43913</v>
      </c>
      <c r="W676" s="25" t="s">
        <v>43914</v>
      </c>
      <c r="X676">
        <v>674</v>
      </c>
      <c r="Y676" s="6" t="s">
        <v>4623</v>
      </c>
      <c r="Z676" s="6" t="s">
        <v>51900</v>
      </c>
      <c r="AA676" s="6" t="s">
        <v>90</v>
      </c>
      <c r="AB676" s="6" t="s">
        <v>4624</v>
      </c>
      <c r="AC676" s="6" t="s">
        <v>49873</v>
      </c>
      <c r="AD676" s="6" t="s">
        <v>49874</v>
      </c>
    </row>
    <row r="677" spans="1:30" x14ac:dyDescent="0.25">
      <c r="A677" s="26" t="s">
        <v>1031</v>
      </c>
      <c r="B677" s="24" t="s">
        <v>1032</v>
      </c>
      <c r="C677" s="22">
        <v>6634.94</v>
      </c>
      <c r="D677" s="22">
        <v>-53.765999999999998</v>
      </c>
      <c r="E677" s="22">
        <v>-58.636009999999999</v>
      </c>
      <c r="F677" s="22">
        <v>0.41</v>
      </c>
      <c r="G677" s="22">
        <v>46.728000000000002</v>
      </c>
      <c r="H677" s="22">
        <v>0</v>
      </c>
      <c r="I677" s="22">
        <v>4.05</v>
      </c>
      <c r="J677" s="22">
        <v>181.76599999999999</v>
      </c>
      <c r="K677" s="22">
        <v>697.18298000000004</v>
      </c>
      <c r="L677" s="22">
        <v>23.503</v>
      </c>
      <c r="M677" s="22">
        <v>0</v>
      </c>
      <c r="N677" s="22">
        <v>542.07799999999997</v>
      </c>
      <c r="O677" s="22">
        <v>13.78</v>
      </c>
      <c r="P677" s="22">
        <v>3.8085900000000001</v>
      </c>
      <c r="Q677" s="22">
        <v>3.959E-2</v>
      </c>
      <c r="R677" s="22">
        <v>3.65</v>
      </c>
      <c r="S677" s="22">
        <v>3.84</v>
      </c>
      <c r="T677" s="22">
        <v>3.5785200000000001</v>
      </c>
      <c r="U677" s="24" t="s">
        <v>43915</v>
      </c>
      <c r="V677" s="24" t="s">
        <v>43916</v>
      </c>
      <c r="W677" s="25" t="s">
        <v>43917</v>
      </c>
      <c r="X677">
        <v>675</v>
      </c>
      <c r="Y677" s="6" t="s">
        <v>4625</v>
      </c>
      <c r="Z677" s="6" t="s">
        <v>50856</v>
      </c>
      <c r="AA677" s="6" t="s">
        <v>90</v>
      </c>
      <c r="AB677" s="6" t="s">
        <v>4626</v>
      </c>
      <c r="AC677" s="6" t="s">
        <v>49875</v>
      </c>
      <c r="AD677" s="6" t="s">
        <v>49876</v>
      </c>
    </row>
    <row r="678" spans="1:30" x14ac:dyDescent="0.25">
      <c r="A678" s="26" t="s">
        <v>1033</v>
      </c>
      <c r="B678" s="24" t="s">
        <v>1034</v>
      </c>
      <c r="C678" s="22">
        <v>5825.08</v>
      </c>
      <c r="D678" s="22">
        <v>94.894990000000007</v>
      </c>
      <c r="E678" s="22">
        <v>60.27299</v>
      </c>
      <c r="F678" s="22">
        <v>0.82</v>
      </c>
      <c r="G678" s="22">
        <v>167.12199000000001</v>
      </c>
      <c r="H678" s="22">
        <v>0</v>
      </c>
      <c r="I678" s="22">
        <v>478.44</v>
      </c>
      <c r="J678" s="22">
        <v>68.91</v>
      </c>
      <c r="K678" s="22">
        <v>445.096</v>
      </c>
      <c r="L678" s="22">
        <v>0.77898999999999996</v>
      </c>
      <c r="M678" s="22">
        <v>0</v>
      </c>
      <c r="N678" s="22">
        <v>876.85900000000004</v>
      </c>
      <c r="O678" s="22">
        <v>5.44</v>
      </c>
      <c r="P678" s="22">
        <v>5.4989999999999997E-2</v>
      </c>
      <c r="Q678" s="22">
        <v>5.5000000000000003E-4</v>
      </c>
      <c r="R678" s="22">
        <v>6.27</v>
      </c>
      <c r="S678" s="22">
        <v>6.46</v>
      </c>
      <c r="T678" s="22">
        <v>4.0338700000000003</v>
      </c>
      <c r="U678" s="24" t="s">
        <v>43918</v>
      </c>
      <c r="V678" s="24" t="s">
        <v>43919</v>
      </c>
      <c r="W678" s="25" t="s">
        <v>43920</v>
      </c>
      <c r="X678">
        <v>676</v>
      </c>
      <c r="Y678" s="6" t="s">
        <v>4627</v>
      </c>
      <c r="Z678" s="6" t="s">
        <v>51360</v>
      </c>
      <c r="AA678" s="6" t="s">
        <v>90</v>
      </c>
      <c r="AB678" s="6" t="s">
        <v>4628</v>
      </c>
      <c r="AC678" s="6" t="s">
        <v>49877</v>
      </c>
      <c r="AD678" s="6" t="s">
        <v>49878</v>
      </c>
    </row>
    <row r="679" spans="1:30" x14ac:dyDescent="0.25">
      <c r="A679" s="26" t="s">
        <v>1035</v>
      </c>
      <c r="B679" s="24" t="s">
        <v>1036</v>
      </c>
      <c r="C679" s="22">
        <v>8993.81</v>
      </c>
      <c r="D679" s="22">
        <v>1698.88</v>
      </c>
      <c r="E679" s="22">
        <v>966.27800999999999</v>
      </c>
      <c r="F679" s="22">
        <v>0.93</v>
      </c>
      <c r="G679" s="22">
        <v>2550.6489200000001</v>
      </c>
      <c r="H679" s="22">
        <v>109.122</v>
      </c>
      <c r="I679" s="22">
        <v>7259.2968700000001</v>
      </c>
      <c r="J679" s="22">
        <v>2619.7470699999999</v>
      </c>
      <c r="K679" s="22">
        <v>3155.2919900000002</v>
      </c>
      <c r="L679" s="22">
        <v>8692.6171799999993</v>
      </c>
      <c r="M679" s="22">
        <v>0</v>
      </c>
      <c r="N679" s="22">
        <v>875.89202</v>
      </c>
      <c r="O679" s="22">
        <v>11.25</v>
      </c>
      <c r="P679" s="22">
        <v>90.587990000000005</v>
      </c>
      <c r="Q679" s="22">
        <v>8.2535100000000003</v>
      </c>
      <c r="R679" s="22">
        <v>1.18</v>
      </c>
      <c r="S679" s="22">
        <v>1.1599999999999999</v>
      </c>
      <c r="T679" s="22">
        <v>0.18914</v>
      </c>
      <c r="U679" s="24" t="s">
        <v>43921</v>
      </c>
      <c r="V679" s="24" t="s">
        <v>43922</v>
      </c>
      <c r="W679" s="25" t="s">
        <v>43923</v>
      </c>
      <c r="X679">
        <v>677</v>
      </c>
      <c r="Y679" s="6" t="s">
        <v>4629</v>
      </c>
      <c r="Z679" s="6" t="s">
        <v>51874</v>
      </c>
      <c r="AA679" s="6" t="s">
        <v>90</v>
      </c>
      <c r="AB679" s="6" t="s">
        <v>4630</v>
      </c>
      <c r="AC679" s="6" t="s">
        <v>49879</v>
      </c>
      <c r="AD679" s="6" t="s">
        <v>49880</v>
      </c>
    </row>
    <row r="680" spans="1:30" x14ac:dyDescent="0.25">
      <c r="A680" s="26" t="s">
        <v>40833</v>
      </c>
      <c r="B680" s="24" t="s">
        <v>40834</v>
      </c>
      <c r="C680" s="22">
        <v>23846.51</v>
      </c>
      <c r="D680" s="22">
        <v>554.04602</v>
      </c>
      <c r="E680" s="22">
        <v>459.75299000000001</v>
      </c>
      <c r="F680" s="22">
        <v>0.89</v>
      </c>
      <c r="G680" s="22">
        <v>364.51299999999998</v>
      </c>
      <c r="H680" s="22">
        <v>882.23797000000002</v>
      </c>
      <c r="I680" s="22">
        <v>2892.9160099999999</v>
      </c>
      <c r="J680" s="22">
        <v>1117.6750400000001</v>
      </c>
      <c r="K680" s="22">
        <v>2259.8391099999999</v>
      </c>
      <c r="L680" s="22">
        <v>1420.5479700000001</v>
      </c>
      <c r="M680" s="22">
        <v>0</v>
      </c>
      <c r="N680" s="22">
        <v>2809.6259700000001</v>
      </c>
      <c r="U680" s="24" t="s">
        <v>43924</v>
      </c>
      <c r="V680" s="24" t="s">
        <v>43925</v>
      </c>
      <c r="W680" s="25" t="s">
        <v>43926</v>
      </c>
      <c r="X680">
        <v>678</v>
      </c>
      <c r="Y680" s="6" t="s">
        <v>4631</v>
      </c>
      <c r="Z680" s="6" t="s">
        <v>50658</v>
      </c>
      <c r="AA680" s="6" t="s">
        <v>90</v>
      </c>
      <c r="AB680" s="6" t="s">
        <v>4632</v>
      </c>
      <c r="AC680" s="6" t="s">
        <v>49881</v>
      </c>
      <c r="AD680" s="6" t="s">
        <v>49882</v>
      </c>
    </row>
    <row r="681" spans="1:30" x14ac:dyDescent="0.25">
      <c r="A681" s="26" t="s">
        <v>1037</v>
      </c>
      <c r="B681" s="24" t="s">
        <v>1038</v>
      </c>
      <c r="C681" s="22">
        <v>31633.98</v>
      </c>
      <c r="D681" s="22">
        <v>9967</v>
      </c>
      <c r="E681" s="22">
        <v>7775</v>
      </c>
      <c r="F681" s="22">
        <v>2.33</v>
      </c>
      <c r="G681" s="22">
        <v>1767</v>
      </c>
      <c r="H681" s="22">
        <v>201</v>
      </c>
      <c r="I681" s="22">
        <v>753</v>
      </c>
      <c r="J681" s="22">
        <v>3105</v>
      </c>
      <c r="K681" s="22">
        <v>3891</v>
      </c>
      <c r="L681" s="22">
        <v>6189</v>
      </c>
      <c r="M681" s="22">
        <v>0</v>
      </c>
      <c r="N681" s="22">
        <v>11296</v>
      </c>
      <c r="O681" s="22">
        <v>17.25</v>
      </c>
      <c r="P681" s="22">
        <v>35.738990000000001</v>
      </c>
      <c r="Q681" s="22">
        <v>0.55615000000000003</v>
      </c>
      <c r="R681" s="22">
        <v>1.0900000000000001</v>
      </c>
      <c r="S681" s="22">
        <v>1.19</v>
      </c>
      <c r="T681" s="22">
        <v>0.61931999999999998</v>
      </c>
      <c r="U681" s="24" t="s">
        <v>43927</v>
      </c>
      <c r="V681" s="24" t="s">
        <v>43928</v>
      </c>
      <c r="W681" s="25" t="s">
        <v>43929</v>
      </c>
      <c r="X681">
        <v>679</v>
      </c>
      <c r="Y681" s="6" t="s">
        <v>4633</v>
      </c>
      <c r="Z681" s="6" t="s">
        <v>51649</v>
      </c>
      <c r="AA681" s="6" t="s">
        <v>90</v>
      </c>
      <c r="AB681" s="6" t="s">
        <v>4634</v>
      </c>
      <c r="AC681" s="6" t="s">
        <v>49883</v>
      </c>
      <c r="AD681" s="6" t="s">
        <v>49884</v>
      </c>
    </row>
    <row r="682" spans="1:30" x14ac:dyDescent="0.25">
      <c r="A682" s="26" t="s">
        <v>90</v>
      </c>
      <c r="B682" s="24" t="s">
        <v>1039</v>
      </c>
      <c r="C682" s="22">
        <v>19864.09</v>
      </c>
      <c r="F682" s="22">
        <v>0.87</v>
      </c>
      <c r="U682" s="24" t="s">
        <v>90</v>
      </c>
      <c r="V682" s="24" t="s">
        <v>90</v>
      </c>
      <c r="W682" s="25" t="s">
        <v>90</v>
      </c>
      <c r="X682">
        <v>680</v>
      </c>
      <c r="Y682" s="6" t="s">
        <v>4635</v>
      </c>
      <c r="Z682" s="6" t="s">
        <v>52165</v>
      </c>
      <c r="AA682" s="6" t="s">
        <v>52089</v>
      </c>
      <c r="AB682" s="6" t="s">
        <v>4636</v>
      </c>
      <c r="AC682" s="6" t="s">
        <v>49885</v>
      </c>
      <c r="AD682" s="6" t="s">
        <v>49886</v>
      </c>
    </row>
    <row r="683" spans="1:30" x14ac:dyDescent="0.25">
      <c r="A683" s="26" t="s">
        <v>40835</v>
      </c>
      <c r="B683" s="24" t="s">
        <v>40836</v>
      </c>
      <c r="C683" s="22">
        <v>17590.080000000002</v>
      </c>
      <c r="D683" s="22">
        <v>4153.2831999999999</v>
      </c>
      <c r="E683" s="22">
        <v>3260.3640099999998</v>
      </c>
      <c r="F683" s="22">
        <v>0.41</v>
      </c>
      <c r="G683" s="22">
        <v>3464.1909099999998</v>
      </c>
      <c r="H683" s="22">
        <v>309.03500000000003</v>
      </c>
      <c r="I683" s="22">
        <v>1521.16101</v>
      </c>
      <c r="J683" s="22">
        <v>12856.87011</v>
      </c>
      <c r="K683" s="22">
        <v>23965.869139999999</v>
      </c>
      <c r="L683" s="22">
        <v>11296.115229999999</v>
      </c>
      <c r="M683" s="22">
        <v>0</v>
      </c>
      <c r="N683" s="22">
        <v>18791.33007</v>
      </c>
      <c r="U683" s="24" t="s">
        <v>43930</v>
      </c>
      <c r="V683" s="24" t="s">
        <v>43931</v>
      </c>
      <c r="W683" s="25" t="s">
        <v>43932</v>
      </c>
      <c r="X683">
        <v>681</v>
      </c>
      <c r="Y683" s="6" t="s">
        <v>4637</v>
      </c>
      <c r="Z683" s="6" t="s">
        <v>51098</v>
      </c>
      <c r="AA683" s="6" t="s">
        <v>51156</v>
      </c>
      <c r="AB683" s="6" t="s">
        <v>4638</v>
      </c>
      <c r="AC683" s="6" t="s">
        <v>49887</v>
      </c>
      <c r="AD683" s="6" t="s">
        <v>49888</v>
      </c>
    </row>
    <row r="684" spans="1:30" x14ac:dyDescent="0.25">
      <c r="A684" s="26" t="s">
        <v>40837</v>
      </c>
      <c r="B684" s="24" t="s">
        <v>40838</v>
      </c>
      <c r="C684" s="22">
        <v>8450.67</v>
      </c>
      <c r="D684" s="22">
        <v>2804.80395</v>
      </c>
      <c r="E684" s="22">
        <v>2759.1120599999999</v>
      </c>
      <c r="F684" s="22">
        <v>0.63</v>
      </c>
      <c r="G684" s="22">
        <v>184.48099999999999</v>
      </c>
      <c r="H684" s="22">
        <v>0</v>
      </c>
      <c r="I684" s="22">
        <v>408.60100999999997</v>
      </c>
      <c r="J684" s="22">
        <v>3704.9360299999998</v>
      </c>
      <c r="K684" s="22">
        <v>1731.72705</v>
      </c>
      <c r="L684" s="22">
        <v>2303.9050200000001</v>
      </c>
      <c r="M684" s="22">
        <v>0</v>
      </c>
      <c r="N684" s="22">
        <v>15801.20996</v>
      </c>
      <c r="U684" s="24" t="s">
        <v>43933</v>
      </c>
      <c r="V684" s="24" t="s">
        <v>43934</v>
      </c>
      <c r="W684" s="25" t="s">
        <v>43935</v>
      </c>
      <c r="X684">
        <v>682</v>
      </c>
      <c r="Y684" s="6" t="s">
        <v>4639</v>
      </c>
      <c r="Z684" s="6" t="s">
        <v>51353</v>
      </c>
      <c r="AA684" s="6" t="s">
        <v>50441</v>
      </c>
      <c r="AB684" s="6" t="s">
        <v>4640</v>
      </c>
      <c r="AC684" s="6" t="s">
        <v>49889</v>
      </c>
      <c r="AD684" s="6" t="s">
        <v>49890</v>
      </c>
    </row>
    <row r="685" spans="1:30" x14ac:dyDescent="0.25">
      <c r="A685" s="26" t="s">
        <v>40839</v>
      </c>
      <c r="B685" s="24" t="s">
        <v>40840</v>
      </c>
      <c r="C685" s="22">
        <v>3683.13</v>
      </c>
      <c r="F685" s="22">
        <v>0.65</v>
      </c>
      <c r="U685" s="24" t="s">
        <v>90</v>
      </c>
      <c r="V685" s="24" t="s">
        <v>90</v>
      </c>
      <c r="W685" s="25" t="s">
        <v>90</v>
      </c>
      <c r="X685">
        <v>683</v>
      </c>
      <c r="Y685" s="6" t="s">
        <v>4641</v>
      </c>
      <c r="Z685" s="6" t="s">
        <v>51609</v>
      </c>
      <c r="AA685" s="6" t="s">
        <v>90</v>
      </c>
      <c r="AB685" s="6" t="s">
        <v>4642</v>
      </c>
      <c r="AC685" s="6" t="s">
        <v>49891</v>
      </c>
      <c r="AD685" s="6" t="s">
        <v>49892</v>
      </c>
    </row>
    <row r="686" spans="1:30" x14ac:dyDescent="0.25">
      <c r="A686" s="26" t="s">
        <v>1040</v>
      </c>
      <c r="B686" s="24" t="s">
        <v>1041</v>
      </c>
      <c r="C686" s="22">
        <v>5298.75</v>
      </c>
      <c r="D686" s="22">
        <v>870</v>
      </c>
      <c r="E686" s="22">
        <v>-685</v>
      </c>
      <c r="F686" s="22">
        <v>1.95</v>
      </c>
      <c r="G686" s="22">
        <v>3441</v>
      </c>
      <c r="H686" s="22">
        <v>0</v>
      </c>
      <c r="I686" s="22">
        <v>3108</v>
      </c>
      <c r="J686" s="22">
        <v>5187</v>
      </c>
      <c r="K686" s="22">
        <v>6124</v>
      </c>
      <c r="L686" s="22">
        <v>3900</v>
      </c>
      <c r="M686" s="22">
        <v>0</v>
      </c>
      <c r="N686" s="22">
        <v>3820</v>
      </c>
      <c r="O686" s="22">
        <v>16.78</v>
      </c>
      <c r="P686" s="22">
        <v>50.518000000000001</v>
      </c>
      <c r="Q686" s="22">
        <v>1.02094</v>
      </c>
      <c r="R686" s="22">
        <v>1.18</v>
      </c>
      <c r="S686" s="22">
        <v>1.18</v>
      </c>
      <c r="T686" s="22">
        <v>0.51724999999999999</v>
      </c>
      <c r="U686" s="24" t="s">
        <v>43936</v>
      </c>
      <c r="V686" s="24" t="s">
        <v>43937</v>
      </c>
      <c r="W686" s="25" t="s">
        <v>43938</v>
      </c>
      <c r="X686">
        <v>684</v>
      </c>
      <c r="Y686" s="6" t="s">
        <v>4643</v>
      </c>
      <c r="Z686" s="6" t="s">
        <v>51260</v>
      </c>
      <c r="AA686" s="6" t="s">
        <v>90</v>
      </c>
      <c r="AB686" s="6" t="s">
        <v>4644</v>
      </c>
      <c r="AC686" s="6" t="s">
        <v>49893</v>
      </c>
      <c r="AD686" s="6" t="s">
        <v>49894</v>
      </c>
    </row>
    <row r="687" spans="1:30" x14ac:dyDescent="0.25">
      <c r="A687" s="26" t="s">
        <v>1042</v>
      </c>
      <c r="B687" s="24" t="s">
        <v>1043</v>
      </c>
      <c r="C687" s="22">
        <v>48322.66</v>
      </c>
      <c r="D687" s="22">
        <v>565.29998000000001</v>
      </c>
      <c r="E687" s="22">
        <v>409.39999</v>
      </c>
      <c r="F687" s="22">
        <v>1.1499999999999999</v>
      </c>
      <c r="G687" s="22">
        <v>713.29998000000001</v>
      </c>
      <c r="H687" s="22">
        <v>306.70001000000002</v>
      </c>
      <c r="I687" s="22">
        <v>199</v>
      </c>
      <c r="J687" s="22">
        <v>1839.3000400000001</v>
      </c>
      <c r="K687" s="22">
        <v>3668.8000400000001</v>
      </c>
      <c r="L687" s="22">
        <v>1197.6999499999999</v>
      </c>
      <c r="M687" s="22">
        <v>0</v>
      </c>
      <c r="N687" s="22">
        <v>2131.8000400000001</v>
      </c>
      <c r="O687" s="22">
        <v>5.76</v>
      </c>
      <c r="P687" s="22">
        <v>34.925989999999999</v>
      </c>
      <c r="Q687" s="22">
        <v>0.53671999999999997</v>
      </c>
      <c r="R687" s="22">
        <v>2.02</v>
      </c>
      <c r="S687" s="22">
        <v>1.83</v>
      </c>
      <c r="T687" s="22">
        <v>1.44011</v>
      </c>
      <c r="U687" s="24" t="s">
        <v>43939</v>
      </c>
      <c r="V687" s="24" t="s">
        <v>43940</v>
      </c>
      <c r="W687" s="25" t="s">
        <v>43941</v>
      </c>
      <c r="X687">
        <v>685</v>
      </c>
      <c r="Y687" s="6" t="s">
        <v>4645</v>
      </c>
      <c r="Z687" s="6" t="s">
        <v>49824</v>
      </c>
      <c r="AA687" s="6" t="s">
        <v>49638</v>
      </c>
      <c r="AB687" s="6" t="s">
        <v>4646</v>
      </c>
      <c r="AC687" s="6" t="s">
        <v>49895</v>
      </c>
      <c r="AD687" s="6" t="s">
        <v>49896</v>
      </c>
    </row>
    <row r="688" spans="1:30" x14ac:dyDescent="0.25">
      <c r="A688" s="26" t="s">
        <v>1044</v>
      </c>
      <c r="B688" s="24" t="s">
        <v>1045</v>
      </c>
      <c r="C688" s="22">
        <v>3096.44</v>
      </c>
      <c r="D688" s="22">
        <v>367.75601</v>
      </c>
      <c r="E688" s="22">
        <v>220.74</v>
      </c>
      <c r="F688" s="22">
        <v>1.31</v>
      </c>
      <c r="G688" s="22">
        <v>1070.94201</v>
      </c>
      <c r="H688" s="22">
        <v>114.97199999999999</v>
      </c>
      <c r="I688" s="22">
        <v>359.11099000000002</v>
      </c>
      <c r="J688" s="22">
        <v>469.55099000000001</v>
      </c>
      <c r="K688" s="22">
        <v>1492.6800499999999</v>
      </c>
      <c r="L688" s="22">
        <v>807.36699999999996</v>
      </c>
      <c r="M688" s="22">
        <v>0</v>
      </c>
      <c r="N688" s="22">
        <v>868.755</v>
      </c>
      <c r="O688" s="22">
        <v>30.6</v>
      </c>
      <c r="P688" s="22">
        <v>47.234999999999999</v>
      </c>
      <c r="Q688" s="22">
        <v>0.89519000000000004</v>
      </c>
      <c r="R688" s="22">
        <v>3.43</v>
      </c>
      <c r="S688" s="22">
        <v>2.93</v>
      </c>
      <c r="T688" s="22">
        <v>0.65330999999999995</v>
      </c>
      <c r="U688" s="24" t="s">
        <v>43942</v>
      </c>
      <c r="V688" s="24" t="s">
        <v>43943</v>
      </c>
      <c r="W688" s="25" t="s">
        <v>43944</v>
      </c>
      <c r="X688">
        <v>686</v>
      </c>
      <c r="Y688" s="6" t="s">
        <v>4647</v>
      </c>
      <c r="Z688" s="6" t="s">
        <v>52490</v>
      </c>
      <c r="AA688" s="6" t="s">
        <v>90</v>
      </c>
      <c r="AB688" s="6" t="s">
        <v>4648</v>
      </c>
      <c r="AC688" s="6" t="s">
        <v>49897</v>
      </c>
      <c r="AD688" s="6" t="s">
        <v>49898</v>
      </c>
    </row>
    <row r="689" spans="1:30" x14ac:dyDescent="0.25">
      <c r="A689" s="26" t="s">
        <v>1047</v>
      </c>
      <c r="B689" s="24" t="s">
        <v>1048</v>
      </c>
      <c r="C689" s="22">
        <v>50000.83</v>
      </c>
      <c r="D689" s="22">
        <v>40655.265619999998</v>
      </c>
      <c r="E689" s="22">
        <v>33064.078119999998</v>
      </c>
      <c r="F689" s="22">
        <v>1.04</v>
      </c>
      <c r="G689" s="22">
        <v>22291.019530000001</v>
      </c>
      <c r="H689" s="22">
        <v>8122.2031200000001</v>
      </c>
      <c r="I689" s="22">
        <v>5821.1401299999998</v>
      </c>
      <c r="J689" s="22">
        <v>51328.230459999999</v>
      </c>
      <c r="K689" s="22">
        <v>64898.601560000003</v>
      </c>
      <c r="L689" s="22">
        <v>20412.449209999999</v>
      </c>
      <c r="M689" s="22">
        <v>0</v>
      </c>
      <c r="N689" s="22">
        <v>58190.328119999998</v>
      </c>
      <c r="O689" s="22">
        <v>33.39</v>
      </c>
      <c r="P689" s="22">
        <v>26.945989999999998</v>
      </c>
      <c r="Q689" s="22">
        <v>0.36885000000000001</v>
      </c>
      <c r="R689" s="22">
        <v>1.38</v>
      </c>
      <c r="S689" s="22">
        <v>1.1100000000000001</v>
      </c>
      <c r="T689" s="22">
        <v>0.67184999999999995</v>
      </c>
      <c r="U689" s="24" t="s">
        <v>43945</v>
      </c>
      <c r="V689" s="24" t="s">
        <v>43946</v>
      </c>
      <c r="W689" s="25" t="s">
        <v>43947</v>
      </c>
      <c r="X689">
        <v>687</v>
      </c>
      <c r="Y689" s="6" t="s">
        <v>4649</v>
      </c>
      <c r="Z689" s="6" t="s">
        <v>50208</v>
      </c>
      <c r="AA689" s="6" t="s">
        <v>50964</v>
      </c>
      <c r="AB689" s="6" t="s">
        <v>4650</v>
      </c>
      <c r="AC689" s="6" t="s">
        <v>49899</v>
      </c>
      <c r="AD689" s="6" t="s">
        <v>49900</v>
      </c>
    </row>
    <row r="690" spans="1:30" x14ac:dyDescent="0.25">
      <c r="A690" s="26" t="s">
        <v>1049</v>
      </c>
      <c r="B690" s="24" t="s">
        <v>1050</v>
      </c>
      <c r="C690" s="22">
        <v>34832.39</v>
      </c>
      <c r="D690" s="22">
        <v>1862</v>
      </c>
      <c r="E690" s="22">
        <v>1326</v>
      </c>
      <c r="F690" s="22">
        <v>0.86</v>
      </c>
      <c r="G690" s="22">
        <v>684</v>
      </c>
      <c r="H690" s="22">
        <v>0</v>
      </c>
      <c r="I690" s="22">
        <v>5998</v>
      </c>
      <c r="J690" s="22">
        <v>3285</v>
      </c>
      <c r="K690" s="22">
        <v>3969</v>
      </c>
      <c r="L690" s="22">
        <v>1880</v>
      </c>
      <c r="M690" s="22">
        <v>0</v>
      </c>
      <c r="N690" s="22">
        <v>7293</v>
      </c>
      <c r="O690" s="22">
        <v>26.59</v>
      </c>
      <c r="P690" s="22">
        <v>20.495000000000001</v>
      </c>
      <c r="Q690" s="22">
        <v>0.25778000000000001</v>
      </c>
      <c r="R690" s="22">
        <v>1.21</v>
      </c>
      <c r="S690" s="22">
        <v>1.21</v>
      </c>
      <c r="T690" s="22">
        <v>1</v>
      </c>
      <c r="U690" s="24" t="s">
        <v>43948</v>
      </c>
      <c r="V690" s="24" t="s">
        <v>43949</v>
      </c>
      <c r="W690" s="25" t="s">
        <v>43950</v>
      </c>
      <c r="X690">
        <v>688</v>
      </c>
      <c r="Y690" s="6" t="s">
        <v>4651</v>
      </c>
      <c r="Z690" s="6" t="s">
        <v>49008</v>
      </c>
      <c r="AA690" s="6" t="s">
        <v>90</v>
      </c>
      <c r="AB690" s="6" t="s">
        <v>4652</v>
      </c>
      <c r="AC690" s="6" t="s">
        <v>49901</v>
      </c>
      <c r="AD690" s="6" t="s">
        <v>49902</v>
      </c>
    </row>
    <row r="691" spans="1:30" x14ac:dyDescent="0.25">
      <c r="A691" s="26" t="s">
        <v>40841</v>
      </c>
      <c r="B691" s="24" t="s">
        <v>40842</v>
      </c>
      <c r="C691" s="22">
        <v>107209.26</v>
      </c>
      <c r="D691" s="22">
        <v>8642.68066</v>
      </c>
      <c r="E691" s="22">
        <v>5781.1030199999996</v>
      </c>
      <c r="F691" s="22">
        <v>1.59</v>
      </c>
      <c r="G691" s="22">
        <v>5218.4809500000001</v>
      </c>
      <c r="H691" s="22">
        <v>33928.03125</v>
      </c>
      <c r="I691" s="22">
        <v>17666.769530000001</v>
      </c>
      <c r="J691" s="22">
        <v>55414.089840000001</v>
      </c>
      <c r="K691" s="22">
        <v>66378.90625</v>
      </c>
      <c r="L691" s="22">
        <v>21860.089840000001</v>
      </c>
      <c r="M691" s="22">
        <v>0</v>
      </c>
      <c r="N691" s="22">
        <v>13677.83007</v>
      </c>
      <c r="O691" s="22">
        <v>4.34</v>
      </c>
      <c r="P691" s="22">
        <v>61.512</v>
      </c>
      <c r="Q691" s="22">
        <v>1.5982099999999999</v>
      </c>
      <c r="R691" s="22">
        <v>1.2</v>
      </c>
      <c r="S691" s="22">
        <v>0.59</v>
      </c>
      <c r="T691" s="22">
        <v>0.49142999999999998</v>
      </c>
      <c r="U691" s="24" t="s">
        <v>43951</v>
      </c>
      <c r="V691" s="24" t="s">
        <v>43952</v>
      </c>
      <c r="W691" s="25" t="s">
        <v>43953</v>
      </c>
      <c r="X691">
        <v>689</v>
      </c>
      <c r="Y691" s="6" t="s">
        <v>4653</v>
      </c>
      <c r="Z691" s="6" t="s">
        <v>51706</v>
      </c>
      <c r="AA691" s="6" t="s">
        <v>90</v>
      </c>
      <c r="AB691" s="6" t="s">
        <v>4654</v>
      </c>
      <c r="AC691" s="6" t="s">
        <v>45848</v>
      </c>
      <c r="AD691" s="6" t="s">
        <v>49903</v>
      </c>
    </row>
    <row r="692" spans="1:30" x14ac:dyDescent="0.25">
      <c r="A692" s="26" t="s">
        <v>1051</v>
      </c>
      <c r="B692" s="24" t="s">
        <v>1052</v>
      </c>
      <c r="C692" s="22">
        <v>24218.23</v>
      </c>
      <c r="D692" s="22">
        <v>-1159</v>
      </c>
      <c r="E692" s="22">
        <v>-1601</v>
      </c>
      <c r="F692" s="22">
        <v>1.35</v>
      </c>
      <c r="G692" s="22">
        <v>763</v>
      </c>
      <c r="H692" s="22">
        <v>0</v>
      </c>
      <c r="I692" s="22">
        <v>4262</v>
      </c>
      <c r="J692" s="22">
        <v>4271</v>
      </c>
      <c r="K692" s="22">
        <v>9290</v>
      </c>
      <c r="L692" s="22">
        <v>7721</v>
      </c>
      <c r="M692" s="22">
        <v>0</v>
      </c>
      <c r="N692" s="22">
        <v>5153</v>
      </c>
      <c r="O692" s="22">
        <v>10.08</v>
      </c>
      <c r="P692" s="22">
        <v>58.902990000000003</v>
      </c>
      <c r="Q692" s="22">
        <v>1.43326</v>
      </c>
      <c r="R692" s="22">
        <v>2.68</v>
      </c>
      <c r="S692" s="22">
        <v>2.1800000000000002</v>
      </c>
      <c r="T692" s="22">
        <v>1.99648</v>
      </c>
      <c r="U692" s="24" t="s">
        <v>43954</v>
      </c>
      <c r="V692" s="24" t="s">
        <v>43955</v>
      </c>
      <c r="W692" s="25" t="s">
        <v>43956</v>
      </c>
      <c r="X692">
        <v>690</v>
      </c>
      <c r="Y692" s="6" t="s">
        <v>4655</v>
      </c>
      <c r="Z692" s="6" t="s">
        <v>48663</v>
      </c>
      <c r="AA692" s="6" t="s">
        <v>51017</v>
      </c>
      <c r="AB692" s="6" t="s">
        <v>4656</v>
      </c>
      <c r="AC692" s="6" t="s">
        <v>41997</v>
      </c>
      <c r="AD692" s="6" t="s">
        <v>49904</v>
      </c>
    </row>
    <row r="693" spans="1:30" x14ac:dyDescent="0.25">
      <c r="A693" s="26" t="s">
        <v>40843</v>
      </c>
      <c r="B693" s="24" t="s">
        <v>40844</v>
      </c>
      <c r="C693" s="22">
        <v>2066.5700000000002</v>
      </c>
      <c r="D693" s="22">
        <v>301.24797999999998</v>
      </c>
      <c r="E693" s="22">
        <v>265.19400000000002</v>
      </c>
      <c r="F693" s="22">
        <v>0.66</v>
      </c>
      <c r="G693" s="22">
        <v>13420.320309999999</v>
      </c>
      <c r="H693" s="22">
        <v>4.5430000000000001</v>
      </c>
      <c r="I693" s="22">
        <v>661.12597000000005</v>
      </c>
      <c r="J693" s="22">
        <v>18974.359369999998</v>
      </c>
      <c r="K693" s="22">
        <v>13594.37011</v>
      </c>
      <c r="L693" s="22">
        <v>704.08398</v>
      </c>
      <c r="M693" s="22">
        <v>0</v>
      </c>
      <c r="N693" s="22">
        <v>2471.7900300000001</v>
      </c>
      <c r="O693" s="22">
        <v>14.63</v>
      </c>
      <c r="P693" s="22">
        <v>29.916989999999998</v>
      </c>
      <c r="Q693" s="22">
        <v>0.42687000000000003</v>
      </c>
      <c r="R693" s="22">
        <v>0.84</v>
      </c>
      <c r="S693" s="22">
        <v>0.72</v>
      </c>
      <c r="T693" s="22">
        <v>8.9300000000000004E-3</v>
      </c>
      <c r="U693" s="24" t="s">
        <v>43957</v>
      </c>
      <c r="V693" s="24" t="s">
        <v>43958</v>
      </c>
      <c r="W693" s="25" t="s">
        <v>43959</v>
      </c>
      <c r="X693">
        <v>691</v>
      </c>
      <c r="Y693" s="6" t="s">
        <v>4657</v>
      </c>
      <c r="Z693" s="6" t="s">
        <v>52292</v>
      </c>
      <c r="AA693" s="6" t="s">
        <v>90</v>
      </c>
      <c r="AB693" s="6" t="s">
        <v>4658</v>
      </c>
      <c r="AC693" s="6" t="s">
        <v>49905</v>
      </c>
      <c r="AD693" s="6" t="s">
        <v>49906</v>
      </c>
    </row>
    <row r="694" spans="1:30" x14ac:dyDescent="0.25">
      <c r="A694" s="26" t="s">
        <v>1053</v>
      </c>
      <c r="B694" s="24" t="s">
        <v>1054</v>
      </c>
      <c r="C694" s="22">
        <v>20023.830000000002</v>
      </c>
      <c r="D694" s="22">
        <v>81751.632809999996</v>
      </c>
      <c r="E694" s="22">
        <v>68409.742180000001</v>
      </c>
      <c r="F694" s="22">
        <v>1.44</v>
      </c>
      <c r="G694" s="22">
        <v>43147.5</v>
      </c>
      <c r="H694" s="22">
        <v>13068.04003</v>
      </c>
      <c r="I694" s="22">
        <v>25846.390619999998</v>
      </c>
      <c r="J694" s="22">
        <v>62460.570310000003</v>
      </c>
      <c r="K694" s="22">
        <v>85004.53125</v>
      </c>
      <c r="L694" s="22">
        <v>102229.89843</v>
      </c>
      <c r="M694" s="22">
        <v>0</v>
      </c>
      <c r="N694" s="22">
        <v>125293.39843</v>
      </c>
      <c r="O694" s="22">
        <v>9.6999999999999993</v>
      </c>
      <c r="P694" s="22">
        <v>50.106990000000003</v>
      </c>
      <c r="Q694" s="22">
        <v>1.0043</v>
      </c>
      <c r="R694" s="22">
        <v>1.1399999999999999</v>
      </c>
      <c r="S694" s="22">
        <v>1.1499999999999999</v>
      </c>
      <c r="T694" s="22">
        <v>0.46090999999999999</v>
      </c>
      <c r="U694" s="24" t="s">
        <v>43960</v>
      </c>
      <c r="V694" s="24" t="s">
        <v>43961</v>
      </c>
      <c r="W694" s="25" t="s">
        <v>43962</v>
      </c>
      <c r="X694">
        <v>692</v>
      </c>
      <c r="Y694" s="6" t="s">
        <v>4659</v>
      </c>
      <c r="Z694" s="6" t="s">
        <v>51376</v>
      </c>
      <c r="AA694" s="6" t="s">
        <v>49816</v>
      </c>
      <c r="AB694" s="6" t="s">
        <v>4660</v>
      </c>
      <c r="AC694" s="6" t="s">
        <v>49907</v>
      </c>
      <c r="AD694" s="6" t="s">
        <v>49908</v>
      </c>
    </row>
    <row r="695" spans="1:30" x14ac:dyDescent="0.25">
      <c r="A695" s="26" t="s">
        <v>40845</v>
      </c>
      <c r="B695" s="24" t="s">
        <v>40846</v>
      </c>
      <c r="C695" s="22">
        <v>51011.9</v>
      </c>
      <c r="D695" s="22">
        <v>-13215.30762</v>
      </c>
      <c r="E695" s="22">
        <v>-20400.859380000002</v>
      </c>
      <c r="F695" s="22">
        <v>1.26</v>
      </c>
      <c r="G695" s="22">
        <v>42153.480459999999</v>
      </c>
      <c r="H695" s="22">
        <v>18607.630850000001</v>
      </c>
      <c r="I695" s="22">
        <v>21211.070309999999</v>
      </c>
      <c r="J695" s="22">
        <v>144953.29686999999</v>
      </c>
      <c r="K695" s="22">
        <v>133963.09375</v>
      </c>
      <c r="L695" s="22">
        <v>0</v>
      </c>
      <c r="M695" s="22">
        <v>0</v>
      </c>
      <c r="N695" s="22">
        <v>49110.398430000001</v>
      </c>
      <c r="O695" s="22">
        <v>2.5299999999999998</v>
      </c>
      <c r="P695" s="22">
        <v>0</v>
      </c>
      <c r="Q695" s="22">
        <v>0</v>
      </c>
      <c r="R695" s="22">
        <v>0.92</v>
      </c>
      <c r="S695" s="22">
        <v>0.8</v>
      </c>
      <c r="T695" s="22">
        <v>0.505</v>
      </c>
      <c r="U695" s="24" t="s">
        <v>43963</v>
      </c>
      <c r="V695" s="24" t="s">
        <v>43964</v>
      </c>
      <c r="W695" s="25" t="s">
        <v>43965</v>
      </c>
      <c r="X695">
        <v>693</v>
      </c>
      <c r="Y695" s="6" t="s">
        <v>4661</v>
      </c>
      <c r="Z695" s="6" t="s">
        <v>51760</v>
      </c>
      <c r="AA695" s="6" t="s">
        <v>90</v>
      </c>
      <c r="AB695" s="6" t="s">
        <v>4662</v>
      </c>
      <c r="AC695" s="6" t="s">
        <v>49909</v>
      </c>
      <c r="AD695" s="6" t="s">
        <v>49910</v>
      </c>
    </row>
    <row r="696" spans="1:30" x14ac:dyDescent="0.25">
      <c r="A696" s="26" t="s">
        <v>1056</v>
      </c>
      <c r="B696" s="24" t="s">
        <v>1057</v>
      </c>
      <c r="C696" s="22">
        <v>49370.61</v>
      </c>
      <c r="D696" s="22">
        <v>2525.6999500000002</v>
      </c>
      <c r="E696" s="22">
        <v>1587</v>
      </c>
      <c r="F696" s="22">
        <v>1</v>
      </c>
      <c r="G696" s="22">
        <v>2698.1000899999999</v>
      </c>
      <c r="H696" s="22">
        <v>1792.8000400000001</v>
      </c>
      <c r="I696" s="22">
        <v>11693.400390000001</v>
      </c>
      <c r="J696" s="22">
        <v>4210.3999000000003</v>
      </c>
      <c r="K696" s="22">
        <v>5494.2001899999996</v>
      </c>
      <c r="L696" s="22">
        <v>8075.2997999999998</v>
      </c>
      <c r="M696" s="22">
        <v>0</v>
      </c>
      <c r="N696" s="22">
        <v>7258.6000899999999</v>
      </c>
      <c r="O696" s="22">
        <v>25.87</v>
      </c>
      <c r="P696" s="22">
        <v>50.526000000000003</v>
      </c>
      <c r="Q696" s="22">
        <v>1.0212699999999999</v>
      </c>
      <c r="R696" s="22">
        <v>1.17</v>
      </c>
      <c r="S696" s="22">
        <v>0.88</v>
      </c>
      <c r="T696" s="22">
        <v>0.23829</v>
      </c>
      <c r="U696" s="24" t="s">
        <v>43966</v>
      </c>
      <c r="V696" s="24" t="s">
        <v>43967</v>
      </c>
      <c r="W696" s="25" t="s">
        <v>43968</v>
      </c>
      <c r="X696">
        <v>694</v>
      </c>
      <c r="Y696" s="6" t="s">
        <v>4663</v>
      </c>
      <c r="Z696" s="6" t="s">
        <v>52065</v>
      </c>
      <c r="AA696" s="6" t="s">
        <v>51042</v>
      </c>
      <c r="AB696" s="6" t="s">
        <v>4664</v>
      </c>
      <c r="AC696" s="6" t="s">
        <v>49911</v>
      </c>
      <c r="AD696" s="6" t="s">
        <v>49912</v>
      </c>
    </row>
    <row r="697" spans="1:30" x14ac:dyDescent="0.25">
      <c r="A697" s="26" t="s">
        <v>1058</v>
      </c>
      <c r="B697" s="24" t="s">
        <v>1059</v>
      </c>
      <c r="C697" s="22">
        <v>32210.91</v>
      </c>
      <c r="D697" s="22">
        <v>5006</v>
      </c>
      <c r="E697" s="22">
        <v>2950</v>
      </c>
      <c r="F697" s="22">
        <v>0.38</v>
      </c>
      <c r="G697" s="22">
        <v>2366</v>
      </c>
      <c r="H697" s="22">
        <v>492</v>
      </c>
      <c r="I697" s="22">
        <v>408</v>
      </c>
      <c r="J697" s="22">
        <v>11336</v>
      </c>
      <c r="K697" s="22">
        <v>12972</v>
      </c>
      <c r="L697" s="22">
        <v>20147</v>
      </c>
      <c r="M697" s="22">
        <v>0</v>
      </c>
      <c r="N697" s="22">
        <v>20889</v>
      </c>
      <c r="O697" s="22">
        <v>60.16</v>
      </c>
      <c r="P697" s="22">
        <v>49.761000000000003</v>
      </c>
      <c r="Q697" s="22">
        <v>0.99050000000000005</v>
      </c>
      <c r="R697" s="22">
        <v>1.2</v>
      </c>
      <c r="S697" s="22">
        <v>1.1000000000000001</v>
      </c>
      <c r="T697" s="22">
        <v>0.89219999999999999</v>
      </c>
      <c r="U697" s="24" t="s">
        <v>43969</v>
      </c>
      <c r="V697" s="24" t="s">
        <v>43970</v>
      </c>
      <c r="W697" s="25" t="s">
        <v>43971</v>
      </c>
      <c r="X697">
        <v>695</v>
      </c>
      <c r="Y697" s="6" t="s">
        <v>4665</v>
      </c>
      <c r="Z697" s="6" t="s">
        <v>51447</v>
      </c>
      <c r="AA697" s="6" t="s">
        <v>51578</v>
      </c>
      <c r="AB697" s="6" t="s">
        <v>4666</v>
      </c>
      <c r="AC697" s="6" t="s">
        <v>49913</v>
      </c>
      <c r="AD697" s="6" t="s">
        <v>49914</v>
      </c>
    </row>
    <row r="698" spans="1:30" x14ac:dyDescent="0.25">
      <c r="A698" s="26" t="s">
        <v>40847</v>
      </c>
      <c r="B698" s="24" t="s">
        <v>40848</v>
      </c>
      <c r="C698" s="22">
        <v>16063.49</v>
      </c>
      <c r="D698" s="22">
        <v>867.11198999999999</v>
      </c>
      <c r="E698" s="22">
        <v>694.32201999999995</v>
      </c>
      <c r="F698" s="22">
        <v>0.8</v>
      </c>
      <c r="G698" s="22">
        <v>2806.7900300000001</v>
      </c>
      <c r="H698" s="22">
        <v>662.71397999999999</v>
      </c>
      <c r="I698" s="22">
        <v>2468.5849600000001</v>
      </c>
      <c r="J698" s="22">
        <v>8953.49316</v>
      </c>
      <c r="K698" s="22">
        <v>8895.5449200000003</v>
      </c>
      <c r="L698" s="22">
        <v>2911.09692</v>
      </c>
      <c r="M698" s="22">
        <v>0</v>
      </c>
      <c r="N698" s="22">
        <v>-645.85699999999997</v>
      </c>
      <c r="O698" s="22">
        <v>-1.29</v>
      </c>
      <c r="Q698" s="22">
        <v>-4.5073400000000001</v>
      </c>
      <c r="R698" s="22">
        <v>0.99</v>
      </c>
      <c r="S698" s="22">
        <v>0.92</v>
      </c>
      <c r="T698" s="22">
        <v>0.60602</v>
      </c>
      <c r="U698" s="24" t="s">
        <v>43972</v>
      </c>
      <c r="V698" s="24" t="s">
        <v>43973</v>
      </c>
      <c r="W698" s="25" t="s">
        <v>43974</v>
      </c>
      <c r="X698">
        <v>696</v>
      </c>
      <c r="Y698" s="6" t="s">
        <v>4667</v>
      </c>
      <c r="Z698" s="6" t="s">
        <v>52384</v>
      </c>
      <c r="AA698" s="6" t="s">
        <v>90</v>
      </c>
      <c r="AB698" s="6" t="s">
        <v>4668</v>
      </c>
      <c r="AC698" s="6" t="s">
        <v>49915</v>
      </c>
      <c r="AD698" s="6" t="s">
        <v>49916</v>
      </c>
    </row>
    <row r="699" spans="1:30" x14ac:dyDescent="0.25">
      <c r="A699" s="26" t="s">
        <v>1060</v>
      </c>
      <c r="B699" s="24" t="s">
        <v>1061</v>
      </c>
      <c r="C699" s="22">
        <v>15658.35</v>
      </c>
      <c r="D699" s="22">
        <v>491.35298999999998</v>
      </c>
      <c r="E699" s="22">
        <v>179.02</v>
      </c>
      <c r="F699" s="22">
        <v>0.89</v>
      </c>
      <c r="G699" s="22">
        <v>917</v>
      </c>
      <c r="H699" s="22">
        <v>0</v>
      </c>
      <c r="I699" s="22">
        <v>7490.2797799999998</v>
      </c>
      <c r="J699" s="22">
        <v>2414.5400300000001</v>
      </c>
      <c r="K699" s="22">
        <v>2536.7360800000001</v>
      </c>
      <c r="L699" s="22">
        <v>5080.2368100000003</v>
      </c>
      <c r="M699" s="22">
        <v>0</v>
      </c>
      <c r="N699" s="22">
        <v>3053.4929099999999</v>
      </c>
      <c r="O699" s="22">
        <v>4.47</v>
      </c>
      <c r="P699" s="22">
        <v>62.849989999999998</v>
      </c>
      <c r="Q699" s="22">
        <v>1.61086</v>
      </c>
      <c r="R699" s="22">
        <v>1</v>
      </c>
      <c r="S699" s="22">
        <v>1.05</v>
      </c>
      <c r="T699" s="22">
        <v>0.67081999999999997</v>
      </c>
      <c r="U699" s="24" t="s">
        <v>43975</v>
      </c>
      <c r="V699" s="24" t="s">
        <v>43976</v>
      </c>
      <c r="W699" s="25" t="s">
        <v>43977</v>
      </c>
      <c r="X699">
        <v>697</v>
      </c>
      <c r="Y699" s="6" t="s">
        <v>4669</v>
      </c>
      <c r="Z699" s="6" t="s">
        <v>48981</v>
      </c>
      <c r="AA699" s="6" t="s">
        <v>90</v>
      </c>
      <c r="AB699" s="6" t="s">
        <v>4670</v>
      </c>
      <c r="AC699" s="6" t="s">
        <v>49917</v>
      </c>
      <c r="AD699" s="6" t="s">
        <v>49918</v>
      </c>
    </row>
    <row r="700" spans="1:30" x14ac:dyDescent="0.25">
      <c r="A700" s="26" t="s">
        <v>1062</v>
      </c>
      <c r="B700" s="24" t="s">
        <v>1063</v>
      </c>
      <c r="C700" s="22">
        <v>7049.2</v>
      </c>
      <c r="D700" s="22">
        <v>-834.01899000000003</v>
      </c>
      <c r="E700" s="22">
        <v>-1028.4480000000001</v>
      </c>
      <c r="F700" s="22">
        <v>0.6</v>
      </c>
      <c r="G700" s="22">
        <v>39.674990000000001</v>
      </c>
      <c r="H700" s="22">
        <v>27.924990000000001</v>
      </c>
      <c r="I700" s="22">
        <v>77.23</v>
      </c>
      <c r="J700" s="22">
        <v>1710.11401</v>
      </c>
      <c r="K700" s="22">
        <v>4473.9589800000003</v>
      </c>
      <c r="L700" s="22">
        <v>0</v>
      </c>
      <c r="M700" s="22">
        <v>0</v>
      </c>
      <c r="N700" s="22">
        <v>3793.5239200000001</v>
      </c>
      <c r="O700" s="22">
        <v>22.84</v>
      </c>
      <c r="P700" s="22">
        <v>0</v>
      </c>
      <c r="Q700" s="22">
        <v>0</v>
      </c>
      <c r="R700" s="22">
        <v>2.41</v>
      </c>
      <c r="U700" s="24" t="s">
        <v>43978</v>
      </c>
      <c r="V700" s="24" t="s">
        <v>43979</v>
      </c>
      <c r="W700" s="25" t="s">
        <v>43980</v>
      </c>
      <c r="X700">
        <v>698</v>
      </c>
      <c r="Y700" s="6" t="s">
        <v>4671</v>
      </c>
      <c r="Z700" s="6" t="s">
        <v>51145</v>
      </c>
      <c r="AA700" s="6" t="s">
        <v>51156</v>
      </c>
      <c r="AB700" s="6" t="s">
        <v>4672</v>
      </c>
      <c r="AC700" s="6" t="s">
        <v>49919</v>
      </c>
      <c r="AD700" s="6" t="s">
        <v>49920</v>
      </c>
    </row>
    <row r="701" spans="1:30" x14ac:dyDescent="0.25">
      <c r="A701" s="26" t="s">
        <v>40849</v>
      </c>
      <c r="B701" s="24" t="s">
        <v>40850</v>
      </c>
      <c r="C701" s="22">
        <v>2122.1999999999998</v>
      </c>
      <c r="D701" s="22">
        <v>299.53698000000003</v>
      </c>
      <c r="E701" s="22">
        <v>167.86098999999999</v>
      </c>
      <c r="F701" s="22">
        <v>1.21</v>
      </c>
      <c r="G701" s="22">
        <v>82.289000000000001</v>
      </c>
      <c r="H701" s="22">
        <v>173.60299000000001</v>
      </c>
      <c r="I701" s="22">
        <v>0</v>
      </c>
      <c r="J701" s="22">
        <v>391.50900000000001</v>
      </c>
      <c r="K701" s="22">
        <v>823.53497000000004</v>
      </c>
      <c r="L701" s="22">
        <v>584.52197000000001</v>
      </c>
      <c r="M701" s="22">
        <v>0</v>
      </c>
      <c r="N701" s="22">
        <v>1696.6970200000001</v>
      </c>
      <c r="O701" s="22">
        <v>15.92</v>
      </c>
      <c r="P701" s="22">
        <v>32.048990000000003</v>
      </c>
      <c r="Q701" s="22">
        <v>0.47165000000000001</v>
      </c>
      <c r="R701" s="22">
        <v>2.4500000000000002</v>
      </c>
      <c r="S701" s="22">
        <v>1.66</v>
      </c>
      <c r="T701" s="22">
        <v>1.4498800000000001</v>
      </c>
      <c r="U701" s="24" t="s">
        <v>43981</v>
      </c>
      <c r="V701" s="24" t="s">
        <v>43982</v>
      </c>
      <c r="W701" s="25" t="s">
        <v>43983</v>
      </c>
      <c r="X701">
        <v>699</v>
      </c>
      <c r="Y701" s="6" t="s">
        <v>4673</v>
      </c>
      <c r="Z701" s="6" t="s">
        <v>48663</v>
      </c>
      <c r="AA701" s="6" t="s">
        <v>49271</v>
      </c>
      <c r="AB701" s="6" t="s">
        <v>4674</v>
      </c>
      <c r="AC701" s="6" t="s">
        <v>49921</v>
      </c>
      <c r="AD701" s="6" t="s">
        <v>49922</v>
      </c>
    </row>
    <row r="702" spans="1:30" x14ac:dyDescent="0.25">
      <c r="A702" s="26" t="s">
        <v>1064</v>
      </c>
      <c r="B702" s="24" t="s">
        <v>1065</v>
      </c>
      <c r="C702" s="22">
        <v>5525.44</v>
      </c>
      <c r="D702" s="22">
        <v>499.78500000000003</v>
      </c>
      <c r="E702" s="22">
        <v>360.17998999999998</v>
      </c>
      <c r="F702" s="22">
        <v>1.34</v>
      </c>
      <c r="G702" s="22">
        <v>270.82799999999997</v>
      </c>
      <c r="H702" s="22">
        <v>0</v>
      </c>
      <c r="I702" s="22">
        <v>1016.61901</v>
      </c>
      <c r="J702" s="22">
        <v>2354.0710399999998</v>
      </c>
      <c r="K702" s="22">
        <v>3726.6730899999998</v>
      </c>
      <c r="L702" s="22">
        <v>1609.0980199999999</v>
      </c>
      <c r="M702" s="22">
        <v>0</v>
      </c>
      <c r="N702" s="22">
        <v>1244.4059999999999</v>
      </c>
      <c r="O702" s="22">
        <v>25.5</v>
      </c>
      <c r="P702" s="22">
        <v>56.356990000000003</v>
      </c>
      <c r="Q702" s="22">
        <v>1.29132</v>
      </c>
      <c r="R702" s="22">
        <v>1.75</v>
      </c>
      <c r="S702" s="22">
        <v>1.58</v>
      </c>
      <c r="T702" s="22">
        <v>1.4680200000000001</v>
      </c>
      <c r="U702" s="24" t="s">
        <v>43984</v>
      </c>
      <c r="V702" s="24" t="s">
        <v>43985</v>
      </c>
      <c r="W702" s="25" t="s">
        <v>43986</v>
      </c>
      <c r="X702">
        <v>700</v>
      </c>
      <c r="Y702" s="6" t="s">
        <v>4675</v>
      </c>
      <c r="Z702" s="6" t="s">
        <v>49047</v>
      </c>
      <c r="AA702" s="6" t="s">
        <v>90</v>
      </c>
      <c r="AB702" s="6" t="s">
        <v>4676</v>
      </c>
      <c r="AC702" s="6" t="s">
        <v>49923</v>
      </c>
      <c r="AD702" s="6" t="s">
        <v>49922</v>
      </c>
    </row>
    <row r="703" spans="1:30" x14ac:dyDescent="0.25">
      <c r="A703" s="26" t="s">
        <v>90</v>
      </c>
      <c r="B703" s="24" t="s">
        <v>1066</v>
      </c>
      <c r="C703" s="22">
        <v>23463.03</v>
      </c>
      <c r="F703" s="22">
        <v>0.74</v>
      </c>
      <c r="U703" s="24" t="s">
        <v>90</v>
      </c>
      <c r="V703" s="24" t="s">
        <v>90</v>
      </c>
      <c r="W703" s="25" t="s">
        <v>90</v>
      </c>
      <c r="X703">
        <v>701</v>
      </c>
      <c r="Y703" s="6" t="s">
        <v>4677</v>
      </c>
      <c r="Z703" s="6" t="s">
        <v>52472</v>
      </c>
      <c r="AA703" s="6" t="s">
        <v>50441</v>
      </c>
      <c r="AB703" s="6" t="s">
        <v>4678</v>
      </c>
      <c r="AC703" s="6" t="s">
        <v>49924</v>
      </c>
      <c r="AD703" s="6" t="s">
        <v>49925</v>
      </c>
    </row>
    <row r="704" spans="1:30" x14ac:dyDescent="0.25">
      <c r="A704" s="26" t="s">
        <v>90</v>
      </c>
      <c r="B704" s="24" t="s">
        <v>1067</v>
      </c>
      <c r="C704" s="22">
        <v>49188.63</v>
      </c>
      <c r="F704" s="22">
        <v>0.86</v>
      </c>
      <c r="U704" s="24" t="s">
        <v>90</v>
      </c>
      <c r="V704" s="24" t="s">
        <v>90</v>
      </c>
      <c r="W704" s="25" t="s">
        <v>90</v>
      </c>
      <c r="X704">
        <v>702</v>
      </c>
      <c r="Y704" s="6" t="s">
        <v>4679</v>
      </c>
      <c r="Z704" s="6" t="s">
        <v>51741</v>
      </c>
      <c r="AA704" s="6" t="s">
        <v>48956</v>
      </c>
      <c r="AB704" s="6" t="s">
        <v>4680</v>
      </c>
      <c r="AC704" s="6" t="s">
        <v>49926</v>
      </c>
      <c r="AD704" s="6" t="s">
        <v>49927</v>
      </c>
    </row>
    <row r="705" spans="1:30" x14ac:dyDescent="0.25">
      <c r="A705" s="26" t="s">
        <v>1068</v>
      </c>
      <c r="B705" s="24" t="s">
        <v>1069</v>
      </c>
      <c r="C705" s="22">
        <v>26228.59</v>
      </c>
      <c r="D705" s="22">
        <v>1681.3000400000001</v>
      </c>
      <c r="E705" s="22">
        <v>1112.6999499999999</v>
      </c>
      <c r="F705" s="22">
        <v>1.45</v>
      </c>
      <c r="G705" s="22">
        <v>857.70001000000002</v>
      </c>
      <c r="H705" s="22">
        <v>0</v>
      </c>
      <c r="I705" s="22">
        <v>8297.2001899999996</v>
      </c>
      <c r="J705" s="22">
        <v>2015.1999499999999</v>
      </c>
      <c r="K705" s="22">
        <v>1370.5</v>
      </c>
      <c r="L705" s="22">
        <v>4820.1000899999999</v>
      </c>
      <c r="M705" s="22">
        <v>0</v>
      </c>
      <c r="N705" s="22">
        <v>3973.3000400000001</v>
      </c>
      <c r="O705" s="22">
        <v>33.28</v>
      </c>
      <c r="P705" s="22">
        <v>54.993000000000002</v>
      </c>
      <c r="Q705" s="22">
        <v>1.2218599999999999</v>
      </c>
      <c r="R705" s="22">
        <v>0.77</v>
      </c>
      <c r="S705" s="22">
        <v>0.68</v>
      </c>
      <c r="T705" s="22">
        <v>0.25446000000000002</v>
      </c>
      <c r="U705" s="24" t="s">
        <v>43987</v>
      </c>
      <c r="V705" s="24" t="s">
        <v>43988</v>
      </c>
      <c r="W705" s="25" t="s">
        <v>43989</v>
      </c>
      <c r="X705">
        <v>703</v>
      </c>
      <c r="Y705" s="6" t="s">
        <v>4681</v>
      </c>
      <c r="Z705" s="6" t="s">
        <v>49116</v>
      </c>
      <c r="AA705" s="6" t="s">
        <v>90</v>
      </c>
      <c r="AB705" s="6" t="s">
        <v>4682</v>
      </c>
      <c r="AC705" s="6" t="s">
        <v>49928</v>
      </c>
      <c r="AD705" s="6" t="s">
        <v>49929</v>
      </c>
    </row>
    <row r="706" spans="1:30" x14ac:dyDescent="0.25">
      <c r="A706" s="26" t="s">
        <v>1070</v>
      </c>
      <c r="B706" s="24" t="s">
        <v>1071</v>
      </c>
      <c r="C706" s="22">
        <v>7247.88</v>
      </c>
      <c r="D706" s="22">
        <v>378.41100999999998</v>
      </c>
      <c r="E706" s="22">
        <v>224.77298999999999</v>
      </c>
      <c r="F706" s="22">
        <v>0.93</v>
      </c>
      <c r="G706" s="22">
        <v>0</v>
      </c>
      <c r="H706" s="22">
        <v>0</v>
      </c>
      <c r="I706" s="22">
        <v>0</v>
      </c>
      <c r="J706" s="22">
        <v>136.988</v>
      </c>
      <c r="K706" s="22">
        <v>5.6000000000000001E-2</v>
      </c>
      <c r="L706" s="22">
        <v>1861.7440099999999</v>
      </c>
      <c r="M706" s="22">
        <v>0</v>
      </c>
      <c r="N706" s="22">
        <v>1953.43896</v>
      </c>
      <c r="O706" s="22">
        <v>46.76</v>
      </c>
      <c r="P706" s="22">
        <v>46.886000000000003</v>
      </c>
      <c r="Q706" s="22">
        <v>0.88273000000000001</v>
      </c>
      <c r="R706" s="22">
        <v>0.06</v>
      </c>
      <c r="S706" s="22">
        <v>0</v>
      </c>
      <c r="T706" s="22">
        <v>4.0000000000000002E-4</v>
      </c>
      <c r="U706" s="24" t="s">
        <v>43990</v>
      </c>
      <c r="V706" s="24" t="s">
        <v>43991</v>
      </c>
      <c r="W706" s="25" t="s">
        <v>43992</v>
      </c>
      <c r="X706">
        <v>704</v>
      </c>
      <c r="Y706" s="6" t="s">
        <v>4683</v>
      </c>
      <c r="Z706" s="6" t="s">
        <v>49646</v>
      </c>
      <c r="AA706" s="6" t="s">
        <v>50322</v>
      </c>
      <c r="AB706" s="6" t="s">
        <v>4684</v>
      </c>
      <c r="AC706" s="6" t="s">
        <v>49930</v>
      </c>
      <c r="AD706" s="6" t="s">
        <v>49931</v>
      </c>
    </row>
    <row r="707" spans="1:30" x14ac:dyDescent="0.25">
      <c r="A707" s="26" t="s">
        <v>1072</v>
      </c>
      <c r="B707" s="24" t="s">
        <v>1073</v>
      </c>
      <c r="C707" s="22">
        <v>6300.82</v>
      </c>
      <c r="D707" s="22">
        <v>879.79998000000001</v>
      </c>
      <c r="E707" s="22">
        <v>626.5</v>
      </c>
      <c r="F707" s="22">
        <v>1.06</v>
      </c>
      <c r="G707" s="22">
        <v>536.79998000000001</v>
      </c>
      <c r="H707" s="22">
        <v>0</v>
      </c>
      <c r="I707" s="22">
        <v>1545.5</v>
      </c>
      <c r="J707" s="22">
        <v>575.90002000000004</v>
      </c>
      <c r="K707" s="22">
        <v>717.20001000000002</v>
      </c>
      <c r="L707" s="22">
        <v>2741.8000400000001</v>
      </c>
      <c r="M707" s="22">
        <v>0</v>
      </c>
      <c r="N707" s="22">
        <v>1826.3000400000001</v>
      </c>
      <c r="O707" s="22">
        <v>19.21</v>
      </c>
      <c r="P707" s="22">
        <v>58.902990000000003</v>
      </c>
      <c r="Q707" s="22">
        <v>1.41377</v>
      </c>
      <c r="R707" s="22">
        <v>1.29</v>
      </c>
      <c r="S707" s="22">
        <v>1.25</v>
      </c>
      <c r="T707" s="22">
        <v>0.31324000000000002</v>
      </c>
      <c r="U707" s="24" t="s">
        <v>43993</v>
      </c>
      <c r="V707" s="24" t="s">
        <v>43994</v>
      </c>
      <c r="W707" s="25" t="s">
        <v>43995</v>
      </c>
      <c r="X707">
        <v>705</v>
      </c>
      <c r="Y707" s="6" t="s">
        <v>4685</v>
      </c>
      <c r="Z707" s="6" t="s">
        <v>50403</v>
      </c>
      <c r="AA707" s="6" t="s">
        <v>50400</v>
      </c>
      <c r="AB707" s="6" t="s">
        <v>4686</v>
      </c>
      <c r="AC707" s="6" t="s">
        <v>49932</v>
      </c>
      <c r="AD707" s="6" t="s">
        <v>49933</v>
      </c>
    </row>
    <row r="708" spans="1:30" x14ac:dyDescent="0.25">
      <c r="A708" s="26" t="s">
        <v>1074</v>
      </c>
      <c r="B708" s="24" t="s">
        <v>1075</v>
      </c>
      <c r="C708" s="22">
        <v>25583.27</v>
      </c>
      <c r="D708" s="22">
        <v>4678</v>
      </c>
      <c r="E708" s="22">
        <v>1831</v>
      </c>
      <c r="F708" s="22">
        <v>0.81</v>
      </c>
      <c r="G708" s="22">
        <v>1695</v>
      </c>
      <c r="H708" s="22">
        <v>474</v>
      </c>
      <c r="I708" s="22">
        <v>0</v>
      </c>
      <c r="J708" s="22">
        <v>10347</v>
      </c>
      <c r="K708" s="22">
        <v>7070</v>
      </c>
      <c r="L708" s="22">
        <v>27025</v>
      </c>
      <c r="M708" s="22">
        <v>1978</v>
      </c>
      <c r="N708" s="22">
        <v>15544</v>
      </c>
      <c r="O708" s="22">
        <v>40.659999999999997</v>
      </c>
      <c r="P708" s="22">
        <v>62.654989999999998</v>
      </c>
      <c r="Q708" s="22">
        <v>1.8908199999999999</v>
      </c>
      <c r="R708" s="22">
        <v>0.86</v>
      </c>
      <c r="S708" s="22">
        <v>0.64</v>
      </c>
      <c r="T708" s="22">
        <v>0.47366000000000003</v>
      </c>
      <c r="U708" s="24" t="s">
        <v>43996</v>
      </c>
      <c r="V708" s="24" t="s">
        <v>43997</v>
      </c>
      <c r="W708" s="25" t="s">
        <v>43998</v>
      </c>
      <c r="X708">
        <v>706</v>
      </c>
      <c r="Y708" s="6" t="s">
        <v>4687</v>
      </c>
      <c r="Z708" s="6" t="s">
        <v>51372</v>
      </c>
      <c r="AA708" s="6" t="s">
        <v>90</v>
      </c>
      <c r="AB708" s="6" t="s">
        <v>4688</v>
      </c>
      <c r="AC708" s="6" t="s">
        <v>49934</v>
      </c>
      <c r="AD708" s="6" t="s">
        <v>49933</v>
      </c>
    </row>
    <row r="709" spans="1:30" x14ac:dyDescent="0.25">
      <c r="A709" s="26" t="s">
        <v>40851</v>
      </c>
      <c r="B709" s="24" t="s">
        <v>40852</v>
      </c>
      <c r="C709" s="22">
        <v>4548.0600000000004</v>
      </c>
      <c r="D709" s="22">
        <v>639.11901</v>
      </c>
      <c r="E709" s="22">
        <v>-83.251999999999995</v>
      </c>
      <c r="F709" s="22">
        <v>1.89</v>
      </c>
      <c r="G709" s="22">
        <v>470.05398000000002</v>
      </c>
      <c r="H709" s="22">
        <v>0</v>
      </c>
      <c r="I709" s="22">
        <v>745.42601999999999</v>
      </c>
      <c r="J709" s="22">
        <v>4710.7822200000001</v>
      </c>
      <c r="K709" s="22">
        <v>6313.0629799999997</v>
      </c>
      <c r="L709" s="22">
        <v>3535.0080499999999</v>
      </c>
      <c r="M709" s="22">
        <v>0</v>
      </c>
      <c r="N709" s="22">
        <v>3244.26611</v>
      </c>
      <c r="O709" s="22">
        <v>4.28</v>
      </c>
      <c r="P709" s="22">
        <v>52.143999999999998</v>
      </c>
      <c r="Q709" s="22">
        <v>1.08961</v>
      </c>
      <c r="R709" s="22">
        <v>1.34</v>
      </c>
      <c r="S709" s="22">
        <v>1.34</v>
      </c>
      <c r="T709" s="22">
        <v>1.24034</v>
      </c>
      <c r="U709" s="24" t="s">
        <v>43999</v>
      </c>
      <c r="V709" s="24" t="s">
        <v>44000</v>
      </c>
      <c r="W709" s="25" t="s">
        <v>44001</v>
      </c>
      <c r="X709">
        <v>707</v>
      </c>
      <c r="Y709" s="6" t="s">
        <v>4689</v>
      </c>
      <c r="Z709" s="6" t="s">
        <v>50435</v>
      </c>
      <c r="AA709" s="6" t="s">
        <v>90</v>
      </c>
      <c r="AB709" s="6" t="s">
        <v>4690</v>
      </c>
      <c r="AC709" s="6" t="s">
        <v>49935</v>
      </c>
      <c r="AD709" s="6" t="s">
        <v>49936</v>
      </c>
    </row>
    <row r="710" spans="1:30" x14ac:dyDescent="0.25">
      <c r="A710" s="26" t="s">
        <v>40853</v>
      </c>
      <c r="B710" s="24" t="s">
        <v>40854</v>
      </c>
      <c r="C710" s="22">
        <v>2907.45</v>
      </c>
      <c r="D710" s="22">
        <v>308.52397999999999</v>
      </c>
      <c r="E710" s="22">
        <v>191.53299999999999</v>
      </c>
      <c r="F710" s="22">
        <v>1.08</v>
      </c>
      <c r="G710" s="22">
        <v>577.41301999999996</v>
      </c>
      <c r="H710" s="22">
        <v>285.21600000000001</v>
      </c>
      <c r="I710" s="22">
        <v>1155.5009700000001</v>
      </c>
      <c r="J710" s="22">
        <v>1302.1059499999999</v>
      </c>
      <c r="K710" s="22">
        <v>1450.2879600000001</v>
      </c>
      <c r="L710" s="22">
        <v>461.54698999999999</v>
      </c>
      <c r="M710" s="22">
        <v>0</v>
      </c>
      <c r="N710" s="22">
        <v>1003.94201</v>
      </c>
      <c r="U710" s="24" t="s">
        <v>44002</v>
      </c>
      <c r="V710" s="24" t="s">
        <v>44003</v>
      </c>
      <c r="W710" s="25" t="s">
        <v>44004</v>
      </c>
      <c r="X710">
        <v>708</v>
      </c>
      <c r="Y710" s="6" t="s">
        <v>4691</v>
      </c>
      <c r="Z710" s="6" t="s">
        <v>50530</v>
      </c>
      <c r="AA710" s="6" t="s">
        <v>90</v>
      </c>
      <c r="AB710" s="6" t="s">
        <v>4692</v>
      </c>
      <c r="AC710" s="6" t="s">
        <v>49937</v>
      </c>
      <c r="AD710" s="6" t="s">
        <v>49938</v>
      </c>
    </row>
    <row r="711" spans="1:30" x14ac:dyDescent="0.25">
      <c r="A711" s="26" t="s">
        <v>1076</v>
      </c>
      <c r="B711" s="24" t="s">
        <v>1077</v>
      </c>
      <c r="C711" s="22">
        <v>64723.92</v>
      </c>
      <c r="D711" s="22">
        <v>3930</v>
      </c>
      <c r="E711" s="22">
        <v>3203</v>
      </c>
      <c r="F711" s="22">
        <v>1.02</v>
      </c>
      <c r="G711" s="22">
        <v>1629</v>
      </c>
      <c r="H711" s="22">
        <v>2920</v>
      </c>
      <c r="I711" s="22">
        <v>5949</v>
      </c>
      <c r="J711" s="22">
        <v>5815</v>
      </c>
      <c r="K711" s="22">
        <v>9298</v>
      </c>
      <c r="L711" s="22">
        <v>5144</v>
      </c>
      <c r="M711" s="22">
        <v>0</v>
      </c>
      <c r="N711" s="22">
        <v>5590</v>
      </c>
      <c r="O711" s="22">
        <v>16.440000000000001</v>
      </c>
      <c r="P711" s="22">
        <v>50.295999999999999</v>
      </c>
      <c r="Q711" s="22">
        <v>0.87255000000000005</v>
      </c>
      <c r="R711" s="22">
        <v>1.46</v>
      </c>
      <c r="S711" s="22">
        <v>1.1000000000000001</v>
      </c>
      <c r="T711" s="22">
        <v>0.81667999999999996</v>
      </c>
      <c r="U711" s="24" t="s">
        <v>44005</v>
      </c>
      <c r="V711" s="24" t="s">
        <v>44006</v>
      </c>
      <c r="W711" s="25" t="s">
        <v>44007</v>
      </c>
      <c r="X711">
        <v>709</v>
      </c>
      <c r="Y711" s="6" t="s">
        <v>4693</v>
      </c>
      <c r="Z711" s="6" t="s">
        <v>51474</v>
      </c>
      <c r="AA711" s="6" t="s">
        <v>51498</v>
      </c>
      <c r="AB711" s="6" t="s">
        <v>4694</v>
      </c>
      <c r="AC711" s="6" t="s">
        <v>49939</v>
      </c>
      <c r="AD711" s="6" t="s">
        <v>49938</v>
      </c>
    </row>
    <row r="712" spans="1:30" x14ac:dyDescent="0.25">
      <c r="A712" s="26" t="s">
        <v>1078</v>
      </c>
      <c r="B712" s="24" t="s">
        <v>1079</v>
      </c>
      <c r="C712" s="22">
        <v>4487.13</v>
      </c>
      <c r="D712" s="22">
        <v>851</v>
      </c>
      <c r="E712" s="22">
        <v>169</v>
      </c>
      <c r="F712" s="22">
        <v>0.92</v>
      </c>
      <c r="G712" s="22">
        <v>1002</v>
      </c>
      <c r="H712" s="22">
        <v>1538</v>
      </c>
      <c r="I712" s="22">
        <v>10835</v>
      </c>
      <c r="J712" s="22">
        <v>1702</v>
      </c>
      <c r="K712" s="22">
        <v>3279</v>
      </c>
      <c r="L712" s="22">
        <v>5448</v>
      </c>
      <c r="M712" s="22">
        <v>0</v>
      </c>
      <c r="N712" s="22">
        <v>7289</v>
      </c>
      <c r="O712" s="22">
        <v>15.2</v>
      </c>
      <c r="P712" s="22">
        <v>42.982999999999997</v>
      </c>
      <c r="Q712" s="22">
        <v>0.75387000000000004</v>
      </c>
      <c r="R712" s="22">
        <v>2.25</v>
      </c>
      <c r="S712" s="22">
        <v>1.02</v>
      </c>
      <c r="T712" s="22">
        <v>0.43419000000000002</v>
      </c>
      <c r="U712" s="24" t="s">
        <v>44008</v>
      </c>
      <c r="V712" s="24" t="s">
        <v>44009</v>
      </c>
      <c r="W712" s="25" t="s">
        <v>44010</v>
      </c>
      <c r="X712">
        <v>710</v>
      </c>
      <c r="Y712" s="6" t="s">
        <v>4695</v>
      </c>
      <c r="Z712" s="6" t="s">
        <v>49498</v>
      </c>
      <c r="AA712" s="6" t="s">
        <v>90</v>
      </c>
      <c r="AB712" s="6" t="s">
        <v>4696</v>
      </c>
      <c r="AC712" s="6" t="s">
        <v>49940</v>
      </c>
      <c r="AD712" s="6" t="s">
        <v>49941</v>
      </c>
    </row>
    <row r="713" spans="1:30" x14ac:dyDescent="0.25">
      <c r="A713" s="26" t="s">
        <v>1080</v>
      </c>
      <c r="B713" s="24" t="s">
        <v>1081</v>
      </c>
      <c r="C713" s="22">
        <v>5661.97</v>
      </c>
      <c r="D713" s="22">
        <v>88.601990000000001</v>
      </c>
      <c r="E713" s="22">
        <v>66.091999999999999</v>
      </c>
      <c r="F713" s="22">
        <v>1.5</v>
      </c>
      <c r="G713" s="22">
        <v>67.927999999999997</v>
      </c>
      <c r="H713" s="22">
        <v>81.322990000000004</v>
      </c>
      <c r="I713" s="22">
        <v>249.66099</v>
      </c>
      <c r="J713" s="22">
        <v>107.97599</v>
      </c>
      <c r="K713" s="22">
        <v>303.32501000000002</v>
      </c>
      <c r="L713" s="22">
        <v>60.881</v>
      </c>
      <c r="M713" s="22">
        <v>0</v>
      </c>
      <c r="N713" s="22">
        <v>411.01699000000002</v>
      </c>
      <c r="O713" s="22">
        <v>7.71</v>
      </c>
      <c r="P713" s="22">
        <v>12.901</v>
      </c>
      <c r="Q713" s="22">
        <v>0.14812</v>
      </c>
      <c r="R713" s="22">
        <v>2.81</v>
      </c>
      <c r="S713" s="22">
        <v>2.06</v>
      </c>
      <c r="T713" s="22">
        <v>1.42692</v>
      </c>
      <c r="U713" s="24" t="s">
        <v>44011</v>
      </c>
      <c r="V713" s="24" t="s">
        <v>44012</v>
      </c>
      <c r="W713" s="25" t="s">
        <v>44013</v>
      </c>
      <c r="X713">
        <v>711</v>
      </c>
      <c r="Y713" s="6" t="s">
        <v>4697</v>
      </c>
      <c r="Z713" s="6" t="s">
        <v>51170</v>
      </c>
      <c r="AA713" s="6" t="s">
        <v>51189</v>
      </c>
      <c r="AB713" s="6" t="s">
        <v>4698</v>
      </c>
      <c r="AC713" s="6" t="s">
        <v>49942</v>
      </c>
      <c r="AD713" s="6" t="s">
        <v>49943</v>
      </c>
    </row>
    <row r="714" spans="1:30" x14ac:dyDescent="0.25">
      <c r="A714" s="26" t="s">
        <v>1082</v>
      </c>
      <c r="B714" s="24" t="s">
        <v>1083</v>
      </c>
      <c r="C714" s="22">
        <v>4033.68</v>
      </c>
      <c r="D714" s="22">
        <v>831.72198000000003</v>
      </c>
      <c r="E714" s="22">
        <v>569.03399000000002</v>
      </c>
      <c r="F714" s="22">
        <v>0.76</v>
      </c>
      <c r="G714" s="22">
        <v>1158.7629300000001</v>
      </c>
      <c r="H714" s="22">
        <v>37.741999999999997</v>
      </c>
      <c r="I714" s="22">
        <v>1990.79602</v>
      </c>
      <c r="J714" s="22">
        <v>1386.2330300000001</v>
      </c>
      <c r="K714" s="22">
        <v>1806.6879799999999</v>
      </c>
      <c r="L714" s="22">
        <v>2097.5839799999999</v>
      </c>
      <c r="M714" s="22">
        <v>0</v>
      </c>
      <c r="N714" s="22">
        <v>4093.1179099999999</v>
      </c>
      <c r="O714" s="22">
        <v>7.66</v>
      </c>
      <c r="P714" s="22">
        <v>37.251989999999999</v>
      </c>
      <c r="Q714" s="22">
        <v>0.59365999999999997</v>
      </c>
      <c r="R714" s="22">
        <v>1.35</v>
      </c>
      <c r="S714" s="22">
        <v>1.28</v>
      </c>
      <c r="T714" s="22">
        <v>0.44017000000000001</v>
      </c>
      <c r="U714" s="24" t="s">
        <v>44014</v>
      </c>
      <c r="V714" s="24" t="s">
        <v>44015</v>
      </c>
      <c r="W714" s="25" t="s">
        <v>44016</v>
      </c>
      <c r="X714">
        <v>712</v>
      </c>
      <c r="Y714" s="6" t="s">
        <v>4699</v>
      </c>
      <c r="Z714" s="6" t="s">
        <v>52025</v>
      </c>
      <c r="AA714" s="6" t="s">
        <v>49061</v>
      </c>
      <c r="AB714" s="6" t="s">
        <v>4700</v>
      </c>
      <c r="AC714" s="6" t="s">
        <v>49944</v>
      </c>
      <c r="AD714" s="6" t="s">
        <v>49945</v>
      </c>
    </row>
    <row r="715" spans="1:30" x14ac:dyDescent="0.25">
      <c r="A715" s="26" t="s">
        <v>1084</v>
      </c>
      <c r="B715" s="24" t="s">
        <v>1085</v>
      </c>
      <c r="C715" s="22">
        <v>12047.77</v>
      </c>
      <c r="D715" s="22">
        <v>627.09496999999999</v>
      </c>
      <c r="E715" s="22">
        <v>415.38699000000003</v>
      </c>
      <c r="F715" s="22">
        <v>0.67</v>
      </c>
      <c r="G715" s="22">
        <v>0</v>
      </c>
      <c r="H715" s="22">
        <v>0</v>
      </c>
      <c r="I715" s="22">
        <v>0</v>
      </c>
      <c r="J715" s="22">
        <v>2880.05395</v>
      </c>
      <c r="K715" s="22">
        <v>67.703000000000003</v>
      </c>
      <c r="L715" s="22">
        <v>694.81700999999998</v>
      </c>
      <c r="M715" s="22">
        <v>0</v>
      </c>
      <c r="N715" s="22">
        <v>1517.48498</v>
      </c>
      <c r="O715" s="22">
        <v>8.1300000000000008</v>
      </c>
      <c r="P715" s="22">
        <v>31.90399</v>
      </c>
      <c r="Q715" s="22">
        <v>0.46850999999999998</v>
      </c>
      <c r="R715" s="22">
        <v>0.03</v>
      </c>
      <c r="S715" s="22">
        <v>0.02</v>
      </c>
      <c r="T715" s="22">
        <v>2.35E-2</v>
      </c>
      <c r="U715" s="24" t="s">
        <v>44017</v>
      </c>
      <c r="V715" s="24" t="s">
        <v>44018</v>
      </c>
      <c r="W715" s="25" t="s">
        <v>44019</v>
      </c>
      <c r="X715">
        <v>713</v>
      </c>
      <c r="Y715" s="6" t="s">
        <v>4701</v>
      </c>
      <c r="Z715" s="6" t="s">
        <v>50899</v>
      </c>
      <c r="AA715" s="6" t="s">
        <v>50910</v>
      </c>
      <c r="AB715" s="6" t="s">
        <v>4702</v>
      </c>
      <c r="AC715" s="6" t="s">
        <v>49946</v>
      </c>
      <c r="AD715" s="6" t="s">
        <v>49947</v>
      </c>
    </row>
    <row r="716" spans="1:30" x14ac:dyDescent="0.25">
      <c r="A716" s="26" t="s">
        <v>40855</v>
      </c>
      <c r="B716" s="24" t="s">
        <v>40856</v>
      </c>
      <c r="C716" s="22">
        <v>3815.88</v>
      </c>
      <c r="D716" s="22">
        <v>512.84301000000005</v>
      </c>
      <c r="E716" s="22">
        <v>-21.306000000000001</v>
      </c>
      <c r="F716" s="22">
        <v>1.27</v>
      </c>
      <c r="G716" s="22">
        <v>2249.0749500000002</v>
      </c>
      <c r="H716" s="22">
        <v>2415.4628899999998</v>
      </c>
      <c r="I716" s="22">
        <v>1219.3260399999999</v>
      </c>
      <c r="J716" s="22">
        <v>7075.7402300000003</v>
      </c>
      <c r="K716" s="22">
        <v>6936.4047799999998</v>
      </c>
      <c r="L716" s="22">
        <v>2847.9360299999998</v>
      </c>
      <c r="M716" s="22">
        <v>0</v>
      </c>
      <c r="N716" s="22">
        <v>1630.0959399999999</v>
      </c>
      <c r="O716" s="22">
        <v>10.55</v>
      </c>
      <c r="P716" s="22">
        <v>63.597990000000003</v>
      </c>
      <c r="Q716" s="22">
        <v>1.74709</v>
      </c>
      <c r="R716" s="22">
        <v>0.98</v>
      </c>
      <c r="S716" s="22">
        <v>0.64</v>
      </c>
      <c r="T716" s="22">
        <v>0.32107000000000002</v>
      </c>
      <c r="U716" s="24" t="s">
        <v>44020</v>
      </c>
      <c r="V716" s="24" t="s">
        <v>44021</v>
      </c>
      <c r="W716" s="25" t="s">
        <v>44022</v>
      </c>
      <c r="X716">
        <v>714</v>
      </c>
      <c r="Y716" s="6" t="s">
        <v>4703</v>
      </c>
      <c r="Z716" s="6" t="s">
        <v>50904</v>
      </c>
      <c r="AA716" s="6" t="s">
        <v>50899</v>
      </c>
      <c r="AB716" s="6" t="s">
        <v>4704</v>
      </c>
      <c r="AC716" s="6" t="s">
        <v>49948</v>
      </c>
      <c r="AD716" s="6" t="s">
        <v>49947</v>
      </c>
    </row>
    <row r="717" spans="1:30" x14ac:dyDescent="0.25">
      <c r="A717" s="26" t="s">
        <v>1086</v>
      </c>
      <c r="B717" s="24" t="s">
        <v>1087</v>
      </c>
      <c r="C717" s="22">
        <v>113888.72</v>
      </c>
      <c r="D717" s="22">
        <v>10295</v>
      </c>
      <c r="E717" s="22">
        <v>8620</v>
      </c>
      <c r="F717" s="22">
        <v>0.85</v>
      </c>
      <c r="G717" s="22">
        <v>16044</v>
      </c>
      <c r="H717" s="22">
        <v>0</v>
      </c>
      <c r="I717" s="22">
        <v>34698</v>
      </c>
      <c r="J717" s="22">
        <v>39696</v>
      </c>
      <c r="K717" s="22">
        <v>55617</v>
      </c>
      <c r="L717" s="22">
        <v>22349</v>
      </c>
      <c r="M717" s="22">
        <v>0</v>
      </c>
      <c r="N717" s="22">
        <v>36394</v>
      </c>
      <c r="O717" s="22">
        <v>158.02000000000001</v>
      </c>
      <c r="P717" s="22">
        <v>40.21799</v>
      </c>
      <c r="Q717" s="22">
        <v>0.67274</v>
      </c>
      <c r="R717" s="22">
        <v>1.43</v>
      </c>
      <c r="S717" s="22">
        <v>1.4</v>
      </c>
      <c r="T717" s="22">
        <v>0.99690000000000001</v>
      </c>
      <c r="U717" s="24" t="s">
        <v>44023</v>
      </c>
      <c r="V717" s="24" t="s">
        <v>44024</v>
      </c>
      <c r="W717" s="25" t="s">
        <v>44025</v>
      </c>
      <c r="X717">
        <v>715</v>
      </c>
      <c r="Y717" s="6" t="s">
        <v>4705</v>
      </c>
      <c r="Z717" s="6" t="s">
        <v>52491</v>
      </c>
      <c r="AA717" s="6" t="s">
        <v>52439</v>
      </c>
      <c r="AB717" s="6" t="s">
        <v>4706</v>
      </c>
      <c r="AC717" s="6" t="s">
        <v>49949</v>
      </c>
      <c r="AD717" s="6" t="s">
        <v>49950</v>
      </c>
    </row>
    <row r="718" spans="1:30" x14ac:dyDescent="0.25">
      <c r="A718" s="26" t="s">
        <v>90</v>
      </c>
      <c r="B718" s="24" t="s">
        <v>1088</v>
      </c>
      <c r="C718" s="22">
        <v>14337.58</v>
      </c>
      <c r="F718" s="22">
        <v>0.48</v>
      </c>
      <c r="U718" s="24" t="s">
        <v>90</v>
      </c>
      <c r="V718" s="24" t="s">
        <v>90</v>
      </c>
      <c r="W718" s="25" t="s">
        <v>90</v>
      </c>
      <c r="X718">
        <v>716</v>
      </c>
      <c r="Y718" s="6" t="s">
        <v>4707</v>
      </c>
      <c r="Z718" s="6" t="s">
        <v>51898</v>
      </c>
      <c r="AA718" s="6" t="s">
        <v>90</v>
      </c>
      <c r="AB718" s="6" t="s">
        <v>4708</v>
      </c>
      <c r="AC718" s="6" t="s">
        <v>49951</v>
      </c>
      <c r="AD718" s="6" t="s">
        <v>49952</v>
      </c>
    </row>
    <row r="719" spans="1:30" x14ac:dyDescent="0.25">
      <c r="A719" s="26" t="s">
        <v>1089</v>
      </c>
      <c r="B719" s="24" t="s">
        <v>1090</v>
      </c>
      <c r="C719" s="22">
        <v>8122.56</v>
      </c>
      <c r="D719" s="22">
        <v>680.55998999999997</v>
      </c>
      <c r="E719" s="22">
        <v>571.94897000000003</v>
      </c>
      <c r="F719" s="22">
        <v>1.0900000000000001</v>
      </c>
      <c r="G719" s="22">
        <v>2567.3710900000001</v>
      </c>
      <c r="H719" s="22">
        <v>85.640990000000002</v>
      </c>
      <c r="I719" s="22">
        <v>1513.1259700000001</v>
      </c>
      <c r="J719" s="22">
        <v>2753.5219699999998</v>
      </c>
      <c r="K719" s="22">
        <v>3461.9729000000002</v>
      </c>
      <c r="L719" s="22">
        <v>231.625</v>
      </c>
      <c r="M719" s="22">
        <v>0</v>
      </c>
      <c r="N719" s="22">
        <v>1974.2910099999999</v>
      </c>
      <c r="O719" s="22">
        <v>43.33</v>
      </c>
      <c r="P719" s="22">
        <v>13.819000000000001</v>
      </c>
      <c r="Q719" s="22">
        <v>0.16034000000000001</v>
      </c>
      <c r="R719" s="22">
        <v>1.34</v>
      </c>
      <c r="S719" s="22">
        <v>1.23</v>
      </c>
      <c r="T719" s="22">
        <v>0.29379</v>
      </c>
      <c r="U719" s="24" t="s">
        <v>44026</v>
      </c>
      <c r="V719" s="24" t="s">
        <v>44027</v>
      </c>
      <c r="W719" s="25" t="s">
        <v>44028</v>
      </c>
      <c r="X719">
        <v>717</v>
      </c>
      <c r="Y719" s="6" t="s">
        <v>4709</v>
      </c>
      <c r="Z719" s="6" t="s">
        <v>50569</v>
      </c>
      <c r="AA719" s="6" t="s">
        <v>90</v>
      </c>
      <c r="AB719" s="6" t="s">
        <v>4710</v>
      </c>
      <c r="AC719" s="6" t="s">
        <v>49953</v>
      </c>
      <c r="AD719" s="6" t="s">
        <v>49954</v>
      </c>
    </row>
    <row r="720" spans="1:30" x14ac:dyDescent="0.25">
      <c r="A720" s="26" t="s">
        <v>1091</v>
      </c>
      <c r="B720" s="24" t="s">
        <v>1092</v>
      </c>
      <c r="C720" s="22">
        <v>9796.66</v>
      </c>
      <c r="D720" s="22">
        <v>1636</v>
      </c>
      <c r="E720" s="22">
        <v>1159</v>
      </c>
      <c r="F720" s="22">
        <v>1.5</v>
      </c>
      <c r="G720" s="22">
        <v>1277</v>
      </c>
      <c r="H720" s="22">
        <v>1894</v>
      </c>
      <c r="I720" s="22">
        <v>4874</v>
      </c>
      <c r="J720" s="22">
        <v>3251</v>
      </c>
      <c r="K720" s="22">
        <v>3778</v>
      </c>
      <c r="L720" s="22">
        <v>4025</v>
      </c>
      <c r="M720" s="22">
        <v>0</v>
      </c>
      <c r="N720" s="22">
        <v>5236</v>
      </c>
      <c r="O720" s="22">
        <v>44.16</v>
      </c>
      <c r="P720" s="22">
        <v>46.838000000000001</v>
      </c>
      <c r="Q720" s="22">
        <v>0.88102999999999998</v>
      </c>
      <c r="R720" s="22">
        <v>1.34</v>
      </c>
      <c r="S720" s="22">
        <v>0.57999999999999996</v>
      </c>
      <c r="T720" s="22">
        <v>0.18670999999999999</v>
      </c>
      <c r="U720" s="24" t="s">
        <v>44029</v>
      </c>
      <c r="V720" s="24" t="s">
        <v>44030</v>
      </c>
      <c r="W720" s="25" t="s">
        <v>44031</v>
      </c>
      <c r="X720">
        <v>718</v>
      </c>
      <c r="Y720" s="6" t="s">
        <v>4711</v>
      </c>
      <c r="Z720" s="6" t="s">
        <v>50253</v>
      </c>
      <c r="AA720" s="6" t="s">
        <v>90</v>
      </c>
      <c r="AB720" s="6" t="s">
        <v>4712</v>
      </c>
      <c r="AC720" s="6" t="s">
        <v>49955</v>
      </c>
      <c r="AD720" s="6" t="s">
        <v>49956</v>
      </c>
    </row>
    <row r="721" spans="1:30" x14ac:dyDescent="0.25">
      <c r="A721" s="26" t="s">
        <v>1093</v>
      </c>
      <c r="B721" s="24" t="s">
        <v>1094</v>
      </c>
      <c r="C721" s="22">
        <v>46971.59</v>
      </c>
      <c r="D721" s="22">
        <v>5317</v>
      </c>
      <c r="E721" s="22">
        <v>4278</v>
      </c>
      <c r="F721" s="22">
        <v>1.39</v>
      </c>
      <c r="G721" s="22">
        <v>3008</v>
      </c>
      <c r="H721" s="22">
        <v>2191</v>
      </c>
      <c r="I721" s="22">
        <v>21386</v>
      </c>
      <c r="J721" s="22">
        <v>7777</v>
      </c>
      <c r="K721" s="22">
        <v>8506</v>
      </c>
      <c r="L721" s="22">
        <v>8259</v>
      </c>
      <c r="M721" s="22">
        <v>0</v>
      </c>
      <c r="N721" s="22">
        <v>16316</v>
      </c>
      <c r="O721" s="22">
        <v>30.35</v>
      </c>
      <c r="P721" s="22">
        <v>32.02899</v>
      </c>
      <c r="Q721" s="22">
        <v>0.47120000000000001</v>
      </c>
      <c r="R721" s="22">
        <v>1.19</v>
      </c>
      <c r="S721" s="22">
        <v>0.81</v>
      </c>
      <c r="T721" s="22">
        <v>0.42521999999999999</v>
      </c>
      <c r="U721" s="24" t="s">
        <v>44032</v>
      </c>
      <c r="V721" s="24" t="s">
        <v>44033</v>
      </c>
      <c r="W721" s="25" t="s">
        <v>44034</v>
      </c>
      <c r="X721">
        <v>719</v>
      </c>
      <c r="Y721" s="6" t="s">
        <v>4713</v>
      </c>
      <c r="Z721" s="6" t="s">
        <v>52370</v>
      </c>
      <c r="AA721" s="6" t="s">
        <v>90</v>
      </c>
      <c r="AB721" s="6" t="s">
        <v>4714</v>
      </c>
      <c r="AC721" s="6" t="s">
        <v>49957</v>
      </c>
      <c r="AD721" s="6" t="s">
        <v>49958</v>
      </c>
    </row>
    <row r="722" spans="1:30" x14ac:dyDescent="0.25">
      <c r="A722" s="26" t="s">
        <v>1095</v>
      </c>
      <c r="B722" s="24" t="s">
        <v>1096</v>
      </c>
      <c r="C722" s="22">
        <v>75540.679999999993</v>
      </c>
      <c r="D722" s="22">
        <v>9259.6288999999997</v>
      </c>
      <c r="E722" s="22">
        <v>5938.99316</v>
      </c>
      <c r="F722" s="22">
        <v>0.83</v>
      </c>
      <c r="G722" s="22">
        <v>6911.2622000000001</v>
      </c>
      <c r="H722" s="22">
        <v>1734.54602</v>
      </c>
      <c r="I722" s="22">
        <v>28043.490229999999</v>
      </c>
      <c r="J722" s="22">
        <v>15615.530269999999</v>
      </c>
      <c r="K722" s="22">
        <v>9343.4726499999997</v>
      </c>
      <c r="L722" s="22">
        <v>56104.679680000001</v>
      </c>
      <c r="M722" s="22">
        <v>5244.4057599999996</v>
      </c>
      <c r="N722" s="22">
        <v>43521.332029999998</v>
      </c>
      <c r="O722" s="22">
        <v>21.25</v>
      </c>
      <c r="P722" s="22">
        <v>52.454999999999998</v>
      </c>
      <c r="Q722" s="22">
        <v>1.2324900000000001</v>
      </c>
      <c r="R722" s="22">
        <v>0.59</v>
      </c>
      <c r="S722" s="22">
        <v>0.49</v>
      </c>
      <c r="T722" s="22">
        <v>4.4670000000000001E-2</v>
      </c>
      <c r="U722" s="24" t="s">
        <v>44035</v>
      </c>
      <c r="V722" s="24" t="s">
        <v>44036</v>
      </c>
      <c r="W722" s="25" t="s">
        <v>44037</v>
      </c>
      <c r="X722">
        <v>720</v>
      </c>
      <c r="Y722" s="6" t="s">
        <v>4715</v>
      </c>
      <c r="Z722" s="6" t="s">
        <v>52209</v>
      </c>
      <c r="AA722" s="6" t="s">
        <v>50403</v>
      </c>
      <c r="AB722" s="6" t="s">
        <v>4716</v>
      </c>
      <c r="AC722" s="6" t="s">
        <v>49959</v>
      </c>
      <c r="AD722" s="6" t="s">
        <v>49960</v>
      </c>
    </row>
    <row r="723" spans="1:30" x14ac:dyDescent="0.25">
      <c r="A723" s="26" t="s">
        <v>1097</v>
      </c>
      <c r="B723" s="24" t="s">
        <v>1098</v>
      </c>
      <c r="C723" s="22">
        <v>4136.16</v>
      </c>
      <c r="D723" s="22">
        <v>1956.5489500000001</v>
      </c>
      <c r="E723" s="22">
        <v>1956.5489500000001</v>
      </c>
      <c r="F723" s="22">
        <v>1.05</v>
      </c>
      <c r="G723" s="22">
        <v>1942.35998</v>
      </c>
      <c r="H723" s="22">
        <v>85.707999999999998</v>
      </c>
      <c r="I723" s="22">
        <v>1182.56005</v>
      </c>
      <c r="J723" s="22">
        <v>3485.3410600000002</v>
      </c>
      <c r="K723" s="22">
        <v>3370.6669900000002</v>
      </c>
      <c r="L723" s="22">
        <v>238.33099000000001</v>
      </c>
      <c r="M723" s="22">
        <v>0</v>
      </c>
      <c r="N723" s="22">
        <v>4827.8329999999996</v>
      </c>
      <c r="O723" s="22">
        <v>3.49</v>
      </c>
      <c r="P723" s="22">
        <v>4.7043999999999997</v>
      </c>
      <c r="R723" s="22">
        <v>0.97</v>
      </c>
      <c r="S723" s="22">
        <v>0.94</v>
      </c>
      <c r="T723" s="22">
        <v>0.38521</v>
      </c>
      <c r="U723" s="24" t="s">
        <v>44038</v>
      </c>
      <c r="V723" s="24" t="s">
        <v>44039</v>
      </c>
      <c r="W723" s="25" t="s">
        <v>44040</v>
      </c>
      <c r="X723">
        <v>721</v>
      </c>
      <c r="Y723" s="6" t="s">
        <v>4717</v>
      </c>
      <c r="Z723" s="6" t="s">
        <v>51431</v>
      </c>
      <c r="AA723" s="6" t="s">
        <v>90</v>
      </c>
      <c r="AB723" s="6" t="s">
        <v>4718</v>
      </c>
      <c r="AC723" s="6" t="s">
        <v>49961</v>
      </c>
      <c r="AD723" s="6" t="s">
        <v>49960</v>
      </c>
    </row>
    <row r="724" spans="1:30" x14ac:dyDescent="0.25">
      <c r="A724" s="26" t="s">
        <v>1099</v>
      </c>
      <c r="B724" s="24" t="s">
        <v>1100</v>
      </c>
      <c r="C724" s="22">
        <v>4771.7299999999996</v>
      </c>
      <c r="D724" s="22">
        <v>1297.59997</v>
      </c>
      <c r="E724" s="22">
        <v>650.79998000000001</v>
      </c>
      <c r="F724" s="22">
        <v>2.54</v>
      </c>
      <c r="G724" s="22">
        <v>891.79998000000001</v>
      </c>
      <c r="H724" s="22">
        <v>0</v>
      </c>
      <c r="I724" s="22">
        <v>921.20001000000002</v>
      </c>
      <c r="J724" s="22">
        <v>875.40002000000004</v>
      </c>
      <c r="K724" s="22">
        <v>982.79998000000001</v>
      </c>
      <c r="L724" s="22">
        <v>4723.5</v>
      </c>
      <c r="M724" s="22">
        <v>0</v>
      </c>
      <c r="N724" s="22">
        <v>2912.6999500000002</v>
      </c>
      <c r="O724" s="22">
        <v>6.1</v>
      </c>
      <c r="P724" s="22">
        <v>62.94699</v>
      </c>
      <c r="Q724" s="22">
        <v>1.69886</v>
      </c>
      <c r="R724" s="22">
        <v>1.21</v>
      </c>
      <c r="S724" s="22">
        <v>1.1200000000000001</v>
      </c>
      <c r="T724" s="22">
        <v>0.10395</v>
      </c>
      <c r="U724" s="24" t="s">
        <v>44041</v>
      </c>
      <c r="V724" s="24" t="s">
        <v>44042</v>
      </c>
      <c r="W724" s="25" t="s">
        <v>44043</v>
      </c>
      <c r="X724">
        <v>722</v>
      </c>
      <c r="Y724" s="6" t="s">
        <v>4719</v>
      </c>
      <c r="Z724" s="6" t="s">
        <v>49442</v>
      </c>
      <c r="AA724" s="6" t="s">
        <v>90</v>
      </c>
      <c r="AB724" s="6" t="s">
        <v>4720</v>
      </c>
      <c r="AC724" s="6" t="s">
        <v>49962</v>
      </c>
      <c r="AD724" s="6" t="s">
        <v>49963</v>
      </c>
    </row>
    <row r="725" spans="1:30" x14ac:dyDescent="0.25">
      <c r="A725" s="26" t="s">
        <v>40857</v>
      </c>
      <c r="B725" s="24" t="s">
        <v>40858</v>
      </c>
      <c r="C725" s="22">
        <v>2146.37</v>
      </c>
      <c r="D725" s="22">
        <v>155.94499999999999</v>
      </c>
      <c r="E725" s="22">
        <v>113.64700000000001</v>
      </c>
      <c r="G725" s="22">
        <v>76.775000000000006</v>
      </c>
      <c r="H725" s="22">
        <v>0</v>
      </c>
      <c r="I725" s="22">
        <v>279.71701000000002</v>
      </c>
      <c r="J725" s="22">
        <v>385.34899000000001</v>
      </c>
      <c r="K725" s="22">
        <v>423.70400999999998</v>
      </c>
      <c r="L725" s="22">
        <v>1973.64294</v>
      </c>
      <c r="M725" s="22">
        <v>0</v>
      </c>
      <c r="N725" s="22">
        <v>1050.03405</v>
      </c>
      <c r="O725" s="22">
        <v>11.92</v>
      </c>
      <c r="P725" s="22">
        <v>60.408999999999999</v>
      </c>
      <c r="Q725" s="22">
        <v>1.52579</v>
      </c>
      <c r="R725" s="22">
        <v>1.85</v>
      </c>
      <c r="S725" s="22">
        <v>1.1000000000000001</v>
      </c>
      <c r="T725" s="22">
        <v>0.90029000000000003</v>
      </c>
      <c r="U725" s="24" t="s">
        <v>44044</v>
      </c>
      <c r="V725" s="24" t="s">
        <v>44045</v>
      </c>
      <c r="W725" s="25" t="s">
        <v>44046</v>
      </c>
      <c r="X725">
        <v>723</v>
      </c>
      <c r="Y725" s="6" t="s">
        <v>4721</v>
      </c>
      <c r="Z725" s="6" t="s">
        <v>50875</v>
      </c>
      <c r="AA725" s="6" t="s">
        <v>90</v>
      </c>
      <c r="AB725" s="6" t="s">
        <v>4722</v>
      </c>
      <c r="AC725" s="6" t="s">
        <v>49964</v>
      </c>
      <c r="AD725" s="6" t="s">
        <v>49965</v>
      </c>
    </row>
    <row r="726" spans="1:30" x14ac:dyDescent="0.25">
      <c r="A726" s="26" t="s">
        <v>40859</v>
      </c>
      <c r="B726" s="24" t="s">
        <v>40860</v>
      </c>
      <c r="C726" s="22">
        <v>3018.56</v>
      </c>
      <c r="D726" s="22">
        <v>241.69299000000001</v>
      </c>
      <c r="E726" s="22">
        <v>21.982990000000001</v>
      </c>
      <c r="F726" s="22">
        <v>2.02</v>
      </c>
      <c r="G726" s="22">
        <v>267.38</v>
      </c>
      <c r="H726" s="22">
        <v>426.64299999999997</v>
      </c>
      <c r="I726" s="22">
        <v>3094.3149400000002</v>
      </c>
      <c r="J726" s="22">
        <v>565.19897000000003</v>
      </c>
      <c r="K726" s="22">
        <v>795.02301</v>
      </c>
      <c r="L726" s="22">
        <v>40</v>
      </c>
      <c r="M726" s="22">
        <v>0</v>
      </c>
      <c r="N726" s="22">
        <v>3449.8010199999999</v>
      </c>
      <c r="O726" s="22">
        <v>63.22</v>
      </c>
      <c r="P726" s="22">
        <v>7.6402000000000001</v>
      </c>
      <c r="Q726" s="22">
        <v>8.2720000000000002E-2</v>
      </c>
      <c r="R726" s="22">
        <v>2.38</v>
      </c>
      <c r="S726" s="22">
        <v>0.65</v>
      </c>
      <c r="T726" s="22">
        <v>0.17868999999999999</v>
      </c>
      <c r="U726" s="24" t="s">
        <v>44047</v>
      </c>
      <c r="V726" s="24" t="s">
        <v>44048</v>
      </c>
      <c r="W726" s="25" t="s">
        <v>44049</v>
      </c>
      <c r="X726">
        <v>724</v>
      </c>
      <c r="Y726" s="6" t="s">
        <v>4723</v>
      </c>
      <c r="Z726" s="6" t="s">
        <v>48880</v>
      </c>
      <c r="AA726" s="6" t="s">
        <v>90</v>
      </c>
      <c r="AB726" s="6" t="s">
        <v>4724</v>
      </c>
      <c r="AC726" s="6" t="s">
        <v>49966</v>
      </c>
      <c r="AD726" s="6" t="s">
        <v>49967</v>
      </c>
    </row>
    <row r="727" spans="1:30" x14ac:dyDescent="0.25">
      <c r="A727" s="26" t="s">
        <v>1102</v>
      </c>
      <c r="B727" s="24" t="s">
        <v>1103</v>
      </c>
      <c r="C727" s="22">
        <v>25034.01</v>
      </c>
      <c r="D727" s="22">
        <v>517.62901999999997</v>
      </c>
      <c r="E727" s="22">
        <v>461.48599000000002</v>
      </c>
      <c r="F727" s="22">
        <v>1.5</v>
      </c>
      <c r="G727" s="22">
        <v>440.89598999999998</v>
      </c>
      <c r="H727" s="22">
        <v>149.70799</v>
      </c>
      <c r="I727" s="22">
        <v>313.10000000000002</v>
      </c>
      <c r="J727" s="22">
        <v>638.21898999999996</v>
      </c>
      <c r="K727" s="22">
        <v>2264.27099</v>
      </c>
      <c r="L727" s="22">
        <v>1199.46496</v>
      </c>
      <c r="M727" s="22">
        <v>0</v>
      </c>
      <c r="N727" s="22">
        <v>825.57299</v>
      </c>
      <c r="O727" s="22">
        <v>7.08</v>
      </c>
      <c r="P727" s="22">
        <v>55.302999999999997</v>
      </c>
      <c r="Q727" s="22">
        <v>1.2372700000000001</v>
      </c>
      <c r="R727" s="22">
        <v>3.45</v>
      </c>
      <c r="S727" s="22">
        <v>3.31</v>
      </c>
      <c r="T727" s="22">
        <v>2.6223999999999998</v>
      </c>
      <c r="U727" s="24" t="s">
        <v>44050</v>
      </c>
      <c r="V727" s="24" t="s">
        <v>44051</v>
      </c>
      <c r="W727" s="25" t="s">
        <v>44052</v>
      </c>
      <c r="X727">
        <v>725</v>
      </c>
      <c r="Y727" s="6" t="s">
        <v>4725</v>
      </c>
      <c r="Z727" s="6" t="s">
        <v>51017</v>
      </c>
      <c r="AA727" s="6" t="s">
        <v>51013</v>
      </c>
      <c r="AB727" s="6" t="s">
        <v>4726</v>
      </c>
      <c r="AC727" s="6" t="s">
        <v>49968</v>
      </c>
      <c r="AD727" s="6" t="s">
        <v>49969</v>
      </c>
    </row>
    <row r="728" spans="1:30" x14ac:dyDescent="0.25">
      <c r="A728" s="26" t="s">
        <v>40861</v>
      </c>
      <c r="B728" s="24" t="s">
        <v>40862</v>
      </c>
      <c r="C728" s="22">
        <v>2366.59</v>
      </c>
      <c r="D728" s="22">
        <v>516.40002000000004</v>
      </c>
      <c r="E728" s="22">
        <v>-147.10001</v>
      </c>
      <c r="F728" s="22">
        <v>1</v>
      </c>
      <c r="G728" s="22">
        <v>421.70001000000002</v>
      </c>
      <c r="H728" s="22">
        <v>771.59996999999998</v>
      </c>
      <c r="I728" s="22">
        <v>2298.8998999999999</v>
      </c>
      <c r="J728" s="22">
        <v>697.90002000000004</v>
      </c>
      <c r="K728" s="22">
        <v>1590</v>
      </c>
      <c r="L728" s="22">
        <v>3499.3998999999999</v>
      </c>
      <c r="M728" s="22">
        <v>0</v>
      </c>
      <c r="N728" s="22">
        <v>130.6</v>
      </c>
      <c r="O728" s="22">
        <v>2.08</v>
      </c>
      <c r="P728" s="22">
        <v>95.834990000000005</v>
      </c>
      <c r="Q728" s="22">
        <v>23.009429999999998</v>
      </c>
      <c r="R728" s="22">
        <v>2.34</v>
      </c>
      <c r="S728" s="22">
        <v>1.17</v>
      </c>
      <c r="T728" s="22">
        <v>0.56840999999999997</v>
      </c>
      <c r="U728" s="24" t="s">
        <v>44053</v>
      </c>
      <c r="V728" s="24" t="s">
        <v>44054</v>
      </c>
      <c r="W728" s="25" t="s">
        <v>44055</v>
      </c>
      <c r="X728">
        <v>726</v>
      </c>
      <c r="Y728" s="6" t="s">
        <v>4727</v>
      </c>
      <c r="Z728" s="6" t="s">
        <v>49940</v>
      </c>
      <c r="AA728" s="6" t="s">
        <v>90</v>
      </c>
      <c r="AB728" s="6" t="s">
        <v>4728</v>
      </c>
      <c r="AC728" s="6" t="s">
        <v>49970</v>
      </c>
      <c r="AD728" s="6" t="s">
        <v>49971</v>
      </c>
    </row>
    <row r="729" spans="1:30" x14ac:dyDescent="0.25">
      <c r="A729" s="26" t="s">
        <v>1104</v>
      </c>
      <c r="B729" s="24" t="s">
        <v>1105</v>
      </c>
      <c r="C729" s="22">
        <v>4165.3999999999996</v>
      </c>
      <c r="D729" s="22">
        <v>361.32101</v>
      </c>
      <c r="E729" s="22">
        <v>270.16798999999997</v>
      </c>
      <c r="F729" s="22">
        <v>1.35</v>
      </c>
      <c r="G729" s="22">
        <v>637.81700999999998</v>
      </c>
      <c r="H729" s="22">
        <v>797.79796999999996</v>
      </c>
      <c r="I729" s="22">
        <v>1037.1269500000001</v>
      </c>
      <c r="J729" s="22">
        <v>718.32</v>
      </c>
      <c r="K729" s="22">
        <v>1895.8809799999999</v>
      </c>
      <c r="L729" s="22">
        <v>1042.2430400000001</v>
      </c>
      <c r="M729" s="22">
        <v>0</v>
      </c>
      <c r="N729" s="22">
        <v>1603.8809799999999</v>
      </c>
      <c r="O729" s="22">
        <v>39.26</v>
      </c>
      <c r="P729" s="22">
        <v>39.387999999999998</v>
      </c>
      <c r="Q729" s="22">
        <v>0.64981999999999995</v>
      </c>
      <c r="R729" s="22">
        <v>2.64</v>
      </c>
      <c r="S729" s="22">
        <v>1.53</v>
      </c>
      <c r="T729" s="22">
        <v>0.64075000000000004</v>
      </c>
      <c r="U729" s="24" t="s">
        <v>44056</v>
      </c>
      <c r="V729" s="24" t="s">
        <v>44057</v>
      </c>
      <c r="W729" s="25" t="s">
        <v>44058</v>
      </c>
      <c r="X729">
        <v>727</v>
      </c>
      <c r="Y729" s="6" t="s">
        <v>4729</v>
      </c>
      <c r="Z729" s="6" t="s">
        <v>50011</v>
      </c>
      <c r="AA729" s="6" t="s">
        <v>51098</v>
      </c>
      <c r="AB729" s="6" t="s">
        <v>4730</v>
      </c>
      <c r="AC729" s="6" t="s">
        <v>49972</v>
      </c>
      <c r="AD729" s="6" t="s">
        <v>49973</v>
      </c>
    </row>
    <row r="730" spans="1:30" x14ac:dyDescent="0.25">
      <c r="A730" s="26" t="s">
        <v>1106</v>
      </c>
      <c r="B730" s="24" t="s">
        <v>1107</v>
      </c>
      <c r="C730" s="22">
        <v>5125.41</v>
      </c>
      <c r="D730" s="22">
        <v>361.41100999999998</v>
      </c>
      <c r="E730" s="22">
        <v>298.01997999999998</v>
      </c>
      <c r="F730" s="22">
        <v>1</v>
      </c>
      <c r="G730" s="22">
        <v>408.43200000000002</v>
      </c>
      <c r="H730" s="22">
        <v>0</v>
      </c>
      <c r="I730" s="22">
        <v>83.305989999999994</v>
      </c>
      <c r="J730" s="22">
        <v>582.07201999999995</v>
      </c>
      <c r="K730" s="22">
        <v>781.125</v>
      </c>
      <c r="L730" s="22">
        <v>149.26899</v>
      </c>
      <c r="M730" s="22">
        <v>0</v>
      </c>
      <c r="N730" s="22">
        <v>1248.8000400000001</v>
      </c>
      <c r="O730" s="22">
        <v>23.57</v>
      </c>
      <c r="P730" s="22">
        <v>10.103999999999999</v>
      </c>
      <c r="Q730" s="22">
        <v>0.11239</v>
      </c>
      <c r="R730" s="22">
        <v>1.42</v>
      </c>
      <c r="S730" s="22">
        <v>1.34</v>
      </c>
      <c r="T730" s="22">
        <v>0.64027999999999996</v>
      </c>
      <c r="U730" s="24" t="s">
        <v>44059</v>
      </c>
      <c r="V730" s="24" t="s">
        <v>44060</v>
      </c>
      <c r="W730" s="25" t="s">
        <v>44061</v>
      </c>
      <c r="X730">
        <v>728</v>
      </c>
      <c r="Y730" s="6" t="s">
        <v>4731</v>
      </c>
      <c r="Z730" s="6" t="s">
        <v>51223</v>
      </c>
      <c r="AA730" s="6" t="s">
        <v>51226</v>
      </c>
      <c r="AB730" s="6" t="s">
        <v>4732</v>
      </c>
      <c r="AC730" s="6" t="s">
        <v>49974</v>
      </c>
      <c r="AD730" s="6" t="s">
        <v>49975</v>
      </c>
    </row>
    <row r="731" spans="1:30" x14ac:dyDescent="0.25">
      <c r="A731" s="26" t="s">
        <v>1109</v>
      </c>
      <c r="B731" s="24" t="s">
        <v>1110</v>
      </c>
      <c r="C731" s="22">
        <v>15893.57</v>
      </c>
      <c r="D731" s="22">
        <v>739.07299</v>
      </c>
      <c r="E731" s="22">
        <v>459.74898999999999</v>
      </c>
      <c r="F731" s="22">
        <v>1.25</v>
      </c>
      <c r="G731" s="22">
        <v>535.48497999999995</v>
      </c>
      <c r="H731" s="22">
        <v>812.81500000000005</v>
      </c>
      <c r="I731" s="22">
        <v>6250.2861300000004</v>
      </c>
      <c r="J731" s="22">
        <v>761.93102999999996</v>
      </c>
      <c r="K731" s="22">
        <v>2335.18505</v>
      </c>
      <c r="L731" s="22">
        <v>5632.9282199999998</v>
      </c>
      <c r="M731" s="22">
        <v>0</v>
      </c>
      <c r="N731" s="22">
        <v>3218</v>
      </c>
      <c r="O731" s="22">
        <v>21.17</v>
      </c>
      <c r="P731" s="22">
        <v>64.009</v>
      </c>
      <c r="Q731" s="22">
        <v>1.7785</v>
      </c>
      <c r="R731" s="22">
        <v>3.14</v>
      </c>
      <c r="S731" s="22">
        <v>2</v>
      </c>
      <c r="T731" s="22">
        <v>1.2952399999999999</v>
      </c>
      <c r="U731" s="24" t="s">
        <v>44062</v>
      </c>
      <c r="V731" s="24" t="s">
        <v>44063</v>
      </c>
      <c r="W731" s="25" t="s">
        <v>44064</v>
      </c>
      <c r="X731">
        <v>729</v>
      </c>
      <c r="Y731" s="6" t="s">
        <v>4733</v>
      </c>
      <c r="Z731" s="6" t="s">
        <v>49516</v>
      </c>
      <c r="AA731" s="6" t="s">
        <v>49536</v>
      </c>
      <c r="AB731" s="6" t="s">
        <v>4734</v>
      </c>
      <c r="AC731" s="6" t="s">
        <v>49976</v>
      </c>
      <c r="AD731" s="6" t="s">
        <v>49977</v>
      </c>
    </row>
    <row r="732" spans="1:30" x14ac:dyDescent="0.25">
      <c r="A732" s="26" t="s">
        <v>40863</v>
      </c>
      <c r="B732" s="24" t="s">
        <v>40864</v>
      </c>
      <c r="C732" s="22">
        <v>2841.52</v>
      </c>
      <c r="D732" s="22">
        <v>68.971999999999994</v>
      </c>
      <c r="E732" s="22">
        <v>-61.576009999999997</v>
      </c>
      <c r="F732" s="22">
        <v>1.23</v>
      </c>
      <c r="G732" s="22">
        <v>101.69598999999999</v>
      </c>
      <c r="H732" s="22">
        <v>0</v>
      </c>
      <c r="I732" s="22">
        <v>1378.40905</v>
      </c>
      <c r="J732" s="22">
        <v>327.06398999999999</v>
      </c>
      <c r="K732" s="22">
        <v>305.23199</v>
      </c>
      <c r="L732" s="22">
        <v>871.76898000000006</v>
      </c>
      <c r="M732" s="22">
        <v>0</v>
      </c>
      <c r="N732" s="22">
        <v>767.60400000000004</v>
      </c>
      <c r="O732" s="22">
        <v>13.55</v>
      </c>
      <c r="P732" s="22">
        <v>54.216990000000003</v>
      </c>
      <c r="Q732" s="22">
        <v>1.1841900000000001</v>
      </c>
      <c r="R732" s="22">
        <v>0.75</v>
      </c>
      <c r="S732" s="22">
        <v>0.93</v>
      </c>
      <c r="T732" s="22">
        <v>0.62231000000000003</v>
      </c>
      <c r="U732" s="24" t="s">
        <v>44065</v>
      </c>
      <c r="V732" s="24" t="s">
        <v>44066</v>
      </c>
      <c r="W732" s="25" t="s">
        <v>44067</v>
      </c>
      <c r="X732">
        <v>730</v>
      </c>
      <c r="Y732" s="6" t="s">
        <v>4735</v>
      </c>
      <c r="Z732" s="6" t="s">
        <v>52341</v>
      </c>
      <c r="AA732" s="6" t="s">
        <v>90</v>
      </c>
      <c r="AB732" s="6" t="s">
        <v>4736</v>
      </c>
      <c r="AC732" s="6" t="s">
        <v>49978</v>
      </c>
      <c r="AD732" s="6" t="s">
        <v>49979</v>
      </c>
    </row>
    <row r="733" spans="1:30" x14ac:dyDescent="0.25">
      <c r="A733" s="26" t="s">
        <v>40865</v>
      </c>
      <c r="B733" s="24" t="s">
        <v>40866</v>
      </c>
      <c r="C733" s="22">
        <v>2073.48</v>
      </c>
      <c r="D733" s="22">
        <v>-48.881010000000003</v>
      </c>
      <c r="E733" s="22">
        <v>-56.853009999999998</v>
      </c>
      <c r="F733" s="22">
        <v>1.18</v>
      </c>
      <c r="G733" s="22">
        <v>0.17</v>
      </c>
      <c r="H733" s="22">
        <v>0.63400000000000001</v>
      </c>
      <c r="I733" s="22">
        <v>0</v>
      </c>
      <c r="J733" s="22">
        <v>23.02899</v>
      </c>
      <c r="K733" s="22">
        <v>329.64801</v>
      </c>
      <c r="L733" s="22">
        <v>0</v>
      </c>
      <c r="M733" s="22">
        <v>0</v>
      </c>
      <c r="N733" s="22">
        <v>356.42700000000002</v>
      </c>
      <c r="O733" s="22">
        <v>1.97</v>
      </c>
      <c r="P733" s="22">
        <v>0</v>
      </c>
      <c r="Q733" s="22">
        <v>0</v>
      </c>
      <c r="R733" s="22">
        <v>12</v>
      </c>
      <c r="S733" s="22">
        <v>14.29</v>
      </c>
      <c r="T733" s="22">
        <v>14.27956</v>
      </c>
      <c r="U733" s="24" t="s">
        <v>44068</v>
      </c>
      <c r="V733" s="24" t="s">
        <v>44069</v>
      </c>
      <c r="W733" s="25" t="s">
        <v>44070</v>
      </c>
      <c r="X733">
        <v>731</v>
      </c>
      <c r="Y733" s="6" t="s">
        <v>4737</v>
      </c>
      <c r="Z733" s="6" t="s">
        <v>49385</v>
      </c>
      <c r="AA733" s="6" t="s">
        <v>49599</v>
      </c>
      <c r="AB733" s="6" t="s">
        <v>4738</v>
      </c>
      <c r="AC733" s="6" t="s">
        <v>49980</v>
      </c>
      <c r="AD733" s="6" t="s">
        <v>49981</v>
      </c>
    </row>
    <row r="734" spans="1:30" x14ac:dyDescent="0.25">
      <c r="A734" s="26" t="s">
        <v>1111</v>
      </c>
      <c r="B734" s="24" t="s">
        <v>1112</v>
      </c>
      <c r="C734" s="22">
        <v>65299.47</v>
      </c>
      <c r="D734" s="22">
        <v>13622</v>
      </c>
      <c r="E734" s="22">
        <v>10080</v>
      </c>
      <c r="F734" s="22">
        <v>1.54</v>
      </c>
      <c r="G734" s="22">
        <v>2871</v>
      </c>
      <c r="H734" s="22">
        <v>1058</v>
      </c>
      <c r="I734" s="22">
        <v>0</v>
      </c>
      <c r="J734" s="22">
        <v>5513</v>
      </c>
      <c r="K734" s="22">
        <v>10475</v>
      </c>
      <c r="L734" s="22">
        <v>3795</v>
      </c>
      <c r="M734" s="22">
        <v>0</v>
      </c>
      <c r="N734" s="22">
        <v>24779</v>
      </c>
      <c r="O734" s="22">
        <v>43.51</v>
      </c>
      <c r="P734" s="22">
        <v>12.954000000000001</v>
      </c>
      <c r="Q734" s="22">
        <v>0.14881</v>
      </c>
      <c r="R734" s="22">
        <v>2.17</v>
      </c>
      <c r="S734" s="22">
        <v>1.71</v>
      </c>
      <c r="T734" s="22">
        <v>1.18737</v>
      </c>
      <c r="U734" s="24" t="s">
        <v>44071</v>
      </c>
      <c r="V734" s="24" t="s">
        <v>44072</v>
      </c>
      <c r="W734" s="25" t="s">
        <v>44073</v>
      </c>
      <c r="X734">
        <v>732</v>
      </c>
      <c r="Y734" s="6" t="s">
        <v>4739</v>
      </c>
      <c r="Z734" s="6" t="s">
        <v>50968</v>
      </c>
      <c r="AA734" s="6" t="s">
        <v>90</v>
      </c>
      <c r="AB734" s="6" t="s">
        <v>4740</v>
      </c>
      <c r="AC734" s="6" t="s">
        <v>49982</v>
      </c>
      <c r="AD734" s="6" t="s">
        <v>49983</v>
      </c>
    </row>
    <row r="735" spans="1:30" x14ac:dyDescent="0.25">
      <c r="A735" s="26" t="s">
        <v>40867</v>
      </c>
      <c r="B735" s="24" t="s">
        <v>40868</v>
      </c>
      <c r="C735" s="22">
        <v>31854.31</v>
      </c>
      <c r="D735" s="22">
        <v>13765.36816</v>
      </c>
      <c r="E735" s="22">
        <v>9125.25</v>
      </c>
      <c r="F735" s="22">
        <v>0.75</v>
      </c>
      <c r="G735" s="22">
        <v>36067.988279999998</v>
      </c>
      <c r="H735" s="22">
        <v>1243.4379799999999</v>
      </c>
      <c r="I735" s="22">
        <v>24798.960930000001</v>
      </c>
      <c r="J735" s="22">
        <v>47928.558590000001</v>
      </c>
      <c r="K735" s="22">
        <v>46285.238279999998</v>
      </c>
      <c r="L735" s="22">
        <v>33281.789060000003</v>
      </c>
      <c r="M735" s="22">
        <v>0</v>
      </c>
      <c r="N735" s="22">
        <v>21164.480459999999</v>
      </c>
      <c r="O735" s="22">
        <v>9.6300000000000008</v>
      </c>
      <c r="P735" s="22">
        <v>54.423000000000002</v>
      </c>
      <c r="Q735" s="22">
        <v>1.1940900000000001</v>
      </c>
      <c r="R735" s="22">
        <v>0.91</v>
      </c>
      <c r="U735" s="24" t="s">
        <v>44074</v>
      </c>
      <c r="V735" s="24" t="s">
        <v>44075</v>
      </c>
      <c r="W735" s="25" t="s">
        <v>44076</v>
      </c>
      <c r="X735">
        <v>733</v>
      </c>
      <c r="Y735" s="6" t="s">
        <v>4741</v>
      </c>
      <c r="Z735" s="6" t="s">
        <v>51876</v>
      </c>
      <c r="AA735" s="6" t="s">
        <v>51643</v>
      </c>
      <c r="AB735" s="6" t="s">
        <v>4742</v>
      </c>
      <c r="AC735" s="6" t="s">
        <v>49984</v>
      </c>
      <c r="AD735" s="6" t="s">
        <v>49985</v>
      </c>
    </row>
    <row r="736" spans="1:30" x14ac:dyDescent="0.25">
      <c r="A736" s="26" t="s">
        <v>1113</v>
      </c>
      <c r="B736" s="24" t="s">
        <v>1114</v>
      </c>
      <c r="C736" s="22">
        <v>11769.3</v>
      </c>
      <c r="D736" s="22">
        <v>589.505</v>
      </c>
      <c r="E736" s="22">
        <v>497.233</v>
      </c>
      <c r="F736" s="22">
        <v>1.57</v>
      </c>
      <c r="G736" s="22">
        <v>932.62597000000005</v>
      </c>
      <c r="H736" s="22">
        <v>0</v>
      </c>
      <c r="I736" s="22">
        <v>606.72398999999996</v>
      </c>
      <c r="J736" s="22">
        <v>747.48297000000002</v>
      </c>
      <c r="K736" s="22">
        <v>2759.625</v>
      </c>
      <c r="L736" s="22">
        <v>27.693000000000001</v>
      </c>
      <c r="M736" s="22">
        <v>0</v>
      </c>
      <c r="N736" s="22">
        <v>3003.01</v>
      </c>
      <c r="O736" s="22">
        <v>54.06</v>
      </c>
      <c r="P736" s="22">
        <v>0.89444999999999997</v>
      </c>
      <c r="Q736" s="22">
        <v>9.0200000000000002E-3</v>
      </c>
      <c r="R736" s="22">
        <v>4.1500000000000004</v>
      </c>
      <c r="S736" s="22">
        <v>3.69</v>
      </c>
      <c r="T736" s="22">
        <v>2.4441999999999999</v>
      </c>
      <c r="U736" s="24" t="s">
        <v>44077</v>
      </c>
      <c r="V736" s="24" t="s">
        <v>44078</v>
      </c>
      <c r="W736" s="25" t="s">
        <v>44079</v>
      </c>
      <c r="X736">
        <v>734</v>
      </c>
      <c r="Y736" s="6" t="s">
        <v>4743</v>
      </c>
      <c r="Z736" s="6" t="s">
        <v>49990</v>
      </c>
      <c r="AA736" s="6" t="s">
        <v>90</v>
      </c>
      <c r="AB736" s="6" t="s">
        <v>4744</v>
      </c>
      <c r="AC736" s="6" t="s">
        <v>49986</v>
      </c>
      <c r="AD736" s="6" t="s">
        <v>49987</v>
      </c>
    </row>
    <row r="737" spans="1:30" x14ac:dyDescent="0.25">
      <c r="A737" s="26" t="s">
        <v>40869</v>
      </c>
      <c r="B737" s="24" t="s">
        <v>40870</v>
      </c>
      <c r="C737" s="22">
        <v>2091.52</v>
      </c>
      <c r="D737" s="22">
        <v>284.29998000000001</v>
      </c>
      <c r="E737" s="22">
        <v>194.39999</v>
      </c>
      <c r="F737" s="22">
        <v>0.96</v>
      </c>
      <c r="G737" s="22">
        <v>136.89999</v>
      </c>
      <c r="H737" s="22">
        <v>449.29998000000001</v>
      </c>
      <c r="I737" s="22">
        <v>2318.8000400000001</v>
      </c>
      <c r="J737" s="22">
        <v>548</v>
      </c>
      <c r="K737" s="22">
        <v>942.20001000000002</v>
      </c>
      <c r="L737" s="22">
        <v>1391.40002</v>
      </c>
      <c r="M737" s="22">
        <v>0</v>
      </c>
      <c r="N737" s="22">
        <v>1459.6999499999999</v>
      </c>
      <c r="O737" s="22">
        <v>29.31</v>
      </c>
      <c r="P737" s="22">
        <v>48.401000000000003</v>
      </c>
      <c r="Q737" s="22">
        <v>0.93801999999999996</v>
      </c>
      <c r="R737" s="22">
        <v>1.77</v>
      </c>
      <c r="S737" s="22">
        <v>0.9</v>
      </c>
      <c r="T737" s="22">
        <v>0.64963000000000004</v>
      </c>
      <c r="U737" s="24" t="s">
        <v>44080</v>
      </c>
      <c r="V737" s="24" t="s">
        <v>44081</v>
      </c>
      <c r="W737" s="25" t="s">
        <v>44082</v>
      </c>
      <c r="X737">
        <v>735</v>
      </c>
      <c r="Y737" s="6" t="s">
        <v>4745</v>
      </c>
      <c r="Z737" s="6" t="s">
        <v>52492</v>
      </c>
      <c r="AA737" s="6" t="s">
        <v>90</v>
      </c>
      <c r="AB737" s="6" t="s">
        <v>4746</v>
      </c>
      <c r="AC737" s="6" t="s">
        <v>49988</v>
      </c>
      <c r="AD737" s="6" t="s">
        <v>49989</v>
      </c>
    </row>
    <row r="738" spans="1:30" x14ac:dyDescent="0.25">
      <c r="A738" s="26" t="s">
        <v>1115</v>
      </c>
      <c r="B738" s="24" t="s">
        <v>1116</v>
      </c>
      <c r="C738" s="22">
        <v>56450.25</v>
      </c>
      <c r="D738" s="22">
        <v>9186</v>
      </c>
      <c r="E738" s="22">
        <v>6941</v>
      </c>
      <c r="F738" s="22">
        <v>1.1000000000000001</v>
      </c>
      <c r="G738" s="22">
        <v>6975</v>
      </c>
      <c r="H738" s="22">
        <v>2554</v>
      </c>
      <c r="I738" s="22">
        <v>9573</v>
      </c>
      <c r="J738" s="22">
        <v>12265</v>
      </c>
      <c r="K738" s="22">
        <v>10598</v>
      </c>
      <c r="L738" s="22">
        <v>26551</v>
      </c>
      <c r="M738" s="22">
        <v>0</v>
      </c>
      <c r="N738" s="22">
        <v>27702</v>
      </c>
      <c r="O738" s="22">
        <v>12.81</v>
      </c>
      <c r="P738" s="22">
        <v>49.664999999999999</v>
      </c>
      <c r="Q738" s="22">
        <v>0.98492000000000002</v>
      </c>
      <c r="R738" s="22">
        <v>0.93</v>
      </c>
      <c r="S738" s="22">
        <v>0.66</v>
      </c>
      <c r="T738" s="22">
        <v>8.7150000000000005E-2</v>
      </c>
      <c r="U738" s="24" t="s">
        <v>44083</v>
      </c>
      <c r="V738" s="24" t="s">
        <v>44084</v>
      </c>
      <c r="W738" s="25" t="s">
        <v>44085</v>
      </c>
      <c r="X738">
        <v>736</v>
      </c>
      <c r="Y738" s="6" t="s">
        <v>4747</v>
      </c>
      <c r="Z738" s="6" t="s">
        <v>48973</v>
      </c>
      <c r="AA738" s="6" t="s">
        <v>90</v>
      </c>
      <c r="AB738" s="6" t="s">
        <v>4748</v>
      </c>
      <c r="AC738" s="6" t="s">
        <v>49990</v>
      </c>
      <c r="AD738" s="6" t="s">
        <v>49991</v>
      </c>
    </row>
    <row r="739" spans="1:30" x14ac:dyDescent="0.25">
      <c r="A739" s="26" t="s">
        <v>40871</v>
      </c>
      <c r="B739" s="24" t="s">
        <v>40872</v>
      </c>
      <c r="C739" s="22">
        <v>22454.17</v>
      </c>
      <c r="D739" s="22">
        <v>1271.7559799999999</v>
      </c>
      <c r="E739" s="22">
        <v>1068.1719900000001</v>
      </c>
      <c r="F739" s="22">
        <v>1.67</v>
      </c>
      <c r="G739" s="22">
        <v>1098.48901</v>
      </c>
      <c r="H739" s="22">
        <v>1382.9930400000001</v>
      </c>
      <c r="I739" s="22">
        <v>843.36797999999999</v>
      </c>
      <c r="J739" s="22">
        <v>1450.27099</v>
      </c>
      <c r="K739" s="22">
        <v>3836.3730399999999</v>
      </c>
      <c r="L739" s="22">
        <v>998.32897000000003</v>
      </c>
      <c r="M739" s="22">
        <v>0</v>
      </c>
      <c r="N739" s="22">
        <v>3006.5309999999999</v>
      </c>
      <c r="U739" s="24" t="s">
        <v>44086</v>
      </c>
      <c r="V739" s="24" t="s">
        <v>44086</v>
      </c>
      <c r="W739" s="25" t="s">
        <v>44087</v>
      </c>
      <c r="X739">
        <v>737</v>
      </c>
      <c r="Y739" s="6" t="s">
        <v>4749</v>
      </c>
      <c r="Z739" s="6" t="s">
        <v>51874</v>
      </c>
      <c r="AA739" s="6" t="s">
        <v>90</v>
      </c>
      <c r="AB739" s="6" t="s">
        <v>4750</v>
      </c>
      <c r="AC739" s="6" t="s">
        <v>49992</v>
      </c>
      <c r="AD739" s="6" t="s">
        <v>49993</v>
      </c>
    </row>
    <row r="740" spans="1:30" x14ac:dyDescent="0.25">
      <c r="A740" s="26" t="s">
        <v>90</v>
      </c>
      <c r="B740" s="24" t="s">
        <v>40873</v>
      </c>
      <c r="C740" s="22">
        <v>2017.82</v>
      </c>
      <c r="F740" s="22">
        <v>0.88</v>
      </c>
      <c r="U740" s="24" t="s">
        <v>90</v>
      </c>
      <c r="V740" s="24" t="s">
        <v>90</v>
      </c>
      <c r="W740" s="25" t="s">
        <v>90</v>
      </c>
      <c r="X740">
        <v>738</v>
      </c>
      <c r="Y740" s="6" t="s">
        <v>4751</v>
      </c>
      <c r="Z740" s="6" t="s">
        <v>49132</v>
      </c>
      <c r="AA740" s="6" t="s">
        <v>49134</v>
      </c>
      <c r="AB740" s="6" t="s">
        <v>4752</v>
      </c>
      <c r="AC740" s="6" t="s">
        <v>49994</v>
      </c>
      <c r="AD740" s="6" t="s">
        <v>49995</v>
      </c>
    </row>
    <row r="741" spans="1:30" x14ac:dyDescent="0.25">
      <c r="A741" s="26" t="s">
        <v>1118</v>
      </c>
      <c r="B741" s="24" t="s">
        <v>1119</v>
      </c>
      <c r="C741" s="22">
        <v>3215.18</v>
      </c>
      <c r="D741" s="22">
        <v>480.29698999999999</v>
      </c>
      <c r="E741" s="22">
        <v>308.64001000000002</v>
      </c>
      <c r="F741" s="22">
        <v>1.66</v>
      </c>
      <c r="G741" s="22">
        <v>510.85500999999999</v>
      </c>
      <c r="H741" s="22">
        <v>0</v>
      </c>
      <c r="I741" s="22">
        <v>0</v>
      </c>
      <c r="J741" s="22">
        <v>80.08699</v>
      </c>
      <c r="K741" s="22">
        <v>621.36602000000005</v>
      </c>
      <c r="L741" s="22">
        <v>2810.1110800000001</v>
      </c>
      <c r="M741" s="22">
        <v>0.14799999999999999</v>
      </c>
      <c r="N741" s="22">
        <v>2535.5710399999998</v>
      </c>
      <c r="O741" s="22">
        <v>33.619999999999997</v>
      </c>
      <c r="P741" s="22">
        <v>52.625</v>
      </c>
      <c r="Q741" s="22">
        <v>1.1108800000000001</v>
      </c>
      <c r="R741" s="22">
        <v>8.01</v>
      </c>
      <c r="S741" s="22">
        <v>7.76</v>
      </c>
      <c r="T741" s="22">
        <v>1.37988</v>
      </c>
      <c r="U741" s="24" t="s">
        <v>44088</v>
      </c>
      <c r="V741" s="24" t="s">
        <v>44089</v>
      </c>
      <c r="W741" s="25" t="s">
        <v>44090</v>
      </c>
      <c r="X741">
        <v>739</v>
      </c>
      <c r="Y741" s="6" t="s">
        <v>4753</v>
      </c>
      <c r="Z741" s="6" t="s">
        <v>48900</v>
      </c>
      <c r="AA741" s="6" t="s">
        <v>90</v>
      </c>
      <c r="AB741" s="6" t="s">
        <v>4754</v>
      </c>
      <c r="AC741" s="6" t="s">
        <v>49996</v>
      </c>
      <c r="AD741" s="6" t="s">
        <v>49997</v>
      </c>
    </row>
    <row r="742" spans="1:30" x14ac:dyDescent="0.25">
      <c r="A742" s="26" t="s">
        <v>1120</v>
      </c>
      <c r="B742" s="24" t="s">
        <v>1121</v>
      </c>
      <c r="C742" s="22">
        <v>3622.72</v>
      </c>
      <c r="D742" s="22">
        <v>271.03399000000002</v>
      </c>
      <c r="E742" s="22">
        <v>176.11</v>
      </c>
      <c r="F742" s="22">
        <v>1.26</v>
      </c>
      <c r="G742" s="22">
        <v>78.58699</v>
      </c>
      <c r="H742" s="22">
        <v>0</v>
      </c>
      <c r="I742" s="22">
        <v>0</v>
      </c>
      <c r="J742" s="22">
        <v>29.26099</v>
      </c>
      <c r="K742" s="22">
        <v>150.08699999999999</v>
      </c>
      <c r="L742" s="22">
        <v>1420.7779499999999</v>
      </c>
      <c r="M742" s="22">
        <v>0</v>
      </c>
      <c r="N742" s="22">
        <v>2496.77099</v>
      </c>
      <c r="O742" s="22">
        <v>17.670000000000002</v>
      </c>
      <c r="P742" s="22">
        <v>35.076000000000001</v>
      </c>
      <c r="Q742" s="22">
        <v>0.54025000000000001</v>
      </c>
      <c r="R742" s="22">
        <v>6.07</v>
      </c>
      <c r="S742" s="22">
        <v>5.13</v>
      </c>
      <c r="T742" s="22">
        <v>2.4435199999999999</v>
      </c>
      <c r="U742" s="24" t="s">
        <v>44091</v>
      </c>
      <c r="V742" s="24" t="s">
        <v>44092</v>
      </c>
      <c r="W742" s="25" t="s">
        <v>44093</v>
      </c>
      <c r="X742">
        <v>740</v>
      </c>
      <c r="Y742" s="6" t="s">
        <v>4755</v>
      </c>
      <c r="Z742" s="6" t="s">
        <v>49860</v>
      </c>
      <c r="AA742" s="6" t="s">
        <v>49928</v>
      </c>
      <c r="AB742" s="6" t="s">
        <v>4756</v>
      </c>
      <c r="AC742" s="6" t="s">
        <v>49998</v>
      </c>
      <c r="AD742" s="6" t="s">
        <v>49999</v>
      </c>
    </row>
    <row r="743" spans="1:30" x14ac:dyDescent="0.25">
      <c r="A743" s="26" t="s">
        <v>40874</v>
      </c>
      <c r="B743" s="24" t="s">
        <v>40875</v>
      </c>
      <c r="C743" s="22">
        <v>2259.85</v>
      </c>
      <c r="D743" s="22">
        <v>55.619990000000001</v>
      </c>
      <c r="E743" s="22">
        <v>37.81</v>
      </c>
      <c r="F743" s="22">
        <v>0.3</v>
      </c>
      <c r="G743" s="22">
        <v>16.009</v>
      </c>
      <c r="H743" s="22">
        <v>0</v>
      </c>
      <c r="I743" s="22">
        <v>0</v>
      </c>
      <c r="J743" s="22">
        <v>25.934989999999999</v>
      </c>
      <c r="K743" s="22">
        <v>2598.2309500000001</v>
      </c>
      <c r="L743" s="22">
        <v>0</v>
      </c>
      <c r="M743" s="22">
        <v>119.26300000000001</v>
      </c>
      <c r="N743" s="22">
        <v>2704.4689899999998</v>
      </c>
      <c r="O743" s="22">
        <v>20.51</v>
      </c>
      <c r="P743" s="22">
        <v>0</v>
      </c>
      <c r="Q743" s="22">
        <v>0</v>
      </c>
      <c r="R743" s="22">
        <v>109.17</v>
      </c>
      <c r="S743" s="22">
        <v>100.18</v>
      </c>
      <c r="T743" s="22">
        <v>99.56514</v>
      </c>
      <c r="U743" s="24" t="s">
        <v>44094</v>
      </c>
      <c r="V743" s="24" t="s">
        <v>44095</v>
      </c>
      <c r="W743" s="25" t="s">
        <v>44096</v>
      </c>
      <c r="X743">
        <v>741</v>
      </c>
      <c r="Y743" s="6" t="s">
        <v>4757</v>
      </c>
      <c r="Z743" s="6" t="s">
        <v>49962</v>
      </c>
      <c r="AA743" s="6" t="s">
        <v>49881</v>
      </c>
      <c r="AB743" s="6" t="s">
        <v>4758</v>
      </c>
      <c r="AC743" s="6" t="s">
        <v>50000</v>
      </c>
      <c r="AD743" s="6" t="s">
        <v>50001</v>
      </c>
    </row>
    <row r="744" spans="1:30" x14ac:dyDescent="0.25">
      <c r="A744" s="26" t="s">
        <v>1122</v>
      </c>
      <c r="B744" s="24" t="s">
        <v>1123</v>
      </c>
      <c r="C744" s="22">
        <v>9044.51</v>
      </c>
      <c r="F744" s="22">
        <v>1.4</v>
      </c>
      <c r="U744" s="24" t="s">
        <v>90</v>
      </c>
      <c r="V744" s="24" t="s">
        <v>44097</v>
      </c>
      <c r="W744" s="25" t="s">
        <v>44098</v>
      </c>
      <c r="X744">
        <v>742</v>
      </c>
      <c r="Y744" s="6" t="s">
        <v>4759</v>
      </c>
      <c r="Z744" s="6" t="s">
        <v>50403</v>
      </c>
      <c r="AA744" s="6" t="s">
        <v>90</v>
      </c>
      <c r="AB744" s="6" t="s">
        <v>4760</v>
      </c>
      <c r="AC744" s="6" t="s">
        <v>50002</v>
      </c>
      <c r="AD744" s="6" t="s">
        <v>50003</v>
      </c>
    </row>
    <row r="745" spans="1:30" x14ac:dyDescent="0.25">
      <c r="A745" s="26" t="s">
        <v>1124</v>
      </c>
      <c r="B745" s="24" t="s">
        <v>1125</v>
      </c>
      <c r="C745" s="22">
        <v>70432.23</v>
      </c>
      <c r="D745" s="22">
        <v>2939.73999</v>
      </c>
      <c r="E745" s="22">
        <v>1185.70605</v>
      </c>
      <c r="F745" s="22">
        <v>0.64</v>
      </c>
      <c r="G745" s="22">
        <v>855.38</v>
      </c>
      <c r="H745" s="22">
        <v>0</v>
      </c>
      <c r="I745" s="22">
        <v>7551.8662100000001</v>
      </c>
      <c r="J745" s="22">
        <v>1838.2979700000001</v>
      </c>
      <c r="K745" s="22">
        <v>3305.25488</v>
      </c>
      <c r="L745" s="22">
        <v>14895.938469999999</v>
      </c>
      <c r="M745" s="22">
        <v>0</v>
      </c>
      <c r="N745" s="22">
        <v>11505.83007</v>
      </c>
      <c r="O745" s="22">
        <v>128.63</v>
      </c>
      <c r="P745" s="22">
        <v>56.250990000000002</v>
      </c>
      <c r="Q745" s="22">
        <v>1.2857499999999999</v>
      </c>
      <c r="R745" s="22">
        <v>2.2799999999999998</v>
      </c>
      <c r="S745" s="22">
        <v>1.8</v>
      </c>
      <c r="T745" s="22">
        <v>1.3326800000000001</v>
      </c>
      <c r="U745" s="24" t="s">
        <v>44099</v>
      </c>
      <c r="V745" s="24" t="s">
        <v>44100</v>
      </c>
      <c r="W745" s="25" t="s">
        <v>44101</v>
      </c>
      <c r="X745">
        <v>743</v>
      </c>
      <c r="Y745" s="6" t="s">
        <v>4761</v>
      </c>
      <c r="Z745" s="6" t="s">
        <v>49994</v>
      </c>
      <c r="AA745" s="6" t="s">
        <v>90</v>
      </c>
      <c r="AB745" s="6" t="s">
        <v>4762</v>
      </c>
      <c r="AC745" s="6" t="s">
        <v>50004</v>
      </c>
      <c r="AD745" s="6" t="s">
        <v>50005</v>
      </c>
    </row>
    <row r="746" spans="1:30" x14ac:dyDescent="0.25">
      <c r="A746" s="26" t="s">
        <v>1126</v>
      </c>
      <c r="B746" s="24" t="s">
        <v>1127</v>
      </c>
      <c r="C746" s="22">
        <v>24026.34</v>
      </c>
      <c r="D746" s="22">
        <v>2023.69201</v>
      </c>
      <c r="E746" s="22">
        <v>1104.5749499999999</v>
      </c>
      <c r="F746" s="22">
        <v>0.81</v>
      </c>
      <c r="G746" s="22">
        <v>0</v>
      </c>
      <c r="H746" s="22">
        <v>0</v>
      </c>
      <c r="I746" s="22">
        <v>0</v>
      </c>
      <c r="J746" s="22">
        <v>162.33798999999999</v>
      </c>
      <c r="K746" s="22">
        <v>53.868989999999997</v>
      </c>
      <c r="L746" s="22">
        <v>7425.7221600000003</v>
      </c>
      <c r="M746" s="22">
        <v>37.279989999999998</v>
      </c>
      <c r="N746" s="22">
        <v>11345.39941</v>
      </c>
      <c r="O746" s="22">
        <v>29.85</v>
      </c>
      <c r="P746" s="22">
        <v>40.225999999999999</v>
      </c>
      <c r="Q746" s="22">
        <v>0.64656000000000002</v>
      </c>
      <c r="R746" s="22">
        <v>0.69</v>
      </c>
      <c r="S746" s="22">
        <v>0.33</v>
      </c>
      <c r="T746" s="22">
        <v>0.33183000000000001</v>
      </c>
      <c r="U746" s="24" t="s">
        <v>44102</v>
      </c>
      <c r="V746" s="24" t="s">
        <v>44103</v>
      </c>
      <c r="W746" s="25" t="s">
        <v>44104</v>
      </c>
      <c r="X746">
        <v>744</v>
      </c>
      <c r="Y746" s="6" t="s">
        <v>4763</v>
      </c>
      <c r="Z746" s="6" t="s">
        <v>49170</v>
      </c>
      <c r="AA746" s="6" t="s">
        <v>90</v>
      </c>
      <c r="AB746" s="6" t="s">
        <v>4764</v>
      </c>
      <c r="AC746" s="6" t="s">
        <v>50006</v>
      </c>
      <c r="AD746" s="6" t="s">
        <v>50007</v>
      </c>
    </row>
    <row r="747" spans="1:30" x14ac:dyDescent="0.25">
      <c r="A747" s="26" t="s">
        <v>1128</v>
      </c>
      <c r="B747" s="24" t="s">
        <v>1128</v>
      </c>
      <c r="C747" s="22">
        <v>13033.6</v>
      </c>
      <c r="D747" s="22">
        <v>4282.92382</v>
      </c>
      <c r="E747" s="22">
        <v>2584.3168900000001</v>
      </c>
      <c r="F747" s="22">
        <v>1.17</v>
      </c>
      <c r="G747" s="22">
        <v>1608.08898</v>
      </c>
      <c r="H747" s="22">
        <v>0</v>
      </c>
      <c r="I747" s="22">
        <v>0</v>
      </c>
      <c r="J747" s="22">
        <v>3732.2199700000001</v>
      </c>
      <c r="K747" s="22">
        <v>4014.4409099999998</v>
      </c>
      <c r="L747" s="22">
        <v>5256.3329999999996</v>
      </c>
      <c r="M747" s="22">
        <v>0</v>
      </c>
      <c r="N747" s="22">
        <v>11213.33007</v>
      </c>
      <c r="O747" s="22">
        <v>33.61</v>
      </c>
      <c r="P747" s="22">
        <v>29.38899</v>
      </c>
      <c r="Q747" s="22">
        <v>0.41621000000000002</v>
      </c>
      <c r="R747" s="22">
        <v>1.48</v>
      </c>
      <c r="S747" s="22">
        <v>1.08</v>
      </c>
      <c r="T747" s="22">
        <v>0.64475000000000005</v>
      </c>
      <c r="U747" s="24" t="s">
        <v>44105</v>
      </c>
      <c r="V747" s="24" t="s">
        <v>44106</v>
      </c>
      <c r="W747" s="25" t="s">
        <v>44107</v>
      </c>
      <c r="X747">
        <v>745</v>
      </c>
      <c r="Y747" s="6" t="s">
        <v>4765</v>
      </c>
      <c r="Z747" s="6" t="s">
        <v>51423</v>
      </c>
      <c r="AA747" s="6" t="s">
        <v>90</v>
      </c>
      <c r="AB747" s="6" t="s">
        <v>4766</v>
      </c>
      <c r="AC747" s="6" t="s">
        <v>50008</v>
      </c>
      <c r="AD747" s="6" t="s">
        <v>50007</v>
      </c>
    </row>
    <row r="748" spans="1:30" x14ac:dyDescent="0.25">
      <c r="A748" s="26" t="s">
        <v>1129</v>
      </c>
      <c r="B748" s="24" t="s">
        <v>1130</v>
      </c>
      <c r="C748" s="22">
        <v>3086.74</v>
      </c>
      <c r="D748" s="22">
        <v>1542.9940099999999</v>
      </c>
      <c r="E748" s="22">
        <v>1232.1510000000001</v>
      </c>
      <c r="F748" s="22">
        <v>2.1800000000000002</v>
      </c>
      <c r="G748" s="22">
        <v>276.58999</v>
      </c>
      <c r="H748" s="22">
        <v>0</v>
      </c>
      <c r="I748" s="22">
        <v>0</v>
      </c>
      <c r="J748" s="22">
        <v>503.16699</v>
      </c>
      <c r="K748" s="22">
        <v>407.68398999999999</v>
      </c>
      <c r="L748" s="22">
        <v>178.916</v>
      </c>
      <c r="M748" s="22">
        <v>0</v>
      </c>
      <c r="N748" s="22">
        <v>1076.61303</v>
      </c>
      <c r="O748" s="22">
        <v>5.29</v>
      </c>
      <c r="P748" s="22">
        <v>9.7208000000000006</v>
      </c>
      <c r="Q748" s="22">
        <v>0.10767</v>
      </c>
      <c r="R748" s="22">
        <v>0.76</v>
      </c>
      <c r="S748" s="22">
        <v>0.81</v>
      </c>
      <c r="T748" s="22">
        <v>0.26052999999999998</v>
      </c>
      <c r="U748" s="24" t="s">
        <v>44108</v>
      </c>
      <c r="V748" s="24" t="s">
        <v>44109</v>
      </c>
      <c r="W748" s="25" t="s">
        <v>44110</v>
      </c>
      <c r="X748">
        <v>746</v>
      </c>
      <c r="Y748" s="6" t="s">
        <v>4767</v>
      </c>
      <c r="Z748" s="6" t="s">
        <v>50088</v>
      </c>
      <c r="AA748" s="6" t="s">
        <v>49940</v>
      </c>
      <c r="AB748" s="6" t="s">
        <v>4768</v>
      </c>
      <c r="AC748" s="6" t="s">
        <v>50009</v>
      </c>
      <c r="AD748" s="6" t="s">
        <v>50010</v>
      </c>
    </row>
    <row r="749" spans="1:30" x14ac:dyDescent="0.25">
      <c r="A749" s="26" t="s">
        <v>40876</v>
      </c>
      <c r="B749" s="24" t="s">
        <v>40877</v>
      </c>
      <c r="C749" s="22">
        <v>12611.76</v>
      </c>
      <c r="D749" s="22">
        <v>2026.65002</v>
      </c>
      <c r="E749" s="22">
        <v>1493.4269999999999</v>
      </c>
      <c r="F749" s="22">
        <v>0.74</v>
      </c>
      <c r="G749" s="22">
        <v>1335.12805</v>
      </c>
      <c r="H749" s="22">
        <v>182.434</v>
      </c>
      <c r="I749" s="22">
        <v>5928.2768500000002</v>
      </c>
      <c r="J749" s="22">
        <v>2195.4789999999998</v>
      </c>
      <c r="K749" s="22">
        <v>2743.6088800000002</v>
      </c>
      <c r="L749" s="22">
        <v>2958.1049800000001</v>
      </c>
      <c r="M749" s="22">
        <v>0</v>
      </c>
      <c r="N749" s="22">
        <v>5533.5952100000004</v>
      </c>
      <c r="U749" s="24" t="s">
        <v>44111</v>
      </c>
      <c r="V749" s="24" t="s">
        <v>44112</v>
      </c>
      <c r="W749" s="25" t="s">
        <v>44113</v>
      </c>
      <c r="X749">
        <v>747</v>
      </c>
      <c r="Y749" s="6" t="s">
        <v>4769</v>
      </c>
      <c r="Z749" s="6" t="s">
        <v>49832</v>
      </c>
      <c r="AA749" s="6" t="s">
        <v>90</v>
      </c>
      <c r="AB749" s="6" t="s">
        <v>4770</v>
      </c>
      <c r="AC749" s="6" t="s">
        <v>50011</v>
      </c>
      <c r="AD749" s="6" t="s">
        <v>50012</v>
      </c>
    </row>
    <row r="750" spans="1:30" x14ac:dyDescent="0.25">
      <c r="A750" s="26" t="s">
        <v>1131</v>
      </c>
      <c r="B750" s="24" t="s">
        <v>1132</v>
      </c>
      <c r="C750" s="22">
        <v>17150.23</v>
      </c>
      <c r="D750" s="22">
        <v>3722.4929099999999</v>
      </c>
      <c r="E750" s="22">
        <v>2677.6818800000001</v>
      </c>
      <c r="F750" s="22">
        <v>0.59</v>
      </c>
      <c r="G750" s="22">
        <v>7038.9750899999999</v>
      </c>
      <c r="H750" s="22">
        <v>4543.3378899999998</v>
      </c>
      <c r="I750" s="22">
        <v>11358.3496</v>
      </c>
      <c r="J750" s="22">
        <v>14430.940420000001</v>
      </c>
      <c r="K750" s="22">
        <v>17223.880850000001</v>
      </c>
      <c r="L750" s="22">
        <v>2670.3491199999999</v>
      </c>
      <c r="M750" s="22">
        <v>0</v>
      </c>
      <c r="N750" s="22">
        <v>13210.429679999999</v>
      </c>
      <c r="O750" s="22">
        <v>3.61</v>
      </c>
      <c r="P750" s="22">
        <v>14.97799</v>
      </c>
      <c r="Q750" s="22">
        <v>0.17616000000000001</v>
      </c>
      <c r="R750" s="22">
        <v>1.1299999999999999</v>
      </c>
      <c r="S750" s="22">
        <v>0.88</v>
      </c>
      <c r="T750" s="22">
        <v>0.39093</v>
      </c>
      <c r="U750" s="24" t="s">
        <v>44114</v>
      </c>
      <c r="V750" s="24" t="s">
        <v>44115</v>
      </c>
      <c r="W750" s="25" t="s">
        <v>44116</v>
      </c>
      <c r="X750">
        <v>748</v>
      </c>
      <c r="Y750" s="6" t="s">
        <v>4771</v>
      </c>
      <c r="Z750" s="6" t="s">
        <v>51874</v>
      </c>
      <c r="AA750" s="6" t="s">
        <v>51833</v>
      </c>
      <c r="AB750" s="6" t="s">
        <v>4772</v>
      </c>
      <c r="AC750" s="6" t="s">
        <v>50013</v>
      </c>
      <c r="AD750" s="6" t="s">
        <v>50014</v>
      </c>
    </row>
    <row r="751" spans="1:30" x14ac:dyDescent="0.25">
      <c r="A751" s="26" t="s">
        <v>40878</v>
      </c>
      <c r="B751" s="24" t="s">
        <v>40879</v>
      </c>
      <c r="C751" s="22">
        <v>2870.4</v>
      </c>
      <c r="D751" s="22">
        <v>249.89999</v>
      </c>
      <c r="E751" s="22">
        <v>39.599989999999998</v>
      </c>
      <c r="F751" s="22">
        <v>1.28</v>
      </c>
      <c r="G751" s="22">
        <v>202.89999</v>
      </c>
      <c r="H751" s="22">
        <v>2329</v>
      </c>
      <c r="I751" s="22">
        <v>2246.5</v>
      </c>
      <c r="J751" s="22">
        <v>3217.3000400000001</v>
      </c>
      <c r="K751" s="22">
        <v>5756.6000899999999</v>
      </c>
      <c r="L751" s="22">
        <v>2894.6999500000002</v>
      </c>
      <c r="M751" s="22">
        <v>0</v>
      </c>
      <c r="N751" s="22">
        <v>2824.3000400000001</v>
      </c>
      <c r="O751" s="22">
        <v>15.09</v>
      </c>
      <c r="P751" s="22">
        <v>52.281999999999996</v>
      </c>
      <c r="Q751" s="22">
        <v>1.0956300000000001</v>
      </c>
      <c r="R751" s="22">
        <v>1.75</v>
      </c>
      <c r="S751" s="22">
        <v>1.07</v>
      </c>
      <c r="T751" s="22">
        <v>1.0023</v>
      </c>
      <c r="U751" s="24" t="s">
        <v>44117</v>
      </c>
      <c r="V751" s="24" t="s">
        <v>44118</v>
      </c>
      <c r="W751" s="25" t="s">
        <v>44119</v>
      </c>
      <c r="X751">
        <v>749</v>
      </c>
      <c r="Y751" s="6" t="s">
        <v>4773</v>
      </c>
      <c r="Z751" s="6" t="s">
        <v>51321</v>
      </c>
      <c r="AA751" s="6" t="s">
        <v>51482</v>
      </c>
      <c r="AB751" s="6" t="s">
        <v>4774</v>
      </c>
      <c r="AC751" s="6" t="s">
        <v>50015</v>
      </c>
      <c r="AD751" s="6" t="s">
        <v>50016</v>
      </c>
    </row>
    <row r="752" spans="1:30" x14ac:dyDescent="0.25">
      <c r="A752" s="26" t="s">
        <v>1134</v>
      </c>
      <c r="B752" s="24" t="s">
        <v>1135</v>
      </c>
      <c r="C752" s="22">
        <v>24596.84</v>
      </c>
      <c r="D752" s="22">
        <v>4187.3798800000004</v>
      </c>
      <c r="E752" s="22">
        <v>2544.2419399999999</v>
      </c>
      <c r="F752" s="22">
        <v>0.47</v>
      </c>
      <c r="G752" s="22">
        <v>1517.1379300000001</v>
      </c>
      <c r="H752" s="22">
        <v>374.39497999999998</v>
      </c>
      <c r="I752" s="22">
        <v>4522.6318300000003</v>
      </c>
      <c r="J752" s="22">
        <v>6799.2831999999999</v>
      </c>
      <c r="K752" s="22">
        <v>4223.1982399999997</v>
      </c>
      <c r="L752" s="22">
        <v>19723.990229999999</v>
      </c>
      <c r="M752" s="22">
        <v>0</v>
      </c>
      <c r="N752" s="22">
        <v>15473.16015</v>
      </c>
      <c r="O752" s="22">
        <v>45.17</v>
      </c>
      <c r="P752" s="22">
        <v>56.812989999999999</v>
      </c>
      <c r="Q752" s="22">
        <v>1.3056099999999999</v>
      </c>
      <c r="R752" s="22">
        <v>0.65</v>
      </c>
      <c r="S752" s="22">
        <v>0.56999999999999995</v>
      </c>
      <c r="T752" s="22">
        <v>0.34292</v>
      </c>
      <c r="U752" s="24" t="s">
        <v>44120</v>
      </c>
      <c r="V752" s="24" t="s">
        <v>44121</v>
      </c>
      <c r="W752" s="25" t="s">
        <v>44122</v>
      </c>
      <c r="X752">
        <v>750</v>
      </c>
      <c r="Y752" s="6" t="s">
        <v>4775</v>
      </c>
      <c r="Z752" s="6" t="s">
        <v>48793</v>
      </c>
      <c r="AA752" s="6" t="s">
        <v>90</v>
      </c>
      <c r="AB752" s="6" t="s">
        <v>4776</v>
      </c>
      <c r="AC752" s="6" t="s">
        <v>50017</v>
      </c>
      <c r="AD752" s="6" t="s">
        <v>50018</v>
      </c>
    </row>
    <row r="753" spans="1:30" x14ac:dyDescent="0.25">
      <c r="A753" s="26" t="s">
        <v>1136</v>
      </c>
      <c r="B753" s="24" t="s">
        <v>1137</v>
      </c>
      <c r="C753" s="22">
        <v>3704.87</v>
      </c>
      <c r="D753" s="22">
        <v>366.22899999999998</v>
      </c>
      <c r="E753" s="22">
        <v>300.25099999999998</v>
      </c>
      <c r="F753" s="22">
        <v>1.36</v>
      </c>
      <c r="G753" s="22">
        <v>374.32900999999998</v>
      </c>
      <c r="H753" s="22">
        <v>416.82900999999998</v>
      </c>
      <c r="I753" s="22">
        <v>2046.9339500000001</v>
      </c>
      <c r="J753" s="22">
        <v>601.57501000000002</v>
      </c>
      <c r="K753" s="22">
        <v>988.66998000000001</v>
      </c>
      <c r="L753" s="22">
        <v>1218.64294</v>
      </c>
      <c r="M753" s="22">
        <v>0</v>
      </c>
      <c r="N753" s="22">
        <v>1388.4580000000001</v>
      </c>
      <c r="O753" s="22">
        <v>24.22</v>
      </c>
      <c r="P753" s="22">
        <v>45.487990000000003</v>
      </c>
      <c r="Q753" s="22">
        <v>0.83445000000000003</v>
      </c>
      <c r="R753" s="22">
        <v>1.68</v>
      </c>
      <c r="S753" s="22">
        <v>0.95</v>
      </c>
      <c r="T753" s="22">
        <v>0.32832</v>
      </c>
      <c r="U753" s="24" t="s">
        <v>44123</v>
      </c>
      <c r="V753" s="24" t="s">
        <v>44124</v>
      </c>
      <c r="W753" s="25" t="s">
        <v>44125</v>
      </c>
      <c r="X753">
        <v>751</v>
      </c>
      <c r="Y753" s="6" t="s">
        <v>4777</v>
      </c>
      <c r="Z753" s="6" t="s">
        <v>49444</v>
      </c>
      <c r="AA753" s="6" t="s">
        <v>90</v>
      </c>
      <c r="AB753" s="6" t="s">
        <v>4778</v>
      </c>
      <c r="AC753" s="6" t="s">
        <v>50019</v>
      </c>
      <c r="AD753" s="6" t="s">
        <v>50020</v>
      </c>
    </row>
    <row r="754" spans="1:30" x14ac:dyDescent="0.25">
      <c r="A754" s="26" t="s">
        <v>40880</v>
      </c>
      <c r="B754" s="24" t="s">
        <v>40881</v>
      </c>
      <c r="C754" s="22">
        <v>2381.33</v>
      </c>
      <c r="D754" s="22">
        <v>159.62898999999999</v>
      </c>
      <c r="E754" s="22">
        <v>111.286</v>
      </c>
      <c r="F754" s="22">
        <v>1.1200000000000001</v>
      </c>
      <c r="G754" s="22">
        <v>164.64500000000001</v>
      </c>
      <c r="H754" s="22">
        <v>162.40298999999999</v>
      </c>
      <c r="I754" s="22">
        <v>887.17296999999996</v>
      </c>
      <c r="J754" s="22">
        <v>318.12898999999999</v>
      </c>
      <c r="K754" s="22">
        <v>572.62199999999996</v>
      </c>
      <c r="L754" s="22">
        <v>133</v>
      </c>
      <c r="M754" s="22">
        <v>0</v>
      </c>
      <c r="N754" s="22">
        <v>1048.15698</v>
      </c>
      <c r="O754" s="22">
        <v>41.88</v>
      </c>
      <c r="P754" s="22">
        <v>11.53999</v>
      </c>
      <c r="Q754" s="22">
        <v>0.13045000000000001</v>
      </c>
      <c r="R754" s="22">
        <v>1.92</v>
      </c>
      <c r="S754" s="22">
        <v>1.29</v>
      </c>
      <c r="T754" s="22">
        <v>0.77193000000000001</v>
      </c>
      <c r="U754" s="24" t="s">
        <v>44126</v>
      </c>
      <c r="V754" s="24" t="s">
        <v>44127</v>
      </c>
      <c r="W754" s="25" t="s">
        <v>44128</v>
      </c>
      <c r="X754">
        <v>752</v>
      </c>
      <c r="Y754" s="6" t="s">
        <v>4779</v>
      </c>
      <c r="Z754" s="6" t="s">
        <v>52050</v>
      </c>
      <c r="AA754" s="6" t="s">
        <v>90</v>
      </c>
      <c r="AB754" s="6" t="s">
        <v>4780</v>
      </c>
      <c r="AC754" s="6" t="s">
        <v>50021</v>
      </c>
      <c r="AD754" s="6" t="s">
        <v>50022</v>
      </c>
    </row>
    <row r="755" spans="1:30" x14ac:dyDescent="0.25">
      <c r="A755" s="26" t="s">
        <v>1139</v>
      </c>
      <c r="B755" s="24" t="s">
        <v>1140</v>
      </c>
      <c r="C755" s="22">
        <v>4033.83</v>
      </c>
      <c r="D755" s="22">
        <v>-665</v>
      </c>
      <c r="E755" s="22">
        <v>-794</v>
      </c>
      <c r="F755" s="22">
        <v>0.6</v>
      </c>
      <c r="G755" s="22">
        <v>1308</v>
      </c>
      <c r="H755" s="22">
        <v>0</v>
      </c>
      <c r="I755" s="22">
        <v>0</v>
      </c>
      <c r="J755" s="22">
        <v>14291</v>
      </c>
      <c r="K755" s="22">
        <v>5060</v>
      </c>
      <c r="L755" s="22">
        <v>1829</v>
      </c>
      <c r="M755" s="22">
        <v>510</v>
      </c>
      <c r="N755" s="22">
        <v>4287</v>
      </c>
      <c r="O755" s="22">
        <v>273.19</v>
      </c>
      <c r="P755" s="22">
        <v>29.052990000000001</v>
      </c>
      <c r="Q755" s="22">
        <v>0.41837999999999997</v>
      </c>
      <c r="R755" s="22">
        <v>0.38</v>
      </c>
      <c r="S755" s="22">
        <v>0.35</v>
      </c>
      <c r="T755" s="22">
        <v>0.26254</v>
      </c>
      <c r="U755" s="24" t="s">
        <v>44129</v>
      </c>
      <c r="V755" s="24" t="s">
        <v>42588</v>
      </c>
      <c r="W755" s="25" t="s">
        <v>44130</v>
      </c>
      <c r="X755">
        <v>753</v>
      </c>
      <c r="Y755" s="6" t="s">
        <v>4781</v>
      </c>
      <c r="Z755" s="6" t="s">
        <v>49951</v>
      </c>
      <c r="AA755" s="6" t="s">
        <v>50180</v>
      </c>
      <c r="AB755" s="6" t="s">
        <v>4782</v>
      </c>
      <c r="AC755" s="6" t="s">
        <v>50023</v>
      </c>
      <c r="AD755" s="6" t="s">
        <v>50024</v>
      </c>
    </row>
    <row r="756" spans="1:30" x14ac:dyDescent="0.25">
      <c r="A756" s="26" t="s">
        <v>1141</v>
      </c>
      <c r="B756" s="24" t="s">
        <v>1142</v>
      </c>
      <c r="C756" s="22">
        <v>4531.4399999999996</v>
      </c>
      <c r="D756" s="22">
        <v>484.5</v>
      </c>
      <c r="E756" s="22">
        <v>323.20001000000002</v>
      </c>
      <c r="F756" s="22">
        <v>1.31</v>
      </c>
      <c r="G756" s="22">
        <v>455.79998000000001</v>
      </c>
      <c r="H756" s="22">
        <v>290.70001000000002</v>
      </c>
      <c r="I756" s="22">
        <v>3218.3000400000001</v>
      </c>
      <c r="J756" s="22">
        <v>344.39999</v>
      </c>
      <c r="K756" s="22">
        <v>1188.6999499999999</v>
      </c>
      <c r="L756" s="22">
        <v>1883.8000400000001</v>
      </c>
      <c r="M756" s="22">
        <v>0</v>
      </c>
      <c r="N756" s="22">
        <v>2349.1000899999999</v>
      </c>
      <c r="O756" s="22">
        <v>9.82</v>
      </c>
      <c r="P756" s="22">
        <v>44.249000000000002</v>
      </c>
      <c r="Q756" s="22">
        <v>0.79369000000000001</v>
      </c>
      <c r="R756" s="22">
        <v>3.6</v>
      </c>
      <c r="S756" s="22">
        <v>2.61</v>
      </c>
      <c r="T756" s="22">
        <v>1.2839700000000001</v>
      </c>
      <c r="U756" s="24" t="s">
        <v>44131</v>
      </c>
      <c r="V756" s="24" t="s">
        <v>44132</v>
      </c>
      <c r="W756" s="25" t="s">
        <v>44133</v>
      </c>
      <c r="X756">
        <v>754</v>
      </c>
      <c r="Y756" s="6" t="s">
        <v>4783</v>
      </c>
      <c r="Z756" s="6" t="s">
        <v>50685</v>
      </c>
      <c r="AA756" s="6" t="s">
        <v>90</v>
      </c>
      <c r="AB756" s="6" t="s">
        <v>4784</v>
      </c>
      <c r="AC756" s="6" t="s">
        <v>50025</v>
      </c>
      <c r="AD756" s="6" t="s">
        <v>50026</v>
      </c>
    </row>
    <row r="757" spans="1:30" x14ac:dyDescent="0.25">
      <c r="A757" s="26" t="s">
        <v>40882</v>
      </c>
      <c r="B757" s="24" t="s">
        <v>40883</v>
      </c>
      <c r="C757" s="22">
        <v>80172.009999999995</v>
      </c>
      <c r="D757" s="22">
        <v>6461.7290000000003</v>
      </c>
      <c r="E757" s="22">
        <v>3332.5371</v>
      </c>
      <c r="F757" s="22">
        <v>1.07</v>
      </c>
      <c r="G757" s="22">
        <v>3114.4409099999998</v>
      </c>
      <c r="H757" s="22">
        <v>2938.48999</v>
      </c>
      <c r="I757" s="22">
        <v>45153.078119999998</v>
      </c>
      <c r="J757" s="22">
        <v>9364.3964799999994</v>
      </c>
      <c r="K757" s="22">
        <v>9104.1572199999991</v>
      </c>
      <c r="L757" s="22">
        <v>8279.1884699999991</v>
      </c>
      <c r="M757" s="22">
        <v>0</v>
      </c>
      <c r="N757" s="22">
        <v>40191.679680000001</v>
      </c>
      <c r="O757" s="22">
        <v>44.89</v>
      </c>
      <c r="P757" s="22">
        <v>17.08099</v>
      </c>
      <c r="Q757" s="22">
        <v>0.20599000000000001</v>
      </c>
      <c r="R757" s="22">
        <v>0.97</v>
      </c>
      <c r="S757" s="22">
        <v>0.66</v>
      </c>
      <c r="T757" s="22">
        <v>0.32583000000000001</v>
      </c>
      <c r="U757" s="24" t="s">
        <v>44134</v>
      </c>
      <c r="V757" s="24" t="s">
        <v>44135</v>
      </c>
      <c r="W757" s="25" t="s">
        <v>44136</v>
      </c>
      <c r="X757">
        <v>755</v>
      </c>
      <c r="Y757" s="6" t="s">
        <v>4785</v>
      </c>
      <c r="Z757" s="6" t="s">
        <v>52229</v>
      </c>
      <c r="AA757" s="6" t="s">
        <v>90</v>
      </c>
      <c r="AB757" s="6" t="s">
        <v>4786</v>
      </c>
      <c r="AC757" s="6" t="s">
        <v>50027</v>
      </c>
      <c r="AD757" s="6" t="s">
        <v>50028</v>
      </c>
    </row>
    <row r="758" spans="1:30" x14ac:dyDescent="0.25">
      <c r="A758" s="26" t="s">
        <v>1143</v>
      </c>
      <c r="B758" s="24" t="s">
        <v>1144</v>
      </c>
      <c r="C758" s="22">
        <v>8687.11</v>
      </c>
      <c r="D758" s="22">
        <v>505.98498000000001</v>
      </c>
      <c r="E758" s="22">
        <v>343.92198999999999</v>
      </c>
      <c r="F758" s="22">
        <v>0.56999999999999995</v>
      </c>
      <c r="G758" s="22">
        <v>2873.3029700000002</v>
      </c>
      <c r="H758" s="22">
        <v>1946.3260399999999</v>
      </c>
      <c r="I758" s="22">
        <v>1935.22705</v>
      </c>
      <c r="J758" s="22">
        <v>4277.2890600000001</v>
      </c>
      <c r="K758" s="22">
        <v>5031.7768500000002</v>
      </c>
      <c r="L758" s="22">
        <v>680.07799999999997</v>
      </c>
      <c r="M758" s="22">
        <v>0</v>
      </c>
      <c r="N758" s="22">
        <v>2757.6750400000001</v>
      </c>
      <c r="O758" s="22">
        <v>62.84</v>
      </c>
      <c r="P758" s="22">
        <v>18.597000000000001</v>
      </c>
      <c r="Q758" s="22">
        <v>0.22846</v>
      </c>
      <c r="R758" s="22">
        <v>1.18</v>
      </c>
      <c r="S758" s="22">
        <v>0.72</v>
      </c>
      <c r="T758" s="22">
        <v>4.9590000000000002E-2</v>
      </c>
      <c r="U758" s="24" t="s">
        <v>44137</v>
      </c>
      <c r="V758" s="24" t="s">
        <v>44138</v>
      </c>
      <c r="W758" s="25" t="s">
        <v>44139</v>
      </c>
      <c r="X758">
        <v>756</v>
      </c>
      <c r="Y758" s="6" t="s">
        <v>4787</v>
      </c>
      <c r="Z758" s="6" t="s">
        <v>51368</v>
      </c>
      <c r="AA758" s="6" t="s">
        <v>52201</v>
      </c>
      <c r="AB758" s="6" t="s">
        <v>4788</v>
      </c>
      <c r="AC758" s="6" t="s">
        <v>50029</v>
      </c>
      <c r="AD758" s="6" t="s">
        <v>50030</v>
      </c>
    </row>
    <row r="759" spans="1:30" x14ac:dyDescent="0.25">
      <c r="A759" s="26" t="s">
        <v>1145</v>
      </c>
      <c r="B759" s="24" t="s">
        <v>1146</v>
      </c>
      <c r="C759" s="22">
        <v>3188.97</v>
      </c>
      <c r="D759" s="22">
        <v>38.643999999999998</v>
      </c>
      <c r="E759" s="22">
        <v>19.87199</v>
      </c>
      <c r="F759" s="22">
        <v>0.45</v>
      </c>
      <c r="G759" s="22">
        <v>16.384</v>
      </c>
      <c r="H759" s="22">
        <v>0</v>
      </c>
      <c r="I759" s="22">
        <v>497.99599999999998</v>
      </c>
      <c r="J759" s="22">
        <v>52.520989999999998</v>
      </c>
      <c r="K759" s="22">
        <v>341.84399000000002</v>
      </c>
      <c r="L759" s="22">
        <v>0</v>
      </c>
      <c r="M759" s="22">
        <v>0</v>
      </c>
      <c r="N759" s="22">
        <v>804.97198000000003</v>
      </c>
      <c r="O759" s="22">
        <v>4.9000000000000004</v>
      </c>
      <c r="P759" s="22">
        <v>0</v>
      </c>
      <c r="Q759" s="22">
        <v>0</v>
      </c>
      <c r="R759" s="22">
        <v>7.26</v>
      </c>
      <c r="S759" s="22">
        <v>6.51</v>
      </c>
      <c r="T759" s="22">
        <v>6.1967499999999998</v>
      </c>
      <c r="U759" s="24" t="s">
        <v>44140</v>
      </c>
      <c r="V759" s="24" t="s">
        <v>44141</v>
      </c>
      <c r="W759" s="25" t="s">
        <v>44142</v>
      </c>
      <c r="X759">
        <v>757</v>
      </c>
      <c r="Y759" s="6" t="s">
        <v>4789</v>
      </c>
      <c r="Z759" s="6" t="s">
        <v>52119</v>
      </c>
      <c r="AA759" s="6" t="s">
        <v>90</v>
      </c>
      <c r="AB759" s="6" t="s">
        <v>4790</v>
      </c>
      <c r="AC759" s="6" t="s">
        <v>50031</v>
      </c>
      <c r="AD759" s="6" t="s">
        <v>50030</v>
      </c>
    </row>
    <row r="760" spans="1:30" x14ac:dyDescent="0.25">
      <c r="A760" s="26" t="s">
        <v>1147</v>
      </c>
      <c r="B760" s="24" t="s">
        <v>1148</v>
      </c>
      <c r="C760" s="22">
        <v>4828.79</v>
      </c>
      <c r="D760" s="22">
        <v>1025.1660099999999</v>
      </c>
      <c r="E760" s="22">
        <v>1003.79498</v>
      </c>
      <c r="F760" s="22">
        <v>1.1599999999999999</v>
      </c>
      <c r="G760" s="22">
        <v>90.560990000000004</v>
      </c>
      <c r="H760" s="22">
        <v>0</v>
      </c>
      <c r="I760" s="22">
        <v>0</v>
      </c>
      <c r="J760" s="22">
        <v>904.67796999999996</v>
      </c>
      <c r="K760" s="22">
        <v>423.82799999999997</v>
      </c>
      <c r="L760" s="22">
        <v>0</v>
      </c>
      <c r="M760" s="22">
        <v>0</v>
      </c>
      <c r="N760" s="22">
        <v>4462.30908</v>
      </c>
      <c r="O760" s="22">
        <v>43.01</v>
      </c>
      <c r="P760" s="22">
        <v>0</v>
      </c>
      <c r="Q760" s="22">
        <v>0</v>
      </c>
      <c r="R760" s="22">
        <v>0.56999999999999995</v>
      </c>
      <c r="S760" s="22">
        <v>0.47</v>
      </c>
      <c r="T760" s="22">
        <v>0.36837999999999999</v>
      </c>
      <c r="U760" s="24" t="s">
        <v>44143</v>
      </c>
      <c r="V760" s="24" t="s">
        <v>44144</v>
      </c>
      <c r="W760" s="25" t="s">
        <v>44145</v>
      </c>
      <c r="X760">
        <v>758</v>
      </c>
      <c r="Y760" s="6" t="s">
        <v>4791</v>
      </c>
      <c r="Z760" s="6" t="s">
        <v>49124</v>
      </c>
      <c r="AA760" s="6" t="s">
        <v>90</v>
      </c>
      <c r="AB760" s="6" t="s">
        <v>4792</v>
      </c>
      <c r="AC760" s="6" t="s">
        <v>50032</v>
      </c>
      <c r="AD760" s="6" t="s">
        <v>50033</v>
      </c>
    </row>
    <row r="761" spans="1:30" x14ac:dyDescent="0.25">
      <c r="A761" s="26" t="s">
        <v>1150</v>
      </c>
      <c r="B761" s="24" t="s">
        <v>1151</v>
      </c>
      <c r="C761" s="22">
        <v>14454.98</v>
      </c>
      <c r="D761" s="22">
        <v>1183.81396</v>
      </c>
      <c r="E761" s="22">
        <v>637.78301999999996</v>
      </c>
      <c r="F761" s="22">
        <v>0.75</v>
      </c>
      <c r="G761" s="22">
        <v>0</v>
      </c>
      <c r="H761" s="22">
        <v>0</v>
      </c>
      <c r="I761" s="22">
        <v>0</v>
      </c>
      <c r="J761" s="22">
        <v>165.46099000000001</v>
      </c>
      <c r="K761" s="22">
        <v>145.72599</v>
      </c>
      <c r="L761" s="22">
        <v>5958.18408</v>
      </c>
      <c r="M761" s="22">
        <v>0</v>
      </c>
      <c r="N761" s="22">
        <v>5895.1162100000001</v>
      </c>
      <c r="O761" s="22">
        <v>90.32</v>
      </c>
      <c r="P761" s="22">
        <v>50.598990000000001</v>
      </c>
      <c r="Q761" s="22">
        <v>1.01905</v>
      </c>
      <c r="R761" s="22">
        <v>0.95</v>
      </c>
      <c r="S761" s="22">
        <v>0.88</v>
      </c>
      <c r="T761" s="22">
        <v>0.88071999999999995</v>
      </c>
      <c r="U761" s="24" t="s">
        <v>44146</v>
      </c>
      <c r="V761" s="24" t="s">
        <v>44147</v>
      </c>
      <c r="W761" s="25" t="s">
        <v>44148</v>
      </c>
      <c r="X761">
        <v>759</v>
      </c>
      <c r="Y761" s="6" t="s">
        <v>4793</v>
      </c>
      <c r="Z761" s="6" t="s">
        <v>52149</v>
      </c>
      <c r="AA761" s="6" t="s">
        <v>51355</v>
      </c>
      <c r="AB761" s="6" t="s">
        <v>4794</v>
      </c>
      <c r="AC761" s="6" t="s">
        <v>50034</v>
      </c>
      <c r="AD761" s="6" t="s">
        <v>50035</v>
      </c>
    </row>
    <row r="762" spans="1:30" x14ac:dyDescent="0.25">
      <c r="A762" s="26" t="s">
        <v>1152</v>
      </c>
      <c r="B762" s="24" t="s">
        <v>1153</v>
      </c>
      <c r="C762" s="22">
        <v>7027.54</v>
      </c>
      <c r="D762" s="22">
        <v>-95.804010000000005</v>
      </c>
      <c r="E762" s="22">
        <v>-177.07300000000001</v>
      </c>
      <c r="F762" s="22">
        <v>1.07</v>
      </c>
      <c r="G762" s="22">
        <v>215.22799000000001</v>
      </c>
      <c r="H762" s="22">
        <v>0</v>
      </c>
      <c r="I762" s="22">
        <v>349.70598999999999</v>
      </c>
      <c r="J762" s="22">
        <v>593.33001000000002</v>
      </c>
      <c r="K762" s="22">
        <v>1163.7080000000001</v>
      </c>
      <c r="L762" s="22">
        <v>566.52000999999996</v>
      </c>
      <c r="M762" s="22">
        <v>0</v>
      </c>
      <c r="N762" s="22">
        <v>415.43301000000002</v>
      </c>
      <c r="O762" s="22">
        <v>4.03</v>
      </c>
      <c r="P762" s="22">
        <v>59.57199</v>
      </c>
      <c r="Q762" s="22">
        <v>1.4735</v>
      </c>
      <c r="R762" s="22">
        <v>1.89</v>
      </c>
      <c r="U762" s="24" t="s">
        <v>44149</v>
      </c>
      <c r="V762" s="24" t="s">
        <v>44150</v>
      </c>
      <c r="W762" s="25" t="s">
        <v>44151</v>
      </c>
      <c r="X762">
        <v>760</v>
      </c>
      <c r="Y762" s="6" t="s">
        <v>4795</v>
      </c>
      <c r="Z762" s="6" t="s">
        <v>50773</v>
      </c>
      <c r="AA762" s="6" t="s">
        <v>50547</v>
      </c>
      <c r="AB762" s="6" t="s">
        <v>4796</v>
      </c>
      <c r="AC762" s="6" t="s">
        <v>50036</v>
      </c>
      <c r="AD762" s="6" t="s">
        <v>50035</v>
      </c>
    </row>
    <row r="763" spans="1:30" x14ac:dyDescent="0.25">
      <c r="A763" s="26" t="s">
        <v>1154</v>
      </c>
      <c r="B763" s="24" t="s">
        <v>1155</v>
      </c>
      <c r="C763" s="22">
        <v>40490.65</v>
      </c>
      <c r="D763" s="22">
        <v>12542</v>
      </c>
      <c r="E763" s="22">
        <v>8378</v>
      </c>
      <c r="F763" s="22">
        <v>1.72</v>
      </c>
      <c r="G763" s="22">
        <v>8627</v>
      </c>
      <c r="H763" s="22">
        <v>2461</v>
      </c>
      <c r="I763" s="22">
        <v>7981</v>
      </c>
      <c r="J763" s="22">
        <v>10368</v>
      </c>
      <c r="K763" s="22">
        <v>12081</v>
      </c>
      <c r="L763" s="22">
        <v>48260</v>
      </c>
      <c r="M763" s="22">
        <v>6051</v>
      </c>
      <c r="N763" s="22">
        <v>34608</v>
      </c>
      <c r="O763" s="22">
        <v>11.17</v>
      </c>
      <c r="P763" s="22">
        <v>53.99</v>
      </c>
      <c r="Q763" s="22">
        <v>1.3654299999999999</v>
      </c>
      <c r="R763" s="22">
        <v>1.1200000000000001</v>
      </c>
      <c r="S763" s="22">
        <v>0.93</v>
      </c>
      <c r="T763" s="22">
        <v>9.5769999999999994E-2</v>
      </c>
      <c r="U763" s="24" t="s">
        <v>44152</v>
      </c>
      <c r="V763" s="24" t="s">
        <v>44153</v>
      </c>
      <c r="W763" s="25" t="s">
        <v>44154</v>
      </c>
      <c r="X763">
        <v>761</v>
      </c>
      <c r="Y763" s="6" t="s">
        <v>4797</v>
      </c>
      <c r="Z763" s="6" t="s">
        <v>50247</v>
      </c>
      <c r="AA763" s="6" t="s">
        <v>90</v>
      </c>
      <c r="AB763" s="6" t="s">
        <v>4798</v>
      </c>
      <c r="AC763" s="6" t="s">
        <v>50037</v>
      </c>
      <c r="AD763" s="6" t="s">
        <v>50038</v>
      </c>
    </row>
    <row r="764" spans="1:30" x14ac:dyDescent="0.25">
      <c r="A764" s="26" t="s">
        <v>1156</v>
      </c>
      <c r="B764" s="24" t="s">
        <v>1157</v>
      </c>
      <c r="C764" s="22">
        <v>73178.98</v>
      </c>
      <c r="D764" s="22">
        <v>4009</v>
      </c>
      <c r="E764" s="22">
        <v>3055</v>
      </c>
      <c r="F764" s="22">
        <v>1.1200000000000001</v>
      </c>
      <c r="G764" s="22">
        <v>4076</v>
      </c>
      <c r="H764" s="22">
        <v>3430</v>
      </c>
      <c r="I764" s="22">
        <v>20281</v>
      </c>
      <c r="J764" s="22">
        <v>6360</v>
      </c>
      <c r="K764" s="22">
        <v>8746</v>
      </c>
      <c r="L764" s="22">
        <v>8321</v>
      </c>
      <c r="M764" s="22">
        <v>0</v>
      </c>
      <c r="N764" s="22">
        <v>17075</v>
      </c>
      <c r="O764" s="22">
        <v>43.87</v>
      </c>
      <c r="P764" s="22">
        <v>33.228000000000002</v>
      </c>
      <c r="Q764" s="22">
        <v>0.49762000000000001</v>
      </c>
      <c r="R764" s="22">
        <v>1.5</v>
      </c>
      <c r="S764" s="22">
        <v>0.84</v>
      </c>
      <c r="T764" s="22">
        <v>0.19495999999999999</v>
      </c>
      <c r="U764" s="24" t="s">
        <v>44155</v>
      </c>
      <c r="V764" s="24" t="s">
        <v>44156</v>
      </c>
      <c r="W764" s="25" t="s">
        <v>44157</v>
      </c>
      <c r="X764">
        <v>762</v>
      </c>
      <c r="Y764" s="6" t="s">
        <v>4799</v>
      </c>
      <c r="Z764" s="6" t="s">
        <v>51665</v>
      </c>
      <c r="AA764" s="6" t="s">
        <v>90</v>
      </c>
      <c r="AB764" s="6" t="s">
        <v>4800</v>
      </c>
      <c r="AC764" s="6" t="s">
        <v>50039</v>
      </c>
      <c r="AD764" s="6" t="s">
        <v>50040</v>
      </c>
    </row>
    <row r="765" spans="1:30" x14ac:dyDescent="0.25">
      <c r="A765" s="26" t="s">
        <v>1158</v>
      </c>
      <c r="B765" s="24" t="s">
        <v>1159</v>
      </c>
      <c r="C765" s="22">
        <v>21093.919999999998</v>
      </c>
      <c r="D765" s="22">
        <v>4188.5908200000003</v>
      </c>
      <c r="E765" s="22">
        <v>1998.2199700000001</v>
      </c>
      <c r="F765" s="22">
        <v>0.65</v>
      </c>
      <c r="G765" s="22">
        <v>1495.25695</v>
      </c>
      <c r="H765" s="22">
        <v>1330.93994</v>
      </c>
      <c r="I765" s="22">
        <v>377.17198999999999</v>
      </c>
      <c r="J765" s="22">
        <v>6369.4467699999996</v>
      </c>
      <c r="K765" s="22">
        <v>4095.0258699999999</v>
      </c>
      <c r="L765" s="22">
        <v>23623.509760000001</v>
      </c>
      <c r="M765" s="22">
        <v>97.906989999999993</v>
      </c>
      <c r="N765" s="22">
        <v>12966.98242</v>
      </c>
      <c r="O765" s="22">
        <v>61.76</v>
      </c>
      <c r="P765" s="22">
        <v>65.010999999999996</v>
      </c>
      <c r="Q765" s="22">
        <v>1.87347</v>
      </c>
      <c r="R765" s="22">
        <v>0.9</v>
      </c>
      <c r="S765" s="22">
        <v>0.43</v>
      </c>
      <c r="T765" s="22">
        <v>0.19919999999999999</v>
      </c>
      <c r="U765" s="24" t="s">
        <v>44158</v>
      </c>
      <c r="V765" s="24" t="s">
        <v>44159</v>
      </c>
      <c r="W765" s="25" t="s">
        <v>44160</v>
      </c>
      <c r="X765">
        <v>763</v>
      </c>
      <c r="Y765" s="6" t="s">
        <v>4801</v>
      </c>
      <c r="Z765" s="6" t="s">
        <v>51360</v>
      </c>
      <c r="AA765" s="6" t="s">
        <v>90</v>
      </c>
      <c r="AB765" s="6" t="s">
        <v>4802</v>
      </c>
      <c r="AC765" s="6" t="s">
        <v>50041</v>
      </c>
      <c r="AD765" s="6" t="s">
        <v>50042</v>
      </c>
    </row>
    <row r="766" spans="1:30" x14ac:dyDescent="0.25">
      <c r="A766" s="26" t="s">
        <v>1160</v>
      </c>
      <c r="B766" s="24" t="s">
        <v>1161</v>
      </c>
      <c r="C766" s="22">
        <v>4115.24</v>
      </c>
      <c r="D766" s="22">
        <v>480.65300999999999</v>
      </c>
      <c r="E766" s="22">
        <v>143.63900000000001</v>
      </c>
      <c r="F766" s="22">
        <v>1.92</v>
      </c>
      <c r="G766" s="22">
        <v>246.88699</v>
      </c>
      <c r="H766" s="22">
        <v>0</v>
      </c>
      <c r="I766" s="22">
        <v>1073.65002</v>
      </c>
      <c r="J766" s="22">
        <v>413.30999000000003</v>
      </c>
      <c r="K766" s="22">
        <v>389.70199000000002</v>
      </c>
      <c r="L766" s="22">
        <v>6870.3198199999997</v>
      </c>
      <c r="M766" s="22">
        <v>0</v>
      </c>
      <c r="N766" s="22">
        <v>1398.604</v>
      </c>
      <c r="O766" s="22">
        <v>3.27</v>
      </c>
      <c r="P766" s="22">
        <v>84.102990000000005</v>
      </c>
      <c r="Q766" s="22">
        <v>4.8102200000000002</v>
      </c>
      <c r="R766" s="22">
        <v>1.03</v>
      </c>
      <c r="S766" s="22">
        <v>0.94</v>
      </c>
      <c r="T766" s="22">
        <v>0.34553</v>
      </c>
      <c r="U766" s="24" t="s">
        <v>44161</v>
      </c>
      <c r="V766" s="24" t="s">
        <v>44162</v>
      </c>
      <c r="W766" s="25" t="s">
        <v>44163</v>
      </c>
      <c r="X766">
        <v>764</v>
      </c>
      <c r="Y766" s="6" t="s">
        <v>4803</v>
      </c>
      <c r="Z766" s="6" t="s">
        <v>49231</v>
      </c>
      <c r="AA766" s="6" t="s">
        <v>50486</v>
      </c>
      <c r="AB766" s="6" t="s">
        <v>4804</v>
      </c>
      <c r="AC766" s="6" t="s">
        <v>50043</v>
      </c>
      <c r="AD766" s="6" t="s">
        <v>50044</v>
      </c>
    </row>
    <row r="767" spans="1:30" x14ac:dyDescent="0.25">
      <c r="A767" s="26" t="s">
        <v>1162</v>
      </c>
      <c r="B767" s="24" t="s">
        <v>1163</v>
      </c>
      <c r="C767" s="22">
        <v>10515.75</v>
      </c>
      <c r="D767" s="22">
        <v>493.91399999999999</v>
      </c>
      <c r="E767" s="22">
        <v>-647.80999999999995</v>
      </c>
      <c r="F767" s="22">
        <v>1.99</v>
      </c>
      <c r="G767" s="22">
        <v>261.84899000000001</v>
      </c>
      <c r="H767" s="22">
        <v>0</v>
      </c>
      <c r="I767" s="22">
        <v>673.13</v>
      </c>
      <c r="J767" s="22">
        <v>631.755</v>
      </c>
      <c r="K767" s="22">
        <v>1513.7430400000001</v>
      </c>
      <c r="L767" s="22">
        <v>2385.3391099999999</v>
      </c>
      <c r="M767" s="22">
        <v>0</v>
      </c>
      <c r="N767" s="22">
        <v>-547.27399000000003</v>
      </c>
      <c r="O767" s="22">
        <v>-4.38</v>
      </c>
      <c r="Q767" s="22">
        <v>-4.4147800000000004</v>
      </c>
      <c r="R767" s="22">
        <v>2.69</v>
      </c>
      <c r="S767" s="22">
        <v>2.4</v>
      </c>
      <c r="T767" s="22">
        <v>1.9816100000000001</v>
      </c>
      <c r="U767" s="24" t="s">
        <v>44164</v>
      </c>
      <c r="V767" s="24" t="s">
        <v>44165</v>
      </c>
      <c r="W767" s="25" t="s">
        <v>44166</v>
      </c>
      <c r="X767">
        <v>765</v>
      </c>
      <c r="Y767" s="6" t="s">
        <v>4805</v>
      </c>
      <c r="Z767" s="6" t="s">
        <v>51366</v>
      </c>
      <c r="AA767" s="6" t="s">
        <v>50782</v>
      </c>
      <c r="AB767" s="6" t="s">
        <v>4806</v>
      </c>
      <c r="AC767" s="6" t="s">
        <v>50045</v>
      </c>
      <c r="AD767" s="6" t="s">
        <v>50046</v>
      </c>
    </row>
    <row r="768" spans="1:30" x14ac:dyDescent="0.25">
      <c r="A768" s="26" t="s">
        <v>1164</v>
      </c>
      <c r="B768" s="24" t="s">
        <v>1165</v>
      </c>
      <c r="C768" s="22">
        <v>3103.85</v>
      </c>
      <c r="D768" s="22">
        <v>561.66101000000003</v>
      </c>
      <c r="E768" s="22">
        <v>339.06398999999999</v>
      </c>
      <c r="F768" s="22">
        <v>0.21</v>
      </c>
      <c r="G768" s="22">
        <v>366.78899999999999</v>
      </c>
      <c r="H768" s="22">
        <v>41.643000000000001</v>
      </c>
      <c r="I768" s="22">
        <v>15.746</v>
      </c>
      <c r="J768" s="22">
        <v>254.33798999999999</v>
      </c>
      <c r="K768" s="22">
        <v>607.05902000000003</v>
      </c>
      <c r="L768" s="22">
        <v>1538.6340299999999</v>
      </c>
      <c r="M768" s="22">
        <v>0</v>
      </c>
      <c r="N768" s="22">
        <v>2173.4650799999999</v>
      </c>
      <c r="O768" s="22">
        <v>11.59</v>
      </c>
      <c r="P768" s="22">
        <v>38.20899</v>
      </c>
      <c r="Q768" s="22">
        <v>0.61836000000000002</v>
      </c>
      <c r="R768" s="22">
        <v>2.21</v>
      </c>
      <c r="S768" s="22">
        <v>2.2200000000000002</v>
      </c>
      <c r="T768" s="22">
        <v>0.78095000000000003</v>
      </c>
      <c r="U768" s="24" t="s">
        <v>44167</v>
      </c>
      <c r="V768" s="24" t="s">
        <v>44168</v>
      </c>
      <c r="W768" s="25" t="s">
        <v>44169</v>
      </c>
      <c r="X768">
        <v>766</v>
      </c>
      <c r="Y768" s="6" t="s">
        <v>4807</v>
      </c>
      <c r="Z768" s="6" t="s">
        <v>52433</v>
      </c>
      <c r="AA768" s="6" t="s">
        <v>90</v>
      </c>
      <c r="AB768" s="6" t="s">
        <v>4808</v>
      </c>
      <c r="AC768" s="6" t="s">
        <v>50047</v>
      </c>
      <c r="AD768" s="6" t="s">
        <v>50048</v>
      </c>
    </row>
    <row r="769" spans="1:30" x14ac:dyDescent="0.25">
      <c r="A769" s="26" t="s">
        <v>40884</v>
      </c>
      <c r="B769" s="24" t="s">
        <v>40885</v>
      </c>
      <c r="C769" s="22">
        <v>2270.25</v>
      </c>
      <c r="D769" s="22">
        <v>82.3</v>
      </c>
      <c r="E769" s="22">
        <v>-30.594000000000001</v>
      </c>
      <c r="F769" s="22">
        <v>1.25</v>
      </c>
      <c r="G769" s="22">
        <v>48.031999999999996</v>
      </c>
      <c r="H769" s="22">
        <v>0</v>
      </c>
      <c r="I769" s="22">
        <v>1319.8019999999999</v>
      </c>
      <c r="J769" s="22">
        <v>105.081</v>
      </c>
      <c r="K769" s="22">
        <v>180.58699999999999</v>
      </c>
      <c r="L769" s="22">
        <v>530.94597999999996</v>
      </c>
      <c r="M769" s="22">
        <v>0</v>
      </c>
      <c r="N769" s="22">
        <v>906.69299000000001</v>
      </c>
      <c r="O769" s="22">
        <v>4.58</v>
      </c>
      <c r="P769" s="22">
        <v>38.042990000000003</v>
      </c>
      <c r="Q769" s="22">
        <v>0.61400999999999994</v>
      </c>
      <c r="R769" s="22">
        <v>1.55</v>
      </c>
      <c r="S769" s="22">
        <v>1.72</v>
      </c>
      <c r="T769" s="22">
        <v>1.26145</v>
      </c>
      <c r="U769" s="24" t="s">
        <v>44170</v>
      </c>
      <c r="V769" s="24" t="s">
        <v>44171</v>
      </c>
      <c r="W769" s="25" t="s">
        <v>44172</v>
      </c>
      <c r="X769">
        <v>767</v>
      </c>
      <c r="Y769" s="6" t="s">
        <v>4809</v>
      </c>
      <c r="Z769" s="6" t="s">
        <v>49770</v>
      </c>
      <c r="AA769" s="6" t="s">
        <v>49760</v>
      </c>
      <c r="AB769" s="6" t="s">
        <v>4810</v>
      </c>
      <c r="AC769" s="6" t="s">
        <v>50049</v>
      </c>
      <c r="AD769" s="6" t="s">
        <v>50050</v>
      </c>
    </row>
    <row r="770" spans="1:30" x14ac:dyDescent="0.25">
      <c r="A770" s="26" t="s">
        <v>40886</v>
      </c>
      <c r="B770" s="24" t="s">
        <v>40887</v>
      </c>
      <c r="C770" s="22">
        <v>2085.48</v>
      </c>
      <c r="D770" s="22">
        <v>-173.07201000000001</v>
      </c>
      <c r="E770" s="22">
        <v>-173.09701000000001</v>
      </c>
      <c r="F770" s="22">
        <v>0.49</v>
      </c>
      <c r="G770" s="22">
        <v>0</v>
      </c>
      <c r="H770" s="22">
        <v>0</v>
      </c>
      <c r="I770" s="22">
        <v>0</v>
      </c>
      <c r="J770" s="22">
        <v>24.933</v>
      </c>
      <c r="K770" s="22">
        <v>312.20699999999999</v>
      </c>
      <c r="L770" s="22">
        <v>0</v>
      </c>
      <c r="M770" s="22">
        <v>0</v>
      </c>
      <c r="N770" s="22">
        <v>286.92198999999999</v>
      </c>
      <c r="O770" s="22">
        <v>0.98</v>
      </c>
      <c r="P770" s="22">
        <v>0</v>
      </c>
      <c r="Q770" s="22">
        <v>0</v>
      </c>
      <c r="R770" s="22">
        <v>8.99</v>
      </c>
      <c r="S770" s="22">
        <v>12.52</v>
      </c>
      <c r="T770" s="22">
        <v>12.52183</v>
      </c>
      <c r="U770" s="24" t="s">
        <v>44173</v>
      </c>
      <c r="V770" s="24" t="s">
        <v>44174</v>
      </c>
      <c r="W770" s="25" t="s">
        <v>90</v>
      </c>
      <c r="X770">
        <v>768</v>
      </c>
      <c r="Y770" s="6" t="s">
        <v>4811</v>
      </c>
      <c r="Z770" s="6" t="s">
        <v>49224</v>
      </c>
      <c r="AA770" s="6" t="s">
        <v>90</v>
      </c>
      <c r="AB770" s="6" t="s">
        <v>4812</v>
      </c>
      <c r="AC770" s="6" t="s">
        <v>50051</v>
      </c>
      <c r="AD770" s="6" t="s">
        <v>50050</v>
      </c>
    </row>
    <row r="771" spans="1:30" x14ac:dyDescent="0.25">
      <c r="A771" s="26" t="s">
        <v>1167</v>
      </c>
      <c r="B771" s="24" t="s">
        <v>1168</v>
      </c>
      <c r="C771" s="22">
        <v>3540.02</v>
      </c>
      <c r="D771" s="22">
        <v>46.048000000000002</v>
      </c>
      <c r="E771" s="22">
        <v>-46.505009999999999</v>
      </c>
      <c r="F771" s="22">
        <v>1.54</v>
      </c>
      <c r="G771" s="22">
        <v>254.684</v>
      </c>
      <c r="H771" s="22">
        <v>0</v>
      </c>
      <c r="I771" s="22">
        <v>1165.55798</v>
      </c>
      <c r="J771" s="22">
        <v>433.44198</v>
      </c>
      <c r="K771" s="22">
        <v>478.05398000000002</v>
      </c>
      <c r="L771" s="22">
        <v>412.98599000000002</v>
      </c>
      <c r="M771" s="22">
        <v>0</v>
      </c>
      <c r="N771" s="22">
        <v>859.41699000000006</v>
      </c>
      <c r="O771" s="22">
        <v>9.9600000000000009</v>
      </c>
      <c r="P771" s="22">
        <v>32.851999999999997</v>
      </c>
      <c r="Q771" s="22">
        <v>0.56364999999999998</v>
      </c>
      <c r="R771" s="22">
        <v>1.04</v>
      </c>
      <c r="S771" s="22">
        <v>1.1000000000000001</v>
      </c>
      <c r="T771" s="22">
        <v>0.51532999999999995</v>
      </c>
      <c r="U771" s="24" t="s">
        <v>44175</v>
      </c>
      <c r="V771" s="24" t="s">
        <v>44176</v>
      </c>
      <c r="W771" s="25" t="s">
        <v>44177</v>
      </c>
      <c r="X771">
        <v>769</v>
      </c>
      <c r="Y771" s="6" t="s">
        <v>4813</v>
      </c>
      <c r="Z771" s="6" t="s">
        <v>49444</v>
      </c>
      <c r="AA771" s="6" t="s">
        <v>49440</v>
      </c>
      <c r="AB771" s="6" t="s">
        <v>4814</v>
      </c>
      <c r="AC771" s="6" t="s">
        <v>50052</v>
      </c>
      <c r="AD771" s="6" t="s">
        <v>50053</v>
      </c>
    </row>
    <row r="772" spans="1:30" x14ac:dyDescent="0.25">
      <c r="A772" s="26" t="s">
        <v>1169</v>
      </c>
      <c r="B772" s="24" t="s">
        <v>1170</v>
      </c>
      <c r="C772" s="22">
        <v>4034.52</v>
      </c>
      <c r="D772" s="22">
        <v>-60.699010000000001</v>
      </c>
      <c r="E772" s="22">
        <v>-148.35400999999999</v>
      </c>
      <c r="F772" s="22">
        <v>1.37</v>
      </c>
      <c r="G772" s="22">
        <v>238.34700000000001</v>
      </c>
      <c r="H772" s="22">
        <v>31.42399</v>
      </c>
      <c r="I772" s="22">
        <v>314.64497999999998</v>
      </c>
      <c r="J772" s="22">
        <v>355.80700000000002</v>
      </c>
      <c r="K772" s="22">
        <v>1131.2199700000001</v>
      </c>
      <c r="L772" s="22">
        <v>516.57299</v>
      </c>
      <c r="M772" s="22">
        <v>0</v>
      </c>
      <c r="N772" s="22">
        <v>1250.81701</v>
      </c>
      <c r="O772" s="22">
        <v>3.53</v>
      </c>
      <c r="P772" s="22">
        <v>29.228000000000002</v>
      </c>
      <c r="Q772" s="22">
        <v>0.41298000000000001</v>
      </c>
      <c r="R772" s="22">
        <v>3.18</v>
      </c>
      <c r="S772" s="22">
        <v>3.09</v>
      </c>
      <c r="T772" s="22">
        <v>2.4211100000000001</v>
      </c>
      <c r="U772" s="24" t="s">
        <v>44178</v>
      </c>
      <c r="V772" s="24" t="s">
        <v>44179</v>
      </c>
      <c r="W772" s="25" t="s">
        <v>44180</v>
      </c>
      <c r="X772">
        <v>770</v>
      </c>
      <c r="Y772" s="6" t="s">
        <v>4815</v>
      </c>
      <c r="Z772" s="6" t="s">
        <v>49402</v>
      </c>
      <c r="AA772" s="6" t="s">
        <v>90</v>
      </c>
      <c r="AB772" s="6" t="s">
        <v>4816</v>
      </c>
      <c r="AC772" s="6" t="s">
        <v>50054</v>
      </c>
      <c r="AD772" s="6" t="s">
        <v>50055</v>
      </c>
    </row>
    <row r="773" spans="1:30" x14ac:dyDescent="0.25">
      <c r="A773" s="26" t="s">
        <v>1171</v>
      </c>
      <c r="B773" s="24" t="s">
        <v>1172</v>
      </c>
      <c r="C773" s="22">
        <v>4293.74</v>
      </c>
      <c r="D773" s="22">
        <v>749.54199000000006</v>
      </c>
      <c r="E773" s="22">
        <v>720.89098999999999</v>
      </c>
      <c r="F773" s="22">
        <v>1.5</v>
      </c>
      <c r="G773" s="22">
        <v>407.04500999999999</v>
      </c>
      <c r="H773" s="22">
        <v>1432.71594</v>
      </c>
      <c r="I773" s="22">
        <v>123.285</v>
      </c>
      <c r="J773" s="22">
        <v>1070.53601</v>
      </c>
      <c r="K773" s="22">
        <v>2706.7309500000001</v>
      </c>
      <c r="L773" s="22">
        <v>371.77397999999999</v>
      </c>
      <c r="M773" s="22">
        <v>0</v>
      </c>
      <c r="N773" s="22">
        <v>1726.41796</v>
      </c>
      <c r="O773" s="22">
        <v>40.92</v>
      </c>
      <c r="P773" s="22">
        <v>19.184000000000001</v>
      </c>
      <c r="Q773" s="22">
        <v>0.23737</v>
      </c>
      <c r="R773" s="22">
        <v>5.29</v>
      </c>
      <c r="S773" s="22">
        <v>1.19</v>
      </c>
      <c r="T773" s="22">
        <v>0.80984</v>
      </c>
      <c r="U773" s="24" t="s">
        <v>44181</v>
      </c>
      <c r="V773" s="24" t="s">
        <v>44182</v>
      </c>
      <c r="W773" s="25" t="s">
        <v>44183</v>
      </c>
      <c r="X773">
        <v>771</v>
      </c>
      <c r="Y773" s="6" t="s">
        <v>4817</v>
      </c>
      <c r="Z773" s="6" t="s">
        <v>49675</v>
      </c>
      <c r="AA773" s="6" t="s">
        <v>49807</v>
      </c>
      <c r="AB773" s="6" t="s">
        <v>4818</v>
      </c>
      <c r="AC773" s="6" t="s">
        <v>50056</v>
      </c>
      <c r="AD773" s="6" t="s">
        <v>50057</v>
      </c>
    </row>
    <row r="774" spans="1:30" x14ac:dyDescent="0.25">
      <c r="A774" s="26" t="s">
        <v>1174</v>
      </c>
      <c r="B774" s="24" t="s">
        <v>1175</v>
      </c>
      <c r="C774" s="22">
        <v>13369.73</v>
      </c>
      <c r="D774" s="22">
        <v>2241.3998999999999</v>
      </c>
      <c r="E774" s="22">
        <v>1209.1999499999999</v>
      </c>
      <c r="F774" s="22">
        <v>0.5</v>
      </c>
      <c r="G774" s="22">
        <v>683.59996999999998</v>
      </c>
      <c r="H774" s="22">
        <v>672.90002000000004</v>
      </c>
      <c r="I774" s="22">
        <v>2336.6000899999999</v>
      </c>
      <c r="J774" s="22">
        <v>3493.8000400000001</v>
      </c>
      <c r="K774" s="22">
        <v>1842</v>
      </c>
      <c r="L774" s="22">
        <v>9905.7001899999996</v>
      </c>
      <c r="M774" s="22">
        <v>0</v>
      </c>
      <c r="N774" s="22">
        <v>9493.2998000000007</v>
      </c>
      <c r="O774" s="22">
        <v>41.37</v>
      </c>
      <c r="P774" s="22">
        <v>51.518999999999998</v>
      </c>
      <c r="Q774" s="22">
        <v>1.06267</v>
      </c>
      <c r="R774" s="22">
        <v>0.52</v>
      </c>
      <c r="S774" s="22">
        <v>0.33</v>
      </c>
      <c r="T774" s="22">
        <v>0.13896</v>
      </c>
      <c r="U774" s="24" t="s">
        <v>44184</v>
      </c>
      <c r="V774" s="24" t="s">
        <v>42824</v>
      </c>
      <c r="W774" s="25" t="s">
        <v>44185</v>
      </c>
      <c r="X774">
        <v>772</v>
      </c>
      <c r="Y774" s="6" t="s">
        <v>4819</v>
      </c>
      <c r="Z774" s="6" t="s">
        <v>51870</v>
      </c>
      <c r="AA774" s="6" t="s">
        <v>90</v>
      </c>
      <c r="AB774" s="6" t="s">
        <v>4820</v>
      </c>
      <c r="AC774" s="6" t="s">
        <v>50058</v>
      </c>
      <c r="AD774" s="6" t="s">
        <v>50059</v>
      </c>
    </row>
    <row r="775" spans="1:30" x14ac:dyDescent="0.25">
      <c r="A775" s="26" t="s">
        <v>40888</v>
      </c>
      <c r="B775" s="24" t="s">
        <v>40889</v>
      </c>
      <c r="C775" s="22">
        <v>2280.4</v>
      </c>
      <c r="D775" s="22">
        <v>379.59201000000002</v>
      </c>
      <c r="E775" s="22">
        <v>292.62398999999999</v>
      </c>
      <c r="F775" s="22">
        <v>0.95</v>
      </c>
      <c r="G775" s="22">
        <v>131.08000000000001</v>
      </c>
      <c r="H775" s="22">
        <v>0</v>
      </c>
      <c r="I775" s="22">
        <v>623.71196999999995</v>
      </c>
      <c r="J775" s="22">
        <v>208.41</v>
      </c>
      <c r="K775" s="22">
        <v>389.12898999999999</v>
      </c>
      <c r="L775" s="22">
        <v>389.49797999999998</v>
      </c>
      <c r="M775" s="22">
        <v>0</v>
      </c>
      <c r="N775" s="22">
        <v>474.74797999999998</v>
      </c>
      <c r="O775" s="22">
        <v>7.85</v>
      </c>
      <c r="P775" s="22">
        <v>42.932989999999997</v>
      </c>
      <c r="Q775" s="22">
        <v>0.75233000000000005</v>
      </c>
      <c r="R775" s="22">
        <v>2.0099999999999998</v>
      </c>
      <c r="S775" s="22">
        <v>1.87</v>
      </c>
      <c r="T775" s="22">
        <v>1.23817</v>
      </c>
      <c r="U775" s="24" t="s">
        <v>44186</v>
      </c>
      <c r="V775" s="24" t="s">
        <v>44187</v>
      </c>
      <c r="W775" s="25" t="s">
        <v>44188</v>
      </c>
      <c r="X775">
        <v>773</v>
      </c>
      <c r="Y775" s="6" t="s">
        <v>4821</v>
      </c>
      <c r="Z775" s="6" t="s">
        <v>49204</v>
      </c>
      <c r="AA775" s="6" t="s">
        <v>50489</v>
      </c>
      <c r="AB775" s="6" t="s">
        <v>4822</v>
      </c>
      <c r="AC775" s="6" t="s">
        <v>50060</v>
      </c>
      <c r="AD775" s="6" t="s">
        <v>50061</v>
      </c>
    </row>
    <row r="776" spans="1:30" x14ac:dyDescent="0.25">
      <c r="A776" s="26" t="s">
        <v>1176</v>
      </c>
      <c r="B776" s="24" t="s">
        <v>1177</v>
      </c>
      <c r="C776" s="22">
        <v>52098.400000000001</v>
      </c>
      <c r="D776" s="22">
        <v>1926.1999499999999</v>
      </c>
      <c r="E776" s="22">
        <v>1786.59997</v>
      </c>
      <c r="F776" s="22">
        <v>1.01</v>
      </c>
      <c r="G776" s="22">
        <v>699.09996999999998</v>
      </c>
      <c r="H776" s="22">
        <v>875.5</v>
      </c>
      <c r="I776" s="22">
        <v>1449.5</v>
      </c>
      <c r="J776" s="22">
        <v>1022.40002</v>
      </c>
      <c r="K776" s="22">
        <v>3095.8000400000001</v>
      </c>
      <c r="L776" s="22">
        <v>596.29998000000001</v>
      </c>
      <c r="M776" s="22">
        <v>0</v>
      </c>
      <c r="N776" s="22">
        <v>5806.7001899999996</v>
      </c>
      <c r="O776" s="22">
        <v>9.9700000000000006</v>
      </c>
      <c r="P776" s="22">
        <v>8.9584899999999994</v>
      </c>
      <c r="Q776" s="22">
        <v>9.8390000000000005E-2</v>
      </c>
      <c r="R776" s="22">
        <v>3.01</v>
      </c>
      <c r="S776" s="22">
        <v>2.17</v>
      </c>
      <c r="T776" s="22">
        <v>1.48787</v>
      </c>
      <c r="U776" s="24" t="s">
        <v>44189</v>
      </c>
      <c r="V776" s="24" t="s">
        <v>44190</v>
      </c>
      <c r="W776" s="25" t="s">
        <v>44191</v>
      </c>
      <c r="X776">
        <v>774</v>
      </c>
      <c r="Y776" s="6" t="s">
        <v>4823</v>
      </c>
      <c r="Z776" s="6" t="s">
        <v>52149</v>
      </c>
      <c r="AA776" s="6" t="s">
        <v>90</v>
      </c>
      <c r="AB776" s="6" t="s">
        <v>4824</v>
      </c>
      <c r="AC776" s="6" t="s">
        <v>50062</v>
      </c>
      <c r="AD776" s="6" t="s">
        <v>50063</v>
      </c>
    </row>
    <row r="777" spans="1:30" x14ac:dyDescent="0.25">
      <c r="A777" s="26" t="s">
        <v>90</v>
      </c>
      <c r="B777" s="24" t="s">
        <v>40890</v>
      </c>
      <c r="C777" s="22">
        <v>2178.33</v>
      </c>
      <c r="F777" s="22">
        <v>1.02</v>
      </c>
      <c r="U777" s="24" t="s">
        <v>90</v>
      </c>
      <c r="V777" s="24" t="s">
        <v>90</v>
      </c>
      <c r="W777" s="25" t="s">
        <v>90</v>
      </c>
      <c r="X777">
        <v>775</v>
      </c>
      <c r="Y777" s="6" t="s">
        <v>4825</v>
      </c>
      <c r="Z777" s="6" t="s">
        <v>51842</v>
      </c>
      <c r="AA777" s="6" t="s">
        <v>51826</v>
      </c>
      <c r="AB777" s="6" t="s">
        <v>4826</v>
      </c>
      <c r="AC777" s="6" t="s">
        <v>50064</v>
      </c>
      <c r="AD777" s="6" t="s">
        <v>50065</v>
      </c>
    </row>
    <row r="778" spans="1:30" x14ac:dyDescent="0.25">
      <c r="A778" s="26" t="s">
        <v>1178</v>
      </c>
      <c r="B778" s="24" t="s">
        <v>1179</v>
      </c>
      <c r="C778" s="22">
        <v>7217.3</v>
      </c>
      <c r="D778" s="22">
        <v>1651.7199700000001</v>
      </c>
      <c r="E778" s="22">
        <v>1435.1660099999999</v>
      </c>
      <c r="F778" s="22">
        <v>1.4</v>
      </c>
      <c r="G778" s="22">
        <v>47606.789060000003</v>
      </c>
      <c r="H778" s="22">
        <v>25.643989999999999</v>
      </c>
      <c r="I778" s="22">
        <v>465.69699000000003</v>
      </c>
      <c r="J778" s="22">
        <v>57863.210930000001</v>
      </c>
      <c r="K778" s="22">
        <v>52045.429680000001</v>
      </c>
      <c r="L778" s="22">
        <v>152.39999</v>
      </c>
      <c r="M778" s="22">
        <v>0</v>
      </c>
      <c r="N778" s="22">
        <v>5984.6118100000003</v>
      </c>
      <c r="O778" s="22">
        <v>44.62</v>
      </c>
      <c r="P778" s="22">
        <v>2.3594900000000001</v>
      </c>
      <c r="Q778" s="22">
        <v>2.4160000000000001E-2</v>
      </c>
      <c r="R778" s="22">
        <v>0.9</v>
      </c>
      <c r="S778" s="22">
        <v>0.9</v>
      </c>
      <c r="T778" s="22">
        <v>7.6259999999999994E-2</v>
      </c>
      <c r="U778" s="24" t="s">
        <v>44192</v>
      </c>
      <c r="V778" s="24" t="s">
        <v>44193</v>
      </c>
      <c r="W778" s="25" t="s">
        <v>44194</v>
      </c>
      <c r="X778">
        <v>776</v>
      </c>
      <c r="Y778" s="6" t="s">
        <v>4827</v>
      </c>
      <c r="Z778" s="6" t="s">
        <v>51474</v>
      </c>
      <c r="AA778" s="6" t="s">
        <v>51570</v>
      </c>
      <c r="AB778" s="6" t="s">
        <v>4828</v>
      </c>
      <c r="AC778" s="6" t="s">
        <v>50066</v>
      </c>
      <c r="AD778" s="6" t="s">
        <v>50067</v>
      </c>
    </row>
    <row r="779" spans="1:30" x14ac:dyDescent="0.25">
      <c r="A779" s="26" t="s">
        <v>90</v>
      </c>
      <c r="B779" s="24" t="s">
        <v>1180</v>
      </c>
      <c r="C779" s="22">
        <v>11389.14</v>
      </c>
      <c r="F779" s="22">
        <v>0.68</v>
      </c>
      <c r="U779" s="24" t="s">
        <v>90</v>
      </c>
      <c r="V779" s="24" t="s">
        <v>90</v>
      </c>
      <c r="W779" s="25" t="s">
        <v>90</v>
      </c>
      <c r="X779">
        <v>777</v>
      </c>
      <c r="Y779" s="6" t="s">
        <v>4829</v>
      </c>
      <c r="Z779" s="6" t="s">
        <v>50847</v>
      </c>
      <c r="AA779" s="6" t="s">
        <v>51025</v>
      </c>
      <c r="AB779" s="6" t="s">
        <v>4830</v>
      </c>
      <c r="AC779" s="6" t="s">
        <v>50068</v>
      </c>
      <c r="AD779" s="6" t="s">
        <v>50069</v>
      </c>
    </row>
    <row r="780" spans="1:30" x14ac:dyDescent="0.25">
      <c r="A780" s="26" t="s">
        <v>90</v>
      </c>
      <c r="B780" s="24" t="s">
        <v>40891</v>
      </c>
      <c r="C780" s="22">
        <v>2863.57</v>
      </c>
      <c r="F780" s="22">
        <v>0.84</v>
      </c>
      <c r="U780" s="24" t="s">
        <v>90</v>
      </c>
      <c r="V780" s="24" t="s">
        <v>90</v>
      </c>
      <c r="W780" s="25" t="s">
        <v>90</v>
      </c>
      <c r="X780">
        <v>778</v>
      </c>
      <c r="Y780" s="6" t="s">
        <v>4831</v>
      </c>
      <c r="Z780" s="6" t="s">
        <v>49964</v>
      </c>
      <c r="AA780" s="6" t="s">
        <v>90</v>
      </c>
      <c r="AB780" s="6" t="s">
        <v>4832</v>
      </c>
      <c r="AC780" s="6" t="s">
        <v>43219</v>
      </c>
      <c r="AD780" s="6" t="s">
        <v>50070</v>
      </c>
    </row>
    <row r="781" spans="1:30" x14ac:dyDescent="0.25">
      <c r="A781" s="26" t="s">
        <v>90</v>
      </c>
      <c r="B781" s="24" t="s">
        <v>1181</v>
      </c>
      <c r="C781" s="22">
        <v>3494.22</v>
      </c>
      <c r="F781" s="22">
        <v>1.06</v>
      </c>
      <c r="U781" s="24" t="s">
        <v>90</v>
      </c>
      <c r="V781" s="24" t="s">
        <v>90</v>
      </c>
      <c r="W781" s="25" t="s">
        <v>90</v>
      </c>
      <c r="X781">
        <v>779</v>
      </c>
      <c r="Y781" s="6" t="s">
        <v>4833</v>
      </c>
      <c r="Z781" s="6" t="s">
        <v>49168</v>
      </c>
      <c r="AA781" s="6" t="s">
        <v>50495</v>
      </c>
      <c r="AB781" s="6" t="s">
        <v>4834</v>
      </c>
      <c r="AC781" s="6" t="s">
        <v>50071</v>
      </c>
      <c r="AD781" s="6" t="s">
        <v>50070</v>
      </c>
    </row>
    <row r="782" spans="1:30" x14ac:dyDescent="0.25">
      <c r="A782" s="26" t="s">
        <v>90</v>
      </c>
      <c r="B782" s="24" t="s">
        <v>1182</v>
      </c>
      <c r="C782" s="22">
        <v>4883.1000000000004</v>
      </c>
      <c r="F782" s="22">
        <v>0.98</v>
      </c>
      <c r="U782" s="24" t="s">
        <v>90</v>
      </c>
      <c r="V782" s="24" t="s">
        <v>90</v>
      </c>
      <c r="W782" s="25" t="s">
        <v>90</v>
      </c>
      <c r="X782">
        <v>780</v>
      </c>
      <c r="Y782" s="6" t="s">
        <v>4835</v>
      </c>
      <c r="Z782" s="6" t="s">
        <v>48948</v>
      </c>
      <c r="AA782" s="6" t="s">
        <v>90</v>
      </c>
      <c r="AB782" s="6" t="s">
        <v>4836</v>
      </c>
      <c r="AC782" s="6" t="s">
        <v>50072</v>
      </c>
      <c r="AD782" s="6" t="s">
        <v>50073</v>
      </c>
    </row>
    <row r="783" spans="1:30" x14ac:dyDescent="0.25">
      <c r="A783" s="26" t="s">
        <v>1183</v>
      </c>
      <c r="B783" s="24" t="s">
        <v>1184</v>
      </c>
      <c r="C783" s="22">
        <v>15331.38</v>
      </c>
      <c r="D783" s="22">
        <v>-390.43702000000002</v>
      </c>
      <c r="E783" s="22">
        <v>-612.93597999999997</v>
      </c>
      <c r="F783" s="22">
        <v>1.39</v>
      </c>
      <c r="G783" s="22">
        <v>158.04299</v>
      </c>
      <c r="H783" s="22">
        <v>118.259</v>
      </c>
      <c r="I783" s="22">
        <v>4302.2797799999998</v>
      </c>
      <c r="J783" s="22">
        <v>412.74700000000001</v>
      </c>
      <c r="K783" s="22">
        <v>982.25701000000004</v>
      </c>
      <c r="L783" s="22">
        <v>2236.1059500000001</v>
      </c>
      <c r="M783" s="22">
        <v>0</v>
      </c>
      <c r="N783" s="22">
        <v>3043.1621</v>
      </c>
      <c r="O783" s="22">
        <v>17</v>
      </c>
      <c r="P783" s="22">
        <v>43.562989999999999</v>
      </c>
      <c r="Q783" s="22">
        <v>0.77188000000000001</v>
      </c>
      <c r="R783" s="22">
        <v>2.97</v>
      </c>
      <c r="S783" s="22">
        <v>2.09</v>
      </c>
      <c r="T783" s="22">
        <v>1.71038</v>
      </c>
      <c r="U783" s="24" t="s">
        <v>44195</v>
      </c>
      <c r="V783" s="24" t="s">
        <v>44196</v>
      </c>
      <c r="W783" s="25" t="s">
        <v>44197</v>
      </c>
      <c r="X783">
        <v>781</v>
      </c>
      <c r="Y783" s="6" t="s">
        <v>4837</v>
      </c>
      <c r="Z783" s="6" t="s">
        <v>51315</v>
      </c>
      <c r="AA783" s="6" t="s">
        <v>49017</v>
      </c>
      <c r="AB783" s="6" t="s">
        <v>4838</v>
      </c>
      <c r="AC783" s="6" t="s">
        <v>42224</v>
      </c>
      <c r="AD783" s="6" t="s">
        <v>50074</v>
      </c>
    </row>
    <row r="784" spans="1:30" x14ac:dyDescent="0.25">
      <c r="A784" s="26" t="s">
        <v>1185</v>
      </c>
      <c r="B784" s="24" t="s">
        <v>1186</v>
      </c>
      <c r="C784" s="22">
        <v>39762.870000000003</v>
      </c>
      <c r="D784" s="22">
        <v>7383</v>
      </c>
      <c r="E784" s="22">
        <v>3850</v>
      </c>
      <c r="F784" s="22">
        <v>0.61</v>
      </c>
      <c r="G784" s="22">
        <v>3561</v>
      </c>
      <c r="H784" s="22">
        <v>755</v>
      </c>
      <c r="I784" s="22">
        <v>6630</v>
      </c>
      <c r="J784" s="22">
        <v>10611</v>
      </c>
      <c r="K784" s="22">
        <v>7336</v>
      </c>
      <c r="L784" s="22">
        <v>35662</v>
      </c>
      <c r="M784" s="22">
        <v>0</v>
      </c>
      <c r="N784" s="22">
        <v>24744</v>
      </c>
      <c r="O784" s="22">
        <v>25.2</v>
      </c>
      <c r="P784" s="22">
        <v>60.948999999999998</v>
      </c>
      <c r="Q784" s="22">
        <v>1.5607500000000001</v>
      </c>
      <c r="R784" s="22">
        <v>0.96</v>
      </c>
      <c r="S784" s="22">
        <v>0.62</v>
      </c>
      <c r="T784" s="22">
        <v>0.28460999999999997</v>
      </c>
      <c r="U784" s="24" t="s">
        <v>44198</v>
      </c>
      <c r="V784" s="24" t="s">
        <v>44199</v>
      </c>
      <c r="W784" s="25" t="s">
        <v>44200</v>
      </c>
      <c r="X784">
        <v>782</v>
      </c>
      <c r="Y784" s="6" t="s">
        <v>4839</v>
      </c>
      <c r="Z784" s="6" t="s">
        <v>49770</v>
      </c>
      <c r="AA784" s="6" t="s">
        <v>90</v>
      </c>
      <c r="AB784" s="6" t="s">
        <v>4840</v>
      </c>
      <c r="AC784" s="6" t="s">
        <v>50075</v>
      </c>
      <c r="AD784" s="6" t="s">
        <v>50076</v>
      </c>
    </row>
    <row r="785" spans="1:30" x14ac:dyDescent="0.25">
      <c r="A785" s="26" t="s">
        <v>1187</v>
      </c>
      <c r="B785" s="24" t="s">
        <v>1188</v>
      </c>
      <c r="C785" s="22">
        <v>6342.69</v>
      </c>
      <c r="D785" s="22">
        <v>255.227</v>
      </c>
      <c r="E785" s="22">
        <v>234.352</v>
      </c>
      <c r="F785" s="22">
        <v>0.68</v>
      </c>
      <c r="G785" s="22">
        <v>214.78398999999999</v>
      </c>
      <c r="H785" s="22">
        <v>33.298990000000003</v>
      </c>
      <c r="I785" s="22">
        <v>63.683990000000001</v>
      </c>
      <c r="J785" s="22">
        <v>324.35899999999998</v>
      </c>
      <c r="K785" s="22">
        <v>1618.76196</v>
      </c>
      <c r="L785" s="22">
        <v>0</v>
      </c>
      <c r="M785" s="22">
        <v>0</v>
      </c>
      <c r="N785" s="22">
        <v>2488.4270000000001</v>
      </c>
      <c r="O785" s="22">
        <v>7.86</v>
      </c>
      <c r="P785" s="22">
        <v>0</v>
      </c>
      <c r="Q785" s="22">
        <v>0</v>
      </c>
      <c r="R785" s="22">
        <v>5</v>
      </c>
      <c r="S785" s="22">
        <v>4.8899999999999997</v>
      </c>
      <c r="T785" s="22">
        <v>4.2257999999999996</v>
      </c>
      <c r="U785" s="24" t="s">
        <v>44201</v>
      </c>
      <c r="V785" s="24" t="s">
        <v>44202</v>
      </c>
      <c r="W785" s="25" t="s">
        <v>44203</v>
      </c>
      <c r="X785">
        <v>783</v>
      </c>
      <c r="Y785" s="6" t="s">
        <v>4841</v>
      </c>
      <c r="Z785" s="6" t="s">
        <v>52335</v>
      </c>
      <c r="AA785" s="6" t="s">
        <v>90</v>
      </c>
      <c r="AB785" s="6" t="s">
        <v>4842</v>
      </c>
      <c r="AC785" s="6" t="s">
        <v>50077</v>
      </c>
      <c r="AD785" s="6" t="s">
        <v>50076</v>
      </c>
    </row>
    <row r="786" spans="1:30" x14ac:dyDescent="0.25">
      <c r="A786" s="26" t="s">
        <v>1189</v>
      </c>
      <c r="B786" s="24" t="s">
        <v>1190</v>
      </c>
      <c r="C786" s="22">
        <v>5020.25</v>
      </c>
      <c r="D786" s="22">
        <v>276.23599000000002</v>
      </c>
      <c r="E786" s="22">
        <v>198.35099</v>
      </c>
      <c r="F786" s="22">
        <v>1.01</v>
      </c>
      <c r="G786" s="22">
        <v>259.22197999999997</v>
      </c>
      <c r="H786" s="22">
        <v>0</v>
      </c>
      <c r="I786" s="22">
        <v>470.45598999999999</v>
      </c>
      <c r="J786" s="22">
        <v>277.94601</v>
      </c>
      <c r="K786" s="22">
        <v>612.79399999999998</v>
      </c>
      <c r="L786" s="22">
        <v>220</v>
      </c>
      <c r="M786" s="22">
        <v>0</v>
      </c>
      <c r="N786" s="22">
        <v>758.17900999999995</v>
      </c>
      <c r="O786" s="22">
        <v>23.92</v>
      </c>
      <c r="P786" s="22">
        <v>16.75</v>
      </c>
      <c r="Q786" s="22">
        <v>0.20119999999999999</v>
      </c>
      <c r="R786" s="22">
        <v>2.02</v>
      </c>
      <c r="S786" s="22">
        <v>2.2000000000000002</v>
      </c>
      <c r="T786" s="22">
        <v>1.2720800000000001</v>
      </c>
      <c r="U786" s="24" t="s">
        <v>44204</v>
      </c>
      <c r="V786" s="24" t="s">
        <v>44205</v>
      </c>
      <c r="W786" s="25" t="s">
        <v>44206</v>
      </c>
      <c r="X786">
        <v>784</v>
      </c>
      <c r="Y786" s="6" t="s">
        <v>4843</v>
      </c>
      <c r="Z786" s="6" t="s">
        <v>50156</v>
      </c>
      <c r="AA786" s="6" t="s">
        <v>50172</v>
      </c>
      <c r="AB786" s="6" t="s">
        <v>4844</v>
      </c>
      <c r="AC786" s="6" t="s">
        <v>50078</v>
      </c>
      <c r="AD786" s="6" t="s">
        <v>50079</v>
      </c>
    </row>
    <row r="787" spans="1:30" x14ac:dyDescent="0.25">
      <c r="A787" s="26" t="s">
        <v>1191</v>
      </c>
      <c r="B787" s="24" t="s">
        <v>1192</v>
      </c>
      <c r="C787" s="22">
        <v>5887.83</v>
      </c>
      <c r="D787" s="22">
        <v>762.31799000000001</v>
      </c>
      <c r="E787" s="22">
        <v>623.76396999999997</v>
      </c>
      <c r="F787" s="22">
        <v>1.3</v>
      </c>
      <c r="G787" s="22">
        <v>211.31899999999999</v>
      </c>
      <c r="H787" s="22">
        <v>291.88198</v>
      </c>
      <c r="I787" s="22">
        <v>466.04298999999997</v>
      </c>
      <c r="J787" s="22">
        <v>212.88900000000001</v>
      </c>
      <c r="K787" s="22">
        <v>521.50298999999995</v>
      </c>
      <c r="L787" s="22">
        <v>1079.03198</v>
      </c>
      <c r="M787" s="22">
        <v>0</v>
      </c>
      <c r="N787" s="22">
        <v>1185.6939600000001</v>
      </c>
      <c r="O787" s="22">
        <v>32.89</v>
      </c>
      <c r="P787" s="22">
        <v>47.645000000000003</v>
      </c>
      <c r="Q787" s="22">
        <v>0.91003999999999996</v>
      </c>
      <c r="R787" s="22">
        <v>2.4500000000000002</v>
      </c>
      <c r="S787" s="22">
        <v>1.08</v>
      </c>
      <c r="T787" s="22">
        <v>8.5959999999999995E-2</v>
      </c>
      <c r="U787" s="24" t="s">
        <v>44207</v>
      </c>
      <c r="V787" s="24" t="s">
        <v>44208</v>
      </c>
      <c r="W787" s="25" t="s">
        <v>44209</v>
      </c>
      <c r="X787">
        <v>785</v>
      </c>
      <c r="Y787" s="6" t="s">
        <v>4845</v>
      </c>
      <c r="Z787" s="6" t="s">
        <v>50921</v>
      </c>
      <c r="AA787" s="6" t="s">
        <v>51649</v>
      </c>
      <c r="AB787" s="6" t="s">
        <v>4846</v>
      </c>
      <c r="AC787" s="6" t="s">
        <v>50080</v>
      </c>
      <c r="AD787" s="6" t="s">
        <v>50081</v>
      </c>
    </row>
    <row r="788" spans="1:30" x14ac:dyDescent="0.25">
      <c r="A788" s="26" t="s">
        <v>1193</v>
      </c>
      <c r="B788" s="24" t="s">
        <v>1194</v>
      </c>
      <c r="C788" s="22">
        <v>17458.04</v>
      </c>
      <c r="D788" s="22">
        <v>1916.5059799999999</v>
      </c>
      <c r="E788" s="22">
        <v>1859.16796</v>
      </c>
      <c r="F788" s="22">
        <v>0.99</v>
      </c>
      <c r="G788" s="22">
        <v>2107.6450100000002</v>
      </c>
      <c r="H788" s="22">
        <v>0</v>
      </c>
      <c r="I788" s="22">
        <v>7.9269999999999996</v>
      </c>
      <c r="J788" s="22">
        <v>2054.0549299999998</v>
      </c>
      <c r="K788" s="22">
        <v>4518.0170799999996</v>
      </c>
      <c r="L788" s="22">
        <v>0</v>
      </c>
      <c r="M788" s="22">
        <v>0</v>
      </c>
      <c r="N788" s="22">
        <v>3113.5349099999999</v>
      </c>
      <c r="O788" s="22">
        <v>20.62</v>
      </c>
      <c r="P788" s="22">
        <v>0</v>
      </c>
      <c r="Q788" s="22">
        <v>0</v>
      </c>
      <c r="R788" s="22">
        <v>2.42</v>
      </c>
      <c r="S788" s="22">
        <v>2.2000000000000002</v>
      </c>
      <c r="T788" s="22">
        <v>1.17347</v>
      </c>
      <c r="U788" s="24" t="s">
        <v>44210</v>
      </c>
      <c r="V788" s="24" t="s">
        <v>44211</v>
      </c>
      <c r="W788" s="25" t="s">
        <v>44212</v>
      </c>
      <c r="X788">
        <v>786</v>
      </c>
      <c r="Y788" s="6" t="s">
        <v>4847</v>
      </c>
      <c r="Z788" s="6" t="s">
        <v>51025</v>
      </c>
      <c r="AA788" s="6" t="s">
        <v>90</v>
      </c>
      <c r="AB788" s="6" t="s">
        <v>4848</v>
      </c>
      <c r="AC788" s="6" t="s">
        <v>50082</v>
      </c>
      <c r="AD788" s="6" t="s">
        <v>50083</v>
      </c>
    </row>
    <row r="789" spans="1:30" x14ac:dyDescent="0.25">
      <c r="A789" s="26" t="s">
        <v>1195</v>
      </c>
      <c r="B789" s="24" t="s">
        <v>1196</v>
      </c>
      <c r="C789" s="22">
        <v>15834.52</v>
      </c>
      <c r="D789" s="22">
        <v>2062</v>
      </c>
      <c r="E789" s="22">
        <v>815</v>
      </c>
      <c r="F789" s="22">
        <v>1.6</v>
      </c>
      <c r="G789" s="22">
        <v>2118</v>
      </c>
      <c r="H789" s="22">
        <v>0</v>
      </c>
      <c r="I789" s="22">
        <v>8352</v>
      </c>
      <c r="J789" s="22">
        <v>10778</v>
      </c>
      <c r="K789" s="22">
        <v>8791</v>
      </c>
      <c r="L789" s="22">
        <v>6240</v>
      </c>
      <c r="M789" s="22">
        <v>0</v>
      </c>
      <c r="N789" s="22">
        <v>3728</v>
      </c>
      <c r="O789" s="22">
        <v>22.21</v>
      </c>
      <c r="P789" s="22">
        <v>65.487989999999996</v>
      </c>
      <c r="Q789" s="22">
        <v>1.8975599999999999</v>
      </c>
      <c r="R789" s="22">
        <v>0.83</v>
      </c>
      <c r="S789" s="22">
        <v>0.82</v>
      </c>
      <c r="T789" s="22">
        <v>0.61912999999999996</v>
      </c>
      <c r="U789" s="24" t="s">
        <v>44213</v>
      </c>
      <c r="V789" s="24" t="s">
        <v>44214</v>
      </c>
      <c r="W789" s="25" t="s">
        <v>44215</v>
      </c>
      <c r="X789">
        <v>787</v>
      </c>
      <c r="Y789" s="6" t="s">
        <v>4849</v>
      </c>
      <c r="Z789" s="6" t="s">
        <v>52393</v>
      </c>
      <c r="AA789" s="6" t="s">
        <v>90</v>
      </c>
      <c r="AB789" s="6" t="s">
        <v>4850</v>
      </c>
      <c r="AC789" s="6" t="s">
        <v>50084</v>
      </c>
      <c r="AD789" s="6" t="s">
        <v>50085</v>
      </c>
    </row>
    <row r="790" spans="1:30" x14ac:dyDescent="0.25">
      <c r="A790" s="26" t="s">
        <v>40892</v>
      </c>
      <c r="B790" s="24" t="s">
        <v>40893</v>
      </c>
      <c r="C790" s="22">
        <v>33429.629999999997</v>
      </c>
      <c r="D790" s="22">
        <v>2230</v>
      </c>
      <c r="E790" s="22">
        <v>1572</v>
      </c>
      <c r="F790" s="22">
        <v>0.95</v>
      </c>
      <c r="G790" s="22">
        <v>1409</v>
      </c>
      <c r="H790" s="22">
        <v>0</v>
      </c>
      <c r="I790" s="22">
        <v>7951</v>
      </c>
      <c r="J790" s="22">
        <v>1965</v>
      </c>
      <c r="K790" s="22">
        <v>1673</v>
      </c>
      <c r="L790" s="22">
        <v>4287</v>
      </c>
      <c r="M790" s="22">
        <v>0</v>
      </c>
      <c r="N790" s="22">
        <v>4007</v>
      </c>
      <c r="U790" s="24" t="s">
        <v>44216</v>
      </c>
      <c r="V790" s="24" t="s">
        <v>44217</v>
      </c>
      <c r="W790" s="25" t="s">
        <v>44218</v>
      </c>
      <c r="X790">
        <v>788</v>
      </c>
      <c r="Y790" s="6" t="s">
        <v>4851</v>
      </c>
      <c r="Z790" s="6" t="s">
        <v>51423</v>
      </c>
      <c r="AA790" s="6" t="s">
        <v>51689</v>
      </c>
      <c r="AB790" s="6" t="s">
        <v>4852</v>
      </c>
      <c r="AC790" s="6" t="s">
        <v>50086</v>
      </c>
      <c r="AD790" s="6" t="s">
        <v>50087</v>
      </c>
    </row>
    <row r="791" spans="1:30" x14ac:dyDescent="0.25">
      <c r="A791" s="26" t="s">
        <v>40894</v>
      </c>
      <c r="B791" s="24" t="s">
        <v>40895</v>
      </c>
      <c r="C791" s="22">
        <v>2389.1</v>
      </c>
      <c r="D791" s="22">
        <v>14.425990000000001</v>
      </c>
      <c r="E791" s="22">
        <v>4.5879899999999996</v>
      </c>
      <c r="F791" s="22">
        <v>2.71</v>
      </c>
      <c r="G791" s="22">
        <v>87.262</v>
      </c>
      <c r="H791" s="22">
        <v>0</v>
      </c>
      <c r="I791" s="22">
        <v>35.911990000000003</v>
      </c>
      <c r="J791" s="22">
        <v>89.334990000000005</v>
      </c>
      <c r="K791" s="22">
        <v>246.64500000000001</v>
      </c>
      <c r="L791" s="22">
        <v>4.6970000000000001</v>
      </c>
      <c r="M791" s="22">
        <v>0</v>
      </c>
      <c r="N791" s="22">
        <v>248.99199999999999</v>
      </c>
      <c r="O791" s="22">
        <v>1.66</v>
      </c>
      <c r="P791" s="22">
        <v>1.97E-3</v>
      </c>
      <c r="Q791" s="22">
        <v>1.0000000000000001E-5</v>
      </c>
      <c r="R791" s="22">
        <v>2.62</v>
      </c>
      <c r="S791" s="22">
        <v>2.76</v>
      </c>
      <c r="T791" s="22">
        <v>1.7841</v>
      </c>
      <c r="U791" s="24" t="s">
        <v>44219</v>
      </c>
      <c r="V791" s="24" t="s">
        <v>44220</v>
      </c>
      <c r="W791" s="25" t="s">
        <v>44221</v>
      </c>
      <c r="X791">
        <v>789</v>
      </c>
      <c r="Y791" s="6" t="s">
        <v>4853</v>
      </c>
      <c r="Z791" s="6" t="s">
        <v>52121</v>
      </c>
      <c r="AA791" s="6" t="s">
        <v>90</v>
      </c>
      <c r="AB791" s="6" t="s">
        <v>4854</v>
      </c>
      <c r="AC791" s="6" t="s">
        <v>50088</v>
      </c>
      <c r="AD791" s="6" t="s">
        <v>50089</v>
      </c>
    </row>
    <row r="792" spans="1:30" x14ac:dyDescent="0.25">
      <c r="A792" s="26" t="s">
        <v>1197</v>
      </c>
      <c r="B792" s="24" t="s">
        <v>1198</v>
      </c>
      <c r="C792" s="22">
        <v>4741.16</v>
      </c>
      <c r="D792" s="22">
        <v>139.31299999999999</v>
      </c>
      <c r="E792" s="22">
        <v>132.23399000000001</v>
      </c>
      <c r="F792" s="22">
        <v>0.63</v>
      </c>
      <c r="G792" s="22">
        <v>170.11399</v>
      </c>
      <c r="H792" s="22">
        <v>0</v>
      </c>
      <c r="I792" s="22">
        <v>8.6069999999999993</v>
      </c>
      <c r="J792" s="22">
        <v>159.029</v>
      </c>
      <c r="K792" s="22">
        <v>349.15701000000001</v>
      </c>
      <c r="L792" s="22">
        <v>0</v>
      </c>
      <c r="M792" s="22">
        <v>0</v>
      </c>
      <c r="N792" s="22">
        <v>320.75200999999998</v>
      </c>
      <c r="O792" s="22">
        <v>6.72</v>
      </c>
      <c r="P792" s="22">
        <v>0</v>
      </c>
      <c r="Q792" s="22">
        <v>0</v>
      </c>
      <c r="R792" s="22">
        <v>2.92</v>
      </c>
      <c r="S792" s="22">
        <v>2.2000000000000002</v>
      </c>
      <c r="T792" s="22">
        <v>1.12585</v>
      </c>
      <c r="U792" s="24" t="s">
        <v>44222</v>
      </c>
      <c r="V792" s="24" t="s">
        <v>44223</v>
      </c>
      <c r="W792" s="25" t="s">
        <v>44224</v>
      </c>
      <c r="X792">
        <v>790</v>
      </c>
      <c r="Y792" s="6" t="s">
        <v>4855</v>
      </c>
      <c r="Z792" s="6" t="s">
        <v>51911</v>
      </c>
      <c r="AA792" s="6" t="s">
        <v>51911</v>
      </c>
      <c r="AB792" s="6" t="s">
        <v>4856</v>
      </c>
      <c r="AC792" s="6" t="s">
        <v>50090</v>
      </c>
      <c r="AD792" s="6" t="s">
        <v>50091</v>
      </c>
    </row>
    <row r="793" spans="1:30" x14ac:dyDescent="0.25">
      <c r="A793" s="26" t="s">
        <v>1199</v>
      </c>
      <c r="B793" s="24" t="s">
        <v>1200</v>
      </c>
      <c r="C793" s="22">
        <v>19506.55</v>
      </c>
      <c r="D793" s="22">
        <v>1458.34094</v>
      </c>
      <c r="E793" s="22">
        <v>1161.2519500000001</v>
      </c>
      <c r="F793" s="22">
        <v>0.54</v>
      </c>
      <c r="G793" s="22">
        <v>0</v>
      </c>
      <c r="H793" s="22">
        <v>0</v>
      </c>
      <c r="I793" s="22">
        <v>0</v>
      </c>
      <c r="J793" s="22">
        <v>171.67999</v>
      </c>
      <c r="K793" s="22">
        <v>92.867990000000006</v>
      </c>
      <c r="L793" s="22">
        <v>7331.46191</v>
      </c>
      <c r="M793" s="22">
        <v>0</v>
      </c>
      <c r="N793" s="22">
        <v>4078.2739200000001</v>
      </c>
      <c r="O793" s="22">
        <v>29.87</v>
      </c>
      <c r="P793" s="22">
        <v>64.514989999999997</v>
      </c>
      <c r="Q793" s="22">
        <v>1.8180799999999999</v>
      </c>
      <c r="R793" s="22">
        <v>0.27</v>
      </c>
      <c r="S793" s="22">
        <v>0.54</v>
      </c>
      <c r="T793" s="22">
        <v>0.54093000000000002</v>
      </c>
      <c r="U793" s="24" t="s">
        <v>44225</v>
      </c>
      <c r="V793" s="24" t="s">
        <v>44226</v>
      </c>
      <c r="W793" s="25" t="s">
        <v>44227</v>
      </c>
      <c r="X793">
        <v>791</v>
      </c>
      <c r="Y793" s="6" t="s">
        <v>4857</v>
      </c>
      <c r="Z793" s="6" t="s">
        <v>48993</v>
      </c>
      <c r="AA793" s="6" t="s">
        <v>49028</v>
      </c>
      <c r="AB793" s="6" t="s">
        <v>4858</v>
      </c>
      <c r="AC793" s="6" t="s">
        <v>50092</v>
      </c>
      <c r="AD793" s="6" t="s">
        <v>50093</v>
      </c>
    </row>
    <row r="794" spans="1:30" x14ac:dyDescent="0.25">
      <c r="A794" s="26" t="s">
        <v>40896</v>
      </c>
      <c r="B794" s="24" t="s">
        <v>40897</v>
      </c>
      <c r="C794" s="22">
        <v>2755.38</v>
      </c>
      <c r="D794" s="22">
        <v>120.07299</v>
      </c>
      <c r="E794" s="22">
        <v>64.983000000000004</v>
      </c>
      <c r="F794" s="22">
        <v>1.97</v>
      </c>
      <c r="G794" s="22">
        <v>184.09700000000001</v>
      </c>
      <c r="H794" s="22">
        <v>49.230989999999998</v>
      </c>
      <c r="I794" s="22">
        <v>432.65899000000002</v>
      </c>
      <c r="J794" s="22">
        <v>500.18099000000001</v>
      </c>
      <c r="K794" s="22">
        <v>489.08897999999999</v>
      </c>
      <c r="L794" s="22">
        <v>270.57</v>
      </c>
      <c r="M794" s="22">
        <v>0</v>
      </c>
      <c r="N794" s="22">
        <v>90.343000000000004</v>
      </c>
      <c r="O794" s="22">
        <v>0.8</v>
      </c>
      <c r="P794" s="22">
        <v>65.760000000000005</v>
      </c>
      <c r="Q794" s="22">
        <v>1.9205700000000001</v>
      </c>
      <c r="R794" s="22">
        <v>0.95</v>
      </c>
      <c r="S794" s="22">
        <v>0.88</v>
      </c>
      <c r="T794" s="22">
        <v>0.51132999999999995</v>
      </c>
      <c r="U794" s="24" t="s">
        <v>44228</v>
      </c>
      <c r="V794" s="24" t="s">
        <v>44229</v>
      </c>
      <c r="W794" s="25" t="s">
        <v>44230</v>
      </c>
      <c r="X794">
        <v>792</v>
      </c>
      <c r="Y794" s="6" t="s">
        <v>4859</v>
      </c>
      <c r="Z794" s="6" t="s">
        <v>51042</v>
      </c>
      <c r="AA794" s="6" t="s">
        <v>90</v>
      </c>
      <c r="AB794" s="6" t="s">
        <v>4860</v>
      </c>
      <c r="AC794" s="6" t="s">
        <v>50094</v>
      </c>
      <c r="AD794" s="6" t="s">
        <v>50095</v>
      </c>
    </row>
    <row r="795" spans="1:30" x14ac:dyDescent="0.25">
      <c r="A795" s="26" t="s">
        <v>40898</v>
      </c>
      <c r="B795" s="24" t="s">
        <v>40899</v>
      </c>
      <c r="C795" s="22">
        <v>2020.89</v>
      </c>
      <c r="D795" s="22">
        <v>164.54499000000001</v>
      </c>
      <c r="E795" s="22">
        <v>61.274999999999999</v>
      </c>
      <c r="F795" s="22">
        <v>1.4</v>
      </c>
      <c r="G795" s="22">
        <v>79.891990000000007</v>
      </c>
      <c r="H795" s="22">
        <v>123.15799</v>
      </c>
      <c r="I795" s="22">
        <v>1052.82897</v>
      </c>
      <c r="J795" s="22">
        <v>344.26400000000001</v>
      </c>
      <c r="K795" s="22">
        <v>473.83598999999998</v>
      </c>
      <c r="L795" s="22">
        <v>563.38800000000003</v>
      </c>
      <c r="M795" s="22">
        <v>0</v>
      </c>
      <c r="N795" s="22">
        <v>901.11297000000002</v>
      </c>
      <c r="O795" s="22">
        <v>11.48</v>
      </c>
      <c r="P795" s="22">
        <v>38.597990000000003</v>
      </c>
      <c r="Q795" s="22">
        <v>0.62861999999999996</v>
      </c>
      <c r="R795" s="22">
        <v>1.34</v>
      </c>
      <c r="S795" s="22">
        <v>1.02</v>
      </c>
      <c r="T795" s="22">
        <v>0.78656000000000004</v>
      </c>
      <c r="U795" s="24" t="s">
        <v>44231</v>
      </c>
      <c r="V795" s="24" t="s">
        <v>44232</v>
      </c>
      <c r="W795" s="25" t="s">
        <v>44233</v>
      </c>
      <c r="X795">
        <v>793</v>
      </c>
      <c r="Y795" s="6" t="s">
        <v>4861</v>
      </c>
      <c r="Z795" s="6" t="s">
        <v>49654</v>
      </c>
      <c r="AA795" s="6" t="s">
        <v>50297</v>
      </c>
      <c r="AB795" s="6" t="s">
        <v>4862</v>
      </c>
      <c r="AC795" s="6" t="s">
        <v>50096</v>
      </c>
      <c r="AD795" s="6" t="s">
        <v>50095</v>
      </c>
    </row>
    <row r="796" spans="1:30" x14ac:dyDescent="0.25">
      <c r="A796" s="26" t="s">
        <v>90</v>
      </c>
      <c r="B796" s="24" t="s">
        <v>1201</v>
      </c>
      <c r="C796" s="22">
        <v>8049.67</v>
      </c>
      <c r="F796" s="22">
        <v>1.04</v>
      </c>
      <c r="U796" s="24" t="s">
        <v>90</v>
      </c>
      <c r="V796" s="24" t="s">
        <v>90</v>
      </c>
      <c r="W796" s="25" t="s">
        <v>90</v>
      </c>
      <c r="X796">
        <v>794</v>
      </c>
      <c r="Y796" s="6" t="s">
        <v>4863</v>
      </c>
      <c r="Z796" s="6" t="s">
        <v>48817</v>
      </c>
      <c r="AA796" s="6" t="s">
        <v>90</v>
      </c>
      <c r="AB796" s="6" t="s">
        <v>4864</v>
      </c>
      <c r="AC796" s="6" t="s">
        <v>50097</v>
      </c>
      <c r="AD796" s="6" t="s">
        <v>50098</v>
      </c>
    </row>
    <row r="797" spans="1:30" x14ac:dyDescent="0.25">
      <c r="A797" s="26" t="s">
        <v>1202</v>
      </c>
      <c r="B797" s="24" t="s">
        <v>1203</v>
      </c>
      <c r="C797" s="22">
        <v>50369.7</v>
      </c>
      <c r="D797" s="22">
        <v>4736</v>
      </c>
      <c r="E797" s="22">
        <v>-1757</v>
      </c>
      <c r="F797" s="22">
        <v>1.54</v>
      </c>
      <c r="G797" s="22">
        <v>15729</v>
      </c>
      <c r="H797" s="22">
        <v>14080</v>
      </c>
      <c r="I797" s="22">
        <v>0</v>
      </c>
      <c r="J797" s="22">
        <v>96866</v>
      </c>
      <c r="K797" s="22">
        <v>116476</v>
      </c>
      <c r="L797" s="22">
        <v>88805</v>
      </c>
      <c r="M797" s="22">
        <v>0</v>
      </c>
      <c r="N797" s="22">
        <v>43167</v>
      </c>
      <c r="O797" s="22">
        <v>10.55</v>
      </c>
      <c r="P797" s="22">
        <v>68.376990000000006</v>
      </c>
      <c r="Q797" s="22">
        <v>2.16228</v>
      </c>
      <c r="R797" s="22">
        <v>1.2</v>
      </c>
      <c r="S797" s="22">
        <v>1.06</v>
      </c>
      <c r="T797" s="22">
        <v>0.89471000000000001</v>
      </c>
      <c r="U797" s="24" t="s">
        <v>44234</v>
      </c>
      <c r="V797" s="24" t="s">
        <v>44235</v>
      </c>
      <c r="W797" s="25" t="s">
        <v>44236</v>
      </c>
      <c r="X797">
        <v>795</v>
      </c>
      <c r="Y797" s="6" t="s">
        <v>4865</v>
      </c>
      <c r="Z797" s="6" t="s">
        <v>52485</v>
      </c>
      <c r="AA797" s="6" t="s">
        <v>90</v>
      </c>
      <c r="AB797" s="6" t="s">
        <v>4866</v>
      </c>
      <c r="AC797" s="6" t="s">
        <v>50099</v>
      </c>
      <c r="AD797" s="6" t="s">
        <v>50100</v>
      </c>
    </row>
    <row r="798" spans="1:30" x14ac:dyDescent="0.25">
      <c r="A798" s="26" t="s">
        <v>21597</v>
      </c>
      <c r="B798" s="24" t="s">
        <v>40900</v>
      </c>
      <c r="C798" s="22">
        <v>2024.23</v>
      </c>
      <c r="D798" s="22">
        <v>234.328</v>
      </c>
      <c r="E798" s="22">
        <v>94.277990000000003</v>
      </c>
      <c r="F798" s="22">
        <v>1.17</v>
      </c>
      <c r="G798" s="22">
        <v>147.03599</v>
      </c>
      <c r="H798" s="22">
        <v>0</v>
      </c>
      <c r="I798" s="22">
        <v>1190.2559799999999</v>
      </c>
      <c r="J798" s="22">
        <v>100.786</v>
      </c>
      <c r="K798" s="22">
        <v>566.19500000000005</v>
      </c>
      <c r="L798" s="22">
        <v>556.64898000000005</v>
      </c>
      <c r="M798" s="22">
        <v>0</v>
      </c>
      <c r="N798" s="22">
        <v>1126.6180400000001</v>
      </c>
      <c r="O798" s="22">
        <v>7.54</v>
      </c>
      <c r="P798" s="22">
        <v>33.470999999999997</v>
      </c>
      <c r="Q798" s="22">
        <v>0.50310999999999995</v>
      </c>
      <c r="R798" s="22">
        <v>6.54</v>
      </c>
      <c r="S798" s="22">
        <v>5.62</v>
      </c>
      <c r="T798" s="22">
        <v>4.1589</v>
      </c>
      <c r="U798" s="24" t="s">
        <v>44237</v>
      </c>
      <c r="V798" s="24" t="s">
        <v>44238</v>
      </c>
      <c r="W798" s="25" t="s">
        <v>44239</v>
      </c>
      <c r="X798">
        <v>796</v>
      </c>
      <c r="Y798" s="6" t="s">
        <v>4867</v>
      </c>
      <c r="Z798" s="6" t="s">
        <v>51922</v>
      </c>
      <c r="AA798" s="6" t="s">
        <v>51828</v>
      </c>
      <c r="AB798" s="6" t="s">
        <v>4868</v>
      </c>
      <c r="AC798" s="6" t="s">
        <v>50101</v>
      </c>
      <c r="AD798" s="6" t="s">
        <v>50102</v>
      </c>
    </row>
    <row r="799" spans="1:30" x14ac:dyDescent="0.25">
      <c r="A799" s="26" t="s">
        <v>1205</v>
      </c>
      <c r="B799" s="24" t="s">
        <v>1206</v>
      </c>
      <c r="C799" s="22">
        <v>5706.73</v>
      </c>
      <c r="D799" s="22">
        <v>605</v>
      </c>
      <c r="E799" s="22">
        <v>419</v>
      </c>
      <c r="F799" s="22">
        <v>1.26</v>
      </c>
      <c r="G799" s="22">
        <v>812</v>
      </c>
      <c r="H799" s="22">
        <v>0</v>
      </c>
      <c r="I799" s="22">
        <v>1992</v>
      </c>
      <c r="J799" s="22">
        <v>3886</v>
      </c>
      <c r="K799" s="22">
        <v>2036</v>
      </c>
      <c r="L799" s="22">
        <v>0</v>
      </c>
      <c r="M799" s="22">
        <v>0</v>
      </c>
      <c r="N799" s="22">
        <v>4688</v>
      </c>
      <c r="O799" s="22">
        <v>46.3</v>
      </c>
      <c r="P799" s="22">
        <v>0</v>
      </c>
      <c r="Q799" s="22">
        <v>0</v>
      </c>
      <c r="R799" s="22">
        <v>0.86</v>
      </c>
      <c r="S799" s="22">
        <v>0.52</v>
      </c>
      <c r="T799" s="22">
        <v>0.31497000000000003</v>
      </c>
      <c r="U799" s="24" t="s">
        <v>44240</v>
      </c>
      <c r="V799" s="24" t="s">
        <v>44241</v>
      </c>
      <c r="W799" s="25" t="s">
        <v>44242</v>
      </c>
      <c r="X799">
        <v>797</v>
      </c>
      <c r="Y799" s="6" t="s">
        <v>4869</v>
      </c>
      <c r="Z799" s="6" t="s">
        <v>50782</v>
      </c>
      <c r="AA799" s="6" t="s">
        <v>90</v>
      </c>
      <c r="AB799" s="6" t="s">
        <v>4870</v>
      </c>
      <c r="AC799" s="6" t="s">
        <v>50103</v>
      </c>
      <c r="AD799" s="6" t="s">
        <v>50104</v>
      </c>
    </row>
    <row r="800" spans="1:30" x14ac:dyDescent="0.25">
      <c r="A800" s="26" t="s">
        <v>1207</v>
      </c>
      <c r="B800" s="24" t="s">
        <v>1208</v>
      </c>
      <c r="C800" s="22">
        <v>23600.11</v>
      </c>
      <c r="D800" s="22">
        <v>7239</v>
      </c>
      <c r="E800" s="22">
        <v>5895</v>
      </c>
      <c r="F800" s="22">
        <v>2.0499999999999998</v>
      </c>
      <c r="G800" s="22">
        <v>1006</v>
      </c>
      <c r="H800" s="22">
        <v>67</v>
      </c>
      <c r="I800" s="22">
        <v>0</v>
      </c>
      <c r="J800" s="22">
        <v>1716</v>
      </c>
      <c r="K800" s="22">
        <v>1392</v>
      </c>
      <c r="L800" s="22">
        <v>6238</v>
      </c>
      <c r="M800" s="22">
        <v>0</v>
      </c>
      <c r="N800" s="22">
        <v>15690</v>
      </c>
      <c r="O800" s="22">
        <v>89.03</v>
      </c>
      <c r="P800" s="22">
        <v>30.12199</v>
      </c>
      <c r="Q800" s="22">
        <v>0.43106</v>
      </c>
      <c r="R800" s="22">
        <v>0.62</v>
      </c>
      <c r="S800" s="22">
        <v>0.77</v>
      </c>
      <c r="T800" s="22">
        <v>0.18589</v>
      </c>
      <c r="U800" s="24" t="s">
        <v>44243</v>
      </c>
      <c r="V800" s="24" t="s">
        <v>44244</v>
      </c>
      <c r="W800" s="25" t="s">
        <v>44245</v>
      </c>
      <c r="X800">
        <v>798</v>
      </c>
      <c r="Y800" s="6" t="s">
        <v>4871</v>
      </c>
      <c r="Z800" s="6" t="s">
        <v>51741</v>
      </c>
      <c r="AA800" s="6" t="s">
        <v>90</v>
      </c>
      <c r="AB800" s="6" t="s">
        <v>4872</v>
      </c>
      <c r="AC800" s="6" t="s">
        <v>50105</v>
      </c>
      <c r="AD800" s="6" t="s">
        <v>50106</v>
      </c>
    </row>
    <row r="801" spans="1:30" x14ac:dyDescent="0.25">
      <c r="A801" s="26" t="s">
        <v>40901</v>
      </c>
      <c r="B801" s="24" t="s">
        <v>40902</v>
      </c>
      <c r="C801" s="22">
        <v>36222.550000000003</v>
      </c>
      <c r="D801" s="22">
        <v>2313.9460399999998</v>
      </c>
      <c r="E801" s="22">
        <v>1894.9610499999999</v>
      </c>
      <c r="F801" s="22">
        <v>0.98</v>
      </c>
      <c r="G801" s="22">
        <v>1327.62194</v>
      </c>
      <c r="H801" s="22">
        <v>2221.1201099999998</v>
      </c>
      <c r="I801" s="22">
        <v>79.503990000000002</v>
      </c>
      <c r="J801" s="22">
        <v>1580.65795</v>
      </c>
      <c r="K801" s="22">
        <v>9033.0195299999996</v>
      </c>
      <c r="L801" s="22">
        <v>0</v>
      </c>
      <c r="M801" s="22">
        <v>0</v>
      </c>
      <c r="N801" s="22">
        <v>13793.91992</v>
      </c>
      <c r="O801" s="22">
        <v>5.61</v>
      </c>
      <c r="R801" s="22">
        <v>5.45</v>
      </c>
      <c r="U801" s="24" t="s">
        <v>44246</v>
      </c>
      <c r="V801" s="24" t="s">
        <v>44247</v>
      </c>
      <c r="W801" s="25" t="s">
        <v>44248</v>
      </c>
      <c r="X801">
        <v>799</v>
      </c>
      <c r="Y801" s="6" t="s">
        <v>4873</v>
      </c>
      <c r="Z801" s="6" t="s">
        <v>48876</v>
      </c>
      <c r="AA801" s="6" t="s">
        <v>90</v>
      </c>
      <c r="AB801" s="6" t="s">
        <v>4874</v>
      </c>
      <c r="AC801" s="6" t="s">
        <v>50107</v>
      </c>
      <c r="AD801" s="6" t="s">
        <v>50108</v>
      </c>
    </row>
    <row r="802" spans="1:30" x14ac:dyDescent="0.25">
      <c r="A802" s="26" t="s">
        <v>1209</v>
      </c>
      <c r="B802" s="24" t="s">
        <v>1210</v>
      </c>
      <c r="C802" s="22">
        <v>31572.94</v>
      </c>
      <c r="D802" s="22">
        <v>1630.90002</v>
      </c>
      <c r="E802" s="22">
        <v>1454.3000400000001</v>
      </c>
      <c r="F802" s="22">
        <v>1.19</v>
      </c>
      <c r="G802" s="22">
        <v>1013.20001</v>
      </c>
      <c r="H802" s="22">
        <v>1708</v>
      </c>
      <c r="I802" s="22">
        <v>0</v>
      </c>
      <c r="J802" s="22">
        <v>789.79998000000001</v>
      </c>
      <c r="K802" s="22">
        <v>3124.8000400000001</v>
      </c>
      <c r="L802" s="22">
        <v>353.20001000000002</v>
      </c>
      <c r="M802" s="22">
        <v>0</v>
      </c>
      <c r="N802" s="22">
        <v>3163.1999500000002</v>
      </c>
      <c r="O802" s="22">
        <v>5.73</v>
      </c>
      <c r="P802" s="22">
        <v>5.7626999999999997</v>
      </c>
      <c r="Q802" s="22">
        <v>6.1150000000000003E-2</v>
      </c>
      <c r="R802" s="22">
        <v>3.66</v>
      </c>
      <c r="S802" s="22">
        <v>1.79</v>
      </c>
      <c r="T802" s="22">
        <v>0.51100999999999996</v>
      </c>
      <c r="U802" s="24" t="s">
        <v>44249</v>
      </c>
      <c r="V802" s="24" t="s">
        <v>44250</v>
      </c>
      <c r="W802" s="25" t="s">
        <v>44251</v>
      </c>
      <c r="X802">
        <v>800</v>
      </c>
      <c r="Y802" s="6" t="s">
        <v>4875</v>
      </c>
      <c r="Z802" s="6" t="s">
        <v>49677</v>
      </c>
      <c r="AA802" s="6" t="s">
        <v>90</v>
      </c>
      <c r="AB802" s="6" t="s">
        <v>4876</v>
      </c>
      <c r="AC802" s="6" t="s">
        <v>50109</v>
      </c>
      <c r="AD802" s="6" t="s">
        <v>50110</v>
      </c>
    </row>
    <row r="803" spans="1:30" x14ac:dyDescent="0.25">
      <c r="A803" s="26" t="s">
        <v>1211</v>
      </c>
      <c r="B803" s="24" t="s">
        <v>1212</v>
      </c>
      <c r="C803" s="22">
        <v>7982.72</v>
      </c>
      <c r="D803" s="22">
        <v>981.70001000000002</v>
      </c>
      <c r="E803" s="22">
        <v>786.29998000000001</v>
      </c>
      <c r="F803" s="22">
        <v>1.51</v>
      </c>
      <c r="G803" s="22">
        <v>521.79998000000001</v>
      </c>
      <c r="H803" s="22">
        <v>1021.29998</v>
      </c>
      <c r="I803" s="22">
        <v>2641.5</v>
      </c>
      <c r="J803" s="22">
        <v>1544.6999499999999</v>
      </c>
      <c r="K803" s="22">
        <v>2460.3998999999999</v>
      </c>
      <c r="L803" s="22">
        <v>2074.3000400000001</v>
      </c>
      <c r="M803" s="22">
        <v>0</v>
      </c>
      <c r="N803" s="22">
        <v>2086.8998999999999</v>
      </c>
      <c r="O803" s="22">
        <v>16.43</v>
      </c>
      <c r="P803" s="22">
        <v>49.908999999999999</v>
      </c>
      <c r="Q803" s="22">
        <v>0.99634999999999996</v>
      </c>
      <c r="R803" s="22">
        <v>1.63</v>
      </c>
      <c r="S803" s="22">
        <v>0.93</v>
      </c>
      <c r="T803" s="22">
        <v>0.59382999999999997</v>
      </c>
      <c r="U803" s="24" t="s">
        <v>44252</v>
      </c>
      <c r="V803" s="24" t="s">
        <v>44253</v>
      </c>
      <c r="W803" s="25" t="s">
        <v>44254</v>
      </c>
      <c r="X803">
        <v>801</v>
      </c>
      <c r="Y803" s="6" t="s">
        <v>4877</v>
      </c>
      <c r="Z803" s="6" t="s">
        <v>49909</v>
      </c>
      <c r="AA803" s="6" t="s">
        <v>50411</v>
      </c>
      <c r="AB803" s="6" t="s">
        <v>4878</v>
      </c>
      <c r="AC803" s="6" t="s">
        <v>50111</v>
      </c>
      <c r="AD803" s="6" t="s">
        <v>50112</v>
      </c>
    </row>
    <row r="804" spans="1:30" x14ac:dyDescent="0.25">
      <c r="A804" s="26" t="s">
        <v>40903</v>
      </c>
      <c r="B804" s="24" t="s">
        <v>40904</v>
      </c>
      <c r="C804" s="22">
        <v>2139.4899999999998</v>
      </c>
      <c r="D804" s="22">
        <v>495.33699999999999</v>
      </c>
      <c r="E804" s="22">
        <v>468.54399999999998</v>
      </c>
      <c r="F804" s="22">
        <v>1.1200000000000001</v>
      </c>
      <c r="G804" s="22">
        <v>11362.089840000001</v>
      </c>
      <c r="H804" s="22">
        <v>12.30599</v>
      </c>
      <c r="I804" s="22">
        <v>59.728999999999999</v>
      </c>
      <c r="J804" s="22">
        <v>16450.179680000001</v>
      </c>
      <c r="K804" s="22">
        <v>11854.900390000001</v>
      </c>
      <c r="L804" s="22">
        <v>858.76202000000001</v>
      </c>
      <c r="M804" s="22">
        <v>0</v>
      </c>
      <c r="N804" s="22">
        <v>1325.5400299999999</v>
      </c>
      <c r="O804" s="22">
        <v>7.82</v>
      </c>
      <c r="P804" s="22">
        <v>44.097000000000001</v>
      </c>
      <c r="Q804" s="22">
        <v>0.78881999999999997</v>
      </c>
      <c r="R804" s="22">
        <v>0.74</v>
      </c>
      <c r="S804" s="22">
        <v>0.72</v>
      </c>
      <c r="T804" s="22">
        <v>2.92E-2</v>
      </c>
      <c r="U804" s="24" t="s">
        <v>44255</v>
      </c>
      <c r="V804" s="24" t="s">
        <v>44256</v>
      </c>
      <c r="W804" s="25" t="s">
        <v>44257</v>
      </c>
      <c r="X804">
        <v>802</v>
      </c>
      <c r="Y804" s="6" t="s">
        <v>4879</v>
      </c>
      <c r="Z804" s="6" t="s">
        <v>51435</v>
      </c>
      <c r="AA804" s="6" t="s">
        <v>51447</v>
      </c>
      <c r="AB804" s="6" t="s">
        <v>4880</v>
      </c>
      <c r="AC804" s="6" t="s">
        <v>50113</v>
      </c>
      <c r="AD804" s="6" t="s">
        <v>50114</v>
      </c>
    </row>
    <row r="805" spans="1:30" x14ac:dyDescent="0.25">
      <c r="A805" s="26" t="s">
        <v>1214</v>
      </c>
      <c r="B805" s="24" t="s">
        <v>1215</v>
      </c>
      <c r="C805" s="22">
        <v>4418.72</v>
      </c>
      <c r="D805" s="22">
        <v>899.00798999999995</v>
      </c>
      <c r="E805" s="22">
        <v>394.34100000000001</v>
      </c>
      <c r="F805" s="22">
        <v>0.83</v>
      </c>
      <c r="G805" s="22">
        <v>551.90300999999999</v>
      </c>
      <c r="H805" s="22">
        <v>288.33897999999999</v>
      </c>
      <c r="I805" s="22">
        <v>1911.7189900000001</v>
      </c>
      <c r="J805" s="22">
        <v>295.52899000000002</v>
      </c>
      <c r="K805" s="22">
        <v>1130.6619800000001</v>
      </c>
      <c r="L805" s="22">
        <v>1374.6979899999999</v>
      </c>
      <c r="M805" s="22">
        <v>0</v>
      </c>
      <c r="N805" s="22">
        <v>1879.7659900000001</v>
      </c>
      <c r="O805" s="22">
        <v>41.15</v>
      </c>
      <c r="P805" s="22">
        <v>41.808990000000001</v>
      </c>
      <c r="Q805" s="22">
        <v>0.71847000000000005</v>
      </c>
      <c r="R805" s="22">
        <v>3.5</v>
      </c>
      <c r="S805" s="22">
        <v>2.85</v>
      </c>
      <c r="T805" s="22">
        <v>0.98270999999999997</v>
      </c>
      <c r="U805" s="24" t="s">
        <v>44258</v>
      </c>
      <c r="V805" s="24" t="s">
        <v>44259</v>
      </c>
      <c r="W805" s="25" t="s">
        <v>44260</v>
      </c>
      <c r="X805">
        <v>803</v>
      </c>
      <c r="Y805" s="6" t="s">
        <v>4881</v>
      </c>
      <c r="Z805" s="6" t="s">
        <v>52455</v>
      </c>
      <c r="AA805" s="6" t="s">
        <v>52493</v>
      </c>
      <c r="AB805" s="6" t="s">
        <v>4882</v>
      </c>
      <c r="AC805" s="6" t="s">
        <v>50115</v>
      </c>
      <c r="AD805" s="6" t="s">
        <v>50116</v>
      </c>
    </row>
    <row r="806" spans="1:30" x14ac:dyDescent="0.25">
      <c r="A806" s="26" t="s">
        <v>1216</v>
      </c>
      <c r="B806" s="24" t="s">
        <v>1217</v>
      </c>
      <c r="C806" s="22">
        <v>6350.83</v>
      </c>
      <c r="D806" s="22">
        <v>355.56099999999998</v>
      </c>
      <c r="E806" s="22">
        <v>307.79597999999999</v>
      </c>
      <c r="F806" s="22">
        <v>0.28000000000000003</v>
      </c>
      <c r="G806" s="22">
        <v>896.15300999999999</v>
      </c>
      <c r="H806" s="22">
        <v>0</v>
      </c>
      <c r="I806" s="22">
        <v>1253.1070500000001</v>
      </c>
      <c r="J806" s="22">
        <v>769.49102000000005</v>
      </c>
      <c r="K806" s="22">
        <v>1510.60205</v>
      </c>
      <c r="L806" s="22">
        <v>315.17198999999999</v>
      </c>
      <c r="M806" s="22">
        <v>0</v>
      </c>
      <c r="N806" s="22">
        <v>1681.7209399999999</v>
      </c>
      <c r="O806" s="22">
        <v>50.64</v>
      </c>
      <c r="P806" s="22">
        <v>17.322990000000001</v>
      </c>
      <c r="Q806" s="22">
        <v>0.20952999999999999</v>
      </c>
      <c r="R806" s="22">
        <v>2.5099999999999998</v>
      </c>
      <c r="S806" s="22">
        <v>1.96</v>
      </c>
      <c r="T806" s="22">
        <v>0.79851000000000005</v>
      </c>
      <c r="U806" s="24" t="s">
        <v>44261</v>
      </c>
      <c r="V806" s="24" t="s">
        <v>44262</v>
      </c>
      <c r="W806" s="25" t="s">
        <v>44263</v>
      </c>
      <c r="X806">
        <v>804</v>
      </c>
      <c r="Y806" s="6" t="s">
        <v>4883</v>
      </c>
      <c r="Z806" s="6" t="s">
        <v>52255</v>
      </c>
      <c r="AA806" s="6" t="s">
        <v>50421</v>
      </c>
      <c r="AB806" s="6" t="s">
        <v>4884</v>
      </c>
      <c r="AC806" s="6" t="s">
        <v>50117</v>
      </c>
      <c r="AD806" s="6" t="s">
        <v>50118</v>
      </c>
    </row>
    <row r="807" spans="1:30" x14ac:dyDescent="0.25">
      <c r="A807" s="26" t="s">
        <v>1218</v>
      </c>
      <c r="B807" s="24" t="s">
        <v>1219</v>
      </c>
      <c r="C807" s="22">
        <v>18246.7</v>
      </c>
      <c r="D807" s="22">
        <v>2027</v>
      </c>
      <c r="E807" s="22">
        <v>1494</v>
      </c>
      <c r="F807" s="22">
        <v>0.99</v>
      </c>
      <c r="G807" s="22">
        <v>69859</v>
      </c>
      <c r="H807" s="22">
        <v>0</v>
      </c>
      <c r="I807" s="22">
        <v>486</v>
      </c>
      <c r="J807" s="22">
        <v>91594</v>
      </c>
      <c r="K807" s="22">
        <v>75402</v>
      </c>
      <c r="L807" s="22">
        <v>4459</v>
      </c>
      <c r="M807" s="22">
        <v>881</v>
      </c>
      <c r="N807" s="22">
        <v>8781</v>
      </c>
      <c r="O807" s="22">
        <v>1262.74</v>
      </c>
      <c r="P807" s="22">
        <v>70.115989999999996</v>
      </c>
      <c r="Q807" s="22">
        <v>2.4589500000000002</v>
      </c>
      <c r="R807" s="22">
        <v>1.25</v>
      </c>
      <c r="S807" s="22">
        <v>0.82</v>
      </c>
      <c r="T807" s="22">
        <v>6.0510000000000001E-2</v>
      </c>
      <c r="U807" s="24" t="s">
        <v>44264</v>
      </c>
      <c r="V807" s="24" t="s">
        <v>44265</v>
      </c>
      <c r="W807" s="25" t="s">
        <v>44266</v>
      </c>
      <c r="X807">
        <v>805</v>
      </c>
      <c r="Y807" s="6" t="s">
        <v>4885</v>
      </c>
      <c r="Z807" s="6" t="s">
        <v>48621</v>
      </c>
      <c r="AA807" s="6" t="s">
        <v>90</v>
      </c>
      <c r="AB807" s="6" t="s">
        <v>4886</v>
      </c>
      <c r="AC807" s="6" t="s">
        <v>50119</v>
      </c>
      <c r="AD807" s="6" t="s">
        <v>50120</v>
      </c>
    </row>
    <row r="808" spans="1:30" x14ac:dyDescent="0.25">
      <c r="A808" s="26" t="s">
        <v>40905</v>
      </c>
      <c r="B808" s="24" t="s">
        <v>40906</v>
      </c>
      <c r="C808" s="22">
        <v>2262.67</v>
      </c>
      <c r="D808" s="22">
        <v>178.197</v>
      </c>
      <c r="E808" s="22">
        <v>134.55000000000001</v>
      </c>
      <c r="F808" s="22">
        <v>0.93</v>
      </c>
      <c r="G808" s="22">
        <v>61.027000000000001</v>
      </c>
      <c r="H808" s="22">
        <v>0</v>
      </c>
      <c r="I808" s="22">
        <v>106.206</v>
      </c>
      <c r="J808" s="22">
        <v>29.06399</v>
      </c>
      <c r="K808" s="22">
        <v>87.322990000000004</v>
      </c>
      <c r="L808" s="22">
        <v>995.47698000000003</v>
      </c>
      <c r="M808" s="22">
        <v>0</v>
      </c>
      <c r="N808" s="22">
        <v>1138.31005</v>
      </c>
      <c r="O808" s="22">
        <v>13.06</v>
      </c>
      <c r="P808" s="22">
        <v>46.783999999999999</v>
      </c>
      <c r="Q808" s="22">
        <v>0.87914000000000003</v>
      </c>
      <c r="R808" s="22">
        <v>3.19</v>
      </c>
      <c r="S808" s="22">
        <v>3</v>
      </c>
      <c r="T808" s="22">
        <v>0.90476000000000001</v>
      </c>
      <c r="U808" s="24" t="s">
        <v>44267</v>
      </c>
      <c r="V808" s="24" t="s">
        <v>44268</v>
      </c>
      <c r="W808" s="25" t="s">
        <v>44269</v>
      </c>
      <c r="X808">
        <v>806</v>
      </c>
      <c r="Y808" s="6" t="s">
        <v>4887</v>
      </c>
      <c r="Z808" s="6" t="s">
        <v>50297</v>
      </c>
      <c r="AA808" s="6" t="s">
        <v>49654</v>
      </c>
      <c r="AB808" s="6" t="s">
        <v>4888</v>
      </c>
      <c r="AC808" s="6" t="s">
        <v>50121</v>
      </c>
      <c r="AD808" s="6" t="s">
        <v>50122</v>
      </c>
    </row>
    <row r="809" spans="1:30" x14ac:dyDescent="0.25">
      <c r="A809" s="26" t="s">
        <v>1220</v>
      </c>
      <c r="B809" s="24" t="s">
        <v>1221</v>
      </c>
      <c r="C809" s="22">
        <v>53088.93</v>
      </c>
      <c r="D809" s="22">
        <v>9294</v>
      </c>
      <c r="E809" s="22">
        <v>7275</v>
      </c>
      <c r="F809" s="22">
        <v>2</v>
      </c>
      <c r="G809" s="22">
        <v>1795</v>
      </c>
      <c r="H809" s="22">
        <v>5180</v>
      </c>
      <c r="I809" s="22">
        <v>0</v>
      </c>
      <c r="J809" s="22">
        <v>6345</v>
      </c>
      <c r="K809" s="22">
        <v>15613</v>
      </c>
      <c r="L809" s="22">
        <v>9583</v>
      </c>
      <c r="M809" s="22">
        <v>0</v>
      </c>
      <c r="N809" s="22">
        <v>24871</v>
      </c>
      <c r="O809" s="22">
        <v>17.899999999999999</v>
      </c>
      <c r="P809" s="22">
        <v>27.207000000000001</v>
      </c>
      <c r="Q809" s="22">
        <v>0.37375000000000003</v>
      </c>
      <c r="R809" s="22">
        <v>2.79</v>
      </c>
      <c r="S809" s="22">
        <v>1.64</v>
      </c>
      <c r="T809" s="22">
        <v>1.36138</v>
      </c>
      <c r="U809" s="24" t="s">
        <v>44270</v>
      </c>
      <c r="V809" s="24" t="s">
        <v>44271</v>
      </c>
      <c r="W809" s="25" t="s">
        <v>44272</v>
      </c>
      <c r="X809">
        <v>807</v>
      </c>
      <c r="Y809" s="6" t="s">
        <v>4889</v>
      </c>
      <c r="Z809" s="6" t="s">
        <v>49976</v>
      </c>
      <c r="AA809" s="6" t="s">
        <v>90</v>
      </c>
      <c r="AB809" s="6" t="s">
        <v>4890</v>
      </c>
      <c r="AC809" s="6" t="s">
        <v>50123</v>
      </c>
      <c r="AD809" s="6" t="s">
        <v>50124</v>
      </c>
    </row>
    <row r="810" spans="1:30" x14ac:dyDescent="0.25">
      <c r="A810" s="26" t="s">
        <v>90</v>
      </c>
      <c r="B810" s="24" t="s">
        <v>1223</v>
      </c>
      <c r="C810" s="22">
        <v>4385.92</v>
      </c>
      <c r="F810" s="22">
        <v>1.1100000000000001</v>
      </c>
      <c r="U810" s="24" t="s">
        <v>90</v>
      </c>
      <c r="V810" s="24" t="s">
        <v>90</v>
      </c>
      <c r="W810" s="25" t="s">
        <v>90</v>
      </c>
      <c r="X810">
        <v>808</v>
      </c>
      <c r="Y810" s="6" t="s">
        <v>4891</v>
      </c>
      <c r="Z810" s="6" t="s">
        <v>52493</v>
      </c>
      <c r="AA810" s="6" t="s">
        <v>52462</v>
      </c>
      <c r="AB810" s="6" t="s">
        <v>4892</v>
      </c>
      <c r="AC810" s="6" t="s">
        <v>50125</v>
      </c>
      <c r="AD810" s="6" t="s">
        <v>50126</v>
      </c>
    </row>
    <row r="811" spans="1:30" x14ac:dyDescent="0.25">
      <c r="A811" s="26" t="s">
        <v>1224</v>
      </c>
      <c r="B811" s="24" t="s">
        <v>1225</v>
      </c>
      <c r="C811" s="22">
        <v>15258.44</v>
      </c>
      <c r="D811" s="22">
        <v>602.83099000000004</v>
      </c>
      <c r="E811" s="22">
        <v>473.11599000000001</v>
      </c>
      <c r="F811" s="22">
        <v>0.83</v>
      </c>
      <c r="G811" s="22">
        <v>204.102</v>
      </c>
      <c r="H811" s="22">
        <v>0</v>
      </c>
      <c r="I811" s="22">
        <v>2861.7570799999999</v>
      </c>
      <c r="J811" s="22">
        <v>438.28698000000003</v>
      </c>
      <c r="K811" s="22">
        <v>870.34698000000003</v>
      </c>
      <c r="L811" s="22">
        <v>1982.4239500000001</v>
      </c>
      <c r="M811" s="22">
        <v>0</v>
      </c>
      <c r="N811" s="22">
        <v>1331.40795</v>
      </c>
      <c r="O811" s="22">
        <v>41.94</v>
      </c>
      <c r="P811" s="22">
        <v>51.920999999999999</v>
      </c>
      <c r="Q811" s="22">
        <v>1.07992</v>
      </c>
      <c r="R811" s="22">
        <v>2.09</v>
      </c>
      <c r="S811" s="22">
        <v>1.99</v>
      </c>
      <c r="T811" s="22">
        <v>1.5201100000000001</v>
      </c>
      <c r="U811" s="24" t="s">
        <v>44273</v>
      </c>
      <c r="V811" s="24" t="s">
        <v>44274</v>
      </c>
      <c r="W811" s="25" t="s">
        <v>44275</v>
      </c>
      <c r="X811">
        <v>809</v>
      </c>
      <c r="Y811" s="6" t="s">
        <v>4893</v>
      </c>
      <c r="Z811" s="6" t="s">
        <v>49814</v>
      </c>
      <c r="AA811" s="6" t="s">
        <v>50831</v>
      </c>
      <c r="AB811" s="6" t="s">
        <v>4894</v>
      </c>
      <c r="AC811" s="6" t="s">
        <v>50127</v>
      </c>
      <c r="AD811" s="6" t="s">
        <v>50128</v>
      </c>
    </row>
    <row r="812" spans="1:30" x14ac:dyDescent="0.25">
      <c r="A812" s="26" t="s">
        <v>1226</v>
      </c>
      <c r="B812" s="24" t="s">
        <v>1227</v>
      </c>
      <c r="C812" s="22">
        <v>55568.89</v>
      </c>
      <c r="D812" s="22">
        <v>9555</v>
      </c>
      <c r="E812" s="22">
        <v>5585</v>
      </c>
      <c r="F812" s="22">
        <v>1.33</v>
      </c>
      <c r="G812" s="22">
        <v>11863</v>
      </c>
      <c r="H812" s="22">
        <v>637</v>
      </c>
      <c r="I812" s="22">
        <v>6544</v>
      </c>
      <c r="J812" s="22">
        <v>14274</v>
      </c>
      <c r="K812" s="22">
        <v>20365</v>
      </c>
      <c r="L812" s="22">
        <v>20182</v>
      </c>
      <c r="M812" s="22">
        <v>0</v>
      </c>
      <c r="N812" s="22">
        <v>24939</v>
      </c>
      <c r="O812" s="22">
        <v>98.4</v>
      </c>
      <c r="P812" s="22">
        <v>44.86</v>
      </c>
      <c r="Q812" s="22">
        <v>0.81355999999999995</v>
      </c>
      <c r="R812" s="22">
        <v>1.32</v>
      </c>
      <c r="U812" s="24" t="s">
        <v>44276</v>
      </c>
      <c r="V812" s="24" t="s">
        <v>44277</v>
      </c>
      <c r="W812" s="25" t="s">
        <v>44278</v>
      </c>
      <c r="X812">
        <v>810</v>
      </c>
      <c r="Y812" s="6" t="s">
        <v>4895</v>
      </c>
      <c r="Z812" s="6" t="s">
        <v>51156</v>
      </c>
      <c r="AA812" s="6" t="s">
        <v>90</v>
      </c>
      <c r="AB812" s="6" t="s">
        <v>4896</v>
      </c>
      <c r="AC812" s="6" t="s">
        <v>50129</v>
      </c>
      <c r="AD812" s="6" t="s">
        <v>50130</v>
      </c>
    </row>
    <row r="813" spans="1:30" x14ac:dyDescent="0.25">
      <c r="A813" s="26" t="s">
        <v>1229</v>
      </c>
      <c r="B813" s="24" t="s">
        <v>1230</v>
      </c>
      <c r="C813" s="22">
        <v>21848</v>
      </c>
      <c r="D813" s="22">
        <v>3795</v>
      </c>
      <c r="E813" s="22">
        <v>2478</v>
      </c>
      <c r="F813" s="22">
        <v>0.44</v>
      </c>
      <c r="G813" s="22">
        <v>1571</v>
      </c>
      <c r="H813" s="22">
        <v>421</v>
      </c>
      <c r="I813" s="22">
        <v>5618</v>
      </c>
      <c r="J813" s="22">
        <v>3958</v>
      </c>
      <c r="K813" s="22">
        <v>2415</v>
      </c>
      <c r="L813" s="22">
        <v>21203</v>
      </c>
      <c r="M813" s="22">
        <v>0</v>
      </c>
      <c r="N813" s="22">
        <v>10643</v>
      </c>
      <c r="O813" s="22">
        <v>18.73</v>
      </c>
      <c r="P813" s="22">
        <v>67.337990000000005</v>
      </c>
      <c r="Q813" s="22">
        <v>2.06169</v>
      </c>
      <c r="R813" s="22">
        <v>0.68</v>
      </c>
      <c r="S813" s="22">
        <v>0.5</v>
      </c>
      <c r="T813" s="22">
        <v>0.10687000000000001</v>
      </c>
      <c r="U813" s="24" t="s">
        <v>44279</v>
      </c>
      <c r="V813" s="24" t="s">
        <v>43879</v>
      </c>
      <c r="W813" s="25" t="s">
        <v>44280</v>
      </c>
      <c r="X813">
        <v>811</v>
      </c>
      <c r="Y813" s="6" t="s">
        <v>4897</v>
      </c>
      <c r="Z813" s="6" t="s">
        <v>51976</v>
      </c>
      <c r="AA813" s="6" t="s">
        <v>52288</v>
      </c>
      <c r="AB813" s="6" t="s">
        <v>4898</v>
      </c>
      <c r="AC813" s="6" t="s">
        <v>50131</v>
      </c>
      <c r="AD813" s="6" t="s">
        <v>50132</v>
      </c>
    </row>
    <row r="814" spans="1:30" x14ac:dyDescent="0.25">
      <c r="A814" s="26" t="s">
        <v>1231</v>
      </c>
      <c r="B814" s="24" t="s">
        <v>1232</v>
      </c>
      <c r="C814" s="22">
        <v>4362.6899999999996</v>
      </c>
      <c r="D814" s="22">
        <v>297.12599999999998</v>
      </c>
      <c r="E814" s="22">
        <v>246.75199000000001</v>
      </c>
      <c r="F814" s="22">
        <v>0.97</v>
      </c>
      <c r="G814" s="22">
        <v>230.404</v>
      </c>
      <c r="H814" s="22">
        <v>544.97997999999995</v>
      </c>
      <c r="I814" s="22">
        <v>559.32097999999996</v>
      </c>
      <c r="J814" s="22">
        <v>405.76900999999998</v>
      </c>
      <c r="K814" s="22">
        <v>858.09001999999998</v>
      </c>
      <c r="L814" s="22">
        <v>89.271000000000001</v>
      </c>
      <c r="M814" s="22">
        <v>0</v>
      </c>
      <c r="N814" s="22">
        <v>1070.1340299999999</v>
      </c>
      <c r="O814" s="22">
        <v>23.69</v>
      </c>
      <c r="P814" s="22">
        <v>7.5482899999999997</v>
      </c>
      <c r="Q814" s="22">
        <v>8.1059999999999993E-2</v>
      </c>
      <c r="R814" s="22">
        <v>1.99</v>
      </c>
      <c r="S814" s="22">
        <v>0.77</v>
      </c>
      <c r="T814" s="22">
        <v>0.20382</v>
      </c>
      <c r="U814" s="24" t="s">
        <v>44281</v>
      </c>
      <c r="V814" s="24" t="s">
        <v>44282</v>
      </c>
      <c r="W814" s="25" t="s">
        <v>44283</v>
      </c>
      <c r="X814">
        <v>812</v>
      </c>
      <c r="Y814" s="6" t="s">
        <v>4899</v>
      </c>
      <c r="Z814" s="6" t="s">
        <v>50101</v>
      </c>
      <c r="AA814" s="6" t="s">
        <v>50082</v>
      </c>
      <c r="AB814" s="6" t="s">
        <v>4900</v>
      </c>
      <c r="AC814" s="6" t="s">
        <v>50133</v>
      </c>
      <c r="AD814" s="6" t="s">
        <v>50134</v>
      </c>
    </row>
    <row r="815" spans="1:30" x14ac:dyDescent="0.25">
      <c r="A815" s="26" t="s">
        <v>1233</v>
      </c>
      <c r="B815" s="24" t="s">
        <v>1234</v>
      </c>
      <c r="C815" s="22">
        <v>3899.42</v>
      </c>
      <c r="D815" s="22">
        <v>369.61801000000003</v>
      </c>
      <c r="E815" s="22">
        <v>286.06799000000001</v>
      </c>
      <c r="F815" s="22">
        <v>0.73</v>
      </c>
      <c r="G815" s="22">
        <v>6366.0341699999999</v>
      </c>
      <c r="H815" s="22">
        <v>11.965</v>
      </c>
      <c r="I815" s="22">
        <v>315.53399000000002</v>
      </c>
      <c r="J815" s="22">
        <v>11672.29003</v>
      </c>
      <c r="K815" s="22">
        <v>6708.6767499999996</v>
      </c>
      <c r="L815" s="22">
        <v>0</v>
      </c>
      <c r="M815" s="22">
        <v>0</v>
      </c>
      <c r="N815" s="22">
        <v>1265.7370599999999</v>
      </c>
      <c r="O815" s="22">
        <v>9.6199999999999992</v>
      </c>
      <c r="P815" s="22">
        <v>0</v>
      </c>
      <c r="Q815" s="22">
        <v>0</v>
      </c>
      <c r="R815" s="22">
        <v>0.6</v>
      </c>
      <c r="S815" s="22">
        <v>0.56999999999999995</v>
      </c>
      <c r="T815" s="22">
        <v>2.8330000000000001E-2</v>
      </c>
      <c r="U815" s="24" t="s">
        <v>44284</v>
      </c>
      <c r="V815" s="24" t="s">
        <v>44285</v>
      </c>
      <c r="W815" s="25" t="s">
        <v>44286</v>
      </c>
      <c r="X815">
        <v>813</v>
      </c>
      <c r="Y815" s="6" t="s">
        <v>4901</v>
      </c>
      <c r="Z815" s="6" t="s">
        <v>50880</v>
      </c>
      <c r="AA815" s="6" t="s">
        <v>90</v>
      </c>
      <c r="AB815" s="6" t="s">
        <v>4902</v>
      </c>
      <c r="AC815" s="6" t="s">
        <v>50135</v>
      </c>
      <c r="AD815" s="6" t="s">
        <v>50136</v>
      </c>
    </row>
    <row r="816" spans="1:30" x14ac:dyDescent="0.25">
      <c r="A816" s="26" t="s">
        <v>1235</v>
      </c>
      <c r="B816" s="24" t="s">
        <v>1236</v>
      </c>
      <c r="C816" s="22">
        <v>8770.08</v>
      </c>
      <c r="D816" s="22">
        <v>501.00200999999998</v>
      </c>
      <c r="E816" s="22">
        <v>385.39299999999997</v>
      </c>
      <c r="F816" s="22">
        <v>1.08</v>
      </c>
      <c r="G816" s="22">
        <v>469.97899999999998</v>
      </c>
      <c r="H816" s="22">
        <v>68.364990000000006</v>
      </c>
      <c r="I816" s="22">
        <v>2259.2819800000002</v>
      </c>
      <c r="J816" s="22">
        <v>1839.9510399999999</v>
      </c>
      <c r="K816" s="22">
        <v>1912.22399</v>
      </c>
      <c r="L816" s="22">
        <v>0</v>
      </c>
      <c r="M816" s="22">
        <v>0</v>
      </c>
      <c r="N816" s="22">
        <v>2468.97802</v>
      </c>
      <c r="O816" s="22">
        <v>49.49</v>
      </c>
      <c r="P816" s="22">
        <v>0</v>
      </c>
      <c r="Q816" s="22">
        <v>0</v>
      </c>
      <c r="R816" s="22">
        <v>1.2</v>
      </c>
      <c r="S816" s="22">
        <v>1</v>
      </c>
      <c r="T816" s="22">
        <v>0.74668999999999996</v>
      </c>
      <c r="U816" s="24" t="s">
        <v>44287</v>
      </c>
      <c r="V816" s="24" t="s">
        <v>44288</v>
      </c>
      <c r="W816" s="25" t="s">
        <v>44289</v>
      </c>
      <c r="X816">
        <v>814</v>
      </c>
      <c r="Y816" s="6" t="s">
        <v>4903</v>
      </c>
      <c r="Z816" s="6" t="s">
        <v>50931</v>
      </c>
      <c r="AA816" s="6" t="s">
        <v>90</v>
      </c>
      <c r="AB816" s="6" t="s">
        <v>4904</v>
      </c>
      <c r="AC816" s="6" t="s">
        <v>50137</v>
      </c>
      <c r="AD816" s="6" t="s">
        <v>50138</v>
      </c>
    </row>
    <row r="817" spans="1:30" x14ac:dyDescent="0.25">
      <c r="A817" s="26" t="s">
        <v>40907</v>
      </c>
      <c r="B817" s="24" t="s">
        <v>40908</v>
      </c>
      <c r="C817" s="22">
        <v>2685.56</v>
      </c>
      <c r="D817" s="22">
        <v>956</v>
      </c>
      <c r="E817" s="22">
        <v>627</v>
      </c>
      <c r="G817" s="22">
        <v>5618</v>
      </c>
      <c r="H817" s="22">
        <v>0</v>
      </c>
      <c r="I817" s="22">
        <v>5408</v>
      </c>
      <c r="J817" s="22">
        <v>48429</v>
      </c>
      <c r="K817" s="22">
        <v>8134</v>
      </c>
      <c r="L817" s="22">
        <v>1114</v>
      </c>
      <c r="M817" s="22">
        <v>0</v>
      </c>
      <c r="N817" s="22">
        <v>1816</v>
      </c>
      <c r="O817" s="22">
        <v>19.66</v>
      </c>
      <c r="P817" s="22">
        <v>38.747999999999998</v>
      </c>
      <c r="Q817" s="22">
        <v>0.63258999999999999</v>
      </c>
      <c r="R817" s="22">
        <v>0.17</v>
      </c>
      <c r="S817" s="22">
        <v>0.17</v>
      </c>
      <c r="T817" s="22">
        <v>5.1950000000000003E-2</v>
      </c>
      <c r="U817" s="24" t="s">
        <v>44290</v>
      </c>
      <c r="V817" s="24" t="s">
        <v>44291</v>
      </c>
      <c r="W817" s="25" t="s">
        <v>44292</v>
      </c>
      <c r="X817">
        <v>815</v>
      </c>
      <c r="Y817" s="6" t="s">
        <v>4905</v>
      </c>
      <c r="Z817" s="6" t="s">
        <v>51526</v>
      </c>
      <c r="AA817" s="6" t="s">
        <v>90</v>
      </c>
      <c r="AB817" s="6" t="s">
        <v>4906</v>
      </c>
      <c r="AC817" s="6" t="s">
        <v>50139</v>
      </c>
      <c r="AD817" s="6" t="s">
        <v>50140</v>
      </c>
    </row>
    <row r="818" spans="1:30" x14ac:dyDescent="0.25">
      <c r="A818" s="26" t="s">
        <v>40909</v>
      </c>
      <c r="B818" s="24" t="s">
        <v>40910</v>
      </c>
      <c r="C818" s="22">
        <v>2347.04</v>
      </c>
      <c r="F818" s="22">
        <v>-0.2</v>
      </c>
      <c r="U818" s="24" t="s">
        <v>90</v>
      </c>
      <c r="V818" s="24" t="s">
        <v>90</v>
      </c>
      <c r="W818" s="25" t="s">
        <v>90</v>
      </c>
      <c r="X818">
        <v>816</v>
      </c>
      <c r="Y818" s="6" t="s">
        <v>4907</v>
      </c>
      <c r="Z818" s="6" t="s">
        <v>52485</v>
      </c>
      <c r="AA818" s="6" t="s">
        <v>90</v>
      </c>
      <c r="AB818" s="6" t="s">
        <v>4908</v>
      </c>
      <c r="AC818" s="6" t="s">
        <v>50141</v>
      </c>
      <c r="AD818" s="6" t="s">
        <v>50142</v>
      </c>
    </row>
    <row r="819" spans="1:30" x14ac:dyDescent="0.25">
      <c r="A819" s="26" t="s">
        <v>40911</v>
      </c>
      <c r="B819" s="24" t="s">
        <v>40912</v>
      </c>
      <c r="C819" s="22">
        <v>2252.1</v>
      </c>
      <c r="D819" s="22">
        <v>408.428</v>
      </c>
      <c r="E819" s="22">
        <v>351.68099000000001</v>
      </c>
      <c r="F819" s="22">
        <v>1.02</v>
      </c>
      <c r="G819" s="22">
        <v>14026.309569999999</v>
      </c>
      <c r="H819" s="22">
        <v>0</v>
      </c>
      <c r="I819" s="22">
        <v>1002.0540099999999</v>
      </c>
      <c r="J819" s="22">
        <v>21764.029289999999</v>
      </c>
      <c r="K819" s="22">
        <v>14552.929679999999</v>
      </c>
      <c r="L819" s="22">
        <v>0</v>
      </c>
      <c r="M819" s="22">
        <v>0</v>
      </c>
      <c r="N819" s="22">
        <v>2269.00488</v>
      </c>
      <c r="O819" s="22">
        <v>18.25</v>
      </c>
      <c r="P819" s="22">
        <v>17.67399</v>
      </c>
      <c r="Q819" s="22">
        <v>0.21468000000000001</v>
      </c>
      <c r="R819" s="22">
        <v>0.7</v>
      </c>
      <c r="S819" s="22">
        <v>0.67</v>
      </c>
      <c r="T819" s="22">
        <v>2.419E-2</v>
      </c>
      <c r="U819" s="24" t="s">
        <v>44293</v>
      </c>
      <c r="V819" s="24" t="s">
        <v>44294</v>
      </c>
      <c r="W819" s="25" t="s">
        <v>44295</v>
      </c>
      <c r="X819">
        <v>817</v>
      </c>
      <c r="Y819" s="6" t="s">
        <v>4909</v>
      </c>
      <c r="Z819" s="6" t="s">
        <v>48954</v>
      </c>
      <c r="AA819" s="6" t="s">
        <v>90</v>
      </c>
      <c r="AB819" s="6" t="s">
        <v>4910</v>
      </c>
      <c r="AC819" s="6" t="s">
        <v>50143</v>
      </c>
      <c r="AD819" s="6" t="s">
        <v>50142</v>
      </c>
    </row>
    <row r="820" spans="1:30" x14ac:dyDescent="0.25">
      <c r="A820" s="26" t="s">
        <v>1237</v>
      </c>
      <c r="B820" s="24" t="s">
        <v>1238</v>
      </c>
      <c r="C820" s="22">
        <v>3225.38</v>
      </c>
      <c r="D820" s="22">
        <v>334.30700000000002</v>
      </c>
      <c r="E820" s="22">
        <v>306.22197999999997</v>
      </c>
      <c r="F820" s="22">
        <v>1.06</v>
      </c>
      <c r="G820" s="22">
        <v>94.009</v>
      </c>
      <c r="H820" s="22">
        <v>184.97200000000001</v>
      </c>
      <c r="I820" s="22">
        <v>1209.5739699999999</v>
      </c>
      <c r="J820" s="22">
        <v>257.41298999999998</v>
      </c>
      <c r="K820" s="22">
        <v>651.03099999999995</v>
      </c>
      <c r="L820" s="22">
        <v>347.58098999999999</v>
      </c>
      <c r="M820" s="22">
        <v>0</v>
      </c>
      <c r="N820" s="22">
        <v>1045.69201</v>
      </c>
      <c r="O820" s="22">
        <v>12.36</v>
      </c>
      <c r="P820" s="22">
        <v>25.916</v>
      </c>
      <c r="Q820" s="22">
        <v>0.31412000000000001</v>
      </c>
      <c r="R820" s="22">
        <v>3</v>
      </c>
      <c r="S820" s="22">
        <v>1.81</v>
      </c>
      <c r="T820" s="22">
        <v>1.4453400000000001</v>
      </c>
      <c r="U820" s="24" t="s">
        <v>44296</v>
      </c>
      <c r="V820" s="24" t="s">
        <v>44297</v>
      </c>
      <c r="W820" s="25" t="s">
        <v>44298</v>
      </c>
      <c r="X820">
        <v>818</v>
      </c>
      <c r="Y820" s="6" t="s">
        <v>4911</v>
      </c>
      <c r="Z820" s="6" t="s">
        <v>50068</v>
      </c>
      <c r="AA820" s="6" t="s">
        <v>90</v>
      </c>
      <c r="AB820" s="6" t="s">
        <v>4912</v>
      </c>
      <c r="AC820" s="6" t="s">
        <v>50144</v>
      </c>
      <c r="AD820" s="6" t="s">
        <v>50145</v>
      </c>
    </row>
    <row r="821" spans="1:30" x14ac:dyDescent="0.25">
      <c r="A821" s="26" t="s">
        <v>1239</v>
      </c>
      <c r="B821" s="24" t="s">
        <v>1240</v>
      </c>
      <c r="C821" s="22">
        <v>5824.5</v>
      </c>
      <c r="D821" s="22">
        <v>1365</v>
      </c>
      <c r="E821" s="22">
        <v>1266</v>
      </c>
      <c r="F821" s="22">
        <v>0.89</v>
      </c>
      <c r="G821" s="22">
        <v>57417</v>
      </c>
      <c r="H821" s="22">
        <v>590</v>
      </c>
      <c r="I821" s="22">
        <v>1745</v>
      </c>
      <c r="J821" s="22">
        <v>66330</v>
      </c>
      <c r="K821" s="22">
        <v>62309</v>
      </c>
      <c r="L821" s="22">
        <v>1597</v>
      </c>
      <c r="M821" s="22">
        <v>1014</v>
      </c>
      <c r="N821" s="22">
        <v>7533</v>
      </c>
      <c r="O821" s="22">
        <v>14.65</v>
      </c>
      <c r="P821" s="22">
        <v>15.286</v>
      </c>
      <c r="Q821" s="22">
        <v>0.20365</v>
      </c>
      <c r="R821" s="22">
        <v>0.94</v>
      </c>
      <c r="S821" s="22">
        <v>0.93</v>
      </c>
      <c r="T821" s="22">
        <v>6.4850000000000005E-2</v>
      </c>
      <c r="U821" s="24" t="s">
        <v>44299</v>
      </c>
      <c r="V821" s="24" t="s">
        <v>44300</v>
      </c>
      <c r="W821" s="25" t="s">
        <v>44301</v>
      </c>
      <c r="X821">
        <v>819</v>
      </c>
      <c r="Y821" s="6" t="s">
        <v>4913</v>
      </c>
      <c r="Z821" s="6" t="s">
        <v>51966</v>
      </c>
      <c r="AA821" s="6" t="s">
        <v>51817</v>
      </c>
      <c r="AB821" s="6" t="s">
        <v>4914</v>
      </c>
      <c r="AC821" s="6" t="s">
        <v>50146</v>
      </c>
      <c r="AD821" s="6" t="s">
        <v>50147</v>
      </c>
    </row>
    <row r="822" spans="1:30" x14ac:dyDescent="0.25">
      <c r="A822" s="26" t="s">
        <v>40913</v>
      </c>
      <c r="B822" s="24" t="s">
        <v>40914</v>
      </c>
      <c r="C822" s="22">
        <v>2455.9699999999998</v>
      </c>
      <c r="D822" s="22">
        <v>360.20001000000002</v>
      </c>
      <c r="E822" s="22">
        <v>287.70001000000002</v>
      </c>
      <c r="F822" s="22">
        <v>0.83</v>
      </c>
      <c r="G822" s="22">
        <v>17997.400389999999</v>
      </c>
      <c r="H822" s="22">
        <v>79.900000000000006</v>
      </c>
      <c r="I822" s="22">
        <v>1229</v>
      </c>
      <c r="J822" s="22">
        <v>26586.900389999999</v>
      </c>
      <c r="K822" s="22">
        <v>18947.800780000001</v>
      </c>
      <c r="L822" s="22">
        <v>2610.8998999999999</v>
      </c>
      <c r="M822" s="22">
        <v>0</v>
      </c>
      <c r="N822" s="22">
        <v>3073.8000400000001</v>
      </c>
      <c r="O822" s="22">
        <v>30.28</v>
      </c>
      <c r="P822" s="22">
        <v>48.64799</v>
      </c>
      <c r="Q822" s="22">
        <v>0.94733999999999996</v>
      </c>
      <c r="R822" s="22">
        <v>0.76</v>
      </c>
      <c r="S822" s="22">
        <v>0.71</v>
      </c>
      <c r="T822" s="22">
        <v>3.2739999999999998E-2</v>
      </c>
      <c r="U822" s="24" t="s">
        <v>44302</v>
      </c>
      <c r="V822" s="24" t="s">
        <v>44303</v>
      </c>
      <c r="W822" s="25" t="s">
        <v>44304</v>
      </c>
      <c r="X822">
        <v>820</v>
      </c>
      <c r="Y822" s="6" t="s">
        <v>4915</v>
      </c>
      <c r="Z822" s="6" t="s">
        <v>48727</v>
      </c>
      <c r="AA822" s="6" t="s">
        <v>90</v>
      </c>
      <c r="AB822" s="6" t="s">
        <v>4916</v>
      </c>
      <c r="AC822" s="6" t="s">
        <v>50148</v>
      </c>
      <c r="AD822" s="6" t="s">
        <v>50149</v>
      </c>
    </row>
    <row r="823" spans="1:30" x14ac:dyDescent="0.25">
      <c r="A823" s="26" t="s">
        <v>1241</v>
      </c>
      <c r="B823" s="24" t="s">
        <v>1242</v>
      </c>
      <c r="C823" s="22">
        <v>19790</v>
      </c>
      <c r="D823" s="22">
        <v>560.74102000000005</v>
      </c>
      <c r="E823" s="22">
        <v>540.27599999999995</v>
      </c>
      <c r="F823" s="22">
        <v>1.26</v>
      </c>
      <c r="G823" s="22">
        <v>322.41000000000003</v>
      </c>
      <c r="H823" s="22">
        <v>0</v>
      </c>
      <c r="I823" s="22">
        <v>763.08398</v>
      </c>
      <c r="J823" s="22">
        <v>331.45900999999998</v>
      </c>
      <c r="K823" s="22">
        <v>484.71499</v>
      </c>
      <c r="L823" s="22">
        <v>1823.66894</v>
      </c>
      <c r="M823" s="22">
        <v>0</v>
      </c>
      <c r="N823" s="22">
        <v>-801.94703000000004</v>
      </c>
      <c r="O823" s="22">
        <v>-30.84</v>
      </c>
      <c r="Q823" s="22">
        <v>-2.3581799999999999</v>
      </c>
      <c r="R823" s="22">
        <v>1.4</v>
      </c>
      <c r="S823" s="22">
        <v>1.46</v>
      </c>
      <c r="T823" s="22">
        <v>0.48965999999999998</v>
      </c>
      <c r="U823" s="24" t="s">
        <v>44305</v>
      </c>
      <c r="V823" s="24" t="s">
        <v>44306</v>
      </c>
      <c r="W823" s="25" t="s">
        <v>44307</v>
      </c>
      <c r="X823">
        <v>821</v>
      </c>
      <c r="Y823" s="6" t="s">
        <v>4917</v>
      </c>
      <c r="Z823" s="6" t="s">
        <v>49275</v>
      </c>
      <c r="AA823" s="6" t="s">
        <v>90</v>
      </c>
      <c r="AB823" s="6" t="s">
        <v>4918</v>
      </c>
      <c r="AC823" s="6" t="s">
        <v>50150</v>
      </c>
      <c r="AD823" s="6" t="s">
        <v>50151</v>
      </c>
    </row>
    <row r="824" spans="1:30" x14ac:dyDescent="0.25">
      <c r="A824" s="26" t="s">
        <v>40915</v>
      </c>
      <c r="B824" s="24" t="s">
        <v>40916</v>
      </c>
      <c r="C824" s="22">
        <v>6313.4</v>
      </c>
      <c r="D824" s="22">
        <v>1256.4520199999999</v>
      </c>
      <c r="E824" s="22">
        <v>1256.4520199999999</v>
      </c>
      <c r="F824" s="22">
        <v>1.22</v>
      </c>
      <c r="G824" s="22">
        <v>3891.2160600000002</v>
      </c>
      <c r="H824" s="22">
        <v>6490.4868100000003</v>
      </c>
      <c r="I824" s="22">
        <v>8375.1650300000001</v>
      </c>
      <c r="J824" s="22">
        <v>18451.630850000001</v>
      </c>
      <c r="K824" s="22">
        <v>18399.570309999999</v>
      </c>
      <c r="L824" s="22">
        <v>4864.9072200000001</v>
      </c>
      <c r="M824" s="22">
        <v>0</v>
      </c>
      <c r="N824" s="22">
        <v>7636.9111300000004</v>
      </c>
      <c r="U824" s="24" t="s">
        <v>44308</v>
      </c>
      <c r="V824" s="24" t="s">
        <v>44309</v>
      </c>
      <c r="W824" s="25" t="s">
        <v>44310</v>
      </c>
      <c r="X824">
        <v>822</v>
      </c>
      <c r="Y824" s="6" t="s">
        <v>4919</v>
      </c>
      <c r="Z824" s="6" t="s">
        <v>49638</v>
      </c>
      <c r="AA824" s="6" t="s">
        <v>49581</v>
      </c>
      <c r="AB824" s="6" t="s">
        <v>4920</v>
      </c>
      <c r="AC824" s="6" t="s">
        <v>50152</v>
      </c>
      <c r="AD824" s="6" t="s">
        <v>50153</v>
      </c>
    </row>
    <row r="825" spans="1:30" x14ac:dyDescent="0.25">
      <c r="A825" s="26" t="s">
        <v>40917</v>
      </c>
      <c r="B825" s="24" t="s">
        <v>40918</v>
      </c>
      <c r="C825" s="22">
        <v>3447.99</v>
      </c>
      <c r="F825" s="22">
        <v>0.28000000000000003</v>
      </c>
      <c r="U825" s="24" t="s">
        <v>90</v>
      </c>
      <c r="V825" s="24" t="s">
        <v>90</v>
      </c>
      <c r="W825" s="25" t="s">
        <v>90</v>
      </c>
      <c r="X825">
        <v>823</v>
      </c>
      <c r="Y825" s="6" t="s">
        <v>4921</v>
      </c>
      <c r="Z825" s="6" t="s">
        <v>50463</v>
      </c>
      <c r="AA825" s="6" t="s">
        <v>50330</v>
      </c>
      <c r="AB825" s="6" t="s">
        <v>4922</v>
      </c>
      <c r="AC825" s="6" t="s">
        <v>50154</v>
      </c>
      <c r="AD825" s="6" t="s">
        <v>50155</v>
      </c>
    </row>
    <row r="826" spans="1:30" x14ac:dyDescent="0.25">
      <c r="A826" s="26" t="s">
        <v>1243</v>
      </c>
      <c r="B826" s="24" t="s">
        <v>1244</v>
      </c>
      <c r="C826" s="22">
        <v>32406.28</v>
      </c>
      <c r="D826" s="22">
        <v>-12154</v>
      </c>
      <c r="E826" s="22">
        <v>-16031</v>
      </c>
      <c r="F826" s="22">
        <v>0.82</v>
      </c>
      <c r="G826" s="22">
        <v>10047</v>
      </c>
      <c r="H826" s="22">
        <v>0</v>
      </c>
      <c r="I826" s="22">
        <v>46470</v>
      </c>
      <c r="J826" s="22">
        <v>16224</v>
      </c>
      <c r="K826" s="22">
        <v>12818</v>
      </c>
      <c r="L826" s="22">
        <v>14207</v>
      </c>
      <c r="M826" s="22">
        <v>0</v>
      </c>
      <c r="N826" s="22">
        <v>27226</v>
      </c>
      <c r="O826" s="22">
        <v>45.75</v>
      </c>
      <c r="P826" s="22">
        <v>33.906999999999996</v>
      </c>
      <c r="Q826" s="22">
        <v>0.51302000000000003</v>
      </c>
      <c r="R826" s="22">
        <v>0.74</v>
      </c>
      <c r="S826" s="22">
        <v>0.79</v>
      </c>
      <c r="T826" s="22">
        <v>0.17079</v>
      </c>
      <c r="U826" s="24" t="s">
        <v>44311</v>
      </c>
      <c r="V826" s="24" t="s">
        <v>44312</v>
      </c>
      <c r="W826" s="25" t="s">
        <v>44313</v>
      </c>
      <c r="X826">
        <v>824</v>
      </c>
      <c r="Y826" s="6" t="s">
        <v>4923</v>
      </c>
      <c r="Z826" s="6" t="s">
        <v>51970</v>
      </c>
      <c r="AA826" s="6" t="s">
        <v>51876</v>
      </c>
      <c r="AB826" s="6" t="s">
        <v>4924</v>
      </c>
      <c r="AC826" s="6" t="s">
        <v>50156</v>
      </c>
      <c r="AD826" s="6" t="s">
        <v>50157</v>
      </c>
    </row>
    <row r="827" spans="1:30" x14ac:dyDescent="0.25">
      <c r="A827" s="26" t="s">
        <v>1245</v>
      </c>
      <c r="B827" s="24" t="s">
        <v>1246</v>
      </c>
      <c r="C827" s="22">
        <v>70494.63</v>
      </c>
      <c r="D827" s="22">
        <v>6858</v>
      </c>
      <c r="E827" s="22">
        <v>3646</v>
      </c>
      <c r="F827" s="22">
        <v>0.86</v>
      </c>
      <c r="G827" s="22">
        <v>25067</v>
      </c>
      <c r="H827" s="22">
        <v>0</v>
      </c>
      <c r="I827" s="22">
        <v>49226</v>
      </c>
      <c r="J827" s="22">
        <v>26458</v>
      </c>
      <c r="K827" s="22">
        <v>27544</v>
      </c>
      <c r="L827" s="22">
        <v>20950</v>
      </c>
      <c r="M827" s="22">
        <v>0</v>
      </c>
      <c r="N827" s="22">
        <v>31527</v>
      </c>
      <c r="O827" s="22">
        <v>49.88</v>
      </c>
      <c r="P827" s="22">
        <v>41.784990000000001</v>
      </c>
      <c r="Q827" s="22">
        <v>0.71257000000000004</v>
      </c>
      <c r="R827" s="22">
        <v>1.08</v>
      </c>
      <c r="S827" s="22">
        <v>1.04</v>
      </c>
      <c r="T827" s="22">
        <v>9.3619999999999995E-2</v>
      </c>
      <c r="U827" s="24" t="s">
        <v>44314</v>
      </c>
      <c r="V827" s="24" t="s">
        <v>44315</v>
      </c>
      <c r="W827" s="25" t="s">
        <v>44007</v>
      </c>
      <c r="X827">
        <v>825</v>
      </c>
      <c r="Y827" s="6" t="s">
        <v>4925</v>
      </c>
      <c r="Z827" s="6" t="s">
        <v>51488</v>
      </c>
      <c r="AA827" s="6" t="s">
        <v>50982</v>
      </c>
      <c r="AB827" s="6" t="s">
        <v>4926</v>
      </c>
      <c r="AC827" s="6" t="s">
        <v>50158</v>
      </c>
      <c r="AD827" s="6" t="s">
        <v>50159</v>
      </c>
    </row>
    <row r="828" spans="1:30" x14ac:dyDescent="0.25">
      <c r="A828" s="26" t="s">
        <v>1247</v>
      </c>
      <c r="B828" s="24" t="s">
        <v>1248</v>
      </c>
      <c r="C828" s="22">
        <v>17351.45</v>
      </c>
      <c r="D828" s="22">
        <v>4060</v>
      </c>
      <c r="E828" s="22">
        <v>3624</v>
      </c>
      <c r="F828" s="22">
        <v>1.18</v>
      </c>
      <c r="G828" s="22">
        <v>119286</v>
      </c>
      <c r="H828" s="22">
        <v>1007</v>
      </c>
      <c r="I828" s="22">
        <v>6830</v>
      </c>
      <c r="J828" s="22">
        <v>170530</v>
      </c>
      <c r="K828" s="22">
        <v>132524</v>
      </c>
      <c r="L828" s="22">
        <v>13714</v>
      </c>
      <c r="M828" s="22">
        <v>2116</v>
      </c>
      <c r="N828" s="22">
        <v>15211</v>
      </c>
      <c r="O828" s="22">
        <v>23.86</v>
      </c>
      <c r="P828" s="22">
        <v>41.247999999999998</v>
      </c>
      <c r="Q828" s="22">
        <v>0.79351000000000005</v>
      </c>
      <c r="R828" s="22">
        <v>0.79</v>
      </c>
      <c r="S828" s="22">
        <v>0.77</v>
      </c>
      <c r="T828" s="22">
        <v>7.1720000000000006E-2</v>
      </c>
      <c r="U828" s="24" t="s">
        <v>44316</v>
      </c>
      <c r="V828" s="24" t="s">
        <v>43725</v>
      </c>
      <c r="W828" s="25" t="s">
        <v>44317</v>
      </c>
      <c r="X828">
        <v>826</v>
      </c>
      <c r="Y828" s="6" t="s">
        <v>4927</v>
      </c>
      <c r="Z828" s="6" t="s">
        <v>50588</v>
      </c>
      <c r="AA828" s="6" t="s">
        <v>90</v>
      </c>
      <c r="AB828" s="6" t="s">
        <v>4928</v>
      </c>
      <c r="AC828" s="6" t="s">
        <v>50160</v>
      </c>
      <c r="AD828" s="6" t="s">
        <v>50161</v>
      </c>
    </row>
    <row r="829" spans="1:30" x14ac:dyDescent="0.25">
      <c r="A829" s="26" t="s">
        <v>1249</v>
      </c>
      <c r="B829" s="24" t="s">
        <v>1250</v>
      </c>
      <c r="C829" s="22">
        <v>10293.84</v>
      </c>
      <c r="D829" s="22">
        <v>450.66</v>
      </c>
      <c r="E829" s="22">
        <v>345.04298999999997</v>
      </c>
      <c r="F829" s="22">
        <v>1.17</v>
      </c>
      <c r="G829" s="22">
        <v>0</v>
      </c>
      <c r="H829" s="22">
        <v>527.71996999999999</v>
      </c>
      <c r="I829" s="22">
        <v>0</v>
      </c>
      <c r="J829" s="22">
        <v>602.55998999999997</v>
      </c>
      <c r="K829" s="22">
        <v>1066.3790200000001</v>
      </c>
      <c r="L829" s="22">
        <v>0</v>
      </c>
      <c r="M829" s="22">
        <v>0</v>
      </c>
      <c r="N829" s="22">
        <v>1361.92895</v>
      </c>
      <c r="O829" s="22">
        <v>24.92</v>
      </c>
      <c r="P829" s="22">
        <v>0</v>
      </c>
      <c r="Q829" s="22">
        <v>0</v>
      </c>
      <c r="R829" s="22">
        <v>1.75</v>
      </c>
      <c r="S829" s="22">
        <v>0.89</v>
      </c>
      <c r="T829" s="22">
        <v>0.89395000000000002</v>
      </c>
      <c r="U829" s="24" t="s">
        <v>44318</v>
      </c>
      <c r="V829" s="24" t="s">
        <v>44319</v>
      </c>
      <c r="W829" s="25" t="s">
        <v>44320</v>
      </c>
      <c r="X829">
        <v>827</v>
      </c>
      <c r="Y829" s="6" t="s">
        <v>4929</v>
      </c>
      <c r="Z829" s="6" t="s">
        <v>52163</v>
      </c>
      <c r="AA829" s="6" t="s">
        <v>90</v>
      </c>
      <c r="AB829" s="6" t="s">
        <v>4930</v>
      </c>
      <c r="AC829" s="6" t="s">
        <v>50162</v>
      </c>
      <c r="AD829" s="6" t="s">
        <v>50163</v>
      </c>
    </row>
    <row r="830" spans="1:30" x14ac:dyDescent="0.25">
      <c r="A830" s="26" t="s">
        <v>1251</v>
      </c>
      <c r="B830" s="24" t="s">
        <v>1252</v>
      </c>
      <c r="C830" s="22">
        <v>4973.1000000000004</v>
      </c>
      <c r="D830" s="22">
        <v>16.965990000000001</v>
      </c>
      <c r="E830" s="22">
        <v>-82.769000000000005</v>
      </c>
      <c r="F830" s="22">
        <v>0.71</v>
      </c>
      <c r="G830" s="22">
        <v>87.494</v>
      </c>
      <c r="H830" s="22">
        <v>0</v>
      </c>
      <c r="I830" s="22">
        <v>193.61198999999999</v>
      </c>
      <c r="J830" s="22">
        <v>150.77600000000001</v>
      </c>
      <c r="K830" s="22">
        <v>778.71001999999999</v>
      </c>
      <c r="L830" s="22">
        <v>738.37597000000005</v>
      </c>
      <c r="M830" s="22">
        <v>0</v>
      </c>
      <c r="N830" s="22">
        <v>309.96499</v>
      </c>
      <c r="O830" s="22">
        <v>4.74</v>
      </c>
      <c r="P830" s="22">
        <v>68.555989999999994</v>
      </c>
      <c r="Q830" s="22">
        <v>2.1802199999999998</v>
      </c>
      <c r="R830" s="22">
        <v>5</v>
      </c>
      <c r="S830" s="22">
        <v>5.16</v>
      </c>
      <c r="T830" s="22">
        <v>4.58439</v>
      </c>
      <c r="U830" s="24" t="s">
        <v>44321</v>
      </c>
      <c r="V830" s="24" t="s">
        <v>44322</v>
      </c>
      <c r="W830" s="25" t="s">
        <v>44323</v>
      </c>
      <c r="X830">
        <v>828</v>
      </c>
      <c r="Y830" s="6" t="s">
        <v>4931</v>
      </c>
      <c r="Z830" s="6" t="s">
        <v>49966</v>
      </c>
      <c r="AA830" s="6" t="s">
        <v>90</v>
      </c>
      <c r="AB830" s="6" t="s">
        <v>4932</v>
      </c>
      <c r="AC830" s="6" t="s">
        <v>50164</v>
      </c>
      <c r="AD830" s="6" t="s">
        <v>50165</v>
      </c>
    </row>
    <row r="831" spans="1:30" x14ac:dyDescent="0.25">
      <c r="A831" s="26" t="s">
        <v>1253</v>
      </c>
      <c r="B831" s="24" t="s">
        <v>1254</v>
      </c>
      <c r="C831" s="22">
        <v>5446.68</v>
      </c>
      <c r="D831" s="22">
        <v>331.34298000000001</v>
      </c>
      <c r="E831" s="22">
        <v>249.21</v>
      </c>
      <c r="F831" s="22">
        <v>1.21</v>
      </c>
      <c r="G831" s="22">
        <v>1139.4809499999999</v>
      </c>
      <c r="H831" s="22">
        <v>35.308990000000001</v>
      </c>
      <c r="I831" s="22">
        <v>885.69</v>
      </c>
      <c r="J831" s="22">
        <v>1170.8019999999999</v>
      </c>
      <c r="K831" s="22">
        <v>1307.67102</v>
      </c>
      <c r="L831" s="22">
        <v>247.24499</v>
      </c>
      <c r="M831" s="22">
        <v>0</v>
      </c>
      <c r="N831" s="22">
        <v>999.92296999999996</v>
      </c>
      <c r="O831" s="22">
        <v>29.45</v>
      </c>
      <c r="P831" s="22">
        <v>15.805</v>
      </c>
      <c r="Q831" s="22">
        <v>0.18770999999999999</v>
      </c>
      <c r="R831" s="22">
        <v>1.04</v>
      </c>
      <c r="S831" s="22">
        <v>1.0900000000000001</v>
      </c>
      <c r="T831" s="22">
        <v>0.11348999999999999</v>
      </c>
      <c r="U831" s="24" t="s">
        <v>44324</v>
      </c>
      <c r="V831" s="24" t="s">
        <v>44325</v>
      </c>
      <c r="W831" s="25" t="s">
        <v>44326</v>
      </c>
      <c r="X831">
        <v>829</v>
      </c>
      <c r="Y831" s="6" t="s">
        <v>4933</v>
      </c>
      <c r="Z831" s="6" t="s">
        <v>49193</v>
      </c>
      <c r="AA831" s="6" t="s">
        <v>49195</v>
      </c>
      <c r="AB831" s="6" t="s">
        <v>4934</v>
      </c>
      <c r="AC831" s="6" t="s">
        <v>50166</v>
      </c>
      <c r="AD831" s="6" t="s">
        <v>50167</v>
      </c>
    </row>
    <row r="832" spans="1:30" x14ac:dyDescent="0.25">
      <c r="A832" s="26" t="s">
        <v>1255</v>
      </c>
      <c r="B832" s="24" t="s">
        <v>1256</v>
      </c>
      <c r="C832" s="22">
        <v>4519.22</v>
      </c>
      <c r="D832" s="22">
        <v>239.39798999999999</v>
      </c>
      <c r="E832" s="22">
        <v>207.59599</v>
      </c>
      <c r="F832" s="22">
        <v>1</v>
      </c>
      <c r="G832" s="22">
        <v>93.591999999999999</v>
      </c>
      <c r="H832" s="22">
        <v>103.318</v>
      </c>
      <c r="I832" s="22">
        <v>14.76</v>
      </c>
      <c r="J832" s="22">
        <v>145.31899999999999</v>
      </c>
      <c r="K832" s="22">
        <v>274.51997999999998</v>
      </c>
      <c r="L832" s="22">
        <v>30</v>
      </c>
      <c r="M832" s="22">
        <v>0.15</v>
      </c>
      <c r="N832" s="22">
        <v>239.28799000000001</v>
      </c>
      <c r="O832" s="22">
        <v>3.64</v>
      </c>
      <c r="P832" s="22">
        <v>0</v>
      </c>
      <c r="Q832" s="22">
        <v>0</v>
      </c>
      <c r="R832" s="22">
        <v>2.58</v>
      </c>
      <c r="U832" s="24" t="s">
        <v>44327</v>
      </c>
      <c r="V832" s="24" t="s">
        <v>44328</v>
      </c>
      <c r="W832" s="25" t="s">
        <v>44329</v>
      </c>
      <c r="X832">
        <v>830</v>
      </c>
      <c r="Y832" s="6" t="s">
        <v>4935</v>
      </c>
      <c r="Z832" s="6" t="s">
        <v>50432</v>
      </c>
      <c r="AA832" s="6" t="s">
        <v>90</v>
      </c>
      <c r="AB832" s="6" t="s">
        <v>4936</v>
      </c>
      <c r="AC832" s="6" t="s">
        <v>50168</v>
      </c>
      <c r="AD832" s="6" t="s">
        <v>50169</v>
      </c>
    </row>
    <row r="833" spans="1:30" x14ac:dyDescent="0.25">
      <c r="A833" s="26" t="s">
        <v>40919</v>
      </c>
      <c r="B833" s="24" t="s">
        <v>40920</v>
      </c>
      <c r="C833" s="22">
        <v>27010.69</v>
      </c>
      <c r="D833" s="22">
        <v>3835.05395</v>
      </c>
      <c r="E833" s="22">
        <v>2176.3081000000002</v>
      </c>
      <c r="F833" s="22">
        <v>0.86</v>
      </c>
      <c r="G833" s="22">
        <v>8373.1201099999998</v>
      </c>
      <c r="H833" s="22">
        <v>2757.47802</v>
      </c>
      <c r="I833" s="22">
        <v>1613.953</v>
      </c>
      <c r="J833" s="22">
        <v>11754.54003</v>
      </c>
      <c r="K833" s="22">
        <v>17282.279289999999</v>
      </c>
      <c r="L833" s="22">
        <v>1037.3220200000001</v>
      </c>
      <c r="M833" s="22">
        <v>0</v>
      </c>
      <c r="N833" s="22">
        <v>15270.16992</v>
      </c>
      <c r="O833" s="22">
        <v>13.14</v>
      </c>
      <c r="P833" s="22">
        <v>5.7427000000000001</v>
      </c>
      <c r="Q833" s="22">
        <v>6.0920000000000002E-2</v>
      </c>
      <c r="R833" s="22">
        <v>1.58</v>
      </c>
      <c r="U833" s="24" t="s">
        <v>44330</v>
      </c>
      <c r="V833" s="24" t="s">
        <v>44330</v>
      </c>
      <c r="W833" s="25" t="s">
        <v>44331</v>
      </c>
      <c r="X833">
        <v>831</v>
      </c>
      <c r="Y833" s="6" t="s">
        <v>4937</v>
      </c>
      <c r="Z833" s="6" t="s">
        <v>49555</v>
      </c>
      <c r="AA833" s="6" t="s">
        <v>51508</v>
      </c>
      <c r="AB833" s="6" t="s">
        <v>4938</v>
      </c>
      <c r="AC833" s="6" t="s">
        <v>50170</v>
      </c>
      <c r="AD833" s="6" t="s">
        <v>50171</v>
      </c>
    </row>
    <row r="834" spans="1:30" x14ac:dyDescent="0.25">
      <c r="A834" s="26" t="s">
        <v>40921</v>
      </c>
      <c r="B834" s="24" t="s">
        <v>40922</v>
      </c>
      <c r="C834" s="22">
        <v>2299.3000000000002</v>
      </c>
      <c r="D834" s="22">
        <v>747</v>
      </c>
      <c r="E834" s="22">
        <v>539</v>
      </c>
      <c r="F834" s="22">
        <v>1.23</v>
      </c>
      <c r="G834" s="22">
        <v>0</v>
      </c>
      <c r="H834" s="22">
        <v>1643</v>
      </c>
      <c r="I834" s="22">
        <v>1211</v>
      </c>
      <c r="J834" s="22">
        <v>1610</v>
      </c>
      <c r="K834" s="22">
        <v>2521</v>
      </c>
      <c r="L834" s="22">
        <v>446</v>
      </c>
      <c r="M834" s="22">
        <v>0</v>
      </c>
      <c r="N834" s="22">
        <v>3293</v>
      </c>
      <c r="O834" s="22">
        <v>35.14</v>
      </c>
      <c r="P834" s="22">
        <v>11.936999999999999</v>
      </c>
      <c r="Q834" s="22">
        <v>0.13553999999999999</v>
      </c>
      <c r="R834" s="22">
        <v>1.62</v>
      </c>
      <c r="S834" s="22">
        <v>0.55000000000000004</v>
      </c>
      <c r="T834" s="22">
        <v>0.54534000000000005</v>
      </c>
      <c r="U834" s="24" t="s">
        <v>44332</v>
      </c>
      <c r="V834" s="24" t="s">
        <v>44333</v>
      </c>
      <c r="W834" s="25" t="s">
        <v>44334</v>
      </c>
      <c r="X834">
        <v>832</v>
      </c>
      <c r="Y834" s="6" t="s">
        <v>4939</v>
      </c>
      <c r="Z834" s="6" t="s">
        <v>52231</v>
      </c>
      <c r="AA834" s="6" t="s">
        <v>51382</v>
      </c>
      <c r="AB834" s="6" t="s">
        <v>4940</v>
      </c>
      <c r="AC834" s="6" t="s">
        <v>50172</v>
      </c>
      <c r="AD834" s="6" t="s">
        <v>50173</v>
      </c>
    </row>
    <row r="835" spans="1:30" x14ac:dyDescent="0.25">
      <c r="A835" s="26" t="s">
        <v>1257</v>
      </c>
      <c r="B835" s="24" t="s">
        <v>1258</v>
      </c>
      <c r="C835" s="22">
        <v>11499.05</v>
      </c>
      <c r="D835" s="22">
        <v>1676</v>
      </c>
      <c r="E835" s="22">
        <v>1175</v>
      </c>
      <c r="F835" s="22">
        <v>1.44</v>
      </c>
      <c r="G835" s="22">
        <v>3739</v>
      </c>
      <c r="H835" s="22">
        <v>7530</v>
      </c>
      <c r="I835" s="22">
        <v>1659</v>
      </c>
      <c r="J835" s="22">
        <v>10855</v>
      </c>
      <c r="K835" s="22">
        <v>16021</v>
      </c>
      <c r="L835" s="22">
        <v>3691</v>
      </c>
      <c r="M835" s="22">
        <v>0</v>
      </c>
      <c r="N835" s="22">
        <v>5706</v>
      </c>
      <c r="O835" s="22">
        <v>12.65</v>
      </c>
      <c r="P835" s="22">
        <v>39.277990000000003</v>
      </c>
      <c r="Q835" s="22">
        <v>0.64685999999999999</v>
      </c>
      <c r="R835" s="22">
        <v>1.48</v>
      </c>
      <c r="S835" s="22">
        <v>0.78</v>
      </c>
      <c r="T835" s="22">
        <v>0.43776999999999999</v>
      </c>
      <c r="U835" s="24" t="s">
        <v>44029</v>
      </c>
      <c r="V835" s="24" t="s">
        <v>44335</v>
      </c>
      <c r="W835" s="25" t="s">
        <v>44336</v>
      </c>
      <c r="X835">
        <v>833</v>
      </c>
      <c r="Y835" s="6" t="s">
        <v>4941</v>
      </c>
      <c r="Z835" s="6" t="s">
        <v>50910</v>
      </c>
      <c r="AA835" s="6" t="s">
        <v>90</v>
      </c>
      <c r="AB835" s="6" t="s">
        <v>4942</v>
      </c>
      <c r="AC835" s="6" t="s">
        <v>50174</v>
      </c>
      <c r="AD835" s="6" t="s">
        <v>50175</v>
      </c>
    </row>
    <row r="836" spans="1:30" x14ac:dyDescent="0.25">
      <c r="A836" s="26" t="s">
        <v>1259</v>
      </c>
      <c r="B836" s="24" t="s">
        <v>1260</v>
      </c>
      <c r="C836" s="22">
        <v>4317.72</v>
      </c>
      <c r="D836" s="22">
        <v>-277.91599000000002</v>
      </c>
      <c r="E836" s="22">
        <v>-285.80201</v>
      </c>
      <c r="F836" s="22">
        <v>2.7</v>
      </c>
      <c r="G836" s="22">
        <v>337.32199000000003</v>
      </c>
      <c r="H836" s="22">
        <v>652.73497999999995</v>
      </c>
      <c r="I836" s="22">
        <v>76.546989999999994</v>
      </c>
      <c r="J836" s="22">
        <v>1109.4630099999999</v>
      </c>
      <c r="K836" s="22">
        <v>1601.53295</v>
      </c>
      <c r="L836" s="22">
        <v>0</v>
      </c>
      <c r="M836" s="22">
        <v>0</v>
      </c>
      <c r="N836" s="22">
        <v>629.20799999999997</v>
      </c>
      <c r="O836" s="22">
        <v>3.24</v>
      </c>
      <c r="P836" s="22">
        <v>3.6638899999999999</v>
      </c>
      <c r="Q836" s="22">
        <v>3.8030000000000001E-2</v>
      </c>
      <c r="R836" s="22">
        <v>1.34</v>
      </c>
      <c r="S836" s="22">
        <v>0.86</v>
      </c>
      <c r="T836" s="22">
        <v>0.55113999999999996</v>
      </c>
      <c r="U836" s="24" t="s">
        <v>44337</v>
      </c>
      <c r="V836" s="24" t="s">
        <v>44338</v>
      </c>
      <c r="W836" s="25" t="s">
        <v>44339</v>
      </c>
      <c r="X836">
        <v>834</v>
      </c>
      <c r="Y836" s="6" t="s">
        <v>4943</v>
      </c>
      <c r="Z836" s="6" t="s">
        <v>51685</v>
      </c>
      <c r="AA836" s="6" t="s">
        <v>49065</v>
      </c>
      <c r="AB836" s="6" t="s">
        <v>4944</v>
      </c>
      <c r="AC836" s="6" t="s">
        <v>50176</v>
      </c>
      <c r="AD836" s="6" t="s">
        <v>50177</v>
      </c>
    </row>
    <row r="837" spans="1:30" x14ac:dyDescent="0.25">
      <c r="A837" s="26" t="s">
        <v>1261</v>
      </c>
      <c r="B837" s="24" t="s">
        <v>1262</v>
      </c>
      <c r="C837" s="22">
        <v>5334.29</v>
      </c>
      <c r="D837" s="22">
        <v>469.58897999999999</v>
      </c>
      <c r="E837" s="22">
        <v>327.63198</v>
      </c>
      <c r="F837" s="22">
        <v>0.41</v>
      </c>
      <c r="G837" s="22">
        <v>349.47698000000003</v>
      </c>
      <c r="H837" s="22">
        <v>168.697</v>
      </c>
      <c r="I837" s="22">
        <v>1209.625</v>
      </c>
      <c r="J837" s="22">
        <v>564.42498000000001</v>
      </c>
      <c r="K837" s="22">
        <v>804.94</v>
      </c>
      <c r="L837" s="22">
        <v>891.95799999999997</v>
      </c>
      <c r="M837" s="22">
        <v>0</v>
      </c>
      <c r="N837" s="22">
        <v>1443.2900299999999</v>
      </c>
      <c r="O837" s="22">
        <v>6.92</v>
      </c>
      <c r="P837" s="22">
        <v>42.112990000000003</v>
      </c>
      <c r="Q837" s="22">
        <v>0.72750000000000004</v>
      </c>
      <c r="R837" s="22">
        <v>1.32</v>
      </c>
      <c r="S837" s="22">
        <v>1.1299999999999999</v>
      </c>
      <c r="T837" s="22">
        <v>0.50805999999999996</v>
      </c>
      <c r="U837" s="24" t="s">
        <v>44340</v>
      </c>
      <c r="V837" s="24" t="s">
        <v>44341</v>
      </c>
      <c r="W837" s="25" t="s">
        <v>44342</v>
      </c>
      <c r="X837">
        <v>835</v>
      </c>
      <c r="Y837" s="6" t="s">
        <v>4945</v>
      </c>
      <c r="Z837" s="6" t="s">
        <v>52011</v>
      </c>
      <c r="AA837" s="6" t="s">
        <v>90</v>
      </c>
      <c r="AB837" s="6" t="s">
        <v>4946</v>
      </c>
      <c r="AC837" s="6" t="s">
        <v>50178</v>
      </c>
      <c r="AD837" s="6" t="s">
        <v>50179</v>
      </c>
    </row>
    <row r="838" spans="1:30" x14ac:dyDescent="0.25">
      <c r="A838" s="26" t="s">
        <v>1263</v>
      </c>
      <c r="B838" s="24" t="s">
        <v>1264</v>
      </c>
      <c r="C838" s="22">
        <v>4192.5600000000004</v>
      </c>
      <c r="D838" s="22">
        <v>376</v>
      </c>
      <c r="E838" s="22">
        <v>303</v>
      </c>
      <c r="F838" s="22">
        <v>2.29</v>
      </c>
      <c r="G838" s="22">
        <v>1109</v>
      </c>
      <c r="H838" s="22">
        <v>0</v>
      </c>
      <c r="I838" s="22">
        <v>206</v>
      </c>
      <c r="J838" s="22">
        <v>3216</v>
      </c>
      <c r="K838" s="22">
        <v>5044</v>
      </c>
      <c r="L838" s="22">
        <v>978</v>
      </c>
      <c r="M838" s="22">
        <v>0</v>
      </c>
      <c r="N838" s="22">
        <v>1996</v>
      </c>
      <c r="O838" s="22">
        <v>13.31</v>
      </c>
      <c r="P838" s="22">
        <v>33.898989999999998</v>
      </c>
      <c r="Q838" s="22">
        <v>0.51283999999999996</v>
      </c>
      <c r="R838" s="22">
        <v>1.53</v>
      </c>
      <c r="S838" s="22">
        <v>1.57</v>
      </c>
      <c r="T838" s="22">
        <v>1.22356</v>
      </c>
      <c r="U838" s="24" t="s">
        <v>44343</v>
      </c>
      <c r="V838" s="24" t="s">
        <v>44344</v>
      </c>
      <c r="W838" s="25" t="s">
        <v>44345</v>
      </c>
      <c r="X838">
        <v>836</v>
      </c>
      <c r="Y838" s="6" t="s">
        <v>4947</v>
      </c>
      <c r="Z838" s="6" t="s">
        <v>48713</v>
      </c>
      <c r="AA838" s="6" t="s">
        <v>90</v>
      </c>
      <c r="AB838" s="6" t="s">
        <v>4948</v>
      </c>
      <c r="AC838" s="6" t="s">
        <v>50180</v>
      </c>
      <c r="AD838" s="6" t="s">
        <v>50181</v>
      </c>
    </row>
    <row r="839" spans="1:30" x14ac:dyDescent="0.25">
      <c r="A839" s="26" t="s">
        <v>1265</v>
      </c>
      <c r="B839" s="24" t="s">
        <v>1266</v>
      </c>
      <c r="C839" s="22">
        <v>4524.6499999999996</v>
      </c>
      <c r="D839" s="22">
        <v>291.57598000000002</v>
      </c>
      <c r="E839" s="22">
        <v>200.62299999999999</v>
      </c>
      <c r="F839" s="22">
        <v>1.62</v>
      </c>
      <c r="G839" s="22">
        <v>868.63201000000004</v>
      </c>
      <c r="H839" s="22">
        <v>803.19799</v>
      </c>
      <c r="I839" s="22">
        <v>1302.6269500000001</v>
      </c>
      <c r="J839" s="22">
        <v>1243.1510000000001</v>
      </c>
      <c r="K839" s="22">
        <v>2450.97192</v>
      </c>
      <c r="L839" s="22">
        <v>1224.1510000000001</v>
      </c>
      <c r="M839" s="22">
        <v>0</v>
      </c>
      <c r="N839" s="22">
        <v>1858.6070500000001</v>
      </c>
      <c r="O839" s="22">
        <v>14.33</v>
      </c>
      <c r="P839" s="22">
        <v>39.145989999999998</v>
      </c>
      <c r="Q839" s="22">
        <v>0.64327000000000001</v>
      </c>
      <c r="R839" s="22">
        <v>1.92</v>
      </c>
      <c r="S839" s="22">
        <v>1.33</v>
      </c>
      <c r="T839" s="22">
        <v>0.62673999999999996</v>
      </c>
      <c r="U839" s="24" t="s">
        <v>44346</v>
      </c>
      <c r="V839" s="24" t="s">
        <v>44347</v>
      </c>
      <c r="W839" s="25" t="s">
        <v>44348</v>
      </c>
      <c r="X839">
        <v>837</v>
      </c>
      <c r="Y839" s="6" t="s">
        <v>4949</v>
      </c>
      <c r="Z839" s="6" t="s">
        <v>52021</v>
      </c>
      <c r="AA839" s="6" t="s">
        <v>90</v>
      </c>
      <c r="AB839" s="6" t="s">
        <v>4950</v>
      </c>
      <c r="AC839" s="6" t="s">
        <v>50182</v>
      </c>
      <c r="AD839" s="6" t="s">
        <v>50183</v>
      </c>
    </row>
    <row r="840" spans="1:30" x14ac:dyDescent="0.25">
      <c r="A840" s="26" t="s">
        <v>1267</v>
      </c>
      <c r="B840" s="24" t="s">
        <v>1268</v>
      </c>
      <c r="C840" s="22">
        <v>17179</v>
      </c>
      <c r="D840" s="22">
        <v>1770.35205</v>
      </c>
      <c r="E840" s="22">
        <v>1440.3220200000001</v>
      </c>
      <c r="F840" s="22">
        <v>1.2</v>
      </c>
      <c r="G840" s="22">
        <v>3351.7451099999998</v>
      </c>
      <c r="H840" s="22">
        <v>0</v>
      </c>
      <c r="I840" s="22">
        <v>7332.4091699999999</v>
      </c>
      <c r="J840" s="22">
        <v>6043.45507</v>
      </c>
      <c r="K840" s="22">
        <v>6106.1518500000002</v>
      </c>
      <c r="L840" s="22">
        <v>4722.8378899999998</v>
      </c>
      <c r="M840" s="22">
        <v>0</v>
      </c>
      <c r="N840" s="22">
        <v>2541.4929099999999</v>
      </c>
      <c r="O840" s="22">
        <v>39.21</v>
      </c>
      <c r="P840" s="22">
        <v>61.993000000000002</v>
      </c>
      <c r="Q840" s="22">
        <v>1.6310800000000001</v>
      </c>
      <c r="R840" s="22">
        <v>1.03</v>
      </c>
      <c r="S840" s="22">
        <v>1.01</v>
      </c>
      <c r="T840" s="22">
        <v>0.45576</v>
      </c>
      <c r="U840" s="24" t="s">
        <v>44349</v>
      </c>
      <c r="V840" s="24" t="s">
        <v>44350</v>
      </c>
      <c r="W840" s="25" t="s">
        <v>44351</v>
      </c>
      <c r="X840">
        <v>838</v>
      </c>
      <c r="Y840" s="6" t="s">
        <v>4951</v>
      </c>
      <c r="Z840" s="6" t="s">
        <v>50474</v>
      </c>
      <c r="AA840" s="6" t="s">
        <v>50547</v>
      </c>
      <c r="AB840" s="6" t="s">
        <v>4952</v>
      </c>
      <c r="AC840" s="6" t="s">
        <v>50184</v>
      </c>
      <c r="AD840" s="6" t="s">
        <v>50185</v>
      </c>
    </row>
    <row r="841" spans="1:30" x14ac:dyDescent="0.25">
      <c r="A841" s="26" t="s">
        <v>1269</v>
      </c>
      <c r="B841" s="24" t="s">
        <v>1270</v>
      </c>
      <c r="C841" s="22">
        <v>3467.79</v>
      </c>
      <c r="D841" s="22">
        <v>-22.045010000000001</v>
      </c>
      <c r="E841" s="22">
        <v>-36.148000000000003</v>
      </c>
      <c r="F841" s="22">
        <v>1.1499999999999999</v>
      </c>
      <c r="G841" s="22">
        <v>13.69699</v>
      </c>
      <c r="H841" s="22">
        <v>0</v>
      </c>
      <c r="I841" s="22">
        <v>195.38200000000001</v>
      </c>
      <c r="J841" s="22">
        <v>177.27600000000001</v>
      </c>
      <c r="K841" s="22">
        <v>450.64299999999997</v>
      </c>
      <c r="L841" s="22">
        <v>0</v>
      </c>
      <c r="M841" s="22">
        <v>0</v>
      </c>
      <c r="N841" s="22">
        <v>481.90300999999999</v>
      </c>
      <c r="O841" s="22">
        <v>4.43</v>
      </c>
      <c r="P841" s="22">
        <v>0</v>
      </c>
      <c r="Q841" s="22">
        <v>0</v>
      </c>
      <c r="R841" s="22">
        <v>3.41</v>
      </c>
      <c r="S841" s="22">
        <v>2.54</v>
      </c>
      <c r="T841" s="22">
        <v>2.4647700000000001</v>
      </c>
      <c r="U841" s="24" t="s">
        <v>44352</v>
      </c>
      <c r="V841" s="24" t="s">
        <v>44353</v>
      </c>
      <c r="W841" s="25" t="s">
        <v>44354</v>
      </c>
      <c r="X841">
        <v>839</v>
      </c>
      <c r="Y841" s="6" t="s">
        <v>4953</v>
      </c>
      <c r="Z841" s="6" t="s">
        <v>49976</v>
      </c>
      <c r="AA841" s="6" t="s">
        <v>49881</v>
      </c>
      <c r="AB841" s="6" t="s">
        <v>4954</v>
      </c>
      <c r="AC841" s="6" t="s">
        <v>50186</v>
      </c>
      <c r="AD841" s="6" t="s">
        <v>50187</v>
      </c>
    </row>
    <row r="842" spans="1:30" x14ac:dyDescent="0.25">
      <c r="A842" s="26" t="s">
        <v>1271</v>
      </c>
      <c r="B842" s="24" t="s">
        <v>1271</v>
      </c>
      <c r="C842" s="22">
        <v>13434.21</v>
      </c>
      <c r="D842" s="22">
        <v>1305.09997</v>
      </c>
      <c r="E842" s="22">
        <v>1135.6999499999999</v>
      </c>
      <c r="F842" s="22">
        <v>0.82</v>
      </c>
      <c r="G842" s="22">
        <v>2871.3998999999999</v>
      </c>
      <c r="H842" s="22">
        <v>1651.59997</v>
      </c>
      <c r="I842" s="22">
        <v>4097.3999000000003</v>
      </c>
      <c r="J842" s="22">
        <v>3799.6000899999999</v>
      </c>
      <c r="K842" s="22">
        <v>5438.6000899999999</v>
      </c>
      <c r="L842" s="22">
        <v>2733.1999500000002</v>
      </c>
      <c r="M842" s="22">
        <v>0</v>
      </c>
      <c r="N842" s="22">
        <v>3400.8998999999999</v>
      </c>
      <c r="O842" s="22">
        <v>27.95</v>
      </c>
      <c r="P842" s="22">
        <v>40.044989999999999</v>
      </c>
      <c r="Q842" s="22">
        <v>0.66790000000000005</v>
      </c>
      <c r="R842" s="22">
        <v>1.29</v>
      </c>
      <c r="S842" s="22">
        <v>1</v>
      </c>
      <c r="T842" s="22">
        <v>0.24096999999999999</v>
      </c>
      <c r="U842" s="24" t="s">
        <v>44355</v>
      </c>
      <c r="V842" s="24" t="s">
        <v>44356</v>
      </c>
      <c r="W842" s="25" t="s">
        <v>44357</v>
      </c>
      <c r="X842">
        <v>840</v>
      </c>
      <c r="Y842" s="6" t="s">
        <v>4955</v>
      </c>
      <c r="Z842" s="6" t="s">
        <v>50603</v>
      </c>
      <c r="AA842" s="6" t="s">
        <v>49406</v>
      </c>
      <c r="AB842" s="6" t="s">
        <v>4956</v>
      </c>
      <c r="AC842" s="6" t="s">
        <v>50188</v>
      </c>
      <c r="AD842" s="6" t="s">
        <v>50187</v>
      </c>
    </row>
    <row r="843" spans="1:30" x14ac:dyDescent="0.25">
      <c r="A843" s="26" t="s">
        <v>1272</v>
      </c>
      <c r="B843" s="24" t="s">
        <v>1273</v>
      </c>
      <c r="C843" s="22">
        <v>12863.25</v>
      </c>
      <c r="D843" s="22">
        <v>3600.9729000000002</v>
      </c>
      <c r="E843" s="22">
        <v>1664.0739699999999</v>
      </c>
      <c r="F843" s="22">
        <v>1.02</v>
      </c>
      <c r="G843" s="22">
        <v>3913.4308999999998</v>
      </c>
      <c r="H843" s="22">
        <v>2419.2910099999999</v>
      </c>
      <c r="I843" s="22">
        <v>18237.66992</v>
      </c>
      <c r="J843" s="22">
        <v>6813.96191</v>
      </c>
      <c r="K843" s="22">
        <v>8643.1601499999997</v>
      </c>
      <c r="L843" s="22">
        <v>7555.0849600000001</v>
      </c>
      <c r="M843" s="22">
        <v>0</v>
      </c>
      <c r="N843" s="22">
        <v>16277.25</v>
      </c>
      <c r="O843" s="22">
        <v>27.85</v>
      </c>
      <c r="P843" s="22">
        <v>32.487990000000003</v>
      </c>
      <c r="Q843" s="22">
        <v>0.48121999999999998</v>
      </c>
      <c r="R843" s="22">
        <v>1.32</v>
      </c>
      <c r="S843" s="22">
        <v>0.91</v>
      </c>
      <c r="T843" s="22">
        <v>0.33906999999999998</v>
      </c>
      <c r="U843" s="24" t="s">
        <v>44358</v>
      </c>
      <c r="V843" s="24" t="s">
        <v>44359</v>
      </c>
      <c r="W843" s="25" t="s">
        <v>44360</v>
      </c>
      <c r="X843">
        <v>841</v>
      </c>
      <c r="Y843" s="6" t="s">
        <v>4957</v>
      </c>
      <c r="Z843" s="6" t="s">
        <v>50139</v>
      </c>
      <c r="AA843" s="6" t="s">
        <v>90</v>
      </c>
      <c r="AB843" s="6" t="s">
        <v>4958</v>
      </c>
      <c r="AC843" s="6" t="s">
        <v>50189</v>
      </c>
      <c r="AD843" s="6" t="s">
        <v>50190</v>
      </c>
    </row>
    <row r="844" spans="1:30" x14ac:dyDescent="0.25">
      <c r="A844" s="26" t="s">
        <v>1274</v>
      </c>
      <c r="B844" s="24" t="s">
        <v>1275</v>
      </c>
      <c r="C844" s="22">
        <v>4067.08</v>
      </c>
      <c r="D844" s="22">
        <v>248.92198999999999</v>
      </c>
      <c r="E844" s="22">
        <v>207.39798999999999</v>
      </c>
      <c r="F844" s="22">
        <v>1.1299999999999999</v>
      </c>
      <c r="G844" s="22">
        <v>439.32997999999998</v>
      </c>
      <c r="H844" s="22">
        <v>557.14500999999996</v>
      </c>
      <c r="I844" s="22">
        <v>3.5079899999999999</v>
      </c>
      <c r="J844" s="22">
        <v>538.48698999999999</v>
      </c>
      <c r="K844" s="22">
        <v>1525.17102</v>
      </c>
      <c r="L844" s="22">
        <v>15.276999999999999</v>
      </c>
      <c r="M844" s="22">
        <v>0</v>
      </c>
      <c r="N844" s="22">
        <v>1253.682</v>
      </c>
      <c r="O844" s="22">
        <v>39.72</v>
      </c>
      <c r="P844" s="22">
        <v>0.21037</v>
      </c>
      <c r="Q844" s="22">
        <v>2.0999999999999999E-3</v>
      </c>
      <c r="R844" s="22">
        <v>3.07</v>
      </c>
      <c r="S844" s="22">
        <v>1.8</v>
      </c>
      <c r="T844" s="22">
        <v>0.98180999999999996</v>
      </c>
      <c r="U844" s="24" t="s">
        <v>44361</v>
      </c>
      <c r="V844" s="24" t="s">
        <v>44362</v>
      </c>
      <c r="W844" s="25" t="s">
        <v>44363</v>
      </c>
      <c r="X844">
        <v>842</v>
      </c>
      <c r="Y844" s="6" t="s">
        <v>4959</v>
      </c>
      <c r="Z844" s="6" t="s">
        <v>49871</v>
      </c>
      <c r="AA844" s="6" t="s">
        <v>90</v>
      </c>
      <c r="AB844" s="6" t="s">
        <v>4960</v>
      </c>
      <c r="AC844" s="6" t="s">
        <v>50191</v>
      </c>
      <c r="AD844" s="6" t="s">
        <v>50192</v>
      </c>
    </row>
    <row r="845" spans="1:30" x14ac:dyDescent="0.25">
      <c r="A845" s="26" t="s">
        <v>1276</v>
      </c>
      <c r="B845" s="24" t="s">
        <v>1277</v>
      </c>
      <c r="C845" s="22">
        <v>4119.7700000000004</v>
      </c>
      <c r="D845" s="22">
        <v>683</v>
      </c>
      <c r="E845" s="22">
        <v>610</v>
      </c>
      <c r="F845" s="22">
        <v>1.06</v>
      </c>
      <c r="G845" s="22">
        <v>29853</v>
      </c>
      <c r="H845" s="22">
        <v>124</v>
      </c>
      <c r="I845" s="22">
        <v>2566</v>
      </c>
      <c r="J845" s="22">
        <v>36142</v>
      </c>
      <c r="K845" s="22">
        <v>31651</v>
      </c>
      <c r="L845" s="22">
        <v>1093</v>
      </c>
      <c r="M845" s="22">
        <v>107</v>
      </c>
      <c r="N845" s="22">
        <v>5546</v>
      </c>
      <c r="O845" s="22">
        <v>15.73</v>
      </c>
      <c r="P845" s="22">
        <v>18.318000000000001</v>
      </c>
      <c r="Q845" s="22">
        <v>0.22847999999999999</v>
      </c>
      <c r="R845" s="22">
        <v>0.88</v>
      </c>
      <c r="S845" s="22">
        <v>0.87</v>
      </c>
      <c r="T845" s="22">
        <v>4.6309999999999997E-2</v>
      </c>
      <c r="U845" s="24" t="s">
        <v>44364</v>
      </c>
      <c r="V845" s="24" t="s">
        <v>44365</v>
      </c>
      <c r="W845" s="25" t="s">
        <v>44366</v>
      </c>
      <c r="X845">
        <v>843</v>
      </c>
      <c r="Y845" s="6" t="s">
        <v>4961</v>
      </c>
      <c r="Z845" s="6" t="s">
        <v>50956</v>
      </c>
      <c r="AA845" s="6" t="s">
        <v>90</v>
      </c>
      <c r="AB845" s="6" t="s">
        <v>4962</v>
      </c>
      <c r="AC845" s="6" t="s">
        <v>50193</v>
      </c>
      <c r="AD845" s="6" t="s">
        <v>50194</v>
      </c>
    </row>
    <row r="846" spans="1:30" x14ac:dyDescent="0.25">
      <c r="A846" s="26" t="s">
        <v>1278</v>
      </c>
      <c r="B846" s="24" t="s">
        <v>1279</v>
      </c>
      <c r="C846" s="22">
        <v>9683.44</v>
      </c>
      <c r="D846" s="22">
        <v>551.78301999999996</v>
      </c>
      <c r="E846" s="22">
        <v>396.76</v>
      </c>
      <c r="F846" s="22">
        <v>1.88</v>
      </c>
      <c r="G846" s="22">
        <v>102.05699</v>
      </c>
      <c r="H846" s="22">
        <v>1292.3360499999999</v>
      </c>
      <c r="I846" s="22">
        <v>407.82598000000002</v>
      </c>
      <c r="J846" s="22">
        <v>1006.7579899999999</v>
      </c>
      <c r="K846" s="22">
        <v>1457.48498</v>
      </c>
      <c r="L846" s="22">
        <v>405.55099000000001</v>
      </c>
      <c r="M846" s="22">
        <v>0</v>
      </c>
      <c r="N846" s="22">
        <v>1657.1760200000001</v>
      </c>
      <c r="O846" s="22">
        <v>16.260000000000002</v>
      </c>
      <c r="P846" s="22">
        <v>14.86299</v>
      </c>
      <c r="Q846" s="22">
        <v>0.17458000000000001</v>
      </c>
      <c r="R846" s="22">
        <v>1.32</v>
      </c>
      <c r="S846" s="22">
        <v>0.16</v>
      </c>
      <c r="T846" s="22">
        <v>6.2659999999999993E-2</v>
      </c>
      <c r="U846" s="24" t="s">
        <v>44367</v>
      </c>
      <c r="V846" s="24" t="s">
        <v>44368</v>
      </c>
      <c r="W846" s="25" t="s">
        <v>44369</v>
      </c>
      <c r="X846">
        <v>844</v>
      </c>
      <c r="Y846" s="6" t="s">
        <v>4963</v>
      </c>
      <c r="Z846" s="6" t="s">
        <v>50236</v>
      </c>
      <c r="AA846" s="6" t="s">
        <v>50264</v>
      </c>
      <c r="AB846" s="6" t="s">
        <v>4964</v>
      </c>
      <c r="AC846" s="6" t="s">
        <v>50195</v>
      </c>
      <c r="AD846" s="6" t="s">
        <v>50196</v>
      </c>
    </row>
    <row r="847" spans="1:30" x14ac:dyDescent="0.25">
      <c r="A847" s="26" t="s">
        <v>1280</v>
      </c>
      <c r="B847" s="24" t="s">
        <v>1281</v>
      </c>
      <c r="C847" s="22">
        <v>9494.0300000000007</v>
      </c>
      <c r="D847" s="22">
        <v>2146</v>
      </c>
      <c r="E847" s="22">
        <v>1650</v>
      </c>
      <c r="F847" s="22">
        <v>1.34</v>
      </c>
      <c r="G847" s="22">
        <v>6055</v>
      </c>
      <c r="H847" s="22">
        <v>0</v>
      </c>
      <c r="I847" s="22">
        <v>9092</v>
      </c>
      <c r="J847" s="22">
        <v>55021</v>
      </c>
      <c r="K847" s="22">
        <v>10931</v>
      </c>
      <c r="L847" s="22">
        <v>3238</v>
      </c>
      <c r="M847" s="22">
        <v>0</v>
      </c>
      <c r="N847" s="22">
        <v>5979</v>
      </c>
      <c r="O847" s="22">
        <v>23.83</v>
      </c>
      <c r="P847" s="22">
        <v>35.730989999999998</v>
      </c>
      <c r="Q847" s="22">
        <v>0.55595000000000006</v>
      </c>
      <c r="R847" s="22">
        <v>0.19</v>
      </c>
      <c r="S847" s="22">
        <v>0.2</v>
      </c>
      <c r="T847" s="22">
        <v>8.8620000000000004E-2</v>
      </c>
      <c r="U847" s="24" t="s">
        <v>44370</v>
      </c>
      <c r="V847" s="24" t="s">
        <v>44371</v>
      </c>
      <c r="W847" s="25" t="s">
        <v>44372</v>
      </c>
      <c r="X847">
        <v>845</v>
      </c>
      <c r="Y847" s="6" t="s">
        <v>4965</v>
      </c>
      <c r="Z847" s="6" t="s">
        <v>51431</v>
      </c>
      <c r="AA847" s="6" t="s">
        <v>90</v>
      </c>
      <c r="AB847" s="6" t="s">
        <v>4966</v>
      </c>
      <c r="AC847" s="6" t="s">
        <v>50197</v>
      </c>
      <c r="AD847" s="6" t="s">
        <v>50198</v>
      </c>
    </row>
    <row r="848" spans="1:30" x14ac:dyDescent="0.25">
      <c r="A848" s="26" t="s">
        <v>40923</v>
      </c>
      <c r="B848" s="24" t="s">
        <v>40924</v>
      </c>
      <c r="C848" s="22">
        <v>6086.71</v>
      </c>
      <c r="D848" s="22">
        <v>831.96099000000004</v>
      </c>
      <c r="E848" s="22">
        <v>330.19198</v>
      </c>
      <c r="F848" s="22">
        <v>0.41</v>
      </c>
      <c r="G848" s="22">
        <v>404.49898999999999</v>
      </c>
      <c r="H848" s="22">
        <v>495.74398000000002</v>
      </c>
      <c r="I848" s="22">
        <v>0</v>
      </c>
      <c r="J848" s="22">
        <v>687.92998999999998</v>
      </c>
      <c r="K848" s="22">
        <v>1940.18103</v>
      </c>
      <c r="L848" s="22">
        <v>850.59802000000002</v>
      </c>
      <c r="M848" s="22">
        <v>0</v>
      </c>
      <c r="N848" s="22">
        <v>3916.9370100000001</v>
      </c>
      <c r="O848" s="22">
        <v>5.32</v>
      </c>
      <c r="P848" s="22">
        <v>17.840990000000001</v>
      </c>
      <c r="Q848" s="22">
        <v>0.21715000000000001</v>
      </c>
      <c r="R848" s="22">
        <v>2.82</v>
      </c>
      <c r="S848" s="22">
        <v>2.1</v>
      </c>
      <c r="T848" s="22">
        <v>1.51169</v>
      </c>
      <c r="U848" s="24" t="s">
        <v>44373</v>
      </c>
      <c r="V848" s="24" t="s">
        <v>44374</v>
      </c>
      <c r="W848" s="25" t="s">
        <v>44375</v>
      </c>
      <c r="X848">
        <v>846</v>
      </c>
      <c r="Y848" s="6" t="s">
        <v>4967</v>
      </c>
      <c r="Z848" s="6" t="s">
        <v>49597</v>
      </c>
      <c r="AA848" s="6" t="s">
        <v>49464</v>
      </c>
      <c r="AB848" s="6" t="s">
        <v>4968</v>
      </c>
      <c r="AC848" s="6" t="s">
        <v>50199</v>
      </c>
      <c r="AD848" s="6" t="s">
        <v>50200</v>
      </c>
    </row>
    <row r="849" spans="1:30" x14ac:dyDescent="0.25">
      <c r="A849" s="26" t="s">
        <v>1282</v>
      </c>
      <c r="B849" s="24" t="s">
        <v>1283</v>
      </c>
      <c r="C849" s="22">
        <v>28338.85</v>
      </c>
      <c r="D849" s="22">
        <v>1123.09997</v>
      </c>
      <c r="E849" s="22">
        <v>836.90002000000004</v>
      </c>
      <c r="F849" s="22">
        <v>0.72</v>
      </c>
      <c r="G849" s="22">
        <v>135.69999000000001</v>
      </c>
      <c r="H849" s="22">
        <v>0</v>
      </c>
      <c r="I849" s="22">
        <v>0</v>
      </c>
      <c r="J849" s="22">
        <v>50.2</v>
      </c>
      <c r="K849" s="22">
        <v>1383.09997</v>
      </c>
      <c r="L849" s="22">
        <v>0</v>
      </c>
      <c r="M849" s="22">
        <v>0</v>
      </c>
      <c r="N849" s="22">
        <v>6417.6000899999999</v>
      </c>
      <c r="O849" s="22">
        <v>33.99</v>
      </c>
      <c r="P849" s="22">
        <v>0</v>
      </c>
      <c r="Q849" s="22">
        <v>0</v>
      </c>
      <c r="R849" s="22">
        <v>28.75</v>
      </c>
      <c r="S849" s="22">
        <v>27.55</v>
      </c>
      <c r="T849" s="22">
        <v>24.848600000000001</v>
      </c>
      <c r="U849" s="24" t="s">
        <v>44376</v>
      </c>
      <c r="V849" s="24" t="s">
        <v>44377</v>
      </c>
      <c r="W849" s="25" t="s">
        <v>44378</v>
      </c>
      <c r="X849">
        <v>847</v>
      </c>
      <c r="Y849" s="6" t="s">
        <v>4969</v>
      </c>
      <c r="Z849" s="6" t="s">
        <v>49390</v>
      </c>
      <c r="AA849" s="6" t="s">
        <v>90</v>
      </c>
      <c r="AB849" s="6" t="s">
        <v>4970</v>
      </c>
      <c r="AC849" s="6" t="s">
        <v>50201</v>
      </c>
      <c r="AD849" s="6" t="s">
        <v>50202</v>
      </c>
    </row>
    <row r="850" spans="1:30" x14ac:dyDescent="0.25">
      <c r="A850" s="26" t="s">
        <v>1284</v>
      </c>
      <c r="B850" s="24" t="s">
        <v>1285</v>
      </c>
      <c r="C850" s="22">
        <v>4089.33</v>
      </c>
      <c r="D850" s="22">
        <v>559.36401000000001</v>
      </c>
      <c r="E850" s="22">
        <v>278.24200000000002</v>
      </c>
      <c r="F850" s="22">
        <v>1.31</v>
      </c>
      <c r="G850" s="22">
        <v>217.21898999999999</v>
      </c>
      <c r="H850" s="22">
        <v>0</v>
      </c>
      <c r="I850" s="22">
        <v>3807.0410099999999</v>
      </c>
      <c r="J850" s="22">
        <v>174.59199000000001</v>
      </c>
      <c r="K850" s="22">
        <v>508.548</v>
      </c>
      <c r="L850" s="22">
        <v>2510.7490200000002</v>
      </c>
      <c r="M850" s="22">
        <v>0</v>
      </c>
      <c r="N850" s="22">
        <v>1303.29504</v>
      </c>
      <c r="O850" s="22">
        <v>16.899999999999999</v>
      </c>
      <c r="P850" s="22">
        <v>66.254990000000006</v>
      </c>
      <c r="Q850" s="22">
        <v>1.96336</v>
      </c>
      <c r="R850" s="22">
        <v>3.89</v>
      </c>
      <c r="S850" s="22">
        <v>2.91</v>
      </c>
      <c r="T850" s="22">
        <v>1.66862</v>
      </c>
      <c r="U850" s="24" t="s">
        <v>44379</v>
      </c>
      <c r="V850" s="24" t="s">
        <v>44380</v>
      </c>
      <c r="W850" s="25" t="s">
        <v>44381</v>
      </c>
      <c r="X850">
        <v>848</v>
      </c>
      <c r="Y850" s="6" t="s">
        <v>4971</v>
      </c>
      <c r="Z850" s="6" t="s">
        <v>51145</v>
      </c>
      <c r="AA850" s="6" t="s">
        <v>51472</v>
      </c>
      <c r="AB850" s="6" t="s">
        <v>4972</v>
      </c>
      <c r="AC850" s="6" t="s">
        <v>50203</v>
      </c>
      <c r="AD850" s="6" t="s">
        <v>50202</v>
      </c>
    </row>
    <row r="851" spans="1:30" x14ac:dyDescent="0.25">
      <c r="A851" s="26" t="s">
        <v>1286</v>
      </c>
      <c r="B851" s="24" t="s">
        <v>1287</v>
      </c>
      <c r="C851" s="22">
        <v>3449.12</v>
      </c>
      <c r="D851" s="22">
        <v>-196.94400999999999</v>
      </c>
      <c r="E851" s="22">
        <v>-204.92</v>
      </c>
      <c r="F851" s="22">
        <v>0.8</v>
      </c>
      <c r="G851" s="22">
        <v>66.195989999999995</v>
      </c>
      <c r="H851" s="22">
        <v>23.815989999999999</v>
      </c>
      <c r="I851" s="22">
        <v>197.79698999999999</v>
      </c>
      <c r="J851" s="22">
        <v>139.018</v>
      </c>
      <c r="K851" s="22">
        <v>423.81599999999997</v>
      </c>
      <c r="L851" s="22">
        <v>391.98998999999998</v>
      </c>
      <c r="M851" s="22">
        <v>0</v>
      </c>
      <c r="N851" s="22">
        <v>123.04698999999999</v>
      </c>
      <c r="O851" s="22">
        <v>0.36</v>
      </c>
      <c r="P851" s="22">
        <v>79.287999999999997</v>
      </c>
      <c r="Q851" s="22">
        <v>3.8280799999999999</v>
      </c>
      <c r="R851" s="22">
        <v>2.89</v>
      </c>
      <c r="S851" s="22">
        <v>2.88</v>
      </c>
      <c r="T851" s="22">
        <v>2.4011499999999999</v>
      </c>
      <c r="U851" s="24" t="s">
        <v>44382</v>
      </c>
      <c r="V851" s="24" t="s">
        <v>44383</v>
      </c>
      <c r="W851" s="25" t="s">
        <v>44384</v>
      </c>
      <c r="X851">
        <v>849</v>
      </c>
      <c r="Y851" s="6" t="s">
        <v>4973</v>
      </c>
      <c r="Z851" s="6" t="s">
        <v>49402</v>
      </c>
      <c r="AA851" s="6" t="s">
        <v>90</v>
      </c>
      <c r="AB851" s="6" t="s">
        <v>4974</v>
      </c>
      <c r="AC851" s="6" t="s">
        <v>50204</v>
      </c>
      <c r="AD851" s="6" t="s">
        <v>50205</v>
      </c>
    </row>
    <row r="852" spans="1:30" x14ac:dyDescent="0.25">
      <c r="A852" s="26" t="s">
        <v>40925</v>
      </c>
      <c r="B852" s="24" t="s">
        <v>40926</v>
      </c>
      <c r="C852" s="22">
        <v>2325.9</v>
      </c>
      <c r="D852" s="22">
        <v>96.667990000000003</v>
      </c>
      <c r="E852" s="22">
        <v>58.448999999999998</v>
      </c>
      <c r="F852" s="22">
        <v>1.22</v>
      </c>
      <c r="G852" s="22">
        <v>88.142989999999998</v>
      </c>
      <c r="H852" s="22">
        <v>123.15698999999999</v>
      </c>
      <c r="I852" s="22">
        <v>238.19499999999999</v>
      </c>
      <c r="J852" s="22">
        <v>149.667</v>
      </c>
      <c r="K852" s="22">
        <v>474.55200000000002</v>
      </c>
      <c r="L852" s="22">
        <v>14.38899</v>
      </c>
      <c r="M852" s="22">
        <v>0</v>
      </c>
      <c r="N852" s="22">
        <v>808.28497000000004</v>
      </c>
      <c r="O852" s="22">
        <v>10.69</v>
      </c>
      <c r="P852" s="22">
        <v>1.6738999999999999</v>
      </c>
      <c r="Q852" s="22">
        <v>1.702E-2</v>
      </c>
      <c r="R852" s="22">
        <v>3.75</v>
      </c>
      <c r="S852" s="22">
        <v>2.35</v>
      </c>
      <c r="T852" s="22">
        <v>1.75891</v>
      </c>
      <c r="U852" s="24" t="s">
        <v>44385</v>
      </c>
      <c r="V852" s="24" t="s">
        <v>44386</v>
      </c>
      <c r="W852" s="25" t="s">
        <v>44387</v>
      </c>
      <c r="X852">
        <v>850</v>
      </c>
      <c r="Y852" s="6" t="s">
        <v>4975</v>
      </c>
      <c r="Z852" s="6" t="s">
        <v>49275</v>
      </c>
      <c r="AA852" s="6" t="s">
        <v>49267</v>
      </c>
      <c r="AB852" s="6" t="s">
        <v>4976</v>
      </c>
      <c r="AC852" s="6" t="s">
        <v>42260</v>
      </c>
      <c r="AD852" s="6" t="s">
        <v>50206</v>
      </c>
    </row>
    <row r="853" spans="1:30" x14ac:dyDescent="0.25">
      <c r="A853" s="26" t="s">
        <v>1288</v>
      </c>
      <c r="B853" s="24" t="s">
        <v>1289</v>
      </c>
      <c r="C853" s="22">
        <v>5491.67</v>
      </c>
      <c r="D853" s="22">
        <v>276.60000000000002</v>
      </c>
      <c r="E853" s="22">
        <v>119.4</v>
      </c>
      <c r="F853" s="22">
        <v>1.24</v>
      </c>
      <c r="G853" s="22">
        <v>195</v>
      </c>
      <c r="H853" s="22">
        <v>4.8</v>
      </c>
      <c r="I853" s="22">
        <v>1041.8000400000001</v>
      </c>
      <c r="J853" s="22">
        <v>268.29998000000001</v>
      </c>
      <c r="K853" s="22">
        <v>991.70001000000002</v>
      </c>
      <c r="L853" s="22">
        <v>1741.90002</v>
      </c>
      <c r="M853" s="22">
        <v>0</v>
      </c>
      <c r="N853" s="22">
        <v>480.6</v>
      </c>
      <c r="O853" s="22">
        <v>6.34</v>
      </c>
      <c r="P853" s="22">
        <v>76.814999999999998</v>
      </c>
      <c r="Q853" s="22">
        <v>3.3130600000000001</v>
      </c>
      <c r="R853" s="22">
        <v>3.71</v>
      </c>
      <c r="S853" s="22">
        <v>3.68</v>
      </c>
      <c r="T853" s="22">
        <v>2.9515400000000001</v>
      </c>
      <c r="U853" s="24" t="s">
        <v>44388</v>
      </c>
      <c r="V853" s="24" t="s">
        <v>44389</v>
      </c>
      <c r="W853" s="25" t="s">
        <v>44390</v>
      </c>
      <c r="X853">
        <v>851</v>
      </c>
      <c r="Y853" s="6" t="s">
        <v>4977</v>
      </c>
      <c r="Z853" s="6" t="s">
        <v>48758</v>
      </c>
      <c r="AA853" s="6" t="s">
        <v>90</v>
      </c>
      <c r="AB853" s="6" t="s">
        <v>4978</v>
      </c>
      <c r="AC853" s="6" t="s">
        <v>50207</v>
      </c>
      <c r="AD853" s="6" t="s">
        <v>50206</v>
      </c>
    </row>
    <row r="854" spans="1:30" x14ac:dyDescent="0.25">
      <c r="A854" s="26" t="s">
        <v>1290</v>
      </c>
      <c r="B854" s="24" t="s">
        <v>1291</v>
      </c>
      <c r="C854" s="22">
        <v>15179.5</v>
      </c>
      <c r="D854" s="22">
        <v>2446</v>
      </c>
      <c r="E854" s="22">
        <v>2065</v>
      </c>
      <c r="F854" s="22">
        <v>0.91</v>
      </c>
      <c r="G854" s="22">
        <v>2128</v>
      </c>
      <c r="H854" s="22">
        <v>791</v>
      </c>
      <c r="I854" s="22">
        <v>6711</v>
      </c>
      <c r="J854" s="22">
        <v>2296</v>
      </c>
      <c r="K854" s="22">
        <v>8281</v>
      </c>
      <c r="L854" s="22">
        <v>7206</v>
      </c>
      <c r="M854" s="22">
        <v>0</v>
      </c>
      <c r="N854" s="22">
        <v>11375</v>
      </c>
      <c r="O854" s="22">
        <v>20.260000000000002</v>
      </c>
      <c r="P854" s="22">
        <v>37.529989999999998</v>
      </c>
      <c r="Q854" s="22">
        <v>0.58126999999999995</v>
      </c>
      <c r="R854" s="22">
        <v>1.75</v>
      </c>
      <c r="S854" s="22">
        <v>3.26</v>
      </c>
      <c r="T854" s="22">
        <v>2.3353600000000001</v>
      </c>
      <c r="U854" s="24" t="s">
        <v>44391</v>
      </c>
      <c r="V854" s="24" t="s">
        <v>44392</v>
      </c>
      <c r="W854" s="25" t="s">
        <v>44393</v>
      </c>
      <c r="X854">
        <v>852</v>
      </c>
      <c r="Y854" s="6" t="s">
        <v>4979</v>
      </c>
      <c r="Z854" s="6" t="s">
        <v>50843</v>
      </c>
      <c r="AA854" s="6" t="s">
        <v>50847</v>
      </c>
      <c r="AB854" s="6" t="s">
        <v>4980</v>
      </c>
      <c r="AC854" s="6" t="s">
        <v>50208</v>
      </c>
      <c r="AD854" s="6" t="s">
        <v>50209</v>
      </c>
    </row>
    <row r="855" spans="1:30" x14ac:dyDescent="0.25">
      <c r="A855" s="26" t="s">
        <v>1290</v>
      </c>
      <c r="B855" s="24" t="s">
        <v>1293</v>
      </c>
      <c r="C855" s="22">
        <v>16244.28</v>
      </c>
      <c r="D855" s="22">
        <v>2446</v>
      </c>
      <c r="E855" s="22">
        <v>2065</v>
      </c>
      <c r="F855" s="22">
        <v>0.85</v>
      </c>
      <c r="G855" s="22">
        <v>2128</v>
      </c>
      <c r="H855" s="22">
        <v>791</v>
      </c>
      <c r="I855" s="22">
        <v>6711</v>
      </c>
      <c r="J855" s="22">
        <v>2296</v>
      </c>
      <c r="K855" s="22">
        <v>8281</v>
      </c>
      <c r="L855" s="22">
        <v>7206</v>
      </c>
      <c r="M855" s="22">
        <v>0</v>
      </c>
      <c r="N855" s="22">
        <v>11375</v>
      </c>
      <c r="O855" s="22">
        <v>20.260000000000002</v>
      </c>
      <c r="P855" s="22">
        <v>37.529989999999998</v>
      </c>
      <c r="Q855" s="22">
        <v>0.58126999999999995</v>
      </c>
      <c r="R855" s="22">
        <v>1.75</v>
      </c>
      <c r="S855" s="22">
        <v>3.26</v>
      </c>
      <c r="T855" s="22">
        <v>2.3353600000000001</v>
      </c>
      <c r="U855" s="24" t="s">
        <v>44391</v>
      </c>
      <c r="V855" s="24" t="s">
        <v>44392</v>
      </c>
      <c r="W855" s="25" t="s">
        <v>44393</v>
      </c>
      <c r="X855">
        <v>853</v>
      </c>
      <c r="Y855" s="6" t="s">
        <v>4981</v>
      </c>
      <c r="Z855" s="6" t="s">
        <v>48673</v>
      </c>
      <c r="AA855" s="6" t="s">
        <v>48663</v>
      </c>
      <c r="AB855" s="6" t="s">
        <v>4982</v>
      </c>
      <c r="AC855" s="6" t="s">
        <v>50210</v>
      </c>
      <c r="AD855" s="6" t="s">
        <v>50211</v>
      </c>
    </row>
    <row r="856" spans="1:30" x14ac:dyDescent="0.25">
      <c r="A856" s="26" t="s">
        <v>1294</v>
      </c>
      <c r="B856" s="24" t="s">
        <v>1295</v>
      </c>
      <c r="C856" s="22">
        <v>3845.76</v>
      </c>
      <c r="D856" s="22">
        <v>293.03100000000001</v>
      </c>
      <c r="E856" s="22">
        <v>242.703</v>
      </c>
      <c r="F856" s="22">
        <v>1.83</v>
      </c>
      <c r="G856" s="22">
        <v>200.44</v>
      </c>
      <c r="H856" s="22">
        <v>350.61998999999997</v>
      </c>
      <c r="I856" s="22">
        <v>502.95800000000003</v>
      </c>
      <c r="J856" s="22">
        <v>258.88900000000001</v>
      </c>
      <c r="K856" s="22">
        <v>797.67400999999995</v>
      </c>
      <c r="L856" s="22">
        <v>200</v>
      </c>
      <c r="M856" s="22">
        <v>0</v>
      </c>
      <c r="N856" s="22">
        <v>1121.38598</v>
      </c>
      <c r="O856" s="22">
        <v>27.52</v>
      </c>
      <c r="P856" s="22">
        <v>23.617999999999999</v>
      </c>
      <c r="Q856" s="22">
        <v>0.30920999999999998</v>
      </c>
      <c r="R856" s="22">
        <v>3.48</v>
      </c>
      <c r="S856" s="22">
        <v>1.73</v>
      </c>
      <c r="T856" s="22">
        <v>0.95257999999999998</v>
      </c>
      <c r="U856" s="24" t="s">
        <v>44394</v>
      </c>
      <c r="V856" s="24" t="s">
        <v>44395</v>
      </c>
      <c r="W856" s="25" t="s">
        <v>44396</v>
      </c>
      <c r="X856">
        <v>854</v>
      </c>
      <c r="Y856" s="6" t="s">
        <v>4983</v>
      </c>
      <c r="Z856" s="6" t="s">
        <v>49557</v>
      </c>
      <c r="AA856" s="6" t="s">
        <v>49553</v>
      </c>
      <c r="AB856" s="6" t="s">
        <v>4984</v>
      </c>
      <c r="AC856" s="6" t="s">
        <v>44006</v>
      </c>
      <c r="AD856" s="6" t="s">
        <v>50212</v>
      </c>
    </row>
    <row r="857" spans="1:30" x14ac:dyDescent="0.25">
      <c r="A857" s="26" t="s">
        <v>40927</v>
      </c>
      <c r="B857" s="24" t="s">
        <v>40928</v>
      </c>
      <c r="C857" s="22">
        <v>14993.13</v>
      </c>
      <c r="D857" s="22">
        <v>3361</v>
      </c>
      <c r="E857" s="22">
        <v>2131</v>
      </c>
      <c r="F857" s="22">
        <v>1.96</v>
      </c>
      <c r="G857" s="22">
        <v>890</v>
      </c>
      <c r="H857" s="22">
        <v>1458</v>
      </c>
      <c r="I857" s="22">
        <v>237</v>
      </c>
      <c r="J857" s="22">
        <v>1738</v>
      </c>
      <c r="K857" s="22">
        <v>4169</v>
      </c>
      <c r="L857" s="22">
        <v>6805</v>
      </c>
      <c r="M857" s="22">
        <v>0</v>
      </c>
      <c r="N857" s="22">
        <v>12237</v>
      </c>
      <c r="O857" s="22">
        <v>17.670000000000002</v>
      </c>
      <c r="P857" s="22">
        <v>35.736989999999999</v>
      </c>
      <c r="Q857" s="22">
        <v>0.55610000000000004</v>
      </c>
      <c r="R857" s="22">
        <v>2.4</v>
      </c>
      <c r="S857" s="22">
        <v>1.56</v>
      </c>
      <c r="T857" s="22">
        <v>1.04775</v>
      </c>
      <c r="U857" s="24" t="s">
        <v>44397</v>
      </c>
      <c r="V857" s="24" t="s">
        <v>44398</v>
      </c>
      <c r="W857" s="25" t="s">
        <v>44399</v>
      </c>
      <c r="X857">
        <v>855</v>
      </c>
      <c r="Y857" s="6" t="s">
        <v>4985</v>
      </c>
      <c r="Z857" s="6" t="s">
        <v>52297</v>
      </c>
      <c r="AA857" s="6" t="s">
        <v>90</v>
      </c>
      <c r="AB857" s="6" t="s">
        <v>4986</v>
      </c>
      <c r="AC857" s="6" t="s">
        <v>50213</v>
      </c>
      <c r="AD857" s="6" t="s">
        <v>50212</v>
      </c>
    </row>
    <row r="858" spans="1:30" x14ac:dyDescent="0.25">
      <c r="A858" s="26" t="s">
        <v>1296</v>
      </c>
      <c r="B858" s="24" t="s">
        <v>1297</v>
      </c>
      <c r="C858" s="22">
        <v>6958.63</v>
      </c>
      <c r="D858" s="22">
        <v>494.55498999999998</v>
      </c>
      <c r="E858" s="22">
        <v>339.04597999999999</v>
      </c>
      <c r="F858" s="22">
        <v>0.98</v>
      </c>
      <c r="G858" s="22">
        <v>130.05298999999999</v>
      </c>
      <c r="H858" s="22">
        <v>0</v>
      </c>
      <c r="I858" s="22">
        <v>24.09</v>
      </c>
      <c r="J858" s="22">
        <v>220.13800000000001</v>
      </c>
      <c r="K858" s="22">
        <v>275.17097999999999</v>
      </c>
      <c r="L858" s="22">
        <v>2066.3010199999999</v>
      </c>
      <c r="M858" s="22">
        <v>0</v>
      </c>
      <c r="N858" s="22">
        <v>2530.29907</v>
      </c>
      <c r="O858" s="22">
        <v>19.12</v>
      </c>
      <c r="P858" s="22">
        <v>45.148989999999998</v>
      </c>
      <c r="Q858" s="22">
        <v>0.82311000000000001</v>
      </c>
      <c r="R858" s="22">
        <v>0.96</v>
      </c>
      <c r="S858" s="22">
        <v>1.25</v>
      </c>
      <c r="T858" s="22">
        <v>0.65920999999999996</v>
      </c>
      <c r="U858" s="24" t="s">
        <v>44400</v>
      </c>
      <c r="V858" s="24" t="s">
        <v>44401</v>
      </c>
      <c r="W858" s="25" t="s">
        <v>44402</v>
      </c>
      <c r="X858">
        <v>856</v>
      </c>
      <c r="Y858" s="6" t="s">
        <v>4987</v>
      </c>
      <c r="Z858" s="6" t="s">
        <v>49719</v>
      </c>
      <c r="AA858" s="6" t="s">
        <v>90</v>
      </c>
      <c r="AB858" s="6" t="s">
        <v>4988</v>
      </c>
      <c r="AC858" s="6" t="s">
        <v>50214</v>
      </c>
      <c r="AD858" s="6" t="s">
        <v>50215</v>
      </c>
    </row>
    <row r="859" spans="1:30" x14ac:dyDescent="0.25">
      <c r="A859" s="26" t="s">
        <v>40929</v>
      </c>
      <c r="B859" s="24" t="s">
        <v>40930</v>
      </c>
      <c r="C859" s="22">
        <v>17924.39</v>
      </c>
      <c r="D859" s="22">
        <v>2960.3000400000001</v>
      </c>
      <c r="E859" s="22">
        <v>2164.8000400000001</v>
      </c>
      <c r="F859" s="22">
        <v>0.85</v>
      </c>
      <c r="G859" s="22">
        <v>21023.300780000001</v>
      </c>
      <c r="H859" s="22">
        <v>0</v>
      </c>
      <c r="I859" s="22">
        <v>5689</v>
      </c>
      <c r="J859" s="22">
        <v>5406.2001899999996</v>
      </c>
      <c r="K859" s="22">
        <v>33680.101560000003</v>
      </c>
      <c r="L859" s="22">
        <v>8624.9003900000007</v>
      </c>
      <c r="M859" s="22">
        <v>1335.5</v>
      </c>
      <c r="N859" s="22">
        <v>19000.300780000001</v>
      </c>
      <c r="O859" s="22">
        <v>928.45</v>
      </c>
      <c r="P859" s="22">
        <v>26.622990000000001</v>
      </c>
      <c r="Q859" s="22">
        <v>0.38418000000000002</v>
      </c>
      <c r="R859" s="22">
        <v>4.01</v>
      </c>
      <c r="S859" s="22">
        <v>6.23</v>
      </c>
      <c r="T859" s="22">
        <v>2.3411599999999999</v>
      </c>
      <c r="U859" s="24" t="s">
        <v>44403</v>
      </c>
      <c r="V859" s="24" t="s">
        <v>44404</v>
      </c>
      <c r="W859" s="25" t="s">
        <v>44405</v>
      </c>
      <c r="X859">
        <v>857</v>
      </c>
      <c r="Y859" s="6" t="s">
        <v>4989</v>
      </c>
      <c r="Z859" s="6" t="s">
        <v>50752</v>
      </c>
      <c r="AA859" s="6" t="s">
        <v>51083</v>
      </c>
      <c r="AB859" s="6" t="s">
        <v>4990</v>
      </c>
      <c r="AC859" s="6" t="s">
        <v>50216</v>
      </c>
      <c r="AD859" s="6" t="s">
        <v>50217</v>
      </c>
    </row>
    <row r="860" spans="1:30" x14ac:dyDescent="0.25">
      <c r="A860" s="26" t="s">
        <v>1298</v>
      </c>
      <c r="B860" s="24" t="s">
        <v>1299</v>
      </c>
      <c r="C860" s="22">
        <v>4859.24</v>
      </c>
      <c r="D860" s="22">
        <v>422.988</v>
      </c>
      <c r="E860" s="22">
        <v>419.54199</v>
      </c>
      <c r="F860" s="22">
        <v>1.1100000000000001</v>
      </c>
      <c r="G860" s="22">
        <v>239.88299000000001</v>
      </c>
      <c r="H860" s="22">
        <v>0</v>
      </c>
      <c r="I860" s="22">
        <v>11.178990000000001</v>
      </c>
      <c r="J860" s="22">
        <v>1620.76794</v>
      </c>
      <c r="K860" s="22">
        <v>2093.4789999999998</v>
      </c>
      <c r="L860" s="22">
        <v>6.7849899999999996</v>
      </c>
      <c r="M860" s="22">
        <v>0</v>
      </c>
      <c r="N860" s="22">
        <v>507.67498000000001</v>
      </c>
      <c r="O860" s="22">
        <v>11.46</v>
      </c>
      <c r="P860" s="22">
        <v>3.4217900000000001</v>
      </c>
      <c r="Q860" s="22">
        <v>3.5430000000000003E-2</v>
      </c>
      <c r="R860" s="22">
        <v>1.27</v>
      </c>
      <c r="U860" s="24" t="s">
        <v>44406</v>
      </c>
      <c r="V860" s="24" t="s">
        <v>44407</v>
      </c>
      <c r="W860" s="25" t="s">
        <v>44408</v>
      </c>
      <c r="X860">
        <v>858</v>
      </c>
      <c r="Y860" s="6" t="s">
        <v>4991</v>
      </c>
      <c r="Z860" s="6" t="s">
        <v>51746</v>
      </c>
      <c r="AA860" s="6" t="s">
        <v>90</v>
      </c>
      <c r="AB860" s="6" t="s">
        <v>4992</v>
      </c>
      <c r="AC860" s="6" t="s">
        <v>50218</v>
      </c>
      <c r="AD860" s="6" t="s">
        <v>50219</v>
      </c>
    </row>
    <row r="861" spans="1:30" x14ac:dyDescent="0.25">
      <c r="A861" s="26" t="s">
        <v>1300</v>
      </c>
      <c r="B861" s="24" t="s">
        <v>1301</v>
      </c>
      <c r="C861" s="22">
        <v>3047.71</v>
      </c>
      <c r="D861" s="22">
        <v>683.64300000000003</v>
      </c>
      <c r="E861" s="22">
        <v>521.27899000000002</v>
      </c>
      <c r="F861" s="22">
        <v>0.19</v>
      </c>
      <c r="G861" s="22">
        <v>152.95199</v>
      </c>
      <c r="H861" s="22">
        <v>107.11399</v>
      </c>
      <c r="I861" s="22">
        <v>112.452</v>
      </c>
      <c r="J861" s="22">
        <v>391.65899000000002</v>
      </c>
      <c r="K861" s="22">
        <v>881.04998000000001</v>
      </c>
      <c r="L861" s="22">
        <v>2112.4599600000001</v>
      </c>
      <c r="M861" s="22">
        <v>0</v>
      </c>
      <c r="N861" s="22">
        <v>2259.8989200000001</v>
      </c>
      <c r="O861" s="22">
        <v>9.98</v>
      </c>
      <c r="P861" s="22">
        <v>47.619990000000001</v>
      </c>
      <c r="Q861" s="22">
        <v>0.90912999999999999</v>
      </c>
      <c r="R861" s="22">
        <v>1.75</v>
      </c>
      <c r="S861" s="22">
        <v>1.98</v>
      </c>
      <c r="T861" s="22">
        <v>1.58552</v>
      </c>
      <c r="U861" s="24" t="s">
        <v>44409</v>
      </c>
      <c r="V861" s="24" t="s">
        <v>44410</v>
      </c>
      <c r="W861" s="25" t="s">
        <v>44411</v>
      </c>
      <c r="X861">
        <v>859</v>
      </c>
      <c r="Y861" s="6" t="s">
        <v>4993</v>
      </c>
      <c r="Z861" s="6" t="s">
        <v>51756</v>
      </c>
      <c r="AA861" s="6" t="s">
        <v>90</v>
      </c>
      <c r="AB861" s="6" t="s">
        <v>4994</v>
      </c>
      <c r="AC861" s="6" t="s">
        <v>50220</v>
      </c>
      <c r="AD861" s="6" t="s">
        <v>50221</v>
      </c>
    </row>
    <row r="862" spans="1:30" x14ac:dyDescent="0.25">
      <c r="A862" s="26" t="s">
        <v>40931</v>
      </c>
      <c r="B862" s="24" t="s">
        <v>40932</v>
      </c>
      <c r="C862" s="22">
        <v>2455.41</v>
      </c>
      <c r="D862" s="22">
        <v>-67.736999999999995</v>
      </c>
      <c r="E862" s="22">
        <v>-84.746009999999998</v>
      </c>
      <c r="F862" s="22">
        <v>0.43</v>
      </c>
      <c r="G862" s="22">
        <v>62.116999999999997</v>
      </c>
      <c r="H862" s="22">
        <v>0</v>
      </c>
      <c r="I862" s="22">
        <v>285.49898999999999</v>
      </c>
      <c r="J862" s="22">
        <v>209.572</v>
      </c>
      <c r="K862" s="22">
        <v>532.02197000000001</v>
      </c>
      <c r="L862" s="22">
        <v>0</v>
      </c>
      <c r="M862" s="22">
        <v>0</v>
      </c>
      <c r="N862" s="22">
        <v>624.77301</v>
      </c>
      <c r="O862" s="22">
        <v>6.17</v>
      </c>
      <c r="P862" s="22">
        <v>0</v>
      </c>
      <c r="Q862" s="22">
        <v>0</v>
      </c>
      <c r="R862" s="22">
        <v>2.5299999999999998</v>
      </c>
      <c r="S862" s="22">
        <v>2.54</v>
      </c>
      <c r="T862" s="22">
        <v>2.24221</v>
      </c>
      <c r="U862" s="24" t="s">
        <v>44412</v>
      </c>
      <c r="V862" s="24" t="s">
        <v>44413</v>
      </c>
      <c r="W862" s="25" t="s">
        <v>44414</v>
      </c>
      <c r="X862">
        <v>860</v>
      </c>
      <c r="Y862" s="6" t="s">
        <v>4995</v>
      </c>
      <c r="Z862" s="6" t="s">
        <v>51443</v>
      </c>
      <c r="AA862" s="6" t="s">
        <v>51494</v>
      </c>
      <c r="AB862" s="6" t="s">
        <v>4996</v>
      </c>
      <c r="AC862" s="6" t="s">
        <v>50222</v>
      </c>
      <c r="AD862" s="6" t="s">
        <v>50223</v>
      </c>
    </row>
    <row r="863" spans="1:30" x14ac:dyDescent="0.25">
      <c r="A863" s="26" t="s">
        <v>1302</v>
      </c>
      <c r="B863" s="24" t="s">
        <v>1303</v>
      </c>
      <c r="C863" s="22">
        <v>2978.68</v>
      </c>
      <c r="D863" s="22">
        <v>-14.92301</v>
      </c>
      <c r="E863" s="22">
        <v>-50.273000000000003</v>
      </c>
      <c r="F863" s="22">
        <v>0.97</v>
      </c>
      <c r="G863" s="22">
        <v>57.57199</v>
      </c>
      <c r="H863" s="22">
        <v>58.29</v>
      </c>
      <c r="I863" s="22">
        <v>0</v>
      </c>
      <c r="J863" s="22">
        <v>89.613990000000001</v>
      </c>
      <c r="K863" s="22">
        <v>261.96499</v>
      </c>
      <c r="L863" s="22">
        <v>0</v>
      </c>
      <c r="M863" s="22">
        <v>0</v>
      </c>
      <c r="N863" s="22">
        <v>1031.5689600000001</v>
      </c>
      <c r="O863" s="22">
        <v>19.72</v>
      </c>
      <c r="P863" s="22">
        <v>29.210999999999999</v>
      </c>
      <c r="Q863" s="22">
        <v>0.41265000000000002</v>
      </c>
      <c r="R863" s="22">
        <v>9.2100000000000009</v>
      </c>
      <c r="S863" s="22">
        <v>2.27</v>
      </c>
      <c r="T863" s="22">
        <v>1.63035</v>
      </c>
      <c r="U863" s="24" t="s">
        <v>44415</v>
      </c>
      <c r="V863" s="24" t="s">
        <v>44416</v>
      </c>
      <c r="W863" s="25" t="s">
        <v>44417</v>
      </c>
      <c r="X863">
        <v>861</v>
      </c>
      <c r="Y863" s="6" t="s">
        <v>4997</v>
      </c>
      <c r="Z863" s="6" t="s">
        <v>49050</v>
      </c>
      <c r="AA863" s="6" t="s">
        <v>90</v>
      </c>
      <c r="AB863" s="6" t="s">
        <v>4998</v>
      </c>
      <c r="AC863" s="6" t="s">
        <v>50224</v>
      </c>
      <c r="AD863" s="6" t="s">
        <v>50225</v>
      </c>
    </row>
    <row r="864" spans="1:30" x14ac:dyDescent="0.25">
      <c r="A864" s="26" t="s">
        <v>40933</v>
      </c>
      <c r="B864" s="24" t="s">
        <v>40934</v>
      </c>
      <c r="C864" s="22">
        <v>22768.97</v>
      </c>
      <c r="D864" s="22">
        <v>1843.2690399999999</v>
      </c>
      <c r="E864" s="22">
        <v>1535.6629600000001</v>
      </c>
      <c r="F864" s="22">
        <v>1.01</v>
      </c>
      <c r="G864" s="22">
        <v>1558.14294</v>
      </c>
      <c r="H864" s="22">
        <v>479.15600000000001</v>
      </c>
      <c r="I864" s="22">
        <v>645.97302000000002</v>
      </c>
      <c r="J864" s="22">
        <v>7781.2490200000002</v>
      </c>
      <c r="K864" s="22">
        <v>10768.58007</v>
      </c>
      <c r="L864" s="22">
        <v>11253.650390000001</v>
      </c>
      <c r="M864" s="22">
        <v>0</v>
      </c>
      <c r="N864" s="22">
        <v>6908.1210899999996</v>
      </c>
      <c r="U864" s="24" t="s">
        <v>44418</v>
      </c>
      <c r="V864" s="24" t="s">
        <v>44419</v>
      </c>
      <c r="W864" s="25" t="s">
        <v>44420</v>
      </c>
      <c r="X864">
        <v>862</v>
      </c>
      <c r="Y864" s="6" t="s">
        <v>4999</v>
      </c>
      <c r="Z864" s="6" t="s">
        <v>51091</v>
      </c>
      <c r="AA864" s="6" t="s">
        <v>51093</v>
      </c>
      <c r="AB864" s="6" t="s">
        <v>5000</v>
      </c>
      <c r="AC864" s="6" t="s">
        <v>50226</v>
      </c>
      <c r="AD864" s="6" t="s">
        <v>50227</v>
      </c>
    </row>
    <row r="865" spans="1:30" x14ac:dyDescent="0.25">
      <c r="A865" s="26" t="s">
        <v>1304</v>
      </c>
      <c r="B865" s="24" t="s">
        <v>1305</v>
      </c>
      <c r="C865" s="22">
        <v>4588.41</v>
      </c>
      <c r="D865" s="22">
        <v>-192.381</v>
      </c>
      <c r="E865" s="22">
        <v>-220.79</v>
      </c>
      <c r="F865" s="22">
        <v>0.76</v>
      </c>
      <c r="G865" s="22">
        <v>70.47</v>
      </c>
      <c r="H865" s="22">
        <v>0</v>
      </c>
      <c r="I865" s="22">
        <v>6.484</v>
      </c>
      <c r="J865" s="22">
        <v>271.69198</v>
      </c>
      <c r="K865" s="22">
        <v>1277.01</v>
      </c>
      <c r="L865" s="22">
        <v>0</v>
      </c>
      <c r="M865" s="22">
        <v>0</v>
      </c>
      <c r="N865" s="22">
        <v>1051.81799</v>
      </c>
      <c r="O865" s="22">
        <v>3.61</v>
      </c>
      <c r="P865" s="22">
        <v>0</v>
      </c>
      <c r="Q865" s="22">
        <v>0</v>
      </c>
      <c r="R865" s="22">
        <v>4.5199999999999996</v>
      </c>
      <c r="S865" s="22">
        <v>4.7</v>
      </c>
      <c r="T865" s="22">
        <v>4.4408300000000001</v>
      </c>
      <c r="U865" s="24" t="s">
        <v>44421</v>
      </c>
      <c r="V865" s="24" t="s">
        <v>44422</v>
      </c>
      <c r="W865" s="25" t="s">
        <v>44423</v>
      </c>
      <c r="X865">
        <v>863</v>
      </c>
      <c r="Y865" s="6" t="s">
        <v>5001</v>
      </c>
      <c r="Z865" s="6" t="s">
        <v>51098</v>
      </c>
      <c r="AA865" s="6" t="s">
        <v>90</v>
      </c>
      <c r="AB865" s="6" t="s">
        <v>5002</v>
      </c>
      <c r="AC865" s="6" t="s">
        <v>50228</v>
      </c>
      <c r="AD865" s="6" t="s">
        <v>50229</v>
      </c>
    </row>
    <row r="866" spans="1:30" x14ac:dyDescent="0.25">
      <c r="A866" s="26" t="s">
        <v>1306</v>
      </c>
      <c r="B866" s="24" t="s">
        <v>1307</v>
      </c>
      <c r="C866" s="22">
        <v>7377.14</v>
      </c>
      <c r="D866" s="22">
        <v>835.05902000000003</v>
      </c>
      <c r="E866" s="22">
        <v>532.65002000000004</v>
      </c>
      <c r="F866" s="22">
        <v>1.2</v>
      </c>
      <c r="G866" s="22">
        <v>0</v>
      </c>
      <c r="H866" s="22">
        <v>0</v>
      </c>
      <c r="I866" s="22">
        <v>0</v>
      </c>
      <c r="J866" s="22">
        <v>190.33999</v>
      </c>
      <c r="K866" s="22">
        <v>292.66198000000003</v>
      </c>
      <c r="L866" s="22">
        <v>4397.0532199999998</v>
      </c>
      <c r="M866" s="22">
        <v>159.822</v>
      </c>
      <c r="N866" s="22">
        <v>2874.1931100000002</v>
      </c>
      <c r="O866" s="22">
        <v>34.96</v>
      </c>
      <c r="P866" s="22">
        <v>60.675989999999999</v>
      </c>
      <c r="Q866" s="22">
        <v>1.5669500000000001</v>
      </c>
      <c r="R866" s="22">
        <v>1.58</v>
      </c>
      <c r="S866" s="22">
        <v>1.54</v>
      </c>
      <c r="T866" s="22">
        <v>1.5375700000000001</v>
      </c>
      <c r="U866" s="24" t="s">
        <v>44424</v>
      </c>
      <c r="V866" s="24" t="s">
        <v>44425</v>
      </c>
      <c r="W866" s="25" t="s">
        <v>44426</v>
      </c>
      <c r="X866">
        <v>864</v>
      </c>
      <c r="Y866" s="6" t="s">
        <v>5003</v>
      </c>
      <c r="Z866" s="6" t="s">
        <v>50352</v>
      </c>
      <c r="AA866" s="6" t="s">
        <v>50414</v>
      </c>
      <c r="AB866" s="6" t="s">
        <v>5004</v>
      </c>
      <c r="AC866" s="6" t="s">
        <v>50230</v>
      </c>
      <c r="AD866" s="6" t="s">
        <v>50231</v>
      </c>
    </row>
    <row r="867" spans="1:30" x14ac:dyDescent="0.25">
      <c r="A867" s="26" t="s">
        <v>40935</v>
      </c>
      <c r="B867" s="24" t="s">
        <v>40936</v>
      </c>
      <c r="C867" s="22">
        <v>3201.5</v>
      </c>
      <c r="D867" s="22">
        <v>294.35198000000003</v>
      </c>
      <c r="E867" s="22">
        <v>294.35198000000003</v>
      </c>
      <c r="F867" s="22">
        <v>0.39</v>
      </c>
      <c r="G867" s="22">
        <v>496.08598999999998</v>
      </c>
      <c r="H867" s="22">
        <v>109.636</v>
      </c>
      <c r="I867" s="22">
        <v>2178.4479900000001</v>
      </c>
      <c r="J867" s="22">
        <v>1339.5469900000001</v>
      </c>
      <c r="K867" s="22">
        <v>1001.14001</v>
      </c>
      <c r="L867" s="22">
        <v>598.39500999999996</v>
      </c>
      <c r="M867" s="22">
        <v>0</v>
      </c>
      <c r="N867" s="22">
        <v>1939</v>
      </c>
      <c r="U867" s="24" t="s">
        <v>44427</v>
      </c>
      <c r="V867" s="24" t="s">
        <v>44428</v>
      </c>
      <c r="W867" s="25" t="s">
        <v>44429</v>
      </c>
      <c r="X867">
        <v>865</v>
      </c>
      <c r="Y867" s="6" t="s">
        <v>5005</v>
      </c>
      <c r="Z867" s="6" t="s">
        <v>51098</v>
      </c>
      <c r="AA867" s="6" t="s">
        <v>90</v>
      </c>
      <c r="AB867" s="6" t="s">
        <v>5006</v>
      </c>
      <c r="AC867" s="6" t="s">
        <v>50232</v>
      </c>
      <c r="AD867" s="6" t="s">
        <v>50233</v>
      </c>
    </row>
    <row r="868" spans="1:30" x14ac:dyDescent="0.25">
      <c r="A868" s="26" t="s">
        <v>1308</v>
      </c>
      <c r="B868" s="24" t="s">
        <v>1309</v>
      </c>
      <c r="C868" s="22">
        <v>5534.11</v>
      </c>
      <c r="D868" s="22">
        <v>471</v>
      </c>
      <c r="E868" s="22">
        <v>457</v>
      </c>
      <c r="F868" s="22">
        <v>1.4</v>
      </c>
      <c r="G868" s="22">
        <v>439</v>
      </c>
      <c r="H868" s="22">
        <v>0</v>
      </c>
      <c r="I868" s="22">
        <v>0</v>
      </c>
      <c r="J868" s="22">
        <v>417</v>
      </c>
      <c r="K868" s="22">
        <v>722</v>
      </c>
      <c r="L868" s="22">
        <v>8694</v>
      </c>
      <c r="M868" s="22">
        <v>0</v>
      </c>
      <c r="N868" s="22">
        <v>7012</v>
      </c>
      <c r="O868" s="22">
        <v>24.93</v>
      </c>
      <c r="P868" s="22">
        <v>55.411990000000003</v>
      </c>
      <c r="Q868" s="22">
        <v>1.2427299999999999</v>
      </c>
      <c r="R868" s="22">
        <v>1.86</v>
      </c>
      <c r="S868" s="22">
        <v>1.73</v>
      </c>
      <c r="T868" s="22">
        <v>0.67864999999999998</v>
      </c>
      <c r="U868" s="24" t="s">
        <v>44430</v>
      </c>
      <c r="V868" s="24" t="s">
        <v>44431</v>
      </c>
      <c r="W868" s="25" t="s">
        <v>44432</v>
      </c>
      <c r="X868">
        <v>866</v>
      </c>
      <c r="Y868" s="6" t="s">
        <v>5007</v>
      </c>
      <c r="Z868" s="6" t="s">
        <v>49913</v>
      </c>
      <c r="AA868" s="6" t="s">
        <v>49942</v>
      </c>
      <c r="AB868" s="6" t="s">
        <v>5008</v>
      </c>
      <c r="AC868" s="6" t="s">
        <v>50234</v>
      </c>
      <c r="AD868" s="6" t="s">
        <v>50235</v>
      </c>
    </row>
    <row r="869" spans="1:30" x14ac:dyDescent="0.25">
      <c r="A869" s="26" t="s">
        <v>1310</v>
      </c>
      <c r="B869" s="24" t="s">
        <v>1311</v>
      </c>
      <c r="C869" s="22">
        <v>21757.18</v>
      </c>
      <c r="D869" s="22">
        <v>290.54698999999999</v>
      </c>
      <c r="E869" s="22">
        <v>20.822990000000001</v>
      </c>
      <c r="F869" s="22">
        <v>1.42</v>
      </c>
      <c r="G869" s="22">
        <v>354.99099000000001</v>
      </c>
      <c r="H869" s="22">
        <v>621.37597000000005</v>
      </c>
      <c r="I869" s="22">
        <v>45.567999999999998</v>
      </c>
      <c r="J869" s="22">
        <v>1038.0479700000001</v>
      </c>
      <c r="K869" s="22">
        <v>3791.4208899999999</v>
      </c>
      <c r="L869" s="22">
        <v>184.34898999999999</v>
      </c>
      <c r="M869" s="22">
        <v>0</v>
      </c>
      <c r="N869" s="22">
        <v>5836.0551699999996</v>
      </c>
      <c r="O869" s="22">
        <v>54.94</v>
      </c>
      <c r="P869" s="22">
        <v>5.1764900000000003</v>
      </c>
      <c r="Q869" s="22">
        <v>5.459E-2</v>
      </c>
      <c r="R869" s="22">
        <v>3.08</v>
      </c>
      <c r="S869" s="22">
        <v>3.05</v>
      </c>
      <c r="T869" s="22">
        <v>2.7118699999999998</v>
      </c>
      <c r="U869" s="24" t="s">
        <v>44433</v>
      </c>
      <c r="V869" s="24" t="s">
        <v>44434</v>
      </c>
      <c r="W869" s="25" t="s">
        <v>44435</v>
      </c>
      <c r="X869">
        <v>867</v>
      </c>
      <c r="Y869" s="6" t="s">
        <v>5009</v>
      </c>
      <c r="Z869" s="6" t="s">
        <v>51506</v>
      </c>
      <c r="AA869" s="6" t="s">
        <v>90</v>
      </c>
      <c r="AB869" s="6" t="s">
        <v>5010</v>
      </c>
      <c r="AC869" s="6" t="s">
        <v>50236</v>
      </c>
      <c r="AD869" s="6" t="s">
        <v>50237</v>
      </c>
    </row>
    <row r="870" spans="1:30" x14ac:dyDescent="0.25">
      <c r="A870" s="26" t="s">
        <v>40937</v>
      </c>
      <c r="B870" s="24" t="s">
        <v>40938</v>
      </c>
      <c r="C870" s="22">
        <v>2090.42</v>
      </c>
      <c r="D870" s="22">
        <v>-75.542000000000002</v>
      </c>
      <c r="E870" s="22">
        <v>-184.79300000000001</v>
      </c>
      <c r="F870" s="22">
        <v>1.31</v>
      </c>
      <c r="G870" s="22">
        <v>89.578000000000003</v>
      </c>
      <c r="H870" s="22">
        <v>0</v>
      </c>
      <c r="I870" s="22">
        <v>753.08501999999999</v>
      </c>
      <c r="J870" s="22">
        <v>152.32098999999999</v>
      </c>
      <c r="K870" s="22">
        <v>636.48297000000002</v>
      </c>
      <c r="L870" s="22">
        <v>720.21696999999995</v>
      </c>
      <c r="M870" s="22">
        <v>0</v>
      </c>
      <c r="N870" s="22">
        <v>955.15801999999996</v>
      </c>
      <c r="O870" s="22">
        <v>7.55</v>
      </c>
      <c r="P870" s="22">
        <v>42.765990000000002</v>
      </c>
      <c r="Q870" s="22">
        <v>0.74719999999999998</v>
      </c>
      <c r="R870" s="22">
        <v>5.28</v>
      </c>
      <c r="S870" s="22">
        <v>4.18</v>
      </c>
      <c r="T870" s="22">
        <v>3.5904699999999998</v>
      </c>
      <c r="U870" s="24" t="s">
        <v>44436</v>
      </c>
      <c r="V870" s="24" t="s">
        <v>44437</v>
      </c>
      <c r="W870" s="25" t="s">
        <v>44438</v>
      </c>
      <c r="X870">
        <v>868</v>
      </c>
      <c r="Y870" s="6" t="s">
        <v>5011</v>
      </c>
      <c r="Z870" s="6" t="s">
        <v>51083</v>
      </c>
      <c r="AA870" s="6" t="s">
        <v>51079</v>
      </c>
      <c r="AB870" s="6" t="s">
        <v>5012</v>
      </c>
      <c r="AC870" s="6" t="s">
        <v>50238</v>
      </c>
      <c r="AD870" s="6" t="s">
        <v>50239</v>
      </c>
    </row>
    <row r="871" spans="1:30" x14ac:dyDescent="0.25">
      <c r="A871" s="26" t="s">
        <v>40939</v>
      </c>
      <c r="B871" s="24" t="s">
        <v>40940</v>
      </c>
      <c r="C871" s="22">
        <v>15526.36</v>
      </c>
      <c r="D871" s="22">
        <v>6828.3808499999996</v>
      </c>
      <c r="E871" s="22">
        <v>3696.0280699999998</v>
      </c>
      <c r="F871" s="22">
        <v>1.0900000000000001</v>
      </c>
      <c r="G871" s="22">
        <v>7549.0439399999996</v>
      </c>
      <c r="H871" s="22">
        <v>5092.04882</v>
      </c>
      <c r="I871" s="22">
        <v>37764.179680000001</v>
      </c>
      <c r="J871" s="22">
        <v>14390.070309999999</v>
      </c>
      <c r="K871" s="22">
        <v>19258.75</v>
      </c>
      <c r="L871" s="22">
        <v>20003.648430000001</v>
      </c>
      <c r="M871" s="22">
        <v>0</v>
      </c>
      <c r="N871" s="22">
        <v>33944.890619999998</v>
      </c>
      <c r="O871" s="22">
        <v>15.46</v>
      </c>
      <c r="P871" s="22">
        <v>38.094000000000001</v>
      </c>
      <c r="Q871" s="22">
        <v>0.61536000000000002</v>
      </c>
      <c r="R871" s="22">
        <v>1.2</v>
      </c>
      <c r="S871" s="22">
        <v>0.98</v>
      </c>
      <c r="T871" s="22">
        <v>0.45987</v>
      </c>
      <c r="U871" s="24" t="s">
        <v>44439</v>
      </c>
      <c r="V871" s="24" t="s">
        <v>44440</v>
      </c>
      <c r="W871" s="25" t="s">
        <v>44441</v>
      </c>
      <c r="X871">
        <v>869</v>
      </c>
      <c r="Y871" s="6" t="s">
        <v>5013</v>
      </c>
      <c r="Z871" s="6" t="s">
        <v>50621</v>
      </c>
      <c r="AA871" s="6" t="s">
        <v>50704</v>
      </c>
      <c r="AB871" s="6" t="s">
        <v>5014</v>
      </c>
      <c r="AC871" s="6" t="s">
        <v>50240</v>
      </c>
      <c r="AD871" s="6" t="s">
        <v>50239</v>
      </c>
    </row>
    <row r="872" spans="1:30" x14ac:dyDescent="0.25">
      <c r="A872" s="26" t="s">
        <v>1312</v>
      </c>
      <c r="B872" s="24" t="s">
        <v>1313</v>
      </c>
      <c r="C872" s="22">
        <v>3465.76</v>
      </c>
      <c r="D872" s="22">
        <v>216.3</v>
      </c>
      <c r="E872" s="22">
        <v>161.19999000000001</v>
      </c>
      <c r="F872" s="22">
        <v>1.07</v>
      </c>
      <c r="G872" s="22">
        <v>173.8</v>
      </c>
      <c r="H872" s="22">
        <v>292.70001000000002</v>
      </c>
      <c r="I872" s="22">
        <v>661.59996999999998</v>
      </c>
      <c r="J872" s="22">
        <v>180.5</v>
      </c>
      <c r="K872" s="22">
        <v>531.40002000000004</v>
      </c>
      <c r="L872" s="22">
        <v>361.5</v>
      </c>
      <c r="M872" s="22">
        <v>0</v>
      </c>
      <c r="N872" s="22">
        <v>860.90002000000004</v>
      </c>
      <c r="O872" s="22">
        <v>14.52</v>
      </c>
      <c r="P872" s="22">
        <v>29.731999999999999</v>
      </c>
      <c r="Q872" s="22">
        <v>0.42312</v>
      </c>
      <c r="R872" s="22">
        <v>2.79</v>
      </c>
      <c r="S872" s="22">
        <v>1.32</v>
      </c>
      <c r="T872" s="22">
        <v>0.35954999999999998</v>
      </c>
      <c r="U872" s="24" t="s">
        <v>44442</v>
      </c>
      <c r="V872" s="24" t="s">
        <v>44443</v>
      </c>
      <c r="W872" s="25" t="s">
        <v>44444</v>
      </c>
      <c r="X872">
        <v>870</v>
      </c>
      <c r="Y872" s="6" t="s">
        <v>5015</v>
      </c>
      <c r="Z872" s="6" t="s">
        <v>49847</v>
      </c>
      <c r="AA872" s="6" t="s">
        <v>50092</v>
      </c>
      <c r="AB872" s="6" t="s">
        <v>5016</v>
      </c>
      <c r="AC872" s="6" t="s">
        <v>50241</v>
      </c>
      <c r="AD872" s="6" t="s">
        <v>50242</v>
      </c>
    </row>
    <row r="873" spans="1:30" x14ac:dyDescent="0.25">
      <c r="A873" s="26" t="s">
        <v>1314</v>
      </c>
      <c r="B873" s="24" t="s">
        <v>1315</v>
      </c>
      <c r="C873" s="22">
        <v>6508.26</v>
      </c>
      <c r="D873" s="22">
        <v>329.31200999999999</v>
      </c>
      <c r="E873" s="22">
        <v>219.17198999999999</v>
      </c>
      <c r="F873" s="22">
        <v>1.08</v>
      </c>
      <c r="G873" s="22">
        <v>661.71696999999995</v>
      </c>
      <c r="H873" s="22">
        <v>0</v>
      </c>
      <c r="I873" s="22">
        <v>1254.5369800000001</v>
      </c>
      <c r="J873" s="22">
        <v>398.31297999999998</v>
      </c>
      <c r="K873" s="22">
        <v>661.71696999999995</v>
      </c>
      <c r="L873" s="22">
        <v>734.46301000000005</v>
      </c>
      <c r="M873" s="22">
        <v>0</v>
      </c>
      <c r="N873" s="22">
        <v>907.46600000000001</v>
      </c>
      <c r="O873" s="22">
        <v>21.15</v>
      </c>
      <c r="P873" s="22">
        <v>53.481990000000003</v>
      </c>
      <c r="Q873" s="22">
        <v>0.89000999999999997</v>
      </c>
      <c r="R873" s="22">
        <v>1.9</v>
      </c>
      <c r="S873" s="22">
        <v>1.66</v>
      </c>
      <c r="T873" s="22">
        <v>0</v>
      </c>
      <c r="U873" s="24" t="s">
        <v>44445</v>
      </c>
      <c r="V873" s="24" t="s">
        <v>44446</v>
      </c>
      <c r="W873" s="25" t="s">
        <v>44447</v>
      </c>
      <c r="X873">
        <v>871</v>
      </c>
      <c r="Y873" s="6" t="s">
        <v>5017</v>
      </c>
      <c r="Z873" s="6" t="s">
        <v>49788</v>
      </c>
      <c r="AA873" s="6" t="s">
        <v>49778</v>
      </c>
      <c r="AB873" s="6" t="s">
        <v>5018</v>
      </c>
      <c r="AC873" s="6" t="s">
        <v>50243</v>
      </c>
      <c r="AD873" s="6" t="s">
        <v>50244</v>
      </c>
    </row>
    <row r="874" spans="1:30" x14ac:dyDescent="0.25">
      <c r="A874" s="26" t="s">
        <v>40941</v>
      </c>
      <c r="B874" s="24" t="s">
        <v>40942</v>
      </c>
      <c r="C874" s="22">
        <v>2837.28</v>
      </c>
      <c r="D874" s="22">
        <v>313.27199999999999</v>
      </c>
      <c r="E874" s="22">
        <v>63.882989999999999</v>
      </c>
      <c r="F874" s="22">
        <v>1.88</v>
      </c>
      <c r="G874" s="22">
        <v>99.442999999999998</v>
      </c>
      <c r="H874" s="22">
        <v>0</v>
      </c>
      <c r="I874" s="22">
        <v>41.954999999999998</v>
      </c>
      <c r="J874" s="22">
        <v>2262.17895</v>
      </c>
      <c r="K874" s="22">
        <v>152.50799000000001</v>
      </c>
      <c r="L874" s="22">
        <v>0</v>
      </c>
      <c r="M874" s="22">
        <v>0.13300000000000001</v>
      </c>
      <c r="N874" s="22">
        <v>19.268989999999999</v>
      </c>
      <c r="O874" s="22">
        <v>0.74</v>
      </c>
      <c r="P874" s="22">
        <v>0</v>
      </c>
      <c r="Q874" s="22">
        <v>0</v>
      </c>
      <c r="R874" s="22">
        <v>7.0000000000000007E-2</v>
      </c>
      <c r="S874" s="22">
        <v>7.0000000000000007E-2</v>
      </c>
      <c r="T874" s="22">
        <v>2.3449999999999999E-2</v>
      </c>
      <c r="U874" s="24" t="s">
        <v>44448</v>
      </c>
      <c r="V874" s="24" t="s">
        <v>44449</v>
      </c>
      <c r="W874" s="25" t="s">
        <v>44450</v>
      </c>
      <c r="X874">
        <v>872</v>
      </c>
      <c r="Y874" s="6" t="s">
        <v>5019</v>
      </c>
      <c r="Z874" s="6" t="s">
        <v>51324</v>
      </c>
      <c r="AA874" s="6" t="s">
        <v>90</v>
      </c>
      <c r="AB874" s="6" t="s">
        <v>5020</v>
      </c>
      <c r="AC874" s="6" t="s">
        <v>50245</v>
      </c>
      <c r="AD874" s="6" t="s">
        <v>50246</v>
      </c>
    </row>
    <row r="875" spans="1:30" x14ac:dyDescent="0.25">
      <c r="A875" s="26" t="s">
        <v>40943</v>
      </c>
      <c r="B875" s="24" t="s">
        <v>40944</v>
      </c>
      <c r="C875" s="22">
        <v>2128.14</v>
      </c>
      <c r="D875" s="22">
        <v>822.66399999999999</v>
      </c>
      <c r="E875" s="22">
        <v>489.88900000000001</v>
      </c>
      <c r="F875" s="22">
        <v>2.95</v>
      </c>
      <c r="G875" s="22">
        <v>492.565</v>
      </c>
      <c r="H875" s="22">
        <v>345.96899000000002</v>
      </c>
      <c r="I875" s="22">
        <v>1547.8299500000001</v>
      </c>
      <c r="J875" s="22">
        <v>882.87798999999995</v>
      </c>
      <c r="K875" s="22">
        <v>1589.42004</v>
      </c>
      <c r="L875" s="22">
        <v>892.70001000000002</v>
      </c>
      <c r="M875" s="22">
        <v>0</v>
      </c>
      <c r="N875" s="22">
        <v>905.62097000000006</v>
      </c>
      <c r="O875" s="22">
        <v>2.04</v>
      </c>
      <c r="P875" s="22">
        <v>53.056989999999999</v>
      </c>
      <c r="Q875" s="22">
        <v>1.1302300000000001</v>
      </c>
      <c r="R875" s="22">
        <v>1.75</v>
      </c>
      <c r="S875" s="22">
        <v>1.41</v>
      </c>
      <c r="T875" s="22">
        <v>0.85048999999999997</v>
      </c>
      <c r="U875" s="24" t="s">
        <v>44451</v>
      </c>
      <c r="V875" s="24" t="s">
        <v>44452</v>
      </c>
      <c r="W875" s="25" t="s">
        <v>44453</v>
      </c>
      <c r="X875">
        <v>873</v>
      </c>
      <c r="Y875" s="6" t="s">
        <v>5021</v>
      </c>
      <c r="Z875" s="6" t="s">
        <v>50480</v>
      </c>
      <c r="AA875" s="6" t="s">
        <v>49178</v>
      </c>
      <c r="AB875" s="6" t="s">
        <v>5022</v>
      </c>
      <c r="AC875" s="6" t="s">
        <v>50247</v>
      </c>
      <c r="AD875" s="6" t="s">
        <v>50248</v>
      </c>
    </row>
    <row r="876" spans="1:30" x14ac:dyDescent="0.25">
      <c r="A876" s="26" t="s">
        <v>40945</v>
      </c>
      <c r="B876" s="24" t="s">
        <v>40946</v>
      </c>
      <c r="C876" s="22">
        <v>2565.39</v>
      </c>
      <c r="D876" s="22">
        <v>172</v>
      </c>
      <c r="E876" s="22">
        <v>124</v>
      </c>
      <c r="F876" s="22">
        <v>0.7</v>
      </c>
      <c r="G876" s="22">
        <v>5</v>
      </c>
      <c r="H876" s="22">
        <v>0</v>
      </c>
      <c r="I876" s="22">
        <v>651</v>
      </c>
      <c r="J876" s="22">
        <v>364</v>
      </c>
      <c r="K876" s="22">
        <v>330</v>
      </c>
      <c r="L876" s="22">
        <v>592</v>
      </c>
      <c r="M876" s="22">
        <v>0</v>
      </c>
      <c r="N876" s="22">
        <v>61</v>
      </c>
      <c r="O876" s="22">
        <v>1.02</v>
      </c>
      <c r="P876" s="22">
        <v>87.629990000000006</v>
      </c>
      <c r="Q876" s="22">
        <v>7.0843299999999996</v>
      </c>
      <c r="R876" s="22">
        <v>0.96</v>
      </c>
      <c r="S876" s="22">
        <v>0.91</v>
      </c>
      <c r="T876" s="22">
        <v>0.89285000000000003</v>
      </c>
      <c r="U876" s="24" t="s">
        <v>44454</v>
      </c>
      <c r="V876" s="24" t="s">
        <v>44455</v>
      </c>
      <c r="W876" s="25" t="s">
        <v>44456</v>
      </c>
      <c r="X876">
        <v>874</v>
      </c>
      <c r="Y876" s="6" t="s">
        <v>5023</v>
      </c>
      <c r="Z876" s="6" t="s">
        <v>49182</v>
      </c>
      <c r="AA876" s="6" t="s">
        <v>49178</v>
      </c>
      <c r="AB876" s="6" t="s">
        <v>5024</v>
      </c>
      <c r="AC876" s="6" t="s">
        <v>50249</v>
      </c>
      <c r="AD876" s="6" t="s">
        <v>50250</v>
      </c>
    </row>
    <row r="877" spans="1:30" x14ac:dyDescent="0.25">
      <c r="A877" s="26" t="s">
        <v>1316</v>
      </c>
      <c r="B877" s="24" t="s">
        <v>1317</v>
      </c>
      <c r="C877" s="22">
        <v>6385</v>
      </c>
      <c r="D877" s="22">
        <v>584.79998000000001</v>
      </c>
      <c r="E877" s="22">
        <v>207.6</v>
      </c>
      <c r="F877" s="22">
        <v>1.75</v>
      </c>
      <c r="G877" s="22">
        <v>1091.8000400000001</v>
      </c>
      <c r="H877" s="22">
        <v>1039.6999499999999</v>
      </c>
      <c r="I877" s="22">
        <v>716</v>
      </c>
      <c r="J877" s="22">
        <v>4174.2997999999998</v>
      </c>
      <c r="K877" s="22">
        <v>4988.7001899999996</v>
      </c>
      <c r="L877" s="22">
        <v>1000.70001</v>
      </c>
      <c r="M877" s="22">
        <v>0</v>
      </c>
      <c r="N877" s="22">
        <v>3276.6999500000002</v>
      </c>
      <c r="O877" s="22">
        <v>7.34</v>
      </c>
      <c r="P877" s="22">
        <v>24.683</v>
      </c>
      <c r="Q877" s="22">
        <v>0.32772000000000001</v>
      </c>
      <c r="R877" s="22">
        <v>1.2</v>
      </c>
      <c r="S877" s="22">
        <v>0.95</v>
      </c>
      <c r="T877" s="22">
        <v>0.68447000000000002</v>
      </c>
      <c r="U877" s="24" t="s">
        <v>44457</v>
      </c>
      <c r="V877" s="24" t="s">
        <v>44458</v>
      </c>
      <c r="W877" s="25" t="s">
        <v>44459</v>
      </c>
      <c r="X877">
        <v>875</v>
      </c>
      <c r="Y877" s="6" t="s">
        <v>5025</v>
      </c>
      <c r="Z877" s="6" t="s">
        <v>52387</v>
      </c>
      <c r="AA877" s="6" t="s">
        <v>90</v>
      </c>
      <c r="AB877" s="6" t="s">
        <v>5026</v>
      </c>
      <c r="AC877" s="6" t="s">
        <v>50251</v>
      </c>
      <c r="AD877" s="6" t="s">
        <v>50252</v>
      </c>
    </row>
    <row r="878" spans="1:30" x14ac:dyDescent="0.25">
      <c r="A878" s="26" t="s">
        <v>1318</v>
      </c>
      <c r="B878" s="24" t="s">
        <v>1319</v>
      </c>
      <c r="C878" s="22">
        <v>55960.93</v>
      </c>
      <c r="D878" s="22">
        <v>1305.5</v>
      </c>
      <c r="E878" s="22">
        <v>973.5</v>
      </c>
      <c r="F878" s="22">
        <v>1.1499999999999999</v>
      </c>
      <c r="G878" s="22">
        <v>1261.6999499999999</v>
      </c>
      <c r="H878" s="22">
        <v>264.60000000000002</v>
      </c>
      <c r="I878" s="22">
        <v>184</v>
      </c>
      <c r="J878" s="22">
        <v>3078.3998999999999</v>
      </c>
      <c r="K878" s="22">
        <v>3810.3998999999999</v>
      </c>
      <c r="L878" s="22">
        <v>990.40002000000004</v>
      </c>
      <c r="M878" s="22">
        <v>0</v>
      </c>
      <c r="N878" s="22">
        <v>-281.60001</v>
      </c>
      <c r="O878" s="22">
        <v>0.01</v>
      </c>
      <c r="P878" s="22">
        <v>98.862989999999996</v>
      </c>
      <c r="Q878" s="22">
        <v>86.921049999999994</v>
      </c>
      <c r="R878" s="22">
        <v>1.34</v>
      </c>
      <c r="S878" s="22">
        <v>1.1499999999999999</v>
      </c>
      <c r="T878" s="22">
        <v>0.74197000000000002</v>
      </c>
      <c r="U878" s="24" t="s">
        <v>44460</v>
      </c>
      <c r="V878" s="24" t="s">
        <v>44461</v>
      </c>
      <c r="W878" s="25" t="s">
        <v>44462</v>
      </c>
      <c r="X878">
        <v>876</v>
      </c>
      <c r="Y878" s="6" t="s">
        <v>5027</v>
      </c>
      <c r="Z878" s="6" t="s">
        <v>49814</v>
      </c>
      <c r="AA878" s="6" t="s">
        <v>90</v>
      </c>
      <c r="AB878" s="6" t="s">
        <v>5028</v>
      </c>
      <c r="AC878" s="6" t="s">
        <v>50253</v>
      </c>
      <c r="AD878" s="6" t="s">
        <v>50254</v>
      </c>
    </row>
    <row r="879" spans="1:30" x14ac:dyDescent="0.25">
      <c r="A879" s="26" t="s">
        <v>1320</v>
      </c>
      <c r="B879" s="24" t="s">
        <v>1321</v>
      </c>
      <c r="C879" s="22">
        <v>20778.57</v>
      </c>
      <c r="D879" s="22">
        <v>3469.09204</v>
      </c>
      <c r="E879" s="22">
        <v>2234.5258699999999</v>
      </c>
      <c r="F879" s="22">
        <v>0.44</v>
      </c>
      <c r="G879" s="22">
        <v>1799.15905</v>
      </c>
      <c r="H879" s="22">
        <v>508.44099999999997</v>
      </c>
      <c r="I879" s="22">
        <v>10778.030269999999</v>
      </c>
      <c r="J879" s="22">
        <v>5089.7958900000003</v>
      </c>
      <c r="K879" s="22">
        <v>3283.7150799999999</v>
      </c>
      <c r="L879" s="22">
        <v>20204.582030000001</v>
      </c>
      <c r="M879" s="22">
        <v>1248.4119800000001</v>
      </c>
      <c r="N879" s="22">
        <v>16321.6582</v>
      </c>
      <c r="O879" s="22">
        <v>32.75</v>
      </c>
      <c r="P879" s="22">
        <v>53.734999999999999</v>
      </c>
      <c r="Q879" s="22">
        <v>1.2493000000000001</v>
      </c>
      <c r="R879" s="22">
        <v>0.68</v>
      </c>
      <c r="S879" s="22">
        <v>0.55000000000000004</v>
      </c>
      <c r="T879" s="22">
        <v>0.19177</v>
      </c>
      <c r="U879" s="24" t="s">
        <v>44463</v>
      </c>
      <c r="V879" s="24" t="s">
        <v>44464</v>
      </c>
      <c r="W879" s="25" t="s">
        <v>44465</v>
      </c>
      <c r="X879">
        <v>877</v>
      </c>
      <c r="Y879" s="6" t="s">
        <v>5029</v>
      </c>
      <c r="Z879" s="6" t="s">
        <v>52402</v>
      </c>
      <c r="AA879" s="6" t="s">
        <v>90</v>
      </c>
      <c r="AB879" s="6" t="s">
        <v>5030</v>
      </c>
      <c r="AC879" s="6" t="s">
        <v>50255</v>
      </c>
      <c r="AD879" s="6" t="s">
        <v>50256</v>
      </c>
    </row>
    <row r="880" spans="1:30" x14ac:dyDescent="0.25">
      <c r="A880" s="26" t="s">
        <v>1322</v>
      </c>
      <c r="B880" s="24" t="s">
        <v>1323</v>
      </c>
      <c r="C880" s="22">
        <v>23648.959999999999</v>
      </c>
      <c r="D880" s="22">
        <v>1437.40002</v>
      </c>
      <c r="E880" s="22">
        <v>971.79998000000001</v>
      </c>
      <c r="F880" s="22">
        <v>1.1299999999999999</v>
      </c>
      <c r="G880" s="22">
        <v>958.5</v>
      </c>
      <c r="H880" s="22">
        <v>536.70001000000002</v>
      </c>
      <c r="I880" s="22">
        <v>12535.900390000001</v>
      </c>
      <c r="J880" s="22">
        <v>2727.1000899999999</v>
      </c>
      <c r="K880" s="22">
        <v>2477</v>
      </c>
      <c r="L880" s="22">
        <v>2251.6000899999999</v>
      </c>
      <c r="M880" s="22">
        <v>0</v>
      </c>
      <c r="N880" s="22">
        <v>9688.5995999999996</v>
      </c>
      <c r="O880" s="22">
        <v>27.93</v>
      </c>
      <c r="P880" s="22">
        <v>17.497990000000001</v>
      </c>
      <c r="Q880" s="22">
        <v>0.21209</v>
      </c>
      <c r="R880" s="22">
        <v>0.93</v>
      </c>
      <c r="S880" s="22">
        <v>0.71</v>
      </c>
      <c r="T880" s="22">
        <v>0.36001</v>
      </c>
      <c r="U880" s="24" t="s">
        <v>44466</v>
      </c>
      <c r="V880" s="24" t="s">
        <v>44467</v>
      </c>
      <c r="W880" s="25" t="s">
        <v>44468</v>
      </c>
      <c r="X880">
        <v>878</v>
      </c>
      <c r="Y880" s="6" t="s">
        <v>5031</v>
      </c>
      <c r="Z880" s="6" t="s">
        <v>49430</v>
      </c>
      <c r="AA880" s="6" t="s">
        <v>51702</v>
      </c>
      <c r="AB880" s="6" t="s">
        <v>5032</v>
      </c>
      <c r="AC880" s="6" t="s">
        <v>50257</v>
      </c>
      <c r="AD880" s="6" t="s">
        <v>50258</v>
      </c>
    </row>
    <row r="881" spans="1:30" x14ac:dyDescent="0.25">
      <c r="A881" s="26" t="s">
        <v>40947</v>
      </c>
      <c r="B881" s="24" t="s">
        <v>40948</v>
      </c>
      <c r="C881" s="22">
        <v>13796.55</v>
      </c>
      <c r="D881" s="22">
        <v>2974.6201099999998</v>
      </c>
      <c r="E881" s="22">
        <v>980.53099999999995</v>
      </c>
      <c r="F881" s="22">
        <v>0.62</v>
      </c>
      <c r="G881" s="22">
        <v>163.14599000000001</v>
      </c>
      <c r="H881" s="22">
        <v>4299.7060499999998</v>
      </c>
      <c r="I881" s="22">
        <v>2232.9829100000002</v>
      </c>
      <c r="J881" s="22">
        <v>7585.0688399999999</v>
      </c>
      <c r="K881" s="22">
        <v>18175.960930000001</v>
      </c>
      <c r="L881" s="22">
        <v>0</v>
      </c>
      <c r="M881" s="22">
        <v>0</v>
      </c>
      <c r="N881" s="22">
        <v>16919.070309999999</v>
      </c>
      <c r="O881" s="22">
        <v>9.68</v>
      </c>
      <c r="R881" s="22">
        <v>2.36</v>
      </c>
      <c r="U881" s="24" t="s">
        <v>44469</v>
      </c>
      <c r="V881" s="24" t="s">
        <v>44469</v>
      </c>
      <c r="W881" s="25" t="s">
        <v>44470</v>
      </c>
      <c r="X881">
        <v>879</v>
      </c>
      <c r="Y881" s="6" t="s">
        <v>5033</v>
      </c>
      <c r="Z881" s="6" t="s">
        <v>50307</v>
      </c>
      <c r="AA881" s="6" t="s">
        <v>90</v>
      </c>
      <c r="AB881" s="6" t="s">
        <v>5034</v>
      </c>
      <c r="AC881" s="6" t="s">
        <v>50259</v>
      </c>
      <c r="AD881" s="6" t="s">
        <v>50260</v>
      </c>
    </row>
    <row r="882" spans="1:30" x14ac:dyDescent="0.25">
      <c r="A882" s="26" t="s">
        <v>40949</v>
      </c>
      <c r="B882" s="24" t="s">
        <v>40950</v>
      </c>
      <c r="C882" s="22">
        <v>26050.94</v>
      </c>
      <c r="D882" s="22">
        <v>3522.2719699999998</v>
      </c>
      <c r="E882" s="22">
        <v>2338.5810499999998</v>
      </c>
      <c r="F882" s="22">
        <v>0.43</v>
      </c>
      <c r="G882" s="22">
        <v>5327.8417900000004</v>
      </c>
      <c r="H882" s="22">
        <v>4489.7558499999996</v>
      </c>
      <c r="I882" s="22">
        <v>8692.5761700000003</v>
      </c>
      <c r="J882" s="22">
        <v>8718.2177699999993</v>
      </c>
      <c r="K882" s="22">
        <v>15350.089840000001</v>
      </c>
      <c r="L882" s="22">
        <v>2199.1989699999999</v>
      </c>
      <c r="M882" s="22">
        <v>0</v>
      </c>
      <c r="N882" s="22">
        <v>22471.970700000002</v>
      </c>
      <c r="O882" s="22">
        <v>48.17</v>
      </c>
      <c r="P882" s="22">
        <v>10.118</v>
      </c>
      <c r="Q882" s="22">
        <v>0.11255999999999999</v>
      </c>
      <c r="R882" s="22">
        <v>1.89</v>
      </c>
      <c r="U882" s="24" t="s">
        <v>44471</v>
      </c>
      <c r="V882" s="24" t="s">
        <v>44471</v>
      </c>
      <c r="W882" s="25" t="s">
        <v>44472</v>
      </c>
      <c r="X882">
        <v>880</v>
      </c>
      <c r="Y882" s="6" t="s">
        <v>5035</v>
      </c>
      <c r="Z882" s="6" t="s">
        <v>50486</v>
      </c>
      <c r="AA882" s="6" t="s">
        <v>50498</v>
      </c>
      <c r="AB882" s="6" t="s">
        <v>5036</v>
      </c>
      <c r="AC882" s="6" t="s">
        <v>50261</v>
      </c>
      <c r="AD882" s="6" t="s">
        <v>50262</v>
      </c>
    </row>
    <row r="883" spans="1:30" x14ac:dyDescent="0.25">
      <c r="A883" s="26" t="s">
        <v>1324</v>
      </c>
      <c r="B883" s="24" t="s">
        <v>1325</v>
      </c>
      <c r="C883" s="22">
        <v>3513.4</v>
      </c>
      <c r="D883" s="22">
        <v>490.42498000000001</v>
      </c>
      <c r="E883" s="22">
        <v>343.44900000000001</v>
      </c>
      <c r="F883" s="22">
        <v>1.53</v>
      </c>
      <c r="G883" s="22">
        <v>607.36499000000003</v>
      </c>
      <c r="H883" s="22">
        <v>491.78100000000001</v>
      </c>
      <c r="I883" s="22">
        <v>2094.7189899999998</v>
      </c>
      <c r="J883" s="22">
        <v>705.73199</v>
      </c>
      <c r="K883" s="22">
        <v>1299.375</v>
      </c>
      <c r="L883" s="22">
        <v>1736.2559799999999</v>
      </c>
      <c r="M883" s="22">
        <v>0</v>
      </c>
      <c r="N883" s="22">
        <v>1610.79394</v>
      </c>
      <c r="O883" s="22">
        <v>30.36</v>
      </c>
      <c r="P883" s="22">
        <v>53.033999999999999</v>
      </c>
      <c r="Q883" s="22">
        <v>1.12921</v>
      </c>
      <c r="R883" s="22">
        <v>2.08</v>
      </c>
      <c r="S883" s="22">
        <v>1.1399999999999999</v>
      </c>
      <c r="T883" s="22">
        <v>0.28371000000000002</v>
      </c>
      <c r="U883" s="24" t="s">
        <v>44473</v>
      </c>
      <c r="V883" s="24" t="s">
        <v>44474</v>
      </c>
      <c r="W883" s="25" t="s">
        <v>44475</v>
      </c>
      <c r="X883">
        <v>881</v>
      </c>
      <c r="Y883" s="6" t="s">
        <v>5037</v>
      </c>
      <c r="Z883" s="6" t="s">
        <v>51264</v>
      </c>
      <c r="AA883" s="6" t="s">
        <v>51223</v>
      </c>
      <c r="AB883" s="6" t="s">
        <v>5038</v>
      </c>
      <c r="AC883" s="6" t="s">
        <v>50263</v>
      </c>
      <c r="AD883" s="6" t="s">
        <v>50262</v>
      </c>
    </row>
    <row r="884" spans="1:30" x14ac:dyDescent="0.25">
      <c r="A884" s="26" t="s">
        <v>40951</v>
      </c>
      <c r="B884" s="24" t="s">
        <v>40952</v>
      </c>
      <c r="C884" s="22">
        <v>2002.94</v>
      </c>
      <c r="D884" s="22">
        <v>430.13900000000001</v>
      </c>
      <c r="E884" s="22">
        <v>386.39001000000002</v>
      </c>
      <c r="F884" s="22">
        <v>0.76</v>
      </c>
      <c r="G884" s="22">
        <v>20101.759760000001</v>
      </c>
      <c r="H884" s="22">
        <v>7.2639899999999997</v>
      </c>
      <c r="I884" s="22">
        <v>560.82397000000003</v>
      </c>
      <c r="J884" s="22">
        <v>22280.929680000001</v>
      </c>
      <c r="K884" s="22">
        <v>20790.949209999999</v>
      </c>
      <c r="L884" s="22">
        <v>1250</v>
      </c>
      <c r="M884" s="22">
        <v>192.87799999999999</v>
      </c>
      <c r="N884" s="22">
        <v>2386.8789000000002</v>
      </c>
      <c r="O884" s="22">
        <v>14.6</v>
      </c>
      <c r="P884" s="22">
        <v>22.193000000000001</v>
      </c>
      <c r="Q884" s="22">
        <v>0.30789</v>
      </c>
      <c r="R884" s="22">
        <v>0.91</v>
      </c>
      <c r="S884" s="22">
        <v>0.93</v>
      </c>
      <c r="T884" s="22">
        <v>3.0599999999999999E-2</v>
      </c>
      <c r="U884" s="24" t="s">
        <v>44476</v>
      </c>
      <c r="V884" s="24" t="s">
        <v>44477</v>
      </c>
      <c r="W884" s="25" t="s">
        <v>44478</v>
      </c>
      <c r="X884">
        <v>882</v>
      </c>
      <c r="Y884" s="6" t="s">
        <v>5039</v>
      </c>
      <c r="Z884" s="6" t="s">
        <v>50544</v>
      </c>
      <c r="AA884" s="6" t="s">
        <v>90</v>
      </c>
      <c r="AB884" s="6" t="s">
        <v>5040</v>
      </c>
      <c r="AC884" s="6" t="s">
        <v>50264</v>
      </c>
      <c r="AD884" s="6" t="s">
        <v>50265</v>
      </c>
    </row>
    <row r="885" spans="1:30" x14ac:dyDescent="0.25">
      <c r="A885" s="26" t="s">
        <v>40953</v>
      </c>
      <c r="B885" s="24" t="s">
        <v>40954</v>
      </c>
      <c r="C885" s="22">
        <v>2233.27</v>
      </c>
      <c r="D885" s="22">
        <v>676.87097000000006</v>
      </c>
      <c r="E885" s="22">
        <v>523.59698000000003</v>
      </c>
      <c r="F885" s="22">
        <v>1.45</v>
      </c>
      <c r="G885" s="22">
        <v>70.926000000000002</v>
      </c>
      <c r="H885" s="22">
        <v>45.296999999999997</v>
      </c>
      <c r="I885" s="22">
        <v>312.15600000000001</v>
      </c>
      <c r="J885" s="22">
        <v>396.97197999999997</v>
      </c>
      <c r="K885" s="22">
        <v>243.75899999999999</v>
      </c>
      <c r="L885" s="22">
        <v>2268.1550200000001</v>
      </c>
      <c r="M885" s="22">
        <v>0</v>
      </c>
      <c r="N885" s="22">
        <v>-591.60199</v>
      </c>
      <c r="O885" s="22">
        <v>-15.45</v>
      </c>
      <c r="Q885" s="22">
        <v>-3.07382</v>
      </c>
      <c r="R885" s="22">
        <v>0.45</v>
      </c>
      <c r="S885" s="22">
        <v>0.5</v>
      </c>
      <c r="T885" s="22">
        <v>0.32127</v>
      </c>
      <c r="U885" s="24" t="s">
        <v>44479</v>
      </c>
      <c r="V885" s="24" t="s">
        <v>44480</v>
      </c>
      <c r="W885" s="25" t="s">
        <v>44481</v>
      </c>
      <c r="X885">
        <v>883</v>
      </c>
      <c r="Y885" s="6" t="s">
        <v>5041</v>
      </c>
      <c r="Z885" s="6" t="s">
        <v>51059</v>
      </c>
      <c r="AA885" s="6" t="s">
        <v>90</v>
      </c>
      <c r="AB885" s="6" t="s">
        <v>5042</v>
      </c>
      <c r="AC885" s="6" t="s">
        <v>50266</v>
      </c>
      <c r="AD885" s="6" t="s">
        <v>50267</v>
      </c>
    </row>
    <row r="886" spans="1:30" x14ac:dyDescent="0.25">
      <c r="A886" s="26" t="s">
        <v>40955</v>
      </c>
      <c r="B886" s="24" t="s">
        <v>40956</v>
      </c>
      <c r="C886" s="22">
        <v>5056.82</v>
      </c>
      <c r="D886" s="22">
        <v>531.21301000000005</v>
      </c>
      <c r="E886" s="22">
        <v>429.46600000000001</v>
      </c>
      <c r="F886" s="22">
        <v>1.04</v>
      </c>
      <c r="G886" s="22">
        <v>553.69096999999999</v>
      </c>
      <c r="H886" s="22">
        <v>599.83196999999996</v>
      </c>
      <c r="I886" s="22">
        <v>418.81698</v>
      </c>
      <c r="J886" s="22">
        <v>535.94395999999995</v>
      </c>
      <c r="K886" s="22">
        <v>1326.2550000000001</v>
      </c>
      <c r="L886" s="22">
        <v>16.562989999999999</v>
      </c>
      <c r="M886" s="22">
        <v>0</v>
      </c>
      <c r="N886" s="22">
        <v>2077.5239200000001</v>
      </c>
      <c r="U886" s="24" t="s">
        <v>44482</v>
      </c>
      <c r="V886" s="24" t="s">
        <v>44483</v>
      </c>
      <c r="W886" s="25" t="s">
        <v>44484</v>
      </c>
      <c r="X886">
        <v>884</v>
      </c>
      <c r="Y886" s="6" t="s">
        <v>5043</v>
      </c>
      <c r="Z886" s="6" t="s">
        <v>49333</v>
      </c>
      <c r="AA886" s="6" t="s">
        <v>90</v>
      </c>
      <c r="AB886" s="6" t="s">
        <v>5044</v>
      </c>
      <c r="AC886" s="6" t="s">
        <v>50268</v>
      </c>
      <c r="AD886" s="6" t="s">
        <v>50269</v>
      </c>
    </row>
    <row r="887" spans="1:30" x14ac:dyDescent="0.25">
      <c r="A887" s="26" t="s">
        <v>1326</v>
      </c>
      <c r="B887" s="24" t="s">
        <v>1327</v>
      </c>
      <c r="C887" s="22">
        <v>5882.84</v>
      </c>
      <c r="D887" s="22">
        <v>437.52098999999998</v>
      </c>
      <c r="E887" s="22">
        <v>430.50799000000001</v>
      </c>
      <c r="F887" s="22">
        <v>0.79</v>
      </c>
      <c r="G887" s="22">
        <v>4679.2319299999999</v>
      </c>
      <c r="H887" s="22">
        <v>0</v>
      </c>
      <c r="I887" s="22">
        <v>0</v>
      </c>
      <c r="J887" s="22">
        <v>9424.5595699999994</v>
      </c>
      <c r="K887" s="22">
        <v>11929.030269999999</v>
      </c>
      <c r="L887" s="22">
        <v>0</v>
      </c>
      <c r="M887" s="22">
        <v>0</v>
      </c>
      <c r="N887" s="22">
        <v>2674.0729900000001</v>
      </c>
      <c r="O887" s="22">
        <v>18.82</v>
      </c>
      <c r="P887" s="22">
        <v>0</v>
      </c>
      <c r="Q887" s="22">
        <v>0</v>
      </c>
      <c r="R887" s="22">
        <v>1.25</v>
      </c>
      <c r="S887" s="22">
        <v>1.27</v>
      </c>
      <c r="T887" s="22">
        <v>0.76924000000000003</v>
      </c>
      <c r="U887" s="24" t="s">
        <v>44485</v>
      </c>
      <c r="V887" s="24" t="s">
        <v>44486</v>
      </c>
      <c r="W887" s="25" t="s">
        <v>44487</v>
      </c>
      <c r="X887">
        <v>885</v>
      </c>
      <c r="Y887" s="6" t="s">
        <v>5045</v>
      </c>
      <c r="Z887" s="6" t="s">
        <v>50101</v>
      </c>
      <c r="AA887" s="6" t="s">
        <v>90</v>
      </c>
      <c r="AB887" s="6" t="s">
        <v>5046</v>
      </c>
      <c r="AC887" s="6" t="s">
        <v>50270</v>
      </c>
      <c r="AD887" s="6" t="s">
        <v>50271</v>
      </c>
    </row>
    <row r="888" spans="1:30" x14ac:dyDescent="0.25">
      <c r="A888" s="26" t="s">
        <v>1328</v>
      </c>
      <c r="B888" s="24" t="s">
        <v>1329</v>
      </c>
      <c r="C888" s="22">
        <v>15338.72</v>
      </c>
      <c r="D888" s="22">
        <v>3926</v>
      </c>
      <c r="E888" s="22">
        <v>2882</v>
      </c>
      <c r="F888" s="22">
        <v>1.08</v>
      </c>
      <c r="G888" s="22">
        <v>837</v>
      </c>
      <c r="H888" s="22">
        <v>0</v>
      </c>
      <c r="I888" s="22">
        <v>33595</v>
      </c>
      <c r="J888" s="22">
        <v>5410</v>
      </c>
      <c r="K888" s="22">
        <v>3851</v>
      </c>
      <c r="L888" s="22">
        <v>14953</v>
      </c>
      <c r="M888" s="22">
        <v>0</v>
      </c>
      <c r="N888" s="22">
        <v>19126</v>
      </c>
      <c r="O888" s="22">
        <v>81.44</v>
      </c>
      <c r="P888" s="22">
        <v>45.119990000000001</v>
      </c>
      <c r="Q888" s="22">
        <v>0.82215000000000005</v>
      </c>
      <c r="R888" s="22">
        <v>0.79</v>
      </c>
      <c r="S888" s="22">
        <v>0.71</v>
      </c>
      <c r="T888" s="22">
        <v>0.55710999999999999</v>
      </c>
      <c r="U888" s="24" t="s">
        <v>42693</v>
      </c>
      <c r="V888" s="24" t="s">
        <v>44488</v>
      </c>
      <c r="W888" s="25" t="s">
        <v>42828</v>
      </c>
      <c r="X888">
        <v>886</v>
      </c>
      <c r="Y888" s="6" t="s">
        <v>5047</v>
      </c>
      <c r="Z888" s="6" t="s">
        <v>50297</v>
      </c>
      <c r="AA888" s="6" t="s">
        <v>90</v>
      </c>
      <c r="AB888" s="6" t="s">
        <v>5048</v>
      </c>
      <c r="AC888" s="6" t="s">
        <v>50272</v>
      </c>
      <c r="AD888" s="6" t="s">
        <v>50273</v>
      </c>
    </row>
    <row r="889" spans="1:30" x14ac:dyDescent="0.25">
      <c r="A889" s="26" t="s">
        <v>1328</v>
      </c>
      <c r="B889" s="24" t="s">
        <v>40957</v>
      </c>
      <c r="C889" s="22">
        <v>14825.4</v>
      </c>
      <c r="D889" s="22">
        <v>3926</v>
      </c>
      <c r="E889" s="22">
        <v>2882</v>
      </c>
      <c r="F889" s="22">
        <v>1.05</v>
      </c>
      <c r="G889" s="22">
        <v>837</v>
      </c>
      <c r="H889" s="22">
        <v>0</v>
      </c>
      <c r="I889" s="22">
        <v>33595</v>
      </c>
      <c r="J889" s="22">
        <v>5410</v>
      </c>
      <c r="K889" s="22">
        <v>3851</v>
      </c>
      <c r="L889" s="22">
        <v>14953</v>
      </c>
      <c r="M889" s="22">
        <v>0</v>
      </c>
      <c r="N889" s="22">
        <v>19126</v>
      </c>
      <c r="O889" s="22">
        <v>81.44</v>
      </c>
      <c r="P889" s="22">
        <v>45.119990000000001</v>
      </c>
      <c r="Q889" s="22">
        <v>0.82215000000000005</v>
      </c>
      <c r="R889" s="22">
        <v>0.79</v>
      </c>
      <c r="S889" s="22">
        <v>0.71</v>
      </c>
      <c r="T889" s="22">
        <v>0.55710999999999999</v>
      </c>
      <c r="U889" s="24" t="s">
        <v>42693</v>
      </c>
      <c r="V889" s="24" t="s">
        <v>44488</v>
      </c>
      <c r="W889" s="25" t="s">
        <v>42828</v>
      </c>
      <c r="X889">
        <v>887</v>
      </c>
      <c r="Y889" s="6" t="s">
        <v>5049</v>
      </c>
      <c r="Z889" s="6" t="s">
        <v>51413</v>
      </c>
      <c r="AA889" s="6" t="s">
        <v>51588</v>
      </c>
      <c r="AB889" s="6" t="s">
        <v>5050</v>
      </c>
      <c r="AC889" s="6" t="s">
        <v>43161</v>
      </c>
      <c r="AD889" s="6" t="s">
        <v>50274</v>
      </c>
    </row>
    <row r="890" spans="1:30" x14ac:dyDescent="0.25">
      <c r="A890" s="26" t="s">
        <v>1328</v>
      </c>
      <c r="B890" s="24" t="s">
        <v>1330</v>
      </c>
      <c r="C890" s="22">
        <v>17096.669999999998</v>
      </c>
      <c r="D890" s="22">
        <v>3926</v>
      </c>
      <c r="E890" s="22">
        <v>2882</v>
      </c>
      <c r="F890" s="22">
        <v>1.08</v>
      </c>
      <c r="G890" s="22">
        <v>837</v>
      </c>
      <c r="H890" s="22">
        <v>0</v>
      </c>
      <c r="I890" s="22">
        <v>33595</v>
      </c>
      <c r="J890" s="22">
        <v>5410</v>
      </c>
      <c r="K890" s="22">
        <v>3851</v>
      </c>
      <c r="L890" s="22">
        <v>14953</v>
      </c>
      <c r="M890" s="22">
        <v>0</v>
      </c>
      <c r="N890" s="22">
        <v>19126</v>
      </c>
      <c r="O890" s="22">
        <v>81.44</v>
      </c>
      <c r="P890" s="22">
        <v>45.119990000000001</v>
      </c>
      <c r="Q890" s="22">
        <v>0.82215000000000005</v>
      </c>
      <c r="R890" s="22">
        <v>0.79</v>
      </c>
      <c r="S890" s="22">
        <v>0.71</v>
      </c>
      <c r="T890" s="22">
        <v>0.55710999999999999</v>
      </c>
      <c r="U890" s="24" t="s">
        <v>42693</v>
      </c>
      <c r="V890" s="24" t="s">
        <v>44488</v>
      </c>
      <c r="W890" s="25" t="s">
        <v>42828</v>
      </c>
      <c r="X890">
        <v>888</v>
      </c>
      <c r="Y890" s="6" t="s">
        <v>5051</v>
      </c>
      <c r="Z890" s="6" t="s">
        <v>51881</v>
      </c>
      <c r="AA890" s="6" t="s">
        <v>90</v>
      </c>
      <c r="AB890" s="6" t="s">
        <v>5052</v>
      </c>
      <c r="AC890" s="6" t="s">
        <v>50275</v>
      </c>
      <c r="AD890" s="6" t="s">
        <v>50276</v>
      </c>
    </row>
    <row r="891" spans="1:30" x14ac:dyDescent="0.25">
      <c r="A891" s="26" t="s">
        <v>40958</v>
      </c>
      <c r="B891" s="24" t="s">
        <v>40959</v>
      </c>
      <c r="C891" s="22">
        <v>2558.2199999999998</v>
      </c>
      <c r="D891" s="22">
        <v>313.36198999999999</v>
      </c>
      <c r="E891" s="22">
        <v>265.97600999999997</v>
      </c>
      <c r="F891" s="22">
        <v>1.1299999999999999</v>
      </c>
      <c r="G891" s="22">
        <v>221.02798999999999</v>
      </c>
      <c r="H891" s="22">
        <v>0</v>
      </c>
      <c r="I891" s="22">
        <v>460.98498000000001</v>
      </c>
      <c r="J891" s="22">
        <v>169.39798999999999</v>
      </c>
      <c r="K891" s="22">
        <v>304.315</v>
      </c>
      <c r="L891" s="22">
        <v>122.43199</v>
      </c>
      <c r="M891" s="22">
        <v>0</v>
      </c>
      <c r="N891" s="22">
        <v>707.24401</v>
      </c>
      <c r="O891" s="22">
        <v>26.27</v>
      </c>
      <c r="P891" s="22">
        <v>19.774989999999999</v>
      </c>
      <c r="Q891" s="22">
        <v>0.2465</v>
      </c>
      <c r="R891" s="22">
        <v>1.56</v>
      </c>
      <c r="S891" s="22">
        <v>1.8</v>
      </c>
      <c r="T891" s="22">
        <v>0.49165999999999999</v>
      </c>
      <c r="U891" s="24" t="s">
        <v>44489</v>
      </c>
      <c r="V891" s="24" t="s">
        <v>44490</v>
      </c>
      <c r="W891" s="25" t="s">
        <v>44491</v>
      </c>
      <c r="X891">
        <v>889</v>
      </c>
      <c r="Y891" s="6" t="s">
        <v>5053</v>
      </c>
      <c r="Z891" s="6" t="s">
        <v>52081</v>
      </c>
      <c r="AA891" s="6" t="s">
        <v>90</v>
      </c>
      <c r="AB891" s="6" t="s">
        <v>5054</v>
      </c>
      <c r="AC891" s="6" t="s">
        <v>50277</v>
      </c>
      <c r="AD891" s="6" t="s">
        <v>50278</v>
      </c>
    </row>
    <row r="892" spans="1:30" x14ac:dyDescent="0.25">
      <c r="A892" s="26" t="s">
        <v>90</v>
      </c>
      <c r="B892" s="24" t="s">
        <v>1331</v>
      </c>
      <c r="C892" s="22">
        <v>5131.5200000000004</v>
      </c>
      <c r="F892" s="22">
        <v>0.44</v>
      </c>
      <c r="U892" s="24" t="s">
        <v>90</v>
      </c>
      <c r="V892" s="24" t="s">
        <v>90</v>
      </c>
      <c r="W892" s="25" t="s">
        <v>90</v>
      </c>
      <c r="X892">
        <v>890</v>
      </c>
      <c r="Y892" s="6" t="s">
        <v>5055</v>
      </c>
      <c r="Z892" s="6" t="s">
        <v>49069</v>
      </c>
      <c r="AA892" s="6" t="s">
        <v>52221</v>
      </c>
      <c r="AB892" s="6" t="s">
        <v>5056</v>
      </c>
      <c r="AC892" s="6" t="s">
        <v>50279</v>
      </c>
      <c r="AD892" s="6" t="s">
        <v>50280</v>
      </c>
    </row>
    <row r="893" spans="1:30" x14ac:dyDescent="0.25">
      <c r="A893" s="26" t="s">
        <v>1332</v>
      </c>
      <c r="B893" s="24" t="s">
        <v>1333</v>
      </c>
      <c r="C893" s="22">
        <v>3780.91</v>
      </c>
      <c r="D893" s="22">
        <v>2245</v>
      </c>
      <c r="E893" s="22">
        <v>1091</v>
      </c>
      <c r="F893" s="22">
        <v>0.78</v>
      </c>
      <c r="G893" s="22">
        <v>468</v>
      </c>
      <c r="H893" s="22">
        <v>0</v>
      </c>
      <c r="I893" s="22">
        <v>3906</v>
      </c>
      <c r="J893" s="22">
        <v>2295</v>
      </c>
      <c r="K893" s="22">
        <v>2597</v>
      </c>
      <c r="L893" s="22">
        <v>9110</v>
      </c>
      <c r="M893" s="22">
        <v>0</v>
      </c>
      <c r="N893" s="22">
        <v>5134</v>
      </c>
      <c r="O893" s="22">
        <v>21.05</v>
      </c>
      <c r="P893" s="22">
        <v>65.584990000000005</v>
      </c>
      <c r="Q893" s="22">
        <v>1.90567</v>
      </c>
      <c r="R893" s="22">
        <v>1.1000000000000001</v>
      </c>
      <c r="S893" s="22">
        <v>1.1299999999999999</v>
      </c>
      <c r="T893" s="22">
        <v>0.92766000000000004</v>
      </c>
      <c r="U893" s="24" t="s">
        <v>44492</v>
      </c>
      <c r="V893" s="24" t="s">
        <v>44493</v>
      </c>
      <c r="W893" s="25" t="s">
        <v>44494</v>
      </c>
      <c r="X893">
        <v>891</v>
      </c>
      <c r="Y893" s="6" t="s">
        <v>5057</v>
      </c>
      <c r="Z893" s="6" t="s">
        <v>51538</v>
      </c>
      <c r="AA893" s="6" t="s">
        <v>51621</v>
      </c>
      <c r="AB893" s="6" t="s">
        <v>5058</v>
      </c>
      <c r="AC893" s="6" t="s">
        <v>50281</v>
      </c>
      <c r="AD893" s="6" t="s">
        <v>50282</v>
      </c>
    </row>
    <row r="894" spans="1:30" x14ac:dyDescent="0.25">
      <c r="A894" s="26" t="s">
        <v>1335</v>
      </c>
      <c r="B894" s="24" t="s">
        <v>1336</v>
      </c>
      <c r="C894" s="22">
        <v>6877.92</v>
      </c>
      <c r="D894" s="22">
        <v>597.12798999999995</v>
      </c>
      <c r="E894" s="22">
        <v>465.23599000000002</v>
      </c>
      <c r="F894" s="22">
        <v>1.22</v>
      </c>
      <c r="G894" s="22">
        <v>994.755</v>
      </c>
      <c r="H894" s="22">
        <v>0</v>
      </c>
      <c r="I894" s="22">
        <v>1773.91101</v>
      </c>
      <c r="J894" s="22">
        <v>1103.32104</v>
      </c>
      <c r="K894" s="22">
        <v>1779.4919400000001</v>
      </c>
      <c r="L894" s="22">
        <v>1249.1529499999999</v>
      </c>
      <c r="M894" s="22">
        <v>0</v>
      </c>
      <c r="N894" s="22">
        <v>1826.15795</v>
      </c>
      <c r="O894" s="22">
        <v>10.48</v>
      </c>
      <c r="P894" s="22">
        <v>39.229990000000001</v>
      </c>
      <c r="Q894" s="22">
        <v>0.64554999999999996</v>
      </c>
      <c r="R894" s="22">
        <v>1.84</v>
      </c>
      <c r="S894" s="22">
        <v>1.61</v>
      </c>
      <c r="T894" s="22">
        <v>0.71123999999999998</v>
      </c>
      <c r="U894" s="24" t="s">
        <v>44495</v>
      </c>
      <c r="V894" s="24" t="s">
        <v>44496</v>
      </c>
      <c r="W894" s="25" t="s">
        <v>44497</v>
      </c>
      <c r="X894">
        <v>892</v>
      </c>
      <c r="Y894" s="6" t="s">
        <v>5059</v>
      </c>
      <c r="Z894" s="6" t="s">
        <v>49824</v>
      </c>
      <c r="AA894" s="6" t="s">
        <v>49069</v>
      </c>
      <c r="AB894" s="6" t="s">
        <v>5060</v>
      </c>
      <c r="AC894" s="6" t="s">
        <v>50283</v>
      </c>
      <c r="AD894" s="6" t="s">
        <v>50284</v>
      </c>
    </row>
    <row r="895" spans="1:30" x14ac:dyDescent="0.25">
      <c r="A895" s="26" t="s">
        <v>1337</v>
      </c>
      <c r="B895" s="24" t="s">
        <v>1337</v>
      </c>
      <c r="C895" s="22">
        <v>4273.42</v>
      </c>
      <c r="D895" s="22">
        <v>762.40002000000004</v>
      </c>
      <c r="E895" s="22">
        <v>391.1</v>
      </c>
      <c r="F895" s="22">
        <v>1.04</v>
      </c>
      <c r="G895" s="22">
        <v>162</v>
      </c>
      <c r="H895" s="22">
        <v>0</v>
      </c>
      <c r="I895" s="22">
        <v>117.19999</v>
      </c>
      <c r="J895" s="22">
        <v>202.19999000000001</v>
      </c>
      <c r="K895" s="22">
        <v>614.5</v>
      </c>
      <c r="L895" s="22">
        <v>6448.7997999999998</v>
      </c>
      <c r="M895" s="22">
        <v>0</v>
      </c>
      <c r="N895" s="22">
        <v>2029.59997</v>
      </c>
      <c r="O895" s="22">
        <v>59.53</v>
      </c>
      <c r="P895" s="22">
        <v>75.225989999999996</v>
      </c>
      <c r="Q895" s="22">
        <v>3.0364900000000001</v>
      </c>
      <c r="R895" s="22">
        <v>2.0499999999999998</v>
      </c>
      <c r="S895" s="22">
        <v>3.04</v>
      </c>
      <c r="T895" s="22">
        <v>2.2378800000000001</v>
      </c>
      <c r="U895" s="24" t="s">
        <v>44498</v>
      </c>
      <c r="V895" s="24" t="s">
        <v>44499</v>
      </c>
      <c r="W895" s="25" t="s">
        <v>44500</v>
      </c>
      <c r="X895">
        <v>893</v>
      </c>
      <c r="Y895" s="6" t="s">
        <v>5061</v>
      </c>
      <c r="Z895" s="6" t="s">
        <v>52046</v>
      </c>
      <c r="AA895" s="6" t="s">
        <v>50755</v>
      </c>
      <c r="AB895" s="6" t="s">
        <v>5062</v>
      </c>
      <c r="AC895" s="6" t="s">
        <v>50285</v>
      </c>
      <c r="AD895" s="6" t="s">
        <v>50286</v>
      </c>
    </row>
    <row r="896" spans="1:30" x14ac:dyDescent="0.25">
      <c r="A896" s="26" t="s">
        <v>1338</v>
      </c>
      <c r="B896" s="24" t="s">
        <v>1339</v>
      </c>
      <c r="C896" s="22">
        <v>3547.85</v>
      </c>
      <c r="D896" s="22">
        <v>482.51900999999998</v>
      </c>
      <c r="E896" s="22">
        <v>397.01501000000002</v>
      </c>
      <c r="F896" s="22">
        <v>0.79</v>
      </c>
      <c r="G896" s="22">
        <v>15148.070309999999</v>
      </c>
      <c r="H896" s="22">
        <v>12.314</v>
      </c>
      <c r="I896" s="22">
        <v>1026.9940099999999</v>
      </c>
      <c r="J896" s="22">
        <v>21556.800780000001</v>
      </c>
      <c r="K896" s="22">
        <v>15562.37988</v>
      </c>
      <c r="L896" s="22">
        <v>2010.0749499999999</v>
      </c>
      <c r="M896" s="22">
        <v>0</v>
      </c>
      <c r="N896" s="22">
        <v>2843.3049299999998</v>
      </c>
      <c r="O896" s="22">
        <v>26.4</v>
      </c>
      <c r="P896" s="22">
        <v>15.673</v>
      </c>
      <c r="Q896" s="22">
        <v>0.18586</v>
      </c>
      <c r="R896" s="22">
        <v>0.7</v>
      </c>
      <c r="S896" s="22">
        <v>0.72</v>
      </c>
      <c r="T896" s="22">
        <v>1.864E-2</v>
      </c>
      <c r="U896" s="24" t="s">
        <v>44501</v>
      </c>
      <c r="V896" s="24" t="s">
        <v>44502</v>
      </c>
      <c r="W896" s="25" t="s">
        <v>44503</v>
      </c>
      <c r="X896">
        <v>894</v>
      </c>
      <c r="Y896" s="6" t="s">
        <v>5063</v>
      </c>
      <c r="Z896" s="6" t="s">
        <v>52085</v>
      </c>
      <c r="AA896" s="6" t="s">
        <v>51800</v>
      </c>
      <c r="AB896" s="6" t="s">
        <v>5064</v>
      </c>
      <c r="AC896" s="6" t="s">
        <v>50287</v>
      </c>
      <c r="AD896" s="6" t="s">
        <v>50288</v>
      </c>
    </row>
    <row r="897" spans="1:30" x14ac:dyDescent="0.25">
      <c r="A897" s="26" t="s">
        <v>40960</v>
      </c>
      <c r="B897" s="24" t="s">
        <v>40961</v>
      </c>
      <c r="C897" s="22">
        <v>2262.21</v>
      </c>
      <c r="D897" s="22">
        <v>242.82299</v>
      </c>
      <c r="E897" s="22">
        <v>242.81799000000001</v>
      </c>
      <c r="F897" s="22">
        <v>0.62</v>
      </c>
      <c r="G897" s="22">
        <v>20.794</v>
      </c>
      <c r="H897" s="22">
        <v>0</v>
      </c>
      <c r="I897" s="22">
        <v>0</v>
      </c>
      <c r="J897" s="22">
        <v>60.106990000000003</v>
      </c>
      <c r="K897" s="22">
        <v>194.5</v>
      </c>
      <c r="L897" s="22">
        <v>3076.3920800000001</v>
      </c>
      <c r="M897" s="22">
        <v>0</v>
      </c>
      <c r="N897" s="22">
        <v>2544.5</v>
      </c>
      <c r="O897" s="22">
        <v>14.66</v>
      </c>
      <c r="P897" s="22">
        <v>55.277990000000003</v>
      </c>
      <c r="Q897" s="22">
        <v>1.23604</v>
      </c>
      <c r="R897" s="22">
        <v>2.33</v>
      </c>
      <c r="S897" s="22">
        <v>3.24</v>
      </c>
      <c r="T897" s="22">
        <v>2.8899400000000002</v>
      </c>
      <c r="U897" s="24" t="s">
        <v>44504</v>
      </c>
      <c r="V897" s="24" t="s">
        <v>44505</v>
      </c>
      <c r="W897" s="25" t="s">
        <v>44506</v>
      </c>
      <c r="X897">
        <v>895</v>
      </c>
      <c r="Y897" s="6" t="s">
        <v>5065</v>
      </c>
      <c r="Z897" s="6" t="s">
        <v>49079</v>
      </c>
      <c r="AA897" s="6" t="s">
        <v>49105</v>
      </c>
      <c r="AB897" s="6" t="s">
        <v>5066</v>
      </c>
      <c r="AC897" s="6" t="s">
        <v>50289</v>
      </c>
      <c r="AD897" s="6" t="s">
        <v>50290</v>
      </c>
    </row>
    <row r="898" spans="1:30" x14ac:dyDescent="0.25">
      <c r="A898" s="26" t="s">
        <v>40962</v>
      </c>
      <c r="B898" s="24" t="s">
        <v>40963</v>
      </c>
      <c r="C898" s="22">
        <v>2288.23</v>
      </c>
      <c r="D898" s="22">
        <v>384.25601</v>
      </c>
      <c r="E898" s="22">
        <v>273.12297999999998</v>
      </c>
      <c r="F898" s="22">
        <v>1.08</v>
      </c>
      <c r="G898" s="22">
        <v>357.35298999999998</v>
      </c>
      <c r="H898" s="22">
        <v>198.26400000000001</v>
      </c>
      <c r="I898" s="22">
        <v>300.858</v>
      </c>
      <c r="J898" s="22">
        <v>527.43200000000002</v>
      </c>
      <c r="K898" s="22">
        <v>631.91601000000003</v>
      </c>
      <c r="L898" s="22">
        <v>1266.6970200000001</v>
      </c>
      <c r="M898" s="22">
        <v>0</v>
      </c>
      <c r="N898" s="22">
        <v>440.76400000000001</v>
      </c>
      <c r="O898" s="22">
        <v>3.02</v>
      </c>
      <c r="P898" s="22">
        <v>73.016990000000007</v>
      </c>
      <c r="Q898" s="22">
        <v>2.7059799999999998</v>
      </c>
      <c r="R898" s="22">
        <v>1.1200000000000001</v>
      </c>
      <c r="S898" s="22">
        <v>0.82</v>
      </c>
      <c r="T898" s="22">
        <v>0.14466000000000001</v>
      </c>
      <c r="U898" s="24" t="s">
        <v>44507</v>
      </c>
      <c r="V898" s="24" t="s">
        <v>44508</v>
      </c>
      <c r="W898" s="25" t="s">
        <v>44509</v>
      </c>
      <c r="X898">
        <v>896</v>
      </c>
      <c r="Y898" s="6" t="s">
        <v>5067</v>
      </c>
      <c r="Z898" s="6" t="s">
        <v>51260</v>
      </c>
      <c r="AA898" s="6" t="s">
        <v>90</v>
      </c>
      <c r="AB898" s="6" t="s">
        <v>5068</v>
      </c>
      <c r="AC898" s="6" t="s">
        <v>50291</v>
      </c>
      <c r="AD898" s="6" t="s">
        <v>50292</v>
      </c>
    </row>
    <row r="899" spans="1:30" x14ac:dyDescent="0.25">
      <c r="A899" s="26" t="s">
        <v>1340</v>
      </c>
      <c r="B899" s="24" t="s">
        <v>1341</v>
      </c>
      <c r="C899" s="22">
        <v>3696.31</v>
      </c>
      <c r="D899" s="22">
        <v>-7</v>
      </c>
      <c r="E899" s="22">
        <v>-189</v>
      </c>
      <c r="F899" s="22">
        <v>0.27</v>
      </c>
      <c r="G899" s="22">
        <v>765</v>
      </c>
      <c r="H899" s="22">
        <v>0</v>
      </c>
      <c r="I899" s="22">
        <v>1824</v>
      </c>
      <c r="J899" s="22">
        <v>773</v>
      </c>
      <c r="K899" s="22">
        <v>1234</v>
      </c>
      <c r="L899" s="22">
        <v>1219</v>
      </c>
      <c r="M899" s="22">
        <v>0</v>
      </c>
      <c r="N899" s="22">
        <v>1371</v>
      </c>
      <c r="O899" s="22">
        <v>2.91</v>
      </c>
      <c r="P899" s="22">
        <v>49.981990000000003</v>
      </c>
      <c r="Q899" s="22">
        <v>0.99926000000000004</v>
      </c>
      <c r="R899" s="22">
        <v>1.64</v>
      </c>
      <c r="S899" s="22">
        <v>1.6</v>
      </c>
      <c r="T899" s="22">
        <v>0.60672000000000004</v>
      </c>
      <c r="U899" s="24" t="s">
        <v>44510</v>
      </c>
      <c r="V899" s="24" t="s">
        <v>44511</v>
      </c>
      <c r="W899" s="25" t="s">
        <v>42299</v>
      </c>
      <c r="X899">
        <v>897</v>
      </c>
      <c r="Y899" s="6" t="s">
        <v>5069</v>
      </c>
      <c r="Z899" s="6" t="s">
        <v>51303</v>
      </c>
      <c r="AA899" s="6" t="s">
        <v>50982</v>
      </c>
      <c r="AB899" s="6" t="s">
        <v>5070</v>
      </c>
      <c r="AC899" s="6" t="s">
        <v>50293</v>
      </c>
      <c r="AD899" s="6" t="s">
        <v>50294</v>
      </c>
    </row>
    <row r="900" spans="1:30" x14ac:dyDescent="0.25">
      <c r="A900" s="26" t="s">
        <v>1342</v>
      </c>
      <c r="B900" s="24" t="s">
        <v>1343</v>
      </c>
      <c r="C900" s="22">
        <v>57404.73</v>
      </c>
      <c r="D900" s="22">
        <v>5284</v>
      </c>
      <c r="E900" s="22">
        <v>4400</v>
      </c>
      <c r="F900" s="22">
        <v>0.84</v>
      </c>
      <c r="G900" s="22">
        <v>11803</v>
      </c>
      <c r="H900" s="22">
        <v>6322</v>
      </c>
      <c r="I900" s="22">
        <v>22158</v>
      </c>
      <c r="J900" s="22">
        <v>15341</v>
      </c>
      <c r="K900" s="22">
        <v>21063</v>
      </c>
      <c r="L900" s="22">
        <v>9243</v>
      </c>
      <c r="M900" s="22">
        <v>0</v>
      </c>
      <c r="N900" s="22">
        <v>18568</v>
      </c>
      <c r="O900" s="22">
        <v>69.569999999999993</v>
      </c>
      <c r="P900" s="22">
        <v>32.631</v>
      </c>
      <c r="Q900" s="22">
        <v>0.48436000000000001</v>
      </c>
      <c r="R900" s="22">
        <v>1.39</v>
      </c>
      <c r="S900" s="22">
        <v>0.96</v>
      </c>
      <c r="T900" s="22">
        <v>0.19151000000000001</v>
      </c>
      <c r="U900" s="24" t="s">
        <v>44512</v>
      </c>
      <c r="V900" s="24" t="s">
        <v>44513</v>
      </c>
      <c r="W900" s="25" t="s">
        <v>44514</v>
      </c>
      <c r="X900">
        <v>898</v>
      </c>
      <c r="Y900" s="6" t="s">
        <v>5071</v>
      </c>
      <c r="Z900" s="6" t="s">
        <v>49881</v>
      </c>
      <c r="AA900" s="6" t="s">
        <v>90</v>
      </c>
      <c r="AB900" s="6" t="s">
        <v>5072</v>
      </c>
      <c r="AC900" s="6" t="s">
        <v>50295</v>
      </c>
      <c r="AD900" s="6" t="s">
        <v>50296</v>
      </c>
    </row>
    <row r="901" spans="1:30" x14ac:dyDescent="0.25">
      <c r="A901" s="26" t="s">
        <v>1344</v>
      </c>
      <c r="B901" s="24" t="s">
        <v>1345</v>
      </c>
      <c r="C901" s="22">
        <v>11209.67</v>
      </c>
      <c r="D901" s="22">
        <v>697.40002000000004</v>
      </c>
      <c r="E901" s="22">
        <v>502.79998000000001</v>
      </c>
      <c r="F901" s="22">
        <v>0.97</v>
      </c>
      <c r="G901" s="22">
        <v>60.099989999999998</v>
      </c>
      <c r="H901" s="22">
        <v>0</v>
      </c>
      <c r="I901" s="22">
        <v>4789.1000899999999</v>
      </c>
      <c r="J901" s="22">
        <v>2459.8000400000001</v>
      </c>
      <c r="K901" s="22">
        <v>1582.59997</v>
      </c>
      <c r="L901" s="22">
        <v>3812.8998999999999</v>
      </c>
      <c r="M901" s="22">
        <v>0</v>
      </c>
      <c r="N901" s="22">
        <v>-329.29998999999998</v>
      </c>
      <c r="O901" s="22">
        <v>-2.2999999999999998</v>
      </c>
      <c r="Q901" s="22">
        <v>-10.71618</v>
      </c>
      <c r="R901" s="22">
        <v>0.67</v>
      </c>
      <c r="S901" s="22">
        <v>0.64</v>
      </c>
      <c r="T901" s="22">
        <v>0.61895</v>
      </c>
      <c r="U901" s="24" t="s">
        <v>44515</v>
      </c>
      <c r="V901" s="24" t="s">
        <v>44516</v>
      </c>
      <c r="W901" s="25" t="s">
        <v>44517</v>
      </c>
      <c r="X901">
        <v>899</v>
      </c>
      <c r="Y901" s="6" t="s">
        <v>5073</v>
      </c>
      <c r="Z901" s="6" t="s">
        <v>49114</v>
      </c>
      <c r="AA901" s="6" t="s">
        <v>90</v>
      </c>
      <c r="AB901" s="6" t="s">
        <v>5074</v>
      </c>
      <c r="AC901" s="6" t="s">
        <v>50297</v>
      </c>
      <c r="AD901" s="6" t="s">
        <v>50298</v>
      </c>
    </row>
    <row r="902" spans="1:30" x14ac:dyDescent="0.25">
      <c r="A902" s="26" t="s">
        <v>40964</v>
      </c>
      <c r="B902" s="24" t="s">
        <v>40965</v>
      </c>
      <c r="C902" s="22">
        <v>2139.12</v>
      </c>
      <c r="D902" s="22">
        <v>68.601990000000001</v>
      </c>
      <c r="E902" s="22">
        <v>11.012</v>
      </c>
      <c r="F902" s="22">
        <v>0.89</v>
      </c>
      <c r="G902" s="22">
        <v>117.14099</v>
      </c>
      <c r="H902" s="22">
        <v>0</v>
      </c>
      <c r="I902" s="22">
        <v>531.98199</v>
      </c>
      <c r="J902" s="22">
        <v>76.319990000000004</v>
      </c>
      <c r="K902" s="22">
        <v>919.68597</v>
      </c>
      <c r="L902" s="22">
        <v>651.79602</v>
      </c>
      <c r="M902" s="22">
        <v>0</v>
      </c>
      <c r="N902" s="22">
        <v>814.82701999999995</v>
      </c>
      <c r="O902" s="22">
        <v>2.09</v>
      </c>
      <c r="P902" s="22">
        <v>44.023989999999998</v>
      </c>
      <c r="Q902" s="22">
        <v>0.78646000000000005</v>
      </c>
      <c r="R902" s="22">
        <v>13.15</v>
      </c>
      <c r="S902" s="22">
        <v>12.05</v>
      </c>
      <c r="T902" s="22">
        <v>10.51552</v>
      </c>
      <c r="U902" s="24" t="s">
        <v>44518</v>
      </c>
      <c r="V902" s="24" t="s">
        <v>44519</v>
      </c>
      <c r="W902" s="25" t="s">
        <v>44520</v>
      </c>
      <c r="X902">
        <v>900</v>
      </c>
      <c r="Y902" s="6" t="s">
        <v>5075</v>
      </c>
      <c r="Z902" s="6" t="s">
        <v>52165</v>
      </c>
      <c r="AA902" s="6" t="s">
        <v>90</v>
      </c>
      <c r="AB902" s="6" t="s">
        <v>5076</v>
      </c>
      <c r="AC902" s="6" t="s">
        <v>50299</v>
      </c>
      <c r="AD902" s="6" t="s">
        <v>50300</v>
      </c>
    </row>
    <row r="903" spans="1:30" x14ac:dyDescent="0.25">
      <c r="A903" s="26" t="s">
        <v>40966</v>
      </c>
      <c r="B903" s="24" t="s">
        <v>40967</v>
      </c>
      <c r="C903" s="22">
        <v>2025.97</v>
      </c>
      <c r="D903" s="22">
        <v>630.35997999999995</v>
      </c>
      <c r="E903" s="22">
        <v>133.44299000000001</v>
      </c>
      <c r="F903" s="22">
        <v>0.68</v>
      </c>
      <c r="G903" s="22">
        <v>382.01598999999999</v>
      </c>
      <c r="H903" s="22">
        <v>0</v>
      </c>
      <c r="I903" s="22">
        <v>1210.6760200000001</v>
      </c>
      <c r="J903" s="22">
        <v>1575.66101</v>
      </c>
      <c r="K903" s="22">
        <v>1775.9300499999999</v>
      </c>
      <c r="L903" s="22">
        <v>5457.9750899999999</v>
      </c>
      <c r="M903" s="22">
        <v>0</v>
      </c>
      <c r="N903" s="22">
        <v>3438.2539000000002</v>
      </c>
      <c r="O903" s="22">
        <v>17.75</v>
      </c>
      <c r="P903" s="22">
        <v>63.640990000000002</v>
      </c>
      <c r="Q903" s="22">
        <v>1.7503599999999999</v>
      </c>
      <c r="R903" s="22">
        <v>1.29</v>
      </c>
      <c r="S903" s="22">
        <v>1.1299999999999999</v>
      </c>
      <c r="T903" s="22">
        <v>0.88465000000000005</v>
      </c>
      <c r="U903" s="24" t="s">
        <v>44521</v>
      </c>
      <c r="V903" s="24" t="s">
        <v>44522</v>
      </c>
      <c r="W903" s="25" t="s">
        <v>44523</v>
      </c>
      <c r="X903">
        <v>901</v>
      </c>
      <c r="Y903" s="6" t="s">
        <v>5077</v>
      </c>
      <c r="Z903" s="6" t="s">
        <v>50113</v>
      </c>
      <c r="AA903" s="6" t="s">
        <v>49675</v>
      </c>
      <c r="AB903" s="6" t="s">
        <v>5078</v>
      </c>
      <c r="AC903" s="6" t="s">
        <v>50301</v>
      </c>
      <c r="AD903" s="6" t="s">
        <v>50302</v>
      </c>
    </row>
    <row r="904" spans="1:30" x14ac:dyDescent="0.25">
      <c r="A904" s="26" t="s">
        <v>1347</v>
      </c>
      <c r="B904" s="24" t="s">
        <v>1348</v>
      </c>
      <c r="C904" s="22">
        <v>113360.73</v>
      </c>
      <c r="D904" s="22">
        <v>6563</v>
      </c>
      <c r="E904" s="22">
        <v>3019</v>
      </c>
      <c r="F904" s="22">
        <v>1.27</v>
      </c>
      <c r="G904" s="22">
        <v>17976</v>
      </c>
      <c r="H904" s="22">
        <v>17403</v>
      </c>
      <c r="I904" s="22">
        <v>33423</v>
      </c>
      <c r="J904" s="22">
        <v>56947</v>
      </c>
      <c r="K904" s="22">
        <v>66234</v>
      </c>
      <c r="L904" s="22">
        <v>28593</v>
      </c>
      <c r="M904" s="22">
        <v>6</v>
      </c>
      <c r="N904" s="22">
        <v>37576</v>
      </c>
      <c r="O904" s="22">
        <v>30.14</v>
      </c>
      <c r="P904" s="22">
        <v>38.048990000000003</v>
      </c>
      <c r="Q904" s="22">
        <v>0.61421999999999999</v>
      </c>
      <c r="R904" s="22">
        <v>1.25</v>
      </c>
      <c r="S904" s="22">
        <v>0.86</v>
      </c>
      <c r="T904" s="22">
        <v>0.54181000000000001</v>
      </c>
      <c r="U904" s="24" t="s">
        <v>44524</v>
      </c>
      <c r="V904" s="24" t="s">
        <v>44525</v>
      </c>
      <c r="W904" s="25" t="s">
        <v>44526</v>
      </c>
      <c r="X904">
        <v>902</v>
      </c>
      <c r="Y904" s="6" t="s">
        <v>5079</v>
      </c>
      <c r="Z904" s="6" t="s">
        <v>52314</v>
      </c>
      <c r="AA904" s="6" t="s">
        <v>90</v>
      </c>
      <c r="AB904" s="6" t="s">
        <v>5080</v>
      </c>
      <c r="AC904" s="6" t="s">
        <v>50303</v>
      </c>
      <c r="AD904" s="6" t="s">
        <v>50304</v>
      </c>
    </row>
    <row r="905" spans="1:30" x14ac:dyDescent="0.25">
      <c r="A905" s="26" t="s">
        <v>40968</v>
      </c>
      <c r="B905" s="24" t="s">
        <v>40969</v>
      </c>
      <c r="C905" s="22">
        <v>7683.78</v>
      </c>
      <c r="D905" s="22">
        <v>1119.3439900000001</v>
      </c>
      <c r="E905" s="22">
        <v>1105.3919599999999</v>
      </c>
      <c r="F905" s="22">
        <v>0.45</v>
      </c>
      <c r="G905" s="22">
        <v>185.755</v>
      </c>
      <c r="H905" s="22">
        <v>0</v>
      </c>
      <c r="I905" s="22">
        <v>231.03100000000001</v>
      </c>
      <c r="J905" s="22">
        <v>2286.0200100000002</v>
      </c>
      <c r="K905" s="22">
        <v>203.62199000000001</v>
      </c>
      <c r="L905" s="22">
        <v>6115.6620999999996</v>
      </c>
      <c r="M905" s="22">
        <v>0</v>
      </c>
      <c r="N905" s="22">
        <v>15360.41992</v>
      </c>
      <c r="U905" s="24" t="s">
        <v>44527</v>
      </c>
      <c r="V905" s="24" t="s">
        <v>44528</v>
      </c>
      <c r="W905" s="25" t="s">
        <v>44529</v>
      </c>
      <c r="X905">
        <v>903</v>
      </c>
      <c r="Y905" s="6" t="s">
        <v>5081</v>
      </c>
      <c r="Z905" s="6" t="s">
        <v>49968</v>
      </c>
      <c r="AA905" s="6" t="s">
        <v>50210</v>
      </c>
      <c r="AB905" s="6" t="s">
        <v>5082</v>
      </c>
      <c r="AC905" s="6" t="s">
        <v>50305</v>
      </c>
      <c r="AD905" s="6" t="s">
        <v>50306</v>
      </c>
    </row>
    <row r="906" spans="1:30" x14ac:dyDescent="0.25">
      <c r="A906" s="26" t="s">
        <v>40970</v>
      </c>
      <c r="B906" s="24" t="s">
        <v>40971</v>
      </c>
      <c r="C906" s="22">
        <v>2933.01</v>
      </c>
      <c r="D906" s="22">
        <v>803.5</v>
      </c>
      <c r="E906" s="22">
        <v>586.90002000000004</v>
      </c>
      <c r="F906" s="22">
        <v>0.96</v>
      </c>
      <c r="G906" s="22">
        <v>749.09996999999998</v>
      </c>
      <c r="H906" s="22">
        <v>403.29998000000001</v>
      </c>
      <c r="I906" s="22">
        <v>2040.6999499999999</v>
      </c>
      <c r="J906" s="22">
        <v>1047.90002</v>
      </c>
      <c r="K906" s="22">
        <v>1499.40002</v>
      </c>
      <c r="L906" s="22">
        <v>1839.3000400000001</v>
      </c>
      <c r="M906" s="22">
        <v>0</v>
      </c>
      <c r="N906" s="22">
        <v>1794.3000400000001</v>
      </c>
      <c r="O906" s="22">
        <v>39.64</v>
      </c>
      <c r="P906" s="22">
        <v>53.771990000000002</v>
      </c>
      <c r="Q906" s="22">
        <v>1.1550800000000001</v>
      </c>
      <c r="R906" s="22">
        <v>1.67</v>
      </c>
      <c r="S906" s="22">
        <v>1.05</v>
      </c>
      <c r="T906" s="22">
        <v>0.33112999999999998</v>
      </c>
      <c r="U906" s="24" t="s">
        <v>44530</v>
      </c>
      <c r="V906" s="24" t="s">
        <v>44531</v>
      </c>
      <c r="W906" s="25" t="s">
        <v>44532</v>
      </c>
      <c r="X906">
        <v>904</v>
      </c>
      <c r="Y906" s="6" t="s">
        <v>5083</v>
      </c>
      <c r="Z906" s="6" t="s">
        <v>49883</v>
      </c>
      <c r="AA906" s="6" t="s">
        <v>90</v>
      </c>
      <c r="AB906" s="6" t="s">
        <v>5084</v>
      </c>
      <c r="AC906" s="6" t="s">
        <v>50307</v>
      </c>
      <c r="AD906" s="6" t="s">
        <v>50308</v>
      </c>
    </row>
    <row r="907" spans="1:30" x14ac:dyDescent="0.25">
      <c r="A907" s="26" t="s">
        <v>1349</v>
      </c>
      <c r="B907" s="24" t="s">
        <v>1350</v>
      </c>
      <c r="C907" s="22">
        <v>3386</v>
      </c>
      <c r="D907" s="22">
        <v>803.5</v>
      </c>
      <c r="E907" s="22">
        <v>586.90002000000004</v>
      </c>
      <c r="F907" s="22">
        <v>0.65</v>
      </c>
      <c r="G907" s="22">
        <v>749.09996999999998</v>
      </c>
      <c r="H907" s="22">
        <v>403.29998000000001</v>
      </c>
      <c r="I907" s="22">
        <v>2040.6999499999999</v>
      </c>
      <c r="J907" s="22">
        <v>1047.90002</v>
      </c>
      <c r="K907" s="22">
        <v>1499.40002</v>
      </c>
      <c r="L907" s="22">
        <v>1839.3000400000001</v>
      </c>
      <c r="M907" s="22">
        <v>0</v>
      </c>
      <c r="N907" s="22">
        <v>1794.3000400000001</v>
      </c>
      <c r="O907" s="22">
        <v>39.64</v>
      </c>
      <c r="P907" s="22">
        <v>53.771990000000002</v>
      </c>
      <c r="Q907" s="22">
        <v>1.1550800000000001</v>
      </c>
      <c r="R907" s="22">
        <v>1.67</v>
      </c>
      <c r="S907" s="22">
        <v>1.05</v>
      </c>
      <c r="T907" s="22">
        <v>0.33112999999999998</v>
      </c>
      <c r="U907" s="24" t="s">
        <v>44530</v>
      </c>
      <c r="V907" s="24" t="s">
        <v>44531</v>
      </c>
      <c r="W907" s="25" t="s">
        <v>44532</v>
      </c>
      <c r="X907">
        <v>905</v>
      </c>
      <c r="Y907" s="6" t="s">
        <v>5085</v>
      </c>
      <c r="Z907" s="6" t="s">
        <v>48819</v>
      </c>
      <c r="AA907" s="6" t="s">
        <v>48771</v>
      </c>
      <c r="AB907" s="6" t="s">
        <v>5086</v>
      </c>
      <c r="AC907" s="6" t="s">
        <v>90</v>
      </c>
      <c r="AD907" s="6" t="s">
        <v>90</v>
      </c>
    </row>
    <row r="908" spans="1:30" x14ac:dyDescent="0.25">
      <c r="A908" s="26" t="s">
        <v>1351</v>
      </c>
      <c r="B908" s="24" t="s">
        <v>1352</v>
      </c>
      <c r="C908" s="22">
        <v>36596.97</v>
      </c>
      <c r="D908" s="22">
        <v>3145</v>
      </c>
      <c r="E908" s="22">
        <v>2512</v>
      </c>
      <c r="G908" s="22">
        <v>3312</v>
      </c>
      <c r="H908" s="22">
        <v>2155</v>
      </c>
      <c r="I908" s="22">
        <v>14333</v>
      </c>
      <c r="J908" s="22">
        <v>7191</v>
      </c>
      <c r="K908" s="22">
        <v>8318</v>
      </c>
      <c r="L908" s="22">
        <v>8234</v>
      </c>
      <c r="M908" s="22">
        <v>0</v>
      </c>
      <c r="N908" s="22">
        <v>9362</v>
      </c>
      <c r="O908" s="22">
        <v>14.73</v>
      </c>
      <c r="P908" s="22">
        <v>60.912990000000001</v>
      </c>
      <c r="Q908" s="22">
        <v>1.52837</v>
      </c>
      <c r="R908" s="22">
        <v>1.17</v>
      </c>
      <c r="S908" s="22">
        <v>0.86</v>
      </c>
      <c r="T908" s="22">
        <v>0.39645999999999998</v>
      </c>
      <c r="U908" s="24" t="s">
        <v>44533</v>
      </c>
      <c r="V908" s="24" t="s">
        <v>44534</v>
      </c>
      <c r="W908" s="25" t="s">
        <v>44535</v>
      </c>
      <c r="X908">
        <v>906</v>
      </c>
      <c r="Y908" s="6" t="s">
        <v>5087</v>
      </c>
      <c r="Z908" s="6" t="s">
        <v>48805</v>
      </c>
      <c r="AA908" s="6" t="s">
        <v>90</v>
      </c>
      <c r="AB908" s="6" t="s">
        <v>5088</v>
      </c>
      <c r="AC908" s="6" t="s">
        <v>50309</v>
      </c>
      <c r="AD908" s="6" t="s">
        <v>50310</v>
      </c>
    </row>
    <row r="909" spans="1:30" x14ac:dyDescent="0.25">
      <c r="A909" s="26" t="s">
        <v>40972</v>
      </c>
      <c r="B909" s="24" t="s">
        <v>40973</v>
      </c>
      <c r="C909" s="22">
        <v>12068.37</v>
      </c>
      <c r="D909" s="22">
        <v>1931.84094</v>
      </c>
      <c r="E909" s="22">
        <v>695.73698999999999</v>
      </c>
      <c r="F909" s="22">
        <v>0.96</v>
      </c>
      <c r="G909" s="22">
        <v>5128.6831000000002</v>
      </c>
      <c r="H909" s="22">
        <v>1608.1979899999999</v>
      </c>
      <c r="I909" s="22">
        <v>3359.7160600000002</v>
      </c>
      <c r="J909" s="22">
        <v>10246.45019</v>
      </c>
      <c r="K909" s="22">
        <v>11748.900390000001</v>
      </c>
      <c r="L909" s="22">
        <v>1565.8559499999999</v>
      </c>
      <c r="M909" s="22">
        <v>0</v>
      </c>
      <c r="N909" s="22">
        <v>11322.70019</v>
      </c>
      <c r="O909" s="22">
        <v>22.52</v>
      </c>
      <c r="P909" s="22">
        <v>12.148999999999999</v>
      </c>
      <c r="Q909" s="22">
        <v>0.13829</v>
      </c>
      <c r="R909" s="22">
        <v>1.1499999999999999</v>
      </c>
      <c r="S909" s="22">
        <v>0.99</v>
      </c>
      <c r="T909" s="22">
        <v>0.48914000000000002</v>
      </c>
      <c r="U909" s="24" t="s">
        <v>44536</v>
      </c>
      <c r="V909" s="24" t="s">
        <v>44537</v>
      </c>
      <c r="W909" s="25" t="s">
        <v>44538</v>
      </c>
      <c r="X909">
        <v>907</v>
      </c>
      <c r="Y909" s="6" t="s">
        <v>5089</v>
      </c>
      <c r="Z909" s="6" t="s">
        <v>52494</v>
      </c>
      <c r="AA909" s="6" t="s">
        <v>90</v>
      </c>
      <c r="AB909" s="6" t="s">
        <v>5090</v>
      </c>
      <c r="AC909" s="6" t="s">
        <v>42280</v>
      </c>
      <c r="AD909" s="6" t="s">
        <v>50311</v>
      </c>
    </row>
    <row r="910" spans="1:30" x14ac:dyDescent="0.25">
      <c r="A910" s="26" t="s">
        <v>1354</v>
      </c>
      <c r="B910" s="24" t="s">
        <v>1355</v>
      </c>
      <c r="C910" s="22">
        <v>11514.65</v>
      </c>
      <c r="D910" s="22">
        <v>1534</v>
      </c>
      <c r="E910" s="22">
        <v>1205</v>
      </c>
      <c r="F910" s="22">
        <v>0.84</v>
      </c>
      <c r="G910" s="22">
        <v>168</v>
      </c>
      <c r="H910" s="22">
        <v>0</v>
      </c>
      <c r="I910" s="22">
        <v>13314</v>
      </c>
      <c r="J910" s="22">
        <v>2849</v>
      </c>
      <c r="K910" s="22">
        <v>1233</v>
      </c>
      <c r="L910" s="22">
        <v>9529</v>
      </c>
      <c r="M910" s="22">
        <v>0</v>
      </c>
      <c r="N910" s="22">
        <v>2200</v>
      </c>
      <c r="O910" s="22">
        <v>3.44</v>
      </c>
      <c r="P910" s="22">
        <v>81.242990000000006</v>
      </c>
      <c r="Q910" s="22">
        <v>4.3313600000000001</v>
      </c>
      <c r="R910" s="22">
        <v>0.43</v>
      </c>
      <c r="S910" s="22">
        <v>0.43</v>
      </c>
      <c r="T910" s="22">
        <v>0.37380999999999998</v>
      </c>
      <c r="U910" s="24" t="s">
        <v>44539</v>
      </c>
      <c r="V910" s="24" t="s">
        <v>44540</v>
      </c>
      <c r="W910" s="25" t="s">
        <v>44541</v>
      </c>
      <c r="X910">
        <v>908</v>
      </c>
      <c r="Y910" s="6" t="s">
        <v>5091</v>
      </c>
      <c r="Z910" s="6" t="s">
        <v>51306</v>
      </c>
      <c r="AA910" s="6" t="s">
        <v>51310</v>
      </c>
      <c r="AB910" s="6" t="s">
        <v>5092</v>
      </c>
      <c r="AC910" s="6" t="s">
        <v>50312</v>
      </c>
      <c r="AD910" s="6" t="s">
        <v>50313</v>
      </c>
    </row>
    <row r="911" spans="1:30" x14ac:dyDescent="0.25">
      <c r="A911" s="26" t="s">
        <v>40974</v>
      </c>
      <c r="B911" s="24" t="s">
        <v>40975</v>
      </c>
      <c r="C911" s="22">
        <v>2211.85</v>
      </c>
      <c r="D911" s="22">
        <v>183.02699000000001</v>
      </c>
      <c r="E911" s="22">
        <v>83.71199</v>
      </c>
      <c r="F911" s="22">
        <v>2.54</v>
      </c>
      <c r="G911" s="22">
        <v>140.89999</v>
      </c>
      <c r="H911" s="22">
        <v>0</v>
      </c>
      <c r="I911" s="22">
        <v>1919.1259700000001</v>
      </c>
      <c r="J911" s="22">
        <v>322.49498999999997</v>
      </c>
      <c r="K911" s="22">
        <v>269.51900999999998</v>
      </c>
      <c r="L911" s="22">
        <v>1428.8470400000001</v>
      </c>
      <c r="M911" s="22">
        <v>0</v>
      </c>
      <c r="N911" s="22">
        <v>593.04796999999996</v>
      </c>
      <c r="O911" s="22">
        <v>1.55</v>
      </c>
      <c r="P911" s="22">
        <v>70.688999999999993</v>
      </c>
      <c r="Q911" s="22">
        <v>2.41168</v>
      </c>
      <c r="R911" s="22">
        <v>0.93</v>
      </c>
      <c r="S911" s="22">
        <v>0.84</v>
      </c>
      <c r="T911" s="22">
        <v>0.39882000000000001</v>
      </c>
      <c r="U911" s="24" t="s">
        <v>44542</v>
      </c>
      <c r="V911" s="24" t="s">
        <v>44543</v>
      </c>
      <c r="W911" s="25" t="s">
        <v>44544</v>
      </c>
      <c r="X911">
        <v>909</v>
      </c>
      <c r="Y911" s="6" t="s">
        <v>5093</v>
      </c>
      <c r="Z911" s="6" t="s">
        <v>50533</v>
      </c>
      <c r="AA911" s="6" t="s">
        <v>90</v>
      </c>
      <c r="AB911" s="6" t="s">
        <v>5094</v>
      </c>
      <c r="AC911" s="6" t="s">
        <v>50314</v>
      </c>
      <c r="AD911" s="6" t="s">
        <v>50315</v>
      </c>
    </row>
    <row r="912" spans="1:30" x14ac:dyDescent="0.25">
      <c r="A912" s="26" t="s">
        <v>1356</v>
      </c>
      <c r="B912" s="24" t="s">
        <v>1357</v>
      </c>
      <c r="C912" s="22">
        <v>13983.71</v>
      </c>
      <c r="D912" s="22">
        <v>2080.6000899999999</v>
      </c>
      <c r="E912" s="22">
        <v>1236.3000400000001</v>
      </c>
      <c r="F912" s="22">
        <v>0.91</v>
      </c>
      <c r="G912" s="22">
        <v>274</v>
      </c>
      <c r="H912" s="22">
        <v>759</v>
      </c>
      <c r="I912" s="22">
        <v>0</v>
      </c>
      <c r="J912" s="22">
        <v>785.40002000000004</v>
      </c>
      <c r="K912" s="22">
        <v>1802.40002</v>
      </c>
      <c r="L912" s="22">
        <v>1409.40002</v>
      </c>
      <c r="M912" s="22">
        <v>0</v>
      </c>
      <c r="N912" s="22">
        <v>4339.5</v>
      </c>
      <c r="O912" s="22">
        <v>4.87</v>
      </c>
      <c r="P912" s="22">
        <v>24.515999999999998</v>
      </c>
      <c r="Q912" s="22">
        <v>0.32478000000000001</v>
      </c>
      <c r="R912" s="22">
        <v>2.29</v>
      </c>
      <c r="S912" s="22">
        <v>1.33</v>
      </c>
      <c r="T912" s="22">
        <v>0.97962000000000005</v>
      </c>
      <c r="U912" s="24" t="s">
        <v>44545</v>
      </c>
      <c r="V912" s="24" t="s">
        <v>44546</v>
      </c>
      <c r="W912" s="25" t="s">
        <v>44547</v>
      </c>
      <c r="X912">
        <v>910</v>
      </c>
      <c r="Y912" s="6" t="s">
        <v>5095</v>
      </c>
      <c r="Z912" s="6" t="s">
        <v>52229</v>
      </c>
      <c r="AA912" s="6" t="s">
        <v>90</v>
      </c>
      <c r="AB912" s="6" t="s">
        <v>5096</v>
      </c>
      <c r="AC912" s="6" t="s">
        <v>50316</v>
      </c>
      <c r="AD912" s="6" t="s">
        <v>50315</v>
      </c>
    </row>
    <row r="913" spans="1:30" x14ac:dyDescent="0.25">
      <c r="A913" s="26" t="s">
        <v>1358</v>
      </c>
      <c r="B913" s="24" t="s">
        <v>1359</v>
      </c>
      <c r="C913" s="22">
        <v>12868.8</v>
      </c>
      <c r="D913" s="22">
        <v>1273.41101</v>
      </c>
      <c r="E913" s="22">
        <v>99.995999999999995</v>
      </c>
      <c r="F913" s="22">
        <v>1.19</v>
      </c>
      <c r="G913" s="22">
        <v>860.04301999999996</v>
      </c>
      <c r="H913" s="22">
        <v>0</v>
      </c>
      <c r="I913" s="22">
        <v>8789.9560500000007</v>
      </c>
      <c r="J913" s="22">
        <v>2070.7629299999999</v>
      </c>
      <c r="K913" s="22">
        <v>1063.8800000000001</v>
      </c>
      <c r="L913" s="22">
        <v>7366.0131799999999</v>
      </c>
      <c r="M913" s="22">
        <v>0</v>
      </c>
      <c r="N913" s="22">
        <v>4649.1220700000003</v>
      </c>
      <c r="O913" s="22">
        <v>14.97</v>
      </c>
      <c r="P913" s="22">
        <v>58.683990000000001</v>
      </c>
      <c r="Q913" s="22">
        <v>1.42038</v>
      </c>
      <c r="R913" s="22">
        <v>1.5</v>
      </c>
      <c r="S913" s="22">
        <v>0.51</v>
      </c>
      <c r="T913" s="22">
        <v>9.8430000000000004E-2</v>
      </c>
      <c r="U913" s="24" t="s">
        <v>44548</v>
      </c>
      <c r="V913" s="24" t="s">
        <v>44549</v>
      </c>
      <c r="W913" s="25" t="s">
        <v>44550</v>
      </c>
      <c r="X913">
        <v>911</v>
      </c>
      <c r="Y913" s="6" t="s">
        <v>5097</v>
      </c>
      <c r="Z913" s="6" t="s">
        <v>49396</v>
      </c>
      <c r="AA913" s="6" t="s">
        <v>50338</v>
      </c>
      <c r="AB913" s="6" t="s">
        <v>5098</v>
      </c>
      <c r="AC913" s="6" t="s">
        <v>50317</v>
      </c>
      <c r="AD913" s="6" t="s">
        <v>50318</v>
      </c>
    </row>
    <row r="914" spans="1:30" x14ac:dyDescent="0.25">
      <c r="A914" s="26" t="s">
        <v>1360</v>
      </c>
      <c r="B914" s="24" t="s">
        <v>1361</v>
      </c>
      <c r="C914" s="22">
        <v>31019.37</v>
      </c>
      <c r="D914" s="22">
        <v>3238</v>
      </c>
      <c r="E914" s="22">
        <v>1643</v>
      </c>
      <c r="F914" s="22">
        <v>1.95</v>
      </c>
      <c r="G914" s="22">
        <v>1487</v>
      </c>
      <c r="H914" s="22">
        <v>1339</v>
      </c>
      <c r="I914" s="22">
        <v>363</v>
      </c>
      <c r="J914" s="22">
        <v>3359</v>
      </c>
      <c r="K914" s="22">
        <v>5800</v>
      </c>
      <c r="L914" s="22">
        <v>2558</v>
      </c>
      <c r="M914" s="22">
        <v>0</v>
      </c>
      <c r="N914" s="22">
        <v>9960</v>
      </c>
      <c r="O914" s="22">
        <v>18.82</v>
      </c>
      <c r="P914" s="22">
        <v>18.309000000000001</v>
      </c>
      <c r="Q914" s="22">
        <v>0.22411</v>
      </c>
      <c r="R914" s="22">
        <v>1.94</v>
      </c>
      <c r="S914" s="22">
        <v>1.33</v>
      </c>
      <c r="T914" s="22">
        <v>0.88537999999999994</v>
      </c>
      <c r="U914" s="24" t="s">
        <v>44551</v>
      </c>
      <c r="V914" s="24" t="s">
        <v>44552</v>
      </c>
      <c r="W914" s="25" t="s">
        <v>44553</v>
      </c>
      <c r="X914">
        <v>912</v>
      </c>
      <c r="Y914" s="6" t="s">
        <v>5099</v>
      </c>
      <c r="Z914" s="6" t="s">
        <v>48918</v>
      </c>
      <c r="AA914" s="6" t="s">
        <v>90</v>
      </c>
      <c r="AB914" s="6" t="s">
        <v>5100</v>
      </c>
      <c r="AC914" s="6" t="s">
        <v>50319</v>
      </c>
      <c r="AD914" s="6" t="s">
        <v>50318</v>
      </c>
    </row>
    <row r="915" spans="1:30" x14ac:dyDescent="0.25">
      <c r="A915" s="26" t="s">
        <v>1362</v>
      </c>
      <c r="B915" s="24" t="s">
        <v>1363</v>
      </c>
      <c r="C915" s="22">
        <v>8873.19</v>
      </c>
      <c r="D915" s="22">
        <v>3929.9580000000001</v>
      </c>
      <c r="E915" s="22">
        <v>3374.6779700000002</v>
      </c>
      <c r="F915" s="22">
        <v>1.63</v>
      </c>
      <c r="G915" s="22">
        <v>1396.90002</v>
      </c>
      <c r="H915" s="22">
        <v>3451.26611</v>
      </c>
      <c r="I915" s="22">
        <v>2334.0119599999998</v>
      </c>
      <c r="J915" s="22">
        <v>2607.7019</v>
      </c>
      <c r="K915" s="22">
        <v>6054.5629799999997</v>
      </c>
      <c r="L915" s="22">
        <v>1983.6719900000001</v>
      </c>
      <c r="M915" s="22">
        <v>0</v>
      </c>
      <c r="N915" s="22">
        <v>8967.9599600000001</v>
      </c>
      <c r="O915" s="22">
        <v>5.35</v>
      </c>
      <c r="P915" s="22">
        <v>17.152989999999999</v>
      </c>
      <c r="Q915" s="22">
        <v>0.20704</v>
      </c>
      <c r="R915" s="22">
        <v>2.4900000000000002</v>
      </c>
      <c r="S915" s="22">
        <v>1</v>
      </c>
      <c r="T915" s="22">
        <v>0.46261999999999998</v>
      </c>
      <c r="U915" s="24" t="s">
        <v>44554</v>
      </c>
      <c r="V915" s="24" t="s">
        <v>44555</v>
      </c>
      <c r="W915" s="25" t="s">
        <v>44556</v>
      </c>
      <c r="X915">
        <v>913</v>
      </c>
      <c r="Y915" s="6" t="s">
        <v>5101</v>
      </c>
      <c r="Z915" s="6" t="s">
        <v>51994</v>
      </c>
      <c r="AA915" s="6" t="s">
        <v>52002</v>
      </c>
      <c r="AB915" s="6" t="s">
        <v>5102</v>
      </c>
      <c r="AC915" s="6" t="s">
        <v>50320</v>
      </c>
      <c r="AD915" s="6" t="s">
        <v>50321</v>
      </c>
    </row>
    <row r="916" spans="1:30" x14ac:dyDescent="0.25">
      <c r="A916" s="26" t="s">
        <v>1364</v>
      </c>
      <c r="B916" s="24" t="s">
        <v>1365</v>
      </c>
      <c r="C916" s="22">
        <v>13283.71</v>
      </c>
      <c r="D916" s="22">
        <v>641.61797999999999</v>
      </c>
      <c r="E916" s="22">
        <v>575.62097000000006</v>
      </c>
      <c r="F916" s="22">
        <v>0.8</v>
      </c>
      <c r="G916" s="22">
        <v>346.01</v>
      </c>
      <c r="H916" s="22">
        <v>476.79</v>
      </c>
      <c r="I916" s="22">
        <v>505.678</v>
      </c>
      <c r="J916" s="22">
        <v>399.91699</v>
      </c>
      <c r="K916" s="22">
        <v>1205.6199899999999</v>
      </c>
      <c r="L916" s="22">
        <v>75</v>
      </c>
      <c r="M916" s="22">
        <v>0</v>
      </c>
      <c r="N916" s="22">
        <v>1859.6519699999999</v>
      </c>
      <c r="O916" s="22">
        <v>11.8</v>
      </c>
      <c r="P916" s="22">
        <v>3.6383999999999999</v>
      </c>
      <c r="Q916" s="22">
        <v>3.7749999999999999E-2</v>
      </c>
      <c r="R916" s="22">
        <v>3.38</v>
      </c>
      <c r="S916" s="22">
        <v>1.82</v>
      </c>
      <c r="T916" s="22">
        <v>0.95723999999999998</v>
      </c>
      <c r="U916" s="24" t="s">
        <v>44557</v>
      </c>
      <c r="V916" s="24" t="s">
        <v>44558</v>
      </c>
      <c r="W916" s="25" t="s">
        <v>44559</v>
      </c>
      <c r="X916">
        <v>914</v>
      </c>
      <c r="Y916" s="6" t="s">
        <v>5103</v>
      </c>
      <c r="Z916" s="6" t="s">
        <v>51883</v>
      </c>
      <c r="AA916" s="6" t="s">
        <v>51826</v>
      </c>
      <c r="AB916" s="6" t="s">
        <v>5104</v>
      </c>
      <c r="AC916" s="6" t="s">
        <v>50322</v>
      </c>
      <c r="AD916" s="6" t="s">
        <v>50321</v>
      </c>
    </row>
    <row r="917" spans="1:30" x14ac:dyDescent="0.25">
      <c r="A917" s="26" t="s">
        <v>40976</v>
      </c>
      <c r="B917" s="24" t="s">
        <v>40977</v>
      </c>
      <c r="C917" s="22">
        <v>3328.55</v>
      </c>
      <c r="D917" s="22">
        <v>-607.74598000000003</v>
      </c>
      <c r="E917" s="22">
        <v>-650.87201000000005</v>
      </c>
      <c r="F917" s="22">
        <v>0.81</v>
      </c>
      <c r="G917" s="22">
        <v>97.255989999999997</v>
      </c>
      <c r="H917" s="22">
        <v>51.597990000000003</v>
      </c>
      <c r="I917" s="22">
        <v>15.016999999999999</v>
      </c>
      <c r="J917" s="22">
        <v>193.22</v>
      </c>
      <c r="K917" s="22">
        <v>1191.5939900000001</v>
      </c>
      <c r="L917" s="22">
        <v>1137.3909900000001</v>
      </c>
      <c r="M917" s="22">
        <v>0</v>
      </c>
      <c r="N917" s="22">
        <v>60.18</v>
      </c>
      <c r="O917" s="22">
        <v>-0.43</v>
      </c>
      <c r="P917" s="22">
        <v>94.974990000000005</v>
      </c>
      <c r="Q917" s="22">
        <v>-25.544530000000002</v>
      </c>
      <c r="R917" s="22">
        <v>5.41</v>
      </c>
      <c r="S917" s="22">
        <v>5.9</v>
      </c>
      <c r="T917" s="22">
        <v>5.3966399999999997</v>
      </c>
      <c r="U917" s="24" t="s">
        <v>44560</v>
      </c>
      <c r="V917" s="24" t="s">
        <v>44561</v>
      </c>
      <c r="W917" s="25" t="s">
        <v>44562</v>
      </c>
      <c r="X917">
        <v>915</v>
      </c>
      <c r="Y917" s="6" t="s">
        <v>5105</v>
      </c>
      <c r="Z917" s="6" t="s">
        <v>51079</v>
      </c>
      <c r="AA917" s="6" t="s">
        <v>51083</v>
      </c>
      <c r="AB917" s="6" t="s">
        <v>5106</v>
      </c>
      <c r="AC917" s="6" t="s">
        <v>50323</v>
      </c>
      <c r="AD917" s="6" t="s">
        <v>50324</v>
      </c>
    </row>
    <row r="918" spans="1:30" x14ac:dyDescent="0.25">
      <c r="A918" s="26" t="s">
        <v>40978</v>
      </c>
      <c r="B918" s="24" t="s">
        <v>40979</v>
      </c>
      <c r="C918" s="22">
        <v>2659.32</v>
      </c>
      <c r="D918" s="22">
        <v>504.84298000000001</v>
      </c>
      <c r="E918" s="22">
        <v>176.13699</v>
      </c>
      <c r="F918" s="22">
        <v>1.04</v>
      </c>
      <c r="G918" s="22">
        <v>570.09196999999995</v>
      </c>
      <c r="H918" s="22">
        <v>226.81100000000001</v>
      </c>
      <c r="I918" s="22">
        <v>1901.3089500000001</v>
      </c>
      <c r="J918" s="22">
        <v>1174.00695</v>
      </c>
      <c r="K918" s="22">
        <v>1708.0939900000001</v>
      </c>
      <c r="L918" s="22">
        <v>570.54699000000005</v>
      </c>
      <c r="M918" s="22">
        <v>0</v>
      </c>
      <c r="N918" s="22">
        <v>3752.6608799999999</v>
      </c>
      <c r="O918" s="22">
        <v>794.84</v>
      </c>
      <c r="P918" s="22">
        <v>14.168990000000001</v>
      </c>
      <c r="Q918" s="22">
        <v>0.1507</v>
      </c>
      <c r="R918" s="22">
        <v>1.46</v>
      </c>
      <c r="S918" s="22">
        <v>1.26</v>
      </c>
      <c r="T918" s="22">
        <v>0.77612999999999999</v>
      </c>
      <c r="U918" s="24" t="s">
        <v>44563</v>
      </c>
      <c r="V918" s="24" t="s">
        <v>44564</v>
      </c>
      <c r="W918" s="25" t="s">
        <v>44565</v>
      </c>
      <c r="X918">
        <v>916</v>
      </c>
      <c r="Y918" s="6" t="s">
        <v>5107</v>
      </c>
      <c r="Z918" s="6" t="s">
        <v>50303</v>
      </c>
      <c r="AA918" s="6" t="s">
        <v>90</v>
      </c>
      <c r="AB918" s="6" t="s">
        <v>5108</v>
      </c>
      <c r="AC918" s="6" t="s">
        <v>50325</v>
      </c>
      <c r="AD918" s="6" t="s">
        <v>50324</v>
      </c>
    </row>
    <row r="919" spans="1:30" x14ac:dyDescent="0.25">
      <c r="A919" s="26" t="s">
        <v>1366</v>
      </c>
      <c r="B919" s="24" t="s">
        <v>1367</v>
      </c>
      <c r="C919" s="22">
        <v>24603.24</v>
      </c>
      <c r="D919" s="22">
        <v>1912.00305</v>
      </c>
      <c r="E919" s="22">
        <v>1540.3260399999999</v>
      </c>
      <c r="F919" s="22">
        <v>0.92</v>
      </c>
      <c r="G919" s="22">
        <v>1071.81494</v>
      </c>
      <c r="H919" s="22">
        <v>933.33299999999997</v>
      </c>
      <c r="I919" s="22">
        <v>7329.0541899999998</v>
      </c>
      <c r="J919" s="22">
        <v>2857.7910099999999</v>
      </c>
      <c r="K919" s="22">
        <v>3405.7390099999998</v>
      </c>
      <c r="L919" s="22">
        <v>2485.2360800000001</v>
      </c>
      <c r="M919" s="22">
        <v>0</v>
      </c>
      <c r="N919" s="22">
        <v>5695.2700100000002</v>
      </c>
      <c r="O919" s="22">
        <v>25.19</v>
      </c>
      <c r="P919" s="22">
        <v>23.120999999999999</v>
      </c>
      <c r="Q919" s="22">
        <v>0.30074000000000001</v>
      </c>
      <c r="R919" s="22">
        <v>1.08</v>
      </c>
      <c r="S919" s="22">
        <v>0.87</v>
      </c>
      <c r="T919" s="22">
        <v>0.49009000000000003</v>
      </c>
      <c r="U919" s="24" t="s">
        <v>44566</v>
      </c>
      <c r="V919" s="24" t="s">
        <v>44567</v>
      </c>
      <c r="W919" s="25" t="s">
        <v>44568</v>
      </c>
      <c r="X919">
        <v>917</v>
      </c>
      <c r="Y919" s="6" t="s">
        <v>5109</v>
      </c>
      <c r="Z919" s="6" t="s">
        <v>52061</v>
      </c>
      <c r="AA919" s="6" t="s">
        <v>90</v>
      </c>
      <c r="AB919" s="6" t="s">
        <v>5110</v>
      </c>
      <c r="AC919" s="6" t="s">
        <v>50326</v>
      </c>
      <c r="AD919" s="6" t="s">
        <v>50327</v>
      </c>
    </row>
    <row r="920" spans="1:30" x14ac:dyDescent="0.25">
      <c r="A920" s="26" t="s">
        <v>1368</v>
      </c>
      <c r="B920" s="24" t="s">
        <v>1369</v>
      </c>
      <c r="C920" s="22">
        <v>5183.3999999999996</v>
      </c>
      <c r="D920" s="22">
        <v>728.31097</v>
      </c>
      <c r="E920" s="22">
        <v>603.38499999999999</v>
      </c>
      <c r="F920" s="22">
        <v>1.25</v>
      </c>
      <c r="G920" s="22">
        <v>248.785</v>
      </c>
      <c r="H920" s="22">
        <v>1225.93994</v>
      </c>
      <c r="I920" s="22">
        <v>501.62799000000001</v>
      </c>
      <c r="J920" s="22">
        <v>641.67296999999996</v>
      </c>
      <c r="K920" s="22">
        <v>1726.9520199999999</v>
      </c>
      <c r="L920" s="22">
        <v>860.16197999999997</v>
      </c>
      <c r="M920" s="22">
        <v>0</v>
      </c>
      <c r="N920" s="22">
        <v>1882.1619800000001</v>
      </c>
      <c r="O920" s="22">
        <v>10.61</v>
      </c>
      <c r="P920" s="22">
        <v>35.856990000000003</v>
      </c>
      <c r="Q920" s="22">
        <v>0.55901000000000001</v>
      </c>
      <c r="R920" s="22">
        <v>3.08</v>
      </c>
      <c r="S920" s="22">
        <v>0.78</v>
      </c>
      <c r="T920" s="22">
        <v>0.39306999999999997</v>
      </c>
      <c r="U920" s="24" t="s">
        <v>44569</v>
      </c>
      <c r="V920" s="24" t="s">
        <v>44570</v>
      </c>
      <c r="W920" s="25" t="s">
        <v>44571</v>
      </c>
      <c r="X920">
        <v>918</v>
      </c>
      <c r="Y920" s="6" t="s">
        <v>5111</v>
      </c>
      <c r="Z920" s="6" t="s">
        <v>49404</v>
      </c>
      <c r="AA920" s="6" t="s">
        <v>90</v>
      </c>
      <c r="AB920" s="6" t="s">
        <v>5112</v>
      </c>
      <c r="AC920" s="6" t="s">
        <v>50328</v>
      </c>
      <c r="AD920" s="6" t="s">
        <v>50329</v>
      </c>
    </row>
    <row r="921" spans="1:30" x14ac:dyDescent="0.25">
      <c r="A921" s="26" t="s">
        <v>1370</v>
      </c>
      <c r="B921" s="24" t="s">
        <v>1371</v>
      </c>
      <c r="C921" s="22">
        <v>96944.25</v>
      </c>
      <c r="D921" s="22">
        <v>8852</v>
      </c>
      <c r="E921" s="22">
        <v>6749</v>
      </c>
      <c r="F921" s="22">
        <v>0.39</v>
      </c>
      <c r="G921" s="22">
        <v>4777</v>
      </c>
      <c r="H921" s="22">
        <v>1507</v>
      </c>
      <c r="I921" s="22">
        <v>37208</v>
      </c>
      <c r="J921" s="22">
        <v>11237</v>
      </c>
      <c r="K921" s="22">
        <v>14443</v>
      </c>
      <c r="L921" s="22">
        <v>24136</v>
      </c>
      <c r="M921" s="22">
        <v>0</v>
      </c>
      <c r="N921" s="22">
        <v>21209</v>
      </c>
      <c r="O921" s="22">
        <v>16.79</v>
      </c>
      <c r="P921" s="22">
        <v>52.298000000000002</v>
      </c>
      <c r="Q921" s="22">
        <v>1.09632</v>
      </c>
      <c r="R921" s="22">
        <v>1.28</v>
      </c>
      <c r="S921" s="22">
        <v>1.1499999999999999</v>
      </c>
      <c r="T921" s="22">
        <v>0.72607999999999995</v>
      </c>
      <c r="U921" s="24" t="s">
        <v>44572</v>
      </c>
      <c r="V921" s="24" t="s">
        <v>44573</v>
      </c>
      <c r="W921" s="25" t="s">
        <v>44574</v>
      </c>
      <c r="X921">
        <v>919</v>
      </c>
      <c r="Y921" s="6" t="s">
        <v>5113</v>
      </c>
      <c r="Z921" s="6" t="s">
        <v>51526</v>
      </c>
      <c r="AA921" s="6" t="s">
        <v>90</v>
      </c>
      <c r="AB921" s="6" t="s">
        <v>5114</v>
      </c>
      <c r="AC921" s="6" t="s">
        <v>50330</v>
      </c>
      <c r="AD921" s="6" t="s">
        <v>50329</v>
      </c>
    </row>
    <row r="922" spans="1:30" x14ac:dyDescent="0.25">
      <c r="A922" s="26" t="s">
        <v>1372</v>
      </c>
      <c r="B922" s="24" t="s">
        <v>1373</v>
      </c>
      <c r="C922" s="22">
        <v>50065.71</v>
      </c>
      <c r="D922" s="22">
        <v>4159.5</v>
      </c>
      <c r="E922" s="22">
        <v>3589.1999500000002</v>
      </c>
      <c r="F922" s="22">
        <v>0.27</v>
      </c>
      <c r="G922" s="22">
        <v>1692.09997</v>
      </c>
      <c r="H922" s="22">
        <v>1867.3000400000001</v>
      </c>
      <c r="I922" s="22">
        <v>21378.400389999999</v>
      </c>
      <c r="J922" s="22">
        <v>8019.8999000000003</v>
      </c>
      <c r="K922" s="22">
        <v>5089.7997999999998</v>
      </c>
      <c r="L922" s="22">
        <v>9134.7998000000007</v>
      </c>
      <c r="M922" s="22">
        <v>0</v>
      </c>
      <c r="N922" s="22">
        <v>10788</v>
      </c>
      <c r="O922" s="22">
        <v>17.850000000000001</v>
      </c>
      <c r="P922" s="22">
        <v>43.707999999999998</v>
      </c>
      <c r="Q922" s="22">
        <v>0.77646000000000004</v>
      </c>
      <c r="R922" s="22">
        <v>0.54</v>
      </c>
      <c r="U922" s="24" t="s">
        <v>44575</v>
      </c>
      <c r="V922" s="24" t="s">
        <v>44576</v>
      </c>
      <c r="W922" s="25" t="s">
        <v>44577</v>
      </c>
      <c r="X922">
        <v>920</v>
      </c>
      <c r="Y922" s="6" t="s">
        <v>5115</v>
      </c>
      <c r="Z922" s="6" t="s">
        <v>49042</v>
      </c>
      <c r="AA922" s="6" t="s">
        <v>50603</v>
      </c>
      <c r="AB922" s="6" t="s">
        <v>5116</v>
      </c>
      <c r="AC922" s="6" t="s">
        <v>50331</v>
      </c>
      <c r="AD922" s="6" t="s">
        <v>50332</v>
      </c>
    </row>
    <row r="923" spans="1:30" x14ac:dyDescent="0.25">
      <c r="A923" s="26" t="s">
        <v>40980</v>
      </c>
      <c r="B923" s="24" t="s">
        <v>40981</v>
      </c>
      <c r="C923" s="22">
        <v>3018.35</v>
      </c>
      <c r="D923" s="22">
        <v>-46.659010000000002</v>
      </c>
      <c r="E923" s="22">
        <v>-84.709000000000003</v>
      </c>
      <c r="F923" s="22">
        <v>1.23</v>
      </c>
      <c r="G923" s="22">
        <v>36.073</v>
      </c>
      <c r="H923" s="22">
        <v>37.840989999999998</v>
      </c>
      <c r="I923" s="22">
        <v>374.00299000000001</v>
      </c>
      <c r="J923" s="22">
        <v>72.358999999999995</v>
      </c>
      <c r="K923" s="22">
        <v>443.85899999999998</v>
      </c>
      <c r="L923" s="22">
        <v>353.57199000000003</v>
      </c>
      <c r="M923" s="22">
        <v>0</v>
      </c>
      <c r="N923" s="22">
        <v>530.005</v>
      </c>
      <c r="O923" s="22">
        <v>10.62</v>
      </c>
      <c r="P923" s="22">
        <v>41.027000000000001</v>
      </c>
      <c r="Q923" s="22">
        <v>0.69567999999999997</v>
      </c>
      <c r="R923" s="22">
        <v>6.67</v>
      </c>
      <c r="S923" s="22">
        <v>5.61</v>
      </c>
      <c r="T923" s="22">
        <v>5.1126300000000002</v>
      </c>
      <c r="U923" s="24" t="s">
        <v>44578</v>
      </c>
      <c r="V923" s="24" t="s">
        <v>44579</v>
      </c>
      <c r="W923" s="25" t="s">
        <v>44580</v>
      </c>
      <c r="X923">
        <v>921</v>
      </c>
      <c r="Y923" s="6" t="s">
        <v>5117</v>
      </c>
      <c r="Z923" s="6" t="s">
        <v>50579</v>
      </c>
      <c r="AA923" s="6" t="s">
        <v>90</v>
      </c>
      <c r="AB923" s="6" t="s">
        <v>5118</v>
      </c>
      <c r="AC923" s="6" t="s">
        <v>50333</v>
      </c>
      <c r="AD923" s="6" t="s">
        <v>50332</v>
      </c>
    </row>
    <row r="924" spans="1:30" x14ac:dyDescent="0.25">
      <c r="A924" s="26" t="s">
        <v>1374</v>
      </c>
      <c r="B924" s="24" t="s">
        <v>1375</v>
      </c>
      <c r="C924" s="22">
        <v>10125.950000000001</v>
      </c>
      <c r="D924" s="22">
        <v>1621.11303</v>
      </c>
      <c r="E924" s="22">
        <v>996.70599000000004</v>
      </c>
      <c r="F924" s="22">
        <v>0.79</v>
      </c>
      <c r="G924" s="22">
        <v>744.46801000000005</v>
      </c>
      <c r="H924" s="22">
        <v>0</v>
      </c>
      <c r="I924" s="22">
        <v>481.79097999999999</v>
      </c>
      <c r="J924" s="22">
        <v>17785.08007</v>
      </c>
      <c r="K924" s="22">
        <v>951.14801</v>
      </c>
      <c r="L924" s="22">
        <v>1627.9520199999999</v>
      </c>
      <c r="M924" s="22">
        <v>0</v>
      </c>
      <c r="N924" s="22">
        <v>4895.8608299999996</v>
      </c>
      <c r="O924" s="22">
        <v>40.25</v>
      </c>
      <c r="P924" s="22">
        <v>29.74399</v>
      </c>
      <c r="Q924" s="22">
        <v>0.42335</v>
      </c>
      <c r="R924" s="22">
        <v>0.06</v>
      </c>
      <c r="S924" s="22">
        <v>0.05</v>
      </c>
      <c r="T924" s="22">
        <v>1.162E-2</v>
      </c>
      <c r="U924" s="24" t="s">
        <v>44581</v>
      </c>
      <c r="V924" s="24" t="s">
        <v>44582</v>
      </c>
      <c r="W924" s="25" t="s">
        <v>44583</v>
      </c>
      <c r="X924">
        <v>922</v>
      </c>
      <c r="Y924" s="6" t="s">
        <v>5119</v>
      </c>
      <c r="Z924" s="6" t="s">
        <v>51552</v>
      </c>
      <c r="AA924" s="6" t="s">
        <v>90</v>
      </c>
      <c r="AB924" s="6" t="s">
        <v>5120</v>
      </c>
      <c r="AC924" s="6" t="s">
        <v>50334</v>
      </c>
      <c r="AD924" s="6" t="s">
        <v>50335</v>
      </c>
    </row>
    <row r="925" spans="1:30" x14ac:dyDescent="0.25">
      <c r="A925" s="26" t="s">
        <v>40982</v>
      </c>
      <c r="B925" s="24" t="s">
        <v>40983</v>
      </c>
      <c r="C925" s="22">
        <v>4010.91</v>
      </c>
      <c r="D925" s="22">
        <v>411.85198000000003</v>
      </c>
      <c r="E925" s="22">
        <v>261.71397999999999</v>
      </c>
      <c r="F925" s="22">
        <v>0.33</v>
      </c>
      <c r="G925" s="22">
        <v>413.43301000000002</v>
      </c>
      <c r="H925" s="22">
        <v>741.41801999999996</v>
      </c>
      <c r="I925" s="22">
        <v>1529.93298</v>
      </c>
      <c r="J925" s="22">
        <v>1180.03198</v>
      </c>
      <c r="K925" s="22">
        <v>1635.08203</v>
      </c>
      <c r="L925" s="22">
        <v>776.29199000000006</v>
      </c>
      <c r="M925" s="22">
        <v>0</v>
      </c>
      <c r="N925" s="22">
        <v>1968.54602</v>
      </c>
      <c r="O925" s="22">
        <v>36.15</v>
      </c>
      <c r="P925" s="22">
        <v>28.28199</v>
      </c>
      <c r="Q925" s="22">
        <v>0.39434000000000002</v>
      </c>
      <c r="R925" s="22">
        <v>1.39</v>
      </c>
      <c r="S925" s="22">
        <v>0.76</v>
      </c>
      <c r="T925" s="22">
        <v>0.40695999999999999</v>
      </c>
      <c r="U925" s="24" t="s">
        <v>44584</v>
      </c>
      <c r="V925" s="24" t="s">
        <v>44585</v>
      </c>
      <c r="W925" s="25" t="s">
        <v>44586</v>
      </c>
      <c r="X925">
        <v>923</v>
      </c>
      <c r="Y925" s="6" t="s">
        <v>5121</v>
      </c>
      <c r="Z925" s="6" t="s">
        <v>50854</v>
      </c>
      <c r="AA925" s="6" t="s">
        <v>90</v>
      </c>
      <c r="AB925" s="6" t="s">
        <v>5122</v>
      </c>
      <c r="AC925" s="6" t="s">
        <v>50336</v>
      </c>
      <c r="AD925" s="6" t="s">
        <v>50337</v>
      </c>
    </row>
    <row r="926" spans="1:30" x14ac:dyDescent="0.25">
      <c r="A926" s="26" t="s">
        <v>1376</v>
      </c>
      <c r="B926" s="24" t="s">
        <v>1377</v>
      </c>
      <c r="C926" s="22">
        <v>5765.27</v>
      </c>
      <c r="D926" s="22">
        <v>-22.952000000000002</v>
      </c>
      <c r="E926" s="22">
        <v>-201.41701</v>
      </c>
      <c r="F926" s="22">
        <v>1.25</v>
      </c>
      <c r="G926" s="22">
        <v>94.549000000000007</v>
      </c>
      <c r="H926" s="22">
        <v>0</v>
      </c>
      <c r="I926" s="22">
        <v>466.02397999999999</v>
      </c>
      <c r="J926" s="22">
        <v>209.58</v>
      </c>
      <c r="K926" s="22">
        <v>374.65199999999999</v>
      </c>
      <c r="L926" s="22">
        <v>0</v>
      </c>
      <c r="M926" s="22">
        <v>0</v>
      </c>
      <c r="N926" s="22">
        <v>928.12097000000006</v>
      </c>
      <c r="O926" s="22">
        <v>5.79</v>
      </c>
      <c r="P926" s="22">
        <v>0</v>
      </c>
      <c r="Q926" s="22">
        <v>0</v>
      </c>
      <c r="R926" s="22">
        <v>2.09</v>
      </c>
      <c r="S926" s="22">
        <v>1.79</v>
      </c>
      <c r="T926" s="22">
        <v>1.33649</v>
      </c>
      <c r="U926" s="24" t="s">
        <v>44587</v>
      </c>
      <c r="V926" s="24" t="s">
        <v>44588</v>
      </c>
      <c r="W926" s="25" t="s">
        <v>44589</v>
      </c>
      <c r="X926">
        <v>924</v>
      </c>
      <c r="Y926" s="6" t="s">
        <v>5123</v>
      </c>
      <c r="Z926" s="6" t="s">
        <v>48621</v>
      </c>
      <c r="AA926" s="6" t="s">
        <v>90</v>
      </c>
      <c r="AB926" s="6" t="s">
        <v>5124</v>
      </c>
      <c r="AC926" s="6" t="s">
        <v>50338</v>
      </c>
      <c r="AD926" s="6" t="s">
        <v>50337</v>
      </c>
    </row>
    <row r="927" spans="1:30" x14ac:dyDescent="0.25">
      <c r="A927" s="26" t="s">
        <v>90</v>
      </c>
      <c r="B927" s="24" t="s">
        <v>1378</v>
      </c>
      <c r="C927" s="22">
        <v>59122.64</v>
      </c>
      <c r="F927" s="22">
        <v>0.15</v>
      </c>
      <c r="U927" s="24" t="s">
        <v>90</v>
      </c>
      <c r="V927" s="24" t="s">
        <v>90</v>
      </c>
      <c r="W927" s="25" t="s">
        <v>90</v>
      </c>
      <c r="X927">
        <v>925</v>
      </c>
      <c r="Y927" s="6" t="s">
        <v>5125</v>
      </c>
      <c r="Z927" s="6" t="s">
        <v>51804</v>
      </c>
      <c r="AA927" s="6" t="s">
        <v>90</v>
      </c>
      <c r="AB927" s="6" t="s">
        <v>5126</v>
      </c>
      <c r="AC927" s="6" t="s">
        <v>50339</v>
      </c>
      <c r="AD927" s="6" t="s">
        <v>50340</v>
      </c>
    </row>
    <row r="928" spans="1:30" x14ac:dyDescent="0.25">
      <c r="A928" s="26" t="s">
        <v>40984</v>
      </c>
      <c r="B928" s="24" t="s">
        <v>40985</v>
      </c>
      <c r="C928" s="22">
        <v>66237.929999999993</v>
      </c>
      <c r="D928" s="22">
        <v>31637</v>
      </c>
      <c r="E928" s="22">
        <v>24650</v>
      </c>
      <c r="F928" s="22">
        <v>1.36</v>
      </c>
      <c r="G928" s="22">
        <v>24966</v>
      </c>
      <c r="H928" s="22">
        <v>33460</v>
      </c>
      <c r="I928" s="22">
        <v>6160</v>
      </c>
      <c r="J928" s="22">
        <v>53420</v>
      </c>
      <c r="K928" s="22">
        <v>69223</v>
      </c>
      <c r="L928" s="22">
        <v>20906</v>
      </c>
      <c r="M928" s="22">
        <v>0</v>
      </c>
      <c r="N928" s="22">
        <v>45219</v>
      </c>
      <c r="O928" s="22">
        <v>7.09</v>
      </c>
      <c r="P928" s="22">
        <v>31.61599</v>
      </c>
      <c r="Q928" s="22">
        <v>0.46232000000000001</v>
      </c>
      <c r="R928" s="22">
        <v>1.3</v>
      </c>
      <c r="S928" s="22">
        <v>0.67</v>
      </c>
      <c r="T928" s="22">
        <v>0.20211000000000001</v>
      </c>
      <c r="U928" s="24" t="s">
        <v>44590</v>
      </c>
      <c r="V928" s="24" t="s">
        <v>44591</v>
      </c>
      <c r="W928" s="25" t="s">
        <v>44592</v>
      </c>
      <c r="X928">
        <v>926</v>
      </c>
      <c r="Y928" s="6" t="s">
        <v>5127</v>
      </c>
      <c r="Z928" s="6" t="s">
        <v>51038</v>
      </c>
      <c r="AA928" s="6" t="s">
        <v>90</v>
      </c>
      <c r="AB928" s="6" t="s">
        <v>5128</v>
      </c>
      <c r="AC928" s="6" t="s">
        <v>50341</v>
      </c>
      <c r="AD928" s="6" t="s">
        <v>50340</v>
      </c>
    </row>
    <row r="929" spans="1:30" x14ac:dyDescent="0.25">
      <c r="A929" s="26" t="s">
        <v>40986</v>
      </c>
      <c r="B929" s="24" t="s">
        <v>40987</v>
      </c>
      <c r="C929" s="22">
        <v>2349.5</v>
      </c>
      <c r="D929" s="22">
        <v>1070.58105</v>
      </c>
      <c r="E929" s="22">
        <v>1015.31402</v>
      </c>
      <c r="F929" s="22">
        <v>0.69</v>
      </c>
      <c r="G929" s="22">
        <v>41.544989999999999</v>
      </c>
      <c r="H929" s="22">
        <v>0.69198999999999999</v>
      </c>
      <c r="I929" s="22">
        <v>0</v>
      </c>
      <c r="J929" s="22">
        <v>414.41198000000003</v>
      </c>
      <c r="K929" s="22">
        <v>1258.5059799999999</v>
      </c>
      <c r="L929" s="22">
        <v>844.54602</v>
      </c>
      <c r="M929" s="22">
        <v>0</v>
      </c>
      <c r="N929" s="22">
        <v>2900.17407</v>
      </c>
      <c r="O929" s="22">
        <v>24.08</v>
      </c>
      <c r="P929" s="22">
        <v>24.047999999999998</v>
      </c>
      <c r="Q929" s="22">
        <v>0.31661</v>
      </c>
      <c r="R929" s="22">
        <v>2.16</v>
      </c>
      <c r="S929" s="22">
        <v>3.04</v>
      </c>
      <c r="T929" s="22">
        <v>2.93492</v>
      </c>
      <c r="U929" s="24" t="s">
        <v>44593</v>
      </c>
      <c r="V929" s="24" t="s">
        <v>44594</v>
      </c>
      <c r="W929" s="25" t="s">
        <v>44595</v>
      </c>
      <c r="X929">
        <v>927</v>
      </c>
      <c r="Y929" s="6" t="s">
        <v>5129</v>
      </c>
      <c r="Z929" s="6" t="s">
        <v>50964</v>
      </c>
      <c r="AA929" s="6" t="s">
        <v>90</v>
      </c>
      <c r="AB929" s="6" t="s">
        <v>5130</v>
      </c>
      <c r="AC929" s="6" t="s">
        <v>50342</v>
      </c>
      <c r="AD929" s="6" t="s">
        <v>50343</v>
      </c>
    </row>
    <row r="930" spans="1:30" x14ac:dyDescent="0.25">
      <c r="A930" s="26" t="s">
        <v>1379</v>
      </c>
      <c r="B930" s="24" t="s">
        <v>1380</v>
      </c>
      <c r="C930" s="22">
        <v>7378.17</v>
      </c>
      <c r="D930" s="22">
        <v>317.36898000000002</v>
      </c>
      <c r="E930" s="22">
        <v>209.43600000000001</v>
      </c>
      <c r="F930" s="22">
        <v>1.4</v>
      </c>
      <c r="G930" s="22">
        <v>495.63400000000001</v>
      </c>
      <c r="H930" s="22">
        <v>0</v>
      </c>
      <c r="I930" s="22">
        <v>920.81596999999999</v>
      </c>
      <c r="J930" s="22">
        <v>427.83999</v>
      </c>
      <c r="K930" s="22">
        <v>858.22496999999998</v>
      </c>
      <c r="L930" s="22">
        <v>0.86099999999999999</v>
      </c>
      <c r="M930" s="22">
        <v>0</v>
      </c>
      <c r="N930" s="22">
        <v>1556.4129600000001</v>
      </c>
      <c r="O930" s="22">
        <v>38.24</v>
      </c>
      <c r="P930" s="22">
        <v>3.32E-3</v>
      </c>
      <c r="Q930" s="22">
        <v>3.0000000000000001E-5</v>
      </c>
      <c r="R930" s="22">
        <v>2.19</v>
      </c>
      <c r="S930" s="22">
        <v>2.0099999999999998</v>
      </c>
      <c r="T930" s="22">
        <v>0.84748999999999997</v>
      </c>
      <c r="U930" s="24" t="s">
        <v>44596</v>
      </c>
      <c r="V930" s="24" t="s">
        <v>44597</v>
      </c>
      <c r="W930" s="25" t="s">
        <v>44598</v>
      </c>
      <c r="X930">
        <v>928</v>
      </c>
      <c r="Y930" s="6" t="s">
        <v>5131</v>
      </c>
      <c r="Z930" s="6" t="s">
        <v>48723</v>
      </c>
      <c r="AA930" s="6" t="s">
        <v>90</v>
      </c>
      <c r="AB930" s="6" t="s">
        <v>5132</v>
      </c>
      <c r="AC930" s="6" t="s">
        <v>50344</v>
      </c>
      <c r="AD930" s="6" t="s">
        <v>50343</v>
      </c>
    </row>
    <row r="931" spans="1:30" x14ac:dyDescent="0.25">
      <c r="A931" s="26" t="s">
        <v>40988</v>
      </c>
      <c r="B931" s="24" t="s">
        <v>40989</v>
      </c>
      <c r="C931" s="22">
        <v>8448.48</v>
      </c>
      <c r="D931" s="22">
        <v>3242.8769499999999</v>
      </c>
      <c r="E931" s="22">
        <v>2105.9179600000002</v>
      </c>
      <c r="F931" s="22">
        <v>0.7</v>
      </c>
      <c r="G931" s="22">
        <v>2682.0878899999998</v>
      </c>
      <c r="H931" s="22">
        <v>1191.38195</v>
      </c>
      <c r="I931" s="22">
        <v>863.66301999999996</v>
      </c>
      <c r="J931" s="22">
        <v>5370.0908200000003</v>
      </c>
      <c r="K931" s="22">
        <v>7344.68505</v>
      </c>
      <c r="L931" s="22">
        <v>3543.3850000000002</v>
      </c>
      <c r="M931" s="22">
        <v>0</v>
      </c>
      <c r="N931" s="22">
        <v>4696.9072200000001</v>
      </c>
      <c r="U931" s="24" t="s">
        <v>44599</v>
      </c>
      <c r="V931" s="24" t="s">
        <v>44600</v>
      </c>
      <c r="W931" s="25" t="s">
        <v>44601</v>
      </c>
      <c r="X931">
        <v>929</v>
      </c>
      <c r="Y931" s="6" t="s">
        <v>5133</v>
      </c>
      <c r="Z931" s="6" t="s">
        <v>50002</v>
      </c>
      <c r="AA931" s="6" t="s">
        <v>90</v>
      </c>
      <c r="AB931" s="6" t="s">
        <v>5134</v>
      </c>
      <c r="AC931" s="6" t="s">
        <v>50345</v>
      </c>
      <c r="AD931" s="6" t="s">
        <v>50346</v>
      </c>
    </row>
    <row r="932" spans="1:30" x14ac:dyDescent="0.25">
      <c r="A932" s="26" t="s">
        <v>40990</v>
      </c>
      <c r="B932" s="24" t="s">
        <v>40991</v>
      </c>
      <c r="C932" s="22">
        <v>2757.79</v>
      </c>
      <c r="D932" s="22">
        <v>-138.97201000000001</v>
      </c>
      <c r="E932" s="22">
        <v>-208.05201</v>
      </c>
      <c r="F932" s="22">
        <v>0.28999999999999998</v>
      </c>
      <c r="G932" s="22">
        <v>70.122</v>
      </c>
      <c r="H932" s="22">
        <v>55.762</v>
      </c>
      <c r="I932" s="22">
        <v>227.75398999999999</v>
      </c>
      <c r="J932" s="22">
        <v>550.54602</v>
      </c>
      <c r="K932" s="22">
        <v>4463.9448199999997</v>
      </c>
      <c r="L932" s="22">
        <v>15.478999999999999</v>
      </c>
      <c r="M932" s="22">
        <v>0</v>
      </c>
      <c r="N932" s="22">
        <v>2661.4208899999999</v>
      </c>
      <c r="O932" s="22">
        <v>41.78</v>
      </c>
      <c r="P932" s="22">
        <v>0.39679999999999999</v>
      </c>
      <c r="Q932" s="22">
        <v>3.98E-3</v>
      </c>
      <c r="R932" s="22">
        <v>7.95</v>
      </c>
      <c r="S932" s="22">
        <v>8.01</v>
      </c>
      <c r="T932" s="22">
        <v>7.8795599999999997</v>
      </c>
      <c r="U932" s="24" t="s">
        <v>44602</v>
      </c>
      <c r="V932" s="24" t="s">
        <v>44603</v>
      </c>
      <c r="W932" s="25" t="s">
        <v>44604</v>
      </c>
      <c r="X932">
        <v>930</v>
      </c>
      <c r="Y932" s="6" t="s">
        <v>5135</v>
      </c>
      <c r="Z932" s="6" t="s">
        <v>49895</v>
      </c>
      <c r="AA932" s="6" t="s">
        <v>90</v>
      </c>
      <c r="AB932" s="6" t="s">
        <v>5136</v>
      </c>
      <c r="AC932" s="6" t="s">
        <v>50347</v>
      </c>
      <c r="AD932" s="6" t="s">
        <v>50346</v>
      </c>
    </row>
    <row r="933" spans="1:30" x14ac:dyDescent="0.25">
      <c r="A933" s="26" t="s">
        <v>1382</v>
      </c>
      <c r="B933" s="24" t="s">
        <v>1383</v>
      </c>
      <c r="C933" s="22">
        <v>13015.47</v>
      </c>
      <c r="D933" s="22">
        <v>1294.1529499999999</v>
      </c>
      <c r="E933" s="22">
        <v>1029.6309799999999</v>
      </c>
      <c r="F933" s="22">
        <v>0.99</v>
      </c>
      <c r="G933" s="22">
        <v>0</v>
      </c>
      <c r="H933" s="22">
        <v>0</v>
      </c>
      <c r="I933" s="22">
        <v>834.06700999999998</v>
      </c>
      <c r="J933" s="22">
        <v>95.599990000000005</v>
      </c>
      <c r="K933" s="22">
        <v>239.08299</v>
      </c>
      <c r="L933" s="22">
        <v>6182.2597599999999</v>
      </c>
      <c r="M933" s="22">
        <v>0</v>
      </c>
      <c r="N933" s="22">
        <v>4118.0961900000002</v>
      </c>
      <c r="O933" s="22">
        <v>15.7</v>
      </c>
      <c r="P933" s="22">
        <v>60.643000000000001</v>
      </c>
      <c r="Q933" s="22">
        <v>1.54081</v>
      </c>
      <c r="R933" s="22">
        <v>0.08</v>
      </c>
      <c r="S933" s="22">
        <v>2.5</v>
      </c>
      <c r="T933" s="22">
        <v>2.5008599999999999</v>
      </c>
      <c r="U933" s="24" t="s">
        <v>44605</v>
      </c>
      <c r="V933" s="24" t="s">
        <v>44606</v>
      </c>
      <c r="W933" s="25" t="s">
        <v>44607</v>
      </c>
      <c r="X933">
        <v>931</v>
      </c>
      <c r="Y933" s="6" t="s">
        <v>5137</v>
      </c>
      <c r="Z933" s="6" t="s">
        <v>49514</v>
      </c>
      <c r="AA933" s="6" t="s">
        <v>49275</v>
      </c>
      <c r="AB933" s="6" t="s">
        <v>5138</v>
      </c>
      <c r="AC933" s="6" t="s">
        <v>50348</v>
      </c>
      <c r="AD933" s="6" t="s">
        <v>50349</v>
      </c>
    </row>
    <row r="934" spans="1:30" x14ac:dyDescent="0.25">
      <c r="A934" s="26" t="s">
        <v>1384</v>
      </c>
      <c r="B934" s="24" t="s">
        <v>1385</v>
      </c>
      <c r="C934" s="22">
        <v>26396.55</v>
      </c>
      <c r="D934" s="22">
        <v>3541</v>
      </c>
      <c r="E934" s="22">
        <v>2089</v>
      </c>
      <c r="F934" s="22">
        <v>1.07</v>
      </c>
      <c r="G934" s="22">
        <v>1721</v>
      </c>
      <c r="H934" s="22">
        <v>2904</v>
      </c>
      <c r="I934" s="22">
        <v>3423</v>
      </c>
      <c r="J934" s="22">
        <v>5175</v>
      </c>
      <c r="K934" s="22">
        <v>7453</v>
      </c>
      <c r="L934" s="22">
        <v>6687</v>
      </c>
      <c r="M934" s="22">
        <v>0</v>
      </c>
      <c r="N934" s="22">
        <v>12275</v>
      </c>
      <c r="O934" s="22">
        <v>14.36</v>
      </c>
      <c r="P934" s="22">
        <v>35.27899</v>
      </c>
      <c r="Q934" s="22">
        <v>0.54508999999999996</v>
      </c>
      <c r="R934" s="22">
        <v>1.44</v>
      </c>
      <c r="S934" s="22">
        <v>0.88</v>
      </c>
      <c r="T934" s="22">
        <v>0.54647000000000001</v>
      </c>
      <c r="U934" s="24" t="s">
        <v>44608</v>
      </c>
      <c r="V934" s="24" t="s">
        <v>44609</v>
      </c>
      <c r="W934" s="25" t="s">
        <v>44610</v>
      </c>
      <c r="X934">
        <v>932</v>
      </c>
      <c r="Y934" s="6" t="s">
        <v>5139</v>
      </c>
      <c r="Z934" s="6" t="s">
        <v>48810</v>
      </c>
      <c r="AA934" s="6" t="s">
        <v>49385</v>
      </c>
      <c r="AB934" s="6" t="s">
        <v>5140</v>
      </c>
      <c r="AC934" s="6" t="s">
        <v>50350</v>
      </c>
      <c r="AD934" s="6" t="s">
        <v>50351</v>
      </c>
    </row>
    <row r="935" spans="1:30" x14ac:dyDescent="0.25">
      <c r="A935" s="26" t="s">
        <v>1386</v>
      </c>
      <c r="B935" s="24" t="s">
        <v>1387</v>
      </c>
      <c r="C935" s="22">
        <v>47444.92</v>
      </c>
      <c r="D935" s="22">
        <v>23037</v>
      </c>
      <c r="E935" s="22">
        <v>11747</v>
      </c>
      <c r="F935" s="22">
        <v>1.33</v>
      </c>
      <c r="G935" s="22">
        <v>46956</v>
      </c>
      <c r="H935" s="22">
        <v>15366</v>
      </c>
      <c r="I935" s="22">
        <v>4945</v>
      </c>
      <c r="J935" s="22">
        <v>91173</v>
      </c>
      <c r="K935" s="22">
        <v>100451</v>
      </c>
      <c r="L935" s="22">
        <v>75921</v>
      </c>
      <c r="M935" s="22">
        <v>0</v>
      </c>
      <c r="N935" s="22">
        <v>71927</v>
      </c>
      <c r="O935" s="22">
        <v>53.21</v>
      </c>
      <c r="P935" s="22">
        <v>51.226999999999997</v>
      </c>
      <c r="Q935" s="22">
        <v>1.04664</v>
      </c>
      <c r="R935" s="22">
        <v>1.1000000000000001</v>
      </c>
      <c r="S935" s="22">
        <v>0.93</v>
      </c>
      <c r="T935" s="22">
        <v>0.41820000000000002</v>
      </c>
      <c r="U935" s="24" t="s">
        <v>44611</v>
      </c>
      <c r="V935" s="24" t="s">
        <v>44612</v>
      </c>
      <c r="W935" s="25" t="s">
        <v>44613</v>
      </c>
      <c r="X935">
        <v>933</v>
      </c>
      <c r="Y935" s="6" t="s">
        <v>5141</v>
      </c>
      <c r="Z935" s="6" t="s">
        <v>52361</v>
      </c>
      <c r="AA935" s="6" t="s">
        <v>90</v>
      </c>
      <c r="AB935" s="6" t="s">
        <v>5142</v>
      </c>
      <c r="AC935" s="6" t="s">
        <v>50352</v>
      </c>
      <c r="AD935" s="6" t="s">
        <v>50351</v>
      </c>
    </row>
    <row r="936" spans="1:30" x14ac:dyDescent="0.25">
      <c r="A936" s="26" t="s">
        <v>1388</v>
      </c>
      <c r="B936" s="24" t="s">
        <v>1389</v>
      </c>
      <c r="C936" s="22">
        <v>25840.09</v>
      </c>
      <c r="D936" s="22">
        <v>1143.703</v>
      </c>
      <c r="E936" s="22">
        <v>1092.4439600000001</v>
      </c>
      <c r="F936" s="22">
        <v>0.96</v>
      </c>
      <c r="G936" s="22">
        <v>857.10497999999995</v>
      </c>
      <c r="H936" s="22">
        <v>0</v>
      </c>
      <c r="I936" s="22">
        <v>20.67399</v>
      </c>
      <c r="J936" s="22">
        <v>258.13699000000003</v>
      </c>
      <c r="K936" s="22">
        <v>4018.1831000000002</v>
      </c>
      <c r="L936" s="22">
        <v>0</v>
      </c>
      <c r="M936" s="22">
        <v>0</v>
      </c>
      <c r="N936" s="22">
        <v>3885.64599</v>
      </c>
      <c r="O936" s="22">
        <v>5.94</v>
      </c>
      <c r="P936" s="22">
        <v>0</v>
      </c>
      <c r="Q936" s="22">
        <v>0</v>
      </c>
      <c r="R936" s="22">
        <v>14.44</v>
      </c>
      <c r="S936" s="22">
        <v>15.57</v>
      </c>
      <c r="T936" s="22">
        <v>12.24573</v>
      </c>
      <c r="U936" s="24" t="s">
        <v>44614</v>
      </c>
      <c r="V936" s="24" t="s">
        <v>44615</v>
      </c>
      <c r="W936" s="25" t="s">
        <v>44616</v>
      </c>
      <c r="X936">
        <v>934</v>
      </c>
      <c r="Y936" s="6" t="s">
        <v>5143</v>
      </c>
      <c r="Z936" s="6" t="s">
        <v>52133</v>
      </c>
      <c r="AA936" s="6" t="s">
        <v>52306</v>
      </c>
      <c r="AB936" s="6" t="s">
        <v>5144</v>
      </c>
      <c r="AC936" s="6" t="s">
        <v>50353</v>
      </c>
      <c r="AD936" s="6" t="s">
        <v>50354</v>
      </c>
    </row>
    <row r="937" spans="1:30" x14ac:dyDescent="0.25">
      <c r="A937" s="26" t="s">
        <v>1390</v>
      </c>
      <c r="B937" s="24" t="s">
        <v>1391</v>
      </c>
      <c r="C937" s="22">
        <v>7407.67</v>
      </c>
      <c r="D937" s="22">
        <v>-249.9</v>
      </c>
      <c r="E937" s="22">
        <v>-311.60001</v>
      </c>
      <c r="F937" s="22">
        <v>-0.28999999999999998</v>
      </c>
      <c r="G937" s="22">
        <v>153.89999</v>
      </c>
      <c r="H937" s="22">
        <v>682.90002000000004</v>
      </c>
      <c r="I937" s="22">
        <v>0</v>
      </c>
      <c r="J937" s="22">
        <v>1339.09997</v>
      </c>
      <c r="K937" s="22">
        <v>2323.6999500000002</v>
      </c>
      <c r="L937" s="22">
        <v>28.7</v>
      </c>
      <c r="M937" s="22">
        <v>0</v>
      </c>
      <c r="N937" s="22">
        <v>1322.3000400000001</v>
      </c>
      <c r="O937" s="22">
        <v>4.34</v>
      </c>
      <c r="P937" s="22">
        <v>2.12439</v>
      </c>
      <c r="Q937" s="22">
        <v>2.1700000000000001E-2</v>
      </c>
      <c r="R937" s="22">
        <v>1.74</v>
      </c>
      <c r="S937" s="22">
        <v>1.23</v>
      </c>
      <c r="T937" s="22">
        <v>1.1103700000000001</v>
      </c>
      <c r="U937" s="24" t="s">
        <v>44617</v>
      </c>
      <c r="V937" s="24" t="s">
        <v>44618</v>
      </c>
      <c r="W937" s="25" t="s">
        <v>44619</v>
      </c>
      <c r="X937">
        <v>935</v>
      </c>
      <c r="Y937" s="6" t="s">
        <v>5145</v>
      </c>
      <c r="Z937" s="6" t="s">
        <v>52387</v>
      </c>
      <c r="AA937" s="6" t="s">
        <v>90</v>
      </c>
      <c r="AB937" s="6" t="s">
        <v>5146</v>
      </c>
      <c r="AC937" s="6" t="s">
        <v>50355</v>
      </c>
      <c r="AD937" s="6" t="s">
        <v>50354</v>
      </c>
    </row>
    <row r="938" spans="1:30" x14ac:dyDescent="0.25">
      <c r="A938" s="26" t="s">
        <v>1392</v>
      </c>
      <c r="B938" s="24" t="s">
        <v>1393</v>
      </c>
      <c r="C938" s="22">
        <v>5564.52</v>
      </c>
      <c r="D938" s="22">
        <v>316.66000000000003</v>
      </c>
      <c r="E938" s="22">
        <v>243.01899</v>
      </c>
      <c r="F938" s="22">
        <v>1.05</v>
      </c>
      <c r="G938" s="22">
        <v>217.30798999999999</v>
      </c>
      <c r="H938" s="22">
        <v>298.98097999999999</v>
      </c>
      <c r="I938" s="22">
        <v>261.04500999999999</v>
      </c>
      <c r="J938" s="22">
        <v>159.20399</v>
      </c>
      <c r="K938" s="22">
        <v>983.34398999999996</v>
      </c>
      <c r="L938" s="22">
        <v>0</v>
      </c>
      <c r="M938" s="22">
        <v>0</v>
      </c>
      <c r="N938" s="22">
        <v>1846.3730399999999</v>
      </c>
      <c r="O938" s="22">
        <v>19.079999999999998</v>
      </c>
      <c r="P938" s="22">
        <v>0</v>
      </c>
      <c r="Q938" s="22">
        <v>0</v>
      </c>
      <c r="R938" s="22">
        <v>6.39</v>
      </c>
      <c r="S938" s="22">
        <v>4.3</v>
      </c>
      <c r="T938" s="22">
        <v>2.9336799999999998</v>
      </c>
      <c r="U938" s="24" t="s">
        <v>44620</v>
      </c>
      <c r="V938" s="24" t="s">
        <v>44621</v>
      </c>
      <c r="W938" s="25" t="s">
        <v>44622</v>
      </c>
      <c r="X938">
        <v>936</v>
      </c>
      <c r="Y938" s="6" t="s">
        <v>5147</v>
      </c>
      <c r="Z938" s="6" t="s">
        <v>51145</v>
      </c>
      <c r="AA938" s="6" t="s">
        <v>90</v>
      </c>
      <c r="AB938" s="6" t="s">
        <v>5148</v>
      </c>
      <c r="AC938" s="6" t="s">
        <v>50356</v>
      </c>
      <c r="AD938" s="6" t="s">
        <v>50357</v>
      </c>
    </row>
    <row r="939" spans="1:30" x14ac:dyDescent="0.25">
      <c r="A939" s="26" t="s">
        <v>40992</v>
      </c>
      <c r="B939" s="24" t="s">
        <v>40992</v>
      </c>
      <c r="C939" s="22">
        <v>2665.44</v>
      </c>
      <c r="D939" s="22">
        <v>544.89202</v>
      </c>
      <c r="E939" s="22">
        <v>422.91597999999999</v>
      </c>
      <c r="F939" s="22">
        <v>1.85</v>
      </c>
      <c r="G939" s="22">
        <v>750.04602</v>
      </c>
      <c r="H939" s="22">
        <v>550.95299999999997</v>
      </c>
      <c r="I939" s="22">
        <v>1150.6440399999999</v>
      </c>
      <c r="J939" s="22">
        <v>689.19799</v>
      </c>
      <c r="K939" s="22">
        <v>1423.1269500000001</v>
      </c>
      <c r="L939" s="22">
        <v>1136.5849599999999</v>
      </c>
      <c r="M939" s="22">
        <v>0</v>
      </c>
      <c r="N939" s="22">
        <v>1064.4980399999999</v>
      </c>
      <c r="O939" s="22">
        <v>29.57</v>
      </c>
      <c r="P939" s="22">
        <v>48.72</v>
      </c>
      <c r="Q939" s="22">
        <v>0.95006999999999997</v>
      </c>
      <c r="R939" s="22">
        <v>2.5299999999999998</v>
      </c>
      <c r="U939" s="24" t="s">
        <v>44623</v>
      </c>
      <c r="V939" s="24" t="s">
        <v>44624</v>
      </c>
      <c r="W939" s="25" t="s">
        <v>44625</v>
      </c>
      <c r="X939">
        <v>937</v>
      </c>
      <c r="Y939" s="6" t="s">
        <v>5149</v>
      </c>
      <c r="Z939" s="6" t="s">
        <v>51702</v>
      </c>
      <c r="AA939" s="6" t="s">
        <v>90</v>
      </c>
      <c r="AB939" s="6" t="s">
        <v>5150</v>
      </c>
      <c r="AC939" s="6" t="s">
        <v>50358</v>
      </c>
      <c r="AD939" s="6" t="s">
        <v>50357</v>
      </c>
    </row>
    <row r="940" spans="1:30" x14ac:dyDescent="0.25">
      <c r="A940" s="26" t="s">
        <v>40993</v>
      </c>
      <c r="B940" s="24" t="s">
        <v>40994</v>
      </c>
      <c r="C940" s="22">
        <v>6304</v>
      </c>
      <c r="D940" s="22">
        <v>560.21196999999995</v>
      </c>
      <c r="E940" s="22">
        <v>359.33598999999998</v>
      </c>
      <c r="F940" s="22">
        <v>1.26</v>
      </c>
      <c r="G940" s="22">
        <v>713.32201999999995</v>
      </c>
      <c r="H940" s="22">
        <v>617.59100000000001</v>
      </c>
      <c r="I940" s="22">
        <v>2676.6909099999998</v>
      </c>
      <c r="J940" s="22">
        <v>1318.0300199999999</v>
      </c>
      <c r="K940" s="22">
        <v>1893.4050199999999</v>
      </c>
      <c r="L940" s="22">
        <v>446.94099999999997</v>
      </c>
      <c r="M940" s="22">
        <v>0</v>
      </c>
      <c r="N940" s="22">
        <v>3017.8920800000001</v>
      </c>
      <c r="O940" s="22">
        <v>11.08</v>
      </c>
      <c r="P940" s="22">
        <v>12.898999999999999</v>
      </c>
      <c r="Q940" s="22">
        <v>0.14809</v>
      </c>
      <c r="R940" s="22">
        <v>1.44</v>
      </c>
      <c r="S940" s="22">
        <v>0.97</v>
      </c>
      <c r="T940" s="22">
        <v>0.42675999999999997</v>
      </c>
      <c r="U940" s="24" t="s">
        <v>44626</v>
      </c>
      <c r="V940" s="24" t="s">
        <v>44627</v>
      </c>
      <c r="W940" s="25" t="s">
        <v>44628</v>
      </c>
      <c r="X940">
        <v>938</v>
      </c>
      <c r="Y940" s="6" t="s">
        <v>5151</v>
      </c>
      <c r="Z940" s="6" t="s">
        <v>50547</v>
      </c>
      <c r="AA940" s="6" t="s">
        <v>50773</v>
      </c>
      <c r="AB940" s="6" t="s">
        <v>5152</v>
      </c>
      <c r="AC940" s="6" t="s">
        <v>50359</v>
      </c>
      <c r="AD940" s="6" t="s">
        <v>50360</v>
      </c>
    </row>
    <row r="941" spans="1:30" x14ac:dyDescent="0.25">
      <c r="A941" s="26" t="s">
        <v>1388</v>
      </c>
      <c r="B941" s="24" t="s">
        <v>40995</v>
      </c>
      <c r="C941" s="22">
        <v>25509.01</v>
      </c>
      <c r="D941" s="22">
        <v>1143.703</v>
      </c>
      <c r="E941" s="22">
        <v>1092.4439600000001</v>
      </c>
      <c r="F941" s="22">
        <v>0.92</v>
      </c>
      <c r="G941" s="22">
        <v>857.10497999999995</v>
      </c>
      <c r="H941" s="22">
        <v>0</v>
      </c>
      <c r="I941" s="22">
        <v>20.67399</v>
      </c>
      <c r="J941" s="22">
        <v>258.13699000000003</v>
      </c>
      <c r="K941" s="22">
        <v>4018.1831000000002</v>
      </c>
      <c r="L941" s="22">
        <v>0</v>
      </c>
      <c r="M941" s="22">
        <v>0</v>
      </c>
      <c r="N941" s="22">
        <v>3885.64599</v>
      </c>
      <c r="O941" s="22">
        <v>59.94</v>
      </c>
      <c r="P941" s="22">
        <v>0</v>
      </c>
      <c r="Q941" s="22">
        <v>0</v>
      </c>
      <c r="R941" s="22">
        <v>14.44</v>
      </c>
      <c r="S941" s="22">
        <v>15.57</v>
      </c>
      <c r="T941" s="22">
        <v>12.24573</v>
      </c>
      <c r="U941" s="24" t="s">
        <v>44614</v>
      </c>
      <c r="V941" s="24" t="s">
        <v>44615</v>
      </c>
      <c r="W941" s="25" t="s">
        <v>44616</v>
      </c>
      <c r="X941">
        <v>939</v>
      </c>
      <c r="Y941" s="6" t="s">
        <v>5153</v>
      </c>
      <c r="Z941" s="6" t="s">
        <v>50285</v>
      </c>
      <c r="AA941" s="6" t="s">
        <v>50285</v>
      </c>
      <c r="AB941" s="6" t="s">
        <v>5154</v>
      </c>
      <c r="AC941" s="6" t="s">
        <v>50361</v>
      </c>
      <c r="AD941" s="6" t="s">
        <v>50360</v>
      </c>
    </row>
    <row r="942" spans="1:30" x14ac:dyDescent="0.25">
      <c r="A942" s="26" t="s">
        <v>40996</v>
      </c>
      <c r="B942" s="24" t="s">
        <v>40997</v>
      </c>
      <c r="C942" s="22">
        <v>3616.88</v>
      </c>
      <c r="D942" s="22">
        <v>602.98901000000001</v>
      </c>
      <c r="E942" s="22">
        <v>413.34201000000002</v>
      </c>
      <c r="F942" s="22">
        <v>1.0900000000000001</v>
      </c>
      <c r="G942" s="22">
        <v>610.62597000000005</v>
      </c>
      <c r="H942" s="22">
        <v>309.92700000000002</v>
      </c>
      <c r="I942" s="22">
        <v>1315.9160099999999</v>
      </c>
      <c r="J942" s="22">
        <v>977.19200999999998</v>
      </c>
      <c r="K942" s="22">
        <v>1908.2449899999999</v>
      </c>
      <c r="L942" s="22">
        <v>1513.51794</v>
      </c>
      <c r="M942" s="22">
        <v>0</v>
      </c>
      <c r="N942" s="22">
        <v>991.03399000000002</v>
      </c>
      <c r="O942" s="22">
        <v>21.31</v>
      </c>
      <c r="P942" s="22">
        <v>59.794989999999999</v>
      </c>
      <c r="Q942" s="22">
        <v>1.48722</v>
      </c>
      <c r="R942" s="22">
        <v>0.87</v>
      </c>
      <c r="U942" s="24" t="s">
        <v>44629</v>
      </c>
      <c r="V942" s="24" t="s">
        <v>44630</v>
      </c>
      <c r="W942" s="25" t="s">
        <v>44631</v>
      </c>
      <c r="X942">
        <v>940</v>
      </c>
      <c r="Y942" s="6" t="s">
        <v>5155</v>
      </c>
      <c r="Z942" s="6" t="s">
        <v>49315</v>
      </c>
      <c r="AA942" s="6" t="s">
        <v>90</v>
      </c>
      <c r="AB942" s="6" t="s">
        <v>5156</v>
      </c>
      <c r="AC942" s="6" t="s">
        <v>50362</v>
      </c>
      <c r="AD942" s="6" t="s">
        <v>50363</v>
      </c>
    </row>
    <row r="943" spans="1:30" x14ac:dyDescent="0.25">
      <c r="A943" s="26" t="s">
        <v>1394</v>
      </c>
      <c r="B943" s="24" t="s">
        <v>1395</v>
      </c>
      <c r="C943" s="22">
        <v>7009.19</v>
      </c>
      <c r="D943" s="22">
        <v>722.66699000000006</v>
      </c>
      <c r="E943" s="22">
        <v>563.29199000000006</v>
      </c>
      <c r="F943" s="22">
        <v>1.1499999999999999</v>
      </c>
      <c r="G943" s="22">
        <v>522.45799999999997</v>
      </c>
      <c r="H943" s="22">
        <v>1405.3840299999999</v>
      </c>
      <c r="I943" s="22">
        <v>2331.5939899999998</v>
      </c>
      <c r="J943" s="22">
        <v>992.04399999999998</v>
      </c>
      <c r="K943" s="22">
        <v>2182.3479000000002</v>
      </c>
      <c r="L943" s="22">
        <v>1369.0849599999999</v>
      </c>
      <c r="M943" s="22">
        <v>0</v>
      </c>
      <c r="N943" s="22">
        <v>2259.25488</v>
      </c>
      <c r="O943" s="22">
        <v>37.520000000000003</v>
      </c>
      <c r="P943" s="22">
        <v>39.539000000000001</v>
      </c>
      <c r="Q943" s="22">
        <v>0.65232999999999997</v>
      </c>
      <c r="R943" s="22">
        <v>2.4</v>
      </c>
      <c r="S943" s="22">
        <v>0.78</v>
      </c>
      <c r="T943" s="22">
        <v>0.25653999999999999</v>
      </c>
      <c r="U943" s="24" t="s">
        <v>44632</v>
      </c>
      <c r="V943" s="24" t="s">
        <v>44633</v>
      </c>
      <c r="W943" s="25" t="s">
        <v>44634</v>
      </c>
      <c r="X943">
        <v>941</v>
      </c>
      <c r="Y943" s="6" t="s">
        <v>5157</v>
      </c>
      <c r="Z943" s="6" t="s">
        <v>49755</v>
      </c>
      <c r="AA943" s="6" t="s">
        <v>90</v>
      </c>
      <c r="AB943" s="6" t="s">
        <v>5158</v>
      </c>
      <c r="AC943" s="6" t="s">
        <v>50364</v>
      </c>
      <c r="AD943" s="6" t="s">
        <v>50363</v>
      </c>
    </row>
    <row r="944" spans="1:30" x14ac:dyDescent="0.25">
      <c r="A944" s="26" t="s">
        <v>1397</v>
      </c>
      <c r="B944" s="24" t="s">
        <v>1398</v>
      </c>
      <c r="C944" s="22">
        <v>6272.58</v>
      </c>
      <c r="D944" s="22">
        <v>466.29097999999999</v>
      </c>
      <c r="E944" s="22">
        <v>369.72298999999998</v>
      </c>
      <c r="F944" s="22">
        <v>0.92</v>
      </c>
      <c r="G944" s="22">
        <v>276.49398000000002</v>
      </c>
      <c r="H944" s="22">
        <v>404.35998000000001</v>
      </c>
      <c r="I944" s="22">
        <v>600.68402000000003</v>
      </c>
      <c r="J944" s="22">
        <v>250.55298999999999</v>
      </c>
      <c r="K944" s="22">
        <v>948.65197000000001</v>
      </c>
      <c r="L944" s="22">
        <v>0</v>
      </c>
      <c r="M944" s="22">
        <v>0</v>
      </c>
      <c r="N944" s="22">
        <v>2065.7929600000002</v>
      </c>
      <c r="O944" s="22">
        <v>9.09</v>
      </c>
      <c r="P944" s="22">
        <v>0</v>
      </c>
      <c r="Q944" s="22">
        <v>0</v>
      </c>
      <c r="R944" s="22">
        <v>3.38</v>
      </c>
      <c r="S944" s="22">
        <v>2.17</v>
      </c>
      <c r="T944" s="22">
        <v>1.0688200000000001</v>
      </c>
      <c r="U944" s="24" t="s">
        <v>44635</v>
      </c>
      <c r="V944" s="24" t="s">
        <v>44636</v>
      </c>
      <c r="W944" s="25" t="s">
        <v>44637</v>
      </c>
      <c r="X944">
        <v>942</v>
      </c>
      <c r="Y944" s="6" t="s">
        <v>5159</v>
      </c>
      <c r="Z944" s="6" t="s">
        <v>52075</v>
      </c>
      <c r="AA944" s="6" t="s">
        <v>52495</v>
      </c>
      <c r="AB944" s="6" t="s">
        <v>5160</v>
      </c>
      <c r="AC944" s="6" t="s">
        <v>50365</v>
      </c>
      <c r="AD944" s="6" t="s">
        <v>50366</v>
      </c>
    </row>
    <row r="945" spans="1:30" x14ac:dyDescent="0.25">
      <c r="A945" s="26" t="s">
        <v>40998</v>
      </c>
      <c r="B945" s="24" t="s">
        <v>40999</v>
      </c>
      <c r="C945" s="22">
        <v>2571.4</v>
      </c>
      <c r="D945" s="22">
        <v>1237</v>
      </c>
      <c r="E945" s="22">
        <v>1084</v>
      </c>
      <c r="F945" s="22">
        <v>1.02</v>
      </c>
      <c r="G945" s="22">
        <v>17078</v>
      </c>
      <c r="H945" s="22">
        <v>0</v>
      </c>
      <c r="I945" s="22">
        <v>241</v>
      </c>
      <c r="J945" s="22">
        <v>67995</v>
      </c>
      <c r="K945" s="22">
        <v>18877</v>
      </c>
      <c r="L945" s="22">
        <v>1611</v>
      </c>
      <c r="M945" s="22">
        <v>0</v>
      </c>
      <c r="N945" s="22">
        <v>10739</v>
      </c>
      <c r="O945" s="22">
        <v>16.79</v>
      </c>
      <c r="P945" s="22">
        <v>16.284990000000001</v>
      </c>
      <c r="Q945" s="22">
        <v>0.19452</v>
      </c>
      <c r="R945" s="22">
        <v>0.28999999999999998</v>
      </c>
      <c r="S945" s="22">
        <v>0.28000000000000003</v>
      </c>
      <c r="T945" s="22">
        <v>2.6450000000000001E-2</v>
      </c>
      <c r="U945" s="24" t="s">
        <v>44638</v>
      </c>
      <c r="V945" s="24" t="s">
        <v>44639</v>
      </c>
      <c r="W945" s="25" t="s">
        <v>44640</v>
      </c>
      <c r="X945">
        <v>943</v>
      </c>
      <c r="Y945" s="6" t="s">
        <v>5161</v>
      </c>
      <c r="Z945" s="6" t="s">
        <v>50041</v>
      </c>
      <c r="AA945" s="6" t="s">
        <v>50041</v>
      </c>
      <c r="AB945" s="6" t="s">
        <v>5162</v>
      </c>
      <c r="AC945" s="6" t="s">
        <v>50367</v>
      </c>
      <c r="AD945" s="6" t="s">
        <v>50366</v>
      </c>
    </row>
    <row r="946" spans="1:30" x14ac:dyDescent="0.25">
      <c r="A946" s="26" t="s">
        <v>41000</v>
      </c>
      <c r="B946" s="24" t="s">
        <v>41001</v>
      </c>
      <c r="C946" s="22">
        <v>2740.23</v>
      </c>
      <c r="D946" s="22">
        <v>174.23099999999999</v>
      </c>
      <c r="E946" s="22">
        <v>93.715999999999994</v>
      </c>
      <c r="F946" s="22">
        <v>-0.01</v>
      </c>
      <c r="G946" s="22">
        <v>4.3680000000000003</v>
      </c>
      <c r="H946" s="22">
        <v>334.31900000000002</v>
      </c>
      <c r="I946" s="22">
        <v>811.93597</v>
      </c>
      <c r="J946" s="22">
        <v>280.51400000000001</v>
      </c>
      <c r="K946" s="22">
        <v>467.35699</v>
      </c>
      <c r="L946" s="22">
        <v>379.64999</v>
      </c>
      <c r="M946" s="22">
        <v>0</v>
      </c>
      <c r="N946" s="22">
        <v>1110.21398</v>
      </c>
      <c r="O946" s="22">
        <v>11.54</v>
      </c>
      <c r="P946" s="22">
        <v>21.968</v>
      </c>
      <c r="Q946" s="22">
        <v>0.28151999999999999</v>
      </c>
      <c r="R946" s="22">
        <v>1.42</v>
      </c>
      <c r="S946" s="22">
        <v>0.47</v>
      </c>
      <c r="T946" s="22">
        <v>0.45868999999999999</v>
      </c>
      <c r="U946" s="24" t="s">
        <v>44641</v>
      </c>
      <c r="V946" s="24" t="s">
        <v>44642</v>
      </c>
      <c r="W946" s="25" t="s">
        <v>44643</v>
      </c>
      <c r="X946">
        <v>944</v>
      </c>
      <c r="Y946" s="6" t="s">
        <v>5163</v>
      </c>
      <c r="Z946" s="6" t="s">
        <v>50080</v>
      </c>
      <c r="AA946" s="6" t="s">
        <v>49723</v>
      </c>
      <c r="AB946" s="6" t="s">
        <v>5164</v>
      </c>
      <c r="AC946" s="6" t="s">
        <v>50368</v>
      </c>
      <c r="AD946" s="6" t="s">
        <v>50369</v>
      </c>
    </row>
    <row r="947" spans="1:30" x14ac:dyDescent="0.25">
      <c r="A947" s="26" t="s">
        <v>41002</v>
      </c>
      <c r="B947" s="24" t="s">
        <v>41003</v>
      </c>
      <c r="C947" s="22">
        <v>2008.51</v>
      </c>
      <c r="D947" s="22">
        <v>160.83999</v>
      </c>
      <c r="E947" s="22">
        <v>144.589</v>
      </c>
      <c r="F947" s="22">
        <v>1.32</v>
      </c>
      <c r="G947" s="22">
        <v>54.209989999999998</v>
      </c>
      <c r="H947" s="22">
        <v>49.493000000000002</v>
      </c>
      <c r="I947" s="22">
        <v>49.508989999999997</v>
      </c>
      <c r="J947" s="22">
        <v>84.37</v>
      </c>
      <c r="K947" s="22">
        <v>324.14897999999999</v>
      </c>
      <c r="L947" s="22">
        <v>690.17296999999996</v>
      </c>
      <c r="M947" s="22">
        <v>0</v>
      </c>
      <c r="N947" s="22">
        <v>-101.86901</v>
      </c>
      <c r="O947" s="22">
        <v>-0.69</v>
      </c>
      <c r="Q947" s="22">
        <v>-7.8167499999999999</v>
      </c>
      <c r="R947" s="22">
        <v>4.57</v>
      </c>
      <c r="S947" s="22">
        <v>3.26</v>
      </c>
      <c r="T947" s="22">
        <v>2.6128399999999998</v>
      </c>
      <c r="U947" s="24" t="s">
        <v>44644</v>
      </c>
      <c r="V947" s="24" t="s">
        <v>44645</v>
      </c>
      <c r="W947" s="25" t="s">
        <v>44646</v>
      </c>
      <c r="X947">
        <v>945</v>
      </c>
      <c r="Y947" s="6" t="s">
        <v>5165</v>
      </c>
      <c r="Z947" s="6" t="s">
        <v>51599</v>
      </c>
      <c r="AA947" s="6" t="s">
        <v>90</v>
      </c>
      <c r="AB947" s="6" t="s">
        <v>5166</v>
      </c>
      <c r="AC947" s="6" t="s">
        <v>50370</v>
      </c>
      <c r="AD947" s="6" t="s">
        <v>50369</v>
      </c>
    </row>
    <row r="948" spans="1:30" x14ac:dyDescent="0.25">
      <c r="A948" s="26" t="s">
        <v>1399</v>
      </c>
      <c r="B948" s="24" t="s">
        <v>1400</v>
      </c>
      <c r="C948" s="22">
        <v>30175.46</v>
      </c>
      <c r="D948" s="22">
        <v>3979</v>
      </c>
      <c r="E948" s="22">
        <v>1982</v>
      </c>
      <c r="F948" s="22">
        <v>0.34</v>
      </c>
      <c r="G948" s="22">
        <v>554</v>
      </c>
      <c r="H948" s="22">
        <v>1781</v>
      </c>
      <c r="I948" s="22">
        <v>3730</v>
      </c>
      <c r="J948" s="22">
        <v>3120</v>
      </c>
      <c r="K948" s="22">
        <v>8465</v>
      </c>
      <c r="L948" s="22">
        <v>4769</v>
      </c>
      <c r="M948" s="22">
        <v>0</v>
      </c>
      <c r="N948" s="22">
        <v>31289</v>
      </c>
      <c r="O948" s="22">
        <v>17.829999999999998</v>
      </c>
      <c r="P948" s="22">
        <v>13.225989999999999</v>
      </c>
      <c r="Q948" s="22">
        <v>0.15240999999999999</v>
      </c>
      <c r="R948" s="22">
        <v>2.71</v>
      </c>
      <c r="S948" s="22">
        <v>2.14</v>
      </c>
      <c r="T948" s="22">
        <v>1.9647399999999999</v>
      </c>
      <c r="U948" s="24" t="s">
        <v>42228</v>
      </c>
      <c r="V948" s="24" t="s">
        <v>44647</v>
      </c>
      <c r="W948" s="25" t="s">
        <v>44648</v>
      </c>
      <c r="X948">
        <v>946</v>
      </c>
      <c r="Y948" s="6" t="s">
        <v>5167</v>
      </c>
      <c r="Z948" s="6" t="s">
        <v>50806</v>
      </c>
      <c r="AA948" s="6" t="s">
        <v>50960</v>
      </c>
      <c r="AB948" s="6" t="s">
        <v>5168</v>
      </c>
      <c r="AC948" s="6" t="s">
        <v>50371</v>
      </c>
      <c r="AD948" s="6" t="s">
        <v>50372</v>
      </c>
    </row>
    <row r="949" spans="1:30" x14ac:dyDescent="0.25">
      <c r="A949" s="26" t="s">
        <v>1401</v>
      </c>
      <c r="B949" s="24" t="s">
        <v>1402</v>
      </c>
      <c r="C949" s="22">
        <v>3140.47</v>
      </c>
      <c r="D949" s="22">
        <v>316.41000000000003</v>
      </c>
      <c r="E949" s="22">
        <v>272.70400999999998</v>
      </c>
      <c r="F949" s="22">
        <v>0.81</v>
      </c>
      <c r="G949" s="22">
        <v>216.69499999999999</v>
      </c>
      <c r="H949" s="22">
        <v>674.68402000000003</v>
      </c>
      <c r="I949" s="22">
        <v>750.71696999999995</v>
      </c>
      <c r="J949" s="22">
        <v>548.625</v>
      </c>
      <c r="K949" s="22">
        <v>1059.0760399999999</v>
      </c>
      <c r="L949" s="22">
        <v>527.50896999999998</v>
      </c>
      <c r="M949" s="22">
        <v>0</v>
      </c>
      <c r="N949" s="22">
        <v>976.70299999999997</v>
      </c>
      <c r="O949" s="22">
        <v>15.22</v>
      </c>
      <c r="P949" s="22">
        <v>43.591990000000003</v>
      </c>
      <c r="Q949" s="22">
        <v>0.76532</v>
      </c>
      <c r="R949" s="22">
        <v>2.73</v>
      </c>
      <c r="S949" s="22">
        <v>0.7</v>
      </c>
      <c r="T949" s="22">
        <v>0.30565999999999999</v>
      </c>
      <c r="U949" s="24" t="s">
        <v>44649</v>
      </c>
      <c r="V949" s="24" t="s">
        <v>44650</v>
      </c>
      <c r="W949" s="25" t="s">
        <v>44651</v>
      </c>
      <c r="X949">
        <v>947</v>
      </c>
      <c r="Y949" s="6" t="s">
        <v>5169</v>
      </c>
      <c r="Z949" s="6" t="s">
        <v>49004</v>
      </c>
      <c r="AA949" s="6" t="s">
        <v>49004</v>
      </c>
      <c r="AB949" s="6" t="s">
        <v>5170</v>
      </c>
      <c r="AC949" s="6" t="s">
        <v>50373</v>
      </c>
      <c r="AD949" s="6" t="s">
        <v>50374</v>
      </c>
    </row>
    <row r="950" spans="1:30" x14ac:dyDescent="0.25">
      <c r="A950" s="26" t="s">
        <v>1403</v>
      </c>
      <c r="B950" s="24" t="s">
        <v>1404</v>
      </c>
      <c r="C950" s="22">
        <v>1607821.13</v>
      </c>
      <c r="D950" s="22">
        <v>87256</v>
      </c>
      <c r="E950" s="22">
        <v>71328</v>
      </c>
      <c r="F950" s="22">
        <v>1.0900000000000001</v>
      </c>
      <c r="G950" s="22">
        <v>40258</v>
      </c>
      <c r="H950" s="22">
        <v>2670</v>
      </c>
      <c r="I950" s="22">
        <v>31044</v>
      </c>
      <c r="J950" s="22">
        <v>69300</v>
      </c>
      <c r="K950" s="22">
        <v>164795</v>
      </c>
      <c r="L950" s="22">
        <v>14701</v>
      </c>
      <c r="M950" s="22">
        <v>0</v>
      </c>
      <c r="N950" s="22">
        <v>256144</v>
      </c>
      <c r="O950" s="22">
        <v>20.55</v>
      </c>
      <c r="P950" s="22">
        <v>4.9881000000000002</v>
      </c>
      <c r="Q950" s="22">
        <v>5.2499999999999998E-2</v>
      </c>
      <c r="R950" s="22">
        <v>2.35</v>
      </c>
      <c r="S950" s="22">
        <v>2.34</v>
      </c>
      <c r="T950" s="22">
        <v>1.75854</v>
      </c>
      <c r="U950" s="24" t="s">
        <v>44652</v>
      </c>
      <c r="V950" s="24" t="s">
        <v>44653</v>
      </c>
      <c r="W950" s="25" t="s">
        <v>44654</v>
      </c>
      <c r="X950">
        <v>948</v>
      </c>
      <c r="Y950" s="6" t="s">
        <v>5171</v>
      </c>
      <c r="Z950" s="6" t="s">
        <v>48834</v>
      </c>
      <c r="AA950" s="6" t="s">
        <v>90</v>
      </c>
      <c r="AB950" s="6" t="s">
        <v>5172</v>
      </c>
      <c r="AC950" s="6" t="s">
        <v>50375</v>
      </c>
      <c r="AD950" s="6" t="s">
        <v>50374</v>
      </c>
    </row>
    <row r="951" spans="1:30" x14ac:dyDescent="0.25">
      <c r="A951" s="26" t="s">
        <v>1403</v>
      </c>
      <c r="B951" s="24" t="s">
        <v>1405</v>
      </c>
      <c r="C951" s="22">
        <v>1599949</v>
      </c>
      <c r="D951" s="22">
        <v>87256</v>
      </c>
      <c r="E951" s="22">
        <v>71328</v>
      </c>
      <c r="F951" s="22">
        <v>1.0900000000000001</v>
      </c>
      <c r="G951" s="22">
        <v>40258</v>
      </c>
      <c r="H951" s="22">
        <v>2670</v>
      </c>
      <c r="I951" s="22">
        <v>31044</v>
      </c>
      <c r="J951" s="22">
        <v>69300</v>
      </c>
      <c r="K951" s="22">
        <v>164795</v>
      </c>
      <c r="L951" s="22">
        <v>14701</v>
      </c>
      <c r="M951" s="22">
        <v>0</v>
      </c>
      <c r="N951" s="22">
        <v>256144</v>
      </c>
      <c r="O951" s="22">
        <v>20.55</v>
      </c>
      <c r="P951" s="22">
        <v>4.9881000000000002</v>
      </c>
      <c r="Q951" s="22">
        <v>5.2499999999999998E-2</v>
      </c>
      <c r="R951" s="22">
        <v>2.35</v>
      </c>
      <c r="S951" s="22">
        <v>2.34</v>
      </c>
      <c r="T951" s="22">
        <v>1.75854</v>
      </c>
      <c r="U951" s="24" t="s">
        <v>44652</v>
      </c>
      <c r="V951" s="24" t="s">
        <v>44653</v>
      </c>
      <c r="W951" s="25" t="s">
        <v>44654</v>
      </c>
      <c r="X951">
        <v>949</v>
      </c>
      <c r="Y951" s="6" t="s">
        <v>5173</v>
      </c>
      <c r="Z951" s="6" t="s">
        <v>52496</v>
      </c>
      <c r="AA951" s="6" t="s">
        <v>90</v>
      </c>
      <c r="AB951" s="6" t="s">
        <v>5174</v>
      </c>
      <c r="AC951" s="6" t="s">
        <v>50376</v>
      </c>
      <c r="AD951" s="6" t="s">
        <v>50377</v>
      </c>
    </row>
    <row r="952" spans="1:30" x14ac:dyDescent="0.25">
      <c r="A952" s="26" t="s">
        <v>1406</v>
      </c>
      <c r="B952" s="24" t="s">
        <v>1407</v>
      </c>
      <c r="C952" s="22">
        <v>21358.38</v>
      </c>
      <c r="D952" s="22">
        <v>1994.30798</v>
      </c>
      <c r="E952" s="22">
        <v>1646.48901</v>
      </c>
      <c r="F952" s="22">
        <v>0.89</v>
      </c>
      <c r="G952" s="22">
        <v>2188.8679099999999</v>
      </c>
      <c r="H952" s="22">
        <v>4441.6489199999996</v>
      </c>
      <c r="I952" s="22">
        <v>4400.6230400000004</v>
      </c>
      <c r="J952" s="22">
        <v>7686.1098599999996</v>
      </c>
      <c r="K952" s="22">
        <v>8816.7392500000005</v>
      </c>
      <c r="L952" s="22">
        <v>3076.79394</v>
      </c>
      <c r="M952" s="22">
        <v>0</v>
      </c>
      <c r="N952" s="22">
        <v>3804.4470200000001</v>
      </c>
      <c r="O952" s="22">
        <v>28.04</v>
      </c>
      <c r="P952" s="22">
        <v>43.991</v>
      </c>
      <c r="Q952" s="22">
        <v>0.78542999999999996</v>
      </c>
      <c r="R952" s="22">
        <v>1.1599999999999999</v>
      </c>
      <c r="S952" s="22">
        <v>0.56999999999999995</v>
      </c>
      <c r="T952" s="22">
        <v>0.28443000000000002</v>
      </c>
      <c r="U952" s="24" t="s">
        <v>44655</v>
      </c>
      <c r="V952" s="24" t="s">
        <v>44656</v>
      </c>
      <c r="W952" s="25" t="s">
        <v>44657</v>
      </c>
      <c r="X952">
        <v>950</v>
      </c>
      <c r="Y952" s="6" t="s">
        <v>5175</v>
      </c>
      <c r="Z952" s="6" t="s">
        <v>51689</v>
      </c>
      <c r="AA952" s="6" t="s">
        <v>51578</v>
      </c>
      <c r="AB952" s="6" t="s">
        <v>5176</v>
      </c>
      <c r="AC952" s="6" t="s">
        <v>50378</v>
      </c>
      <c r="AD952" s="6" t="s">
        <v>50377</v>
      </c>
    </row>
    <row r="953" spans="1:30" x14ac:dyDescent="0.25">
      <c r="A953" s="26" t="s">
        <v>41004</v>
      </c>
      <c r="B953" s="24" t="s">
        <v>41005</v>
      </c>
      <c r="C953" s="22">
        <v>13649.41</v>
      </c>
      <c r="F953" s="22">
        <v>0.96</v>
      </c>
      <c r="U953" s="24" t="s">
        <v>90</v>
      </c>
      <c r="V953" s="24" t="s">
        <v>90</v>
      </c>
      <c r="W953" s="25" t="s">
        <v>90</v>
      </c>
      <c r="X953">
        <v>951</v>
      </c>
      <c r="Y953" s="6" t="s">
        <v>5177</v>
      </c>
      <c r="Z953" s="6" t="s">
        <v>48852</v>
      </c>
      <c r="AA953" s="6" t="s">
        <v>90</v>
      </c>
      <c r="AB953" s="6" t="s">
        <v>5178</v>
      </c>
      <c r="AC953" s="6" t="s">
        <v>50379</v>
      </c>
      <c r="AD953" s="6" t="s">
        <v>50380</v>
      </c>
    </row>
    <row r="954" spans="1:30" x14ac:dyDescent="0.25">
      <c r="A954" s="26" t="s">
        <v>1409</v>
      </c>
      <c r="B954" s="24" t="s">
        <v>1410</v>
      </c>
      <c r="C954" s="22">
        <v>3215.28</v>
      </c>
      <c r="D954" s="22">
        <v>1182.40002</v>
      </c>
      <c r="E954" s="22">
        <v>1090.09997</v>
      </c>
      <c r="F954" s="22">
        <v>1.47</v>
      </c>
      <c r="G954" s="22">
        <v>477.70001000000002</v>
      </c>
      <c r="H954" s="22">
        <v>1356.59997</v>
      </c>
      <c r="I954" s="22">
        <v>2178.1000899999999</v>
      </c>
      <c r="J954" s="22">
        <v>1921.40002</v>
      </c>
      <c r="K954" s="22">
        <v>1985.3000400000001</v>
      </c>
      <c r="L954" s="22">
        <v>1952.1999499999999</v>
      </c>
      <c r="M954" s="22">
        <v>0</v>
      </c>
      <c r="N954" s="22">
        <v>2237.5</v>
      </c>
      <c r="O954" s="22">
        <v>166.34</v>
      </c>
      <c r="P954" s="22">
        <v>44.719000000000001</v>
      </c>
      <c r="Q954" s="22">
        <v>0.80891999999999997</v>
      </c>
      <c r="R954" s="22">
        <v>1.02</v>
      </c>
      <c r="S954" s="22">
        <v>0.33</v>
      </c>
      <c r="T954" s="22">
        <v>7.8579999999999997E-2</v>
      </c>
      <c r="U954" s="24" t="s">
        <v>44658</v>
      </c>
      <c r="V954" s="24" t="s">
        <v>44659</v>
      </c>
      <c r="W954" s="25" t="s">
        <v>44660</v>
      </c>
      <c r="X954">
        <v>952</v>
      </c>
      <c r="Y954" s="6" t="s">
        <v>5179</v>
      </c>
      <c r="Z954" s="6" t="s">
        <v>51347</v>
      </c>
      <c r="AA954" s="6" t="s">
        <v>90</v>
      </c>
      <c r="AB954" s="6" t="s">
        <v>5180</v>
      </c>
      <c r="AC954" s="6" t="s">
        <v>50381</v>
      </c>
      <c r="AD954" s="6" t="s">
        <v>50382</v>
      </c>
    </row>
    <row r="955" spans="1:30" x14ac:dyDescent="0.25">
      <c r="A955" s="26" t="s">
        <v>1411</v>
      </c>
      <c r="B955" s="24" t="s">
        <v>1412</v>
      </c>
      <c r="C955" s="22">
        <v>7816.72</v>
      </c>
      <c r="D955" s="22">
        <v>1475</v>
      </c>
      <c r="E955" s="22">
        <v>913</v>
      </c>
      <c r="F955" s="22">
        <v>0.97</v>
      </c>
      <c r="G955" s="22">
        <v>879</v>
      </c>
      <c r="H955" s="22">
        <v>1606</v>
      </c>
      <c r="I955" s="22">
        <v>2696</v>
      </c>
      <c r="J955" s="22">
        <v>1933</v>
      </c>
      <c r="K955" s="22">
        <v>2706</v>
      </c>
      <c r="L955" s="22">
        <v>5200</v>
      </c>
      <c r="M955" s="22">
        <v>0</v>
      </c>
      <c r="N955" s="22">
        <v>2150</v>
      </c>
      <c r="O955" s="22">
        <v>7.52</v>
      </c>
      <c r="P955" s="22">
        <v>70.281989999999993</v>
      </c>
      <c r="Q955" s="22">
        <v>2.3649300000000002</v>
      </c>
      <c r="R955" s="22">
        <v>1.62</v>
      </c>
      <c r="S955" s="22">
        <v>0.56999999999999995</v>
      </c>
      <c r="T955" s="22">
        <v>0.11433</v>
      </c>
      <c r="U955" s="24" t="s">
        <v>44661</v>
      </c>
      <c r="V955" s="24" t="s">
        <v>44662</v>
      </c>
      <c r="W955" s="25" t="s">
        <v>44663</v>
      </c>
      <c r="X955">
        <v>953</v>
      </c>
      <c r="Y955" s="6" t="s">
        <v>5181</v>
      </c>
      <c r="Z955" s="6" t="s">
        <v>50623</v>
      </c>
      <c r="AA955" s="6" t="s">
        <v>52065</v>
      </c>
      <c r="AB955" s="6" t="s">
        <v>5182</v>
      </c>
      <c r="AC955" s="6" t="s">
        <v>50383</v>
      </c>
      <c r="AD955" s="6" t="s">
        <v>50382</v>
      </c>
    </row>
    <row r="956" spans="1:30" x14ac:dyDescent="0.25">
      <c r="A956" s="26" t="s">
        <v>1413</v>
      </c>
      <c r="B956" s="24" t="s">
        <v>1414</v>
      </c>
      <c r="C956" s="22">
        <v>25697.599999999999</v>
      </c>
      <c r="D956" s="22">
        <v>2445.9108799999999</v>
      </c>
      <c r="E956" s="22">
        <v>673.755</v>
      </c>
      <c r="F956" s="22">
        <v>1</v>
      </c>
      <c r="G956" s="22">
        <v>998.33196999999996</v>
      </c>
      <c r="H956" s="22">
        <v>0</v>
      </c>
      <c r="I956" s="22">
        <v>32979.109369999998</v>
      </c>
      <c r="J956" s="22">
        <v>6898.6909100000003</v>
      </c>
      <c r="K956" s="22">
        <v>6314.1479399999998</v>
      </c>
      <c r="L956" s="22">
        <v>12289.25</v>
      </c>
      <c r="M956" s="22">
        <v>0</v>
      </c>
      <c r="N956" s="22">
        <v>22540.210930000001</v>
      </c>
      <c r="O956" s="22">
        <v>85.23</v>
      </c>
      <c r="P956" s="22">
        <v>43.356990000000003</v>
      </c>
      <c r="Q956" s="22">
        <v>0.74053999999999998</v>
      </c>
      <c r="R956" s="22">
        <v>0.92</v>
      </c>
      <c r="S956" s="22">
        <v>0.92</v>
      </c>
      <c r="T956" s="22">
        <v>0.77054999999999996</v>
      </c>
      <c r="U956" s="24" t="s">
        <v>44664</v>
      </c>
      <c r="V956" s="24" t="s">
        <v>44665</v>
      </c>
      <c r="W956" s="25" t="s">
        <v>44666</v>
      </c>
      <c r="X956">
        <v>954</v>
      </c>
      <c r="Y956" s="6" t="s">
        <v>5183</v>
      </c>
      <c r="Z956" s="6" t="s">
        <v>50115</v>
      </c>
      <c r="AA956" s="6" t="s">
        <v>90</v>
      </c>
      <c r="AB956" s="6" t="s">
        <v>5184</v>
      </c>
      <c r="AC956" s="6" t="s">
        <v>50384</v>
      </c>
      <c r="AD956" s="6" t="s">
        <v>50385</v>
      </c>
    </row>
    <row r="957" spans="1:30" x14ac:dyDescent="0.25">
      <c r="A957" s="26" t="s">
        <v>41006</v>
      </c>
      <c r="B957" s="24" t="s">
        <v>41007</v>
      </c>
      <c r="C957" s="22">
        <v>14522.99</v>
      </c>
      <c r="D957" s="22">
        <v>990.61102000000005</v>
      </c>
      <c r="E957" s="22">
        <v>819.22997999999995</v>
      </c>
      <c r="F957" s="22">
        <v>0.64</v>
      </c>
      <c r="G957" s="22">
        <v>1660.48999</v>
      </c>
      <c r="H957" s="22">
        <v>992.96898999999996</v>
      </c>
      <c r="I957" s="22">
        <v>117.069</v>
      </c>
      <c r="J957" s="22">
        <v>1949.453</v>
      </c>
      <c r="K957" s="22">
        <v>3605.0959400000002</v>
      </c>
      <c r="L957" s="22">
        <v>918.49499000000003</v>
      </c>
      <c r="M957" s="22">
        <v>0</v>
      </c>
      <c r="N957" s="22">
        <v>5623.8798800000004</v>
      </c>
      <c r="O957" s="22">
        <v>5.83</v>
      </c>
      <c r="P957" s="22">
        <v>0</v>
      </c>
      <c r="Q957" s="22">
        <v>0</v>
      </c>
      <c r="R957" s="22">
        <v>1.64</v>
      </c>
      <c r="U957" s="24" t="s">
        <v>44667</v>
      </c>
      <c r="V957" s="24" t="s">
        <v>44667</v>
      </c>
      <c r="W957" s="25" t="s">
        <v>44668</v>
      </c>
      <c r="X957">
        <v>955</v>
      </c>
      <c r="Y957" s="6" t="s">
        <v>5185</v>
      </c>
      <c r="Z957" s="6" t="s">
        <v>50798</v>
      </c>
      <c r="AA957" s="6" t="s">
        <v>52175</v>
      </c>
      <c r="AB957" s="6" t="s">
        <v>5186</v>
      </c>
      <c r="AC957" s="6" t="s">
        <v>50386</v>
      </c>
      <c r="AD957" s="6" t="s">
        <v>50385</v>
      </c>
    </row>
    <row r="958" spans="1:30" x14ac:dyDescent="0.25">
      <c r="A958" s="26" t="s">
        <v>1415</v>
      </c>
      <c r="B958" s="24" t="s">
        <v>1416</v>
      </c>
      <c r="C958" s="22">
        <v>3154.25</v>
      </c>
      <c r="D958" s="22">
        <v>495</v>
      </c>
      <c r="E958" s="22">
        <v>-51</v>
      </c>
      <c r="F958" s="22">
        <v>1.92</v>
      </c>
      <c r="G958" s="22">
        <v>0</v>
      </c>
      <c r="H958" s="22">
        <v>2389</v>
      </c>
      <c r="I958" s="22">
        <v>0</v>
      </c>
      <c r="J958" s="22">
        <v>3256</v>
      </c>
      <c r="K958" s="22">
        <v>4617</v>
      </c>
      <c r="L958" s="22">
        <v>1836</v>
      </c>
      <c r="M958" s="22">
        <v>0</v>
      </c>
      <c r="N958" s="22">
        <v>2233</v>
      </c>
      <c r="O958" s="22">
        <v>5.94</v>
      </c>
      <c r="P958" s="22">
        <v>45.673990000000003</v>
      </c>
      <c r="Q958" s="22">
        <v>0.84072999999999998</v>
      </c>
      <c r="R958" s="22">
        <v>1.47</v>
      </c>
      <c r="S958" s="22">
        <v>0.68</v>
      </c>
      <c r="T958" s="22">
        <v>0.68427000000000004</v>
      </c>
      <c r="U958" s="24" t="s">
        <v>44669</v>
      </c>
      <c r="V958" s="24" t="s">
        <v>44670</v>
      </c>
      <c r="W958" s="25" t="s">
        <v>44671</v>
      </c>
      <c r="X958">
        <v>956</v>
      </c>
      <c r="Y958" s="6" t="s">
        <v>5187</v>
      </c>
      <c r="Z958" s="6" t="s">
        <v>52471</v>
      </c>
      <c r="AA958" s="6" t="s">
        <v>90</v>
      </c>
      <c r="AB958" s="6" t="s">
        <v>5188</v>
      </c>
      <c r="AC958" s="6" t="s">
        <v>50387</v>
      </c>
      <c r="AD958" s="6" t="s">
        <v>50388</v>
      </c>
    </row>
    <row r="959" spans="1:30" x14ac:dyDescent="0.25">
      <c r="A959" s="26" t="s">
        <v>1417</v>
      </c>
      <c r="B959" s="24" t="s">
        <v>1418</v>
      </c>
      <c r="C959" s="22">
        <v>11653.53</v>
      </c>
      <c r="D959" s="22">
        <v>-1415</v>
      </c>
      <c r="E959" s="22">
        <v>-1568</v>
      </c>
      <c r="F959" s="22">
        <v>0.77</v>
      </c>
      <c r="G959" s="22">
        <v>372</v>
      </c>
      <c r="H959" s="22">
        <v>48</v>
      </c>
      <c r="I959" s="22">
        <v>904</v>
      </c>
      <c r="J959" s="22">
        <v>1097</v>
      </c>
      <c r="K959" s="22">
        <v>5688</v>
      </c>
      <c r="L959" s="22">
        <v>1248</v>
      </c>
      <c r="M959" s="22">
        <v>0</v>
      </c>
      <c r="N959" s="22">
        <v>6657</v>
      </c>
      <c r="O959" s="22">
        <v>1.74</v>
      </c>
      <c r="P959" s="22">
        <v>9.2815899999999996</v>
      </c>
      <c r="Q959" s="22">
        <v>0.10231</v>
      </c>
      <c r="R959" s="22">
        <v>5.39</v>
      </c>
      <c r="S959" s="22">
        <v>5.14</v>
      </c>
      <c r="T959" s="22">
        <v>4.8021799999999999</v>
      </c>
      <c r="U959" s="24" t="s">
        <v>44672</v>
      </c>
      <c r="V959" s="24" t="s">
        <v>44673</v>
      </c>
      <c r="W959" s="25" t="s">
        <v>44674</v>
      </c>
      <c r="X959">
        <v>957</v>
      </c>
      <c r="Y959" s="6" t="s">
        <v>5189</v>
      </c>
      <c r="Z959" s="6" t="s">
        <v>51522</v>
      </c>
      <c r="AA959" s="6" t="s">
        <v>51490</v>
      </c>
      <c r="AB959" s="6" t="s">
        <v>5190</v>
      </c>
      <c r="AC959" s="6" t="s">
        <v>50389</v>
      </c>
      <c r="AD959" s="6" t="s">
        <v>50388</v>
      </c>
    </row>
    <row r="960" spans="1:30" x14ac:dyDescent="0.25">
      <c r="A960" s="26" t="s">
        <v>41008</v>
      </c>
      <c r="B960" s="24" t="s">
        <v>41009</v>
      </c>
      <c r="C960" s="22">
        <v>2351.87</v>
      </c>
      <c r="D960" s="22">
        <v>398.83199999999999</v>
      </c>
      <c r="E960" s="22">
        <v>396.46499</v>
      </c>
      <c r="F960" s="22">
        <v>1.58</v>
      </c>
      <c r="G960" s="22">
        <v>5.2880000000000003</v>
      </c>
      <c r="H960" s="22">
        <v>1422.6800499999999</v>
      </c>
      <c r="I960" s="22">
        <v>1.1319900000000001</v>
      </c>
      <c r="J960" s="22">
        <v>204.214</v>
      </c>
      <c r="K960" s="22">
        <v>1595.4620299999999</v>
      </c>
      <c r="L960" s="22">
        <v>335.82501000000002</v>
      </c>
      <c r="M960" s="22">
        <v>47.695990000000002</v>
      </c>
      <c r="N960" s="22">
        <v>1035.1190099999999</v>
      </c>
      <c r="O960" s="22">
        <v>23.71</v>
      </c>
      <c r="P960" s="22">
        <v>24.53199</v>
      </c>
      <c r="Q960" s="22">
        <v>0.31135000000000002</v>
      </c>
      <c r="R960" s="22">
        <v>7.85</v>
      </c>
      <c r="S960" s="22">
        <v>0.85</v>
      </c>
      <c r="T960" s="22">
        <v>0.82018000000000002</v>
      </c>
      <c r="U960" s="24" t="s">
        <v>44675</v>
      </c>
      <c r="V960" s="24" t="s">
        <v>44676</v>
      </c>
      <c r="W960" s="25" t="s">
        <v>44677</v>
      </c>
      <c r="X960">
        <v>958</v>
      </c>
      <c r="Y960" s="6" t="s">
        <v>5191</v>
      </c>
      <c r="Z960" s="6" t="s">
        <v>51488</v>
      </c>
      <c r="AA960" s="6" t="s">
        <v>50978</v>
      </c>
      <c r="AB960" s="6" t="s">
        <v>5192</v>
      </c>
      <c r="AC960" s="6" t="s">
        <v>50390</v>
      </c>
      <c r="AD960" s="6" t="s">
        <v>50391</v>
      </c>
    </row>
    <row r="961" spans="1:30" x14ac:dyDescent="0.25">
      <c r="A961" s="26" t="s">
        <v>1419</v>
      </c>
      <c r="B961" s="24" t="s">
        <v>1420</v>
      </c>
      <c r="C961" s="22">
        <v>5988.6</v>
      </c>
      <c r="D961" s="22">
        <v>1333.4839999999999</v>
      </c>
      <c r="E961" s="22">
        <v>903.75798999999995</v>
      </c>
      <c r="F961" s="22">
        <v>0.4</v>
      </c>
      <c r="G961" s="22">
        <v>718.41699000000006</v>
      </c>
      <c r="H961" s="22">
        <v>3372.9499500000002</v>
      </c>
      <c r="I961" s="22">
        <v>10494.969719999999</v>
      </c>
      <c r="J961" s="22">
        <v>2060.6799299999998</v>
      </c>
      <c r="K961" s="22">
        <v>4903.0190400000001</v>
      </c>
      <c r="L961" s="22">
        <v>10494.45019</v>
      </c>
      <c r="M961" s="22">
        <v>0</v>
      </c>
      <c r="N961" s="22">
        <v>8910.86816</v>
      </c>
      <c r="O961" s="22">
        <v>12.76</v>
      </c>
      <c r="P961" s="22">
        <v>55.015990000000002</v>
      </c>
      <c r="Q961" s="22">
        <v>1.2230300000000001</v>
      </c>
      <c r="R961" s="22">
        <v>2.31</v>
      </c>
      <c r="S961" s="22">
        <v>0.74</v>
      </c>
      <c r="T961" s="22">
        <v>0.39387</v>
      </c>
      <c r="U961" s="24" t="s">
        <v>44678</v>
      </c>
      <c r="V961" s="24" t="s">
        <v>44679</v>
      </c>
      <c r="W961" s="25" t="s">
        <v>44680</v>
      </c>
      <c r="X961">
        <v>959</v>
      </c>
      <c r="Y961" s="6" t="s">
        <v>5193</v>
      </c>
      <c r="Z961" s="6" t="s">
        <v>51262</v>
      </c>
      <c r="AA961" s="6" t="s">
        <v>90</v>
      </c>
      <c r="AB961" s="6" t="s">
        <v>5194</v>
      </c>
      <c r="AC961" s="6" t="s">
        <v>50392</v>
      </c>
      <c r="AD961" s="6" t="s">
        <v>50393</v>
      </c>
    </row>
    <row r="962" spans="1:30" x14ac:dyDescent="0.25">
      <c r="A962" s="26" t="s">
        <v>1421</v>
      </c>
      <c r="B962" s="24" t="s">
        <v>1422</v>
      </c>
      <c r="C962" s="22">
        <v>20186.88</v>
      </c>
      <c r="D962" s="22">
        <v>1228.8270199999999</v>
      </c>
      <c r="E962" s="22">
        <v>1064.97399</v>
      </c>
      <c r="F962" s="22">
        <v>0.94</v>
      </c>
      <c r="G962" s="22">
        <v>656.84698000000003</v>
      </c>
      <c r="H962" s="22">
        <v>1515.04504</v>
      </c>
      <c r="I962" s="22">
        <v>746.45501000000002</v>
      </c>
      <c r="J962" s="22">
        <v>1211.635</v>
      </c>
      <c r="K962" s="22">
        <v>3955.1508699999999</v>
      </c>
      <c r="L962" s="22">
        <v>0</v>
      </c>
      <c r="M962" s="22">
        <v>0</v>
      </c>
      <c r="N962" s="22">
        <v>6204.3398399999996</v>
      </c>
      <c r="O962" s="22">
        <v>33.479999999999997</v>
      </c>
      <c r="P962" s="22">
        <v>0</v>
      </c>
      <c r="Q962" s="22">
        <v>0</v>
      </c>
      <c r="R962" s="22">
        <v>3.93</v>
      </c>
      <c r="S962" s="22">
        <v>2.0099999999999998</v>
      </c>
      <c r="T962" s="22">
        <v>1.47177</v>
      </c>
      <c r="U962" s="24" t="s">
        <v>44681</v>
      </c>
      <c r="V962" s="24" t="s">
        <v>44682</v>
      </c>
      <c r="W962" s="25" t="s">
        <v>44683</v>
      </c>
      <c r="X962">
        <v>960</v>
      </c>
      <c r="Y962" s="6" t="s">
        <v>5195</v>
      </c>
      <c r="Z962" s="6" t="s">
        <v>49434</v>
      </c>
      <c r="AA962" s="6" t="s">
        <v>90</v>
      </c>
      <c r="AB962" s="6" t="s">
        <v>5196</v>
      </c>
      <c r="AC962" s="6" t="s">
        <v>50394</v>
      </c>
      <c r="AD962" s="6" t="s">
        <v>50393</v>
      </c>
    </row>
    <row r="963" spans="1:30" x14ac:dyDescent="0.25">
      <c r="A963" s="26" t="s">
        <v>1423</v>
      </c>
      <c r="B963" s="24" t="s">
        <v>1424</v>
      </c>
      <c r="C963" s="22">
        <v>3908.48</v>
      </c>
      <c r="D963" s="22">
        <v>110.09099999999999</v>
      </c>
      <c r="E963" s="22">
        <v>110.09099999999999</v>
      </c>
      <c r="F963" s="22">
        <v>1.07</v>
      </c>
      <c r="G963" s="22">
        <v>127.163</v>
      </c>
      <c r="H963" s="22">
        <v>0</v>
      </c>
      <c r="I963" s="22">
        <v>0</v>
      </c>
      <c r="J963" s="22">
        <v>401.18200000000002</v>
      </c>
      <c r="K963" s="22">
        <v>231.06799000000001</v>
      </c>
      <c r="L963" s="22">
        <v>2027.0749499999999</v>
      </c>
      <c r="M963" s="22">
        <v>0</v>
      </c>
      <c r="N963" s="22">
        <v>4215.4829099999997</v>
      </c>
      <c r="O963" s="22">
        <v>63.33</v>
      </c>
      <c r="P963" s="22">
        <v>32.130000000000003</v>
      </c>
      <c r="Q963" s="22">
        <v>0.47339999999999999</v>
      </c>
      <c r="R963" s="22">
        <v>0.23</v>
      </c>
      <c r="S963" s="22">
        <v>0.57999999999999996</v>
      </c>
      <c r="T963" s="22">
        <v>0.25899</v>
      </c>
      <c r="U963" s="24" t="s">
        <v>44684</v>
      </c>
      <c r="V963" s="24" t="s">
        <v>44685</v>
      </c>
      <c r="W963" s="25" t="s">
        <v>44686</v>
      </c>
      <c r="X963">
        <v>961</v>
      </c>
      <c r="Y963" s="6" t="s">
        <v>5197</v>
      </c>
      <c r="Z963" s="6" t="s">
        <v>51129</v>
      </c>
      <c r="AA963" s="6" t="s">
        <v>90</v>
      </c>
      <c r="AB963" s="6" t="s">
        <v>5198</v>
      </c>
      <c r="AC963" s="6" t="s">
        <v>50395</v>
      </c>
      <c r="AD963" s="6" t="s">
        <v>50396</v>
      </c>
    </row>
    <row r="964" spans="1:30" x14ac:dyDescent="0.25">
      <c r="A964" s="26" t="s">
        <v>41010</v>
      </c>
      <c r="B964" s="24" t="s">
        <v>41011</v>
      </c>
      <c r="C964" s="22">
        <v>12911.85</v>
      </c>
      <c r="D964" s="22">
        <v>2249.58203</v>
      </c>
      <c r="E964" s="22">
        <v>1691.99902</v>
      </c>
      <c r="F964" s="22">
        <v>-0.15</v>
      </c>
      <c r="G964" s="22">
        <v>727.53399000000002</v>
      </c>
      <c r="H964" s="22">
        <v>1277.8800000000001</v>
      </c>
      <c r="I964" s="22">
        <v>3885.5778799999998</v>
      </c>
      <c r="J964" s="22">
        <v>7756.5190400000001</v>
      </c>
      <c r="K964" s="22">
        <v>7606.8710899999996</v>
      </c>
      <c r="L964" s="22">
        <v>6237.1591699999999</v>
      </c>
      <c r="M964" s="22">
        <v>0</v>
      </c>
      <c r="N964" s="22">
        <v>15567.41015</v>
      </c>
      <c r="U964" s="24" t="s">
        <v>44687</v>
      </c>
      <c r="V964" s="24" t="s">
        <v>44688</v>
      </c>
      <c r="W964" s="25" t="s">
        <v>44689</v>
      </c>
      <c r="X964">
        <v>962</v>
      </c>
      <c r="Y964" s="6" t="s">
        <v>5199</v>
      </c>
      <c r="Z964" s="6" t="s">
        <v>50941</v>
      </c>
      <c r="AA964" s="6" t="s">
        <v>90</v>
      </c>
      <c r="AB964" s="6" t="s">
        <v>5200</v>
      </c>
      <c r="AC964" s="6" t="s">
        <v>50397</v>
      </c>
      <c r="AD964" s="6" t="s">
        <v>50396</v>
      </c>
    </row>
    <row r="965" spans="1:30" x14ac:dyDescent="0.25">
      <c r="A965" s="26" t="s">
        <v>1425</v>
      </c>
      <c r="B965" s="24" t="s">
        <v>1426</v>
      </c>
      <c r="C965" s="22">
        <v>106985.12</v>
      </c>
      <c r="D965" s="22">
        <v>15941</v>
      </c>
      <c r="E965" s="22">
        <v>13486</v>
      </c>
      <c r="F965" s="22">
        <v>1.41</v>
      </c>
      <c r="G965" s="22">
        <v>135448</v>
      </c>
      <c r="H965" s="22">
        <v>0</v>
      </c>
      <c r="I965" s="22">
        <v>0</v>
      </c>
      <c r="J965" s="22">
        <v>1077472</v>
      </c>
      <c r="K965" s="22">
        <v>970717</v>
      </c>
      <c r="L965" s="22">
        <v>247138</v>
      </c>
      <c r="M965" s="22">
        <v>10703</v>
      </c>
      <c r="N965" s="22">
        <v>106486</v>
      </c>
      <c r="O965" s="22">
        <v>321.27</v>
      </c>
      <c r="P965" s="22">
        <v>67.203999999999994</v>
      </c>
      <c r="Q965" s="22">
        <v>2.2544900000000001</v>
      </c>
      <c r="R965" s="22">
        <v>0.81</v>
      </c>
      <c r="S965" s="22">
        <v>0.9</v>
      </c>
      <c r="T965" s="22">
        <v>0.77520999999999995</v>
      </c>
      <c r="U965" s="24" t="s">
        <v>44573</v>
      </c>
      <c r="V965" s="24" t="s">
        <v>44690</v>
      </c>
      <c r="W965" s="25" t="s">
        <v>44691</v>
      </c>
      <c r="X965">
        <v>963</v>
      </c>
      <c r="Y965" s="6" t="s">
        <v>5201</v>
      </c>
      <c r="Z965" s="6" t="s">
        <v>50119</v>
      </c>
      <c r="AA965" s="6" t="s">
        <v>90</v>
      </c>
      <c r="AB965" s="6" t="s">
        <v>5202</v>
      </c>
      <c r="AC965" s="6" t="s">
        <v>50398</v>
      </c>
      <c r="AD965" s="6" t="s">
        <v>50399</v>
      </c>
    </row>
    <row r="966" spans="1:30" x14ac:dyDescent="0.25">
      <c r="A966" s="26" t="s">
        <v>41012</v>
      </c>
      <c r="B966" s="24" t="s">
        <v>41013</v>
      </c>
      <c r="C966" s="22">
        <v>2070</v>
      </c>
      <c r="D966" s="22">
        <v>-162.43800999999999</v>
      </c>
      <c r="E966" s="22">
        <v>-256.84201999999999</v>
      </c>
      <c r="F966" s="22">
        <v>0.59</v>
      </c>
      <c r="G966" s="22">
        <v>26.329000000000001</v>
      </c>
      <c r="H966" s="22">
        <v>9.2639899999999997</v>
      </c>
      <c r="I966" s="22">
        <v>38.424990000000001</v>
      </c>
      <c r="J966" s="22">
        <v>197.07599999999999</v>
      </c>
      <c r="K966" s="22">
        <v>81.244</v>
      </c>
      <c r="L966" s="22">
        <v>132.11500000000001</v>
      </c>
      <c r="M966" s="22">
        <v>0</v>
      </c>
      <c r="N966" s="22">
        <v>314.77098999999998</v>
      </c>
      <c r="O966" s="22">
        <v>0.17</v>
      </c>
      <c r="P966" s="22">
        <v>37.033999999999999</v>
      </c>
      <c r="Q966" s="22">
        <v>0.58814999999999995</v>
      </c>
      <c r="R966" s="22">
        <v>0.45</v>
      </c>
      <c r="S966" s="22">
        <v>0.37</v>
      </c>
      <c r="T966" s="22">
        <v>0.23164000000000001</v>
      </c>
      <c r="U966" s="24" t="s">
        <v>44692</v>
      </c>
      <c r="V966" s="24" t="s">
        <v>44693</v>
      </c>
      <c r="W966" s="25" t="s">
        <v>44694</v>
      </c>
      <c r="X966">
        <v>964</v>
      </c>
      <c r="Y966" s="6" t="s">
        <v>5203</v>
      </c>
      <c r="Z966" s="6" t="s">
        <v>49259</v>
      </c>
      <c r="AA966" s="6" t="s">
        <v>90</v>
      </c>
      <c r="AB966" s="6" t="s">
        <v>5204</v>
      </c>
      <c r="AC966" s="6" t="s">
        <v>50400</v>
      </c>
      <c r="AD966" s="6" t="s">
        <v>50399</v>
      </c>
    </row>
    <row r="967" spans="1:30" x14ac:dyDescent="0.25">
      <c r="A967" s="26" t="s">
        <v>41014</v>
      </c>
      <c r="B967" s="24" t="s">
        <v>41015</v>
      </c>
      <c r="C967" s="22">
        <v>2218.27</v>
      </c>
      <c r="D967" s="22">
        <v>17.236989999999999</v>
      </c>
      <c r="E967" s="22">
        <v>10.128</v>
      </c>
      <c r="F967" s="22">
        <v>1.2</v>
      </c>
      <c r="G967" s="22">
        <v>19.37199</v>
      </c>
      <c r="H967" s="22">
        <v>0</v>
      </c>
      <c r="I967" s="22">
        <v>4.4869899999999996</v>
      </c>
      <c r="J967" s="22">
        <v>37.134990000000002</v>
      </c>
      <c r="K967" s="22">
        <v>54.09299</v>
      </c>
      <c r="L967" s="22">
        <v>86.710989999999995</v>
      </c>
      <c r="M967" s="22">
        <v>0</v>
      </c>
      <c r="N967" s="22">
        <v>-33.624009999999998</v>
      </c>
      <c r="O967" s="22">
        <v>-0.69</v>
      </c>
      <c r="Q967" s="22">
        <v>-3.2671299999999999</v>
      </c>
      <c r="R967" s="22">
        <v>1.5</v>
      </c>
      <c r="S967" s="22">
        <v>1.46</v>
      </c>
      <c r="T967" s="22">
        <v>0.93498999999999999</v>
      </c>
      <c r="U967" s="24" t="s">
        <v>44695</v>
      </c>
      <c r="V967" s="24" t="s">
        <v>44696</v>
      </c>
      <c r="W967" s="25" t="s">
        <v>44697</v>
      </c>
      <c r="X967">
        <v>965</v>
      </c>
      <c r="Y967" s="6" t="s">
        <v>5205</v>
      </c>
      <c r="Z967" s="6" t="s">
        <v>50833</v>
      </c>
      <c r="AA967" s="6" t="s">
        <v>51337</v>
      </c>
      <c r="AB967" s="6" t="s">
        <v>5206</v>
      </c>
      <c r="AC967" s="6" t="s">
        <v>50401</v>
      </c>
      <c r="AD967" s="6" t="s">
        <v>50402</v>
      </c>
    </row>
    <row r="968" spans="1:30" x14ac:dyDescent="0.25">
      <c r="A968" s="26" t="s">
        <v>1427</v>
      </c>
      <c r="B968" s="24" t="s">
        <v>1428</v>
      </c>
      <c r="C968" s="22">
        <v>70187.399999999994</v>
      </c>
      <c r="D968" s="22">
        <v>10704.132809999999</v>
      </c>
      <c r="E968" s="22">
        <v>8048.5078100000001</v>
      </c>
      <c r="F968" s="22">
        <v>0.67</v>
      </c>
      <c r="G968" s="22">
        <v>9224.7998000000007</v>
      </c>
      <c r="H968" s="22">
        <v>6365.08691</v>
      </c>
      <c r="I968" s="22">
        <v>26425.130850000001</v>
      </c>
      <c r="J968" s="22">
        <v>28213.689450000002</v>
      </c>
      <c r="K968" s="22">
        <v>25689.179680000001</v>
      </c>
      <c r="L968" s="22">
        <v>21070.589840000001</v>
      </c>
      <c r="M968" s="22">
        <v>0</v>
      </c>
      <c r="N968" s="22">
        <v>12487.740229999999</v>
      </c>
      <c r="O968" s="22">
        <v>6.71</v>
      </c>
      <c r="P968" s="22">
        <v>59.535989999999998</v>
      </c>
      <c r="Q968" s="22">
        <v>1.4713499999999999</v>
      </c>
      <c r="R968" s="22">
        <v>0.95</v>
      </c>
      <c r="S968" s="22">
        <v>0.68</v>
      </c>
      <c r="T968" s="22">
        <v>0.35794999999999999</v>
      </c>
      <c r="U968" s="24" t="s">
        <v>44698</v>
      </c>
      <c r="V968" s="24" t="s">
        <v>44699</v>
      </c>
      <c r="W968" s="25" t="s">
        <v>44700</v>
      </c>
      <c r="X968">
        <v>966</v>
      </c>
      <c r="Y968" s="6" t="s">
        <v>5207</v>
      </c>
      <c r="Z968" s="6" t="s">
        <v>52497</v>
      </c>
      <c r="AA968" s="6" t="s">
        <v>52498</v>
      </c>
      <c r="AB968" s="6" t="s">
        <v>5208</v>
      </c>
      <c r="AC968" s="6" t="s">
        <v>50403</v>
      </c>
      <c r="AD968" s="6" t="s">
        <v>50402</v>
      </c>
    </row>
    <row r="969" spans="1:30" x14ac:dyDescent="0.25">
      <c r="A969" s="26" t="s">
        <v>1429</v>
      </c>
      <c r="B969" s="24" t="s">
        <v>1430</v>
      </c>
      <c r="C969" s="22">
        <v>3729.92</v>
      </c>
      <c r="D969" s="22">
        <v>1829</v>
      </c>
      <c r="E969" s="22">
        <v>850</v>
      </c>
      <c r="F969" s="22">
        <v>1.79</v>
      </c>
      <c r="G969" s="22">
        <v>2610</v>
      </c>
      <c r="H969" s="22">
        <v>4571</v>
      </c>
      <c r="I969" s="22">
        <v>2018</v>
      </c>
      <c r="J969" s="22">
        <v>7140</v>
      </c>
      <c r="K969" s="22">
        <v>8665</v>
      </c>
      <c r="L969" s="22">
        <v>7267</v>
      </c>
      <c r="M969" s="22">
        <v>0</v>
      </c>
      <c r="N969" s="22">
        <v>5466</v>
      </c>
      <c r="O969" s="22">
        <v>19.149999999999999</v>
      </c>
      <c r="P969" s="22">
        <v>60.2</v>
      </c>
      <c r="Q969" s="22">
        <v>1.5125299999999999</v>
      </c>
      <c r="R969" s="22">
        <v>1.32</v>
      </c>
      <c r="S969" s="22">
        <v>0.56999999999999995</v>
      </c>
      <c r="T969" s="22">
        <v>0.20784</v>
      </c>
      <c r="U969" s="24" t="s">
        <v>44701</v>
      </c>
      <c r="V969" s="24" t="s">
        <v>44702</v>
      </c>
      <c r="W969" s="25" t="s">
        <v>44703</v>
      </c>
      <c r="X969">
        <v>967</v>
      </c>
      <c r="Y969" s="6" t="s">
        <v>5209</v>
      </c>
      <c r="Z969" s="6" t="s">
        <v>50858</v>
      </c>
      <c r="AA969" s="6" t="s">
        <v>90</v>
      </c>
      <c r="AB969" s="6" t="s">
        <v>5210</v>
      </c>
      <c r="AC969" s="6" t="s">
        <v>50404</v>
      </c>
      <c r="AD969" s="6" t="s">
        <v>50405</v>
      </c>
    </row>
    <row r="970" spans="1:30" x14ac:dyDescent="0.25">
      <c r="A970" s="26" t="s">
        <v>1432</v>
      </c>
      <c r="B970" s="24" t="s">
        <v>1433</v>
      </c>
      <c r="C970" s="22">
        <v>3494.71</v>
      </c>
      <c r="D970" s="22">
        <v>614.40002000000004</v>
      </c>
      <c r="E970" s="22">
        <v>397.20001000000002</v>
      </c>
      <c r="F970" s="22">
        <v>1.54</v>
      </c>
      <c r="G970" s="22">
        <v>821.59996999999998</v>
      </c>
      <c r="H970" s="22">
        <v>656.20001000000002</v>
      </c>
      <c r="I970" s="22">
        <v>3471.5</v>
      </c>
      <c r="J970" s="22">
        <v>752.29998000000001</v>
      </c>
      <c r="K970" s="22">
        <v>2277.3998999999999</v>
      </c>
      <c r="L970" s="22">
        <v>2505.8998999999999</v>
      </c>
      <c r="M970" s="22">
        <v>0</v>
      </c>
      <c r="N970" s="22">
        <v>3443.6000899999999</v>
      </c>
      <c r="O970" s="22">
        <v>12.59</v>
      </c>
      <c r="P970" s="22">
        <v>41.316000000000003</v>
      </c>
      <c r="Q970" s="22">
        <v>0.70404</v>
      </c>
      <c r="R970" s="22">
        <v>3.19</v>
      </c>
      <c r="S970" s="22">
        <v>2.15</v>
      </c>
      <c r="T970" s="22">
        <v>1.06287</v>
      </c>
      <c r="U970" s="24" t="s">
        <v>44704</v>
      </c>
      <c r="V970" s="24" t="s">
        <v>44705</v>
      </c>
      <c r="W970" s="25" t="s">
        <v>44706</v>
      </c>
      <c r="X970">
        <v>968</v>
      </c>
      <c r="Y970" s="6" t="s">
        <v>5211</v>
      </c>
      <c r="Z970" s="6" t="s">
        <v>51079</v>
      </c>
      <c r="AA970" s="6" t="s">
        <v>49464</v>
      </c>
      <c r="AB970" s="6" t="s">
        <v>5212</v>
      </c>
      <c r="AC970" s="6" t="s">
        <v>50406</v>
      </c>
      <c r="AD970" s="6" t="s">
        <v>50407</v>
      </c>
    </row>
    <row r="971" spans="1:30" x14ac:dyDescent="0.25">
      <c r="A971" s="26" t="s">
        <v>1434</v>
      </c>
      <c r="B971" s="24" t="s">
        <v>1435</v>
      </c>
      <c r="C971" s="22">
        <v>5373.72</v>
      </c>
      <c r="D971" s="22">
        <v>-130.85601</v>
      </c>
      <c r="E971" s="22">
        <v>-175.33000999999999</v>
      </c>
      <c r="F971" s="22">
        <v>-0.28000000000000003</v>
      </c>
      <c r="G971" s="22">
        <v>130.47900000000001</v>
      </c>
      <c r="H971" s="22">
        <v>0</v>
      </c>
      <c r="I971" s="22">
        <v>12.04599</v>
      </c>
      <c r="J971" s="22">
        <v>306.29597999999999</v>
      </c>
      <c r="K971" s="22">
        <v>1117.9620299999999</v>
      </c>
      <c r="L971" s="22">
        <v>0</v>
      </c>
      <c r="M971" s="22">
        <v>0</v>
      </c>
      <c r="N971" s="22">
        <v>824.72496999999998</v>
      </c>
      <c r="O971" s="22">
        <v>5.46</v>
      </c>
      <c r="P971" s="22">
        <v>0</v>
      </c>
      <c r="Q971" s="22">
        <v>0</v>
      </c>
      <c r="R971" s="22">
        <v>3.65</v>
      </c>
      <c r="S971" s="22">
        <v>3.65</v>
      </c>
      <c r="T971" s="22">
        <v>3.2239499999999999</v>
      </c>
      <c r="U971" s="24" t="s">
        <v>44707</v>
      </c>
      <c r="V971" s="24" t="s">
        <v>44708</v>
      </c>
      <c r="W971" s="25" t="s">
        <v>44709</v>
      </c>
      <c r="X971">
        <v>969</v>
      </c>
      <c r="Y971" s="6" t="s">
        <v>5213</v>
      </c>
      <c r="Z971" s="6" t="s">
        <v>50530</v>
      </c>
      <c r="AA971" s="6" t="s">
        <v>90</v>
      </c>
      <c r="AB971" s="6" t="s">
        <v>5214</v>
      </c>
      <c r="AC971" s="6" t="s">
        <v>50408</v>
      </c>
      <c r="AD971" s="6" t="s">
        <v>50407</v>
      </c>
    </row>
    <row r="972" spans="1:30" x14ac:dyDescent="0.25">
      <c r="A972" s="26" t="s">
        <v>1436</v>
      </c>
      <c r="B972" s="24" t="s">
        <v>1437</v>
      </c>
      <c r="C972" s="22">
        <v>5091.3900000000003</v>
      </c>
      <c r="D972" s="22">
        <v>212.5</v>
      </c>
      <c r="E972" s="22">
        <v>127.69999</v>
      </c>
      <c r="F972" s="22">
        <v>1.46</v>
      </c>
      <c r="G972" s="22">
        <v>512.79998000000001</v>
      </c>
      <c r="H972" s="22">
        <v>357.89999</v>
      </c>
      <c r="I972" s="22">
        <v>1527.3000400000001</v>
      </c>
      <c r="J972" s="22">
        <v>1081.59997</v>
      </c>
      <c r="K972" s="22">
        <v>3690.8998999999999</v>
      </c>
      <c r="L972" s="22">
        <v>2039.8000400000001</v>
      </c>
      <c r="M972" s="22">
        <v>0</v>
      </c>
      <c r="N972" s="22">
        <v>2684.3000400000001</v>
      </c>
      <c r="O972" s="22">
        <v>64.52</v>
      </c>
      <c r="P972" s="22">
        <v>59.948</v>
      </c>
      <c r="Q972" s="22">
        <v>1.4967600000000001</v>
      </c>
      <c r="R972" s="22">
        <v>1.25</v>
      </c>
      <c r="S972" s="22">
        <v>3.08</v>
      </c>
      <c r="T972" s="22">
        <v>2.6074299999999999</v>
      </c>
      <c r="U972" s="24" t="s">
        <v>44710</v>
      </c>
      <c r="V972" s="24" t="s">
        <v>44711</v>
      </c>
      <c r="W972" s="25" t="s">
        <v>44712</v>
      </c>
      <c r="X972">
        <v>970</v>
      </c>
      <c r="Y972" s="6" t="s">
        <v>5215</v>
      </c>
      <c r="Z972" s="6" t="s">
        <v>50303</v>
      </c>
      <c r="AA972" s="6" t="s">
        <v>49638</v>
      </c>
      <c r="AB972" s="6" t="s">
        <v>5216</v>
      </c>
      <c r="AC972" s="6" t="s">
        <v>50409</v>
      </c>
      <c r="AD972" s="6" t="s">
        <v>50410</v>
      </c>
    </row>
    <row r="973" spans="1:30" x14ac:dyDescent="0.25">
      <c r="A973" s="26" t="s">
        <v>41016</v>
      </c>
      <c r="B973" s="24" t="s">
        <v>41017</v>
      </c>
      <c r="C973" s="22">
        <v>30482.38</v>
      </c>
      <c r="D973" s="22">
        <v>1585.35095</v>
      </c>
      <c r="E973" s="22">
        <v>1158.6519699999999</v>
      </c>
      <c r="F973" s="22">
        <v>0.66</v>
      </c>
      <c r="G973" s="22">
        <v>1664.1259700000001</v>
      </c>
      <c r="H973" s="22">
        <v>1509.8580300000001</v>
      </c>
      <c r="I973" s="22">
        <v>5309.6669899999997</v>
      </c>
      <c r="J973" s="22">
        <v>2536.1240200000002</v>
      </c>
      <c r="K973" s="22">
        <v>3726.50488</v>
      </c>
      <c r="L973" s="22">
        <v>4637.8901299999998</v>
      </c>
      <c r="M973" s="22">
        <v>0</v>
      </c>
      <c r="N973" s="22">
        <v>4311.8481400000001</v>
      </c>
      <c r="U973" s="24" t="s">
        <v>44713</v>
      </c>
      <c r="V973" s="24" t="s">
        <v>44713</v>
      </c>
      <c r="W973" s="25" t="s">
        <v>44714</v>
      </c>
      <c r="X973">
        <v>971</v>
      </c>
      <c r="Y973" s="6" t="s">
        <v>5217</v>
      </c>
      <c r="Z973" s="6" t="s">
        <v>50299</v>
      </c>
      <c r="AA973" s="6" t="s">
        <v>90</v>
      </c>
      <c r="AB973" s="6" t="s">
        <v>5218</v>
      </c>
      <c r="AC973" s="6" t="s">
        <v>50411</v>
      </c>
      <c r="AD973" s="6" t="s">
        <v>50410</v>
      </c>
    </row>
    <row r="974" spans="1:30" x14ac:dyDescent="0.25">
      <c r="A974" s="26" t="s">
        <v>1438</v>
      </c>
      <c r="B974" s="24" t="s">
        <v>1439</v>
      </c>
      <c r="C974" s="22">
        <v>5885.85</v>
      </c>
      <c r="D974" s="22">
        <v>-156.84</v>
      </c>
      <c r="E974" s="22">
        <v>-210.26900000000001</v>
      </c>
      <c r="F974" s="22">
        <v>1.27</v>
      </c>
      <c r="G974" s="22">
        <v>215.31199000000001</v>
      </c>
      <c r="H974" s="22">
        <v>0</v>
      </c>
      <c r="I974" s="22">
        <v>393.553</v>
      </c>
      <c r="J974" s="22">
        <v>337.51799999999997</v>
      </c>
      <c r="K974" s="22">
        <v>1252.703</v>
      </c>
      <c r="L974" s="22">
        <v>358.21600000000001</v>
      </c>
      <c r="M974" s="22">
        <v>0</v>
      </c>
      <c r="N974" s="22">
        <v>1451.65698</v>
      </c>
      <c r="O974" s="22">
        <v>14.65</v>
      </c>
      <c r="P974" s="22">
        <v>24.922999999999998</v>
      </c>
      <c r="Q974" s="22">
        <v>0.32479999999999998</v>
      </c>
      <c r="R974" s="22">
        <v>3.65</v>
      </c>
      <c r="S974" s="22">
        <v>3.71</v>
      </c>
      <c r="T974" s="22">
        <v>3.0735800000000002</v>
      </c>
      <c r="U974" s="24" t="s">
        <v>44715</v>
      </c>
      <c r="V974" s="24" t="s">
        <v>44716</v>
      </c>
      <c r="W974" s="25" t="s">
        <v>44717</v>
      </c>
      <c r="X974">
        <v>972</v>
      </c>
      <c r="Y974" s="6" t="s">
        <v>5219</v>
      </c>
      <c r="Z974" s="6" t="s">
        <v>51059</v>
      </c>
      <c r="AA974" s="6" t="s">
        <v>90</v>
      </c>
      <c r="AB974" s="6" t="s">
        <v>5220</v>
      </c>
      <c r="AC974" s="6" t="s">
        <v>50412</v>
      </c>
      <c r="AD974" s="6" t="s">
        <v>50413</v>
      </c>
    </row>
    <row r="975" spans="1:30" x14ac:dyDescent="0.25">
      <c r="A975" s="26" t="s">
        <v>1440</v>
      </c>
      <c r="B975" s="24" t="s">
        <v>1441</v>
      </c>
      <c r="C975" s="22">
        <v>33895.81</v>
      </c>
      <c r="D975" s="22">
        <v>2463</v>
      </c>
      <c r="E975" s="22">
        <v>2239</v>
      </c>
      <c r="F975" s="22">
        <v>1.19</v>
      </c>
      <c r="G975" s="22">
        <v>2133</v>
      </c>
      <c r="H975" s="22">
        <v>2253</v>
      </c>
      <c r="I975" s="22">
        <v>603</v>
      </c>
      <c r="J975" s="22">
        <v>2010</v>
      </c>
      <c r="K975" s="22">
        <v>4977</v>
      </c>
      <c r="L975" s="22">
        <v>2284</v>
      </c>
      <c r="M975" s="22">
        <v>0</v>
      </c>
      <c r="N975" s="22">
        <v>2735</v>
      </c>
      <c r="O975" s="22">
        <v>60.7</v>
      </c>
      <c r="P975" s="22">
        <v>42.794989999999999</v>
      </c>
      <c r="Q975" s="22">
        <v>0.74811000000000005</v>
      </c>
      <c r="R975" s="22">
        <v>2.7</v>
      </c>
      <c r="S975" s="22">
        <v>1.36</v>
      </c>
      <c r="T975" s="22">
        <v>0.29402</v>
      </c>
      <c r="U975" s="24" t="s">
        <v>44718</v>
      </c>
      <c r="V975" s="24" t="s">
        <v>44719</v>
      </c>
      <c r="W975" s="25" t="s">
        <v>44720</v>
      </c>
      <c r="X975">
        <v>973</v>
      </c>
      <c r="Y975" s="6" t="s">
        <v>5221</v>
      </c>
      <c r="Z975" s="6" t="s">
        <v>52126</v>
      </c>
      <c r="AA975" s="6" t="s">
        <v>90</v>
      </c>
      <c r="AB975" s="6" t="s">
        <v>5222</v>
      </c>
      <c r="AC975" s="6" t="s">
        <v>50414</v>
      </c>
      <c r="AD975" s="6" t="s">
        <v>50413</v>
      </c>
    </row>
    <row r="976" spans="1:30" x14ac:dyDescent="0.25">
      <c r="A976" s="26" t="s">
        <v>1443</v>
      </c>
      <c r="B976" s="24" t="s">
        <v>1444</v>
      </c>
      <c r="C976" s="22">
        <v>10529.36</v>
      </c>
      <c r="D976" s="22">
        <v>622</v>
      </c>
      <c r="E976" s="22">
        <v>293</v>
      </c>
      <c r="F976" s="22">
        <v>1.69</v>
      </c>
      <c r="G976" s="22">
        <v>1647</v>
      </c>
      <c r="H976" s="22">
        <v>0</v>
      </c>
      <c r="I976" s="22">
        <v>3298</v>
      </c>
      <c r="J976" s="22">
        <v>2532</v>
      </c>
      <c r="K976" s="22">
        <v>2428</v>
      </c>
      <c r="L976" s="22">
        <v>1739</v>
      </c>
      <c r="M976" s="22">
        <v>0</v>
      </c>
      <c r="N976" s="22">
        <v>2678</v>
      </c>
      <c r="O976" s="22">
        <v>22.87</v>
      </c>
      <c r="P976" s="22">
        <v>38.427999999999997</v>
      </c>
      <c r="Q976" s="22">
        <v>0.62412000000000001</v>
      </c>
      <c r="R976" s="22">
        <v>0.95</v>
      </c>
      <c r="S976" s="22">
        <v>0.96</v>
      </c>
      <c r="T976" s="22">
        <v>0.30845</v>
      </c>
      <c r="U976" s="24" t="s">
        <v>44721</v>
      </c>
      <c r="V976" s="24" t="s">
        <v>44722</v>
      </c>
      <c r="W976" s="25" t="s">
        <v>44723</v>
      </c>
      <c r="X976">
        <v>974</v>
      </c>
      <c r="Y976" s="6" t="s">
        <v>5223</v>
      </c>
      <c r="Z976" s="6" t="s">
        <v>51894</v>
      </c>
      <c r="AA976" s="6" t="s">
        <v>90</v>
      </c>
      <c r="AB976" s="6" t="s">
        <v>5224</v>
      </c>
      <c r="AC976" s="6" t="s">
        <v>50415</v>
      </c>
      <c r="AD976" s="6" t="s">
        <v>50416</v>
      </c>
    </row>
    <row r="977" spans="1:30" x14ac:dyDescent="0.25">
      <c r="A977" s="26" t="s">
        <v>1445</v>
      </c>
      <c r="B977" s="24" t="s">
        <v>1446</v>
      </c>
      <c r="C977" s="22">
        <v>12095.27</v>
      </c>
      <c r="D977" s="22">
        <v>1066</v>
      </c>
      <c r="E977" s="22">
        <v>513</v>
      </c>
      <c r="F977" s="22">
        <v>1.36</v>
      </c>
      <c r="G977" s="22">
        <v>873</v>
      </c>
      <c r="H977" s="22">
        <v>9</v>
      </c>
      <c r="I977" s="22">
        <v>4769</v>
      </c>
      <c r="J977" s="22">
        <v>3287</v>
      </c>
      <c r="K977" s="22">
        <v>2250</v>
      </c>
      <c r="L977" s="22">
        <v>2453</v>
      </c>
      <c r="M977" s="22">
        <v>0</v>
      </c>
      <c r="N977" s="22">
        <v>3702</v>
      </c>
      <c r="O977" s="22">
        <v>34.96</v>
      </c>
      <c r="P977" s="22">
        <v>39.902000000000001</v>
      </c>
      <c r="Q977" s="22">
        <v>0.66395999999999999</v>
      </c>
      <c r="R977" s="22">
        <v>0.64</v>
      </c>
      <c r="S977" s="22">
        <v>0.68</v>
      </c>
      <c r="T977" s="22">
        <v>0.41617999999999999</v>
      </c>
      <c r="U977" s="24" t="s">
        <v>44724</v>
      </c>
      <c r="V977" s="24" t="s">
        <v>43627</v>
      </c>
      <c r="W977" s="25" t="s">
        <v>44725</v>
      </c>
      <c r="X977">
        <v>975</v>
      </c>
      <c r="Y977" s="6" t="s">
        <v>5225</v>
      </c>
      <c r="Z977" s="6" t="s">
        <v>52042</v>
      </c>
      <c r="AA977" s="6" t="s">
        <v>90</v>
      </c>
      <c r="AB977" s="6" t="s">
        <v>5226</v>
      </c>
      <c r="AC977" s="6" t="s">
        <v>50417</v>
      </c>
      <c r="AD977" s="6" t="s">
        <v>50418</v>
      </c>
    </row>
    <row r="978" spans="1:30" x14ac:dyDescent="0.25">
      <c r="A978" s="26" t="s">
        <v>1447</v>
      </c>
      <c r="B978" s="24" t="s">
        <v>1448</v>
      </c>
      <c r="C978" s="22">
        <v>4369.25</v>
      </c>
      <c r="D978" s="22">
        <v>251.30999</v>
      </c>
      <c r="E978" s="22">
        <v>156.03299999999999</v>
      </c>
      <c r="F978" s="22">
        <v>0.43</v>
      </c>
      <c r="G978" s="22">
        <v>179.14198999999999</v>
      </c>
      <c r="H978" s="22">
        <v>259.37898999999999</v>
      </c>
      <c r="I978" s="22">
        <v>742.00201000000004</v>
      </c>
      <c r="J978" s="22">
        <v>251.81599</v>
      </c>
      <c r="K978" s="22">
        <v>769.72198000000003</v>
      </c>
      <c r="L978" s="22">
        <v>754.10198000000003</v>
      </c>
      <c r="M978" s="22">
        <v>0</v>
      </c>
      <c r="N978" s="22">
        <v>817.99699999999996</v>
      </c>
      <c r="O978" s="22">
        <v>16.22</v>
      </c>
      <c r="P978" s="22">
        <v>47.96799</v>
      </c>
      <c r="Q978" s="22">
        <v>0.92188000000000003</v>
      </c>
      <c r="R978" s="22">
        <v>3.06</v>
      </c>
      <c r="S978" s="22">
        <v>2.0299999999999998</v>
      </c>
      <c r="T978" s="22">
        <v>1.31525</v>
      </c>
      <c r="U978" s="24" t="s">
        <v>44726</v>
      </c>
      <c r="V978" s="24" t="s">
        <v>44727</v>
      </c>
      <c r="W978" s="25" t="s">
        <v>44728</v>
      </c>
      <c r="X978">
        <v>976</v>
      </c>
      <c r="Y978" s="6" t="s">
        <v>5227</v>
      </c>
      <c r="Z978" s="6" t="s">
        <v>51800</v>
      </c>
      <c r="AA978" s="6" t="s">
        <v>51382</v>
      </c>
      <c r="AB978" s="6" t="s">
        <v>5228</v>
      </c>
      <c r="AC978" s="6" t="s">
        <v>50419</v>
      </c>
      <c r="AD978" s="6" t="s">
        <v>50420</v>
      </c>
    </row>
    <row r="979" spans="1:30" x14ac:dyDescent="0.25">
      <c r="A979" s="26" t="s">
        <v>1449</v>
      </c>
      <c r="B979" s="24" t="s">
        <v>1450</v>
      </c>
      <c r="C979" s="22">
        <v>28112.39</v>
      </c>
      <c r="D979" s="22">
        <v>3425</v>
      </c>
      <c r="E979" s="22">
        <v>2485</v>
      </c>
      <c r="F979" s="22">
        <v>2.13</v>
      </c>
      <c r="G979" s="22">
        <v>4627</v>
      </c>
      <c r="H979" s="22">
        <v>2923</v>
      </c>
      <c r="I979" s="22">
        <v>2829</v>
      </c>
      <c r="J979" s="22">
        <v>5345</v>
      </c>
      <c r="K979" s="22">
        <v>10952</v>
      </c>
      <c r="L979" s="22">
        <v>7928</v>
      </c>
      <c r="M979" s="22">
        <v>0</v>
      </c>
      <c r="N979" s="22">
        <v>7977</v>
      </c>
      <c r="O979" s="22">
        <v>9.36</v>
      </c>
      <c r="P979" s="22">
        <v>48.423990000000003</v>
      </c>
      <c r="Q979" s="22">
        <v>0.93889</v>
      </c>
      <c r="R979" s="22">
        <v>2.14</v>
      </c>
      <c r="S979" s="22">
        <v>1.5</v>
      </c>
      <c r="T979" s="22">
        <v>0.63648000000000005</v>
      </c>
      <c r="U979" s="24" t="s">
        <v>44729</v>
      </c>
      <c r="V979" s="24" t="s">
        <v>44730</v>
      </c>
      <c r="W979" s="25" t="s">
        <v>44731</v>
      </c>
      <c r="X979">
        <v>977</v>
      </c>
      <c r="Y979" s="6" t="s">
        <v>5229</v>
      </c>
      <c r="Z979" s="6" t="s">
        <v>49795</v>
      </c>
      <c r="AA979" s="6" t="s">
        <v>90</v>
      </c>
      <c r="AB979" s="6" t="s">
        <v>5230</v>
      </c>
      <c r="AC979" s="6" t="s">
        <v>50421</v>
      </c>
      <c r="AD979" s="6" t="s">
        <v>50420</v>
      </c>
    </row>
    <row r="980" spans="1:30" x14ac:dyDescent="0.25">
      <c r="A980" s="26" t="s">
        <v>1451</v>
      </c>
      <c r="B980" s="24" t="s">
        <v>1452</v>
      </c>
      <c r="C980" s="22">
        <v>4353.3500000000004</v>
      </c>
      <c r="D980" s="22">
        <v>324.45098000000002</v>
      </c>
      <c r="E980" s="22">
        <v>265.86498999999998</v>
      </c>
      <c r="F980" s="22">
        <v>1.22</v>
      </c>
      <c r="G980" s="22">
        <v>231.072</v>
      </c>
      <c r="H980" s="22">
        <v>100.123</v>
      </c>
      <c r="I980" s="22">
        <v>955.70097999999996</v>
      </c>
      <c r="J980" s="22">
        <v>130.78899999999999</v>
      </c>
      <c r="K980" s="22">
        <v>739.01300000000003</v>
      </c>
      <c r="L980" s="22">
        <v>1492.7659900000001</v>
      </c>
      <c r="M980" s="22">
        <v>0</v>
      </c>
      <c r="N980" s="22">
        <v>169.798</v>
      </c>
      <c r="O980" s="22">
        <v>0.5</v>
      </c>
      <c r="P980" s="22">
        <v>95.778989999999993</v>
      </c>
      <c r="Q980" s="22">
        <v>22.69369</v>
      </c>
      <c r="R980" s="22">
        <v>6.69</v>
      </c>
      <c r="S980" s="22">
        <v>4.88</v>
      </c>
      <c r="T980" s="22">
        <v>3.1181299999999998</v>
      </c>
      <c r="U980" s="24" t="s">
        <v>44732</v>
      </c>
      <c r="V980" s="24" t="s">
        <v>44733</v>
      </c>
      <c r="W980" s="25" t="s">
        <v>44734</v>
      </c>
      <c r="X980">
        <v>978</v>
      </c>
      <c r="Y980" s="6" t="s">
        <v>5231</v>
      </c>
      <c r="Z980" s="6" t="s">
        <v>51297</v>
      </c>
      <c r="AA980" s="6" t="s">
        <v>90</v>
      </c>
      <c r="AB980" s="6" t="s">
        <v>5232</v>
      </c>
      <c r="AC980" s="6" t="s">
        <v>50422</v>
      </c>
      <c r="AD980" s="6" t="s">
        <v>50423</v>
      </c>
    </row>
    <row r="981" spans="1:30" x14ac:dyDescent="0.25">
      <c r="A981" s="26" t="s">
        <v>1453</v>
      </c>
      <c r="B981" s="24" t="s">
        <v>1454</v>
      </c>
      <c r="C981" s="22">
        <v>8301.2800000000007</v>
      </c>
      <c r="D981" s="22">
        <v>1501.59997</v>
      </c>
      <c r="E981" s="22">
        <v>432.5</v>
      </c>
      <c r="F981" s="22">
        <v>0.74</v>
      </c>
      <c r="G981" s="22">
        <v>1132.40002</v>
      </c>
      <c r="H981" s="22">
        <v>676.79998000000001</v>
      </c>
      <c r="I981" s="22">
        <v>4284.7001899999996</v>
      </c>
      <c r="J981" s="22">
        <v>2189.6999500000002</v>
      </c>
      <c r="K981" s="22">
        <v>2999.1000899999999</v>
      </c>
      <c r="L981" s="22">
        <v>3711.1999500000002</v>
      </c>
      <c r="M981" s="22">
        <v>0</v>
      </c>
      <c r="N981" s="22">
        <v>2861.8998999999999</v>
      </c>
      <c r="O981" s="22">
        <v>19.899999999999999</v>
      </c>
      <c r="P981" s="22">
        <v>57.169989999999999</v>
      </c>
      <c r="Q981" s="22">
        <v>1.33483</v>
      </c>
      <c r="R981" s="22">
        <v>1.34</v>
      </c>
      <c r="S981" s="22">
        <v>1.06</v>
      </c>
      <c r="T981" s="22">
        <v>0.54339999999999999</v>
      </c>
      <c r="U981" s="24" t="s">
        <v>44735</v>
      </c>
      <c r="V981" s="24" t="s">
        <v>44736</v>
      </c>
      <c r="W981" s="25" t="s">
        <v>44737</v>
      </c>
      <c r="X981">
        <v>979</v>
      </c>
      <c r="Y981" s="6" t="s">
        <v>5233</v>
      </c>
      <c r="Z981" s="6" t="s">
        <v>50597</v>
      </c>
      <c r="AA981" s="6" t="s">
        <v>90</v>
      </c>
      <c r="AB981" s="6" t="s">
        <v>5234</v>
      </c>
      <c r="AC981" s="6" t="s">
        <v>50424</v>
      </c>
      <c r="AD981" s="6" t="s">
        <v>50423</v>
      </c>
    </row>
    <row r="982" spans="1:30" x14ac:dyDescent="0.25">
      <c r="A982" s="26" t="s">
        <v>41018</v>
      </c>
      <c r="B982" s="24" t="s">
        <v>41019</v>
      </c>
      <c r="C982" s="22">
        <v>2303.02</v>
      </c>
      <c r="D982" s="22">
        <v>180.529</v>
      </c>
      <c r="E982" s="22">
        <v>164.85099</v>
      </c>
      <c r="F982" s="22">
        <v>1.69</v>
      </c>
      <c r="G982" s="22">
        <v>2075.2480399999999</v>
      </c>
      <c r="H982" s="22">
        <v>0</v>
      </c>
      <c r="I982" s="22">
        <v>0</v>
      </c>
      <c r="J982" s="22">
        <v>120.11399</v>
      </c>
      <c r="K982" s="22">
        <v>2230.96191</v>
      </c>
      <c r="L982" s="22">
        <v>2975.2880799999998</v>
      </c>
      <c r="M982" s="22">
        <v>0</v>
      </c>
      <c r="N982" s="22">
        <v>1664.7459699999999</v>
      </c>
      <c r="O982" s="22">
        <v>18.07</v>
      </c>
      <c r="P982" s="22">
        <v>66.948989999999995</v>
      </c>
      <c r="Q982" s="22">
        <v>2.0255899999999998</v>
      </c>
      <c r="R982" s="22">
        <v>18.350000000000001</v>
      </c>
      <c r="S982" s="22">
        <v>18.57</v>
      </c>
      <c r="T982" s="22">
        <v>1.2963800000000001</v>
      </c>
      <c r="U982" s="24" t="s">
        <v>44738</v>
      </c>
      <c r="V982" s="24" t="s">
        <v>44739</v>
      </c>
      <c r="W982" s="25" t="s">
        <v>44740</v>
      </c>
      <c r="X982">
        <v>980</v>
      </c>
      <c r="Y982" s="6" t="s">
        <v>5235</v>
      </c>
      <c r="Z982" s="6" t="s">
        <v>48922</v>
      </c>
      <c r="AA982" s="6" t="s">
        <v>90</v>
      </c>
      <c r="AB982" s="6" t="s">
        <v>5236</v>
      </c>
      <c r="AC982" s="6" t="s">
        <v>45554</v>
      </c>
      <c r="AD982" s="6" t="s">
        <v>50425</v>
      </c>
    </row>
    <row r="983" spans="1:30" x14ac:dyDescent="0.25">
      <c r="A983" s="26" t="s">
        <v>41020</v>
      </c>
      <c r="B983" s="24" t="s">
        <v>41021</v>
      </c>
      <c r="C983" s="22">
        <v>2192.21</v>
      </c>
      <c r="D983" s="22">
        <v>364.988</v>
      </c>
      <c r="E983" s="22">
        <v>279.66399999999999</v>
      </c>
      <c r="F983" s="22">
        <v>0.76</v>
      </c>
      <c r="G983" s="22">
        <v>1611.0300199999999</v>
      </c>
      <c r="H983" s="22">
        <v>0</v>
      </c>
      <c r="I983" s="22">
        <v>331.97600999999997</v>
      </c>
      <c r="J983" s="22">
        <v>1486.70605</v>
      </c>
      <c r="K983" s="22">
        <v>2005.3019999999999</v>
      </c>
      <c r="L983" s="22">
        <v>193.40898999999999</v>
      </c>
      <c r="M983" s="22">
        <v>0</v>
      </c>
      <c r="N983" s="22">
        <v>1059.8220200000001</v>
      </c>
      <c r="S983" s="22">
        <v>1.35</v>
      </c>
      <c r="T983" s="22">
        <v>0.26518999999999998</v>
      </c>
      <c r="U983" s="24" t="s">
        <v>44741</v>
      </c>
      <c r="V983" s="24" t="s">
        <v>44742</v>
      </c>
      <c r="W983" s="25" t="s">
        <v>44743</v>
      </c>
      <c r="X983">
        <v>981</v>
      </c>
      <c r="Y983" s="6" t="s">
        <v>5237</v>
      </c>
      <c r="Z983" s="6" t="s">
        <v>52499</v>
      </c>
      <c r="AA983" s="6" t="s">
        <v>51187</v>
      </c>
      <c r="AB983" s="6" t="s">
        <v>5238</v>
      </c>
      <c r="AC983" s="6" t="s">
        <v>50426</v>
      </c>
      <c r="AD983" s="6" t="s">
        <v>50427</v>
      </c>
    </row>
    <row r="984" spans="1:30" x14ac:dyDescent="0.25">
      <c r="A984" s="26" t="s">
        <v>41022</v>
      </c>
      <c r="B984" s="24" t="s">
        <v>41023</v>
      </c>
      <c r="C984" s="22">
        <v>2370.6799999999998</v>
      </c>
      <c r="D984" s="22">
        <v>346.53399000000002</v>
      </c>
      <c r="E984" s="22">
        <v>285.62398999999999</v>
      </c>
      <c r="F984" s="22">
        <v>0.95</v>
      </c>
      <c r="G984" s="22">
        <v>236.28199000000001</v>
      </c>
      <c r="H984" s="22">
        <v>283.65798000000001</v>
      </c>
      <c r="I984" s="22">
        <v>2005.5720200000001</v>
      </c>
      <c r="J984" s="22">
        <v>232.41</v>
      </c>
      <c r="K984" s="22">
        <v>612.28399000000002</v>
      </c>
      <c r="L984" s="22">
        <v>1085.0550499999999</v>
      </c>
      <c r="M984" s="22">
        <v>0</v>
      </c>
      <c r="N984" s="22">
        <v>1223.03405</v>
      </c>
      <c r="O984" s="22">
        <v>5.78</v>
      </c>
      <c r="P984" s="22">
        <v>48.728999999999999</v>
      </c>
      <c r="Q984" s="22">
        <v>0.95040000000000002</v>
      </c>
      <c r="R984" s="22">
        <v>3.48</v>
      </c>
      <c r="S984" s="22">
        <v>1.41</v>
      </c>
      <c r="T984" s="22">
        <v>0.39733000000000002</v>
      </c>
      <c r="U984" s="24" t="s">
        <v>44744</v>
      </c>
      <c r="V984" s="24" t="s">
        <v>44745</v>
      </c>
      <c r="W984" s="25" t="s">
        <v>44746</v>
      </c>
      <c r="X984">
        <v>982</v>
      </c>
      <c r="Y984" s="6" t="s">
        <v>5239</v>
      </c>
      <c r="Z984" s="6" t="s">
        <v>50344</v>
      </c>
      <c r="AA984" s="6" t="s">
        <v>50338</v>
      </c>
      <c r="AB984" s="6" t="s">
        <v>5240</v>
      </c>
      <c r="AC984" s="6" t="s">
        <v>50428</v>
      </c>
      <c r="AD984" s="6" t="s">
        <v>50429</v>
      </c>
    </row>
    <row r="985" spans="1:30" x14ac:dyDescent="0.25">
      <c r="A985" s="26" t="s">
        <v>1455</v>
      </c>
      <c r="B985" s="24" t="s">
        <v>1456</v>
      </c>
      <c r="C985" s="22">
        <v>15547.73</v>
      </c>
      <c r="D985" s="22">
        <v>3581</v>
      </c>
      <c r="E985" s="22">
        <v>3097</v>
      </c>
      <c r="F985" s="22">
        <v>1.07</v>
      </c>
      <c r="G985" s="22">
        <v>118975</v>
      </c>
      <c r="H985" s="22">
        <v>529</v>
      </c>
      <c r="I985" s="22">
        <v>6283</v>
      </c>
      <c r="J985" s="22">
        <v>149941</v>
      </c>
      <c r="K985" s="22">
        <v>126441</v>
      </c>
      <c r="L985" s="22">
        <v>9686</v>
      </c>
      <c r="M985" s="22">
        <v>2167</v>
      </c>
      <c r="N985" s="22">
        <v>15602</v>
      </c>
      <c r="O985" s="22">
        <v>11.31</v>
      </c>
      <c r="P985" s="22">
        <v>41</v>
      </c>
      <c r="Q985" s="22">
        <v>0.80062999999999995</v>
      </c>
      <c r="R985" s="22">
        <v>0.86</v>
      </c>
      <c r="S985" s="22">
        <v>0.84</v>
      </c>
      <c r="T985" s="22">
        <v>4.6260000000000003E-2</v>
      </c>
      <c r="U985" s="24" t="s">
        <v>44747</v>
      </c>
      <c r="V985" s="24" t="s">
        <v>44748</v>
      </c>
      <c r="W985" s="25" t="s">
        <v>44749</v>
      </c>
      <c r="X985">
        <v>983</v>
      </c>
      <c r="Y985" s="6" t="s">
        <v>5241</v>
      </c>
      <c r="Z985" s="6" t="s">
        <v>51210</v>
      </c>
      <c r="AA985" s="6" t="s">
        <v>51229</v>
      </c>
      <c r="AB985" s="6" t="s">
        <v>5242</v>
      </c>
      <c r="AC985" s="6" t="s">
        <v>50430</v>
      </c>
      <c r="AD985" s="6" t="s">
        <v>50431</v>
      </c>
    </row>
    <row r="986" spans="1:30" x14ac:dyDescent="0.25">
      <c r="A986" s="26" t="s">
        <v>41024</v>
      </c>
      <c r="B986" s="24" t="s">
        <v>41025</v>
      </c>
      <c r="C986" s="22">
        <v>2494.0300000000002</v>
      </c>
      <c r="D986" s="22">
        <v>2060.1000899999999</v>
      </c>
      <c r="E986" s="22">
        <v>689.09996999999998</v>
      </c>
      <c r="F986" s="22">
        <v>1.62</v>
      </c>
      <c r="G986" s="22">
        <v>1342.1999499999999</v>
      </c>
      <c r="H986" s="22">
        <v>211.39999</v>
      </c>
      <c r="I986" s="22">
        <v>2200.8000400000001</v>
      </c>
      <c r="J986" s="22">
        <v>4102.6000899999999</v>
      </c>
      <c r="K986" s="22">
        <v>2294.1000899999999</v>
      </c>
      <c r="L986" s="22">
        <v>2856</v>
      </c>
      <c r="M986" s="22">
        <v>0</v>
      </c>
      <c r="N986" s="22">
        <v>473.5</v>
      </c>
      <c r="U986" s="24" t="s">
        <v>44750</v>
      </c>
      <c r="V986" s="24" t="s">
        <v>44751</v>
      </c>
      <c r="W986" s="25" t="s">
        <v>44752</v>
      </c>
      <c r="X986">
        <v>984</v>
      </c>
      <c r="Y986" s="6" t="s">
        <v>5243</v>
      </c>
      <c r="Z986" s="6" t="s">
        <v>49434</v>
      </c>
      <c r="AA986" s="6" t="s">
        <v>49599</v>
      </c>
      <c r="AB986" s="6" t="s">
        <v>5244</v>
      </c>
      <c r="AC986" s="6" t="s">
        <v>50432</v>
      </c>
      <c r="AD986" s="6" t="s">
        <v>50431</v>
      </c>
    </row>
    <row r="987" spans="1:30" x14ac:dyDescent="0.25">
      <c r="A987" s="26" t="s">
        <v>1457</v>
      </c>
      <c r="B987" s="24" t="s">
        <v>1458</v>
      </c>
      <c r="C987" s="22">
        <v>74914.92</v>
      </c>
      <c r="D987" s="22">
        <v>13319</v>
      </c>
      <c r="E987" s="22">
        <v>10321</v>
      </c>
      <c r="F987" s="22">
        <v>1.64</v>
      </c>
      <c r="G987" s="22">
        <v>8891</v>
      </c>
      <c r="H987" s="22">
        <v>2068</v>
      </c>
      <c r="I987" s="22">
        <v>9653</v>
      </c>
      <c r="J987" s="22">
        <v>9902</v>
      </c>
      <c r="K987" s="22">
        <v>13643</v>
      </c>
      <c r="L987" s="22">
        <v>37714</v>
      </c>
      <c r="M987" s="22">
        <v>0</v>
      </c>
      <c r="N987" s="22">
        <v>-73</v>
      </c>
      <c r="O987" s="22">
        <v>0.84</v>
      </c>
      <c r="P987" s="22">
        <v>99.367990000000006</v>
      </c>
      <c r="Q987" s="22">
        <v>157.23275000000001</v>
      </c>
      <c r="R987" s="22">
        <v>1.23</v>
      </c>
      <c r="S987" s="22">
        <v>1.17</v>
      </c>
      <c r="T987" s="22">
        <v>0.27105000000000001</v>
      </c>
      <c r="U987" s="24" t="s">
        <v>44753</v>
      </c>
      <c r="V987" s="24" t="s">
        <v>44754</v>
      </c>
      <c r="W987" s="25" t="s">
        <v>44755</v>
      </c>
      <c r="X987">
        <v>985</v>
      </c>
      <c r="Y987" s="6" t="s">
        <v>5245</v>
      </c>
      <c r="Z987" s="6" t="s">
        <v>52233</v>
      </c>
      <c r="AA987" s="6" t="s">
        <v>90</v>
      </c>
      <c r="AB987" s="6" t="s">
        <v>5246</v>
      </c>
      <c r="AC987" s="6" t="s">
        <v>50433</v>
      </c>
      <c r="AD987" s="6" t="s">
        <v>50434</v>
      </c>
    </row>
    <row r="988" spans="1:30" x14ac:dyDescent="0.25">
      <c r="A988" s="26" t="s">
        <v>41027</v>
      </c>
      <c r="B988" s="24" t="s">
        <v>41028</v>
      </c>
      <c r="C988" s="22">
        <v>2104.6999999999998</v>
      </c>
      <c r="D988" s="22">
        <v>-401.10599000000002</v>
      </c>
      <c r="E988" s="22">
        <v>-409.76999000000001</v>
      </c>
      <c r="F988" s="22">
        <v>1.02</v>
      </c>
      <c r="G988" s="22">
        <v>152.20199</v>
      </c>
      <c r="H988" s="22">
        <v>56.689990000000002</v>
      </c>
      <c r="I988" s="22">
        <v>0</v>
      </c>
      <c r="J988" s="22">
        <v>353.90300999999999</v>
      </c>
      <c r="K988" s="22">
        <v>839.88800000000003</v>
      </c>
      <c r="L988" s="22">
        <v>18.103999999999999</v>
      </c>
      <c r="M988" s="22">
        <v>0</v>
      </c>
      <c r="N988" s="22">
        <v>636.86999000000003</v>
      </c>
      <c r="O988" s="22">
        <v>3.68</v>
      </c>
      <c r="P988" s="22">
        <v>2.7641</v>
      </c>
      <c r="Q988" s="22">
        <v>2.8420000000000001E-2</v>
      </c>
      <c r="R988" s="22">
        <v>2.37</v>
      </c>
      <c r="S988" s="22">
        <v>2.21</v>
      </c>
      <c r="T988" s="22">
        <v>1.7829600000000001</v>
      </c>
      <c r="U988" s="24" t="s">
        <v>44756</v>
      </c>
      <c r="V988" s="24" t="s">
        <v>44757</v>
      </c>
      <c r="W988" s="25" t="s">
        <v>44758</v>
      </c>
      <c r="X988">
        <v>986</v>
      </c>
      <c r="Y988" s="6" t="s">
        <v>5247</v>
      </c>
      <c r="Z988" s="6" t="s">
        <v>48657</v>
      </c>
      <c r="AA988" s="6" t="s">
        <v>90</v>
      </c>
      <c r="AB988" s="6" t="s">
        <v>5248</v>
      </c>
      <c r="AC988" s="6" t="s">
        <v>50435</v>
      </c>
      <c r="AD988" s="6" t="s">
        <v>50434</v>
      </c>
    </row>
    <row r="989" spans="1:30" x14ac:dyDescent="0.25">
      <c r="A989" s="26" t="s">
        <v>1459</v>
      </c>
      <c r="B989" s="24" t="s">
        <v>1460</v>
      </c>
      <c r="C989" s="22">
        <v>6602.98</v>
      </c>
      <c r="D989" s="22">
        <v>-268.697</v>
      </c>
      <c r="E989" s="22">
        <v>-273.28501</v>
      </c>
      <c r="F989" s="22">
        <v>1.38</v>
      </c>
      <c r="G989" s="22">
        <v>162.369</v>
      </c>
      <c r="H989" s="22">
        <v>0</v>
      </c>
      <c r="I989" s="22">
        <v>0</v>
      </c>
      <c r="J989" s="22">
        <v>380.84899000000001</v>
      </c>
      <c r="K989" s="22">
        <v>1508.9980399999999</v>
      </c>
      <c r="L989" s="22">
        <v>0</v>
      </c>
      <c r="M989" s="22">
        <v>0</v>
      </c>
      <c r="N989" s="22">
        <v>1205.34997</v>
      </c>
      <c r="O989" s="22">
        <v>6.34</v>
      </c>
      <c r="P989" s="22">
        <v>0</v>
      </c>
      <c r="Q989" s="22">
        <v>0</v>
      </c>
      <c r="R989" s="22">
        <v>3.96</v>
      </c>
      <c r="S989" s="22">
        <v>3.96</v>
      </c>
      <c r="T989" s="22">
        <v>3.53586</v>
      </c>
      <c r="U989" s="24" t="s">
        <v>44759</v>
      </c>
      <c r="V989" s="24" t="s">
        <v>44760</v>
      </c>
      <c r="W989" s="25" t="s">
        <v>44761</v>
      </c>
      <c r="X989">
        <v>987</v>
      </c>
      <c r="Y989" s="6" t="s">
        <v>5249</v>
      </c>
      <c r="Z989" s="6" t="s">
        <v>50784</v>
      </c>
      <c r="AA989" s="6" t="s">
        <v>90</v>
      </c>
      <c r="AB989" s="6" t="s">
        <v>5250</v>
      </c>
      <c r="AC989" s="6" t="s">
        <v>50436</v>
      </c>
      <c r="AD989" s="6" t="s">
        <v>50437</v>
      </c>
    </row>
    <row r="990" spans="1:30" x14ac:dyDescent="0.25">
      <c r="A990" s="26" t="s">
        <v>1461</v>
      </c>
      <c r="B990" s="24" t="s">
        <v>1462</v>
      </c>
      <c r="C990" s="22">
        <v>294675.75</v>
      </c>
      <c r="D990" s="22">
        <v>27069</v>
      </c>
      <c r="E990" s="22">
        <v>24094</v>
      </c>
      <c r="F990" s="22">
        <v>0.93</v>
      </c>
      <c r="G990" s="22">
        <v>3317</v>
      </c>
      <c r="H990" s="22">
        <v>24886</v>
      </c>
      <c r="I990" s="22">
        <v>7444</v>
      </c>
      <c r="J990" s="22">
        <v>23110</v>
      </c>
      <c r="K990" s="22">
        <v>32471</v>
      </c>
      <c r="L990" s="22">
        <v>41962</v>
      </c>
      <c r="M990" s="22">
        <v>0</v>
      </c>
      <c r="N990" s="22">
        <v>1562</v>
      </c>
      <c r="O990" s="22">
        <v>0.36</v>
      </c>
      <c r="P990" s="22">
        <v>99.123000000000005</v>
      </c>
      <c r="Q990" s="22">
        <v>113.02486</v>
      </c>
      <c r="R990" s="22">
        <v>1.27</v>
      </c>
      <c r="S990" s="22">
        <v>0.33</v>
      </c>
      <c r="T990" s="22">
        <v>0.18468000000000001</v>
      </c>
      <c r="U990" s="24" t="s">
        <v>44762</v>
      </c>
      <c r="V990" s="24" t="s">
        <v>44763</v>
      </c>
      <c r="W990" s="25" t="s">
        <v>44764</v>
      </c>
      <c r="X990">
        <v>988</v>
      </c>
      <c r="Y990" s="6" t="s">
        <v>5251</v>
      </c>
      <c r="Z990" s="6" t="s">
        <v>52393</v>
      </c>
      <c r="AA990" s="6" t="s">
        <v>90</v>
      </c>
      <c r="AB990" s="6" t="s">
        <v>5252</v>
      </c>
      <c r="AC990" s="6" t="s">
        <v>50438</v>
      </c>
      <c r="AD990" s="6" t="s">
        <v>50437</v>
      </c>
    </row>
    <row r="991" spans="1:30" x14ac:dyDescent="0.25">
      <c r="A991" s="26" t="s">
        <v>1463</v>
      </c>
      <c r="B991" s="24" t="s">
        <v>1464</v>
      </c>
      <c r="C991" s="22">
        <v>120504.61</v>
      </c>
      <c r="D991" s="22">
        <v>8464.1005800000003</v>
      </c>
      <c r="E991" s="22">
        <v>8098.6000899999999</v>
      </c>
      <c r="F991" s="22">
        <v>0.75</v>
      </c>
      <c r="G991" s="22">
        <v>186784.5</v>
      </c>
      <c r="H991" s="22">
        <v>0</v>
      </c>
      <c r="I991" s="22">
        <v>18.599</v>
      </c>
      <c r="J991" s="22">
        <v>280016.8125</v>
      </c>
      <c r="K991" s="22">
        <v>88591.1875</v>
      </c>
      <c r="L991" s="22">
        <v>20486.800780000001</v>
      </c>
      <c r="M991" s="22">
        <v>0</v>
      </c>
      <c r="N991" s="22">
        <v>36287.21875</v>
      </c>
      <c r="O991" s="22">
        <v>19.63</v>
      </c>
      <c r="P991" s="22">
        <v>44.063989999999997</v>
      </c>
      <c r="Q991" s="22">
        <v>0.70859000000000005</v>
      </c>
      <c r="R991" s="22">
        <v>0.32</v>
      </c>
      <c r="U991" s="24" t="s">
        <v>44765</v>
      </c>
      <c r="V991" s="24" t="s">
        <v>44766</v>
      </c>
      <c r="W991" s="25" t="s">
        <v>44767</v>
      </c>
      <c r="X991">
        <v>989</v>
      </c>
      <c r="Y991" s="6" t="s">
        <v>5253</v>
      </c>
      <c r="Z991" s="6" t="s">
        <v>48997</v>
      </c>
      <c r="AA991" s="6" t="s">
        <v>48993</v>
      </c>
      <c r="AB991" s="6" t="s">
        <v>5254</v>
      </c>
      <c r="AC991" s="6" t="s">
        <v>50439</v>
      </c>
      <c r="AD991" s="6" t="s">
        <v>50440</v>
      </c>
    </row>
    <row r="992" spans="1:30" x14ac:dyDescent="0.25">
      <c r="A992" s="26" t="s">
        <v>41029</v>
      </c>
      <c r="B992" s="24" t="s">
        <v>41030</v>
      </c>
      <c r="C992" s="22">
        <v>14409.29</v>
      </c>
      <c r="D992" s="22">
        <v>4992.2089800000003</v>
      </c>
      <c r="E992" s="22">
        <v>3685.0019499999999</v>
      </c>
      <c r="F992" s="22">
        <v>1.37</v>
      </c>
      <c r="G992" s="22">
        <v>3070.9729000000002</v>
      </c>
      <c r="H992" s="22">
        <v>2616.3068800000001</v>
      </c>
      <c r="I992" s="22">
        <v>9904.4394499999999</v>
      </c>
      <c r="J992" s="22">
        <v>8307.0185500000007</v>
      </c>
      <c r="K992" s="22">
        <v>9633.6279200000008</v>
      </c>
      <c r="L992" s="22">
        <v>6656.1210899999996</v>
      </c>
      <c r="M992" s="22">
        <v>0</v>
      </c>
      <c r="N992" s="22">
        <v>19709.740229999999</v>
      </c>
      <c r="U992" s="24" t="s">
        <v>44768</v>
      </c>
      <c r="V992" s="24" t="s">
        <v>44769</v>
      </c>
      <c r="W992" s="25" t="s">
        <v>44770</v>
      </c>
      <c r="X992">
        <v>990</v>
      </c>
      <c r="Y992" s="6" t="s">
        <v>5255</v>
      </c>
      <c r="Z992" s="6" t="s">
        <v>52378</v>
      </c>
      <c r="AA992" s="6" t="s">
        <v>90</v>
      </c>
      <c r="AB992" s="6" t="s">
        <v>5256</v>
      </c>
      <c r="AC992" s="6" t="s">
        <v>50441</v>
      </c>
      <c r="AD992" s="6" t="s">
        <v>50440</v>
      </c>
    </row>
    <row r="993" spans="1:30" x14ac:dyDescent="0.25">
      <c r="A993" s="26" t="s">
        <v>1465</v>
      </c>
      <c r="B993" s="24" t="s">
        <v>1466</v>
      </c>
      <c r="C993" s="22">
        <v>3964.32</v>
      </c>
      <c r="D993" s="22">
        <v>702.43798000000004</v>
      </c>
      <c r="E993" s="22">
        <v>407.59697999999997</v>
      </c>
      <c r="F993" s="22">
        <v>0.42</v>
      </c>
      <c r="G993" s="22">
        <v>511.90300999999999</v>
      </c>
      <c r="H993" s="22">
        <v>0</v>
      </c>
      <c r="I993" s="22">
        <v>82.19</v>
      </c>
      <c r="J993" s="22">
        <v>9358.8867100000007</v>
      </c>
      <c r="K993" s="22">
        <v>717.65399000000002</v>
      </c>
      <c r="L993" s="22">
        <v>2384.9799800000001</v>
      </c>
      <c r="M993" s="22">
        <v>0</v>
      </c>
      <c r="N993" s="22">
        <v>2202.4990200000002</v>
      </c>
      <c r="O993" s="22">
        <v>20.420000000000002</v>
      </c>
      <c r="P993" s="22">
        <v>52.916989999999998</v>
      </c>
      <c r="Q993" s="22">
        <v>1.1085700000000001</v>
      </c>
      <c r="R993" s="22">
        <v>0.08</v>
      </c>
      <c r="S993" s="22">
        <v>0.08</v>
      </c>
      <c r="T993" s="22">
        <v>2.198E-2</v>
      </c>
      <c r="U993" s="24" t="s">
        <v>44771</v>
      </c>
      <c r="V993" s="24" t="s">
        <v>44772</v>
      </c>
      <c r="W993" s="25" t="s">
        <v>44773</v>
      </c>
      <c r="X993">
        <v>991</v>
      </c>
      <c r="Y993" s="6" t="s">
        <v>5257</v>
      </c>
      <c r="Z993" s="6" t="s">
        <v>49251</v>
      </c>
      <c r="AA993" s="6" t="s">
        <v>90</v>
      </c>
      <c r="AB993" s="6" t="s">
        <v>5258</v>
      </c>
      <c r="AC993" s="6" t="s">
        <v>50442</v>
      </c>
      <c r="AD993" s="6" t="s">
        <v>50443</v>
      </c>
    </row>
    <row r="994" spans="1:30" x14ac:dyDescent="0.25">
      <c r="A994" s="26" t="s">
        <v>41031</v>
      </c>
      <c r="B994" s="24" t="s">
        <v>41032</v>
      </c>
      <c r="C994" s="22">
        <v>5082.42</v>
      </c>
      <c r="D994" s="22">
        <v>871.02800999999999</v>
      </c>
      <c r="E994" s="22">
        <v>743.24597000000006</v>
      </c>
      <c r="F994" s="22">
        <v>0.35</v>
      </c>
      <c r="G994" s="22">
        <v>753.11699999999996</v>
      </c>
      <c r="H994" s="22">
        <v>645.18402000000003</v>
      </c>
      <c r="I994" s="22">
        <v>112.34099999999999</v>
      </c>
      <c r="J994" s="22">
        <v>3415.80908</v>
      </c>
      <c r="K994" s="22">
        <v>4226.7260699999997</v>
      </c>
      <c r="L994" s="22">
        <v>116.27898999999999</v>
      </c>
      <c r="M994" s="22">
        <v>0</v>
      </c>
      <c r="N994" s="22">
        <v>2988.4699700000001</v>
      </c>
      <c r="U994" s="24" t="s">
        <v>44774</v>
      </c>
      <c r="V994" s="24" t="s">
        <v>44775</v>
      </c>
      <c r="W994" s="25" t="s">
        <v>44776</v>
      </c>
      <c r="X994">
        <v>992</v>
      </c>
      <c r="Y994" s="6" t="s">
        <v>5259</v>
      </c>
      <c r="Z994" s="6" t="s">
        <v>49893</v>
      </c>
      <c r="AA994" s="6" t="s">
        <v>90</v>
      </c>
      <c r="AB994" s="6" t="s">
        <v>5260</v>
      </c>
      <c r="AC994" s="6" t="s">
        <v>50444</v>
      </c>
      <c r="AD994" s="6" t="s">
        <v>50445</v>
      </c>
    </row>
    <row r="995" spans="1:30" x14ac:dyDescent="0.25">
      <c r="A995" s="26" t="s">
        <v>1467</v>
      </c>
      <c r="B995" s="24" t="s">
        <v>1468</v>
      </c>
      <c r="C995" s="22">
        <v>21542.53</v>
      </c>
      <c r="D995" s="22">
        <v>593.74199999999996</v>
      </c>
      <c r="E995" s="22">
        <v>497.40899000000002</v>
      </c>
      <c r="F995" s="22">
        <v>1.19</v>
      </c>
      <c r="G995" s="22">
        <v>294.84798999999998</v>
      </c>
      <c r="H995" s="22">
        <v>582.471</v>
      </c>
      <c r="I995" s="22">
        <v>2405.7519499999999</v>
      </c>
      <c r="J995" s="22">
        <v>420.85899999999998</v>
      </c>
      <c r="K995" s="22">
        <v>1152.7299800000001</v>
      </c>
      <c r="L995" s="22">
        <v>288.61998999999997</v>
      </c>
      <c r="M995" s="22">
        <v>0</v>
      </c>
      <c r="N995" s="22">
        <v>2648.3058999999998</v>
      </c>
      <c r="O995" s="22">
        <v>20.87</v>
      </c>
      <c r="P995" s="22">
        <v>27.443000000000001</v>
      </c>
      <c r="Q995" s="22">
        <v>0.25729000000000002</v>
      </c>
      <c r="R995" s="22">
        <v>2.93</v>
      </c>
      <c r="S995" s="22">
        <v>1.35</v>
      </c>
      <c r="T995" s="22">
        <v>0.65439999999999998</v>
      </c>
      <c r="U995" s="24" t="s">
        <v>44777</v>
      </c>
      <c r="V995" s="24" t="s">
        <v>44778</v>
      </c>
      <c r="W995" s="25" t="s">
        <v>44779</v>
      </c>
      <c r="X995">
        <v>993</v>
      </c>
      <c r="Y995" s="6" t="s">
        <v>5261</v>
      </c>
      <c r="Z995" s="6" t="s">
        <v>49866</v>
      </c>
      <c r="AA995" s="6" t="s">
        <v>90</v>
      </c>
      <c r="AB995" s="6" t="s">
        <v>5262</v>
      </c>
      <c r="AC995" s="6" t="s">
        <v>50446</v>
      </c>
      <c r="AD995" s="6" t="s">
        <v>50447</v>
      </c>
    </row>
    <row r="996" spans="1:30" x14ac:dyDescent="0.25">
      <c r="A996" s="26" t="s">
        <v>1467</v>
      </c>
      <c r="B996" s="24" t="s">
        <v>1469</v>
      </c>
      <c r="C996" s="22">
        <v>17189.91</v>
      </c>
      <c r="D996" s="22">
        <v>593.74199999999996</v>
      </c>
      <c r="E996" s="22">
        <v>497.40899000000002</v>
      </c>
      <c r="F996" s="22">
        <v>1.1399999999999999</v>
      </c>
      <c r="G996" s="22">
        <v>294.84798999999998</v>
      </c>
      <c r="H996" s="22">
        <v>582.471</v>
      </c>
      <c r="I996" s="22">
        <v>2405.7519499999999</v>
      </c>
      <c r="J996" s="22">
        <v>420.85899999999998</v>
      </c>
      <c r="K996" s="22">
        <v>1152.7299800000001</v>
      </c>
      <c r="L996" s="22">
        <v>288.61998999999997</v>
      </c>
      <c r="M996" s="22">
        <v>0</v>
      </c>
      <c r="N996" s="22">
        <v>2648.3058999999998</v>
      </c>
      <c r="O996" s="22">
        <v>20.87</v>
      </c>
      <c r="P996" s="22">
        <v>27.443000000000001</v>
      </c>
      <c r="Q996" s="22">
        <v>0.25729000000000002</v>
      </c>
      <c r="R996" s="22">
        <v>2.93</v>
      </c>
      <c r="S996" s="22">
        <v>1.35</v>
      </c>
      <c r="T996" s="22">
        <v>0.65439999999999998</v>
      </c>
      <c r="U996" s="24" t="s">
        <v>44777</v>
      </c>
      <c r="V996" s="24" t="s">
        <v>44778</v>
      </c>
      <c r="W996" s="25" t="s">
        <v>44779</v>
      </c>
      <c r="X996">
        <v>994</v>
      </c>
      <c r="Y996" s="6" t="s">
        <v>5263</v>
      </c>
      <c r="Z996" s="6" t="s">
        <v>50856</v>
      </c>
      <c r="AA996" s="6" t="s">
        <v>90</v>
      </c>
      <c r="AB996" s="6" t="s">
        <v>5264</v>
      </c>
      <c r="AC996" s="6" t="s">
        <v>50448</v>
      </c>
      <c r="AD996" s="6" t="s">
        <v>50447</v>
      </c>
    </row>
    <row r="997" spans="1:30" x14ac:dyDescent="0.25">
      <c r="A997" s="26" t="s">
        <v>41033</v>
      </c>
      <c r="B997" s="24" t="s">
        <v>41034</v>
      </c>
      <c r="C997" s="22">
        <v>2287.5100000000002</v>
      </c>
      <c r="D997" s="22">
        <v>257.83699999999999</v>
      </c>
      <c r="E997" s="22">
        <v>212.03998999999999</v>
      </c>
      <c r="F997" s="22">
        <v>0.62</v>
      </c>
      <c r="G997" s="22">
        <v>382.76199000000003</v>
      </c>
      <c r="H997" s="22">
        <v>455.48498000000001</v>
      </c>
      <c r="I997" s="22">
        <v>1620.3620599999999</v>
      </c>
      <c r="J997" s="22">
        <v>412.15798000000001</v>
      </c>
      <c r="K997" s="22">
        <v>892.04101000000003</v>
      </c>
      <c r="L997" s="22">
        <v>928.34802000000002</v>
      </c>
      <c r="M997" s="22">
        <v>0</v>
      </c>
      <c r="N997" s="22">
        <v>1488.8110300000001</v>
      </c>
      <c r="O997" s="22">
        <v>62.05</v>
      </c>
      <c r="P997" s="22">
        <v>38.406999999999996</v>
      </c>
      <c r="Q997" s="22">
        <v>0.62353999999999998</v>
      </c>
      <c r="R997" s="22">
        <v>2.16</v>
      </c>
      <c r="S997" s="22">
        <v>1.06</v>
      </c>
      <c r="T997" s="22">
        <v>0.13050999999999999</v>
      </c>
      <c r="U997" s="24" t="s">
        <v>44780</v>
      </c>
      <c r="V997" s="24" t="s">
        <v>44781</v>
      </c>
      <c r="W997" s="25" t="s">
        <v>44782</v>
      </c>
      <c r="X997">
        <v>995</v>
      </c>
      <c r="Y997" s="6" t="s">
        <v>5265</v>
      </c>
      <c r="Z997" s="6" t="s">
        <v>49195</v>
      </c>
      <c r="AA997" s="6" t="s">
        <v>90</v>
      </c>
      <c r="AB997" s="6" t="s">
        <v>5266</v>
      </c>
      <c r="AC997" s="6" t="s">
        <v>50449</v>
      </c>
      <c r="AD997" s="6" t="s">
        <v>50450</v>
      </c>
    </row>
    <row r="998" spans="1:30" x14ac:dyDescent="0.25">
      <c r="A998" s="26" t="s">
        <v>41035</v>
      </c>
      <c r="B998" s="24" t="s">
        <v>41036</v>
      </c>
      <c r="C998" s="22">
        <v>30917.040000000001</v>
      </c>
      <c r="D998" s="22">
        <v>2778.34301</v>
      </c>
      <c r="E998" s="22">
        <v>1856.44299</v>
      </c>
      <c r="F998" s="22">
        <v>0.63</v>
      </c>
      <c r="G998" s="22">
        <v>4149.0771400000003</v>
      </c>
      <c r="H998" s="22">
        <v>3350.4479900000001</v>
      </c>
      <c r="I998" s="22">
        <v>18034.470700000002</v>
      </c>
      <c r="J998" s="22">
        <v>9642.5468700000001</v>
      </c>
      <c r="K998" s="22">
        <v>10983.780269999999</v>
      </c>
      <c r="L998" s="22">
        <v>1944.94604</v>
      </c>
      <c r="M998" s="22">
        <v>0</v>
      </c>
      <c r="N998" s="22">
        <v>21237.41992</v>
      </c>
      <c r="O998" s="22">
        <v>12.31</v>
      </c>
      <c r="P998" s="22">
        <v>8.3897999999999993</v>
      </c>
      <c r="Q998" s="22">
        <v>9.1579999999999995E-2</v>
      </c>
      <c r="R998" s="22">
        <v>1.1399999999999999</v>
      </c>
      <c r="S998" s="22">
        <v>0.79</v>
      </c>
      <c r="T998" s="22">
        <v>0.36133999999999999</v>
      </c>
      <c r="U998" s="24" t="s">
        <v>44783</v>
      </c>
      <c r="V998" s="24" t="s">
        <v>44784</v>
      </c>
      <c r="W998" s="25" t="s">
        <v>44785</v>
      </c>
      <c r="X998">
        <v>996</v>
      </c>
      <c r="Y998" s="6" t="s">
        <v>5267</v>
      </c>
      <c r="Z998" s="6" t="s">
        <v>49229</v>
      </c>
      <c r="AA998" s="6" t="s">
        <v>90</v>
      </c>
      <c r="AB998" s="6" t="s">
        <v>5268</v>
      </c>
      <c r="AC998" s="6" t="s">
        <v>50451</v>
      </c>
      <c r="AD998" s="6" t="s">
        <v>50450</v>
      </c>
    </row>
    <row r="999" spans="1:30" x14ac:dyDescent="0.25">
      <c r="A999" s="26" t="s">
        <v>41037</v>
      </c>
      <c r="B999" s="24" t="s">
        <v>41038</v>
      </c>
      <c r="C999" s="22">
        <v>2234.1999999999998</v>
      </c>
      <c r="D999" s="22">
        <v>415.59697999999997</v>
      </c>
      <c r="E999" s="22">
        <v>312.57598000000002</v>
      </c>
      <c r="F999" s="22">
        <v>0.9</v>
      </c>
      <c r="G999" s="22">
        <v>79.802999999999997</v>
      </c>
      <c r="H999" s="22">
        <v>0</v>
      </c>
      <c r="I999" s="22">
        <v>402.06200999999999</v>
      </c>
      <c r="J999" s="22">
        <v>85.823989999999995</v>
      </c>
      <c r="K999" s="22">
        <v>103.11699</v>
      </c>
      <c r="L999" s="22">
        <v>1618.8470400000001</v>
      </c>
      <c r="M999" s="22">
        <v>0</v>
      </c>
      <c r="N999" s="22">
        <v>926.88</v>
      </c>
      <c r="O999" s="22">
        <v>7.43</v>
      </c>
      <c r="P999" s="22">
        <v>63.029989999999998</v>
      </c>
      <c r="Q999" s="22">
        <v>1.70492</v>
      </c>
      <c r="R999" s="22">
        <v>1.38</v>
      </c>
      <c r="S999" s="22">
        <v>1.2</v>
      </c>
      <c r="T999" s="22">
        <v>0.27163999999999999</v>
      </c>
      <c r="U999" s="24" t="s">
        <v>44786</v>
      </c>
      <c r="V999" s="24" t="s">
        <v>44787</v>
      </c>
      <c r="W999" s="25" t="s">
        <v>44788</v>
      </c>
      <c r="X999">
        <v>997</v>
      </c>
      <c r="Y999" s="6" t="s">
        <v>5269</v>
      </c>
      <c r="Z999" s="6" t="s">
        <v>48673</v>
      </c>
      <c r="AA999" s="6" t="s">
        <v>48657</v>
      </c>
      <c r="AB999" s="6" t="s">
        <v>5270</v>
      </c>
      <c r="AC999" s="6" t="s">
        <v>50452</v>
      </c>
      <c r="AD999" s="6" t="s">
        <v>50453</v>
      </c>
    </row>
    <row r="1000" spans="1:30" x14ac:dyDescent="0.25">
      <c r="A1000" s="26" t="s">
        <v>1470</v>
      </c>
      <c r="B1000" s="24" t="s">
        <v>1471</v>
      </c>
      <c r="C1000" s="22">
        <v>40438.730000000003</v>
      </c>
      <c r="D1000" s="22">
        <v>5742</v>
      </c>
      <c r="E1000" s="22">
        <v>4039</v>
      </c>
      <c r="F1000" s="22">
        <v>1.57</v>
      </c>
      <c r="G1000" s="22">
        <v>1162</v>
      </c>
      <c r="H1000" s="22">
        <v>217</v>
      </c>
      <c r="I1000" s="22">
        <v>360</v>
      </c>
      <c r="J1000" s="22">
        <v>2396</v>
      </c>
      <c r="K1000" s="22">
        <v>3931</v>
      </c>
      <c r="L1000" s="22">
        <v>8457</v>
      </c>
      <c r="M1000" s="22">
        <v>0</v>
      </c>
      <c r="N1000" s="22">
        <v>8496</v>
      </c>
      <c r="O1000" s="22">
        <v>28.4</v>
      </c>
      <c r="P1000" s="22">
        <v>49.521990000000002</v>
      </c>
      <c r="Q1000" s="22">
        <v>0.98107999999999995</v>
      </c>
      <c r="R1000" s="22">
        <v>1.65</v>
      </c>
      <c r="S1000" s="22">
        <v>1.55</v>
      </c>
      <c r="T1000" s="22">
        <v>1.0650999999999999</v>
      </c>
      <c r="U1000" s="24" t="s">
        <v>42431</v>
      </c>
      <c r="V1000" s="24" t="s">
        <v>44789</v>
      </c>
      <c r="W1000" s="25" t="s">
        <v>44790</v>
      </c>
      <c r="X1000">
        <v>998</v>
      </c>
      <c r="Y1000" s="6" t="s">
        <v>5271</v>
      </c>
      <c r="Z1000" s="6" t="s">
        <v>50569</v>
      </c>
      <c r="AA1000" s="6" t="s">
        <v>90</v>
      </c>
      <c r="AB1000" s="6" t="s">
        <v>5272</v>
      </c>
      <c r="AC1000" s="6" t="s">
        <v>50454</v>
      </c>
      <c r="AD1000" s="6" t="s">
        <v>50453</v>
      </c>
    </row>
    <row r="1001" spans="1:30" x14ac:dyDescent="0.25">
      <c r="A1001" s="26" t="s">
        <v>41039</v>
      </c>
      <c r="B1001" s="24" t="s">
        <v>41040</v>
      </c>
      <c r="C1001" s="22">
        <v>11518.62</v>
      </c>
      <c r="D1001" s="22">
        <v>759.17700000000002</v>
      </c>
      <c r="E1001" s="22">
        <v>758.79399999999998</v>
      </c>
      <c r="F1001" s="22">
        <v>0.44</v>
      </c>
      <c r="G1001" s="22">
        <v>125.91200000000001</v>
      </c>
      <c r="H1001" s="22">
        <v>0</v>
      </c>
      <c r="I1001" s="22">
        <v>0</v>
      </c>
      <c r="J1001" s="22">
        <v>515.65300999999999</v>
      </c>
      <c r="K1001" s="22">
        <v>878.57597999999996</v>
      </c>
      <c r="L1001" s="22">
        <v>413.36498999999998</v>
      </c>
      <c r="M1001" s="22">
        <v>0</v>
      </c>
      <c r="N1001" s="22">
        <v>11091.639639999999</v>
      </c>
      <c r="O1001" s="22">
        <v>5.2</v>
      </c>
      <c r="P1001" s="22">
        <v>3.5929000000000002</v>
      </c>
      <c r="Q1001" s="22">
        <v>3.7260000000000001E-2</v>
      </c>
      <c r="R1001" s="22">
        <v>1.7</v>
      </c>
      <c r="S1001" s="22">
        <v>1.7</v>
      </c>
      <c r="T1001" s="22">
        <v>1.45963</v>
      </c>
      <c r="U1001" s="24" t="s">
        <v>44791</v>
      </c>
      <c r="V1001" s="24" t="s">
        <v>44792</v>
      </c>
      <c r="W1001" s="25" t="s">
        <v>44793</v>
      </c>
      <c r="X1001">
        <v>999</v>
      </c>
      <c r="Y1001" s="6" t="s">
        <v>5273</v>
      </c>
      <c r="Z1001" s="6" t="s">
        <v>49466</v>
      </c>
      <c r="AA1001" s="6" t="s">
        <v>49464</v>
      </c>
      <c r="AB1001" s="6" t="s">
        <v>5274</v>
      </c>
      <c r="AC1001" s="6" t="s">
        <v>50455</v>
      </c>
      <c r="AD1001" s="6" t="s">
        <v>50456</v>
      </c>
    </row>
    <row r="1002" spans="1:30" x14ac:dyDescent="0.25">
      <c r="A1002" s="26" t="s">
        <v>41041</v>
      </c>
      <c r="B1002" s="24" t="s">
        <v>41042</v>
      </c>
      <c r="C1002" s="22">
        <v>3173.02</v>
      </c>
      <c r="D1002" s="22">
        <v>44.982999999999997</v>
      </c>
      <c r="E1002" s="22">
        <v>11.09599</v>
      </c>
      <c r="F1002" s="22">
        <v>0.73</v>
      </c>
      <c r="G1002" s="22">
        <v>219.10599999999999</v>
      </c>
      <c r="H1002" s="22">
        <v>0</v>
      </c>
      <c r="I1002" s="22">
        <v>219.065</v>
      </c>
      <c r="J1002" s="22">
        <v>667.35497999999995</v>
      </c>
      <c r="K1002" s="22">
        <v>936.78301999999996</v>
      </c>
      <c r="L1002" s="22">
        <v>108.27999</v>
      </c>
      <c r="M1002" s="22">
        <v>0</v>
      </c>
      <c r="N1002" s="22">
        <v>367.36898000000002</v>
      </c>
      <c r="O1002" s="22">
        <v>1.06</v>
      </c>
      <c r="P1002" s="22">
        <v>19.972989999999999</v>
      </c>
      <c r="Q1002" s="22">
        <v>0.24958</v>
      </c>
      <c r="R1002" s="22">
        <v>1.33</v>
      </c>
      <c r="S1002" s="22">
        <v>1.4</v>
      </c>
      <c r="T1002" s="22">
        <v>1.0753999999999999</v>
      </c>
      <c r="U1002" s="24" t="s">
        <v>44794</v>
      </c>
      <c r="V1002" s="24" t="s">
        <v>44795</v>
      </c>
      <c r="W1002" s="25" t="s">
        <v>44796</v>
      </c>
      <c r="X1002">
        <v>1000</v>
      </c>
      <c r="Y1002" s="6" t="s">
        <v>5275</v>
      </c>
      <c r="Z1002" s="6" t="s">
        <v>51986</v>
      </c>
      <c r="AA1002" s="6" t="s">
        <v>90</v>
      </c>
      <c r="AB1002" s="6" t="s">
        <v>5276</v>
      </c>
      <c r="AC1002" s="6" t="s">
        <v>50457</v>
      </c>
      <c r="AD1002" s="6" t="s">
        <v>50456</v>
      </c>
    </row>
    <row r="1003" spans="1:30" x14ac:dyDescent="0.25">
      <c r="A1003" s="26" t="s">
        <v>1472</v>
      </c>
      <c r="B1003" s="24" t="s">
        <v>1473</v>
      </c>
      <c r="C1003" s="22">
        <v>5121.25</v>
      </c>
      <c r="D1003" s="22">
        <v>919</v>
      </c>
      <c r="E1003" s="22">
        <v>623</v>
      </c>
      <c r="F1003" s="22">
        <v>2.04</v>
      </c>
      <c r="G1003" s="22">
        <v>511</v>
      </c>
      <c r="H1003" s="22">
        <v>1159</v>
      </c>
      <c r="I1003" s="22">
        <v>2693</v>
      </c>
      <c r="J1003" s="22">
        <v>1157</v>
      </c>
      <c r="K1003" s="22">
        <v>3992</v>
      </c>
      <c r="L1003" s="22">
        <v>3753</v>
      </c>
      <c r="M1003" s="22">
        <v>0</v>
      </c>
      <c r="N1003" s="22">
        <v>2151</v>
      </c>
      <c r="O1003" s="22">
        <v>19.14</v>
      </c>
      <c r="P1003" s="22">
        <v>65.429000000000002</v>
      </c>
      <c r="Q1003" s="22">
        <v>1.8925799999999999</v>
      </c>
      <c r="R1003" s="22">
        <v>3.41</v>
      </c>
      <c r="S1003" s="22">
        <v>2.4500000000000002</v>
      </c>
      <c r="T1003" s="22">
        <v>2.00691</v>
      </c>
      <c r="U1003" s="24" t="s">
        <v>44213</v>
      </c>
      <c r="V1003" s="24" t="s">
        <v>44797</v>
      </c>
      <c r="W1003" s="25" t="s">
        <v>44798</v>
      </c>
      <c r="X1003">
        <v>1001</v>
      </c>
      <c r="Y1003" s="6" t="s">
        <v>5277</v>
      </c>
      <c r="Z1003" s="6" t="s">
        <v>52101</v>
      </c>
      <c r="AA1003" s="6" t="s">
        <v>90</v>
      </c>
      <c r="AB1003" s="6" t="s">
        <v>5278</v>
      </c>
      <c r="AC1003" s="6" t="s">
        <v>50458</v>
      </c>
      <c r="AD1003" s="6" t="s">
        <v>50456</v>
      </c>
    </row>
    <row r="1004" spans="1:30" x14ac:dyDescent="0.25">
      <c r="A1004" s="26" t="s">
        <v>1474</v>
      </c>
      <c r="B1004" s="24" t="s">
        <v>1475</v>
      </c>
      <c r="C1004" s="22">
        <v>3851.57</v>
      </c>
      <c r="D1004" s="22">
        <v>570.51800000000003</v>
      </c>
      <c r="E1004" s="22">
        <v>356.02699999999999</v>
      </c>
      <c r="F1004" s="22">
        <v>1.47</v>
      </c>
      <c r="G1004" s="22">
        <v>579.40002000000004</v>
      </c>
      <c r="H1004" s="22">
        <v>0</v>
      </c>
      <c r="I1004" s="22">
        <v>0</v>
      </c>
      <c r="J1004" s="22">
        <v>944.51098000000002</v>
      </c>
      <c r="K1004" s="22">
        <v>1681.6760200000001</v>
      </c>
      <c r="L1004" s="22">
        <v>4747.1831000000002</v>
      </c>
      <c r="M1004" s="22">
        <v>0</v>
      </c>
      <c r="N1004" s="22">
        <v>3606.1120599999999</v>
      </c>
      <c r="O1004" s="22">
        <v>71.650000000000006</v>
      </c>
      <c r="P1004" s="22">
        <v>57.15</v>
      </c>
      <c r="Q1004" s="22">
        <v>1.33372</v>
      </c>
      <c r="R1004" s="22">
        <v>1.64</v>
      </c>
      <c r="S1004" s="22">
        <v>1.78</v>
      </c>
      <c r="T1004" s="22">
        <v>1.16703</v>
      </c>
      <c r="U1004" s="24" t="s">
        <v>44799</v>
      </c>
      <c r="V1004" s="24" t="s">
        <v>44800</v>
      </c>
      <c r="W1004" s="25" t="s">
        <v>44801</v>
      </c>
      <c r="X1004">
        <v>1002</v>
      </c>
      <c r="Y1004" s="6" t="s">
        <v>5279</v>
      </c>
      <c r="Z1004" s="6" t="s">
        <v>49243</v>
      </c>
      <c r="AA1004" s="6" t="s">
        <v>90</v>
      </c>
      <c r="AB1004" s="6" t="s">
        <v>5280</v>
      </c>
      <c r="AC1004" s="6" t="s">
        <v>50459</v>
      </c>
      <c r="AD1004" s="6" t="s">
        <v>50460</v>
      </c>
    </row>
    <row r="1005" spans="1:30" x14ac:dyDescent="0.25">
      <c r="A1005" s="26" t="s">
        <v>1477</v>
      </c>
      <c r="B1005" s="24" t="s">
        <v>1478</v>
      </c>
      <c r="C1005" s="22">
        <v>3454.87</v>
      </c>
      <c r="D1005" s="22">
        <v>495.6</v>
      </c>
      <c r="E1005" s="22">
        <v>383.79998000000001</v>
      </c>
      <c r="F1005" s="22">
        <v>1.48</v>
      </c>
      <c r="G1005" s="22">
        <v>525.59996999999998</v>
      </c>
      <c r="H1005" s="22">
        <v>533.79998000000001</v>
      </c>
      <c r="I1005" s="22">
        <v>1970.09997</v>
      </c>
      <c r="J1005" s="22">
        <v>1077.8000400000001</v>
      </c>
      <c r="K1005" s="22">
        <v>1402.90002</v>
      </c>
      <c r="L1005" s="22">
        <v>1222.09997</v>
      </c>
      <c r="M1005" s="22">
        <v>0</v>
      </c>
      <c r="N1005" s="22">
        <v>1108</v>
      </c>
      <c r="O1005" s="22">
        <v>24.02</v>
      </c>
      <c r="P1005" s="22">
        <v>43.89199</v>
      </c>
      <c r="Q1005" s="22">
        <v>0.78227000000000002</v>
      </c>
      <c r="R1005" s="22">
        <v>1.26</v>
      </c>
      <c r="S1005" s="22">
        <v>0.81</v>
      </c>
      <c r="T1005" s="22">
        <v>0.31869999999999998</v>
      </c>
      <c r="U1005" s="24" t="s">
        <v>44802</v>
      </c>
      <c r="V1005" s="24" t="s">
        <v>44803</v>
      </c>
      <c r="W1005" s="25" t="s">
        <v>44804</v>
      </c>
      <c r="X1005">
        <v>1003</v>
      </c>
      <c r="Y1005" s="6" t="s">
        <v>5281</v>
      </c>
      <c r="Z1005" s="6" t="s">
        <v>50517</v>
      </c>
      <c r="AA1005" s="6" t="s">
        <v>50538</v>
      </c>
      <c r="AB1005" s="6" t="s">
        <v>5282</v>
      </c>
      <c r="AC1005" s="6" t="s">
        <v>50461</v>
      </c>
      <c r="AD1005" s="6" t="s">
        <v>50462</v>
      </c>
    </row>
    <row r="1006" spans="1:30" x14ac:dyDescent="0.25">
      <c r="A1006" s="26" t="s">
        <v>1479</v>
      </c>
      <c r="B1006" s="24" t="s">
        <v>1480</v>
      </c>
      <c r="C1006" s="22">
        <v>21697.82</v>
      </c>
      <c r="D1006" s="22">
        <v>2984</v>
      </c>
      <c r="E1006" s="22">
        <v>2471</v>
      </c>
      <c r="F1006" s="22">
        <v>0.86</v>
      </c>
      <c r="G1006" s="22">
        <v>11915</v>
      </c>
      <c r="H1006" s="22">
        <v>0</v>
      </c>
      <c r="I1006" s="22">
        <v>2689</v>
      </c>
      <c r="J1006" s="22">
        <v>50277</v>
      </c>
      <c r="K1006" s="22">
        <v>16118</v>
      </c>
      <c r="L1006" s="22">
        <v>4357</v>
      </c>
      <c r="M1006" s="22">
        <v>334</v>
      </c>
      <c r="N1006" s="22">
        <v>13297</v>
      </c>
      <c r="O1006" s="22">
        <v>45.15</v>
      </c>
      <c r="P1006" s="22">
        <v>23.306989999999999</v>
      </c>
      <c r="Q1006" s="22">
        <v>0.31114999999999998</v>
      </c>
      <c r="R1006" s="22">
        <v>0.32</v>
      </c>
      <c r="S1006" s="22">
        <v>0.32</v>
      </c>
      <c r="T1006" s="22">
        <v>8.3589999999999998E-2</v>
      </c>
      <c r="U1006" s="24" t="s">
        <v>42693</v>
      </c>
      <c r="V1006" s="24" t="s">
        <v>44805</v>
      </c>
      <c r="W1006" s="25" t="s">
        <v>44806</v>
      </c>
      <c r="X1006">
        <v>1004</v>
      </c>
      <c r="Y1006" s="6" t="s">
        <v>5283</v>
      </c>
      <c r="Z1006" s="6" t="s">
        <v>49182</v>
      </c>
      <c r="AA1006" s="6" t="s">
        <v>49188</v>
      </c>
      <c r="AB1006" s="6" t="s">
        <v>5284</v>
      </c>
      <c r="AC1006" s="6" t="s">
        <v>50463</v>
      </c>
      <c r="AD1006" s="6" t="s">
        <v>50462</v>
      </c>
    </row>
    <row r="1007" spans="1:30" x14ac:dyDescent="0.25">
      <c r="A1007" s="26" t="s">
        <v>1481</v>
      </c>
      <c r="B1007" s="24" t="s">
        <v>1482</v>
      </c>
      <c r="C1007" s="22">
        <v>8286.09</v>
      </c>
      <c r="D1007" s="22">
        <v>1187</v>
      </c>
      <c r="E1007" s="22">
        <v>821</v>
      </c>
      <c r="F1007" s="22">
        <v>0.63</v>
      </c>
      <c r="G1007" s="22">
        <v>806</v>
      </c>
      <c r="H1007" s="22">
        <v>183</v>
      </c>
      <c r="I1007" s="22">
        <v>3637</v>
      </c>
      <c r="J1007" s="22">
        <v>2895</v>
      </c>
      <c r="K1007" s="22">
        <v>2746</v>
      </c>
      <c r="L1007" s="22">
        <v>2506</v>
      </c>
      <c r="M1007" s="22">
        <v>0</v>
      </c>
      <c r="N1007" s="22">
        <v>3489</v>
      </c>
      <c r="O1007" s="22">
        <v>89.32</v>
      </c>
      <c r="P1007" s="22">
        <v>41.213999999999999</v>
      </c>
      <c r="Q1007" s="22">
        <v>0.70108999999999999</v>
      </c>
      <c r="R1007" s="22">
        <v>0.96</v>
      </c>
      <c r="S1007" s="22">
        <v>0.89</v>
      </c>
      <c r="T1007" s="22">
        <v>0.6069</v>
      </c>
      <c r="U1007" s="24" t="s">
        <v>44807</v>
      </c>
      <c r="V1007" s="24" t="s">
        <v>44808</v>
      </c>
      <c r="W1007" s="25" t="s">
        <v>44809</v>
      </c>
      <c r="X1007">
        <v>1005</v>
      </c>
      <c r="Y1007" s="6" t="s">
        <v>5285</v>
      </c>
      <c r="Z1007" s="6" t="s">
        <v>51911</v>
      </c>
      <c r="AA1007" s="6" t="s">
        <v>51937</v>
      </c>
      <c r="AB1007" s="6" t="s">
        <v>5286</v>
      </c>
      <c r="AC1007" s="6" t="s">
        <v>50464</v>
      </c>
      <c r="AD1007" s="6" t="s">
        <v>50465</v>
      </c>
    </row>
    <row r="1008" spans="1:30" x14ac:dyDescent="0.25">
      <c r="A1008" s="26" t="s">
        <v>41043</v>
      </c>
      <c r="B1008" s="24" t="s">
        <v>41044</v>
      </c>
      <c r="C1008" s="22">
        <v>2197.7399999999998</v>
      </c>
      <c r="D1008" s="22">
        <v>560.92700000000002</v>
      </c>
      <c r="E1008" s="22">
        <v>269.34298000000001</v>
      </c>
      <c r="F1008" s="22">
        <v>1.1200000000000001</v>
      </c>
      <c r="G1008" s="22">
        <v>320.20598999999999</v>
      </c>
      <c r="H1008" s="22">
        <v>0</v>
      </c>
      <c r="I1008" s="22">
        <v>0</v>
      </c>
      <c r="J1008" s="22">
        <v>301.18398999999999</v>
      </c>
      <c r="K1008" s="22">
        <v>346.31099999999998</v>
      </c>
      <c r="L1008" s="22">
        <v>3197.2150799999999</v>
      </c>
      <c r="M1008" s="22">
        <v>28.820989999999998</v>
      </c>
      <c r="N1008" s="22">
        <v>2470.17895</v>
      </c>
      <c r="O1008" s="22">
        <v>23.31</v>
      </c>
      <c r="P1008" s="22">
        <v>57.160989999999998</v>
      </c>
      <c r="Q1008" s="22">
        <v>1.3277000000000001</v>
      </c>
      <c r="R1008" s="22">
        <v>1.32</v>
      </c>
      <c r="S1008" s="22">
        <v>1.1499999999999999</v>
      </c>
      <c r="T1008" s="22">
        <v>8.6669999999999997E-2</v>
      </c>
      <c r="U1008" s="24" t="s">
        <v>44810</v>
      </c>
      <c r="V1008" s="24" t="s">
        <v>44811</v>
      </c>
      <c r="W1008" s="25" t="s">
        <v>44812</v>
      </c>
      <c r="X1008">
        <v>1006</v>
      </c>
      <c r="Y1008" s="6" t="s">
        <v>5287</v>
      </c>
      <c r="Z1008" s="6" t="s">
        <v>50135</v>
      </c>
      <c r="AA1008" s="6" t="s">
        <v>90</v>
      </c>
      <c r="AB1008" s="6" t="s">
        <v>5288</v>
      </c>
      <c r="AC1008" s="6" t="s">
        <v>50466</v>
      </c>
      <c r="AD1008" s="6" t="s">
        <v>50465</v>
      </c>
    </row>
    <row r="1009" spans="1:30" x14ac:dyDescent="0.25">
      <c r="A1009" s="26" t="s">
        <v>41045</v>
      </c>
      <c r="B1009" s="24" t="s">
        <v>41046</v>
      </c>
      <c r="C1009" s="22">
        <v>5065.2700000000004</v>
      </c>
      <c r="D1009" s="22">
        <v>673</v>
      </c>
      <c r="E1009" s="22">
        <v>314</v>
      </c>
      <c r="F1009" s="22">
        <v>0.61</v>
      </c>
      <c r="G1009" s="22">
        <v>841</v>
      </c>
      <c r="H1009" s="22">
        <v>776</v>
      </c>
      <c r="I1009" s="22">
        <v>1124</v>
      </c>
      <c r="J1009" s="22">
        <v>1077</v>
      </c>
      <c r="K1009" s="22">
        <v>1999</v>
      </c>
      <c r="L1009" s="22">
        <v>1135</v>
      </c>
      <c r="M1009" s="22">
        <v>0</v>
      </c>
      <c r="N1009" s="22">
        <v>2148</v>
      </c>
      <c r="O1009" s="22">
        <v>9.75</v>
      </c>
      <c r="P1009" s="22">
        <v>34.57199</v>
      </c>
      <c r="Q1009" s="22">
        <v>0.52839000000000003</v>
      </c>
      <c r="R1009" s="22">
        <v>1.86</v>
      </c>
      <c r="S1009" s="22">
        <v>1.1399999999999999</v>
      </c>
      <c r="T1009" s="22">
        <v>0.35468</v>
      </c>
      <c r="U1009" s="24" t="s">
        <v>44813</v>
      </c>
      <c r="V1009" s="24" t="s">
        <v>44814</v>
      </c>
      <c r="W1009" s="25" t="s">
        <v>44815</v>
      </c>
      <c r="X1009">
        <v>1007</v>
      </c>
      <c r="Y1009" s="6" t="s">
        <v>5289</v>
      </c>
      <c r="Z1009" s="6" t="s">
        <v>52175</v>
      </c>
      <c r="AA1009" s="6" t="s">
        <v>90</v>
      </c>
      <c r="AB1009" s="6" t="s">
        <v>5290</v>
      </c>
      <c r="AC1009" s="6" t="s">
        <v>50467</v>
      </c>
      <c r="AD1009" s="6" t="s">
        <v>50468</v>
      </c>
    </row>
    <row r="1010" spans="1:30" x14ac:dyDescent="0.25">
      <c r="A1010" s="26" t="s">
        <v>1483</v>
      </c>
      <c r="B1010" s="24" t="s">
        <v>1484</v>
      </c>
      <c r="C1010" s="22">
        <v>3289.86</v>
      </c>
      <c r="D1010" s="22">
        <v>143.02600000000001</v>
      </c>
      <c r="E1010" s="22">
        <v>-2.1210100000000001</v>
      </c>
      <c r="F1010" s="22">
        <v>2.0699999999999998</v>
      </c>
      <c r="G1010" s="22">
        <v>55.840989999999998</v>
      </c>
      <c r="H1010" s="22">
        <v>90.671989999999994</v>
      </c>
      <c r="I1010" s="22">
        <v>0</v>
      </c>
      <c r="J1010" s="22">
        <v>178.46600000000001</v>
      </c>
      <c r="K1010" s="22">
        <v>267.72698000000003</v>
      </c>
      <c r="L1010" s="22">
        <v>517.74199999999996</v>
      </c>
      <c r="M1010" s="22">
        <v>3.9E-2</v>
      </c>
      <c r="N1010" s="22">
        <v>1978.92797</v>
      </c>
      <c r="O1010" s="22">
        <v>3.31</v>
      </c>
      <c r="P1010" s="22">
        <v>20.603000000000002</v>
      </c>
      <c r="Q1010" s="22">
        <v>0.25950000000000001</v>
      </c>
      <c r="R1010" s="22">
        <v>1.48</v>
      </c>
      <c r="S1010" s="22">
        <v>0.99</v>
      </c>
      <c r="T1010" s="22">
        <v>0.67918999999999996</v>
      </c>
      <c r="U1010" s="24" t="s">
        <v>44816</v>
      </c>
      <c r="V1010" s="24" t="s">
        <v>44817</v>
      </c>
      <c r="W1010" s="25" t="s">
        <v>44818</v>
      </c>
      <c r="X1010">
        <v>1008</v>
      </c>
      <c r="Y1010" s="6" t="s">
        <v>5291</v>
      </c>
      <c r="Z1010" s="6" t="s">
        <v>51888</v>
      </c>
      <c r="AA1010" s="6" t="s">
        <v>90</v>
      </c>
      <c r="AB1010" s="6" t="s">
        <v>5292</v>
      </c>
      <c r="AC1010" s="6" t="s">
        <v>50469</v>
      </c>
      <c r="AD1010" s="6" t="s">
        <v>50468</v>
      </c>
    </row>
    <row r="1011" spans="1:30" x14ac:dyDescent="0.25">
      <c r="A1011" s="26" t="s">
        <v>41047</v>
      </c>
      <c r="B1011" s="24" t="s">
        <v>41048</v>
      </c>
      <c r="C1011" s="22">
        <v>15637.68</v>
      </c>
      <c r="D1011" s="22">
        <v>1445.56396</v>
      </c>
      <c r="E1011" s="22">
        <v>1376.6059499999999</v>
      </c>
      <c r="F1011" s="22">
        <v>0.73</v>
      </c>
      <c r="G1011" s="22">
        <v>1745.4040500000001</v>
      </c>
      <c r="H1011" s="22">
        <v>0</v>
      </c>
      <c r="I1011" s="22">
        <v>46.482999999999997</v>
      </c>
      <c r="J1011" s="22">
        <v>6874.8569299999999</v>
      </c>
      <c r="K1011" s="22">
        <v>13666.20019</v>
      </c>
      <c r="L1011" s="22">
        <v>7657.40283</v>
      </c>
      <c r="M1011" s="22">
        <v>0</v>
      </c>
      <c r="N1011" s="22">
        <v>44075.910150000003</v>
      </c>
      <c r="O1011" s="22">
        <v>9.1</v>
      </c>
      <c r="P1011" s="22">
        <v>14.802</v>
      </c>
      <c r="Q1011" s="22">
        <v>0.17373</v>
      </c>
      <c r="R1011" s="22">
        <v>1.99</v>
      </c>
      <c r="S1011" s="22">
        <v>1.99</v>
      </c>
      <c r="T1011" s="22">
        <v>1.73397</v>
      </c>
      <c r="U1011" s="24" t="s">
        <v>44819</v>
      </c>
      <c r="V1011" s="24" t="s">
        <v>44820</v>
      </c>
      <c r="W1011" s="25" t="s">
        <v>44821</v>
      </c>
      <c r="X1011">
        <v>1009</v>
      </c>
      <c r="Y1011" s="6" t="s">
        <v>5293</v>
      </c>
      <c r="Z1011" s="6" t="s">
        <v>49984</v>
      </c>
      <c r="AA1011" s="6" t="s">
        <v>51710</v>
      </c>
      <c r="AB1011" s="6" t="s">
        <v>5294</v>
      </c>
      <c r="AC1011" s="6" t="s">
        <v>50470</v>
      </c>
      <c r="AD1011" s="6" t="s">
        <v>50471</v>
      </c>
    </row>
    <row r="1012" spans="1:30" x14ac:dyDescent="0.25">
      <c r="A1012" s="26" t="s">
        <v>1486</v>
      </c>
      <c r="B1012" s="24" t="s">
        <v>1487</v>
      </c>
      <c r="C1012" s="22">
        <v>6108.57</v>
      </c>
      <c r="D1012" s="22">
        <v>382.221</v>
      </c>
      <c r="E1012" s="22">
        <v>324</v>
      </c>
      <c r="F1012" s="22">
        <v>0.76</v>
      </c>
      <c r="G1012" s="22">
        <v>199.72200000000001</v>
      </c>
      <c r="H1012" s="22">
        <v>0</v>
      </c>
      <c r="I1012" s="22">
        <v>1291.1540500000001</v>
      </c>
      <c r="J1012" s="22">
        <v>879.29796999999996</v>
      </c>
      <c r="K1012" s="22">
        <v>914.53399000000002</v>
      </c>
      <c r="L1012" s="22">
        <v>0</v>
      </c>
      <c r="M1012" s="22">
        <v>0</v>
      </c>
      <c r="N1012" s="22">
        <v>1613.2969900000001</v>
      </c>
      <c r="O1012" s="22">
        <v>23.49</v>
      </c>
      <c r="P1012" s="22">
        <v>0</v>
      </c>
      <c r="Q1012" s="22">
        <v>0</v>
      </c>
      <c r="R1012" s="22">
        <v>1.04</v>
      </c>
      <c r="S1012" s="22">
        <v>1.04</v>
      </c>
      <c r="T1012" s="22">
        <v>0.81293000000000004</v>
      </c>
      <c r="U1012" s="24" t="s">
        <v>44822</v>
      </c>
      <c r="V1012" s="24" t="s">
        <v>44823</v>
      </c>
      <c r="W1012" s="25" t="s">
        <v>44824</v>
      </c>
      <c r="X1012">
        <v>1010</v>
      </c>
      <c r="Y1012" s="6" t="s">
        <v>5295</v>
      </c>
      <c r="Z1012" s="6" t="s">
        <v>52500</v>
      </c>
      <c r="AA1012" s="6" t="s">
        <v>90</v>
      </c>
      <c r="AB1012" s="6" t="s">
        <v>5296</v>
      </c>
      <c r="AC1012" s="6" t="s">
        <v>50472</v>
      </c>
      <c r="AD1012" s="6" t="s">
        <v>50473</v>
      </c>
    </row>
    <row r="1013" spans="1:30" x14ac:dyDescent="0.25">
      <c r="A1013" s="26" t="s">
        <v>41049</v>
      </c>
      <c r="B1013" s="24" t="s">
        <v>41050</v>
      </c>
      <c r="C1013" s="22">
        <v>11459.05</v>
      </c>
      <c r="D1013" s="22">
        <v>491.14199000000002</v>
      </c>
      <c r="E1013" s="22">
        <v>428.04199</v>
      </c>
      <c r="F1013" s="22">
        <v>1</v>
      </c>
      <c r="G1013" s="22">
        <v>444.97798999999998</v>
      </c>
      <c r="H1013" s="22">
        <v>312.49498999999997</v>
      </c>
      <c r="I1013" s="22">
        <v>1685.26098</v>
      </c>
      <c r="J1013" s="22">
        <v>497.01501000000002</v>
      </c>
      <c r="K1013" s="22">
        <v>973.40599999999995</v>
      </c>
      <c r="L1013" s="22">
        <v>392.80398000000002</v>
      </c>
      <c r="M1013" s="22">
        <v>0</v>
      </c>
      <c r="N1013" s="22">
        <v>1916.354</v>
      </c>
      <c r="O1013" s="22">
        <v>5.05</v>
      </c>
      <c r="P1013" s="22">
        <v>25.113</v>
      </c>
      <c r="Q1013" s="22">
        <v>0.33534000000000003</v>
      </c>
      <c r="R1013" s="22">
        <v>2.29</v>
      </c>
      <c r="U1013" s="24" t="s">
        <v>44825</v>
      </c>
      <c r="V1013" s="24" t="s">
        <v>44826</v>
      </c>
      <c r="W1013" s="25" t="s">
        <v>44827</v>
      </c>
      <c r="X1013">
        <v>1011</v>
      </c>
      <c r="Y1013" s="6" t="s">
        <v>5297</v>
      </c>
      <c r="Z1013" s="6" t="s">
        <v>52181</v>
      </c>
      <c r="AA1013" s="6" t="s">
        <v>90</v>
      </c>
      <c r="AB1013" s="6" t="s">
        <v>5298</v>
      </c>
      <c r="AC1013" s="6" t="s">
        <v>50474</v>
      </c>
      <c r="AD1013" s="6" t="s">
        <v>50473</v>
      </c>
    </row>
    <row r="1014" spans="1:30" x14ac:dyDescent="0.25">
      <c r="A1014" s="26" t="s">
        <v>1488</v>
      </c>
      <c r="B1014" s="24" t="s">
        <v>1489</v>
      </c>
      <c r="C1014" s="22">
        <v>38092.620000000003</v>
      </c>
      <c r="D1014" s="22">
        <v>2675.4140600000001</v>
      </c>
      <c r="E1014" s="22">
        <v>2320.42407</v>
      </c>
      <c r="G1014" s="22">
        <v>2445.3510700000002</v>
      </c>
      <c r="H1014" s="22">
        <v>1667.34094</v>
      </c>
      <c r="I1014" s="22">
        <v>35172.488279999998</v>
      </c>
      <c r="J1014" s="22">
        <v>5405.2529199999999</v>
      </c>
      <c r="K1014" s="22">
        <v>5020.5771400000003</v>
      </c>
      <c r="L1014" s="22">
        <v>12372.70996</v>
      </c>
      <c r="M1014" s="22">
        <v>0</v>
      </c>
      <c r="N1014" s="22">
        <v>20355.66015</v>
      </c>
      <c r="O1014" s="22">
        <v>4.41</v>
      </c>
      <c r="P1014" s="22">
        <v>37.804000000000002</v>
      </c>
      <c r="R1014" s="22">
        <v>0.93</v>
      </c>
      <c r="S1014" s="22">
        <v>0.62</v>
      </c>
      <c r="T1014" s="22">
        <v>0.16796</v>
      </c>
      <c r="U1014" s="24" t="s">
        <v>44828</v>
      </c>
      <c r="V1014" s="24" t="s">
        <v>44829</v>
      </c>
      <c r="W1014" s="25" t="s">
        <v>44830</v>
      </c>
      <c r="X1014">
        <v>1012</v>
      </c>
      <c r="Y1014" s="6" t="s">
        <v>5299</v>
      </c>
      <c r="Z1014" s="6" t="s">
        <v>51653</v>
      </c>
      <c r="AA1014" s="6" t="s">
        <v>90</v>
      </c>
      <c r="AB1014" s="6" t="s">
        <v>5300</v>
      </c>
      <c r="AC1014" s="6" t="s">
        <v>50475</v>
      </c>
      <c r="AD1014" s="6" t="s">
        <v>50476</v>
      </c>
    </row>
    <row r="1015" spans="1:30" x14ac:dyDescent="0.25">
      <c r="A1015" s="26" t="s">
        <v>1490</v>
      </c>
      <c r="B1015" s="24" t="s">
        <v>1491</v>
      </c>
      <c r="C1015" s="22">
        <v>3842.06</v>
      </c>
      <c r="D1015" s="22">
        <v>258.67000999999999</v>
      </c>
      <c r="E1015" s="22">
        <v>251.227</v>
      </c>
      <c r="F1015" s="22">
        <v>1.08</v>
      </c>
      <c r="G1015" s="22">
        <v>47.139989999999997</v>
      </c>
      <c r="H1015" s="22">
        <v>0</v>
      </c>
      <c r="I1015" s="22">
        <v>0</v>
      </c>
      <c r="J1015" s="22">
        <v>66.442999999999998</v>
      </c>
      <c r="K1015" s="22">
        <v>180.69499999999999</v>
      </c>
      <c r="L1015" s="22">
        <v>213.53299999999999</v>
      </c>
      <c r="M1015" s="22">
        <v>0</v>
      </c>
      <c r="N1015" s="22">
        <v>574.19200999999998</v>
      </c>
      <c r="O1015" s="22">
        <v>10.63</v>
      </c>
      <c r="P1015" s="22">
        <v>27.107990000000001</v>
      </c>
      <c r="Q1015" s="22">
        <v>0.37187999999999999</v>
      </c>
      <c r="R1015" s="22">
        <v>2.72</v>
      </c>
      <c r="S1015" s="22">
        <v>2.72</v>
      </c>
      <c r="T1015" s="22">
        <v>2.0100600000000002</v>
      </c>
      <c r="U1015" s="24" t="s">
        <v>44831</v>
      </c>
      <c r="V1015" s="24" t="s">
        <v>44832</v>
      </c>
      <c r="W1015" s="25" t="s">
        <v>44833</v>
      </c>
      <c r="X1015">
        <v>1013</v>
      </c>
      <c r="Y1015" s="6" t="s">
        <v>5301</v>
      </c>
      <c r="Z1015" s="6" t="s">
        <v>52501</v>
      </c>
      <c r="AA1015" s="6" t="s">
        <v>52502</v>
      </c>
      <c r="AB1015" s="6" t="s">
        <v>5302</v>
      </c>
      <c r="AC1015" s="6" t="s">
        <v>50477</v>
      </c>
      <c r="AD1015" s="6" t="s">
        <v>50476</v>
      </c>
    </row>
    <row r="1016" spans="1:30" x14ac:dyDescent="0.25">
      <c r="A1016" s="26" t="s">
        <v>41051</v>
      </c>
      <c r="B1016" s="24" t="s">
        <v>41052</v>
      </c>
      <c r="C1016" s="22">
        <v>7432.78</v>
      </c>
      <c r="D1016" s="22">
        <v>957.01396999999997</v>
      </c>
      <c r="E1016" s="22">
        <v>949.16301999999996</v>
      </c>
      <c r="F1016" s="22">
        <v>0.44</v>
      </c>
      <c r="G1016" s="22">
        <v>450.32101</v>
      </c>
      <c r="H1016" s="22">
        <v>0</v>
      </c>
      <c r="I1016" s="22">
        <v>0</v>
      </c>
      <c r="J1016" s="22">
        <v>2441.9540999999999</v>
      </c>
      <c r="K1016" s="22">
        <v>1546.2020199999999</v>
      </c>
      <c r="L1016" s="22">
        <v>4841.1791899999998</v>
      </c>
      <c r="M1016" s="22">
        <v>0</v>
      </c>
      <c r="N1016" s="22">
        <v>19611.820309999999</v>
      </c>
      <c r="U1016" s="24" t="s">
        <v>44834</v>
      </c>
      <c r="V1016" s="24" t="s">
        <v>44835</v>
      </c>
      <c r="W1016" s="25" t="s">
        <v>44836</v>
      </c>
      <c r="X1016">
        <v>1014</v>
      </c>
      <c r="Y1016" s="6" t="s">
        <v>5303</v>
      </c>
      <c r="Z1016" s="6" t="s">
        <v>51635</v>
      </c>
      <c r="AA1016" s="6" t="s">
        <v>90</v>
      </c>
      <c r="AB1016" s="6" t="s">
        <v>5304</v>
      </c>
      <c r="AC1016" s="6" t="s">
        <v>50478</v>
      </c>
      <c r="AD1016" s="6" t="s">
        <v>50479</v>
      </c>
    </row>
    <row r="1017" spans="1:30" x14ac:dyDescent="0.25">
      <c r="A1017" s="26" t="s">
        <v>1492</v>
      </c>
      <c r="B1017" s="24" t="s">
        <v>1493</v>
      </c>
      <c r="C1017" s="22">
        <v>37727.800000000003</v>
      </c>
      <c r="D1017" s="22">
        <v>2365</v>
      </c>
      <c r="E1017" s="22">
        <v>2149</v>
      </c>
      <c r="F1017" s="22">
        <v>1.23</v>
      </c>
      <c r="G1017" s="22">
        <v>1327</v>
      </c>
      <c r="H1017" s="22">
        <v>0</v>
      </c>
      <c r="I1017" s="22">
        <v>10033</v>
      </c>
      <c r="J1017" s="22">
        <v>3372</v>
      </c>
      <c r="K1017" s="22">
        <v>2870</v>
      </c>
      <c r="L1017" s="22">
        <v>8708</v>
      </c>
      <c r="M1017" s="22">
        <v>0</v>
      </c>
      <c r="N1017" s="22">
        <v>-1098</v>
      </c>
      <c r="O1017" s="22">
        <v>-5.34</v>
      </c>
      <c r="Q1017" s="22">
        <v>-6.1613600000000002</v>
      </c>
      <c r="R1017" s="22">
        <v>0.76</v>
      </c>
      <c r="S1017" s="22">
        <v>0.85</v>
      </c>
      <c r="T1017" s="22">
        <v>0.45759</v>
      </c>
      <c r="U1017" s="24" t="s">
        <v>44837</v>
      </c>
      <c r="V1017" s="24" t="s">
        <v>44838</v>
      </c>
      <c r="W1017" s="25" t="s">
        <v>44839</v>
      </c>
      <c r="X1017">
        <v>1015</v>
      </c>
      <c r="Y1017" s="6" t="s">
        <v>5305</v>
      </c>
      <c r="Z1017" s="6" t="s">
        <v>52469</v>
      </c>
      <c r="AA1017" s="6" t="s">
        <v>90</v>
      </c>
      <c r="AB1017" s="6" t="s">
        <v>5306</v>
      </c>
      <c r="AC1017" s="6" t="s">
        <v>50480</v>
      </c>
      <c r="AD1017" s="6" t="s">
        <v>50479</v>
      </c>
    </row>
    <row r="1018" spans="1:30" x14ac:dyDescent="0.25">
      <c r="A1018" s="26" t="s">
        <v>41053</v>
      </c>
      <c r="B1018" s="24" t="s">
        <v>41054</v>
      </c>
      <c r="C1018" s="22">
        <v>6721.51</v>
      </c>
      <c r="D1018" s="22">
        <v>1694.1999499999999</v>
      </c>
      <c r="E1018" s="22">
        <v>904.36198999999999</v>
      </c>
      <c r="F1018" s="22">
        <v>0.73</v>
      </c>
      <c r="G1018" s="22">
        <v>596.75598000000002</v>
      </c>
      <c r="H1018" s="22">
        <v>44.957999999999998</v>
      </c>
      <c r="I1018" s="22">
        <v>1317.0269699999999</v>
      </c>
      <c r="J1018" s="22">
        <v>2292.6110800000001</v>
      </c>
      <c r="K1018" s="22">
        <v>1646.875</v>
      </c>
      <c r="L1018" s="22">
        <v>891.70299999999997</v>
      </c>
      <c r="M1018" s="22">
        <v>0</v>
      </c>
      <c r="N1018" s="22">
        <v>2333.31005</v>
      </c>
      <c r="U1018" s="24" t="s">
        <v>44840</v>
      </c>
      <c r="V1018" s="24" t="s">
        <v>44841</v>
      </c>
      <c r="W1018" s="25" t="s">
        <v>44842</v>
      </c>
      <c r="X1018">
        <v>1016</v>
      </c>
      <c r="Y1018" s="6" t="s">
        <v>5307</v>
      </c>
      <c r="Z1018" s="6" t="s">
        <v>52393</v>
      </c>
      <c r="AA1018" s="6" t="s">
        <v>52396</v>
      </c>
      <c r="AB1018" s="6" t="s">
        <v>5308</v>
      </c>
      <c r="AC1018" s="6" t="s">
        <v>50481</v>
      </c>
      <c r="AD1018" s="6" t="s">
        <v>50482</v>
      </c>
    </row>
    <row r="1019" spans="1:30" x14ac:dyDescent="0.25">
      <c r="A1019" s="26" t="s">
        <v>1494</v>
      </c>
      <c r="B1019" s="24" t="s">
        <v>1495</v>
      </c>
      <c r="C1019" s="22">
        <v>51027.21</v>
      </c>
      <c r="D1019" s="22">
        <v>12549.95019</v>
      </c>
      <c r="E1019" s="22">
        <v>7209.8881799999999</v>
      </c>
      <c r="F1019" s="22">
        <v>0.76</v>
      </c>
      <c r="G1019" s="22">
        <v>21902.25</v>
      </c>
      <c r="H1019" s="22">
        <v>16037.16015</v>
      </c>
      <c r="I1019" s="22">
        <v>6444.6601499999997</v>
      </c>
      <c r="J1019" s="22">
        <v>48885.050779999998</v>
      </c>
      <c r="K1019" s="22">
        <v>70879.773430000001</v>
      </c>
      <c r="L1019" s="22">
        <v>32367.400389999999</v>
      </c>
      <c r="M1019" s="22">
        <v>0</v>
      </c>
      <c r="N1019" s="22">
        <v>85441.453120000006</v>
      </c>
      <c r="O1019" s="22">
        <v>49.95</v>
      </c>
      <c r="P1019" s="22">
        <v>27.475000000000001</v>
      </c>
      <c r="Q1019" s="22">
        <v>0.37881999999999999</v>
      </c>
      <c r="R1019" s="22">
        <v>1.45</v>
      </c>
      <c r="S1019" s="22">
        <v>1.1200000000000001</v>
      </c>
      <c r="T1019" s="22">
        <v>0.67383000000000004</v>
      </c>
      <c r="U1019" s="24" t="s">
        <v>44843</v>
      </c>
      <c r="V1019" s="24" t="s">
        <v>44844</v>
      </c>
      <c r="W1019" s="25" t="s">
        <v>44845</v>
      </c>
      <c r="X1019">
        <v>1017</v>
      </c>
      <c r="Y1019" s="6" t="s">
        <v>5309</v>
      </c>
      <c r="Z1019" s="6" t="s">
        <v>49036</v>
      </c>
      <c r="AA1019" s="6" t="s">
        <v>90</v>
      </c>
      <c r="AB1019" s="6" t="s">
        <v>5310</v>
      </c>
      <c r="AC1019" s="6" t="s">
        <v>50483</v>
      </c>
      <c r="AD1019" s="6" t="s">
        <v>50482</v>
      </c>
    </row>
    <row r="1020" spans="1:30" x14ac:dyDescent="0.25">
      <c r="A1020" s="26" t="s">
        <v>41055</v>
      </c>
      <c r="B1020" s="24" t="s">
        <v>41056</v>
      </c>
      <c r="C1020" s="22">
        <v>2855.49</v>
      </c>
      <c r="D1020" s="22">
        <v>172.72499999999999</v>
      </c>
      <c r="E1020" s="22">
        <v>-69.616</v>
      </c>
      <c r="F1020" s="22">
        <v>1.4</v>
      </c>
      <c r="G1020" s="22">
        <v>110.676</v>
      </c>
      <c r="H1020" s="22">
        <v>185.42399</v>
      </c>
      <c r="I1020" s="22">
        <v>3.1579899999999999</v>
      </c>
      <c r="J1020" s="22">
        <v>327.35500999999999</v>
      </c>
      <c r="K1020" s="22">
        <v>493.10500999999999</v>
      </c>
      <c r="L1020" s="22">
        <v>209.244</v>
      </c>
      <c r="M1020" s="22">
        <v>0</v>
      </c>
      <c r="N1020" s="22">
        <v>1981.6989699999999</v>
      </c>
      <c r="O1020" s="22">
        <v>2.92</v>
      </c>
      <c r="P1020" s="22">
        <v>17.843990000000002</v>
      </c>
      <c r="Q1020" s="22">
        <v>0.21718999999999999</v>
      </c>
      <c r="R1020" s="22">
        <v>1.52</v>
      </c>
      <c r="S1020" s="22">
        <v>0.94</v>
      </c>
      <c r="T1020" s="22">
        <v>0.6018</v>
      </c>
      <c r="U1020" s="24" t="s">
        <v>44846</v>
      </c>
      <c r="V1020" s="24" t="s">
        <v>44847</v>
      </c>
      <c r="W1020" s="25" t="s">
        <v>44848</v>
      </c>
      <c r="X1020">
        <v>1018</v>
      </c>
      <c r="Y1020" s="6" t="s">
        <v>5311</v>
      </c>
      <c r="Z1020" s="6" t="s">
        <v>52163</v>
      </c>
      <c r="AA1020" s="6" t="s">
        <v>51382</v>
      </c>
      <c r="AB1020" s="6" t="s">
        <v>5312</v>
      </c>
      <c r="AC1020" s="6" t="s">
        <v>50484</v>
      </c>
      <c r="AD1020" s="6" t="s">
        <v>50485</v>
      </c>
    </row>
    <row r="1021" spans="1:30" x14ac:dyDescent="0.25">
      <c r="A1021" s="26" t="s">
        <v>41057</v>
      </c>
      <c r="B1021" s="24" t="s">
        <v>41058</v>
      </c>
      <c r="C1021" s="22">
        <v>9554.19</v>
      </c>
      <c r="D1021" s="22">
        <v>90.3</v>
      </c>
      <c r="E1021" s="22">
        <v>74</v>
      </c>
      <c r="F1021" s="22">
        <v>0.5</v>
      </c>
      <c r="G1021" s="22">
        <v>0</v>
      </c>
      <c r="H1021" s="22">
        <v>0</v>
      </c>
      <c r="I1021" s="22">
        <v>0</v>
      </c>
      <c r="J1021" s="22">
        <v>865.29998000000001</v>
      </c>
      <c r="K1021" s="22">
        <v>1479.5</v>
      </c>
      <c r="L1021" s="22">
        <v>5717.8999000000003</v>
      </c>
      <c r="M1021" s="22">
        <v>0</v>
      </c>
      <c r="N1021" s="22">
        <v>34618.199209999999</v>
      </c>
      <c r="U1021" s="24" t="s">
        <v>44849</v>
      </c>
      <c r="V1021" s="24" t="s">
        <v>44850</v>
      </c>
      <c r="W1021" s="25" t="s">
        <v>44851</v>
      </c>
      <c r="X1021">
        <v>1019</v>
      </c>
      <c r="Y1021" s="6" t="s">
        <v>5313</v>
      </c>
      <c r="Z1021" s="6" t="s">
        <v>51970</v>
      </c>
      <c r="AA1021" s="6" t="s">
        <v>51944</v>
      </c>
      <c r="AB1021" s="6" t="s">
        <v>5314</v>
      </c>
      <c r="AC1021" s="6" t="s">
        <v>50486</v>
      </c>
      <c r="AD1021" s="6" t="s">
        <v>50485</v>
      </c>
    </row>
    <row r="1022" spans="1:30" x14ac:dyDescent="0.25">
      <c r="A1022" s="26" t="s">
        <v>41059</v>
      </c>
      <c r="B1022" s="24" t="s">
        <v>41060</v>
      </c>
      <c r="C1022" s="22">
        <v>47817</v>
      </c>
      <c r="F1022" s="22">
        <v>0.48</v>
      </c>
      <c r="U1022" s="24" t="s">
        <v>90</v>
      </c>
      <c r="V1022" s="24" t="s">
        <v>90</v>
      </c>
      <c r="W1022" s="25" t="s">
        <v>90</v>
      </c>
      <c r="X1022">
        <v>1020</v>
      </c>
      <c r="Y1022" s="6" t="s">
        <v>5315</v>
      </c>
      <c r="Z1022" s="6" t="s">
        <v>52447</v>
      </c>
      <c r="AA1022" s="6" t="s">
        <v>52503</v>
      </c>
      <c r="AB1022" s="6" t="s">
        <v>5316</v>
      </c>
      <c r="AC1022" s="6" t="s">
        <v>50487</v>
      </c>
      <c r="AD1022" s="6" t="s">
        <v>50488</v>
      </c>
    </row>
    <row r="1023" spans="1:30" x14ac:dyDescent="0.25">
      <c r="A1023" s="26" t="s">
        <v>41061</v>
      </c>
      <c r="B1023" s="24" t="s">
        <v>41062</v>
      </c>
      <c r="C1023" s="22">
        <v>7297.38</v>
      </c>
      <c r="D1023" s="22">
        <v>1008.6209700000001</v>
      </c>
      <c r="E1023" s="22">
        <v>1000.64202</v>
      </c>
      <c r="F1023" s="22">
        <v>0.43</v>
      </c>
      <c r="G1023" s="22">
        <v>457.52899000000002</v>
      </c>
      <c r="H1023" s="22">
        <v>0</v>
      </c>
      <c r="I1023" s="22">
        <v>0</v>
      </c>
      <c r="J1023" s="22">
        <v>2499.3539999999998</v>
      </c>
      <c r="K1023" s="22">
        <v>1633.8459399999999</v>
      </c>
      <c r="L1023" s="22">
        <v>4865.375</v>
      </c>
      <c r="M1023" s="22">
        <v>0</v>
      </c>
      <c r="N1023" s="22">
        <v>21169.480459999999</v>
      </c>
      <c r="U1023" s="24" t="s">
        <v>44852</v>
      </c>
      <c r="V1023" s="24" t="s">
        <v>44853</v>
      </c>
      <c r="W1023" s="25" t="s">
        <v>44854</v>
      </c>
      <c r="X1023">
        <v>1021</v>
      </c>
      <c r="Y1023" s="6" t="s">
        <v>5317</v>
      </c>
      <c r="Z1023" s="6" t="s">
        <v>49079</v>
      </c>
      <c r="AA1023" s="6" t="s">
        <v>49105</v>
      </c>
      <c r="AB1023" s="6" t="s">
        <v>5318</v>
      </c>
      <c r="AC1023" s="6" t="s">
        <v>50489</v>
      </c>
      <c r="AD1023" s="6" t="s">
        <v>50488</v>
      </c>
    </row>
    <row r="1024" spans="1:30" x14ac:dyDescent="0.25">
      <c r="A1024" s="26" t="s">
        <v>41063</v>
      </c>
      <c r="B1024" s="24" t="s">
        <v>41064</v>
      </c>
      <c r="C1024" s="22">
        <v>21102.17</v>
      </c>
      <c r="D1024" s="22">
        <v>2999.9741199999999</v>
      </c>
      <c r="E1024" s="22">
        <v>735.29998000000001</v>
      </c>
      <c r="F1024" s="22">
        <v>1.35</v>
      </c>
      <c r="G1024" s="22">
        <v>1085.9479899999999</v>
      </c>
      <c r="H1024" s="22">
        <v>4262.2490200000002</v>
      </c>
      <c r="I1024" s="22">
        <v>22.568000000000001</v>
      </c>
      <c r="J1024" s="22">
        <v>6854</v>
      </c>
      <c r="K1024" s="22">
        <v>7976.1572200000001</v>
      </c>
      <c r="L1024" s="22">
        <v>5910.1767499999996</v>
      </c>
      <c r="M1024" s="22">
        <v>0</v>
      </c>
      <c r="N1024" s="22">
        <v>5090.9267499999996</v>
      </c>
      <c r="O1024" s="22">
        <v>0.6</v>
      </c>
      <c r="P1024" s="22">
        <v>54.838999999999999</v>
      </c>
      <c r="Q1024" s="22">
        <v>1.2142900000000001</v>
      </c>
      <c r="R1024" s="22">
        <v>1.2</v>
      </c>
      <c r="S1024" s="22">
        <v>0.54</v>
      </c>
      <c r="T1024" s="22">
        <v>0.38340999999999997</v>
      </c>
      <c r="U1024" s="24" t="s">
        <v>44855</v>
      </c>
      <c r="V1024" s="24" t="s">
        <v>44856</v>
      </c>
      <c r="W1024" s="25" t="s">
        <v>44857</v>
      </c>
      <c r="X1024">
        <v>1022</v>
      </c>
      <c r="Y1024" s="6" t="s">
        <v>5319</v>
      </c>
      <c r="Z1024" s="6" t="s">
        <v>52504</v>
      </c>
      <c r="AA1024" s="6" t="s">
        <v>52440</v>
      </c>
      <c r="AB1024" s="6" t="s">
        <v>5320</v>
      </c>
      <c r="AC1024" s="6" t="s">
        <v>50490</v>
      </c>
      <c r="AD1024" s="6" t="s">
        <v>50491</v>
      </c>
    </row>
    <row r="1025" spans="1:30" x14ac:dyDescent="0.25">
      <c r="A1025" s="26" t="s">
        <v>41065</v>
      </c>
      <c r="B1025" s="24" t="s">
        <v>41066</v>
      </c>
      <c r="C1025" s="22">
        <v>46187.3</v>
      </c>
      <c r="D1025" s="22">
        <v>2086.6818800000001</v>
      </c>
      <c r="E1025" s="22">
        <v>1735.1910399999999</v>
      </c>
      <c r="F1025" s="22">
        <v>0.73</v>
      </c>
      <c r="G1025" s="22">
        <v>1116.92102</v>
      </c>
      <c r="H1025" s="22">
        <v>747.12701000000004</v>
      </c>
      <c r="I1025" s="22">
        <v>616.18902000000003</v>
      </c>
      <c r="J1025" s="22">
        <v>1204.17895</v>
      </c>
      <c r="K1025" s="22">
        <v>5580.2338799999998</v>
      </c>
      <c r="L1025" s="22">
        <v>112.44898999999999</v>
      </c>
      <c r="M1025" s="22">
        <v>0</v>
      </c>
      <c r="N1025" s="22">
        <v>6447.05908</v>
      </c>
      <c r="O1025" s="22">
        <v>16.47</v>
      </c>
      <c r="P1025" s="22">
        <v>1.9234</v>
      </c>
      <c r="Q1025" s="22">
        <v>1.9609999999999999E-2</v>
      </c>
      <c r="R1025" s="22">
        <v>4.43</v>
      </c>
      <c r="U1025" s="24" t="s">
        <v>44858</v>
      </c>
      <c r="V1025" s="24" t="s">
        <v>44859</v>
      </c>
      <c r="W1025" s="25" t="s">
        <v>44860</v>
      </c>
      <c r="X1025">
        <v>1023</v>
      </c>
      <c r="Y1025" s="6" t="s">
        <v>5321</v>
      </c>
      <c r="Z1025" s="6" t="s">
        <v>49567</v>
      </c>
      <c r="AA1025" s="6" t="s">
        <v>49664</v>
      </c>
      <c r="AB1025" s="6" t="s">
        <v>5322</v>
      </c>
      <c r="AC1025" s="6" t="s">
        <v>50492</v>
      </c>
      <c r="AD1025" s="6" t="s">
        <v>50491</v>
      </c>
    </row>
    <row r="1026" spans="1:30" x14ac:dyDescent="0.25">
      <c r="A1026" s="26" t="s">
        <v>1496</v>
      </c>
      <c r="B1026" s="24" t="s">
        <v>1497</v>
      </c>
      <c r="C1026" s="22">
        <v>4656.3999999999996</v>
      </c>
      <c r="D1026" s="22">
        <v>1224.42895</v>
      </c>
      <c r="E1026" s="22">
        <v>962.46801000000005</v>
      </c>
      <c r="F1026" s="22">
        <v>1.36</v>
      </c>
      <c r="G1026" s="22">
        <v>252.22499999999999</v>
      </c>
      <c r="H1026" s="22">
        <v>950.96001999999999</v>
      </c>
      <c r="I1026" s="22">
        <v>62.09</v>
      </c>
      <c r="J1026" s="22">
        <v>3533.9069800000002</v>
      </c>
      <c r="K1026" s="22">
        <v>4750.65283</v>
      </c>
      <c r="L1026" s="22">
        <v>4457.0517499999996</v>
      </c>
      <c r="M1026" s="22">
        <v>0</v>
      </c>
      <c r="N1026" s="22">
        <v>2906.8081000000002</v>
      </c>
      <c r="O1026" s="22">
        <v>21.53</v>
      </c>
      <c r="P1026" s="22">
        <v>63.01699</v>
      </c>
      <c r="Q1026" s="22">
        <v>1.70394</v>
      </c>
      <c r="R1026" s="22">
        <v>1.72</v>
      </c>
      <c r="S1026" s="22">
        <v>1.08</v>
      </c>
      <c r="T1026" s="22">
        <v>1.00383</v>
      </c>
      <c r="U1026" s="24" t="s">
        <v>44861</v>
      </c>
      <c r="V1026" s="24" t="s">
        <v>44862</v>
      </c>
      <c r="W1026" s="25" t="s">
        <v>44863</v>
      </c>
      <c r="X1026">
        <v>1024</v>
      </c>
      <c r="Y1026" s="6" t="s">
        <v>5323</v>
      </c>
      <c r="Z1026" s="6" t="s">
        <v>51125</v>
      </c>
      <c r="AA1026" s="6" t="s">
        <v>51123</v>
      </c>
      <c r="AB1026" s="6" t="s">
        <v>5324</v>
      </c>
      <c r="AC1026" s="6" t="s">
        <v>50493</v>
      </c>
      <c r="AD1026" s="6" t="s">
        <v>50494</v>
      </c>
    </row>
    <row r="1027" spans="1:30" x14ac:dyDescent="0.25">
      <c r="A1027" s="26" t="s">
        <v>41067</v>
      </c>
      <c r="B1027" s="24" t="s">
        <v>41068</v>
      </c>
      <c r="C1027" s="22">
        <v>16334.85</v>
      </c>
      <c r="D1027" s="22">
        <v>1722.01</v>
      </c>
      <c r="E1027" s="22">
        <v>1271.8160399999999</v>
      </c>
      <c r="F1027" s="22">
        <v>0.37</v>
      </c>
      <c r="G1027" s="22">
        <v>1361.6400100000001</v>
      </c>
      <c r="H1027" s="22">
        <v>437.53899999999999</v>
      </c>
      <c r="I1027" s="22">
        <v>681.94395999999995</v>
      </c>
      <c r="J1027" s="22">
        <v>5557.8608299999996</v>
      </c>
      <c r="K1027" s="22">
        <v>3666.3950100000002</v>
      </c>
      <c r="L1027" s="22">
        <v>5074.3129799999997</v>
      </c>
      <c r="M1027" s="22">
        <v>0</v>
      </c>
      <c r="N1027" s="22">
        <v>9595.21191</v>
      </c>
      <c r="O1027" s="22">
        <v>0.51</v>
      </c>
      <c r="P1027" s="22">
        <v>34.590989999999998</v>
      </c>
      <c r="Q1027" s="22">
        <v>0.52883000000000002</v>
      </c>
      <c r="R1027" s="22">
        <v>0.66</v>
      </c>
      <c r="S1027" s="22">
        <v>0.57999999999999996</v>
      </c>
      <c r="T1027" s="22">
        <v>0.33595000000000003</v>
      </c>
      <c r="U1027" s="24" t="s">
        <v>44864</v>
      </c>
      <c r="V1027" s="24" t="s">
        <v>44865</v>
      </c>
      <c r="W1027" s="25" t="s">
        <v>44866</v>
      </c>
      <c r="X1027">
        <v>1025</v>
      </c>
      <c r="Y1027" s="6" t="s">
        <v>5325</v>
      </c>
      <c r="Z1027" s="6" t="s">
        <v>50743</v>
      </c>
      <c r="AA1027" s="6" t="s">
        <v>50408</v>
      </c>
      <c r="AB1027" s="6" t="s">
        <v>5326</v>
      </c>
      <c r="AC1027" s="6" t="s">
        <v>50495</v>
      </c>
      <c r="AD1027" s="6" t="s">
        <v>50494</v>
      </c>
    </row>
    <row r="1028" spans="1:30" x14ac:dyDescent="0.25">
      <c r="A1028" s="26" t="s">
        <v>1498</v>
      </c>
      <c r="B1028" s="24" t="s">
        <v>1499</v>
      </c>
      <c r="C1028" s="22">
        <v>19453.18</v>
      </c>
      <c r="D1028" s="22">
        <v>2113.3998999999999</v>
      </c>
      <c r="E1028" s="22">
        <v>1683.3000400000001</v>
      </c>
      <c r="F1028" s="22">
        <v>1.01</v>
      </c>
      <c r="G1028" s="22">
        <v>666.59996999999998</v>
      </c>
      <c r="H1028" s="22">
        <v>623.70001000000002</v>
      </c>
      <c r="I1028" s="22">
        <v>4517.1000899999999</v>
      </c>
      <c r="J1028" s="22">
        <v>937.70001000000002</v>
      </c>
      <c r="K1028" s="22">
        <v>3862</v>
      </c>
      <c r="L1028" s="22">
        <v>2826.3998999999999</v>
      </c>
      <c r="M1028" s="22">
        <v>0</v>
      </c>
      <c r="N1028" s="22">
        <v>4876.2001899999996</v>
      </c>
      <c r="O1028" s="22">
        <v>21.54</v>
      </c>
      <c r="P1028" s="22">
        <v>34.682989999999997</v>
      </c>
      <c r="Q1028" s="22">
        <v>0.53098999999999996</v>
      </c>
      <c r="R1028" s="22">
        <v>4.41</v>
      </c>
      <c r="S1028" s="22">
        <v>3.45</v>
      </c>
      <c r="T1028" s="22">
        <v>2.7425600000000001</v>
      </c>
      <c r="U1028" s="24" t="s">
        <v>44867</v>
      </c>
      <c r="V1028" s="24" t="s">
        <v>44868</v>
      </c>
      <c r="W1028" s="25" t="s">
        <v>44869</v>
      </c>
      <c r="X1028">
        <v>1026</v>
      </c>
      <c r="Y1028" s="6" t="s">
        <v>5327</v>
      </c>
      <c r="Z1028" s="6" t="s">
        <v>49964</v>
      </c>
      <c r="AA1028" s="6" t="s">
        <v>49966</v>
      </c>
      <c r="AB1028" s="6" t="s">
        <v>5328</v>
      </c>
      <c r="AC1028" s="6" t="s">
        <v>50496</v>
      </c>
      <c r="AD1028" s="6" t="s">
        <v>50497</v>
      </c>
    </row>
    <row r="1029" spans="1:30" x14ac:dyDescent="0.25">
      <c r="A1029" s="26" t="s">
        <v>1500</v>
      </c>
      <c r="B1029" s="24" t="s">
        <v>1501</v>
      </c>
      <c r="C1029" s="22">
        <v>4571.08</v>
      </c>
      <c r="D1029" s="22">
        <v>479.86700000000002</v>
      </c>
      <c r="E1029" s="22">
        <v>427.67599000000001</v>
      </c>
      <c r="F1029" s="22">
        <v>1.17</v>
      </c>
      <c r="G1029" s="22">
        <v>14223.009760000001</v>
      </c>
      <c r="H1029" s="22">
        <v>0</v>
      </c>
      <c r="I1029" s="22">
        <v>1456.7080000000001</v>
      </c>
      <c r="J1029" s="22">
        <v>18266.810539999999</v>
      </c>
      <c r="K1029" s="22">
        <v>14947.799800000001</v>
      </c>
      <c r="L1029" s="22">
        <v>1090.42004</v>
      </c>
      <c r="M1029" s="22">
        <v>0</v>
      </c>
      <c r="N1029" s="22">
        <v>3526.3620599999999</v>
      </c>
      <c r="O1029" s="22">
        <v>17.829999999999998</v>
      </c>
      <c r="P1029" s="22">
        <v>23.093</v>
      </c>
      <c r="Q1029" s="22">
        <v>0.30026999999999998</v>
      </c>
      <c r="R1029" s="22">
        <v>0.84</v>
      </c>
      <c r="S1029" s="22">
        <v>0.82</v>
      </c>
      <c r="T1029" s="22">
        <v>3.9669999999999997E-2</v>
      </c>
      <c r="U1029" s="24" t="s">
        <v>44870</v>
      </c>
      <c r="V1029" s="24" t="s">
        <v>44871</v>
      </c>
      <c r="W1029" s="25" t="s">
        <v>44872</v>
      </c>
      <c r="X1029">
        <v>1027</v>
      </c>
      <c r="Y1029" s="6" t="s">
        <v>5329</v>
      </c>
      <c r="Z1029" s="6" t="s">
        <v>51042</v>
      </c>
      <c r="AA1029" s="6" t="s">
        <v>90</v>
      </c>
      <c r="AB1029" s="6" t="s">
        <v>5330</v>
      </c>
      <c r="AC1029" s="6" t="s">
        <v>50498</v>
      </c>
      <c r="AD1029" s="6" t="s">
        <v>50497</v>
      </c>
    </row>
    <row r="1030" spans="1:30" x14ac:dyDescent="0.25">
      <c r="A1030" s="26" t="s">
        <v>1502</v>
      </c>
      <c r="B1030" s="24" t="s">
        <v>1503</v>
      </c>
      <c r="C1030" s="22">
        <v>131258.14000000001</v>
      </c>
      <c r="D1030" s="22">
        <v>7997</v>
      </c>
      <c r="E1030" s="22">
        <v>6793</v>
      </c>
      <c r="F1030" s="22">
        <v>1.0900000000000001</v>
      </c>
      <c r="G1030" s="22">
        <v>7440</v>
      </c>
      <c r="H1030" s="22">
        <v>5538</v>
      </c>
      <c r="I1030" s="22">
        <v>20719</v>
      </c>
      <c r="J1030" s="22">
        <v>19938</v>
      </c>
      <c r="K1030" s="22">
        <v>24982</v>
      </c>
      <c r="L1030" s="22">
        <v>15123</v>
      </c>
      <c r="M1030" s="22">
        <v>0</v>
      </c>
      <c r="N1030" s="22">
        <v>17319</v>
      </c>
      <c r="O1030" s="22">
        <v>26.31</v>
      </c>
      <c r="P1030" s="22">
        <v>45.591990000000003</v>
      </c>
      <c r="Q1030" s="22">
        <v>0.83755999999999997</v>
      </c>
      <c r="R1030" s="22">
        <v>1.26</v>
      </c>
      <c r="S1030" s="22">
        <v>0.98</v>
      </c>
      <c r="T1030" s="22">
        <v>0.60206000000000004</v>
      </c>
      <c r="U1030" s="24" t="s">
        <v>44873</v>
      </c>
      <c r="V1030" s="24" t="s">
        <v>44874</v>
      </c>
      <c r="W1030" s="25" t="s">
        <v>44875</v>
      </c>
      <c r="X1030">
        <v>1028</v>
      </c>
      <c r="Y1030" s="6" t="s">
        <v>5331</v>
      </c>
      <c r="Z1030" s="6" t="s">
        <v>51486</v>
      </c>
      <c r="AA1030" s="6" t="s">
        <v>51522</v>
      </c>
      <c r="AB1030" s="6" t="s">
        <v>5332</v>
      </c>
      <c r="AC1030" s="6" t="s">
        <v>50499</v>
      </c>
      <c r="AD1030" s="6" t="s">
        <v>50500</v>
      </c>
    </row>
    <row r="1031" spans="1:30" x14ac:dyDescent="0.25">
      <c r="A1031" s="26" t="s">
        <v>1504</v>
      </c>
      <c r="B1031" s="24" t="s">
        <v>1505</v>
      </c>
      <c r="C1031" s="22">
        <v>8153.69</v>
      </c>
      <c r="D1031" s="22">
        <v>-966</v>
      </c>
      <c r="E1031" s="22">
        <v>-1027</v>
      </c>
      <c r="F1031" s="22">
        <v>1.1000000000000001</v>
      </c>
      <c r="G1031" s="22">
        <v>3480</v>
      </c>
      <c r="H1031" s="22">
        <v>0</v>
      </c>
      <c r="I1031" s="22">
        <v>125</v>
      </c>
      <c r="J1031" s="22">
        <v>16253</v>
      </c>
      <c r="K1031" s="22">
        <v>22917</v>
      </c>
      <c r="L1031" s="22">
        <v>0</v>
      </c>
      <c r="M1031" s="22">
        <v>0</v>
      </c>
      <c r="N1031" s="22">
        <v>6956</v>
      </c>
      <c r="O1031" s="22">
        <v>7.83</v>
      </c>
      <c r="P1031" s="22">
        <v>0</v>
      </c>
      <c r="Q1031" s="22">
        <v>0</v>
      </c>
      <c r="R1031" s="22">
        <v>1.32</v>
      </c>
      <c r="S1031" s="22">
        <v>1.41</v>
      </c>
      <c r="T1031" s="22">
        <v>1.1959</v>
      </c>
      <c r="U1031" s="24" t="s">
        <v>44876</v>
      </c>
      <c r="V1031" s="24" t="s">
        <v>44877</v>
      </c>
      <c r="W1031" s="25" t="s">
        <v>44878</v>
      </c>
      <c r="X1031">
        <v>1029</v>
      </c>
      <c r="Y1031" s="6" t="s">
        <v>5333</v>
      </c>
      <c r="Z1031" s="6" t="s">
        <v>50210</v>
      </c>
      <c r="AA1031" s="6" t="s">
        <v>90</v>
      </c>
      <c r="AB1031" s="6" t="s">
        <v>5334</v>
      </c>
      <c r="AC1031" s="6" t="s">
        <v>50501</v>
      </c>
      <c r="AD1031" s="6" t="s">
        <v>50502</v>
      </c>
    </row>
    <row r="1032" spans="1:30" x14ac:dyDescent="0.25">
      <c r="A1032" s="26" t="s">
        <v>1506</v>
      </c>
      <c r="B1032" s="24" t="s">
        <v>1507</v>
      </c>
      <c r="C1032" s="22">
        <v>3355.54</v>
      </c>
      <c r="D1032" s="22">
        <v>454.49099000000001</v>
      </c>
      <c r="E1032" s="22">
        <v>50.120989999999999</v>
      </c>
      <c r="F1032" s="22">
        <v>1.66</v>
      </c>
      <c r="G1032" s="22">
        <v>458.71301</v>
      </c>
      <c r="H1032" s="22">
        <v>87.956999999999994</v>
      </c>
      <c r="I1032" s="22">
        <v>112.80699</v>
      </c>
      <c r="J1032" s="22">
        <v>394.80999000000003</v>
      </c>
      <c r="K1032" s="22">
        <v>1002.9439599999999</v>
      </c>
      <c r="L1032" s="22">
        <v>542.60997999999995</v>
      </c>
      <c r="M1032" s="22">
        <v>0</v>
      </c>
      <c r="N1032" s="22">
        <v>2765.47192</v>
      </c>
      <c r="O1032" s="22">
        <v>26.86</v>
      </c>
      <c r="P1032" s="22">
        <v>16.454000000000001</v>
      </c>
      <c r="Q1032" s="22">
        <v>0.19694</v>
      </c>
      <c r="R1032" s="22">
        <v>2.4300000000000002</v>
      </c>
      <c r="S1032" s="22">
        <v>2.3199999999999998</v>
      </c>
      <c r="T1032" s="22">
        <v>1.15567</v>
      </c>
      <c r="U1032" s="24" t="s">
        <v>44879</v>
      </c>
      <c r="V1032" s="24" t="s">
        <v>44880</v>
      </c>
      <c r="W1032" s="25" t="s">
        <v>44881</v>
      </c>
      <c r="X1032">
        <v>1030</v>
      </c>
      <c r="Y1032" s="6" t="s">
        <v>5335</v>
      </c>
      <c r="Z1032" s="6" t="s">
        <v>50685</v>
      </c>
      <c r="AA1032" s="6" t="s">
        <v>50277</v>
      </c>
      <c r="AB1032" s="6" t="s">
        <v>5336</v>
      </c>
      <c r="AC1032" s="6" t="s">
        <v>50503</v>
      </c>
      <c r="AD1032" s="6" t="s">
        <v>50502</v>
      </c>
    </row>
    <row r="1033" spans="1:30" x14ac:dyDescent="0.25">
      <c r="A1033" s="26" t="s">
        <v>1509</v>
      </c>
      <c r="B1033" s="24" t="s">
        <v>1510</v>
      </c>
      <c r="C1033" s="22">
        <v>19463.95</v>
      </c>
      <c r="D1033" s="22">
        <v>4449</v>
      </c>
      <c r="E1033" s="22">
        <v>1064</v>
      </c>
      <c r="F1033" s="22">
        <v>1.23</v>
      </c>
      <c r="G1033" s="22">
        <v>7623</v>
      </c>
      <c r="H1033" s="22">
        <v>5161</v>
      </c>
      <c r="I1033" s="22">
        <v>18136</v>
      </c>
      <c r="J1033" s="22">
        <v>23174</v>
      </c>
      <c r="K1033" s="22">
        <v>20506</v>
      </c>
      <c r="L1033" s="22">
        <v>7853</v>
      </c>
      <c r="M1033" s="22">
        <v>0</v>
      </c>
      <c r="N1033" s="22">
        <v>19909</v>
      </c>
      <c r="O1033" s="22">
        <v>15.76</v>
      </c>
      <c r="P1033" s="22">
        <v>29.076989999999999</v>
      </c>
      <c r="Q1033" s="22">
        <v>0.40997</v>
      </c>
      <c r="R1033" s="22">
        <v>0.87</v>
      </c>
      <c r="S1033" s="22">
        <v>0.66</v>
      </c>
      <c r="T1033" s="22">
        <v>0.33321000000000001</v>
      </c>
      <c r="U1033" s="24" t="s">
        <v>44882</v>
      </c>
      <c r="V1033" s="24" t="s">
        <v>44883</v>
      </c>
      <c r="W1033" s="25" t="s">
        <v>44884</v>
      </c>
      <c r="X1033">
        <v>1031</v>
      </c>
      <c r="Y1033" s="6" t="s">
        <v>5337</v>
      </c>
      <c r="Z1033" s="6" t="s">
        <v>49786</v>
      </c>
      <c r="AA1033" s="6" t="s">
        <v>49788</v>
      </c>
      <c r="AB1033" s="6" t="s">
        <v>5338</v>
      </c>
      <c r="AC1033" s="6" t="s">
        <v>50504</v>
      </c>
      <c r="AD1033" s="6" t="s">
        <v>50505</v>
      </c>
    </row>
    <row r="1034" spans="1:30" x14ac:dyDescent="0.25">
      <c r="A1034" s="26" t="s">
        <v>1507</v>
      </c>
      <c r="B1034" s="24" t="s">
        <v>1512</v>
      </c>
      <c r="C1034" s="22">
        <v>28854.04</v>
      </c>
      <c r="D1034" s="22">
        <v>5456</v>
      </c>
      <c r="E1034" s="22">
        <v>4676</v>
      </c>
      <c r="F1034" s="22">
        <v>1</v>
      </c>
      <c r="G1034" s="22">
        <v>4546</v>
      </c>
      <c r="H1034" s="22">
        <v>7595</v>
      </c>
      <c r="I1034" s="22">
        <v>8541</v>
      </c>
      <c r="J1034" s="22">
        <v>26153</v>
      </c>
      <c r="K1034" s="22">
        <v>19801</v>
      </c>
      <c r="L1034" s="22">
        <v>10796</v>
      </c>
      <c r="M1034" s="22">
        <v>0</v>
      </c>
      <c r="N1034" s="22">
        <v>-2918</v>
      </c>
      <c r="O1034" s="22">
        <v>-2.52</v>
      </c>
      <c r="Q1034" s="22">
        <v>-4.1707000000000001</v>
      </c>
      <c r="R1034" s="22">
        <v>0.71</v>
      </c>
      <c r="S1034" s="22">
        <v>0.47</v>
      </c>
      <c r="T1034" s="22">
        <v>0.29288999999999998</v>
      </c>
      <c r="U1034" s="24" t="s">
        <v>44885</v>
      </c>
      <c r="V1034" s="24" t="s">
        <v>44886</v>
      </c>
      <c r="W1034" s="25" t="s">
        <v>44887</v>
      </c>
      <c r="X1034">
        <v>1032</v>
      </c>
      <c r="Y1034" s="6" t="s">
        <v>5339</v>
      </c>
      <c r="Z1034" s="6" t="s">
        <v>49776</v>
      </c>
      <c r="AA1034" s="6" t="s">
        <v>90</v>
      </c>
      <c r="AB1034" s="6" t="s">
        <v>5340</v>
      </c>
      <c r="AC1034" s="6" t="s">
        <v>50506</v>
      </c>
      <c r="AD1034" s="6" t="s">
        <v>50505</v>
      </c>
    </row>
    <row r="1035" spans="1:30" x14ac:dyDescent="0.25">
      <c r="A1035" s="26" t="s">
        <v>1513</v>
      </c>
      <c r="B1035" s="24" t="s">
        <v>1514</v>
      </c>
      <c r="C1035" s="22">
        <v>5029.0600000000004</v>
      </c>
      <c r="D1035" s="22">
        <v>174.78998999999999</v>
      </c>
      <c r="E1035" s="22">
        <v>10.327999999999999</v>
      </c>
      <c r="F1035" s="22">
        <v>0.78</v>
      </c>
      <c r="G1035" s="22">
        <v>96.834990000000005</v>
      </c>
      <c r="H1035" s="22">
        <v>0</v>
      </c>
      <c r="I1035" s="22">
        <v>2584.5039000000002</v>
      </c>
      <c r="J1035" s="22">
        <v>131.06100000000001</v>
      </c>
      <c r="K1035" s="22">
        <v>382.89299999999997</v>
      </c>
      <c r="L1035" s="22">
        <v>907.83801000000005</v>
      </c>
      <c r="M1035" s="22">
        <v>0</v>
      </c>
      <c r="N1035" s="22">
        <v>1895.6400100000001</v>
      </c>
      <c r="O1035" s="22">
        <v>22.4</v>
      </c>
      <c r="P1035" s="22">
        <v>32.382989999999999</v>
      </c>
      <c r="Q1035" s="22">
        <v>0.47889999999999999</v>
      </c>
      <c r="R1035" s="22">
        <v>2.92</v>
      </c>
      <c r="S1035" s="22">
        <v>2.92</v>
      </c>
      <c r="T1035" s="22">
        <v>2.1826300000000001</v>
      </c>
      <c r="U1035" s="24" t="s">
        <v>44888</v>
      </c>
      <c r="V1035" s="24" t="s">
        <v>44889</v>
      </c>
      <c r="W1035" s="25" t="s">
        <v>44890</v>
      </c>
      <c r="X1035">
        <v>1033</v>
      </c>
      <c r="Y1035" s="6" t="s">
        <v>5341</v>
      </c>
      <c r="Z1035" s="6" t="s">
        <v>50608</v>
      </c>
      <c r="AA1035" s="6" t="s">
        <v>50411</v>
      </c>
      <c r="AB1035" s="6" t="s">
        <v>5342</v>
      </c>
      <c r="AC1035" s="6" t="s">
        <v>50507</v>
      </c>
      <c r="AD1035" s="6" t="s">
        <v>50508</v>
      </c>
    </row>
    <row r="1036" spans="1:30" x14ac:dyDescent="0.25">
      <c r="A1036" s="26" t="s">
        <v>1515</v>
      </c>
      <c r="B1036" s="24" t="s">
        <v>1516</v>
      </c>
      <c r="C1036" s="22">
        <v>7212.67</v>
      </c>
      <c r="D1036" s="22">
        <v>645.03697999999997</v>
      </c>
      <c r="E1036" s="22">
        <v>187.38399999999999</v>
      </c>
      <c r="F1036" s="22">
        <v>0.77</v>
      </c>
      <c r="G1036" s="22">
        <v>0</v>
      </c>
      <c r="H1036" s="22">
        <v>0</v>
      </c>
      <c r="I1036" s="22">
        <v>223.20199</v>
      </c>
      <c r="J1036" s="22">
        <v>5595.8598599999996</v>
      </c>
      <c r="K1036" s="22">
        <v>0</v>
      </c>
      <c r="L1036" s="22">
        <v>72.938999999999993</v>
      </c>
      <c r="M1036" s="22">
        <v>0</v>
      </c>
      <c r="N1036" s="22">
        <v>7679.8178699999999</v>
      </c>
      <c r="O1036" s="22">
        <v>19.600000000000001</v>
      </c>
      <c r="P1036" s="22">
        <v>0.99724999999999997</v>
      </c>
      <c r="Q1036" s="22">
        <v>9.7999999999999997E-3</v>
      </c>
      <c r="R1036" s="22">
        <v>0</v>
      </c>
      <c r="S1036" s="22">
        <v>0</v>
      </c>
      <c r="T1036" s="22">
        <v>0</v>
      </c>
      <c r="U1036" s="24" t="s">
        <v>44891</v>
      </c>
      <c r="V1036" s="24" t="s">
        <v>44892</v>
      </c>
      <c r="W1036" s="25" t="s">
        <v>44893</v>
      </c>
      <c r="X1036">
        <v>1034</v>
      </c>
      <c r="Y1036" s="6" t="s">
        <v>5343</v>
      </c>
      <c r="Z1036" s="6" t="s">
        <v>51883</v>
      </c>
      <c r="AA1036" s="6" t="s">
        <v>90</v>
      </c>
      <c r="AB1036" s="6" t="s">
        <v>5344</v>
      </c>
      <c r="AC1036" s="6" t="s">
        <v>50509</v>
      </c>
      <c r="AD1036" s="6" t="s">
        <v>50508</v>
      </c>
    </row>
    <row r="1037" spans="1:30" x14ac:dyDescent="0.25">
      <c r="A1037" s="26" t="s">
        <v>1517</v>
      </c>
      <c r="B1037" s="24" t="s">
        <v>1518</v>
      </c>
      <c r="C1037" s="22">
        <v>4723.8599999999997</v>
      </c>
      <c r="D1037" s="22">
        <v>889.52899000000002</v>
      </c>
      <c r="E1037" s="22">
        <v>747.35100999999997</v>
      </c>
      <c r="F1037" s="22">
        <v>0.67</v>
      </c>
      <c r="G1037" s="22">
        <v>261.28500000000003</v>
      </c>
      <c r="H1037" s="22">
        <v>0</v>
      </c>
      <c r="I1037" s="22">
        <v>1070.04504</v>
      </c>
      <c r="J1037" s="22">
        <v>998.81298000000004</v>
      </c>
      <c r="K1037" s="22">
        <v>1384.4580000000001</v>
      </c>
      <c r="L1037" s="22">
        <v>1486.8759700000001</v>
      </c>
      <c r="M1037" s="22">
        <v>0</v>
      </c>
      <c r="N1037" s="22">
        <v>211.63099</v>
      </c>
      <c r="O1037" s="22">
        <v>-0.24</v>
      </c>
      <c r="Q1037" s="22">
        <v>-40.900669999999998</v>
      </c>
      <c r="R1037" s="22">
        <v>1.17</v>
      </c>
      <c r="S1037" s="22">
        <v>1.39</v>
      </c>
      <c r="T1037" s="22">
        <v>1.1245000000000001</v>
      </c>
      <c r="U1037" s="24" t="s">
        <v>44894</v>
      </c>
      <c r="V1037" s="24" t="s">
        <v>44895</v>
      </c>
      <c r="W1037" s="25" t="s">
        <v>44896</v>
      </c>
      <c r="X1037">
        <v>1035</v>
      </c>
      <c r="Y1037" s="6" t="s">
        <v>5345</v>
      </c>
      <c r="Z1037" s="6" t="s">
        <v>52244</v>
      </c>
      <c r="AA1037" s="6" t="s">
        <v>90</v>
      </c>
      <c r="AB1037" s="6" t="s">
        <v>5346</v>
      </c>
      <c r="AC1037" s="6" t="s">
        <v>50510</v>
      </c>
      <c r="AD1037" s="6" t="s">
        <v>50511</v>
      </c>
    </row>
    <row r="1038" spans="1:30" x14ac:dyDescent="0.25">
      <c r="A1038" s="26" t="s">
        <v>41069</v>
      </c>
      <c r="B1038" s="24" t="s">
        <v>41070</v>
      </c>
      <c r="C1038" s="22">
        <v>3115.52</v>
      </c>
      <c r="D1038" s="22">
        <v>1189.5</v>
      </c>
      <c r="E1038" s="22">
        <v>555.40002000000004</v>
      </c>
      <c r="F1038" s="22">
        <v>2.46</v>
      </c>
      <c r="G1038" s="22">
        <v>522.5</v>
      </c>
      <c r="H1038" s="22">
        <v>0</v>
      </c>
      <c r="I1038" s="22">
        <v>850.09996999999998</v>
      </c>
      <c r="J1038" s="22">
        <v>604</v>
      </c>
      <c r="K1038" s="22">
        <v>643.5</v>
      </c>
      <c r="L1038" s="22">
        <v>3029.6999500000002</v>
      </c>
      <c r="M1038" s="22">
        <v>0</v>
      </c>
      <c r="N1038" s="22">
        <v>1108.6999499999999</v>
      </c>
      <c r="O1038" s="22">
        <v>38.159999999999997</v>
      </c>
      <c r="P1038" s="22">
        <v>75.346000000000004</v>
      </c>
      <c r="Q1038" s="22">
        <v>3.0561099999999999</v>
      </c>
      <c r="R1038" s="22">
        <v>1.05</v>
      </c>
      <c r="S1038" s="22">
        <v>1.07</v>
      </c>
      <c r="T1038" s="22">
        <v>0.20033000000000001</v>
      </c>
      <c r="U1038" s="24" t="s">
        <v>44897</v>
      </c>
      <c r="V1038" s="24" t="s">
        <v>44898</v>
      </c>
      <c r="W1038" s="25" t="s">
        <v>44899</v>
      </c>
      <c r="X1038">
        <v>1036</v>
      </c>
      <c r="Y1038" s="6" t="s">
        <v>5347</v>
      </c>
      <c r="Z1038" s="6" t="s">
        <v>52350</v>
      </c>
      <c r="AA1038" s="6" t="s">
        <v>90</v>
      </c>
      <c r="AB1038" s="6" t="s">
        <v>5348</v>
      </c>
      <c r="AC1038" s="6" t="s">
        <v>50512</v>
      </c>
      <c r="AD1038" s="6" t="s">
        <v>50513</v>
      </c>
    </row>
    <row r="1039" spans="1:30" x14ac:dyDescent="0.25">
      <c r="A1039" s="26" t="s">
        <v>41071</v>
      </c>
      <c r="B1039" s="24" t="s">
        <v>41072</v>
      </c>
      <c r="C1039" s="22">
        <v>2375.0100000000002</v>
      </c>
      <c r="D1039" s="22">
        <v>374.55599000000001</v>
      </c>
      <c r="E1039" s="22">
        <v>279.55200000000002</v>
      </c>
      <c r="F1039" s="22">
        <v>0.05</v>
      </c>
      <c r="G1039" s="22">
        <v>533.66998000000001</v>
      </c>
      <c r="H1039" s="22">
        <v>483.32799999999997</v>
      </c>
      <c r="I1039" s="22">
        <v>40.24</v>
      </c>
      <c r="J1039" s="22">
        <v>929.46501999999998</v>
      </c>
      <c r="K1039" s="22">
        <v>2348.1999500000002</v>
      </c>
      <c r="L1039" s="22">
        <v>501.20098000000002</v>
      </c>
      <c r="M1039" s="22">
        <v>0</v>
      </c>
      <c r="N1039" s="22">
        <v>1860.88598</v>
      </c>
      <c r="U1039" s="24" t="s">
        <v>44900</v>
      </c>
      <c r="V1039" s="24" t="s">
        <v>44901</v>
      </c>
      <c r="W1039" s="25" t="s">
        <v>44902</v>
      </c>
      <c r="X1039">
        <v>1037</v>
      </c>
      <c r="Y1039" s="6" t="s">
        <v>5349</v>
      </c>
      <c r="Z1039" s="6" t="s">
        <v>52065</v>
      </c>
      <c r="AA1039" s="6" t="s">
        <v>90</v>
      </c>
      <c r="AB1039" s="6" t="s">
        <v>5350</v>
      </c>
      <c r="AC1039" s="6" t="s">
        <v>50514</v>
      </c>
      <c r="AD1039" s="6" t="s">
        <v>50513</v>
      </c>
    </row>
    <row r="1040" spans="1:30" x14ac:dyDescent="0.25">
      <c r="A1040" s="26" t="s">
        <v>1519</v>
      </c>
      <c r="B1040" s="24" t="s">
        <v>1520</v>
      </c>
      <c r="C1040" s="22">
        <v>22167.38</v>
      </c>
      <c r="D1040" s="22">
        <v>1603.3709699999999</v>
      </c>
      <c r="E1040" s="22">
        <v>1340.6180400000001</v>
      </c>
      <c r="F1040" s="22">
        <v>0.18</v>
      </c>
      <c r="G1040" s="22">
        <v>874.77000999999996</v>
      </c>
      <c r="H1040" s="22">
        <v>1716.0589500000001</v>
      </c>
      <c r="I1040" s="22">
        <v>6728.8559500000001</v>
      </c>
      <c r="J1040" s="22">
        <v>1473.2659900000001</v>
      </c>
      <c r="K1040" s="22">
        <v>3637.125</v>
      </c>
      <c r="L1040" s="22">
        <v>3290.54907</v>
      </c>
      <c r="M1040" s="22">
        <v>0</v>
      </c>
      <c r="N1040" s="22">
        <v>7540.2192299999997</v>
      </c>
      <c r="O1040" s="22">
        <v>14.07</v>
      </c>
      <c r="P1040" s="22">
        <v>29.986989999999999</v>
      </c>
      <c r="Q1040" s="22">
        <v>0.42831000000000002</v>
      </c>
      <c r="R1040" s="22">
        <v>2.42</v>
      </c>
      <c r="S1040" s="22">
        <v>1.3</v>
      </c>
      <c r="T1040" s="22">
        <v>0.71018000000000003</v>
      </c>
      <c r="U1040" s="24" t="s">
        <v>44903</v>
      </c>
      <c r="V1040" s="24" t="s">
        <v>44904</v>
      </c>
      <c r="W1040" s="25" t="s">
        <v>44905</v>
      </c>
      <c r="X1040">
        <v>1038</v>
      </c>
      <c r="Y1040" s="6" t="s">
        <v>5351</v>
      </c>
      <c r="Z1040" s="6" t="s">
        <v>49984</v>
      </c>
      <c r="AA1040" s="6" t="s">
        <v>90</v>
      </c>
      <c r="AB1040" s="6" t="s">
        <v>5352</v>
      </c>
      <c r="AC1040" s="6" t="s">
        <v>50515</v>
      </c>
      <c r="AD1040" s="6" t="s">
        <v>50516</v>
      </c>
    </row>
    <row r="1041" spans="1:30" x14ac:dyDescent="0.25">
      <c r="A1041" s="26" t="s">
        <v>41073</v>
      </c>
      <c r="B1041" s="24" t="s">
        <v>41074</v>
      </c>
      <c r="C1041" s="22">
        <v>2125.9899999999998</v>
      </c>
      <c r="D1041" s="22">
        <v>144.97099</v>
      </c>
      <c r="E1041" s="22">
        <v>120.355</v>
      </c>
      <c r="F1041" s="22">
        <v>0.45</v>
      </c>
      <c r="G1041" s="22">
        <v>54.74</v>
      </c>
      <c r="H1041" s="22">
        <v>4.2969900000000001</v>
      </c>
      <c r="I1041" s="22">
        <v>160.953</v>
      </c>
      <c r="J1041" s="22">
        <v>78.884</v>
      </c>
      <c r="K1041" s="22">
        <v>400.28500000000003</v>
      </c>
      <c r="L1041" s="22">
        <v>189.64699999999999</v>
      </c>
      <c r="M1041" s="22">
        <v>0</v>
      </c>
      <c r="N1041" s="22">
        <v>402.83801</v>
      </c>
      <c r="O1041" s="22">
        <v>7.39</v>
      </c>
      <c r="P1041" s="22">
        <v>29.463999999999999</v>
      </c>
      <c r="Q1041" s="22">
        <v>0.41771000000000003</v>
      </c>
      <c r="R1041" s="22">
        <v>4.9000000000000004</v>
      </c>
      <c r="S1041" s="22">
        <v>5.0199999999999996</v>
      </c>
      <c r="T1041" s="22">
        <v>4.3259400000000001</v>
      </c>
      <c r="U1041" s="24" t="s">
        <v>44906</v>
      </c>
      <c r="V1041" s="24" t="s">
        <v>44907</v>
      </c>
      <c r="W1041" s="25" t="s">
        <v>44908</v>
      </c>
      <c r="X1041">
        <v>1039</v>
      </c>
      <c r="Y1041" s="6" t="s">
        <v>5353</v>
      </c>
      <c r="Z1041" s="6" t="s">
        <v>51566</v>
      </c>
      <c r="AA1041" s="6" t="s">
        <v>90</v>
      </c>
      <c r="AB1041" s="6" t="s">
        <v>5354</v>
      </c>
      <c r="AC1041" s="6" t="s">
        <v>50517</v>
      </c>
      <c r="AD1041" s="6" t="s">
        <v>50516</v>
      </c>
    </row>
    <row r="1042" spans="1:30" x14ac:dyDescent="0.25">
      <c r="A1042" s="26" t="s">
        <v>1522</v>
      </c>
      <c r="B1042" s="24" t="s">
        <v>1522</v>
      </c>
      <c r="C1042" s="22">
        <v>150543.38</v>
      </c>
      <c r="D1042" s="22">
        <v>21401</v>
      </c>
      <c r="E1042" s="22">
        <v>17528</v>
      </c>
      <c r="F1042" s="22">
        <v>0.57999999999999996</v>
      </c>
      <c r="G1042" s="22">
        <v>1029736</v>
      </c>
      <c r="H1042" s="22">
        <v>0</v>
      </c>
      <c r="I1042" s="22">
        <v>21321</v>
      </c>
      <c r="J1042" s="22">
        <v>2098827</v>
      </c>
      <c r="K1042" s="22">
        <v>1880945</v>
      </c>
      <c r="L1042" s="22">
        <v>100439</v>
      </c>
      <c r="M1042" s="22">
        <v>0</v>
      </c>
      <c r="N1042" s="22">
        <v>196028</v>
      </c>
      <c r="O1042" s="22">
        <v>49.43</v>
      </c>
      <c r="P1042" s="22">
        <v>30.172999999999998</v>
      </c>
      <c r="Q1042" s="22">
        <v>0.43209999999999998</v>
      </c>
      <c r="R1042" s="22">
        <v>0.98</v>
      </c>
      <c r="S1042" s="22">
        <v>0.9</v>
      </c>
      <c r="T1042" s="22">
        <v>0.40555999999999998</v>
      </c>
      <c r="U1042" s="24" t="s">
        <v>44909</v>
      </c>
      <c r="V1042" s="24" t="s">
        <v>44910</v>
      </c>
      <c r="W1042" s="25" t="s">
        <v>44911</v>
      </c>
      <c r="X1042">
        <v>1040</v>
      </c>
      <c r="Y1042" s="6" t="s">
        <v>5355</v>
      </c>
      <c r="Z1042" s="6" t="s">
        <v>50064</v>
      </c>
      <c r="AA1042" s="6" t="s">
        <v>50264</v>
      </c>
      <c r="AB1042" s="6" t="s">
        <v>5356</v>
      </c>
      <c r="AC1042" s="6" t="s">
        <v>50518</v>
      </c>
      <c r="AD1042" s="6" t="s">
        <v>50519</v>
      </c>
    </row>
    <row r="1043" spans="1:30" x14ac:dyDescent="0.25">
      <c r="A1043" s="26" t="s">
        <v>1523</v>
      </c>
      <c r="B1043" s="24" t="s">
        <v>1524</v>
      </c>
      <c r="C1043" s="22">
        <v>9859.2999999999993</v>
      </c>
      <c r="D1043" s="22">
        <v>977</v>
      </c>
      <c r="E1043" s="22">
        <v>765</v>
      </c>
      <c r="F1043" s="22">
        <v>0.83</v>
      </c>
      <c r="G1043" s="22">
        <v>1442</v>
      </c>
      <c r="H1043" s="22">
        <v>1963</v>
      </c>
      <c r="I1043" s="22">
        <v>3480</v>
      </c>
      <c r="J1043" s="22">
        <v>2224</v>
      </c>
      <c r="K1043" s="22">
        <v>3988</v>
      </c>
      <c r="L1043" s="22">
        <v>1040</v>
      </c>
      <c r="M1043" s="22">
        <v>0</v>
      </c>
      <c r="N1043" s="22">
        <v>4095</v>
      </c>
      <c r="O1043" s="22">
        <v>31.46</v>
      </c>
      <c r="P1043" s="22">
        <v>27.823989999999998</v>
      </c>
      <c r="Q1043" s="22">
        <v>0.24739</v>
      </c>
      <c r="R1043" s="22">
        <v>1.82</v>
      </c>
      <c r="S1043" s="22">
        <v>0.91</v>
      </c>
      <c r="T1043" s="22">
        <v>0.26213999999999998</v>
      </c>
      <c r="U1043" s="24" t="s">
        <v>44912</v>
      </c>
      <c r="V1043" s="24" t="s">
        <v>44913</v>
      </c>
      <c r="W1043" s="25" t="s">
        <v>44914</v>
      </c>
      <c r="X1043">
        <v>1041</v>
      </c>
      <c r="Y1043" s="6" t="s">
        <v>5357</v>
      </c>
      <c r="Z1043" s="6" t="s">
        <v>49410</v>
      </c>
      <c r="AA1043" s="6" t="s">
        <v>49410</v>
      </c>
      <c r="AB1043" s="6" t="s">
        <v>5358</v>
      </c>
      <c r="AC1043" s="6" t="s">
        <v>50520</v>
      </c>
      <c r="AD1043" s="6" t="s">
        <v>50521</v>
      </c>
    </row>
    <row r="1044" spans="1:30" x14ac:dyDescent="0.25">
      <c r="A1044" s="26" t="s">
        <v>41075</v>
      </c>
      <c r="B1044" s="24" t="s">
        <v>41076</v>
      </c>
      <c r="C1044" s="22">
        <v>26651.09</v>
      </c>
      <c r="D1044" s="22">
        <v>3240.5148899999999</v>
      </c>
      <c r="E1044" s="22">
        <v>2897.3850000000002</v>
      </c>
      <c r="F1044" s="22">
        <v>0.37</v>
      </c>
      <c r="G1044" s="22">
        <v>118931.39843</v>
      </c>
      <c r="H1044" s="22">
        <v>0</v>
      </c>
      <c r="I1044" s="22">
        <v>3130.4379800000002</v>
      </c>
      <c r="J1044" s="22">
        <v>176227</v>
      </c>
      <c r="K1044" s="22">
        <v>143505</v>
      </c>
      <c r="L1044" s="22">
        <v>15433.570309999999</v>
      </c>
      <c r="M1044" s="22">
        <v>0</v>
      </c>
      <c r="N1044" s="22">
        <v>23491.820309999999</v>
      </c>
      <c r="O1044" s="22">
        <v>12.29</v>
      </c>
      <c r="P1044" s="22">
        <v>39.648989999999998</v>
      </c>
      <c r="Q1044" s="22">
        <v>0.65697000000000005</v>
      </c>
      <c r="R1044" s="22">
        <v>0.81</v>
      </c>
      <c r="S1044" s="22">
        <v>0.81</v>
      </c>
      <c r="T1044" s="22">
        <v>0.13944000000000001</v>
      </c>
      <c r="U1044" s="24" t="s">
        <v>44915</v>
      </c>
      <c r="V1044" s="24" t="s">
        <v>44916</v>
      </c>
      <c r="W1044" s="25" t="s">
        <v>44917</v>
      </c>
      <c r="X1044">
        <v>1042</v>
      </c>
      <c r="Y1044" s="6" t="s">
        <v>5359</v>
      </c>
      <c r="Z1044" s="6" t="s">
        <v>50819</v>
      </c>
      <c r="AA1044" s="6" t="s">
        <v>90</v>
      </c>
      <c r="AB1044" s="6" t="s">
        <v>5360</v>
      </c>
      <c r="AC1044" s="6" t="s">
        <v>50522</v>
      </c>
      <c r="AD1044" s="6" t="s">
        <v>50521</v>
      </c>
    </row>
    <row r="1045" spans="1:30" x14ac:dyDescent="0.25">
      <c r="A1045" s="26" t="s">
        <v>1525</v>
      </c>
      <c r="B1045" s="24" t="s">
        <v>1526</v>
      </c>
      <c r="C1045" s="22">
        <v>12382.7</v>
      </c>
      <c r="D1045" s="22">
        <v>1499</v>
      </c>
      <c r="E1045" s="22">
        <v>825</v>
      </c>
      <c r="F1045" s="22">
        <v>1.29</v>
      </c>
      <c r="G1045" s="22">
        <v>94</v>
      </c>
      <c r="H1045" s="22">
        <v>0</v>
      </c>
      <c r="I1045" s="22">
        <v>0</v>
      </c>
      <c r="J1045" s="22">
        <v>372</v>
      </c>
      <c r="K1045" s="22">
        <v>1174</v>
      </c>
      <c r="L1045" s="22">
        <v>4215</v>
      </c>
      <c r="M1045" s="22">
        <v>0</v>
      </c>
      <c r="N1045" s="22">
        <v>6715</v>
      </c>
      <c r="O1045" s="22">
        <v>9.6199999999999992</v>
      </c>
      <c r="P1045" s="22">
        <v>38.93</v>
      </c>
      <c r="Q1045" s="22">
        <v>0.61314000000000002</v>
      </c>
      <c r="R1045" s="22">
        <v>5.44</v>
      </c>
      <c r="S1045" s="22">
        <v>3.16</v>
      </c>
      <c r="T1045" s="22">
        <v>2.9032200000000001</v>
      </c>
      <c r="U1045" s="24" t="s">
        <v>44918</v>
      </c>
      <c r="V1045" s="24" t="s">
        <v>44919</v>
      </c>
      <c r="W1045" s="25" t="s">
        <v>44920</v>
      </c>
      <c r="X1045">
        <v>1043</v>
      </c>
      <c r="Y1045" s="6" t="s">
        <v>5361</v>
      </c>
      <c r="Z1045" s="6" t="s">
        <v>52505</v>
      </c>
      <c r="AA1045" s="6" t="s">
        <v>90</v>
      </c>
      <c r="AB1045" s="6" t="s">
        <v>5362</v>
      </c>
      <c r="AC1045" s="6" t="s">
        <v>50523</v>
      </c>
      <c r="AD1045" s="6" t="s">
        <v>50524</v>
      </c>
    </row>
    <row r="1046" spans="1:30" x14ac:dyDescent="0.25">
      <c r="A1046" s="26" t="s">
        <v>1527</v>
      </c>
      <c r="B1046" s="24" t="s">
        <v>1528</v>
      </c>
      <c r="C1046" s="22">
        <v>53037.39</v>
      </c>
      <c r="D1046" s="22">
        <v>2433.58691</v>
      </c>
      <c r="E1046" s="22">
        <v>2054.6279199999999</v>
      </c>
      <c r="F1046" s="22">
        <v>0.32</v>
      </c>
      <c r="G1046" s="22">
        <v>711.20299999999997</v>
      </c>
      <c r="H1046" s="22">
        <v>1173.1190099999999</v>
      </c>
      <c r="I1046" s="22">
        <v>4573.2250899999999</v>
      </c>
      <c r="J1046" s="22">
        <v>3257.1540500000001</v>
      </c>
      <c r="K1046" s="22">
        <v>2620.4059999999999</v>
      </c>
      <c r="L1046" s="22">
        <v>3343.97705</v>
      </c>
      <c r="M1046" s="22">
        <v>0</v>
      </c>
      <c r="N1046" s="22">
        <v>3299.54394</v>
      </c>
      <c r="O1046" s="22">
        <v>16.920000000000002</v>
      </c>
      <c r="P1046" s="22">
        <v>49.139989999999997</v>
      </c>
      <c r="Q1046" s="22">
        <v>0.96616999999999997</v>
      </c>
      <c r="R1046" s="22">
        <v>0.83</v>
      </c>
      <c r="S1046" s="22">
        <v>0.44</v>
      </c>
      <c r="T1046" s="22">
        <v>0.22597999999999999</v>
      </c>
      <c r="U1046" s="24" t="s">
        <v>44921</v>
      </c>
      <c r="V1046" s="24" t="s">
        <v>44922</v>
      </c>
      <c r="W1046" s="25" t="s">
        <v>44923</v>
      </c>
      <c r="X1046">
        <v>1044</v>
      </c>
      <c r="Y1046" s="6" t="s">
        <v>5363</v>
      </c>
      <c r="Z1046" s="6" t="s">
        <v>49614</v>
      </c>
      <c r="AA1046" s="6" t="s">
        <v>49656</v>
      </c>
      <c r="AB1046" s="6" t="s">
        <v>5364</v>
      </c>
      <c r="AC1046" s="6" t="s">
        <v>50525</v>
      </c>
      <c r="AD1046" s="6" t="s">
        <v>50524</v>
      </c>
    </row>
    <row r="1047" spans="1:30" x14ac:dyDescent="0.25">
      <c r="A1047" s="26" t="s">
        <v>41077</v>
      </c>
      <c r="B1047" s="24" t="s">
        <v>41078</v>
      </c>
      <c r="C1047" s="22">
        <v>2103.65</v>
      </c>
      <c r="D1047" s="22">
        <v>248.58299</v>
      </c>
      <c r="E1047" s="22">
        <v>242.81700000000001</v>
      </c>
      <c r="F1047" s="22">
        <v>1.41</v>
      </c>
      <c r="G1047" s="22">
        <v>31.681989999999999</v>
      </c>
      <c r="H1047" s="22">
        <v>0</v>
      </c>
      <c r="I1047" s="22">
        <v>0</v>
      </c>
      <c r="J1047" s="22">
        <v>47.539000000000001</v>
      </c>
      <c r="K1047" s="22">
        <v>57.557989999999997</v>
      </c>
      <c r="L1047" s="22">
        <v>1574.35095</v>
      </c>
      <c r="M1047" s="22">
        <v>0</v>
      </c>
      <c r="N1047" s="22">
        <v>1401.4589800000001</v>
      </c>
      <c r="O1047" s="22">
        <v>10.52</v>
      </c>
      <c r="P1047" s="22">
        <v>53.353000000000002</v>
      </c>
      <c r="Q1047" s="22">
        <v>1.14374</v>
      </c>
      <c r="R1047" s="22">
        <v>3.31</v>
      </c>
      <c r="S1047" s="22">
        <v>1.21</v>
      </c>
      <c r="T1047" s="22">
        <v>0.54430999999999996</v>
      </c>
      <c r="U1047" s="24" t="s">
        <v>44924</v>
      </c>
      <c r="V1047" s="24" t="s">
        <v>44925</v>
      </c>
      <c r="W1047" s="25" t="s">
        <v>44926</v>
      </c>
      <c r="X1047">
        <v>1045</v>
      </c>
      <c r="Y1047" s="6" t="s">
        <v>5365</v>
      </c>
      <c r="Z1047" s="6" t="s">
        <v>52163</v>
      </c>
      <c r="AA1047" s="6" t="s">
        <v>90</v>
      </c>
      <c r="AB1047" s="6" t="s">
        <v>5366</v>
      </c>
      <c r="AC1047" s="6" t="s">
        <v>50526</v>
      </c>
      <c r="AD1047" s="6" t="s">
        <v>50527</v>
      </c>
    </row>
    <row r="1048" spans="1:30" x14ac:dyDescent="0.25">
      <c r="A1048" s="26" t="s">
        <v>41079</v>
      </c>
      <c r="B1048" s="24" t="s">
        <v>41080</v>
      </c>
      <c r="C1048" s="22">
        <v>2013.79</v>
      </c>
      <c r="D1048" s="22">
        <v>270.48097999999999</v>
      </c>
      <c r="E1048" s="22">
        <v>237.85599999999999</v>
      </c>
      <c r="F1048" s="22">
        <v>1.05</v>
      </c>
      <c r="G1048" s="22">
        <v>9035.2861300000004</v>
      </c>
      <c r="H1048" s="22">
        <v>982.61602000000005</v>
      </c>
      <c r="I1048" s="22">
        <v>379.58897999999999</v>
      </c>
      <c r="J1048" s="22">
        <v>13651.95019</v>
      </c>
      <c r="K1048" s="22">
        <v>12471.16992</v>
      </c>
      <c r="L1048" s="22">
        <v>0</v>
      </c>
      <c r="M1048" s="22">
        <v>0</v>
      </c>
      <c r="N1048" s="22">
        <v>2063.5290500000001</v>
      </c>
      <c r="O1048" s="22">
        <v>32.049999999999997</v>
      </c>
      <c r="P1048" s="22">
        <v>0</v>
      </c>
      <c r="Q1048" s="22">
        <v>0</v>
      </c>
      <c r="R1048" s="22">
        <v>0.92</v>
      </c>
      <c r="S1048" s="22">
        <v>0.84</v>
      </c>
      <c r="T1048" s="22">
        <v>0.1797</v>
      </c>
      <c r="U1048" s="24" t="s">
        <v>44927</v>
      </c>
      <c r="V1048" s="24" t="s">
        <v>44928</v>
      </c>
      <c r="W1048" s="25" t="s">
        <v>44929</v>
      </c>
      <c r="X1048">
        <v>1046</v>
      </c>
      <c r="Y1048" s="6" t="s">
        <v>5367</v>
      </c>
      <c r="Z1048" s="6" t="s">
        <v>50266</v>
      </c>
      <c r="AA1048" s="6" t="s">
        <v>90</v>
      </c>
      <c r="AB1048" s="6" t="s">
        <v>5368</v>
      </c>
      <c r="AC1048" s="6" t="s">
        <v>50528</v>
      </c>
      <c r="AD1048" s="6" t="s">
        <v>50529</v>
      </c>
    </row>
    <row r="1049" spans="1:30" x14ac:dyDescent="0.25">
      <c r="A1049" s="26" t="s">
        <v>41081</v>
      </c>
      <c r="B1049" s="24" t="s">
        <v>41082</v>
      </c>
      <c r="C1049" s="22">
        <v>58679.88</v>
      </c>
      <c r="D1049" s="22">
        <v>12520.44824</v>
      </c>
      <c r="E1049" s="22">
        <v>7712.20507</v>
      </c>
      <c r="F1049" s="22">
        <v>0.83</v>
      </c>
      <c r="G1049" s="22">
        <v>0</v>
      </c>
      <c r="H1049" s="22">
        <v>18177.640619999998</v>
      </c>
      <c r="I1049" s="22">
        <v>30356.41992</v>
      </c>
      <c r="J1049" s="22">
        <v>52101.191400000003</v>
      </c>
      <c r="K1049" s="22">
        <v>58734.941400000003</v>
      </c>
      <c r="L1049" s="22">
        <v>13849.95996</v>
      </c>
      <c r="M1049" s="22">
        <v>0</v>
      </c>
      <c r="N1049" s="22">
        <v>47661.960930000001</v>
      </c>
      <c r="O1049" s="22">
        <v>80.31</v>
      </c>
      <c r="P1049" s="22">
        <v>20.178999999999998</v>
      </c>
      <c r="Q1049" s="22">
        <v>0.25279000000000001</v>
      </c>
      <c r="R1049" s="22">
        <v>1.1399999999999999</v>
      </c>
      <c r="U1049" s="24" t="s">
        <v>44930</v>
      </c>
      <c r="V1049" s="24" t="s">
        <v>44930</v>
      </c>
      <c r="W1049" s="25" t="s">
        <v>44931</v>
      </c>
      <c r="X1049">
        <v>1047</v>
      </c>
      <c r="Y1049" s="6" t="s">
        <v>5369</v>
      </c>
      <c r="Z1049" s="6" t="s">
        <v>50603</v>
      </c>
      <c r="AA1049" s="6" t="s">
        <v>50338</v>
      </c>
      <c r="AB1049" s="6" t="s">
        <v>5370</v>
      </c>
      <c r="AC1049" s="6" t="s">
        <v>50530</v>
      </c>
      <c r="AD1049" s="6" t="s">
        <v>50529</v>
      </c>
    </row>
    <row r="1050" spans="1:30" x14ac:dyDescent="0.25">
      <c r="A1050" s="26" t="s">
        <v>41083</v>
      </c>
      <c r="B1050" s="24" t="s">
        <v>1530</v>
      </c>
      <c r="C1050" s="22">
        <v>13307.15</v>
      </c>
      <c r="D1050" s="22">
        <v>37</v>
      </c>
      <c r="E1050" s="22">
        <v>-174</v>
      </c>
      <c r="F1050" s="22">
        <v>0.99</v>
      </c>
      <c r="G1050" s="22">
        <v>161</v>
      </c>
      <c r="H1050" s="22">
        <v>10</v>
      </c>
      <c r="I1050" s="22">
        <v>1547</v>
      </c>
      <c r="J1050" s="22">
        <v>1906</v>
      </c>
      <c r="K1050" s="22">
        <v>1330</v>
      </c>
      <c r="L1050" s="22">
        <v>1326</v>
      </c>
      <c r="M1050" s="22">
        <v>0</v>
      </c>
      <c r="N1050" s="22">
        <v>1277</v>
      </c>
      <c r="O1050" s="22">
        <v>5.29</v>
      </c>
      <c r="P1050" s="22">
        <v>43.484999999999999</v>
      </c>
      <c r="Q1050" s="22">
        <v>0.76944999999999997</v>
      </c>
      <c r="R1050" s="22">
        <v>0.94</v>
      </c>
      <c r="S1050" s="22">
        <v>0.69</v>
      </c>
      <c r="T1050" s="22">
        <v>0.60807</v>
      </c>
      <c r="U1050" s="24" t="s">
        <v>44932</v>
      </c>
      <c r="V1050" s="24" t="s">
        <v>44933</v>
      </c>
      <c r="W1050" s="25" t="s">
        <v>44934</v>
      </c>
      <c r="X1050">
        <v>1048</v>
      </c>
      <c r="Y1050" s="6" t="s">
        <v>5371</v>
      </c>
      <c r="Z1050" s="6" t="s">
        <v>51599</v>
      </c>
      <c r="AA1050" s="6" t="s">
        <v>51482</v>
      </c>
      <c r="AB1050" s="6" t="s">
        <v>5372</v>
      </c>
      <c r="AC1050" s="6" t="s">
        <v>50531</v>
      </c>
      <c r="AD1050" s="6" t="s">
        <v>50532</v>
      </c>
    </row>
    <row r="1051" spans="1:30" x14ac:dyDescent="0.25">
      <c r="A1051" s="26" t="s">
        <v>1531</v>
      </c>
      <c r="B1051" s="24" t="s">
        <v>1532</v>
      </c>
      <c r="C1051" s="22">
        <v>5078.51</v>
      </c>
      <c r="D1051" s="22">
        <v>3781</v>
      </c>
      <c r="E1051" s="22">
        <v>2777</v>
      </c>
      <c r="F1051" s="22">
        <v>2.09</v>
      </c>
      <c r="G1051" s="22">
        <v>974</v>
      </c>
      <c r="H1051" s="22">
        <v>0</v>
      </c>
      <c r="I1051" s="22">
        <v>3931</v>
      </c>
      <c r="J1051" s="22">
        <v>1738</v>
      </c>
      <c r="K1051" s="22">
        <v>3547</v>
      </c>
      <c r="L1051" s="22">
        <v>13863</v>
      </c>
      <c r="M1051" s="22">
        <v>0</v>
      </c>
      <c r="N1051" s="22">
        <v>2645</v>
      </c>
      <c r="O1051" s="22">
        <v>8.8000000000000007</v>
      </c>
      <c r="P1051" s="22">
        <v>84.182990000000004</v>
      </c>
      <c r="Q1051" s="22">
        <v>5.3222699999999996</v>
      </c>
      <c r="R1051" s="22">
        <v>1.79</v>
      </c>
      <c r="S1051" s="22">
        <v>2.04</v>
      </c>
      <c r="T1051" s="22">
        <v>1.4804299999999999</v>
      </c>
      <c r="U1051" s="24" t="s">
        <v>44935</v>
      </c>
      <c r="V1051" s="24" t="s">
        <v>44936</v>
      </c>
      <c r="W1051" s="25" t="s">
        <v>44937</v>
      </c>
      <c r="X1051">
        <v>1049</v>
      </c>
      <c r="Y1051" s="6" t="s">
        <v>5373</v>
      </c>
      <c r="Z1051" s="6" t="s">
        <v>49753</v>
      </c>
      <c r="AA1051" s="6" t="s">
        <v>49742</v>
      </c>
      <c r="AB1051" s="6" t="s">
        <v>5374</v>
      </c>
      <c r="AC1051" s="6" t="s">
        <v>50533</v>
      </c>
      <c r="AD1051" s="6" t="s">
        <v>50532</v>
      </c>
    </row>
    <row r="1052" spans="1:30" x14ac:dyDescent="0.25">
      <c r="A1052" s="26" t="s">
        <v>1533</v>
      </c>
      <c r="B1052" s="24" t="s">
        <v>1534</v>
      </c>
      <c r="C1052" s="22">
        <v>15767.89</v>
      </c>
      <c r="D1052" s="22">
        <v>855.09996999999998</v>
      </c>
      <c r="E1052" s="22">
        <v>706.59996999999998</v>
      </c>
      <c r="F1052" s="22">
        <v>0.99</v>
      </c>
      <c r="G1052" s="22">
        <v>741.59996999999998</v>
      </c>
      <c r="H1052" s="22">
        <v>740.70001000000002</v>
      </c>
      <c r="I1052" s="22">
        <v>2640.3998999999999</v>
      </c>
      <c r="J1052" s="22">
        <v>1088.5</v>
      </c>
      <c r="K1052" s="22">
        <v>2021.40002</v>
      </c>
      <c r="L1052" s="22">
        <v>1437.90002</v>
      </c>
      <c r="M1052" s="22">
        <v>0</v>
      </c>
      <c r="N1052" s="22">
        <v>2370.6000899999999</v>
      </c>
      <c r="O1052" s="22">
        <v>46.34</v>
      </c>
      <c r="P1052" s="22">
        <v>36.680990000000001</v>
      </c>
      <c r="Q1052" s="22">
        <v>0.57930999999999999</v>
      </c>
      <c r="R1052" s="22">
        <v>1.99</v>
      </c>
      <c r="S1052" s="22">
        <v>1.18</v>
      </c>
      <c r="T1052" s="22">
        <v>0.49525999999999998</v>
      </c>
      <c r="U1052" s="24" t="s">
        <v>44938</v>
      </c>
      <c r="V1052" s="24" t="s">
        <v>44939</v>
      </c>
      <c r="W1052" s="25" t="s">
        <v>44940</v>
      </c>
      <c r="X1052">
        <v>1050</v>
      </c>
      <c r="Y1052" s="6" t="s">
        <v>5375</v>
      </c>
      <c r="Z1052" s="6" t="s">
        <v>51482</v>
      </c>
      <c r="AA1052" s="6" t="s">
        <v>51588</v>
      </c>
      <c r="AB1052" s="6" t="s">
        <v>5376</v>
      </c>
      <c r="AC1052" s="6" t="s">
        <v>50534</v>
      </c>
      <c r="AD1052" s="6" t="s">
        <v>50535</v>
      </c>
    </row>
    <row r="1053" spans="1:30" x14ac:dyDescent="0.25">
      <c r="A1053" s="26" t="s">
        <v>41084</v>
      </c>
      <c r="B1053" s="24" t="s">
        <v>41085</v>
      </c>
      <c r="C1053" s="22">
        <v>2451.8000000000002</v>
      </c>
      <c r="D1053" s="22">
        <v>628.31596999999999</v>
      </c>
      <c r="E1053" s="22">
        <v>474.58999</v>
      </c>
      <c r="F1053" s="22">
        <v>0.89</v>
      </c>
      <c r="G1053" s="22">
        <v>720.15697999999998</v>
      </c>
      <c r="H1053" s="22">
        <v>0</v>
      </c>
      <c r="I1053" s="22">
        <v>826.78801999999996</v>
      </c>
      <c r="J1053" s="22">
        <v>691.77000999999996</v>
      </c>
      <c r="K1053" s="22">
        <v>1056.6999499999999</v>
      </c>
      <c r="L1053" s="22">
        <v>240.72398999999999</v>
      </c>
      <c r="M1053" s="22">
        <v>0</v>
      </c>
      <c r="N1053" s="22">
        <v>1599.60205</v>
      </c>
      <c r="O1053" s="22">
        <v>49.75</v>
      </c>
      <c r="P1053" s="22">
        <v>12.548</v>
      </c>
      <c r="Q1053" s="22">
        <v>0.14348</v>
      </c>
      <c r="R1053" s="22">
        <v>1.68</v>
      </c>
      <c r="S1053" s="22">
        <v>1.53</v>
      </c>
      <c r="T1053" s="22">
        <v>0.48648999999999998</v>
      </c>
      <c r="U1053" s="24" t="s">
        <v>44941</v>
      </c>
      <c r="V1053" s="24" t="s">
        <v>44942</v>
      </c>
      <c r="W1053" s="25" t="s">
        <v>44943</v>
      </c>
      <c r="X1053">
        <v>1051</v>
      </c>
      <c r="Y1053" s="6" t="s">
        <v>5377</v>
      </c>
      <c r="Z1053" s="6" t="s">
        <v>51413</v>
      </c>
      <c r="AA1053" s="6" t="s">
        <v>51490</v>
      </c>
      <c r="AB1053" s="6" t="s">
        <v>5378</v>
      </c>
      <c r="AC1053" s="6" t="s">
        <v>50536</v>
      </c>
      <c r="AD1053" s="6" t="s">
        <v>50537</v>
      </c>
    </row>
    <row r="1054" spans="1:30" x14ac:dyDescent="0.25">
      <c r="A1054" s="26" t="s">
        <v>1536</v>
      </c>
      <c r="B1054" s="24" t="s">
        <v>1537</v>
      </c>
      <c r="C1054" s="22">
        <v>26238.52</v>
      </c>
      <c r="D1054" s="22">
        <v>-49.884999999999998</v>
      </c>
      <c r="E1054" s="22">
        <v>-100.93001</v>
      </c>
      <c r="F1054" s="22">
        <v>1.6</v>
      </c>
      <c r="G1054" s="22">
        <v>226.84898999999999</v>
      </c>
      <c r="H1054" s="22">
        <v>0</v>
      </c>
      <c r="I1054" s="22">
        <v>63.673000000000002</v>
      </c>
      <c r="J1054" s="22">
        <v>761.65300999999999</v>
      </c>
      <c r="K1054" s="22">
        <v>1754.59899</v>
      </c>
      <c r="L1054" s="22">
        <v>454.22698000000003</v>
      </c>
      <c r="M1054" s="22">
        <v>0</v>
      </c>
      <c r="N1054" s="22">
        <v>992.22398999999996</v>
      </c>
      <c r="O1054" s="22">
        <v>21.08</v>
      </c>
      <c r="P1054" s="22">
        <v>30.291989999999998</v>
      </c>
      <c r="Q1054" s="22">
        <v>0.43454999999999999</v>
      </c>
      <c r="R1054" s="22">
        <v>2.25</v>
      </c>
      <c r="S1054" s="22">
        <v>2.2999999999999998</v>
      </c>
      <c r="T1054" s="22">
        <v>2.00583</v>
      </c>
      <c r="U1054" s="24" t="s">
        <v>44944</v>
      </c>
      <c r="V1054" s="24" t="s">
        <v>44945</v>
      </c>
      <c r="W1054" s="25" t="s">
        <v>44946</v>
      </c>
      <c r="X1054">
        <v>1052</v>
      </c>
      <c r="Y1054" s="6" t="s">
        <v>5379</v>
      </c>
      <c r="Z1054" s="6" t="s">
        <v>48687</v>
      </c>
      <c r="AA1054" s="6" t="s">
        <v>50538</v>
      </c>
      <c r="AB1054" s="6" t="s">
        <v>5380</v>
      </c>
      <c r="AC1054" s="6" t="s">
        <v>50538</v>
      </c>
      <c r="AD1054" s="6" t="s">
        <v>50537</v>
      </c>
    </row>
    <row r="1055" spans="1:30" x14ac:dyDescent="0.25">
      <c r="A1055" s="26" t="s">
        <v>1538</v>
      </c>
      <c r="B1055" s="24" t="s">
        <v>1539</v>
      </c>
      <c r="C1055" s="22">
        <v>65463.68</v>
      </c>
      <c r="D1055" s="22">
        <v>4814</v>
      </c>
      <c r="E1055" s="22">
        <v>3969</v>
      </c>
      <c r="F1055" s="22">
        <v>0.72</v>
      </c>
      <c r="G1055" s="22">
        <v>1674</v>
      </c>
      <c r="H1055" s="22">
        <v>0</v>
      </c>
      <c r="I1055" s="22">
        <v>9142</v>
      </c>
      <c r="J1055" s="22">
        <v>17178</v>
      </c>
      <c r="K1055" s="22">
        <v>26183</v>
      </c>
      <c r="L1055" s="22">
        <v>9034</v>
      </c>
      <c r="M1055" s="22">
        <v>0</v>
      </c>
      <c r="N1055" s="22">
        <v>15370</v>
      </c>
      <c r="O1055" s="22">
        <v>133.13</v>
      </c>
      <c r="P1055" s="22">
        <v>36.936999999999998</v>
      </c>
      <c r="Q1055" s="22">
        <v>0.58572000000000002</v>
      </c>
      <c r="R1055" s="22">
        <v>1.39</v>
      </c>
      <c r="S1055" s="22">
        <v>1.52</v>
      </c>
      <c r="T1055" s="22">
        <v>1.42676</v>
      </c>
      <c r="U1055" s="24" t="s">
        <v>44947</v>
      </c>
      <c r="V1055" s="24" t="s">
        <v>44948</v>
      </c>
      <c r="W1055" s="25" t="s">
        <v>44949</v>
      </c>
      <c r="X1055">
        <v>1053</v>
      </c>
      <c r="Y1055" s="6" t="s">
        <v>5381</v>
      </c>
      <c r="Z1055" s="6" t="s">
        <v>52493</v>
      </c>
      <c r="AA1055" s="6" t="s">
        <v>50389</v>
      </c>
      <c r="AB1055" s="6" t="s">
        <v>5382</v>
      </c>
      <c r="AC1055" s="6" t="s">
        <v>50539</v>
      </c>
      <c r="AD1055" s="6" t="s">
        <v>50540</v>
      </c>
    </row>
    <row r="1056" spans="1:30" x14ac:dyDescent="0.25">
      <c r="A1056" s="26" t="s">
        <v>1540</v>
      </c>
      <c r="B1056" s="24" t="s">
        <v>1541</v>
      </c>
      <c r="C1056" s="22">
        <v>4609.3100000000004</v>
      </c>
      <c r="D1056" s="22">
        <v>1040</v>
      </c>
      <c r="E1056" s="22">
        <v>759</v>
      </c>
      <c r="F1056" s="22">
        <v>1.1200000000000001</v>
      </c>
      <c r="G1056" s="22">
        <v>834</v>
      </c>
      <c r="H1056" s="22">
        <v>995</v>
      </c>
      <c r="I1056" s="22">
        <v>1066</v>
      </c>
      <c r="J1056" s="22">
        <v>1701</v>
      </c>
      <c r="K1056" s="22">
        <v>3145</v>
      </c>
      <c r="L1056" s="22">
        <v>1671</v>
      </c>
      <c r="M1056" s="22">
        <v>0</v>
      </c>
      <c r="N1056" s="22">
        <v>3840</v>
      </c>
      <c r="O1056" s="22">
        <v>22.02</v>
      </c>
      <c r="P1056" s="22">
        <v>27.440989999999999</v>
      </c>
      <c r="Q1056" s="22">
        <v>0.37819000000000003</v>
      </c>
      <c r="R1056" s="22">
        <v>2.08</v>
      </c>
      <c r="S1056" s="22">
        <v>1.26</v>
      </c>
      <c r="T1056" s="22">
        <v>0.77366000000000001</v>
      </c>
      <c r="U1056" s="24" t="s">
        <v>44950</v>
      </c>
      <c r="V1056" s="24" t="s">
        <v>42779</v>
      </c>
      <c r="W1056" s="25" t="s">
        <v>44951</v>
      </c>
      <c r="X1056">
        <v>1054</v>
      </c>
      <c r="Y1056" s="6" t="s">
        <v>5383</v>
      </c>
      <c r="Z1056" s="6" t="s">
        <v>50226</v>
      </c>
      <c r="AA1056" s="6" t="s">
        <v>90</v>
      </c>
      <c r="AB1056" s="6" t="s">
        <v>5384</v>
      </c>
      <c r="AC1056" s="6" t="s">
        <v>50541</v>
      </c>
      <c r="AD1056" s="6" t="s">
        <v>50540</v>
      </c>
    </row>
    <row r="1057" spans="1:30" x14ac:dyDescent="0.25">
      <c r="A1057" s="26" t="s">
        <v>41086</v>
      </c>
      <c r="B1057" s="24" t="s">
        <v>41087</v>
      </c>
      <c r="C1057" s="22">
        <v>26150.25</v>
      </c>
      <c r="D1057" s="22">
        <v>2110.9460399999998</v>
      </c>
      <c r="E1057" s="22">
        <v>2199.3339799999999</v>
      </c>
      <c r="F1057" s="22">
        <v>0.72</v>
      </c>
      <c r="G1057" s="22">
        <v>12519.37988</v>
      </c>
      <c r="H1057" s="22">
        <v>0</v>
      </c>
      <c r="I1057" s="22">
        <v>81.512</v>
      </c>
      <c r="J1057" s="22">
        <v>71152.023430000001</v>
      </c>
      <c r="K1057" s="22">
        <v>14474.190420000001</v>
      </c>
      <c r="L1057" s="22">
        <v>5805.7158200000003</v>
      </c>
      <c r="M1057" s="22">
        <v>0</v>
      </c>
      <c r="N1057" s="22">
        <v>9216.5908199999994</v>
      </c>
      <c r="O1057" s="22">
        <v>38.21</v>
      </c>
      <c r="P1057" s="22">
        <v>38.646990000000002</v>
      </c>
      <c r="Q1057" s="22">
        <v>0.62992000000000004</v>
      </c>
      <c r="R1057" s="22">
        <v>0.2</v>
      </c>
      <c r="S1057" s="22">
        <v>0.2</v>
      </c>
      <c r="T1057" s="22">
        <v>2.7470000000000001E-2</v>
      </c>
      <c r="U1057" s="24" t="s">
        <v>44952</v>
      </c>
      <c r="V1057" s="24" t="s">
        <v>44953</v>
      </c>
      <c r="W1057" s="25" t="s">
        <v>44954</v>
      </c>
      <c r="X1057">
        <v>1055</v>
      </c>
      <c r="Y1057" s="6" t="s">
        <v>5385</v>
      </c>
      <c r="Z1057" s="6" t="s">
        <v>51817</v>
      </c>
      <c r="AA1057" s="6" t="s">
        <v>90</v>
      </c>
      <c r="AB1057" s="6" t="s">
        <v>5386</v>
      </c>
      <c r="AC1057" s="6" t="s">
        <v>50542</v>
      </c>
      <c r="AD1057" s="6" t="s">
        <v>50543</v>
      </c>
    </row>
    <row r="1058" spans="1:30" x14ac:dyDescent="0.25">
      <c r="A1058" s="26" t="s">
        <v>1542</v>
      </c>
      <c r="B1058" s="24" t="s">
        <v>1543</v>
      </c>
      <c r="C1058" s="22">
        <v>3350.98</v>
      </c>
      <c r="D1058" s="22">
        <v>768.92199000000005</v>
      </c>
      <c r="E1058" s="22">
        <v>687.81700999999998</v>
      </c>
      <c r="F1058" s="22">
        <v>1.31</v>
      </c>
      <c r="G1058" s="22">
        <v>22938.109369999998</v>
      </c>
      <c r="H1058" s="22">
        <v>26.385000000000002</v>
      </c>
      <c r="I1058" s="22">
        <v>911.64598999999998</v>
      </c>
      <c r="J1058" s="22">
        <v>30951.560539999999</v>
      </c>
      <c r="K1058" s="22">
        <v>23853.009760000001</v>
      </c>
      <c r="L1058" s="22">
        <v>242.07699</v>
      </c>
      <c r="M1058" s="22">
        <v>0</v>
      </c>
      <c r="N1058" s="22">
        <v>3342.6279199999999</v>
      </c>
      <c r="O1058" s="22">
        <v>40.729999999999997</v>
      </c>
      <c r="P1058" s="22">
        <v>6.4165000000000001</v>
      </c>
      <c r="Q1058" s="22">
        <v>6.8559999999999996E-2</v>
      </c>
      <c r="R1058" s="22">
        <v>0.79</v>
      </c>
      <c r="S1058" s="22">
        <v>0.77</v>
      </c>
      <c r="T1058" s="22">
        <v>2.87E-2</v>
      </c>
      <c r="U1058" s="24" t="s">
        <v>44955</v>
      </c>
      <c r="V1058" s="24" t="s">
        <v>44956</v>
      </c>
      <c r="W1058" s="25" t="s">
        <v>44957</v>
      </c>
      <c r="X1058">
        <v>1056</v>
      </c>
      <c r="Y1058" s="6" t="s">
        <v>5387</v>
      </c>
      <c r="Z1058" s="6" t="s">
        <v>49116</v>
      </c>
      <c r="AA1058" s="6" t="s">
        <v>49114</v>
      </c>
      <c r="AB1058" s="6" t="s">
        <v>5388</v>
      </c>
      <c r="AC1058" s="6" t="s">
        <v>50544</v>
      </c>
      <c r="AD1058" s="6" t="s">
        <v>50543</v>
      </c>
    </row>
    <row r="1059" spans="1:30" x14ac:dyDescent="0.25">
      <c r="A1059" s="26" t="s">
        <v>41088</v>
      </c>
      <c r="B1059" s="24" t="s">
        <v>41089</v>
      </c>
      <c r="C1059" s="22">
        <v>4786.62</v>
      </c>
      <c r="D1059" s="22">
        <v>656.29900999999995</v>
      </c>
      <c r="E1059" s="22">
        <v>501.93398999999999</v>
      </c>
      <c r="F1059" s="22">
        <v>0.79</v>
      </c>
      <c r="G1059" s="22">
        <v>328.52098999999998</v>
      </c>
      <c r="H1059" s="22">
        <v>461.73498000000001</v>
      </c>
      <c r="I1059" s="22">
        <v>44.404989999999998</v>
      </c>
      <c r="J1059" s="22">
        <v>669.40997000000004</v>
      </c>
      <c r="K1059" s="22">
        <v>1171.2209399999999</v>
      </c>
      <c r="L1059" s="22">
        <v>705.03301999999996</v>
      </c>
      <c r="M1059" s="22">
        <v>0</v>
      </c>
      <c r="N1059" s="22">
        <v>1078.20605</v>
      </c>
      <c r="O1059" s="22">
        <v>7.76</v>
      </c>
      <c r="P1059" s="22">
        <v>39.536990000000003</v>
      </c>
      <c r="Q1059" s="22">
        <v>0.65388999999999997</v>
      </c>
      <c r="R1059" s="22">
        <v>1.75</v>
      </c>
      <c r="S1059" s="22">
        <v>1.06</v>
      </c>
      <c r="T1059" s="22">
        <v>0.56910000000000005</v>
      </c>
      <c r="U1059" s="24" t="s">
        <v>44958</v>
      </c>
      <c r="V1059" s="24" t="s">
        <v>44959</v>
      </c>
      <c r="W1059" s="25" t="s">
        <v>44960</v>
      </c>
      <c r="X1059">
        <v>1057</v>
      </c>
      <c r="Y1059" s="6" t="s">
        <v>5389</v>
      </c>
      <c r="Z1059" s="6" t="s">
        <v>50514</v>
      </c>
      <c r="AA1059" s="6" t="s">
        <v>90</v>
      </c>
      <c r="AB1059" s="6" t="s">
        <v>5390</v>
      </c>
      <c r="AC1059" s="6" t="s">
        <v>50545</v>
      </c>
      <c r="AD1059" s="6" t="s">
        <v>50546</v>
      </c>
    </row>
    <row r="1060" spans="1:30" x14ac:dyDescent="0.25">
      <c r="A1060" s="26" t="s">
        <v>1544</v>
      </c>
      <c r="B1060" s="24" t="s">
        <v>1545</v>
      </c>
      <c r="C1060" s="22">
        <v>18515.439999999999</v>
      </c>
      <c r="D1060" s="22">
        <v>1100</v>
      </c>
      <c r="E1060" s="22">
        <v>835</v>
      </c>
      <c r="F1060" s="22">
        <v>1.44</v>
      </c>
      <c r="G1060" s="22">
        <v>537</v>
      </c>
      <c r="H1060" s="22">
        <v>1609</v>
      </c>
      <c r="I1060" s="22">
        <v>4534</v>
      </c>
      <c r="J1060" s="22">
        <v>1482</v>
      </c>
      <c r="K1060" s="22">
        <v>3143</v>
      </c>
      <c r="L1060" s="22">
        <v>4162</v>
      </c>
      <c r="M1060" s="22">
        <v>55</v>
      </c>
      <c r="N1060" s="22">
        <v>3546</v>
      </c>
      <c r="O1060" s="22">
        <v>8.9700000000000006</v>
      </c>
      <c r="P1060" s="22">
        <v>51.465000000000003</v>
      </c>
      <c r="Q1060" s="22">
        <v>1.07609</v>
      </c>
      <c r="R1060" s="22">
        <v>2.1800000000000002</v>
      </c>
      <c r="S1060" s="22">
        <v>1.04</v>
      </c>
      <c r="T1060" s="22">
        <v>0.67273000000000005</v>
      </c>
      <c r="U1060" s="24" t="s">
        <v>44961</v>
      </c>
      <c r="V1060" s="24" t="s">
        <v>43666</v>
      </c>
      <c r="W1060" s="25" t="s">
        <v>44962</v>
      </c>
      <c r="X1060">
        <v>1058</v>
      </c>
      <c r="Y1060" s="6" t="s">
        <v>5391</v>
      </c>
      <c r="Z1060" s="6" t="s">
        <v>51411</v>
      </c>
      <c r="AA1060" s="6" t="s">
        <v>90</v>
      </c>
      <c r="AB1060" s="6" t="s">
        <v>5392</v>
      </c>
      <c r="AC1060" s="6" t="s">
        <v>50547</v>
      </c>
      <c r="AD1060" s="6" t="s">
        <v>50546</v>
      </c>
    </row>
    <row r="1061" spans="1:30" x14ac:dyDescent="0.25">
      <c r="A1061" s="26" t="s">
        <v>1546</v>
      </c>
      <c r="B1061" s="24" t="s">
        <v>1547</v>
      </c>
      <c r="C1061" s="22">
        <v>6090</v>
      </c>
      <c r="D1061" s="22">
        <v>312.89999</v>
      </c>
      <c r="E1061" s="22">
        <v>186</v>
      </c>
      <c r="F1061" s="22">
        <v>1.23</v>
      </c>
      <c r="G1061" s="22">
        <v>222.69999000000001</v>
      </c>
      <c r="H1061" s="22">
        <v>319.29998000000001</v>
      </c>
      <c r="I1061" s="22">
        <v>256</v>
      </c>
      <c r="J1061" s="22">
        <v>329.79998000000001</v>
      </c>
      <c r="K1061" s="22">
        <v>734.40002000000004</v>
      </c>
      <c r="L1061" s="22">
        <v>723.29998000000001</v>
      </c>
      <c r="M1061" s="22">
        <v>0</v>
      </c>
      <c r="N1061" s="22">
        <v>1554.1999499999999</v>
      </c>
      <c r="O1061" s="22">
        <v>19.23</v>
      </c>
      <c r="P1061" s="22">
        <v>32.145000000000003</v>
      </c>
      <c r="Q1061" s="22">
        <v>0.47372999999999998</v>
      </c>
      <c r="R1061" s="22">
        <v>2.78</v>
      </c>
      <c r="S1061" s="22">
        <v>1.26</v>
      </c>
      <c r="T1061" s="22">
        <v>0.58338000000000001</v>
      </c>
      <c r="U1061" s="24" t="s">
        <v>44963</v>
      </c>
      <c r="V1061" s="24" t="s">
        <v>42372</v>
      </c>
      <c r="W1061" s="25" t="s">
        <v>44964</v>
      </c>
      <c r="X1061">
        <v>1059</v>
      </c>
      <c r="Y1061" s="6" t="s">
        <v>5393</v>
      </c>
      <c r="Z1061" s="6" t="s">
        <v>52050</v>
      </c>
      <c r="AA1061" s="6" t="s">
        <v>52299</v>
      </c>
      <c r="AB1061" s="6" t="s">
        <v>5394</v>
      </c>
      <c r="AC1061" s="6" t="s">
        <v>50548</v>
      </c>
      <c r="AD1061" s="6" t="s">
        <v>50549</v>
      </c>
    </row>
    <row r="1062" spans="1:30" x14ac:dyDescent="0.25">
      <c r="A1062" s="26" t="s">
        <v>90</v>
      </c>
      <c r="B1062" s="24" t="s">
        <v>1548</v>
      </c>
      <c r="C1062" s="22">
        <v>16155.94</v>
      </c>
      <c r="F1062" s="22">
        <v>0.43</v>
      </c>
      <c r="U1062" s="24" t="s">
        <v>90</v>
      </c>
      <c r="V1062" s="24" t="s">
        <v>90</v>
      </c>
      <c r="W1062" s="25" t="s">
        <v>90</v>
      </c>
      <c r="X1062">
        <v>1060</v>
      </c>
      <c r="Y1062" s="6" t="s">
        <v>5395</v>
      </c>
      <c r="Z1062" s="6" t="s">
        <v>49907</v>
      </c>
      <c r="AA1062" s="6" t="s">
        <v>49913</v>
      </c>
      <c r="AB1062" s="6" t="s">
        <v>5396</v>
      </c>
      <c r="AC1062" s="6" t="s">
        <v>50550</v>
      </c>
      <c r="AD1062" s="6" t="s">
        <v>50549</v>
      </c>
    </row>
    <row r="1063" spans="1:30" x14ac:dyDescent="0.25">
      <c r="A1063" s="26" t="s">
        <v>41090</v>
      </c>
      <c r="B1063" s="24" t="s">
        <v>41091</v>
      </c>
      <c r="C1063" s="22">
        <v>19016.47</v>
      </c>
      <c r="F1063" s="22">
        <v>-0.02</v>
      </c>
      <c r="U1063" s="24" t="s">
        <v>90</v>
      </c>
      <c r="V1063" s="24" t="s">
        <v>90</v>
      </c>
      <c r="W1063" s="25" t="s">
        <v>90</v>
      </c>
      <c r="X1063">
        <v>1061</v>
      </c>
      <c r="Y1063" s="6" t="s">
        <v>5397</v>
      </c>
      <c r="Z1063" s="6" t="s">
        <v>48924</v>
      </c>
      <c r="AA1063" s="6" t="s">
        <v>49873</v>
      </c>
      <c r="AB1063" s="6" t="s">
        <v>5398</v>
      </c>
      <c r="AC1063" s="6" t="s">
        <v>50551</v>
      </c>
      <c r="AD1063" s="6" t="s">
        <v>50552</v>
      </c>
    </row>
    <row r="1064" spans="1:30" x14ac:dyDescent="0.25">
      <c r="A1064" s="26" t="s">
        <v>1549</v>
      </c>
      <c r="B1064" s="24" t="s">
        <v>1550</v>
      </c>
      <c r="C1064" s="22">
        <v>22786.74</v>
      </c>
      <c r="D1064" s="22">
        <v>1065.1190099999999</v>
      </c>
      <c r="E1064" s="22">
        <v>610.64300000000003</v>
      </c>
      <c r="F1064" s="22">
        <v>1.1200000000000001</v>
      </c>
      <c r="G1064" s="22">
        <v>676.34698000000003</v>
      </c>
      <c r="H1064" s="22">
        <v>169.559</v>
      </c>
      <c r="I1064" s="22">
        <v>3675.3149400000002</v>
      </c>
      <c r="J1064" s="22">
        <v>949.13702000000001</v>
      </c>
      <c r="K1064" s="22">
        <v>3652.84301</v>
      </c>
      <c r="L1064" s="22">
        <v>2546.83691</v>
      </c>
      <c r="M1064" s="22">
        <v>0</v>
      </c>
      <c r="N1064" s="22">
        <v>5072.17382</v>
      </c>
      <c r="O1064" s="22">
        <v>22.29</v>
      </c>
      <c r="P1064" s="22">
        <v>33.301990000000004</v>
      </c>
      <c r="Q1064" s="22">
        <v>0.49930000000000002</v>
      </c>
      <c r="R1064" s="22">
        <v>4.07</v>
      </c>
      <c r="S1064" s="22">
        <v>3.67</v>
      </c>
      <c r="T1064" s="22">
        <v>2.9573499999999999</v>
      </c>
      <c r="U1064" s="24" t="s">
        <v>44965</v>
      </c>
      <c r="V1064" s="24" t="s">
        <v>44966</v>
      </c>
      <c r="W1064" s="25" t="s">
        <v>44967</v>
      </c>
      <c r="X1064">
        <v>1062</v>
      </c>
      <c r="Y1064" s="6" t="s">
        <v>5399</v>
      </c>
      <c r="Z1064" s="6" t="s">
        <v>49164</v>
      </c>
      <c r="AA1064" s="6" t="s">
        <v>50618</v>
      </c>
      <c r="AB1064" s="6" t="s">
        <v>5400</v>
      </c>
      <c r="AC1064" s="6" t="s">
        <v>50553</v>
      </c>
      <c r="AD1064" s="6" t="s">
        <v>50552</v>
      </c>
    </row>
    <row r="1065" spans="1:30" x14ac:dyDescent="0.25">
      <c r="A1065" s="26" t="s">
        <v>1551</v>
      </c>
      <c r="B1065" s="24" t="s">
        <v>1552</v>
      </c>
      <c r="C1065" s="22">
        <v>4651.8</v>
      </c>
      <c r="D1065" s="22">
        <v>-864.61401999999998</v>
      </c>
      <c r="E1065" s="22">
        <v>-1416.07105</v>
      </c>
      <c r="F1065" s="22">
        <v>1.1200000000000001</v>
      </c>
      <c r="G1065" s="22">
        <v>607.80902000000003</v>
      </c>
      <c r="H1065" s="22">
        <v>0</v>
      </c>
      <c r="I1065" s="22">
        <v>4200.2089800000003</v>
      </c>
      <c r="J1065" s="22">
        <v>1079.98803</v>
      </c>
      <c r="K1065" s="22">
        <v>2561.1350000000002</v>
      </c>
      <c r="L1065" s="22">
        <v>2019.76</v>
      </c>
      <c r="M1065" s="22">
        <v>0</v>
      </c>
      <c r="N1065" s="22">
        <v>6572.5341699999999</v>
      </c>
      <c r="O1065" s="22">
        <v>85.18</v>
      </c>
      <c r="P1065" s="22">
        <v>22.768989999999999</v>
      </c>
      <c r="Q1065" s="22">
        <v>0.29088999999999998</v>
      </c>
      <c r="R1065" s="22">
        <v>2.38</v>
      </c>
      <c r="S1065" s="22">
        <v>2.37</v>
      </c>
      <c r="T1065" s="22">
        <v>1.8086500000000001</v>
      </c>
      <c r="U1065" s="24" t="s">
        <v>44968</v>
      </c>
      <c r="V1065" s="24" t="s">
        <v>44969</v>
      </c>
      <c r="W1065" s="25" t="s">
        <v>44970</v>
      </c>
      <c r="X1065">
        <v>1063</v>
      </c>
      <c r="Y1065" s="6" t="s">
        <v>5401</v>
      </c>
      <c r="Z1065" s="6" t="s">
        <v>48961</v>
      </c>
      <c r="AA1065" s="6" t="s">
        <v>90</v>
      </c>
      <c r="AB1065" s="6" t="s">
        <v>5402</v>
      </c>
      <c r="AC1065" s="6" t="s">
        <v>50554</v>
      </c>
      <c r="AD1065" s="6" t="s">
        <v>50555</v>
      </c>
    </row>
    <row r="1066" spans="1:30" x14ac:dyDescent="0.25">
      <c r="A1066" s="26" t="s">
        <v>1553</v>
      </c>
      <c r="B1066" s="24" t="s">
        <v>1554</v>
      </c>
      <c r="C1066" s="22">
        <v>3246.69</v>
      </c>
      <c r="D1066" s="22">
        <v>388.63198</v>
      </c>
      <c r="E1066" s="22">
        <v>263.488</v>
      </c>
      <c r="F1066" s="22">
        <v>1.1599999999999999</v>
      </c>
      <c r="G1066" s="22">
        <v>263.46499</v>
      </c>
      <c r="H1066" s="22">
        <v>324.58300000000003</v>
      </c>
      <c r="I1066" s="22">
        <v>2165.48999</v>
      </c>
      <c r="J1066" s="22">
        <v>320.90600000000001</v>
      </c>
      <c r="K1066" s="22">
        <v>1161.4980399999999</v>
      </c>
      <c r="L1066" s="22">
        <v>1405.18994</v>
      </c>
      <c r="M1066" s="22">
        <v>0</v>
      </c>
      <c r="N1066" s="22">
        <v>1804.4029499999999</v>
      </c>
      <c r="O1066" s="22">
        <v>20.45</v>
      </c>
      <c r="P1066" s="22">
        <v>46.223990000000001</v>
      </c>
      <c r="Q1066" s="22">
        <v>0.85955999999999999</v>
      </c>
      <c r="R1066" s="22">
        <v>3.65</v>
      </c>
      <c r="S1066" s="22">
        <v>2.61</v>
      </c>
      <c r="T1066" s="22">
        <v>1.7869699999999999</v>
      </c>
      <c r="U1066" s="24" t="s">
        <v>44971</v>
      </c>
      <c r="V1066" s="24" t="s">
        <v>44972</v>
      </c>
      <c r="W1066" s="25" t="s">
        <v>44973</v>
      </c>
      <c r="X1066">
        <v>1064</v>
      </c>
      <c r="Y1066" s="6" t="s">
        <v>5403</v>
      </c>
      <c r="Z1066" s="6" t="s">
        <v>52506</v>
      </c>
      <c r="AA1066" s="6" t="s">
        <v>90</v>
      </c>
      <c r="AB1066" s="6" t="s">
        <v>5404</v>
      </c>
      <c r="AC1066" s="6" t="s">
        <v>50556</v>
      </c>
      <c r="AD1066" s="6" t="s">
        <v>50555</v>
      </c>
    </row>
    <row r="1067" spans="1:30" x14ac:dyDescent="0.25">
      <c r="A1067" s="26" t="s">
        <v>41092</v>
      </c>
      <c r="B1067" s="24" t="s">
        <v>41093</v>
      </c>
      <c r="C1067" s="22">
        <v>2954.47</v>
      </c>
      <c r="D1067" s="22">
        <v>72.998000000000005</v>
      </c>
      <c r="E1067" s="22">
        <v>22.138000000000002</v>
      </c>
      <c r="F1067" s="22">
        <v>1.73</v>
      </c>
      <c r="G1067" s="22">
        <v>109.46299</v>
      </c>
      <c r="H1067" s="22">
        <v>0</v>
      </c>
      <c r="I1067" s="22">
        <v>891.65197000000001</v>
      </c>
      <c r="J1067" s="22">
        <v>67.768990000000002</v>
      </c>
      <c r="K1067" s="22">
        <v>221.14599000000001</v>
      </c>
      <c r="L1067" s="22">
        <v>223.26199</v>
      </c>
      <c r="M1067" s="22">
        <v>0</v>
      </c>
      <c r="N1067" s="22">
        <v>808.21600000000001</v>
      </c>
      <c r="O1067" s="22">
        <v>5.36</v>
      </c>
      <c r="P1067" s="22">
        <v>20.495000000000001</v>
      </c>
      <c r="Q1067" s="22">
        <v>0.25777</v>
      </c>
      <c r="R1067" s="22">
        <v>4.01</v>
      </c>
      <c r="S1067" s="22">
        <v>3.26</v>
      </c>
      <c r="T1067" s="22">
        <v>1.6479900000000001</v>
      </c>
      <c r="U1067" s="24" t="s">
        <v>44974</v>
      </c>
      <c r="V1067" s="24" t="s">
        <v>44975</v>
      </c>
      <c r="W1067" s="25" t="s">
        <v>44976</v>
      </c>
      <c r="X1067">
        <v>1065</v>
      </c>
      <c r="Y1067" s="6" t="s">
        <v>5405</v>
      </c>
      <c r="Z1067" s="6" t="s">
        <v>49297</v>
      </c>
      <c r="AA1067" s="6" t="s">
        <v>52487</v>
      </c>
      <c r="AB1067" s="6" t="s">
        <v>5406</v>
      </c>
      <c r="AC1067" s="6" t="s">
        <v>50557</v>
      </c>
      <c r="AD1067" s="6" t="s">
        <v>50555</v>
      </c>
    </row>
    <row r="1068" spans="1:30" x14ac:dyDescent="0.25">
      <c r="A1068" s="26" t="s">
        <v>90</v>
      </c>
      <c r="B1068" s="24" t="s">
        <v>1555</v>
      </c>
      <c r="C1068" s="22">
        <v>28648.5</v>
      </c>
      <c r="D1068" s="22">
        <v>-538.96398999999997</v>
      </c>
      <c r="E1068" s="22">
        <v>-538.96398999999997</v>
      </c>
      <c r="F1068" s="22">
        <v>0.15</v>
      </c>
      <c r="G1068" s="22">
        <v>0</v>
      </c>
      <c r="H1068" s="22">
        <v>0</v>
      </c>
      <c r="I1068" s="22">
        <v>0</v>
      </c>
      <c r="J1068" s="22">
        <v>5.5119999999999996</v>
      </c>
      <c r="K1068" s="22">
        <v>26160.400389999999</v>
      </c>
      <c r="L1068" s="22">
        <v>0</v>
      </c>
      <c r="M1068" s="22">
        <v>0</v>
      </c>
      <c r="N1068" s="22">
        <v>26154.890619999998</v>
      </c>
      <c r="O1068" s="22">
        <v>36.799999999999997</v>
      </c>
      <c r="P1068" s="22">
        <v>0</v>
      </c>
      <c r="Q1068" s="22">
        <v>0</v>
      </c>
      <c r="R1068" s="22">
        <v>4915.3</v>
      </c>
      <c r="S1068" s="22">
        <v>4746.08</v>
      </c>
      <c r="T1068" s="22">
        <v>4746.0810499999998</v>
      </c>
      <c r="U1068" s="24" t="s">
        <v>44977</v>
      </c>
      <c r="V1068" s="24" t="s">
        <v>44977</v>
      </c>
      <c r="W1068" s="25" t="s">
        <v>90</v>
      </c>
      <c r="X1068">
        <v>1066</v>
      </c>
      <c r="Y1068" s="6" t="s">
        <v>5407</v>
      </c>
      <c r="Z1068" s="6" t="s">
        <v>50322</v>
      </c>
      <c r="AA1068" s="6" t="s">
        <v>90</v>
      </c>
      <c r="AB1068" s="6" t="s">
        <v>5408</v>
      </c>
      <c r="AC1068" s="6" t="s">
        <v>50558</v>
      </c>
      <c r="AD1068" s="6" t="s">
        <v>50555</v>
      </c>
    </row>
    <row r="1069" spans="1:30" x14ac:dyDescent="0.25">
      <c r="A1069" s="26" t="s">
        <v>41094</v>
      </c>
      <c r="B1069" s="24" t="s">
        <v>41095</v>
      </c>
      <c r="C1069" s="22">
        <v>2650</v>
      </c>
      <c r="D1069" s="22">
        <v>529.34001999999998</v>
      </c>
      <c r="E1069" s="22">
        <v>431.14001000000002</v>
      </c>
      <c r="F1069" s="22">
        <v>0.73</v>
      </c>
      <c r="G1069" s="22">
        <v>300.39999</v>
      </c>
      <c r="H1069" s="22">
        <v>595</v>
      </c>
      <c r="I1069" s="22">
        <v>117.97399</v>
      </c>
      <c r="J1069" s="22">
        <v>541.20001000000002</v>
      </c>
      <c r="K1069" s="22">
        <v>2047.90002</v>
      </c>
      <c r="L1069" s="22">
        <v>154.30000000000001</v>
      </c>
      <c r="M1069" s="22">
        <v>0</v>
      </c>
      <c r="N1069" s="22">
        <v>2718.8000400000001</v>
      </c>
      <c r="O1069" s="22">
        <v>54.38</v>
      </c>
      <c r="P1069" s="22">
        <v>5.3704999999999998</v>
      </c>
      <c r="Q1069" s="22">
        <v>5.6750000000000002E-2</v>
      </c>
      <c r="R1069" s="22">
        <v>3.78</v>
      </c>
      <c r="S1069" s="22">
        <v>2.68</v>
      </c>
      <c r="T1069" s="22">
        <v>2.1295199999999999</v>
      </c>
      <c r="U1069" s="24" t="s">
        <v>44978</v>
      </c>
      <c r="V1069" s="24" t="s">
        <v>44979</v>
      </c>
      <c r="W1069" s="25" t="s">
        <v>44980</v>
      </c>
      <c r="X1069">
        <v>1067</v>
      </c>
      <c r="Y1069" s="6" t="s">
        <v>5409</v>
      </c>
      <c r="Z1069" s="6" t="s">
        <v>51593</v>
      </c>
      <c r="AA1069" s="6" t="s">
        <v>90</v>
      </c>
      <c r="AB1069" s="6" t="s">
        <v>5410</v>
      </c>
      <c r="AC1069" s="6" t="s">
        <v>90</v>
      </c>
      <c r="AD1069" s="6" t="s">
        <v>90</v>
      </c>
    </row>
    <row r="1070" spans="1:30" x14ac:dyDescent="0.25">
      <c r="A1070" s="26" t="s">
        <v>90</v>
      </c>
      <c r="B1070" s="24" t="s">
        <v>1556</v>
      </c>
      <c r="C1070" s="22">
        <v>7632.26</v>
      </c>
      <c r="F1070" s="22">
        <v>0.83</v>
      </c>
      <c r="U1070" s="24" t="s">
        <v>90</v>
      </c>
      <c r="V1070" s="24" t="s">
        <v>90</v>
      </c>
      <c r="W1070" s="25" t="s">
        <v>90</v>
      </c>
      <c r="X1070">
        <v>1068</v>
      </c>
      <c r="Y1070" s="6" t="s">
        <v>5411</v>
      </c>
      <c r="Z1070" s="6" t="s">
        <v>49337</v>
      </c>
      <c r="AA1070" s="6" t="s">
        <v>49315</v>
      </c>
      <c r="AB1070" s="6" t="s">
        <v>5412</v>
      </c>
      <c r="AC1070" s="6" t="s">
        <v>50559</v>
      </c>
      <c r="AD1070" s="6" t="s">
        <v>50560</v>
      </c>
    </row>
    <row r="1071" spans="1:30" x14ac:dyDescent="0.25">
      <c r="A1071" s="26" t="s">
        <v>41096</v>
      </c>
      <c r="B1071" s="24" t="s">
        <v>41097</v>
      </c>
      <c r="C1071" s="22">
        <v>79886.570000000007</v>
      </c>
      <c r="D1071" s="22">
        <v>9834.3017500000005</v>
      </c>
      <c r="E1071" s="22">
        <v>9834.3017500000005</v>
      </c>
      <c r="F1071" s="22">
        <v>0.64</v>
      </c>
      <c r="G1071" s="22">
        <v>11821.389639999999</v>
      </c>
      <c r="H1071" s="22">
        <v>2547.6049800000001</v>
      </c>
      <c r="I1071" s="22">
        <v>21196.320309999999</v>
      </c>
      <c r="J1071" s="22">
        <v>30384.769530000001</v>
      </c>
      <c r="K1071" s="22">
        <v>24619.470700000002</v>
      </c>
      <c r="L1071" s="22">
        <v>41788.941400000003</v>
      </c>
      <c r="M1071" s="22">
        <v>0</v>
      </c>
      <c r="N1071" s="22">
        <v>61228.910150000003</v>
      </c>
      <c r="O1071" s="22">
        <v>38.5</v>
      </c>
      <c r="P1071" s="22">
        <v>40.564990000000002</v>
      </c>
      <c r="Q1071" s="22">
        <v>0.6825</v>
      </c>
      <c r="R1071" s="22">
        <v>0.81</v>
      </c>
      <c r="S1071" s="22">
        <v>0.73</v>
      </c>
      <c r="T1071" s="22">
        <v>0.33734999999999998</v>
      </c>
      <c r="U1071" s="24" t="s">
        <v>44981</v>
      </c>
      <c r="V1071" s="24" t="s">
        <v>44982</v>
      </c>
      <c r="W1071" s="25" t="s">
        <v>44983</v>
      </c>
      <c r="X1071">
        <v>1069</v>
      </c>
      <c r="Y1071" s="6" t="s">
        <v>5413</v>
      </c>
      <c r="Z1071" s="6" t="s">
        <v>49926</v>
      </c>
      <c r="AA1071" s="6" t="s">
        <v>50062</v>
      </c>
      <c r="AB1071" s="6" t="s">
        <v>5414</v>
      </c>
      <c r="AC1071" s="6" t="s">
        <v>44492</v>
      </c>
      <c r="AD1071" s="6" t="s">
        <v>50561</v>
      </c>
    </row>
    <row r="1072" spans="1:30" x14ac:dyDescent="0.25">
      <c r="A1072" s="26" t="s">
        <v>1557</v>
      </c>
      <c r="B1072" s="24" t="s">
        <v>1558</v>
      </c>
      <c r="C1072" s="22">
        <v>33753.300000000003</v>
      </c>
      <c r="D1072" s="22">
        <v>2056</v>
      </c>
      <c r="E1072" s="22">
        <v>1998</v>
      </c>
      <c r="F1072" s="22">
        <v>0.78</v>
      </c>
      <c r="G1072" s="22">
        <v>42570</v>
      </c>
      <c r="H1072" s="22">
        <v>485</v>
      </c>
      <c r="I1072" s="22">
        <v>0</v>
      </c>
      <c r="J1072" s="22">
        <v>103528</v>
      </c>
      <c r="K1072" s="22">
        <v>114217</v>
      </c>
      <c r="L1072" s="22">
        <v>0</v>
      </c>
      <c r="M1072" s="22">
        <v>0</v>
      </c>
      <c r="N1072" s="22">
        <v>11615</v>
      </c>
      <c r="O1072" s="22">
        <v>29.15</v>
      </c>
      <c r="P1072" s="22">
        <v>0</v>
      </c>
      <c r="Q1072" s="22">
        <v>0</v>
      </c>
      <c r="R1072" s="22">
        <v>1.1000000000000001</v>
      </c>
      <c r="S1072" s="22">
        <v>1.1000000000000001</v>
      </c>
      <c r="T1072" s="22">
        <v>0.68735999999999997</v>
      </c>
      <c r="U1072" s="24" t="s">
        <v>44984</v>
      </c>
      <c r="V1072" s="24" t="s">
        <v>44985</v>
      </c>
      <c r="W1072" s="25" t="s">
        <v>44986</v>
      </c>
      <c r="X1072">
        <v>1070</v>
      </c>
      <c r="Y1072" s="6" t="s">
        <v>5415</v>
      </c>
      <c r="Z1072" s="6" t="s">
        <v>49723</v>
      </c>
      <c r="AA1072" s="6" t="s">
        <v>90</v>
      </c>
      <c r="AB1072" s="6" t="s">
        <v>5416</v>
      </c>
      <c r="AC1072" s="6" t="s">
        <v>50562</v>
      </c>
      <c r="AD1072" s="6" t="s">
        <v>50563</v>
      </c>
    </row>
    <row r="1073" spans="1:30" x14ac:dyDescent="0.25">
      <c r="A1073" s="26" t="s">
        <v>1559</v>
      </c>
      <c r="B1073" s="24" t="s">
        <v>1560</v>
      </c>
      <c r="C1073" s="22">
        <v>120443.14</v>
      </c>
      <c r="D1073" s="22">
        <v>7174</v>
      </c>
      <c r="E1073" s="22">
        <v>2372</v>
      </c>
      <c r="F1073" s="22">
        <v>0.85</v>
      </c>
      <c r="G1073" s="22">
        <v>7358</v>
      </c>
      <c r="H1073" s="22">
        <v>1552</v>
      </c>
      <c r="I1073" s="22">
        <v>67133</v>
      </c>
      <c r="J1073" s="22">
        <v>31505</v>
      </c>
      <c r="K1073" s="22">
        <v>29118</v>
      </c>
      <c r="L1073" s="22">
        <v>46189</v>
      </c>
      <c r="M1073" s="22">
        <v>0</v>
      </c>
      <c r="N1073" s="22">
        <v>22021</v>
      </c>
      <c r="O1073" s="22">
        <v>23.87</v>
      </c>
      <c r="P1073" s="22">
        <v>71.294989999999999</v>
      </c>
      <c r="Q1073" s="22">
        <v>2.48366</v>
      </c>
      <c r="R1073" s="22">
        <v>1.1599999999999999</v>
      </c>
      <c r="S1073" s="22">
        <v>0.87</v>
      </c>
      <c r="T1073" s="22">
        <v>0.64141999999999999</v>
      </c>
      <c r="U1073" s="24" t="s">
        <v>44987</v>
      </c>
      <c r="V1073" s="24" t="s">
        <v>44988</v>
      </c>
      <c r="W1073" s="25" t="s">
        <v>44989</v>
      </c>
      <c r="X1073">
        <v>1071</v>
      </c>
      <c r="Y1073" s="6" t="s">
        <v>5417</v>
      </c>
      <c r="Z1073" s="6" t="s">
        <v>51200</v>
      </c>
      <c r="AA1073" s="6" t="s">
        <v>51145</v>
      </c>
      <c r="AB1073" s="6" t="s">
        <v>5418</v>
      </c>
      <c r="AC1073" s="6" t="s">
        <v>50564</v>
      </c>
      <c r="AD1073" s="6" t="s">
        <v>50565</v>
      </c>
    </row>
    <row r="1074" spans="1:30" x14ac:dyDescent="0.25">
      <c r="A1074" s="26" t="s">
        <v>1561</v>
      </c>
      <c r="B1074" s="24" t="s">
        <v>1562</v>
      </c>
      <c r="C1074" s="22">
        <v>80417.25</v>
      </c>
      <c r="D1074" s="22">
        <v>5012.02783</v>
      </c>
      <c r="E1074" s="22">
        <v>4568.2807599999996</v>
      </c>
      <c r="F1074" s="22">
        <v>0.92</v>
      </c>
      <c r="G1074" s="22">
        <v>135483.29686999999</v>
      </c>
      <c r="H1074" s="22">
        <v>0</v>
      </c>
      <c r="I1074" s="22">
        <v>12.666</v>
      </c>
      <c r="J1074" s="22">
        <v>151354</v>
      </c>
      <c r="K1074" s="22">
        <v>152540.40625</v>
      </c>
      <c r="L1074" s="22">
        <v>23632.730459999999</v>
      </c>
      <c r="M1074" s="22">
        <v>0</v>
      </c>
      <c r="N1074" s="22">
        <v>27648.070309999999</v>
      </c>
      <c r="O1074" s="22">
        <v>7.92</v>
      </c>
      <c r="P1074" s="22">
        <v>46.084989999999998</v>
      </c>
      <c r="Q1074" s="22">
        <v>0.85475999999999996</v>
      </c>
      <c r="R1074" s="22">
        <v>1.01</v>
      </c>
      <c r="U1074" s="24" t="s">
        <v>44990</v>
      </c>
      <c r="V1074" s="24" t="s">
        <v>44991</v>
      </c>
      <c r="W1074" s="25" t="s">
        <v>44992</v>
      </c>
      <c r="X1074">
        <v>1072</v>
      </c>
      <c r="Y1074" s="6" t="s">
        <v>5419</v>
      </c>
      <c r="Z1074" s="6" t="s">
        <v>52247</v>
      </c>
      <c r="AA1074" s="6" t="s">
        <v>90</v>
      </c>
      <c r="AB1074" s="6" t="s">
        <v>5420</v>
      </c>
      <c r="AC1074" s="6" t="s">
        <v>50566</v>
      </c>
      <c r="AD1074" s="6" t="s">
        <v>50565</v>
      </c>
    </row>
    <row r="1075" spans="1:30" x14ac:dyDescent="0.25">
      <c r="A1075" s="26" t="s">
        <v>41098</v>
      </c>
      <c r="B1075" s="24" t="s">
        <v>41099</v>
      </c>
      <c r="C1075" s="22">
        <v>2779.01</v>
      </c>
      <c r="D1075" s="22">
        <v>430.89497999999998</v>
      </c>
      <c r="E1075" s="22">
        <v>396.95199000000002</v>
      </c>
      <c r="F1075" s="22">
        <v>0.98</v>
      </c>
      <c r="G1075" s="22">
        <v>7350.4179599999998</v>
      </c>
      <c r="H1075" s="22">
        <v>0</v>
      </c>
      <c r="I1075" s="22">
        <v>282.53201000000001</v>
      </c>
      <c r="J1075" s="22">
        <v>13091.20019</v>
      </c>
      <c r="K1075" s="22">
        <v>9438.14257</v>
      </c>
      <c r="L1075" s="22">
        <v>145.58599000000001</v>
      </c>
      <c r="M1075" s="22">
        <v>0</v>
      </c>
      <c r="N1075" s="22">
        <v>2044.7590299999999</v>
      </c>
      <c r="O1075" s="22">
        <v>34.71</v>
      </c>
      <c r="P1075" s="22">
        <v>6.3222899999999997</v>
      </c>
      <c r="Q1075" s="22">
        <v>6.7489999999999994E-2</v>
      </c>
      <c r="R1075" s="22">
        <v>0.68</v>
      </c>
      <c r="S1075" s="22">
        <v>0.72</v>
      </c>
      <c r="T1075" s="22">
        <v>0.15947</v>
      </c>
      <c r="U1075" s="24" t="s">
        <v>44993</v>
      </c>
      <c r="V1075" s="24" t="s">
        <v>44994</v>
      </c>
      <c r="W1075" s="25" t="s">
        <v>44995</v>
      </c>
      <c r="X1075">
        <v>1073</v>
      </c>
      <c r="Y1075" s="6" t="s">
        <v>5421</v>
      </c>
      <c r="Z1075" s="6" t="s">
        <v>52071</v>
      </c>
      <c r="AA1075" s="6" t="s">
        <v>52111</v>
      </c>
      <c r="AB1075" s="6" t="s">
        <v>5422</v>
      </c>
      <c r="AC1075" s="6" t="s">
        <v>50567</v>
      </c>
      <c r="AD1075" s="6" t="s">
        <v>50568</v>
      </c>
    </row>
    <row r="1076" spans="1:30" x14ac:dyDescent="0.25">
      <c r="A1076" s="26" t="s">
        <v>1563</v>
      </c>
      <c r="B1076" s="24" t="s">
        <v>1564</v>
      </c>
      <c r="C1076" s="22">
        <v>3182.73</v>
      </c>
      <c r="D1076" s="22">
        <v>464.47</v>
      </c>
      <c r="E1076" s="22">
        <v>344.88101</v>
      </c>
      <c r="F1076" s="22">
        <v>1.69</v>
      </c>
      <c r="G1076" s="22">
        <v>397.22197999999997</v>
      </c>
      <c r="H1076" s="22">
        <v>176.62898999999999</v>
      </c>
      <c r="I1076" s="22">
        <v>464.70001000000002</v>
      </c>
      <c r="J1076" s="22">
        <v>328.06099999999998</v>
      </c>
      <c r="K1076" s="22">
        <v>884.41101000000003</v>
      </c>
      <c r="L1076" s="22">
        <v>836.56799000000001</v>
      </c>
      <c r="M1076" s="22">
        <v>0</v>
      </c>
      <c r="N1076" s="22">
        <v>493.49898999999999</v>
      </c>
      <c r="O1076" s="22">
        <v>17.79</v>
      </c>
      <c r="P1076" s="22">
        <v>62.353000000000002</v>
      </c>
      <c r="Q1076" s="22">
        <v>1.6562600000000001</v>
      </c>
      <c r="R1076" s="22">
        <v>2.73</v>
      </c>
      <c r="S1076" s="22">
        <v>2.16</v>
      </c>
      <c r="T1076" s="22">
        <v>0.94664999999999999</v>
      </c>
      <c r="U1076" s="24" t="s">
        <v>44996</v>
      </c>
      <c r="V1076" s="24" t="s">
        <v>44997</v>
      </c>
      <c r="W1076" s="25" t="s">
        <v>44998</v>
      </c>
      <c r="X1076">
        <v>1074</v>
      </c>
      <c r="Y1076" s="6" t="s">
        <v>5423</v>
      </c>
      <c r="Z1076" s="6" t="s">
        <v>50597</v>
      </c>
      <c r="AA1076" s="6" t="s">
        <v>50550</v>
      </c>
      <c r="AB1076" s="6" t="s">
        <v>5424</v>
      </c>
      <c r="AC1076" s="6" t="s">
        <v>50569</v>
      </c>
      <c r="AD1076" s="6" t="s">
        <v>50568</v>
      </c>
    </row>
    <row r="1077" spans="1:30" x14ac:dyDescent="0.25">
      <c r="A1077" s="26" t="s">
        <v>41100</v>
      </c>
      <c r="B1077" s="24" t="s">
        <v>41101</v>
      </c>
      <c r="C1077" s="22">
        <v>3820.17</v>
      </c>
      <c r="D1077" s="22">
        <v>-881.40998000000002</v>
      </c>
      <c r="E1077" s="22">
        <v>-3167.1589399999998</v>
      </c>
      <c r="F1077" s="22">
        <v>2.12</v>
      </c>
      <c r="G1077" s="22">
        <v>888.50798999999995</v>
      </c>
      <c r="H1077" s="22">
        <v>395.15499</v>
      </c>
      <c r="I1077" s="22">
        <v>3832.0610299999998</v>
      </c>
      <c r="J1077" s="22">
        <v>15709.20019</v>
      </c>
      <c r="K1077" s="22">
        <v>12482.889639999999</v>
      </c>
      <c r="L1077" s="22">
        <v>20212.08007</v>
      </c>
      <c r="M1077" s="22">
        <v>0</v>
      </c>
      <c r="N1077" s="22">
        <v>1000.90301</v>
      </c>
      <c r="U1077" s="24" t="s">
        <v>44999</v>
      </c>
      <c r="V1077" s="24" t="s">
        <v>45000</v>
      </c>
      <c r="W1077" s="25" t="s">
        <v>45001</v>
      </c>
      <c r="X1077">
        <v>1075</v>
      </c>
      <c r="Y1077" s="6" t="s">
        <v>5425</v>
      </c>
      <c r="Z1077" s="6" t="s">
        <v>51355</v>
      </c>
      <c r="AA1077" s="6" t="s">
        <v>90</v>
      </c>
      <c r="AB1077" s="6" t="s">
        <v>5426</v>
      </c>
      <c r="AC1077" s="6" t="s">
        <v>50570</v>
      </c>
      <c r="AD1077" s="6" t="s">
        <v>50571</v>
      </c>
    </row>
    <row r="1078" spans="1:30" x14ac:dyDescent="0.25">
      <c r="A1078" s="26" t="s">
        <v>1565</v>
      </c>
      <c r="B1078" s="24" t="s">
        <v>1566</v>
      </c>
      <c r="C1078" s="22">
        <v>60644.79</v>
      </c>
      <c r="D1078" s="22">
        <v>3455</v>
      </c>
      <c r="E1078" s="22">
        <v>2424</v>
      </c>
      <c r="F1078" s="22">
        <v>0.93</v>
      </c>
      <c r="G1078" s="22">
        <v>1169</v>
      </c>
      <c r="H1078" s="22">
        <v>0</v>
      </c>
      <c r="I1078" s="22">
        <v>34201</v>
      </c>
      <c r="J1078" s="22">
        <v>149171</v>
      </c>
      <c r="K1078" s="22">
        <v>156947</v>
      </c>
      <c r="L1078" s="22">
        <v>18118</v>
      </c>
      <c r="M1078" s="22">
        <v>0</v>
      </c>
      <c r="N1078" s="22">
        <v>22761</v>
      </c>
      <c r="O1078" s="22">
        <v>41.47</v>
      </c>
      <c r="P1078" s="22">
        <v>43.844999999999999</v>
      </c>
      <c r="Q1078" s="22">
        <v>0.78078999999999998</v>
      </c>
      <c r="R1078" s="22">
        <v>1.08</v>
      </c>
      <c r="S1078" s="22">
        <v>1.05</v>
      </c>
      <c r="T1078" s="22">
        <v>1.0442899999999999</v>
      </c>
      <c r="U1078" s="24" t="s">
        <v>45002</v>
      </c>
      <c r="V1078" s="24" t="s">
        <v>45003</v>
      </c>
      <c r="W1078" s="25" t="s">
        <v>45004</v>
      </c>
      <c r="X1078">
        <v>1076</v>
      </c>
      <c r="Y1078" s="6" t="s">
        <v>5427</v>
      </c>
      <c r="Z1078" s="6" t="s">
        <v>49195</v>
      </c>
      <c r="AA1078" s="6" t="s">
        <v>90</v>
      </c>
      <c r="AB1078" s="6" t="s">
        <v>5428</v>
      </c>
      <c r="AC1078" s="6" t="s">
        <v>50572</v>
      </c>
      <c r="AD1078" s="6" t="s">
        <v>50573</v>
      </c>
    </row>
    <row r="1079" spans="1:30" x14ac:dyDescent="0.25">
      <c r="A1079" s="26" t="s">
        <v>90</v>
      </c>
      <c r="B1079" s="24" t="s">
        <v>41102</v>
      </c>
      <c r="C1079" s="22">
        <v>2185.38</v>
      </c>
      <c r="F1079" s="22">
        <v>0.84</v>
      </c>
      <c r="U1079" s="24" t="s">
        <v>90</v>
      </c>
      <c r="V1079" s="24" t="s">
        <v>90</v>
      </c>
      <c r="W1079" s="25" t="s">
        <v>90</v>
      </c>
      <c r="X1079">
        <v>1077</v>
      </c>
      <c r="Y1079" s="6" t="s">
        <v>5429</v>
      </c>
      <c r="Z1079" s="6" t="s">
        <v>51191</v>
      </c>
      <c r="AA1079" s="6" t="s">
        <v>90</v>
      </c>
      <c r="AB1079" s="6" t="s">
        <v>5430</v>
      </c>
      <c r="AC1079" s="6" t="s">
        <v>50574</v>
      </c>
      <c r="AD1079" s="6" t="s">
        <v>50573</v>
      </c>
    </row>
    <row r="1080" spans="1:30" x14ac:dyDescent="0.25">
      <c r="A1080" s="26" t="s">
        <v>41103</v>
      </c>
      <c r="B1080" s="24" t="s">
        <v>41104</v>
      </c>
      <c r="C1080" s="22">
        <v>2217.56</v>
      </c>
      <c r="D1080" s="22">
        <v>158.483</v>
      </c>
      <c r="E1080" s="22">
        <v>107.261</v>
      </c>
      <c r="F1080" s="22">
        <v>0.59</v>
      </c>
      <c r="G1080" s="22">
        <v>243.953</v>
      </c>
      <c r="H1080" s="22">
        <v>0</v>
      </c>
      <c r="I1080" s="22">
        <v>1339.43505</v>
      </c>
      <c r="J1080" s="22">
        <v>415.99200000000002</v>
      </c>
      <c r="K1080" s="22">
        <v>466.71798000000001</v>
      </c>
      <c r="L1080" s="22">
        <v>549.20001000000002</v>
      </c>
      <c r="M1080" s="22">
        <v>0</v>
      </c>
      <c r="N1080" s="22">
        <v>853.21099000000004</v>
      </c>
      <c r="O1080" s="22">
        <v>45.06</v>
      </c>
      <c r="P1080" s="22">
        <v>40.963000000000001</v>
      </c>
      <c r="Q1080" s="22">
        <v>0.69386000000000003</v>
      </c>
      <c r="R1080" s="22">
        <v>1.29</v>
      </c>
      <c r="S1080" s="22">
        <v>1.1200000000000001</v>
      </c>
      <c r="T1080" s="22">
        <v>0.53549999999999998</v>
      </c>
      <c r="U1080" s="24" t="s">
        <v>45005</v>
      </c>
      <c r="V1080" s="24" t="s">
        <v>45006</v>
      </c>
      <c r="W1080" s="25" t="s">
        <v>45007</v>
      </c>
      <c r="X1080">
        <v>1078</v>
      </c>
      <c r="Y1080" s="6" t="s">
        <v>5431</v>
      </c>
      <c r="Z1080" s="6" t="s">
        <v>49124</v>
      </c>
      <c r="AA1080" s="6" t="s">
        <v>90</v>
      </c>
      <c r="AB1080" s="6" t="s">
        <v>5432</v>
      </c>
      <c r="AC1080" s="6" t="s">
        <v>50575</v>
      </c>
      <c r="AD1080" s="6" t="s">
        <v>50576</v>
      </c>
    </row>
    <row r="1081" spans="1:30" x14ac:dyDescent="0.25">
      <c r="A1081" s="26" t="s">
        <v>1567</v>
      </c>
      <c r="B1081" s="24" t="s">
        <v>1568</v>
      </c>
      <c r="C1081" s="22">
        <v>7182.3</v>
      </c>
      <c r="D1081" s="22">
        <v>4229</v>
      </c>
      <c r="E1081" s="22">
        <v>3731</v>
      </c>
      <c r="F1081" s="22">
        <v>1.1200000000000001</v>
      </c>
      <c r="G1081" s="22">
        <v>1906</v>
      </c>
      <c r="H1081" s="22">
        <v>2134</v>
      </c>
      <c r="I1081" s="22">
        <v>852</v>
      </c>
      <c r="J1081" s="22">
        <v>2606</v>
      </c>
      <c r="K1081" s="22">
        <v>4548</v>
      </c>
      <c r="L1081" s="22">
        <v>2312</v>
      </c>
      <c r="M1081" s="22">
        <v>0</v>
      </c>
      <c r="N1081" s="22">
        <v>5713</v>
      </c>
      <c r="O1081" s="22">
        <v>4.58</v>
      </c>
      <c r="P1081" s="22">
        <v>27.861989999999999</v>
      </c>
      <c r="Q1081" s="22">
        <v>0.38623000000000002</v>
      </c>
      <c r="R1081" s="22">
        <v>1.73</v>
      </c>
      <c r="S1081" s="22">
        <v>0.93</v>
      </c>
      <c r="T1081" s="22">
        <v>0.19492999999999999</v>
      </c>
      <c r="U1081" s="24" t="s">
        <v>45008</v>
      </c>
      <c r="V1081" s="24" t="s">
        <v>45009</v>
      </c>
      <c r="W1081" s="25" t="s">
        <v>45010</v>
      </c>
      <c r="X1081">
        <v>1079</v>
      </c>
      <c r="Y1081" s="6" t="s">
        <v>5433</v>
      </c>
      <c r="Z1081" s="6" t="s">
        <v>51337</v>
      </c>
      <c r="AA1081" s="6" t="s">
        <v>52175</v>
      </c>
      <c r="AB1081" s="6" t="s">
        <v>5434</v>
      </c>
      <c r="AC1081" s="6" t="s">
        <v>50577</v>
      </c>
      <c r="AD1081" s="6" t="s">
        <v>50578</v>
      </c>
    </row>
    <row r="1082" spans="1:30" x14ac:dyDescent="0.25">
      <c r="A1082" s="26" t="s">
        <v>1569</v>
      </c>
      <c r="B1082" s="24" t="s">
        <v>1570</v>
      </c>
      <c r="C1082" s="22">
        <v>17941.509999999998</v>
      </c>
      <c r="D1082" s="22">
        <v>1367.0949700000001</v>
      </c>
      <c r="E1082" s="22">
        <v>797.58196999999996</v>
      </c>
      <c r="F1082" s="22">
        <v>1.1100000000000001</v>
      </c>
      <c r="G1082" s="22">
        <v>1843.8360499999999</v>
      </c>
      <c r="H1082" s="22">
        <v>0</v>
      </c>
      <c r="I1082" s="22">
        <v>13250.33007</v>
      </c>
      <c r="J1082" s="22">
        <v>2690.6010700000002</v>
      </c>
      <c r="K1082" s="22">
        <v>3229.0659099999998</v>
      </c>
      <c r="L1082" s="22">
        <v>4599.0370999999996</v>
      </c>
      <c r="M1082" s="22">
        <v>0</v>
      </c>
      <c r="N1082" s="22">
        <v>8497.9628900000007</v>
      </c>
      <c r="O1082" s="22">
        <v>105.63</v>
      </c>
      <c r="P1082" s="22">
        <v>33.47</v>
      </c>
      <c r="Q1082" s="22">
        <v>0.50307000000000002</v>
      </c>
      <c r="R1082" s="22">
        <v>1.18</v>
      </c>
      <c r="S1082" s="22">
        <v>1.2</v>
      </c>
      <c r="T1082" s="22">
        <v>0.51483999999999996</v>
      </c>
      <c r="U1082" s="24" t="s">
        <v>45011</v>
      </c>
      <c r="V1082" s="24" t="s">
        <v>45012</v>
      </c>
      <c r="W1082" s="25" t="s">
        <v>45013</v>
      </c>
      <c r="X1082">
        <v>1080</v>
      </c>
      <c r="Y1082" s="6" t="s">
        <v>5435</v>
      </c>
      <c r="Z1082" s="6" t="s">
        <v>52075</v>
      </c>
      <c r="AA1082" s="6" t="s">
        <v>90</v>
      </c>
      <c r="AB1082" s="6" t="s">
        <v>5436</v>
      </c>
      <c r="AC1082" s="6" t="s">
        <v>50579</v>
      </c>
      <c r="AD1082" s="6" t="s">
        <v>50580</v>
      </c>
    </row>
    <row r="1083" spans="1:30" x14ac:dyDescent="0.25">
      <c r="A1083" s="26" t="s">
        <v>1571</v>
      </c>
      <c r="B1083" s="24" t="s">
        <v>1572</v>
      </c>
      <c r="C1083" s="22">
        <v>4524.58</v>
      </c>
      <c r="D1083" s="22">
        <v>220.87199000000001</v>
      </c>
      <c r="E1083" s="22">
        <v>-48.034010000000002</v>
      </c>
      <c r="F1083" s="22">
        <v>0.62</v>
      </c>
      <c r="G1083" s="22">
        <v>221.71898999999999</v>
      </c>
      <c r="H1083" s="22">
        <v>696.00896999999998</v>
      </c>
      <c r="I1083" s="22">
        <v>2432.0239200000001</v>
      </c>
      <c r="J1083" s="22">
        <v>494.55898999999999</v>
      </c>
      <c r="K1083" s="22">
        <v>1235.19604</v>
      </c>
      <c r="L1083" s="22">
        <v>1623.6750400000001</v>
      </c>
      <c r="M1083" s="22">
        <v>0</v>
      </c>
      <c r="N1083" s="22">
        <v>2089.9279700000002</v>
      </c>
      <c r="O1083" s="22">
        <v>87.52</v>
      </c>
      <c r="P1083" s="22">
        <v>43.424990000000001</v>
      </c>
      <c r="Q1083" s="22">
        <v>0.76756000000000002</v>
      </c>
      <c r="R1083" s="22">
        <v>2.62</v>
      </c>
      <c r="S1083" s="22">
        <v>1.0900000000000001</v>
      </c>
      <c r="T1083" s="22">
        <v>0.64192000000000005</v>
      </c>
      <c r="U1083" s="24" t="s">
        <v>45014</v>
      </c>
      <c r="V1083" s="24" t="s">
        <v>45015</v>
      </c>
      <c r="W1083" s="25" t="s">
        <v>45016</v>
      </c>
      <c r="X1083">
        <v>1081</v>
      </c>
      <c r="Y1083" s="6" t="s">
        <v>5437</v>
      </c>
      <c r="Z1083" s="6" t="s">
        <v>49749</v>
      </c>
      <c r="AA1083" s="6" t="s">
        <v>49751</v>
      </c>
      <c r="AB1083" s="6" t="s">
        <v>5438</v>
      </c>
      <c r="AC1083" s="6" t="s">
        <v>50581</v>
      </c>
      <c r="AD1083" s="6" t="s">
        <v>50582</v>
      </c>
    </row>
    <row r="1084" spans="1:30" x14ac:dyDescent="0.25">
      <c r="A1084" s="26" t="s">
        <v>1573</v>
      </c>
      <c r="B1084" s="24" t="s">
        <v>1574</v>
      </c>
      <c r="C1084" s="22">
        <v>5275.34</v>
      </c>
      <c r="D1084" s="22">
        <v>574.24797999999998</v>
      </c>
      <c r="E1084" s="22">
        <v>400.69299000000001</v>
      </c>
      <c r="F1084" s="22">
        <v>0.62</v>
      </c>
      <c r="G1084" s="22">
        <v>179.08599000000001</v>
      </c>
      <c r="H1084" s="22">
        <v>107.22299</v>
      </c>
      <c r="I1084" s="22">
        <v>0</v>
      </c>
      <c r="J1084" s="22">
        <v>548.56500000000005</v>
      </c>
      <c r="K1084" s="22">
        <v>693.65300999999999</v>
      </c>
      <c r="L1084" s="22">
        <v>2194.1450100000002</v>
      </c>
      <c r="M1084" s="22">
        <v>0</v>
      </c>
      <c r="N1084" s="22">
        <v>2814.61499</v>
      </c>
      <c r="O1084" s="22">
        <v>55.93</v>
      </c>
      <c r="P1084" s="22">
        <v>46.731990000000003</v>
      </c>
      <c r="Q1084" s="22">
        <v>0.87729000000000001</v>
      </c>
      <c r="R1084" s="22">
        <v>1.86</v>
      </c>
      <c r="S1084" s="22">
        <v>1.07</v>
      </c>
      <c r="T1084" s="22">
        <v>0.74256</v>
      </c>
      <c r="U1084" s="24" t="s">
        <v>45017</v>
      </c>
      <c r="V1084" s="24" t="s">
        <v>45018</v>
      </c>
      <c r="W1084" s="25" t="s">
        <v>45019</v>
      </c>
      <c r="X1084">
        <v>1082</v>
      </c>
      <c r="Y1084" s="6" t="s">
        <v>5439</v>
      </c>
      <c r="Z1084" s="6" t="s">
        <v>51812</v>
      </c>
      <c r="AA1084" s="6" t="s">
        <v>51765</v>
      </c>
      <c r="AB1084" s="6" t="s">
        <v>5440</v>
      </c>
      <c r="AC1084" s="6" t="s">
        <v>50583</v>
      </c>
      <c r="AD1084" s="6" t="s">
        <v>50584</v>
      </c>
    </row>
    <row r="1085" spans="1:30" x14ac:dyDescent="0.25">
      <c r="A1085" s="26" t="s">
        <v>41105</v>
      </c>
      <c r="B1085" s="24" t="s">
        <v>41106</v>
      </c>
      <c r="C1085" s="22">
        <v>193885.02</v>
      </c>
      <c r="D1085" s="22">
        <v>72937.15625</v>
      </c>
      <c r="E1085" s="22">
        <v>68640.4375</v>
      </c>
      <c r="F1085" s="22">
        <v>0.25</v>
      </c>
      <c r="G1085" s="22">
        <v>2627954</v>
      </c>
      <c r="H1085" s="22">
        <v>0</v>
      </c>
      <c r="I1085" s="22">
        <v>0</v>
      </c>
      <c r="J1085" s="22">
        <v>3733180</v>
      </c>
      <c r="K1085" s="22">
        <v>3404470</v>
      </c>
      <c r="L1085" s="22">
        <v>527053.5</v>
      </c>
      <c r="M1085" s="22">
        <v>0</v>
      </c>
      <c r="N1085" s="22">
        <v>421588.6875</v>
      </c>
      <c r="O1085" s="22">
        <v>28.09</v>
      </c>
      <c r="P1085" s="22">
        <v>54.64199</v>
      </c>
      <c r="Q1085" s="22">
        <v>1.2046600000000001</v>
      </c>
      <c r="R1085" s="22">
        <v>0.91</v>
      </c>
      <c r="U1085" s="24" t="s">
        <v>45020</v>
      </c>
      <c r="V1085" s="24" t="s">
        <v>45020</v>
      </c>
      <c r="W1085" s="25" t="s">
        <v>45021</v>
      </c>
      <c r="X1085">
        <v>1083</v>
      </c>
      <c r="Y1085" s="6" t="s">
        <v>5441</v>
      </c>
      <c r="Z1085" s="6" t="s">
        <v>52507</v>
      </c>
      <c r="AA1085" s="6" t="s">
        <v>50058</v>
      </c>
      <c r="AB1085" s="6" t="s">
        <v>5442</v>
      </c>
      <c r="AC1085" s="6" t="s">
        <v>50585</v>
      </c>
      <c r="AD1085" s="6" t="s">
        <v>50584</v>
      </c>
    </row>
    <row r="1086" spans="1:30" x14ac:dyDescent="0.25">
      <c r="A1086" s="26" t="s">
        <v>41107</v>
      </c>
      <c r="B1086" s="24" t="s">
        <v>41108</v>
      </c>
      <c r="C1086" s="22">
        <v>2259.41</v>
      </c>
      <c r="D1086" s="22">
        <v>225.63</v>
      </c>
      <c r="E1086" s="22">
        <v>147.059</v>
      </c>
      <c r="F1086" s="22">
        <v>1.2</v>
      </c>
      <c r="G1086" s="22">
        <v>53.181989999999999</v>
      </c>
      <c r="H1086" s="22">
        <v>0</v>
      </c>
      <c r="I1086" s="22">
        <v>353.99898999999999</v>
      </c>
      <c r="J1086" s="22">
        <v>271.346</v>
      </c>
      <c r="K1086" s="22">
        <v>1344.6750400000001</v>
      </c>
      <c r="L1086" s="22">
        <v>607.06596999999999</v>
      </c>
      <c r="M1086" s="22">
        <v>0</v>
      </c>
      <c r="N1086" s="22">
        <v>730.51300000000003</v>
      </c>
      <c r="O1086" s="22">
        <v>23.1</v>
      </c>
      <c r="P1086" s="22">
        <v>49.294989999999999</v>
      </c>
      <c r="Q1086" s="22">
        <v>0.97219</v>
      </c>
      <c r="R1086" s="22">
        <v>4.7</v>
      </c>
      <c r="S1086" s="22">
        <v>4.96</v>
      </c>
      <c r="T1086" s="22">
        <v>4.7595799999999997</v>
      </c>
      <c r="U1086" s="24" t="s">
        <v>45022</v>
      </c>
      <c r="V1086" s="24" t="s">
        <v>45023</v>
      </c>
      <c r="W1086" s="25" t="s">
        <v>45024</v>
      </c>
      <c r="X1086">
        <v>1084</v>
      </c>
      <c r="Y1086" s="6" t="s">
        <v>5443</v>
      </c>
      <c r="Z1086" s="6" t="s">
        <v>49458</v>
      </c>
      <c r="AA1086" s="6" t="s">
        <v>90</v>
      </c>
      <c r="AB1086" s="6" t="s">
        <v>5444</v>
      </c>
      <c r="AC1086" s="6" t="s">
        <v>50586</v>
      </c>
      <c r="AD1086" s="6" t="s">
        <v>50587</v>
      </c>
    </row>
    <row r="1087" spans="1:30" x14ac:dyDescent="0.25">
      <c r="A1087" s="26" t="s">
        <v>41109</v>
      </c>
      <c r="B1087" s="24" t="s">
        <v>41110</v>
      </c>
      <c r="C1087" s="22">
        <v>107088.17</v>
      </c>
      <c r="D1087" s="22">
        <v>8348.8896399999994</v>
      </c>
      <c r="E1087" s="22">
        <v>4937.6040000000003</v>
      </c>
      <c r="F1087" s="22">
        <v>1.08</v>
      </c>
      <c r="G1087" s="22">
        <v>1247.6300000000001</v>
      </c>
      <c r="H1087" s="22">
        <v>3577.0878899999998</v>
      </c>
      <c r="I1087" s="22">
        <v>930.13702000000001</v>
      </c>
      <c r="J1087" s="22">
        <v>9442.4765599999992</v>
      </c>
      <c r="K1087" s="22">
        <v>15994.589840000001</v>
      </c>
      <c r="L1087" s="22">
        <v>1.1759900000000001</v>
      </c>
      <c r="M1087" s="22">
        <v>0</v>
      </c>
      <c r="N1087" s="22">
        <v>18531.009760000001</v>
      </c>
      <c r="U1087" s="24" t="s">
        <v>45025</v>
      </c>
      <c r="V1087" s="24" t="s">
        <v>45026</v>
      </c>
      <c r="W1087" s="25" t="s">
        <v>45027</v>
      </c>
      <c r="X1087">
        <v>1085</v>
      </c>
      <c r="Y1087" s="6" t="s">
        <v>5445</v>
      </c>
      <c r="Z1087" s="6" t="s">
        <v>48876</v>
      </c>
      <c r="AA1087" s="6" t="s">
        <v>90</v>
      </c>
      <c r="AB1087" s="6" t="s">
        <v>5446</v>
      </c>
      <c r="AC1087" s="6" t="s">
        <v>50588</v>
      </c>
      <c r="AD1087" s="6" t="s">
        <v>50587</v>
      </c>
    </row>
    <row r="1088" spans="1:30" x14ac:dyDescent="0.25">
      <c r="A1088" s="26" t="s">
        <v>90</v>
      </c>
      <c r="B1088" s="24" t="s">
        <v>1575</v>
      </c>
      <c r="C1088" s="22">
        <v>4817.33</v>
      </c>
      <c r="F1088" s="22">
        <v>0.89</v>
      </c>
      <c r="U1088" s="24" t="s">
        <v>90</v>
      </c>
      <c r="V1088" s="24" t="s">
        <v>90</v>
      </c>
      <c r="W1088" s="25" t="s">
        <v>90</v>
      </c>
      <c r="X1088">
        <v>1086</v>
      </c>
      <c r="Y1088" s="6" t="s">
        <v>5447</v>
      </c>
      <c r="Z1088" s="6" t="s">
        <v>50119</v>
      </c>
      <c r="AA1088" s="6" t="s">
        <v>50047</v>
      </c>
      <c r="AB1088" s="6" t="s">
        <v>5448</v>
      </c>
      <c r="AC1088" s="6" t="s">
        <v>50589</v>
      </c>
      <c r="AD1088" s="6" t="s">
        <v>50590</v>
      </c>
    </row>
    <row r="1089" spans="1:30" x14ac:dyDescent="0.25">
      <c r="A1089" s="26" t="s">
        <v>1576</v>
      </c>
      <c r="B1089" s="24" t="s">
        <v>1577</v>
      </c>
      <c r="C1089" s="22">
        <v>38571.71</v>
      </c>
      <c r="D1089" s="22">
        <v>1011.72998</v>
      </c>
      <c r="E1089" s="22">
        <v>899.83001000000002</v>
      </c>
      <c r="F1089" s="22">
        <v>1.19</v>
      </c>
      <c r="G1089" s="22">
        <v>400.61898000000002</v>
      </c>
      <c r="H1089" s="22">
        <v>367.82299</v>
      </c>
      <c r="I1089" s="22">
        <v>459.46701000000002</v>
      </c>
      <c r="J1089" s="22">
        <v>1235.80297</v>
      </c>
      <c r="K1089" s="22">
        <v>1101.47705</v>
      </c>
      <c r="L1089" s="22">
        <v>694.38702000000001</v>
      </c>
      <c r="M1089" s="22">
        <v>0</v>
      </c>
      <c r="N1089" s="22">
        <v>608.73698999999999</v>
      </c>
      <c r="O1089" s="22">
        <v>10.130000000000001</v>
      </c>
      <c r="P1089" s="22">
        <v>45.292990000000003</v>
      </c>
      <c r="Q1089" s="22">
        <v>0.82791000000000003</v>
      </c>
      <c r="R1089" s="22">
        <v>1.08</v>
      </c>
      <c r="S1089" s="22">
        <v>0.59</v>
      </c>
      <c r="T1089" s="22">
        <v>0.26948</v>
      </c>
      <c r="U1089" s="24" t="s">
        <v>45028</v>
      </c>
      <c r="V1089" s="24" t="s">
        <v>45029</v>
      </c>
      <c r="W1089" s="25" t="s">
        <v>45030</v>
      </c>
      <c r="X1089">
        <v>1087</v>
      </c>
      <c r="Y1089" s="6" t="s">
        <v>5449</v>
      </c>
      <c r="Z1089" s="6" t="s">
        <v>50480</v>
      </c>
      <c r="AA1089" s="6" t="s">
        <v>90</v>
      </c>
      <c r="AB1089" s="6" t="s">
        <v>5450</v>
      </c>
      <c r="AC1089" s="6" t="s">
        <v>43519</v>
      </c>
      <c r="AD1089" s="6" t="s">
        <v>50591</v>
      </c>
    </row>
    <row r="1090" spans="1:30" x14ac:dyDescent="0.25">
      <c r="A1090" s="26" t="s">
        <v>90</v>
      </c>
      <c r="B1090" s="24" t="s">
        <v>1578</v>
      </c>
      <c r="C1090" s="22">
        <v>29177.27</v>
      </c>
      <c r="F1090" s="22">
        <v>0.05</v>
      </c>
      <c r="U1090" s="24" t="s">
        <v>90</v>
      </c>
      <c r="V1090" s="24" t="s">
        <v>90</v>
      </c>
      <c r="W1090" s="25" t="s">
        <v>90</v>
      </c>
      <c r="X1090">
        <v>1088</v>
      </c>
      <c r="Y1090" s="6" t="s">
        <v>5451</v>
      </c>
      <c r="Z1090" s="6" t="s">
        <v>51702</v>
      </c>
      <c r="AA1090" s="6" t="s">
        <v>49184</v>
      </c>
      <c r="AB1090" s="6" t="s">
        <v>5452</v>
      </c>
      <c r="AC1090" s="6" t="s">
        <v>50592</v>
      </c>
      <c r="AD1090" s="6" t="s">
        <v>50593</v>
      </c>
    </row>
    <row r="1091" spans="1:30" x14ac:dyDescent="0.25">
      <c r="A1091" s="26" t="s">
        <v>1579</v>
      </c>
      <c r="B1091" s="24" t="s">
        <v>1580</v>
      </c>
      <c r="C1091" s="22">
        <v>8458.31</v>
      </c>
      <c r="D1091" s="22">
        <v>1086</v>
      </c>
      <c r="E1091" s="22">
        <v>577</v>
      </c>
      <c r="F1091" s="22">
        <v>0.76</v>
      </c>
      <c r="G1091" s="22">
        <v>7650</v>
      </c>
      <c r="H1091" s="22">
        <v>0</v>
      </c>
      <c r="I1091" s="22">
        <v>821</v>
      </c>
      <c r="J1091" s="22">
        <v>2851</v>
      </c>
      <c r="K1091" s="22">
        <v>19345</v>
      </c>
      <c r="L1091" s="22">
        <v>7096</v>
      </c>
      <c r="M1091" s="22">
        <v>0</v>
      </c>
      <c r="N1091" s="22">
        <v>9558</v>
      </c>
      <c r="O1091" s="22">
        <v>24.03</v>
      </c>
      <c r="P1091" s="22">
        <v>45.493000000000002</v>
      </c>
      <c r="Q1091" s="22">
        <v>0.83462000000000003</v>
      </c>
      <c r="R1091" s="22">
        <v>5.49</v>
      </c>
      <c r="S1091" s="22">
        <v>6.79</v>
      </c>
      <c r="T1091" s="22">
        <v>4.1020599999999998</v>
      </c>
      <c r="U1091" s="24" t="s">
        <v>45031</v>
      </c>
      <c r="V1091" s="24" t="s">
        <v>45032</v>
      </c>
      <c r="W1091" s="25" t="s">
        <v>45033</v>
      </c>
      <c r="X1091">
        <v>1089</v>
      </c>
      <c r="Y1091" s="6" t="s">
        <v>5453</v>
      </c>
      <c r="Z1091" s="6" t="s">
        <v>49587</v>
      </c>
      <c r="AA1091" s="6" t="s">
        <v>50451</v>
      </c>
      <c r="AB1091" s="6" t="s">
        <v>5454</v>
      </c>
      <c r="AC1091" s="6" t="s">
        <v>50594</v>
      </c>
      <c r="AD1091" s="6" t="s">
        <v>50593</v>
      </c>
    </row>
    <row r="1092" spans="1:30" x14ac:dyDescent="0.25">
      <c r="A1092" s="26" t="s">
        <v>1581</v>
      </c>
      <c r="B1092" s="24" t="s">
        <v>1582</v>
      </c>
      <c r="C1092" s="22">
        <v>15522.63</v>
      </c>
      <c r="D1092" s="22">
        <v>911.5</v>
      </c>
      <c r="E1092" s="22">
        <v>790.09996999999998</v>
      </c>
      <c r="F1092" s="22">
        <v>1</v>
      </c>
      <c r="G1092" s="22">
        <v>442.79998000000001</v>
      </c>
      <c r="H1092" s="22">
        <v>470.89999</v>
      </c>
      <c r="I1092" s="22">
        <v>3585.8998999999999</v>
      </c>
      <c r="J1092" s="22">
        <v>543.59996999999998</v>
      </c>
      <c r="K1092" s="22">
        <v>1399.3000400000001</v>
      </c>
      <c r="L1092" s="22">
        <v>1468.6999499999999</v>
      </c>
      <c r="M1092" s="22">
        <v>0</v>
      </c>
      <c r="N1092" s="22">
        <v>3039.6000899999999</v>
      </c>
      <c r="O1092" s="22">
        <v>42.73</v>
      </c>
      <c r="P1092" s="22">
        <v>31.29</v>
      </c>
      <c r="Q1092" s="22">
        <v>0.45539000000000002</v>
      </c>
      <c r="R1092" s="22">
        <v>3.1</v>
      </c>
      <c r="S1092" s="22">
        <v>1.71</v>
      </c>
      <c r="T1092" s="22">
        <v>0.89329999999999998</v>
      </c>
      <c r="U1092" s="24" t="s">
        <v>45034</v>
      </c>
      <c r="V1092" s="24" t="s">
        <v>45035</v>
      </c>
      <c r="W1092" s="25" t="s">
        <v>45036</v>
      </c>
      <c r="X1092">
        <v>1090</v>
      </c>
      <c r="Y1092" s="6" t="s">
        <v>5455</v>
      </c>
      <c r="Z1092" s="6" t="s">
        <v>50285</v>
      </c>
      <c r="AA1092" s="6" t="s">
        <v>50232</v>
      </c>
      <c r="AB1092" s="6" t="s">
        <v>5456</v>
      </c>
      <c r="AC1092" s="6" t="s">
        <v>50595</v>
      </c>
      <c r="AD1092" s="6" t="s">
        <v>50596</v>
      </c>
    </row>
    <row r="1093" spans="1:30" x14ac:dyDescent="0.25">
      <c r="A1093" s="26" t="s">
        <v>1583</v>
      </c>
      <c r="B1093" s="24" t="s">
        <v>1584</v>
      </c>
      <c r="C1093" s="22">
        <v>20312.919999999998</v>
      </c>
      <c r="D1093" s="22">
        <v>-110</v>
      </c>
      <c r="E1093" s="22">
        <v>-1289</v>
      </c>
      <c r="F1093" s="22">
        <v>1.1000000000000001</v>
      </c>
      <c r="G1093" s="22">
        <v>1818</v>
      </c>
      <c r="H1093" s="22">
        <v>3151</v>
      </c>
      <c r="I1093" s="22">
        <v>22437</v>
      </c>
      <c r="J1093" s="22">
        <v>3728</v>
      </c>
      <c r="K1093" s="22">
        <v>7432</v>
      </c>
      <c r="L1093" s="22">
        <v>10373</v>
      </c>
      <c r="M1093" s="22">
        <v>0</v>
      </c>
      <c r="N1093" s="22">
        <v>17714</v>
      </c>
      <c r="O1093" s="22">
        <v>69.75</v>
      </c>
      <c r="P1093" s="22">
        <v>34.27899</v>
      </c>
      <c r="Q1093" s="22">
        <v>0.51826000000000005</v>
      </c>
      <c r="R1093" s="22">
        <v>1.53</v>
      </c>
      <c r="S1093" s="22">
        <v>1.1499999999999999</v>
      </c>
      <c r="T1093" s="22">
        <v>0.66066999999999998</v>
      </c>
      <c r="U1093" s="24" t="s">
        <v>45037</v>
      </c>
      <c r="V1093" s="24" t="s">
        <v>45038</v>
      </c>
      <c r="W1093" s="25" t="s">
        <v>45039</v>
      </c>
      <c r="X1093">
        <v>1091</v>
      </c>
      <c r="Y1093" s="6" t="s">
        <v>5457</v>
      </c>
      <c r="Z1093" s="6" t="s">
        <v>48922</v>
      </c>
      <c r="AA1093" s="6" t="s">
        <v>90</v>
      </c>
      <c r="AB1093" s="6" t="s">
        <v>5458</v>
      </c>
      <c r="AC1093" s="6" t="s">
        <v>50597</v>
      </c>
      <c r="AD1093" s="6" t="s">
        <v>50596</v>
      </c>
    </row>
    <row r="1094" spans="1:30" x14ac:dyDescent="0.25">
      <c r="A1094" s="26" t="s">
        <v>41111</v>
      </c>
      <c r="B1094" s="24" t="s">
        <v>41112</v>
      </c>
      <c r="C1094" s="22">
        <v>49507.47</v>
      </c>
      <c r="D1094" s="22">
        <v>4587.7968700000001</v>
      </c>
      <c r="E1094" s="22">
        <v>2911.8159099999998</v>
      </c>
      <c r="F1094" s="22">
        <v>1.8</v>
      </c>
      <c r="G1094" s="22">
        <v>1900.5860499999999</v>
      </c>
      <c r="H1094" s="22">
        <v>3103.1831000000002</v>
      </c>
      <c r="I1094" s="22">
        <v>10642.08007</v>
      </c>
      <c r="J1094" s="22">
        <v>5628.2329099999997</v>
      </c>
      <c r="K1094" s="22">
        <v>9521.0615199999993</v>
      </c>
      <c r="L1094" s="22">
        <v>5257.5839800000003</v>
      </c>
      <c r="M1094" s="22">
        <v>0</v>
      </c>
      <c r="N1094" s="22">
        <v>15051.5996</v>
      </c>
      <c r="O1094" s="22">
        <v>11.68</v>
      </c>
      <c r="P1094" s="22">
        <v>25.093990000000002</v>
      </c>
      <c r="Q1094" s="22">
        <v>0.33500000000000002</v>
      </c>
      <c r="R1094" s="22">
        <v>1.83</v>
      </c>
      <c r="S1094" s="22">
        <v>1.1399999999999999</v>
      </c>
      <c r="T1094" s="22">
        <v>0.80261000000000005</v>
      </c>
      <c r="U1094" s="24" t="s">
        <v>45040</v>
      </c>
      <c r="V1094" s="24" t="s">
        <v>45041</v>
      </c>
      <c r="W1094" s="25" t="s">
        <v>45042</v>
      </c>
      <c r="X1094">
        <v>1092</v>
      </c>
      <c r="Y1094" s="6" t="s">
        <v>5459</v>
      </c>
      <c r="Z1094" s="6" t="s">
        <v>51854</v>
      </c>
      <c r="AA1094" s="6" t="s">
        <v>90</v>
      </c>
      <c r="AB1094" s="6" t="s">
        <v>5460</v>
      </c>
      <c r="AC1094" s="6" t="s">
        <v>50598</v>
      </c>
      <c r="AD1094" s="6" t="s">
        <v>50599</v>
      </c>
    </row>
    <row r="1095" spans="1:30" x14ac:dyDescent="0.25">
      <c r="A1095" s="26" t="s">
        <v>41113</v>
      </c>
      <c r="B1095" s="24" t="s">
        <v>41114</v>
      </c>
      <c r="C1095" s="22">
        <v>2617.73</v>
      </c>
      <c r="D1095" s="22">
        <v>995.12901999999997</v>
      </c>
      <c r="E1095" s="22">
        <v>908.34898999999996</v>
      </c>
      <c r="F1095" s="22">
        <v>1.27</v>
      </c>
      <c r="G1095" s="22">
        <v>12215.190420000001</v>
      </c>
      <c r="H1095" s="22">
        <v>0</v>
      </c>
      <c r="I1095" s="22">
        <v>421.52899000000002</v>
      </c>
      <c r="J1095" s="22">
        <v>13335.929679999999</v>
      </c>
      <c r="K1095" s="22">
        <v>15620.41015</v>
      </c>
      <c r="L1095" s="22">
        <v>2040.6169400000001</v>
      </c>
      <c r="M1095" s="22">
        <v>0</v>
      </c>
      <c r="N1095" s="22">
        <v>2592.8600999999999</v>
      </c>
      <c r="O1095" s="22">
        <v>20.77</v>
      </c>
      <c r="P1095" s="22">
        <v>38.838000000000001</v>
      </c>
      <c r="Q1095" s="22">
        <v>0.63500000000000001</v>
      </c>
      <c r="R1095" s="22">
        <v>1.1200000000000001</v>
      </c>
      <c r="S1095" s="22">
        <v>1.17</v>
      </c>
      <c r="T1095" s="22">
        <v>0.25534000000000001</v>
      </c>
      <c r="U1095" s="24" t="s">
        <v>45043</v>
      </c>
      <c r="V1095" s="24" t="s">
        <v>45044</v>
      </c>
      <c r="W1095" s="25" t="s">
        <v>45045</v>
      </c>
      <c r="X1095">
        <v>1093</v>
      </c>
      <c r="Y1095" s="6" t="s">
        <v>5461</v>
      </c>
      <c r="Z1095" s="6" t="s">
        <v>49101</v>
      </c>
      <c r="AA1095" s="6" t="s">
        <v>51578</v>
      </c>
      <c r="AB1095" s="6" t="s">
        <v>5462</v>
      </c>
      <c r="AC1095" s="6" t="s">
        <v>50600</v>
      </c>
      <c r="AD1095" s="6" t="s">
        <v>50599</v>
      </c>
    </row>
    <row r="1096" spans="1:30" x14ac:dyDescent="0.25">
      <c r="A1096" s="26" t="s">
        <v>90</v>
      </c>
      <c r="B1096" s="24" t="s">
        <v>1585</v>
      </c>
      <c r="C1096" s="22">
        <v>11467.04</v>
      </c>
      <c r="F1096" s="22">
        <v>0.28000000000000003</v>
      </c>
      <c r="U1096" s="24" t="s">
        <v>90</v>
      </c>
      <c r="V1096" s="24" t="s">
        <v>90</v>
      </c>
      <c r="W1096" s="25" t="s">
        <v>90</v>
      </c>
      <c r="X1096">
        <v>1094</v>
      </c>
      <c r="Y1096" s="6" t="s">
        <v>5463</v>
      </c>
      <c r="Z1096" s="6" t="s">
        <v>50982</v>
      </c>
      <c r="AA1096" s="6" t="s">
        <v>51123</v>
      </c>
      <c r="AB1096" s="6" t="s">
        <v>5464</v>
      </c>
      <c r="AC1096" s="6" t="s">
        <v>50601</v>
      </c>
      <c r="AD1096" s="6" t="s">
        <v>50602</v>
      </c>
    </row>
    <row r="1097" spans="1:30" x14ac:dyDescent="0.25">
      <c r="A1097" s="26" t="s">
        <v>90</v>
      </c>
      <c r="B1097" s="24" t="s">
        <v>1586</v>
      </c>
      <c r="C1097" s="22">
        <v>23758</v>
      </c>
      <c r="F1097" s="22">
        <v>0.11</v>
      </c>
      <c r="U1097" s="24" t="s">
        <v>90</v>
      </c>
      <c r="V1097" s="24" t="s">
        <v>90</v>
      </c>
      <c r="W1097" s="25" t="s">
        <v>90</v>
      </c>
      <c r="X1097">
        <v>1095</v>
      </c>
      <c r="Y1097" s="6" t="s">
        <v>5465</v>
      </c>
      <c r="Z1097" s="6" t="s">
        <v>52290</v>
      </c>
      <c r="AA1097" s="6" t="s">
        <v>51275</v>
      </c>
      <c r="AB1097" s="6" t="s">
        <v>5466</v>
      </c>
      <c r="AC1097" s="6" t="s">
        <v>50603</v>
      </c>
      <c r="AD1097" s="6" t="s">
        <v>50602</v>
      </c>
    </row>
    <row r="1098" spans="1:30" x14ac:dyDescent="0.25">
      <c r="A1098" s="26" t="s">
        <v>1587</v>
      </c>
      <c r="B1098" s="24" t="s">
        <v>1588</v>
      </c>
      <c r="C1098" s="22">
        <v>5126.28</v>
      </c>
      <c r="D1098" s="22">
        <v>1578</v>
      </c>
      <c r="E1098" s="22">
        <v>878</v>
      </c>
      <c r="F1098" s="22">
        <v>1.88</v>
      </c>
      <c r="G1098" s="22">
        <v>670</v>
      </c>
      <c r="H1098" s="22">
        <v>254</v>
      </c>
      <c r="I1098" s="22">
        <v>5857</v>
      </c>
      <c r="J1098" s="22">
        <v>1848</v>
      </c>
      <c r="K1098" s="22">
        <v>2131</v>
      </c>
      <c r="L1098" s="22">
        <v>5690</v>
      </c>
      <c r="M1098" s="22">
        <v>0</v>
      </c>
      <c r="N1098" s="22">
        <v>1979</v>
      </c>
      <c r="O1098" s="22">
        <v>9.3800000000000008</v>
      </c>
      <c r="P1098" s="22">
        <v>74.739990000000006</v>
      </c>
      <c r="Q1098" s="22">
        <v>2.9587500000000002</v>
      </c>
      <c r="R1098" s="22">
        <v>1.03</v>
      </c>
      <c r="S1098" s="22">
        <v>1.02</v>
      </c>
      <c r="T1098" s="22">
        <v>0.65312999999999999</v>
      </c>
      <c r="U1098" s="24" t="s">
        <v>45046</v>
      </c>
      <c r="V1098" s="24" t="s">
        <v>45047</v>
      </c>
      <c r="W1098" s="25" t="s">
        <v>45048</v>
      </c>
      <c r="X1098">
        <v>1096</v>
      </c>
      <c r="Y1098" s="6" t="s">
        <v>5467</v>
      </c>
      <c r="Z1098" s="6" t="s">
        <v>49885</v>
      </c>
      <c r="AA1098" s="6" t="s">
        <v>49638</v>
      </c>
      <c r="AB1098" s="6" t="s">
        <v>5468</v>
      </c>
      <c r="AC1098" s="6" t="s">
        <v>50604</v>
      </c>
      <c r="AD1098" s="6" t="s">
        <v>50605</v>
      </c>
    </row>
    <row r="1099" spans="1:30" x14ac:dyDescent="0.25">
      <c r="A1099" s="26" t="s">
        <v>1589</v>
      </c>
      <c r="B1099" s="24" t="s">
        <v>1590</v>
      </c>
      <c r="C1099" s="22">
        <v>11657.27</v>
      </c>
      <c r="D1099" s="22">
        <v>812</v>
      </c>
      <c r="E1099" s="22">
        <v>658</v>
      </c>
      <c r="F1099" s="22">
        <v>1.21</v>
      </c>
      <c r="G1099" s="22">
        <v>662</v>
      </c>
      <c r="H1099" s="22">
        <v>4</v>
      </c>
      <c r="I1099" s="22">
        <v>1144</v>
      </c>
      <c r="J1099" s="22">
        <v>1544</v>
      </c>
      <c r="K1099" s="22">
        <v>1678</v>
      </c>
      <c r="L1099" s="22">
        <v>2341</v>
      </c>
      <c r="M1099" s="22">
        <v>0</v>
      </c>
      <c r="N1099" s="22">
        <v>-1608</v>
      </c>
      <c r="O1099" s="22">
        <v>-9.17</v>
      </c>
      <c r="Q1099" s="22">
        <v>-1.4558500000000001</v>
      </c>
      <c r="R1099" s="22">
        <v>1.0900000000000001</v>
      </c>
      <c r="S1099" s="22">
        <v>1.08</v>
      </c>
      <c r="T1099" s="22">
        <v>0.65544000000000002</v>
      </c>
      <c r="U1099" s="24" t="s">
        <v>45049</v>
      </c>
      <c r="V1099" s="24" t="s">
        <v>45050</v>
      </c>
      <c r="W1099" s="25" t="s">
        <v>45051</v>
      </c>
      <c r="X1099">
        <v>1097</v>
      </c>
      <c r="Y1099" s="6" t="s">
        <v>5469</v>
      </c>
      <c r="Z1099" s="6" t="s">
        <v>49966</v>
      </c>
      <c r="AA1099" s="6" t="s">
        <v>50417</v>
      </c>
      <c r="AB1099" s="6" t="s">
        <v>5470</v>
      </c>
      <c r="AC1099" s="6" t="s">
        <v>50606</v>
      </c>
      <c r="AD1099" s="6" t="s">
        <v>50607</v>
      </c>
    </row>
    <row r="1100" spans="1:30" x14ac:dyDescent="0.25">
      <c r="A1100" s="26" t="s">
        <v>41115</v>
      </c>
      <c r="B1100" s="24" t="s">
        <v>41116</v>
      </c>
      <c r="C1100" s="22">
        <v>3740.16</v>
      </c>
      <c r="D1100" s="22">
        <v>1570.4410399999999</v>
      </c>
      <c r="E1100" s="22">
        <v>821.12297999999998</v>
      </c>
      <c r="F1100" s="22">
        <v>0.19</v>
      </c>
      <c r="G1100" s="22">
        <v>3097.1818800000001</v>
      </c>
      <c r="H1100" s="22">
        <v>3027.11303</v>
      </c>
      <c r="I1100" s="22">
        <v>1131.1190099999999</v>
      </c>
      <c r="J1100" s="22">
        <v>6885.7079999999996</v>
      </c>
      <c r="K1100" s="22">
        <v>9113.5283199999994</v>
      </c>
      <c r="L1100" s="22">
        <v>3500.1210900000001</v>
      </c>
      <c r="M1100" s="22">
        <v>0</v>
      </c>
      <c r="N1100" s="22">
        <v>3622.6469699999998</v>
      </c>
      <c r="O1100" s="22">
        <v>4.9400000000000004</v>
      </c>
      <c r="P1100" s="22">
        <v>45.423000000000002</v>
      </c>
      <c r="Q1100" s="22">
        <v>0.83226999999999995</v>
      </c>
      <c r="R1100" s="22">
        <v>1.29</v>
      </c>
      <c r="U1100" s="24" t="s">
        <v>45052</v>
      </c>
      <c r="V1100" s="24" t="s">
        <v>45052</v>
      </c>
      <c r="W1100" s="25" t="s">
        <v>45053</v>
      </c>
      <c r="X1100">
        <v>1098</v>
      </c>
      <c r="Y1100" s="6" t="s">
        <v>5471</v>
      </c>
      <c r="Z1100" s="6" t="s">
        <v>51006</v>
      </c>
      <c r="AA1100" s="6" t="s">
        <v>51001</v>
      </c>
      <c r="AB1100" s="6" t="s">
        <v>5472</v>
      </c>
      <c r="AC1100" s="6" t="s">
        <v>50608</v>
      </c>
      <c r="AD1100" s="6" t="s">
        <v>50607</v>
      </c>
    </row>
    <row r="1101" spans="1:30" x14ac:dyDescent="0.25">
      <c r="A1101" s="26" t="s">
        <v>41117</v>
      </c>
      <c r="B1101" s="24" t="s">
        <v>41118</v>
      </c>
      <c r="C1101" s="22">
        <v>2708.47</v>
      </c>
      <c r="D1101" s="22">
        <v>797.42900999999995</v>
      </c>
      <c r="E1101" s="22">
        <v>328.17898000000002</v>
      </c>
      <c r="F1101" s="22">
        <v>1.35</v>
      </c>
      <c r="G1101" s="22">
        <v>664.64098999999999</v>
      </c>
      <c r="H1101" s="22">
        <v>74.215999999999994</v>
      </c>
      <c r="I1101" s="22">
        <v>1813.62402</v>
      </c>
      <c r="J1101" s="22">
        <v>1266.38696</v>
      </c>
      <c r="K1101" s="22">
        <v>1252.93505</v>
      </c>
      <c r="L1101" s="22">
        <v>3423.5769</v>
      </c>
      <c r="M1101" s="22">
        <v>0</v>
      </c>
      <c r="N1101" s="22">
        <v>1358.6479400000001</v>
      </c>
      <c r="O1101" s="22">
        <v>4.26</v>
      </c>
      <c r="P1101" s="22">
        <v>71.904989999999998</v>
      </c>
      <c r="Q1101" s="22">
        <v>2.55932</v>
      </c>
      <c r="R1101" s="22">
        <v>1.1299999999999999</v>
      </c>
      <c r="S1101" s="22">
        <v>0.93</v>
      </c>
      <c r="T1101" s="22">
        <v>0.40594000000000002</v>
      </c>
      <c r="U1101" s="24" t="s">
        <v>45054</v>
      </c>
      <c r="V1101" s="24" t="s">
        <v>45055</v>
      </c>
      <c r="W1101" s="25" t="s">
        <v>45056</v>
      </c>
      <c r="X1101">
        <v>1099</v>
      </c>
      <c r="Y1101" s="6" t="s">
        <v>5473</v>
      </c>
      <c r="Z1101" s="6" t="s">
        <v>51152</v>
      </c>
      <c r="AA1101" s="6" t="s">
        <v>90</v>
      </c>
      <c r="AB1101" s="6" t="s">
        <v>5474</v>
      </c>
      <c r="AC1101" s="6" t="s">
        <v>50609</v>
      </c>
      <c r="AD1101" s="6" t="s">
        <v>50610</v>
      </c>
    </row>
    <row r="1102" spans="1:30" x14ac:dyDescent="0.25">
      <c r="A1102" s="26" t="s">
        <v>41120</v>
      </c>
      <c r="B1102" s="24" t="s">
        <v>41121</v>
      </c>
      <c r="C1102" s="22">
        <v>3780.21</v>
      </c>
      <c r="D1102" s="22">
        <v>473.14801</v>
      </c>
      <c r="E1102" s="22">
        <v>219.99298999999999</v>
      </c>
      <c r="F1102" s="22">
        <v>0.63</v>
      </c>
      <c r="G1102" s="22">
        <v>335.07699000000002</v>
      </c>
      <c r="H1102" s="22">
        <v>23.213999999999999</v>
      </c>
      <c r="I1102" s="22">
        <v>230.53700000000001</v>
      </c>
      <c r="J1102" s="22">
        <v>683.32</v>
      </c>
      <c r="K1102" s="22">
        <v>929.92102</v>
      </c>
      <c r="L1102" s="22">
        <v>48.95</v>
      </c>
      <c r="M1102" s="22">
        <v>0</v>
      </c>
      <c r="N1102" s="22">
        <v>931.125</v>
      </c>
      <c r="U1102" s="24" t="s">
        <v>45057</v>
      </c>
      <c r="V1102" s="24" t="s">
        <v>45057</v>
      </c>
      <c r="W1102" s="25" t="s">
        <v>45058</v>
      </c>
      <c r="X1102">
        <v>1100</v>
      </c>
      <c r="Y1102" s="6" t="s">
        <v>5475</v>
      </c>
      <c r="Z1102" s="6" t="s">
        <v>48906</v>
      </c>
      <c r="AA1102" s="6" t="s">
        <v>90</v>
      </c>
      <c r="AB1102" s="6" t="s">
        <v>5476</v>
      </c>
      <c r="AC1102" s="6" t="s">
        <v>50611</v>
      </c>
      <c r="AD1102" s="6" t="s">
        <v>50610</v>
      </c>
    </row>
    <row r="1103" spans="1:30" x14ac:dyDescent="0.25">
      <c r="A1103" s="26" t="s">
        <v>90</v>
      </c>
      <c r="B1103" s="24" t="s">
        <v>1591</v>
      </c>
      <c r="C1103" s="22">
        <v>65460.15</v>
      </c>
      <c r="F1103" s="22">
        <v>1.1200000000000001</v>
      </c>
      <c r="U1103" s="24" t="s">
        <v>90</v>
      </c>
      <c r="V1103" s="24" t="s">
        <v>90</v>
      </c>
      <c r="W1103" s="25" t="s">
        <v>90</v>
      </c>
      <c r="X1103">
        <v>1101</v>
      </c>
      <c r="Y1103" s="6" t="s">
        <v>5477</v>
      </c>
      <c r="Z1103" s="6" t="s">
        <v>50974</v>
      </c>
      <c r="AA1103" s="6" t="s">
        <v>90</v>
      </c>
      <c r="AB1103" s="6" t="s">
        <v>5478</v>
      </c>
      <c r="AC1103" s="6" t="s">
        <v>50612</v>
      </c>
      <c r="AD1103" s="6" t="s">
        <v>50613</v>
      </c>
    </row>
    <row r="1104" spans="1:30" x14ac:dyDescent="0.25">
      <c r="A1104" s="26" t="s">
        <v>90</v>
      </c>
      <c r="B1104" s="24" t="s">
        <v>1592</v>
      </c>
      <c r="C1104" s="22">
        <v>6882.87</v>
      </c>
      <c r="F1104" s="22">
        <v>1.17</v>
      </c>
      <c r="U1104" s="24" t="s">
        <v>90</v>
      </c>
      <c r="V1104" s="24" t="s">
        <v>90</v>
      </c>
      <c r="W1104" s="25" t="s">
        <v>90</v>
      </c>
      <c r="X1104">
        <v>1102</v>
      </c>
      <c r="Y1104" s="6" t="s">
        <v>5479</v>
      </c>
      <c r="Z1104" s="6" t="s">
        <v>50577</v>
      </c>
      <c r="AA1104" s="6" t="s">
        <v>50424</v>
      </c>
      <c r="AB1104" s="6" t="s">
        <v>5480</v>
      </c>
      <c r="AC1104" s="6" t="s">
        <v>50614</v>
      </c>
      <c r="AD1104" s="6" t="s">
        <v>50615</v>
      </c>
    </row>
    <row r="1105" spans="1:30" x14ac:dyDescent="0.25">
      <c r="A1105" s="26" t="s">
        <v>90</v>
      </c>
      <c r="B1105" s="24" t="s">
        <v>1593</v>
      </c>
      <c r="C1105" s="22">
        <v>7274.1</v>
      </c>
      <c r="F1105" s="22">
        <v>1.08</v>
      </c>
      <c r="U1105" s="24" t="s">
        <v>90</v>
      </c>
      <c r="V1105" s="24" t="s">
        <v>90</v>
      </c>
      <c r="W1105" s="25" t="s">
        <v>90</v>
      </c>
      <c r="X1105">
        <v>1103</v>
      </c>
      <c r="Y1105" s="6" t="s">
        <v>5481</v>
      </c>
      <c r="Z1105" s="6" t="s">
        <v>49392</v>
      </c>
      <c r="AA1105" s="6" t="s">
        <v>90</v>
      </c>
      <c r="AB1105" s="6" t="s">
        <v>5482</v>
      </c>
      <c r="AC1105" s="6" t="s">
        <v>50616</v>
      </c>
      <c r="AD1105" s="6" t="s">
        <v>50617</v>
      </c>
    </row>
    <row r="1106" spans="1:30" x14ac:dyDescent="0.25">
      <c r="A1106" s="26" t="s">
        <v>90</v>
      </c>
      <c r="B1106" s="24" t="s">
        <v>1594</v>
      </c>
      <c r="C1106" s="22">
        <v>65144.62</v>
      </c>
      <c r="F1106" s="22">
        <v>1.1399999999999999</v>
      </c>
      <c r="U1106" s="24" t="s">
        <v>90</v>
      </c>
      <c r="V1106" s="24" t="s">
        <v>90</v>
      </c>
      <c r="W1106" s="25" t="s">
        <v>90</v>
      </c>
      <c r="X1106">
        <v>1104</v>
      </c>
      <c r="Y1106" s="6" t="s">
        <v>5483</v>
      </c>
      <c r="Z1106" s="6" t="s">
        <v>51697</v>
      </c>
      <c r="AA1106" s="6" t="s">
        <v>90</v>
      </c>
      <c r="AB1106" s="6" t="s">
        <v>5484</v>
      </c>
      <c r="AC1106" s="6" t="s">
        <v>50618</v>
      </c>
      <c r="AD1106" s="6" t="s">
        <v>50617</v>
      </c>
    </row>
    <row r="1107" spans="1:30" x14ac:dyDescent="0.25">
      <c r="A1107" s="26" t="s">
        <v>90</v>
      </c>
      <c r="B1107" s="24" t="s">
        <v>1595</v>
      </c>
      <c r="C1107" s="22">
        <v>6553.8</v>
      </c>
      <c r="F1107" s="22">
        <v>1.18</v>
      </c>
      <c r="U1107" s="24" t="s">
        <v>90</v>
      </c>
      <c r="V1107" s="24" t="s">
        <v>90</v>
      </c>
      <c r="W1107" s="25" t="s">
        <v>90</v>
      </c>
      <c r="X1107">
        <v>1105</v>
      </c>
      <c r="Y1107" s="6" t="s">
        <v>5485</v>
      </c>
      <c r="Z1107" s="6" t="s">
        <v>49004</v>
      </c>
      <c r="AA1107" s="6" t="s">
        <v>48967</v>
      </c>
      <c r="AB1107" s="6" t="s">
        <v>5486</v>
      </c>
      <c r="AC1107" s="6" t="s">
        <v>50619</v>
      </c>
      <c r="AD1107" s="6" t="s">
        <v>50620</v>
      </c>
    </row>
    <row r="1108" spans="1:30" x14ac:dyDescent="0.25">
      <c r="A1108" s="26" t="s">
        <v>90</v>
      </c>
      <c r="B1108" s="24" t="s">
        <v>1596</v>
      </c>
      <c r="C1108" s="22">
        <v>4904.04</v>
      </c>
      <c r="F1108" s="22">
        <v>1.1200000000000001</v>
      </c>
      <c r="U1108" s="24" t="s">
        <v>90</v>
      </c>
      <c r="V1108" s="24" t="s">
        <v>90</v>
      </c>
      <c r="W1108" s="25" t="s">
        <v>90</v>
      </c>
      <c r="X1108">
        <v>1106</v>
      </c>
      <c r="Y1108" s="6" t="s">
        <v>5487</v>
      </c>
      <c r="Z1108" s="6" t="s">
        <v>51609</v>
      </c>
      <c r="AA1108" s="6" t="s">
        <v>51588</v>
      </c>
      <c r="AB1108" s="6" t="s">
        <v>5488</v>
      </c>
      <c r="AC1108" s="6" t="s">
        <v>50621</v>
      </c>
      <c r="AD1108" s="6" t="s">
        <v>50622</v>
      </c>
    </row>
    <row r="1109" spans="1:30" x14ac:dyDescent="0.25">
      <c r="A1109" s="26" t="s">
        <v>41122</v>
      </c>
      <c r="B1109" s="24" t="s">
        <v>41123</v>
      </c>
      <c r="C1109" s="22">
        <v>8589.34</v>
      </c>
      <c r="D1109" s="22">
        <v>870.85100999999997</v>
      </c>
      <c r="E1109" s="22">
        <v>597.75598000000002</v>
      </c>
      <c r="F1109" s="22">
        <v>0.74</v>
      </c>
      <c r="G1109" s="22">
        <v>938.50598000000002</v>
      </c>
      <c r="H1109" s="22">
        <v>20.489000000000001</v>
      </c>
      <c r="I1109" s="22">
        <v>2200.0219699999998</v>
      </c>
      <c r="J1109" s="22">
        <v>1740.3270199999999</v>
      </c>
      <c r="K1109" s="22">
        <v>1324.6340299999999</v>
      </c>
      <c r="L1109" s="22">
        <v>738.70397000000003</v>
      </c>
      <c r="M1109" s="22">
        <v>0</v>
      </c>
      <c r="N1109" s="22">
        <v>1532.27404</v>
      </c>
      <c r="U1109" s="24" t="s">
        <v>45059</v>
      </c>
      <c r="V1109" s="24" t="s">
        <v>45060</v>
      </c>
      <c r="W1109" s="25" t="s">
        <v>45061</v>
      </c>
      <c r="X1109">
        <v>1107</v>
      </c>
      <c r="Y1109" s="6" t="s">
        <v>5489</v>
      </c>
      <c r="Z1109" s="6" t="s">
        <v>51842</v>
      </c>
      <c r="AA1109" s="6" t="s">
        <v>90</v>
      </c>
      <c r="AB1109" s="6" t="s">
        <v>5490</v>
      </c>
      <c r="AC1109" s="6" t="s">
        <v>50623</v>
      </c>
      <c r="AD1109" s="6" t="s">
        <v>50624</v>
      </c>
    </row>
    <row r="1110" spans="1:30" x14ac:dyDescent="0.25">
      <c r="A1110" s="26" t="s">
        <v>1597</v>
      </c>
      <c r="B1110" s="24" t="s">
        <v>1598</v>
      </c>
      <c r="C1110" s="22">
        <v>33289.54</v>
      </c>
      <c r="D1110" s="22">
        <v>-3916</v>
      </c>
      <c r="E1110" s="22">
        <v>-4310</v>
      </c>
      <c r="F1110" s="22">
        <v>1.17</v>
      </c>
      <c r="G1110" s="22">
        <v>671</v>
      </c>
      <c r="H1110" s="22">
        <v>568</v>
      </c>
      <c r="I1110" s="22">
        <v>6524</v>
      </c>
      <c r="J1110" s="22">
        <v>2773</v>
      </c>
      <c r="K1110" s="22">
        <v>3561</v>
      </c>
      <c r="L1110" s="22">
        <v>1487</v>
      </c>
      <c r="M1110" s="22">
        <v>0</v>
      </c>
      <c r="N1110" s="22">
        <v>6599</v>
      </c>
      <c r="O1110" s="22">
        <v>42.33</v>
      </c>
      <c r="P1110" s="22">
        <v>18.177990000000001</v>
      </c>
      <c r="Q1110" s="22">
        <v>0.22217000000000001</v>
      </c>
      <c r="R1110" s="22">
        <v>1.42</v>
      </c>
      <c r="S1110" s="22">
        <v>1.08</v>
      </c>
      <c r="T1110" s="22">
        <v>0.83735999999999999</v>
      </c>
      <c r="U1110" s="24" t="s">
        <v>45062</v>
      </c>
      <c r="V1110" s="24" t="s">
        <v>45063</v>
      </c>
      <c r="W1110" s="25" t="s">
        <v>45064</v>
      </c>
      <c r="X1110">
        <v>1108</v>
      </c>
      <c r="Y1110" s="6" t="s">
        <v>5491</v>
      </c>
      <c r="Z1110" s="6" t="s">
        <v>49130</v>
      </c>
      <c r="AA1110" s="6" t="s">
        <v>49212</v>
      </c>
      <c r="AB1110" s="6" t="s">
        <v>5492</v>
      </c>
      <c r="AC1110" s="6" t="s">
        <v>50625</v>
      </c>
      <c r="AD1110" s="6" t="s">
        <v>50626</v>
      </c>
    </row>
    <row r="1111" spans="1:30" x14ac:dyDescent="0.25">
      <c r="A1111" s="26" t="s">
        <v>41124</v>
      </c>
      <c r="B1111" s="24" t="s">
        <v>41125</v>
      </c>
      <c r="C1111" s="22">
        <v>19920.47</v>
      </c>
      <c r="D1111" s="22">
        <v>6311.7831999999999</v>
      </c>
      <c r="E1111" s="22">
        <v>5466.45507</v>
      </c>
      <c r="F1111" s="22">
        <v>0.65</v>
      </c>
      <c r="G1111" s="22">
        <v>3257.0739699999999</v>
      </c>
      <c r="H1111" s="22">
        <v>5302.5122000000001</v>
      </c>
      <c r="I1111" s="22">
        <v>22768.779289999999</v>
      </c>
      <c r="J1111" s="22">
        <v>14266.83007</v>
      </c>
      <c r="K1111" s="22">
        <v>11426.01953</v>
      </c>
      <c r="L1111" s="22">
        <v>11522.08007</v>
      </c>
      <c r="M1111" s="22">
        <v>0</v>
      </c>
      <c r="N1111" s="22">
        <v>9571.4179600000007</v>
      </c>
      <c r="O1111" s="22">
        <v>10.08</v>
      </c>
      <c r="P1111" s="22">
        <v>54.624000000000002</v>
      </c>
      <c r="Q1111" s="22">
        <v>1.2038</v>
      </c>
      <c r="R1111" s="22">
        <v>0.8</v>
      </c>
      <c r="S1111" s="22">
        <v>0.43</v>
      </c>
      <c r="T1111" s="22">
        <v>0.20091000000000001</v>
      </c>
      <c r="U1111" s="24" t="s">
        <v>45065</v>
      </c>
      <c r="V1111" s="24" t="s">
        <v>45066</v>
      </c>
      <c r="W1111" s="25" t="s">
        <v>45067</v>
      </c>
      <c r="X1111">
        <v>1109</v>
      </c>
      <c r="Y1111" s="6" t="s">
        <v>5493</v>
      </c>
      <c r="Z1111" s="6" t="s">
        <v>52474</v>
      </c>
      <c r="AA1111" s="6" t="s">
        <v>51741</v>
      </c>
      <c r="AB1111" s="6" t="s">
        <v>5494</v>
      </c>
      <c r="AC1111" s="6" t="s">
        <v>50627</v>
      </c>
      <c r="AD1111" s="6" t="s">
        <v>50628</v>
      </c>
    </row>
    <row r="1112" spans="1:30" x14ac:dyDescent="0.25">
      <c r="A1112" s="26" t="s">
        <v>41126</v>
      </c>
      <c r="B1112" s="24" t="s">
        <v>41127</v>
      </c>
      <c r="C1112" s="22">
        <v>2472.67</v>
      </c>
      <c r="D1112" s="22">
        <v>-37.506010000000003</v>
      </c>
      <c r="E1112" s="22">
        <v>-45.089010000000002</v>
      </c>
      <c r="F1112" s="22">
        <v>0.57999999999999996</v>
      </c>
      <c r="G1112" s="22">
        <v>72.233999999999995</v>
      </c>
      <c r="H1112" s="22">
        <v>1.1659999999999999</v>
      </c>
      <c r="I1112" s="22">
        <v>0.50700000000000001</v>
      </c>
      <c r="J1112" s="22">
        <v>102.774</v>
      </c>
      <c r="K1112" s="22">
        <v>484.71798000000001</v>
      </c>
      <c r="L1112" s="22">
        <v>83.797989999999999</v>
      </c>
      <c r="M1112" s="22">
        <v>0</v>
      </c>
      <c r="N1112" s="22">
        <v>344.79298999999997</v>
      </c>
      <c r="O1112" s="22">
        <v>7.57</v>
      </c>
      <c r="P1112" s="22">
        <v>19.524989999999999</v>
      </c>
      <c r="Q1112" s="22">
        <v>0.24260999999999999</v>
      </c>
      <c r="R1112" s="22">
        <v>4.5599999999999996</v>
      </c>
      <c r="S1112" s="22">
        <v>4.71</v>
      </c>
      <c r="T1112" s="22">
        <v>4.0021599999999999</v>
      </c>
      <c r="U1112" s="24" t="s">
        <v>45068</v>
      </c>
      <c r="V1112" s="24" t="s">
        <v>45069</v>
      </c>
      <c r="W1112" s="25" t="s">
        <v>45070</v>
      </c>
      <c r="X1112">
        <v>1110</v>
      </c>
      <c r="Y1112" s="6" t="s">
        <v>5495</v>
      </c>
      <c r="Z1112" s="6" t="s">
        <v>51331</v>
      </c>
      <c r="AA1112" s="6" t="s">
        <v>90</v>
      </c>
      <c r="AB1112" s="6" t="s">
        <v>5496</v>
      </c>
      <c r="AC1112" s="6" t="s">
        <v>50629</v>
      </c>
      <c r="AD1112" s="6" t="s">
        <v>50628</v>
      </c>
    </row>
    <row r="1113" spans="1:30" x14ac:dyDescent="0.25">
      <c r="A1113" s="26" t="s">
        <v>1599</v>
      </c>
      <c r="B1113" s="24" t="s">
        <v>1600</v>
      </c>
      <c r="C1113" s="22">
        <v>3474.7</v>
      </c>
      <c r="D1113" s="22">
        <v>-215.76301000000001</v>
      </c>
      <c r="E1113" s="22">
        <v>-217.54601</v>
      </c>
      <c r="F1113" s="22">
        <v>0.89</v>
      </c>
      <c r="G1113" s="22">
        <v>17.978000000000002</v>
      </c>
      <c r="H1113" s="22">
        <v>0</v>
      </c>
      <c r="I1113" s="22">
        <v>0</v>
      </c>
      <c r="J1113" s="22">
        <v>121.858</v>
      </c>
      <c r="K1113" s="22">
        <v>304.12099999999998</v>
      </c>
      <c r="L1113" s="22">
        <v>0</v>
      </c>
      <c r="M1113" s="22">
        <v>0</v>
      </c>
      <c r="N1113" s="22">
        <v>155.82599999999999</v>
      </c>
      <c r="O1113" s="22">
        <v>0.54</v>
      </c>
      <c r="P1113" s="22">
        <v>0</v>
      </c>
      <c r="Q1113" s="22">
        <v>0</v>
      </c>
      <c r="R1113" s="22">
        <v>2.4</v>
      </c>
      <c r="S1113" s="22">
        <v>2.5</v>
      </c>
      <c r="T1113" s="22">
        <v>2.34816</v>
      </c>
      <c r="U1113" s="24" t="s">
        <v>45071</v>
      </c>
      <c r="V1113" s="24" t="s">
        <v>45072</v>
      </c>
      <c r="W1113" s="25" t="s">
        <v>45073</v>
      </c>
      <c r="X1113">
        <v>1111</v>
      </c>
      <c r="Y1113" s="6" t="s">
        <v>5497</v>
      </c>
      <c r="Z1113" s="6" t="s">
        <v>50056</v>
      </c>
      <c r="AA1113" s="6" t="s">
        <v>90</v>
      </c>
      <c r="AB1113" s="6" t="s">
        <v>5498</v>
      </c>
      <c r="AC1113" s="6" t="s">
        <v>50630</v>
      </c>
      <c r="AD1113" s="6" t="s">
        <v>50631</v>
      </c>
    </row>
    <row r="1114" spans="1:30" x14ac:dyDescent="0.25">
      <c r="A1114" s="26" t="s">
        <v>1601</v>
      </c>
      <c r="B1114" s="24" t="s">
        <v>1602</v>
      </c>
      <c r="C1114" s="22">
        <v>27940.04</v>
      </c>
      <c r="D1114" s="22">
        <v>8754.2646399999994</v>
      </c>
      <c r="E1114" s="22">
        <v>7295.0927700000002</v>
      </c>
      <c r="F1114" s="22">
        <v>1.55</v>
      </c>
      <c r="G1114" s="22">
        <v>3629.8549800000001</v>
      </c>
      <c r="H1114" s="22">
        <v>1164.5689600000001</v>
      </c>
      <c r="I1114" s="22">
        <v>1068.41894</v>
      </c>
      <c r="J1114" s="22">
        <v>6844.3417900000004</v>
      </c>
      <c r="K1114" s="22">
        <v>8258.1308499999996</v>
      </c>
      <c r="L1114" s="22">
        <v>3102.18408</v>
      </c>
      <c r="M1114" s="22">
        <v>0</v>
      </c>
      <c r="N1114" s="22">
        <v>17240.08007</v>
      </c>
      <c r="O1114" s="22">
        <v>29.66</v>
      </c>
      <c r="P1114" s="22">
        <v>14.66399</v>
      </c>
      <c r="Q1114" s="22">
        <v>0.17183000000000001</v>
      </c>
      <c r="R1114" s="22">
        <v>1.41</v>
      </c>
      <c r="S1114" s="22">
        <v>1.04</v>
      </c>
      <c r="T1114" s="22">
        <v>0.50605999999999995</v>
      </c>
      <c r="U1114" s="24" t="s">
        <v>45074</v>
      </c>
      <c r="V1114" s="24" t="s">
        <v>45075</v>
      </c>
      <c r="W1114" s="25" t="s">
        <v>45076</v>
      </c>
      <c r="X1114">
        <v>1112</v>
      </c>
      <c r="Y1114" s="6" t="s">
        <v>5499</v>
      </c>
      <c r="Z1114" s="6" t="s">
        <v>50716</v>
      </c>
      <c r="AA1114" s="6" t="s">
        <v>50713</v>
      </c>
      <c r="AB1114" s="6" t="s">
        <v>5500</v>
      </c>
      <c r="AC1114" s="6" t="s">
        <v>50632</v>
      </c>
      <c r="AD1114" s="6" t="s">
        <v>50631</v>
      </c>
    </row>
    <row r="1115" spans="1:30" x14ac:dyDescent="0.25">
      <c r="A1115" s="26" t="s">
        <v>41128</v>
      </c>
      <c r="B1115" s="24" t="s">
        <v>41129</v>
      </c>
      <c r="C1115" s="22">
        <v>7114.6</v>
      </c>
      <c r="D1115" s="22">
        <v>3396.72802</v>
      </c>
      <c r="E1115" s="22">
        <v>3013.7060499999998</v>
      </c>
      <c r="F1115" s="22">
        <v>1.67</v>
      </c>
      <c r="G1115" s="22">
        <v>443.42599000000001</v>
      </c>
      <c r="H1115" s="22">
        <v>1572.55395</v>
      </c>
      <c r="I1115" s="22">
        <v>0</v>
      </c>
      <c r="J1115" s="22">
        <v>1091.4250400000001</v>
      </c>
      <c r="K1115" s="22">
        <v>3959.8439899999998</v>
      </c>
      <c r="L1115" s="22">
        <v>62.970999999999997</v>
      </c>
      <c r="M1115" s="22">
        <v>0</v>
      </c>
      <c r="N1115" s="22">
        <v>7849.3481400000001</v>
      </c>
      <c r="S1115" s="22">
        <v>2.19</v>
      </c>
      <c r="T1115" s="22">
        <v>1.7810299999999999</v>
      </c>
      <c r="U1115" s="24" t="s">
        <v>45077</v>
      </c>
      <c r="V1115" s="24" t="s">
        <v>45078</v>
      </c>
      <c r="W1115" s="25" t="s">
        <v>45079</v>
      </c>
      <c r="X1115">
        <v>1113</v>
      </c>
      <c r="Y1115" s="6" t="s">
        <v>5501</v>
      </c>
      <c r="Z1115" s="6" t="s">
        <v>51453</v>
      </c>
      <c r="AA1115" s="6" t="s">
        <v>90</v>
      </c>
      <c r="AB1115" s="6" t="s">
        <v>5502</v>
      </c>
      <c r="AC1115" s="6" t="s">
        <v>50633</v>
      </c>
      <c r="AD1115" s="6" t="s">
        <v>50634</v>
      </c>
    </row>
    <row r="1116" spans="1:30" x14ac:dyDescent="0.25">
      <c r="A1116" s="26" t="s">
        <v>41130</v>
      </c>
      <c r="B1116" s="24" t="s">
        <v>41131</v>
      </c>
      <c r="C1116" s="22">
        <v>2735.97</v>
      </c>
      <c r="D1116" s="22">
        <v>-210.75800000000001</v>
      </c>
      <c r="E1116" s="22">
        <v>-210.95101</v>
      </c>
      <c r="F1116" s="22">
        <v>0.95</v>
      </c>
      <c r="G1116" s="22">
        <v>0.88499000000000005</v>
      </c>
      <c r="H1116" s="22">
        <v>0</v>
      </c>
      <c r="I1116" s="22">
        <v>0</v>
      </c>
      <c r="J1116" s="22">
        <v>43.296999999999997</v>
      </c>
      <c r="K1116" s="22">
        <v>404.33300000000003</v>
      </c>
      <c r="L1116" s="22">
        <v>0</v>
      </c>
      <c r="M1116" s="22">
        <v>0</v>
      </c>
      <c r="N1116" s="22">
        <v>362.49398000000002</v>
      </c>
      <c r="O1116" s="22">
        <v>2.78</v>
      </c>
      <c r="P1116" s="22">
        <v>0</v>
      </c>
      <c r="Q1116" s="22">
        <v>0</v>
      </c>
      <c r="R1116" s="22">
        <v>9.34</v>
      </c>
      <c r="S1116" s="22">
        <v>9.34</v>
      </c>
      <c r="T1116" s="22">
        <v>9.3181499999999993</v>
      </c>
      <c r="U1116" s="24" t="s">
        <v>45080</v>
      </c>
      <c r="V1116" s="24" t="s">
        <v>45081</v>
      </c>
      <c r="W1116" s="25" t="s">
        <v>90</v>
      </c>
      <c r="X1116">
        <v>1114</v>
      </c>
      <c r="Y1116" s="6" t="s">
        <v>5503</v>
      </c>
      <c r="Z1116" s="6" t="s">
        <v>52187</v>
      </c>
      <c r="AA1116" s="6" t="s">
        <v>90</v>
      </c>
      <c r="AB1116" s="6" t="s">
        <v>5504</v>
      </c>
      <c r="AC1116" s="6" t="s">
        <v>50635</v>
      </c>
      <c r="AD1116" s="6" t="s">
        <v>50634</v>
      </c>
    </row>
    <row r="1117" spans="1:30" x14ac:dyDescent="0.25">
      <c r="A1117" s="26" t="s">
        <v>1603</v>
      </c>
      <c r="B1117" s="24" t="s">
        <v>1604</v>
      </c>
      <c r="C1117" s="22">
        <v>13914.02</v>
      </c>
      <c r="D1117" s="22">
        <v>599.63702000000001</v>
      </c>
      <c r="E1117" s="22">
        <v>531.78197999999998</v>
      </c>
      <c r="F1117" s="22">
        <v>0.72</v>
      </c>
      <c r="G1117" s="22">
        <v>644.87901999999997</v>
      </c>
      <c r="H1117" s="22">
        <v>41.994990000000001</v>
      </c>
      <c r="I1117" s="22">
        <v>284.81200999999999</v>
      </c>
      <c r="J1117" s="22">
        <v>1157.0770199999999</v>
      </c>
      <c r="K1117" s="22">
        <v>4092.8500899999999</v>
      </c>
      <c r="L1117" s="22">
        <v>30.082999999999998</v>
      </c>
      <c r="M1117" s="22">
        <v>0</v>
      </c>
      <c r="N1117" s="22">
        <v>4370.1191399999998</v>
      </c>
      <c r="O1117" s="22">
        <v>20</v>
      </c>
      <c r="P1117" s="22">
        <v>0.66110000000000002</v>
      </c>
      <c r="Q1117" s="22">
        <v>6.6499999999999997E-3</v>
      </c>
      <c r="R1117" s="22">
        <v>3.95</v>
      </c>
      <c r="S1117" s="22">
        <v>3.5</v>
      </c>
      <c r="T1117" s="22">
        <v>2.9436</v>
      </c>
      <c r="U1117" s="24" t="s">
        <v>45082</v>
      </c>
      <c r="V1117" s="24" t="s">
        <v>45083</v>
      </c>
      <c r="W1117" s="25" t="s">
        <v>45084</v>
      </c>
      <c r="X1117">
        <v>1115</v>
      </c>
      <c r="Y1117" s="6" t="s">
        <v>5505</v>
      </c>
      <c r="Z1117" s="6" t="s">
        <v>49901</v>
      </c>
      <c r="AA1117" s="6" t="s">
        <v>90</v>
      </c>
      <c r="AB1117" s="6" t="s">
        <v>5506</v>
      </c>
      <c r="AC1117" s="6" t="s">
        <v>50636</v>
      </c>
      <c r="AD1117" s="6" t="s">
        <v>50637</v>
      </c>
    </row>
    <row r="1118" spans="1:30" x14ac:dyDescent="0.25">
      <c r="A1118" s="26" t="s">
        <v>41132</v>
      </c>
      <c r="B1118" s="24" t="s">
        <v>41133</v>
      </c>
      <c r="C1118" s="22">
        <v>2095.5</v>
      </c>
      <c r="D1118" s="22">
        <v>391.49200000000002</v>
      </c>
      <c r="E1118" s="22">
        <v>352.69299000000001</v>
      </c>
      <c r="F1118" s="22">
        <v>0.81</v>
      </c>
      <c r="G1118" s="22">
        <v>13776.259760000001</v>
      </c>
      <c r="H1118" s="22">
        <v>2.8029899999999999</v>
      </c>
      <c r="I1118" s="22">
        <v>1010.14001</v>
      </c>
      <c r="J1118" s="22">
        <v>15879.009760000001</v>
      </c>
      <c r="K1118" s="22">
        <v>14135.87988</v>
      </c>
      <c r="L1118" s="22">
        <v>113.37699000000001</v>
      </c>
      <c r="M1118" s="22">
        <v>0</v>
      </c>
      <c r="N1118" s="22">
        <v>2886.7009200000002</v>
      </c>
      <c r="O1118" s="22">
        <v>63.8</v>
      </c>
      <c r="P1118" s="22">
        <v>25.95599</v>
      </c>
      <c r="Q1118" s="22">
        <v>0.35054999999999997</v>
      </c>
      <c r="R1118" s="22">
        <v>0.94</v>
      </c>
      <c r="S1118" s="22">
        <v>0.89</v>
      </c>
      <c r="T1118" s="22">
        <v>2.247E-2</v>
      </c>
      <c r="U1118" s="24" t="s">
        <v>45085</v>
      </c>
      <c r="V1118" s="24" t="s">
        <v>45086</v>
      </c>
      <c r="W1118" s="25" t="s">
        <v>45087</v>
      </c>
      <c r="X1118">
        <v>1116</v>
      </c>
      <c r="Y1118" s="6" t="s">
        <v>5507</v>
      </c>
      <c r="Z1118" s="6" t="s">
        <v>51048</v>
      </c>
      <c r="AA1118" s="6" t="s">
        <v>51034</v>
      </c>
      <c r="AB1118" s="6" t="s">
        <v>5508</v>
      </c>
      <c r="AC1118" s="6" t="s">
        <v>50638</v>
      </c>
      <c r="AD1118" s="6" t="s">
        <v>50639</v>
      </c>
    </row>
    <row r="1119" spans="1:30" x14ac:dyDescent="0.25">
      <c r="A1119" s="26" t="s">
        <v>1605</v>
      </c>
      <c r="B1119" s="24" t="s">
        <v>1606</v>
      </c>
      <c r="C1119" s="22">
        <v>5018.1899999999996</v>
      </c>
      <c r="D1119" s="22">
        <v>256.46098999999998</v>
      </c>
      <c r="E1119" s="22">
        <v>43.823</v>
      </c>
      <c r="F1119" s="22">
        <v>0.73</v>
      </c>
      <c r="G1119" s="22">
        <v>454.75900000000001</v>
      </c>
      <c r="H1119" s="22">
        <v>0</v>
      </c>
      <c r="I1119" s="22">
        <v>3165.0280699999998</v>
      </c>
      <c r="J1119" s="22">
        <v>963.45599000000004</v>
      </c>
      <c r="K1119" s="22">
        <v>1398.75305</v>
      </c>
      <c r="L1119" s="22">
        <v>1821.76</v>
      </c>
      <c r="M1119" s="22">
        <v>0</v>
      </c>
      <c r="N1119" s="22">
        <v>2054.3610800000001</v>
      </c>
      <c r="O1119" s="22">
        <v>7.12</v>
      </c>
      <c r="P1119" s="22">
        <v>47.345999999999997</v>
      </c>
      <c r="Q1119" s="22">
        <v>0.89919000000000004</v>
      </c>
      <c r="R1119" s="22">
        <v>1.53</v>
      </c>
      <c r="S1119" s="22">
        <v>1.45</v>
      </c>
      <c r="T1119" s="22">
        <v>0.97979000000000005</v>
      </c>
      <c r="U1119" s="24" t="s">
        <v>45088</v>
      </c>
      <c r="V1119" s="24" t="s">
        <v>45089</v>
      </c>
      <c r="W1119" s="25" t="s">
        <v>45090</v>
      </c>
      <c r="X1119">
        <v>1117</v>
      </c>
      <c r="Y1119" s="6" t="s">
        <v>5509</v>
      </c>
      <c r="Z1119" s="6" t="s">
        <v>51675</v>
      </c>
      <c r="AA1119" s="6" t="s">
        <v>49061</v>
      </c>
      <c r="AB1119" s="6" t="s">
        <v>5510</v>
      </c>
      <c r="AC1119" s="6" t="s">
        <v>50640</v>
      </c>
      <c r="AD1119" s="6" t="s">
        <v>50641</v>
      </c>
    </row>
    <row r="1120" spans="1:30" x14ac:dyDescent="0.25">
      <c r="A1120" s="26" t="s">
        <v>1607</v>
      </c>
      <c r="B1120" s="24" t="s">
        <v>1608</v>
      </c>
      <c r="C1120" s="22">
        <v>63700.37</v>
      </c>
      <c r="D1120" s="22">
        <v>4502</v>
      </c>
      <c r="E1120" s="22">
        <v>4036</v>
      </c>
      <c r="F1120" s="22">
        <v>0.99</v>
      </c>
      <c r="G1120" s="22">
        <v>4955</v>
      </c>
      <c r="H1120" s="22">
        <v>0</v>
      </c>
      <c r="I1120" s="22">
        <v>1095</v>
      </c>
      <c r="J1120" s="22">
        <v>4769</v>
      </c>
      <c r="K1120" s="22">
        <v>8626</v>
      </c>
      <c r="L1120" s="22">
        <v>0</v>
      </c>
      <c r="M1120" s="22">
        <v>0</v>
      </c>
      <c r="N1120" s="22">
        <v>9224</v>
      </c>
      <c r="O1120" s="22">
        <v>2.23</v>
      </c>
      <c r="P1120" s="22">
        <v>0</v>
      </c>
      <c r="Q1120" s="22">
        <v>0</v>
      </c>
      <c r="R1120" s="22">
        <v>1.81</v>
      </c>
      <c r="U1120" s="24" t="s">
        <v>45091</v>
      </c>
      <c r="V1120" s="24" t="s">
        <v>45092</v>
      </c>
      <c r="W1120" s="25" t="s">
        <v>45093</v>
      </c>
      <c r="X1120">
        <v>1118</v>
      </c>
      <c r="Y1120" s="6" t="s">
        <v>5511</v>
      </c>
      <c r="Z1120" s="6" t="s">
        <v>51558</v>
      </c>
      <c r="AA1120" s="6" t="s">
        <v>90</v>
      </c>
      <c r="AB1120" s="6" t="s">
        <v>5512</v>
      </c>
      <c r="AC1120" s="6" t="s">
        <v>50642</v>
      </c>
      <c r="AD1120" s="6" t="s">
        <v>50643</v>
      </c>
    </row>
    <row r="1121" spans="1:30" x14ac:dyDescent="0.25">
      <c r="A1121" s="26" t="s">
        <v>1609</v>
      </c>
      <c r="B1121" s="24" t="s">
        <v>1610</v>
      </c>
      <c r="C1121" s="22">
        <v>47215.26</v>
      </c>
      <c r="D1121" s="22">
        <v>33557.160150000003</v>
      </c>
      <c r="E1121" s="22">
        <v>32808.050779999998</v>
      </c>
      <c r="F1121" s="22">
        <v>1.58</v>
      </c>
      <c r="G1121" s="22">
        <v>716444.8125</v>
      </c>
      <c r="H1121" s="22">
        <v>0</v>
      </c>
      <c r="I1121" s="22">
        <v>1161.06701</v>
      </c>
      <c r="J1121" s="22">
        <v>849792.6875</v>
      </c>
      <c r="K1121" s="22">
        <v>924517.125</v>
      </c>
      <c r="L1121" s="22">
        <v>101059.20312000001</v>
      </c>
      <c r="M1121" s="22">
        <v>0</v>
      </c>
      <c r="N1121" s="22">
        <v>60059.410150000003</v>
      </c>
      <c r="O1121" s="22">
        <v>15.06</v>
      </c>
      <c r="P1121" s="22">
        <v>67.376990000000006</v>
      </c>
      <c r="Q1121" s="22">
        <v>2.0653199999999998</v>
      </c>
      <c r="R1121" s="22">
        <v>1.0900000000000001</v>
      </c>
      <c r="S1121" s="22">
        <v>1.0900000000000001</v>
      </c>
      <c r="T1121" s="22">
        <v>0.24485000000000001</v>
      </c>
      <c r="U1121" s="24" t="s">
        <v>45094</v>
      </c>
      <c r="V1121" s="24" t="s">
        <v>45095</v>
      </c>
      <c r="W1121" s="25" t="s">
        <v>45096</v>
      </c>
      <c r="X1121">
        <v>1119</v>
      </c>
      <c r="Y1121" s="6" t="s">
        <v>5513</v>
      </c>
      <c r="Z1121" s="6" t="s">
        <v>49591</v>
      </c>
      <c r="AA1121" s="6" t="s">
        <v>50517</v>
      </c>
      <c r="AB1121" s="6" t="s">
        <v>5514</v>
      </c>
      <c r="AC1121" s="6" t="s">
        <v>50644</v>
      </c>
      <c r="AD1121" s="6" t="s">
        <v>50645</v>
      </c>
    </row>
    <row r="1122" spans="1:30" x14ac:dyDescent="0.25">
      <c r="A1122" s="26" t="s">
        <v>1611</v>
      </c>
      <c r="B1122" s="24" t="s">
        <v>1612</v>
      </c>
      <c r="C1122" s="22">
        <v>7001.01</v>
      </c>
      <c r="D1122" s="22">
        <v>982</v>
      </c>
      <c r="E1122" s="22">
        <v>767</v>
      </c>
      <c r="F1122" s="22">
        <v>0.77</v>
      </c>
      <c r="G1122" s="22">
        <v>1411</v>
      </c>
      <c r="H1122" s="22">
        <v>1597</v>
      </c>
      <c r="I1122" s="22">
        <v>1301</v>
      </c>
      <c r="J1122" s="22">
        <v>1882</v>
      </c>
      <c r="K1122" s="22">
        <v>3309</v>
      </c>
      <c r="L1122" s="22">
        <v>1940</v>
      </c>
      <c r="M1122" s="22">
        <v>0</v>
      </c>
      <c r="N1122" s="22">
        <v>3163</v>
      </c>
      <c r="O1122" s="22">
        <v>49.66</v>
      </c>
      <c r="P1122" s="22">
        <v>37.777990000000003</v>
      </c>
      <c r="Q1122" s="22">
        <v>0.59157000000000004</v>
      </c>
      <c r="R1122" s="22">
        <v>1.8</v>
      </c>
      <c r="S1122" s="22">
        <v>0.91</v>
      </c>
      <c r="T1122" s="22">
        <v>0.15992999999999999</v>
      </c>
      <c r="U1122" s="24" t="s">
        <v>45097</v>
      </c>
      <c r="V1122" s="24" t="s">
        <v>45098</v>
      </c>
      <c r="W1122" s="25" t="s">
        <v>45099</v>
      </c>
      <c r="X1122">
        <v>1120</v>
      </c>
      <c r="Y1122" s="6" t="s">
        <v>5515</v>
      </c>
      <c r="Z1122" s="6" t="s">
        <v>48817</v>
      </c>
      <c r="AA1122" s="6" t="s">
        <v>48819</v>
      </c>
      <c r="AB1122" s="6" t="s">
        <v>5516</v>
      </c>
      <c r="AC1122" s="6" t="s">
        <v>50646</v>
      </c>
      <c r="AD1122" s="6" t="s">
        <v>50645</v>
      </c>
    </row>
    <row r="1123" spans="1:30" x14ac:dyDescent="0.25">
      <c r="A1123" s="26" t="s">
        <v>41134</v>
      </c>
      <c r="B1123" s="24" t="s">
        <v>41135</v>
      </c>
      <c r="C1123" s="22">
        <v>2144.27</v>
      </c>
      <c r="D1123" s="22">
        <v>427.83098999999999</v>
      </c>
      <c r="E1123" s="22">
        <v>169.339</v>
      </c>
      <c r="F1123" s="22">
        <v>0.53</v>
      </c>
      <c r="G1123" s="22">
        <v>138.90298999999999</v>
      </c>
      <c r="H1123" s="22">
        <v>0</v>
      </c>
      <c r="I1123" s="22">
        <v>1083.5229400000001</v>
      </c>
      <c r="J1123" s="22">
        <v>500.61401000000001</v>
      </c>
      <c r="K1123" s="22">
        <v>405.49099000000001</v>
      </c>
      <c r="L1123" s="22">
        <v>4141.9980400000004</v>
      </c>
      <c r="M1123" s="22">
        <v>100.818</v>
      </c>
      <c r="N1123" s="22">
        <v>1042.5419899999999</v>
      </c>
      <c r="O1123" s="22">
        <v>5.1100000000000003</v>
      </c>
      <c r="P1123" s="22">
        <v>78.366990000000001</v>
      </c>
      <c r="Q1123" s="22">
        <v>3.9729700000000001</v>
      </c>
      <c r="R1123" s="22">
        <v>0.81</v>
      </c>
      <c r="S1123" s="22">
        <v>0.81</v>
      </c>
      <c r="T1123" s="22">
        <v>0.53251999999999999</v>
      </c>
      <c r="U1123" s="24" t="s">
        <v>45100</v>
      </c>
      <c r="V1123" s="24" t="s">
        <v>45101</v>
      </c>
      <c r="W1123" s="25" t="s">
        <v>45102</v>
      </c>
      <c r="X1123">
        <v>1121</v>
      </c>
      <c r="Y1123" s="6" t="s">
        <v>5517</v>
      </c>
      <c r="Z1123" s="6" t="s">
        <v>50127</v>
      </c>
      <c r="AA1123" s="6" t="s">
        <v>52442</v>
      </c>
      <c r="AB1123" s="6" t="s">
        <v>5518</v>
      </c>
      <c r="AC1123" s="6" t="s">
        <v>50647</v>
      </c>
      <c r="AD1123" s="6" t="s">
        <v>50645</v>
      </c>
    </row>
    <row r="1124" spans="1:30" x14ac:dyDescent="0.25">
      <c r="A1124" s="26" t="s">
        <v>41136</v>
      </c>
      <c r="B1124" s="24" t="s">
        <v>41137</v>
      </c>
      <c r="C1124" s="22">
        <v>2832.72</v>
      </c>
      <c r="D1124" s="22">
        <v>202.14599000000001</v>
      </c>
      <c r="E1124" s="22">
        <v>201.46600000000001</v>
      </c>
      <c r="F1124" s="22">
        <v>2.08</v>
      </c>
      <c r="G1124" s="22">
        <v>42.090989999999998</v>
      </c>
      <c r="H1124" s="22">
        <v>39.896990000000002</v>
      </c>
      <c r="I1124" s="22">
        <v>0</v>
      </c>
      <c r="J1124" s="22">
        <v>82.019990000000007</v>
      </c>
      <c r="K1124" s="22">
        <v>629.37097000000006</v>
      </c>
      <c r="L1124" s="22">
        <v>0</v>
      </c>
      <c r="M1124" s="22">
        <v>0</v>
      </c>
      <c r="N1124" s="22">
        <v>554.61797999999999</v>
      </c>
      <c r="O1124" s="22">
        <v>7.26</v>
      </c>
      <c r="P1124" s="22">
        <v>0</v>
      </c>
      <c r="Q1124" s="22">
        <v>0</v>
      </c>
      <c r="R1124" s="22">
        <v>10.98</v>
      </c>
      <c r="S1124" s="22">
        <v>7.19</v>
      </c>
      <c r="T1124" s="22">
        <v>6.6737700000000002</v>
      </c>
      <c r="U1124" s="24" t="s">
        <v>45103</v>
      </c>
      <c r="V1124" s="24" t="s">
        <v>45104</v>
      </c>
      <c r="W1124" s="25" t="s">
        <v>45105</v>
      </c>
      <c r="X1124">
        <v>1122</v>
      </c>
      <c r="Y1124" s="6" t="s">
        <v>5519</v>
      </c>
      <c r="Z1124" s="6" t="s">
        <v>51476</v>
      </c>
      <c r="AA1124" s="6" t="s">
        <v>90</v>
      </c>
      <c r="AB1124" s="6" t="s">
        <v>5520</v>
      </c>
      <c r="AC1124" s="6" t="s">
        <v>50648</v>
      </c>
      <c r="AD1124" s="6" t="s">
        <v>50649</v>
      </c>
    </row>
    <row r="1125" spans="1:30" x14ac:dyDescent="0.25">
      <c r="A1125" s="26" t="s">
        <v>41138</v>
      </c>
      <c r="B1125" s="24" t="s">
        <v>41139</v>
      </c>
      <c r="C1125" s="22">
        <v>2656.35</v>
      </c>
      <c r="D1125" s="22">
        <v>-437.42300999999998</v>
      </c>
      <c r="E1125" s="22">
        <v>-453.70499000000001</v>
      </c>
      <c r="F1125" s="22">
        <v>1.53</v>
      </c>
      <c r="G1125" s="22">
        <v>29.712990000000001</v>
      </c>
      <c r="H1125" s="22">
        <v>69.921989999999994</v>
      </c>
      <c r="I1125" s="22">
        <v>204.86599000000001</v>
      </c>
      <c r="J1125" s="22">
        <v>190.24298999999999</v>
      </c>
      <c r="K1125" s="22">
        <v>1273.3830499999999</v>
      </c>
      <c r="L1125" s="22">
        <v>1154.88598</v>
      </c>
      <c r="M1125" s="22">
        <v>0</v>
      </c>
      <c r="N1125" s="22">
        <v>87.950990000000004</v>
      </c>
      <c r="O1125" s="22">
        <v>-0.33</v>
      </c>
      <c r="P1125" s="22">
        <v>92.922989999999999</v>
      </c>
      <c r="Q1125" s="22">
        <v>-26.005040000000001</v>
      </c>
      <c r="R1125" s="22">
        <v>6.01</v>
      </c>
      <c r="S1125" s="22">
        <v>6.33</v>
      </c>
      <c r="T1125" s="22">
        <v>6.1697300000000004</v>
      </c>
      <c r="U1125" s="24" t="s">
        <v>45106</v>
      </c>
      <c r="V1125" s="24" t="s">
        <v>45107</v>
      </c>
      <c r="W1125" s="25" t="s">
        <v>45108</v>
      </c>
      <c r="X1125">
        <v>1123</v>
      </c>
      <c r="Y1125" s="6" t="s">
        <v>5521</v>
      </c>
      <c r="Z1125" s="6" t="s">
        <v>48665</v>
      </c>
      <c r="AA1125" s="6" t="s">
        <v>90</v>
      </c>
      <c r="AB1125" s="6" t="s">
        <v>5522</v>
      </c>
      <c r="AC1125" s="6" t="s">
        <v>46240</v>
      </c>
      <c r="AD1125" s="6" t="s">
        <v>50650</v>
      </c>
    </row>
    <row r="1126" spans="1:30" x14ac:dyDescent="0.25">
      <c r="A1126" s="26" t="s">
        <v>1613</v>
      </c>
      <c r="B1126" s="24" t="s">
        <v>1614</v>
      </c>
      <c r="C1126" s="22">
        <v>8949.11</v>
      </c>
      <c r="D1126" s="22">
        <v>-40.73301</v>
      </c>
      <c r="E1126" s="22">
        <v>-42.591000000000001</v>
      </c>
      <c r="F1126" s="22">
        <v>1.44</v>
      </c>
      <c r="G1126" s="22">
        <v>61.228000000000002</v>
      </c>
      <c r="H1126" s="22">
        <v>11.88599</v>
      </c>
      <c r="I1126" s="22">
        <v>0</v>
      </c>
      <c r="J1126" s="22">
        <v>61.186</v>
      </c>
      <c r="K1126" s="22">
        <v>530.03197999999998</v>
      </c>
      <c r="L1126" s="22">
        <v>0</v>
      </c>
      <c r="M1126" s="22">
        <v>0</v>
      </c>
      <c r="N1126" s="22">
        <v>496.00799000000001</v>
      </c>
      <c r="O1126" s="22">
        <v>17.3</v>
      </c>
      <c r="P1126" s="22">
        <v>0</v>
      </c>
      <c r="Q1126" s="22">
        <v>0</v>
      </c>
      <c r="R1126" s="22">
        <v>8.91</v>
      </c>
      <c r="S1126" s="22">
        <v>8.4700000000000006</v>
      </c>
      <c r="T1126" s="22">
        <v>7.4676799999999997</v>
      </c>
      <c r="U1126" s="24" t="s">
        <v>45109</v>
      </c>
      <c r="V1126" s="24" t="s">
        <v>45110</v>
      </c>
      <c r="W1126" s="25" t="s">
        <v>45111</v>
      </c>
      <c r="X1126">
        <v>1124</v>
      </c>
      <c r="Y1126" s="6" t="s">
        <v>5523</v>
      </c>
      <c r="Z1126" s="6" t="s">
        <v>50708</v>
      </c>
      <c r="AA1126" s="6" t="s">
        <v>50665</v>
      </c>
      <c r="AB1126" s="6" t="s">
        <v>5524</v>
      </c>
      <c r="AC1126" s="6" t="s">
        <v>50651</v>
      </c>
      <c r="AD1126" s="6" t="s">
        <v>50652</v>
      </c>
    </row>
    <row r="1127" spans="1:30" x14ac:dyDescent="0.25">
      <c r="A1127" s="26" t="s">
        <v>1615</v>
      </c>
      <c r="B1127" s="24" t="s">
        <v>1616</v>
      </c>
      <c r="C1127" s="22">
        <v>3487.96</v>
      </c>
      <c r="D1127" s="22">
        <v>124.607</v>
      </c>
      <c r="E1127" s="22">
        <v>-17.779</v>
      </c>
      <c r="F1127" s="22">
        <v>0.55000000000000004</v>
      </c>
      <c r="G1127" s="22">
        <v>71.427999999999997</v>
      </c>
      <c r="H1127" s="22">
        <v>0</v>
      </c>
      <c r="I1127" s="22">
        <v>1809.08105</v>
      </c>
      <c r="J1127" s="22">
        <v>334.05700000000002</v>
      </c>
      <c r="K1127" s="22">
        <v>285.03600999999998</v>
      </c>
      <c r="L1127" s="22">
        <v>503.08098999999999</v>
      </c>
      <c r="M1127" s="22">
        <v>0</v>
      </c>
      <c r="N1127" s="22">
        <v>1276.1269500000001</v>
      </c>
      <c r="O1127" s="22">
        <v>8.89</v>
      </c>
      <c r="P1127" s="22">
        <v>28.163989999999998</v>
      </c>
      <c r="Q1127" s="22">
        <v>0.39206000000000002</v>
      </c>
      <c r="R1127" s="22">
        <v>0.9</v>
      </c>
      <c r="S1127" s="22">
        <v>0.85</v>
      </c>
      <c r="T1127" s="22">
        <v>0.63943000000000005</v>
      </c>
      <c r="U1127" s="24" t="s">
        <v>45112</v>
      </c>
      <c r="V1127" s="24" t="s">
        <v>45113</v>
      </c>
      <c r="W1127" s="25" t="s">
        <v>45114</v>
      </c>
      <c r="X1127">
        <v>1125</v>
      </c>
      <c r="Y1127" s="6" t="s">
        <v>5525</v>
      </c>
      <c r="Z1127" s="6" t="s">
        <v>52457</v>
      </c>
      <c r="AA1127" s="6" t="s">
        <v>52473</v>
      </c>
      <c r="AB1127" s="6" t="s">
        <v>5526</v>
      </c>
      <c r="AC1127" s="6" t="s">
        <v>50653</v>
      </c>
      <c r="AD1127" s="6" t="s">
        <v>50652</v>
      </c>
    </row>
    <row r="1128" spans="1:30" x14ac:dyDescent="0.25">
      <c r="A1128" s="26" t="s">
        <v>41140</v>
      </c>
      <c r="B1128" s="24" t="s">
        <v>41141</v>
      </c>
      <c r="C1128" s="22">
        <v>2870.43</v>
      </c>
      <c r="D1128" s="22">
        <v>-85.983009999999993</v>
      </c>
      <c r="E1128" s="22">
        <v>-102.839</v>
      </c>
      <c r="F1128" s="22">
        <v>0.62</v>
      </c>
      <c r="G1128" s="22">
        <v>76.908990000000003</v>
      </c>
      <c r="H1128" s="22">
        <v>0</v>
      </c>
      <c r="I1128" s="22">
        <v>317.53298000000001</v>
      </c>
      <c r="J1128" s="22">
        <v>223.51899</v>
      </c>
      <c r="K1128" s="22">
        <v>147.39099999999999</v>
      </c>
      <c r="L1128" s="22">
        <v>0</v>
      </c>
      <c r="M1128" s="22">
        <v>0</v>
      </c>
      <c r="N1128" s="22">
        <v>255.88200000000001</v>
      </c>
      <c r="O1128" s="22">
        <v>4.16</v>
      </c>
      <c r="P1128" s="22">
        <v>0</v>
      </c>
      <c r="Q1128" s="22">
        <v>0</v>
      </c>
      <c r="R1128" s="22">
        <v>0.69</v>
      </c>
      <c r="S1128" s="22">
        <v>0.66</v>
      </c>
      <c r="T1128" s="22">
        <v>0.31531999999999999</v>
      </c>
      <c r="U1128" s="24" t="s">
        <v>45115</v>
      </c>
      <c r="V1128" s="24" t="s">
        <v>45116</v>
      </c>
      <c r="W1128" s="25" t="s">
        <v>45117</v>
      </c>
      <c r="X1128">
        <v>1126</v>
      </c>
      <c r="Y1128" s="6" t="s">
        <v>5527</v>
      </c>
      <c r="Z1128" s="6" t="s">
        <v>51152</v>
      </c>
      <c r="AA1128" s="6" t="s">
        <v>90</v>
      </c>
      <c r="AB1128" s="6" t="s">
        <v>5528</v>
      </c>
      <c r="AC1128" s="6" t="s">
        <v>50654</v>
      </c>
      <c r="AD1128" s="6" t="s">
        <v>50655</v>
      </c>
    </row>
    <row r="1129" spans="1:30" x14ac:dyDescent="0.25">
      <c r="A1129" s="26" t="s">
        <v>1617</v>
      </c>
      <c r="B1129" s="24" t="s">
        <v>1618</v>
      </c>
      <c r="C1129" s="22">
        <v>124546.06</v>
      </c>
      <c r="D1129" s="22">
        <v>20803</v>
      </c>
      <c r="E1129" s="22">
        <v>7768</v>
      </c>
      <c r="F1129" s="22">
        <v>0.87</v>
      </c>
      <c r="G1129" s="22">
        <v>4133</v>
      </c>
      <c r="H1129" s="22">
        <v>13224</v>
      </c>
      <c r="I1129" s="22">
        <v>33609</v>
      </c>
      <c r="J1129" s="22">
        <v>32155</v>
      </c>
      <c r="K1129" s="22">
        <v>50407</v>
      </c>
      <c r="L1129" s="22">
        <v>37684</v>
      </c>
      <c r="M1129" s="22">
        <v>0</v>
      </c>
      <c r="N1129" s="22">
        <v>103286</v>
      </c>
      <c r="O1129" s="22">
        <v>24.07</v>
      </c>
      <c r="P1129" s="22">
        <v>32.722990000000003</v>
      </c>
      <c r="Q1129" s="22">
        <v>0.48638999999999999</v>
      </c>
      <c r="R1129" s="22">
        <v>1.76</v>
      </c>
      <c r="S1129" s="22">
        <v>1.1599999999999999</v>
      </c>
      <c r="T1129" s="22">
        <v>1.02783</v>
      </c>
      <c r="U1129" s="24" t="s">
        <v>45118</v>
      </c>
      <c r="V1129" s="24" t="s">
        <v>45119</v>
      </c>
      <c r="W1129" s="25" t="s">
        <v>45120</v>
      </c>
      <c r="X1129">
        <v>1127</v>
      </c>
      <c r="Y1129" s="6" t="s">
        <v>5529</v>
      </c>
      <c r="Z1129" s="6" t="s">
        <v>49359</v>
      </c>
      <c r="AA1129" s="6" t="s">
        <v>49376</v>
      </c>
      <c r="AB1129" s="6" t="s">
        <v>5530</v>
      </c>
      <c r="AC1129" s="6" t="s">
        <v>50656</v>
      </c>
      <c r="AD1129" s="6" t="s">
        <v>50657</v>
      </c>
    </row>
    <row r="1130" spans="1:30" x14ac:dyDescent="0.25">
      <c r="A1130" s="26" t="s">
        <v>1620</v>
      </c>
      <c r="B1130" s="24" t="s">
        <v>1621</v>
      </c>
      <c r="C1130" s="22">
        <v>124021.65</v>
      </c>
      <c r="D1130" s="22">
        <v>3369</v>
      </c>
      <c r="E1130" s="22">
        <v>2623</v>
      </c>
      <c r="F1130" s="22">
        <v>1.18</v>
      </c>
      <c r="G1130" s="22">
        <v>539</v>
      </c>
      <c r="H1130" s="22">
        <v>0</v>
      </c>
      <c r="I1130" s="22">
        <v>20797</v>
      </c>
      <c r="J1130" s="22">
        <v>3630</v>
      </c>
      <c r="K1130" s="22">
        <v>5047</v>
      </c>
      <c r="L1130" s="22">
        <v>6415</v>
      </c>
      <c r="M1130" s="22">
        <v>0</v>
      </c>
      <c r="N1130" s="22">
        <v>16441</v>
      </c>
      <c r="O1130" s="22">
        <v>62.81</v>
      </c>
      <c r="P1130" s="22">
        <v>25.774989999999999</v>
      </c>
      <c r="Q1130" s="22">
        <v>0.34726000000000001</v>
      </c>
      <c r="R1130" s="22">
        <v>1.51</v>
      </c>
      <c r="S1130" s="22">
        <v>1.39</v>
      </c>
      <c r="T1130" s="22">
        <v>1.24187</v>
      </c>
      <c r="U1130" s="24" t="s">
        <v>45121</v>
      </c>
      <c r="V1130" s="24" t="s">
        <v>45122</v>
      </c>
      <c r="W1130" s="25" t="s">
        <v>45123</v>
      </c>
      <c r="X1130">
        <v>1128</v>
      </c>
      <c r="Y1130" s="6" t="s">
        <v>5531</v>
      </c>
      <c r="Z1130" s="6" t="s">
        <v>49816</v>
      </c>
      <c r="AA1130" s="6" t="s">
        <v>49738</v>
      </c>
      <c r="AB1130" s="6" t="s">
        <v>5532</v>
      </c>
      <c r="AC1130" s="6" t="s">
        <v>50658</v>
      </c>
      <c r="AD1130" s="6" t="s">
        <v>50659</v>
      </c>
    </row>
    <row r="1131" spans="1:30" x14ac:dyDescent="0.25">
      <c r="A1131" s="26" t="s">
        <v>1622</v>
      </c>
      <c r="B1131" s="24" t="s">
        <v>1623</v>
      </c>
      <c r="C1131" s="22">
        <v>21092.83</v>
      </c>
      <c r="D1131" s="22">
        <v>1252.9730199999999</v>
      </c>
      <c r="E1131" s="22">
        <v>598.19200999999998</v>
      </c>
      <c r="F1131" s="22">
        <v>0.91</v>
      </c>
      <c r="G1131" s="22">
        <v>0</v>
      </c>
      <c r="H1131" s="22">
        <v>0</v>
      </c>
      <c r="I1131" s="22">
        <v>258.20699999999999</v>
      </c>
      <c r="J1131" s="22">
        <v>2716.6079100000002</v>
      </c>
      <c r="K1131" s="22">
        <v>262.86998999999997</v>
      </c>
      <c r="L1131" s="22">
        <v>5426.4428699999999</v>
      </c>
      <c r="M1131" s="22">
        <v>0</v>
      </c>
      <c r="N1131" s="22">
        <v>10323.62988</v>
      </c>
      <c r="O1131" s="22">
        <v>16.760000000000002</v>
      </c>
      <c r="P1131" s="22">
        <v>34.605989999999998</v>
      </c>
      <c r="Q1131" s="22">
        <v>0.5292</v>
      </c>
      <c r="R1131" s="22">
        <v>0.12</v>
      </c>
      <c r="S1131" s="22">
        <v>0.1</v>
      </c>
      <c r="T1131" s="22">
        <v>9.6759999999999999E-2</v>
      </c>
      <c r="U1131" s="24" t="s">
        <v>45124</v>
      </c>
      <c r="V1131" s="24" t="s">
        <v>45125</v>
      </c>
      <c r="W1131" s="25" t="s">
        <v>45126</v>
      </c>
      <c r="X1131">
        <v>1129</v>
      </c>
      <c r="Y1131" s="6" t="s">
        <v>5533</v>
      </c>
      <c r="Z1131" s="6" t="s">
        <v>49130</v>
      </c>
      <c r="AA1131" s="6" t="s">
        <v>49514</v>
      </c>
      <c r="AB1131" s="6" t="s">
        <v>5534</v>
      </c>
      <c r="AC1131" s="6" t="s">
        <v>50660</v>
      </c>
      <c r="AD1131" s="6" t="s">
        <v>50661</v>
      </c>
    </row>
    <row r="1132" spans="1:30" x14ac:dyDescent="0.25">
      <c r="A1132" s="26" t="s">
        <v>41142</v>
      </c>
      <c r="B1132" s="24" t="s">
        <v>41143</v>
      </c>
      <c r="C1132" s="22">
        <v>3062.21</v>
      </c>
      <c r="D1132" s="22">
        <v>239</v>
      </c>
      <c r="E1132" s="22">
        <v>217</v>
      </c>
      <c r="F1132" s="22">
        <v>0.35</v>
      </c>
      <c r="G1132" s="22">
        <v>215</v>
      </c>
      <c r="H1132" s="22">
        <v>95</v>
      </c>
      <c r="I1132" s="22">
        <v>82</v>
      </c>
      <c r="J1132" s="22">
        <v>804</v>
      </c>
      <c r="K1132" s="22">
        <v>1444</v>
      </c>
      <c r="L1132" s="22">
        <v>239</v>
      </c>
      <c r="M1132" s="22">
        <v>0</v>
      </c>
      <c r="N1132" s="22">
        <v>203</v>
      </c>
      <c r="U1132" s="24" t="s">
        <v>45127</v>
      </c>
      <c r="V1132" s="24" t="s">
        <v>45128</v>
      </c>
      <c r="W1132" s="25" t="s">
        <v>45129</v>
      </c>
      <c r="X1132">
        <v>1130</v>
      </c>
      <c r="Y1132" s="6" t="s">
        <v>5535</v>
      </c>
      <c r="Z1132" s="6" t="s">
        <v>51333</v>
      </c>
      <c r="AA1132" s="6" t="s">
        <v>51588</v>
      </c>
      <c r="AB1132" s="6" t="s">
        <v>5536</v>
      </c>
      <c r="AC1132" s="6" t="s">
        <v>50662</v>
      </c>
      <c r="AD1132" s="6" t="s">
        <v>50663</v>
      </c>
    </row>
    <row r="1133" spans="1:30" x14ac:dyDescent="0.25">
      <c r="A1133" s="26" t="s">
        <v>1624</v>
      </c>
      <c r="B1133" s="24" t="s">
        <v>1625</v>
      </c>
      <c r="C1133" s="22">
        <v>6047.41</v>
      </c>
      <c r="D1133" s="22">
        <v>-214.99601000000001</v>
      </c>
      <c r="E1133" s="22">
        <v>-249.86301</v>
      </c>
      <c r="F1133" s="22">
        <v>0.53</v>
      </c>
      <c r="G1133" s="22">
        <v>25.538</v>
      </c>
      <c r="H1133" s="22">
        <v>22.033000000000001</v>
      </c>
      <c r="I1133" s="22">
        <v>0</v>
      </c>
      <c r="J1133" s="22">
        <v>311.56099999999998</v>
      </c>
      <c r="K1133" s="22">
        <v>2202.69409</v>
      </c>
      <c r="L1133" s="22">
        <v>1182.7189900000001</v>
      </c>
      <c r="M1133" s="22">
        <v>0</v>
      </c>
      <c r="N1133" s="22">
        <v>572.88702000000001</v>
      </c>
      <c r="O1133" s="22">
        <v>3.4</v>
      </c>
      <c r="P1133" s="22">
        <v>70.75</v>
      </c>
      <c r="Q1133" s="22">
        <v>2.4187400000000001</v>
      </c>
      <c r="R1133" s="22">
        <v>9.81</v>
      </c>
      <c r="S1133" s="22">
        <v>7</v>
      </c>
      <c r="T1133" s="22">
        <v>6.9171699999999996</v>
      </c>
      <c r="U1133" s="24" t="s">
        <v>45130</v>
      </c>
      <c r="V1133" s="24" t="s">
        <v>45131</v>
      </c>
      <c r="W1133" s="25" t="s">
        <v>45132</v>
      </c>
      <c r="X1133">
        <v>1131</v>
      </c>
      <c r="Y1133" s="6" t="s">
        <v>5537</v>
      </c>
      <c r="Z1133" s="6" t="s">
        <v>49442</v>
      </c>
      <c r="AA1133" s="6" t="s">
        <v>90</v>
      </c>
      <c r="AB1133" s="6" t="s">
        <v>5538</v>
      </c>
      <c r="AC1133" s="6" t="s">
        <v>50664</v>
      </c>
      <c r="AD1133" s="6" t="s">
        <v>50663</v>
      </c>
    </row>
    <row r="1134" spans="1:30" x14ac:dyDescent="0.25">
      <c r="A1134" s="26" t="s">
        <v>41144</v>
      </c>
      <c r="B1134" s="24" t="s">
        <v>41145</v>
      </c>
      <c r="C1134" s="22">
        <v>2402.87</v>
      </c>
      <c r="D1134" s="22">
        <v>225.8</v>
      </c>
      <c r="E1134" s="22">
        <v>185.69999000000001</v>
      </c>
      <c r="F1134" s="22">
        <v>1.17</v>
      </c>
      <c r="G1134" s="22">
        <v>334.6</v>
      </c>
      <c r="H1134" s="22">
        <v>373.1</v>
      </c>
      <c r="I1134" s="22">
        <v>403.79998000000001</v>
      </c>
      <c r="J1134" s="22">
        <v>405.79998000000001</v>
      </c>
      <c r="K1134" s="22">
        <v>872.59996999999998</v>
      </c>
      <c r="L1134" s="22">
        <v>0</v>
      </c>
      <c r="M1134" s="22">
        <v>0</v>
      </c>
      <c r="N1134" s="22">
        <v>1040.40002</v>
      </c>
      <c r="O1134" s="22">
        <v>43.45</v>
      </c>
      <c r="P1134" s="22">
        <v>0</v>
      </c>
      <c r="Q1134" s="22">
        <v>0</v>
      </c>
      <c r="R1134" s="22">
        <v>2.29</v>
      </c>
      <c r="S1134" s="22">
        <v>1.23</v>
      </c>
      <c r="T1134" s="22">
        <v>0.40634999999999999</v>
      </c>
      <c r="U1134" s="24" t="s">
        <v>45133</v>
      </c>
      <c r="V1134" s="24" t="s">
        <v>45134</v>
      </c>
      <c r="W1134" s="25" t="s">
        <v>45135</v>
      </c>
      <c r="X1134">
        <v>1132</v>
      </c>
      <c r="Y1134" s="6" t="s">
        <v>5539</v>
      </c>
      <c r="Z1134" s="6" t="s">
        <v>50367</v>
      </c>
      <c r="AA1134" s="6" t="s">
        <v>50458</v>
      </c>
      <c r="AB1134" s="6" t="s">
        <v>5540</v>
      </c>
      <c r="AC1134" s="6" t="s">
        <v>50665</v>
      </c>
      <c r="AD1134" s="6" t="s">
        <v>50663</v>
      </c>
    </row>
    <row r="1135" spans="1:30" x14ac:dyDescent="0.25">
      <c r="A1135" s="26" t="s">
        <v>1626</v>
      </c>
      <c r="B1135" s="24" t="s">
        <v>1627</v>
      </c>
      <c r="C1135" s="22">
        <v>14267.8</v>
      </c>
      <c r="D1135" s="22">
        <v>-232.06701000000001</v>
      </c>
      <c r="E1135" s="22">
        <v>-243.83501000000001</v>
      </c>
      <c r="F1135" s="22">
        <v>1.01</v>
      </c>
      <c r="G1135" s="22">
        <v>122.86699</v>
      </c>
      <c r="H1135" s="22">
        <v>40.570990000000002</v>
      </c>
      <c r="I1135" s="22">
        <v>0</v>
      </c>
      <c r="J1135" s="22">
        <v>442.15798000000001</v>
      </c>
      <c r="K1135" s="22">
        <v>957.53497000000004</v>
      </c>
      <c r="L1135" s="22">
        <v>0</v>
      </c>
      <c r="M1135" s="22">
        <v>0</v>
      </c>
      <c r="N1135" s="22">
        <v>938.01898000000006</v>
      </c>
      <c r="O1135" s="22">
        <v>1.79</v>
      </c>
      <c r="P1135" s="22">
        <v>0</v>
      </c>
      <c r="Q1135" s="22">
        <v>0</v>
      </c>
      <c r="R1135" s="22">
        <v>2.17</v>
      </c>
      <c r="S1135" s="22">
        <v>2.0699999999999998</v>
      </c>
      <c r="T1135" s="22">
        <v>1.7959499999999999</v>
      </c>
      <c r="U1135" s="24" t="s">
        <v>45136</v>
      </c>
      <c r="V1135" s="24" t="s">
        <v>45137</v>
      </c>
      <c r="W1135" s="25" t="s">
        <v>45138</v>
      </c>
      <c r="X1135">
        <v>1133</v>
      </c>
      <c r="Y1135" s="6" t="s">
        <v>5541</v>
      </c>
      <c r="Z1135" s="6" t="s">
        <v>52508</v>
      </c>
      <c r="AA1135" s="6" t="s">
        <v>51310</v>
      </c>
      <c r="AB1135" s="6" t="s">
        <v>5542</v>
      </c>
      <c r="AC1135" s="6" t="s">
        <v>44724</v>
      </c>
      <c r="AD1135" s="6" t="s">
        <v>50666</v>
      </c>
    </row>
    <row r="1136" spans="1:30" x14ac:dyDescent="0.25">
      <c r="A1136" s="26" t="s">
        <v>1628</v>
      </c>
      <c r="B1136" s="24" t="s">
        <v>1629</v>
      </c>
      <c r="C1136" s="22">
        <v>10508.88</v>
      </c>
      <c r="D1136" s="22">
        <v>2876</v>
      </c>
      <c r="E1136" s="22">
        <v>1836</v>
      </c>
      <c r="F1136" s="22">
        <v>1.04</v>
      </c>
      <c r="G1136" s="22">
        <v>3284</v>
      </c>
      <c r="H1136" s="22">
        <v>1942</v>
      </c>
      <c r="I1136" s="22">
        <v>3041</v>
      </c>
      <c r="J1136" s="22">
        <v>5000</v>
      </c>
      <c r="K1136" s="22">
        <v>6770</v>
      </c>
      <c r="L1136" s="22">
        <v>4816</v>
      </c>
      <c r="M1136" s="22">
        <v>0</v>
      </c>
      <c r="N1136" s="22">
        <v>8497</v>
      </c>
      <c r="O1136" s="22">
        <v>24.17</v>
      </c>
      <c r="P1136" s="22">
        <v>39.472990000000003</v>
      </c>
      <c r="Q1136" s="22">
        <v>0.65215999999999996</v>
      </c>
      <c r="R1136" s="22">
        <v>1.55</v>
      </c>
      <c r="S1136" s="22">
        <v>0.97</v>
      </c>
      <c r="T1136" s="22">
        <v>0.30880000000000002</v>
      </c>
      <c r="U1136" s="24" t="s">
        <v>45139</v>
      </c>
      <c r="V1136" s="24" t="s">
        <v>45140</v>
      </c>
      <c r="W1136" s="25" t="s">
        <v>45141</v>
      </c>
      <c r="X1136">
        <v>1134</v>
      </c>
      <c r="Y1136" s="6" t="s">
        <v>5543</v>
      </c>
      <c r="Z1136" s="6" t="s">
        <v>52509</v>
      </c>
      <c r="AA1136" s="6" t="s">
        <v>90</v>
      </c>
      <c r="AB1136" s="6" t="s">
        <v>5544</v>
      </c>
      <c r="AC1136" s="6" t="s">
        <v>50667</v>
      </c>
      <c r="AD1136" s="6" t="s">
        <v>50668</v>
      </c>
    </row>
    <row r="1137" spans="1:30" x14ac:dyDescent="0.25">
      <c r="A1137" s="26" t="s">
        <v>1631</v>
      </c>
      <c r="B1137" s="24" t="s">
        <v>1632</v>
      </c>
      <c r="C1137" s="22">
        <v>4118.1499999999996</v>
      </c>
      <c r="D1137" s="22">
        <v>220.35699</v>
      </c>
      <c r="E1137" s="22">
        <v>197.81799000000001</v>
      </c>
      <c r="F1137" s="22">
        <v>1.07</v>
      </c>
      <c r="G1137" s="22">
        <v>226.54400000000001</v>
      </c>
      <c r="H1137" s="22">
        <v>289.98399999999998</v>
      </c>
      <c r="I1137" s="22">
        <v>290.85298999999998</v>
      </c>
      <c r="J1137" s="22">
        <v>344.56698</v>
      </c>
      <c r="K1137" s="22">
        <v>787.72398999999996</v>
      </c>
      <c r="L1137" s="22">
        <v>151.494</v>
      </c>
      <c r="M1137" s="22">
        <v>0</v>
      </c>
      <c r="N1137" s="22">
        <v>788.14598999999998</v>
      </c>
      <c r="O1137" s="22">
        <v>26.46</v>
      </c>
      <c r="P1137" s="22">
        <v>14.59</v>
      </c>
      <c r="Q1137" s="22">
        <v>0.17080999999999999</v>
      </c>
      <c r="R1137" s="22">
        <v>2.35</v>
      </c>
      <c r="S1137" s="22">
        <v>1.44</v>
      </c>
      <c r="T1137" s="22">
        <v>0.78705999999999998</v>
      </c>
      <c r="U1137" s="24" t="s">
        <v>45142</v>
      </c>
      <c r="V1137" s="24" t="s">
        <v>45143</v>
      </c>
      <c r="W1137" s="25" t="s">
        <v>45144</v>
      </c>
      <c r="X1137">
        <v>1135</v>
      </c>
      <c r="Y1137" s="6" t="s">
        <v>5545</v>
      </c>
      <c r="Z1137" s="6" t="s">
        <v>51812</v>
      </c>
      <c r="AA1137" s="6" t="s">
        <v>50361</v>
      </c>
      <c r="AB1137" s="6" t="s">
        <v>5546</v>
      </c>
      <c r="AC1137" s="6" t="s">
        <v>50669</v>
      </c>
      <c r="AD1137" s="6" t="s">
        <v>50668</v>
      </c>
    </row>
    <row r="1138" spans="1:30" x14ac:dyDescent="0.25">
      <c r="A1138" s="26" t="s">
        <v>1633</v>
      </c>
      <c r="B1138" s="24" t="s">
        <v>1634</v>
      </c>
      <c r="C1138" s="22">
        <v>14653.8</v>
      </c>
      <c r="D1138" s="22">
        <v>1770.59997</v>
      </c>
      <c r="E1138" s="22">
        <v>1443.59997</v>
      </c>
      <c r="F1138" s="22">
        <v>1.1200000000000001</v>
      </c>
      <c r="G1138" s="22">
        <v>7339</v>
      </c>
      <c r="H1138" s="22">
        <v>0</v>
      </c>
      <c r="I1138" s="22">
        <v>5868.7001899999996</v>
      </c>
      <c r="J1138" s="22">
        <v>9983.2001899999996</v>
      </c>
      <c r="K1138" s="22">
        <v>10325.20019</v>
      </c>
      <c r="L1138" s="22">
        <v>2870.6999500000002</v>
      </c>
      <c r="M1138" s="22">
        <v>0</v>
      </c>
      <c r="N1138" s="22">
        <v>3706</v>
      </c>
      <c r="O1138" s="22">
        <v>9.3800000000000008</v>
      </c>
      <c r="P1138" s="22">
        <v>44.562989999999999</v>
      </c>
      <c r="Q1138" s="22">
        <v>0.79322999999999999</v>
      </c>
      <c r="R1138" s="22">
        <v>1.03</v>
      </c>
      <c r="S1138" s="22">
        <v>1.03</v>
      </c>
      <c r="T1138" s="22">
        <v>0.29912</v>
      </c>
      <c r="U1138" s="24" t="s">
        <v>45145</v>
      </c>
      <c r="V1138" s="24" t="s">
        <v>45146</v>
      </c>
      <c r="W1138" s="25" t="s">
        <v>45147</v>
      </c>
      <c r="X1138">
        <v>1136</v>
      </c>
      <c r="Y1138" s="6" t="s">
        <v>5547</v>
      </c>
      <c r="Z1138" s="6" t="s">
        <v>52378</v>
      </c>
      <c r="AA1138" s="6" t="s">
        <v>90</v>
      </c>
      <c r="AB1138" s="6" t="s">
        <v>5548</v>
      </c>
      <c r="AC1138" s="6" t="s">
        <v>50670</v>
      </c>
      <c r="AD1138" s="6" t="s">
        <v>50668</v>
      </c>
    </row>
    <row r="1139" spans="1:30" x14ac:dyDescent="0.25">
      <c r="A1139" s="26" t="s">
        <v>1636</v>
      </c>
      <c r="B1139" s="24" t="s">
        <v>1637</v>
      </c>
      <c r="C1139" s="22">
        <v>5143.0600000000004</v>
      </c>
      <c r="D1139" s="22">
        <v>273.91500000000002</v>
      </c>
      <c r="E1139" s="22">
        <v>183.35099</v>
      </c>
      <c r="F1139" s="22">
        <v>1.21</v>
      </c>
      <c r="G1139" s="22">
        <v>211.34700000000001</v>
      </c>
      <c r="H1139" s="22">
        <v>509.363</v>
      </c>
      <c r="I1139" s="22">
        <v>72.444990000000004</v>
      </c>
      <c r="J1139" s="22">
        <v>274.64598999999998</v>
      </c>
      <c r="K1139" s="22">
        <v>1986.27404</v>
      </c>
      <c r="L1139" s="22">
        <v>0</v>
      </c>
      <c r="M1139" s="22">
        <v>0</v>
      </c>
      <c r="N1139" s="22">
        <v>2385.3600999999999</v>
      </c>
      <c r="O1139" s="22">
        <v>49.44</v>
      </c>
      <c r="P1139" s="22">
        <v>0</v>
      </c>
      <c r="Q1139" s="22">
        <v>0</v>
      </c>
      <c r="R1139" s="22">
        <v>7.68</v>
      </c>
      <c r="S1139" s="22">
        <v>5.38</v>
      </c>
      <c r="T1139" s="22">
        <v>4.6079800000000004</v>
      </c>
      <c r="U1139" s="24" t="s">
        <v>45148</v>
      </c>
      <c r="V1139" s="24" t="s">
        <v>45149</v>
      </c>
      <c r="W1139" s="25" t="s">
        <v>45150</v>
      </c>
      <c r="X1139">
        <v>1137</v>
      </c>
      <c r="Y1139" s="6" t="s">
        <v>5549</v>
      </c>
      <c r="Z1139" s="6" t="s">
        <v>52233</v>
      </c>
      <c r="AA1139" s="6" t="s">
        <v>90</v>
      </c>
      <c r="AB1139" s="6" t="s">
        <v>5550</v>
      </c>
      <c r="AC1139" s="6" t="s">
        <v>50671</v>
      </c>
      <c r="AD1139" s="6" t="s">
        <v>50672</v>
      </c>
    </row>
    <row r="1140" spans="1:30" x14ac:dyDescent="0.25">
      <c r="A1140" s="26" t="s">
        <v>41146</v>
      </c>
      <c r="B1140" s="24" t="s">
        <v>41147</v>
      </c>
      <c r="C1140" s="22">
        <v>15350.4</v>
      </c>
      <c r="D1140" s="22">
        <v>7539.9399400000002</v>
      </c>
      <c r="E1140" s="22">
        <v>5713.8232399999997</v>
      </c>
      <c r="F1140" s="22">
        <v>1.21</v>
      </c>
      <c r="G1140" s="22">
        <v>1725.17004</v>
      </c>
      <c r="H1140" s="22">
        <v>415.72698000000003</v>
      </c>
      <c r="I1140" s="22">
        <v>3883.31396</v>
      </c>
      <c r="J1140" s="22">
        <v>3033.2809999999999</v>
      </c>
      <c r="K1140" s="22">
        <v>4511.0761700000003</v>
      </c>
      <c r="L1140" s="22">
        <v>9561.1279200000008</v>
      </c>
      <c r="M1140" s="22">
        <v>0</v>
      </c>
      <c r="N1140" s="22">
        <v>29094.150389999999</v>
      </c>
      <c r="U1140" s="24" t="s">
        <v>45151</v>
      </c>
      <c r="V1140" s="24" t="s">
        <v>45152</v>
      </c>
      <c r="W1140" s="25" t="s">
        <v>45153</v>
      </c>
      <c r="X1140">
        <v>1138</v>
      </c>
      <c r="Y1140" s="6" t="s">
        <v>5551</v>
      </c>
      <c r="Z1140" s="6" t="s">
        <v>49679</v>
      </c>
      <c r="AA1140" s="6" t="s">
        <v>49822</v>
      </c>
      <c r="AB1140" s="6" t="s">
        <v>5552</v>
      </c>
      <c r="AC1140" s="6" t="s">
        <v>50673</v>
      </c>
      <c r="AD1140" s="6" t="s">
        <v>50672</v>
      </c>
    </row>
    <row r="1141" spans="1:30" x14ac:dyDescent="0.25">
      <c r="A1141" s="26" t="s">
        <v>1639</v>
      </c>
      <c r="B1141" s="24" t="s">
        <v>1640</v>
      </c>
      <c r="C1141" s="22">
        <v>4173.2700000000004</v>
      </c>
      <c r="D1141" s="22">
        <v>1299.7910099999999</v>
      </c>
      <c r="E1141" s="22">
        <v>98.779989999999998</v>
      </c>
      <c r="F1141" s="22">
        <v>0.49</v>
      </c>
      <c r="G1141" s="22">
        <v>363.45598999999999</v>
      </c>
      <c r="H1141" s="22">
        <v>0</v>
      </c>
      <c r="I1141" s="22">
        <v>1609.84997</v>
      </c>
      <c r="J1141" s="22">
        <v>4078.4689899999998</v>
      </c>
      <c r="K1141" s="22">
        <v>1998.729</v>
      </c>
      <c r="L1141" s="22">
        <v>1387.27001</v>
      </c>
      <c r="M1141" s="22">
        <v>0</v>
      </c>
      <c r="N1141" s="22">
        <v>919.71196999999995</v>
      </c>
      <c r="O1141" s="22">
        <v>1.65</v>
      </c>
      <c r="P1141" s="22">
        <v>52.277990000000003</v>
      </c>
      <c r="Q1141" s="22">
        <v>1.0954600000000001</v>
      </c>
      <c r="R1141" s="22">
        <v>0.73</v>
      </c>
      <c r="S1141" s="22">
        <v>0.49</v>
      </c>
      <c r="T1141" s="22">
        <v>0.40094999999999997</v>
      </c>
      <c r="U1141" s="24" t="s">
        <v>45154</v>
      </c>
      <c r="V1141" s="24" t="s">
        <v>45155</v>
      </c>
      <c r="W1141" s="25" t="s">
        <v>45156</v>
      </c>
      <c r="X1141">
        <v>1139</v>
      </c>
      <c r="Y1141" s="6" t="s">
        <v>5553</v>
      </c>
      <c r="Z1141" s="6" t="s">
        <v>50358</v>
      </c>
      <c r="AA1141" s="6" t="s">
        <v>90</v>
      </c>
      <c r="AB1141" s="6" t="s">
        <v>5554</v>
      </c>
      <c r="AC1141" s="6" t="s">
        <v>50674</v>
      </c>
      <c r="AD1141" s="6" t="s">
        <v>50675</v>
      </c>
    </row>
    <row r="1142" spans="1:30" x14ac:dyDescent="0.25">
      <c r="A1142" s="26" t="s">
        <v>1642</v>
      </c>
      <c r="B1142" s="24" t="s">
        <v>1643</v>
      </c>
      <c r="C1142" s="22">
        <v>37853.879999999997</v>
      </c>
      <c r="D1142" s="22">
        <v>2924</v>
      </c>
      <c r="E1142" s="22">
        <v>1779</v>
      </c>
      <c r="F1142" s="22">
        <v>1.39</v>
      </c>
      <c r="G1142" s="22">
        <v>2960</v>
      </c>
      <c r="H1142" s="22">
        <v>0</v>
      </c>
      <c r="I1142" s="22">
        <v>18741</v>
      </c>
      <c r="J1142" s="22">
        <v>5578</v>
      </c>
      <c r="K1142" s="22">
        <v>4981</v>
      </c>
      <c r="L1142" s="22">
        <v>12595</v>
      </c>
      <c r="M1142" s="22">
        <v>0</v>
      </c>
      <c r="N1142" s="22">
        <v>5765</v>
      </c>
      <c r="O1142" s="22">
        <v>31.97</v>
      </c>
      <c r="P1142" s="22">
        <v>66.608000000000004</v>
      </c>
      <c r="Q1142" s="22">
        <v>1.9947699999999999</v>
      </c>
      <c r="R1142" s="22">
        <v>0.8</v>
      </c>
      <c r="S1142" s="22">
        <v>0.89</v>
      </c>
      <c r="T1142" s="22">
        <v>0.36231000000000002</v>
      </c>
      <c r="U1142" s="24" t="s">
        <v>45157</v>
      </c>
      <c r="V1142" s="24" t="s">
        <v>45158</v>
      </c>
      <c r="W1142" s="25" t="s">
        <v>45159</v>
      </c>
      <c r="X1142">
        <v>1140</v>
      </c>
      <c r="Y1142" s="6" t="s">
        <v>5555</v>
      </c>
      <c r="Z1142" s="6" t="s">
        <v>49776</v>
      </c>
      <c r="AA1142" s="6" t="s">
        <v>49818</v>
      </c>
      <c r="AB1142" s="6" t="s">
        <v>5556</v>
      </c>
      <c r="AC1142" s="6" t="s">
        <v>50676</v>
      </c>
      <c r="AD1142" s="6" t="s">
        <v>50677</v>
      </c>
    </row>
    <row r="1143" spans="1:30" x14ac:dyDescent="0.25">
      <c r="A1143" s="26" t="s">
        <v>1644</v>
      </c>
      <c r="B1143" s="24" t="s">
        <v>1645</v>
      </c>
      <c r="C1143" s="22">
        <v>24546.25</v>
      </c>
      <c r="D1143" s="22">
        <v>1278.1999499999999</v>
      </c>
      <c r="E1143" s="22">
        <v>845.40002000000004</v>
      </c>
      <c r="F1143" s="22">
        <v>1.42</v>
      </c>
      <c r="G1143" s="22">
        <v>1122</v>
      </c>
      <c r="H1143" s="22">
        <v>1025.40002</v>
      </c>
      <c r="I1143" s="22">
        <v>9642.8007799999996</v>
      </c>
      <c r="J1143" s="22">
        <v>1674</v>
      </c>
      <c r="K1143" s="22">
        <v>3967.3000400000001</v>
      </c>
      <c r="L1143" s="22">
        <v>2716.1000899999999</v>
      </c>
      <c r="M1143" s="22">
        <v>0</v>
      </c>
      <c r="N1143" s="22">
        <v>9257.2001899999996</v>
      </c>
      <c r="O1143" s="22">
        <v>23.19</v>
      </c>
      <c r="P1143" s="22">
        <v>22.40399</v>
      </c>
      <c r="Q1143" s="22">
        <v>0.28872999999999999</v>
      </c>
      <c r="R1143" s="22">
        <v>2.16</v>
      </c>
      <c r="S1143" s="22">
        <v>1.76</v>
      </c>
      <c r="T1143" s="22">
        <v>1.0871500000000001</v>
      </c>
      <c r="U1143" s="24" t="s">
        <v>45160</v>
      </c>
      <c r="V1143" s="24" t="s">
        <v>45161</v>
      </c>
      <c r="W1143" s="25" t="s">
        <v>45162</v>
      </c>
      <c r="X1143">
        <v>1141</v>
      </c>
      <c r="Y1143" s="6" t="s">
        <v>5557</v>
      </c>
      <c r="Z1143" s="6" t="s">
        <v>52288</v>
      </c>
      <c r="AA1143" s="6" t="s">
        <v>90</v>
      </c>
      <c r="AB1143" s="6" t="s">
        <v>5558</v>
      </c>
      <c r="AC1143" s="6" t="s">
        <v>46201</v>
      </c>
      <c r="AD1143" s="6" t="s">
        <v>50678</v>
      </c>
    </row>
    <row r="1144" spans="1:30" x14ac:dyDescent="0.25">
      <c r="A1144" s="26" t="s">
        <v>1646</v>
      </c>
      <c r="B1144" s="24" t="s">
        <v>1647</v>
      </c>
      <c r="C1144" s="22">
        <v>7735.3</v>
      </c>
      <c r="D1144" s="22">
        <v>382.18898999999999</v>
      </c>
      <c r="E1144" s="22">
        <v>74.102990000000005</v>
      </c>
      <c r="F1144" s="22">
        <v>1.08</v>
      </c>
      <c r="G1144" s="22">
        <v>82.272999999999996</v>
      </c>
      <c r="H1144" s="22">
        <v>39.776000000000003</v>
      </c>
      <c r="I1144" s="22">
        <v>42.576990000000002</v>
      </c>
      <c r="J1144" s="22">
        <v>141.57699</v>
      </c>
      <c r="K1144" s="22">
        <v>306.20400999999998</v>
      </c>
      <c r="L1144" s="22">
        <v>1470.68505</v>
      </c>
      <c r="M1144" s="22">
        <v>0</v>
      </c>
      <c r="N1144" s="22">
        <v>1128.5550499999999</v>
      </c>
      <c r="O1144" s="22">
        <v>8.6199999999999992</v>
      </c>
      <c r="P1144" s="22">
        <v>57.480989999999998</v>
      </c>
      <c r="Q1144" s="22">
        <v>1.35189</v>
      </c>
      <c r="R1144" s="22">
        <v>2.4</v>
      </c>
      <c r="S1144" s="22">
        <v>1.88</v>
      </c>
      <c r="T1144" s="22">
        <v>1.30074</v>
      </c>
      <c r="U1144" s="24" t="s">
        <v>45163</v>
      </c>
      <c r="V1144" s="24" t="s">
        <v>45164</v>
      </c>
      <c r="W1144" s="25" t="s">
        <v>45165</v>
      </c>
      <c r="X1144">
        <v>1142</v>
      </c>
      <c r="Y1144" s="6" t="s">
        <v>5559</v>
      </c>
      <c r="Z1144" s="6" t="s">
        <v>50358</v>
      </c>
      <c r="AA1144" s="6" t="s">
        <v>51145</v>
      </c>
      <c r="AB1144" s="6" t="s">
        <v>5560</v>
      </c>
      <c r="AC1144" s="6" t="s">
        <v>50679</v>
      </c>
      <c r="AD1144" s="6" t="s">
        <v>50678</v>
      </c>
    </row>
    <row r="1145" spans="1:30" x14ac:dyDescent="0.25">
      <c r="A1145" s="26" t="s">
        <v>1649</v>
      </c>
      <c r="B1145" s="24" t="s">
        <v>1650</v>
      </c>
      <c r="C1145" s="22">
        <v>16190.92</v>
      </c>
      <c r="D1145" s="22">
        <v>1865.2910099999999</v>
      </c>
      <c r="E1145" s="22">
        <v>1119.6519699999999</v>
      </c>
      <c r="F1145" s="22">
        <v>0.91</v>
      </c>
      <c r="G1145" s="22">
        <v>1174.9150299999999</v>
      </c>
      <c r="H1145" s="22">
        <v>0</v>
      </c>
      <c r="I1145" s="22">
        <v>6305.8788999999997</v>
      </c>
      <c r="J1145" s="22">
        <v>1917.56396</v>
      </c>
      <c r="K1145" s="22">
        <v>1547.14501</v>
      </c>
      <c r="L1145" s="22">
        <v>10481.45019</v>
      </c>
      <c r="M1145" s="22">
        <v>0</v>
      </c>
      <c r="N1145" s="22">
        <v>636.79301999999996</v>
      </c>
      <c r="O1145" s="22">
        <v>1.87</v>
      </c>
      <c r="P1145" s="22">
        <v>95.257000000000005</v>
      </c>
      <c r="Q1145" s="22">
        <v>19.909099999999999</v>
      </c>
      <c r="R1145" s="22">
        <v>0.8</v>
      </c>
      <c r="S1145" s="22">
        <v>0.81</v>
      </c>
      <c r="T1145" s="22">
        <v>0.19411</v>
      </c>
      <c r="U1145" s="24" t="s">
        <v>45166</v>
      </c>
      <c r="V1145" s="24" t="s">
        <v>45167</v>
      </c>
      <c r="W1145" s="25" t="s">
        <v>45168</v>
      </c>
      <c r="X1145">
        <v>1143</v>
      </c>
      <c r="Y1145" s="6" t="s">
        <v>5561</v>
      </c>
      <c r="Z1145" s="6" t="s">
        <v>52255</v>
      </c>
      <c r="AA1145" s="6" t="s">
        <v>52258</v>
      </c>
      <c r="AB1145" s="6" t="s">
        <v>5562</v>
      </c>
      <c r="AC1145" s="6" t="s">
        <v>50680</v>
      </c>
      <c r="AD1145" s="6" t="s">
        <v>50681</v>
      </c>
    </row>
    <row r="1146" spans="1:30" x14ac:dyDescent="0.25">
      <c r="A1146" s="26" t="s">
        <v>1651</v>
      </c>
      <c r="B1146" s="24" t="s">
        <v>1652</v>
      </c>
      <c r="C1146" s="22">
        <v>4004.42</v>
      </c>
      <c r="D1146" s="22">
        <v>464.19198</v>
      </c>
      <c r="E1146" s="22">
        <v>207.61399</v>
      </c>
      <c r="F1146" s="22">
        <v>1</v>
      </c>
      <c r="G1146" s="22">
        <v>0</v>
      </c>
      <c r="H1146" s="22">
        <v>0</v>
      </c>
      <c r="I1146" s="22">
        <v>0.39899000000000001</v>
      </c>
      <c r="J1146" s="22">
        <v>2749.0349099999999</v>
      </c>
      <c r="K1146" s="22">
        <v>0</v>
      </c>
      <c r="L1146" s="22">
        <v>0</v>
      </c>
      <c r="M1146" s="22">
        <v>0</v>
      </c>
      <c r="N1146" s="22">
        <v>3737.8669399999999</v>
      </c>
      <c r="O1146" s="22">
        <v>16.5</v>
      </c>
      <c r="P1146" s="22">
        <v>41.502989999999997</v>
      </c>
      <c r="Q1146" s="22">
        <v>0.70948999999999995</v>
      </c>
      <c r="R1146" s="22">
        <v>0</v>
      </c>
      <c r="S1146" s="22">
        <v>0</v>
      </c>
      <c r="T1146" s="22">
        <v>0</v>
      </c>
      <c r="U1146" s="24" t="s">
        <v>45169</v>
      </c>
      <c r="V1146" s="24" t="s">
        <v>45170</v>
      </c>
      <c r="W1146" s="25" t="s">
        <v>45171</v>
      </c>
      <c r="X1146">
        <v>1144</v>
      </c>
      <c r="Y1146" s="6" t="s">
        <v>5563</v>
      </c>
      <c r="Z1146" s="6" t="s">
        <v>49083</v>
      </c>
      <c r="AA1146" s="6" t="s">
        <v>50417</v>
      </c>
      <c r="AB1146" s="6" t="s">
        <v>5564</v>
      </c>
      <c r="AC1146" s="6" t="s">
        <v>50682</v>
      </c>
      <c r="AD1146" s="6" t="s">
        <v>50681</v>
      </c>
    </row>
    <row r="1147" spans="1:30" x14ac:dyDescent="0.25">
      <c r="A1147" s="26" t="s">
        <v>1653</v>
      </c>
      <c r="B1147" s="24" t="s">
        <v>1654</v>
      </c>
      <c r="C1147" s="22">
        <v>3205.83</v>
      </c>
      <c r="D1147" s="22">
        <v>-98.817009999999996</v>
      </c>
      <c r="E1147" s="22">
        <v>-111.74800999999999</v>
      </c>
      <c r="F1147" s="22">
        <v>1.4</v>
      </c>
      <c r="G1147" s="22">
        <v>49.917990000000003</v>
      </c>
      <c r="H1147" s="22">
        <v>15.15499</v>
      </c>
      <c r="I1147" s="22">
        <v>0.86199000000000003</v>
      </c>
      <c r="J1147" s="22">
        <v>89.096000000000004</v>
      </c>
      <c r="K1147" s="22">
        <v>288.77199999999999</v>
      </c>
      <c r="L1147" s="22">
        <v>34.935000000000002</v>
      </c>
      <c r="M1147" s="22">
        <v>0</v>
      </c>
      <c r="N1147" s="22">
        <v>239.81199000000001</v>
      </c>
      <c r="O1147" s="22">
        <v>7.28</v>
      </c>
      <c r="P1147" s="22">
        <v>0.45456000000000002</v>
      </c>
      <c r="Q1147" s="22">
        <v>4.5599999999999998E-3</v>
      </c>
      <c r="R1147" s="22">
        <v>3.1</v>
      </c>
      <c r="S1147" s="22">
        <v>3.07</v>
      </c>
      <c r="T1147" s="22">
        <v>2.5107599999999999</v>
      </c>
      <c r="U1147" s="24" t="s">
        <v>45172</v>
      </c>
      <c r="V1147" s="24" t="s">
        <v>45173</v>
      </c>
      <c r="W1147" s="25" t="s">
        <v>45174</v>
      </c>
      <c r="X1147">
        <v>1145</v>
      </c>
      <c r="Y1147" s="6" t="s">
        <v>5565</v>
      </c>
      <c r="Z1147" s="6" t="s">
        <v>52378</v>
      </c>
      <c r="AA1147" s="6" t="s">
        <v>90</v>
      </c>
      <c r="AB1147" s="6" t="s">
        <v>5566</v>
      </c>
      <c r="AC1147" s="6" t="s">
        <v>50683</v>
      </c>
      <c r="AD1147" s="6" t="s">
        <v>50684</v>
      </c>
    </row>
    <row r="1148" spans="1:30" x14ac:dyDescent="0.25">
      <c r="A1148" s="26" t="s">
        <v>1655</v>
      </c>
      <c r="B1148" s="24" t="s">
        <v>1656</v>
      </c>
      <c r="C1148" s="22">
        <v>5332.19</v>
      </c>
      <c r="D1148" s="22">
        <v>-185.23</v>
      </c>
      <c r="E1148" s="22">
        <v>-185.21100000000001</v>
      </c>
      <c r="F1148" s="22">
        <v>1.1000000000000001</v>
      </c>
      <c r="G1148" s="22">
        <v>0</v>
      </c>
      <c r="H1148" s="22">
        <v>0</v>
      </c>
      <c r="I1148" s="22">
        <v>0</v>
      </c>
      <c r="J1148" s="22">
        <v>35.587000000000003</v>
      </c>
      <c r="K1148" s="22">
        <v>662.82597999999996</v>
      </c>
      <c r="L1148" s="22">
        <v>96.567999999999998</v>
      </c>
      <c r="M1148" s="22">
        <v>0</v>
      </c>
      <c r="N1148" s="22">
        <v>534.65697999999998</v>
      </c>
      <c r="O1148" s="22">
        <v>3.48</v>
      </c>
      <c r="P1148" s="22">
        <v>16.895990000000001</v>
      </c>
      <c r="Q1148" s="22">
        <v>0.20330000000000001</v>
      </c>
      <c r="R1148" s="22">
        <v>15.53</v>
      </c>
      <c r="S1148" s="22">
        <v>18.63</v>
      </c>
      <c r="T1148" s="22">
        <v>18.625499999999999</v>
      </c>
      <c r="U1148" s="24" t="s">
        <v>45175</v>
      </c>
      <c r="V1148" s="24" t="s">
        <v>45176</v>
      </c>
      <c r="W1148" s="25" t="s">
        <v>90</v>
      </c>
      <c r="X1148">
        <v>1146</v>
      </c>
      <c r="Y1148" s="6" t="s">
        <v>5567</v>
      </c>
      <c r="Z1148" s="6" t="s">
        <v>50058</v>
      </c>
      <c r="AA1148" s="6" t="s">
        <v>50056</v>
      </c>
      <c r="AB1148" s="6" t="s">
        <v>5568</v>
      </c>
      <c r="AC1148" s="6" t="s">
        <v>50685</v>
      </c>
      <c r="AD1148" s="6" t="s">
        <v>50684</v>
      </c>
    </row>
    <row r="1149" spans="1:30" x14ac:dyDescent="0.25">
      <c r="A1149" s="26" t="s">
        <v>41148</v>
      </c>
      <c r="B1149" s="24" t="s">
        <v>41149</v>
      </c>
      <c r="C1149" s="22">
        <v>44427.199999999997</v>
      </c>
      <c r="D1149" s="22">
        <v>2522.1979900000001</v>
      </c>
      <c r="E1149" s="22">
        <v>2522.1979900000001</v>
      </c>
      <c r="F1149" s="22">
        <v>1.1599999999999999</v>
      </c>
      <c r="G1149" s="22">
        <v>702811.5</v>
      </c>
      <c r="H1149" s="22">
        <v>0</v>
      </c>
      <c r="I1149" s="22">
        <v>9360.0058499999996</v>
      </c>
      <c r="J1149" s="22">
        <v>785148.5</v>
      </c>
      <c r="K1149" s="22">
        <v>1050412</v>
      </c>
      <c r="L1149" s="22">
        <v>104902</v>
      </c>
      <c r="M1149" s="22">
        <v>0</v>
      </c>
      <c r="N1149" s="22">
        <v>75422.640620000006</v>
      </c>
      <c r="U1149" s="24" t="s">
        <v>45177</v>
      </c>
      <c r="V1149" s="24" t="s">
        <v>45178</v>
      </c>
      <c r="W1149" s="25" t="s">
        <v>45179</v>
      </c>
      <c r="X1149">
        <v>1147</v>
      </c>
      <c r="Y1149" s="6" t="s">
        <v>5569</v>
      </c>
      <c r="Z1149" s="6" t="s">
        <v>50782</v>
      </c>
      <c r="AA1149" s="6" t="s">
        <v>90</v>
      </c>
      <c r="AB1149" s="6" t="s">
        <v>5570</v>
      </c>
      <c r="AC1149" s="6" t="s">
        <v>50686</v>
      </c>
      <c r="AD1149" s="6" t="s">
        <v>50687</v>
      </c>
    </row>
    <row r="1150" spans="1:30" x14ac:dyDescent="0.25">
      <c r="A1150" s="26" t="s">
        <v>1657</v>
      </c>
      <c r="B1150" s="24" t="s">
        <v>1658</v>
      </c>
      <c r="C1150" s="22">
        <v>111247.88</v>
      </c>
      <c r="D1150" s="22">
        <v>1999.1999499999999</v>
      </c>
      <c r="E1150" s="22">
        <v>1606.8000400000001</v>
      </c>
      <c r="F1150" s="22">
        <v>1.31</v>
      </c>
      <c r="G1150" s="22">
        <v>942.09996999999998</v>
      </c>
      <c r="H1150" s="22">
        <v>893.20001000000002</v>
      </c>
      <c r="I1150" s="22">
        <v>1058.59997</v>
      </c>
      <c r="J1150" s="22">
        <v>1422.09997</v>
      </c>
      <c r="K1150" s="22">
        <v>6253</v>
      </c>
      <c r="L1150" s="22">
        <v>0</v>
      </c>
      <c r="M1150" s="22">
        <v>0</v>
      </c>
      <c r="N1150" s="22">
        <v>11112.5996</v>
      </c>
      <c r="O1150" s="22">
        <v>32.229999999999997</v>
      </c>
      <c r="P1150" s="22">
        <v>0</v>
      </c>
      <c r="Q1150" s="22">
        <v>0</v>
      </c>
      <c r="R1150" s="22">
        <v>5.26</v>
      </c>
      <c r="S1150" s="22">
        <v>3.77</v>
      </c>
      <c r="T1150" s="22">
        <v>3.1064600000000002</v>
      </c>
      <c r="U1150" s="24" t="s">
        <v>45180</v>
      </c>
      <c r="V1150" s="24" t="s">
        <v>45181</v>
      </c>
      <c r="W1150" s="25" t="s">
        <v>45182</v>
      </c>
      <c r="X1150">
        <v>1148</v>
      </c>
      <c r="Y1150" s="6" t="s">
        <v>5571</v>
      </c>
      <c r="Z1150" s="6" t="s">
        <v>50270</v>
      </c>
      <c r="AA1150" s="6" t="s">
        <v>52442</v>
      </c>
      <c r="AB1150" s="6" t="s">
        <v>5572</v>
      </c>
      <c r="AC1150" s="6" t="s">
        <v>50688</v>
      </c>
      <c r="AD1150" s="6" t="s">
        <v>50687</v>
      </c>
    </row>
    <row r="1151" spans="1:30" x14ac:dyDescent="0.25">
      <c r="A1151" s="26" t="s">
        <v>1659</v>
      </c>
      <c r="B1151" s="24" t="s">
        <v>1660</v>
      </c>
      <c r="C1151" s="22">
        <v>27151.73</v>
      </c>
      <c r="D1151" s="22">
        <v>1349.91796</v>
      </c>
      <c r="E1151" s="22">
        <v>1153.3979400000001</v>
      </c>
      <c r="F1151" s="22">
        <v>1.27</v>
      </c>
      <c r="G1151" s="22">
        <v>1556.78601</v>
      </c>
      <c r="H1151" s="22">
        <v>0</v>
      </c>
      <c r="I1151" s="22">
        <v>3514.9250400000001</v>
      </c>
      <c r="J1151" s="22">
        <v>3597.6000899999999</v>
      </c>
      <c r="K1151" s="22">
        <v>2786.1069299999999</v>
      </c>
      <c r="L1151" s="22">
        <v>2453.6069299999999</v>
      </c>
      <c r="M1151" s="22">
        <v>0</v>
      </c>
      <c r="N1151" s="22">
        <v>227.798</v>
      </c>
      <c r="O1151" s="22">
        <v>5.98</v>
      </c>
      <c r="P1151" s="22">
        <v>83.834990000000005</v>
      </c>
      <c r="Q1151" s="22">
        <v>5.1862599999999999</v>
      </c>
      <c r="R1151" s="22">
        <v>0.84</v>
      </c>
      <c r="S1151" s="22">
        <v>0.77</v>
      </c>
      <c r="T1151" s="22">
        <v>0.3417</v>
      </c>
      <c r="U1151" s="24" t="s">
        <v>45183</v>
      </c>
      <c r="V1151" s="24" t="s">
        <v>45184</v>
      </c>
      <c r="W1151" s="25" t="s">
        <v>45185</v>
      </c>
      <c r="X1151">
        <v>1149</v>
      </c>
      <c r="Y1151" s="6" t="s">
        <v>5573</v>
      </c>
      <c r="Z1151" s="6" t="s">
        <v>51956</v>
      </c>
      <c r="AA1151" s="6" t="s">
        <v>90</v>
      </c>
      <c r="AB1151" s="6" t="s">
        <v>5574</v>
      </c>
      <c r="AC1151" s="6" t="s">
        <v>50689</v>
      </c>
      <c r="AD1151" s="6" t="s">
        <v>50690</v>
      </c>
    </row>
    <row r="1152" spans="1:30" x14ac:dyDescent="0.25">
      <c r="A1152" s="26" t="s">
        <v>1661</v>
      </c>
      <c r="B1152" s="24" t="s">
        <v>1662</v>
      </c>
      <c r="C1152" s="22">
        <v>6063.46</v>
      </c>
      <c r="D1152" s="22">
        <v>-255.14700999999999</v>
      </c>
      <c r="E1152" s="22">
        <v>-256.25</v>
      </c>
      <c r="F1152" s="22">
        <v>1.1299999999999999</v>
      </c>
      <c r="G1152" s="22">
        <v>75.188999999999993</v>
      </c>
      <c r="H1152" s="22">
        <v>23.92</v>
      </c>
      <c r="I1152" s="22">
        <v>0</v>
      </c>
      <c r="J1152" s="22">
        <v>83.236000000000004</v>
      </c>
      <c r="K1152" s="22">
        <v>737.95696999999996</v>
      </c>
      <c r="L1152" s="22">
        <v>0</v>
      </c>
      <c r="M1152" s="22">
        <v>0</v>
      </c>
      <c r="N1152" s="22">
        <v>656.07</v>
      </c>
      <c r="O1152" s="22">
        <v>6.54</v>
      </c>
      <c r="P1152" s="22">
        <v>0</v>
      </c>
      <c r="Q1152" s="22">
        <v>0</v>
      </c>
      <c r="R1152" s="22">
        <v>8.8699999999999992</v>
      </c>
      <c r="S1152" s="22">
        <v>8.58</v>
      </c>
      <c r="T1152" s="22">
        <v>7.6751399999999999</v>
      </c>
      <c r="U1152" s="24" t="s">
        <v>45186</v>
      </c>
      <c r="V1152" s="24" t="s">
        <v>45187</v>
      </c>
      <c r="W1152" s="25" t="s">
        <v>45188</v>
      </c>
      <c r="X1152">
        <v>1150</v>
      </c>
      <c r="Y1152" s="6" t="s">
        <v>5575</v>
      </c>
      <c r="Z1152" s="6" t="s">
        <v>51994</v>
      </c>
      <c r="AA1152" s="6" t="s">
        <v>90</v>
      </c>
      <c r="AB1152" s="6" t="s">
        <v>5576</v>
      </c>
      <c r="AC1152" s="6" t="s">
        <v>50691</v>
      </c>
      <c r="AD1152" s="6" t="s">
        <v>50692</v>
      </c>
    </row>
    <row r="1153" spans="1:30" x14ac:dyDescent="0.25">
      <c r="A1153" s="26" t="s">
        <v>41150</v>
      </c>
      <c r="B1153" s="24" t="s">
        <v>41151</v>
      </c>
      <c r="C1153" s="22">
        <v>2750.3</v>
      </c>
      <c r="D1153" s="22">
        <v>208.61699999999999</v>
      </c>
      <c r="E1153" s="22">
        <v>114.58999</v>
      </c>
      <c r="F1153" s="22">
        <v>1.1200000000000001</v>
      </c>
      <c r="G1153" s="22">
        <v>226.328</v>
      </c>
      <c r="H1153" s="22">
        <v>208.76599999999999</v>
      </c>
      <c r="I1153" s="22">
        <v>1802.08105</v>
      </c>
      <c r="J1153" s="22">
        <v>223.75199000000001</v>
      </c>
      <c r="K1153" s="22">
        <v>558.29796999999996</v>
      </c>
      <c r="L1153" s="22">
        <v>915.07897000000003</v>
      </c>
      <c r="M1153" s="22">
        <v>0</v>
      </c>
      <c r="N1153" s="22">
        <v>1417.45605</v>
      </c>
      <c r="O1153" s="22">
        <v>42.61</v>
      </c>
      <c r="P1153" s="22">
        <v>41.363990000000001</v>
      </c>
      <c r="Q1153" s="22">
        <v>0.70543999999999996</v>
      </c>
      <c r="R1153" s="22">
        <v>2.79</v>
      </c>
      <c r="S1153" s="22">
        <v>1.56</v>
      </c>
      <c r="T1153" s="22">
        <v>0.55062</v>
      </c>
      <c r="U1153" s="24" t="s">
        <v>45189</v>
      </c>
      <c r="V1153" s="24" t="s">
        <v>45190</v>
      </c>
      <c r="W1153" s="25" t="s">
        <v>45191</v>
      </c>
      <c r="X1153">
        <v>1151</v>
      </c>
      <c r="Y1153" s="6" t="s">
        <v>5577</v>
      </c>
      <c r="Z1153" s="6" t="s">
        <v>51017</v>
      </c>
      <c r="AA1153" s="6" t="s">
        <v>48838</v>
      </c>
      <c r="AB1153" s="6" t="s">
        <v>5578</v>
      </c>
      <c r="AC1153" s="6" t="s">
        <v>50693</v>
      </c>
      <c r="AD1153" s="6" t="s">
        <v>50694</v>
      </c>
    </row>
    <row r="1154" spans="1:30" x14ac:dyDescent="0.25">
      <c r="A1154" s="26" t="s">
        <v>41152</v>
      </c>
      <c r="B1154" s="24" t="s">
        <v>41153</v>
      </c>
      <c r="C1154" s="22">
        <v>57111.49</v>
      </c>
      <c r="D1154" s="22">
        <v>12936</v>
      </c>
      <c r="E1154" s="22">
        <v>9634</v>
      </c>
      <c r="F1154" s="22">
        <v>0.65</v>
      </c>
      <c r="G1154" s="22">
        <v>22027</v>
      </c>
      <c r="H1154" s="22">
        <v>8801</v>
      </c>
      <c r="I1154" s="22">
        <v>8837</v>
      </c>
      <c r="J1154" s="22">
        <v>29827</v>
      </c>
      <c r="K1154" s="22">
        <v>39300</v>
      </c>
      <c r="L1154" s="22">
        <v>19474</v>
      </c>
      <c r="M1154" s="22">
        <v>0</v>
      </c>
      <c r="N1154" s="22">
        <v>38922</v>
      </c>
      <c r="O1154" s="22">
        <v>51.31</v>
      </c>
      <c r="P1154" s="22">
        <v>30.715</v>
      </c>
      <c r="Q1154" s="22">
        <v>0.44330999999999998</v>
      </c>
      <c r="R1154" s="22">
        <v>1.27</v>
      </c>
      <c r="U1154" s="24" t="s">
        <v>45192</v>
      </c>
      <c r="V1154" s="24" t="s">
        <v>45193</v>
      </c>
      <c r="W1154" s="25" t="s">
        <v>45194</v>
      </c>
      <c r="X1154">
        <v>1152</v>
      </c>
      <c r="Y1154" s="6" t="s">
        <v>5579</v>
      </c>
      <c r="Z1154" s="6" t="s">
        <v>49654</v>
      </c>
      <c r="AA1154" s="6" t="s">
        <v>90</v>
      </c>
      <c r="AB1154" s="6" t="s">
        <v>5580</v>
      </c>
      <c r="AC1154" s="6" t="s">
        <v>50695</v>
      </c>
      <c r="AD1154" s="6" t="s">
        <v>50696</v>
      </c>
    </row>
    <row r="1155" spans="1:30" x14ac:dyDescent="0.25">
      <c r="A1155" s="26" t="s">
        <v>1663</v>
      </c>
      <c r="B1155" s="24" t="s">
        <v>1664</v>
      </c>
      <c r="C1155" s="22">
        <v>3131.45</v>
      </c>
      <c r="D1155" s="22">
        <v>99.722989999999996</v>
      </c>
      <c r="E1155" s="22">
        <v>-9.0190099999999997</v>
      </c>
      <c r="F1155" s="22">
        <v>1.34</v>
      </c>
      <c r="G1155" s="22">
        <v>280.43499000000003</v>
      </c>
      <c r="H1155" s="22">
        <v>228.70099999999999</v>
      </c>
      <c r="I1155" s="22">
        <v>1103.6619800000001</v>
      </c>
      <c r="J1155" s="22">
        <v>498.57199000000003</v>
      </c>
      <c r="K1155" s="22">
        <v>829.58398</v>
      </c>
      <c r="L1155" s="22">
        <v>452.52600000000001</v>
      </c>
      <c r="M1155" s="22">
        <v>0</v>
      </c>
      <c r="N1155" s="22">
        <v>1191.55603</v>
      </c>
      <c r="O1155" s="22">
        <v>26.3</v>
      </c>
      <c r="P1155" s="22">
        <v>27.506</v>
      </c>
      <c r="Q1155" s="22">
        <v>0.37942999999999999</v>
      </c>
      <c r="R1155" s="22">
        <v>1.68</v>
      </c>
      <c r="S1155" s="22">
        <v>1.21</v>
      </c>
      <c r="T1155" s="22">
        <v>0.64273000000000002</v>
      </c>
      <c r="U1155" s="24" t="s">
        <v>45195</v>
      </c>
      <c r="V1155" s="24" t="s">
        <v>45196</v>
      </c>
      <c r="W1155" s="25" t="s">
        <v>45197</v>
      </c>
      <c r="X1155">
        <v>1153</v>
      </c>
      <c r="Y1155" s="6" t="s">
        <v>5581</v>
      </c>
      <c r="Z1155" s="6" t="s">
        <v>51333</v>
      </c>
      <c r="AA1155" s="6" t="s">
        <v>51372</v>
      </c>
      <c r="AB1155" s="6" t="s">
        <v>5582</v>
      </c>
      <c r="AC1155" s="6" t="s">
        <v>50697</v>
      </c>
      <c r="AD1155" s="6" t="s">
        <v>50698</v>
      </c>
    </row>
    <row r="1156" spans="1:30" x14ac:dyDescent="0.25">
      <c r="A1156" s="26" t="s">
        <v>1665</v>
      </c>
      <c r="B1156" s="24" t="s">
        <v>1665</v>
      </c>
      <c r="C1156" s="22">
        <v>6739.5</v>
      </c>
      <c r="D1156" s="22">
        <v>575.59996999999998</v>
      </c>
      <c r="E1156" s="22">
        <v>468.20001000000002</v>
      </c>
      <c r="F1156" s="22">
        <v>1.42</v>
      </c>
      <c r="G1156" s="22">
        <v>628.79998000000001</v>
      </c>
      <c r="H1156" s="22">
        <v>533.90002000000004</v>
      </c>
      <c r="I1156" s="22">
        <v>1077.59997</v>
      </c>
      <c r="J1156" s="22">
        <v>1185.5</v>
      </c>
      <c r="K1156" s="22">
        <v>1836.8000400000001</v>
      </c>
      <c r="L1156" s="22">
        <v>0</v>
      </c>
      <c r="M1156" s="22">
        <v>0</v>
      </c>
      <c r="N1156" s="22">
        <v>2257.3998999999999</v>
      </c>
      <c r="O1156" s="22">
        <v>27.89</v>
      </c>
      <c r="P1156" s="22">
        <v>0</v>
      </c>
      <c r="Q1156" s="22">
        <v>0</v>
      </c>
      <c r="R1156" s="22">
        <v>1.6</v>
      </c>
      <c r="S1156" s="22">
        <v>1.1000000000000001</v>
      </c>
      <c r="T1156" s="22">
        <v>0.56862000000000001</v>
      </c>
      <c r="U1156" s="24" t="s">
        <v>45198</v>
      </c>
      <c r="V1156" s="24" t="s">
        <v>45199</v>
      </c>
      <c r="W1156" s="25" t="s">
        <v>45200</v>
      </c>
      <c r="X1156">
        <v>1154</v>
      </c>
      <c r="Y1156" s="6" t="s">
        <v>5583</v>
      </c>
      <c r="Z1156" s="6" t="s">
        <v>50270</v>
      </c>
      <c r="AA1156" s="6" t="s">
        <v>50688</v>
      </c>
      <c r="AB1156" s="6" t="s">
        <v>5584</v>
      </c>
      <c r="AC1156" s="6" t="s">
        <v>50699</v>
      </c>
      <c r="AD1156" s="6" t="s">
        <v>50700</v>
      </c>
    </row>
    <row r="1157" spans="1:30" x14ac:dyDescent="0.25">
      <c r="A1157" s="26" t="s">
        <v>1666</v>
      </c>
      <c r="B1157" s="24" t="s">
        <v>1667</v>
      </c>
      <c r="C1157" s="22">
        <v>53508</v>
      </c>
      <c r="D1157" s="22">
        <v>24887.73632</v>
      </c>
      <c r="E1157" s="22">
        <v>23958.751950000002</v>
      </c>
      <c r="F1157" s="22">
        <v>0.68</v>
      </c>
      <c r="G1157" s="22">
        <v>187997.09375</v>
      </c>
      <c r="H1157" s="22">
        <v>0</v>
      </c>
      <c r="I1157" s="22">
        <v>4477.1821200000004</v>
      </c>
      <c r="J1157" s="22">
        <v>226875.20311999999</v>
      </c>
      <c r="K1157" s="22">
        <v>314520</v>
      </c>
      <c r="L1157" s="22">
        <v>82135.203120000006</v>
      </c>
      <c r="M1157" s="22">
        <v>0</v>
      </c>
      <c r="N1157" s="22">
        <v>34351.339840000001</v>
      </c>
      <c r="O1157" s="22">
        <v>3.57</v>
      </c>
      <c r="P1157" s="22">
        <v>70.588989999999995</v>
      </c>
      <c r="Q1157" s="22">
        <v>2.4000699999999999</v>
      </c>
      <c r="R1157" s="22">
        <v>1.57</v>
      </c>
      <c r="S1157" s="22">
        <v>1.39</v>
      </c>
      <c r="T1157" s="22">
        <v>0.55767</v>
      </c>
      <c r="U1157" s="24" t="s">
        <v>45201</v>
      </c>
      <c r="V1157" s="24" t="s">
        <v>45202</v>
      </c>
      <c r="W1157" s="25" t="s">
        <v>45203</v>
      </c>
      <c r="X1157">
        <v>1155</v>
      </c>
      <c r="Y1157" s="6" t="s">
        <v>5585</v>
      </c>
      <c r="Z1157" s="6" t="s">
        <v>49567</v>
      </c>
      <c r="AA1157" s="6" t="s">
        <v>49563</v>
      </c>
      <c r="AB1157" s="6" t="s">
        <v>5586</v>
      </c>
      <c r="AC1157" s="6" t="s">
        <v>50701</v>
      </c>
      <c r="AD1157" s="6" t="s">
        <v>50700</v>
      </c>
    </row>
    <row r="1158" spans="1:30" x14ac:dyDescent="0.25">
      <c r="A1158" s="26" t="s">
        <v>41154</v>
      </c>
      <c r="B1158" s="24" t="s">
        <v>41155</v>
      </c>
      <c r="C1158" s="22">
        <v>3526.06</v>
      </c>
      <c r="D1158" s="22">
        <v>837.38098000000002</v>
      </c>
      <c r="E1158" s="22">
        <v>667.92601999999999</v>
      </c>
      <c r="F1158" s="22">
        <v>1.64</v>
      </c>
      <c r="G1158" s="22">
        <v>974.67700000000002</v>
      </c>
      <c r="H1158" s="22">
        <v>1076.10302</v>
      </c>
      <c r="I1158" s="22">
        <v>2011.1989699999999</v>
      </c>
      <c r="J1158" s="22">
        <v>2168.2858799999999</v>
      </c>
      <c r="K1158" s="22">
        <v>2712.5219699999998</v>
      </c>
      <c r="L1158" s="22">
        <v>669.16301999999996</v>
      </c>
      <c r="M1158" s="22">
        <v>0</v>
      </c>
      <c r="N1158" s="22">
        <v>2320.42407</v>
      </c>
      <c r="O1158" s="22">
        <v>5.76</v>
      </c>
      <c r="P1158" s="22">
        <v>22.382989999999999</v>
      </c>
      <c r="Q1158" s="22">
        <v>0.28837000000000002</v>
      </c>
      <c r="R1158" s="22">
        <v>1.25</v>
      </c>
      <c r="S1158" s="22">
        <v>0.75</v>
      </c>
      <c r="T1158" s="22">
        <v>0.30519000000000002</v>
      </c>
      <c r="U1158" s="24" t="s">
        <v>45204</v>
      </c>
      <c r="V1158" s="24" t="s">
        <v>45205</v>
      </c>
      <c r="W1158" s="25" t="s">
        <v>45206</v>
      </c>
      <c r="X1158">
        <v>1156</v>
      </c>
      <c r="Y1158" s="6" t="s">
        <v>5587</v>
      </c>
      <c r="Z1158" s="6" t="s">
        <v>49448</v>
      </c>
      <c r="AA1158" s="6" t="s">
        <v>90</v>
      </c>
      <c r="AB1158" s="6" t="s">
        <v>5588</v>
      </c>
      <c r="AC1158" s="6" t="s">
        <v>50702</v>
      </c>
      <c r="AD1158" s="6" t="s">
        <v>50703</v>
      </c>
    </row>
    <row r="1159" spans="1:30" x14ac:dyDescent="0.25">
      <c r="A1159" s="26" t="s">
        <v>1668</v>
      </c>
      <c r="B1159" s="24" t="s">
        <v>1669</v>
      </c>
      <c r="C1159" s="22">
        <v>68560.47</v>
      </c>
      <c r="D1159" s="22">
        <v>4455</v>
      </c>
      <c r="E1159" s="22">
        <v>4045</v>
      </c>
      <c r="F1159" s="22">
        <v>1.1000000000000001</v>
      </c>
      <c r="G1159" s="22">
        <v>3171</v>
      </c>
      <c r="H1159" s="22">
        <v>2054</v>
      </c>
      <c r="I1159" s="22">
        <v>5632</v>
      </c>
      <c r="J1159" s="22">
        <v>4460</v>
      </c>
      <c r="K1159" s="22">
        <v>6270</v>
      </c>
      <c r="L1159" s="22">
        <v>6173</v>
      </c>
      <c r="M1159" s="22">
        <v>0</v>
      </c>
      <c r="N1159" s="22">
        <v>3089</v>
      </c>
      <c r="O1159" s="22">
        <v>10.199999999999999</v>
      </c>
      <c r="P1159" s="22">
        <v>63.987990000000003</v>
      </c>
      <c r="Q1159" s="22">
        <v>1.77684</v>
      </c>
      <c r="R1159" s="22">
        <v>1.2</v>
      </c>
      <c r="S1159" s="22">
        <v>0.95</v>
      </c>
      <c r="T1159" s="22">
        <v>0.23430000000000001</v>
      </c>
      <c r="U1159" s="24" t="s">
        <v>45207</v>
      </c>
      <c r="V1159" s="24" t="s">
        <v>45208</v>
      </c>
      <c r="W1159" s="25" t="s">
        <v>45209</v>
      </c>
      <c r="X1159">
        <v>1157</v>
      </c>
      <c r="Y1159" s="6" t="s">
        <v>5589</v>
      </c>
      <c r="Z1159" s="6" t="s">
        <v>52338</v>
      </c>
      <c r="AA1159" s="6" t="s">
        <v>52510</v>
      </c>
      <c r="AB1159" s="6" t="s">
        <v>5590</v>
      </c>
      <c r="AC1159" s="6" t="s">
        <v>50704</v>
      </c>
      <c r="AD1159" s="6" t="s">
        <v>50703</v>
      </c>
    </row>
    <row r="1160" spans="1:30" x14ac:dyDescent="0.25">
      <c r="A1160" s="26" t="s">
        <v>90</v>
      </c>
      <c r="B1160" s="24" t="s">
        <v>1670</v>
      </c>
      <c r="C1160" s="22">
        <v>317539.90999999997</v>
      </c>
      <c r="F1160" s="22">
        <v>1</v>
      </c>
      <c r="U1160" s="24" t="s">
        <v>90</v>
      </c>
      <c r="V1160" s="24" t="s">
        <v>90</v>
      </c>
      <c r="W1160" s="25" t="s">
        <v>90</v>
      </c>
      <c r="X1160">
        <v>1158</v>
      </c>
      <c r="Y1160" s="6" t="s">
        <v>5591</v>
      </c>
      <c r="Z1160" s="6" t="s">
        <v>52089</v>
      </c>
      <c r="AA1160" s="6" t="s">
        <v>90</v>
      </c>
      <c r="AB1160" s="6" t="s">
        <v>5592</v>
      </c>
      <c r="AC1160" s="6" t="s">
        <v>50705</v>
      </c>
      <c r="AD1160" s="6" t="s">
        <v>50706</v>
      </c>
    </row>
    <row r="1161" spans="1:30" x14ac:dyDescent="0.25">
      <c r="A1161" s="26" t="s">
        <v>1671</v>
      </c>
      <c r="B1161" s="24" t="s">
        <v>1672</v>
      </c>
      <c r="C1161" s="22">
        <v>7051.22</v>
      </c>
      <c r="D1161" s="22">
        <v>1528.1999499999999</v>
      </c>
      <c r="E1161" s="22">
        <v>1332.90002</v>
      </c>
      <c r="F1161" s="22">
        <v>1.35</v>
      </c>
      <c r="G1161" s="22">
        <v>1005.5</v>
      </c>
      <c r="H1161" s="22">
        <v>0</v>
      </c>
      <c r="I1161" s="22">
        <v>15698.900390000001</v>
      </c>
      <c r="J1161" s="22">
        <v>2844.3000400000001</v>
      </c>
      <c r="K1161" s="22">
        <v>12636.299800000001</v>
      </c>
      <c r="L1161" s="22">
        <v>8078</v>
      </c>
      <c r="M1161" s="22">
        <v>4010.5</v>
      </c>
      <c r="N1161" s="22">
        <v>11833</v>
      </c>
      <c r="O1161" s="22">
        <v>26.02</v>
      </c>
      <c r="P1161" s="22">
        <v>36.463000000000001</v>
      </c>
      <c r="Q1161" s="22">
        <v>0.69316999999999995</v>
      </c>
      <c r="R1161" s="22">
        <v>4.88</v>
      </c>
      <c r="S1161" s="22">
        <v>4.4400000000000004</v>
      </c>
      <c r="T1161" s="22">
        <v>4.0891599999999997</v>
      </c>
      <c r="U1161" s="24" t="s">
        <v>45210</v>
      </c>
      <c r="V1161" s="24" t="s">
        <v>45211</v>
      </c>
      <c r="W1161" s="25" t="s">
        <v>45212</v>
      </c>
      <c r="X1161">
        <v>1159</v>
      </c>
      <c r="Y1161" s="6" t="s">
        <v>5593</v>
      </c>
      <c r="Z1161" s="6" t="s">
        <v>49245</v>
      </c>
      <c r="AA1161" s="6" t="s">
        <v>50498</v>
      </c>
      <c r="AB1161" s="6" t="s">
        <v>5594</v>
      </c>
      <c r="AC1161" s="6" t="s">
        <v>50707</v>
      </c>
      <c r="AD1161" s="6" t="s">
        <v>50706</v>
      </c>
    </row>
    <row r="1162" spans="1:30" x14ac:dyDescent="0.25">
      <c r="A1162" s="26" t="s">
        <v>90</v>
      </c>
      <c r="B1162" s="24" t="s">
        <v>1673</v>
      </c>
      <c r="C1162" s="22">
        <v>49387.98</v>
      </c>
      <c r="F1162" s="22">
        <v>0.95</v>
      </c>
      <c r="U1162" s="24" t="s">
        <v>90</v>
      </c>
      <c r="V1162" s="24" t="s">
        <v>90</v>
      </c>
      <c r="W1162" s="25" t="s">
        <v>90</v>
      </c>
      <c r="X1162">
        <v>1160</v>
      </c>
      <c r="Y1162" s="6" t="s">
        <v>5595</v>
      </c>
      <c r="Z1162" s="6" t="s">
        <v>52341</v>
      </c>
      <c r="AA1162" s="6" t="s">
        <v>90</v>
      </c>
      <c r="AB1162" s="6" t="s">
        <v>5596</v>
      </c>
      <c r="AC1162" s="6" t="s">
        <v>50708</v>
      </c>
      <c r="AD1162" s="6" t="s">
        <v>50706</v>
      </c>
    </row>
    <row r="1163" spans="1:30" x14ac:dyDescent="0.25">
      <c r="A1163" s="26" t="s">
        <v>90</v>
      </c>
      <c r="B1163" s="24" t="s">
        <v>1674</v>
      </c>
      <c r="C1163" s="22">
        <v>68411.47</v>
      </c>
      <c r="F1163" s="22">
        <v>1.08</v>
      </c>
      <c r="U1163" s="24" t="s">
        <v>90</v>
      </c>
      <c r="V1163" s="24" t="s">
        <v>90</v>
      </c>
      <c r="W1163" s="25" t="s">
        <v>90</v>
      </c>
      <c r="X1163">
        <v>1161</v>
      </c>
      <c r="Y1163" s="6" t="s">
        <v>5597</v>
      </c>
      <c r="Z1163" s="6" t="s">
        <v>50968</v>
      </c>
      <c r="AA1163" s="6" t="s">
        <v>90</v>
      </c>
      <c r="AB1163" s="6" t="s">
        <v>5598</v>
      </c>
      <c r="AC1163" s="6" t="s">
        <v>42256</v>
      </c>
      <c r="AD1163" s="6" t="s">
        <v>50709</v>
      </c>
    </row>
    <row r="1164" spans="1:30" x14ac:dyDescent="0.25">
      <c r="A1164" s="26" t="s">
        <v>90</v>
      </c>
      <c r="B1164" s="24" t="s">
        <v>1675</v>
      </c>
      <c r="C1164" s="22">
        <v>50461.98</v>
      </c>
      <c r="F1164" s="22">
        <v>1.1499999999999999</v>
      </c>
      <c r="U1164" s="24" t="s">
        <v>90</v>
      </c>
      <c r="V1164" s="24" t="s">
        <v>90</v>
      </c>
      <c r="W1164" s="25" t="s">
        <v>90</v>
      </c>
      <c r="X1164">
        <v>1162</v>
      </c>
      <c r="Y1164" s="6" t="s">
        <v>5599</v>
      </c>
      <c r="Z1164" s="6" t="s">
        <v>51435</v>
      </c>
      <c r="AA1164" s="6" t="s">
        <v>51447</v>
      </c>
      <c r="AB1164" s="6" t="s">
        <v>5600</v>
      </c>
      <c r="AC1164" s="6" t="s">
        <v>50710</v>
      </c>
      <c r="AD1164" s="6" t="s">
        <v>50711</v>
      </c>
    </row>
    <row r="1165" spans="1:30" x14ac:dyDescent="0.25">
      <c r="A1165" s="26" t="s">
        <v>90</v>
      </c>
      <c r="B1165" s="24" t="s">
        <v>1676</v>
      </c>
      <c r="C1165" s="22">
        <v>10853.18</v>
      </c>
      <c r="F1165" s="22">
        <v>1.1499999999999999</v>
      </c>
      <c r="U1165" s="24" t="s">
        <v>90</v>
      </c>
      <c r="V1165" s="24" t="s">
        <v>90</v>
      </c>
      <c r="W1165" s="25" t="s">
        <v>90</v>
      </c>
      <c r="X1165">
        <v>1163</v>
      </c>
      <c r="Y1165" s="6" t="s">
        <v>5601</v>
      </c>
      <c r="Z1165" s="6" t="s">
        <v>50270</v>
      </c>
      <c r="AA1165" s="6" t="s">
        <v>90</v>
      </c>
      <c r="AB1165" s="6" t="s">
        <v>5602</v>
      </c>
      <c r="AC1165" s="6" t="s">
        <v>50712</v>
      </c>
      <c r="AD1165" s="6" t="s">
        <v>50711</v>
      </c>
    </row>
    <row r="1166" spans="1:30" x14ac:dyDescent="0.25">
      <c r="A1166" s="26" t="s">
        <v>90</v>
      </c>
      <c r="B1166" s="24" t="s">
        <v>1677</v>
      </c>
      <c r="C1166" s="22">
        <v>9534.92</v>
      </c>
      <c r="F1166" s="22">
        <v>1.1499999999999999</v>
      </c>
      <c r="U1166" s="24" t="s">
        <v>90</v>
      </c>
      <c r="V1166" s="24" t="s">
        <v>90</v>
      </c>
      <c r="W1166" s="25" t="s">
        <v>90</v>
      </c>
      <c r="X1166">
        <v>1164</v>
      </c>
      <c r="Y1166" s="6" t="s">
        <v>5603</v>
      </c>
      <c r="Z1166" s="6" t="s">
        <v>51779</v>
      </c>
      <c r="AA1166" s="6" t="s">
        <v>90</v>
      </c>
      <c r="AB1166" s="6" t="s">
        <v>5604</v>
      </c>
      <c r="AC1166" s="6" t="s">
        <v>50713</v>
      </c>
      <c r="AD1166" s="6" t="s">
        <v>50711</v>
      </c>
    </row>
    <row r="1167" spans="1:30" x14ac:dyDescent="0.25">
      <c r="A1167" s="26" t="s">
        <v>90</v>
      </c>
      <c r="B1167" s="24" t="s">
        <v>1678</v>
      </c>
      <c r="C1167" s="22">
        <v>12396.05</v>
      </c>
      <c r="F1167" s="22">
        <v>1.0900000000000001</v>
      </c>
      <c r="U1167" s="24" t="s">
        <v>90</v>
      </c>
      <c r="V1167" s="24" t="s">
        <v>90</v>
      </c>
      <c r="W1167" s="25" t="s">
        <v>90</v>
      </c>
      <c r="X1167">
        <v>1165</v>
      </c>
      <c r="Y1167" s="6" t="s">
        <v>5605</v>
      </c>
      <c r="Z1167" s="6" t="s">
        <v>49337</v>
      </c>
      <c r="AA1167" s="6" t="s">
        <v>49854</v>
      </c>
      <c r="AB1167" s="6" t="s">
        <v>5606</v>
      </c>
      <c r="AC1167" s="6" t="s">
        <v>43862</v>
      </c>
      <c r="AD1167" s="6" t="s">
        <v>50714</v>
      </c>
    </row>
    <row r="1168" spans="1:30" x14ac:dyDescent="0.25">
      <c r="A1168" s="26" t="s">
        <v>90</v>
      </c>
      <c r="B1168" s="24" t="s">
        <v>1679</v>
      </c>
      <c r="C1168" s="22">
        <v>27265.3</v>
      </c>
      <c r="F1168" s="22">
        <v>1.0900000000000001</v>
      </c>
      <c r="U1168" s="24" t="s">
        <v>90</v>
      </c>
      <c r="V1168" s="24" t="s">
        <v>90</v>
      </c>
      <c r="W1168" s="25" t="s">
        <v>90</v>
      </c>
      <c r="X1168">
        <v>1166</v>
      </c>
      <c r="Y1168" s="6" t="s">
        <v>5607</v>
      </c>
      <c r="Z1168" s="6" t="s">
        <v>51115</v>
      </c>
      <c r="AA1168" s="6" t="s">
        <v>90</v>
      </c>
      <c r="AB1168" s="6" t="s">
        <v>5608</v>
      </c>
      <c r="AC1168" s="6" t="s">
        <v>50715</v>
      </c>
      <c r="AD1168" s="6" t="s">
        <v>50714</v>
      </c>
    </row>
    <row r="1169" spans="1:30" x14ac:dyDescent="0.25">
      <c r="A1169" s="26" t="s">
        <v>90</v>
      </c>
      <c r="B1169" s="24" t="s">
        <v>1680</v>
      </c>
      <c r="C1169" s="22">
        <v>12171.32</v>
      </c>
      <c r="F1169" s="22">
        <v>1.0900000000000001</v>
      </c>
      <c r="U1169" s="24" t="s">
        <v>90</v>
      </c>
      <c r="V1169" s="24" t="s">
        <v>90</v>
      </c>
      <c r="W1169" s="25" t="s">
        <v>90</v>
      </c>
      <c r="X1169">
        <v>1167</v>
      </c>
      <c r="Y1169" s="6" t="s">
        <v>5609</v>
      </c>
      <c r="Z1169" s="6" t="s">
        <v>48742</v>
      </c>
      <c r="AA1169" s="6" t="s">
        <v>90</v>
      </c>
      <c r="AB1169" s="6" t="s">
        <v>5610</v>
      </c>
      <c r="AC1169" s="6" t="s">
        <v>50716</v>
      </c>
      <c r="AD1169" s="6" t="s">
        <v>50714</v>
      </c>
    </row>
    <row r="1170" spans="1:30" x14ac:dyDescent="0.25">
      <c r="A1170" s="26" t="s">
        <v>1681</v>
      </c>
      <c r="B1170" s="24" t="s">
        <v>1682</v>
      </c>
      <c r="C1170" s="22">
        <v>20808.68</v>
      </c>
      <c r="D1170" s="22">
        <v>6276.8281200000001</v>
      </c>
      <c r="E1170" s="22">
        <v>3661.4160099999999</v>
      </c>
      <c r="F1170" s="22">
        <v>0.86</v>
      </c>
      <c r="G1170" s="22">
        <v>31484.640619999998</v>
      </c>
      <c r="H1170" s="22">
        <v>1250.7550000000001</v>
      </c>
      <c r="I1170" s="22">
        <v>0</v>
      </c>
      <c r="J1170" s="22">
        <v>41233.828119999998</v>
      </c>
      <c r="K1170" s="22">
        <v>72660.84375</v>
      </c>
      <c r="L1170" s="22">
        <v>38551.949209999999</v>
      </c>
      <c r="M1170" s="22">
        <v>0</v>
      </c>
      <c r="N1170" s="22">
        <v>25362.019530000001</v>
      </c>
      <c r="O1170" s="22">
        <v>107.29</v>
      </c>
      <c r="P1170" s="22">
        <v>60.323</v>
      </c>
      <c r="Q1170" s="22">
        <v>1.52006</v>
      </c>
      <c r="R1170" s="22">
        <v>1.76</v>
      </c>
      <c r="S1170" s="22">
        <v>1.73</v>
      </c>
      <c r="T1170" s="22">
        <v>0.96826000000000001</v>
      </c>
      <c r="U1170" s="24" t="s">
        <v>45213</v>
      </c>
      <c r="V1170" s="24" t="s">
        <v>45214</v>
      </c>
      <c r="W1170" s="25" t="s">
        <v>45215</v>
      </c>
      <c r="X1170">
        <v>1168</v>
      </c>
      <c r="Y1170" s="6" t="s">
        <v>5611</v>
      </c>
      <c r="Z1170" s="6" t="s">
        <v>51786</v>
      </c>
      <c r="AA1170" s="6" t="s">
        <v>90</v>
      </c>
      <c r="AB1170" s="6" t="s">
        <v>5612</v>
      </c>
      <c r="AC1170" s="6" t="s">
        <v>50717</v>
      </c>
      <c r="AD1170" s="6" t="s">
        <v>50718</v>
      </c>
    </row>
    <row r="1171" spans="1:30" x14ac:dyDescent="0.25">
      <c r="A1171" s="26" t="s">
        <v>90</v>
      </c>
      <c r="B1171" s="24" t="s">
        <v>41156</v>
      </c>
      <c r="C1171" s="22">
        <v>2903.71</v>
      </c>
      <c r="F1171" s="22">
        <v>0.91</v>
      </c>
      <c r="U1171" s="24" t="s">
        <v>90</v>
      </c>
      <c r="V1171" s="24" t="s">
        <v>90</v>
      </c>
      <c r="W1171" s="25" t="s">
        <v>90</v>
      </c>
      <c r="X1171">
        <v>1169</v>
      </c>
      <c r="Y1171" s="6" t="s">
        <v>5613</v>
      </c>
      <c r="Z1171" s="6" t="s">
        <v>49339</v>
      </c>
      <c r="AA1171" s="6" t="s">
        <v>90</v>
      </c>
      <c r="AB1171" s="6" t="s">
        <v>5614</v>
      </c>
      <c r="AC1171" s="6" t="s">
        <v>50719</v>
      </c>
      <c r="AD1171" s="6" t="s">
        <v>50720</v>
      </c>
    </row>
    <row r="1172" spans="1:30" x14ac:dyDescent="0.25">
      <c r="A1172" s="26" t="s">
        <v>90</v>
      </c>
      <c r="B1172" s="24" t="s">
        <v>1683</v>
      </c>
      <c r="C1172" s="22">
        <v>12191.7</v>
      </c>
      <c r="F1172" s="22">
        <v>1.1499999999999999</v>
      </c>
      <c r="U1172" s="24" t="s">
        <v>90</v>
      </c>
      <c r="V1172" s="24" t="s">
        <v>90</v>
      </c>
      <c r="W1172" s="25" t="s">
        <v>90</v>
      </c>
      <c r="X1172">
        <v>1170</v>
      </c>
      <c r="Y1172" s="6" t="s">
        <v>5615</v>
      </c>
      <c r="Z1172" s="6" t="s">
        <v>51396</v>
      </c>
      <c r="AA1172" s="6" t="s">
        <v>90</v>
      </c>
      <c r="AB1172" s="6" t="s">
        <v>5616</v>
      </c>
      <c r="AC1172" s="6" t="s">
        <v>50721</v>
      </c>
      <c r="AD1172" s="6" t="s">
        <v>50720</v>
      </c>
    </row>
    <row r="1173" spans="1:30" x14ac:dyDescent="0.25">
      <c r="A1173" s="26" t="s">
        <v>1684</v>
      </c>
      <c r="B1173" s="24" t="s">
        <v>1685</v>
      </c>
      <c r="C1173" s="22">
        <v>14500.22</v>
      </c>
      <c r="D1173" s="22">
        <v>1277.64904</v>
      </c>
      <c r="E1173" s="22">
        <v>976.59301000000005</v>
      </c>
      <c r="F1173" s="22">
        <v>0.84</v>
      </c>
      <c r="G1173" s="22">
        <v>3405.3811000000001</v>
      </c>
      <c r="H1173" s="22">
        <v>0</v>
      </c>
      <c r="I1173" s="22">
        <v>8578.7099600000001</v>
      </c>
      <c r="J1173" s="22">
        <v>3250.8449700000001</v>
      </c>
      <c r="K1173" s="22">
        <v>4721.9941399999998</v>
      </c>
      <c r="L1173" s="22">
        <v>3357.2561000000001</v>
      </c>
      <c r="M1173" s="22">
        <v>0</v>
      </c>
      <c r="N1173" s="22">
        <v>6104.3920799999996</v>
      </c>
      <c r="O1173" s="22">
        <v>50.67</v>
      </c>
      <c r="P1173" s="22">
        <v>38.759990000000002</v>
      </c>
      <c r="Q1173" s="22">
        <v>0.52930999999999995</v>
      </c>
      <c r="R1173" s="22">
        <v>1.53</v>
      </c>
      <c r="S1173" s="22">
        <v>1.45</v>
      </c>
      <c r="T1173" s="22">
        <v>0.40500000000000003</v>
      </c>
      <c r="U1173" s="24" t="s">
        <v>45216</v>
      </c>
      <c r="V1173" s="24" t="s">
        <v>45217</v>
      </c>
      <c r="W1173" s="25" t="s">
        <v>45218</v>
      </c>
      <c r="X1173">
        <v>1171</v>
      </c>
      <c r="Y1173" s="6" t="s">
        <v>5617</v>
      </c>
      <c r="Z1173" s="6" t="s">
        <v>48763</v>
      </c>
      <c r="AA1173" s="6" t="s">
        <v>48639</v>
      </c>
      <c r="AB1173" s="6" t="s">
        <v>5618</v>
      </c>
      <c r="AC1173" s="6" t="s">
        <v>50722</v>
      </c>
      <c r="AD1173" s="6" t="s">
        <v>50723</v>
      </c>
    </row>
    <row r="1174" spans="1:30" x14ac:dyDescent="0.25">
      <c r="A1174" s="26" t="s">
        <v>41157</v>
      </c>
      <c r="B1174" s="24" t="s">
        <v>41158</v>
      </c>
      <c r="C1174" s="22">
        <v>2255.3200000000002</v>
      </c>
      <c r="D1174" s="22">
        <v>-67.561000000000007</v>
      </c>
      <c r="E1174" s="22">
        <v>-141.67599999999999</v>
      </c>
      <c r="F1174" s="22">
        <v>0.41</v>
      </c>
      <c r="G1174" s="22">
        <v>88.627989999999997</v>
      </c>
      <c r="H1174" s="22">
        <v>0</v>
      </c>
      <c r="I1174" s="22">
        <v>1075.66894</v>
      </c>
      <c r="J1174" s="22">
        <v>360.96798000000001</v>
      </c>
      <c r="K1174" s="22">
        <v>351.04597999999999</v>
      </c>
      <c r="L1174" s="22">
        <v>364.505</v>
      </c>
      <c r="M1174" s="22">
        <v>0</v>
      </c>
      <c r="N1174" s="22">
        <v>701.33801000000005</v>
      </c>
      <c r="O1174" s="22">
        <v>5.69</v>
      </c>
      <c r="P1174" s="22">
        <v>34.104990000000001</v>
      </c>
      <c r="Q1174" s="22">
        <v>0.51756999999999997</v>
      </c>
      <c r="R1174" s="22">
        <v>0.97</v>
      </c>
      <c r="S1174" s="22">
        <v>0.97</v>
      </c>
      <c r="T1174" s="22">
        <v>0.72697999999999996</v>
      </c>
      <c r="U1174" s="24" t="s">
        <v>45219</v>
      </c>
      <c r="V1174" s="24" t="s">
        <v>45220</v>
      </c>
      <c r="W1174" s="25" t="s">
        <v>45221</v>
      </c>
      <c r="X1174">
        <v>1172</v>
      </c>
      <c r="Y1174" s="6" t="s">
        <v>5619</v>
      </c>
      <c r="Z1174" s="6" t="s">
        <v>51400</v>
      </c>
      <c r="AA1174" s="6" t="s">
        <v>90</v>
      </c>
      <c r="AB1174" s="6" t="s">
        <v>5620</v>
      </c>
      <c r="AC1174" s="6" t="s">
        <v>50724</v>
      </c>
      <c r="AD1174" s="6" t="s">
        <v>50723</v>
      </c>
    </row>
    <row r="1175" spans="1:30" x14ac:dyDescent="0.25">
      <c r="A1175" s="26" t="s">
        <v>1686</v>
      </c>
      <c r="B1175" s="24" t="s">
        <v>1687</v>
      </c>
      <c r="C1175" s="22">
        <v>8302.7199999999993</v>
      </c>
      <c r="D1175" s="22">
        <v>544.92900999999995</v>
      </c>
      <c r="E1175" s="22">
        <v>-84.542000000000002</v>
      </c>
      <c r="F1175" s="22">
        <v>0.74</v>
      </c>
      <c r="G1175" s="22">
        <v>651.49297999999999</v>
      </c>
      <c r="H1175" s="22">
        <v>714.06097</v>
      </c>
      <c r="I1175" s="22">
        <v>7487.0991199999999</v>
      </c>
      <c r="J1175" s="22">
        <v>933.19299000000001</v>
      </c>
      <c r="K1175" s="22">
        <v>2606.1398899999999</v>
      </c>
      <c r="L1175" s="22">
        <v>5693.3408200000003</v>
      </c>
      <c r="M1175" s="22">
        <v>0</v>
      </c>
      <c r="N1175" s="22">
        <v>3085.7338800000002</v>
      </c>
      <c r="O1175" s="22">
        <v>52.11</v>
      </c>
      <c r="P1175" s="22">
        <v>63.044989999999999</v>
      </c>
      <c r="Q1175" s="22">
        <v>1.7060200000000001</v>
      </c>
      <c r="R1175" s="22">
        <v>3.06</v>
      </c>
      <c r="S1175" s="22">
        <v>2.0299999999999998</v>
      </c>
      <c r="T1175" s="22">
        <v>1.3293900000000001</v>
      </c>
      <c r="U1175" s="24" t="s">
        <v>45222</v>
      </c>
      <c r="V1175" s="24" t="s">
        <v>45223</v>
      </c>
      <c r="W1175" s="25" t="s">
        <v>45224</v>
      </c>
      <c r="X1175">
        <v>1173</v>
      </c>
      <c r="Y1175" s="6" t="s">
        <v>5621</v>
      </c>
      <c r="Z1175" s="6" t="s">
        <v>51721</v>
      </c>
      <c r="AA1175" s="6" t="s">
        <v>90</v>
      </c>
      <c r="AB1175" s="6" t="s">
        <v>5622</v>
      </c>
      <c r="AC1175" s="6" t="s">
        <v>50725</v>
      </c>
      <c r="AD1175" s="6" t="s">
        <v>50726</v>
      </c>
    </row>
    <row r="1176" spans="1:30" x14ac:dyDescent="0.25">
      <c r="A1176" s="26" t="s">
        <v>1688</v>
      </c>
      <c r="B1176" s="24" t="s">
        <v>1689</v>
      </c>
      <c r="C1176" s="22">
        <v>17568.29</v>
      </c>
      <c r="D1176" s="22">
        <v>1977.1419599999999</v>
      </c>
      <c r="E1176" s="22">
        <v>1332.62194</v>
      </c>
      <c r="F1176" s="22">
        <v>1.1299999999999999</v>
      </c>
      <c r="G1176" s="22">
        <v>1858.83898</v>
      </c>
      <c r="H1176" s="22">
        <v>40.601999999999997</v>
      </c>
      <c r="I1176" s="22">
        <v>236.38999000000001</v>
      </c>
      <c r="J1176" s="22">
        <v>1568.2309499999999</v>
      </c>
      <c r="K1176" s="22">
        <v>2211.7780699999998</v>
      </c>
      <c r="L1176" s="22">
        <v>1261.73803</v>
      </c>
      <c r="M1176" s="22">
        <v>0</v>
      </c>
      <c r="N1176" s="22">
        <v>3666.7680599999999</v>
      </c>
      <c r="O1176" s="22">
        <v>36.64</v>
      </c>
      <c r="P1176" s="22">
        <v>20.707999999999998</v>
      </c>
      <c r="Q1176" s="22">
        <v>0.26114999999999999</v>
      </c>
      <c r="R1176" s="22">
        <v>1.17</v>
      </c>
      <c r="S1176" s="22">
        <v>1.38</v>
      </c>
      <c r="T1176" s="22">
        <v>0.19916</v>
      </c>
      <c r="U1176" s="24" t="s">
        <v>45225</v>
      </c>
      <c r="V1176" s="24" t="s">
        <v>45226</v>
      </c>
      <c r="W1176" s="25" t="s">
        <v>45227</v>
      </c>
      <c r="X1176">
        <v>1174</v>
      </c>
      <c r="Y1176" s="6" t="s">
        <v>5623</v>
      </c>
      <c r="Z1176" s="6" t="s">
        <v>49942</v>
      </c>
      <c r="AA1176" s="6" t="s">
        <v>90</v>
      </c>
      <c r="AB1176" s="6" t="s">
        <v>5624</v>
      </c>
      <c r="AC1176" s="6" t="s">
        <v>50727</v>
      </c>
      <c r="AD1176" s="6" t="s">
        <v>50728</v>
      </c>
    </row>
    <row r="1177" spans="1:30" x14ac:dyDescent="0.25">
      <c r="A1177" s="26" t="s">
        <v>1691</v>
      </c>
      <c r="B1177" s="24" t="s">
        <v>1692</v>
      </c>
      <c r="C1177" s="22">
        <v>12151.23</v>
      </c>
      <c r="D1177" s="22">
        <v>2307</v>
      </c>
      <c r="E1177" s="22">
        <v>1382</v>
      </c>
      <c r="F1177" s="22">
        <v>1.43</v>
      </c>
      <c r="G1177" s="22">
        <v>3995</v>
      </c>
      <c r="H1177" s="22">
        <v>6128</v>
      </c>
      <c r="I1177" s="22">
        <v>862</v>
      </c>
      <c r="J1177" s="22">
        <v>13697</v>
      </c>
      <c r="K1177" s="22">
        <v>13908</v>
      </c>
      <c r="L1177" s="22">
        <v>2575</v>
      </c>
      <c r="M1177" s="22">
        <v>0</v>
      </c>
      <c r="N1177" s="22">
        <v>2452</v>
      </c>
      <c r="O1177" s="22">
        <v>20.149999999999999</v>
      </c>
      <c r="P1177" s="22">
        <v>49.076000000000001</v>
      </c>
      <c r="Q1177" s="22">
        <v>0.96372000000000002</v>
      </c>
      <c r="R1177" s="22">
        <v>1.04</v>
      </c>
      <c r="S1177" s="22">
        <v>0.56999999999999995</v>
      </c>
      <c r="T1177" s="22">
        <v>0.27633000000000002</v>
      </c>
      <c r="U1177" s="24" t="s">
        <v>45228</v>
      </c>
      <c r="V1177" s="24" t="s">
        <v>45229</v>
      </c>
      <c r="W1177" s="25" t="s">
        <v>45230</v>
      </c>
      <c r="X1177">
        <v>1175</v>
      </c>
      <c r="Y1177" s="6" t="s">
        <v>5625</v>
      </c>
      <c r="Z1177" s="6" t="s">
        <v>52500</v>
      </c>
      <c r="AA1177" s="6" t="s">
        <v>90</v>
      </c>
      <c r="AB1177" s="6" t="s">
        <v>5626</v>
      </c>
      <c r="AC1177" s="6" t="s">
        <v>50729</v>
      </c>
      <c r="AD1177" s="6" t="s">
        <v>50730</v>
      </c>
    </row>
    <row r="1178" spans="1:30" x14ac:dyDescent="0.25">
      <c r="A1178" s="26" t="s">
        <v>41159</v>
      </c>
      <c r="B1178" s="24" t="s">
        <v>41160</v>
      </c>
      <c r="C1178" s="22">
        <v>2288.75</v>
      </c>
      <c r="D1178" s="22">
        <v>314</v>
      </c>
      <c r="E1178" s="22">
        <v>-271</v>
      </c>
      <c r="F1178" s="22">
        <v>1.59</v>
      </c>
      <c r="G1178" s="22">
        <v>317</v>
      </c>
      <c r="H1178" s="22">
        <v>87</v>
      </c>
      <c r="I1178" s="22">
        <v>298</v>
      </c>
      <c r="J1178" s="22">
        <v>3748</v>
      </c>
      <c r="K1178" s="22">
        <v>1916</v>
      </c>
      <c r="L1178" s="22">
        <v>3093</v>
      </c>
      <c r="M1178" s="22">
        <v>0</v>
      </c>
      <c r="N1178" s="22">
        <v>3563</v>
      </c>
      <c r="O1178" s="22">
        <v>10.29</v>
      </c>
      <c r="P1178" s="22">
        <v>49.573999999999998</v>
      </c>
      <c r="Q1178" s="22">
        <v>0.98309999999999997</v>
      </c>
      <c r="R1178" s="22">
        <v>0.52</v>
      </c>
      <c r="S1178" s="22">
        <v>0.49</v>
      </c>
      <c r="T1178" s="22">
        <v>0.40340999999999999</v>
      </c>
      <c r="U1178" s="24" t="s">
        <v>45231</v>
      </c>
      <c r="V1178" s="24" t="s">
        <v>45232</v>
      </c>
      <c r="W1178" s="25" t="s">
        <v>45233</v>
      </c>
      <c r="X1178">
        <v>1176</v>
      </c>
      <c r="Y1178" s="6" t="s">
        <v>5627</v>
      </c>
      <c r="Z1178" s="6" t="s">
        <v>52042</v>
      </c>
      <c r="AA1178" s="6" t="s">
        <v>51765</v>
      </c>
      <c r="AB1178" s="6" t="s">
        <v>5628</v>
      </c>
      <c r="AC1178" s="6" t="s">
        <v>50731</v>
      </c>
      <c r="AD1178" s="6" t="s">
        <v>50730</v>
      </c>
    </row>
    <row r="1179" spans="1:30" x14ac:dyDescent="0.25">
      <c r="A1179" s="26" t="s">
        <v>41161</v>
      </c>
      <c r="B1179" s="24" t="s">
        <v>41162</v>
      </c>
      <c r="C1179" s="22">
        <v>7654.94</v>
      </c>
      <c r="D1179" s="22">
        <v>5450.27099</v>
      </c>
      <c r="E1179" s="22">
        <v>3541.5839799999999</v>
      </c>
      <c r="F1179" s="22">
        <v>0.96</v>
      </c>
      <c r="G1179" s="22">
        <v>4952.1000899999999</v>
      </c>
      <c r="H1179" s="22">
        <v>7332.0849600000001</v>
      </c>
      <c r="I1179" s="22">
        <v>7891.4829099999997</v>
      </c>
      <c r="J1179" s="22">
        <v>10684.54003</v>
      </c>
      <c r="K1179" s="22">
        <v>15378.049800000001</v>
      </c>
      <c r="L1179" s="22">
        <v>16295.110350000001</v>
      </c>
      <c r="M1179" s="22">
        <v>0</v>
      </c>
      <c r="N1179" s="22">
        <v>9647.9902299999994</v>
      </c>
      <c r="O1179" s="22">
        <v>8.34</v>
      </c>
      <c r="P1179" s="22">
        <v>63.234999999999999</v>
      </c>
      <c r="Q1179" s="22">
        <v>1.7199800000000001</v>
      </c>
      <c r="R1179" s="22">
        <v>1.42</v>
      </c>
      <c r="S1179" s="22">
        <v>0.75</v>
      </c>
      <c r="T1179" s="22">
        <v>0.28955999999999998</v>
      </c>
      <c r="U1179" s="24" t="s">
        <v>45234</v>
      </c>
      <c r="V1179" s="24" t="s">
        <v>45235</v>
      </c>
      <c r="W1179" s="25" t="s">
        <v>45236</v>
      </c>
      <c r="X1179">
        <v>1177</v>
      </c>
      <c r="Y1179" s="6" t="s">
        <v>5629</v>
      </c>
      <c r="Z1179" s="6" t="s">
        <v>51465</v>
      </c>
      <c r="AA1179" s="6" t="s">
        <v>52446</v>
      </c>
      <c r="AB1179" s="6" t="s">
        <v>5630</v>
      </c>
      <c r="AC1179" s="6" t="s">
        <v>50732</v>
      </c>
      <c r="AD1179" s="6" t="s">
        <v>50733</v>
      </c>
    </row>
    <row r="1180" spans="1:30" x14ac:dyDescent="0.25">
      <c r="A1180" s="26" t="s">
        <v>1694</v>
      </c>
      <c r="B1180" s="24" t="s">
        <v>1695</v>
      </c>
      <c r="C1180" s="22">
        <v>3592.84</v>
      </c>
      <c r="D1180" s="22">
        <v>249.5</v>
      </c>
      <c r="E1180" s="22">
        <v>168.39999</v>
      </c>
      <c r="F1180" s="22">
        <v>1.41</v>
      </c>
      <c r="G1180" s="22">
        <v>299</v>
      </c>
      <c r="H1180" s="22">
        <v>322.5</v>
      </c>
      <c r="I1180" s="22">
        <v>1253.1999499999999</v>
      </c>
      <c r="J1180" s="22">
        <v>621.20001000000002</v>
      </c>
      <c r="K1180" s="22">
        <v>869.59996999999998</v>
      </c>
      <c r="L1180" s="22">
        <v>977.29998000000001</v>
      </c>
      <c r="M1180" s="22">
        <v>0</v>
      </c>
      <c r="N1180" s="22">
        <v>862.70001000000002</v>
      </c>
      <c r="O1180" s="22">
        <v>28</v>
      </c>
      <c r="P1180" s="22">
        <v>51.77299</v>
      </c>
      <c r="Q1180" s="22">
        <v>1.07351</v>
      </c>
      <c r="R1180" s="22">
        <v>1.4</v>
      </c>
      <c r="S1180" s="22">
        <v>0.88</v>
      </c>
      <c r="T1180" s="22">
        <v>0.39938000000000001</v>
      </c>
      <c r="U1180" s="24" t="s">
        <v>45237</v>
      </c>
      <c r="V1180" s="24" t="s">
        <v>45238</v>
      </c>
      <c r="W1180" s="25" t="s">
        <v>45239</v>
      </c>
      <c r="X1180">
        <v>1178</v>
      </c>
      <c r="Y1180" s="6" t="s">
        <v>5631</v>
      </c>
      <c r="Z1180" s="6" t="s">
        <v>52467</v>
      </c>
      <c r="AA1180" s="6" t="s">
        <v>90</v>
      </c>
      <c r="AB1180" s="6" t="s">
        <v>5632</v>
      </c>
      <c r="AC1180" s="6" t="s">
        <v>50734</v>
      </c>
      <c r="AD1180" s="6" t="s">
        <v>50733</v>
      </c>
    </row>
    <row r="1181" spans="1:30" x14ac:dyDescent="0.25">
      <c r="A1181" s="26" t="s">
        <v>1697</v>
      </c>
      <c r="B1181" s="24" t="s">
        <v>1698</v>
      </c>
      <c r="C1181" s="22">
        <v>42394.05</v>
      </c>
      <c r="D1181" s="22">
        <v>2540</v>
      </c>
      <c r="E1181" s="22">
        <v>1710</v>
      </c>
      <c r="F1181" s="22">
        <v>1.22</v>
      </c>
      <c r="G1181" s="22">
        <v>5528</v>
      </c>
      <c r="H1181" s="22">
        <v>2510</v>
      </c>
      <c r="I1181" s="22">
        <v>21969</v>
      </c>
      <c r="J1181" s="22">
        <v>11239</v>
      </c>
      <c r="K1181" s="22">
        <v>11685</v>
      </c>
      <c r="L1181" s="22">
        <v>7426</v>
      </c>
      <c r="M1181" s="22">
        <v>0</v>
      </c>
      <c r="N1181" s="22">
        <v>17402</v>
      </c>
      <c r="O1181" s="22">
        <v>24.89</v>
      </c>
      <c r="P1181" s="22">
        <v>31.440989999999999</v>
      </c>
      <c r="Q1181" s="22">
        <v>0.45860000000000001</v>
      </c>
      <c r="R1181" s="22">
        <v>1.03</v>
      </c>
      <c r="S1181" s="22">
        <v>0.82</v>
      </c>
      <c r="T1181" s="22">
        <v>0.32449</v>
      </c>
      <c r="U1181" s="24" t="s">
        <v>45240</v>
      </c>
      <c r="V1181" s="24" t="s">
        <v>45241</v>
      </c>
      <c r="W1181" s="25" t="s">
        <v>45242</v>
      </c>
      <c r="X1181">
        <v>1179</v>
      </c>
      <c r="Y1181" s="6" t="s">
        <v>5633</v>
      </c>
      <c r="Z1181" s="6" t="s">
        <v>52491</v>
      </c>
      <c r="AA1181" s="6" t="s">
        <v>52475</v>
      </c>
      <c r="AB1181" s="6" t="s">
        <v>5634</v>
      </c>
      <c r="AC1181" s="6" t="s">
        <v>50735</v>
      </c>
      <c r="AD1181" s="6" t="s">
        <v>50736</v>
      </c>
    </row>
    <row r="1182" spans="1:30" x14ac:dyDescent="0.25">
      <c r="A1182" s="26" t="s">
        <v>1699</v>
      </c>
      <c r="B1182" s="24" t="s">
        <v>1700</v>
      </c>
      <c r="C1182" s="22">
        <v>49561.760000000002</v>
      </c>
      <c r="D1182" s="22">
        <v>3366</v>
      </c>
      <c r="E1182" s="22">
        <v>2317</v>
      </c>
      <c r="F1182" s="22">
        <v>0.45</v>
      </c>
      <c r="G1182" s="22">
        <v>2983</v>
      </c>
      <c r="H1182" s="22">
        <v>11302</v>
      </c>
      <c r="I1182" s="22">
        <v>9585</v>
      </c>
      <c r="J1182" s="22">
        <v>38648</v>
      </c>
      <c r="K1182" s="22">
        <v>50901</v>
      </c>
      <c r="L1182" s="22">
        <v>4383</v>
      </c>
      <c r="M1182" s="22">
        <v>0</v>
      </c>
      <c r="N1182" s="22">
        <v>39659</v>
      </c>
      <c r="O1182" s="22">
        <v>29.4</v>
      </c>
      <c r="P1182" s="22">
        <v>9.6884999999999994</v>
      </c>
      <c r="Q1182" s="22">
        <v>0.10727</v>
      </c>
      <c r="R1182" s="22">
        <v>1.36</v>
      </c>
      <c r="S1182" s="22">
        <v>1.02</v>
      </c>
      <c r="T1182" s="22">
        <v>0.94742000000000004</v>
      </c>
      <c r="U1182" s="24" t="s">
        <v>41974</v>
      </c>
      <c r="V1182" s="24" t="s">
        <v>45243</v>
      </c>
      <c r="W1182" s="25" t="s">
        <v>45244</v>
      </c>
      <c r="X1182">
        <v>1180</v>
      </c>
      <c r="Y1182" s="6" t="s">
        <v>5635</v>
      </c>
      <c r="Z1182" s="6" t="s">
        <v>50921</v>
      </c>
      <c r="AA1182" s="6" t="s">
        <v>51013</v>
      </c>
      <c r="AB1182" s="6" t="s">
        <v>5636</v>
      </c>
      <c r="AC1182" s="6" t="s">
        <v>50737</v>
      </c>
      <c r="AD1182" s="6" t="s">
        <v>50736</v>
      </c>
    </row>
    <row r="1183" spans="1:30" x14ac:dyDescent="0.25">
      <c r="A1183" s="26" t="s">
        <v>1701</v>
      </c>
      <c r="B1183" s="24" t="s">
        <v>1702</v>
      </c>
      <c r="C1183" s="22">
        <v>7113.57</v>
      </c>
      <c r="D1183" s="22">
        <v>1244.9050199999999</v>
      </c>
      <c r="E1183" s="22">
        <v>1055.5620100000001</v>
      </c>
      <c r="F1183" s="22">
        <v>1.41</v>
      </c>
      <c r="G1183" s="22">
        <v>0</v>
      </c>
      <c r="H1183" s="22">
        <v>0</v>
      </c>
      <c r="I1183" s="22">
        <v>1736.11401</v>
      </c>
      <c r="J1183" s="22">
        <v>25244.789059999999</v>
      </c>
      <c r="K1183" s="22">
        <v>29326.710930000001</v>
      </c>
      <c r="L1183" s="22">
        <v>10140.110350000001</v>
      </c>
      <c r="M1183" s="22">
        <v>0</v>
      </c>
      <c r="N1183" s="22">
        <v>10295.480460000001</v>
      </c>
      <c r="O1183" s="22">
        <v>43.11</v>
      </c>
      <c r="P1183" s="22">
        <v>50.917990000000003</v>
      </c>
      <c r="Q1183" s="22">
        <v>1.03722</v>
      </c>
      <c r="R1183" s="22">
        <v>1.07</v>
      </c>
      <c r="S1183" s="22">
        <v>1.1599999999999999</v>
      </c>
      <c r="T1183" s="22">
        <v>1.1616899999999999</v>
      </c>
      <c r="U1183" s="24" t="s">
        <v>45245</v>
      </c>
      <c r="V1183" s="24" t="s">
        <v>45246</v>
      </c>
      <c r="W1183" s="25" t="s">
        <v>45247</v>
      </c>
      <c r="X1183">
        <v>1181</v>
      </c>
      <c r="Y1183" s="6" t="s">
        <v>5637</v>
      </c>
      <c r="Z1183" s="6" t="s">
        <v>51635</v>
      </c>
      <c r="AA1183" s="6" t="s">
        <v>90</v>
      </c>
      <c r="AB1183" s="6" t="s">
        <v>5638</v>
      </c>
      <c r="AC1183" s="6" t="s">
        <v>50738</v>
      </c>
      <c r="AD1183" s="6" t="s">
        <v>50739</v>
      </c>
    </row>
    <row r="1184" spans="1:30" x14ac:dyDescent="0.25">
      <c r="A1184" s="26" t="s">
        <v>41163</v>
      </c>
      <c r="B1184" s="24" t="s">
        <v>41164</v>
      </c>
      <c r="C1184" s="22">
        <v>4949.59</v>
      </c>
      <c r="F1184" s="22">
        <v>0.38</v>
      </c>
      <c r="U1184" s="24" t="s">
        <v>90</v>
      </c>
      <c r="V1184" s="24" t="s">
        <v>90</v>
      </c>
      <c r="W1184" s="25" t="s">
        <v>90</v>
      </c>
      <c r="X1184">
        <v>1182</v>
      </c>
      <c r="Y1184" s="6" t="s">
        <v>5639</v>
      </c>
      <c r="Z1184" s="6" t="s">
        <v>52459</v>
      </c>
      <c r="AA1184" s="6" t="s">
        <v>50553</v>
      </c>
      <c r="AB1184" s="6" t="s">
        <v>5640</v>
      </c>
      <c r="AC1184" s="6" t="s">
        <v>50740</v>
      </c>
      <c r="AD1184" s="6" t="s">
        <v>50739</v>
      </c>
    </row>
    <row r="1185" spans="1:30" x14ac:dyDescent="0.25">
      <c r="A1185" s="26" t="s">
        <v>41165</v>
      </c>
      <c r="B1185" s="24" t="s">
        <v>41166</v>
      </c>
      <c r="C1185" s="22">
        <v>7228.81</v>
      </c>
      <c r="D1185" s="22">
        <v>5820.8051699999996</v>
      </c>
      <c r="E1185" s="22">
        <v>3575.4860800000001</v>
      </c>
      <c r="F1185" s="22">
        <v>0.7</v>
      </c>
      <c r="G1185" s="22">
        <v>7101.8788999999997</v>
      </c>
      <c r="H1185" s="22">
        <v>10928.62011</v>
      </c>
      <c r="I1185" s="22">
        <v>1038.81701</v>
      </c>
      <c r="J1185" s="22">
        <v>13295.179679999999</v>
      </c>
      <c r="K1185" s="22">
        <v>21294.400389999999</v>
      </c>
      <c r="L1185" s="22">
        <v>13436.679679999999</v>
      </c>
      <c r="M1185" s="22">
        <v>0</v>
      </c>
      <c r="N1185" s="22">
        <v>18429.58007</v>
      </c>
      <c r="O1185" s="22">
        <v>27.62</v>
      </c>
      <c r="P1185" s="22">
        <v>41.605989999999998</v>
      </c>
      <c r="Q1185" s="22">
        <v>0.71248999999999996</v>
      </c>
      <c r="R1185" s="22">
        <v>1.65</v>
      </c>
      <c r="U1185" s="24" t="s">
        <v>45248</v>
      </c>
      <c r="V1185" s="24" t="s">
        <v>45249</v>
      </c>
      <c r="W1185" s="25" t="s">
        <v>45250</v>
      </c>
      <c r="X1185">
        <v>1183</v>
      </c>
      <c r="Y1185" s="6" t="s">
        <v>5641</v>
      </c>
      <c r="Z1185" s="6" t="s">
        <v>52025</v>
      </c>
      <c r="AA1185" s="6" t="s">
        <v>90</v>
      </c>
      <c r="AB1185" s="6" t="s">
        <v>5642</v>
      </c>
      <c r="AC1185" s="6" t="s">
        <v>44572</v>
      </c>
      <c r="AD1185" s="6" t="s">
        <v>50741</v>
      </c>
    </row>
    <row r="1186" spans="1:30" x14ac:dyDescent="0.25">
      <c r="A1186" s="26" t="s">
        <v>1703</v>
      </c>
      <c r="B1186" s="24" t="s">
        <v>1704</v>
      </c>
      <c r="C1186" s="22">
        <v>4558.8999999999996</v>
      </c>
      <c r="D1186" s="22">
        <v>455.5</v>
      </c>
      <c r="E1186" s="22">
        <v>388</v>
      </c>
      <c r="F1186" s="22">
        <v>1.44</v>
      </c>
      <c r="G1186" s="22">
        <v>252.89999</v>
      </c>
      <c r="H1186" s="22">
        <v>595.90002000000004</v>
      </c>
      <c r="I1186" s="22">
        <v>3667.8000400000001</v>
      </c>
      <c r="J1186" s="22">
        <v>610.5</v>
      </c>
      <c r="K1186" s="22">
        <v>2214.8000400000001</v>
      </c>
      <c r="L1186" s="22">
        <v>307.5</v>
      </c>
      <c r="M1186" s="22">
        <v>0</v>
      </c>
      <c r="N1186" s="22">
        <v>4362.6000899999999</v>
      </c>
      <c r="O1186" s="22">
        <v>26.5</v>
      </c>
      <c r="P1186" s="22">
        <v>13.60599</v>
      </c>
      <c r="Q1186" s="22">
        <v>6.9870000000000002E-2</v>
      </c>
      <c r="R1186" s="22">
        <v>3.98</v>
      </c>
      <c r="S1186" s="22">
        <v>2.65</v>
      </c>
      <c r="T1186" s="22">
        <v>2.2375099999999999</v>
      </c>
      <c r="U1186" s="24" t="s">
        <v>45251</v>
      </c>
      <c r="V1186" s="24" t="s">
        <v>45252</v>
      </c>
      <c r="W1186" s="25" t="s">
        <v>45253</v>
      </c>
      <c r="X1186">
        <v>1184</v>
      </c>
      <c r="Y1186" s="6" t="s">
        <v>5643</v>
      </c>
      <c r="Z1186" s="6" t="s">
        <v>52511</v>
      </c>
      <c r="AA1186" s="6" t="s">
        <v>90</v>
      </c>
      <c r="AB1186" s="6" t="s">
        <v>5644</v>
      </c>
      <c r="AC1186" s="6" t="s">
        <v>50742</v>
      </c>
      <c r="AD1186" s="6" t="s">
        <v>50741</v>
      </c>
    </row>
    <row r="1187" spans="1:30" x14ac:dyDescent="0.25">
      <c r="A1187" s="26" t="s">
        <v>1705</v>
      </c>
      <c r="B1187" s="24" t="s">
        <v>1706</v>
      </c>
      <c r="C1187" s="22">
        <v>11352</v>
      </c>
      <c r="D1187" s="22">
        <v>896.09996999999998</v>
      </c>
      <c r="E1187" s="22">
        <v>723.5</v>
      </c>
      <c r="F1187" s="22">
        <v>1.41</v>
      </c>
      <c r="G1187" s="22">
        <v>361.6</v>
      </c>
      <c r="H1187" s="22">
        <v>344.20001000000002</v>
      </c>
      <c r="I1187" s="22">
        <v>350.1</v>
      </c>
      <c r="J1187" s="22">
        <v>697.29998000000001</v>
      </c>
      <c r="K1187" s="22">
        <v>1075.09997</v>
      </c>
      <c r="L1187" s="22">
        <v>1060.40002</v>
      </c>
      <c r="M1187" s="22">
        <v>0</v>
      </c>
      <c r="N1187" s="22">
        <v>1611.40002</v>
      </c>
      <c r="O1187" s="22">
        <v>3.65</v>
      </c>
      <c r="P1187" s="22">
        <v>39.688989999999997</v>
      </c>
      <c r="Q1187" s="22">
        <v>0.65805999999999998</v>
      </c>
      <c r="R1187" s="22">
        <v>1.54</v>
      </c>
      <c r="S1187" s="22">
        <v>1.05</v>
      </c>
      <c r="T1187" s="22">
        <v>0.52961000000000003</v>
      </c>
      <c r="U1187" s="24" t="s">
        <v>45254</v>
      </c>
      <c r="V1187" s="24" t="s">
        <v>45255</v>
      </c>
      <c r="W1187" s="25" t="s">
        <v>45256</v>
      </c>
      <c r="X1187">
        <v>1185</v>
      </c>
      <c r="Y1187" s="6" t="s">
        <v>5645</v>
      </c>
      <c r="Z1187" s="6" t="s">
        <v>49231</v>
      </c>
      <c r="AA1187" s="6" t="s">
        <v>50498</v>
      </c>
      <c r="AB1187" s="6" t="s">
        <v>5646</v>
      </c>
      <c r="AC1187" s="6" t="s">
        <v>50743</v>
      </c>
      <c r="AD1187" s="6" t="s">
        <v>50741</v>
      </c>
    </row>
    <row r="1188" spans="1:30" x14ac:dyDescent="0.25">
      <c r="A1188" s="26" t="s">
        <v>41167</v>
      </c>
      <c r="B1188" s="24" t="s">
        <v>41168</v>
      </c>
      <c r="C1188" s="22">
        <v>2961.39</v>
      </c>
      <c r="D1188" s="22">
        <v>115.902</v>
      </c>
      <c r="E1188" s="22">
        <v>62.77899</v>
      </c>
      <c r="F1188" s="22">
        <v>0.54</v>
      </c>
      <c r="G1188" s="22">
        <v>208.17798999999999</v>
      </c>
      <c r="H1188" s="22">
        <v>180.47300000000001</v>
      </c>
      <c r="I1188" s="22">
        <v>376.15199999999999</v>
      </c>
      <c r="J1188" s="22">
        <v>181.839</v>
      </c>
      <c r="K1188" s="22">
        <v>444.63699000000003</v>
      </c>
      <c r="L1188" s="22">
        <v>55.253999999999998</v>
      </c>
      <c r="M1188" s="22">
        <v>0</v>
      </c>
      <c r="N1188" s="22">
        <v>863.16899999999998</v>
      </c>
      <c r="O1188" s="22">
        <v>44.63</v>
      </c>
      <c r="P1188" s="22">
        <v>9.7479999999999993</v>
      </c>
      <c r="Q1188" s="22">
        <v>0.108</v>
      </c>
      <c r="R1188" s="22">
        <v>2.73</v>
      </c>
      <c r="S1188" s="22">
        <v>1.45</v>
      </c>
      <c r="T1188" s="22">
        <v>0.30787999999999999</v>
      </c>
      <c r="U1188" s="24" t="s">
        <v>45257</v>
      </c>
      <c r="V1188" s="24" t="s">
        <v>45258</v>
      </c>
      <c r="W1188" s="25" t="s">
        <v>45259</v>
      </c>
      <c r="X1188">
        <v>1186</v>
      </c>
      <c r="Y1188" s="6" t="s">
        <v>5647</v>
      </c>
      <c r="Z1188" s="6" t="s">
        <v>48685</v>
      </c>
      <c r="AA1188" s="6" t="s">
        <v>90</v>
      </c>
      <c r="AB1188" s="6" t="s">
        <v>5648</v>
      </c>
      <c r="AC1188" s="6" t="s">
        <v>50744</v>
      </c>
      <c r="AD1188" s="6" t="s">
        <v>50745</v>
      </c>
    </row>
    <row r="1189" spans="1:30" x14ac:dyDescent="0.25">
      <c r="A1189" s="26" t="s">
        <v>1707</v>
      </c>
      <c r="B1189" s="24" t="s">
        <v>1708</v>
      </c>
      <c r="C1189" s="22">
        <v>11312.43</v>
      </c>
      <c r="D1189" s="22">
        <v>652.27502000000004</v>
      </c>
      <c r="E1189" s="22">
        <v>474.65100000000001</v>
      </c>
      <c r="F1189" s="22">
        <v>0.63</v>
      </c>
      <c r="G1189" s="22">
        <v>361.89400999999998</v>
      </c>
      <c r="H1189" s="22">
        <v>0</v>
      </c>
      <c r="I1189" s="22">
        <v>1193.0550499999999</v>
      </c>
      <c r="J1189" s="22">
        <v>543.83001000000002</v>
      </c>
      <c r="K1189" s="22">
        <v>613.52398000000005</v>
      </c>
      <c r="L1189" s="22">
        <v>115</v>
      </c>
      <c r="M1189" s="22">
        <v>0</v>
      </c>
      <c r="N1189" s="22">
        <v>1381.6230399999999</v>
      </c>
      <c r="O1189" s="22">
        <v>21.11</v>
      </c>
      <c r="P1189" s="22">
        <v>19.600000000000001</v>
      </c>
      <c r="Q1189" s="22">
        <v>0.24376999999999999</v>
      </c>
      <c r="R1189" s="22">
        <v>1.52</v>
      </c>
      <c r="S1189" s="22">
        <v>1.1299999999999999</v>
      </c>
      <c r="T1189" s="22">
        <v>0.46268999999999999</v>
      </c>
      <c r="U1189" s="24" t="s">
        <v>45260</v>
      </c>
      <c r="V1189" s="24" t="s">
        <v>45261</v>
      </c>
      <c r="W1189" s="25" t="s">
        <v>45262</v>
      </c>
      <c r="X1189">
        <v>1187</v>
      </c>
      <c r="Y1189" s="6" t="s">
        <v>5649</v>
      </c>
      <c r="Z1189" s="6" t="s">
        <v>49725</v>
      </c>
      <c r="AA1189" s="6" t="s">
        <v>50047</v>
      </c>
      <c r="AB1189" s="6" t="s">
        <v>5650</v>
      </c>
      <c r="AC1189" s="6" t="s">
        <v>50746</v>
      </c>
      <c r="AD1189" s="6" t="s">
        <v>50745</v>
      </c>
    </row>
    <row r="1190" spans="1:30" x14ac:dyDescent="0.25">
      <c r="A1190" s="26" t="s">
        <v>41169</v>
      </c>
      <c r="B1190" s="24" t="s">
        <v>41170</v>
      </c>
      <c r="C1190" s="22">
        <v>2135.7600000000002</v>
      </c>
      <c r="D1190" s="22">
        <v>843.19500000000005</v>
      </c>
      <c r="E1190" s="22">
        <v>443.096</v>
      </c>
      <c r="F1190" s="22">
        <v>0.83</v>
      </c>
      <c r="G1190" s="22">
        <v>2458.5810499999998</v>
      </c>
      <c r="H1190" s="22">
        <v>2530.0529700000002</v>
      </c>
      <c r="I1190" s="22">
        <v>11.541</v>
      </c>
      <c r="J1190" s="22">
        <v>9414.8632799999996</v>
      </c>
      <c r="K1190" s="22">
        <v>9906.5283199999994</v>
      </c>
      <c r="L1190" s="22">
        <v>2140.7429099999999</v>
      </c>
      <c r="M1190" s="22">
        <v>0</v>
      </c>
      <c r="N1190" s="22">
        <v>3915.1970200000001</v>
      </c>
      <c r="O1190" s="22">
        <v>83.89</v>
      </c>
      <c r="P1190" s="22">
        <v>35.145000000000003</v>
      </c>
      <c r="Q1190" s="22">
        <v>0.54190000000000005</v>
      </c>
      <c r="R1190" s="22">
        <v>1.06</v>
      </c>
      <c r="S1190" s="22">
        <v>0.78</v>
      </c>
      <c r="T1190" s="22">
        <v>0.52234999999999998</v>
      </c>
      <c r="U1190" s="24" t="s">
        <v>45263</v>
      </c>
      <c r="V1190" s="24" t="s">
        <v>45264</v>
      </c>
      <c r="W1190" s="25" t="s">
        <v>45265</v>
      </c>
      <c r="X1190">
        <v>1188</v>
      </c>
      <c r="Y1190" s="6" t="s">
        <v>5651</v>
      </c>
      <c r="Z1190" s="6" t="s">
        <v>52478</v>
      </c>
      <c r="AA1190" s="6" t="s">
        <v>49352</v>
      </c>
      <c r="AB1190" s="6" t="s">
        <v>5652</v>
      </c>
      <c r="AC1190" s="6" t="s">
        <v>50747</v>
      </c>
      <c r="AD1190" s="6" t="s">
        <v>50745</v>
      </c>
    </row>
    <row r="1191" spans="1:30" x14ac:dyDescent="0.25">
      <c r="A1191" s="26" t="s">
        <v>1710</v>
      </c>
      <c r="B1191" s="24" t="s">
        <v>1711</v>
      </c>
      <c r="C1191" s="22">
        <v>6878.15</v>
      </c>
      <c r="D1191" s="22">
        <v>1383.3000400000001</v>
      </c>
      <c r="E1191" s="22">
        <v>1069.40002</v>
      </c>
      <c r="F1191" s="22">
        <v>1.28</v>
      </c>
      <c r="G1191" s="22">
        <v>4948.7997999999998</v>
      </c>
      <c r="H1191" s="22">
        <v>0</v>
      </c>
      <c r="I1191" s="22">
        <v>5386.5</v>
      </c>
      <c r="J1191" s="22">
        <v>3150.8000400000001</v>
      </c>
      <c r="K1191" s="22">
        <v>5937.6000899999999</v>
      </c>
      <c r="L1191" s="22">
        <v>1586.59997</v>
      </c>
      <c r="M1191" s="22">
        <v>0</v>
      </c>
      <c r="N1191" s="22">
        <v>6142.5</v>
      </c>
      <c r="O1191" s="22">
        <v>129.31</v>
      </c>
      <c r="P1191" s="22">
        <v>28.687000000000001</v>
      </c>
      <c r="Q1191" s="22">
        <v>0.40110000000000001</v>
      </c>
      <c r="R1191" s="22">
        <v>2.62</v>
      </c>
      <c r="S1191" s="22">
        <v>1.88</v>
      </c>
      <c r="T1191" s="22">
        <v>0.31381999999999999</v>
      </c>
      <c r="U1191" s="24" t="s">
        <v>45266</v>
      </c>
      <c r="V1191" s="24" t="s">
        <v>45267</v>
      </c>
      <c r="W1191" s="25" t="s">
        <v>45268</v>
      </c>
      <c r="X1191">
        <v>1189</v>
      </c>
      <c r="Y1191" s="6" t="s">
        <v>5653</v>
      </c>
      <c r="Z1191" s="6" t="s">
        <v>52411</v>
      </c>
      <c r="AA1191" s="6" t="s">
        <v>90</v>
      </c>
      <c r="AB1191" s="6" t="s">
        <v>5654</v>
      </c>
      <c r="AC1191" s="6" t="s">
        <v>50748</v>
      </c>
      <c r="AD1191" s="6" t="s">
        <v>50749</v>
      </c>
    </row>
    <row r="1192" spans="1:30" x14ac:dyDescent="0.25">
      <c r="A1192" s="26" t="s">
        <v>41171</v>
      </c>
      <c r="B1192" s="24" t="s">
        <v>41172</v>
      </c>
      <c r="C1192" s="22">
        <v>14318.46</v>
      </c>
      <c r="D1192" s="22">
        <v>5965</v>
      </c>
      <c r="E1192" s="22">
        <v>3848</v>
      </c>
      <c r="F1192" s="22">
        <v>0.23</v>
      </c>
      <c r="G1192" s="22">
        <v>6873</v>
      </c>
      <c r="H1192" s="22">
        <v>3513</v>
      </c>
      <c r="I1192" s="22">
        <v>2528</v>
      </c>
      <c r="J1192" s="22">
        <v>16241</v>
      </c>
      <c r="K1192" s="22">
        <v>19834</v>
      </c>
      <c r="L1192" s="22">
        <v>12264</v>
      </c>
      <c r="M1192" s="22">
        <v>0</v>
      </c>
      <c r="N1192" s="22">
        <v>56197</v>
      </c>
      <c r="O1192" s="22">
        <v>193.9</v>
      </c>
      <c r="P1192" s="22">
        <v>17.913989999999998</v>
      </c>
      <c r="Q1192" s="22">
        <v>0.21823000000000001</v>
      </c>
      <c r="R1192" s="22">
        <v>1.22</v>
      </c>
      <c r="S1192" s="22">
        <v>1</v>
      </c>
      <c r="T1192" s="22">
        <v>0.58172999999999997</v>
      </c>
      <c r="U1192" s="24" t="s">
        <v>45269</v>
      </c>
      <c r="V1192" s="24" t="s">
        <v>45270</v>
      </c>
      <c r="W1192" s="25" t="s">
        <v>45271</v>
      </c>
      <c r="X1192">
        <v>1190</v>
      </c>
      <c r="Y1192" s="6" t="s">
        <v>5655</v>
      </c>
      <c r="Z1192" s="6" t="s">
        <v>50921</v>
      </c>
      <c r="AA1192" s="6" t="s">
        <v>90</v>
      </c>
      <c r="AB1192" s="6" t="s">
        <v>5656</v>
      </c>
      <c r="AC1192" s="6" t="s">
        <v>50750</v>
      </c>
      <c r="AD1192" s="6" t="s">
        <v>50751</v>
      </c>
    </row>
    <row r="1193" spans="1:30" x14ac:dyDescent="0.25">
      <c r="A1193" s="26" t="s">
        <v>41173</v>
      </c>
      <c r="B1193" s="24" t="s">
        <v>41174</v>
      </c>
      <c r="C1193" s="22">
        <v>4110.2700000000004</v>
      </c>
      <c r="D1193" s="22">
        <v>663.77899000000002</v>
      </c>
      <c r="E1193" s="22">
        <v>404.27699999999999</v>
      </c>
      <c r="F1193" s="22">
        <v>1.26</v>
      </c>
      <c r="G1193" s="22">
        <v>2452.97705</v>
      </c>
      <c r="H1193" s="22">
        <v>2115.6240200000002</v>
      </c>
      <c r="I1193" s="22">
        <v>864.55101999999999</v>
      </c>
      <c r="J1193" s="22">
        <v>4305.0009700000001</v>
      </c>
      <c r="K1193" s="22">
        <v>5714.5068300000003</v>
      </c>
      <c r="L1193" s="22">
        <v>1227.854</v>
      </c>
      <c r="M1193" s="22">
        <v>0</v>
      </c>
      <c r="N1193" s="22">
        <v>3333.9179600000002</v>
      </c>
      <c r="O1193" s="22">
        <v>32.65</v>
      </c>
      <c r="P1193" s="22">
        <v>30.443000000000001</v>
      </c>
      <c r="Q1193" s="22">
        <v>0.43767</v>
      </c>
      <c r="R1193" s="22">
        <v>1.38</v>
      </c>
      <c r="U1193" s="24" t="s">
        <v>45272</v>
      </c>
      <c r="V1193" s="24" t="s">
        <v>45273</v>
      </c>
      <c r="W1193" s="25" t="s">
        <v>45274</v>
      </c>
      <c r="X1193">
        <v>1191</v>
      </c>
      <c r="Y1193" s="6" t="s">
        <v>5657</v>
      </c>
      <c r="Z1193" s="6" t="s">
        <v>49755</v>
      </c>
      <c r="AA1193" s="6" t="s">
        <v>49784</v>
      </c>
      <c r="AB1193" s="6" t="s">
        <v>5658</v>
      </c>
      <c r="AC1193" s="6" t="s">
        <v>50752</v>
      </c>
      <c r="AD1193" s="6" t="s">
        <v>50751</v>
      </c>
    </row>
    <row r="1194" spans="1:30" x14ac:dyDescent="0.25">
      <c r="A1194" s="26" t="s">
        <v>1712</v>
      </c>
      <c r="B1194" s="24" t="s">
        <v>1713</v>
      </c>
      <c r="C1194" s="22">
        <v>411431.59</v>
      </c>
      <c r="D1194" s="22">
        <v>28971</v>
      </c>
      <c r="E1194" s="22">
        <v>22001</v>
      </c>
      <c r="F1194" s="22">
        <v>0.54</v>
      </c>
      <c r="G1194" s="22">
        <v>16160</v>
      </c>
      <c r="H1194" s="22">
        <v>12483</v>
      </c>
      <c r="I1194" s="22">
        <v>93556</v>
      </c>
      <c r="J1194" s="22">
        <v>55802</v>
      </c>
      <c r="K1194" s="22">
        <v>55294</v>
      </c>
      <c r="L1194" s="22">
        <v>26888</v>
      </c>
      <c r="M1194" s="22">
        <v>0</v>
      </c>
      <c r="N1194" s="22">
        <v>76804</v>
      </c>
      <c r="O1194" s="22">
        <v>27.27</v>
      </c>
      <c r="P1194" s="22">
        <v>33.01399</v>
      </c>
      <c r="Q1194" s="22">
        <v>0.49285000000000001</v>
      </c>
      <c r="R1194" s="22">
        <v>1.07</v>
      </c>
      <c r="S1194" s="22">
        <v>0.77</v>
      </c>
      <c r="T1194" s="22">
        <v>0.47759000000000001</v>
      </c>
      <c r="U1194" s="24" t="s">
        <v>45275</v>
      </c>
      <c r="V1194" s="24" t="s">
        <v>45276</v>
      </c>
      <c r="W1194" s="25" t="s">
        <v>45277</v>
      </c>
      <c r="X1194">
        <v>1192</v>
      </c>
      <c r="Y1194" s="6" t="s">
        <v>5659</v>
      </c>
      <c r="Z1194" s="6" t="s">
        <v>50759</v>
      </c>
      <c r="AA1194" s="6" t="s">
        <v>90</v>
      </c>
      <c r="AB1194" s="6" t="s">
        <v>5660</v>
      </c>
      <c r="AC1194" s="6" t="s">
        <v>50753</v>
      </c>
      <c r="AD1194" s="6" t="s">
        <v>50754</v>
      </c>
    </row>
    <row r="1195" spans="1:30" x14ac:dyDescent="0.25">
      <c r="A1195" s="26" t="s">
        <v>90</v>
      </c>
      <c r="B1195" s="24" t="s">
        <v>1714</v>
      </c>
      <c r="C1195" s="22">
        <v>8348.4699999999993</v>
      </c>
      <c r="F1195" s="22">
        <v>0.46</v>
      </c>
      <c r="U1195" s="24" t="s">
        <v>90</v>
      </c>
      <c r="V1195" s="24" t="s">
        <v>90</v>
      </c>
      <c r="W1195" s="25" t="s">
        <v>90</v>
      </c>
      <c r="X1195">
        <v>1193</v>
      </c>
      <c r="Y1195" s="6" t="s">
        <v>5661</v>
      </c>
      <c r="Z1195" s="6" t="s">
        <v>49178</v>
      </c>
      <c r="AA1195" s="6" t="s">
        <v>49184</v>
      </c>
      <c r="AB1195" s="6" t="s">
        <v>5662</v>
      </c>
      <c r="AC1195" s="6" t="s">
        <v>50755</v>
      </c>
      <c r="AD1195" s="6" t="s">
        <v>50754</v>
      </c>
    </row>
    <row r="1196" spans="1:30" x14ac:dyDescent="0.25">
      <c r="A1196" s="26" t="s">
        <v>1715</v>
      </c>
      <c r="B1196" s="24" t="s">
        <v>1716</v>
      </c>
      <c r="C1196" s="22">
        <v>9660.6299999999992</v>
      </c>
      <c r="D1196" s="22">
        <v>754</v>
      </c>
      <c r="E1196" s="22">
        <v>536.29998000000001</v>
      </c>
      <c r="F1196" s="22">
        <v>0.94</v>
      </c>
      <c r="G1196" s="22">
        <v>1227.3000400000001</v>
      </c>
      <c r="H1196" s="22">
        <v>619.40002000000004</v>
      </c>
      <c r="I1196" s="22">
        <v>3894.8998999999999</v>
      </c>
      <c r="J1196" s="22">
        <v>2078.8998999999999</v>
      </c>
      <c r="K1196" s="22">
        <v>3617.1000899999999</v>
      </c>
      <c r="L1196" s="22">
        <v>1601.3000400000001</v>
      </c>
      <c r="M1196" s="22">
        <v>0</v>
      </c>
      <c r="N1196" s="22">
        <v>4475.1000899999999</v>
      </c>
      <c r="O1196" s="22">
        <v>13.8</v>
      </c>
      <c r="P1196" s="22">
        <v>26.713999999999999</v>
      </c>
      <c r="Q1196" s="22">
        <v>0.36451</v>
      </c>
      <c r="R1196" s="22">
        <v>1.76</v>
      </c>
      <c r="S1196" s="22">
        <v>1.44</v>
      </c>
      <c r="T1196" s="22">
        <v>0.85160000000000002</v>
      </c>
      <c r="U1196" s="24" t="s">
        <v>45278</v>
      </c>
      <c r="V1196" s="24" t="s">
        <v>45279</v>
      </c>
      <c r="W1196" s="25" t="s">
        <v>45280</v>
      </c>
      <c r="X1196">
        <v>1194</v>
      </c>
      <c r="Y1196" s="6" t="s">
        <v>5663</v>
      </c>
      <c r="Z1196" s="6" t="s">
        <v>50517</v>
      </c>
      <c r="AA1196" s="6" t="s">
        <v>49616</v>
      </c>
      <c r="AB1196" s="6" t="s">
        <v>5664</v>
      </c>
      <c r="AC1196" s="6" t="s">
        <v>50756</v>
      </c>
      <c r="AD1196" s="6" t="s">
        <v>50757</v>
      </c>
    </row>
    <row r="1197" spans="1:30" x14ac:dyDescent="0.25">
      <c r="A1197" s="26" t="s">
        <v>1717</v>
      </c>
      <c r="B1197" s="24" t="s">
        <v>1718</v>
      </c>
      <c r="C1197" s="22">
        <v>3779.56</v>
      </c>
      <c r="D1197" s="22">
        <v>-233.83799999999999</v>
      </c>
      <c r="E1197" s="22">
        <v>-257.83301</v>
      </c>
      <c r="F1197" s="22">
        <v>1.58</v>
      </c>
      <c r="G1197" s="22">
        <v>4.0209900000000003</v>
      </c>
      <c r="H1197" s="22">
        <v>0</v>
      </c>
      <c r="I1197" s="22">
        <v>26.591989999999999</v>
      </c>
      <c r="J1197" s="22">
        <v>30.20299</v>
      </c>
      <c r="K1197" s="22">
        <v>1084.17797</v>
      </c>
      <c r="L1197" s="22">
        <v>0</v>
      </c>
      <c r="M1197" s="22">
        <v>0</v>
      </c>
      <c r="N1197" s="22">
        <v>1164.7409600000001</v>
      </c>
      <c r="O1197" s="22">
        <v>1.7</v>
      </c>
      <c r="P1197" s="22">
        <v>0</v>
      </c>
      <c r="Q1197" s="22">
        <v>0</v>
      </c>
      <c r="R1197" s="22">
        <v>33.42</v>
      </c>
      <c r="S1197" s="22">
        <v>35.9</v>
      </c>
      <c r="T1197" s="22">
        <v>35.76323</v>
      </c>
      <c r="U1197" s="24" t="s">
        <v>45281</v>
      </c>
      <c r="V1197" s="24" t="s">
        <v>45282</v>
      </c>
      <c r="W1197" s="25" t="s">
        <v>90</v>
      </c>
      <c r="X1197">
        <v>1195</v>
      </c>
      <c r="Y1197" s="6" t="s">
        <v>5665</v>
      </c>
      <c r="Z1197" s="6" t="s">
        <v>48721</v>
      </c>
      <c r="AA1197" s="6" t="s">
        <v>48629</v>
      </c>
      <c r="AB1197" s="6" t="s">
        <v>5666</v>
      </c>
      <c r="AC1197" s="6" t="s">
        <v>50758</v>
      </c>
      <c r="AD1197" s="6" t="s">
        <v>50757</v>
      </c>
    </row>
    <row r="1198" spans="1:30" x14ac:dyDescent="0.25">
      <c r="A1198" s="26" t="s">
        <v>41175</v>
      </c>
      <c r="B1198" s="24" t="s">
        <v>41176</v>
      </c>
      <c r="C1198" s="22">
        <v>2685.11</v>
      </c>
      <c r="D1198" s="22">
        <v>135.88800000000001</v>
      </c>
      <c r="E1198" s="22">
        <v>113</v>
      </c>
      <c r="F1198" s="22">
        <v>1.27</v>
      </c>
      <c r="G1198" s="22">
        <v>0</v>
      </c>
      <c r="H1198" s="22">
        <v>0</v>
      </c>
      <c r="I1198" s="22">
        <v>0</v>
      </c>
      <c r="J1198" s="22">
        <v>0</v>
      </c>
      <c r="K1198" s="22">
        <v>37.747</v>
      </c>
      <c r="L1198" s="22">
        <v>563.71696999999995</v>
      </c>
      <c r="M1198" s="22">
        <v>0</v>
      </c>
      <c r="N1198" s="22">
        <v>651.10900000000004</v>
      </c>
      <c r="O1198" s="22">
        <v>11.18</v>
      </c>
      <c r="P1198" s="22">
        <v>47.850999999999999</v>
      </c>
      <c r="Q1198" s="22">
        <v>0.91759000000000002</v>
      </c>
      <c r="U1198" s="24" t="s">
        <v>45283</v>
      </c>
      <c r="V1198" s="24" t="s">
        <v>45284</v>
      </c>
      <c r="W1198" s="25" t="s">
        <v>45285</v>
      </c>
      <c r="X1198">
        <v>1196</v>
      </c>
      <c r="Y1198" s="6" t="s">
        <v>5667</v>
      </c>
      <c r="Z1198" s="6" t="s">
        <v>50054</v>
      </c>
      <c r="AA1198" s="6" t="s">
        <v>90</v>
      </c>
      <c r="AB1198" s="6" t="s">
        <v>5668</v>
      </c>
      <c r="AC1198" s="6" t="s">
        <v>50759</v>
      </c>
      <c r="AD1198" s="6" t="s">
        <v>50757</v>
      </c>
    </row>
    <row r="1199" spans="1:30" x14ac:dyDescent="0.25">
      <c r="A1199" s="26" t="s">
        <v>1719</v>
      </c>
      <c r="B1199" s="24" t="s">
        <v>1720</v>
      </c>
      <c r="C1199" s="22">
        <v>406461.06</v>
      </c>
      <c r="D1199" s="22">
        <v>69232</v>
      </c>
      <c r="E1199" s="22">
        <v>62181</v>
      </c>
      <c r="F1199" s="22">
        <v>1.1000000000000001</v>
      </c>
      <c r="G1199" s="22">
        <v>1241110</v>
      </c>
      <c r="H1199" s="22">
        <v>0</v>
      </c>
      <c r="I1199" s="22">
        <v>60859</v>
      </c>
      <c r="J1199" s="22">
        <v>3064936</v>
      </c>
      <c r="K1199" s="22">
        <v>2577735</v>
      </c>
      <c r="L1199" s="22">
        <v>295865</v>
      </c>
      <c r="M1199" s="22">
        <v>27404</v>
      </c>
      <c r="N1199" s="22">
        <v>264928</v>
      </c>
      <c r="O1199" s="22">
        <v>94.34</v>
      </c>
      <c r="P1199" s="22">
        <v>50.595999999999997</v>
      </c>
      <c r="Q1199" s="22">
        <v>1.07186</v>
      </c>
      <c r="R1199" s="22">
        <v>0.85</v>
      </c>
      <c r="S1199" s="22">
        <v>0.84</v>
      </c>
      <c r="T1199" s="22">
        <v>0.43609999999999999</v>
      </c>
      <c r="U1199" s="24" t="s">
        <v>45286</v>
      </c>
      <c r="V1199" s="24" t="s">
        <v>45287</v>
      </c>
      <c r="W1199" s="25" t="s">
        <v>45288</v>
      </c>
      <c r="X1199">
        <v>1197</v>
      </c>
      <c r="Y1199" s="6" t="s">
        <v>5669</v>
      </c>
      <c r="Z1199" s="6" t="s">
        <v>48834</v>
      </c>
      <c r="AA1199" s="6" t="s">
        <v>51423</v>
      </c>
      <c r="AB1199" s="6" t="s">
        <v>5670</v>
      </c>
      <c r="AC1199" s="6" t="s">
        <v>50760</v>
      </c>
      <c r="AD1199" s="6" t="s">
        <v>50761</v>
      </c>
    </row>
    <row r="1200" spans="1:30" x14ac:dyDescent="0.25">
      <c r="A1200" s="26" t="s">
        <v>41177</v>
      </c>
      <c r="B1200" s="24" t="s">
        <v>41178</v>
      </c>
      <c r="C1200" s="22">
        <v>16024.95</v>
      </c>
      <c r="D1200" s="22">
        <v>1834.98803</v>
      </c>
      <c r="E1200" s="22">
        <v>953.57799999999997</v>
      </c>
      <c r="F1200" s="22">
        <v>0.76</v>
      </c>
      <c r="G1200" s="22">
        <v>593.91601000000003</v>
      </c>
      <c r="H1200" s="22">
        <v>1319.1559999999999</v>
      </c>
      <c r="I1200" s="22">
        <v>895.60699</v>
      </c>
      <c r="J1200" s="22">
        <v>6300.0068300000003</v>
      </c>
      <c r="K1200" s="22">
        <v>3681.8068800000001</v>
      </c>
      <c r="L1200" s="22">
        <v>410.53600999999998</v>
      </c>
      <c r="M1200" s="22">
        <v>0</v>
      </c>
      <c r="N1200" s="22">
        <v>2995.6088800000002</v>
      </c>
      <c r="O1200" s="22">
        <v>7.66</v>
      </c>
      <c r="P1200" s="22">
        <v>9.6262899999999991</v>
      </c>
      <c r="Q1200" s="22">
        <v>0.10650999999999999</v>
      </c>
      <c r="R1200" s="22">
        <v>0.56000000000000005</v>
      </c>
      <c r="U1200" s="24" t="s">
        <v>45289</v>
      </c>
      <c r="V1200" s="24" t="s">
        <v>45289</v>
      </c>
      <c r="W1200" s="25" t="s">
        <v>45290</v>
      </c>
      <c r="X1200">
        <v>1198</v>
      </c>
      <c r="Y1200" s="6" t="s">
        <v>5671</v>
      </c>
      <c r="Z1200" s="6" t="s">
        <v>50199</v>
      </c>
      <c r="AA1200" s="6" t="s">
        <v>49860</v>
      </c>
      <c r="AB1200" s="6" t="s">
        <v>5672</v>
      </c>
      <c r="AC1200" s="6" t="s">
        <v>50762</v>
      </c>
      <c r="AD1200" s="6" t="s">
        <v>50763</v>
      </c>
    </row>
    <row r="1201" spans="1:30" x14ac:dyDescent="0.25">
      <c r="A1201" s="26" t="s">
        <v>41179</v>
      </c>
      <c r="B1201" s="24" t="s">
        <v>41180</v>
      </c>
      <c r="C1201" s="22">
        <v>8057.77</v>
      </c>
      <c r="D1201" s="22">
        <v>3284.7490200000002</v>
      </c>
      <c r="E1201" s="22">
        <v>1606.18103</v>
      </c>
      <c r="F1201" s="22">
        <v>0.85</v>
      </c>
      <c r="G1201" s="22">
        <v>5252.8671800000002</v>
      </c>
      <c r="H1201" s="22">
        <v>2454.34301</v>
      </c>
      <c r="I1201" s="22">
        <v>1373.9949899999999</v>
      </c>
      <c r="J1201" s="22">
        <v>13477.70996</v>
      </c>
      <c r="K1201" s="22">
        <v>9219.1503900000007</v>
      </c>
      <c r="L1201" s="22">
        <v>965.62097000000006</v>
      </c>
      <c r="M1201" s="22">
        <v>0</v>
      </c>
      <c r="N1201" s="22">
        <v>11504.12988</v>
      </c>
      <c r="O1201" s="22">
        <v>15.93</v>
      </c>
      <c r="P1201" s="22">
        <v>7.97349</v>
      </c>
      <c r="Q1201" s="22">
        <v>8.6639999999999995E-2</v>
      </c>
      <c r="R1201" s="22">
        <v>0.7</v>
      </c>
      <c r="U1201" s="24" t="s">
        <v>45291</v>
      </c>
      <c r="V1201" s="24" t="s">
        <v>45292</v>
      </c>
      <c r="W1201" s="25" t="s">
        <v>45293</v>
      </c>
      <c r="X1201">
        <v>1199</v>
      </c>
      <c r="Y1201" s="6" t="s">
        <v>5673</v>
      </c>
      <c r="Z1201" s="6" t="s">
        <v>52512</v>
      </c>
      <c r="AA1201" s="6" t="s">
        <v>90</v>
      </c>
      <c r="AB1201" s="6" t="s">
        <v>5674</v>
      </c>
      <c r="AC1201" s="6" t="s">
        <v>50764</v>
      </c>
      <c r="AD1201" s="6" t="s">
        <v>50763</v>
      </c>
    </row>
    <row r="1202" spans="1:30" x14ac:dyDescent="0.25">
      <c r="A1202" s="26" t="s">
        <v>41181</v>
      </c>
      <c r="B1202" s="24" t="s">
        <v>41182</v>
      </c>
      <c r="C1202" s="22">
        <v>5019.5200000000004</v>
      </c>
      <c r="D1202" s="22">
        <v>569.13702000000001</v>
      </c>
      <c r="E1202" s="22">
        <v>385.44900000000001</v>
      </c>
      <c r="F1202" s="22">
        <v>0.75</v>
      </c>
      <c r="G1202" s="22">
        <v>621.83599000000004</v>
      </c>
      <c r="H1202" s="22">
        <v>857.37401999999997</v>
      </c>
      <c r="I1202" s="22">
        <v>1161.953</v>
      </c>
      <c r="J1202" s="22">
        <v>2355.3000400000001</v>
      </c>
      <c r="K1202" s="22">
        <v>3570.56909</v>
      </c>
      <c r="L1202" s="22">
        <v>398.21397999999999</v>
      </c>
      <c r="M1202" s="22">
        <v>0</v>
      </c>
      <c r="N1202" s="22">
        <v>3388.6708899999999</v>
      </c>
      <c r="O1202" s="22">
        <v>13.91</v>
      </c>
      <c r="P1202" s="22">
        <v>15.383990000000001</v>
      </c>
      <c r="Q1202" s="22">
        <v>0.18179999999999999</v>
      </c>
      <c r="R1202" s="22">
        <v>1.73</v>
      </c>
      <c r="U1202" s="24" t="s">
        <v>45294</v>
      </c>
      <c r="V1202" s="24" t="s">
        <v>45295</v>
      </c>
      <c r="W1202" s="25" t="s">
        <v>45296</v>
      </c>
      <c r="X1202">
        <v>1200</v>
      </c>
      <c r="Y1202" s="6" t="s">
        <v>5675</v>
      </c>
      <c r="Z1202" s="6" t="s">
        <v>49536</v>
      </c>
      <c r="AA1202" s="6" t="s">
        <v>90</v>
      </c>
      <c r="AB1202" s="6" t="s">
        <v>5676</v>
      </c>
      <c r="AC1202" s="6" t="s">
        <v>50765</v>
      </c>
      <c r="AD1202" s="6" t="s">
        <v>50766</v>
      </c>
    </row>
    <row r="1203" spans="1:30" x14ac:dyDescent="0.25">
      <c r="A1203" s="26" t="s">
        <v>41183</v>
      </c>
      <c r="B1203" s="24" t="s">
        <v>41184</v>
      </c>
      <c r="C1203" s="22">
        <v>3266.5</v>
      </c>
      <c r="D1203" s="22">
        <v>-542.60401000000002</v>
      </c>
      <c r="E1203" s="22">
        <v>-5987.6088900000004</v>
      </c>
      <c r="F1203" s="22">
        <v>1.73</v>
      </c>
      <c r="G1203" s="22">
        <v>477.28100000000001</v>
      </c>
      <c r="H1203" s="22">
        <v>38.982999999999997</v>
      </c>
      <c r="I1203" s="22">
        <v>9633.0644499999999</v>
      </c>
      <c r="J1203" s="22">
        <v>1483.4689900000001</v>
      </c>
      <c r="K1203" s="22">
        <v>2787.8259200000002</v>
      </c>
      <c r="L1203" s="22">
        <v>2108.2539000000002</v>
      </c>
      <c r="M1203" s="22">
        <v>0</v>
      </c>
      <c r="N1203" s="22">
        <v>8318.1718700000001</v>
      </c>
      <c r="O1203" s="22">
        <v>7.7</v>
      </c>
      <c r="P1203" s="22">
        <v>20.219989999999999</v>
      </c>
      <c r="Q1203" s="22">
        <v>0.25345000000000001</v>
      </c>
      <c r="R1203" s="22">
        <v>1.88</v>
      </c>
      <c r="S1203" s="22">
        <v>1.85</v>
      </c>
      <c r="T1203" s="22">
        <v>1.53125</v>
      </c>
      <c r="U1203" s="24" t="s">
        <v>45297</v>
      </c>
      <c r="V1203" s="24" t="s">
        <v>45298</v>
      </c>
      <c r="W1203" s="25" t="s">
        <v>45299</v>
      </c>
      <c r="X1203">
        <v>1201</v>
      </c>
      <c r="Y1203" s="6" t="s">
        <v>5677</v>
      </c>
      <c r="Z1203" s="6" t="s">
        <v>49695</v>
      </c>
      <c r="AA1203" s="6" t="s">
        <v>52488</v>
      </c>
      <c r="AB1203" s="6" t="s">
        <v>5678</v>
      </c>
      <c r="AC1203" s="6" t="s">
        <v>50767</v>
      </c>
      <c r="AD1203" s="6" t="s">
        <v>50766</v>
      </c>
    </row>
    <row r="1204" spans="1:30" x14ac:dyDescent="0.25">
      <c r="A1204" s="26" t="s">
        <v>41185</v>
      </c>
      <c r="B1204" s="24" t="s">
        <v>41186</v>
      </c>
      <c r="C1204" s="22">
        <v>2807.16</v>
      </c>
      <c r="D1204" s="22">
        <v>1334</v>
      </c>
      <c r="E1204" s="22">
        <v>465</v>
      </c>
      <c r="F1204" s="22">
        <v>2.2200000000000002</v>
      </c>
      <c r="G1204" s="22">
        <v>265</v>
      </c>
      <c r="H1204" s="22">
        <v>1941</v>
      </c>
      <c r="I1204" s="22">
        <v>249</v>
      </c>
      <c r="J1204" s="22">
        <v>2990</v>
      </c>
      <c r="K1204" s="22">
        <v>3209</v>
      </c>
      <c r="L1204" s="22">
        <v>2856</v>
      </c>
      <c r="M1204" s="22">
        <v>0</v>
      </c>
      <c r="N1204" s="22">
        <v>739</v>
      </c>
      <c r="O1204" s="22">
        <v>3.41</v>
      </c>
      <c r="P1204" s="22">
        <v>82.557990000000004</v>
      </c>
      <c r="Q1204" s="22">
        <v>4.7332099999999997</v>
      </c>
      <c r="R1204" s="22">
        <v>0.96</v>
      </c>
      <c r="S1204" s="22">
        <v>0.42</v>
      </c>
      <c r="T1204" s="22">
        <v>0.33545000000000003</v>
      </c>
      <c r="U1204" s="24" t="s">
        <v>45300</v>
      </c>
      <c r="V1204" s="24" t="s">
        <v>45301</v>
      </c>
      <c r="W1204" s="25" t="s">
        <v>45302</v>
      </c>
      <c r="X1204">
        <v>1202</v>
      </c>
      <c r="Y1204" s="6" t="s">
        <v>5679</v>
      </c>
      <c r="Z1204" s="6" t="s">
        <v>50367</v>
      </c>
      <c r="AA1204" s="6" t="s">
        <v>90</v>
      </c>
      <c r="AB1204" s="6" t="s">
        <v>5680</v>
      </c>
      <c r="AC1204" s="6" t="s">
        <v>50768</v>
      </c>
      <c r="AD1204" s="6" t="s">
        <v>50769</v>
      </c>
    </row>
    <row r="1205" spans="1:30" x14ac:dyDescent="0.25">
      <c r="A1205" s="26" t="s">
        <v>41187</v>
      </c>
      <c r="B1205" s="24" t="s">
        <v>41188</v>
      </c>
      <c r="C1205" s="22">
        <v>2388.1</v>
      </c>
      <c r="D1205" s="22">
        <v>7235</v>
      </c>
      <c r="E1205" s="22">
        <v>7224</v>
      </c>
      <c r="F1205" s="22">
        <v>1.48</v>
      </c>
      <c r="G1205" s="22">
        <v>30155</v>
      </c>
      <c r="H1205" s="22">
        <v>0</v>
      </c>
      <c r="I1205" s="22">
        <v>0</v>
      </c>
      <c r="J1205" s="22">
        <v>96473</v>
      </c>
      <c r="K1205" s="22">
        <v>34453</v>
      </c>
      <c r="L1205" s="22">
        <v>4367</v>
      </c>
      <c r="M1205" s="22">
        <v>0</v>
      </c>
      <c r="N1205" s="22">
        <v>9155</v>
      </c>
      <c r="O1205" s="22">
        <v>110.24</v>
      </c>
      <c r="P1205" s="22">
        <v>32.93</v>
      </c>
      <c r="Q1205" s="22">
        <v>0.52024999999999999</v>
      </c>
      <c r="R1205" s="22">
        <v>0.33</v>
      </c>
      <c r="S1205" s="22">
        <v>0.36</v>
      </c>
      <c r="T1205" s="22">
        <v>4.4549999999999999E-2</v>
      </c>
      <c r="U1205" s="24" t="s">
        <v>45303</v>
      </c>
      <c r="V1205" s="24" t="s">
        <v>45304</v>
      </c>
      <c r="W1205" s="25" t="s">
        <v>45305</v>
      </c>
      <c r="X1205">
        <v>1203</v>
      </c>
      <c r="Y1205" s="6" t="s">
        <v>5681</v>
      </c>
      <c r="Z1205" s="6" t="s">
        <v>48805</v>
      </c>
      <c r="AA1205" s="6" t="s">
        <v>90</v>
      </c>
      <c r="AB1205" s="6" t="s">
        <v>5682</v>
      </c>
      <c r="AC1205" s="6" t="s">
        <v>50770</v>
      </c>
      <c r="AD1205" s="6" t="s">
        <v>50769</v>
      </c>
    </row>
    <row r="1206" spans="1:30" x14ac:dyDescent="0.25">
      <c r="A1206" s="26" t="s">
        <v>1721</v>
      </c>
      <c r="B1206" s="24" t="s">
        <v>1722</v>
      </c>
      <c r="C1206" s="22">
        <v>23136.19</v>
      </c>
      <c r="D1206" s="22">
        <v>1893</v>
      </c>
      <c r="E1206" s="22">
        <v>1415</v>
      </c>
      <c r="F1206" s="22">
        <v>0.42</v>
      </c>
      <c r="G1206" s="22">
        <v>1736</v>
      </c>
      <c r="H1206" s="22">
        <v>1768</v>
      </c>
      <c r="I1206" s="22">
        <v>7982</v>
      </c>
      <c r="J1206" s="22">
        <v>6349</v>
      </c>
      <c r="K1206" s="22">
        <v>4186</v>
      </c>
      <c r="L1206" s="22">
        <v>5317</v>
      </c>
      <c r="M1206" s="22">
        <v>0</v>
      </c>
      <c r="N1206" s="22">
        <v>4375</v>
      </c>
      <c r="O1206" s="22">
        <v>13.07</v>
      </c>
      <c r="P1206" s="22">
        <v>56.250990000000002</v>
      </c>
      <c r="Q1206" s="22">
        <v>1.2857700000000001</v>
      </c>
      <c r="R1206" s="22">
        <v>0.72</v>
      </c>
      <c r="S1206" s="22">
        <v>0.38</v>
      </c>
      <c r="T1206" s="22">
        <v>0.10741000000000001</v>
      </c>
      <c r="U1206" s="24" t="s">
        <v>45306</v>
      </c>
      <c r="V1206" s="24" t="s">
        <v>45307</v>
      </c>
      <c r="W1206" s="25" t="s">
        <v>45308</v>
      </c>
      <c r="X1206">
        <v>1204</v>
      </c>
      <c r="Y1206" s="6" t="s">
        <v>5683</v>
      </c>
      <c r="Z1206" s="6" t="s">
        <v>49414</v>
      </c>
      <c r="AA1206" s="6" t="s">
        <v>50150</v>
      </c>
      <c r="AB1206" s="6" t="s">
        <v>5684</v>
      </c>
      <c r="AC1206" s="6" t="s">
        <v>50771</v>
      </c>
      <c r="AD1206" s="6" t="s">
        <v>50772</v>
      </c>
    </row>
    <row r="1207" spans="1:30" x14ac:dyDescent="0.25">
      <c r="A1207" s="26" t="s">
        <v>41189</v>
      </c>
      <c r="B1207" s="24" t="s">
        <v>41190</v>
      </c>
      <c r="C1207" s="22">
        <v>2364.1</v>
      </c>
      <c r="D1207" s="22">
        <v>207.78100000000001</v>
      </c>
      <c r="E1207" s="22">
        <v>172.11399</v>
      </c>
      <c r="F1207" s="22">
        <v>1.19</v>
      </c>
      <c r="G1207" s="22">
        <v>130.29698999999999</v>
      </c>
      <c r="H1207" s="22">
        <v>163.67198999999999</v>
      </c>
      <c r="I1207" s="22">
        <v>561.09996999999998</v>
      </c>
      <c r="J1207" s="22">
        <v>213.46099000000001</v>
      </c>
      <c r="K1207" s="22">
        <v>415.41</v>
      </c>
      <c r="L1207" s="22">
        <v>197.33999</v>
      </c>
      <c r="M1207" s="22">
        <v>0</v>
      </c>
      <c r="N1207" s="22">
        <v>655.57097999999996</v>
      </c>
      <c r="O1207" s="22">
        <v>58.47</v>
      </c>
      <c r="P1207" s="22">
        <v>20.693000000000001</v>
      </c>
      <c r="Q1207" s="22">
        <v>0.26091999999999999</v>
      </c>
      <c r="R1207" s="22">
        <v>1.99</v>
      </c>
      <c r="S1207" s="22">
        <v>1.18</v>
      </c>
      <c r="T1207" s="22">
        <v>0.56891000000000003</v>
      </c>
      <c r="U1207" s="24" t="s">
        <v>45309</v>
      </c>
      <c r="V1207" s="24" t="s">
        <v>45310</v>
      </c>
      <c r="W1207" s="25" t="s">
        <v>45311</v>
      </c>
      <c r="X1207">
        <v>1205</v>
      </c>
      <c r="Y1207" s="6" t="s">
        <v>5685</v>
      </c>
      <c r="Z1207" s="6" t="s">
        <v>52476</v>
      </c>
      <c r="AA1207" s="6" t="s">
        <v>90</v>
      </c>
      <c r="AB1207" s="6" t="s">
        <v>5686</v>
      </c>
      <c r="AC1207" s="6" t="s">
        <v>50773</v>
      </c>
      <c r="AD1207" s="6" t="s">
        <v>50774</v>
      </c>
    </row>
    <row r="1208" spans="1:30" x14ac:dyDescent="0.25">
      <c r="A1208" s="26" t="s">
        <v>1723</v>
      </c>
      <c r="B1208" s="24" t="s">
        <v>1724</v>
      </c>
      <c r="C1208" s="22">
        <v>14986.4</v>
      </c>
      <c r="D1208" s="22">
        <v>7896.7241199999999</v>
      </c>
      <c r="E1208" s="22">
        <v>7090.1269499999999</v>
      </c>
      <c r="F1208" s="22">
        <v>0.96</v>
      </c>
      <c r="G1208" s="22">
        <v>346403.3125</v>
      </c>
      <c r="H1208" s="22">
        <v>0</v>
      </c>
      <c r="I1208" s="22">
        <v>2539.63598</v>
      </c>
      <c r="J1208" s="22">
        <v>309389.1875</v>
      </c>
      <c r="K1208" s="22">
        <v>523388.6875</v>
      </c>
      <c r="L1208" s="22">
        <v>111425</v>
      </c>
      <c r="M1208" s="22">
        <v>0</v>
      </c>
      <c r="N1208" s="22">
        <v>39393.511709999999</v>
      </c>
      <c r="O1208" s="22">
        <v>111.5</v>
      </c>
      <c r="P1208" s="22">
        <v>70.813000000000002</v>
      </c>
      <c r="Q1208" s="22">
        <v>2.4262100000000002</v>
      </c>
      <c r="R1208" s="22">
        <v>1.69</v>
      </c>
      <c r="S1208" s="22">
        <v>1.69</v>
      </c>
      <c r="T1208" s="22">
        <v>0.57203999999999999</v>
      </c>
      <c r="U1208" s="24" t="s">
        <v>45312</v>
      </c>
      <c r="V1208" s="24" t="s">
        <v>45313</v>
      </c>
      <c r="W1208" s="25" t="s">
        <v>45314</v>
      </c>
      <c r="X1208">
        <v>1206</v>
      </c>
      <c r="Y1208" s="6" t="s">
        <v>5687</v>
      </c>
      <c r="Z1208" s="6" t="s">
        <v>51110</v>
      </c>
      <c r="AA1208" s="6" t="s">
        <v>90</v>
      </c>
      <c r="AB1208" s="6" t="s">
        <v>5688</v>
      </c>
      <c r="AC1208" s="6" t="s">
        <v>50775</v>
      </c>
      <c r="AD1208" s="6" t="s">
        <v>50772</v>
      </c>
    </row>
    <row r="1209" spans="1:30" x14ac:dyDescent="0.25">
      <c r="A1209" s="26" t="s">
        <v>41191</v>
      </c>
      <c r="B1209" s="24" t="s">
        <v>41192</v>
      </c>
      <c r="C1209" s="22">
        <v>27649.99</v>
      </c>
      <c r="D1209" s="22">
        <v>6819.3891599999997</v>
      </c>
      <c r="E1209" s="22">
        <v>6255.0497999999998</v>
      </c>
      <c r="F1209" s="22">
        <v>1.1100000000000001</v>
      </c>
      <c r="G1209" s="22">
        <v>0</v>
      </c>
      <c r="H1209" s="22">
        <v>0</v>
      </c>
      <c r="I1209" s="22">
        <v>2069.2419399999999</v>
      </c>
      <c r="J1209" s="22">
        <v>0</v>
      </c>
      <c r="K1209" s="22">
        <v>77992.3125</v>
      </c>
      <c r="L1209" s="22">
        <v>0</v>
      </c>
      <c r="M1209" s="22">
        <v>0</v>
      </c>
      <c r="N1209" s="22">
        <v>27302.400389999999</v>
      </c>
      <c r="U1209" s="24" t="s">
        <v>45315</v>
      </c>
      <c r="V1209" s="24" t="s">
        <v>45316</v>
      </c>
      <c r="W1209" s="25" t="s">
        <v>45317</v>
      </c>
      <c r="X1209">
        <v>1207</v>
      </c>
      <c r="Y1209" s="6" t="s">
        <v>5689</v>
      </c>
      <c r="Z1209" s="6" t="s">
        <v>49553</v>
      </c>
      <c r="AA1209" s="6" t="s">
        <v>90</v>
      </c>
      <c r="AB1209" s="6" t="s">
        <v>5690</v>
      </c>
      <c r="AC1209" s="6" t="s">
        <v>90</v>
      </c>
      <c r="AD1209" s="6" t="s">
        <v>90</v>
      </c>
    </row>
    <row r="1210" spans="1:30" x14ac:dyDescent="0.25">
      <c r="A1210" s="26" t="s">
        <v>1725</v>
      </c>
      <c r="B1210" s="24" t="s">
        <v>1726</v>
      </c>
      <c r="C1210" s="22">
        <v>3792.12</v>
      </c>
      <c r="D1210" s="22">
        <v>1112.4689900000001</v>
      </c>
      <c r="E1210" s="22">
        <v>1077.828</v>
      </c>
      <c r="F1210" s="22">
        <v>1.61</v>
      </c>
      <c r="G1210" s="22">
        <v>322.76699000000002</v>
      </c>
      <c r="H1210" s="22">
        <v>5543.1757799999996</v>
      </c>
      <c r="I1210" s="22">
        <v>0</v>
      </c>
      <c r="J1210" s="22">
        <v>2988.0070799999999</v>
      </c>
      <c r="K1210" s="22">
        <v>6194.4599600000001</v>
      </c>
      <c r="L1210" s="22">
        <v>0</v>
      </c>
      <c r="M1210" s="22">
        <v>0</v>
      </c>
      <c r="N1210" s="22">
        <v>3660.7949199999998</v>
      </c>
      <c r="O1210" s="22">
        <v>44.8</v>
      </c>
      <c r="P1210" s="22">
        <v>0</v>
      </c>
      <c r="Q1210" s="22">
        <v>0</v>
      </c>
      <c r="R1210" s="22">
        <v>2.15</v>
      </c>
      <c r="S1210" s="22">
        <v>0.22</v>
      </c>
      <c r="T1210" s="22">
        <v>0.10994</v>
      </c>
      <c r="U1210" s="24" t="s">
        <v>45318</v>
      </c>
      <c r="V1210" s="24" t="s">
        <v>45319</v>
      </c>
      <c r="W1210" s="25" t="s">
        <v>45320</v>
      </c>
      <c r="X1210">
        <v>1208</v>
      </c>
      <c r="Y1210" s="6" t="s">
        <v>5691</v>
      </c>
      <c r="Z1210" s="6" t="s">
        <v>49288</v>
      </c>
      <c r="AA1210" s="6" t="s">
        <v>90</v>
      </c>
      <c r="AB1210" s="6" t="s">
        <v>5692</v>
      </c>
      <c r="AC1210" s="6" t="s">
        <v>50776</v>
      </c>
      <c r="AD1210" s="6" t="s">
        <v>50777</v>
      </c>
    </row>
    <row r="1211" spans="1:30" x14ac:dyDescent="0.25">
      <c r="A1211" s="26" t="s">
        <v>1727</v>
      </c>
      <c r="B1211" s="24" t="s">
        <v>1727</v>
      </c>
      <c r="C1211" s="22">
        <v>8412.06</v>
      </c>
      <c r="D1211" s="22">
        <v>508</v>
      </c>
      <c r="E1211" s="22">
        <v>371</v>
      </c>
      <c r="F1211" s="22">
        <v>1.1299999999999999</v>
      </c>
      <c r="G1211" s="22">
        <v>942</v>
      </c>
      <c r="H1211" s="22">
        <v>0</v>
      </c>
      <c r="I1211" s="22">
        <v>2732</v>
      </c>
      <c r="J1211" s="22">
        <v>1821</v>
      </c>
      <c r="K1211" s="22">
        <v>1747</v>
      </c>
      <c r="L1211" s="22">
        <v>1376</v>
      </c>
      <c r="M1211" s="22">
        <v>0</v>
      </c>
      <c r="N1211" s="22">
        <v>1632</v>
      </c>
      <c r="O1211" s="22">
        <v>12.21</v>
      </c>
      <c r="P1211" s="22">
        <v>45.332000000000001</v>
      </c>
      <c r="Q1211" s="22">
        <v>0.82920000000000005</v>
      </c>
      <c r="R1211" s="22">
        <v>0.99</v>
      </c>
      <c r="S1211" s="22">
        <v>0.96</v>
      </c>
      <c r="T1211" s="22">
        <v>0.44206000000000001</v>
      </c>
      <c r="U1211" s="24" t="s">
        <v>45321</v>
      </c>
      <c r="V1211" s="24" t="s">
        <v>45322</v>
      </c>
      <c r="W1211" s="25" t="s">
        <v>45323</v>
      </c>
      <c r="X1211">
        <v>1209</v>
      </c>
      <c r="Y1211" s="6" t="s">
        <v>5693</v>
      </c>
      <c r="Z1211" s="6" t="s">
        <v>49624</v>
      </c>
      <c r="AA1211" s="6" t="s">
        <v>90</v>
      </c>
      <c r="AB1211" s="6" t="s">
        <v>5694</v>
      </c>
      <c r="AC1211" s="6" t="s">
        <v>44290</v>
      </c>
      <c r="AD1211" s="6" t="s">
        <v>50778</v>
      </c>
    </row>
    <row r="1212" spans="1:30" x14ac:dyDescent="0.25">
      <c r="A1212" s="26" t="s">
        <v>41193</v>
      </c>
      <c r="B1212" s="24" t="s">
        <v>41194</v>
      </c>
      <c r="C1212" s="22">
        <v>6414.73</v>
      </c>
      <c r="D1212" s="22">
        <v>531.96099000000004</v>
      </c>
      <c r="E1212" s="22">
        <v>436.55200000000002</v>
      </c>
      <c r="F1212" s="22">
        <v>0.63</v>
      </c>
      <c r="G1212" s="22">
        <v>335.52397999999999</v>
      </c>
      <c r="H1212" s="22">
        <v>219.983</v>
      </c>
      <c r="I1212" s="22">
        <v>141.27499</v>
      </c>
      <c r="J1212" s="22">
        <v>751.83299999999997</v>
      </c>
      <c r="K1212" s="22">
        <v>1160.6479400000001</v>
      </c>
      <c r="L1212" s="22">
        <v>1241.1529499999999</v>
      </c>
      <c r="M1212" s="22">
        <v>0</v>
      </c>
      <c r="N1212" s="22">
        <v>282.17498000000001</v>
      </c>
      <c r="O1212" s="22">
        <v>0.3</v>
      </c>
      <c r="P1212" s="22">
        <v>89.507000000000005</v>
      </c>
      <c r="Q1212" s="22">
        <v>8.5304199999999994</v>
      </c>
      <c r="R1212" s="22">
        <v>1.74</v>
      </c>
      <c r="U1212" s="24" t="s">
        <v>45324</v>
      </c>
      <c r="V1212" s="24" t="s">
        <v>45325</v>
      </c>
      <c r="W1212" s="25" t="s">
        <v>45326</v>
      </c>
      <c r="X1212">
        <v>1210</v>
      </c>
      <c r="Y1212" s="6" t="s">
        <v>5695</v>
      </c>
      <c r="Z1212" s="6" t="s">
        <v>50603</v>
      </c>
      <c r="AA1212" s="6" t="s">
        <v>50775</v>
      </c>
      <c r="AB1212" s="6" t="s">
        <v>5696</v>
      </c>
      <c r="AC1212" s="6" t="s">
        <v>50779</v>
      </c>
      <c r="AD1212" s="6" t="s">
        <v>50780</v>
      </c>
    </row>
    <row r="1213" spans="1:30" x14ac:dyDescent="0.25">
      <c r="A1213" s="26" t="s">
        <v>41195</v>
      </c>
      <c r="B1213" s="24" t="s">
        <v>41196</v>
      </c>
      <c r="C1213" s="22">
        <v>2777.42</v>
      </c>
      <c r="D1213" s="22">
        <v>2288</v>
      </c>
      <c r="E1213" s="22">
        <v>-757</v>
      </c>
      <c r="F1213" s="22">
        <v>1.53</v>
      </c>
      <c r="G1213" s="22">
        <v>1523</v>
      </c>
      <c r="H1213" s="22">
        <v>0</v>
      </c>
      <c r="I1213" s="22">
        <v>983</v>
      </c>
      <c r="J1213" s="22">
        <v>4868</v>
      </c>
      <c r="K1213" s="22">
        <v>4963</v>
      </c>
      <c r="L1213" s="22">
        <v>3111</v>
      </c>
      <c r="M1213" s="22">
        <v>0</v>
      </c>
      <c r="N1213" s="22">
        <v>1462</v>
      </c>
      <c r="O1213" s="22">
        <v>6.43</v>
      </c>
      <c r="P1213" s="22">
        <v>68.029989999999998</v>
      </c>
      <c r="Q1213" s="22">
        <v>2.1278999999999999</v>
      </c>
      <c r="R1213" s="22">
        <v>1.02</v>
      </c>
      <c r="S1213" s="22">
        <v>1.02</v>
      </c>
      <c r="T1213" s="22">
        <v>0.70665</v>
      </c>
      <c r="U1213" s="24" t="s">
        <v>45327</v>
      </c>
      <c r="V1213" s="24" t="s">
        <v>45328</v>
      </c>
      <c r="W1213" s="25" t="s">
        <v>45329</v>
      </c>
      <c r="X1213">
        <v>1211</v>
      </c>
      <c r="Y1213" s="6" t="s">
        <v>5697</v>
      </c>
      <c r="Z1213" s="6" t="s">
        <v>50322</v>
      </c>
      <c r="AA1213" s="6" t="s">
        <v>52513</v>
      </c>
      <c r="AB1213" s="6" t="s">
        <v>5698</v>
      </c>
      <c r="AC1213" s="6" t="s">
        <v>50781</v>
      </c>
      <c r="AD1213" s="6" t="s">
        <v>50780</v>
      </c>
    </row>
    <row r="1214" spans="1:30" x14ac:dyDescent="0.25">
      <c r="A1214" s="26" t="s">
        <v>41197</v>
      </c>
      <c r="B1214" s="24" t="s">
        <v>41198</v>
      </c>
      <c r="C1214" s="22">
        <v>72259.11</v>
      </c>
      <c r="D1214" s="22">
        <v>16023.063469999999</v>
      </c>
      <c r="E1214" s="22">
        <v>9542.9628900000007</v>
      </c>
      <c r="F1214" s="22">
        <v>0.09</v>
      </c>
      <c r="G1214" s="22">
        <v>20599.91992</v>
      </c>
      <c r="H1214" s="22">
        <v>663.14801</v>
      </c>
      <c r="I1214" s="22">
        <v>13939.049800000001</v>
      </c>
      <c r="J1214" s="22">
        <v>35741.980459999999</v>
      </c>
      <c r="K1214" s="22">
        <v>32636.550780000001</v>
      </c>
      <c r="L1214" s="22">
        <v>8202.3828099999992</v>
      </c>
      <c r="M1214" s="22">
        <v>0</v>
      </c>
      <c r="N1214" s="22">
        <v>49044.898430000001</v>
      </c>
      <c r="O1214" s="22">
        <v>8.52</v>
      </c>
      <c r="P1214" s="22">
        <v>13.298</v>
      </c>
      <c r="Q1214" s="22">
        <v>0.15337000000000001</v>
      </c>
      <c r="R1214" s="22">
        <v>0.8</v>
      </c>
      <c r="U1214" s="24" t="s">
        <v>45330</v>
      </c>
      <c r="V1214" s="24" t="s">
        <v>45331</v>
      </c>
      <c r="W1214" s="25" t="s">
        <v>45332</v>
      </c>
      <c r="X1214">
        <v>1212</v>
      </c>
      <c r="Y1214" s="6" t="s">
        <v>5699</v>
      </c>
      <c r="Z1214" s="6" t="s">
        <v>52460</v>
      </c>
      <c r="AA1214" s="6" t="s">
        <v>52446</v>
      </c>
      <c r="AB1214" s="6" t="s">
        <v>5700</v>
      </c>
      <c r="AC1214" s="6" t="s">
        <v>50782</v>
      </c>
      <c r="AD1214" s="6" t="s">
        <v>50783</v>
      </c>
    </row>
    <row r="1215" spans="1:30" x14ac:dyDescent="0.25">
      <c r="A1215" s="26" t="s">
        <v>1728</v>
      </c>
      <c r="B1215" s="24" t="s">
        <v>1729</v>
      </c>
      <c r="C1215" s="22">
        <v>43952.24</v>
      </c>
      <c r="D1215" s="22">
        <v>3121</v>
      </c>
      <c r="E1215" s="22">
        <v>2412</v>
      </c>
      <c r="F1215" s="22">
        <v>0.57999999999999996</v>
      </c>
      <c r="G1215" s="22">
        <v>1484</v>
      </c>
      <c r="H1215" s="22">
        <v>1314</v>
      </c>
      <c r="I1215" s="22">
        <v>43255</v>
      </c>
      <c r="J1215" s="22">
        <v>8076</v>
      </c>
      <c r="K1215" s="22">
        <v>3804</v>
      </c>
      <c r="L1215" s="22">
        <v>11072</v>
      </c>
      <c r="M1215" s="22">
        <v>0</v>
      </c>
      <c r="N1215" s="22">
        <v>25125</v>
      </c>
      <c r="O1215" s="22">
        <v>17.88</v>
      </c>
      <c r="P1215" s="22">
        <v>28.343</v>
      </c>
      <c r="Q1215" s="22">
        <v>0.39554</v>
      </c>
      <c r="R1215" s="22">
        <v>0.39</v>
      </c>
      <c r="S1215" s="22">
        <v>0.31</v>
      </c>
      <c r="T1215" s="22">
        <v>0.12456</v>
      </c>
      <c r="U1215" s="24" t="s">
        <v>45333</v>
      </c>
      <c r="V1215" s="24" t="s">
        <v>45334</v>
      </c>
      <c r="W1215" s="25" t="s">
        <v>45335</v>
      </c>
      <c r="X1215">
        <v>1213</v>
      </c>
      <c r="Y1215" s="6" t="s">
        <v>5701</v>
      </c>
      <c r="Z1215" s="6" t="s">
        <v>49323</v>
      </c>
      <c r="AA1215" s="6" t="s">
        <v>90</v>
      </c>
      <c r="AB1215" s="6" t="s">
        <v>5702</v>
      </c>
      <c r="AC1215" s="6" t="s">
        <v>50784</v>
      </c>
      <c r="AD1215" s="6" t="s">
        <v>50785</v>
      </c>
    </row>
    <row r="1216" spans="1:30" x14ac:dyDescent="0.25">
      <c r="A1216" s="26" t="s">
        <v>1730</v>
      </c>
      <c r="B1216" s="24" t="s">
        <v>1731</v>
      </c>
      <c r="C1216" s="22">
        <v>9629.4599999999991</v>
      </c>
      <c r="D1216" s="22">
        <v>-11644.787109999999</v>
      </c>
      <c r="E1216" s="22">
        <v>-20367.775399999999</v>
      </c>
      <c r="F1216" s="22">
        <v>0.76</v>
      </c>
      <c r="G1216" s="22">
        <v>7355.9091699999999</v>
      </c>
      <c r="H1216" s="22">
        <v>6951.5122000000001</v>
      </c>
      <c r="I1216" s="22">
        <v>739.72997999999995</v>
      </c>
      <c r="J1216" s="22">
        <v>31163</v>
      </c>
      <c r="K1216" s="22">
        <v>20825.380850000001</v>
      </c>
      <c r="L1216" s="22">
        <v>68833.882809999996</v>
      </c>
      <c r="M1216" s="22">
        <v>0</v>
      </c>
      <c r="N1216" s="22">
        <v>29400.179680000001</v>
      </c>
      <c r="O1216" s="22">
        <v>23.03</v>
      </c>
      <c r="P1216" s="22">
        <v>22.474</v>
      </c>
      <c r="Q1216" s="22">
        <v>0.28988000000000003</v>
      </c>
      <c r="R1216" s="22">
        <v>0.61</v>
      </c>
      <c r="S1216" s="22">
        <v>0.45</v>
      </c>
      <c r="T1216" s="22">
        <v>0.20915</v>
      </c>
      <c r="U1216" s="24" t="s">
        <v>45336</v>
      </c>
      <c r="V1216" s="24" t="s">
        <v>45337</v>
      </c>
      <c r="W1216" s="25" t="s">
        <v>45338</v>
      </c>
      <c r="X1216">
        <v>1214</v>
      </c>
      <c r="Y1216" s="6" t="s">
        <v>5703</v>
      </c>
      <c r="Z1216" s="6" t="s">
        <v>49990</v>
      </c>
      <c r="AA1216" s="6" t="s">
        <v>90</v>
      </c>
      <c r="AB1216" s="6" t="s">
        <v>5704</v>
      </c>
      <c r="AC1216" s="6" t="s">
        <v>50786</v>
      </c>
      <c r="AD1216" s="6" t="s">
        <v>50787</v>
      </c>
    </row>
    <row r="1217" spans="1:30" x14ac:dyDescent="0.25">
      <c r="A1217" s="26" t="s">
        <v>1732</v>
      </c>
      <c r="B1217" s="24" t="s">
        <v>1733</v>
      </c>
      <c r="C1217" s="22">
        <v>4464</v>
      </c>
      <c r="D1217" s="22">
        <v>453.90199999999999</v>
      </c>
      <c r="E1217" s="22">
        <v>209.56299999999999</v>
      </c>
      <c r="F1217" s="22">
        <v>1.27</v>
      </c>
      <c r="G1217" s="22">
        <v>597.96196999999995</v>
      </c>
      <c r="H1217" s="22">
        <v>461.84798999999998</v>
      </c>
      <c r="I1217" s="22">
        <v>490.21098999999998</v>
      </c>
      <c r="J1217" s="22">
        <v>642.19701999999995</v>
      </c>
      <c r="K1217" s="22">
        <v>1211.7590299999999</v>
      </c>
      <c r="L1217" s="22">
        <v>1076.3260399999999</v>
      </c>
      <c r="M1217" s="22">
        <v>0</v>
      </c>
      <c r="N1217" s="22">
        <v>3045.1679600000002</v>
      </c>
      <c r="O1217" s="22">
        <v>51.41</v>
      </c>
      <c r="P1217" s="22">
        <v>25.851990000000001</v>
      </c>
      <c r="Q1217" s="22">
        <v>0.34865000000000002</v>
      </c>
      <c r="R1217" s="22">
        <v>1.95</v>
      </c>
      <c r="S1217" s="22">
        <v>1.17</v>
      </c>
      <c r="T1217" s="22">
        <v>0.2366</v>
      </c>
      <c r="U1217" s="24" t="s">
        <v>45339</v>
      </c>
      <c r="V1217" s="24" t="s">
        <v>45340</v>
      </c>
      <c r="W1217" s="25" t="s">
        <v>45341</v>
      </c>
      <c r="X1217">
        <v>1215</v>
      </c>
      <c r="Y1217" s="6" t="s">
        <v>5705</v>
      </c>
      <c r="Z1217" s="6" t="s">
        <v>48956</v>
      </c>
      <c r="AA1217" s="6" t="s">
        <v>90</v>
      </c>
      <c r="AB1217" s="6" t="s">
        <v>5706</v>
      </c>
      <c r="AC1217" s="6" t="s">
        <v>50788</v>
      </c>
      <c r="AD1217" s="6" t="s">
        <v>50787</v>
      </c>
    </row>
    <row r="1218" spans="1:30" x14ac:dyDescent="0.25">
      <c r="A1218" s="26" t="s">
        <v>1734</v>
      </c>
      <c r="B1218" s="24" t="s">
        <v>1735</v>
      </c>
      <c r="C1218" s="22">
        <v>9474.23</v>
      </c>
      <c r="D1218" s="22">
        <v>3076</v>
      </c>
      <c r="E1218" s="22">
        <v>2939</v>
      </c>
      <c r="F1218" s="22">
        <v>1.25</v>
      </c>
      <c r="G1218" s="22">
        <v>127280</v>
      </c>
      <c r="H1218" s="22">
        <v>963</v>
      </c>
      <c r="I1218" s="22">
        <v>2846</v>
      </c>
      <c r="J1218" s="22">
        <v>157052</v>
      </c>
      <c r="K1218" s="22">
        <v>132391</v>
      </c>
      <c r="L1218" s="22">
        <v>19307</v>
      </c>
      <c r="M1218" s="22">
        <v>2500</v>
      </c>
      <c r="N1218" s="22">
        <v>10954</v>
      </c>
      <c r="O1218" s="22">
        <v>12.78</v>
      </c>
      <c r="P1218" s="22">
        <v>61.369990000000001</v>
      </c>
      <c r="Q1218" s="22">
        <v>1.9246300000000001</v>
      </c>
      <c r="R1218" s="22">
        <v>0.86</v>
      </c>
      <c r="S1218" s="22">
        <v>0.84</v>
      </c>
      <c r="T1218" s="22">
        <v>2.6409999999999999E-2</v>
      </c>
      <c r="U1218" s="24" t="s">
        <v>45342</v>
      </c>
      <c r="V1218" s="24" t="s">
        <v>45343</v>
      </c>
      <c r="W1218" s="25" t="s">
        <v>45344</v>
      </c>
      <c r="X1218">
        <v>1216</v>
      </c>
      <c r="Y1218" s="6" t="s">
        <v>5707</v>
      </c>
      <c r="Z1218" s="6" t="s">
        <v>49281</v>
      </c>
      <c r="AA1218" s="6" t="s">
        <v>90</v>
      </c>
      <c r="AB1218" s="6" t="s">
        <v>5708</v>
      </c>
      <c r="AC1218" s="6" t="s">
        <v>50789</v>
      </c>
      <c r="AD1218" s="6" t="s">
        <v>50790</v>
      </c>
    </row>
    <row r="1219" spans="1:30" x14ac:dyDescent="0.25">
      <c r="A1219" s="26" t="s">
        <v>1736</v>
      </c>
      <c r="B1219" s="24" t="s">
        <v>1737</v>
      </c>
      <c r="C1219" s="22">
        <v>28797.47</v>
      </c>
      <c r="D1219" s="22">
        <v>1587</v>
      </c>
      <c r="E1219" s="22">
        <v>1364</v>
      </c>
      <c r="F1219" s="22">
        <v>1.07</v>
      </c>
      <c r="G1219" s="22">
        <v>905</v>
      </c>
      <c r="H1219" s="22">
        <v>858</v>
      </c>
      <c r="I1219" s="22">
        <v>1771</v>
      </c>
      <c r="J1219" s="22">
        <v>1407</v>
      </c>
      <c r="K1219" s="22">
        <v>4234</v>
      </c>
      <c r="L1219" s="22">
        <v>1793</v>
      </c>
      <c r="M1219" s="22">
        <v>0</v>
      </c>
      <c r="N1219" s="22">
        <v>4161</v>
      </c>
      <c r="O1219" s="22">
        <v>26.38</v>
      </c>
      <c r="P1219" s="22">
        <v>27.593</v>
      </c>
      <c r="Q1219" s="22">
        <v>0.38107999999999997</v>
      </c>
      <c r="R1219" s="22">
        <v>3.35</v>
      </c>
      <c r="S1219" s="22">
        <v>2.4</v>
      </c>
      <c r="T1219" s="22">
        <v>1.75621</v>
      </c>
      <c r="U1219" s="24" t="s">
        <v>45345</v>
      </c>
      <c r="V1219" s="24" t="s">
        <v>45346</v>
      </c>
      <c r="W1219" s="25" t="s">
        <v>45347</v>
      </c>
      <c r="X1219">
        <v>1217</v>
      </c>
      <c r="Y1219" s="6" t="s">
        <v>5709</v>
      </c>
      <c r="Z1219" s="6" t="s">
        <v>49124</v>
      </c>
      <c r="AA1219" s="6" t="s">
        <v>90</v>
      </c>
      <c r="AB1219" s="6" t="s">
        <v>5710</v>
      </c>
      <c r="AC1219" s="6" t="s">
        <v>50791</v>
      </c>
      <c r="AD1219" s="6" t="s">
        <v>50792</v>
      </c>
    </row>
    <row r="1220" spans="1:30" x14ac:dyDescent="0.25">
      <c r="A1220" s="26" t="s">
        <v>41199</v>
      </c>
      <c r="B1220" s="24" t="s">
        <v>41200</v>
      </c>
      <c r="C1220" s="22">
        <v>2548.66</v>
      </c>
      <c r="D1220" s="22">
        <v>521.71501999999998</v>
      </c>
      <c r="E1220" s="22">
        <v>458.19400000000002</v>
      </c>
      <c r="F1220" s="22">
        <v>1.5</v>
      </c>
      <c r="G1220" s="22">
        <v>622.14398000000006</v>
      </c>
      <c r="H1220" s="22">
        <v>0</v>
      </c>
      <c r="I1220" s="22">
        <v>815.36198999999999</v>
      </c>
      <c r="J1220" s="22">
        <v>984.22496999999998</v>
      </c>
      <c r="K1220" s="22">
        <v>1759.9699700000001</v>
      </c>
      <c r="L1220" s="22">
        <v>395.47698000000003</v>
      </c>
      <c r="M1220" s="22">
        <v>0</v>
      </c>
      <c r="N1220" s="22">
        <v>1549.58898</v>
      </c>
      <c r="O1220" s="22">
        <v>30.6</v>
      </c>
      <c r="P1220" s="22">
        <v>19.71199</v>
      </c>
      <c r="Q1220" s="22">
        <v>0.2455</v>
      </c>
      <c r="R1220" s="22">
        <v>1.88</v>
      </c>
      <c r="U1220" s="24" t="s">
        <v>45348</v>
      </c>
      <c r="V1220" s="24" t="s">
        <v>45349</v>
      </c>
      <c r="W1220" s="25" t="s">
        <v>45350</v>
      </c>
      <c r="X1220">
        <v>1218</v>
      </c>
      <c r="Y1220" s="6" t="s">
        <v>5711</v>
      </c>
      <c r="Z1220" s="6" t="s">
        <v>51453</v>
      </c>
      <c r="AA1220" s="6" t="s">
        <v>90</v>
      </c>
      <c r="AB1220" s="6" t="s">
        <v>5712</v>
      </c>
      <c r="AC1220" s="6" t="s">
        <v>50793</v>
      </c>
      <c r="AD1220" s="6" t="s">
        <v>50794</v>
      </c>
    </row>
    <row r="1221" spans="1:30" x14ac:dyDescent="0.25">
      <c r="A1221" s="26" t="s">
        <v>1739</v>
      </c>
      <c r="B1221" s="24" t="s">
        <v>1740</v>
      </c>
      <c r="C1221" s="22">
        <v>5953.68</v>
      </c>
      <c r="D1221" s="22">
        <v>984.40002000000004</v>
      </c>
      <c r="E1221" s="22">
        <v>200.39999</v>
      </c>
      <c r="F1221" s="22">
        <v>0.94</v>
      </c>
      <c r="G1221" s="22">
        <v>318.20001000000002</v>
      </c>
      <c r="H1221" s="22">
        <v>1072.1999499999999</v>
      </c>
      <c r="I1221" s="22">
        <v>0</v>
      </c>
      <c r="J1221" s="22">
        <v>751.5</v>
      </c>
      <c r="K1221" s="22">
        <v>1852.59997</v>
      </c>
      <c r="L1221" s="22">
        <v>2556.8998999999999</v>
      </c>
      <c r="M1221" s="22">
        <v>0</v>
      </c>
      <c r="N1221" s="22">
        <v>5882.2001899999996</v>
      </c>
      <c r="O1221" s="22">
        <v>4.8499999999999996</v>
      </c>
      <c r="P1221" s="22">
        <v>26.604990000000001</v>
      </c>
      <c r="Q1221" s="22">
        <v>0.36248000000000002</v>
      </c>
      <c r="R1221" s="22">
        <v>1.72</v>
      </c>
      <c r="S1221" s="22">
        <v>1.04</v>
      </c>
      <c r="T1221" s="22">
        <v>0.61502999999999997</v>
      </c>
      <c r="U1221" s="24" t="s">
        <v>45351</v>
      </c>
      <c r="V1221" s="24" t="s">
        <v>45352</v>
      </c>
      <c r="W1221" s="25" t="s">
        <v>45353</v>
      </c>
      <c r="X1221">
        <v>1219</v>
      </c>
      <c r="Y1221" s="6" t="s">
        <v>5713</v>
      </c>
      <c r="Z1221" s="6" t="s">
        <v>51317</v>
      </c>
      <c r="AA1221" s="6" t="s">
        <v>51257</v>
      </c>
      <c r="AB1221" s="6" t="s">
        <v>5714</v>
      </c>
      <c r="AC1221" s="6" t="s">
        <v>45788</v>
      </c>
      <c r="AD1221" s="6" t="s">
        <v>50795</v>
      </c>
    </row>
    <row r="1222" spans="1:30" x14ac:dyDescent="0.25">
      <c r="A1222" s="26" t="s">
        <v>41201</v>
      </c>
      <c r="B1222" s="24" t="s">
        <v>41202</v>
      </c>
      <c r="C1222" s="22">
        <v>4906.09</v>
      </c>
      <c r="D1222" s="22">
        <v>9.5359999999999996</v>
      </c>
      <c r="E1222" s="22">
        <v>-58.442010000000003</v>
      </c>
      <c r="F1222" s="22">
        <v>0.31</v>
      </c>
      <c r="G1222" s="22">
        <v>60.755000000000003</v>
      </c>
      <c r="H1222" s="22">
        <v>4.7149999999999999</v>
      </c>
      <c r="I1222" s="22">
        <v>160.792</v>
      </c>
      <c r="J1222" s="22">
        <v>477.971</v>
      </c>
      <c r="K1222" s="22">
        <v>693.03399000000002</v>
      </c>
      <c r="L1222" s="22">
        <v>0</v>
      </c>
      <c r="M1222" s="22">
        <v>0</v>
      </c>
      <c r="N1222" s="22">
        <v>1209.4870599999999</v>
      </c>
      <c r="U1222" s="24" t="s">
        <v>45354</v>
      </c>
      <c r="V1222" s="24" t="s">
        <v>45355</v>
      </c>
      <c r="W1222" s="25" t="s">
        <v>45356</v>
      </c>
      <c r="X1222">
        <v>1220</v>
      </c>
      <c r="Y1222" s="6" t="s">
        <v>5715</v>
      </c>
      <c r="Z1222" s="6" t="s">
        <v>50199</v>
      </c>
      <c r="AA1222" s="6" t="s">
        <v>49301</v>
      </c>
      <c r="AB1222" s="6" t="s">
        <v>5716</v>
      </c>
      <c r="AC1222" s="6" t="s">
        <v>50796</v>
      </c>
      <c r="AD1222" s="6" t="s">
        <v>50795</v>
      </c>
    </row>
    <row r="1223" spans="1:30" x14ac:dyDescent="0.25">
      <c r="A1223" s="26" t="s">
        <v>41203</v>
      </c>
      <c r="B1223" s="24" t="s">
        <v>41204</v>
      </c>
      <c r="C1223" s="22">
        <v>5685.26</v>
      </c>
      <c r="D1223" s="22">
        <v>2351.42211</v>
      </c>
      <c r="E1223" s="22">
        <v>1588.2409600000001</v>
      </c>
      <c r="F1223" s="22">
        <v>1.32</v>
      </c>
      <c r="G1223" s="22">
        <v>412.52999</v>
      </c>
      <c r="H1223" s="22">
        <v>3780.1498999999999</v>
      </c>
      <c r="I1223" s="22">
        <v>3787.0248999999999</v>
      </c>
      <c r="J1223" s="22">
        <v>4284.8120099999996</v>
      </c>
      <c r="K1223" s="22">
        <v>5428.8950100000002</v>
      </c>
      <c r="L1223" s="22">
        <v>2.75</v>
      </c>
      <c r="M1223" s="22">
        <v>0</v>
      </c>
      <c r="N1223" s="22">
        <v>9320.4277299999994</v>
      </c>
      <c r="U1223" s="24" t="s">
        <v>45357</v>
      </c>
      <c r="V1223" s="24" t="s">
        <v>45358</v>
      </c>
      <c r="W1223" s="25" t="s">
        <v>45359</v>
      </c>
      <c r="X1223">
        <v>1221</v>
      </c>
      <c r="Y1223" s="6" t="s">
        <v>5717</v>
      </c>
      <c r="Z1223" s="6" t="s">
        <v>49464</v>
      </c>
      <c r="AA1223" s="6" t="s">
        <v>49464</v>
      </c>
      <c r="AB1223" s="6" t="s">
        <v>5718</v>
      </c>
      <c r="AC1223" s="6" t="s">
        <v>50797</v>
      </c>
      <c r="AD1223" s="6" t="s">
        <v>50795</v>
      </c>
    </row>
    <row r="1224" spans="1:30" x14ac:dyDescent="0.25">
      <c r="A1224" s="26" t="s">
        <v>1741</v>
      </c>
      <c r="B1224" s="24" t="s">
        <v>1742</v>
      </c>
      <c r="C1224" s="22">
        <v>46708.66</v>
      </c>
      <c r="D1224" s="22">
        <v>4806</v>
      </c>
      <c r="E1224" s="22">
        <v>3887</v>
      </c>
      <c r="F1224" s="22">
        <v>0.69</v>
      </c>
      <c r="G1224" s="22">
        <v>2120</v>
      </c>
      <c r="H1224" s="22">
        <v>3651</v>
      </c>
      <c r="I1224" s="22">
        <v>73482</v>
      </c>
      <c r="J1224" s="22">
        <v>9028</v>
      </c>
      <c r="K1224" s="22">
        <v>7897</v>
      </c>
      <c r="L1224" s="22">
        <v>19233</v>
      </c>
      <c r="M1224" s="22">
        <v>0</v>
      </c>
      <c r="N1224" s="22">
        <v>48830</v>
      </c>
      <c r="O1224" s="22">
        <v>40.18</v>
      </c>
      <c r="P1224" s="22">
        <v>28.131989999999998</v>
      </c>
      <c r="Q1224" s="22">
        <v>0.39062000000000002</v>
      </c>
      <c r="R1224" s="22">
        <v>0.92</v>
      </c>
      <c r="S1224" s="22">
        <v>0.47</v>
      </c>
      <c r="T1224" s="22">
        <v>0.23547999999999999</v>
      </c>
      <c r="U1224" s="24" t="s">
        <v>45360</v>
      </c>
      <c r="V1224" s="24" t="s">
        <v>45361</v>
      </c>
      <c r="W1224" s="25" t="s">
        <v>45362</v>
      </c>
      <c r="X1224">
        <v>1222</v>
      </c>
      <c r="Y1224" s="6" t="s">
        <v>5719</v>
      </c>
      <c r="Z1224" s="6" t="s">
        <v>48819</v>
      </c>
      <c r="AA1224" s="6" t="s">
        <v>90</v>
      </c>
      <c r="AB1224" s="6" t="s">
        <v>5720</v>
      </c>
      <c r="AC1224" s="6" t="s">
        <v>50798</v>
      </c>
      <c r="AD1224" s="6" t="s">
        <v>50799</v>
      </c>
    </row>
    <row r="1225" spans="1:30" x14ac:dyDescent="0.25">
      <c r="A1225" s="26" t="s">
        <v>41205</v>
      </c>
      <c r="B1225" s="24" t="s">
        <v>41206</v>
      </c>
      <c r="C1225" s="22">
        <v>34636.410000000003</v>
      </c>
      <c r="D1225" s="22">
        <v>4817.1958000000004</v>
      </c>
      <c r="E1225" s="22">
        <v>4011.3610800000001</v>
      </c>
      <c r="F1225" s="22">
        <v>0.92</v>
      </c>
      <c r="G1225" s="22">
        <v>5792.7910099999999</v>
      </c>
      <c r="H1225" s="22">
        <v>0</v>
      </c>
      <c r="I1225" s="22">
        <v>2492.9540999999999</v>
      </c>
      <c r="J1225" s="22">
        <v>8184.0991199999999</v>
      </c>
      <c r="K1225" s="22">
        <v>10434.990229999999</v>
      </c>
      <c r="L1225" s="22">
        <v>209.58</v>
      </c>
      <c r="M1225" s="22">
        <v>0</v>
      </c>
      <c r="N1225" s="22">
        <v>4345.6411099999996</v>
      </c>
      <c r="O1225" s="22">
        <v>7.83</v>
      </c>
      <c r="P1225" s="22">
        <v>4.3696900000000003</v>
      </c>
      <c r="Q1225" s="22">
        <v>4.5690000000000001E-2</v>
      </c>
      <c r="R1225" s="22">
        <v>1.35</v>
      </c>
      <c r="S1225" s="22">
        <v>1.28</v>
      </c>
      <c r="T1225" s="22">
        <v>0.56721999999999995</v>
      </c>
      <c r="U1225" s="24" t="s">
        <v>45363</v>
      </c>
      <c r="V1225" s="24" t="s">
        <v>45364</v>
      </c>
      <c r="W1225" s="25" t="s">
        <v>45365</v>
      </c>
      <c r="X1225">
        <v>1223</v>
      </c>
      <c r="Y1225" s="6" t="s">
        <v>5721</v>
      </c>
      <c r="Z1225" s="6" t="s">
        <v>49795</v>
      </c>
      <c r="AA1225" s="6" t="s">
        <v>90</v>
      </c>
      <c r="AB1225" s="6" t="s">
        <v>5722</v>
      </c>
      <c r="AC1225" s="6" t="s">
        <v>50800</v>
      </c>
      <c r="AD1225" s="6" t="s">
        <v>50801</v>
      </c>
    </row>
    <row r="1226" spans="1:30" x14ac:dyDescent="0.25">
      <c r="A1226" s="26" t="s">
        <v>1743</v>
      </c>
      <c r="B1226" s="24" t="s">
        <v>1744</v>
      </c>
      <c r="C1226" s="22">
        <v>11591.98</v>
      </c>
      <c r="D1226" s="22">
        <v>776.12701000000004</v>
      </c>
      <c r="E1226" s="22">
        <v>271.12700999999998</v>
      </c>
      <c r="F1226" s="22">
        <v>1.44</v>
      </c>
      <c r="G1226" s="22">
        <v>0</v>
      </c>
      <c r="H1226" s="22">
        <v>0</v>
      </c>
      <c r="I1226" s="22">
        <v>0</v>
      </c>
      <c r="J1226" s="22">
        <v>207.815</v>
      </c>
      <c r="K1226" s="22">
        <v>454.05498999999998</v>
      </c>
      <c r="L1226" s="22">
        <v>7157.8862300000001</v>
      </c>
      <c r="M1226" s="22">
        <v>1.899E-2</v>
      </c>
      <c r="N1226" s="22">
        <v>9646.8906200000001</v>
      </c>
      <c r="O1226" s="22">
        <v>15.79</v>
      </c>
      <c r="P1226" s="22">
        <v>42.540999999999997</v>
      </c>
      <c r="Q1226" s="22">
        <v>0.73087999999999997</v>
      </c>
      <c r="R1226" s="22">
        <v>3.11</v>
      </c>
      <c r="S1226" s="22">
        <v>2.1800000000000002</v>
      </c>
      <c r="T1226" s="22">
        <v>2.1848999999999998</v>
      </c>
      <c r="U1226" s="24" t="s">
        <v>45366</v>
      </c>
      <c r="V1226" s="24" t="s">
        <v>45367</v>
      </c>
      <c r="W1226" s="25" t="s">
        <v>45368</v>
      </c>
      <c r="X1226">
        <v>1224</v>
      </c>
      <c r="Y1226" s="6" t="s">
        <v>5723</v>
      </c>
      <c r="Z1226" s="6" t="s">
        <v>50939</v>
      </c>
      <c r="AA1226" s="6" t="s">
        <v>51427</v>
      </c>
      <c r="AB1226" s="6" t="s">
        <v>5724</v>
      </c>
      <c r="AC1226" s="6" t="s">
        <v>50802</v>
      </c>
      <c r="AD1226" s="6" t="s">
        <v>50803</v>
      </c>
    </row>
    <row r="1227" spans="1:30" x14ac:dyDescent="0.25">
      <c r="A1227" s="26" t="s">
        <v>41207</v>
      </c>
      <c r="B1227" s="24" t="s">
        <v>41208</v>
      </c>
      <c r="C1227" s="22">
        <v>14406</v>
      </c>
      <c r="D1227" s="22">
        <v>3916.0610299999998</v>
      </c>
      <c r="E1227" s="22">
        <v>2188.7350999999999</v>
      </c>
      <c r="F1227" s="22">
        <v>-0.02</v>
      </c>
      <c r="G1227" s="22">
        <v>803.32501000000002</v>
      </c>
      <c r="H1227" s="22">
        <v>43.774999999999999</v>
      </c>
      <c r="I1227" s="22">
        <v>3556.3989200000001</v>
      </c>
      <c r="J1227" s="22">
        <v>2627.6650300000001</v>
      </c>
      <c r="K1227" s="22">
        <v>2210.0309999999999</v>
      </c>
      <c r="L1227" s="22">
        <v>7177.86816</v>
      </c>
      <c r="M1227" s="22">
        <v>0</v>
      </c>
      <c r="N1227" s="22">
        <v>3821.4130799999998</v>
      </c>
      <c r="U1227" s="24" t="s">
        <v>45369</v>
      </c>
      <c r="V1227" s="24" t="s">
        <v>45370</v>
      </c>
      <c r="W1227" s="25" t="s">
        <v>45371</v>
      </c>
      <c r="X1227">
        <v>1225</v>
      </c>
      <c r="Y1227" s="6" t="s">
        <v>5725</v>
      </c>
      <c r="Z1227" s="6" t="s">
        <v>49768</v>
      </c>
      <c r="AA1227" s="6" t="s">
        <v>90</v>
      </c>
      <c r="AB1227" s="6" t="s">
        <v>5726</v>
      </c>
      <c r="AC1227" s="6" t="s">
        <v>45948</v>
      </c>
      <c r="AD1227" s="6" t="s">
        <v>50804</v>
      </c>
    </row>
    <row r="1228" spans="1:30" x14ac:dyDescent="0.25">
      <c r="A1228" s="26" t="s">
        <v>41207</v>
      </c>
      <c r="B1228" s="24" t="s">
        <v>41209</v>
      </c>
      <c r="C1228" s="22">
        <v>14447.28</v>
      </c>
      <c r="D1228" s="22">
        <v>3916.0610299999998</v>
      </c>
      <c r="E1228" s="22">
        <v>2188.7350999999999</v>
      </c>
      <c r="F1228" s="22">
        <v>0.36</v>
      </c>
      <c r="G1228" s="22">
        <v>803.32501000000002</v>
      </c>
      <c r="H1228" s="22">
        <v>43.774999999999999</v>
      </c>
      <c r="I1228" s="22">
        <v>3556.3989200000001</v>
      </c>
      <c r="J1228" s="22">
        <v>2627.6650300000001</v>
      </c>
      <c r="K1228" s="22">
        <v>2210.0309999999999</v>
      </c>
      <c r="L1228" s="22">
        <v>7177.86816</v>
      </c>
      <c r="M1228" s="22">
        <v>0</v>
      </c>
      <c r="N1228" s="22">
        <v>3821.4130799999998</v>
      </c>
      <c r="U1228" s="24" t="s">
        <v>45372</v>
      </c>
      <c r="V1228" s="24" t="s">
        <v>45373</v>
      </c>
      <c r="W1228" s="25" t="s">
        <v>45374</v>
      </c>
      <c r="X1228">
        <v>1226</v>
      </c>
      <c r="Y1228" s="6" t="s">
        <v>5727</v>
      </c>
      <c r="Z1228" s="6" t="s">
        <v>50150</v>
      </c>
      <c r="AA1228" s="6" t="s">
        <v>50184</v>
      </c>
      <c r="AB1228" s="6" t="s">
        <v>5728</v>
      </c>
      <c r="AC1228" s="6" t="s">
        <v>50805</v>
      </c>
      <c r="AD1228" s="6" t="s">
        <v>50804</v>
      </c>
    </row>
    <row r="1229" spans="1:30" x14ac:dyDescent="0.25">
      <c r="A1229" s="26" t="s">
        <v>1745</v>
      </c>
      <c r="B1229" s="24" t="s">
        <v>1746</v>
      </c>
      <c r="C1229" s="22">
        <v>46649.15</v>
      </c>
      <c r="D1229" s="22">
        <v>942.92102</v>
      </c>
      <c r="E1229" s="22">
        <v>578.75896999999998</v>
      </c>
      <c r="F1229" s="22">
        <v>1.52</v>
      </c>
      <c r="G1229" s="22">
        <v>1663.30297</v>
      </c>
      <c r="H1229" s="22">
        <v>0</v>
      </c>
      <c r="I1229" s="22">
        <v>1722.68103</v>
      </c>
      <c r="J1229" s="22">
        <v>176560.70311999999</v>
      </c>
      <c r="K1229" s="22">
        <v>15048.66992</v>
      </c>
      <c r="L1229" s="22">
        <v>42726.78125</v>
      </c>
      <c r="M1229" s="22">
        <v>1115.7919899999999</v>
      </c>
      <c r="N1229" s="22">
        <v>52391.027340000001</v>
      </c>
      <c r="O1229" s="22">
        <v>64.87</v>
      </c>
      <c r="P1229" s="22">
        <v>44.027990000000003</v>
      </c>
      <c r="Q1229" s="22">
        <v>0.79974999999999996</v>
      </c>
      <c r="R1229" s="22">
        <v>7.0000000000000007E-2</v>
      </c>
      <c r="S1229" s="22">
        <v>0.09</v>
      </c>
      <c r="T1229" s="22">
        <v>7.5810000000000002E-2</v>
      </c>
      <c r="U1229" s="24" t="s">
        <v>45375</v>
      </c>
      <c r="V1229" s="24" t="s">
        <v>45376</v>
      </c>
      <c r="W1229" s="25" t="s">
        <v>45377</v>
      </c>
      <c r="X1229">
        <v>1227</v>
      </c>
      <c r="Y1229" s="6" t="s">
        <v>5729</v>
      </c>
      <c r="Z1229" s="6" t="s">
        <v>50210</v>
      </c>
      <c r="AA1229" s="6" t="s">
        <v>50208</v>
      </c>
      <c r="AB1229" s="6" t="s">
        <v>5730</v>
      </c>
      <c r="AC1229" s="6" t="s">
        <v>50806</v>
      </c>
      <c r="AD1229" s="6" t="s">
        <v>50807</v>
      </c>
    </row>
    <row r="1230" spans="1:30" x14ac:dyDescent="0.25">
      <c r="A1230" s="26" t="s">
        <v>1747</v>
      </c>
      <c r="B1230" s="24" t="s">
        <v>1748</v>
      </c>
      <c r="C1230" s="22">
        <v>62843.95</v>
      </c>
      <c r="D1230" s="22">
        <v>4012.9199199999998</v>
      </c>
      <c r="E1230" s="22">
        <v>3649.5759200000002</v>
      </c>
      <c r="F1230" s="22">
        <v>1.36</v>
      </c>
      <c r="G1230" s="22">
        <v>1811.8769500000001</v>
      </c>
      <c r="H1230" s="22">
        <v>2146.8889100000001</v>
      </c>
      <c r="I1230" s="22">
        <v>3514.4628899999998</v>
      </c>
      <c r="J1230" s="22">
        <v>2871.0830000000001</v>
      </c>
      <c r="K1230" s="22">
        <v>7168.9111300000004</v>
      </c>
      <c r="L1230" s="22">
        <v>6660.7177700000002</v>
      </c>
      <c r="M1230" s="22">
        <v>0</v>
      </c>
      <c r="N1230" s="22">
        <v>1399.08996</v>
      </c>
      <c r="O1230" s="22">
        <v>19.55</v>
      </c>
      <c r="P1230" s="22">
        <v>68.704999999999998</v>
      </c>
      <c r="Q1230" s="22">
        <v>2.1953800000000001</v>
      </c>
      <c r="R1230" s="22">
        <v>2.35</v>
      </c>
      <c r="S1230" s="22">
        <v>1.75</v>
      </c>
      <c r="T1230" s="22">
        <v>1.11809</v>
      </c>
      <c r="U1230" s="24" t="s">
        <v>45378</v>
      </c>
      <c r="V1230" s="24" t="s">
        <v>45379</v>
      </c>
      <c r="W1230" s="25" t="s">
        <v>45380</v>
      </c>
      <c r="X1230">
        <v>1228</v>
      </c>
      <c r="Y1230" s="6" t="s">
        <v>5731</v>
      </c>
      <c r="Z1230" s="6" t="s">
        <v>49376</v>
      </c>
      <c r="AA1230" s="6" t="s">
        <v>90</v>
      </c>
      <c r="AB1230" s="6" t="s">
        <v>5732</v>
      </c>
      <c r="AC1230" s="6" t="s">
        <v>50808</v>
      </c>
      <c r="AD1230" s="6" t="s">
        <v>50809</v>
      </c>
    </row>
    <row r="1231" spans="1:30" x14ac:dyDescent="0.25">
      <c r="A1231" s="26" t="s">
        <v>41210</v>
      </c>
      <c r="B1231" s="24" t="s">
        <v>41211</v>
      </c>
      <c r="C1231" s="22">
        <v>5072.96</v>
      </c>
      <c r="D1231" s="22">
        <v>849.63702000000001</v>
      </c>
      <c r="E1231" s="22">
        <v>623.66399999999999</v>
      </c>
      <c r="F1231" s="22">
        <v>1.0900000000000001</v>
      </c>
      <c r="G1231" s="22">
        <v>510.548</v>
      </c>
      <c r="H1231" s="22">
        <v>267.55099000000001</v>
      </c>
      <c r="I1231" s="22">
        <v>14.614000000000001</v>
      </c>
      <c r="J1231" s="22">
        <v>708.05498999999998</v>
      </c>
      <c r="K1231" s="22">
        <v>2092.4589799999999</v>
      </c>
      <c r="L1231" s="22">
        <v>4969.8862300000001</v>
      </c>
      <c r="M1231" s="22">
        <v>0</v>
      </c>
      <c r="N1231" s="22">
        <v>850.64398000000006</v>
      </c>
      <c r="U1231" s="24" t="s">
        <v>45381</v>
      </c>
      <c r="V1231" s="24" t="s">
        <v>45382</v>
      </c>
      <c r="W1231" s="25" t="s">
        <v>45383</v>
      </c>
      <c r="X1231">
        <v>1229</v>
      </c>
      <c r="Y1231" s="6" t="s">
        <v>5733</v>
      </c>
      <c r="Z1231" s="6" t="s">
        <v>52449</v>
      </c>
      <c r="AA1231" s="6" t="s">
        <v>90</v>
      </c>
      <c r="AB1231" s="6" t="s">
        <v>5734</v>
      </c>
      <c r="AC1231" s="6" t="s">
        <v>50810</v>
      </c>
      <c r="AD1231" s="6" t="s">
        <v>50811</v>
      </c>
    </row>
    <row r="1232" spans="1:30" x14ac:dyDescent="0.25">
      <c r="A1232" s="26" t="s">
        <v>1749</v>
      </c>
      <c r="B1232" s="24" t="s">
        <v>1750</v>
      </c>
      <c r="C1232" s="22">
        <v>2929.85</v>
      </c>
      <c r="D1232" s="22">
        <v>499.83499</v>
      </c>
      <c r="E1232" s="22">
        <v>477.19601</v>
      </c>
      <c r="F1232" s="22">
        <v>1.39</v>
      </c>
      <c r="G1232" s="22">
        <v>309.32299</v>
      </c>
      <c r="H1232" s="22">
        <v>184.98598999999999</v>
      </c>
      <c r="I1232" s="22">
        <v>100.035</v>
      </c>
      <c r="J1232" s="22">
        <v>248.68099000000001</v>
      </c>
      <c r="K1232" s="22">
        <v>1332.04602</v>
      </c>
      <c r="L1232" s="22">
        <v>0</v>
      </c>
      <c r="M1232" s="22">
        <v>0</v>
      </c>
      <c r="N1232" s="22">
        <v>1194.65002</v>
      </c>
      <c r="O1232" s="22">
        <v>20.92</v>
      </c>
      <c r="P1232" s="22">
        <v>0</v>
      </c>
      <c r="Q1232" s="22">
        <v>0</v>
      </c>
      <c r="R1232" s="22">
        <v>6.07</v>
      </c>
      <c r="S1232" s="22">
        <v>4.6100000000000003</v>
      </c>
      <c r="T1232" s="22">
        <v>3.3687200000000002</v>
      </c>
      <c r="U1232" s="24" t="s">
        <v>45384</v>
      </c>
      <c r="V1232" s="24" t="s">
        <v>45385</v>
      </c>
      <c r="W1232" s="25" t="s">
        <v>45386</v>
      </c>
      <c r="X1232">
        <v>1230</v>
      </c>
      <c r="Y1232" s="6" t="s">
        <v>5735</v>
      </c>
      <c r="Z1232" s="6" t="s">
        <v>49654</v>
      </c>
      <c r="AA1232" s="6" t="s">
        <v>50184</v>
      </c>
      <c r="AB1232" s="6" t="s">
        <v>5736</v>
      </c>
      <c r="AC1232" s="6" t="s">
        <v>50812</v>
      </c>
      <c r="AD1232" s="6" t="s">
        <v>50813</v>
      </c>
    </row>
    <row r="1233" spans="1:30" x14ac:dyDescent="0.25">
      <c r="A1233" s="26" t="s">
        <v>41212</v>
      </c>
      <c r="B1233" s="24" t="s">
        <v>41213</v>
      </c>
      <c r="C1233" s="22">
        <v>6659.89</v>
      </c>
      <c r="D1233" s="22">
        <v>696.95696999999996</v>
      </c>
      <c r="E1233" s="22">
        <v>694.42796999999996</v>
      </c>
      <c r="F1233" s="22">
        <v>1.49</v>
      </c>
      <c r="G1233" s="22">
        <v>429.02600000000001</v>
      </c>
      <c r="H1233" s="22">
        <v>0</v>
      </c>
      <c r="I1233" s="22">
        <v>521.42700000000002</v>
      </c>
      <c r="J1233" s="22">
        <v>2258.60205</v>
      </c>
      <c r="K1233" s="22">
        <v>843.09100000000001</v>
      </c>
      <c r="L1233" s="22">
        <v>6024.2739199999996</v>
      </c>
      <c r="M1233" s="22">
        <v>0</v>
      </c>
      <c r="N1233" s="22">
        <v>11019.5996</v>
      </c>
      <c r="O1233" s="22">
        <v>38.630000000000003</v>
      </c>
      <c r="P1233" s="22">
        <v>35.345999999999997</v>
      </c>
      <c r="Q1233" s="22">
        <v>0.54668000000000005</v>
      </c>
      <c r="R1233" s="22">
        <v>0.37</v>
      </c>
      <c r="S1233" s="22">
        <v>0.37</v>
      </c>
      <c r="T1233" s="22">
        <v>0.18332000000000001</v>
      </c>
      <c r="U1233" s="24" t="s">
        <v>45387</v>
      </c>
      <c r="V1233" s="24" t="s">
        <v>45388</v>
      </c>
      <c r="W1233" s="25" t="s">
        <v>45389</v>
      </c>
      <c r="X1233">
        <v>1231</v>
      </c>
      <c r="Y1233" s="6" t="s">
        <v>5737</v>
      </c>
      <c r="Z1233" s="6" t="s">
        <v>51939</v>
      </c>
      <c r="AA1233" s="6" t="s">
        <v>51922</v>
      </c>
      <c r="AB1233" s="6" t="s">
        <v>5738</v>
      </c>
      <c r="AC1233" s="6" t="s">
        <v>50814</v>
      </c>
      <c r="AD1233" s="6" t="s">
        <v>50815</v>
      </c>
    </row>
    <row r="1234" spans="1:30" x14ac:dyDescent="0.25">
      <c r="A1234" s="26" t="s">
        <v>41214</v>
      </c>
      <c r="B1234" s="24" t="s">
        <v>41215</v>
      </c>
      <c r="C1234" s="22">
        <v>6578.96</v>
      </c>
      <c r="D1234" s="22">
        <v>2477.2099600000001</v>
      </c>
      <c r="E1234" s="22">
        <v>1760.64501</v>
      </c>
      <c r="F1234" s="22">
        <v>0.91</v>
      </c>
      <c r="G1234" s="22">
        <v>422.83999</v>
      </c>
      <c r="H1234" s="22">
        <v>190.64999</v>
      </c>
      <c r="I1234" s="22">
        <v>303.17998999999998</v>
      </c>
      <c r="J1234" s="22">
        <v>5303.9448199999997</v>
      </c>
      <c r="K1234" s="22">
        <v>6996.3901299999998</v>
      </c>
      <c r="L1234" s="22">
        <v>2967.62988</v>
      </c>
      <c r="M1234" s="22">
        <v>0</v>
      </c>
      <c r="N1234" s="22">
        <v>11758.45996</v>
      </c>
      <c r="U1234" s="24" t="s">
        <v>45390</v>
      </c>
      <c r="V1234" s="24" t="s">
        <v>45391</v>
      </c>
      <c r="W1234" s="25" t="s">
        <v>45392</v>
      </c>
      <c r="X1234">
        <v>1232</v>
      </c>
      <c r="Y1234" s="6" t="s">
        <v>5739</v>
      </c>
      <c r="Z1234" s="6" t="s">
        <v>50585</v>
      </c>
      <c r="AA1234" s="6" t="s">
        <v>90</v>
      </c>
      <c r="AB1234" s="6" t="s">
        <v>5740</v>
      </c>
      <c r="AC1234" s="6" t="s">
        <v>50816</v>
      </c>
      <c r="AD1234" s="6" t="s">
        <v>50815</v>
      </c>
    </row>
    <row r="1235" spans="1:30" x14ac:dyDescent="0.25">
      <c r="A1235" s="26" t="s">
        <v>1751</v>
      </c>
      <c r="B1235" s="24" t="s">
        <v>1752</v>
      </c>
      <c r="C1235" s="22">
        <v>46092.86</v>
      </c>
      <c r="D1235" s="22">
        <v>3376</v>
      </c>
      <c r="E1235" s="22">
        <v>2622</v>
      </c>
      <c r="F1235" s="22">
        <v>0.41</v>
      </c>
      <c r="G1235" s="22">
        <v>2280</v>
      </c>
      <c r="H1235" s="22">
        <v>2269</v>
      </c>
      <c r="I1235" s="22">
        <v>2925</v>
      </c>
      <c r="J1235" s="22">
        <v>7334</v>
      </c>
      <c r="K1235" s="22">
        <v>5729</v>
      </c>
      <c r="L1235" s="22">
        <v>7578</v>
      </c>
      <c r="M1235" s="22">
        <v>0</v>
      </c>
      <c r="N1235" s="22">
        <v>700</v>
      </c>
      <c r="O1235" s="22">
        <v>2.5499999999999998</v>
      </c>
      <c r="P1235" s="22">
        <v>90.222989999999996</v>
      </c>
      <c r="Q1235" s="22">
        <v>9.2276399999999992</v>
      </c>
      <c r="R1235" s="22">
        <v>0.82</v>
      </c>
      <c r="S1235" s="22">
        <v>0.47</v>
      </c>
      <c r="T1235" s="22">
        <v>0.16089000000000001</v>
      </c>
      <c r="U1235" s="24" t="s">
        <v>45393</v>
      </c>
      <c r="V1235" s="24" t="s">
        <v>45394</v>
      </c>
      <c r="W1235" s="25" t="s">
        <v>45395</v>
      </c>
      <c r="X1235">
        <v>1233</v>
      </c>
      <c r="Y1235" s="6" t="s">
        <v>5741</v>
      </c>
      <c r="Z1235" s="6" t="s">
        <v>49926</v>
      </c>
      <c r="AA1235" s="6" t="s">
        <v>90</v>
      </c>
      <c r="AB1235" s="6" t="s">
        <v>5742</v>
      </c>
      <c r="AC1235" s="6" t="s">
        <v>50817</v>
      </c>
      <c r="AD1235" s="6" t="s">
        <v>50818</v>
      </c>
    </row>
    <row r="1236" spans="1:30" x14ac:dyDescent="0.25">
      <c r="A1236" s="26" t="s">
        <v>1753</v>
      </c>
      <c r="B1236" s="24" t="s">
        <v>1754</v>
      </c>
      <c r="C1236" s="22">
        <v>37562.74</v>
      </c>
      <c r="D1236" s="22">
        <v>7109</v>
      </c>
      <c r="E1236" s="22">
        <v>4848</v>
      </c>
      <c r="F1236" s="22">
        <v>0.94</v>
      </c>
      <c r="G1236" s="22">
        <v>1840</v>
      </c>
      <c r="H1236" s="22">
        <v>634</v>
      </c>
      <c r="I1236" s="22">
        <v>21774</v>
      </c>
      <c r="J1236" s="22">
        <v>6930</v>
      </c>
      <c r="K1236" s="22">
        <v>3803</v>
      </c>
      <c r="L1236" s="22">
        <v>28403</v>
      </c>
      <c r="M1236" s="22">
        <v>0</v>
      </c>
      <c r="N1236" s="22">
        <v>32114</v>
      </c>
      <c r="O1236" s="22">
        <v>14.33</v>
      </c>
      <c r="P1236" s="22">
        <v>47.747999999999998</v>
      </c>
      <c r="Q1236" s="22">
        <v>0.91379999999999995</v>
      </c>
      <c r="R1236" s="22">
        <v>0.56000000000000005</v>
      </c>
      <c r="S1236" s="22">
        <v>0.46</v>
      </c>
      <c r="T1236" s="22">
        <v>0.19177</v>
      </c>
      <c r="U1236" s="24" t="s">
        <v>45396</v>
      </c>
      <c r="V1236" s="24" t="s">
        <v>45397</v>
      </c>
      <c r="W1236" s="25" t="s">
        <v>45398</v>
      </c>
      <c r="X1236">
        <v>1234</v>
      </c>
      <c r="Y1236" s="6" t="s">
        <v>5743</v>
      </c>
      <c r="Z1236" s="6" t="s">
        <v>50755</v>
      </c>
      <c r="AA1236" s="6" t="s">
        <v>50775</v>
      </c>
      <c r="AB1236" s="6" t="s">
        <v>5744</v>
      </c>
      <c r="AC1236" s="6" t="s">
        <v>50819</v>
      </c>
      <c r="AD1236" s="6" t="s">
        <v>50820</v>
      </c>
    </row>
    <row r="1237" spans="1:30" x14ac:dyDescent="0.25">
      <c r="A1237" s="26" t="s">
        <v>41216</v>
      </c>
      <c r="B1237" s="24" t="s">
        <v>41217</v>
      </c>
      <c r="C1237" s="22">
        <v>2759.3</v>
      </c>
      <c r="D1237" s="22">
        <v>-61</v>
      </c>
      <c r="E1237" s="22">
        <v>-131.9</v>
      </c>
      <c r="F1237" s="22">
        <v>0.89</v>
      </c>
      <c r="G1237" s="22">
        <v>1549.1999499999999</v>
      </c>
      <c r="H1237" s="22">
        <v>0</v>
      </c>
      <c r="I1237" s="22">
        <v>1300.3000400000001</v>
      </c>
      <c r="J1237" s="22">
        <v>9533.89941</v>
      </c>
      <c r="K1237" s="22">
        <v>2040</v>
      </c>
      <c r="L1237" s="22">
        <v>1386.90002</v>
      </c>
      <c r="M1237" s="22">
        <v>0</v>
      </c>
      <c r="N1237" s="22">
        <v>2443.1999500000002</v>
      </c>
      <c r="O1237" s="22">
        <v>41.38</v>
      </c>
      <c r="P1237" s="22">
        <v>34.39199</v>
      </c>
      <c r="Q1237" s="22">
        <v>0.52419000000000004</v>
      </c>
      <c r="R1237" s="22">
        <v>0.21</v>
      </c>
      <c r="S1237" s="22">
        <v>0.21</v>
      </c>
      <c r="T1237" s="22">
        <v>5.1470000000000002E-2</v>
      </c>
      <c r="U1237" s="24" t="s">
        <v>45399</v>
      </c>
      <c r="V1237" s="24" t="s">
        <v>45400</v>
      </c>
      <c r="W1237" s="25" t="s">
        <v>45401</v>
      </c>
      <c r="X1237">
        <v>1235</v>
      </c>
      <c r="Y1237" s="6" t="s">
        <v>5745</v>
      </c>
      <c r="Z1237" s="6" t="s">
        <v>52405</v>
      </c>
      <c r="AA1237" s="6" t="s">
        <v>90</v>
      </c>
      <c r="AB1237" s="6" t="s">
        <v>5746</v>
      </c>
      <c r="AC1237" s="6" t="s">
        <v>50821</v>
      </c>
      <c r="AD1237" s="6" t="s">
        <v>50822</v>
      </c>
    </row>
    <row r="1238" spans="1:30" x14ac:dyDescent="0.25">
      <c r="A1238" s="26" t="s">
        <v>41218</v>
      </c>
      <c r="B1238" s="24" t="s">
        <v>41219</v>
      </c>
      <c r="C1238" s="22">
        <v>2129.71</v>
      </c>
      <c r="D1238" s="22">
        <v>364.32501000000002</v>
      </c>
      <c r="E1238" s="22">
        <v>232.64699999999999</v>
      </c>
      <c r="F1238" s="22">
        <v>1.88</v>
      </c>
      <c r="G1238" s="22">
        <v>295.346</v>
      </c>
      <c r="H1238" s="22">
        <v>570.83599000000004</v>
      </c>
      <c r="I1238" s="22">
        <v>369.95497999999998</v>
      </c>
      <c r="J1238" s="22">
        <v>485.64897999999999</v>
      </c>
      <c r="K1238" s="22">
        <v>1024.7080000000001</v>
      </c>
      <c r="L1238" s="22">
        <v>594.36401000000001</v>
      </c>
      <c r="M1238" s="22">
        <v>0</v>
      </c>
      <c r="N1238" s="22">
        <v>1291.24694</v>
      </c>
      <c r="O1238" s="22">
        <v>16.399999999999999</v>
      </c>
      <c r="P1238" s="22">
        <v>31.128990000000002</v>
      </c>
      <c r="Q1238" s="22">
        <v>0.45199</v>
      </c>
      <c r="R1238" s="22">
        <v>2.21</v>
      </c>
      <c r="S1238" s="22">
        <v>0.93</v>
      </c>
      <c r="T1238" s="22">
        <v>0.32641999999999999</v>
      </c>
      <c r="U1238" s="24" t="s">
        <v>45402</v>
      </c>
      <c r="V1238" s="24" t="s">
        <v>45403</v>
      </c>
      <c r="W1238" s="25" t="s">
        <v>45404</v>
      </c>
      <c r="X1238">
        <v>1236</v>
      </c>
      <c r="Y1238" s="6" t="s">
        <v>5747</v>
      </c>
      <c r="Z1238" s="6" t="s">
        <v>50281</v>
      </c>
      <c r="AA1238" s="6" t="s">
        <v>90</v>
      </c>
      <c r="AB1238" s="6" t="s">
        <v>5748</v>
      </c>
      <c r="AC1238" s="6" t="s">
        <v>50823</v>
      </c>
      <c r="AD1238" s="6" t="s">
        <v>50824</v>
      </c>
    </row>
    <row r="1239" spans="1:30" x14ac:dyDescent="0.25">
      <c r="A1239" s="26" t="s">
        <v>41220</v>
      </c>
      <c r="B1239" s="24" t="s">
        <v>41221</v>
      </c>
      <c r="C1239" s="22">
        <v>24375.21</v>
      </c>
      <c r="D1239" s="22">
        <v>4210.9101499999997</v>
      </c>
      <c r="E1239" s="22">
        <v>2997.4308999999998</v>
      </c>
      <c r="F1239" s="22">
        <v>1.23</v>
      </c>
      <c r="G1239" s="22">
        <v>8495.7617100000007</v>
      </c>
      <c r="H1239" s="22">
        <v>8793.2978500000008</v>
      </c>
      <c r="I1239" s="22">
        <v>3173.8998999999999</v>
      </c>
      <c r="J1239" s="22">
        <v>11783.79003</v>
      </c>
      <c r="K1239" s="22">
        <v>21549.400389999999</v>
      </c>
      <c r="L1239" s="22">
        <v>3818.1979900000001</v>
      </c>
      <c r="M1239" s="22">
        <v>0</v>
      </c>
      <c r="N1239" s="22">
        <v>20970.869139999999</v>
      </c>
      <c r="U1239" s="24" t="s">
        <v>45405</v>
      </c>
      <c r="V1239" s="24" t="s">
        <v>45405</v>
      </c>
      <c r="W1239" s="25" t="s">
        <v>45406</v>
      </c>
      <c r="X1239">
        <v>1237</v>
      </c>
      <c r="Y1239" s="6" t="s">
        <v>5749</v>
      </c>
      <c r="Z1239" s="6" t="s">
        <v>52341</v>
      </c>
      <c r="AA1239" s="6" t="s">
        <v>90</v>
      </c>
      <c r="AB1239" s="6" t="s">
        <v>5750</v>
      </c>
      <c r="AC1239" s="6" t="s">
        <v>50825</v>
      </c>
      <c r="AD1239" s="6" t="s">
        <v>50826</v>
      </c>
    </row>
    <row r="1240" spans="1:30" x14ac:dyDescent="0.25">
      <c r="A1240" s="26" t="s">
        <v>1755</v>
      </c>
      <c r="B1240" s="24" t="s">
        <v>1756</v>
      </c>
      <c r="C1240" s="22">
        <v>11898.09</v>
      </c>
      <c r="D1240" s="22">
        <v>1022.42602</v>
      </c>
      <c r="E1240" s="22">
        <v>757.20201999999995</v>
      </c>
      <c r="F1240" s="22">
        <v>1.42</v>
      </c>
      <c r="G1240" s="22">
        <v>298.78298000000001</v>
      </c>
      <c r="H1240" s="22">
        <v>3726.1420800000001</v>
      </c>
      <c r="I1240" s="22">
        <v>141.25799000000001</v>
      </c>
      <c r="J1240" s="22">
        <v>1938.3110300000001</v>
      </c>
      <c r="K1240" s="22">
        <v>5041.3671800000002</v>
      </c>
      <c r="L1240" s="22">
        <v>17775.140619999998</v>
      </c>
      <c r="M1240" s="22">
        <v>0</v>
      </c>
      <c r="N1240" s="22">
        <v>5613.0771400000003</v>
      </c>
      <c r="O1240" s="22">
        <v>35.520000000000003</v>
      </c>
      <c r="P1240" s="22">
        <v>76</v>
      </c>
      <c r="Q1240" s="22">
        <v>3.1667299999999998</v>
      </c>
      <c r="R1240" s="22">
        <v>2.6</v>
      </c>
      <c r="S1240" s="22">
        <v>0.68</v>
      </c>
      <c r="T1240" s="22">
        <v>0.52439000000000002</v>
      </c>
      <c r="U1240" s="24" t="s">
        <v>45407</v>
      </c>
      <c r="V1240" s="24" t="s">
        <v>45408</v>
      </c>
      <c r="W1240" s="25" t="s">
        <v>45409</v>
      </c>
      <c r="X1240">
        <v>1238</v>
      </c>
      <c r="Y1240" s="6" t="s">
        <v>5751</v>
      </c>
      <c r="Z1240" s="6" t="s">
        <v>48669</v>
      </c>
      <c r="AA1240" s="6" t="s">
        <v>90</v>
      </c>
      <c r="AB1240" s="6" t="s">
        <v>5752</v>
      </c>
      <c r="AC1240" s="6" t="s">
        <v>50827</v>
      </c>
      <c r="AD1240" s="6" t="s">
        <v>50828</v>
      </c>
    </row>
    <row r="1241" spans="1:30" x14ac:dyDescent="0.25">
      <c r="A1241" s="26" t="s">
        <v>41222</v>
      </c>
      <c r="B1241" s="24" t="s">
        <v>41223</v>
      </c>
      <c r="C1241" s="22">
        <v>12570.84</v>
      </c>
      <c r="D1241" s="22">
        <v>2185.2758699999999</v>
      </c>
      <c r="E1241" s="22">
        <v>1523.5610300000001</v>
      </c>
      <c r="F1241" s="22">
        <v>0.38</v>
      </c>
      <c r="G1241" s="22">
        <v>3150.5939899999998</v>
      </c>
      <c r="H1241" s="22">
        <v>2234.3168900000001</v>
      </c>
      <c r="I1241" s="22">
        <v>3776.2800200000001</v>
      </c>
      <c r="J1241" s="22">
        <v>4871.7509700000001</v>
      </c>
      <c r="K1241" s="22">
        <v>6830.0620099999996</v>
      </c>
      <c r="L1241" s="22">
        <v>3146.6979900000001</v>
      </c>
      <c r="M1241" s="22">
        <v>0</v>
      </c>
      <c r="N1241" s="22">
        <v>9649.6630800000003</v>
      </c>
      <c r="O1241" s="22">
        <v>11.58</v>
      </c>
      <c r="P1241" s="22">
        <v>24.590990000000001</v>
      </c>
      <c r="Q1241" s="22">
        <v>0.32608999999999999</v>
      </c>
      <c r="R1241" s="22">
        <v>1.4</v>
      </c>
      <c r="S1241" s="22">
        <v>0.94</v>
      </c>
      <c r="T1241" s="22">
        <v>0.29663</v>
      </c>
      <c r="U1241" s="24" t="s">
        <v>45410</v>
      </c>
      <c r="V1241" s="24" t="s">
        <v>45411</v>
      </c>
      <c r="W1241" s="25" t="s">
        <v>45412</v>
      </c>
      <c r="X1241">
        <v>1239</v>
      </c>
      <c r="Y1241" s="6" t="s">
        <v>5753</v>
      </c>
      <c r="Z1241" s="6" t="s">
        <v>51741</v>
      </c>
      <c r="AA1241" s="6" t="s">
        <v>90</v>
      </c>
      <c r="AB1241" s="6" t="s">
        <v>5754</v>
      </c>
      <c r="AC1241" s="6" t="s">
        <v>50829</v>
      </c>
      <c r="AD1241" s="6" t="s">
        <v>50830</v>
      </c>
    </row>
    <row r="1242" spans="1:30" x14ac:dyDescent="0.25">
      <c r="A1242" s="26" t="s">
        <v>1757</v>
      </c>
      <c r="B1242" s="24" t="s">
        <v>1758</v>
      </c>
      <c r="C1242" s="22">
        <v>7968.43</v>
      </c>
      <c r="D1242" s="22">
        <v>202.56899999999999</v>
      </c>
      <c r="E1242" s="22">
        <v>199.84800000000001</v>
      </c>
      <c r="F1242" s="22">
        <v>0.86</v>
      </c>
      <c r="G1242" s="22">
        <v>120.205</v>
      </c>
      <c r="H1242" s="22">
        <v>0</v>
      </c>
      <c r="I1242" s="22">
        <v>3.5379999999999998</v>
      </c>
      <c r="J1242" s="22">
        <v>1801.46398</v>
      </c>
      <c r="K1242" s="22">
        <v>317.81599999999997</v>
      </c>
      <c r="L1242" s="22">
        <v>195.74699000000001</v>
      </c>
      <c r="M1242" s="22">
        <v>0</v>
      </c>
      <c r="N1242" s="22">
        <v>745.44897000000003</v>
      </c>
      <c r="O1242" s="22">
        <v>35.229999999999997</v>
      </c>
      <c r="P1242" s="22">
        <v>19.357990000000001</v>
      </c>
      <c r="Q1242" s="22">
        <v>0.24004</v>
      </c>
      <c r="R1242" s="22">
        <v>0.17</v>
      </c>
      <c r="S1242" s="22">
        <v>0.18</v>
      </c>
      <c r="T1242" s="22">
        <v>0.10969</v>
      </c>
      <c r="U1242" s="24" t="s">
        <v>45413</v>
      </c>
      <c r="V1242" s="24" t="s">
        <v>45414</v>
      </c>
      <c r="W1242" s="25" t="s">
        <v>45415</v>
      </c>
      <c r="X1242">
        <v>1240</v>
      </c>
      <c r="Y1242" s="6" t="s">
        <v>5755</v>
      </c>
      <c r="Z1242" s="6" t="s">
        <v>51059</v>
      </c>
      <c r="AA1242" s="6" t="s">
        <v>51382</v>
      </c>
      <c r="AB1242" s="6" t="s">
        <v>5756</v>
      </c>
      <c r="AC1242" s="6" t="s">
        <v>50831</v>
      </c>
      <c r="AD1242" s="6" t="s">
        <v>50832</v>
      </c>
    </row>
    <row r="1243" spans="1:30" x14ac:dyDescent="0.25">
      <c r="A1243" s="26" t="s">
        <v>1759</v>
      </c>
      <c r="B1243" s="24" t="s">
        <v>1760</v>
      </c>
      <c r="C1243" s="22">
        <v>4642.2299999999996</v>
      </c>
      <c r="D1243" s="22">
        <v>674.30998999999997</v>
      </c>
      <c r="E1243" s="22">
        <v>402.58897999999999</v>
      </c>
      <c r="F1243" s="22">
        <v>2.65</v>
      </c>
      <c r="G1243" s="22">
        <v>204.03599</v>
      </c>
      <c r="H1243" s="22">
        <v>0</v>
      </c>
      <c r="I1243" s="22">
        <v>700.46600000000001</v>
      </c>
      <c r="J1243" s="22">
        <v>227.828</v>
      </c>
      <c r="K1243" s="22">
        <v>241.86699999999999</v>
      </c>
      <c r="L1243" s="22">
        <v>3391.2028799999998</v>
      </c>
      <c r="M1243" s="22">
        <v>0</v>
      </c>
      <c r="N1243" s="22">
        <v>-839.77503000000002</v>
      </c>
      <c r="O1243" s="22">
        <v>-4.4400000000000004</v>
      </c>
      <c r="Q1243" s="22">
        <v>-5.5543100000000001</v>
      </c>
      <c r="R1243" s="22">
        <v>0.99</v>
      </c>
      <c r="S1243" s="22">
        <v>1.06</v>
      </c>
      <c r="T1243" s="22">
        <v>0.16605</v>
      </c>
      <c r="U1243" s="24" t="s">
        <v>45416</v>
      </c>
      <c r="V1243" s="24" t="s">
        <v>45417</v>
      </c>
      <c r="W1243" s="25" t="s">
        <v>45418</v>
      </c>
      <c r="X1243">
        <v>1241</v>
      </c>
      <c r="Y1243" s="6" t="s">
        <v>5757</v>
      </c>
      <c r="Z1243" s="6" t="s">
        <v>49150</v>
      </c>
      <c r="AA1243" s="6" t="s">
        <v>50640</v>
      </c>
      <c r="AB1243" s="6" t="s">
        <v>5758</v>
      </c>
      <c r="AC1243" s="6" t="s">
        <v>50833</v>
      </c>
      <c r="AD1243" s="6" t="s">
        <v>50834</v>
      </c>
    </row>
    <row r="1244" spans="1:30" x14ac:dyDescent="0.25">
      <c r="A1244" s="26" t="s">
        <v>1761</v>
      </c>
      <c r="B1244" s="24" t="s">
        <v>1762</v>
      </c>
      <c r="C1244" s="22">
        <v>8932.33</v>
      </c>
      <c r="D1244" s="22">
        <v>1731.1330499999999</v>
      </c>
      <c r="E1244" s="22">
        <v>1071.3089500000001</v>
      </c>
      <c r="F1244" s="22">
        <v>1.1499999999999999</v>
      </c>
      <c r="G1244" s="22">
        <v>901.26800000000003</v>
      </c>
      <c r="H1244" s="22">
        <v>0</v>
      </c>
      <c r="I1244" s="22">
        <v>5295.9081999999999</v>
      </c>
      <c r="J1244" s="22">
        <v>894.00701000000004</v>
      </c>
      <c r="K1244" s="22">
        <v>1493.5720200000001</v>
      </c>
      <c r="L1244" s="22">
        <v>1412.04504</v>
      </c>
      <c r="M1244" s="22">
        <v>0</v>
      </c>
      <c r="N1244" s="22">
        <v>6955.2807599999996</v>
      </c>
      <c r="O1244" s="22">
        <v>43.69</v>
      </c>
      <c r="P1244" s="22">
        <v>16.117000000000001</v>
      </c>
      <c r="Q1244" s="22">
        <v>0.19214000000000001</v>
      </c>
      <c r="R1244" s="22">
        <v>1.59</v>
      </c>
      <c r="S1244" s="22">
        <v>1.67</v>
      </c>
      <c r="T1244" s="22">
        <v>0.66252</v>
      </c>
      <c r="U1244" s="24" t="s">
        <v>45419</v>
      </c>
      <c r="V1244" s="24" t="s">
        <v>45420</v>
      </c>
      <c r="W1244" s="25" t="s">
        <v>45421</v>
      </c>
      <c r="X1244">
        <v>1242</v>
      </c>
      <c r="Y1244" s="6" t="s">
        <v>5759</v>
      </c>
      <c r="Z1244" s="6" t="s">
        <v>52497</v>
      </c>
      <c r="AA1244" s="6" t="s">
        <v>90</v>
      </c>
      <c r="AB1244" s="6" t="s">
        <v>5760</v>
      </c>
      <c r="AC1244" s="6" t="s">
        <v>50835</v>
      </c>
      <c r="AD1244" s="6" t="s">
        <v>50836</v>
      </c>
    </row>
    <row r="1245" spans="1:30" x14ac:dyDescent="0.25">
      <c r="A1245" s="26" t="s">
        <v>41224</v>
      </c>
      <c r="B1245" s="24" t="s">
        <v>41225</v>
      </c>
      <c r="C1245" s="22">
        <v>28650.9</v>
      </c>
      <c r="D1245" s="22">
        <v>1413.51</v>
      </c>
      <c r="E1245" s="22">
        <v>1140.3110300000001</v>
      </c>
      <c r="F1245" s="22">
        <v>0.72</v>
      </c>
      <c r="G1245" s="22">
        <v>2935.0129299999999</v>
      </c>
      <c r="H1245" s="22">
        <v>888.81700999999998</v>
      </c>
      <c r="I1245" s="22">
        <v>1709.88696</v>
      </c>
      <c r="J1245" s="22">
        <v>5693.4438399999999</v>
      </c>
      <c r="K1245" s="22">
        <v>6647.2680600000003</v>
      </c>
      <c r="L1245" s="22">
        <v>440.29901000000001</v>
      </c>
      <c r="M1245" s="22">
        <v>0</v>
      </c>
      <c r="N1245" s="22">
        <v>3020.1440400000001</v>
      </c>
      <c r="O1245" s="22">
        <v>2.85</v>
      </c>
      <c r="P1245" s="22">
        <v>12.723990000000001</v>
      </c>
      <c r="Q1245" s="22">
        <v>0.14577999999999999</v>
      </c>
      <c r="R1245" s="22">
        <v>1.17</v>
      </c>
      <c r="S1245" s="22">
        <v>1.01</v>
      </c>
      <c r="T1245" s="22">
        <v>0.49591000000000002</v>
      </c>
      <c r="U1245" s="24" t="s">
        <v>45422</v>
      </c>
      <c r="V1245" s="24" t="s">
        <v>45423</v>
      </c>
      <c r="W1245" s="25" t="s">
        <v>45424</v>
      </c>
      <c r="X1245">
        <v>1243</v>
      </c>
      <c r="Y1245" s="6" t="s">
        <v>5761</v>
      </c>
      <c r="Z1245" s="6" t="s">
        <v>51726</v>
      </c>
      <c r="AA1245" s="6" t="s">
        <v>51427</v>
      </c>
      <c r="AB1245" s="6" t="s">
        <v>5762</v>
      </c>
      <c r="AC1245" s="6" t="s">
        <v>50837</v>
      </c>
      <c r="AD1245" s="6" t="s">
        <v>50838</v>
      </c>
    </row>
    <row r="1246" spans="1:30" x14ac:dyDescent="0.25">
      <c r="A1246" s="26" t="s">
        <v>1763</v>
      </c>
      <c r="B1246" s="24" t="s">
        <v>1764</v>
      </c>
      <c r="C1246" s="22">
        <v>262718.13</v>
      </c>
      <c r="D1246" s="22">
        <v>13828</v>
      </c>
      <c r="E1246" s="22">
        <v>12568</v>
      </c>
      <c r="F1246" s="22">
        <v>0.55000000000000004</v>
      </c>
      <c r="G1246" s="22">
        <v>3487</v>
      </c>
      <c r="H1246" s="22">
        <v>4233</v>
      </c>
      <c r="I1246" s="22">
        <v>33631</v>
      </c>
      <c r="J1246" s="22">
        <v>19724</v>
      </c>
      <c r="K1246" s="22">
        <v>22591</v>
      </c>
      <c r="L1246" s="22">
        <v>36377</v>
      </c>
      <c r="M1246" s="22">
        <v>0</v>
      </c>
      <c r="N1246" s="22">
        <v>25826</v>
      </c>
      <c r="O1246" s="22">
        <v>6.21</v>
      </c>
      <c r="P1246" s="22">
        <v>57.353999999999999</v>
      </c>
      <c r="Q1246" s="22">
        <v>1.34487</v>
      </c>
      <c r="R1246" s="22">
        <v>1.1499999999999999</v>
      </c>
      <c r="S1246" s="22">
        <v>0.93</v>
      </c>
      <c r="T1246" s="22">
        <v>0.75395000000000001</v>
      </c>
      <c r="U1246" s="24" t="s">
        <v>45425</v>
      </c>
      <c r="V1246" s="24" t="s">
        <v>45426</v>
      </c>
      <c r="W1246" s="25" t="s">
        <v>45427</v>
      </c>
      <c r="X1246">
        <v>1244</v>
      </c>
      <c r="Y1246" s="6" t="s">
        <v>5763</v>
      </c>
      <c r="Z1246" s="6" t="s">
        <v>52191</v>
      </c>
      <c r="AA1246" s="6" t="s">
        <v>90</v>
      </c>
      <c r="AB1246" s="6" t="s">
        <v>5764</v>
      </c>
      <c r="AC1246" s="6" t="s">
        <v>50839</v>
      </c>
      <c r="AD1246" s="6" t="s">
        <v>50840</v>
      </c>
    </row>
    <row r="1247" spans="1:30" x14ac:dyDescent="0.25">
      <c r="A1247" s="26" t="s">
        <v>41226</v>
      </c>
      <c r="B1247" s="24" t="s">
        <v>41227</v>
      </c>
      <c r="C1247" s="22">
        <v>2985.19</v>
      </c>
      <c r="D1247" s="22">
        <v>963.98400000000004</v>
      </c>
      <c r="E1247" s="22">
        <v>455.32699000000002</v>
      </c>
      <c r="F1247" s="22">
        <v>2.79</v>
      </c>
      <c r="G1247" s="22">
        <v>119.735</v>
      </c>
      <c r="H1247" s="22">
        <v>133.51499000000001</v>
      </c>
      <c r="I1247" s="22">
        <v>0</v>
      </c>
      <c r="J1247" s="22">
        <v>574.25401999999997</v>
      </c>
      <c r="K1247" s="22">
        <v>468.721</v>
      </c>
      <c r="L1247" s="22">
        <v>2195.9108799999999</v>
      </c>
      <c r="M1247" s="22">
        <v>0</v>
      </c>
      <c r="N1247" s="22">
        <v>787.84802000000002</v>
      </c>
      <c r="O1247" s="22">
        <v>1.89</v>
      </c>
      <c r="P1247" s="22">
        <v>71.591999999999999</v>
      </c>
      <c r="Q1247" s="22">
        <v>2.52007</v>
      </c>
      <c r="R1247" s="22">
        <v>0.71</v>
      </c>
      <c r="S1247" s="22">
        <v>0.57999999999999996</v>
      </c>
      <c r="T1247" s="22">
        <v>0.37520999999999999</v>
      </c>
      <c r="U1247" s="24" t="s">
        <v>45428</v>
      </c>
      <c r="V1247" s="24" t="s">
        <v>45429</v>
      </c>
      <c r="W1247" s="25" t="s">
        <v>45430</v>
      </c>
      <c r="X1247">
        <v>1245</v>
      </c>
      <c r="Y1247" s="6" t="s">
        <v>5765</v>
      </c>
      <c r="Z1247" s="6" t="s">
        <v>49864</v>
      </c>
      <c r="AA1247" s="6" t="s">
        <v>90</v>
      </c>
      <c r="AB1247" s="6" t="s">
        <v>5766</v>
      </c>
      <c r="AC1247" s="6" t="s">
        <v>50841</v>
      </c>
      <c r="AD1247" s="6" t="s">
        <v>50842</v>
      </c>
    </row>
    <row r="1248" spans="1:30" x14ac:dyDescent="0.25">
      <c r="A1248" s="26" t="s">
        <v>41228</v>
      </c>
      <c r="B1248" s="24" t="s">
        <v>41229</v>
      </c>
      <c r="C1248" s="22">
        <v>8220.9599999999991</v>
      </c>
      <c r="D1248" s="22">
        <v>1482.7580499999999</v>
      </c>
      <c r="E1248" s="22">
        <v>1180.31396</v>
      </c>
      <c r="F1248" s="22">
        <v>0.7</v>
      </c>
      <c r="G1248" s="22">
        <v>2054.2570799999999</v>
      </c>
      <c r="H1248" s="22">
        <v>3426.2858799999999</v>
      </c>
      <c r="I1248" s="22">
        <v>1182.73596</v>
      </c>
      <c r="J1248" s="22">
        <v>8899.3769499999999</v>
      </c>
      <c r="K1248" s="22">
        <v>11048.16015</v>
      </c>
      <c r="L1248" s="22">
        <v>5057.5180600000003</v>
      </c>
      <c r="M1248" s="22">
        <v>0</v>
      </c>
      <c r="N1248" s="22">
        <v>9258.86132</v>
      </c>
      <c r="U1248" s="24" t="s">
        <v>45431</v>
      </c>
      <c r="V1248" s="24" t="s">
        <v>45432</v>
      </c>
      <c r="W1248" s="25" t="s">
        <v>45433</v>
      </c>
      <c r="X1248">
        <v>1246</v>
      </c>
      <c r="Y1248" s="6" t="s">
        <v>5767</v>
      </c>
      <c r="Z1248" s="6" t="s">
        <v>49632</v>
      </c>
      <c r="AA1248" s="6" t="s">
        <v>90</v>
      </c>
      <c r="AB1248" s="6" t="s">
        <v>5768</v>
      </c>
      <c r="AC1248" s="6" t="s">
        <v>50843</v>
      </c>
      <c r="AD1248" s="6" t="s">
        <v>50844</v>
      </c>
    </row>
    <row r="1249" spans="1:30" x14ac:dyDescent="0.25">
      <c r="A1249" s="26" t="s">
        <v>1765</v>
      </c>
      <c r="B1249" s="24" t="s">
        <v>1766</v>
      </c>
      <c r="C1249" s="22">
        <v>33119.47</v>
      </c>
      <c r="D1249" s="22">
        <v>7180</v>
      </c>
      <c r="E1249" s="22">
        <v>3437</v>
      </c>
      <c r="F1249" s="22">
        <v>0.47</v>
      </c>
      <c r="G1249" s="22">
        <v>2234</v>
      </c>
      <c r="H1249" s="22">
        <v>7560</v>
      </c>
      <c r="I1249" s="22">
        <v>3815</v>
      </c>
      <c r="J1249" s="22">
        <v>17238</v>
      </c>
      <c r="K1249" s="22">
        <v>12670</v>
      </c>
      <c r="L1249" s="22">
        <v>12068</v>
      </c>
      <c r="M1249" s="22">
        <v>0</v>
      </c>
      <c r="N1249" s="22">
        <v>10014</v>
      </c>
      <c r="O1249" s="22">
        <v>13.99</v>
      </c>
      <c r="P1249" s="22">
        <v>54.651000000000003</v>
      </c>
      <c r="Q1249" s="22">
        <v>1.2051099999999999</v>
      </c>
      <c r="R1249" s="22">
        <v>0.74</v>
      </c>
      <c r="S1249" s="22">
        <v>0.3</v>
      </c>
      <c r="T1249" s="22">
        <v>0.16683999999999999</v>
      </c>
      <c r="U1249" s="24" t="s">
        <v>45434</v>
      </c>
      <c r="V1249" s="24" t="s">
        <v>45435</v>
      </c>
      <c r="W1249" s="25" t="s">
        <v>45436</v>
      </c>
      <c r="X1249">
        <v>1247</v>
      </c>
      <c r="Y1249" s="6" t="s">
        <v>5769</v>
      </c>
      <c r="Z1249" s="6" t="s">
        <v>51382</v>
      </c>
      <c r="AA1249" s="6" t="s">
        <v>52161</v>
      </c>
      <c r="AB1249" s="6" t="s">
        <v>5770</v>
      </c>
      <c r="AC1249" s="6" t="s">
        <v>50845</v>
      </c>
      <c r="AD1249" s="6" t="s">
        <v>50846</v>
      </c>
    </row>
    <row r="1250" spans="1:30" x14ac:dyDescent="0.25">
      <c r="A1250" s="26" t="s">
        <v>1768</v>
      </c>
      <c r="B1250" s="24" t="s">
        <v>1769</v>
      </c>
      <c r="C1250" s="22">
        <v>3241.91</v>
      </c>
      <c r="D1250" s="22">
        <v>703.58897999999999</v>
      </c>
      <c r="E1250" s="22">
        <v>343.77098999999998</v>
      </c>
      <c r="F1250" s="22">
        <v>0.86</v>
      </c>
      <c r="G1250" s="22">
        <v>472.78298000000001</v>
      </c>
      <c r="H1250" s="22">
        <v>0</v>
      </c>
      <c r="I1250" s="22">
        <v>0</v>
      </c>
      <c r="J1250" s="22">
        <v>392.35998000000001</v>
      </c>
      <c r="K1250" s="22">
        <v>820.16197999999997</v>
      </c>
      <c r="L1250" s="22">
        <v>4262.9960899999996</v>
      </c>
      <c r="M1250" s="22">
        <v>0</v>
      </c>
      <c r="N1250" s="22">
        <v>5674.9609300000002</v>
      </c>
      <c r="O1250" s="22">
        <v>48.43</v>
      </c>
      <c r="P1250" s="22">
        <v>43.753999999999998</v>
      </c>
      <c r="Q1250" s="22">
        <v>0.77788999999999997</v>
      </c>
      <c r="R1250" s="22">
        <v>2.27</v>
      </c>
      <c r="S1250" s="22">
        <v>2.09</v>
      </c>
      <c r="T1250" s="22">
        <v>0.88534999999999997</v>
      </c>
      <c r="U1250" s="24" t="s">
        <v>45437</v>
      </c>
      <c r="V1250" s="24" t="s">
        <v>45438</v>
      </c>
      <c r="W1250" s="25" t="s">
        <v>45439</v>
      </c>
      <c r="X1250">
        <v>1248</v>
      </c>
      <c r="Y1250" s="6" t="s">
        <v>5771</v>
      </c>
      <c r="Z1250" s="6" t="s">
        <v>51317</v>
      </c>
      <c r="AA1250" s="6" t="s">
        <v>50414</v>
      </c>
      <c r="AB1250" s="6" t="s">
        <v>5772</v>
      </c>
      <c r="AC1250" s="6" t="s">
        <v>50847</v>
      </c>
      <c r="AD1250" s="6" t="s">
        <v>50848</v>
      </c>
    </row>
    <row r="1251" spans="1:30" x14ac:dyDescent="0.25">
      <c r="A1251" s="26" t="s">
        <v>41230</v>
      </c>
      <c r="B1251" s="24" t="s">
        <v>41231</v>
      </c>
      <c r="C1251" s="22">
        <v>2305.34</v>
      </c>
      <c r="D1251" s="22">
        <v>207.53998999999999</v>
      </c>
      <c r="E1251" s="22">
        <v>207.52499</v>
      </c>
      <c r="F1251" s="22">
        <v>0.4</v>
      </c>
      <c r="G1251" s="22">
        <v>24.472000000000001</v>
      </c>
      <c r="H1251" s="22">
        <v>0</v>
      </c>
      <c r="I1251" s="22">
        <v>0</v>
      </c>
      <c r="J1251" s="22">
        <v>184.10699</v>
      </c>
      <c r="K1251" s="22">
        <v>174.63200000000001</v>
      </c>
      <c r="L1251" s="22">
        <v>1889.46496</v>
      </c>
      <c r="M1251" s="22">
        <v>0</v>
      </c>
      <c r="N1251" s="22">
        <v>4160.0659100000003</v>
      </c>
      <c r="U1251" s="24" t="s">
        <v>45440</v>
      </c>
      <c r="V1251" s="24" t="s">
        <v>45440</v>
      </c>
      <c r="W1251" s="25" t="s">
        <v>45441</v>
      </c>
      <c r="X1251">
        <v>1249</v>
      </c>
      <c r="Y1251" s="6" t="s">
        <v>5773</v>
      </c>
      <c r="Z1251" s="6" t="s">
        <v>49162</v>
      </c>
      <c r="AA1251" s="6" t="s">
        <v>90</v>
      </c>
      <c r="AB1251" s="6" t="s">
        <v>5774</v>
      </c>
      <c r="AC1251" s="6" t="s">
        <v>50849</v>
      </c>
      <c r="AD1251" s="6" t="s">
        <v>50850</v>
      </c>
    </row>
    <row r="1252" spans="1:30" x14ac:dyDescent="0.25">
      <c r="A1252" s="26" t="s">
        <v>1770</v>
      </c>
      <c r="B1252" s="24" t="s">
        <v>1771</v>
      </c>
      <c r="C1252" s="22">
        <v>4412.84</v>
      </c>
      <c r="D1252" s="22">
        <v>546.29602</v>
      </c>
      <c r="E1252" s="22">
        <v>91.668989999999994</v>
      </c>
      <c r="F1252" s="22">
        <v>1.37</v>
      </c>
      <c r="G1252" s="22">
        <v>101.301</v>
      </c>
      <c r="H1252" s="22">
        <v>0</v>
      </c>
      <c r="I1252" s="22">
        <v>0</v>
      </c>
      <c r="J1252" s="22">
        <v>207.792</v>
      </c>
      <c r="K1252" s="22">
        <v>217.1</v>
      </c>
      <c r="L1252" s="22">
        <v>3010.29907</v>
      </c>
      <c r="M1252" s="22">
        <v>0</v>
      </c>
      <c r="N1252" s="22">
        <v>3771.8850000000002</v>
      </c>
      <c r="O1252" s="22">
        <v>16.920000000000002</v>
      </c>
      <c r="P1252" s="22">
        <v>44.472990000000003</v>
      </c>
      <c r="Q1252" s="22">
        <v>0.80091000000000001</v>
      </c>
      <c r="R1252" s="22">
        <v>0.92</v>
      </c>
      <c r="S1252" s="22">
        <v>1.04</v>
      </c>
      <c r="T1252" s="22">
        <v>0.55728</v>
      </c>
      <c r="U1252" s="24" t="s">
        <v>45442</v>
      </c>
      <c r="V1252" s="24" t="s">
        <v>45443</v>
      </c>
      <c r="W1252" s="25" t="s">
        <v>43948</v>
      </c>
      <c r="X1252">
        <v>1250</v>
      </c>
      <c r="Y1252" s="6" t="s">
        <v>5775</v>
      </c>
      <c r="Z1252" s="6" t="s">
        <v>50880</v>
      </c>
      <c r="AA1252" s="6" t="s">
        <v>90</v>
      </c>
      <c r="AB1252" s="6" t="s">
        <v>5776</v>
      </c>
      <c r="AC1252" s="6" t="s">
        <v>50851</v>
      </c>
      <c r="AD1252" s="6" t="s">
        <v>50852</v>
      </c>
    </row>
    <row r="1253" spans="1:30" x14ac:dyDescent="0.25">
      <c r="A1253" s="26" t="s">
        <v>1772</v>
      </c>
      <c r="B1253" s="24" t="s">
        <v>1773</v>
      </c>
      <c r="C1253" s="22">
        <v>8772.3700000000008</v>
      </c>
      <c r="D1253" s="22">
        <v>-278.81299000000001</v>
      </c>
      <c r="E1253" s="22">
        <v>-274.91800000000001</v>
      </c>
      <c r="F1253" s="22">
        <v>1.1499999999999999</v>
      </c>
      <c r="G1253" s="22">
        <v>5.7000000000000002E-2</v>
      </c>
      <c r="H1253" s="22">
        <v>0</v>
      </c>
      <c r="I1253" s="22">
        <v>0</v>
      </c>
      <c r="J1253" s="22">
        <v>33.945990000000002</v>
      </c>
      <c r="K1253" s="22">
        <v>1154.7690399999999</v>
      </c>
      <c r="L1253" s="22">
        <v>0</v>
      </c>
      <c r="M1253" s="22">
        <v>0</v>
      </c>
      <c r="N1253" s="22">
        <v>1126.23803</v>
      </c>
      <c r="O1253" s="22">
        <v>39.74</v>
      </c>
      <c r="P1253" s="22">
        <v>0</v>
      </c>
      <c r="Q1253" s="22">
        <v>0</v>
      </c>
      <c r="R1253" s="22">
        <v>59.74</v>
      </c>
      <c r="S1253" s="22">
        <v>34.020000000000003</v>
      </c>
      <c r="T1253" s="22">
        <v>34.01614</v>
      </c>
      <c r="U1253" s="24" t="s">
        <v>45444</v>
      </c>
      <c r="V1253" s="24" t="s">
        <v>45445</v>
      </c>
      <c r="W1253" s="25" t="s">
        <v>45446</v>
      </c>
      <c r="X1253">
        <v>1251</v>
      </c>
      <c r="Y1253" s="6" t="s">
        <v>5777</v>
      </c>
      <c r="Z1253" s="6" t="s">
        <v>52181</v>
      </c>
      <c r="AA1253" s="6" t="s">
        <v>90</v>
      </c>
      <c r="AB1253" s="6" t="s">
        <v>5778</v>
      </c>
      <c r="AC1253" s="6" t="s">
        <v>50853</v>
      </c>
      <c r="AD1253" s="6" t="s">
        <v>50852</v>
      </c>
    </row>
    <row r="1254" spans="1:30" x14ac:dyDescent="0.25">
      <c r="A1254" s="26" t="s">
        <v>41232</v>
      </c>
      <c r="B1254" s="24" t="s">
        <v>41233</v>
      </c>
      <c r="C1254" s="22">
        <v>17363.93</v>
      </c>
      <c r="D1254" s="22">
        <v>1133.7790500000001</v>
      </c>
      <c r="E1254" s="22">
        <v>813.16801999999996</v>
      </c>
      <c r="F1254" s="22">
        <v>0.71</v>
      </c>
      <c r="G1254" s="22">
        <v>1500.1159600000001</v>
      </c>
      <c r="H1254" s="22">
        <v>1426.9959699999999</v>
      </c>
      <c r="I1254" s="22">
        <v>6026.5917900000004</v>
      </c>
      <c r="J1254" s="22">
        <v>3071.56005</v>
      </c>
      <c r="K1254" s="22">
        <v>4420.5888599999998</v>
      </c>
      <c r="L1254" s="22">
        <v>2562.9870599999999</v>
      </c>
      <c r="M1254" s="22">
        <v>0</v>
      </c>
      <c r="N1254" s="22">
        <v>6557.18505</v>
      </c>
      <c r="O1254" s="22">
        <v>37.049999999999997</v>
      </c>
      <c r="P1254" s="22">
        <v>28.101990000000001</v>
      </c>
      <c r="Q1254" s="22">
        <v>0.39085999999999999</v>
      </c>
      <c r="R1254" s="22">
        <v>1.44</v>
      </c>
      <c r="S1254" s="22">
        <v>0.97</v>
      </c>
      <c r="T1254" s="22">
        <v>0.48621999999999999</v>
      </c>
      <c r="U1254" s="24" t="s">
        <v>45447</v>
      </c>
      <c r="V1254" s="24" t="s">
        <v>45448</v>
      </c>
      <c r="W1254" s="25" t="s">
        <v>45449</v>
      </c>
      <c r="X1254">
        <v>1252</v>
      </c>
      <c r="Y1254" s="6" t="s">
        <v>5779</v>
      </c>
      <c r="Z1254" s="6" t="s">
        <v>48852</v>
      </c>
      <c r="AA1254" s="6" t="s">
        <v>50793</v>
      </c>
      <c r="AB1254" s="6" t="s">
        <v>5780</v>
      </c>
      <c r="AC1254" s="6" t="s">
        <v>50854</v>
      </c>
      <c r="AD1254" s="6" t="s">
        <v>50855</v>
      </c>
    </row>
    <row r="1255" spans="1:30" x14ac:dyDescent="0.25">
      <c r="A1255" s="26" t="s">
        <v>41234</v>
      </c>
      <c r="B1255" s="24" t="s">
        <v>41235</v>
      </c>
      <c r="C1255" s="22">
        <v>3142.15</v>
      </c>
      <c r="D1255" s="22">
        <v>-135.91999999999999</v>
      </c>
      <c r="E1255" s="22">
        <v>-139.97501</v>
      </c>
      <c r="F1255" s="22">
        <v>0.84</v>
      </c>
      <c r="G1255" s="22">
        <v>0</v>
      </c>
      <c r="H1255" s="22">
        <v>0</v>
      </c>
      <c r="I1255" s="22">
        <v>0</v>
      </c>
      <c r="J1255" s="22">
        <v>28.847000000000001</v>
      </c>
      <c r="K1255" s="22">
        <v>383.77899000000002</v>
      </c>
      <c r="L1255" s="22">
        <v>0</v>
      </c>
      <c r="M1255" s="22">
        <v>0</v>
      </c>
      <c r="N1255" s="22">
        <v>522.23100999999997</v>
      </c>
      <c r="O1255" s="22">
        <v>19</v>
      </c>
      <c r="P1255" s="22">
        <v>0</v>
      </c>
      <c r="Q1255" s="22">
        <v>0</v>
      </c>
      <c r="R1255" s="22">
        <v>10.130000000000001</v>
      </c>
      <c r="S1255" s="22">
        <v>13.3</v>
      </c>
      <c r="T1255" s="22">
        <v>13.303940000000001</v>
      </c>
      <c r="U1255" s="24" t="s">
        <v>45450</v>
      </c>
      <c r="V1255" s="24" t="s">
        <v>45451</v>
      </c>
      <c r="W1255" s="25" t="s">
        <v>90</v>
      </c>
      <c r="X1255">
        <v>1253</v>
      </c>
      <c r="Y1255" s="6" t="s">
        <v>5781</v>
      </c>
      <c r="Z1255" s="6" t="s">
        <v>52433</v>
      </c>
      <c r="AA1255" s="6" t="s">
        <v>90</v>
      </c>
      <c r="AB1255" s="6" t="s">
        <v>5782</v>
      </c>
      <c r="AC1255" s="6" t="s">
        <v>50856</v>
      </c>
      <c r="AD1255" s="6" t="s">
        <v>50857</v>
      </c>
    </row>
    <row r="1256" spans="1:30" x14ac:dyDescent="0.25">
      <c r="A1256" s="26" t="s">
        <v>41236</v>
      </c>
      <c r="B1256" s="24" t="s">
        <v>41237</v>
      </c>
      <c r="C1256" s="22">
        <v>2253.66</v>
      </c>
      <c r="D1256" s="22">
        <v>1054</v>
      </c>
      <c r="E1256" s="22">
        <v>246</v>
      </c>
      <c r="F1256" s="22">
        <v>1.66</v>
      </c>
      <c r="G1256" s="22">
        <v>0</v>
      </c>
      <c r="H1256" s="22">
        <v>3189</v>
      </c>
      <c r="I1256" s="22">
        <v>0</v>
      </c>
      <c r="J1256" s="22">
        <v>3115</v>
      </c>
      <c r="K1256" s="22">
        <v>3736</v>
      </c>
      <c r="L1256" s="22">
        <v>4423</v>
      </c>
      <c r="M1256" s="22">
        <v>0</v>
      </c>
      <c r="N1256" s="22">
        <v>3763</v>
      </c>
      <c r="O1256" s="22">
        <v>33.590000000000003</v>
      </c>
      <c r="P1256" s="22">
        <v>53.886000000000003</v>
      </c>
      <c r="Q1256" s="22">
        <v>1.1685399999999999</v>
      </c>
      <c r="R1256" s="22">
        <v>1.17</v>
      </c>
      <c r="S1256" s="22">
        <v>0.18</v>
      </c>
      <c r="T1256" s="22">
        <v>0.17560000000000001</v>
      </c>
      <c r="U1256" s="24" t="s">
        <v>45452</v>
      </c>
      <c r="V1256" s="24" t="s">
        <v>44130</v>
      </c>
      <c r="W1256" s="25" t="s">
        <v>45453</v>
      </c>
      <c r="X1256">
        <v>1254</v>
      </c>
      <c r="Y1256" s="6" t="s">
        <v>5783</v>
      </c>
      <c r="Z1256" s="6" t="s">
        <v>50486</v>
      </c>
      <c r="AA1256" s="6" t="s">
        <v>49150</v>
      </c>
      <c r="AB1256" s="6" t="s">
        <v>5784</v>
      </c>
      <c r="AC1256" s="6" t="s">
        <v>50858</v>
      </c>
      <c r="AD1256" s="6" t="s">
        <v>50859</v>
      </c>
    </row>
    <row r="1257" spans="1:30" x14ac:dyDescent="0.25">
      <c r="A1257" s="26" t="s">
        <v>1774</v>
      </c>
      <c r="B1257" s="24" t="s">
        <v>1774</v>
      </c>
      <c r="C1257" s="22">
        <v>5569.79</v>
      </c>
      <c r="D1257" s="22">
        <v>4450.8510699999997</v>
      </c>
      <c r="E1257" s="22">
        <v>1848.91003</v>
      </c>
      <c r="F1257" s="22">
        <v>0.78</v>
      </c>
      <c r="G1257" s="22">
        <v>4269.7299800000001</v>
      </c>
      <c r="H1257" s="22">
        <v>502.37099999999998</v>
      </c>
      <c r="I1257" s="22">
        <v>2190.8830499999999</v>
      </c>
      <c r="J1257" s="22">
        <v>7489.4877900000001</v>
      </c>
      <c r="K1257" s="22">
        <v>8883.0097600000008</v>
      </c>
      <c r="L1257" s="22">
        <v>5725.75</v>
      </c>
      <c r="M1257" s="22">
        <v>0</v>
      </c>
      <c r="N1257" s="22">
        <v>12888.889639999999</v>
      </c>
      <c r="O1257" s="22">
        <v>30.79</v>
      </c>
      <c r="P1257" s="22">
        <v>31.514990000000001</v>
      </c>
      <c r="Q1257" s="22">
        <v>0.46016000000000001</v>
      </c>
      <c r="R1257" s="22">
        <v>1.2</v>
      </c>
      <c r="S1257" s="22">
        <v>1.1200000000000001</v>
      </c>
      <c r="T1257" s="22">
        <v>0.54888999999999999</v>
      </c>
      <c r="U1257" s="24" t="s">
        <v>45454</v>
      </c>
      <c r="V1257" s="24" t="s">
        <v>45455</v>
      </c>
      <c r="W1257" s="25" t="s">
        <v>45456</v>
      </c>
      <c r="X1257">
        <v>1255</v>
      </c>
      <c r="Y1257" s="6" t="s">
        <v>5785</v>
      </c>
      <c r="Z1257" s="6" t="s">
        <v>49546</v>
      </c>
      <c r="AA1257" s="6" t="s">
        <v>90</v>
      </c>
      <c r="AB1257" s="6" t="s">
        <v>5786</v>
      </c>
      <c r="AC1257" s="6" t="s">
        <v>50860</v>
      </c>
      <c r="AD1257" s="6" t="s">
        <v>50861</v>
      </c>
    </row>
    <row r="1258" spans="1:30" x14ac:dyDescent="0.25">
      <c r="A1258" s="26" t="s">
        <v>41238</v>
      </c>
      <c r="B1258" s="24" t="s">
        <v>41239</v>
      </c>
      <c r="C1258" s="22">
        <v>2253.79</v>
      </c>
      <c r="D1258" s="22">
        <v>391.18099000000001</v>
      </c>
      <c r="E1258" s="22">
        <v>354.05498999999998</v>
      </c>
      <c r="F1258" s="22">
        <v>1.1399999999999999</v>
      </c>
      <c r="G1258" s="22">
        <v>225.858</v>
      </c>
      <c r="H1258" s="22">
        <v>596.83599000000004</v>
      </c>
      <c r="I1258" s="22">
        <v>222.988</v>
      </c>
      <c r="J1258" s="22">
        <v>440.42898000000002</v>
      </c>
      <c r="K1258" s="22">
        <v>982.26898000000006</v>
      </c>
      <c r="L1258" s="22">
        <v>782.61901</v>
      </c>
      <c r="M1258" s="22">
        <v>0</v>
      </c>
      <c r="N1258" s="22">
        <v>250.75700000000001</v>
      </c>
      <c r="O1258" s="22">
        <v>5.34</v>
      </c>
      <c r="P1258" s="22">
        <v>73.448989999999995</v>
      </c>
      <c r="Q1258" s="22">
        <v>2.7663700000000002</v>
      </c>
      <c r="R1258" s="22">
        <v>2.59</v>
      </c>
      <c r="S1258" s="22">
        <v>0.88</v>
      </c>
      <c r="T1258" s="22">
        <v>0.36231000000000002</v>
      </c>
      <c r="U1258" s="24" t="s">
        <v>45457</v>
      </c>
      <c r="V1258" s="24" t="s">
        <v>45458</v>
      </c>
      <c r="W1258" s="25" t="s">
        <v>45459</v>
      </c>
      <c r="X1258">
        <v>1256</v>
      </c>
      <c r="Y1258" s="6" t="s">
        <v>5787</v>
      </c>
      <c r="Z1258" s="6" t="s">
        <v>50047</v>
      </c>
      <c r="AA1258" s="6" t="s">
        <v>50054</v>
      </c>
      <c r="AB1258" s="6" t="s">
        <v>5788</v>
      </c>
      <c r="AC1258" s="6" t="s">
        <v>50862</v>
      </c>
      <c r="AD1258" s="6" t="s">
        <v>50863</v>
      </c>
    </row>
    <row r="1259" spans="1:30" x14ac:dyDescent="0.25">
      <c r="A1259" s="26" t="s">
        <v>41240</v>
      </c>
      <c r="B1259" s="24" t="s">
        <v>41241</v>
      </c>
      <c r="C1259" s="22">
        <v>3209.02</v>
      </c>
      <c r="D1259" s="22">
        <v>1037.4449400000001</v>
      </c>
      <c r="E1259" s="22">
        <v>524.46501999999998</v>
      </c>
      <c r="F1259" s="22">
        <v>0.53</v>
      </c>
      <c r="G1259" s="22">
        <v>1176.53405</v>
      </c>
      <c r="H1259" s="22">
        <v>1367.6230399999999</v>
      </c>
      <c r="I1259" s="22">
        <v>991.60100999999997</v>
      </c>
      <c r="J1259" s="22">
        <v>1908.0510200000001</v>
      </c>
      <c r="K1259" s="22">
        <v>4087.7590300000002</v>
      </c>
      <c r="L1259" s="22">
        <v>1894.8439900000001</v>
      </c>
      <c r="M1259" s="22">
        <v>0</v>
      </c>
      <c r="N1259" s="22">
        <v>5039.1411099999996</v>
      </c>
      <c r="O1259" s="22">
        <v>44.02</v>
      </c>
      <c r="P1259" s="22">
        <v>23.047000000000001</v>
      </c>
      <c r="Q1259" s="22">
        <v>0.29949999999999999</v>
      </c>
      <c r="R1259" s="22">
        <v>2.2200000000000002</v>
      </c>
      <c r="U1259" s="24" t="s">
        <v>45460</v>
      </c>
      <c r="V1259" s="24" t="s">
        <v>45461</v>
      </c>
      <c r="W1259" s="25" t="s">
        <v>45462</v>
      </c>
      <c r="X1259">
        <v>1257</v>
      </c>
      <c r="Y1259" s="6" t="s">
        <v>5789</v>
      </c>
      <c r="Z1259" s="6" t="s">
        <v>52514</v>
      </c>
      <c r="AA1259" s="6" t="s">
        <v>52455</v>
      </c>
      <c r="AB1259" s="6" t="s">
        <v>5790</v>
      </c>
      <c r="AC1259" s="6" t="s">
        <v>50864</v>
      </c>
      <c r="AD1259" s="6" t="s">
        <v>50863</v>
      </c>
    </row>
    <row r="1260" spans="1:30" x14ac:dyDescent="0.25">
      <c r="A1260" s="26" t="s">
        <v>1775</v>
      </c>
      <c r="B1260" s="24" t="s">
        <v>1776</v>
      </c>
      <c r="C1260" s="22">
        <v>47507.66</v>
      </c>
      <c r="U1260" s="24" t="s">
        <v>90</v>
      </c>
      <c r="V1260" s="24" t="s">
        <v>90</v>
      </c>
      <c r="W1260" s="25" t="s">
        <v>90</v>
      </c>
      <c r="X1260">
        <v>1258</v>
      </c>
      <c r="Y1260" s="6" t="s">
        <v>5791</v>
      </c>
      <c r="Z1260" s="6" t="s">
        <v>51872</v>
      </c>
      <c r="AA1260" s="6" t="s">
        <v>90</v>
      </c>
      <c r="AB1260" s="6" t="s">
        <v>5792</v>
      </c>
      <c r="AC1260" s="6" t="s">
        <v>50865</v>
      </c>
      <c r="AD1260" s="6" t="s">
        <v>50866</v>
      </c>
    </row>
    <row r="1261" spans="1:30" x14ac:dyDescent="0.25">
      <c r="A1261" s="26" t="s">
        <v>41242</v>
      </c>
      <c r="B1261" s="24" t="s">
        <v>41243</v>
      </c>
      <c r="C1261" s="22">
        <v>2212.13</v>
      </c>
      <c r="D1261" s="22">
        <v>535.5</v>
      </c>
      <c r="E1261" s="22">
        <v>358.89999</v>
      </c>
      <c r="F1261" s="22">
        <v>1.17</v>
      </c>
      <c r="G1261" s="22">
        <v>40.799990000000001</v>
      </c>
      <c r="H1261" s="22">
        <v>0</v>
      </c>
      <c r="I1261" s="22">
        <v>0</v>
      </c>
      <c r="J1261" s="22">
        <v>674.40002000000004</v>
      </c>
      <c r="K1261" s="22">
        <v>629.5</v>
      </c>
      <c r="L1261" s="22">
        <v>5587</v>
      </c>
      <c r="M1261" s="22">
        <v>592.5</v>
      </c>
      <c r="N1261" s="22">
        <v>1417.90002</v>
      </c>
      <c r="O1261" s="22">
        <v>9.89</v>
      </c>
      <c r="P1261" s="22">
        <v>73.914000000000001</v>
      </c>
      <c r="Q1261" s="22">
        <v>4.05098</v>
      </c>
      <c r="R1261" s="22">
        <v>0.91</v>
      </c>
      <c r="S1261" s="22">
        <v>0.93</v>
      </c>
      <c r="T1261" s="22">
        <v>0.87292000000000003</v>
      </c>
      <c r="U1261" s="24" t="s">
        <v>45463</v>
      </c>
      <c r="V1261" s="24" t="s">
        <v>45464</v>
      </c>
      <c r="W1261" s="25" t="s">
        <v>45465</v>
      </c>
      <c r="X1261">
        <v>1259</v>
      </c>
      <c r="Y1261" s="6" t="s">
        <v>5793</v>
      </c>
      <c r="Z1261" s="6" t="s">
        <v>50899</v>
      </c>
      <c r="AA1261" s="6" t="s">
        <v>50910</v>
      </c>
      <c r="AB1261" s="6" t="s">
        <v>5794</v>
      </c>
      <c r="AC1261" s="6" t="s">
        <v>50867</v>
      </c>
      <c r="AD1261" s="6" t="s">
        <v>50868</v>
      </c>
    </row>
    <row r="1262" spans="1:30" x14ac:dyDescent="0.25">
      <c r="A1262" s="26" t="s">
        <v>41244</v>
      </c>
      <c r="B1262" s="24" t="s">
        <v>41245</v>
      </c>
      <c r="C1262" s="22">
        <v>3921.81</v>
      </c>
      <c r="D1262" s="22">
        <v>776.92900999999995</v>
      </c>
      <c r="E1262" s="22">
        <v>279.80498999999998</v>
      </c>
      <c r="F1262" s="22">
        <v>0.89</v>
      </c>
      <c r="G1262" s="22">
        <v>3387.93408</v>
      </c>
      <c r="H1262" s="22">
        <v>5380.9570299999996</v>
      </c>
      <c r="I1262" s="22">
        <v>191.26698999999999</v>
      </c>
      <c r="J1262" s="22">
        <v>8065.7460899999996</v>
      </c>
      <c r="K1262" s="22">
        <v>10601.91992</v>
      </c>
      <c r="L1262" s="22">
        <v>3138.6000899999999</v>
      </c>
      <c r="M1262" s="22">
        <v>0</v>
      </c>
      <c r="N1262" s="22">
        <v>4072.55908</v>
      </c>
      <c r="O1262" s="22">
        <v>9.76</v>
      </c>
      <c r="P1262" s="22">
        <v>42.7</v>
      </c>
      <c r="Q1262" s="22">
        <v>0.74517999999999995</v>
      </c>
      <c r="R1262" s="22">
        <v>1.21</v>
      </c>
      <c r="U1262" s="24" t="s">
        <v>45466</v>
      </c>
      <c r="V1262" s="24" t="s">
        <v>45466</v>
      </c>
      <c r="W1262" s="25" t="s">
        <v>45467</v>
      </c>
      <c r="X1262">
        <v>1260</v>
      </c>
      <c r="Y1262" s="6" t="s">
        <v>5795</v>
      </c>
      <c r="Z1262" s="6" t="s">
        <v>49591</v>
      </c>
      <c r="AA1262" s="6" t="s">
        <v>90</v>
      </c>
      <c r="AB1262" s="6" t="s">
        <v>5796</v>
      </c>
      <c r="AC1262" s="6" t="s">
        <v>50869</v>
      </c>
      <c r="AD1262" s="6" t="s">
        <v>50870</v>
      </c>
    </row>
    <row r="1263" spans="1:30" x14ac:dyDescent="0.25">
      <c r="A1263" s="26" t="s">
        <v>1777</v>
      </c>
      <c r="B1263" s="24" t="s">
        <v>1778</v>
      </c>
      <c r="C1263" s="22">
        <v>3571.71</v>
      </c>
      <c r="D1263" s="22">
        <v>123.10599999999999</v>
      </c>
      <c r="E1263" s="22">
        <v>39.69699</v>
      </c>
      <c r="F1263" s="22">
        <v>1.43</v>
      </c>
      <c r="G1263" s="22">
        <v>472.88799999999998</v>
      </c>
      <c r="H1263" s="22">
        <v>284.84798999999998</v>
      </c>
      <c r="I1263" s="22">
        <v>1457.93298</v>
      </c>
      <c r="J1263" s="22">
        <v>354.78600999999998</v>
      </c>
      <c r="K1263" s="22">
        <v>994.13702000000001</v>
      </c>
      <c r="L1263" s="22">
        <v>933.56097</v>
      </c>
      <c r="M1263" s="22">
        <v>0</v>
      </c>
      <c r="N1263" s="22">
        <v>1278.5849599999999</v>
      </c>
      <c r="O1263" s="22">
        <v>73.319999999999993</v>
      </c>
      <c r="P1263" s="22">
        <v>41.170999999999999</v>
      </c>
      <c r="Q1263" s="22">
        <v>0.69984999999999997</v>
      </c>
      <c r="R1263" s="22">
        <v>2.79</v>
      </c>
      <c r="S1263" s="22">
        <v>2</v>
      </c>
      <c r="T1263" s="22">
        <v>0.66632000000000002</v>
      </c>
      <c r="U1263" s="24" t="s">
        <v>45468</v>
      </c>
      <c r="V1263" s="24" t="s">
        <v>45469</v>
      </c>
      <c r="W1263" s="25" t="s">
        <v>45470</v>
      </c>
      <c r="X1263">
        <v>1261</v>
      </c>
      <c r="Y1263" s="6" t="s">
        <v>5797</v>
      </c>
      <c r="Z1263" s="6" t="s">
        <v>49780</v>
      </c>
      <c r="AA1263" s="6" t="s">
        <v>90</v>
      </c>
      <c r="AB1263" s="6" t="s">
        <v>5798</v>
      </c>
      <c r="AC1263" s="6" t="s">
        <v>50871</v>
      </c>
      <c r="AD1263" s="6" t="s">
        <v>50872</v>
      </c>
    </row>
    <row r="1264" spans="1:30" x14ac:dyDescent="0.25">
      <c r="A1264" s="26" t="s">
        <v>41246</v>
      </c>
      <c r="B1264" s="24" t="s">
        <v>41247</v>
      </c>
      <c r="C1264" s="22">
        <v>20478.919999999998</v>
      </c>
      <c r="D1264" s="22">
        <v>2942.84692</v>
      </c>
      <c r="E1264" s="22">
        <v>1795.10302</v>
      </c>
      <c r="F1264" s="22">
        <v>0.45</v>
      </c>
      <c r="G1264" s="22">
        <v>3373.6879800000002</v>
      </c>
      <c r="H1264" s="22">
        <v>4027.3029700000002</v>
      </c>
      <c r="I1264" s="22">
        <v>3674.48999</v>
      </c>
      <c r="J1264" s="22">
        <v>4800.2060499999998</v>
      </c>
      <c r="K1264" s="22">
        <v>11829.190420000001</v>
      </c>
      <c r="L1264" s="22">
        <v>152.751</v>
      </c>
      <c r="M1264" s="22">
        <v>0</v>
      </c>
      <c r="N1264" s="22">
        <v>25794.630850000001</v>
      </c>
      <c r="O1264" s="22">
        <v>59.28</v>
      </c>
      <c r="P1264" s="22">
        <v>0.54483000000000004</v>
      </c>
      <c r="Q1264" s="22">
        <v>5.47E-3</v>
      </c>
      <c r="R1264" s="22">
        <v>2.5499999999999998</v>
      </c>
      <c r="U1264" s="24" t="s">
        <v>45471</v>
      </c>
      <c r="V1264" s="24" t="s">
        <v>45471</v>
      </c>
      <c r="W1264" s="25" t="s">
        <v>45472</v>
      </c>
      <c r="X1264">
        <v>1262</v>
      </c>
      <c r="Y1264" s="6" t="s">
        <v>5799</v>
      </c>
      <c r="Z1264" s="6" t="s">
        <v>51145</v>
      </c>
      <c r="AA1264" s="6" t="s">
        <v>90</v>
      </c>
      <c r="AB1264" s="6" t="s">
        <v>5800</v>
      </c>
      <c r="AC1264" s="6" t="s">
        <v>50873</v>
      </c>
      <c r="AD1264" s="6" t="s">
        <v>50874</v>
      </c>
    </row>
    <row r="1265" spans="1:30" x14ac:dyDescent="0.25">
      <c r="A1265" s="26" t="s">
        <v>1779</v>
      </c>
      <c r="B1265" s="24" t="s">
        <v>1780</v>
      </c>
      <c r="C1265" s="22">
        <v>13325.21</v>
      </c>
      <c r="D1265" s="22">
        <v>2139</v>
      </c>
      <c r="E1265" s="22">
        <v>1759</v>
      </c>
      <c r="F1265" s="22">
        <v>0.83</v>
      </c>
      <c r="G1265" s="22">
        <v>9403</v>
      </c>
      <c r="H1265" s="22">
        <v>0</v>
      </c>
      <c r="I1265" s="22">
        <v>346</v>
      </c>
      <c r="J1265" s="22">
        <v>42611</v>
      </c>
      <c r="K1265" s="22">
        <v>14789</v>
      </c>
      <c r="L1265" s="22">
        <v>8165</v>
      </c>
      <c r="M1265" s="22">
        <v>0</v>
      </c>
      <c r="N1265" s="22">
        <v>15478</v>
      </c>
      <c r="O1265" s="22">
        <v>67.2</v>
      </c>
      <c r="P1265" s="22">
        <v>34.734000000000002</v>
      </c>
      <c r="Q1265" s="22">
        <v>0.53219000000000005</v>
      </c>
      <c r="R1265" s="22">
        <v>0.32</v>
      </c>
      <c r="S1265" s="22">
        <v>0.35</v>
      </c>
      <c r="T1265" s="22">
        <v>0.12639</v>
      </c>
      <c r="U1265" s="24" t="s">
        <v>45473</v>
      </c>
      <c r="V1265" s="24" t="s">
        <v>45474</v>
      </c>
      <c r="W1265" s="25" t="s">
        <v>45475</v>
      </c>
      <c r="X1265">
        <v>1263</v>
      </c>
      <c r="Y1265" s="6" t="s">
        <v>5801</v>
      </c>
      <c r="Z1265" s="6" t="s">
        <v>51229</v>
      </c>
      <c r="AA1265" s="6" t="s">
        <v>90</v>
      </c>
      <c r="AB1265" s="6" t="s">
        <v>5802</v>
      </c>
      <c r="AC1265" s="6" t="s">
        <v>50875</v>
      </c>
      <c r="AD1265" s="6" t="s">
        <v>50876</v>
      </c>
    </row>
    <row r="1266" spans="1:30" x14ac:dyDescent="0.25">
      <c r="A1266" s="26" t="s">
        <v>1781</v>
      </c>
      <c r="B1266" s="24" t="s">
        <v>1782</v>
      </c>
      <c r="C1266" s="22">
        <v>3324.54</v>
      </c>
      <c r="D1266" s="22">
        <v>-70.504999999999995</v>
      </c>
      <c r="E1266" s="22">
        <v>-72.247010000000003</v>
      </c>
      <c r="F1266" s="22">
        <v>1.46</v>
      </c>
      <c r="G1266" s="22">
        <v>3.99</v>
      </c>
      <c r="H1266" s="22">
        <v>0</v>
      </c>
      <c r="I1266" s="22">
        <v>0</v>
      </c>
      <c r="J1266" s="22">
        <v>19.645</v>
      </c>
      <c r="K1266" s="22">
        <v>356.09201000000002</v>
      </c>
      <c r="L1266" s="22">
        <v>204.47200000000001</v>
      </c>
      <c r="M1266" s="22">
        <v>0</v>
      </c>
      <c r="N1266" s="22">
        <v>784.00201000000004</v>
      </c>
      <c r="O1266" s="22">
        <v>6.61</v>
      </c>
      <c r="P1266" s="22">
        <v>16.46199</v>
      </c>
      <c r="Q1266" s="22">
        <v>0.19706000000000001</v>
      </c>
      <c r="R1266" s="22">
        <v>10</v>
      </c>
      <c r="S1266" s="22">
        <v>18.13</v>
      </c>
      <c r="T1266" s="22">
        <v>17.92323</v>
      </c>
      <c r="U1266" s="24" t="s">
        <v>45476</v>
      </c>
      <c r="V1266" s="24" t="s">
        <v>45477</v>
      </c>
      <c r="W1266" s="25" t="s">
        <v>90</v>
      </c>
      <c r="X1266">
        <v>1264</v>
      </c>
      <c r="Y1266" s="6" t="s">
        <v>5803</v>
      </c>
      <c r="Z1266" s="6" t="s">
        <v>50208</v>
      </c>
      <c r="AA1266" s="6" t="s">
        <v>90</v>
      </c>
      <c r="AB1266" s="6" t="s">
        <v>5804</v>
      </c>
      <c r="AC1266" s="6" t="s">
        <v>50877</v>
      </c>
      <c r="AD1266" s="6" t="s">
        <v>50878</v>
      </c>
    </row>
    <row r="1267" spans="1:30" x14ac:dyDescent="0.25">
      <c r="A1267" s="26" t="s">
        <v>1783</v>
      </c>
      <c r="B1267" s="24" t="s">
        <v>1784</v>
      </c>
      <c r="C1267" s="22">
        <v>6693.38</v>
      </c>
      <c r="D1267" s="22">
        <v>2126</v>
      </c>
      <c r="E1267" s="22">
        <v>1897.90002</v>
      </c>
      <c r="F1267" s="22">
        <v>1.38</v>
      </c>
      <c r="G1267" s="22">
        <v>813.09996999999998</v>
      </c>
      <c r="H1267" s="22">
        <v>3409.3998999999999</v>
      </c>
      <c r="I1267" s="22">
        <v>3316.8998999999999</v>
      </c>
      <c r="J1267" s="22">
        <v>3178.1999500000002</v>
      </c>
      <c r="K1267" s="22">
        <v>4630.8999000000003</v>
      </c>
      <c r="L1267" s="22">
        <v>5510.5</v>
      </c>
      <c r="M1267" s="22">
        <v>0</v>
      </c>
      <c r="N1267" s="22">
        <v>5210.3999000000003</v>
      </c>
      <c r="O1267" s="22">
        <v>197.65</v>
      </c>
      <c r="P1267" s="22">
        <v>51.965000000000003</v>
      </c>
      <c r="Q1267" s="22">
        <v>1.0743</v>
      </c>
      <c r="R1267" s="22">
        <v>1.3</v>
      </c>
      <c r="S1267" s="22">
        <v>0.38</v>
      </c>
      <c r="T1267" s="22">
        <v>0.1285</v>
      </c>
      <c r="U1267" s="24" t="s">
        <v>45478</v>
      </c>
      <c r="V1267" s="24" t="s">
        <v>45479</v>
      </c>
      <c r="W1267" s="25" t="s">
        <v>45480</v>
      </c>
      <c r="X1267">
        <v>1265</v>
      </c>
      <c r="Y1267" s="6" t="s">
        <v>5805</v>
      </c>
      <c r="Z1267" s="6" t="s">
        <v>52456</v>
      </c>
      <c r="AA1267" s="6" t="s">
        <v>90</v>
      </c>
      <c r="AB1267" s="6" t="s">
        <v>5806</v>
      </c>
      <c r="AC1267" s="6" t="s">
        <v>50879</v>
      </c>
      <c r="AD1267" s="6" t="s">
        <v>50878</v>
      </c>
    </row>
    <row r="1268" spans="1:30" x14ac:dyDescent="0.25">
      <c r="A1268" s="26" t="s">
        <v>1785</v>
      </c>
      <c r="B1268" s="24" t="s">
        <v>1786</v>
      </c>
      <c r="C1268" s="22">
        <v>9364.2800000000007</v>
      </c>
      <c r="D1268" s="22">
        <v>939.21600000000001</v>
      </c>
      <c r="E1268" s="22">
        <v>583.60900000000004</v>
      </c>
      <c r="F1268" s="22">
        <v>1.38</v>
      </c>
      <c r="G1268" s="22">
        <v>285.03899999999999</v>
      </c>
      <c r="H1268" s="22">
        <v>0</v>
      </c>
      <c r="I1268" s="22">
        <v>3241.8940400000001</v>
      </c>
      <c r="J1268" s="22">
        <v>726.03697999999997</v>
      </c>
      <c r="K1268" s="22">
        <v>364.55200000000002</v>
      </c>
      <c r="L1268" s="22">
        <v>3078.9650799999999</v>
      </c>
      <c r="M1268" s="22">
        <v>0</v>
      </c>
      <c r="N1268" s="22">
        <v>1195.37402</v>
      </c>
      <c r="O1268" s="22">
        <v>11.39</v>
      </c>
      <c r="P1268" s="22">
        <v>73.07499</v>
      </c>
      <c r="Q1268" s="22">
        <v>2.71401</v>
      </c>
      <c r="R1268" s="22">
        <v>0.51</v>
      </c>
      <c r="S1268" s="22">
        <v>0.5</v>
      </c>
      <c r="T1268" s="22">
        <v>0.10951</v>
      </c>
      <c r="U1268" s="24" t="s">
        <v>45481</v>
      </c>
      <c r="V1268" s="24" t="s">
        <v>45482</v>
      </c>
      <c r="W1268" s="25" t="s">
        <v>45483</v>
      </c>
      <c r="X1268">
        <v>1266</v>
      </c>
      <c r="Y1268" s="6" t="s">
        <v>5807</v>
      </c>
      <c r="Z1268" s="6" t="s">
        <v>50403</v>
      </c>
      <c r="AA1268" s="6" t="s">
        <v>50400</v>
      </c>
      <c r="AB1268" s="6" t="s">
        <v>5808</v>
      </c>
      <c r="AC1268" s="6" t="s">
        <v>50880</v>
      </c>
      <c r="AD1268" s="6" t="s">
        <v>50881</v>
      </c>
    </row>
    <row r="1269" spans="1:30" x14ac:dyDescent="0.25">
      <c r="A1269" s="26" t="s">
        <v>1787</v>
      </c>
      <c r="B1269" s="24" t="s">
        <v>1788</v>
      </c>
      <c r="C1269" s="22">
        <v>5501.37</v>
      </c>
      <c r="D1269" s="22">
        <v>158.268</v>
      </c>
      <c r="E1269" s="22">
        <v>112.38800000000001</v>
      </c>
      <c r="F1269" s="22">
        <v>0.22</v>
      </c>
      <c r="G1269" s="22">
        <v>135.49600000000001</v>
      </c>
      <c r="H1269" s="22">
        <v>144.70199</v>
      </c>
      <c r="I1269" s="22">
        <v>240.69399999999999</v>
      </c>
      <c r="J1269" s="22">
        <v>165.58500000000001</v>
      </c>
      <c r="K1269" s="22">
        <v>351.78100000000001</v>
      </c>
      <c r="L1269" s="22">
        <v>0</v>
      </c>
      <c r="M1269" s="22">
        <v>0</v>
      </c>
      <c r="N1269" s="22">
        <v>844.68700999999999</v>
      </c>
      <c r="O1269" s="22">
        <v>31.73</v>
      </c>
      <c r="P1269" s="22">
        <v>0</v>
      </c>
      <c r="Q1269" s="22">
        <v>0</v>
      </c>
      <c r="R1269" s="22">
        <v>1.99</v>
      </c>
      <c r="S1269" s="22">
        <v>1.25</v>
      </c>
      <c r="T1269" s="22">
        <v>0.43230000000000002</v>
      </c>
      <c r="U1269" s="24" t="s">
        <v>45484</v>
      </c>
      <c r="V1269" s="24" t="s">
        <v>45485</v>
      </c>
      <c r="W1269" s="25" t="s">
        <v>45486</v>
      </c>
      <c r="X1269">
        <v>1267</v>
      </c>
      <c r="Y1269" s="6" t="s">
        <v>5809</v>
      </c>
      <c r="Z1269" s="6" t="s">
        <v>50358</v>
      </c>
      <c r="AA1269" s="6" t="s">
        <v>90</v>
      </c>
      <c r="AB1269" s="6" t="s">
        <v>5810</v>
      </c>
      <c r="AC1269" s="6" t="s">
        <v>50882</v>
      </c>
      <c r="AD1269" s="6" t="s">
        <v>50883</v>
      </c>
    </row>
    <row r="1270" spans="1:30" x14ac:dyDescent="0.25">
      <c r="A1270" s="26" t="s">
        <v>1789</v>
      </c>
      <c r="B1270" s="24" t="s">
        <v>1790</v>
      </c>
      <c r="C1270" s="22">
        <v>3390.88</v>
      </c>
      <c r="D1270" s="22">
        <v>965.48602000000005</v>
      </c>
      <c r="E1270" s="22">
        <v>516.84802000000002</v>
      </c>
      <c r="F1270" s="22">
        <v>1.39</v>
      </c>
      <c r="G1270" s="22">
        <v>652.75798999999995</v>
      </c>
      <c r="H1270" s="22">
        <v>0</v>
      </c>
      <c r="I1270" s="22">
        <v>377.32997999999998</v>
      </c>
      <c r="J1270" s="22">
        <v>1657.41003</v>
      </c>
      <c r="K1270" s="22">
        <v>3292.1579499999998</v>
      </c>
      <c r="L1270" s="22">
        <v>1687.71398</v>
      </c>
      <c r="M1270" s="22">
        <v>0</v>
      </c>
      <c r="N1270" s="22">
        <v>675.39898000000005</v>
      </c>
      <c r="O1270" s="22">
        <v>4.51</v>
      </c>
      <c r="P1270" s="22">
        <v>77.762</v>
      </c>
      <c r="Q1270" s="22">
        <v>3.3208199999999999</v>
      </c>
      <c r="R1270" s="22">
        <v>1.63</v>
      </c>
      <c r="S1270" s="22">
        <v>1.99</v>
      </c>
      <c r="T1270" s="22">
        <v>1.5924799999999999</v>
      </c>
      <c r="U1270" s="24" t="s">
        <v>45487</v>
      </c>
      <c r="V1270" s="24" t="s">
        <v>45488</v>
      </c>
      <c r="W1270" s="25" t="s">
        <v>45489</v>
      </c>
      <c r="X1270">
        <v>1268</v>
      </c>
      <c r="Y1270" s="6" t="s">
        <v>5811</v>
      </c>
      <c r="Z1270" s="6" t="s">
        <v>51911</v>
      </c>
      <c r="AA1270" s="6" t="s">
        <v>51906</v>
      </c>
      <c r="AB1270" s="6" t="s">
        <v>5812</v>
      </c>
      <c r="AC1270" s="6" t="s">
        <v>50884</v>
      </c>
      <c r="AD1270" s="6" t="s">
        <v>50883</v>
      </c>
    </row>
    <row r="1271" spans="1:30" x14ac:dyDescent="0.25">
      <c r="A1271" s="26" t="s">
        <v>41248</v>
      </c>
      <c r="B1271" s="24" t="s">
        <v>41249</v>
      </c>
      <c r="C1271" s="22">
        <v>2549.1799999999998</v>
      </c>
      <c r="D1271" s="22">
        <v>-423.08201000000003</v>
      </c>
      <c r="E1271" s="22">
        <v>-434.17200000000003</v>
      </c>
      <c r="F1271" s="22">
        <v>1.56</v>
      </c>
      <c r="G1271" s="22">
        <v>11.171989999999999</v>
      </c>
      <c r="H1271" s="22">
        <v>8.7919900000000002</v>
      </c>
      <c r="I1271" s="22">
        <v>40.893000000000001</v>
      </c>
      <c r="J1271" s="22">
        <v>77.540999999999997</v>
      </c>
      <c r="K1271" s="22">
        <v>554.58599000000004</v>
      </c>
      <c r="L1271" s="22">
        <v>612.19200999999998</v>
      </c>
      <c r="M1271" s="22">
        <v>0</v>
      </c>
      <c r="N1271" s="22">
        <v>-26.405010000000001</v>
      </c>
      <c r="O1271" s="22">
        <v>-0.22</v>
      </c>
      <c r="P1271" s="22">
        <v>93.434989999999999</v>
      </c>
      <c r="Q1271" s="22">
        <v>-7.4501900000000001</v>
      </c>
      <c r="R1271" s="22">
        <v>4.92</v>
      </c>
      <c r="S1271" s="22">
        <v>7.04</v>
      </c>
      <c r="T1271" s="22">
        <v>6.8947000000000003</v>
      </c>
      <c r="U1271" s="24" t="s">
        <v>45490</v>
      </c>
      <c r="V1271" s="24" t="s">
        <v>45491</v>
      </c>
      <c r="W1271" s="25" t="s">
        <v>45492</v>
      </c>
      <c r="X1271">
        <v>1269</v>
      </c>
      <c r="Y1271" s="6" t="s">
        <v>5813</v>
      </c>
      <c r="Z1271" s="6" t="s">
        <v>50316</v>
      </c>
      <c r="AA1271" s="6" t="s">
        <v>90</v>
      </c>
      <c r="AB1271" s="6" t="s">
        <v>5814</v>
      </c>
      <c r="AC1271" s="6" t="s">
        <v>50885</v>
      </c>
      <c r="AD1271" s="6" t="s">
        <v>50886</v>
      </c>
    </row>
    <row r="1272" spans="1:30" x14ac:dyDescent="0.25">
      <c r="A1272" s="26" t="s">
        <v>1791</v>
      </c>
      <c r="B1272" s="24" t="s">
        <v>1792</v>
      </c>
      <c r="C1272" s="22">
        <v>11080.29</v>
      </c>
      <c r="D1272" s="22">
        <v>1929</v>
      </c>
      <c r="E1272" s="22">
        <v>1667</v>
      </c>
      <c r="F1272" s="22">
        <v>1.1499999999999999</v>
      </c>
      <c r="G1272" s="22">
        <v>201</v>
      </c>
      <c r="H1272" s="22">
        <v>0</v>
      </c>
      <c r="I1272" s="22">
        <v>1271</v>
      </c>
      <c r="J1272" s="22">
        <v>1675</v>
      </c>
      <c r="K1272" s="22">
        <v>660</v>
      </c>
      <c r="L1272" s="22">
        <v>2511</v>
      </c>
      <c r="M1272" s="22">
        <v>0</v>
      </c>
      <c r="N1272" s="22">
        <v>8501</v>
      </c>
      <c r="O1272" s="22">
        <v>58.72</v>
      </c>
      <c r="P1272" s="22">
        <v>31.573989999999998</v>
      </c>
      <c r="Q1272" s="22">
        <v>0.43790000000000001</v>
      </c>
      <c r="R1272" s="22">
        <v>1.55</v>
      </c>
      <c r="S1272" s="22">
        <v>0.39</v>
      </c>
      <c r="T1272" s="22">
        <v>0.27401999999999999</v>
      </c>
      <c r="U1272" s="24" t="s">
        <v>45493</v>
      </c>
      <c r="V1272" s="24" t="s">
        <v>45494</v>
      </c>
      <c r="W1272" s="25" t="s">
        <v>45495</v>
      </c>
      <c r="X1272">
        <v>1270</v>
      </c>
      <c r="Y1272" s="6" t="s">
        <v>5815</v>
      </c>
      <c r="Z1272" s="6" t="s">
        <v>48713</v>
      </c>
      <c r="AA1272" s="6" t="s">
        <v>90</v>
      </c>
      <c r="AB1272" s="6" t="s">
        <v>5816</v>
      </c>
      <c r="AC1272" s="6" t="s">
        <v>50887</v>
      </c>
      <c r="AD1272" s="6" t="s">
        <v>50888</v>
      </c>
    </row>
    <row r="1273" spans="1:30" x14ac:dyDescent="0.25">
      <c r="A1273" s="26" t="s">
        <v>1791</v>
      </c>
      <c r="B1273" s="24" t="s">
        <v>1793</v>
      </c>
      <c r="C1273" s="22">
        <v>11100.75</v>
      </c>
      <c r="D1273" s="22">
        <v>1929</v>
      </c>
      <c r="E1273" s="22">
        <v>1667</v>
      </c>
      <c r="F1273" s="22">
        <v>1.1299999999999999</v>
      </c>
      <c r="G1273" s="22">
        <v>201</v>
      </c>
      <c r="H1273" s="22">
        <v>0</v>
      </c>
      <c r="I1273" s="22">
        <v>1271</v>
      </c>
      <c r="J1273" s="22">
        <v>1675</v>
      </c>
      <c r="K1273" s="22">
        <v>660</v>
      </c>
      <c r="L1273" s="22">
        <v>2511</v>
      </c>
      <c r="M1273" s="22">
        <v>0</v>
      </c>
      <c r="N1273" s="22">
        <v>8501</v>
      </c>
      <c r="O1273" s="22">
        <v>58.72</v>
      </c>
      <c r="P1273" s="22">
        <v>31.573989999999998</v>
      </c>
      <c r="Q1273" s="22">
        <v>0.43790000000000001</v>
      </c>
      <c r="R1273" s="22">
        <v>1.55</v>
      </c>
      <c r="S1273" s="22">
        <v>0.39</v>
      </c>
      <c r="T1273" s="22">
        <v>0.27401999999999999</v>
      </c>
      <c r="U1273" s="24" t="s">
        <v>45493</v>
      </c>
      <c r="V1273" s="24" t="s">
        <v>45494</v>
      </c>
      <c r="W1273" s="25" t="s">
        <v>45495</v>
      </c>
      <c r="X1273">
        <v>1271</v>
      </c>
      <c r="Y1273" s="6" t="s">
        <v>5817</v>
      </c>
      <c r="Z1273" s="6" t="s">
        <v>50885</v>
      </c>
      <c r="AA1273" s="6" t="s">
        <v>50885</v>
      </c>
      <c r="AB1273" s="6" t="s">
        <v>5818</v>
      </c>
      <c r="AC1273" s="6" t="s">
        <v>50889</v>
      </c>
      <c r="AD1273" s="6" t="s">
        <v>50888</v>
      </c>
    </row>
    <row r="1274" spans="1:30" x14ac:dyDescent="0.25">
      <c r="A1274" s="26" t="s">
        <v>41250</v>
      </c>
      <c r="B1274" s="24" t="s">
        <v>41251</v>
      </c>
      <c r="C1274" s="22">
        <v>2251.9499999999998</v>
      </c>
      <c r="D1274" s="22">
        <v>745.25201000000004</v>
      </c>
      <c r="E1274" s="22">
        <v>422.22399000000001</v>
      </c>
      <c r="F1274" s="22">
        <v>2.1</v>
      </c>
      <c r="G1274" s="22">
        <v>410.30801000000002</v>
      </c>
      <c r="H1274" s="22">
        <v>214.45399</v>
      </c>
      <c r="I1274" s="22">
        <v>0</v>
      </c>
      <c r="J1274" s="22">
        <v>649.49699999999996</v>
      </c>
      <c r="K1274" s="22">
        <v>956.67296999999996</v>
      </c>
      <c r="L1274" s="22">
        <v>239.916</v>
      </c>
      <c r="M1274" s="22">
        <v>0</v>
      </c>
      <c r="N1274" s="22">
        <v>1497.30603</v>
      </c>
      <c r="O1274" s="22">
        <v>9.08</v>
      </c>
      <c r="P1274" s="22">
        <v>12.800990000000001</v>
      </c>
      <c r="Q1274" s="22">
        <v>0.14680000000000001</v>
      </c>
      <c r="R1274" s="22">
        <v>1.42</v>
      </c>
      <c r="S1274" s="22">
        <v>1.1399999999999999</v>
      </c>
      <c r="T1274" s="22">
        <v>0.51102000000000003</v>
      </c>
      <c r="U1274" s="24" t="s">
        <v>45496</v>
      </c>
      <c r="V1274" s="24" t="s">
        <v>45497</v>
      </c>
      <c r="W1274" s="25" t="s">
        <v>45498</v>
      </c>
      <c r="X1274">
        <v>1272</v>
      </c>
      <c r="Y1274" s="6" t="s">
        <v>5819</v>
      </c>
      <c r="Z1274" s="6" t="s">
        <v>51248</v>
      </c>
      <c r="AA1274" s="6" t="s">
        <v>90</v>
      </c>
      <c r="AB1274" s="6" t="s">
        <v>5820</v>
      </c>
      <c r="AC1274" s="6" t="s">
        <v>50890</v>
      </c>
      <c r="AD1274" s="6" t="s">
        <v>50891</v>
      </c>
    </row>
    <row r="1275" spans="1:30" x14ac:dyDescent="0.25">
      <c r="A1275" s="26" t="s">
        <v>1794</v>
      </c>
      <c r="B1275" s="24" t="s">
        <v>1795</v>
      </c>
      <c r="C1275" s="22">
        <v>7248.66</v>
      </c>
      <c r="D1275" s="22">
        <v>4215.8999000000003</v>
      </c>
      <c r="E1275" s="22">
        <v>2013.5</v>
      </c>
      <c r="F1275" s="22">
        <v>1.26</v>
      </c>
      <c r="G1275" s="22">
        <v>830.59996999999998</v>
      </c>
      <c r="H1275" s="22">
        <v>0</v>
      </c>
      <c r="I1275" s="22">
        <v>11658.5</v>
      </c>
      <c r="J1275" s="22">
        <v>3921</v>
      </c>
      <c r="K1275" s="22">
        <v>6297.3999000000003</v>
      </c>
      <c r="L1275" s="22">
        <v>12963.5</v>
      </c>
      <c r="M1275" s="22">
        <v>0</v>
      </c>
      <c r="N1275" s="22">
        <v>22573.400389999999</v>
      </c>
      <c r="O1275" s="22">
        <v>49.83</v>
      </c>
      <c r="P1275" s="22">
        <v>38.978999999999999</v>
      </c>
      <c r="Q1275" s="22">
        <v>0.63878000000000001</v>
      </c>
      <c r="R1275" s="22">
        <v>1.53</v>
      </c>
      <c r="S1275" s="22">
        <v>1.61</v>
      </c>
      <c r="T1275" s="22">
        <v>1.3942300000000001</v>
      </c>
      <c r="U1275" s="24" t="s">
        <v>45499</v>
      </c>
      <c r="V1275" s="24" t="s">
        <v>45500</v>
      </c>
      <c r="W1275" s="25" t="s">
        <v>45501</v>
      </c>
      <c r="X1275">
        <v>1273</v>
      </c>
      <c r="Y1275" s="6" t="s">
        <v>5821</v>
      </c>
      <c r="Z1275" s="6" t="s">
        <v>48836</v>
      </c>
      <c r="AA1275" s="6" t="s">
        <v>48842</v>
      </c>
      <c r="AB1275" s="6" t="s">
        <v>5822</v>
      </c>
      <c r="AC1275" s="6" t="s">
        <v>50892</v>
      </c>
      <c r="AD1275" s="6" t="s">
        <v>50893</v>
      </c>
    </row>
    <row r="1276" spans="1:30" x14ac:dyDescent="0.25">
      <c r="A1276" s="26" t="s">
        <v>1794</v>
      </c>
      <c r="B1276" s="24" t="s">
        <v>1796</v>
      </c>
      <c r="C1276" s="22">
        <v>7257.61</v>
      </c>
      <c r="D1276" s="22">
        <v>4215.8999000000003</v>
      </c>
      <c r="E1276" s="22">
        <v>2013.5</v>
      </c>
      <c r="F1276" s="22">
        <v>0.86</v>
      </c>
      <c r="G1276" s="22">
        <v>830.59996999999998</v>
      </c>
      <c r="H1276" s="22">
        <v>0</v>
      </c>
      <c r="I1276" s="22">
        <v>11658.5</v>
      </c>
      <c r="J1276" s="22">
        <v>3921</v>
      </c>
      <c r="K1276" s="22">
        <v>6297.3999000000003</v>
      </c>
      <c r="L1276" s="22">
        <v>12963.5</v>
      </c>
      <c r="M1276" s="22">
        <v>0</v>
      </c>
      <c r="N1276" s="22">
        <v>22573.400389999999</v>
      </c>
      <c r="O1276" s="22">
        <v>49.83</v>
      </c>
      <c r="P1276" s="22">
        <v>38.978999999999999</v>
      </c>
      <c r="Q1276" s="22">
        <v>0.63878000000000001</v>
      </c>
      <c r="R1276" s="22">
        <v>1.53</v>
      </c>
      <c r="S1276" s="22">
        <v>1.61</v>
      </c>
      <c r="T1276" s="22">
        <v>1.3942300000000001</v>
      </c>
      <c r="U1276" s="24" t="s">
        <v>45499</v>
      </c>
      <c r="V1276" s="24" t="s">
        <v>45500</v>
      </c>
      <c r="W1276" s="25" t="s">
        <v>45501</v>
      </c>
      <c r="X1276">
        <v>1274</v>
      </c>
      <c r="Y1276" s="6" t="s">
        <v>5823</v>
      </c>
      <c r="Z1276" s="6" t="s">
        <v>48868</v>
      </c>
      <c r="AA1276" s="6" t="s">
        <v>48870</v>
      </c>
      <c r="AB1276" s="6" t="s">
        <v>5824</v>
      </c>
      <c r="AC1276" s="6" t="s">
        <v>50894</v>
      </c>
      <c r="AD1276" s="6" t="s">
        <v>50895</v>
      </c>
    </row>
    <row r="1277" spans="1:30" x14ac:dyDescent="0.25">
      <c r="A1277" s="26" t="s">
        <v>1794</v>
      </c>
      <c r="B1277" s="24" t="s">
        <v>1797</v>
      </c>
      <c r="C1277" s="22">
        <v>7644.93</v>
      </c>
      <c r="D1277" s="22">
        <v>4215.8999000000003</v>
      </c>
      <c r="E1277" s="22">
        <v>2013.5</v>
      </c>
      <c r="F1277" s="22">
        <v>1.24</v>
      </c>
      <c r="G1277" s="22">
        <v>830.59996999999998</v>
      </c>
      <c r="H1277" s="22">
        <v>0</v>
      </c>
      <c r="I1277" s="22">
        <v>11658.5</v>
      </c>
      <c r="J1277" s="22">
        <v>3921</v>
      </c>
      <c r="K1277" s="22">
        <v>6297.3999000000003</v>
      </c>
      <c r="L1277" s="22">
        <v>12963.5</v>
      </c>
      <c r="M1277" s="22">
        <v>0</v>
      </c>
      <c r="N1277" s="22">
        <v>22573.400389999999</v>
      </c>
      <c r="O1277" s="22">
        <v>49.83</v>
      </c>
      <c r="P1277" s="22">
        <v>38.978999999999999</v>
      </c>
      <c r="Q1277" s="22">
        <v>0.63878000000000001</v>
      </c>
      <c r="R1277" s="22">
        <v>1.53</v>
      </c>
      <c r="S1277" s="22">
        <v>1.61</v>
      </c>
      <c r="T1277" s="22">
        <v>1.3942300000000001</v>
      </c>
      <c r="U1277" s="24" t="s">
        <v>45499</v>
      </c>
      <c r="V1277" s="24" t="s">
        <v>45500</v>
      </c>
      <c r="W1277" s="25" t="s">
        <v>45501</v>
      </c>
      <c r="X1277">
        <v>1275</v>
      </c>
      <c r="Y1277" s="6" t="s">
        <v>5825</v>
      </c>
      <c r="Z1277" s="6" t="s">
        <v>52423</v>
      </c>
      <c r="AA1277" s="6" t="s">
        <v>90</v>
      </c>
      <c r="AB1277" s="6" t="s">
        <v>5826</v>
      </c>
      <c r="AC1277" s="6" t="s">
        <v>50896</v>
      </c>
      <c r="AD1277" s="6" t="s">
        <v>50897</v>
      </c>
    </row>
    <row r="1278" spans="1:30" x14ac:dyDescent="0.25">
      <c r="A1278" s="26" t="s">
        <v>1798</v>
      </c>
      <c r="B1278" s="24" t="s">
        <v>1799</v>
      </c>
      <c r="C1278" s="22">
        <v>12087.69</v>
      </c>
      <c r="D1278" s="22">
        <v>-1051.28199</v>
      </c>
      <c r="E1278" s="22">
        <v>-1273.4849899999999</v>
      </c>
      <c r="F1278" s="22">
        <v>1.1100000000000001</v>
      </c>
      <c r="G1278" s="22">
        <v>19.541989999999998</v>
      </c>
      <c r="H1278" s="22">
        <v>834.40099999999995</v>
      </c>
      <c r="I1278" s="22">
        <v>0</v>
      </c>
      <c r="J1278" s="22">
        <v>937.55902000000003</v>
      </c>
      <c r="K1278" s="22">
        <v>4912.02783</v>
      </c>
      <c r="L1278" s="22">
        <v>2073.1760199999999</v>
      </c>
      <c r="M1278" s="22">
        <v>0</v>
      </c>
      <c r="N1278" s="22">
        <v>4349.7011700000003</v>
      </c>
      <c r="O1278" s="22">
        <v>1.98</v>
      </c>
      <c r="P1278" s="22">
        <v>36.326000000000001</v>
      </c>
      <c r="Q1278" s="22">
        <v>0.57049000000000005</v>
      </c>
      <c r="R1278" s="22">
        <v>4.0599999999999996</v>
      </c>
      <c r="S1278" s="22">
        <v>4.3499999999999996</v>
      </c>
      <c r="T1278" s="22">
        <v>4.3283500000000004</v>
      </c>
      <c r="U1278" s="24" t="s">
        <v>45502</v>
      </c>
      <c r="V1278" s="24" t="s">
        <v>45503</v>
      </c>
      <c r="W1278" s="25" t="s">
        <v>45504</v>
      </c>
      <c r="X1278">
        <v>1276</v>
      </c>
      <c r="Y1278" s="6" t="s">
        <v>5827</v>
      </c>
      <c r="Z1278" s="6" t="s">
        <v>52361</v>
      </c>
      <c r="AA1278" s="6" t="s">
        <v>90</v>
      </c>
      <c r="AB1278" s="6" t="s">
        <v>5828</v>
      </c>
      <c r="AC1278" s="6" t="s">
        <v>50898</v>
      </c>
      <c r="AD1278" s="6" t="s">
        <v>50897</v>
      </c>
    </row>
    <row r="1279" spans="1:30" x14ac:dyDescent="0.25">
      <c r="A1279" s="26" t="s">
        <v>12371</v>
      </c>
      <c r="B1279" s="24" t="s">
        <v>41252</v>
      </c>
      <c r="C1279" s="22">
        <v>2871.88</v>
      </c>
      <c r="D1279" s="22">
        <v>682.23999000000003</v>
      </c>
      <c r="E1279" s="22">
        <v>553.02800999999999</v>
      </c>
      <c r="F1279" s="22">
        <v>1.46</v>
      </c>
      <c r="G1279" s="22">
        <v>214.26199</v>
      </c>
      <c r="H1279" s="22">
        <v>1029.7049500000001</v>
      </c>
      <c r="I1279" s="22">
        <v>1070.3830499999999</v>
      </c>
      <c r="J1279" s="22">
        <v>421.29998000000001</v>
      </c>
      <c r="K1279" s="22">
        <v>1390.7760000000001</v>
      </c>
      <c r="L1279" s="22">
        <v>1095.8879300000001</v>
      </c>
      <c r="M1279" s="22">
        <v>0</v>
      </c>
      <c r="N1279" s="22">
        <v>1381.0080499999999</v>
      </c>
      <c r="O1279" s="22">
        <v>53.74</v>
      </c>
      <c r="P1279" s="22">
        <v>43.70899</v>
      </c>
      <c r="Q1279" s="22">
        <v>0.77646999999999999</v>
      </c>
      <c r="R1279" s="22">
        <v>3.13</v>
      </c>
      <c r="S1279" s="22">
        <v>0.86</v>
      </c>
      <c r="T1279" s="22">
        <v>0.34845999999999999</v>
      </c>
      <c r="U1279" s="24" t="s">
        <v>45505</v>
      </c>
      <c r="V1279" s="24" t="s">
        <v>45506</v>
      </c>
      <c r="W1279" s="25" t="s">
        <v>45507</v>
      </c>
      <c r="X1279">
        <v>1277</v>
      </c>
      <c r="Y1279" s="6" t="s">
        <v>5829</v>
      </c>
      <c r="Z1279" s="6" t="s">
        <v>51351</v>
      </c>
      <c r="AA1279" s="6" t="s">
        <v>50364</v>
      </c>
      <c r="AB1279" s="6" t="s">
        <v>5830</v>
      </c>
      <c r="AC1279" s="6" t="s">
        <v>50899</v>
      </c>
      <c r="AD1279" s="6" t="s">
        <v>50900</v>
      </c>
    </row>
    <row r="1280" spans="1:30" x14ac:dyDescent="0.25">
      <c r="A1280" s="26" t="s">
        <v>1800</v>
      </c>
      <c r="B1280" s="24" t="s">
        <v>1801</v>
      </c>
      <c r="C1280" s="22">
        <v>11063.91</v>
      </c>
      <c r="D1280" s="22">
        <v>1418</v>
      </c>
      <c r="E1280" s="22">
        <v>1085</v>
      </c>
      <c r="F1280" s="22">
        <v>0.77</v>
      </c>
      <c r="G1280" s="22">
        <v>2350</v>
      </c>
      <c r="H1280" s="22">
        <v>287</v>
      </c>
      <c r="I1280" s="22">
        <v>7648</v>
      </c>
      <c r="J1280" s="22">
        <v>3947</v>
      </c>
      <c r="K1280" s="22">
        <v>3643</v>
      </c>
      <c r="L1280" s="22">
        <v>3928</v>
      </c>
      <c r="M1280" s="22">
        <v>0</v>
      </c>
      <c r="N1280" s="22">
        <v>4353</v>
      </c>
      <c r="O1280" s="22">
        <v>32.54</v>
      </c>
      <c r="P1280" s="22">
        <v>51.15399</v>
      </c>
      <c r="Q1280" s="22">
        <v>1.0472600000000001</v>
      </c>
      <c r="R1280" s="22">
        <v>1.1599999999999999</v>
      </c>
      <c r="S1280" s="22">
        <v>0.85</v>
      </c>
      <c r="T1280" s="22">
        <v>0.25486999999999999</v>
      </c>
      <c r="U1280" s="24" t="s">
        <v>45508</v>
      </c>
      <c r="V1280" s="24" t="s">
        <v>45509</v>
      </c>
      <c r="W1280" s="25" t="s">
        <v>45510</v>
      </c>
      <c r="X1280">
        <v>1278</v>
      </c>
      <c r="Y1280" s="6" t="s">
        <v>5831</v>
      </c>
      <c r="Z1280" s="6" t="s">
        <v>51355</v>
      </c>
      <c r="AA1280" s="6" t="s">
        <v>51368</v>
      </c>
      <c r="AB1280" s="6" t="s">
        <v>5832</v>
      </c>
      <c r="AC1280" s="6" t="s">
        <v>50901</v>
      </c>
      <c r="AD1280" s="6" t="s">
        <v>50902</v>
      </c>
    </row>
    <row r="1281" spans="1:30" x14ac:dyDescent="0.25">
      <c r="A1281" s="26" t="s">
        <v>1802</v>
      </c>
      <c r="B1281" s="24" t="s">
        <v>1803</v>
      </c>
      <c r="C1281" s="22">
        <v>7629.84</v>
      </c>
      <c r="D1281" s="22">
        <v>1184.40002</v>
      </c>
      <c r="E1281" s="22">
        <v>607.90002000000004</v>
      </c>
      <c r="F1281" s="22">
        <v>1.53</v>
      </c>
      <c r="G1281" s="22">
        <v>3451.8998999999999</v>
      </c>
      <c r="H1281" s="22">
        <v>1573.59997</v>
      </c>
      <c r="I1281" s="22">
        <v>1660.59997</v>
      </c>
      <c r="J1281" s="22">
        <v>5188.2997999999998</v>
      </c>
      <c r="K1281" s="22">
        <v>6994.1000899999999</v>
      </c>
      <c r="L1281" s="22">
        <v>2591.1999500000002</v>
      </c>
      <c r="M1281" s="22">
        <v>0</v>
      </c>
      <c r="N1281" s="22">
        <v>4830.2997999999998</v>
      </c>
      <c r="O1281" s="22">
        <v>85.21</v>
      </c>
      <c r="P1281" s="22">
        <v>34.006</v>
      </c>
      <c r="Q1281" s="22">
        <v>0.51529000000000003</v>
      </c>
      <c r="R1281" s="22">
        <v>1.35</v>
      </c>
      <c r="S1281" s="22">
        <v>1.04</v>
      </c>
      <c r="T1281" s="22">
        <v>0.37942999999999999</v>
      </c>
      <c r="U1281" s="24" t="s">
        <v>45511</v>
      </c>
      <c r="V1281" s="24" t="s">
        <v>45512</v>
      </c>
      <c r="W1281" s="25" t="s">
        <v>45513</v>
      </c>
      <c r="X1281">
        <v>1279</v>
      </c>
      <c r="Y1281" s="6" t="s">
        <v>5833</v>
      </c>
      <c r="Z1281" s="6" t="s">
        <v>51605</v>
      </c>
      <c r="AA1281" s="6" t="s">
        <v>90</v>
      </c>
      <c r="AB1281" s="6" t="s">
        <v>5834</v>
      </c>
      <c r="AC1281" s="6" t="s">
        <v>50903</v>
      </c>
      <c r="AD1281" s="6" t="s">
        <v>50902</v>
      </c>
    </row>
    <row r="1282" spans="1:30" x14ac:dyDescent="0.25">
      <c r="A1282" s="26" t="s">
        <v>1804</v>
      </c>
      <c r="B1282" s="24" t="s">
        <v>1805</v>
      </c>
      <c r="C1282" s="22">
        <v>10402.26</v>
      </c>
      <c r="D1282" s="22">
        <v>700.38598000000002</v>
      </c>
      <c r="E1282" s="22">
        <v>622.32701999999995</v>
      </c>
      <c r="F1282" s="22">
        <v>1.1299999999999999</v>
      </c>
      <c r="G1282" s="22">
        <v>541.52899000000002</v>
      </c>
      <c r="H1282" s="22">
        <v>665.45097999999996</v>
      </c>
      <c r="I1282" s="22">
        <v>867.96301000000005</v>
      </c>
      <c r="J1282" s="22">
        <v>852.89697000000001</v>
      </c>
      <c r="K1282" s="22">
        <v>1557.7900299999999</v>
      </c>
      <c r="L1282" s="22">
        <v>1110.39599</v>
      </c>
      <c r="M1282" s="22">
        <v>0</v>
      </c>
      <c r="N1282" s="22">
        <v>1034.0410099999999</v>
      </c>
      <c r="O1282" s="22">
        <v>19.55</v>
      </c>
      <c r="P1282" s="22">
        <v>49.673000000000002</v>
      </c>
      <c r="Q1282" s="22">
        <v>0.98701000000000005</v>
      </c>
      <c r="R1282" s="22">
        <v>1.93</v>
      </c>
      <c r="S1282" s="22">
        <v>1.05</v>
      </c>
      <c r="T1282" s="22">
        <v>0.41131000000000001</v>
      </c>
      <c r="U1282" s="24" t="s">
        <v>45514</v>
      </c>
      <c r="V1282" s="24" t="s">
        <v>45515</v>
      </c>
      <c r="W1282" s="25" t="s">
        <v>45516</v>
      </c>
      <c r="X1282">
        <v>1280</v>
      </c>
      <c r="Y1282" s="6" t="s">
        <v>5835</v>
      </c>
      <c r="Z1282" s="6" t="s">
        <v>49061</v>
      </c>
      <c r="AA1282" s="6" t="s">
        <v>51427</v>
      </c>
      <c r="AB1282" s="6" t="s">
        <v>5836</v>
      </c>
      <c r="AC1282" s="6" t="s">
        <v>50904</v>
      </c>
      <c r="AD1282" s="6" t="s">
        <v>50905</v>
      </c>
    </row>
    <row r="1283" spans="1:30" x14ac:dyDescent="0.25">
      <c r="A1283" s="26" t="s">
        <v>1807</v>
      </c>
      <c r="B1283" s="24" t="s">
        <v>1808</v>
      </c>
      <c r="C1283" s="22">
        <v>4125.13</v>
      </c>
      <c r="D1283" s="22">
        <v>668.90002000000004</v>
      </c>
      <c r="E1283" s="22">
        <v>489.1</v>
      </c>
      <c r="F1283" s="22">
        <v>1.3</v>
      </c>
      <c r="G1283" s="22">
        <v>675</v>
      </c>
      <c r="H1283" s="22">
        <v>907.5</v>
      </c>
      <c r="I1283" s="22">
        <v>2149.8000400000001</v>
      </c>
      <c r="J1283" s="22">
        <v>968.09996999999998</v>
      </c>
      <c r="K1283" s="22">
        <v>1958</v>
      </c>
      <c r="L1283" s="22">
        <v>2074.1999500000002</v>
      </c>
      <c r="M1283" s="22">
        <v>0</v>
      </c>
      <c r="N1283" s="22">
        <v>1641.40002</v>
      </c>
      <c r="O1283" s="22">
        <v>12.52</v>
      </c>
      <c r="P1283" s="22">
        <v>55.849989999999998</v>
      </c>
      <c r="Q1283" s="22">
        <v>1.26501</v>
      </c>
      <c r="R1283" s="22">
        <v>2.08</v>
      </c>
      <c r="S1283" s="22">
        <v>1.0900000000000001</v>
      </c>
      <c r="T1283" s="22">
        <v>0.38786999999999999</v>
      </c>
      <c r="U1283" s="24" t="s">
        <v>45517</v>
      </c>
      <c r="V1283" s="24" t="s">
        <v>45518</v>
      </c>
      <c r="W1283" s="25" t="s">
        <v>45519</v>
      </c>
      <c r="X1283">
        <v>1281</v>
      </c>
      <c r="Y1283" s="6" t="s">
        <v>5837</v>
      </c>
      <c r="Z1283" s="6" t="s">
        <v>49124</v>
      </c>
      <c r="AA1283" s="6" t="s">
        <v>90</v>
      </c>
      <c r="AB1283" s="6" t="s">
        <v>5838</v>
      </c>
      <c r="AC1283" s="6" t="s">
        <v>50906</v>
      </c>
      <c r="AD1283" s="6" t="s">
        <v>50907</v>
      </c>
    </row>
    <row r="1284" spans="1:30" x14ac:dyDescent="0.25">
      <c r="A1284" s="26" t="s">
        <v>41253</v>
      </c>
      <c r="B1284" s="24" t="s">
        <v>41254</v>
      </c>
      <c r="C1284" s="22">
        <v>4086.39</v>
      </c>
      <c r="D1284" s="22">
        <v>2695.6931100000002</v>
      </c>
      <c r="E1284" s="22">
        <v>2674.2790500000001</v>
      </c>
      <c r="F1284" s="22">
        <v>0.51</v>
      </c>
      <c r="G1284" s="22">
        <v>11.475989999999999</v>
      </c>
      <c r="H1284" s="22">
        <v>0</v>
      </c>
      <c r="I1284" s="22">
        <v>443.18898999999999</v>
      </c>
      <c r="J1284" s="22">
        <v>0</v>
      </c>
      <c r="K1284" s="22">
        <v>810.77800999999999</v>
      </c>
      <c r="L1284" s="22">
        <v>0</v>
      </c>
      <c r="M1284" s="22">
        <v>0</v>
      </c>
      <c r="N1284" s="22">
        <v>10592.29003</v>
      </c>
      <c r="U1284" s="24" t="s">
        <v>45520</v>
      </c>
      <c r="V1284" s="24" t="s">
        <v>45521</v>
      </c>
      <c r="W1284" s="25" t="s">
        <v>45522</v>
      </c>
      <c r="X1284">
        <v>1282</v>
      </c>
      <c r="Y1284" s="6" t="s">
        <v>5839</v>
      </c>
      <c r="Z1284" s="6" t="s">
        <v>49162</v>
      </c>
      <c r="AA1284" s="6" t="s">
        <v>90</v>
      </c>
      <c r="AB1284" s="6" t="s">
        <v>5840</v>
      </c>
      <c r="AC1284" s="6" t="s">
        <v>50908</v>
      </c>
      <c r="AD1284" s="6" t="s">
        <v>50909</v>
      </c>
    </row>
    <row r="1285" spans="1:30" x14ac:dyDescent="0.25">
      <c r="A1285" s="26" t="s">
        <v>1810</v>
      </c>
      <c r="B1285" s="24" t="s">
        <v>1811</v>
      </c>
      <c r="C1285" s="22">
        <v>10782.19</v>
      </c>
      <c r="D1285" s="22">
        <v>-427.33201000000003</v>
      </c>
      <c r="E1285" s="22">
        <v>-445.72399999999999</v>
      </c>
      <c r="F1285" s="22">
        <v>-0.05</v>
      </c>
      <c r="G1285" s="22">
        <v>0.09</v>
      </c>
      <c r="H1285" s="22">
        <v>10.353999999999999</v>
      </c>
      <c r="I1285" s="22">
        <v>3.4089900000000002</v>
      </c>
      <c r="J1285" s="22">
        <v>297.78798999999998</v>
      </c>
      <c r="K1285" s="22">
        <v>1099.1190099999999</v>
      </c>
      <c r="L1285" s="22">
        <v>260.93200000000002</v>
      </c>
      <c r="M1285" s="22">
        <v>0</v>
      </c>
      <c r="N1285" s="22">
        <v>744.31200999999999</v>
      </c>
      <c r="O1285" s="22">
        <v>3.96</v>
      </c>
      <c r="P1285" s="22">
        <v>28.928999999999998</v>
      </c>
      <c r="Q1285" s="22">
        <v>0.40704000000000001</v>
      </c>
      <c r="R1285" s="22">
        <v>3.84</v>
      </c>
      <c r="S1285" s="22">
        <v>3.66</v>
      </c>
      <c r="T1285" s="22">
        <v>3.6558700000000002</v>
      </c>
      <c r="U1285" s="24" t="s">
        <v>45523</v>
      </c>
      <c r="V1285" s="24" t="s">
        <v>45524</v>
      </c>
      <c r="W1285" s="25" t="s">
        <v>45525</v>
      </c>
      <c r="X1285">
        <v>1283</v>
      </c>
      <c r="Y1285" s="6" t="s">
        <v>5841</v>
      </c>
      <c r="Z1285" s="6" t="s">
        <v>49984</v>
      </c>
      <c r="AA1285" s="6" t="s">
        <v>49816</v>
      </c>
      <c r="AB1285" s="6" t="s">
        <v>5842</v>
      </c>
      <c r="AC1285" s="6" t="s">
        <v>50910</v>
      </c>
      <c r="AD1285" s="6" t="s">
        <v>50911</v>
      </c>
    </row>
    <row r="1286" spans="1:30" x14ac:dyDescent="0.25">
      <c r="A1286" s="26" t="s">
        <v>1812</v>
      </c>
      <c r="B1286" s="24" t="s">
        <v>1813</v>
      </c>
      <c r="C1286" s="22">
        <v>32395.52</v>
      </c>
      <c r="D1286" s="22">
        <v>6099.4780199999996</v>
      </c>
      <c r="E1286" s="22">
        <v>6014.5659100000003</v>
      </c>
      <c r="F1286" s="22">
        <v>1.44</v>
      </c>
      <c r="G1286" s="22">
        <v>673.97997999999995</v>
      </c>
      <c r="H1286" s="22">
        <v>21432.009760000001</v>
      </c>
      <c r="I1286" s="22">
        <v>3442.3588800000002</v>
      </c>
      <c r="J1286" s="22">
        <v>3583.67895</v>
      </c>
      <c r="K1286" s="22">
        <v>26745.16015</v>
      </c>
      <c r="L1286" s="22">
        <v>4047.29394</v>
      </c>
      <c r="M1286" s="22">
        <v>0</v>
      </c>
      <c r="N1286" s="22">
        <v>24240.369139999999</v>
      </c>
      <c r="O1286" s="22">
        <v>84.85</v>
      </c>
      <c r="P1286" s="22">
        <v>14.107989999999999</v>
      </c>
      <c r="Q1286" s="22">
        <v>0.16425000000000001</v>
      </c>
      <c r="R1286" s="22">
        <v>7.82</v>
      </c>
      <c r="S1286" s="22">
        <v>1.48</v>
      </c>
      <c r="T1286" s="22">
        <v>1.2945199999999999</v>
      </c>
      <c r="U1286" s="24" t="s">
        <v>45526</v>
      </c>
      <c r="V1286" s="24" t="s">
        <v>45527</v>
      </c>
      <c r="W1286" s="25" t="s">
        <v>45528</v>
      </c>
      <c r="X1286">
        <v>1284</v>
      </c>
      <c r="Y1286" s="6" t="s">
        <v>5843</v>
      </c>
      <c r="Z1286" s="6" t="s">
        <v>50579</v>
      </c>
      <c r="AA1286" s="6" t="s">
        <v>90</v>
      </c>
      <c r="AB1286" s="6" t="s">
        <v>5844</v>
      </c>
      <c r="AC1286" s="6" t="s">
        <v>50912</v>
      </c>
      <c r="AD1286" s="6" t="s">
        <v>50913</v>
      </c>
    </row>
    <row r="1287" spans="1:30" x14ac:dyDescent="0.25">
      <c r="A1287" s="26" t="s">
        <v>1812</v>
      </c>
      <c r="B1287" s="24" t="s">
        <v>1814</v>
      </c>
      <c r="C1287" s="22">
        <v>28670.93</v>
      </c>
      <c r="D1287" s="22">
        <v>6099.4780199999996</v>
      </c>
      <c r="E1287" s="22">
        <v>6014.5659100000003</v>
      </c>
      <c r="F1287" s="22">
        <v>1.46</v>
      </c>
      <c r="G1287" s="22">
        <v>673.97997999999995</v>
      </c>
      <c r="H1287" s="22">
        <v>21432.009760000001</v>
      </c>
      <c r="I1287" s="22">
        <v>3442.3588800000002</v>
      </c>
      <c r="J1287" s="22">
        <v>3583.67895</v>
      </c>
      <c r="K1287" s="22">
        <v>26745.16015</v>
      </c>
      <c r="L1287" s="22">
        <v>4047.29394</v>
      </c>
      <c r="M1287" s="22">
        <v>0</v>
      </c>
      <c r="N1287" s="22">
        <v>24240.369139999999</v>
      </c>
      <c r="O1287" s="22">
        <v>84.85</v>
      </c>
      <c r="P1287" s="22">
        <v>14.107989999999999</v>
      </c>
      <c r="Q1287" s="22">
        <v>0.16425000000000001</v>
      </c>
      <c r="R1287" s="22">
        <v>7.82</v>
      </c>
      <c r="S1287" s="22">
        <v>1.48</v>
      </c>
      <c r="T1287" s="22">
        <v>1.2945199999999999</v>
      </c>
      <c r="U1287" s="24" t="s">
        <v>45526</v>
      </c>
      <c r="V1287" s="24" t="s">
        <v>45527</v>
      </c>
      <c r="W1287" s="25" t="s">
        <v>45528</v>
      </c>
      <c r="X1287">
        <v>1285</v>
      </c>
      <c r="Y1287" s="6" t="s">
        <v>5845</v>
      </c>
      <c r="Z1287" s="6" t="s">
        <v>50941</v>
      </c>
      <c r="AA1287" s="6" t="s">
        <v>90</v>
      </c>
      <c r="AB1287" s="6" t="s">
        <v>5846</v>
      </c>
      <c r="AC1287" s="6" t="s">
        <v>50914</v>
      </c>
      <c r="AD1287" s="6" t="s">
        <v>50915</v>
      </c>
    </row>
    <row r="1288" spans="1:30" x14ac:dyDescent="0.25">
      <c r="A1288" s="26" t="s">
        <v>1815</v>
      </c>
      <c r="B1288" s="24" t="s">
        <v>1816</v>
      </c>
      <c r="C1288" s="22">
        <v>5418.47</v>
      </c>
      <c r="D1288" s="22">
        <v>834.20001000000002</v>
      </c>
      <c r="E1288" s="22">
        <v>675.29998000000001</v>
      </c>
      <c r="F1288" s="22">
        <v>1.18</v>
      </c>
      <c r="G1288" s="22">
        <v>697</v>
      </c>
      <c r="H1288" s="22">
        <v>1416.8000400000001</v>
      </c>
      <c r="I1288" s="22">
        <v>652.40002000000004</v>
      </c>
      <c r="J1288" s="22">
        <v>1981.59997</v>
      </c>
      <c r="K1288" s="22">
        <v>2827.8998999999999</v>
      </c>
      <c r="L1288" s="22">
        <v>984.5</v>
      </c>
      <c r="M1288" s="22">
        <v>0</v>
      </c>
      <c r="N1288" s="22">
        <v>1903.6999499999999</v>
      </c>
      <c r="O1288" s="22">
        <v>4.96</v>
      </c>
      <c r="P1288" s="22">
        <v>33.555</v>
      </c>
      <c r="Q1288" s="22">
        <v>0.505</v>
      </c>
      <c r="R1288" s="22">
        <v>1.49</v>
      </c>
      <c r="S1288" s="22">
        <v>0.71</v>
      </c>
      <c r="T1288" s="22">
        <v>0.36036000000000001</v>
      </c>
      <c r="U1288" s="24" t="s">
        <v>45529</v>
      </c>
      <c r="V1288" s="24" t="s">
        <v>45530</v>
      </c>
      <c r="W1288" s="25" t="s">
        <v>45531</v>
      </c>
      <c r="X1288">
        <v>1286</v>
      </c>
      <c r="Y1288" s="6" t="s">
        <v>5847</v>
      </c>
      <c r="Z1288" s="6" t="s">
        <v>51184</v>
      </c>
      <c r="AA1288" s="6" t="s">
        <v>90</v>
      </c>
      <c r="AB1288" s="6" t="s">
        <v>5848</v>
      </c>
      <c r="AC1288" s="6" t="s">
        <v>50916</v>
      </c>
      <c r="AD1288" s="6" t="s">
        <v>50917</v>
      </c>
    </row>
    <row r="1289" spans="1:30" x14ac:dyDescent="0.25">
      <c r="A1289" s="26" t="s">
        <v>1817</v>
      </c>
      <c r="B1289" s="24" t="s">
        <v>1818</v>
      </c>
      <c r="C1289" s="22">
        <v>3191.2</v>
      </c>
      <c r="D1289" s="22">
        <v>-141.655</v>
      </c>
      <c r="E1289" s="22">
        <v>-212.80201</v>
      </c>
      <c r="F1289" s="22">
        <v>0.88</v>
      </c>
      <c r="G1289" s="22">
        <v>100.86799000000001</v>
      </c>
      <c r="H1289" s="22">
        <v>0</v>
      </c>
      <c r="I1289" s="22">
        <v>1536.2330300000001</v>
      </c>
      <c r="J1289" s="22">
        <v>175.99898999999999</v>
      </c>
      <c r="K1289" s="22">
        <v>233.22300000000001</v>
      </c>
      <c r="L1289" s="22">
        <v>225.07899</v>
      </c>
      <c r="M1289" s="22">
        <v>0</v>
      </c>
      <c r="N1289" s="22">
        <v>1518.7230199999999</v>
      </c>
      <c r="O1289" s="22">
        <v>3.99</v>
      </c>
      <c r="P1289" s="22">
        <v>12.993</v>
      </c>
      <c r="Q1289" s="22">
        <v>0.14932999999999999</v>
      </c>
      <c r="R1289" s="22">
        <v>1.17</v>
      </c>
      <c r="S1289" s="22">
        <v>1.33</v>
      </c>
      <c r="T1289" s="22">
        <v>0.75202000000000002</v>
      </c>
      <c r="U1289" s="24" t="s">
        <v>45532</v>
      </c>
      <c r="V1289" s="24" t="s">
        <v>45533</v>
      </c>
      <c r="W1289" s="25" t="s">
        <v>45534</v>
      </c>
      <c r="X1289">
        <v>1287</v>
      </c>
      <c r="Y1289" s="6" t="s">
        <v>5849</v>
      </c>
      <c r="Z1289" s="6" t="s">
        <v>50574</v>
      </c>
      <c r="AA1289" s="6" t="s">
        <v>50566</v>
      </c>
      <c r="AB1289" s="6" t="s">
        <v>5850</v>
      </c>
      <c r="AC1289" s="6" t="s">
        <v>50918</v>
      </c>
      <c r="AD1289" s="6" t="s">
        <v>50919</v>
      </c>
    </row>
    <row r="1290" spans="1:30" x14ac:dyDescent="0.25">
      <c r="A1290" s="26" t="s">
        <v>1819</v>
      </c>
      <c r="B1290" s="24" t="s">
        <v>1820</v>
      </c>
      <c r="C1290" s="22">
        <v>6401.83</v>
      </c>
      <c r="D1290" s="22">
        <v>589.96600000000001</v>
      </c>
      <c r="E1290" s="22">
        <v>469.26</v>
      </c>
      <c r="F1290" s="22">
        <v>1.25</v>
      </c>
      <c r="G1290" s="22">
        <v>306.57799999999997</v>
      </c>
      <c r="H1290" s="22">
        <v>547.69000000000005</v>
      </c>
      <c r="I1290" s="22">
        <v>1780.8919599999999</v>
      </c>
      <c r="J1290" s="22">
        <v>572.29498000000001</v>
      </c>
      <c r="K1290" s="22">
        <v>1511.79602</v>
      </c>
      <c r="L1290" s="22">
        <v>866.62297999999998</v>
      </c>
      <c r="M1290" s="22">
        <v>0</v>
      </c>
      <c r="N1290" s="22">
        <v>2211.3779199999999</v>
      </c>
      <c r="O1290" s="22">
        <v>92.93</v>
      </c>
      <c r="P1290" s="22">
        <v>27.309989999999999</v>
      </c>
      <c r="Q1290" s="22">
        <v>0.37569999999999998</v>
      </c>
      <c r="R1290" s="22">
        <v>2.7</v>
      </c>
      <c r="S1290" s="22">
        <v>1.68</v>
      </c>
      <c r="T1290" s="22">
        <v>1.14893</v>
      </c>
      <c r="U1290" s="24" t="s">
        <v>45535</v>
      </c>
      <c r="V1290" s="24" t="s">
        <v>45536</v>
      </c>
      <c r="W1290" s="25" t="s">
        <v>45537</v>
      </c>
      <c r="X1290">
        <v>1288</v>
      </c>
      <c r="Y1290" s="6" t="s">
        <v>5851</v>
      </c>
      <c r="Z1290" s="6" t="s">
        <v>51639</v>
      </c>
      <c r="AA1290" s="6" t="s">
        <v>50831</v>
      </c>
      <c r="AB1290" s="6" t="s">
        <v>5852</v>
      </c>
      <c r="AC1290" s="6" t="s">
        <v>50920</v>
      </c>
      <c r="AD1290" s="6" t="s">
        <v>50919</v>
      </c>
    </row>
    <row r="1291" spans="1:30" x14ac:dyDescent="0.25">
      <c r="A1291" s="26" t="s">
        <v>41255</v>
      </c>
      <c r="B1291" s="24" t="s">
        <v>41256</v>
      </c>
      <c r="C1291" s="22">
        <v>2242.5</v>
      </c>
      <c r="D1291" s="22">
        <v>1570</v>
      </c>
      <c r="E1291" s="22">
        <v>-1776.3000500000001</v>
      </c>
      <c r="F1291" s="22">
        <v>1.49</v>
      </c>
      <c r="G1291" s="22">
        <v>582.09996999999998</v>
      </c>
      <c r="H1291" s="22">
        <v>0</v>
      </c>
      <c r="I1291" s="22">
        <v>2589.6000899999999</v>
      </c>
      <c r="J1291" s="22">
        <v>2570.6999500000002</v>
      </c>
      <c r="K1291" s="22">
        <v>1118.40002</v>
      </c>
      <c r="L1291" s="22">
        <v>2994.6000899999999</v>
      </c>
      <c r="M1291" s="22">
        <v>0</v>
      </c>
      <c r="N1291" s="22">
        <v>786</v>
      </c>
      <c r="O1291" s="22">
        <v>3.43</v>
      </c>
      <c r="P1291" s="22">
        <v>80.941999999999993</v>
      </c>
      <c r="Q1291" s="22">
        <v>3.80992</v>
      </c>
      <c r="R1291" s="22">
        <v>0.44</v>
      </c>
      <c r="S1291" s="22">
        <v>0.44</v>
      </c>
      <c r="T1291" s="22">
        <v>0.20862</v>
      </c>
      <c r="U1291" s="24" t="s">
        <v>45538</v>
      </c>
      <c r="V1291" s="24" t="s">
        <v>45539</v>
      </c>
      <c r="W1291" s="25" t="s">
        <v>45540</v>
      </c>
      <c r="X1291">
        <v>1289</v>
      </c>
      <c r="Y1291" s="6" t="s">
        <v>5853</v>
      </c>
      <c r="Z1291" s="6" t="s">
        <v>52373</v>
      </c>
      <c r="AA1291" s="6" t="s">
        <v>52477</v>
      </c>
      <c r="AB1291" s="6" t="s">
        <v>5854</v>
      </c>
      <c r="AC1291" s="6" t="s">
        <v>50921</v>
      </c>
      <c r="AD1291" s="6" t="s">
        <v>50922</v>
      </c>
    </row>
    <row r="1292" spans="1:30" x14ac:dyDescent="0.25">
      <c r="A1292" s="26" t="s">
        <v>41255</v>
      </c>
      <c r="B1292" s="24" t="s">
        <v>41257</v>
      </c>
      <c r="C1292" s="22">
        <v>2107.0700000000002</v>
      </c>
      <c r="D1292" s="22">
        <v>1570</v>
      </c>
      <c r="E1292" s="22">
        <v>-1776.3000500000001</v>
      </c>
      <c r="F1292" s="22">
        <v>1.5</v>
      </c>
      <c r="G1292" s="22">
        <v>582.09996999999998</v>
      </c>
      <c r="H1292" s="22">
        <v>0</v>
      </c>
      <c r="I1292" s="22">
        <v>2589.6000899999999</v>
      </c>
      <c r="J1292" s="22">
        <v>2570.6999500000002</v>
      </c>
      <c r="K1292" s="22">
        <v>1118.40002</v>
      </c>
      <c r="L1292" s="22">
        <v>2994.6000899999999</v>
      </c>
      <c r="M1292" s="22">
        <v>0</v>
      </c>
      <c r="N1292" s="22">
        <v>786</v>
      </c>
      <c r="O1292" s="22">
        <v>3.43</v>
      </c>
      <c r="P1292" s="22">
        <v>80.941999999999993</v>
      </c>
      <c r="Q1292" s="22">
        <v>3.80992</v>
      </c>
      <c r="R1292" s="22">
        <v>0.44</v>
      </c>
      <c r="S1292" s="22">
        <v>0.44</v>
      </c>
      <c r="T1292" s="22">
        <v>0.20862</v>
      </c>
      <c r="U1292" s="24" t="s">
        <v>45538</v>
      </c>
      <c r="V1292" s="24" t="s">
        <v>45539</v>
      </c>
      <c r="W1292" s="25" t="s">
        <v>45540</v>
      </c>
      <c r="X1292">
        <v>1290</v>
      </c>
      <c r="Y1292" s="6" t="s">
        <v>5855</v>
      </c>
      <c r="Z1292" s="6" t="s">
        <v>50731</v>
      </c>
      <c r="AA1292" s="6" t="s">
        <v>90</v>
      </c>
      <c r="AB1292" s="6" t="s">
        <v>5856</v>
      </c>
      <c r="AC1292" s="6" t="s">
        <v>50923</v>
      </c>
      <c r="AD1292" s="6" t="s">
        <v>50924</v>
      </c>
    </row>
    <row r="1293" spans="1:30" x14ac:dyDescent="0.25">
      <c r="A1293" s="26" t="s">
        <v>41258</v>
      </c>
      <c r="B1293" s="24" t="s">
        <v>41259</v>
      </c>
      <c r="C1293" s="22">
        <v>17736.2</v>
      </c>
      <c r="D1293" s="22">
        <v>3376.7370599999999</v>
      </c>
      <c r="E1293" s="22">
        <v>3376.7370599999999</v>
      </c>
      <c r="F1293" s="22">
        <v>1.5</v>
      </c>
      <c r="G1293" s="22">
        <v>576729.375</v>
      </c>
      <c r="H1293" s="22">
        <v>0</v>
      </c>
      <c r="I1293" s="22">
        <v>633.29301999999996</v>
      </c>
      <c r="J1293" s="22">
        <v>204569.70311999999</v>
      </c>
      <c r="K1293" s="22">
        <v>620990.625</v>
      </c>
      <c r="L1293" s="22">
        <v>6873.4540999999999</v>
      </c>
      <c r="M1293" s="22">
        <v>0</v>
      </c>
      <c r="N1293" s="22">
        <v>15014.730460000001</v>
      </c>
      <c r="O1293" s="22">
        <v>12.57</v>
      </c>
      <c r="P1293" s="22">
        <v>31.402989999999999</v>
      </c>
      <c r="Q1293" s="22">
        <v>0.45778000000000002</v>
      </c>
      <c r="R1293" s="22">
        <v>3.04</v>
      </c>
      <c r="S1293" s="22">
        <v>3.04</v>
      </c>
      <c r="T1293" s="22">
        <v>0.21636</v>
      </c>
      <c r="U1293" s="24" t="s">
        <v>45541</v>
      </c>
      <c r="V1293" s="24" t="s">
        <v>45542</v>
      </c>
      <c r="W1293" s="25" t="s">
        <v>45543</v>
      </c>
      <c r="X1293">
        <v>1291</v>
      </c>
      <c r="Y1293" s="6" t="s">
        <v>5857</v>
      </c>
      <c r="Z1293" s="6" t="s">
        <v>52463</v>
      </c>
      <c r="AA1293" s="6" t="s">
        <v>52463</v>
      </c>
      <c r="AB1293" s="6" t="s">
        <v>5858</v>
      </c>
      <c r="AC1293" s="6" t="s">
        <v>50925</v>
      </c>
      <c r="AD1293" s="6" t="s">
        <v>50924</v>
      </c>
    </row>
    <row r="1294" spans="1:30" x14ac:dyDescent="0.25">
      <c r="A1294" s="26" t="s">
        <v>41260</v>
      </c>
      <c r="B1294" s="24" t="s">
        <v>41261</v>
      </c>
      <c r="C1294" s="22">
        <v>2806.51</v>
      </c>
      <c r="D1294" s="22">
        <v>419.69198</v>
      </c>
      <c r="E1294" s="22">
        <v>418.11599000000001</v>
      </c>
      <c r="F1294" s="22">
        <v>1.71</v>
      </c>
      <c r="G1294" s="22">
        <v>25.142990000000001</v>
      </c>
      <c r="H1294" s="22">
        <v>2898.2958899999999</v>
      </c>
      <c r="I1294" s="22">
        <v>12.017989999999999</v>
      </c>
      <c r="J1294" s="22">
        <v>365.41500000000002</v>
      </c>
      <c r="K1294" s="22">
        <v>2986.6540500000001</v>
      </c>
      <c r="L1294" s="22">
        <v>1117.0009700000001</v>
      </c>
      <c r="M1294" s="22">
        <v>0</v>
      </c>
      <c r="N1294" s="22">
        <v>1642.4119800000001</v>
      </c>
      <c r="O1294" s="22">
        <v>71.14</v>
      </c>
      <c r="P1294" s="22">
        <v>38.448999999999998</v>
      </c>
      <c r="Q1294" s="22">
        <v>0.62465999999999999</v>
      </c>
      <c r="R1294" s="22">
        <v>7.82</v>
      </c>
      <c r="S1294" s="22">
        <v>0.24</v>
      </c>
      <c r="T1294" s="22">
        <v>0.17299</v>
      </c>
      <c r="U1294" s="24" t="s">
        <v>45544</v>
      </c>
      <c r="V1294" s="24" t="s">
        <v>45545</v>
      </c>
      <c r="W1294" s="25" t="s">
        <v>45546</v>
      </c>
      <c r="X1294">
        <v>1292</v>
      </c>
      <c r="Y1294" s="6" t="s">
        <v>5859</v>
      </c>
      <c r="Z1294" s="6" t="s">
        <v>48750</v>
      </c>
      <c r="AA1294" s="6" t="s">
        <v>90</v>
      </c>
      <c r="AB1294" s="6" t="s">
        <v>5860</v>
      </c>
      <c r="AC1294" s="6" t="s">
        <v>50926</v>
      </c>
      <c r="AD1294" s="6" t="s">
        <v>50927</v>
      </c>
    </row>
    <row r="1295" spans="1:30" x14ac:dyDescent="0.25">
      <c r="A1295" s="26" t="s">
        <v>41262</v>
      </c>
      <c r="B1295" s="24" t="s">
        <v>41263</v>
      </c>
      <c r="C1295" s="22">
        <v>25111.25</v>
      </c>
      <c r="D1295" s="22">
        <v>1863.8189600000001</v>
      </c>
      <c r="E1295" s="22">
        <v>1571.8659600000001</v>
      </c>
      <c r="F1295" s="22">
        <v>1.1599999999999999</v>
      </c>
      <c r="G1295" s="22">
        <v>1136.4129600000001</v>
      </c>
      <c r="H1295" s="22">
        <v>1430.15698</v>
      </c>
      <c r="I1295" s="22">
        <v>8536.3720699999994</v>
      </c>
      <c r="J1295" s="22">
        <v>2629.6799299999998</v>
      </c>
      <c r="K1295" s="22">
        <v>5376.83691</v>
      </c>
      <c r="L1295" s="22">
        <v>4229.5717699999996</v>
      </c>
      <c r="M1295" s="22">
        <v>0</v>
      </c>
      <c r="N1295" s="22">
        <v>6998.8540000000003</v>
      </c>
      <c r="O1295" s="22">
        <v>26.3</v>
      </c>
      <c r="P1295" s="22">
        <v>37.667990000000003</v>
      </c>
      <c r="Q1295" s="22">
        <v>0.60431999999999997</v>
      </c>
      <c r="R1295" s="22">
        <v>2.04</v>
      </c>
      <c r="S1295" s="22">
        <v>1.5</v>
      </c>
      <c r="T1295" s="22">
        <v>1.06867</v>
      </c>
      <c r="U1295" s="24" t="s">
        <v>45547</v>
      </c>
      <c r="V1295" s="24" t="s">
        <v>45548</v>
      </c>
      <c r="W1295" s="25" t="s">
        <v>45549</v>
      </c>
      <c r="X1295">
        <v>1293</v>
      </c>
      <c r="Y1295" s="6" t="s">
        <v>5861</v>
      </c>
      <c r="Z1295" s="6" t="s">
        <v>51741</v>
      </c>
      <c r="AA1295" s="6" t="s">
        <v>90</v>
      </c>
      <c r="AB1295" s="6" t="s">
        <v>5862</v>
      </c>
      <c r="AC1295" s="6" t="s">
        <v>50928</v>
      </c>
      <c r="AD1295" s="6" t="s">
        <v>50929</v>
      </c>
    </row>
    <row r="1296" spans="1:30" x14ac:dyDescent="0.25">
      <c r="A1296" s="26" t="s">
        <v>1821</v>
      </c>
      <c r="B1296" s="24" t="s">
        <v>1822</v>
      </c>
      <c r="C1296" s="22">
        <v>19295.310000000001</v>
      </c>
      <c r="D1296" s="22">
        <v>2668.3000400000001</v>
      </c>
      <c r="E1296" s="22">
        <v>1762.90002</v>
      </c>
      <c r="F1296" s="22">
        <v>1.04</v>
      </c>
      <c r="G1296" s="22">
        <v>3017.3998999999999</v>
      </c>
      <c r="H1296" s="22">
        <v>470.6</v>
      </c>
      <c r="I1296" s="22">
        <v>12067.900390000001</v>
      </c>
      <c r="J1296" s="22">
        <v>3078.5</v>
      </c>
      <c r="K1296" s="22">
        <v>4625</v>
      </c>
      <c r="L1296" s="22">
        <v>5122.3999000000003</v>
      </c>
      <c r="M1296" s="22">
        <v>0</v>
      </c>
      <c r="N1296" s="22">
        <v>10096.5996</v>
      </c>
      <c r="O1296" s="22">
        <v>116.85</v>
      </c>
      <c r="P1296" s="22">
        <v>33.259990000000002</v>
      </c>
      <c r="Q1296" s="22">
        <v>0.49647000000000002</v>
      </c>
      <c r="R1296" s="22">
        <v>1.63</v>
      </c>
      <c r="S1296" s="22">
        <v>1.35</v>
      </c>
      <c r="T1296" s="22">
        <v>0.36932999999999999</v>
      </c>
      <c r="U1296" s="24" t="s">
        <v>45550</v>
      </c>
      <c r="V1296" s="24" t="s">
        <v>45551</v>
      </c>
      <c r="W1296" s="25" t="s">
        <v>45552</v>
      </c>
      <c r="X1296">
        <v>1294</v>
      </c>
      <c r="Y1296" s="6" t="s">
        <v>5863</v>
      </c>
      <c r="Z1296" s="6" t="s">
        <v>49134</v>
      </c>
      <c r="AA1296" s="6" t="s">
        <v>90</v>
      </c>
      <c r="AB1296" s="6" t="s">
        <v>5864</v>
      </c>
      <c r="AC1296" s="6" t="s">
        <v>50930</v>
      </c>
      <c r="AD1296" s="6" t="s">
        <v>50929</v>
      </c>
    </row>
    <row r="1297" spans="1:30" x14ac:dyDescent="0.25">
      <c r="A1297" s="26" t="s">
        <v>1823</v>
      </c>
      <c r="B1297" s="24" t="s">
        <v>1824</v>
      </c>
      <c r="C1297" s="22">
        <v>34579.03</v>
      </c>
      <c r="D1297" s="22">
        <v>3292</v>
      </c>
      <c r="E1297" s="22">
        <v>1552</v>
      </c>
      <c r="F1297" s="22">
        <v>0.71</v>
      </c>
      <c r="G1297" s="22">
        <v>1291</v>
      </c>
      <c r="H1297" s="22">
        <v>1291</v>
      </c>
      <c r="I1297" s="22">
        <v>23284</v>
      </c>
      <c r="J1297" s="22">
        <v>5776</v>
      </c>
      <c r="K1297" s="22">
        <v>6754</v>
      </c>
      <c r="L1297" s="22">
        <v>6225</v>
      </c>
      <c r="M1297" s="22">
        <v>0</v>
      </c>
      <c r="N1297" s="22">
        <v>18624</v>
      </c>
      <c r="O1297" s="22">
        <v>97.16</v>
      </c>
      <c r="P1297" s="22">
        <v>30.87</v>
      </c>
      <c r="Q1297" s="22">
        <v>0.44653999999999999</v>
      </c>
      <c r="R1297" s="22">
        <v>1.1399999999999999</v>
      </c>
      <c r="S1297" s="22">
        <v>0.95</v>
      </c>
      <c r="T1297" s="22">
        <v>0.72228999999999999</v>
      </c>
      <c r="U1297" s="24" t="s">
        <v>45553</v>
      </c>
      <c r="V1297" s="24" t="s">
        <v>45554</v>
      </c>
      <c r="W1297" s="25" t="s">
        <v>45555</v>
      </c>
      <c r="X1297">
        <v>1295</v>
      </c>
      <c r="Y1297" s="6" t="s">
        <v>5865</v>
      </c>
      <c r="Z1297" s="6" t="s">
        <v>52119</v>
      </c>
      <c r="AA1297" s="6" t="s">
        <v>90</v>
      </c>
      <c r="AB1297" s="6" t="s">
        <v>5866</v>
      </c>
      <c r="AC1297" s="6" t="s">
        <v>50931</v>
      </c>
      <c r="AD1297" s="6" t="s">
        <v>50932</v>
      </c>
    </row>
    <row r="1298" spans="1:30" x14ac:dyDescent="0.25">
      <c r="A1298" s="26" t="s">
        <v>1825</v>
      </c>
      <c r="B1298" s="24" t="s">
        <v>1826</v>
      </c>
      <c r="C1298" s="22">
        <v>31372.9</v>
      </c>
      <c r="D1298" s="22">
        <v>-121.66601</v>
      </c>
      <c r="E1298" s="22">
        <v>-297.65798999999998</v>
      </c>
      <c r="F1298" s="22">
        <v>0.73</v>
      </c>
      <c r="G1298" s="22">
        <v>7.0149900000000001</v>
      </c>
      <c r="H1298" s="22">
        <v>986.58801000000005</v>
      </c>
      <c r="I1298" s="22">
        <v>121.51399000000001</v>
      </c>
      <c r="J1298" s="22">
        <v>3968.6550200000001</v>
      </c>
      <c r="K1298" s="22">
        <v>9712.9990199999993</v>
      </c>
      <c r="L1298" s="22">
        <v>1338.34094</v>
      </c>
      <c r="M1298" s="22">
        <v>0</v>
      </c>
      <c r="N1298" s="22">
        <v>6551.3989199999996</v>
      </c>
      <c r="O1298" s="22">
        <v>6.51</v>
      </c>
      <c r="P1298" s="22">
        <v>15.442</v>
      </c>
      <c r="Q1298" s="22">
        <v>0.18262</v>
      </c>
      <c r="R1298" s="22">
        <v>2.16</v>
      </c>
      <c r="S1298" s="22">
        <v>2.2000000000000002</v>
      </c>
      <c r="T1298" s="22">
        <v>2.19706</v>
      </c>
      <c r="U1298" s="24" t="s">
        <v>45556</v>
      </c>
      <c r="V1298" s="24" t="s">
        <v>45557</v>
      </c>
      <c r="W1298" s="25" t="s">
        <v>45558</v>
      </c>
      <c r="X1298">
        <v>1296</v>
      </c>
      <c r="Y1298" s="6" t="s">
        <v>5867</v>
      </c>
      <c r="Z1298" s="6" t="s">
        <v>50914</v>
      </c>
      <c r="AA1298" s="6" t="s">
        <v>49245</v>
      </c>
      <c r="AB1298" s="6" t="s">
        <v>5868</v>
      </c>
      <c r="AC1298" s="6" t="s">
        <v>50933</v>
      </c>
      <c r="AD1298" s="6" t="s">
        <v>50934</v>
      </c>
    </row>
    <row r="1299" spans="1:30" x14ac:dyDescent="0.25">
      <c r="A1299" s="26" t="s">
        <v>1827</v>
      </c>
      <c r="B1299" s="24" t="s">
        <v>1828</v>
      </c>
      <c r="C1299" s="22">
        <v>10461.950000000001</v>
      </c>
      <c r="D1299" s="22">
        <v>732.40002000000004</v>
      </c>
      <c r="E1299" s="22">
        <v>654.5</v>
      </c>
      <c r="F1299" s="22">
        <v>0.92</v>
      </c>
      <c r="G1299" s="22">
        <v>608.5</v>
      </c>
      <c r="H1299" s="22">
        <v>753</v>
      </c>
      <c r="I1299" s="22">
        <v>186.3</v>
      </c>
      <c r="J1299" s="22">
        <v>1595.6999499999999</v>
      </c>
      <c r="K1299" s="22">
        <v>1496.5</v>
      </c>
      <c r="L1299" s="22">
        <v>814.20001000000002</v>
      </c>
      <c r="M1299" s="22">
        <v>0</v>
      </c>
      <c r="N1299" s="22">
        <v>-203.10001</v>
      </c>
      <c r="O1299" s="22">
        <v>-3.55</v>
      </c>
      <c r="Q1299" s="22">
        <v>-8.0230399999999999</v>
      </c>
      <c r="R1299" s="22">
        <v>1.1000000000000001</v>
      </c>
      <c r="S1299" s="22">
        <v>0.47</v>
      </c>
      <c r="T1299" s="22">
        <v>8.4599999999999995E-2</v>
      </c>
      <c r="U1299" s="24" t="s">
        <v>45559</v>
      </c>
      <c r="V1299" s="24" t="s">
        <v>45560</v>
      </c>
      <c r="W1299" s="25" t="s">
        <v>45561</v>
      </c>
      <c r="X1299">
        <v>1297</v>
      </c>
      <c r="Y1299" s="6" t="s">
        <v>5869</v>
      </c>
      <c r="Z1299" s="6" t="s">
        <v>49170</v>
      </c>
      <c r="AA1299" s="6" t="s">
        <v>49231</v>
      </c>
      <c r="AB1299" s="6" t="s">
        <v>5870</v>
      </c>
      <c r="AC1299" s="6" t="s">
        <v>50935</v>
      </c>
      <c r="AD1299" s="6" t="s">
        <v>50936</v>
      </c>
    </row>
    <row r="1300" spans="1:30" x14ac:dyDescent="0.25">
      <c r="A1300" s="26" t="s">
        <v>1829</v>
      </c>
      <c r="B1300" s="24" t="s">
        <v>1830</v>
      </c>
      <c r="C1300" s="22">
        <v>177899.23</v>
      </c>
      <c r="D1300" s="22">
        <v>9810</v>
      </c>
      <c r="E1300" s="22">
        <v>5606</v>
      </c>
      <c r="F1300" s="22">
        <v>0.84</v>
      </c>
      <c r="G1300" s="22">
        <v>4559</v>
      </c>
      <c r="H1300" s="22">
        <v>1978</v>
      </c>
      <c r="I1300" s="22">
        <v>38237</v>
      </c>
      <c r="J1300" s="22">
        <v>16479</v>
      </c>
      <c r="K1300" s="22">
        <v>13047</v>
      </c>
      <c r="L1300" s="22">
        <v>12198</v>
      </c>
      <c r="M1300" s="22">
        <v>0</v>
      </c>
      <c r="N1300" s="22">
        <v>41374</v>
      </c>
      <c r="O1300" s="22">
        <v>83.96</v>
      </c>
      <c r="P1300" s="22">
        <v>22.149989999999999</v>
      </c>
      <c r="Q1300" s="22">
        <v>0.28420000000000001</v>
      </c>
      <c r="R1300" s="22">
        <v>0.73</v>
      </c>
      <c r="S1300" s="22">
        <v>0.67</v>
      </c>
      <c r="T1300" s="22">
        <v>0.39504</v>
      </c>
      <c r="U1300" s="24" t="s">
        <v>45562</v>
      </c>
      <c r="V1300" s="24" t="s">
        <v>45563</v>
      </c>
      <c r="W1300" s="25" t="s">
        <v>45564</v>
      </c>
      <c r="X1300">
        <v>1298</v>
      </c>
      <c r="Y1300" s="6" t="s">
        <v>5871</v>
      </c>
      <c r="Z1300" s="6" t="s">
        <v>52462</v>
      </c>
      <c r="AA1300" s="6" t="s">
        <v>90</v>
      </c>
      <c r="AB1300" s="6" t="s">
        <v>5872</v>
      </c>
      <c r="AC1300" s="6" t="s">
        <v>50937</v>
      </c>
      <c r="AD1300" s="6" t="s">
        <v>50938</v>
      </c>
    </row>
    <row r="1301" spans="1:30" x14ac:dyDescent="0.25">
      <c r="A1301" s="26" t="s">
        <v>41264</v>
      </c>
      <c r="B1301" s="24" t="s">
        <v>41265</v>
      </c>
      <c r="C1301" s="22">
        <v>3046.98</v>
      </c>
      <c r="D1301" s="22">
        <v>441.14098999999999</v>
      </c>
      <c r="E1301" s="22">
        <v>311.44799</v>
      </c>
      <c r="F1301" s="22">
        <v>0.11</v>
      </c>
      <c r="G1301" s="22">
        <v>638.04699000000005</v>
      </c>
      <c r="H1301" s="22">
        <v>470.59697999999997</v>
      </c>
      <c r="I1301" s="22">
        <v>219.82899</v>
      </c>
      <c r="J1301" s="22">
        <v>1266.8840299999999</v>
      </c>
      <c r="K1301" s="22">
        <v>2112.5649400000002</v>
      </c>
      <c r="L1301" s="22">
        <v>3.5669900000000001</v>
      </c>
      <c r="M1301" s="22">
        <v>0</v>
      </c>
      <c r="N1301" s="22">
        <v>2411.6269499999999</v>
      </c>
      <c r="O1301" s="22">
        <v>6.87</v>
      </c>
      <c r="P1301" s="22">
        <v>9.9750000000000005E-2</v>
      </c>
      <c r="Q1301" s="22">
        <v>9.8999999999999999E-4</v>
      </c>
      <c r="R1301" s="22">
        <v>1.8</v>
      </c>
      <c r="U1301" s="24" t="s">
        <v>45565</v>
      </c>
      <c r="V1301" s="24" t="s">
        <v>45566</v>
      </c>
      <c r="W1301" s="25" t="s">
        <v>45567</v>
      </c>
      <c r="X1301">
        <v>1299</v>
      </c>
      <c r="Y1301" s="6" t="s">
        <v>5873</v>
      </c>
      <c r="Z1301" s="6" t="s">
        <v>49404</v>
      </c>
      <c r="AA1301" s="6" t="s">
        <v>50338</v>
      </c>
      <c r="AB1301" s="6" t="s">
        <v>5874</v>
      </c>
      <c r="AC1301" s="6" t="s">
        <v>50939</v>
      </c>
      <c r="AD1301" s="6" t="s">
        <v>50940</v>
      </c>
    </row>
    <row r="1302" spans="1:30" x14ac:dyDescent="0.25">
      <c r="A1302" s="26" t="s">
        <v>1831</v>
      </c>
      <c r="B1302" s="24" t="s">
        <v>1832</v>
      </c>
      <c r="C1302" s="22">
        <v>3522.27</v>
      </c>
      <c r="D1302" s="22">
        <v>554.79998000000001</v>
      </c>
      <c r="E1302" s="22">
        <v>315.29998000000001</v>
      </c>
      <c r="F1302" s="22">
        <v>1.08</v>
      </c>
      <c r="G1302" s="22">
        <v>262</v>
      </c>
      <c r="H1302" s="22">
        <v>250.1</v>
      </c>
      <c r="I1302" s="22">
        <v>524.59996999999998</v>
      </c>
      <c r="J1302" s="22">
        <v>716.5</v>
      </c>
      <c r="K1302" s="22">
        <v>3139.1999500000002</v>
      </c>
      <c r="L1302" s="22">
        <v>1466.09997</v>
      </c>
      <c r="M1302" s="22">
        <v>0</v>
      </c>
      <c r="N1302" s="22">
        <v>1875</v>
      </c>
      <c r="O1302" s="22">
        <v>22.45</v>
      </c>
      <c r="P1302" s="22">
        <v>55.274999999999999</v>
      </c>
      <c r="Q1302" s="22">
        <v>1.2358899999999999</v>
      </c>
      <c r="R1302" s="22">
        <v>3.2</v>
      </c>
      <c r="S1302" s="22">
        <v>4.03</v>
      </c>
      <c r="T1302" s="22">
        <v>3.6665700000000001</v>
      </c>
      <c r="U1302" s="24" t="s">
        <v>45568</v>
      </c>
      <c r="V1302" s="24" t="s">
        <v>45569</v>
      </c>
      <c r="W1302" s="25" t="s">
        <v>45570</v>
      </c>
      <c r="X1302">
        <v>1300</v>
      </c>
      <c r="Y1302" s="6" t="s">
        <v>5875</v>
      </c>
      <c r="Z1302" s="6" t="s">
        <v>49489</v>
      </c>
      <c r="AA1302" s="6" t="s">
        <v>90</v>
      </c>
      <c r="AB1302" s="6" t="s">
        <v>5876</v>
      </c>
      <c r="AC1302" s="6" t="s">
        <v>50941</v>
      </c>
      <c r="AD1302" s="6" t="s">
        <v>50942</v>
      </c>
    </row>
    <row r="1303" spans="1:30" x14ac:dyDescent="0.25">
      <c r="A1303" s="26" t="s">
        <v>41266</v>
      </c>
      <c r="B1303" s="24" t="s">
        <v>41267</v>
      </c>
      <c r="C1303" s="22">
        <v>2491.61</v>
      </c>
      <c r="D1303" s="22">
        <v>181.63399999999999</v>
      </c>
      <c r="E1303" s="22">
        <v>-26.892009999999999</v>
      </c>
      <c r="F1303" s="22">
        <v>0.86</v>
      </c>
      <c r="G1303" s="22">
        <v>183.11</v>
      </c>
      <c r="H1303" s="22">
        <v>129.37898999999999</v>
      </c>
      <c r="I1303" s="22">
        <v>1137.3459399999999</v>
      </c>
      <c r="J1303" s="22">
        <v>297.39801</v>
      </c>
      <c r="K1303" s="22">
        <v>886.13598000000002</v>
      </c>
      <c r="L1303" s="22">
        <v>518.06700999999998</v>
      </c>
      <c r="M1303" s="22">
        <v>0</v>
      </c>
      <c r="N1303" s="22">
        <v>1207.62402</v>
      </c>
      <c r="O1303" s="22">
        <v>22.83</v>
      </c>
      <c r="P1303" s="22">
        <v>29.767990000000001</v>
      </c>
      <c r="Q1303" s="22">
        <v>0.42383999999999999</v>
      </c>
      <c r="R1303" s="22">
        <v>2.86</v>
      </c>
      <c r="S1303" s="22">
        <v>2.54</v>
      </c>
      <c r="T1303" s="22">
        <v>1.9288799999999999</v>
      </c>
      <c r="U1303" s="24" t="s">
        <v>45571</v>
      </c>
      <c r="V1303" s="24" t="s">
        <v>45572</v>
      </c>
      <c r="W1303" s="25" t="s">
        <v>45573</v>
      </c>
      <c r="X1303">
        <v>1301</v>
      </c>
      <c r="Y1303" s="6" t="s">
        <v>5877</v>
      </c>
      <c r="Z1303" s="6" t="s">
        <v>52515</v>
      </c>
      <c r="AA1303" s="6" t="s">
        <v>52516</v>
      </c>
      <c r="AB1303" s="6" t="s">
        <v>5878</v>
      </c>
      <c r="AC1303" s="6" t="s">
        <v>50943</v>
      </c>
      <c r="AD1303" s="6" t="s">
        <v>50944</v>
      </c>
    </row>
    <row r="1304" spans="1:30" x14ac:dyDescent="0.25">
      <c r="A1304" s="26" t="s">
        <v>41268</v>
      </c>
      <c r="B1304" s="24" t="s">
        <v>41269</v>
      </c>
      <c r="C1304" s="22">
        <v>5086.1899999999996</v>
      </c>
      <c r="D1304" s="22">
        <v>347.50601</v>
      </c>
      <c r="E1304" s="22">
        <v>166.76899</v>
      </c>
      <c r="F1304" s="22">
        <v>-0.7</v>
      </c>
      <c r="G1304" s="22">
        <v>30.549990000000001</v>
      </c>
      <c r="H1304" s="22">
        <v>174.92099999999999</v>
      </c>
      <c r="I1304" s="22">
        <v>0</v>
      </c>
      <c r="J1304" s="22">
        <v>410.14400999999998</v>
      </c>
      <c r="K1304" s="22">
        <v>875.29301999999996</v>
      </c>
      <c r="L1304" s="22">
        <v>0</v>
      </c>
      <c r="M1304" s="22">
        <v>0</v>
      </c>
      <c r="N1304" s="22">
        <v>732.07201999999995</v>
      </c>
      <c r="O1304" s="22">
        <v>3.15</v>
      </c>
      <c r="P1304" s="22">
        <v>0</v>
      </c>
      <c r="Q1304" s="22">
        <v>0</v>
      </c>
      <c r="R1304" s="22">
        <v>2.02</v>
      </c>
      <c r="S1304" s="22">
        <v>1.71</v>
      </c>
      <c r="T1304" s="22">
        <v>1.63313</v>
      </c>
      <c r="U1304" s="24" t="s">
        <v>45574</v>
      </c>
      <c r="V1304" s="24" t="s">
        <v>45575</v>
      </c>
      <c r="W1304" s="25" t="s">
        <v>45576</v>
      </c>
      <c r="X1304">
        <v>1302</v>
      </c>
      <c r="Y1304" s="6" t="s">
        <v>5879</v>
      </c>
      <c r="Z1304" s="6" t="s">
        <v>49721</v>
      </c>
      <c r="AA1304" s="6" t="s">
        <v>90</v>
      </c>
      <c r="AB1304" s="6" t="s">
        <v>5880</v>
      </c>
      <c r="AC1304" s="6" t="s">
        <v>50945</v>
      </c>
      <c r="AD1304" s="6" t="s">
        <v>50946</v>
      </c>
    </row>
    <row r="1305" spans="1:30" x14ac:dyDescent="0.25">
      <c r="A1305" s="26" t="s">
        <v>1833</v>
      </c>
      <c r="B1305" s="24" t="s">
        <v>1833</v>
      </c>
      <c r="C1305" s="22">
        <v>14297.33</v>
      </c>
      <c r="D1305" s="22">
        <v>1860</v>
      </c>
      <c r="E1305" s="22">
        <v>1596</v>
      </c>
      <c r="F1305" s="22">
        <v>1.35</v>
      </c>
      <c r="G1305" s="22">
        <v>998</v>
      </c>
      <c r="H1305" s="22">
        <v>2752</v>
      </c>
      <c r="I1305" s="22">
        <v>4972</v>
      </c>
      <c r="J1305" s="22">
        <v>2271</v>
      </c>
      <c r="K1305" s="22">
        <v>4258</v>
      </c>
      <c r="L1305" s="22">
        <v>2622</v>
      </c>
      <c r="M1305" s="22">
        <v>0</v>
      </c>
      <c r="N1305" s="22">
        <v>5467</v>
      </c>
      <c r="O1305" s="22">
        <v>21.34</v>
      </c>
      <c r="P1305" s="22">
        <v>16.593990000000002</v>
      </c>
      <c r="Q1305" s="22">
        <v>0.19474</v>
      </c>
      <c r="R1305" s="22">
        <v>1.92</v>
      </c>
      <c r="S1305" s="22">
        <v>0.66</v>
      </c>
      <c r="T1305" s="22">
        <v>0.22369</v>
      </c>
      <c r="U1305" s="24" t="s">
        <v>45577</v>
      </c>
      <c r="V1305" s="24" t="s">
        <v>45578</v>
      </c>
      <c r="W1305" s="25" t="s">
        <v>45579</v>
      </c>
      <c r="X1305">
        <v>1303</v>
      </c>
      <c r="Y1305" s="6" t="s">
        <v>5881</v>
      </c>
      <c r="Z1305" s="6" t="s">
        <v>49281</v>
      </c>
      <c r="AA1305" s="6" t="s">
        <v>49281</v>
      </c>
      <c r="AB1305" s="6" t="s">
        <v>5882</v>
      </c>
      <c r="AC1305" s="6" t="s">
        <v>50947</v>
      </c>
      <c r="AD1305" s="6" t="s">
        <v>50948</v>
      </c>
    </row>
    <row r="1306" spans="1:30" x14ac:dyDescent="0.25">
      <c r="A1306" s="26" t="s">
        <v>1834</v>
      </c>
      <c r="B1306" s="24" t="s">
        <v>1835</v>
      </c>
      <c r="C1306" s="22">
        <v>421724</v>
      </c>
      <c r="D1306" s="22">
        <v>8328.9003900000007</v>
      </c>
      <c r="E1306" s="22">
        <v>6806.3999000000003</v>
      </c>
      <c r="F1306" s="22">
        <v>0.36</v>
      </c>
      <c r="G1306" s="22">
        <v>8558.9003900000007</v>
      </c>
      <c r="H1306" s="22">
        <v>4309.7001899999996</v>
      </c>
      <c r="I1306" s="22">
        <v>11279.5996</v>
      </c>
      <c r="J1306" s="22">
        <v>17138.199209999999</v>
      </c>
      <c r="K1306" s="22">
        <v>18034.5</v>
      </c>
      <c r="L1306" s="22">
        <v>14737.5</v>
      </c>
      <c r="M1306" s="22">
        <v>0</v>
      </c>
      <c r="N1306" s="22">
        <v>10775.400390000001</v>
      </c>
      <c r="O1306" s="22">
        <v>11.9</v>
      </c>
      <c r="P1306" s="22">
        <v>62.569000000000003</v>
      </c>
      <c r="Q1306" s="22">
        <v>1.6715899999999999</v>
      </c>
      <c r="R1306" s="22">
        <v>1.3</v>
      </c>
      <c r="S1306" s="22">
        <v>0.8</v>
      </c>
      <c r="T1306" s="22">
        <v>0.30142000000000002</v>
      </c>
      <c r="U1306" s="24" t="s">
        <v>45580</v>
      </c>
      <c r="V1306" s="24" t="s">
        <v>45581</v>
      </c>
      <c r="W1306" s="25" t="s">
        <v>45582</v>
      </c>
      <c r="X1306">
        <v>1304</v>
      </c>
      <c r="Y1306" s="6" t="s">
        <v>5883</v>
      </c>
      <c r="Z1306" s="6" t="s">
        <v>49699</v>
      </c>
      <c r="AA1306" s="6" t="s">
        <v>49022</v>
      </c>
      <c r="AB1306" s="6" t="s">
        <v>5884</v>
      </c>
      <c r="AC1306" s="6" t="s">
        <v>50949</v>
      </c>
      <c r="AD1306" s="6" t="s">
        <v>50948</v>
      </c>
    </row>
    <row r="1307" spans="1:30" x14ac:dyDescent="0.25">
      <c r="A1307" s="26" t="s">
        <v>1836</v>
      </c>
      <c r="B1307" s="24" t="s">
        <v>1837</v>
      </c>
      <c r="C1307" s="22">
        <v>115151.41</v>
      </c>
      <c r="D1307" s="22">
        <v>8707</v>
      </c>
      <c r="E1307" s="22">
        <v>7303</v>
      </c>
      <c r="F1307" s="22">
        <v>0.67</v>
      </c>
      <c r="G1307" s="22">
        <v>2505</v>
      </c>
      <c r="H1307" s="22">
        <v>3088</v>
      </c>
      <c r="I1307" s="22">
        <v>13239</v>
      </c>
      <c r="J1307" s="22">
        <v>15887</v>
      </c>
      <c r="K1307" s="22">
        <v>20991</v>
      </c>
      <c r="L1307" s="22">
        <v>15429</v>
      </c>
      <c r="M1307" s="22">
        <v>0</v>
      </c>
      <c r="N1307" s="22">
        <v>9266</v>
      </c>
      <c r="O1307" s="22">
        <v>38.090000000000003</v>
      </c>
      <c r="P1307" s="22">
        <v>61.616999999999997</v>
      </c>
      <c r="Q1307" s="22">
        <v>1.6053200000000001</v>
      </c>
      <c r="R1307" s="22">
        <v>1.3</v>
      </c>
      <c r="S1307" s="22">
        <v>1.1299999999999999</v>
      </c>
      <c r="T1307" s="22">
        <v>0.96921999999999997</v>
      </c>
      <c r="U1307" s="24" t="s">
        <v>45583</v>
      </c>
      <c r="V1307" s="24" t="s">
        <v>45584</v>
      </c>
      <c r="W1307" s="25" t="s">
        <v>45585</v>
      </c>
      <c r="X1307">
        <v>1305</v>
      </c>
      <c r="Y1307" s="6" t="s">
        <v>5885</v>
      </c>
      <c r="Z1307" s="6" t="s">
        <v>50978</v>
      </c>
      <c r="AA1307" s="6" t="s">
        <v>90</v>
      </c>
      <c r="AB1307" s="6" t="s">
        <v>5886</v>
      </c>
      <c r="AC1307" s="6" t="s">
        <v>50950</v>
      </c>
      <c r="AD1307" s="6" t="s">
        <v>50951</v>
      </c>
    </row>
    <row r="1308" spans="1:30" x14ac:dyDescent="0.25">
      <c r="A1308" s="26" t="s">
        <v>1838</v>
      </c>
      <c r="B1308" s="24" t="s">
        <v>1839</v>
      </c>
      <c r="C1308" s="22">
        <v>3825.24</v>
      </c>
      <c r="D1308" s="22">
        <v>-2589</v>
      </c>
      <c r="E1308" s="22">
        <v>-2547</v>
      </c>
      <c r="F1308" s="22">
        <v>1.77</v>
      </c>
      <c r="G1308" s="22">
        <v>21135</v>
      </c>
      <c r="H1308" s="22">
        <v>0</v>
      </c>
      <c r="I1308" s="22">
        <v>1144</v>
      </c>
      <c r="J1308" s="22">
        <v>170163</v>
      </c>
      <c r="K1308" s="22">
        <v>31570</v>
      </c>
      <c r="L1308" s="22">
        <v>5955</v>
      </c>
      <c r="M1308" s="22">
        <v>986</v>
      </c>
      <c r="N1308" s="22">
        <v>3583</v>
      </c>
      <c r="O1308" s="22">
        <v>33.89</v>
      </c>
      <c r="P1308" s="22">
        <v>47.01699</v>
      </c>
      <c r="Q1308" s="22">
        <v>1.0396700000000001</v>
      </c>
      <c r="R1308" s="22">
        <v>0.19</v>
      </c>
      <c r="S1308" s="22">
        <v>0.19</v>
      </c>
      <c r="T1308" s="22">
        <v>6.132E-2</v>
      </c>
      <c r="U1308" s="24" t="s">
        <v>45586</v>
      </c>
      <c r="V1308" s="24" t="s">
        <v>45587</v>
      </c>
      <c r="W1308" s="25" t="s">
        <v>45588</v>
      </c>
      <c r="X1308">
        <v>1306</v>
      </c>
      <c r="Y1308" s="6" t="s">
        <v>5887</v>
      </c>
      <c r="Z1308" s="6" t="s">
        <v>50009</v>
      </c>
      <c r="AA1308" s="6" t="s">
        <v>90</v>
      </c>
      <c r="AB1308" s="6" t="s">
        <v>5888</v>
      </c>
      <c r="AC1308" s="6" t="s">
        <v>50952</v>
      </c>
      <c r="AD1308" s="6" t="s">
        <v>50953</v>
      </c>
    </row>
    <row r="1309" spans="1:30" x14ac:dyDescent="0.25">
      <c r="A1309" s="26" t="s">
        <v>1840</v>
      </c>
      <c r="B1309" s="24" t="s">
        <v>1841</v>
      </c>
      <c r="C1309" s="22">
        <v>34837.769999999997</v>
      </c>
      <c r="D1309" s="22">
        <v>5676</v>
      </c>
      <c r="E1309" s="22">
        <v>4500</v>
      </c>
      <c r="F1309" s="22">
        <v>1</v>
      </c>
      <c r="G1309" s="22">
        <v>1944</v>
      </c>
      <c r="H1309" s="22">
        <v>826</v>
      </c>
      <c r="I1309" s="22">
        <v>77</v>
      </c>
      <c r="J1309" s="22">
        <v>6795</v>
      </c>
      <c r="K1309" s="22">
        <v>5608</v>
      </c>
      <c r="L1309" s="22">
        <v>24055</v>
      </c>
      <c r="M1309" s="22">
        <v>0</v>
      </c>
      <c r="N1309" s="22">
        <v>-171</v>
      </c>
      <c r="O1309" s="22">
        <v>22.39</v>
      </c>
      <c r="P1309" s="22">
        <v>81.475989999999996</v>
      </c>
      <c r="Q1309" s="22">
        <v>4.3985200000000004</v>
      </c>
      <c r="R1309" s="22">
        <v>1.43</v>
      </c>
      <c r="S1309" s="22">
        <v>0.7</v>
      </c>
      <c r="T1309" s="22">
        <v>0.41765999999999998</v>
      </c>
      <c r="U1309" s="24" t="s">
        <v>45589</v>
      </c>
      <c r="V1309" s="24" t="s">
        <v>45590</v>
      </c>
      <c r="W1309" s="25" t="s">
        <v>45591</v>
      </c>
      <c r="X1309">
        <v>1307</v>
      </c>
      <c r="Y1309" s="6" t="s">
        <v>5889</v>
      </c>
      <c r="Z1309" s="6" t="s">
        <v>52517</v>
      </c>
      <c r="AA1309" s="6" t="s">
        <v>90</v>
      </c>
      <c r="AB1309" s="6" t="s">
        <v>5890</v>
      </c>
      <c r="AC1309" s="6" t="s">
        <v>50954</v>
      </c>
      <c r="AD1309" s="6" t="s">
        <v>50955</v>
      </c>
    </row>
    <row r="1310" spans="1:30" x14ac:dyDescent="0.25">
      <c r="A1310" s="26" t="s">
        <v>41270</v>
      </c>
      <c r="B1310" s="24" t="s">
        <v>41271</v>
      </c>
      <c r="C1310" s="22">
        <v>15597.95</v>
      </c>
      <c r="D1310" s="22">
        <v>948.23901000000001</v>
      </c>
      <c r="E1310" s="22">
        <v>843.30798000000004</v>
      </c>
      <c r="F1310" s="22">
        <v>0.74</v>
      </c>
      <c r="G1310" s="22">
        <v>152.14798999999999</v>
      </c>
      <c r="H1310" s="22">
        <v>274.78500000000003</v>
      </c>
      <c r="I1310" s="22">
        <v>54.29</v>
      </c>
      <c r="J1310" s="22">
        <v>1194.0959399999999</v>
      </c>
      <c r="K1310" s="22">
        <v>2894.1369599999998</v>
      </c>
      <c r="L1310" s="22">
        <v>0</v>
      </c>
      <c r="M1310" s="22">
        <v>0</v>
      </c>
      <c r="N1310" s="22">
        <v>3271.13598</v>
      </c>
      <c r="U1310" s="24" t="s">
        <v>45592</v>
      </c>
      <c r="V1310" s="24" t="s">
        <v>45593</v>
      </c>
      <c r="W1310" s="25" t="s">
        <v>45594</v>
      </c>
      <c r="X1310">
        <v>1308</v>
      </c>
      <c r="Y1310" s="6" t="s">
        <v>5891</v>
      </c>
      <c r="Z1310" s="6" t="s">
        <v>49327</v>
      </c>
      <c r="AA1310" s="6" t="s">
        <v>90</v>
      </c>
      <c r="AB1310" s="6" t="s">
        <v>5892</v>
      </c>
      <c r="AC1310" s="6" t="s">
        <v>50956</v>
      </c>
      <c r="AD1310" s="6" t="s">
        <v>50957</v>
      </c>
    </row>
    <row r="1311" spans="1:30" x14ac:dyDescent="0.25">
      <c r="A1311" s="26" t="s">
        <v>1842</v>
      </c>
      <c r="B1311" s="24" t="s">
        <v>1843</v>
      </c>
      <c r="C1311" s="22">
        <v>13142.55</v>
      </c>
      <c r="D1311" s="22">
        <v>1704</v>
      </c>
      <c r="E1311" s="22">
        <v>1033</v>
      </c>
      <c r="F1311" s="22">
        <v>0.56000000000000005</v>
      </c>
      <c r="G1311" s="22">
        <v>516</v>
      </c>
      <c r="H1311" s="22">
        <v>325</v>
      </c>
      <c r="I1311" s="22">
        <v>0</v>
      </c>
      <c r="J1311" s="22">
        <v>2363</v>
      </c>
      <c r="K1311" s="22">
        <v>1250</v>
      </c>
      <c r="L1311" s="22">
        <v>7668</v>
      </c>
      <c r="M1311" s="22">
        <v>0</v>
      </c>
      <c r="N1311" s="22">
        <v>6276</v>
      </c>
      <c r="O1311" s="22">
        <v>25.17</v>
      </c>
      <c r="P1311" s="22">
        <v>56.237990000000003</v>
      </c>
      <c r="Q1311" s="22">
        <v>1.28508</v>
      </c>
      <c r="R1311" s="22">
        <v>0.62</v>
      </c>
      <c r="S1311" s="22">
        <v>0.39</v>
      </c>
      <c r="T1311" s="22">
        <v>0.17308000000000001</v>
      </c>
      <c r="U1311" s="24" t="s">
        <v>45595</v>
      </c>
      <c r="V1311" s="24" t="s">
        <v>45596</v>
      </c>
      <c r="W1311" s="25" t="s">
        <v>45597</v>
      </c>
      <c r="X1311">
        <v>1309</v>
      </c>
      <c r="Y1311" s="6" t="s">
        <v>5893</v>
      </c>
      <c r="Z1311" s="6" t="s">
        <v>50806</v>
      </c>
      <c r="AA1311" s="6" t="s">
        <v>50950</v>
      </c>
      <c r="AB1311" s="6" t="s">
        <v>5894</v>
      </c>
      <c r="AC1311" s="6" t="s">
        <v>50958</v>
      </c>
      <c r="AD1311" s="6" t="s">
        <v>50959</v>
      </c>
    </row>
    <row r="1312" spans="1:30" x14ac:dyDescent="0.25">
      <c r="A1312" s="26" t="s">
        <v>1844</v>
      </c>
      <c r="B1312" s="24" t="s">
        <v>1845</v>
      </c>
      <c r="C1312" s="22">
        <v>5985.96</v>
      </c>
      <c r="D1312" s="22">
        <v>83.081999999999994</v>
      </c>
      <c r="E1312" s="22">
        <v>33.90399</v>
      </c>
      <c r="F1312" s="22">
        <v>0.68</v>
      </c>
      <c r="G1312" s="22">
        <v>213.39699999999999</v>
      </c>
      <c r="H1312" s="22">
        <v>35.474989999999998</v>
      </c>
      <c r="I1312" s="22">
        <v>376.47399000000001</v>
      </c>
      <c r="J1312" s="22">
        <v>247.70099999999999</v>
      </c>
      <c r="K1312" s="22">
        <v>677.61602000000005</v>
      </c>
      <c r="L1312" s="22">
        <v>557.71196999999995</v>
      </c>
      <c r="M1312" s="22">
        <v>0</v>
      </c>
      <c r="N1312" s="22">
        <v>447.14699999999999</v>
      </c>
      <c r="O1312" s="22">
        <v>6.52</v>
      </c>
      <c r="P1312" s="22">
        <v>55.627989999999997</v>
      </c>
      <c r="Q1312" s="22">
        <v>1.2536799999999999</v>
      </c>
      <c r="R1312" s="22">
        <v>2.8</v>
      </c>
      <c r="S1312" s="22">
        <v>2.59</v>
      </c>
      <c r="T1312" s="22">
        <v>1.73089</v>
      </c>
      <c r="U1312" s="24" t="s">
        <v>45598</v>
      </c>
      <c r="V1312" s="24" t="s">
        <v>45599</v>
      </c>
      <c r="W1312" s="25" t="s">
        <v>45600</v>
      </c>
      <c r="X1312">
        <v>1310</v>
      </c>
      <c r="Y1312" s="6" t="s">
        <v>5895</v>
      </c>
      <c r="Z1312" s="6" t="s">
        <v>51771</v>
      </c>
      <c r="AA1312" s="6" t="s">
        <v>51765</v>
      </c>
      <c r="AB1312" s="6" t="s">
        <v>5896</v>
      </c>
      <c r="AC1312" s="6" t="s">
        <v>50960</v>
      </c>
      <c r="AD1312" s="6" t="s">
        <v>50961</v>
      </c>
    </row>
    <row r="1313" spans="1:30" x14ac:dyDescent="0.25">
      <c r="A1313" s="26" t="s">
        <v>41272</v>
      </c>
      <c r="B1313" s="24" t="s">
        <v>41273</v>
      </c>
      <c r="C1313" s="22">
        <v>11661.2</v>
      </c>
      <c r="D1313" s="22">
        <v>4032.0949700000001</v>
      </c>
      <c r="E1313" s="22">
        <v>2767.7309500000001</v>
      </c>
      <c r="F1313" s="22">
        <v>0.98</v>
      </c>
      <c r="G1313" s="22">
        <v>11445.360350000001</v>
      </c>
      <c r="H1313" s="22">
        <v>8300.6581999999999</v>
      </c>
      <c r="I1313" s="22">
        <v>8066.7851499999997</v>
      </c>
      <c r="J1313" s="22">
        <v>32758.730459999999</v>
      </c>
      <c r="K1313" s="22">
        <v>28996.859369999998</v>
      </c>
      <c r="L1313" s="22">
        <v>2633.3479000000002</v>
      </c>
      <c r="M1313" s="22">
        <v>0</v>
      </c>
      <c r="N1313" s="22">
        <v>5394.7011700000003</v>
      </c>
      <c r="O1313" s="22">
        <v>9.57</v>
      </c>
      <c r="P1313" s="22">
        <v>40.137999999999998</v>
      </c>
      <c r="Q1313" s="22">
        <v>0.67049000000000003</v>
      </c>
      <c r="R1313" s="22">
        <v>0.9</v>
      </c>
      <c r="U1313" s="24" t="s">
        <v>45601</v>
      </c>
      <c r="V1313" s="24" t="s">
        <v>45601</v>
      </c>
      <c r="W1313" s="25" t="s">
        <v>45602</v>
      </c>
      <c r="X1313">
        <v>1311</v>
      </c>
      <c r="Y1313" s="6" t="s">
        <v>5897</v>
      </c>
      <c r="Z1313" s="6" t="s">
        <v>50103</v>
      </c>
      <c r="AA1313" s="6" t="s">
        <v>50000</v>
      </c>
      <c r="AB1313" s="6" t="s">
        <v>5898</v>
      </c>
      <c r="AC1313" s="6" t="s">
        <v>50962</v>
      </c>
      <c r="AD1313" s="6" t="s">
        <v>50963</v>
      </c>
    </row>
    <row r="1314" spans="1:30" x14ac:dyDescent="0.25">
      <c r="A1314" s="26" t="s">
        <v>1846</v>
      </c>
      <c r="B1314" s="24" t="s">
        <v>1847</v>
      </c>
      <c r="C1314" s="22">
        <v>5675.77</v>
      </c>
      <c r="D1314" s="22">
        <v>584</v>
      </c>
      <c r="E1314" s="22">
        <v>164</v>
      </c>
      <c r="F1314" s="22">
        <v>1.78</v>
      </c>
      <c r="G1314" s="22">
        <v>455</v>
      </c>
      <c r="H1314" s="22">
        <v>161</v>
      </c>
      <c r="I1314" s="22">
        <v>3861</v>
      </c>
      <c r="J1314" s="22">
        <v>622</v>
      </c>
      <c r="K1314" s="22">
        <v>1694</v>
      </c>
      <c r="L1314" s="22">
        <v>3870</v>
      </c>
      <c r="M1314" s="22">
        <v>0</v>
      </c>
      <c r="N1314" s="22">
        <v>1161</v>
      </c>
      <c r="O1314" s="22">
        <v>12.98</v>
      </c>
      <c r="P1314" s="22">
        <v>76.558989999999994</v>
      </c>
      <c r="Q1314" s="22">
        <v>3.2660399999999998</v>
      </c>
      <c r="R1314" s="22">
        <v>2.74</v>
      </c>
      <c r="S1314" s="22">
        <v>2.46</v>
      </c>
      <c r="T1314" s="22">
        <v>1.7331099999999999</v>
      </c>
      <c r="U1314" s="24" t="s">
        <v>45603</v>
      </c>
      <c r="V1314" s="24" t="s">
        <v>45604</v>
      </c>
      <c r="W1314" s="25" t="s">
        <v>45605</v>
      </c>
      <c r="X1314">
        <v>1312</v>
      </c>
      <c r="Y1314" s="6" t="s">
        <v>5899</v>
      </c>
      <c r="Z1314" s="6" t="s">
        <v>50245</v>
      </c>
      <c r="AA1314" s="6" t="s">
        <v>90</v>
      </c>
      <c r="AB1314" s="6" t="s">
        <v>5900</v>
      </c>
      <c r="AC1314" s="6" t="s">
        <v>50964</v>
      </c>
      <c r="AD1314" s="6" t="s">
        <v>50965</v>
      </c>
    </row>
    <row r="1315" spans="1:30" x14ac:dyDescent="0.25">
      <c r="A1315" s="26" t="s">
        <v>1848</v>
      </c>
      <c r="B1315" s="24" t="s">
        <v>1849</v>
      </c>
      <c r="C1315" s="22">
        <v>10248.219999999999</v>
      </c>
      <c r="D1315" s="22">
        <v>564.23797000000002</v>
      </c>
      <c r="E1315" s="22">
        <v>463.52199999999999</v>
      </c>
      <c r="F1315" s="22">
        <v>0.89</v>
      </c>
      <c r="G1315" s="22">
        <v>630.38201000000004</v>
      </c>
      <c r="H1315" s="22">
        <v>682.89300000000003</v>
      </c>
      <c r="I1315" s="22">
        <v>517.78301999999996</v>
      </c>
      <c r="J1315" s="22">
        <v>1050.1070500000001</v>
      </c>
      <c r="K1315" s="22">
        <v>2605.17407</v>
      </c>
      <c r="L1315" s="22">
        <v>0</v>
      </c>
      <c r="M1315" s="22">
        <v>0</v>
      </c>
      <c r="N1315" s="22">
        <v>2257.56005</v>
      </c>
      <c r="O1315" s="22">
        <v>13.8</v>
      </c>
      <c r="P1315" s="22">
        <v>0</v>
      </c>
      <c r="Q1315" s="22">
        <v>0</v>
      </c>
      <c r="R1315" s="22">
        <v>2.48</v>
      </c>
      <c r="S1315" s="22">
        <v>1.83</v>
      </c>
      <c r="T1315" s="22">
        <v>1.2302500000000001</v>
      </c>
      <c r="U1315" s="24" t="s">
        <v>45606</v>
      </c>
      <c r="V1315" s="24" t="s">
        <v>45607</v>
      </c>
      <c r="W1315" s="25" t="s">
        <v>45608</v>
      </c>
      <c r="X1315">
        <v>1313</v>
      </c>
      <c r="Y1315" s="6" t="s">
        <v>5901</v>
      </c>
      <c r="Z1315" s="6" t="s">
        <v>50319</v>
      </c>
      <c r="AA1315" s="6" t="s">
        <v>50148</v>
      </c>
      <c r="AB1315" s="6" t="s">
        <v>5902</v>
      </c>
      <c r="AC1315" s="6" t="s">
        <v>50966</v>
      </c>
      <c r="AD1315" s="6" t="s">
        <v>50967</v>
      </c>
    </row>
    <row r="1316" spans="1:30" x14ac:dyDescent="0.25">
      <c r="A1316" s="26" t="s">
        <v>1851</v>
      </c>
      <c r="B1316" s="24" t="s">
        <v>1852</v>
      </c>
      <c r="C1316" s="22">
        <v>3180.76</v>
      </c>
      <c r="D1316" s="22">
        <v>271.298</v>
      </c>
      <c r="E1316" s="22">
        <v>240.12100000000001</v>
      </c>
      <c r="F1316" s="22">
        <v>0.62</v>
      </c>
      <c r="G1316" s="22">
        <v>80.200990000000004</v>
      </c>
      <c r="H1316" s="22">
        <v>0</v>
      </c>
      <c r="I1316" s="22">
        <v>337.56599999999997</v>
      </c>
      <c r="J1316" s="22">
        <v>99.706000000000003</v>
      </c>
      <c r="K1316" s="22">
        <v>273.27301</v>
      </c>
      <c r="L1316" s="22">
        <v>0</v>
      </c>
      <c r="M1316" s="22">
        <v>0</v>
      </c>
      <c r="N1316" s="22">
        <v>637.61901</v>
      </c>
      <c r="O1316" s="22">
        <v>21.44</v>
      </c>
      <c r="P1316" s="22">
        <v>0</v>
      </c>
      <c r="Q1316" s="22">
        <v>0</v>
      </c>
      <c r="R1316" s="22">
        <v>2.64</v>
      </c>
      <c r="S1316" s="22">
        <v>2.74</v>
      </c>
      <c r="T1316" s="22">
        <v>1.93641</v>
      </c>
      <c r="U1316" s="24" t="s">
        <v>45609</v>
      </c>
      <c r="V1316" s="24" t="s">
        <v>45610</v>
      </c>
      <c r="W1316" s="25" t="s">
        <v>45611</v>
      </c>
      <c r="X1316">
        <v>1314</v>
      </c>
      <c r="Y1316" s="6" t="s">
        <v>5903</v>
      </c>
      <c r="Z1316" s="6" t="s">
        <v>52518</v>
      </c>
      <c r="AA1316" s="6" t="s">
        <v>90</v>
      </c>
      <c r="AB1316" s="6" t="s">
        <v>5904</v>
      </c>
      <c r="AC1316" s="6" t="s">
        <v>50968</v>
      </c>
      <c r="AD1316" s="6" t="s">
        <v>50969</v>
      </c>
    </row>
    <row r="1317" spans="1:30" x14ac:dyDescent="0.25">
      <c r="A1317" s="26" t="s">
        <v>1853</v>
      </c>
      <c r="B1317" s="24" t="s">
        <v>1854</v>
      </c>
      <c r="C1317" s="22">
        <v>123323.59</v>
      </c>
      <c r="D1317" s="22">
        <v>12140</v>
      </c>
      <c r="E1317" s="22">
        <v>10159</v>
      </c>
      <c r="F1317" s="22">
        <v>1.08</v>
      </c>
      <c r="G1317" s="22">
        <v>0</v>
      </c>
      <c r="H1317" s="22">
        <v>18532</v>
      </c>
      <c r="I1317" s="22">
        <v>0</v>
      </c>
      <c r="J1317" s="22">
        <v>19511</v>
      </c>
      <c r="K1317" s="22">
        <v>21442</v>
      </c>
      <c r="L1317" s="22">
        <v>32876</v>
      </c>
      <c r="M1317" s="22">
        <v>0</v>
      </c>
      <c r="N1317" s="22">
        <v>-14254</v>
      </c>
      <c r="O1317" s="22">
        <v>-24.67</v>
      </c>
      <c r="Q1317" s="22">
        <v>-2.4380099999999998</v>
      </c>
      <c r="R1317" s="22">
        <v>1.25</v>
      </c>
      <c r="S1317" s="22">
        <v>0.15</v>
      </c>
      <c r="T1317" s="22">
        <v>0.14913999999999999</v>
      </c>
      <c r="U1317" s="24" t="s">
        <v>45612</v>
      </c>
      <c r="V1317" s="24" t="s">
        <v>45613</v>
      </c>
      <c r="W1317" s="25" t="s">
        <v>45614</v>
      </c>
      <c r="X1317">
        <v>1315</v>
      </c>
      <c r="Y1317" s="6" t="s">
        <v>5905</v>
      </c>
      <c r="Z1317" s="6" t="s">
        <v>50921</v>
      </c>
      <c r="AA1317" s="6" t="s">
        <v>90</v>
      </c>
      <c r="AB1317" s="6" t="s">
        <v>5906</v>
      </c>
      <c r="AC1317" s="6" t="s">
        <v>50970</v>
      </c>
      <c r="AD1317" s="6" t="s">
        <v>50971</v>
      </c>
    </row>
    <row r="1318" spans="1:30" x14ac:dyDescent="0.25">
      <c r="A1318" s="26" t="s">
        <v>1855</v>
      </c>
      <c r="B1318" s="24" t="s">
        <v>1856</v>
      </c>
      <c r="C1318" s="22">
        <v>4551.42</v>
      </c>
      <c r="D1318" s="22">
        <v>1463.31494</v>
      </c>
      <c r="E1318" s="22">
        <v>-1726.9050299999999</v>
      </c>
      <c r="F1318" s="22">
        <v>1.43</v>
      </c>
      <c r="G1318" s="22">
        <v>1769.8380099999999</v>
      </c>
      <c r="H1318" s="22">
        <v>2011.04296</v>
      </c>
      <c r="I1318" s="22">
        <v>1227.0699400000001</v>
      </c>
      <c r="J1318" s="22">
        <v>9773.0644499999999</v>
      </c>
      <c r="K1318" s="22">
        <v>6610.8251899999996</v>
      </c>
      <c r="L1318" s="22">
        <v>6735.6420799999996</v>
      </c>
      <c r="M1318" s="22">
        <v>0</v>
      </c>
      <c r="N1318" s="22">
        <v>7923.4589800000003</v>
      </c>
      <c r="O1318" s="22">
        <v>11.77</v>
      </c>
      <c r="P1318" s="22">
        <v>53.320990000000002</v>
      </c>
      <c r="Q1318" s="22">
        <v>1.1422600000000001</v>
      </c>
      <c r="R1318" s="22">
        <v>0.77</v>
      </c>
      <c r="S1318" s="22">
        <v>0.47</v>
      </c>
      <c r="T1318" s="22">
        <v>0.28955999999999998</v>
      </c>
      <c r="U1318" s="24" t="s">
        <v>45615</v>
      </c>
      <c r="V1318" s="24" t="s">
        <v>45616</v>
      </c>
      <c r="W1318" s="25" t="s">
        <v>45617</v>
      </c>
      <c r="X1318">
        <v>1316</v>
      </c>
      <c r="Y1318" s="6" t="s">
        <v>5907</v>
      </c>
      <c r="Z1318" s="6" t="s">
        <v>52439</v>
      </c>
      <c r="AA1318" s="6" t="s">
        <v>90</v>
      </c>
      <c r="AB1318" s="6" t="s">
        <v>5908</v>
      </c>
      <c r="AC1318" s="6" t="s">
        <v>50972</v>
      </c>
      <c r="AD1318" s="6" t="s">
        <v>50973</v>
      </c>
    </row>
    <row r="1319" spans="1:30" x14ac:dyDescent="0.25">
      <c r="A1319" s="26" t="s">
        <v>1857</v>
      </c>
      <c r="B1319" s="24" t="s">
        <v>1858</v>
      </c>
      <c r="C1319" s="22">
        <v>15532.9</v>
      </c>
      <c r="D1319" s="22">
        <v>1532.1169400000001</v>
      </c>
      <c r="E1319" s="22">
        <v>1237.88696</v>
      </c>
      <c r="F1319" s="22">
        <v>0.9</v>
      </c>
      <c r="G1319" s="22">
        <v>1295.61096</v>
      </c>
      <c r="H1319" s="22">
        <v>0</v>
      </c>
      <c r="I1319" s="22">
        <v>2070.1440400000001</v>
      </c>
      <c r="J1319" s="22">
        <v>3494.60302</v>
      </c>
      <c r="K1319" s="22">
        <v>5608.4951099999998</v>
      </c>
      <c r="L1319" s="22">
        <v>2717.44409</v>
      </c>
      <c r="M1319" s="22">
        <v>0</v>
      </c>
      <c r="N1319" s="22">
        <v>2167.5520000000001</v>
      </c>
      <c r="O1319" s="22">
        <v>28.24</v>
      </c>
      <c r="P1319" s="22">
        <v>56.521990000000002</v>
      </c>
      <c r="Q1319" s="22">
        <v>1.2999799999999999</v>
      </c>
      <c r="R1319" s="22">
        <v>1.73</v>
      </c>
      <c r="S1319" s="22">
        <v>1.6</v>
      </c>
      <c r="T1319" s="22">
        <v>1.2341500000000001</v>
      </c>
      <c r="U1319" s="24" t="s">
        <v>45618</v>
      </c>
      <c r="V1319" s="24" t="s">
        <v>45619</v>
      </c>
      <c r="W1319" s="25" t="s">
        <v>45620</v>
      </c>
      <c r="X1319">
        <v>1317</v>
      </c>
      <c r="Y1319" s="6" t="s">
        <v>5909</v>
      </c>
      <c r="Z1319" s="6" t="s">
        <v>49514</v>
      </c>
      <c r="AA1319" s="6" t="s">
        <v>90</v>
      </c>
      <c r="AB1319" s="6" t="s">
        <v>5910</v>
      </c>
      <c r="AC1319" s="6" t="s">
        <v>50974</v>
      </c>
      <c r="AD1319" s="6" t="s">
        <v>50975</v>
      </c>
    </row>
    <row r="1320" spans="1:30" x14ac:dyDescent="0.25">
      <c r="A1320" s="26" t="s">
        <v>1859</v>
      </c>
      <c r="B1320" s="24" t="s">
        <v>1860</v>
      </c>
      <c r="C1320" s="22">
        <v>4380.96</v>
      </c>
      <c r="D1320" s="22">
        <v>1298</v>
      </c>
      <c r="E1320" s="22">
        <v>1166</v>
      </c>
      <c r="F1320" s="22">
        <v>1.64</v>
      </c>
      <c r="G1320" s="22">
        <v>127</v>
      </c>
      <c r="H1320" s="22">
        <v>337</v>
      </c>
      <c r="I1320" s="22">
        <v>36</v>
      </c>
      <c r="J1320" s="22">
        <v>336</v>
      </c>
      <c r="K1320" s="22">
        <v>854</v>
      </c>
      <c r="L1320" s="22">
        <v>346</v>
      </c>
      <c r="M1320" s="22">
        <v>0</v>
      </c>
      <c r="N1320" s="22">
        <v>1433</v>
      </c>
      <c r="O1320" s="22">
        <v>20.13</v>
      </c>
      <c r="P1320" s="22">
        <v>19.354990000000001</v>
      </c>
      <c r="Q1320" s="22">
        <v>0.23930999999999999</v>
      </c>
      <c r="R1320" s="22">
        <v>3.11</v>
      </c>
      <c r="S1320" s="22">
        <v>1.54</v>
      </c>
      <c r="T1320" s="22">
        <v>1.1607099999999999</v>
      </c>
      <c r="U1320" s="24" t="s">
        <v>45621</v>
      </c>
      <c r="V1320" s="24" t="s">
        <v>45622</v>
      </c>
      <c r="W1320" s="25" t="s">
        <v>45623</v>
      </c>
      <c r="X1320">
        <v>1318</v>
      </c>
      <c r="Y1320" s="6" t="s">
        <v>5911</v>
      </c>
      <c r="Z1320" s="6" t="s">
        <v>50041</v>
      </c>
      <c r="AA1320" s="6" t="s">
        <v>50099</v>
      </c>
      <c r="AB1320" s="6" t="s">
        <v>5912</v>
      </c>
      <c r="AC1320" s="6" t="s">
        <v>50976</v>
      </c>
      <c r="AD1320" s="6" t="s">
        <v>50977</v>
      </c>
    </row>
    <row r="1321" spans="1:30" x14ac:dyDescent="0.25">
      <c r="A1321" s="26" t="s">
        <v>90</v>
      </c>
      <c r="B1321" s="24" t="s">
        <v>1861</v>
      </c>
      <c r="C1321" s="22">
        <v>35250.74</v>
      </c>
      <c r="F1321" s="22">
        <v>0.33</v>
      </c>
      <c r="U1321" s="24" t="s">
        <v>90</v>
      </c>
      <c r="V1321" s="24" t="s">
        <v>90</v>
      </c>
      <c r="W1321" s="25" t="s">
        <v>90</v>
      </c>
      <c r="X1321">
        <v>1319</v>
      </c>
      <c r="Y1321" s="6" t="s">
        <v>5913</v>
      </c>
      <c r="Z1321" s="6" t="s">
        <v>51721</v>
      </c>
      <c r="AA1321" s="6" t="s">
        <v>90</v>
      </c>
      <c r="AB1321" s="6" t="s">
        <v>5914</v>
      </c>
      <c r="AC1321" s="6" t="s">
        <v>50978</v>
      </c>
      <c r="AD1321" s="6" t="s">
        <v>50979</v>
      </c>
    </row>
    <row r="1322" spans="1:30" x14ac:dyDescent="0.25">
      <c r="A1322" s="26" t="s">
        <v>1862</v>
      </c>
      <c r="B1322" s="24" t="s">
        <v>1863</v>
      </c>
      <c r="C1322" s="22">
        <v>81357.94</v>
      </c>
      <c r="D1322" s="22">
        <v>5526.8530199999996</v>
      </c>
      <c r="E1322" s="22">
        <v>5193.1137600000002</v>
      </c>
      <c r="F1322" s="22">
        <v>1.49</v>
      </c>
      <c r="G1322" s="22">
        <v>4313.8178699999999</v>
      </c>
      <c r="H1322" s="22">
        <v>3966.29394</v>
      </c>
      <c r="I1322" s="22">
        <v>1616.9630099999999</v>
      </c>
      <c r="J1322" s="22">
        <v>4564.7587800000001</v>
      </c>
      <c r="K1322" s="22">
        <v>12285.240229999999</v>
      </c>
      <c r="L1322" s="22">
        <v>4998.4492099999998</v>
      </c>
      <c r="M1322" s="22">
        <v>0</v>
      </c>
      <c r="N1322" s="22">
        <v>6278.3662100000001</v>
      </c>
      <c r="O1322" s="22">
        <v>62.58</v>
      </c>
      <c r="P1322" s="22">
        <v>37.277990000000003</v>
      </c>
      <c r="Q1322" s="22">
        <v>0.59433999999999998</v>
      </c>
      <c r="R1322" s="22">
        <v>3.09</v>
      </c>
      <c r="S1322" s="22">
        <v>1.82</v>
      </c>
      <c r="T1322" s="22">
        <v>0.87739999999999996</v>
      </c>
      <c r="U1322" s="24" t="s">
        <v>45624</v>
      </c>
      <c r="V1322" s="24" t="s">
        <v>45625</v>
      </c>
      <c r="W1322" s="25" t="s">
        <v>45626</v>
      </c>
      <c r="X1322">
        <v>1320</v>
      </c>
      <c r="Y1322" s="6" t="s">
        <v>5915</v>
      </c>
      <c r="Z1322" s="6" t="s">
        <v>52519</v>
      </c>
      <c r="AA1322" s="6" t="s">
        <v>52520</v>
      </c>
      <c r="AB1322" s="6" t="s">
        <v>5916</v>
      </c>
      <c r="AC1322" s="6" t="s">
        <v>47843</v>
      </c>
      <c r="AD1322" s="6" t="s">
        <v>50980</v>
      </c>
    </row>
    <row r="1323" spans="1:30" x14ac:dyDescent="0.25">
      <c r="A1323" s="26" t="s">
        <v>41274</v>
      </c>
      <c r="B1323" s="24" t="s">
        <v>41275</v>
      </c>
      <c r="C1323" s="22">
        <v>232353.41</v>
      </c>
      <c r="D1323" s="22">
        <v>9711.1357399999997</v>
      </c>
      <c r="E1323" s="22">
        <v>8092.7011700000003</v>
      </c>
      <c r="F1323" s="22">
        <v>0.85</v>
      </c>
      <c r="G1323" s="22">
        <v>5193.6162100000001</v>
      </c>
      <c r="H1323" s="22">
        <v>4298.0561500000003</v>
      </c>
      <c r="I1323" s="22">
        <v>16180.980460000001</v>
      </c>
      <c r="J1323" s="22">
        <v>14454.969719999999</v>
      </c>
      <c r="K1323" s="22">
        <v>14802.66015</v>
      </c>
      <c r="L1323" s="22">
        <v>3179.34301</v>
      </c>
      <c r="M1323" s="22">
        <v>0</v>
      </c>
      <c r="N1323" s="22">
        <v>28643.699209999999</v>
      </c>
      <c r="O1323" s="22">
        <v>10.7</v>
      </c>
      <c r="P1323" s="22">
        <v>9.9906900000000007</v>
      </c>
      <c r="Q1323" s="22">
        <v>0.11099000000000001</v>
      </c>
      <c r="R1323" s="22">
        <v>1.02</v>
      </c>
      <c r="S1323" s="22">
        <v>0.73</v>
      </c>
      <c r="T1323" s="22">
        <v>0.36741000000000001</v>
      </c>
      <c r="U1323" s="24" t="s">
        <v>45627</v>
      </c>
      <c r="V1323" s="24" t="s">
        <v>45628</v>
      </c>
      <c r="W1323" s="25" t="s">
        <v>45629</v>
      </c>
      <c r="X1323">
        <v>1321</v>
      </c>
      <c r="Y1323" s="6" t="s">
        <v>5917</v>
      </c>
      <c r="Z1323" s="6" t="s">
        <v>49087</v>
      </c>
      <c r="AA1323" s="6" t="s">
        <v>90</v>
      </c>
      <c r="AB1323" s="6" t="s">
        <v>5918</v>
      </c>
      <c r="AC1323" s="6" t="s">
        <v>50981</v>
      </c>
      <c r="AD1323" s="6" t="s">
        <v>50980</v>
      </c>
    </row>
    <row r="1324" spans="1:30" x14ac:dyDescent="0.25">
      <c r="A1324" s="26" t="s">
        <v>1864</v>
      </c>
      <c r="B1324" s="24" t="s">
        <v>1865</v>
      </c>
      <c r="C1324" s="22">
        <v>10821.95</v>
      </c>
      <c r="D1324" s="22">
        <v>222.09299999999999</v>
      </c>
      <c r="E1324" s="22">
        <v>186.25799000000001</v>
      </c>
      <c r="F1324" s="22">
        <v>1.28</v>
      </c>
      <c r="G1324" s="22">
        <v>94.017989999999998</v>
      </c>
      <c r="H1324" s="22">
        <v>110.375</v>
      </c>
      <c r="I1324" s="22">
        <v>340.428</v>
      </c>
      <c r="J1324" s="22">
        <v>127.373</v>
      </c>
      <c r="K1324" s="22">
        <v>379.16699</v>
      </c>
      <c r="L1324" s="22">
        <v>128.75199000000001</v>
      </c>
      <c r="M1324" s="22">
        <v>0</v>
      </c>
      <c r="N1324" s="22">
        <v>487.16298999999998</v>
      </c>
      <c r="O1324" s="22">
        <v>3.74</v>
      </c>
      <c r="P1324" s="22">
        <v>16.777989999999999</v>
      </c>
      <c r="Q1324" s="22">
        <v>0.2016</v>
      </c>
      <c r="R1324" s="22">
        <v>3.59</v>
      </c>
      <c r="S1324" s="22">
        <v>2.11</v>
      </c>
      <c r="T1324" s="22">
        <v>1.3721399999999999</v>
      </c>
      <c r="U1324" s="24" t="s">
        <v>45630</v>
      </c>
      <c r="V1324" s="24" t="s">
        <v>45631</v>
      </c>
      <c r="W1324" s="25" t="s">
        <v>45632</v>
      </c>
      <c r="X1324">
        <v>1322</v>
      </c>
      <c r="Y1324" s="6" t="s">
        <v>5919</v>
      </c>
      <c r="Z1324" s="6" t="s">
        <v>50892</v>
      </c>
      <c r="AA1324" s="6" t="s">
        <v>50885</v>
      </c>
      <c r="AB1324" s="6" t="s">
        <v>5920</v>
      </c>
      <c r="AC1324" s="6" t="s">
        <v>50982</v>
      </c>
      <c r="AD1324" s="6" t="s">
        <v>50983</v>
      </c>
    </row>
    <row r="1325" spans="1:30" x14ac:dyDescent="0.25">
      <c r="A1325" s="26" t="s">
        <v>1866</v>
      </c>
      <c r="B1325" s="24" t="s">
        <v>1867</v>
      </c>
      <c r="C1325" s="22">
        <v>10860.85</v>
      </c>
      <c r="D1325" s="22">
        <v>665.09898999999996</v>
      </c>
      <c r="E1325" s="22">
        <v>466.46701000000002</v>
      </c>
      <c r="F1325" s="22">
        <v>0.65</v>
      </c>
      <c r="G1325" s="22">
        <v>25.715</v>
      </c>
      <c r="H1325" s="22">
        <v>0</v>
      </c>
      <c r="I1325" s="22">
        <v>16.5</v>
      </c>
      <c r="J1325" s="22">
        <v>148.13</v>
      </c>
      <c r="K1325" s="22">
        <v>50.120989999999999</v>
      </c>
      <c r="L1325" s="22">
        <v>3382.8898899999999</v>
      </c>
      <c r="M1325" s="22">
        <v>0</v>
      </c>
      <c r="N1325" s="22">
        <v>3627.3669399999999</v>
      </c>
      <c r="O1325" s="22">
        <v>41.96</v>
      </c>
      <c r="P1325" s="22">
        <v>48.808990000000001</v>
      </c>
      <c r="Q1325" s="22">
        <v>0.95347999999999999</v>
      </c>
      <c r="R1325" s="22">
        <v>0.42</v>
      </c>
      <c r="S1325" s="22">
        <v>0.34</v>
      </c>
      <c r="T1325" s="22">
        <v>0.16475999999999999</v>
      </c>
      <c r="U1325" s="24" t="s">
        <v>45633</v>
      </c>
      <c r="V1325" s="24" t="s">
        <v>45634</v>
      </c>
      <c r="W1325" s="25" t="s">
        <v>45635</v>
      </c>
      <c r="X1325">
        <v>1323</v>
      </c>
      <c r="Y1325" s="6" t="s">
        <v>5921</v>
      </c>
      <c r="Z1325" s="6" t="s">
        <v>49524</v>
      </c>
      <c r="AA1325" s="6" t="s">
        <v>49546</v>
      </c>
      <c r="AB1325" s="6" t="s">
        <v>5922</v>
      </c>
      <c r="AC1325" s="6" t="s">
        <v>50984</v>
      </c>
      <c r="AD1325" s="6" t="s">
        <v>50985</v>
      </c>
    </row>
    <row r="1326" spans="1:30" x14ac:dyDescent="0.25">
      <c r="A1326" s="26" t="s">
        <v>41276</v>
      </c>
      <c r="B1326" s="24" t="s">
        <v>41277</v>
      </c>
      <c r="C1326" s="22">
        <v>2218.02</v>
      </c>
      <c r="D1326" s="22">
        <v>-958.96698000000004</v>
      </c>
      <c r="E1326" s="22">
        <v>-1074.22803</v>
      </c>
      <c r="F1326" s="22">
        <v>2.2799999999999998</v>
      </c>
      <c r="G1326" s="22">
        <v>84.33399</v>
      </c>
      <c r="H1326" s="22">
        <v>12.838990000000001</v>
      </c>
      <c r="I1326" s="22">
        <v>1662.0949700000001</v>
      </c>
      <c r="J1326" s="22">
        <v>150.45699999999999</v>
      </c>
      <c r="K1326" s="22">
        <v>934.33196999999996</v>
      </c>
      <c r="L1326" s="22">
        <v>18.573989999999998</v>
      </c>
      <c r="M1326" s="22">
        <v>0</v>
      </c>
      <c r="N1326" s="22">
        <v>2497.4489699999999</v>
      </c>
      <c r="O1326" s="22">
        <v>16.61</v>
      </c>
      <c r="P1326" s="22">
        <v>0.73821999999999999</v>
      </c>
      <c r="Q1326" s="22">
        <v>7.43E-3</v>
      </c>
      <c r="R1326" s="22">
        <v>6.21</v>
      </c>
      <c r="S1326" s="22">
        <v>6.12</v>
      </c>
      <c r="T1326" s="22">
        <v>5.5640999999999998</v>
      </c>
      <c r="U1326" s="24" t="s">
        <v>45636</v>
      </c>
      <c r="V1326" s="24" t="s">
        <v>45637</v>
      </c>
      <c r="W1326" s="25" t="s">
        <v>45638</v>
      </c>
      <c r="X1326">
        <v>1324</v>
      </c>
      <c r="Y1326" s="6" t="s">
        <v>5923</v>
      </c>
      <c r="Z1326" s="6" t="s">
        <v>52507</v>
      </c>
      <c r="AA1326" s="6" t="s">
        <v>90</v>
      </c>
      <c r="AB1326" s="6" t="s">
        <v>5924</v>
      </c>
      <c r="AC1326" s="6" t="s">
        <v>50986</v>
      </c>
      <c r="AD1326" s="6" t="s">
        <v>50985</v>
      </c>
    </row>
    <row r="1327" spans="1:30" x14ac:dyDescent="0.25">
      <c r="A1327" s="26" t="s">
        <v>1868</v>
      </c>
      <c r="B1327" s="24" t="s">
        <v>1869</v>
      </c>
      <c r="C1327" s="22">
        <v>6375.25</v>
      </c>
      <c r="D1327" s="22">
        <v>628.53601000000003</v>
      </c>
      <c r="E1327" s="22">
        <v>571.08299999999997</v>
      </c>
      <c r="F1327" s="22">
        <v>0.89</v>
      </c>
      <c r="G1327" s="22">
        <v>1024.0279499999999</v>
      </c>
      <c r="H1327" s="22">
        <v>0</v>
      </c>
      <c r="I1327" s="22">
        <v>41.22</v>
      </c>
      <c r="J1327" s="22">
        <v>878.13499999999999</v>
      </c>
      <c r="K1327" s="22">
        <v>1439.3900100000001</v>
      </c>
      <c r="L1327" s="22">
        <v>67.224990000000005</v>
      </c>
      <c r="M1327" s="22">
        <v>0</v>
      </c>
      <c r="N1327" s="22">
        <v>887.221</v>
      </c>
      <c r="O1327" s="22">
        <v>26.04</v>
      </c>
      <c r="P1327" s="22">
        <v>6.0441900000000004</v>
      </c>
      <c r="Q1327" s="22">
        <v>6.4329999999999998E-2</v>
      </c>
      <c r="R1327" s="22">
        <v>1.83</v>
      </c>
      <c r="S1327" s="22">
        <v>1.64</v>
      </c>
      <c r="T1327" s="22">
        <v>0.47299999999999998</v>
      </c>
      <c r="U1327" s="24" t="s">
        <v>45639</v>
      </c>
      <c r="V1327" s="24" t="s">
        <v>45640</v>
      </c>
      <c r="W1327" s="25" t="s">
        <v>45641</v>
      </c>
      <c r="X1327">
        <v>1325</v>
      </c>
      <c r="Y1327" s="6" t="s">
        <v>5925</v>
      </c>
      <c r="Z1327" s="6" t="s">
        <v>49926</v>
      </c>
      <c r="AA1327" s="6" t="s">
        <v>49974</v>
      </c>
      <c r="AB1327" s="6" t="s">
        <v>5926</v>
      </c>
      <c r="AC1327" s="6" t="s">
        <v>50987</v>
      </c>
      <c r="AD1327" s="6" t="s">
        <v>50988</v>
      </c>
    </row>
    <row r="1328" spans="1:30" x14ac:dyDescent="0.25">
      <c r="A1328" s="26" t="s">
        <v>1328</v>
      </c>
      <c r="B1328" s="24" t="s">
        <v>1870</v>
      </c>
      <c r="C1328" s="22">
        <v>9353.1299999999992</v>
      </c>
      <c r="D1328" s="22">
        <v>3926</v>
      </c>
      <c r="E1328" s="22">
        <v>2882</v>
      </c>
      <c r="F1328" s="22">
        <v>1.0900000000000001</v>
      </c>
      <c r="G1328" s="22">
        <v>837</v>
      </c>
      <c r="H1328" s="22">
        <v>0</v>
      </c>
      <c r="I1328" s="22">
        <v>33595</v>
      </c>
      <c r="J1328" s="22">
        <v>5410</v>
      </c>
      <c r="K1328" s="22">
        <v>3851</v>
      </c>
      <c r="L1328" s="22">
        <v>14953</v>
      </c>
      <c r="M1328" s="22">
        <v>0</v>
      </c>
      <c r="N1328" s="22">
        <v>19126</v>
      </c>
      <c r="O1328" s="22">
        <v>58.44</v>
      </c>
      <c r="P1328" s="22">
        <v>45.119990000000001</v>
      </c>
      <c r="Q1328" s="22">
        <v>0.82215000000000005</v>
      </c>
      <c r="R1328" s="22">
        <v>0.79</v>
      </c>
      <c r="S1328" s="22">
        <v>0.71</v>
      </c>
      <c r="T1328" s="22">
        <v>0.55710999999999999</v>
      </c>
      <c r="U1328" s="24" t="s">
        <v>42693</v>
      </c>
      <c r="V1328" s="24" t="s">
        <v>45642</v>
      </c>
      <c r="W1328" s="25" t="s">
        <v>45643</v>
      </c>
      <c r="X1328">
        <v>1326</v>
      </c>
      <c r="Y1328" s="6" t="s">
        <v>5927</v>
      </c>
      <c r="Z1328" s="6" t="s">
        <v>48983</v>
      </c>
      <c r="AA1328" s="6" t="s">
        <v>90</v>
      </c>
      <c r="AB1328" s="6" t="s">
        <v>5928</v>
      </c>
      <c r="AC1328" s="6" t="s">
        <v>50989</v>
      </c>
      <c r="AD1328" s="6" t="s">
        <v>50990</v>
      </c>
    </row>
    <row r="1329" spans="1:30" x14ac:dyDescent="0.25">
      <c r="A1329" s="26" t="s">
        <v>1328</v>
      </c>
      <c r="B1329" s="24" t="s">
        <v>1871</v>
      </c>
      <c r="C1329" s="22">
        <v>9140.85</v>
      </c>
      <c r="F1329" s="22">
        <v>1.02</v>
      </c>
      <c r="U1329" s="24" t="s">
        <v>90</v>
      </c>
      <c r="V1329" s="24" t="s">
        <v>45644</v>
      </c>
      <c r="W1329" s="25" t="s">
        <v>45643</v>
      </c>
      <c r="X1329">
        <v>1327</v>
      </c>
      <c r="Y1329" s="6" t="s">
        <v>5929</v>
      </c>
      <c r="Z1329" s="6" t="s">
        <v>49847</v>
      </c>
      <c r="AA1329" s="6" t="s">
        <v>90</v>
      </c>
      <c r="AB1329" s="6" t="s">
        <v>5930</v>
      </c>
      <c r="AC1329" s="6" t="s">
        <v>50991</v>
      </c>
      <c r="AD1329" s="6" t="s">
        <v>50992</v>
      </c>
    </row>
    <row r="1330" spans="1:30" x14ac:dyDescent="0.25">
      <c r="A1330" s="26" t="s">
        <v>1328</v>
      </c>
      <c r="B1330" s="24" t="s">
        <v>1872</v>
      </c>
      <c r="C1330" s="22">
        <v>9340.07</v>
      </c>
      <c r="F1330" s="22">
        <v>1.1000000000000001</v>
      </c>
      <c r="U1330" s="24" t="s">
        <v>90</v>
      </c>
      <c r="V1330" s="24" t="s">
        <v>45644</v>
      </c>
      <c r="W1330" s="25" t="s">
        <v>45643</v>
      </c>
      <c r="X1330">
        <v>1328</v>
      </c>
      <c r="Y1330" s="6" t="s">
        <v>5931</v>
      </c>
      <c r="Z1330" s="6" t="s">
        <v>52521</v>
      </c>
      <c r="AA1330" s="6" t="s">
        <v>50285</v>
      </c>
      <c r="AB1330" s="6" t="s">
        <v>5932</v>
      </c>
      <c r="AC1330" s="6" t="s">
        <v>50993</v>
      </c>
      <c r="AD1330" s="6" t="s">
        <v>50992</v>
      </c>
    </row>
    <row r="1331" spans="1:30" x14ac:dyDescent="0.25">
      <c r="A1331" s="26" t="s">
        <v>1873</v>
      </c>
      <c r="B1331" s="24" t="s">
        <v>1874</v>
      </c>
      <c r="C1331" s="22">
        <v>3918.32</v>
      </c>
      <c r="D1331" s="22">
        <v>347.67498000000001</v>
      </c>
      <c r="E1331" s="22">
        <v>110.91898999999999</v>
      </c>
      <c r="F1331" s="22">
        <v>1.74</v>
      </c>
      <c r="G1331" s="22">
        <v>14.12899</v>
      </c>
      <c r="H1331" s="22">
        <v>45.654989999999998</v>
      </c>
      <c r="I1331" s="22">
        <v>1406.5799500000001</v>
      </c>
      <c r="J1331" s="22">
        <v>457.40600000000001</v>
      </c>
      <c r="K1331" s="22">
        <v>131.03599</v>
      </c>
      <c r="L1331" s="22">
        <v>1805.6979899999999</v>
      </c>
      <c r="M1331" s="22">
        <v>0</v>
      </c>
      <c r="N1331" s="22">
        <v>2124.26098</v>
      </c>
      <c r="O1331" s="22">
        <v>11.09</v>
      </c>
      <c r="P1331" s="22">
        <v>45.771990000000002</v>
      </c>
      <c r="Q1331" s="22">
        <v>0.84406999999999999</v>
      </c>
      <c r="R1331" s="22">
        <v>0.33</v>
      </c>
      <c r="S1331" s="22">
        <v>0.19</v>
      </c>
      <c r="T1331" s="22">
        <v>0.15576999999999999</v>
      </c>
      <c r="U1331" s="24" t="s">
        <v>45645</v>
      </c>
      <c r="V1331" s="24" t="s">
        <v>45646</v>
      </c>
      <c r="W1331" s="25" t="s">
        <v>45647</v>
      </c>
      <c r="X1331">
        <v>1329</v>
      </c>
      <c r="Y1331" s="6" t="s">
        <v>5933</v>
      </c>
      <c r="Z1331" s="6" t="s">
        <v>51970</v>
      </c>
      <c r="AA1331" s="6" t="s">
        <v>90</v>
      </c>
      <c r="AB1331" s="6" t="s">
        <v>5934</v>
      </c>
      <c r="AC1331" s="6" t="s">
        <v>50994</v>
      </c>
      <c r="AD1331" s="6" t="s">
        <v>50992</v>
      </c>
    </row>
    <row r="1332" spans="1:30" x14ac:dyDescent="0.25">
      <c r="A1332" s="26" t="s">
        <v>1875</v>
      </c>
      <c r="B1332" s="24" t="s">
        <v>1876</v>
      </c>
      <c r="C1332" s="22">
        <v>4443.5600000000004</v>
      </c>
      <c r="D1332" s="22">
        <v>363.1</v>
      </c>
      <c r="E1332" s="22">
        <v>335.39999</v>
      </c>
      <c r="F1332" s="22">
        <v>1.81</v>
      </c>
      <c r="G1332" s="22">
        <v>141.6</v>
      </c>
      <c r="H1332" s="22">
        <v>152.30000000000001</v>
      </c>
      <c r="I1332" s="22">
        <v>0</v>
      </c>
      <c r="J1332" s="22">
        <v>148.69999000000001</v>
      </c>
      <c r="K1332" s="22">
        <v>544</v>
      </c>
      <c r="L1332" s="22">
        <v>241.89999</v>
      </c>
      <c r="M1332" s="22">
        <v>0</v>
      </c>
      <c r="N1332" s="22">
        <v>1443</v>
      </c>
      <c r="O1332" s="22">
        <v>8.69</v>
      </c>
      <c r="P1332" s="22">
        <v>13.43599</v>
      </c>
      <c r="Q1332" s="22">
        <v>0.15522</v>
      </c>
      <c r="R1332" s="22">
        <v>4.2300000000000004</v>
      </c>
      <c r="S1332" s="22">
        <v>2.63</v>
      </c>
      <c r="T1332" s="22">
        <v>1.6819</v>
      </c>
      <c r="U1332" s="24" t="s">
        <v>45648</v>
      </c>
      <c r="V1332" s="24" t="s">
        <v>45649</v>
      </c>
      <c r="W1332" s="25" t="s">
        <v>45650</v>
      </c>
      <c r="X1332">
        <v>1330</v>
      </c>
      <c r="Y1332" s="6" t="s">
        <v>5935</v>
      </c>
      <c r="Z1332" s="6" t="s">
        <v>49738</v>
      </c>
      <c r="AA1332" s="6" t="s">
        <v>49836</v>
      </c>
      <c r="AB1332" s="6" t="s">
        <v>5936</v>
      </c>
      <c r="AC1332" s="6" t="s">
        <v>50995</v>
      </c>
      <c r="AD1332" s="6" t="s">
        <v>50996</v>
      </c>
    </row>
    <row r="1333" spans="1:30" x14ac:dyDescent="0.25">
      <c r="A1333" s="26" t="s">
        <v>41278</v>
      </c>
      <c r="B1333" s="24" t="s">
        <v>41279</v>
      </c>
      <c r="C1333" s="22">
        <v>295353.13</v>
      </c>
      <c r="D1333" s="22">
        <v>2288.4540999999999</v>
      </c>
      <c r="E1333" s="22">
        <v>2288.4540999999999</v>
      </c>
      <c r="F1333" s="22">
        <v>3.24</v>
      </c>
      <c r="G1333" s="22">
        <v>1027.63195</v>
      </c>
      <c r="H1333" s="22">
        <v>477.78899999999999</v>
      </c>
      <c r="I1333" s="22">
        <v>1080.38598</v>
      </c>
      <c r="J1333" s="22">
        <v>5088.6948199999997</v>
      </c>
      <c r="K1333" s="22">
        <v>3536.42407</v>
      </c>
      <c r="L1333" s="22">
        <v>0</v>
      </c>
      <c r="M1333" s="22">
        <v>0</v>
      </c>
      <c r="N1333" s="22">
        <v>30.721</v>
      </c>
      <c r="O1333" s="22">
        <v>0</v>
      </c>
      <c r="P1333" s="22">
        <v>0</v>
      </c>
      <c r="Q1333" s="22">
        <v>0</v>
      </c>
      <c r="R1333" s="22">
        <v>0.73</v>
      </c>
      <c r="S1333" s="22">
        <v>0.6</v>
      </c>
      <c r="T1333" s="22">
        <v>0.39911999999999997</v>
      </c>
      <c r="U1333" s="24" t="s">
        <v>45651</v>
      </c>
      <c r="V1333" s="24" t="s">
        <v>45652</v>
      </c>
      <c r="W1333" s="25" t="s">
        <v>45653</v>
      </c>
      <c r="X1333">
        <v>1331</v>
      </c>
      <c r="Y1333" s="6" t="s">
        <v>5937</v>
      </c>
      <c r="Z1333" s="6" t="s">
        <v>51838</v>
      </c>
      <c r="AA1333" s="6" t="s">
        <v>90</v>
      </c>
      <c r="AB1333" s="6" t="s">
        <v>5938</v>
      </c>
      <c r="AC1333" s="6" t="s">
        <v>45097</v>
      </c>
      <c r="AD1333" s="6" t="s">
        <v>50997</v>
      </c>
    </row>
    <row r="1334" spans="1:30" x14ac:dyDescent="0.25">
      <c r="A1334" s="26" t="s">
        <v>41280</v>
      </c>
      <c r="B1334" s="24" t="s">
        <v>41281</v>
      </c>
      <c r="C1334" s="22">
        <v>3117.42</v>
      </c>
      <c r="D1334" s="22">
        <v>2232.47705</v>
      </c>
      <c r="E1334" s="22">
        <v>2117.88598</v>
      </c>
      <c r="F1334" s="22">
        <v>0.56999999999999995</v>
      </c>
      <c r="G1334" s="22">
        <v>31420.970700000002</v>
      </c>
      <c r="H1334" s="22">
        <v>0</v>
      </c>
      <c r="I1334" s="22">
        <v>1455.76</v>
      </c>
      <c r="J1334" s="22">
        <v>34469.558590000001</v>
      </c>
      <c r="K1334" s="22">
        <v>49246.25</v>
      </c>
      <c r="L1334" s="22">
        <v>878.66399999999999</v>
      </c>
      <c r="M1334" s="22">
        <v>0</v>
      </c>
      <c r="N1334" s="22">
        <v>14085.299800000001</v>
      </c>
      <c r="O1334" s="22">
        <v>6.03</v>
      </c>
      <c r="P1334" s="22">
        <v>5.8161899999999997</v>
      </c>
      <c r="Q1334" s="22">
        <v>6.1749999999999999E-2</v>
      </c>
      <c r="R1334" s="22">
        <v>1.48</v>
      </c>
      <c r="S1334" s="22">
        <v>1.43</v>
      </c>
      <c r="T1334" s="22">
        <v>0.51712999999999998</v>
      </c>
      <c r="U1334" s="24" t="s">
        <v>45654</v>
      </c>
      <c r="V1334" s="24" t="s">
        <v>45655</v>
      </c>
      <c r="W1334" s="25" t="s">
        <v>45656</v>
      </c>
      <c r="X1334">
        <v>1332</v>
      </c>
      <c r="Y1334" s="6" t="s">
        <v>5939</v>
      </c>
      <c r="Z1334" s="6" t="s">
        <v>52472</v>
      </c>
      <c r="AA1334" s="6" t="s">
        <v>52454</v>
      </c>
      <c r="AB1334" s="6" t="s">
        <v>5940</v>
      </c>
      <c r="AC1334" s="6" t="s">
        <v>50998</v>
      </c>
      <c r="AD1334" s="6" t="s">
        <v>50999</v>
      </c>
    </row>
    <row r="1335" spans="1:30" x14ac:dyDescent="0.25">
      <c r="A1335" s="26" t="s">
        <v>1877</v>
      </c>
      <c r="B1335" s="24" t="s">
        <v>1878</v>
      </c>
      <c r="C1335" s="22">
        <v>45326.57</v>
      </c>
      <c r="D1335" s="22">
        <v>1624.3620599999999</v>
      </c>
      <c r="E1335" s="22">
        <v>1332.57104</v>
      </c>
      <c r="F1335" s="22">
        <v>1.4</v>
      </c>
      <c r="G1335" s="22">
        <v>132.90600000000001</v>
      </c>
      <c r="H1335" s="22">
        <v>1447.3669400000001</v>
      </c>
      <c r="I1335" s="22">
        <v>46.104990000000001</v>
      </c>
      <c r="J1335" s="22">
        <v>1492.1979899999999</v>
      </c>
      <c r="K1335" s="22">
        <v>3159.4528799999998</v>
      </c>
      <c r="L1335" s="22">
        <v>0</v>
      </c>
      <c r="M1335" s="22">
        <v>0</v>
      </c>
      <c r="N1335" s="22">
        <v>3148.79907</v>
      </c>
      <c r="O1335" s="22">
        <v>26.11</v>
      </c>
      <c r="P1335" s="22">
        <v>0</v>
      </c>
      <c r="Q1335" s="22">
        <v>0</v>
      </c>
      <c r="R1335" s="22">
        <v>2.4300000000000002</v>
      </c>
      <c r="S1335" s="22">
        <v>1.1499999999999999</v>
      </c>
      <c r="T1335" s="22">
        <v>1.05829</v>
      </c>
      <c r="U1335" s="24" t="s">
        <v>45657</v>
      </c>
      <c r="V1335" s="24" t="s">
        <v>45658</v>
      </c>
      <c r="W1335" s="25" t="s">
        <v>45659</v>
      </c>
      <c r="X1335">
        <v>1333</v>
      </c>
      <c r="Y1335" s="6" t="s">
        <v>5941</v>
      </c>
      <c r="Z1335" s="6" t="s">
        <v>51619</v>
      </c>
      <c r="AA1335" s="6" t="s">
        <v>90</v>
      </c>
      <c r="AB1335" s="6" t="s">
        <v>5942</v>
      </c>
      <c r="AC1335" s="6" t="s">
        <v>51000</v>
      </c>
      <c r="AD1335" s="6" t="s">
        <v>50999</v>
      </c>
    </row>
    <row r="1336" spans="1:30" x14ac:dyDescent="0.25">
      <c r="A1336" s="26" t="s">
        <v>41282</v>
      </c>
      <c r="B1336" s="24" t="s">
        <v>41283</v>
      </c>
      <c r="C1336" s="22">
        <v>5681.22</v>
      </c>
      <c r="D1336" s="22">
        <v>1152.91101</v>
      </c>
      <c r="E1336" s="22">
        <v>598.16101000000003</v>
      </c>
      <c r="F1336" s="22">
        <v>1.58</v>
      </c>
      <c r="G1336" s="22">
        <v>648.58001000000002</v>
      </c>
      <c r="H1336" s="22">
        <v>296.70999</v>
      </c>
      <c r="I1336" s="22">
        <v>237.29400000000001</v>
      </c>
      <c r="J1336" s="22">
        <v>950.14801</v>
      </c>
      <c r="K1336" s="22">
        <v>1218.7690399999999</v>
      </c>
      <c r="L1336" s="22">
        <v>27.178999999999998</v>
      </c>
      <c r="M1336" s="22">
        <v>0</v>
      </c>
      <c r="N1336" s="22">
        <v>5425.1210899999996</v>
      </c>
      <c r="O1336" s="22">
        <v>7.04</v>
      </c>
      <c r="P1336" s="22">
        <v>0.49848999999999999</v>
      </c>
      <c r="Q1336" s="22">
        <v>5.0000000000000001E-3</v>
      </c>
      <c r="R1336" s="22">
        <v>1.28</v>
      </c>
      <c r="S1336" s="22">
        <v>0.97</v>
      </c>
      <c r="T1336" s="22">
        <v>0.28782000000000002</v>
      </c>
      <c r="U1336" s="24" t="s">
        <v>45660</v>
      </c>
      <c r="V1336" s="24" t="s">
        <v>45661</v>
      </c>
      <c r="W1336" s="25" t="s">
        <v>45662</v>
      </c>
      <c r="X1336">
        <v>1334</v>
      </c>
      <c r="Y1336" s="6" t="s">
        <v>5943</v>
      </c>
      <c r="Z1336" s="6" t="s">
        <v>52510</v>
      </c>
      <c r="AA1336" s="6" t="s">
        <v>90</v>
      </c>
      <c r="AB1336" s="6" t="s">
        <v>5944</v>
      </c>
      <c r="AC1336" s="6" t="s">
        <v>51001</v>
      </c>
      <c r="AD1336" s="6" t="s">
        <v>51002</v>
      </c>
    </row>
    <row r="1337" spans="1:30" x14ac:dyDescent="0.25">
      <c r="A1337" s="26" t="s">
        <v>1879</v>
      </c>
      <c r="B1337" s="24" t="s">
        <v>1880</v>
      </c>
      <c r="C1337" s="22">
        <v>17852.189999999999</v>
      </c>
      <c r="D1337" s="22">
        <v>2380</v>
      </c>
      <c r="E1337" s="22">
        <v>1029</v>
      </c>
      <c r="F1337" s="22">
        <v>1.1399999999999999</v>
      </c>
      <c r="G1337" s="22">
        <v>1040</v>
      </c>
      <c r="H1337" s="22">
        <v>790</v>
      </c>
      <c r="I1337" s="22">
        <v>970</v>
      </c>
      <c r="J1337" s="22">
        <v>10378</v>
      </c>
      <c r="K1337" s="22">
        <v>14808</v>
      </c>
      <c r="L1337" s="22">
        <v>8046</v>
      </c>
      <c r="M1337" s="22">
        <v>0</v>
      </c>
      <c r="N1337" s="22">
        <v>10687</v>
      </c>
      <c r="O1337" s="22">
        <v>17.309999999999999</v>
      </c>
      <c r="P1337" s="22">
        <v>43.707999999999998</v>
      </c>
      <c r="Q1337" s="22">
        <v>0.77644999999999997</v>
      </c>
      <c r="R1337" s="22">
        <v>1.26</v>
      </c>
      <c r="S1337" s="22">
        <v>1.35</v>
      </c>
      <c r="T1337" s="22">
        <v>1.2505299999999999</v>
      </c>
      <c r="U1337" s="24" t="s">
        <v>45663</v>
      </c>
      <c r="V1337" s="24" t="s">
        <v>45664</v>
      </c>
      <c r="W1337" s="25" t="s">
        <v>45665</v>
      </c>
      <c r="X1337">
        <v>1335</v>
      </c>
      <c r="Y1337" s="6" t="s">
        <v>5945</v>
      </c>
      <c r="Z1337" s="6" t="s">
        <v>52499</v>
      </c>
      <c r="AA1337" s="6" t="s">
        <v>51170</v>
      </c>
      <c r="AB1337" s="6" t="s">
        <v>5946</v>
      </c>
      <c r="AC1337" s="6" t="s">
        <v>51003</v>
      </c>
      <c r="AD1337" s="6" t="s">
        <v>51004</v>
      </c>
    </row>
    <row r="1338" spans="1:30" x14ac:dyDescent="0.25">
      <c r="A1338" s="26" t="s">
        <v>41284</v>
      </c>
      <c r="B1338" s="24" t="s">
        <v>41285</v>
      </c>
      <c r="C1338" s="22">
        <v>438187.81</v>
      </c>
      <c r="D1338" s="22">
        <v>27494.064450000002</v>
      </c>
      <c r="E1338" s="22">
        <v>20596.591789999999</v>
      </c>
      <c r="F1338" s="22">
        <v>1.08</v>
      </c>
      <c r="G1338" s="22">
        <v>4480.3999000000003</v>
      </c>
      <c r="H1338" s="22">
        <v>19579.119139999999</v>
      </c>
      <c r="I1338" s="22">
        <v>59693.308590000001</v>
      </c>
      <c r="J1338" s="22">
        <v>33113.789060000003</v>
      </c>
      <c r="K1338" s="22">
        <v>40581.511709999999</v>
      </c>
      <c r="L1338" s="22">
        <v>14392.41015</v>
      </c>
      <c r="M1338" s="22">
        <v>0</v>
      </c>
      <c r="N1338" s="22">
        <v>57864.238279999998</v>
      </c>
      <c r="U1338" s="24" t="s">
        <v>45666</v>
      </c>
      <c r="V1338" s="24" t="s">
        <v>45666</v>
      </c>
      <c r="W1338" s="25" t="s">
        <v>45667</v>
      </c>
      <c r="X1338">
        <v>1336</v>
      </c>
      <c r="Y1338" s="6" t="s">
        <v>5947</v>
      </c>
      <c r="Z1338" s="6" t="s">
        <v>48771</v>
      </c>
      <c r="AA1338" s="6" t="s">
        <v>90</v>
      </c>
      <c r="AB1338" s="6" t="s">
        <v>5948</v>
      </c>
      <c r="AC1338" s="6" t="s">
        <v>51005</v>
      </c>
      <c r="AD1338" s="6" t="s">
        <v>51004</v>
      </c>
    </row>
    <row r="1339" spans="1:30" x14ac:dyDescent="0.25">
      <c r="A1339" s="26" t="s">
        <v>1881</v>
      </c>
      <c r="B1339" s="24" t="s">
        <v>1882</v>
      </c>
      <c r="C1339" s="22">
        <v>44136.67</v>
      </c>
      <c r="D1339" s="22">
        <v>463</v>
      </c>
      <c r="E1339" s="22">
        <v>-685</v>
      </c>
      <c r="F1339" s="22">
        <v>1.1599999999999999</v>
      </c>
      <c r="G1339" s="22">
        <v>267</v>
      </c>
      <c r="H1339" s="22">
        <v>28</v>
      </c>
      <c r="I1339" s="22">
        <v>64</v>
      </c>
      <c r="J1339" s="22">
        <v>3902</v>
      </c>
      <c r="K1339" s="22">
        <v>6744</v>
      </c>
      <c r="L1339" s="22">
        <v>13947</v>
      </c>
      <c r="M1339" s="22">
        <v>0</v>
      </c>
      <c r="N1339" s="22">
        <v>3656</v>
      </c>
      <c r="O1339" s="22">
        <v>5.01</v>
      </c>
      <c r="P1339" s="22">
        <v>78.488990000000001</v>
      </c>
      <c r="Q1339" s="22">
        <v>3.64873</v>
      </c>
      <c r="R1339" s="22">
        <v>1.79</v>
      </c>
      <c r="S1339" s="22">
        <v>1.72</v>
      </c>
      <c r="T1339" s="22">
        <v>1.6527400000000001</v>
      </c>
      <c r="U1339" s="24" t="s">
        <v>45668</v>
      </c>
      <c r="V1339" s="24" t="s">
        <v>45669</v>
      </c>
      <c r="W1339" s="25" t="s">
        <v>45670</v>
      </c>
      <c r="X1339">
        <v>1337</v>
      </c>
      <c r="Y1339" s="6" t="s">
        <v>5949</v>
      </c>
      <c r="Z1339" s="6" t="s">
        <v>49673</v>
      </c>
      <c r="AA1339" s="6" t="s">
        <v>90</v>
      </c>
      <c r="AB1339" s="6" t="s">
        <v>5950</v>
      </c>
      <c r="AC1339" s="6" t="s">
        <v>51006</v>
      </c>
      <c r="AD1339" s="6" t="s">
        <v>51007</v>
      </c>
    </row>
    <row r="1340" spans="1:30" x14ac:dyDescent="0.25">
      <c r="A1340" s="26" t="s">
        <v>1883</v>
      </c>
      <c r="B1340" s="24" t="s">
        <v>1884</v>
      </c>
      <c r="C1340" s="22">
        <v>16678.759999999998</v>
      </c>
      <c r="D1340" s="22">
        <v>636.5</v>
      </c>
      <c r="E1340" s="22">
        <v>444.39999</v>
      </c>
      <c r="F1340" s="22">
        <v>0.54</v>
      </c>
      <c r="G1340" s="22">
        <v>447.29998000000001</v>
      </c>
      <c r="H1340" s="22">
        <v>574.40002000000004</v>
      </c>
      <c r="I1340" s="22">
        <v>351.70001000000002</v>
      </c>
      <c r="J1340" s="22">
        <v>699.09996999999998</v>
      </c>
      <c r="K1340" s="22">
        <v>1659.59997</v>
      </c>
      <c r="L1340" s="22">
        <v>2695.8000400000001</v>
      </c>
      <c r="M1340" s="22">
        <v>0</v>
      </c>
      <c r="N1340" s="22">
        <v>360.5</v>
      </c>
      <c r="O1340" s="22">
        <v>4.91</v>
      </c>
      <c r="P1340" s="22">
        <v>81.570989999999995</v>
      </c>
      <c r="Q1340" s="22">
        <v>4.4262699999999997</v>
      </c>
      <c r="R1340" s="22">
        <v>2.59</v>
      </c>
      <c r="U1340" s="24" t="s">
        <v>45671</v>
      </c>
      <c r="V1340" s="24" t="s">
        <v>45672</v>
      </c>
      <c r="W1340" s="25" t="s">
        <v>45673</v>
      </c>
      <c r="X1340">
        <v>1338</v>
      </c>
      <c r="Y1340" s="6" t="s">
        <v>5951</v>
      </c>
      <c r="Z1340" s="6" t="s">
        <v>52042</v>
      </c>
      <c r="AA1340" s="6" t="s">
        <v>90</v>
      </c>
      <c r="AB1340" s="6" t="s">
        <v>5952</v>
      </c>
      <c r="AC1340" s="6" t="s">
        <v>51008</v>
      </c>
      <c r="AD1340" s="6" t="s">
        <v>51009</v>
      </c>
    </row>
    <row r="1341" spans="1:30" x14ac:dyDescent="0.25">
      <c r="A1341" s="26" t="s">
        <v>41286</v>
      </c>
      <c r="B1341" s="24" t="s">
        <v>41287</v>
      </c>
      <c r="C1341" s="22">
        <v>3042.84</v>
      </c>
      <c r="D1341" s="22">
        <v>334.15499</v>
      </c>
      <c r="E1341" s="22">
        <v>146.75599</v>
      </c>
      <c r="F1341" s="22">
        <v>0.81</v>
      </c>
      <c r="G1341" s="22">
        <v>74.421989999999994</v>
      </c>
      <c r="H1341" s="22">
        <v>0</v>
      </c>
      <c r="I1341" s="22">
        <v>0</v>
      </c>
      <c r="J1341" s="22">
        <v>1144.83996</v>
      </c>
      <c r="K1341" s="22">
        <v>128.92798999999999</v>
      </c>
      <c r="L1341" s="22">
        <v>426.65300999999999</v>
      </c>
      <c r="M1341" s="22">
        <v>94.015990000000002</v>
      </c>
      <c r="N1341" s="22">
        <v>2296.9870599999999</v>
      </c>
      <c r="O1341" s="22">
        <v>7.75</v>
      </c>
      <c r="P1341" s="22">
        <v>15.31099</v>
      </c>
      <c r="Q1341" s="22">
        <v>0.18828</v>
      </c>
      <c r="R1341" s="22">
        <v>0.11</v>
      </c>
      <c r="S1341" s="22">
        <v>0.11</v>
      </c>
      <c r="T1341" s="22">
        <v>4.761E-2</v>
      </c>
      <c r="U1341" s="24" t="s">
        <v>45674</v>
      </c>
      <c r="V1341" s="24" t="s">
        <v>45675</v>
      </c>
      <c r="W1341" s="25" t="s">
        <v>45676</v>
      </c>
      <c r="X1341">
        <v>1339</v>
      </c>
      <c r="Y1341" s="6" t="s">
        <v>5953</v>
      </c>
      <c r="Z1341" s="6" t="s">
        <v>51315</v>
      </c>
      <c r="AA1341" s="6" t="s">
        <v>90</v>
      </c>
      <c r="AB1341" s="6" t="s">
        <v>5954</v>
      </c>
      <c r="AC1341" s="6" t="s">
        <v>51010</v>
      </c>
      <c r="AD1341" s="6" t="s">
        <v>51009</v>
      </c>
    </row>
    <row r="1342" spans="1:30" x14ac:dyDescent="0.25">
      <c r="A1342" s="26" t="s">
        <v>1885</v>
      </c>
      <c r="B1342" s="24" t="s">
        <v>1886</v>
      </c>
      <c r="C1342" s="22">
        <v>29183.599999999999</v>
      </c>
      <c r="D1342" s="22">
        <v>6344</v>
      </c>
      <c r="E1342" s="22">
        <v>5063</v>
      </c>
      <c r="F1342" s="22">
        <v>1.21</v>
      </c>
      <c r="G1342" s="22">
        <v>3593</v>
      </c>
      <c r="H1342" s="22">
        <v>4804</v>
      </c>
      <c r="I1342" s="22">
        <v>2489</v>
      </c>
      <c r="J1342" s="22">
        <v>6760</v>
      </c>
      <c r="K1342" s="22">
        <v>11845</v>
      </c>
      <c r="L1342" s="22">
        <v>10540</v>
      </c>
      <c r="M1342" s="22">
        <v>0</v>
      </c>
      <c r="N1342" s="22">
        <v>12629</v>
      </c>
      <c r="O1342" s="22">
        <v>39.15</v>
      </c>
      <c r="P1342" s="22">
        <v>45.692999999999998</v>
      </c>
      <c r="Q1342" s="22">
        <v>0.83243</v>
      </c>
      <c r="R1342" s="22">
        <v>1.85</v>
      </c>
      <c r="S1342" s="22">
        <v>1.04</v>
      </c>
      <c r="T1342" s="22">
        <v>0.51005</v>
      </c>
      <c r="U1342" s="24" t="s">
        <v>45677</v>
      </c>
      <c r="V1342" s="24" t="s">
        <v>45678</v>
      </c>
      <c r="W1342" s="25" t="s">
        <v>45679</v>
      </c>
      <c r="X1342">
        <v>1340</v>
      </c>
      <c r="Y1342" s="6" t="s">
        <v>5955</v>
      </c>
      <c r="Z1342" s="6" t="s">
        <v>51717</v>
      </c>
      <c r="AA1342" s="6" t="s">
        <v>90</v>
      </c>
      <c r="AB1342" s="6" t="s">
        <v>5956</v>
      </c>
      <c r="AC1342" s="6" t="s">
        <v>51011</v>
      </c>
      <c r="AD1342" s="6" t="s">
        <v>51012</v>
      </c>
    </row>
    <row r="1343" spans="1:30" x14ac:dyDescent="0.25">
      <c r="A1343" s="26" t="s">
        <v>1887</v>
      </c>
      <c r="B1343" s="24" t="s">
        <v>1888</v>
      </c>
      <c r="C1343" s="22">
        <v>3674.98</v>
      </c>
      <c r="D1343" s="22">
        <v>-1421.5730000000001</v>
      </c>
      <c r="E1343" s="22">
        <v>-1558.9040600000001</v>
      </c>
      <c r="F1343" s="22">
        <v>1.74</v>
      </c>
      <c r="G1343" s="22">
        <v>0</v>
      </c>
      <c r="H1343" s="22">
        <v>0</v>
      </c>
      <c r="I1343" s="22">
        <v>337.79</v>
      </c>
      <c r="J1343" s="22">
        <v>3132.5629800000002</v>
      </c>
      <c r="K1343" s="22">
        <v>2582.8588800000002</v>
      </c>
      <c r="L1343" s="22">
        <v>803.20696999999996</v>
      </c>
      <c r="M1343" s="22">
        <v>0</v>
      </c>
      <c r="N1343" s="22">
        <v>388.66798999999997</v>
      </c>
      <c r="O1343" s="22">
        <v>1.01</v>
      </c>
      <c r="P1343" s="22">
        <v>67.500990000000002</v>
      </c>
      <c r="Q1343" s="22">
        <v>2.0770400000000002</v>
      </c>
      <c r="R1343" s="22">
        <v>0.81</v>
      </c>
      <c r="S1343" s="22">
        <v>0.82</v>
      </c>
      <c r="T1343" s="22">
        <v>0.82450999999999997</v>
      </c>
      <c r="U1343" s="24" t="s">
        <v>45680</v>
      </c>
      <c r="V1343" s="24" t="s">
        <v>45681</v>
      </c>
      <c r="W1343" s="25" t="s">
        <v>45682</v>
      </c>
      <c r="X1343">
        <v>1341</v>
      </c>
      <c r="Y1343" s="6" t="s">
        <v>5957</v>
      </c>
      <c r="Z1343" s="6" t="s">
        <v>49239</v>
      </c>
      <c r="AA1343" s="6" t="s">
        <v>90</v>
      </c>
      <c r="AB1343" s="6" t="s">
        <v>5958</v>
      </c>
      <c r="AC1343" s="6" t="s">
        <v>51013</v>
      </c>
      <c r="AD1343" s="6" t="s">
        <v>51014</v>
      </c>
    </row>
    <row r="1344" spans="1:30" x14ac:dyDescent="0.25">
      <c r="A1344" s="26" t="s">
        <v>1889</v>
      </c>
      <c r="B1344" s="24" t="s">
        <v>1890</v>
      </c>
      <c r="C1344" s="22">
        <v>36303.730000000003</v>
      </c>
      <c r="D1344" s="22">
        <v>14195.900390000001</v>
      </c>
      <c r="E1344" s="22">
        <v>11232.28808</v>
      </c>
      <c r="F1344" s="22">
        <v>1.29</v>
      </c>
      <c r="G1344" s="22">
        <v>575815.3125</v>
      </c>
      <c r="H1344" s="22">
        <v>0</v>
      </c>
      <c r="I1344" s="22">
        <v>9203.7724600000001</v>
      </c>
      <c r="J1344" s="22">
        <v>618885.375</v>
      </c>
      <c r="K1344" s="22">
        <v>912547.8125</v>
      </c>
      <c r="L1344" s="22">
        <v>104578.70312000001</v>
      </c>
      <c r="M1344" s="22">
        <v>0</v>
      </c>
      <c r="N1344" s="22">
        <v>58778.730459999999</v>
      </c>
      <c r="O1344" s="22">
        <v>3.53</v>
      </c>
      <c r="P1344" s="22">
        <v>64.626990000000006</v>
      </c>
      <c r="Q1344" s="22">
        <v>1.8270500000000001</v>
      </c>
      <c r="R1344" s="22">
        <v>1.1599999999999999</v>
      </c>
      <c r="S1344" s="22">
        <v>1.47</v>
      </c>
      <c r="T1344" s="22">
        <v>0.54408999999999996</v>
      </c>
      <c r="U1344" s="24" t="s">
        <v>45683</v>
      </c>
      <c r="V1344" s="24" t="s">
        <v>45684</v>
      </c>
      <c r="W1344" s="25" t="s">
        <v>45685</v>
      </c>
      <c r="X1344">
        <v>1342</v>
      </c>
      <c r="Y1344" s="6" t="s">
        <v>5959</v>
      </c>
      <c r="Z1344" s="6" t="s">
        <v>51689</v>
      </c>
      <c r="AA1344" s="6" t="s">
        <v>51681</v>
      </c>
      <c r="AB1344" s="6" t="s">
        <v>5960</v>
      </c>
      <c r="AC1344" s="6" t="s">
        <v>51015</v>
      </c>
      <c r="AD1344" s="6" t="s">
        <v>51016</v>
      </c>
    </row>
    <row r="1345" spans="1:30" x14ac:dyDescent="0.25">
      <c r="A1345" s="26" t="s">
        <v>41288</v>
      </c>
      <c r="B1345" s="24" t="s">
        <v>41289</v>
      </c>
      <c r="C1345" s="22">
        <v>4816.62</v>
      </c>
      <c r="D1345" s="22">
        <v>395.59798999999998</v>
      </c>
      <c r="E1345" s="22">
        <v>395.59798999999998</v>
      </c>
      <c r="F1345" s="22">
        <v>1.27</v>
      </c>
      <c r="G1345" s="22">
        <v>79.707999999999998</v>
      </c>
      <c r="H1345" s="22">
        <v>59.100999999999999</v>
      </c>
      <c r="I1345" s="22">
        <v>0.53500000000000003</v>
      </c>
      <c r="J1345" s="22">
        <v>89.69</v>
      </c>
      <c r="K1345" s="22">
        <v>844.20898</v>
      </c>
      <c r="L1345" s="22">
        <v>121.18</v>
      </c>
      <c r="M1345" s="22">
        <v>0</v>
      </c>
      <c r="N1345" s="22">
        <v>1193.89294</v>
      </c>
      <c r="S1345" s="22">
        <v>8.75</v>
      </c>
      <c r="T1345" s="22">
        <v>7.8648600000000002</v>
      </c>
      <c r="U1345" s="24" t="s">
        <v>45686</v>
      </c>
      <c r="V1345" s="24" t="s">
        <v>45687</v>
      </c>
      <c r="W1345" s="25" t="s">
        <v>45688</v>
      </c>
      <c r="X1345">
        <v>1343</v>
      </c>
      <c r="Y1345" s="6" t="s">
        <v>5961</v>
      </c>
      <c r="Z1345" s="6" t="s">
        <v>48973</v>
      </c>
      <c r="AA1345" s="6" t="s">
        <v>90</v>
      </c>
      <c r="AB1345" s="6" t="s">
        <v>5962</v>
      </c>
      <c r="AC1345" s="6" t="s">
        <v>51017</v>
      </c>
      <c r="AD1345" s="6" t="s">
        <v>51018</v>
      </c>
    </row>
    <row r="1346" spans="1:30" x14ac:dyDescent="0.25">
      <c r="A1346" s="26" t="s">
        <v>1891</v>
      </c>
      <c r="B1346" s="24" t="s">
        <v>1892</v>
      </c>
      <c r="C1346" s="22">
        <v>19107</v>
      </c>
      <c r="D1346" s="22">
        <v>1329.39697</v>
      </c>
      <c r="E1346" s="22">
        <v>783.92998999999998</v>
      </c>
      <c r="F1346" s="22">
        <v>1.28</v>
      </c>
      <c r="G1346" s="22">
        <v>1465.3830499999999</v>
      </c>
      <c r="H1346" s="22">
        <v>0</v>
      </c>
      <c r="I1346" s="22">
        <v>3948.7141099999999</v>
      </c>
      <c r="J1346" s="22">
        <v>8303.3154200000008</v>
      </c>
      <c r="K1346" s="22">
        <v>8159.5219699999998</v>
      </c>
      <c r="L1346" s="22">
        <v>5283.4667900000004</v>
      </c>
      <c r="M1346" s="22">
        <v>0</v>
      </c>
      <c r="N1346" s="22">
        <v>93.796989999999994</v>
      </c>
      <c r="O1346" s="22">
        <v>0.34</v>
      </c>
      <c r="P1346" s="22">
        <v>98.920990000000003</v>
      </c>
      <c r="Q1346" s="22">
        <v>82.732039999999998</v>
      </c>
      <c r="R1346" s="22">
        <v>1.08</v>
      </c>
      <c r="S1346" s="22">
        <v>0.98</v>
      </c>
      <c r="T1346" s="22">
        <v>0.80620000000000003</v>
      </c>
      <c r="U1346" s="24" t="s">
        <v>45689</v>
      </c>
      <c r="V1346" s="24" t="s">
        <v>45690</v>
      </c>
      <c r="W1346" s="25" t="s">
        <v>45691</v>
      </c>
      <c r="X1346">
        <v>1344</v>
      </c>
      <c r="Y1346" s="6" t="s">
        <v>5963</v>
      </c>
      <c r="Z1346" s="6" t="s">
        <v>50417</v>
      </c>
      <c r="AA1346" s="6" t="s">
        <v>90</v>
      </c>
      <c r="AB1346" s="6" t="s">
        <v>5964</v>
      </c>
      <c r="AC1346" s="6" t="s">
        <v>51019</v>
      </c>
      <c r="AD1346" s="6" t="s">
        <v>51020</v>
      </c>
    </row>
    <row r="1347" spans="1:30" x14ac:dyDescent="0.25">
      <c r="A1347" s="26" t="s">
        <v>41290</v>
      </c>
      <c r="B1347" s="24" t="s">
        <v>41291</v>
      </c>
      <c r="C1347" s="22">
        <v>2253.2800000000002</v>
      </c>
      <c r="D1347" s="22">
        <v>-25.195</v>
      </c>
      <c r="E1347" s="22">
        <v>-49.216000000000001</v>
      </c>
      <c r="F1347" s="22">
        <v>0.84</v>
      </c>
      <c r="G1347" s="22">
        <v>13.177</v>
      </c>
      <c r="H1347" s="22">
        <v>0</v>
      </c>
      <c r="I1347" s="22">
        <v>82.128990000000002</v>
      </c>
      <c r="J1347" s="22">
        <v>249.20199</v>
      </c>
      <c r="K1347" s="22">
        <v>241.67999</v>
      </c>
      <c r="L1347" s="22">
        <v>0</v>
      </c>
      <c r="M1347" s="22">
        <v>0</v>
      </c>
      <c r="N1347" s="22">
        <v>142.375</v>
      </c>
      <c r="O1347" s="22">
        <v>0.78</v>
      </c>
      <c r="P1347" s="22">
        <v>0</v>
      </c>
      <c r="Q1347" s="22">
        <v>0</v>
      </c>
      <c r="R1347" s="22">
        <v>1</v>
      </c>
      <c r="S1347" s="22">
        <v>0.97</v>
      </c>
      <c r="T1347" s="22">
        <v>0.91693000000000002</v>
      </c>
      <c r="U1347" s="24" t="s">
        <v>45692</v>
      </c>
      <c r="V1347" s="24" t="s">
        <v>45693</v>
      </c>
      <c r="W1347" s="25" t="s">
        <v>45694</v>
      </c>
      <c r="X1347">
        <v>1345</v>
      </c>
      <c r="Y1347" s="6" t="s">
        <v>5965</v>
      </c>
      <c r="Z1347" s="6" t="s">
        <v>48785</v>
      </c>
      <c r="AA1347" s="6" t="s">
        <v>90</v>
      </c>
      <c r="AB1347" s="6" t="s">
        <v>5966</v>
      </c>
      <c r="AC1347" s="6" t="s">
        <v>51021</v>
      </c>
      <c r="AD1347" s="6" t="s">
        <v>51022</v>
      </c>
    </row>
    <row r="1348" spans="1:30" x14ac:dyDescent="0.25">
      <c r="A1348" s="26" t="s">
        <v>41292</v>
      </c>
      <c r="B1348" s="24" t="s">
        <v>41293</v>
      </c>
      <c r="C1348" s="22">
        <v>47250.43</v>
      </c>
      <c r="D1348" s="22">
        <v>1368.7189900000001</v>
      </c>
      <c r="E1348" s="22">
        <v>1616.91003</v>
      </c>
      <c r="F1348" s="22">
        <v>0.97</v>
      </c>
      <c r="G1348" s="22">
        <v>1754.18505</v>
      </c>
      <c r="H1348" s="22">
        <v>1906.13</v>
      </c>
      <c r="I1348" s="22">
        <v>5338.0029199999999</v>
      </c>
      <c r="J1348" s="22">
        <v>3227.5319800000002</v>
      </c>
      <c r="K1348" s="22">
        <v>5990.8442299999997</v>
      </c>
      <c r="L1348" s="22">
        <v>1628.4370100000001</v>
      </c>
      <c r="M1348" s="22">
        <v>0</v>
      </c>
      <c r="N1348" s="22">
        <v>11175.8496</v>
      </c>
      <c r="O1348" s="22">
        <v>15.01</v>
      </c>
      <c r="P1348" s="22">
        <v>12.718</v>
      </c>
      <c r="Q1348" s="22">
        <v>0.14571000000000001</v>
      </c>
      <c r="R1348" s="22">
        <v>1.86</v>
      </c>
      <c r="S1348" s="22">
        <v>1.27</v>
      </c>
      <c r="T1348" s="22">
        <v>0.72206999999999999</v>
      </c>
      <c r="U1348" s="24" t="s">
        <v>45695</v>
      </c>
      <c r="V1348" s="24" t="s">
        <v>45696</v>
      </c>
      <c r="W1348" s="25" t="s">
        <v>45697</v>
      </c>
      <c r="X1348">
        <v>1346</v>
      </c>
      <c r="Y1348" s="6" t="s">
        <v>5967</v>
      </c>
      <c r="Z1348" s="6" t="s">
        <v>52489</v>
      </c>
      <c r="AA1348" s="6" t="s">
        <v>90</v>
      </c>
      <c r="AB1348" s="6" t="s">
        <v>5968</v>
      </c>
      <c r="AC1348" s="6" t="s">
        <v>51023</v>
      </c>
      <c r="AD1348" s="6" t="s">
        <v>51024</v>
      </c>
    </row>
    <row r="1349" spans="1:30" x14ac:dyDescent="0.25">
      <c r="A1349" s="26" t="s">
        <v>1893</v>
      </c>
      <c r="B1349" s="24" t="s">
        <v>1894</v>
      </c>
      <c r="C1349" s="22">
        <v>4084.9</v>
      </c>
      <c r="D1349" s="22">
        <v>2561</v>
      </c>
      <c r="E1349" s="22">
        <v>1693</v>
      </c>
      <c r="F1349" s="22">
        <v>1.81</v>
      </c>
      <c r="G1349" s="22">
        <v>300</v>
      </c>
      <c r="H1349" s="22">
        <v>4267</v>
      </c>
      <c r="I1349" s="22">
        <v>1260</v>
      </c>
      <c r="J1349" s="22">
        <v>4861</v>
      </c>
      <c r="K1349" s="22">
        <v>5853</v>
      </c>
      <c r="L1349" s="22">
        <v>2996</v>
      </c>
      <c r="M1349" s="22">
        <v>0</v>
      </c>
      <c r="N1349" s="22">
        <v>4082</v>
      </c>
      <c r="O1349" s="22">
        <v>15.31</v>
      </c>
      <c r="P1349" s="22">
        <v>41.808990000000001</v>
      </c>
      <c r="Q1349" s="22">
        <v>0.71845999999999999</v>
      </c>
      <c r="R1349" s="22">
        <v>1.22</v>
      </c>
      <c r="S1349" s="22">
        <v>0.33</v>
      </c>
      <c r="T1349" s="22">
        <v>0.26455000000000001</v>
      </c>
      <c r="U1349" s="24" t="s">
        <v>42547</v>
      </c>
      <c r="V1349" s="24" t="s">
        <v>45698</v>
      </c>
      <c r="W1349" s="25" t="s">
        <v>45699</v>
      </c>
      <c r="X1349">
        <v>1347</v>
      </c>
      <c r="Y1349" s="6" t="s">
        <v>5969</v>
      </c>
      <c r="Z1349" s="6" t="s">
        <v>51643</v>
      </c>
      <c r="AA1349" s="6" t="s">
        <v>90</v>
      </c>
      <c r="AB1349" s="6" t="s">
        <v>5970</v>
      </c>
      <c r="AC1349" s="6" t="s">
        <v>51025</v>
      </c>
      <c r="AD1349" s="6" t="s">
        <v>51026</v>
      </c>
    </row>
    <row r="1350" spans="1:30" x14ac:dyDescent="0.25">
      <c r="A1350" s="26" t="s">
        <v>1895</v>
      </c>
      <c r="B1350" s="24" t="s">
        <v>1896</v>
      </c>
      <c r="C1350" s="22">
        <v>351198.34</v>
      </c>
      <c r="D1350" s="22">
        <v>14539</v>
      </c>
      <c r="E1350" s="22">
        <v>12203</v>
      </c>
      <c r="F1350" s="22">
        <v>1.1100000000000001</v>
      </c>
      <c r="G1350" s="22">
        <v>3425</v>
      </c>
      <c r="H1350" s="22">
        <v>0</v>
      </c>
      <c r="I1350" s="22">
        <v>11381</v>
      </c>
      <c r="J1350" s="22">
        <v>14171</v>
      </c>
      <c r="K1350" s="22">
        <v>16606</v>
      </c>
      <c r="L1350" s="22">
        <v>13749</v>
      </c>
      <c r="M1350" s="22">
        <v>0</v>
      </c>
      <c r="N1350" s="22">
        <v>6356</v>
      </c>
      <c r="O1350" s="22">
        <v>5.68</v>
      </c>
      <c r="P1350" s="22">
        <v>73.978989999999996</v>
      </c>
      <c r="Q1350" s="22">
        <v>2.83921</v>
      </c>
      <c r="R1350" s="22">
        <v>1.2</v>
      </c>
      <c r="S1350" s="22">
        <v>1.17</v>
      </c>
      <c r="T1350" s="22">
        <v>0.93013000000000001</v>
      </c>
      <c r="U1350" s="24" t="s">
        <v>45700</v>
      </c>
      <c r="V1350" s="24" t="s">
        <v>45701</v>
      </c>
      <c r="W1350" s="25" t="s">
        <v>45702</v>
      </c>
      <c r="X1350">
        <v>1348</v>
      </c>
      <c r="Y1350" s="6" t="s">
        <v>5971</v>
      </c>
      <c r="Z1350" s="6" t="s">
        <v>51744</v>
      </c>
      <c r="AA1350" s="6" t="s">
        <v>51744</v>
      </c>
      <c r="AB1350" s="6" t="s">
        <v>5972</v>
      </c>
      <c r="AC1350" s="6" t="s">
        <v>90</v>
      </c>
      <c r="AD1350" s="6" t="s">
        <v>90</v>
      </c>
    </row>
    <row r="1351" spans="1:30" x14ac:dyDescent="0.25">
      <c r="A1351" s="26" t="s">
        <v>1897</v>
      </c>
      <c r="B1351" s="24" t="s">
        <v>1898</v>
      </c>
      <c r="C1351" s="22">
        <v>17538.62</v>
      </c>
      <c r="D1351" s="22">
        <v>1351.80395</v>
      </c>
      <c r="E1351" s="22">
        <v>801.73602000000005</v>
      </c>
      <c r="F1351" s="22">
        <v>0.77</v>
      </c>
      <c r="G1351" s="22">
        <v>0</v>
      </c>
      <c r="H1351" s="22">
        <v>0</v>
      </c>
      <c r="I1351" s="22">
        <v>0</v>
      </c>
      <c r="J1351" s="22">
        <v>615.84301000000005</v>
      </c>
      <c r="K1351" s="22">
        <v>61.070990000000002</v>
      </c>
      <c r="L1351" s="22">
        <v>4414.90283</v>
      </c>
      <c r="M1351" s="22">
        <v>8.9899999999999997E-3</v>
      </c>
      <c r="N1351" s="22">
        <v>6189.7387600000002</v>
      </c>
      <c r="O1351" s="22">
        <v>54.61</v>
      </c>
      <c r="P1351" s="22">
        <v>40.826990000000002</v>
      </c>
      <c r="Q1351" s="22">
        <v>0.68994</v>
      </c>
      <c r="R1351" s="22">
        <v>0.28000000000000003</v>
      </c>
      <c r="S1351" s="22">
        <v>0.1</v>
      </c>
      <c r="T1351" s="22">
        <v>9.9159999999999998E-2</v>
      </c>
      <c r="U1351" s="24" t="s">
        <v>45703</v>
      </c>
      <c r="V1351" s="24" t="s">
        <v>45704</v>
      </c>
      <c r="W1351" s="25" t="s">
        <v>45705</v>
      </c>
      <c r="X1351">
        <v>1349</v>
      </c>
      <c r="Y1351" s="6" t="s">
        <v>5973</v>
      </c>
      <c r="Z1351" s="6" t="s">
        <v>51176</v>
      </c>
      <c r="AA1351" s="6" t="s">
        <v>90</v>
      </c>
      <c r="AB1351" s="6" t="s">
        <v>5974</v>
      </c>
      <c r="AC1351" s="6" t="s">
        <v>51027</v>
      </c>
      <c r="AD1351" s="6" t="s">
        <v>51028</v>
      </c>
    </row>
    <row r="1352" spans="1:30" x14ac:dyDescent="0.25">
      <c r="A1352" s="26" t="s">
        <v>41294</v>
      </c>
      <c r="B1352" s="24" t="s">
        <v>41295</v>
      </c>
      <c r="C1352" s="22">
        <v>2209.0300000000002</v>
      </c>
      <c r="D1352" s="22">
        <v>464.89699999999999</v>
      </c>
      <c r="E1352" s="22">
        <v>144.779</v>
      </c>
      <c r="F1352" s="22">
        <v>2.11</v>
      </c>
      <c r="G1352" s="22">
        <v>186.89198999999999</v>
      </c>
      <c r="H1352" s="22">
        <v>0</v>
      </c>
      <c r="I1352" s="22">
        <v>0</v>
      </c>
      <c r="J1352" s="22">
        <v>381.85198000000003</v>
      </c>
      <c r="K1352" s="22">
        <v>368.03100000000001</v>
      </c>
      <c r="L1352" s="22">
        <v>4546.93408</v>
      </c>
      <c r="M1352" s="22">
        <v>0</v>
      </c>
      <c r="N1352" s="22">
        <v>2949.3491199999999</v>
      </c>
      <c r="O1352" s="22">
        <v>13.27</v>
      </c>
      <c r="P1352" s="22">
        <v>59.957000000000001</v>
      </c>
      <c r="Q1352" s="22">
        <v>1.4972799999999999</v>
      </c>
      <c r="R1352" s="22">
        <v>1.02</v>
      </c>
      <c r="S1352" s="22">
        <v>0.96</v>
      </c>
      <c r="T1352" s="22">
        <v>0.47436</v>
      </c>
      <c r="U1352" s="24" t="s">
        <v>45706</v>
      </c>
      <c r="V1352" s="24" t="s">
        <v>45707</v>
      </c>
      <c r="W1352" s="25" t="s">
        <v>45708</v>
      </c>
      <c r="X1352">
        <v>1350</v>
      </c>
      <c r="Y1352" s="6" t="s">
        <v>5975</v>
      </c>
      <c r="Z1352" s="6" t="s">
        <v>50247</v>
      </c>
      <c r="AA1352" s="6" t="s">
        <v>90</v>
      </c>
      <c r="AB1352" s="6" t="s">
        <v>5976</v>
      </c>
      <c r="AC1352" s="6" t="s">
        <v>45254</v>
      </c>
      <c r="AD1352" s="6" t="s">
        <v>51029</v>
      </c>
    </row>
    <row r="1353" spans="1:30" x14ac:dyDescent="0.25">
      <c r="A1353" s="26" t="s">
        <v>1899</v>
      </c>
      <c r="B1353" s="24" t="s">
        <v>1900</v>
      </c>
      <c r="C1353" s="22">
        <v>3258.1</v>
      </c>
      <c r="D1353" s="22">
        <v>346.07</v>
      </c>
      <c r="E1353" s="22">
        <v>343.20699999999999</v>
      </c>
      <c r="F1353" s="22">
        <v>1.31</v>
      </c>
      <c r="G1353" s="22">
        <v>82.730999999999995</v>
      </c>
      <c r="H1353" s="22">
        <v>0</v>
      </c>
      <c r="I1353" s="22">
        <v>0</v>
      </c>
      <c r="J1353" s="22">
        <v>1789.385</v>
      </c>
      <c r="K1353" s="22">
        <v>131.852</v>
      </c>
      <c r="L1353" s="22">
        <v>343.91399999999999</v>
      </c>
      <c r="M1353" s="22">
        <v>0</v>
      </c>
      <c r="N1353" s="22">
        <v>2108.5859300000002</v>
      </c>
      <c r="O1353" s="22">
        <v>27.32</v>
      </c>
      <c r="P1353" s="22">
        <v>13.12199</v>
      </c>
      <c r="Q1353" s="22">
        <v>0.15104000000000001</v>
      </c>
      <c r="R1353" s="22">
        <v>7.0000000000000007E-2</v>
      </c>
      <c r="S1353" s="22">
        <v>7.0000000000000007E-2</v>
      </c>
      <c r="T1353" s="22">
        <v>2.7449999999999999E-2</v>
      </c>
      <c r="U1353" s="24" t="s">
        <v>45709</v>
      </c>
      <c r="V1353" s="24" t="s">
        <v>45710</v>
      </c>
      <c r="W1353" s="25" t="s">
        <v>45711</v>
      </c>
      <c r="X1353">
        <v>1351</v>
      </c>
      <c r="Y1353" s="6" t="s">
        <v>5977</v>
      </c>
      <c r="Z1353" s="6" t="s">
        <v>50164</v>
      </c>
      <c r="AA1353" s="6" t="s">
        <v>90</v>
      </c>
      <c r="AB1353" s="6" t="s">
        <v>5978</v>
      </c>
      <c r="AC1353" s="6" t="s">
        <v>51030</v>
      </c>
      <c r="AD1353" s="6" t="s">
        <v>51031</v>
      </c>
    </row>
    <row r="1354" spans="1:30" x14ac:dyDescent="0.25">
      <c r="A1354" s="26" t="s">
        <v>41296</v>
      </c>
      <c r="B1354" s="24" t="s">
        <v>41297</v>
      </c>
      <c r="C1354" s="22">
        <v>4665.59</v>
      </c>
      <c r="D1354" s="22">
        <v>1525.3260399999999</v>
      </c>
      <c r="E1354" s="22">
        <v>827.81200999999999</v>
      </c>
      <c r="F1354" s="22">
        <v>1.64</v>
      </c>
      <c r="G1354" s="22">
        <v>296.51501000000002</v>
      </c>
      <c r="H1354" s="22">
        <v>964.39098999999999</v>
      </c>
      <c r="I1354" s="22">
        <v>262.91699</v>
      </c>
      <c r="J1354" s="22">
        <v>3238.0390600000001</v>
      </c>
      <c r="K1354" s="22">
        <v>2980.5849600000001</v>
      </c>
      <c r="L1354" s="22">
        <v>4863.6137600000002</v>
      </c>
      <c r="M1354" s="22">
        <v>0</v>
      </c>
      <c r="N1354" s="22">
        <v>3985.2680599999999</v>
      </c>
      <c r="O1354" s="22">
        <v>3.61</v>
      </c>
      <c r="P1354" s="22">
        <v>53.729990000000001</v>
      </c>
      <c r="Q1354" s="22">
        <v>1.1612100000000001</v>
      </c>
      <c r="R1354" s="22">
        <v>0.88</v>
      </c>
      <c r="U1354" s="24" t="s">
        <v>45712</v>
      </c>
      <c r="V1354" s="24" t="s">
        <v>45713</v>
      </c>
      <c r="W1354" s="25" t="s">
        <v>45714</v>
      </c>
      <c r="X1354">
        <v>1352</v>
      </c>
      <c r="Y1354" s="6" t="s">
        <v>5979</v>
      </c>
      <c r="Z1354" s="6" t="s">
        <v>52503</v>
      </c>
      <c r="AA1354" s="6" t="s">
        <v>90</v>
      </c>
      <c r="AB1354" s="6" t="s">
        <v>5980</v>
      </c>
      <c r="AC1354" s="6" t="s">
        <v>51032</v>
      </c>
      <c r="AD1354" s="6" t="s">
        <v>51033</v>
      </c>
    </row>
    <row r="1355" spans="1:30" x14ac:dyDescent="0.25">
      <c r="A1355" s="26" t="s">
        <v>1901</v>
      </c>
      <c r="B1355" s="24" t="s">
        <v>1902</v>
      </c>
      <c r="C1355" s="22">
        <v>3693.71</v>
      </c>
      <c r="D1355" s="22">
        <v>666.29998000000001</v>
      </c>
      <c r="E1355" s="22">
        <v>581.70001000000002</v>
      </c>
      <c r="F1355" s="22">
        <v>1.66</v>
      </c>
      <c r="G1355" s="22">
        <v>5137.3999000000003</v>
      </c>
      <c r="H1355" s="22">
        <v>0</v>
      </c>
      <c r="I1355" s="22">
        <v>2177.6000899999999</v>
      </c>
      <c r="J1355" s="22">
        <v>4911.7001899999996</v>
      </c>
      <c r="K1355" s="22">
        <v>5934.3999000000003</v>
      </c>
      <c r="L1355" s="22">
        <v>959.90002000000004</v>
      </c>
      <c r="M1355" s="22">
        <v>0</v>
      </c>
      <c r="N1355" s="22">
        <v>2458.1000899999999</v>
      </c>
      <c r="O1355" s="22">
        <v>49.41</v>
      </c>
      <c r="P1355" s="22">
        <v>27.927990000000001</v>
      </c>
      <c r="Q1355" s="22">
        <v>0.38750000000000001</v>
      </c>
      <c r="R1355" s="22">
        <v>1.24</v>
      </c>
      <c r="S1355" s="22">
        <v>1.21</v>
      </c>
      <c r="T1355" s="22">
        <v>0.16225999999999999</v>
      </c>
      <c r="U1355" s="24" t="s">
        <v>45715</v>
      </c>
      <c r="V1355" s="24" t="s">
        <v>45716</v>
      </c>
      <c r="W1355" s="25" t="s">
        <v>45717</v>
      </c>
      <c r="X1355">
        <v>1353</v>
      </c>
      <c r="Y1355" s="6" t="s">
        <v>5981</v>
      </c>
      <c r="Z1355" s="6" t="s">
        <v>49214</v>
      </c>
      <c r="AA1355" s="6" t="s">
        <v>90</v>
      </c>
      <c r="AB1355" s="6" t="s">
        <v>5982</v>
      </c>
      <c r="AC1355" s="6" t="s">
        <v>51034</v>
      </c>
      <c r="AD1355" s="6" t="s">
        <v>51035</v>
      </c>
    </row>
    <row r="1356" spans="1:30" x14ac:dyDescent="0.25">
      <c r="A1356" s="26" t="s">
        <v>1904</v>
      </c>
      <c r="B1356" s="24" t="s">
        <v>1905</v>
      </c>
      <c r="C1356" s="22">
        <v>11474.45</v>
      </c>
      <c r="D1356" s="22">
        <v>164.78398999999999</v>
      </c>
      <c r="E1356" s="22">
        <v>158.12100000000001</v>
      </c>
      <c r="F1356" s="22">
        <v>1.58</v>
      </c>
      <c r="G1356" s="22">
        <v>167.41399999999999</v>
      </c>
      <c r="H1356" s="22">
        <v>0</v>
      </c>
      <c r="I1356" s="22">
        <v>62.229990000000001</v>
      </c>
      <c r="J1356" s="22">
        <v>315.59500000000003</v>
      </c>
      <c r="K1356" s="22">
        <v>415.375</v>
      </c>
      <c r="L1356" s="22">
        <v>0</v>
      </c>
      <c r="M1356" s="22">
        <v>0</v>
      </c>
      <c r="N1356" s="22">
        <v>226.8</v>
      </c>
      <c r="O1356" s="22">
        <v>2.92</v>
      </c>
      <c r="P1356" s="22">
        <v>0</v>
      </c>
      <c r="Q1356" s="22">
        <v>0</v>
      </c>
      <c r="R1356" s="22">
        <v>1.1499999999999999</v>
      </c>
      <c r="S1356" s="22">
        <v>1.32</v>
      </c>
      <c r="T1356" s="22">
        <v>0.78569</v>
      </c>
      <c r="U1356" s="24" t="s">
        <v>45718</v>
      </c>
      <c r="V1356" s="24" t="s">
        <v>45719</v>
      </c>
      <c r="W1356" s="25" t="s">
        <v>45720</v>
      </c>
      <c r="X1356">
        <v>1354</v>
      </c>
      <c r="Y1356" s="6" t="s">
        <v>5983</v>
      </c>
      <c r="Z1356" s="6" t="s">
        <v>49768</v>
      </c>
      <c r="AA1356" s="6" t="s">
        <v>90</v>
      </c>
      <c r="AB1356" s="6" t="s">
        <v>5984</v>
      </c>
      <c r="AC1356" s="6" t="s">
        <v>51036</v>
      </c>
      <c r="AD1356" s="6" t="s">
        <v>51037</v>
      </c>
    </row>
    <row r="1357" spans="1:30" x14ac:dyDescent="0.25">
      <c r="A1357" s="26" t="s">
        <v>1906</v>
      </c>
      <c r="B1357" s="24" t="s">
        <v>1907</v>
      </c>
      <c r="C1357" s="22">
        <v>2973.65</v>
      </c>
      <c r="D1357" s="22">
        <v>-7.6960100000000002</v>
      </c>
      <c r="E1357" s="22">
        <v>-199.16300000000001</v>
      </c>
      <c r="F1357" s="22">
        <v>0.68</v>
      </c>
      <c r="G1357" s="22">
        <v>73.701999999999998</v>
      </c>
      <c r="H1357" s="22">
        <v>2.9279899999999999</v>
      </c>
      <c r="I1357" s="22">
        <v>989.37701000000004</v>
      </c>
      <c r="J1357" s="22">
        <v>658.68402000000003</v>
      </c>
      <c r="K1357" s="22">
        <v>315.68599999999998</v>
      </c>
      <c r="L1357" s="22">
        <v>705.96898999999996</v>
      </c>
      <c r="M1357" s="22">
        <v>0</v>
      </c>
      <c r="N1357" s="22">
        <v>169.72599</v>
      </c>
      <c r="O1357" s="22">
        <v>0.78</v>
      </c>
      <c r="P1357" s="22">
        <v>82.995000000000005</v>
      </c>
      <c r="Q1357" s="22">
        <v>4.8805699999999996</v>
      </c>
      <c r="R1357" s="22">
        <v>0.4</v>
      </c>
      <c r="S1357" s="22">
        <v>0.47</v>
      </c>
      <c r="T1357" s="22">
        <v>0.36292000000000002</v>
      </c>
      <c r="U1357" s="24" t="s">
        <v>45721</v>
      </c>
      <c r="V1357" s="24" t="s">
        <v>45722</v>
      </c>
      <c r="W1357" s="25" t="s">
        <v>45723</v>
      </c>
      <c r="X1357">
        <v>1355</v>
      </c>
      <c r="Y1357" s="6" t="s">
        <v>5985</v>
      </c>
      <c r="Z1357" s="6" t="s">
        <v>52054</v>
      </c>
      <c r="AA1357" s="6" t="s">
        <v>50755</v>
      </c>
      <c r="AB1357" s="6" t="s">
        <v>5986</v>
      </c>
      <c r="AC1357" s="6" t="s">
        <v>51038</v>
      </c>
      <c r="AD1357" s="6" t="s">
        <v>51039</v>
      </c>
    </row>
    <row r="1358" spans="1:30" x14ac:dyDescent="0.25">
      <c r="A1358" s="26" t="s">
        <v>1908</v>
      </c>
      <c r="B1358" s="24" t="s">
        <v>1909</v>
      </c>
      <c r="C1358" s="22">
        <v>53760.43</v>
      </c>
      <c r="D1358" s="22">
        <v>3799</v>
      </c>
      <c r="E1358" s="22">
        <v>3517</v>
      </c>
      <c r="F1358" s="22">
        <v>1.58</v>
      </c>
      <c r="G1358" s="22">
        <v>2571</v>
      </c>
      <c r="H1358" s="22">
        <v>0</v>
      </c>
      <c r="I1358" s="22">
        <v>17619</v>
      </c>
      <c r="J1358" s="22">
        <v>7339</v>
      </c>
      <c r="K1358" s="22">
        <v>3313</v>
      </c>
      <c r="L1358" s="22">
        <v>9380</v>
      </c>
      <c r="M1358" s="22">
        <v>0</v>
      </c>
      <c r="N1358" s="22">
        <v>568</v>
      </c>
      <c r="O1358" s="22">
        <v>0.46</v>
      </c>
      <c r="P1358" s="22">
        <v>98.658990000000003</v>
      </c>
      <c r="Q1358" s="22">
        <v>73.564279999999997</v>
      </c>
      <c r="R1358" s="22">
        <v>0.47</v>
      </c>
      <c r="S1358" s="22">
        <v>0.45</v>
      </c>
      <c r="T1358" s="22">
        <v>0.1011</v>
      </c>
      <c r="U1358" s="24" t="s">
        <v>45724</v>
      </c>
      <c r="V1358" s="24" t="s">
        <v>44155</v>
      </c>
      <c r="W1358" s="25" t="s">
        <v>45725</v>
      </c>
      <c r="X1358">
        <v>1356</v>
      </c>
      <c r="Y1358" s="6" t="s">
        <v>5987</v>
      </c>
      <c r="Z1358" s="6" t="s">
        <v>48657</v>
      </c>
      <c r="AA1358" s="6" t="s">
        <v>90</v>
      </c>
      <c r="AB1358" s="6" t="s">
        <v>5988</v>
      </c>
      <c r="AC1358" s="6" t="s">
        <v>51040</v>
      </c>
      <c r="AD1358" s="6" t="s">
        <v>51041</v>
      </c>
    </row>
    <row r="1359" spans="1:30" x14ac:dyDescent="0.25">
      <c r="A1359" s="26" t="s">
        <v>41298</v>
      </c>
      <c r="B1359" s="24" t="s">
        <v>41299</v>
      </c>
      <c r="C1359" s="22">
        <v>25317.98</v>
      </c>
      <c r="D1359" s="22">
        <v>6173.6269499999999</v>
      </c>
      <c r="E1359" s="22">
        <v>4900.58007</v>
      </c>
      <c r="F1359" s="22">
        <v>0.92</v>
      </c>
      <c r="G1359" s="22">
        <v>11970.20019</v>
      </c>
      <c r="H1359" s="22">
        <v>12718.150390000001</v>
      </c>
      <c r="I1359" s="22">
        <v>2562.4169900000002</v>
      </c>
      <c r="J1359" s="22">
        <v>32690.310539999999</v>
      </c>
      <c r="K1359" s="22">
        <v>39431.289060000003</v>
      </c>
      <c r="L1359" s="22">
        <v>15097.089840000001</v>
      </c>
      <c r="M1359" s="22">
        <v>0</v>
      </c>
      <c r="N1359" s="22">
        <v>20811.119139999999</v>
      </c>
      <c r="O1359" s="22">
        <v>117.24</v>
      </c>
      <c r="P1359" s="22">
        <v>35.618000000000002</v>
      </c>
      <c r="Q1359" s="22">
        <v>0.55322000000000005</v>
      </c>
      <c r="R1359" s="22">
        <v>1.28</v>
      </c>
      <c r="U1359" s="24" t="s">
        <v>45726</v>
      </c>
      <c r="V1359" s="24" t="s">
        <v>45726</v>
      </c>
      <c r="W1359" s="25" t="s">
        <v>45727</v>
      </c>
      <c r="X1359">
        <v>1357</v>
      </c>
      <c r="Y1359" s="6" t="s">
        <v>5989</v>
      </c>
      <c r="Z1359" s="6" t="s">
        <v>48908</v>
      </c>
      <c r="AA1359" s="6" t="s">
        <v>90</v>
      </c>
      <c r="AB1359" s="6" t="s">
        <v>5990</v>
      </c>
      <c r="AC1359" s="6" t="s">
        <v>51042</v>
      </c>
      <c r="AD1359" s="6" t="s">
        <v>51043</v>
      </c>
    </row>
    <row r="1360" spans="1:30" x14ac:dyDescent="0.25">
      <c r="A1360" s="26" t="s">
        <v>1910</v>
      </c>
      <c r="B1360" s="24" t="s">
        <v>1911</v>
      </c>
      <c r="C1360" s="22">
        <v>11454.75</v>
      </c>
      <c r="D1360" s="22">
        <v>1472</v>
      </c>
      <c r="E1360" s="22">
        <v>1301</v>
      </c>
      <c r="F1360" s="22">
        <v>1.19</v>
      </c>
      <c r="G1360" s="22">
        <v>1149</v>
      </c>
      <c r="H1360" s="22">
        <v>1236</v>
      </c>
      <c r="I1360" s="22">
        <v>887</v>
      </c>
      <c r="J1360" s="22">
        <v>1889</v>
      </c>
      <c r="K1360" s="22">
        <v>2946</v>
      </c>
      <c r="L1360" s="22">
        <v>2946</v>
      </c>
      <c r="M1360" s="22">
        <v>0</v>
      </c>
      <c r="N1360" s="22">
        <v>-262</v>
      </c>
      <c r="O1360" s="22">
        <v>-0.62</v>
      </c>
      <c r="Q1360" s="22">
        <v>-21.042860000000001</v>
      </c>
      <c r="R1360" s="22">
        <v>1.56</v>
      </c>
      <c r="S1360" s="22">
        <v>0.91</v>
      </c>
      <c r="T1360" s="22">
        <v>0.29698000000000002</v>
      </c>
      <c r="U1360" s="24" t="s">
        <v>45728</v>
      </c>
      <c r="V1360" s="24" t="s">
        <v>45729</v>
      </c>
      <c r="W1360" s="25" t="s">
        <v>45730</v>
      </c>
      <c r="X1360">
        <v>1358</v>
      </c>
      <c r="Y1360" s="6" t="s">
        <v>5991</v>
      </c>
      <c r="Z1360" s="6" t="s">
        <v>50817</v>
      </c>
      <c r="AA1360" s="6" t="s">
        <v>50208</v>
      </c>
      <c r="AB1360" s="6" t="s">
        <v>5992</v>
      </c>
      <c r="AC1360" s="6" t="s">
        <v>51044</v>
      </c>
      <c r="AD1360" s="6" t="s">
        <v>51045</v>
      </c>
    </row>
    <row r="1361" spans="1:30" x14ac:dyDescent="0.25">
      <c r="A1361" s="26" t="s">
        <v>1912</v>
      </c>
      <c r="B1361" s="24" t="s">
        <v>1913</v>
      </c>
      <c r="C1361" s="22">
        <v>8695.4599999999991</v>
      </c>
      <c r="D1361" s="22">
        <v>330.89999</v>
      </c>
      <c r="E1361" s="22">
        <v>193.39999</v>
      </c>
      <c r="F1361" s="22">
        <v>0.87</v>
      </c>
      <c r="G1361" s="22">
        <v>445.89999</v>
      </c>
      <c r="H1361" s="22">
        <v>501</v>
      </c>
      <c r="I1361" s="22">
        <v>806.29998000000001</v>
      </c>
      <c r="J1361" s="22">
        <v>630</v>
      </c>
      <c r="K1361" s="22">
        <v>1308.59997</v>
      </c>
      <c r="L1361" s="22">
        <v>941.59996999999998</v>
      </c>
      <c r="M1361" s="22">
        <v>0</v>
      </c>
      <c r="N1361" s="22">
        <v>1338.90002</v>
      </c>
      <c r="O1361" s="22">
        <v>25.2</v>
      </c>
      <c r="P1361" s="22">
        <v>40.285989999999998</v>
      </c>
      <c r="Q1361" s="22">
        <v>0.67464999999999997</v>
      </c>
      <c r="R1361" s="22">
        <v>2.16</v>
      </c>
      <c r="S1361" s="22">
        <v>1.28</v>
      </c>
      <c r="T1361" s="22">
        <v>0.57411999999999996</v>
      </c>
      <c r="U1361" s="24" t="s">
        <v>45731</v>
      </c>
      <c r="V1361" s="24" t="s">
        <v>45732</v>
      </c>
      <c r="W1361" s="25" t="s">
        <v>45733</v>
      </c>
      <c r="X1361">
        <v>1359</v>
      </c>
      <c r="Y1361" s="6" t="s">
        <v>5993</v>
      </c>
      <c r="Z1361" s="6" t="s">
        <v>49524</v>
      </c>
      <c r="AA1361" s="6" t="s">
        <v>49595</v>
      </c>
      <c r="AB1361" s="6" t="s">
        <v>5994</v>
      </c>
      <c r="AC1361" s="6" t="s">
        <v>51046</v>
      </c>
      <c r="AD1361" s="6" t="s">
        <v>51047</v>
      </c>
    </row>
    <row r="1362" spans="1:30" x14ac:dyDescent="0.25">
      <c r="A1362" s="26" t="s">
        <v>1914</v>
      </c>
      <c r="B1362" s="24" t="s">
        <v>1915</v>
      </c>
      <c r="C1362" s="22">
        <v>6261.5</v>
      </c>
      <c r="D1362" s="22">
        <v>819.33196999999996</v>
      </c>
      <c r="E1362" s="22">
        <v>637.15300999999999</v>
      </c>
      <c r="F1362" s="22">
        <v>1.17</v>
      </c>
      <c r="G1362" s="22">
        <v>860.221</v>
      </c>
      <c r="H1362" s="22">
        <v>894.06402000000003</v>
      </c>
      <c r="I1362" s="22">
        <v>1803.6510000000001</v>
      </c>
      <c r="J1362" s="22">
        <v>1187.7480399999999</v>
      </c>
      <c r="K1362" s="22">
        <v>2729.0349099999999</v>
      </c>
      <c r="L1362" s="22">
        <v>2325.6440400000001</v>
      </c>
      <c r="M1362" s="22">
        <v>0</v>
      </c>
      <c r="N1362" s="22">
        <v>2056.2690400000001</v>
      </c>
      <c r="O1362" s="22">
        <v>5.47</v>
      </c>
      <c r="P1362" s="22">
        <v>54.561999999999998</v>
      </c>
      <c r="Q1362" s="22">
        <v>1.20079</v>
      </c>
      <c r="R1362" s="22">
        <v>2.44</v>
      </c>
      <c r="S1362" s="22">
        <v>1.54</v>
      </c>
      <c r="T1362" s="22">
        <v>0.82067000000000001</v>
      </c>
      <c r="U1362" s="24" t="s">
        <v>45734</v>
      </c>
      <c r="V1362" s="24" t="s">
        <v>45735</v>
      </c>
      <c r="W1362" s="25" t="s">
        <v>45736</v>
      </c>
      <c r="X1362">
        <v>1360</v>
      </c>
      <c r="Y1362" s="6" t="s">
        <v>5995</v>
      </c>
      <c r="Z1362" s="6" t="s">
        <v>50417</v>
      </c>
      <c r="AA1362" s="6" t="s">
        <v>90</v>
      </c>
      <c r="AB1362" s="6" t="s">
        <v>5996</v>
      </c>
      <c r="AC1362" s="6" t="s">
        <v>51048</v>
      </c>
      <c r="AD1362" s="6" t="s">
        <v>51049</v>
      </c>
    </row>
    <row r="1363" spans="1:30" x14ac:dyDescent="0.25">
      <c r="A1363" s="26" t="s">
        <v>41300</v>
      </c>
      <c r="B1363" s="24" t="s">
        <v>41301</v>
      </c>
      <c r="C1363" s="22">
        <v>2563.0300000000002</v>
      </c>
      <c r="D1363" s="22">
        <v>1664.59997</v>
      </c>
      <c r="E1363" s="22">
        <v>1370.3000400000001</v>
      </c>
      <c r="F1363" s="22">
        <v>1.1499999999999999</v>
      </c>
      <c r="G1363" s="22">
        <v>268.5</v>
      </c>
      <c r="H1363" s="22">
        <v>0</v>
      </c>
      <c r="I1363" s="22">
        <v>502.70001000000002</v>
      </c>
      <c r="J1363" s="22">
        <v>581.59996999999998</v>
      </c>
      <c r="K1363" s="22">
        <v>759.59996999999998</v>
      </c>
      <c r="L1363" s="22">
        <v>427.70001000000002</v>
      </c>
      <c r="M1363" s="22">
        <v>0</v>
      </c>
      <c r="N1363" s="22">
        <v>2296.8998999999999</v>
      </c>
      <c r="O1363" s="22">
        <v>63.32</v>
      </c>
      <c r="P1363" s="22">
        <v>15.54599</v>
      </c>
      <c r="Q1363" s="22">
        <v>0.18407000000000001</v>
      </c>
      <c r="R1363" s="22">
        <v>1.06</v>
      </c>
      <c r="S1363" s="22">
        <v>1.31</v>
      </c>
      <c r="T1363" s="22">
        <v>0.84438999999999997</v>
      </c>
      <c r="U1363" s="24" t="s">
        <v>45737</v>
      </c>
      <c r="V1363" s="24" t="s">
        <v>45738</v>
      </c>
      <c r="W1363" s="25" t="s">
        <v>45739</v>
      </c>
      <c r="X1363">
        <v>1361</v>
      </c>
      <c r="Y1363" s="6" t="s">
        <v>5997</v>
      </c>
      <c r="Z1363" s="6" t="s">
        <v>52093</v>
      </c>
      <c r="AA1363" s="6" t="s">
        <v>52093</v>
      </c>
      <c r="AB1363" s="6" t="s">
        <v>5998</v>
      </c>
      <c r="AC1363" s="6" t="s">
        <v>51050</v>
      </c>
      <c r="AD1363" s="6" t="s">
        <v>51051</v>
      </c>
    </row>
    <row r="1364" spans="1:30" x14ac:dyDescent="0.25">
      <c r="A1364" s="26" t="s">
        <v>41302</v>
      </c>
      <c r="B1364" s="24" t="s">
        <v>41303</v>
      </c>
      <c r="C1364" s="22">
        <v>3764.4</v>
      </c>
      <c r="D1364" s="22">
        <v>334.16798999999997</v>
      </c>
      <c r="E1364" s="22">
        <v>234.30099000000001</v>
      </c>
      <c r="F1364" s="22">
        <v>0.52</v>
      </c>
      <c r="G1364" s="22">
        <v>3940.6000899999999</v>
      </c>
      <c r="H1364" s="22">
        <v>9.5229900000000001</v>
      </c>
      <c r="I1364" s="22">
        <v>79.307990000000004</v>
      </c>
      <c r="J1364" s="22">
        <v>2368.00488</v>
      </c>
      <c r="K1364" s="22">
        <v>5767.4579999999996</v>
      </c>
      <c r="L1364" s="22">
        <v>3230.6999500000002</v>
      </c>
      <c r="M1364" s="22">
        <v>0</v>
      </c>
      <c r="N1364" s="22">
        <v>2332.2629299999999</v>
      </c>
      <c r="U1364" s="24" t="s">
        <v>45740</v>
      </c>
      <c r="V1364" s="24" t="s">
        <v>45741</v>
      </c>
      <c r="W1364" s="25" t="s">
        <v>45742</v>
      </c>
      <c r="X1364">
        <v>1362</v>
      </c>
      <c r="Y1364" s="6" t="s">
        <v>5999</v>
      </c>
      <c r="Z1364" s="6" t="s">
        <v>49610</v>
      </c>
      <c r="AA1364" s="6" t="s">
        <v>49606</v>
      </c>
      <c r="AB1364" s="6" t="s">
        <v>6000</v>
      </c>
      <c r="AC1364" s="6" t="s">
        <v>48529</v>
      </c>
      <c r="AD1364" s="6" t="s">
        <v>51052</v>
      </c>
    </row>
    <row r="1365" spans="1:30" x14ac:dyDescent="0.25">
      <c r="A1365" s="26" t="s">
        <v>41304</v>
      </c>
      <c r="B1365" s="24" t="s">
        <v>41305</v>
      </c>
      <c r="C1365" s="22">
        <v>3456.85</v>
      </c>
      <c r="D1365" s="22">
        <v>380.83400999999998</v>
      </c>
      <c r="E1365" s="22">
        <v>316.87099999999998</v>
      </c>
      <c r="F1365" s="22">
        <v>1.45</v>
      </c>
      <c r="G1365" s="22">
        <v>307.19699000000003</v>
      </c>
      <c r="H1365" s="22">
        <v>258.46499</v>
      </c>
      <c r="I1365" s="22">
        <v>93.787999999999997</v>
      </c>
      <c r="J1365" s="22">
        <v>758.79900999999995</v>
      </c>
      <c r="K1365" s="22">
        <v>1095.4919400000001</v>
      </c>
      <c r="L1365" s="22">
        <v>2.7743000000000002</v>
      </c>
      <c r="M1365" s="22">
        <v>0</v>
      </c>
      <c r="N1365" s="22">
        <v>1471.25305</v>
      </c>
      <c r="U1365" s="24" t="s">
        <v>45743</v>
      </c>
      <c r="V1365" s="24" t="s">
        <v>45743</v>
      </c>
      <c r="W1365" s="25" t="s">
        <v>45744</v>
      </c>
      <c r="X1365">
        <v>1363</v>
      </c>
      <c r="Y1365" s="6" t="s">
        <v>6001</v>
      </c>
      <c r="Z1365" s="6" t="s">
        <v>50503</v>
      </c>
      <c r="AA1365" s="6" t="s">
        <v>49275</v>
      </c>
      <c r="AB1365" s="6" t="s">
        <v>6002</v>
      </c>
      <c r="AC1365" s="6" t="s">
        <v>51053</v>
      </c>
      <c r="AD1365" s="6" t="s">
        <v>51054</v>
      </c>
    </row>
    <row r="1366" spans="1:30" x14ac:dyDescent="0.25">
      <c r="A1366" s="26" t="s">
        <v>90</v>
      </c>
      <c r="B1366" s="24" t="s">
        <v>1916</v>
      </c>
      <c r="C1366" s="22">
        <v>26413.23</v>
      </c>
      <c r="F1366" s="22">
        <v>0.11</v>
      </c>
      <c r="U1366" s="24" t="s">
        <v>90</v>
      </c>
      <c r="V1366" s="24" t="s">
        <v>90</v>
      </c>
      <c r="W1366" s="25" t="s">
        <v>90</v>
      </c>
      <c r="X1366">
        <v>1364</v>
      </c>
      <c r="Y1366" s="6" t="s">
        <v>6003</v>
      </c>
      <c r="Z1366" s="6" t="s">
        <v>48721</v>
      </c>
      <c r="AA1366" s="6" t="s">
        <v>48920</v>
      </c>
      <c r="AB1366" s="6" t="s">
        <v>6004</v>
      </c>
      <c r="AC1366" s="6" t="s">
        <v>51055</v>
      </c>
      <c r="AD1366" s="6" t="s">
        <v>51056</v>
      </c>
    </row>
    <row r="1367" spans="1:30" x14ac:dyDescent="0.25">
      <c r="A1367" s="26" t="s">
        <v>41306</v>
      </c>
      <c r="B1367" s="24" t="s">
        <v>41307</v>
      </c>
      <c r="C1367" s="22">
        <v>82366.78</v>
      </c>
      <c r="D1367" s="22">
        <v>28712.70117</v>
      </c>
      <c r="E1367" s="22">
        <v>21842.175780000001</v>
      </c>
      <c r="F1367" s="22">
        <v>1.28</v>
      </c>
      <c r="G1367" s="22">
        <v>47846.078119999998</v>
      </c>
      <c r="H1367" s="22">
        <v>26994.289059999999</v>
      </c>
      <c r="I1367" s="22">
        <v>16719.58007</v>
      </c>
      <c r="J1367" s="22">
        <v>93141.398430000001</v>
      </c>
      <c r="K1367" s="22">
        <v>108388</v>
      </c>
      <c r="L1367" s="22">
        <v>65376.929680000001</v>
      </c>
      <c r="M1367" s="22">
        <v>0</v>
      </c>
      <c r="N1367" s="22">
        <v>91178.546870000006</v>
      </c>
      <c r="O1367" s="22">
        <v>85.23</v>
      </c>
      <c r="P1367" s="22">
        <v>41.759990000000002</v>
      </c>
      <c r="Q1367" s="22">
        <v>0.71701999999999999</v>
      </c>
      <c r="R1367" s="22">
        <v>1.1599999999999999</v>
      </c>
      <c r="S1367" s="22">
        <v>0.87</v>
      </c>
      <c r="T1367" s="22">
        <v>0.36016999999999999</v>
      </c>
      <c r="U1367" s="24" t="s">
        <v>45745</v>
      </c>
      <c r="V1367" s="24" t="s">
        <v>45746</v>
      </c>
      <c r="W1367" s="25" t="s">
        <v>45747</v>
      </c>
      <c r="X1367">
        <v>1365</v>
      </c>
      <c r="Y1367" s="6" t="s">
        <v>6005</v>
      </c>
      <c r="Z1367" s="6" t="s">
        <v>51760</v>
      </c>
      <c r="AA1367" s="6" t="s">
        <v>90</v>
      </c>
      <c r="AB1367" s="6" t="s">
        <v>6006</v>
      </c>
      <c r="AC1367" s="6" t="s">
        <v>51057</v>
      </c>
      <c r="AD1367" s="6" t="s">
        <v>51058</v>
      </c>
    </row>
    <row r="1368" spans="1:30" x14ac:dyDescent="0.25">
      <c r="A1368" s="26" t="s">
        <v>1917</v>
      </c>
      <c r="B1368" s="24" t="s">
        <v>1918</v>
      </c>
      <c r="C1368" s="22">
        <v>33977.01</v>
      </c>
      <c r="D1368" s="22">
        <v>559</v>
      </c>
      <c r="E1368" s="22">
        <v>-8</v>
      </c>
      <c r="G1368" s="22">
        <v>269</v>
      </c>
      <c r="H1368" s="22">
        <v>113</v>
      </c>
      <c r="I1368" s="22">
        <v>13422</v>
      </c>
      <c r="J1368" s="22">
        <v>384</v>
      </c>
      <c r="K1368" s="22">
        <v>1516</v>
      </c>
      <c r="L1368" s="22">
        <v>0</v>
      </c>
      <c r="M1368" s="22">
        <v>0</v>
      </c>
      <c r="N1368" s="22">
        <v>14794</v>
      </c>
      <c r="O1368" s="22">
        <v>18.440000000000001</v>
      </c>
      <c r="P1368" s="22">
        <v>0</v>
      </c>
      <c r="Q1368" s="22">
        <v>0</v>
      </c>
      <c r="R1368" s="22">
        <v>3.96</v>
      </c>
      <c r="S1368" s="22">
        <v>3.65</v>
      </c>
      <c r="T1368" s="22">
        <v>2.9531200000000002</v>
      </c>
      <c r="U1368" s="24" t="s">
        <v>45748</v>
      </c>
      <c r="V1368" s="24" t="s">
        <v>45749</v>
      </c>
      <c r="W1368" s="25" t="s">
        <v>45750</v>
      </c>
      <c r="X1368">
        <v>1366</v>
      </c>
      <c r="Y1368" s="6" t="s">
        <v>6007</v>
      </c>
      <c r="Z1368" s="6" t="s">
        <v>49452</v>
      </c>
      <c r="AA1368" s="6" t="s">
        <v>90</v>
      </c>
      <c r="AB1368" s="6" t="s">
        <v>6008</v>
      </c>
      <c r="AC1368" s="6" t="s">
        <v>51059</v>
      </c>
      <c r="AD1368" s="6" t="s">
        <v>51060</v>
      </c>
    </row>
    <row r="1369" spans="1:30" x14ac:dyDescent="0.25">
      <c r="A1369" s="26" t="s">
        <v>41308</v>
      </c>
      <c r="B1369" s="24" t="s">
        <v>41309</v>
      </c>
      <c r="C1369" s="22">
        <v>2830.15</v>
      </c>
      <c r="D1369" s="22">
        <v>224.29499000000001</v>
      </c>
      <c r="E1369" s="22">
        <v>216.32</v>
      </c>
      <c r="F1369" s="22">
        <v>1.44</v>
      </c>
      <c r="G1369" s="22">
        <v>56.338999999999999</v>
      </c>
      <c r="H1369" s="22">
        <v>0</v>
      </c>
      <c r="I1369" s="22">
        <v>0</v>
      </c>
      <c r="J1369" s="22">
        <v>255.10498999999999</v>
      </c>
      <c r="K1369" s="22">
        <v>297.38198</v>
      </c>
      <c r="L1369" s="22">
        <v>0</v>
      </c>
      <c r="M1369" s="22">
        <v>0</v>
      </c>
      <c r="N1369" s="22">
        <v>458.93797999999998</v>
      </c>
      <c r="O1369" s="22">
        <v>6.08</v>
      </c>
      <c r="P1369" s="22">
        <v>0</v>
      </c>
      <c r="Q1369" s="22">
        <v>0</v>
      </c>
      <c r="R1369" s="22">
        <v>3.79</v>
      </c>
      <c r="S1369" s="22">
        <v>1.17</v>
      </c>
      <c r="T1369" s="22">
        <v>0.94486999999999999</v>
      </c>
      <c r="U1369" s="24" t="s">
        <v>45751</v>
      </c>
      <c r="V1369" s="24" t="s">
        <v>45752</v>
      </c>
      <c r="W1369" s="25" t="s">
        <v>45753</v>
      </c>
      <c r="X1369">
        <v>1367</v>
      </c>
      <c r="Y1369" s="6" t="s">
        <v>6009</v>
      </c>
      <c r="Z1369" s="6" t="s">
        <v>51790</v>
      </c>
      <c r="AA1369" s="6" t="s">
        <v>90</v>
      </c>
      <c r="AB1369" s="6" t="s">
        <v>6010</v>
      </c>
      <c r="AC1369" s="6" t="s">
        <v>51061</v>
      </c>
      <c r="AD1369" s="6" t="s">
        <v>51062</v>
      </c>
    </row>
    <row r="1370" spans="1:30" x14ac:dyDescent="0.25">
      <c r="A1370" s="26" t="s">
        <v>1919</v>
      </c>
      <c r="B1370" s="24" t="s">
        <v>1920</v>
      </c>
      <c r="C1370" s="22">
        <v>210563.05</v>
      </c>
      <c r="D1370" s="22">
        <v>10903</v>
      </c>
      <c r="E1370" s="22">
        <v>9032.4003900000007</v>
      </c>
      <c r="F1370" s="22">
        <v>0.64</v>
      </c>
      <c r="G1370" s="22">
        <v>2115</v>
      </c>
      <c r="H1370" s="22">
        <v>52</v>
      </c>
      <c r="I1370" s="22">
        <v>2900.3998999999999</v>
      </c>
      <c r="J1370" s="22">
        <v>3802.1000899999999</v>
      </c>
      <c r="K1370" s="22">
        <v>5424.2001899999996</v>
      </c>
      <c r="L1370" s="22">
        <v>35903.5</v>
      </c>
      <c r="M1370" s="22">
        <v>0</v>
      </c>
      <c r="N1370" s="22">
        <v>-6003.3999100000001</v>
      </c>
      <c r="O1370" s="22">
        <v>-7.91</v>
      </c>
      <c r="Q1370" s="22">
        <v>-6.3371000000000004</v>
      </c>
      <c r="R1370" s="22">
        <v>1.47</v>
      </c>
      <c r="S1370" s="22">
        <v>1.41</v>
      </c>
      <c r="T1370" s="22">
        <v>0.85668</v>
      </c>
      <c r="U1370" s="24" t="s">
        <v>45754</v>
      </c>
      <c r="V1370" s="24" t="s">
        <v>45755</v>
      </c>
      <c r="W1370" s="25" t="s">
        <v>45756</v>
      </c>
      <c r="X1370">
        <v>1368</v>
      </c>
      <c r="Y1370" s="6" t="s">
        <v>6011</v>
      </c>
      <c r="Z1370" s="6" t="s">
        <v>51366</v>
      </c>
      <c r="AA1370" s="6" t="s">
        <v>50424</v>
      </c>
      <c r="AB1370" s="6" t="s">
        <v>6012</v>
      </c>
      <c r="AC1370" s="6" t="s">
        <v>51063</v>
      </c>
      <c r="AD1370" s="6" t="s">
        <v>51064</v>
      </c>
    </row>
    <row r="1371" spans="1:30" x14ac:dyDescent="0.25">
      <c r="A1371" s="26" t="s">
        <v>1921</v>
      </c>
      <c r="B1371" s="24" t="s">
        <v>1922</v>
      </c>
      <c r="C1371" s="22">
        <v>41051.050000000003</v>
      </c>
      <c r="D1371" s="22">
        <v>4128.7001899999996</v>
      </c>
      <c r="E1371" s="22">
        <v>3113.6000899999999</v>
      </c>
      <c r="F1371" s="22">
        <v>1.57</v>
      </c>
      <c r="G1371" s="22">
        <v>1305.3000400000001</v>
      </c>
      <c r="H1371" s="22">
        <v>1324.90002</v>
      </c>
      <c r="I1371" s="22">
        <v>10042.5996</v>
      </c>
      <c r="J1371" s="22">
        <v>3118.6000899999999</v>
      </c>
      <c r="K1371" s="22">
        <v>3069.3000400000001</v>
      </c>
      <c r="L1371" s="22">
        <v>5041.7001899999996</v>
      </c>
      <c r="M1371" s="22">
        <v>0</v>
      </c>
      <c r="N1371" s="22">
        <v>6513.6000899999999</v>
      </c>
      <c r="O1371" s="22">
        <v>11.89</v>
      </c>
      <c r="P1371" s="22">
        <v>43.631</v>
      </c>
      <c r="Q1371" s="22">
        <v>0.77402000000000004</v>
      </c>
      <c r="R1371" s="22">
        <v>0.98</v>
      </c>
      <c r="S1371" s="22">
        <v>0.56000000000000005</v>
      </c>
      <c r="T1371" s="22">
        <v>0.14080000000000001</v>
      </c>
      <c r="U1371" s="24" t="s">
        <v>45757</v>
      </c>
      <c r="V1371" s="24" t="s">
        <v>45758</v>
      </c>
      <c r="W1371" s="25" t="s">
        <v>45759</v>
      </c>
      <c r="X1371">
        <v>1369</v>
      </c>
      <c r="Y1371" s="6" t="s">
        <v>6013</v>
      </c>
      <c r="Z1371" s="6" t="s">
        <v>49458</v>
      </c>
      <c r="AA1371" s="6" t="s">
        <v>49297</v>
      </c>
      <c r="AB1371" s="6" t="s">
        <v>6014</v>
      </c>
      <c r="AC1371" s="6" t="s">
        <v>51065</v>
      </c>
      <c r="AD1371" s="6" t="s">
        <v>51066</v>
      </c>
    </row>
    <row r="1372" spans="1:30" x14ac:dyDescent="0.25">
      <c r="A1372" s="26" t="s">
        <v>1923</v>
      </c>
      <c r="B1372" s="24" t="s">
        <v>1924</v>
      </c>
      <c r="C1372" s="22">
        <v>53604.93</v>
      </c>
      <c r="D1372" s="22">
        <v>5558</v>
      </c>
      <c r="E1372" s="22">
        <v>4878</v>
      </c>
      <c r="F1372" s="22">
        <v>0.59</v>
      </c>
      <c r="G1372" s="22">
        <v>19410</v>
      </c>
      <c r="H1372" s="22">
        <v>19691</v>
      </c>
      <c r="I1372" s="22">
        <v>12224</v>
      </c>
      <c r="J1372" s="22">
        <v>47957</v>
      </c>
      <c r="K1372" s="22">
        <v>44292</v>
      </c>
      <c r="L1372" s="22">
        <v>11251</v>
      </c>
      <c r="M1372" s="22">
        <v>0</v>
      </c>
      <c r="N1372" s="22">
        <v>-1490</v>
      </c>
      <c r="O1372" s="22">
        <v>-10.99</v>
      </c>
      <c r="Q1372" s="22">
        <v>-7.5510099999999998</v>
      </c>
      <c r="R1372" s="22">
        <v>0.92</v>
      </c>
      <c r="S1372" s="22">
        <v>0.51</v>
      </c>
      <c r="T1372" s="22">
        <v>0.10824</v>
      </c>
      <c r="U1372" s="24" t="s">
        <v>45760</v>
      </c>
      <c r="V1372" s="24" t="s">
        <v>45761</v>
      </c>
      <c r="W1372" s="25" t="s">
        <v>45762</v>
      </c>
      <c r="X1372">
        <v>1370</v>
      </c>
      <c r="Y1372" s="6" t="s">
        <v>6015</v>
      </c>
      <c r="Z1372" s="6" t="s">
        <v>48645</v>
      </c>
      <c r="AA1372" s="6" t="s">
        <v>90</v>
      </c>
      <c r="AB1372" s="6" t="s">
        <v>6016</v>
      </c>
      <c r="AC1372" s="6" t="s">
        <v>51067</v>
      </c>
      <c r="AD1372" s="6" t="s">
        <v>51068</v>
      </c>
    </row>
    <row r="1373" spans="1:30" x14ac:dyDescent="0.25">
      <c r="A1373" s="26" t="s">
        <v>1925</v>
      </c>
      <c r="B1373" s="24" t="s">
        <v>1926</v>
      </c>
      <c r="C1373" s="22">
        <v>60334.8</v>
      </c>
      <c r="D1373" s="22">
        <v>2322</v>
      </c>
      <c r="E1373" s="22">
        <v>1991</v>
      </c>
      <c r="F1373" s="22">
        <v>1.29</v>
      </c>
      <c r="G1373" s="22">
        <v>1652</v>
      </c>
      <c r="H1373" s="22">
        <v>0</v>
      </c>
      <c r="I1373" s="22">
        <v>8049</v>
      </c>
      <c r="J1373" s="22">
        <v>2375</v>
      </c>
      <c r="K1373" s="22">
        <v>4094</v>
      </c>
      <c r="L1373" s="22">
        <v>7389</v>
      </c>
      <c r="M1373" s="22">
        <v>0</v>
      </c>
      <c r="N1373" s="22">
        <v>2689</v>
      </c>
      <c r="O1373" s="22">
        <v>16.670000000000002</v>
      </c>
      <c r="P1373" s="22">
        <v>69.483999999999995</v>
      </c>
      <c r="Q1373" s="22">
        <v>2.2769699999999999</v>
      </c>
      <c r="R1373" s="22">
        <v>1.48</v>
      </c>
      <c r="S1373" s="22">
        <v>1.72</v>
      </c>
      <c r="T1373" s="22">
        <v>1.0282100000000001</v>
      </c>
      <c r="U1373" s="24" t="s">
        <v>45596</v>
      </c>
      <c r="V1373" s="24" t="s">
        <v>45763</v>
      </c>
      <c r="W1373" s="25" t="s">
        <v>45764</v>
      </c>
      <c r="X1373">
        <v>1371</v>
      </c>
      <c r="Y1373" s="6" t="s">
        <v>6017</v>
      </c>
      <c r="Z1373" s="6" t="s">
        <v>51856</v>
      </c>
      <c r="AA1373" s="6" t="s">
        <v>90</v>
      </c>
      <c r="AB1373" s="6" t="s">
        <v>6018</v>
      </c>
      <c r="AC1373" s="6" t="s">
        <v>51069</v>
      </c>
      <c r="AD1373" s="6" t="s">
        <v>51070</v>
      </c>
    </row>
    <row r="1374" spans="1:30" x14ac:dyDescent="0.25">
      <c r="A1374" s="26" t="s">
        <v>41310</v>
      </c>
      <c r="B1374" s="24" t="s">
        <v>41311</v>
      </c>
      <c r="C1374" s="22">
        <v>2606.9899999999998</v>
      </c>
      <c r="D1374" s="22">
        <v>250.99699000000001</v>
      </c>
      <c r="E1374" s="22">
        <v>187.71898999999999</v>
      </c>
      <c r="F1374" s="22">
        <v>1.02</v>
      </c>
      <c r="G1374" s="22">
        <v>19.122990000000001</v>
      </c>
      <c r="H1374" s="22">
        <v>9.1739899999999999</v>
      </c>
      <c r="I1374" s="22">
        <v>1233.4300499999999</v>
      </c>
      <c r="J1374" s="22">
        <v>154.49298999999999</v>
      </c>
      <c r="K1374" s="22">
        <v>106.137</v>
      </c>
      <c r="L1374" s="22">
        <v>910.60900000000004</v>
      </c>
      <c r="M1374" s="22">
        <v>0</v>
      </c>
      <c r="N1374" s="22">
        <v>801.12798999999995</v>
      </c>
      <c r="O1374" s="22">
        <v>2.69</v>
      </c>
      <c r="P1374" s="22">
        <v>51.956000000000003</v>
      </c>
      <c r="Q1374" s="22">
        <v>1.08142</v>
      </c>
      <c r="R1374" s="22">
        <v>0.68</v>
      </c>
      <c r="S1374" s="22">
        <v>0.63</v>
      </c>
      <c r="T1374" s="22">
        <v>0.50383999999999995</v>
      </c>
      <c r="U1374" s="24" t="s">
        <v>45765</v>
      </c>
      <c r="V1374" s="24" t="s">
        <v>45766</v>
      </c>
      <c r="W1374" s="25" t="s">
        <v>45767</v>
      </c>
      <c r="X1374">
        <v>1372</v>
      </c>
      <c r="Y1374" s="6" t="s">
        <v>6019</v>
      </c>
      <c r="Z1374" s="6" t="s">
        <v>50403</v>
      </c>
      <c r="AA1374" s="6" t="s">
        <v>90</v>
      </c>
      <c r="AB1374" s="6" t="s">
        <v>6020</v>
      </c>
      <c r="AC1374" s="6" t="s">
        <v>51071</v>
      </c>
      <c r="AD1374" s="6" t="s">
        <v>51072</v>
      </c>
    </row>
    <row r="1375" spans="1:30" x14ac:dyDescent="0.25">
      <c r="A1375" s="26" t="s">
        <v>1927</v>
      </c>
      <c r="B1375" s="24" t="s">
        <v>1928</v>
      </c>
      <c r="C1375" s="22">
        <v>27214.35</v>
      </c>
      <c r="D1375" s="22">
        <v>-290.89999999999998</v>
      </c>
      <c r="E1375" s="22">
        <v>-323.45701000000003</v>
      </c>
      <c r="F1375" s="22">
        <v>1.04</v>
      </c>
      <c r="G1375" s="22">
        <v>285.19198</v>
      </c>
      <c r="H1375" s="22">
        <v>0</v>
      </c>
      <c r="I1375" s="22">
        <v>69.206999999999994</v>
      </c>
      <c r="J1375" s="22">
        <v>588.51202000000001</v>
      </c>
      <c r="K1375" s="22">
        <v>2236.5839799999999</v>
      </c>
      <c r="L1375" s="22">
        <v>1139.8800000000001</v>
      </c>
      <c r="M1375" s="22">
        <v>0</v>
      </c>
      <c r="N1375" s="22">
        <v>739.50798999999995</v>
      </c>
      <c r="O1375" s="22">
        <v>11.31</v>
      </c>
      <c r="P1375" s="22">
        <v>59.008989999999997</v>
      </c>
      <c r="Q1375" s="22">
        <v>1.5414000000000001</v>
      </c>
      <c r="R1375" s="22">
        <v>4.1900000000000004</v>
      </c>
      <c r="S1375" s="22">
        <v>3.8</v>
      </c>
      <c r="T1375" s="22">
        <v>3.3157999999999999</v>
      </c>
      <c r="U1375" s="24" t="s">
        <v>45768</v>
      </c>
      <c r="V1375" s="24" t="s">
        <v>45769</v>
      </c>
      <c r="W1375" s="25" t="s">
        <v>45770</v>
      </c>
      <c r="X1375">
        <v>1373</v>
      </c>
      <c r="Y1375" s="6" t="s">
        <v>6021</v>
      </c>
      <c r="Z1375" s="6" t="s">
        <v>49472</v>
      </c>
      <c r="AA1375" s="6" t="s">
        <v>49464</v>
      </c>
      <c r="AB1375" s="6" t="s">
        <v>6022</v>
      </c>
      <c r="AC1375" s="6" t="s">
        <v>51073</v>
      </c>
      <c r="AD1375" s="6" t="s">
        <v>51074</v>
      </c>
    </row>
    <row r="1376" spans="1:30" x14ac:dyDescent="0.25">
      <c r="A1376" s="26" t="s">
        <v>41312</v>
      </c>
      <c r="B1376" s="24" t="s">
        <v>41313</v>
      </c>
      <c r="C1376" s="22">
        <v>3062.9</v>
      </c>
      <c r="D1376" s="22">
        <v>783.31500000000005</v>
      </c>
      <c r="E1376" s="22">
        <v>759.85400000000004</v>
      </c>
      <c r="F1376" s="22">
        <v>1.37</v>
      </c>
      <c r="G1376" s="22">
        <v>116.36399</v>
      </c>
      <c r="H1376" s="22">
        <v>3515.7790500000001</v>
      </c>
      <c r="I1376" s="22">
        <v>0</v>
      </c>
      <c r="J1376" s="22">
        <v>613.15997000000004</v>
      </c>
      <c r="K1376" s="22">
        <v>5259.1098599999996</v>
      </c>
      <c r="L1376" s="22">
        <v>1658.328</v>
      </c>
      <c r="M1376" s="22">
        <v>0</v>
      </c>
      <c r="N1376" s="22">
        <v>3091.7839300000001</v>
      </c>
      <c r="O1376" s="22">
        <v>42.81</v>
      </c>
      <c r="P1376" s="22">
        <v>34.011000000000003</v>
      </c>
      <c r="Q1376" s="22">
        <v>0.51541000000000003</v>
      </c>
      <c r="R1376" s="22">
        <v>9.1199999999999992</v>
      </c>
      <c r="S1376" s="22">
        <v>2.84</v>
      </c>
      <c r="T1376" s="22">
        <v>2.65341</v>
      </c>
      <c r="U1376" s="24" t="s">
        <v>45771</v>
      </c>
      <c r="V1376" s="24" t="s">
        <v>45772</v>
      </c>
      <c r="W1376" s="25" t="s">
        <v>45773</v>
      </c>
      <c r="X1376">
        <v>1374</v>
      </c>
      <c r="Y1376" s="6" t="s">
        <v>6023</v>
      </c>
      <c r="Z1376" s="6" t="s">
        <v>50041</v>
      </c>
      <c r="AA1376" s="6" t="s">
        <v>50389</v>
      </c>
      <c r="AB1376" s="6" t="s">
        <v>6024</v>
      </c>
      <c r="AC1376" s="6" t="s">
        <v>51075</v>
      </c>
      <c r="AD1376" s="6" t="s">
        <v>51076</v>
      </c>
    </row>
    <row r="1377" spans="1:30" x14ac:dyDescent="0.25">
      <c r="A1377" s="26" t="s">
        <v>1929</v>
      </c>
      <c r="B1377" s="24" t="s">
        <v>1930</v>
      </c>
      <c r="C1377" s="22">
        <v>4874.6099999999997</v>
      </c>
      <c r="D1377" s="22">
        <v>-290.12200999999999</v>
      </c>
      <c r="E1377" s="22">
        <v>-291.38598999999999</v>
      </c>
      <c r="F1377" s="22">
        <v>-0.71</v>
      </c>
      <c r="G1377" s="22">
        <v>0</v>
      </c>
      <c r="H1377" s="22">
        <v>0</v>
      </c>
      <c r="I1377" s="22">
        <v>0</v>
      </c>
      <c r="J1377" s="22">
        <v>115.89399</v>
      </c>
      <c r="K1377" s="22">
        <v>361.36898000000002</v>
      </c>
      <c r="L1377" s="22">
        <v>49.289000000000001</v>
      </c>
      <c r="M1377" s="22">
        <v>0</v>
      </c>
      <c r="N1377" s="22">
        <v>197.38900000000001</v>
      </c>
      <c r="O1377" s="22">
        <v>8.2100000000000009</v>
      </c>
      <c r="P1377" s="22">
        <v>35.866999999999997</v>
      </c>
      <c r="Q1377" s="22">
        <v>0.55925000000000002</v>
      </c>
      <c r="R1377" s="22">
        <v>3.37</v>
      </c>
      <c r="S1377" s="22">
        <v>3.12</v>
      </c>
      <c r="T1377" s="22">
        <v>3.11809</v>
      </c>
      <c r="U1377" s="24" t="s">
        <v>45774</v>
      </c>
      <c r="V1377" s="24" t="s">
        <v>45775</v>
      </c>
      <c r="W1377" s="25" t="s">
        <v>90</v>
      </c>
      <c r="X1377">
        <v>1375</v>
      </c>
      <c r="Y1377" s="6" t="s">
        <v>6025</v>
      </c>
      <c r="Z1377" s="6" t="s">
        <v>51570</v>
      </c>
      <c r="AA1377" s="6" t="s">
        <v>90</v>
      </c>
      <c r="AB1377" s="6" t="s">
        <v>6026</v>
      </c>
      <c r="AC1377" s="6" t="s">
        <v>51077</v>
      </c>
      <c r="AD1377" s="6" t="s">
        <v>51078</v>
      </c>
    </row>
    <row r="1378" spans="1:30" x14ac:dyDescent="0.25">
      <c r="A1378" s="26" t="s">
        <v>1931</v>
      </c>
      <c r="B1378" s="24" t="s">
        <v>1932</v>
      </c>
      <c r="C1378" s="22">
        <v>101172.09</v>
      </c>
      <c r="D1378" s="22">
        <v>4758</v>
      </c>
      <c r="E1378" s="22">
        <v>3651</v>
      </c>
      <c r="F1378" s="22">
        <v>0.65</v>
      </c>
      <c r="G1378" s="22">
        <v>3907</v>
      </c>
      <c r="H1378" s="22">
        <v>3381</v>
      </c>
      <c r="I1378" s="22">
        <v>43160</v>
      </c>
      <c r="J1378" s="22">
        <v>16731</v>
      </c>
      <c r="K1378" s="22">
        <v>10091</v>
      </c>
      <c r="L1378" s="22">
        <v>20251</v>
      </c>
      <c r="M1378" s="22">
        <v>0</v>
      </c>
      <c r="N1378" s="22">
        <v>26920</v>
      </c>
      <c r="O1378" s="22">
        <v>20.76</v>
      </c>
      <c r="P1378" s="22">
        <v>39.624000000000002</v>
      </c>
      <c r="Q1378" s="22">
        <v>0.65629000000000004</v>
      </c>
      <c r="R1378" s="22">
        <v>0.68</v>
      </c>
      <c r="S1378" s="22">
        <v>0.4</v>
      </c>
      <c r="T1378" s="22">
        <v>0.16753000000000001</v>
      </c>
      <c r="U1378" s="24" t="s">
        <v>45776</v>
      </c>
      <c r="V1378" s="24" t="s">
        <v>45777</v>
      </c>
      <c r="W1378" s="25" t="s">
        <v>45778</v>
      </c>
      <c r="X1378">
        <v>1376</v>
      </c>
      <c r="Y1378" s="6" t="s">
        <v>6027</v>
      </c>
      <c r="Z1378" s="6" t="s">
        <v>51197</v>
      </c>
      <c r="AA1378" s="6" t="s">
        <v>90</v>
      </c>
      <c r="AB1378" s="6" t="s">
        <v>6028</v>
      </c>
      <c r="AC1378" s="6" t="s">
        <v>51079</v>
      </c>
      <c r="AD1378" s="6" t="s">
        <v>51080</v>
      </c>
    </row>
    <row r="1379" spans="1:30" x14ac:dyDescent="0.25">
      <c r="A1379" s="26" t="s">
        <v>1933</v>
      </c>
      <c r="B1379" s="24" t="s">
        <v>1934</v>
      </c>
      <c r="C1379" s="22">
        <v>111396.38</v>
      </c>
      <c r="D1379" s="22">
        <v>8697</v>
      </c>
      <c r="E1379" s="22">
        <v>6000</v>
      </c>
      <c r="F1379" s="22">
        <v>0.71</v>
      </c>
      <c r="G1379" s="22">
        <v>5998</v>
      </c>
      <c r="H1379" s="22">
        <v>5293</v>
      </c>
      <c r="I1379" s="22">
        <v>56269</v>
      </c>
      <c r="J1379" s="22">
        <v>9051</v>
      </c>
      <c r="K1379" s="22">
        <v>21675</v>
      </c>
      <c r="L1379" s="22">
        <v>24344</v>
      </c>
      <c r="M1379" s="22">
        <v>0</v>
      </c>
      <c r="N1379" s="22">
        <v>51665</v>
      </c>
      <c r="O1379" s="22">
        <v>38.83</v>
      </c>
      <c r="P1379" s="22">
        <v>32.027990000000003</v>
      </c>
      <c r="Q1379" s="22">
        <v>0.47117999999999999</v>
      </c>
      <c r="R1379" s="22">
        <v>2.39</v>
      </c>
      <c r="S1379" s="22">
        <v>1.81</v>
      </c>
      <c r="T1379" s="22">
        <v>1.14727</v>
      </c>
      <c r="U1379" s="24" t="s">
        <v>45779</v>
      </c>
      <c r="V1379" s="24" t="s">
        <v>45780</v>
      </c>
      <c r="W1379" s="25" t="s">
        <v>45781</v>
      </c>
      <c r="X1379">
        <v>1377</v>
      </c>
      <c r="Y1379" s="6" t="s">
        <v>6029</v>
      </c>
      <c r="Z1379" s="6" t="s">
        <v>50125</v>
      </c>
      <c r="AA1379" s="6" t="s">
        <v>90</v>
      </c>
      <c r="AB1379" s="6" t="s">
        <v>6030</v>
      </c>
      <c r="AC1379" s="6" t="s">
        <v>51081</v>
      </c>
      <c r="AD1379" s="6" t="s">
        <v>51082</v>
      </c>
    </row>
    <row r="1380" spans="1:30" x14ac:dyDescent="0.25">
      <c r="A1380" s="26" t="s">
        <v>1935</v>
      </c>
      <c r="B1380" s="24" t="s">
        <v>1936</v>
      </c>
      <c r="C1380" s="22">
        <v>4131.82</v>
      </c>
      <c r="D1380" s="22">
        <v>910.61901</v>
      </c>
      <c r="E1380" s="22">
        <v>581.33196999999996</v>
      </c>
      <c r="F1380" s="22">
        <v>0.75</v>
      </c>
      <c r="G1380" s="22">
        <v>1305.6419599999999</v>
      </c>
      <c r="H1380" s="22">
        <v>387.52499</v>
      </c>
      <c r="I1380" s="22">
        <v>781.03197999999998</v>
      </c>
      <c r="J1380" s="22">
        <v>1479.60302</v>
      </c>
      <c r="K1380" s="22">
        <v>2011.7480399999999</v>
      </c>
      <c r="L1380" s="22">
        <v>2763.3940400000001</v>
      </c>
      <c r="M1380" s="22">
        <v>0</v>
      </c>
      <c r="N1380" s="22">
        <v>3587.1289000000002</v>
      </c>
      <c r="O1380" s="22">
        <v>17.559999999999999</v>
      </c>
      <c r="P1380" s="22">
        <v>43.645000000000003</v>
      </c>
      <c r="Q1380" s="22">
        <v>0.77446999999999999</v>
      </c>
      <c r="R1380" s="22">
        <v>1.29</v>
      </c>
      <c r="S1380" s="22">
        <v>1.1000000000000001</v>
      </c>
      <c r="T1380" s="22">
        <v>0.21531</v>
      </c>
      <c r="U1380" s="24" t="s">
        <v>45782</v>
      </c>
      <c r="V1380" s="24" t="s">
        <v>45783</v>
      </c>
      <c r="W1380" s="25" t="s">
        <v>45784</v>
      </c>
      <c r="X1380">
        <v>1378</v>
      </c>
      <c r="Y1380" s="6" t="s">
        <v>6031</v>
      </c>
      <c r="Z1380" s="6" t="s">
        <v>49105</v>
      </c>
      <c r="AA1380" s="6" t="s">
        <v>90</v>
      </c>
      <c r="AB1380" s="6" t="s">
        <v>6032</v>
      </c>
      <c r="AC1380" s="6" t="s">
        <v>51083</v>
      </c>
      <c r="AD1380" s="6" t="s">
        <v>51084</v>
      </c>
    </row>
    <row r="1381" spans="1:30" x14ac:dyDescent="0.25">
      <c r="A1381" s="26" t="s">
        <v>1937</v>
      </c>
      <c r="B1381" s="24" t="s">
        <v>1938</v>
      </c>
      <c r="C1381" s="22">
        <v>6603.96</v>
      </c>
      <c r="D1381" s="22">
        <v>307.48599000000002</v>
      </c>
      <c r="E1381" s="22">
        <v>285.76501000000002</v>
      </c>
      <c r="F1381" s="22">
        <v>1.42</v>
      </c>
      <c r="G1381" s="22">
        <v>253.404</v>
      </c>
      <c r="H1381" s="22">
        <v>0</v>
      </c>
      <c r="I1381" s="22">
        <v>700.40399000000002</v>
      </c>
      <c r="J1381" s="22">
        <v>803.46996999999999</v>
      </c>
      <c r="K1381" s="22">
        <v>333.96199999999999</v>
      </c>
      <c r="L1381" s="22">
        <v>0</v>
      </c>
      <c r="M1381" s="22">
        <v>0</v>
      </c>
      <c r="N1381" s="22">
        <v>386.38699000000003</v>
      </c>
      <c r="O1381" s="22">
        <v>11.39</v>
      </c>
      <c r="P1381" s="22">
        <v>0</v>
      </c>
      <c r="Q1381" s="22">
        <v>0</v>
      </c>
      <c r="R1381" s="22">
        <v>0.42</v>
      </c>
      <c r="S1381" s="22">
        <v>0.42</v>
      </c>
      <c r="T1381" s="22">
        <v>0.10026</v>
      </c>
      <c r="U1381" s="24" t="s">
        <v>45785</v>
      </c>
      <c r="V1381" s="24" t="s">
        <v>45786</v>
      </c>
      <c r="W1381" s="25" t="s">
        <v>45787</v>
      </c>
      <c r="X1381">
        <v>1379</v>
      </c>
      <c r="Y1381" s="6" t="s">
        <v>6033</v>
      </c>
      <c r="Z1381" s="6" t="s">
        <v>51760</v>
      </c>
      <c r="AA1381" s="6" t="s">
        <v>90</v>
      </c>
      <c r="AB1381" s="6" t="s">
        <v>6034</v>
      </c>
      <c r="AC1381" s="6" t="s">
        <v>51085</v>
      </c>
      <c r="AD1381" s="6" t="s">
        <v>51086</v>
      </c>
    </row>
    <row r="1382" spans="1:30" x14ac:dyDescent="0.25">
      <c r="A1382" s="26" t="s">
        <v>1939</v>
      </c>
      <c r="B1382" s="24" t="s">
        <v>1940</v>
      </c>
      <c r="C1382" s="22">
        <v>64742.21</v>
      </c>
      <c r="D1382" s="22">
        <v>1504</v>
      </c>
      <c r="E1382" s="22">
        <v>1101</v>
      </c>
      <c r="F1382" s="22">
        <v>1.59</v>
      </c>
      <c r="G1382" s="22">
        <v>4780</v>
      </c>
      <c r="H1382" s="22">
        <v>152</v>
      </c>
      <c r="I1382" s="22">
        <v>178</v>
      </c>
      <c r="J1382" s="22">
        <v>8562</v>
      </c>
      <c r="K1382" s="22">
        <v>10953</v>
      </c>
      <c r="L1382" s="22">
        <v>2627</v>
      </c>
      <c r="M1382" s="22">
        <v>0</v>
      </c>
      <c r="N1382" s="22">
        <v>1827</v>
      </c>
      <c r="O1382" s="22">
        <v>40.590000000000003</v>
      </c>
      <c r="P1382" s="22">
        <v>55.066000000000003</v>
      </c>
      <c r="Q1382" s="22">
        <v>1.22549</v>
      </c>
      <c r="R1382" s="22">
        <v>1.28</v>
      </c>
      <c r="S1382" s="22">
        <v>1.26</v>
      </c>
      <c r="T1382" s="22">
        <v>0.70321999999999996</v>
      </c>
      <c r="U1382" s="24" t="s">
        <v>45788</v>
      </c>
      <c r="V1382" s="24" t="s">
        <v>45789</v>
      </c>
      <c r="W1382" s="25" t="s">
        <v>45790</v>
      </c>
      <c r="X1382">
        <v>1380</v>
      </c>
      <c r="Y1382" s="6" t="s">
        <v>6035</v>
      </c>
      <c r="Z1382" s="6" t="s">
        <v>49901</v>
      </c>
      <c r="AA1382" s="6" t="s">
        <v>49755</v>
      </c>
      <c r="AB1382" s="6" t="s">
        <v>6036</v>
      </c>
      <c r="AC1382" s="6" t="s">
        <v>51087</v>
      </c>
      <c r="AD1382" s="6" t="s">
        <v>51088</v>
      </c>
    </row>
    <row r="1383" spans="1:30" x14ac:dyDescent="0.25">
      <c r="A1383" s="26" t="s">
        <v>41314</v>
      </c>
      <c r="B1383" s="24" t="s">
        <v>41315</v>
      </c>
      <c r="C1383" s="22">
        <v>3023.88</v>
      </c>
      <c r="D1383" s="22">
        <v>1085.3189600000001</v>
      </c>
      <c r="E1383" s="22">
        <v>712.89898000000005</v>
      </c>
      <c r="F1383" s="22">
        <v>1.62</v>
      </c>
      <c r="G1383" s="22">
        <v>500.92498000000001</v>
      </c>
      <c r="H1383" s="22">
        <v>439.77098999999998</v>
      </c>
      <c r="I1383" s="22">
        <v>0</v>
      </c>
      <c r="J1383" s="22">
        <v>942.61699999999996</v>
      </c>
      <c r="K1383" s="22">
        <v>1876.37402</v>
      </c>
      <c r="L1383" s="22">
        <v>2136.37988</v>
      </c>
      <c r="M1383" s="22">
        <v>0</v>
      </c>
      <c r="N1383" s="22">
        <v>2429.45703</v>
      </c>
      <c r="O1383" s="22">
        <v>34.409999999999997</v>
      </c>
      <c r="P1383" s="22">
        <v>47.674990000000001</v>
      </c>
      <c r="Q1383" s="22">
        <v>0.91113999999999995</v>
      </c>
      <c r="R1383" s="22">
        <v>1.83</v>
      </c>
      <c r="S1383" s="22">
        <v>1.52</v>
      </c>
      <c r="T1383" s="22">
        <v>0.99263000000000001</v>
      </c>
      <c r="U1383" s="24" t="s">
        <v>45791</v>
      </c>
      <c r="V1383" s="24" t="s">
        <v>45792</v>
      </c>
      <c r="W1383" s="25" t="s">
        <v>45793</v>
      </c>
      <c r="X1383">
        <v>1381</v>
      </c>
      <c r="Y1383" s="6" t="s">
        <v>6037</v>
      </c>
      <c r="Z1383" s="6" t="s">
        <v>50843</v>
      </c>
      <c r="AA1383" s="6" t="s">
        <v>51593</v>
      </c>
      <c r="AB1383" s="6" t="s">
        <v>6038</v>
      </c>
      <c r="AC1383" s="6" t="s">
        <v>51089</v>
      </c>
      <c r="AD1383" s="6" t="s">
        <v>51090</v>
      </c>
    </row>
    <row r="1384" spans="1:30" x14ac:dyDescent="0.25">
      <c r="A1384" s="26" t="s">
        <v>1941</v>
      </c>
      <c r="B1384" s="24" t="s">
        <v>1942</v>
      </c>
      <c r="C1384" s="22">
        <v>40320.47</v>
      </c>
      <c r="D1384" s="22">
        <v>2572</v>
      </c>
      <c r="E1384" s="22">
        <v>2859</v>
      </c>
      <c r="F1384" s="22">
        <v>1.07</v>
      </c>
      <c r="G1384" s="22">
        <v>20949</v>
      </c>
      <c r="H1384" s="22">
        <v>0</v>
      </c>
      <c r="I1384" s="22">
        <v>9297</v>
      </c>
      <c r="J1384" s="22">
        <v>430681</v>
      </c>
      <c r="K1384" s="22">
        <v>55747</v>
      </c>
      <c r="L1384" s="22">
        <v>15363</v>
      </c>
      <c r="M1384" s="22">
        <v>0</v>
      </c>
      <c r="N1384" s="22">
        <v>27287</v>
      </c>
      <c r="O1384" s="22">
        <v>42.34</v>
      </c>
      <c r="P1384" s="22">
        <v>32.097000000000001</v>
      </c>
      <c r="Q1384" s="22">
        <v>0.47267999999999999</v>
      </c>
      <c r="R1384" s="22">
        <v>0.13</v>
      </c>
      <c r="S1384" s="22">
        <v>0.13</v>
      </c>
      <c r="T1384" s="22">
        <v>8.0790000000000001E-2</v>
      </c>
      <c r="U1384" s="24" t="s">
        <v>42785</v>
      </c>
      <c r="V1384" s="24" t="s">
        <v>45794</v>
      </c>
      <c r="W1384" s="25" t="s">
        <v>45795</v>
      </c>
      <c r="X1384">
        <v>1382</v>
      </c>
      <c r="Y1384" s="6" t="s">
        <v>6039</v>
      </c>
      <c r="Z1384" s="6" t="s">
        <v>50421</v>
      </c>
      <c r="AA1384" s="6" t="s">
        <v>90</v>
      </c>
      <c r="AB1384" s="6" t="s">
        <v>6040</v>
      </c>
      <c r="AC1384" s="6" t="s">
        <v>51091</v>
      </c>
      <c r="AD1384" s="6" t="s">
        <v>51092</v>
      </c>
    </row>
    <row r="1385" spans="1:30" x14ac:dyDescent="0.25">
      <c r="A1385" s="26" t="s">
        <v>1943</v>
      </c>
      <c r="B1385" s="24" t="s">
        <v>1944</v>
      </c>
      <c r="C1385" s="22">
        <v>695499.88</v>
      </c>
      <c r="D1385" s="22">
        <v>37505</v>
      </c>
      <c r="E1385" s="22">
        <v>28819</v>
      </c>
      <c r="F1385" s="22">
        <v>1.19</v>
      </c>
      <c r="G1385" s="22">
        <v>13466</v>
      </c>
      <c r="H1385" s="22">
        <v>0</v>
      </c>
      <c r="I1385" s="22">
        <v>21203</v>
      </c>
      <c r="J1385" s="22">
        <v>27026</v>
      </c>
      <c r="K1385" s="22">
        <v>59549</v>
      </c>
      <c r="L1385" s="22">
        <v>9923</v>
      </c>
      <c r="M1385" s="22">
        <v>0</v>
      </c>
      <c r="N1385" s="22">
        <v>125713</v>
      </c>
      <c r="O1385" s="22">
        <v>48.7</v>
      </c>
      <c r="P1385" s="22">
        <v>7.3670900000000001</v>
      </c>
      <c r="Q1385" s="22">
        <v>7.9530000000000003E-2</v>
      </c>
      <c r="R1385" s="22">
        <v>2.0699999999999998</v>
      </c>
      <c r="S1385" s="22">
        <v>2.2000000000000002</v>
      </c>
      <c r="T1385" s="22">
        <v>1.70513</v>
      </c>
      <c r="U1385" s="24" t="s">
        <v>45796</v>
      </c>
      <c r="V1385" s="24" t="s">
        <v>45797</v>
      </c>
      <c r="W1385" s="25" t="s">
        <v>45798</v>
      </c>
      <c r="X1385">
        <v>1383</v>
      </c>
      <c r="Y1385" s="6" t="s">
        <v>6041</v>
      </c>
      <c r="Z1385" s="6" t="s">
        <v>48906</v>
      </c>
      <c r="AA1385" s="6" t="s">
        <v>90</v>
      </c>
      <c r="AB1385" s="6" t="s">
        <v>6042</v>
      </c>
      <c r="AC1385" s="6" t="s">
        <v>51093</v>
      </c>
      <c r="AD1385" s="6" t="s">
        <v>51094</v>
      </c>
    </row>
    <row r="1386" spans="1:30" x14ac:dyDescent="0.25">
      <c r="A1386" s="26" t="s">
        <v>1945</v>
      </c>
      <c r="B1386" s="24" t="s">
        <v>1946</v>
      </c>
      <c r="C1386" s="22">
        <v>35274.879999999997</v>
      </c>
      <c r="D1386" s="22">
        <v>8278.1298800000004</v>
      </c>
      <c r="E1386" s="22">
        <v>7766.6118100000003</v>
      </c>
      <c r="F1386" s="22">
        <v>1.1200000000000001</v>
      </c>
      <c r="G1386" s="22">
        <v>39977.628900000003</v>
      </c>
      <c r="H1386" s="22">
        <v>0</v>
      </c>
      <c r="I1386" s="22">
        <v>8091.2148399999996</v>
      </c>
      <c r="J1386" s="22">
        <v>0</v>
      </c>
      <c r="K1386" s="22">
        <v>90906.367180000001</v>
      </c>
      <c r="L1386" s="22">
        <v>4795.1928699999999</v>
      </c>
      <c r="M1386" s="22">
        <v>5122.8720700000003</v>
      </c>
      <c r="N1386" s="22">
        <v>38243.859369999998</v>
      </c>
      <c r="O1386" s="22">
        <v>16.82</v>
      </c>
      <c r="P1386" s="22">
        <v>11.327999999999999</v>
      </c>
      <c r="Q1386" s="22">
        <v>0.14796000000000001</v>
      </c>
      <c r="U1386" s="24" t="s">
        <v>45799</v>
      </c>
      <c r="V1386" s="24" t="s">
        <v>45800</v>
      </c>
      <c r="W1386" s="25" t="s">
        <v>45801</v>
      </c>
      <c r="X1386">
        <v>1384</v>
      </c>
      <c r="Y1386" s="6" t="s">
        <v>6043</v>
      </c>
      <c r="Z1386" s="6" t="s">
        <v>52266</v>
      </c>
      <c r="AA1386" s="6" t="s">
        <v>90</v>
      </c>
      <c r="AB1386" s="6" t="s">
        <v>6044</v>
      </c>
      <c r="AC1386" s="6" t="s">
        <v>51095</v>
      </c>
      <c r="AD1386" s="6" t="s">
        <v>51096</v>
      </c>
    </row>
    <row r="1387" spans="1:30" x14ac:dyDescent="0.25">
      <c r="A1387" s="26" t="s">
        <v>1947</v>
      </c>
      <c r="B1387" s="24" t="s">
        <v>1948</v>
      </c>
      <c r="C1387" s="22">
        <v>38332.33</v>
      </c>
      <c r="D1387" s="22">
        <v>15645.583000000001</v>
      </c>
      <c r="E1387" s="22">
        <v>14410.249019999999</v>
      </c>
      <c r="F1387" s="22">
        <v>0.47</v>
      </c>
      <c r="G1387" s="22">
        <v>716855.375</v>
      </c>
      <c r="H1387" s="22">
        <v>0</v>
      </c>
      <c r="I1387" s="22">
        <v>4238.1210899999996</v>
      </c>
      <c r="J1387" s="22">
        <v>1564806</v>
      </c>
      <c r="K1387" s="22">
        <v>1481801</v>
      </c>
      <c r="L1387" s="22">
        <v>97334.421870000006</v>
      </c>
      <c r="M1387" s="22">
        <v>0</v>
      </c>
      <c r="N1387" s="22">
        <v>68142.632809999996</v>
      </c>
      <c r="O1387" s="22">
        <v>5.37</v>
      </c>
      <c r="P1387" s="22">
        <v>58.819989999999997</v>
      </c>
      <c r="Q1387" s="22">
        <v>1.42839</v>
      </c>
      <c r="R1387" s="22">
        <v>0.95</v>
      </c>
      <c r="U1387" s="24" t="s">
        <v>45802</v>
      </c>
      <c r="V1387" s="24" t="s">
        <v>45803</v>
      </c>
      <c r="W1387" s="25" t="s">
        <v>45804</v>
      </c>
      <c r="X1387">
        <v>1385</v>
      </c>
      <c r="Y1387" s="6" t="s">
        <v>6045</v>
      </c>
      <c r="Z1387" s="6" t="s">
        <v>50817</v>
      </c>
      <c r="AA1387" s="6" t="s">
        <v>90</v>
      </c>
      <c r="AB1387" s="6" t="s">
        <v>6046</v>
      </c>
      <c r="AC1387" s="6" t="s">
        <v>51097</v>
      </c>
      <c r="AD1387" s="6" t="s">
        <v>51096</v>
      </c>
    </row>
    <row r="1388" spans="1:30" x14ac:dyDescent="0.25">
      <c r="A1388" s="26" t="s">
        <v>1949</v>
      </c>
      <c r="B1388" s="24" t="s">
        <v>1950</v>
      </c>
      <c r="C1388" s="22">
        <v>14552.16</v>
      </c>
      <c r="D1388" s="22">
        <v>2346</v>
      </c>
      <c r="E1388" s="22">
        <v>959</v>
      </c>
      <c r="F1388" s="22">
        <v>1.59</v>
      </c>
      <c r="G1388" s="22">
        <v>6791</v>
      </c>
      <c r="H1388" s="22">
        <v>4180</v>
      </c>
      <c r="I1388" s="22">
        <v>2483</v>
      </c>
      <c r="J1388" s="22">
        <v>10998</v>
      </c>
      <c r="K1388" s="22">
        <v>12525</v>
      </c>
      <c r="L1388" s="22">
        <v>2847</v>
      </c>
      <c r="M1388" s="22">
        <v>0</v>
      </c>
      <c r="N1388" s="22">
        <v>11335</v>
      </c>
      <c r="O1388" s="22">
        <v>40.15</v>
      </c>
      <c r="P1388" s="22">
        <v>28.143989999999999</v>
      </c>
      <c r="Q1388" s="22">
        <v>0.39167000000000002</v>
      </c>
      <c r="R1388" s="22">
        <v>1.26</v>
      </c>
      <c r="S1388" s="22">
        <v>0.76</v>
      </c>
      <c r="T1388" s="22">
        <v>0.14129</v>
      </c>
      <c r="U1388" s="24" t="s">
        <v>45805</v>
      </c>
      <c r="V1388" s="24" t="s">
        <v>45806</v>
      </c>
      <c r="W1388" s="25" t="s">
        <v>45807</v>
      </c>
      <c r="X1388">
        <v>1386</v>
      </c>
      <c r="Y1388" s="6" t="s">
        <v>6047</v>
      </c>
      <c r="Z1388" s="6" t="s">
        <v>48771</v>
      </c>
      <c r="AA1388" s="6" t="s">
        <v>49204</v>
      </c>
      <c r="AB1388" s="6" t="s">
        <v>6048</v>
      </c>
      <c r="AC1388" s="6" t="s">
        <v>51098</v>
      </c>
      <c r="AD1388" s="6" t="s">
        <v>51099</v>
      </c>
    </row>
    <row r="1389" spans="1:30" x14ac:dyDescent="0.25">
      <c r="A1389" s="26" t="s">
        <v>41316</v>
      </c>
      <c r="B1389" s="24" t="s">
        <v>41317</v>
      </c>
      <c r="C1389" s="22">
        <v>20787.96</v>
      </c>
      <c r="D1389" s="22">
        <v>5016.1899400000002</v>
      </c>
      <c r="E1389" s="22">
        <v>3050.17211</v>
      </c>
      <c r="F1389" s="22">
        <v>1.1200000000000001</v>
      </c>
      <c r="G1389" s="22">
        <v>4430.3881799999999</v>
      </c>
      <c r="H1389" s="22">
        <v>6656.6450100000002</v>
      </c>
      <c r="I1389" s="22">
        <v>4459.8891599999997</v>
      </c>
      <c r="J1389" s="22">
        <v>9522.4365199999993</v>
      </c>
      <c r="K1389" s="22">
        <v>15881.969719999999</v>
      </c>
      <c r="L1389" s="22">
        <v>726.98400000000004</v>
      </c>
      <c r="M1389" s="22">
        <v>0</v>
      </c>
      <c r="N1389" s="22">
        <v>18033.41992</v>
      </c>
      <c r="O1389" s="22">
        <v>12.63</v>
      </c>
      <c r="P1389" s="22">
        <v>3.8750900000000001</v>
      </c>
      <c r="Q1389" s="22">
        <v>4.0309999999999999E-2</v>
      </c>
      <c r="R1389" s="22">
        <v>1.67</v>
      </c>
      <c r="S1389" s="22">
        <v>0.97</v>
      </c>
      <c r="T1389" s="22">
        <v>0.50353999999999999</v>
      </c>
      <c r="U1389" s="24" t="s">
        <v>45808</v>
      </c>
      <c r="V1389" s="24" t="s">
        <v>45809</v>
      </c>
      <c r="W1389" s="25" t="s">
        <v>45810</v>
      </c>
      <c r="X1389">
        <v>1387</v>
      </c>
      <c r="Y1389" s="6" t="s">
        <v>6049</v>
      </c>
      <c r="Z1389" s="6" t="s">
        <v>51486</v>
      </c>
      <c r="AA1389" s="6" t="s">
        <v>90</v>
      </c>
      <c r="AB1389" s="6" t="s">
        <v>6050</v>
      </c>
      <c r="AC1389" s="6" t="s">
        <v>51100</v>
      </c>
      <c r="AD1389" s="6" t="s">
        <v>51101</v>
      </c>
    </row>
    <row r="1390" spans="1:30" x14ac:dyDescent="0.25">
      <c r="A1390" s="26" t="s">
        <v>41318</v>
      </c>
      <c r="B1390" s="24" t="s">
        <v>41319</v>
      </c>
      <c r="C1390" s="22">
        <v>2646.07</v>
      </c>
      <c r="D1390" s="22">
        <v>249.37199000000001</v>
      </c>
      <c r="E1390" s="22">
        <v>163.82299</v>
      </c>
      <c r="F1390" s="22">
        <v>0.72</v>
      </c>
      <c r="G1390" s="22">
        <v>66.82499</v>
      </c>
      <c r="H1390" s="22">
        <v>74.275000000000006</v>
      </c>
      <c r="I1390" s="22">
        <v>0</v>
      </c>
      <c r="J1390" s="22">
        <v>225.06199000000001</v>
      </c>
      <c r="K1390" s="22">
        <v>243.47998999999999</v>
      </c>
      <c r="L1390" s="22">
        <v>602.35400000000004</v>
      </c>
      <c r="M1390" s="22">
        <v>0</v>
      </c>
      <c r="N1390" s="22">
        <v>1081.6739500000001</v>
      </c>
      <c r="O1390" s="22">
        <v>30.37</v>
      </c>
      <c r="P1390" s="22">
        <v>37.890990000000002</v>
      </c>
      <c r="Q1390" s="22">
        <v>0.61007</v>
      </c>
      <c r="R1390" s="22">
        <v>1.53</v>
      </c>
      <c r="S1390" s="22">
        <v>0.75</v>
      </c>
      <c r="T1390" s="22">
        <v>0.45489000000000002</v>
      </c>
      <c r="U1390" s="24" t="s">
        <v>45811</v>
      </c>
      <c r="V1390" s="24" t="s">
        <v>45812</v>
      </c>
      <c r="W1390" s="25" t="s">
        <v>45813</v>
      </c>
      <c r="X1390">
        <v>1388</v>
      </c>
      <c r="Y1390" s="6" t="s">
        <v>6051</v>
      </c>
      <c r="Z1390" s="6" t="s">
        <v>48793</v>
      </c>
      <c r="AA1390" s="6" t="s">
        <v>90</v>
      </c>
      <c r="AB1390" s="6" t="s">
        <v>6052</v>
      </c>
      <c r="AC1390" s="6" t="s">
        <v>51102</v>
      </c>
      <c r="AD1390" s="6" t="s">
        <v>51103</v>
      </c>
    </row>
    <row r="1391" spans="1:30" x14ac:dyDescent="0.25">
      <c r="A1391" s="26" t="s">
        <v>1951</v>
      </c>
      <c r="B1391" s="24" t="s">
        <v>1952</v>
      </c>
      <c r="C1391" s="22">
        <v>14828.48</v>
      </c>
      <c r="D1391" s="22">
        <v>5013.5717699999996</v>
      </c>
      <c r="E1391" s="22">
        <v>1498.75305</v>
      </c>
      <c r="F1391" s="22">
        <v>2.0699999999999998</v>
      </c>
      <c r="G1391" s="22">
        <v>925.16497000000004</v>
      </c>
      <c r="H1391" s="22">
        <v>126.065</v>
      </c>
      <c r="I1391" s="22">
        <v>6580.5639600000004</v>
      </c>
      <c r="J1391" s="22">
        <v>4515.8920799999996</v>
      </c>
      <c r="K1391" s="22">
        <v>8154.6918900000001</v>
      </c>
      <c r="L1391" s="22">
        <v>7432.8168900000001</v>
      </c>
      <c r="M1391" s="22">
        <v>0</v>
      </c>
      <c r="N1391" s="22">
        <v>5210.1230400000004</v>
      </c>
      <c r="O1391" s="22">
        <v>14.35</v>
      </c>
      <c r="P1391" s="22">
        <v>56.745989999999999</v>
      </c>
      <c r="Q1391" s="22">
        <v>1.3101</v>
      </c>
      <c r="R1391" s="22">
        <v>2.19</v>
      </c>
      <c r="S1391" s="22">
        <v>1.78</v>
      </c>
      <c r="T1391" s="22">
        <v>1.5729900000000001</v>
      </c>
      <c r="U1391" s="24" t="s">
        <v>45814</v>
      </c>
      <c r="V1391" s="24" t="s">
        <v>45815</v>
      </c>
      <c r="W1391" s="25" t="s">
        <v>45816</v>
      </c>
      <c r="X1391">
        <v>1389</v>
      </c>
      <c r="Y1391" s="6" t="s">
        <v>6053</v>
      </c>
      <c r="Z1391" s="6" t="s">
        <v>49540</v>
      </c>
      <c r="AA1391" s="6" t="s">
        <v>50538</v>
      </c>
      <c r="AB1391" s="6" t="s">
        <v>6054</v>
      </c>
      <c r="AC1391" s="6" t="s">
        <v>51104</v>
      </c>
      <c r="AD1391" s="6" t="s">
        <v>51105</v>
      </c>
    </row>
    <row r="1392" spans="1:30" x14ac:dyDescent="0.25">
      <c r="A1392" s="26" t="s">
        <v>41320</v>
      </c>
      <c r="B1392" s="24" t="s">
        <v>41321</v>
      </c>
      <c r="C1392" s="22">
        <v>2152.5</v>
      </c>
      <c r="D1392" s="22">
        <v>167.078</v>
      </c>
      <c r="E1392" s="22">
        <v>145.62299999999999</v>
      </c>
      <c r="F1392" s="22">
        <v>0.9</v>
      </c>
      <c r="G1392" s="22">
        <v>113.59399999999999</v>
      </c>
      <c r="H1392" s="22">
        <v>289.72197999999997</v>
      </c>
      <c r="I1392" s="22">
        <v>443.06200999999999</v>
      </c>
      <c r="J1392" s="22">
        <v>105.375</v>
      </c>
      <c r="K1392" s="22">
        <v>454.16198000000003</v>
      </c>
      <c r="L1392" s="22">
        <v>224.73500000000001</v>
      </c>
      <c r="M1392" s="22">
        <v>4.0000000000000001E-3</v>
      </c>
      <c r="N1392" s="22">
        <v>745.64000999999996</v>
      </c>
      <c r="O1392" s="22">
        <v>35.25</v>
      </c>
      <c r="P1392" s="22">
        <v>22.340990000000001</v>
      </c>
      <c r="Q1392" s="22">
        <v>0.28766999999999998</v>
      </c>
      <c r="R1392" s="22">
        <v>4.6500000000000004</v>
      </c>
      <c r="S1392" s="22">
        <v>1.56</v>
      </c>
      <c r="T1392" s="22">
        <v>0.48252</v>
      </c>
      <c r="U1392" s="24" t="s">
        <v>45817</v>
      </c>
      <c r="V1392" s="24" t="s">
        <v>45818</v>
      </c>
      <c r="W1392" s="25" t="s">
        <v>45819</v>
      </c>
      <c r="X1392">
        <v>1390</v>
      </c>
      <c r="Y1392" s="6" t="s">
        <v>6055</v>
      </c>
      <c r="Z1392" s="6" t="s">
        <v>52522</v>
      </c>
      <c r="AA1392" s="6" t="s">
        <v>52454</v>
      </c>
      <c r="AB1392" s="6" t="s">
        <v>6056</v>
      </c>
      <c r="AC1392" s="6" t="s">
        <v>51106</v>
      </c>
      <c r="AD1392" s="6" t="s">
        <v>51107</v>
      </c>
    </row>
    <row r="1393" spans="1:30" x14ac:dyDescent="0.25">
      <c r="A1393" s="26" t="s">
        <v>41322</v>
      </c>
      <c r="B1393" s="24" t="s">
        <v>41323</v>
      </c>
      <c r="C1393" s="22">
        <v>2262.14</v>
      </c>
      <c r="D1393" s="22">
        <v>276.548</v>
      </c>
      <c r="E1393" s="22">
        <v>165.18799999999999</v>
      </c>
      <c r="F1393" s="22">
        <v>0.77</v>
      </c>
      <c r="G1393" s="22">
        <v>190.02298999999999</v>
      </c>
      <c r="H1393" s="22">
        <v>0</v>
      </c>
      <c r="I1393" s="22">
        <v>173.43600000000001</v>
      </c>
      <c r="J1393" s="22">
        <v>656.98797000000002</v>
      </c>
      <c r="K1393" s="22">
        <v>190.97998999999999</v>
      </c>
      <c r="L1393" s="22">
        <v>0</v>
      </c>
      <c r="M1393" s="22">
        <v>0</v>
      </c>
      <c r="N1393" s="22">
        <v>803.94500000000005</v>
      </c>
      <c r="O1393" s="22">
        <v>35.119999999999997</v>
      </c>
      <c r="P1393" s="22">
        <v>0</v>
      </c>
      <c r="Q1393" s="22">
        <v>0</v>
      </c>
      <c r="R1393" s="22">
        <v>0.18</v>
      </c>
      <c r="S1393" s="22">
        <v>0.28999999999999998</v>
      </c>
      <c r="T1393" s="22">
        <v>1.4499999999999999E-3</v>
      </c>
      <c r="U1393" s="24" t="s">
        <v>45820</v>
      </c>
      <c r="V1393" s="24" t="s">
        <v>45821</v>
      </c>
      <c r="W1393" s="25" t="s">
        <v>45822</v>
      </c>
      <c r="X1393">
        <v>1391</v>
      </c>
      <c r="Y1393" s="6" t="s">
        <v>6057</v>
      </c>
      <c r="Z1393" s="6" t="s">
        <v>49955</v>
      </c>
      <c r="AA1393" s="6" t="s">
        <v>50068</v>
      </c>
      <c r="AB1393" s="6" t="s">
        <v>6058</v>
      </c>
      <c r="AC1393" s="6" t="s">
        <v>51108</v>
      </c>
      <c r="AD1393" s="6" t="s">
        <v>51109</v>
      </c>
    </row>
    <row r="1394" spans="1:30" x14ac:dyDescent="0.25">
      <c r="A1394" s="26" t="s">
        <v>1953</v>
      </c>
      <c r="B1394" s="24" t="s">
        <v>1954</v>
      </c>
      <c r="C1394" s="22">
        <v>4175.87</v>
      </c>
      <c r="D1394" s="22">
        <v>1329.3349599999999</v>
      </c>
      <c r="E1394" s="22">
        <v>1080.32897</v>
      </c>
      <c r="F1394" s="22">
        <v>2.15</v>
      </c>
      <c r="G1394" s="22">
        <v>170.77</v>
      </c>
      <c r="H1394" s="22">
        <v>0</v>
      </c>
      <c r="I1394" s="22">
        <v>0</v>
      </c>
      <c r="J1394" s="22">
        <v>340.27301</v>
      </c>
      <c r="K1394" s="22">
        <v>850.74699999999996</v>
      </c>
      <c r="L1394" s="22">
        <v>390.38299000000001</v>
      </c>
      <c r="M1394" s="22">
        <v>0</v>
      </c>
      <c r="N1394" s="22">
        <v>1740.1910399999999</v>
      </c>
      <c r="O1394" s="22">
        <v>8.33</v>
      </c>
      <c r="P1394" s="22">
        <v>18.117000000000001</v>
      </c>
      <c r="Q1394" s="22">
        <v>0.22125</v>
      </c>
      <c r="R1394" s="22">
        <v>2.64</v>
      </c>
      <c r="S1394" s="22">
        <v>2.5</v>
      </c>
      <c r="T1394" s="22">
        <v>1.9983200000000001</v>
      </c>
      <c r="U1394" s="24" t="s">
        <v>45823</v>
      </c>
      <c r="V1394" s="24" t="s">
        <v>45824</v>
      </c>
      <c r="W1394" s="25" t="s">
        <v>45825</v>
      </c>
      <c r="X1394">
        <v>1392</v>
      </c>
      <c r="Y1394" s="6" t="s">
        <v>6059</v>
      </c>
      <c r="Z1394" s="6" t="s">
        <v>51289</v>
      </c>
      <c r="AA1394" s="6" t="s">
        <v>90</v>
      </c>
      <c r="AB1394" s="6" t="s">
        <v>6060</v>
      </c>
      <c r="AC1394" s="6" t="s">
        <v>51110</v>
      </c>
      <c r="AD1394" s="6" t="s">
        <v>51111</v>
      </c>
    </row>
    <row r="1395" spans="1:30" x14ac:dyDescent="0.25">
      <c r="A1395" s="26" t="s">
        <v>1955</v>
      </c>
      <c r="B1395" s="24" t="s">
        <v>1956</v>
      </c>
      <c r="C1395" s="22">
        <v>6097.96</v>
      </c>
      <c r="D1395" s="22">
        <v>1527.0660399999999</v>
      </c>
      <c r="E1395" s="22">
        <v>235.83099000000001</v>
      </c>
      <c r="F1395" s="22">
        <v>1.28</v>
      </c>
      <c r="G1395" s="22">
        <v>1904.78601</v>
      </c>
      <c r="H1395" s="22">
        <v>2793.7648899999999</v>
      </c>
      <c r="I1395" s="22">
        <v>2785.70703</v>
      </c>
      <c r="J1395" s="22">
        <v>3070.2849099999999</v>
      </c>
      <c r="K1395" s="22">
        <v>5895.0991199999999</v>
      </c>
      <c r="L1395" s="22">
        <v>1978.5629799999999</v>
      </c>
      <c r="M1395" s="22">
        <v>0</v>
      </c>
      <c r="N1395" s="22">
        <v>8017.9140600000001</v>
      </c>
      <c r="O1395" s="22">
        <v>127.29</v>
      </c>
      <c r="P1395" s="22">
        <v>21.840990000000001</v>
      </c>
      <c r="Q1395" s="22">
        <v>0.27944000000000002</v>
      </c>
      <c r="R1395" s="22">
        <v>1.83</v>
      </c>
      <c r="S1395" s="22">
        <v>1.01</v>
      </c>
      <c r="T1395" s="22">
        <v>0.38971</v>
      </c>
      <c r="U1395" s="24" t="s">
        <v>45826</v>
      </c>
      <c r="V1395" s="24" t="s">
        <v>45827</v>
      </c>
      <c r="W1395" s="25" t="s">
        <v>45828</v>
      </c>
      <c r="X1395">
        <v>1393</v>
      </c>
      <c r="Y1395" s="6" t="s">
        <v>6061</v>
      </c>
      <c r="Z1395" s="6" t="s">
        <v>50466</v>
      </c>
      <c r="AA1395" s="6" t="s">
        <v>90</v>
      </c>
      <c r="AB1395" s="6" t="s">
        <v>6062</v>
      </c>
      <c r="AC1395" s="6" t="s">
        <v>51112</v>
      </c>
      <c r="AD1395" s="6" t="s">
        <v>51113</v>
      </c>
    </row>
    <row r="1396" spans="1:30" x14ac:dyDescent="0.25">
      <c r="A1396" s="26" t="s">
        <v>41324</v>
      </c>
      <c r="B1396" s="24" t="s">
        <v>41325</v>
      </c>
      <c r="C1396" s="22">
        <v>2020.69</v>
      </c>
      <c r="D1396" s="22">
        <v>654.63098000000002</v>
      </c>
      <c r="E1396" s="22">
        <v>637.45696999999996</v>
      </c>
      <c r="F1396" s="22">
        <v>1.92</v>
      </c>
      <c r="G1396" s="22">
        <v>0</v>
      </c>
      <c r="H1396" s="22">
        <v>2828.60205</v>
      </c>
      <c r="I1396" s="22">
        <v>16.399989999999999</v>
      </c>
      <c r="J1396" s="22">
        <v>597.93200000000002</v>
      </c>
      <c r="K1396" s="22">
        <v>3382.6831000000002</v>
      </c>
      <c r="L1396" s="22">
        <v>938.20696999999996</v>
      </c>
      <c r="M1396" s="22">
        <v>0</v>
      </c>
      <c r="N1396" s="22">
        <v>2070.7250899999999</v>
      </c>
      <c r="O1396" s="22">
        <v>78.45</v>
      </c>
      <c r="P1396" s="22">
        <v>29.565000000000001</v>
      </c>
      <c r="Q1396" s="22">
        <v>0.41974</v>
      </c>
      <c r="R1396" s="22">
        <v>6.17</v>
      </c>
      <c r="S1396" s="22">
        <v>0.93</v>
      </c>
      <c r="T1396" s="22">
        <v>0.92666000000000004</v>
      </c>
      <c r="U1396" s="24" t="s">
        <v>45829</v>
      </c>
      <c r="V1396" s="24" t="s">
        <v>45830</v>
      </c>
      <c r="W1396" s="25" t="s">
        <v>45831</v>
      </c>
      <c r="X1396">
        <v>1394</v>
      </c>
      <c r="Y1396" s="6" t="s">
        <v>6063</v>
      </c>
      <c r="Z1396" s="6" t="s">
        <v>49156</v>
      </c>
      <c r="AA1396" s="6" t="s">
        <v>90</v>
      </c>
      <c r="AB1396" s="6" t="s">
        <v>6064</v>
      </c>
      <c r="AC1396" s="6" t="s">
        <v>51114</v>
      </c>
      <c r="AD1396" s="6" t="s">
        <v>51113</v>
      </c>
    </row>
    <row r="1397" spans="1:30" x14ac:dyDescent="0.25">
      <c r="A1397" s="26" t="s">
        <v>1958</v>
      </c>
      <c r="B1397" s="24" t="s">
        <v>1959</v>
      </c>
      <c r="C1397" s="22">
        <v>7326.23</v>
      </c>
      <c r="D1397" s="22">
        <v>791.45299999999997</v>
      </c>
      <c r="E1397" s="22">
        <v>653.39202</v>
      </c>
      <c r="F1397" s="22">
        <v>1.54</v>
      </c>
      <c r="G1397" s="22">
        <v>631.13396999999998</v>
      </c>
      <c r="H1397" s="22">
        <v>1077.729</v>
      </c>
      <c r="I1397" s="22">
        <v>4206.0659100000003</v>
      </c>
      <c r="J1397" s="22">
        <v>988.28399000000002</v>
      </c>
      <c r="K1397" s="22">
        <v>2005.9959699999999</v>
      </c>
      <c r="L1397" s="22">
        <v>2676.7409600000001</v>
      </c>
      <c r="M1397" s="22">
        <v>0</v>
      </c>
      <c r="N1397" s="22">
        <v>2797.7470699999999</v>
      </c>
      <c r="O1397" s="22">
        <v>53.31</v>
      </c>
      <c r="P1397" s="22">
        <v>48.435000000000002</v>
      </c>
      <c r="Q1397" s="22">
        <v>0.93928</v>
      </c>
      <c r="R1397" s="22">
        <v>2.08</v>
      </c>
      <c r="S1397" s="22">
        <v>0.94</v>
      </c>
      <c r="T1397" s="22">
        <v>0.30064999999999997</v>
      </c>
      <c r="U1397" s="24" t="s">
        <v>45832</v>
      </c>
      <c r="V1397" s="24" t="s">
        <v>45833</v>
      </c>
      <c r="W1397" s="25" t="s">
        <v>45834</v>
      </c>
      <c r="X1397">
        <v>1395</v>
      </c>
      <c r="Y1397" s="6" t="s">
        <v>6065</v>
      </c>
      <c r="Z1397" s="6" t="s">
        <v>49998</v>
      </c>
      <c r="AA1397" s="6" t="s">
        <v>49986</v>
      </c>
      <c r="AB1397" s="6" t="s">
        <v>6066</v>
      </c>
      <c r="AC1397" s="6" t="s">
        <v>51115</v>
      </c>
      <c r="AD1397" s="6" t="s">
        <v>51116</v>
      </c>
    </row>
    <row r="1398" spans="1:30" x14ac:dyDescent="0.25">
      <c r="A1398" s="26" t="s">
        <v>41326</v>
      </c>
      <c r="B1398" s="24" t="s">
        <v>41327</v>
      </c>
      <c r="C1398" s="22">
        <v>29642.11</v>
      </c>
      <c r="D1398" s="22">
        <v>4390.2641599999997</v>
      </c>
      <c r="E1398" s="22">
        <v>2513.3159099999998</v>
      </c>
      <c r="F1398" s="22">
        <v>0.68</v>
      </c>
      <c r="G1398" s="22">
        <v>8405.2041000000008</v>
      </c>
      <c r="H1398" s="22">
        <v>8540.9736300000004</v>
      </c>
      <c r="I1398" s="22">
        <v>0</v>
      </c>
      <c r="J1398" s="22">
        <v>14655.83007</v>
      </c>
      <c r="K1398" s="22">
        <v>27503.630850000001</v>
      </c>
      <c r="L1398" s="22">
        <v>1390.6070500000001</v>
      </c>
      <c r="M1398" s="22">
        <v>0</v>
      </c>
      <c r="N1398" s="22">
        <v>27566.83007</v>
      </c>
      <c r="O1398" s="22">
        <v>10.56</v>
      </c>
      <c r="P1398" s="22">
        <v>5.4899899999999997</v>
      </c>
      <c r="Q1398" s="22">
        <v>5.808E-2</v>
      </c>
      <c r="R1398" s="22">
        <v>1.87</v>
      </c>
      <c r="U1398" s="24" t="s">
        <v>45835</v>
      </c>
      <c r="V1398" s="24" t="s">
        <v>45835</v>
      </c>
      <c r="W1398" s="25" t="s">
        <v>45836</v>
      </c>
      <c r="X1398">
        <v>1396</v>
      </c>
      <c r="Y1398" s="6" t="s">
        <v>6067</v>
      </c>
      <c r="Z1398" s="6" t="s">
        <v>51760</v>
      </c>
      <c r="AA1398" s="6" t="s">
        <v>90</v>
      </c>
      <c r="AB1398" s="6" t="s">
        <v>6068</v>
      </c>
      <c r="AC1398" s="6" t="s">
        <v>51117</v>
      </c>
      <c r="AD1398" s="6" t="s">
        <v>51118</v>
      </c>
    </row>
    <row r="1399" spans="1:30" x14ac:dyDescent="0.25">
      <c r="A1399" s="26" t="s">
        <v>41328</v>
      </c>
      <c r="B1399" s="24" t="s">
        <v>41329</v>
      </c>
      <c r="C1399" s="22">
        <v>15812</v>
      </c>
      <c r="D1399" s="22">
        <v>3280.9499500000002</v>
      </c>
      <c r="E1399" s="22">
        <v>2443.2370599999999</v>
      </c>
      <c r="F1399" s="22">
        <v>0.44</v>
      </c>
      <c r="G1399" s="22">
        <v>535.98497999999995</v>
      </c>
      <c r="H1399" s="22">
        <v>3091.7350999999999</v>
      </c>
      <c r="I1399" s="22">
        <v>962.01898000000006</v>
      </c>
      <c r="J1399" s="22">
        <v>5616.2831999999999</v>
      </c>
      <c r="K1399" s="22">
        <v>12075.41992</v>
      </c>
      <c r="L1399" s="22">
        <v>25246.146479999999</v>
      </c>
      <c r="M1399" s="22">
        <v>0</v>
      </c>
      <c r="N1399" s="22">
        <v>19904.240229999999</v>
      </c>
      <c r="O1399" s="22">
        <v>12.95</v>
      </c>
      <c r="P1399" s="22">
        <v>54.861989999999999</v>
      </c>
      <c r="Q1399" s="22">
        <v>1.2154100000000001</v>
      </c>
      <c r="R1399" s="22">
        <v>2.08</v>
      </c>
      <c r="U1399" s="24" t="s">
        <v>45837</v>
      </c>
      <c r="V1399" s="24" t="s">
        <v>45838</v>
      </c>
      <c r="W1399" s="25" t="s">
        <v>45839</v>
      </c>
      <c r="X1399">
        <v>1397</v>
      </c>
      <c r="Y1399" s="6" t="s">
        <v>6069</v>
      </c>
      <c r="Z1399" s="6" t="s">
        <v>49293</v>
      </c>
      <c r="AA1399" s="6" t="s">
        <v>49355</v>
      </c>
      <c r="AB1399" s="6" t="s">
        <v>6070</v>
      </c>
      <c r="AC1399" s="6" t="s">
        <v>51119</v>
      </c>
      <c r="AD1399" s="6" t="s">
        <v>51120</v>
      </c>
    </row>
    <row r="1400" spans="1:30" x14ac:dyDescent="0.25">
      <c r="A1400" s="26" t="s">
        <v>41330</v>
      </c>
      <c r="B1400" s="24" t="s">
        <v>41331</v>
      </c>
      <c r="C1400" s="22">
        <v>50972.57</v>
      </c>
      <c r="D1400" s="22">
        <v>13422.97753</v>
      </c>
      <c r="E1400" s="22">
        <v>10785.05371</v>
      </c>
      <c r="F1400" s="22">
        <v>0.77</v>
      </c>
      <c r="G1400" s="22">
        <v>20497.949209999999</v>
      </c>
      <c r="H1400" s="22">
        <v>8452.0009699999991</v>
      </c>
      <c r="I1400" s="22">
        <v>2252.04711</v>
      </c>
      <c r="J1400" s="22">
        <v>33896.769529999998</v>
      </c>
      <c r="K1400" s="22">
        <v>50878.480459999999</v>
      </c>
      <c r="L1400" s="22">
        <v>37249.839840000001</v>
      </c>
      <c r="M1400" s="22">
        <v>0</v>
      </c>
      <c r="N1400" s="22">
        <v>51579.199209999999</v>
      </c>
      <c r="O1400" s="22">
        <v>582.29</v>
      </c>
      <c r="P1400" s="22">
        <v>37.963000000000001</v>
      </c>
      <c r="Q1400" s="22">
        <v>0.61192999999999997</v>
      </c>
      <c r="R1400" s="22">
        <v>1.46</v>
      </c>
      <c r="U1400" s="24" t="s">
        <v>45840</v>
      </c>
      <c r="V1400" s="24" t="s">
        <v>45840</v>
      </c>
      <c r="W1400" s="25" t="s">
        <v>45841</v>
      </c>
      <c r="X1400">
        <v>1398</v>
      </c>
      <c r="Y1400" s="6" t="s">
        <v>6071</v>
      </c>
      <c r="Z1400" s="6" t="s">
        <v>51461</v>
      </c>
      <c r="AA1400" s="6" t="s">
        <v>90</v>
      </c>
      <c r="AB1400" s="6" t="s">
        <v>6072</v>
      </c>
      <c r="AC1400" s="6" t="s">
        <v>51121</v>
      </c>
      <c r="AD1400" s="6" t="s">
        <v>51122</v>
      </c>
    </row>
    <row r="1401" spans="1:30" x14ac:dyDescent="0.25">
      <c r="A1401" s="26" t="s">
        <v>1960</v>
      </c>
      <c r="B1401" s="24" t="s">
        <v>1961</v>
      </c>
      <c r="C1401" s="22">
        <v>23808.25</v>
      </c>
      <c r="D1401" s="22">
        <v>1162.5</v>
      </c>
      <c r="E1401" s="22">
        <v>961.90002000000004</v>
      </c>
      <c r="F1401" s="22">
        <v>0.57999999999999996</v>
      </c>
      <c r="G1401" s="22">
        <v>573.70001000000002</v>
      </c>
      <c r="H1401" s="22">
        <v>1340.09997</v>
      </c>
      <c r="I1401" s="22">
        <v>8600.7998000000007</v>
      </c>
      <c r="J1401" s="22">
        <v>3432.3998999999999</v>
      </c>
      <c r="K1401" s="22">
        <v>2386.6999500000002</v>
      </c>
      <c r="L1401" s="22">
        <v>3642.3000400000001</v>
      </c>
      <c r="M1401" s="22">
        <v>0</v>
      </c>
      <c r="N1401" s="22">
        <v>4699.2001899999996</v>
      </c>
      <c r="O1401" s="22">
        <v>18.22</v>
      </c>
      <c r="P1401" s="22">
        <v>42.548000000000002</v>
      </c>
      <c r="Q1401" s="22">
        <v>0.74058999999999997</v>
      </c>
      <c r="R1401" s="22">
        <v>0.73</v>
      </c>
      <c r="S1401" s="22">
        <v>0.3</v>
      </c>
      <c r="T1401" s="22">
        <v>0.13777</v>
      </c>
      <c r="U1401" s="24" t="s">
        <v>45842</v>
      </c>
      <c r="V1401" s="24" t="s">
        <v>45843</v>
      </c>
      <c r="W1401" s="25" t="s">
        <v>45844</v>
      </c>
      <c r="X1401">
        <v>1399</v>
      </c>
      <c r="Y1401" s="6" t="s">
        <v>6073</v>
      </c>
      <c r="Z1401" s="6" t="s">
        <v>49053</v>
      </c>
      <c r="AA1401" s="6" t="s">
        <v>90</v>
      </c>
      <c r="AB1401" s="6" t="s">
        <v>6074</v>
      </c>
      <c r="AC1401" s="6" t="s">
        <v>51123</v>
      </c>
      <c r="AD1401" s="6" t="s">
        <v>51124</v>
      </c>
    </row>
    <row r="1402" spans="1:30" x14ac:dyDescent="0.25">
      <c r="A1402" s="26" t="s">
        <v>1962</v>
      </c>
      <c r="B1402" s="24" t="s">
        <v>1963</v>
      </c>
      <c r="C1402" s="22">
        <v>23747.9</v>
      </c>
      <c r="D1402" s="22">
        <v>1162.5</v>
      </c>
      <c r="E1402" s="22">
        <v>961.90002000000004</v>
      </c>
      <c r="F1402" s="22">
        <v>0.51</v>
      </c>
      <c r="G1402" s="22">
        <v>573.70001000000002</v>
      </c>
      <c r="H1402" s="22">
        <v>1340.09997</v>
      </c>
      <c r="I1402" s="22">
        <v>8600.7998000000007</v>
      </c>
      <c r="J1402" s="22">
        <v>3432.3998999999999</v>
      </c>
      <c r="K1402" s="22">
        <v>2386.6999500000002</v>
      </c>
      <c r="L1402" s="22">
        <v>3642.3000400000001</v>
      </c>
      <c r="M1402" s="22">
        <v>0</v>
      </c>
      <c r="N1402" s="22">
        <v>4699.2001899999996</v>
      </c>
      <c r="O1402" s="22">
        <v>18.22</v>
      </c>
      <c r="P1402" s="22">
        <v>42.548000000000002</v>
      </c>
      <c r="Q1402" s="22">
        <v>0.74058999999999997</v>
      </c>
      <c r="R1402" s="22">
        <v>0.73</v>
      </c>
      <c r="S1402" s="22">
        <v>0.3</v>
      </c>
      <c r="T1402" s="22">
        <v>0.13777</v>
      </c>
      <c r="U1402" s="24" t="s">
        <v>45842</v>
      </c>
      <c r="V1402" s="24" t="s">
        <v>45843</v>
      </c>
      <c r="W1402" s="25" t="s">
        <v>45844</v>
      </c>
      <c r="X1402">
        <v>1400</v>
      </c>
      <c r="Y1402" s="6" t="s">
        <v>6075</v>
      </c>
      <c r="Z1402" s="6" t="s">
        <v>51472</v>
      </c>
      <c r="AA1402" s="6" t="s">
        <v>51470</v>
      </c>
      <c r="AB1402" s="6" t="s">
        <v>6076</v>
      </c>
      <c r="AC1402" s="6" t="s">
        <v>51125</v>
      </c>
      <c r="AD1402" s="6" t="s">
        <v>51126</v>
      </c>
    </row>
    <row r="1403" spans="1:30" x14ac:dyDescent="0.25">
      <c r="A1403" s="26" t="s">
        <v>1964</v>
      </c>
      <c r="B1403" s="24" t="s">
        <v>1965</v>
      </c>
      <c r="C1403" s="22">
        <v>17900.21</v>
      </c>
      <c r="D1403" s="22">
        <v>494.17700000000002</v>
      </c>
      <c r="E1403" s="22">
        <v>47.222990000000003</v>
      </c>
      <c r="F1403" s="22">
        <v>0.79</v>
      </c>
      <c r="G1403" s="22">
        <v>11407.799800000001</v>
      </c>
      <c r="H1403" s="22">
        <v>0</v>
      </c>
      <c r="I1403" s="22">
        <v>4386.3017499999996</v>
      </c>
      <c r="J1403" s="22">
        <v>28597.41015</v>
      </c>
      <c r="K1403" s="22">
        <v>19298.58007</v>
      </c>
      <c r="L1403" s="22">
        <v>4103.6288999999997</v>
      </c>
      <c r="M1403" s="22">
        <v>591.89098999999999</v>
      </c>
      <c r="N1403" s="22">
        <v>12536.43945</v>
      </c>
      <c r="O1403" s="22">
        <v>988.82</v>
      </c>
      <c r="P1403" s="22">
        <v>24.142990000000001</v>
      </c>
      <c r="Q1403" s="22">
        <v>0.29526000000000002</v>
      </c>
      <c r="R1403" s="22">
        <v>0.66</v>
      </c>
      <c r="S1403" s="22">
        <v>0.67</v>
      </c>
      <c r="T1403" s="22">
        <v>0.27592</v>
      </c>
      <c r="U1403" s="24" t="s">
        <v>45845</v>
      </c>
      <c r="V1403" s="24" t="s">
        <v>45846</v>
      </c>
      <c r="W1403" s="25" t="s">
        <v>45847</v>
      </c>
      <c r="X1403">
        <v>1401</v>
      </c>
      <c r="Y1403" s="6" t="s">
        <v>6077</v>
      </c>
      <c r="Z1403" s="6" t="s">
        <v>49695</v>
      </c>
      <c r="AA1403" s="6" t="s">
        <v>90</v>
      </c>
      <c r="AB1403" s="6" t="s">
        <v>6078</v>
      </c>
      <c r="AC1403" s="6" t="s">
        <v>51127</v>
      </c>
      <c r="AD1403" s="6" t="s">
        <v>51128</v>
      </c>
    </row>
    <row r="1404" spans="1:30" x14ac:dyDescent="0.25">
      <c r="A1404" s="26" t="s">
        <v>1966</v>
      </c>
      <c r="B1404" s="24" t="s">
        <v>1967</v>
      </c>
      <c r="C1404" s="22">
        <v>6364.94</v>
      </c>
      <c r="D1404" s="22">
        <v>934</v>
      </c>
      <c r="E1404" s="22">
        <v>610</v>
      </c>
      <c r="F1404" s="22">
        <v>1.54</v>
      </c>
      <c r="G1404" s="22">
        <v>720</v>
      </c>
      <c r="H1404" s="22">
        <v>977</v>
      </c>
      <c r="I1404" s="22">
        <v>7481</v>
      </c>
      <c r="J1404" s="22">
        <v>952</v>
      </c>
      <c r="K1404" s="22">
        <v>2794</v>
      </c>
      <c r="L1404" s="22">
        <v>4834</v>
      </c>
      <c r="M1404" s="22">
        <v>0</v>
      </c>
      <c r="N1404" s="22">
        <v>4483</v>
      </c>
      <c r="O1404" s="22">
        <v>66.760000000000005</v>
      </c>
      <c r="P1404" s="22">
        <v>52.07799</v>
      </c>
      <c r="Q1404" s="22">
        <v>1.0867199999999999</v>
      </c>
      <c r="R1404" s="22">
        <v>3.14</v>
      </c>
      <c r="S1404" s="22">
        <v>1.91</v>
      </c>
      <c r="T1404" s="22">
        <v>1.1523099999999999</v>
      </c>
      <c r="U1404" s="24" t="s">
        <v>45848</v>
      </c>
      <c r="V1404" s="24" t="s">
        <v>45849</v>
      </c>
      <c r="W1404" s="25" t="s">
        <v>45850</v>
      </c>
      <c r="X1404">
        <v>1402</v>
      </c>
      <c r="Y1404" s="6" t="s">
        <v>6079</v>
      </c>
      <c r="Z1404" s="6" t="s">
        <v>51609</v>
      </c>
      <c r="AA1404" s="6" t="s">
        <v>90</v>
      </c>
      <c r="AB1404" s="6" t="s">
        <v>6080</v>
      </c>
      <c r="AC1404" s="6" t="s">
        <v>51129</v>
      </c>
      <c r="AD1404" s="6" t="s">
        <v>51130</v>
      </c>
    </row>
    <row r="1405" spans="1:30" x14ac:dyDescent="0.25">
      <c r="A1405" s="26" t="s">
        <v>1968</v>
      </c>
      <c r="B1405" s="24" t="s">
        <v>1969</v>
      </c>
      <c r="C1405" s="22">
        <v>10317.26</v>
      </c>
      <c r="D1405" s="22">
        <v>406.14199000000002</v>
      </c>
      <c r="E1405" s="22">
        <v>338.988</v>
      </c>
      <c r="F1405" s="22">
        <v>0.79</v>
      </c>
      <c r="G1405" s="22">
        <v>554.78497000000004</v>
      </c>
      <c r="H1405" s="22">
        <v>0</v>
      </c>
      <c r="I1405" s="22">
        <v>252.85400000000001</v>
      </c>
      <c r="J1405" s="22">
        <v>444.00601</v>
      </c>
      <c r="K1405" s="22">
        <v>1188.5589500000001</v>
      </c>
      <c r="L1405" s="22">
        <v>0</v>
      </c>
      <c r="M1405" s="22">
        <v>0</v>
      </c>
      <c r="N1405" s="22">
        <v>1081.09301</v>
      </c>
      <c r="O1405" s="22">
        <v>29.77</v>
      </c>
      <c r="P1405" s="22">
        <v>0</v>
      </c>
      <c r="Q1405" s="22">
        <v>0</v>
      </c>
      <c r="R1405" s="22">
        <v>2.86</v>
      </c>
      <c r="S1405" s="22">
        <v>2.68</v>
      </c>
      <c r="T1405" s="22">
        <v>1.4273899999999999</v>
      </c>
      <c r="U1405" s="24" t="s">
        <v>45851</v>
      </c>
      <c r="V1405" s="24" t="s">
        <v>45852</v>
      </c>
      <c r="W1405" s="25" t="s">
        <v>45853</v>
      </c>
      <c r="X1405">
        <v>1403</v>
      </c>
      <c r="Y1405" s="6" t="s">
        <v>6081</v>
      </c>
      <c r="Z1405" s="6" t="s">
        <v>52006</v>
      </c>
      <c r="AA1405" s="6" t="s">
        <v>90</v>
      </c>
      <c r="AB1405" s="6" t="s">
        <v>6082</v>
      </c>
      <c r="AC1405" s="6" t="s">
        <v>51131</v>
      </c>
      <c r="AD1405" s="6" t="s">
        <v>51132</v>
      </c>
    </row>
    <row r="1406" spans="1:30" x14ac:dyDescent="0.25">
      <c r="A1406" s="26" t="s">
        <v>1970</v>
      </c>
      <c r="B1406" s="24" t="s">
        <v>1971</v>
      </c>
      <c r="C1406" s="22">
        <v>5145.2299999999996</v>
      </c>
      <c r="D1406" s="22">
        <v>-176.21401</v>
      </c>
      <c r="E1406" s="22">
        <v>-715.20898999999997</v>
      </c>
      <c r="F1406" s="22">
        <v>1.17</v>
      </c>
      <c r="G1406" s="22">
        <v>56.622</v>
      </c>
      <c r="H1406" s="22">
        <v>26.416</v>
      </c>
      <c r="I1406" s="22">
        <v>796.08801000000005</v>
      </c>
      <c r="J1406" s="22">
        <v>1198.6259700000001</v>
      </c>
      <c r="K1406" s="22">
        <v>2074.67211</v>
      </c>
      <c r="L1406" s="22">
        <v>8288.29882</v>
      </c>
      <c r="M1406" s="22">
        <v>0</v>
      </c>
      <c r="N1406" s="22">
        <v>-314.36200000000002</v>
      </c>
      <c r="O1406" s="22">
        <v>-1.34</v>
      </c>
      <c r="Q1406" s="22">
        <v>-13.53102</v>
      </c>
      <c r="R1406" s="22">
        <v>1.67</v>
      </c>
      <c r="S1406" s="22">
        <v>1.71</v>
      </c>
      <c r="T1406" s="22">
        <v>1.6615899999999999</v>
      </c>
      <c r="U1406" s="24" t="s">
        <v>45854</v>
      </c>
      <c r="V1406" s="24" t="s">
        <v>45855</v>
      </c>
      <c r="W1406" s="25" t="s">
        <v>45856</v>
      </c>
      <c r="X1406">
        <v>1404</v>
      </c>
      <c r="Y1406" s="6" t="s">
        <v>6083</v>
      </c>
      <c r="Z1406" s="6" t="s">
        <v>48981</v>
      </c>
      <c r="AA1406" s="6" t="s">
        <v>90</v>
      </c>
      <c r="AB1406" s="6" t="s">
        <v>6084</v>
      </c>
      <c r="AC1406" s="6" t="s">
        <v>51133</v>
      </c>
      <c r="AD1406" s="6" t="s">
        <v>51134</v>
      </c>
    </row>
    <row r="1407" spans="1:30" x14ac:dyDescent="0.25">
      <c r="A1407" s="26" t="s">
        <v>1972</v>
      </c>
      <c r="B1407" s="24" t="s">
        <v>1973</v>
      </c>
      <c r="C1407" s="22">
        <v>4481.91</v>
      </c>
      <c r="D1407" s="22">
        <v>920.92900999999995</v>
      </c>
      <c r="E1407" s="22">
        <v>876.84100000000001</v>
      </c>
      <c r="F1407" s="22">
        <v>1.0900000000000001</v>
      </c>
      <c r="G1407" s="22">
        <v>380.35198000000003</v>
      </c>
      <c r="H1407" s="22">
        <v>448.91899999999998</v>
      </c>
      <c r="I1407" s="22">
        <v>212.37299999999999</v>
      </c>
      <c r="J1407" s="22">
        <v>348.29500999999999</v>
      </c>
      <c r="K1407" s="22">
        <v>1534.6529499999999</v>
      </c>
      <c r="L1407" s="22">
        <v>1.218</v>
      </c>
      <c r="M1407" s="22">
        <v>0</v>
      </c>
      <c r="N1407" s="22">
        <v>1813.96398</v>
      </c>
      <c r="O1407" s="22">
        <v>34.869999999999997</v>
      </c>
      <c r="P1407" s="22">
        <v>6.2899999999999998E-2</v>
      </c>
      <c r="Q1407" s="22">
        <v>6.2E-4</v>
      </c>
      <c r="R1407" s="22">
        <v>4.34</v>
      </c>
      <c r="S1407" s="22">
        <v>3.12</v>
      </c>
      <c r="T1407" s="22">
        <v>2.0252400000000002</v>
      </c>
      <c r="U1407" s="24" t="s">
        <v>45857</v>
      </c>
      <c r="V1407" s="24" t="s">
        <v>45858</v>
      </c>
      <c r="W1407" s="25" t="s">
        <v>45859</v>
      </c>
      <c r="X1407">
        <v>1405</v>
      </c>
      <c r="Y1407" s="6" t="s">
        <v>6085</v>
      </c>
      <c r="Z1407" s="6" t="s">
        <v>51343</v>
      </c>
      <c r="AA1407" s="6" t="s">
        <v>90</v>
      </c>
      <c r="AB1407" s="6" t="s">
        <v>6086</v>
      </c>
      <c r="AC1407" s="6" t="s">
        <v>51135</v>
      </c>
      <c r="AD1407" s="6" t="s">
        <v>51134</v>
      </c>
    </row>
    <row r="1408" spans="1:30" x14ac:dyDescent="0.25">
      <c r="A1408" s="26" t="s">
        <v>41332</v>
      </c>
      <c r="B1408" s="24" t="s">
        <v>41333</v>
      </c>
      <c r="C1408" s="22">
        <v>4890.7700000000004</v>
      </c>
      <c r="D1408" s="22">
        <v>1982.90795</v>
      </c>
      <c r="E1408" s="22">
        <v>1982.90795</v>
      </c>
      <c r="F1408" s="22">
        <v>0.5</v>
      </c>
      <c r="G1408" s="22">
        <v>22034.650389999999</v>
      </c>
      <c r="H1408" s="22">
        <v>8778.25</v>
      </c>
      <c r="I1408" s="22">
        <v>2557.8889100000001</v>
      </c>
      <c r="J1408" s="22">
        <v>48076.550779999998</v>
      </c>
      <c r="K1408" s="22">
        <v>56402.839840000001</v>
      </c>
      <c r="L1408" s="22">
        <v>3980.1530699999998</v>
      </c>
      <c r="M1408" s="22">
        <v>0</v>
      </c>
      <c r="N1408" s="22">
        <v>20337.480459999999</v>
      </c>
      <c r="U1408" s="24" t="s">
        <v>45860</v>
      </c>
      <c r="V1408" s="24" t="s">
        <v>45860</v>
      </c>
      <c r="W1408" s="25" t="s">
        <v>45861</v>
      </c>
      <c r="X1408">
        <v>1406</v>
      </c>
      <c r="Y1408" s="6" t="s">
        <v>6087</v>
      </c>
      <c r="Z1408" s="6" t="s">
        <v>52475</v>
      </c>
      <c r="AA1408" s="6" t="s">
        <v>90</v>
      </c>
      <c r="AB1408" s="6" t="s">
        <v>6088</v>
      </c>
      <c r="AC1408" s="6" t="s">
        <v>51136</v>
      </c>
      <c r="AD1408" s="6" t="s">
        <v>51137</v>
      </c>
    </row>
    <row r="1409" spans="1:30" x14ac:dyDescent="0.25">
      <c r="A1409" s="26" t="s">
        <v>1974</v>
      </c>
      <c r="B1409" s="24" t="s">
        <v>1975</v>
      </c>
      <c r="C1409" s="22">
        <v>25845.31</v>
      </c>
      <c r="D1409" s="22">
        <v>1766.09997</v>
      </c>
      <c r="E1409" s="22">
        <v>1260.09997</v>
      </c>
      <c r="F1409" s="22">
        <v>0.85</v>
      </c>
      <c r="G1409" s="22">
        <v>785.90002000000004</v>
      </c>
      <c r="H1409" s="22">
        <v>873.70001000000002</v>
      </c>
      <c r="I1409" s="22">
        <v>4497.2997999999998</v>
      </c>
      <c r="J1409" s="22">
        <v>1445.59997</v>
      </c>
      <c r="K1409" s="22">
        <v>2876.8998999999999</v>
      </c>
      <c r="L1409" s="22">
        <v>4340.8999000000003</v>
      </c>
      <c r="M1409" s="22">
        <v>0</v>
      </c>
      <c r="N1409" s="22">
        <v>7172.7997999999998</v>
      </c>
      <c r="O1409" s="22">
        <v>115.82</v>
      </c>
      <c r="P1409" s="22">
        <v>37.692999999999998</v>
      </c>
      <c r="Q1409" s="22">
        <v>0.60494000000000003</v>
      </c>
      <c r="R1409" s="22">
        <v>2.12</v>
      </c>
      <c r="S1409" s="22">
        <v>1.39</v>
      </c>
      <c r="T1409" s="22">
        <v>0.84206999999999999</v>
      </c>
      <c r="U1409" s="24" t="s">
        <v>45862</v>
      </c>
      <c r="V1409" s="24" t="s">
        <v>45863</v>
      </c>
      <c r="W1409" s="25" t="s">
        <v>45864</v>
      </c>
      <c r="X1409">
        <v>1407</v>
      </c>
      <c r="Y1409" s="6" t="s">
        <v>6089</v>
      </c>
      <c r="Z1409" s="6" t="s">
        <v>50191</v>
      </c>
      <c r="AA1409" s="6" t="s">
        <v>49795</v>
      </c>
      <c r="AB1409" s="6" t="s">
        <v>6090</v>
      </c>
      <c r="AC1409" s="6" t="s">
        <v>42864</v>
      </c>
      <c r="AD1409" s="6" t="s">
        <v>51138</v>
      </c>
    </row>
    <row r="1410" spans="1:30" x14ac:dyDescent="0.25">
      <c r="A1410" s="26" t="s">
        <v>1976</v>
      </c>
      <c r="B1410" s="24" t="s">
        <v>1977</v>
      </c>
      <c r="C1410" s="22">
        <v>87644.84</v>
      </c>
      <c r="D1410" s="22">
        <v>5270</v>
      </c>
      <c r="E1410" s="22">
        <v>4551</v>
      </c>
      <c r="F1410" s="22">
        <v>0.94</v>
      </c>
      <c r="G1410" s="22">
        <v>5852</v>
      </c>
      <c r="H1410" s="22">
        <v>0</v>
      </c>
      <c r="I1410" s="22">
        <v>18788</v>
      </c>
      <c r="J1410" s="22">
        <v>7172</v>
      </c>
      <c r="K1410" s="22">
        <v>8299</v>
      </c>
      <c r="L1410" s="22">
        <v>11227</v>
      </c>
      <c r="M1410" s="22">
        <v>0</v>
      </c>
      <c r="N1410" s="22">
        <v>10749</v>
      </c>
      <c r="O1410" s="22">
        <v>22.63</v>
      </c>
      <c r="P1410" s="22">
        <v>49.194989999999997</v>
      </c>
      <c r="Q1410" s="22">
        <v>0.96828999999999998</v>
      </c>
      <c r="R1410" s="22">
        <v>1.1499999999999999</v>
      </c>
      <c r="S1410" s="22">
        <v>1.1599999999999999</v>
      </c>
      <c r="T1410" s="22">
        <v>0.34117999999999998</v>
      </c>
      <c r="U1410" s="24" t="s">
        <v>45865</v>
      </c>
      <c r="V1410" s="24" t="s">
        <v>45866</v>
      </c>
      <c r="W1410" s="25" t="s">
        <v>45867</v>
      </c>
      <c r="X1410">
        <v>1408</v>
      </c>
      <c r="Y1410" s="6" t="s">
        <v>6091</v>
      </c>
      <c r="Z1410" s="6" t="s">
        <v>52523</v>
      </c>
      <c r="AA1410" s="6" t="s">
        <v>49822</v>
      </c>
      <c r="AB1410" s="6" t="s">
        <v>6092</v>
      </c>
      <c r="AC1410" s="6" t="s">
        <v>51139</v>
      </c>
      <c r="AD1410" s="6" t="s">
        <v>51138</v>
      </c>
    </row>
    <row r="1411" spans="1:30" x14ac:dyDescent="0.25">
      <c r="A1411" s="26" t="s">
        <v>1978</v>
      </c>
      <c r="B1411" s="24" t="s">
        <v>1979</v>
      </c>
      <c r="C1411" s="22">
        <v>54052.84</v>
      </c>
      <c r="D1411" s="22">
        <v>8223</v>
      </c>
      <c r="E1411" s="22">
        <v>6392</v>
      </c>
      <c r="F1411" s="22">
        <v>0.95</v>
      </c>
      <c r="G1411" s="22">
        <v>4532</v>
      </c>
      <c r="H1411" s="22">
        <v>5372</v>
      </c>
      <c r="I1411" s="22">
        <v>17489</v>
      </c>
      <c r="J1411" s="22">
        <v>9523</v>
      </c>
      <c r="K1411" s="22">
        <v>14688</v>
      </c>
      <c r="L1411" s="22">
        <v>14001</v>
      </c>
      <c r="M1411" s="22">
        <v>0</v>
      </c>
      <c r="N1411" s="22">
        <v>14770</v>
      </c>
      <c r="O1411" s="22">
        <v>27.83</v>
      </c>
      <c r="P1411" s="22">
        <v>45.753999999999998</v>
      </c>
      <c r="Q1411" s="22">
        <v>0.84345999999999999</v>
      </c>
      <c r="R1411" s="22">
        <v>1.42</v>
      </c>
      <c r="S1411" s="22">
        <v>0.98</v>
      </c>
      <c r="T1411" s="22">
        <v>0.50236000000000003</v>
      </c>
      <c r="U1411" s="24" t="s">
        <v>45868</v>
      </c>
      <c r="V1411" s="24" t="s">
        <v>45869</v>
      </c>
      <c r="W1411" s="25" t="s">
        <v>45870</v>
      </c>
      <c r="X1411">
        <v>1409</v>
      </c>
      <c r="Y1411" s="6" t="s">
        <v>6093</v>
      </c>
      <c r="Z1411" s="6" t="s">
        <v>51038</v>
      </c>
      <c r="AA1411" s="6" t="s">
        <v>51349</v>
      </c>
      <c r="AB1411" s="6" t="s">
        <v>6094</v>
      </c>
      <c r="AC1411" s="6" t="s">
        <v>51140</v>
      </c>
      <c r="AD1411" s="6" t="s">
        <v>51138</v>
      </c>
    </row>
    <row r="1412" spans="1:30" x14ac:dyDescent="0.25">
      <c r="A1412" s="26" t="s">
        <v>1980</v>
      </c>
      <c r="B1412" s="24" t="s">
        <v>1981</v>
      </c>
      <c r="C1412" s="22">
        <v>12523.86</v>
      </c>
      <c r="D1412" s="22">
        <v>1382.6999499999999</v>
      </c>
      <c r="E1412" s="22">
        <v>1089.90002</v>
      </c>
      <c r="F1412" s="22">
        <v>0.91</v>
      </c>
      <c r="G1412" s="22">
        <v>264.29998000000001</v>
      </c>
      <c r="H1412" s="22">
        <v>356.20001000000002</v>
      </c>
      <c r="I1412" s="22">
        <v>91.4</v>
      </c>
      <c r="J1412" s="22">
        <v>725.5</v>
      </c>
      <c r="K1412" s="22">
        <v>710.5</v>
      </c>
      <c r="L1412" s="22">
        <v>5015</v>
      </c>
      <c r="M1412" s="22">
        <v>0</v>
      </c>
      <c r="N1412" s="22">
        <v>1684.90002</v>
      </c>
      <c r="O1412" s="22">
        <v>8.27</v>
      </c>
      <c r="P1412" s="22">
        <v>74.772000000000006</v>
      </c>
      <c r="Q1412" s="22">
        <v>2.9638900000000001</v>
      </c>
      <c r="R1412" s="22">
        <v>0.97</v>
      </c>
      <c r="S1412" s="22">
        <v>0.49</v>
      </c>
      <c r="T1412" s="22">
        <v>0.12404999999999999</v>
      </c>
      <c r="U1412" s="24" t="s">
        <v>45871</v>
      </c>
      <c r="V1412" s="24" t="s">
        <v>45872</v>
      </c>
      <c r="W1412" s="25" t="s">
        <v>45873</v>
      </c>
      <c r="X1412">
        <v>1410</v>
      </c>
      <c r="Y1412" s="6" t="s">
        <v>6095</v>
      </c>
      <c r="Z1412" s="6" t="s">
        <v>49275</v>
      </c>
      <c r="AA1412" s="6" t="s">
        <v>50533</v>
      </c>
      <c r="AB1412" s="6" t="s">
        <v>6096</v>
      </c>
      <c r="AC1412" s="6" t="s">
        <v>51141</v>
      </c>
      <c r="AD1412" s="6" t="s">
        <v>51142</v>
      </c>
    </row>
    <row r="1413" spans="1:30" x14ac:dyDescent="0.25">
      <c r="A1413" s="26" t="s">
        <v>1982</v>
      </c>
      <c r="B1413" s="24" t="s">
        <v>1983</v>
      </c>
      <c r="C1413" s="22">
        <v>4936.8500000000004</v>
      </c>
      <c r="D1413" s="22">
        <v>458.86998999999997</v>
      </c>
      <c r="E1413" s="22">
        <v>323.06297999999998</v>
      </c>
      <c r="F1413" s="22">
        <v>0.7</v>
      </c>
      <c r="G1413" s="22">
        <v>809.26800000000003</v>
      </c>
      <c r="H1413" s="22">
        <v>0</v>
      </c>
      <c r="I1413" s="22">
        <v>2584.31909</v>
      </c>
      <c r="J1413" s="22">
        <v>774.44701999999995</v>
      </c>
      <c r="K1413" s="22">
        <v>1032.3129799999999</v>
      </c>
      <c r="L1413" s="22">
        <v>1292.4830300000001</v>
      </c>
      <c r="M1413" s="22">
        <v>0</v>
      </c>
      <c r="N1413" s="22">
        <v>1549.3709699999999</v>
      </c>
      <c r="O1413" s="22">
        <v>26.36</v>
      </c>
      <c r="P1413" s="22">
        <v>42.932989999999997</v>
      </c>
      <c r="Q1413" s="22">
        <v>0.75233000000000005</v>
      </c>
      <c r="R1413" s="22">
        <v>1.4</v>
      </c>
      <c r="S1413" s="22">
        <v>1.33</v>
      </c>
      <c r="T1413" s="22">
        <v>0.28799999999999998</v>
      </c>
      <c r="U1413" s="24" t="s">
        <v>45874</v>
      </c>
      <c r="V1413" s="24" t="s">
        <v>45875</v>
      </c>
      <c r="W1413" s="25" t="s">
        <v>45876</v>
      </c>
      <c r="X1413">
        <v>1411</v>
      </c>
      <c r="Y1413" s="6" t="s">
        <v>6097</v>
      </c>
      <c r="Z1413" s="6" t="s">
        <v>52266</v>
      </c>
      <c r="AA1413" s="6" t="s">
        <v>90</v>
      </c>
      <c r="AB1413" s="6" t="s">
        <v>6098</v>
      </c>
      <c r="AC1413" s="6" t="s">
        <v>51143</v>
      </c>
      <c r="AD1413" s="6" t="s">
        <v>51142</v>
      </c>
    </row>
    <row r="1414" spans="1:30" x14ac:dyDescent="0.25">
      <c r="A1414" s="26" t="s">
        <v>1984</v>
      </c>
      <c r="B1414" s="24" t="s">
        <v>1985</v>
      </c>
      <c r="C1414" s="22">
        <v>4826.59</v>
      </c>
      <c r="D1414" s="22">
        <v>181.66299000000001</v>
      </c>
      <c r="E1414" s="22">
        <v>88.968000000000004</v>
      </c>
      <c r="F1414" s="22">
        <v>0.99</v>
      </c>
      <c r="G1414" s="22">
        <v>182.36098999999999</v>
      </c>
      <c r="H1414" s="22">
        <v>265.99099000000001</v>
      </c>
      <c r="I1414" s="22">
        <v>635.69299000000001</v>
      </c>
      <c r="J1414" s="22">
        <v>220.64500000000001</v>
      </c>
      <c r="K1414" s="22">
        <v>529.08398</v>
      </c>
      <c r="L1414" s="22">
        <v>186.75899999999999</v>
      </c>
      <c r="M1414" s="22">
        <v>0</v>
      </c>
      <c r="N1414" s="22">
        <v>1144.39697</v>
      </c>
      <c r="O1414" s="22">
        <v>20.38</v>
      </c>
      <c r="P1414" s="22">
        <v>13.727</v>
      </c>
      <c r="Q1414" s="22">
        <v>0.15911</v>
      </c>
      <c r="R1414" s="22">
        <v>2.58</v>
      </c>
      <c r="S1414" s="22">
        <v>1.19</v>
      </c>
      <c r="T1414" s="22">
        <v>0.36588999999999999</v>
      </c>
      <c r="U1414" s="24" t="s">
        <v>45877</v>
      </c>
      <c r="V1414" s="24" t="s">
        <v>45878</v>
      </c>
      <c r="W1414" s="25" t="s">
        <v>45879</v>
      </c>
      <c r="X1414">
        <v>1412</v>
      </c>
      <c r="Y1414" s="6" t="s">
        <v>6099</v>
      </c>
      <c r="Z1414" s="6" t="s">
        <v>49022</v>
      </c>
      <c r="AA1414" s="6" t="s">
        <v>49022</v>
      </c>
      <c r="AB1414" s="6" t="s">
        <v>6100</v>
      </c>
      <c r="AC1414" s="6" t="s">
        <v>51144</v>
      </c>
      <c r="AD1414" s="6" t="s">
        <v>51142</v>
      </c>
    </row>
    <row r="1415" spans="1:30" x14ac:dyDescent="0.25">
      <c r="A1415" s="26" t="s">
        <v>41334</v>
      </c>
      <c r="B1415" s="24" t="s">
        <v>41335</v>
      </c>
      <c r="C1415" s="22">
        <v>2906.61</v>
      </c>
      <c r="D1415" s="22">
        <v>9.01</v>
      </c>
      <c r="E1415" s="22">
        <v>34.588000000000001</v>
      </c>
      <c r="F1415" s="22">
        <v>1.23</v>
      </c>
      <c r="G1415" s="22">
        <v>68.846999999999994</v>
      </c>
      <c r="H1415" s="22">
        <v>2.5000000000000001E-2</v>
      </c>
      <c r="I1415" s="22">
        <v>628.97398999999996</v>
      </c>
      <c r="J1415" s="22">
        <v>453.65798000000001</v>
      </c>
      <c r="K1415" s="22">
        <v>671.90997000000004</v>
      </c>
      <c r="L1415" s="22">
        <v>15.649990000000001</v>
      </c>
      <c r="M1415" s="22">
        <v>0</v>
      </c>
      <c r="N1415" s="22">
        <v>876.05602999999996</v>
      </c>
      <c r="O1415" s="22">
        <v>8.32</v>
      </c>
      <c r="P1415" s="22">
        <v>1.7551000000000001</v>
      </c>
      <c r="Q1415" s="22">
        <v>1.7860000000000001E-2</v>
      </c>
      <c r="R1415" s="22">
        <v>1.48</v>
      </c>
      <c r="S1415" s="22">
        <v>1.48</v>
      </c>
      <c r="T1415" s="22">
        <v>1.32927</v>
      </c>
      <c r="U1415" s="24" t="s">
        <v>45880</v>
      </c>
      <c r="V1415" s="24" t="s">
        <v>45881</v>
      </c>
      <c r="W1415" s="25" t="s">
        <v>45882</v>
      </c>
      <c r="X1415">
        <v>1413</v>
      </c>
      <c r="Y1415" s="6" t="s">
        <v>6101</v>
      </c>
      <c r="Z1415" s="6" t="s">
        <v>49170</v>
      </c>
      <c r="AA1415" s="6" t="s">
        <v>90</v>
      </c>
      <c r="AB1415" s="6" t="s">
        <v>6102</v>
      </c>
      <c r="AC1415" s="6" t="s">
        <v>51145</v>
      </c>
      <c r="AD1415" s="6" t="s">
        <v>51146</v>
      </c>
    </row>
    <row r="1416" spans="1:30" x14ac:dyDescent="0.25">
      <c r="A1416" s="26" t="s">
        <v>1986</v>
      </c>
      <c r="B1416" s="24" t="s">
        <v>1987</v>
      </c>
      <c r="C1416" s="22">
        <v>7803.63</v>
      </c>
      <c r="D1416" s="22">
        <v>-120.89400000000001</v>
      </c>
      <c r="E1416" s="22">
        <v>-129.46100000000001</v>
      </c>
      <c r="F1416" s="22">
        <v>0.86</v>
      </c>
      <c r="G1416" s="22">
        <v>13.225989999999999</v>
      </c>
      <c r="H1416" s="22">
        <v>0</v>
      </c>
      <c r="I1416" s="22">
        <v>0</v>
      </c>
      <c r="J1416" s="22">
        <v>298.22298999999998</v>
      </c>
      <c r="K1416" s="22">
        <v>923.84496999999999</v>
      </c>
      <c r="L1416" s="22">
        <v>0</v>
      </c>
      <c r="M1416" s="22">
        <v>0</v>
      </c>
      <c r="N1416" s="22">
        <v>679.73999000000003</v>
      </c>
      <c r="O1416" s="22">
        <v>15.75</v>
      </c>
      <c r="P1416" s="22">
        <v>0</v>
      </c>
      <c r="Q1416" s="22">
        <v>0</v>
      </c>
      <c r="R1416" s="22">
        <v>2.85</v>
      </c>
      <c r="S1416" s="22">
        <v>3.1</v>
      </c>
      <c r="T1416" s="22">
        <v>3.05348</v>
      </c>
      <c r="U1416" s="24" t="s">
        <v>45883</v>
      </c>
      <c r="V1416" s="24" t="s">
        <v>45884</v>
      </c>
      <c r="W1416" s="25" t="s">
        <v>45885</v>
      </c>
      <c r="X1416">
        <v>1414</v>
      </c>
      <c r="Y1416" s="6" t="s">
        <v>6103</v>
      </c>
      <c r="Z1416" s="6" t="s">
        <v>50509</v>
      </c>
      <c r="AA1416" s="6" t="s">
        <v>49924</v>
      </c>
      <c r="AB1416" s="6" t="s">
        <v>6104</v>
      </c>
      <c r="AC1416" s="6" t="s">
        <v>51147</v>
      </c>
      <c r="AD1416" s="6" t="s">
        <v>51148</v>
      </c>
    </row>
    <row r="1417" spans="1:30" x14ac:dyDescent="0.25">
      <c r="A1417" s="26" t="s">
        <v>1988</v>
      </c>
      <c r="B1417" s="24" t="s">
        <v>1989</v>
      </c>
      <c r="C1417" s="22">
        <v>5174.8100000000004</v>
      </c>
      <c r="D1417" s="22">
        <v>206.029</v>
      </c>
      <c r="E1417" s="22">
        <v>145.63800000000001</v>
      </c>
      <c r="F1417" s="22">
        <v>0.33</v>
      </c>
      <c r="G1417" s="22">
        <v>163.60498999999999</v>
      </c>
      <c r="H1417" s="22">
        <v>184.03599</v>
      </c>
      <c r="I1417" s="22">
        <v>9.6739899999999999</v>
      </c>
      <c r="J1417" s="22">
        <v>586.86499000000003</v>
      </c>
      <c r="K1417" s="22">
        <v>1250.43994</v>
      </c>
      <c r="L1417" s="22">
        <v>61.893000000000001</v>
      </c>
      <c r="M1417" s="22">
        <v>0</v>
      </c>
      <c r="N1417" s="22">
        <v>1088.54394</v>
      </c>
      <c r="O1417" s="22">
        <v>3.82</v>
      </c>
      <c r="P1417" s="22">
        <v>4.6736899999999997</v>
      </c>
      <c r="Q1417" s="22">
        <v>4.9020000000000001E-2</v>
      </c>
      <c r="R1417" s="22">
        <v>2.5</v>
      </c>
      <c r="S1417" s="22">
        <v>1.82</v>
      </c>
      <c r="T1417" s="22">
        <v>1.53834</v>
      </c>
      <c r="U1417" s="24" t="s">
        <v>45886</v>
      </c>
      <c r="V1417" s="24" t="s">
        <v>45887</v>
      </c>
      <c r="W1417" s="25" t="s">
        <v>45888</v>
      </c>
      <c r="X1417">
        <v>1415</v>
      </c>
      <c r="Y1417" s="6" t="s">
        <v>6105</v>
      </c>
      <c r="Z1417" s="6" t="s">
        <v>51659</v>
      </c>
      <c r="AA1417" s="6" t="s">
        <v>90</v>
      </c>
      <c r="AB1417" s="6" t="s">
        <v>6106</v>
      </c>
      <c r="AC1417" s="6" t="s">
        <v>51149</v>
      </c>
      <c r="AD1417" s="6" t="s">
        <v>51148</v>
      </c>
    </row>
    <row r="1418" spans="1:30" x14ac:dyDescent="0.25">
      <c r="A1418" s="26" t="s">
        <v>1990</v>
      </c>
      <c r="B1418" s="24" t="s">
        <v>1991</v>
      </c>
      <c r="C1418" s="22">
        <v>59260</v>
      </c>
      <c r="D1418" s="22">
        <v>1633.2049500000001</v>
      </c>
      <c r="E1418" s="22">
        <v>1571.96398</v>
      </c>
      <c r="F1418" s="22">
        <v>0.86</v>
      </c>
      <c r="G1418" s="22">
        <v>1016.203</v>
      </c>
      <c r="H1418" s="22">
        <v>935.63098000000002</v>
      </c>
      <c r="I1418" s="22">
        <v>2638.3510700000002</v>
      </c>
      <c r="J1418" s="22">
        <v>1001.97802</v>
      </c>
      <c r="K1418" s="22">
        <v>4764.8969699999998</v>
      </c>
      <c r="L1418" s="22">
        <v>0</v>
      </c>
      <c r="M1418" s="22">
        <v>0</v>
      </c>
      <c r="N1418" s="22">
        <v>7025.0410099999999</v>
      </c>
      <c r="O1418" s="22">
        <v>7.07</v>
      </c>
      <c r="P1418" s="22">
        <v>0</v>
      </c>
      <c r="Q1418" s="22">
        <v>0</v>
      </c>
      <c r="R1418" s="22">
        <v>4.46</v>
      </c>
      <c r="S1418" s="22">
        <v>3.82</v>
      </c>
      <c r="T1418" s="22">
        <v>2.8075000000000001</v>
      </c>
      <c r="U1418" s="24" t="s">
        <v>45889</v>
      </c>
      <c r="V1418" s="24" t="s">
        <v>45890</v>
      </c>
      <c r="W1418" s="25" t="s">
        <v>45891</v>
      </c>
      <c r="X1418">
        <v>1416</v>
      </c>
      <c r="Y1418" s="6" t="s">
        <v>6107</v>
      </c>
      <c r="Z1418" s="6" t="s">
        <v>50146</v>
      </c>
      <c r="AA1418" s="6" t="s">
        <v>90</v>
      </c>
      <c r="AB1418" s="6" t="s">
        <v>6108</v>
      </c>
      <c r="AC1418" s="6" t="s">
        <v>51150</v>
      </c>
      <c r="AD1418" s="6" t="s">
        <v>51151</v>
      </c>
    </row>
    <row r="1419" spans="1:30" x14ac:dyDescent="0.25">
      <c r="A1419" s="26" t="s">
        <v>1992</v>
      </c>
      <c r="B1419" s="24" t="s">
        <v>1993</v>
      </c>
      <c r="C1419" s="22">
        <v>79684.160000000003</v>
      </c>
      <c r="D1419" s="22">
        <v>8673</v>
      </c>
      <c r="E1419" s="22">
        <v>8447</v>
      </c>
      <c r="F1419" s="22">
        <v>0.59</v>
      </c>
      <c r="G1419" s="22">
        <v>1769</v>
      </c>
      <c r="H1419" s="22">
        <v>1180</v>
      </c>
      <c r="I1419" s="22">
        <v>17561</v>
      </c>
      <c r="J1419" s="22">
        <v>8616</v>
      </c>
      <c r="K1419" s="22">
        <v>7220</v>
      </c>
      <c r="L1419" s="22">
        <v>25124</v>
      </c>
      <c r="M1419" s="22">
        <v>0</v>
      </c>
      <c r="N1419" s="22">
        <v>-3923</v>
      </c>
      <c r="O1419" s="22">
        <v>-2.14</v>
      </c>
      <c r="Q1419" s="22">
        <v>-6.2854200000000002</v>
      </c>
      <c r="R1419" s="22">
        <v>0.78</v>
      </c>
      <c r="S1419" s="22">
        <v>0.7</v>
      </c>
      <c r="T1419" s="22">
        <v>0.49569999999999997</v>
      </c>
      <c r="U1419" s="24" t="s">
        <v>45892</v>
      </c>
      <c r="V1419" s="24" t="s">
        <v>45893</v>
      </c>
      <c r="W1419" s="25" t="s">
        <v>45894</v>
      </c>
      <c r="X1419">
        <v>1417</v>
      </c>
      <c r="Y1419" s="6" t="s">
        <v>6109</v>
      </c>
      <c r="Z1419" s="6" t="s">
        <v>49816</v>
      </c>
      <c r="AA1419" s="6" t="s">
        <v>49738</v>
      </c>
      <c r="AB1419" s="6" t="s">
        <v>6110</v>
      </c>
      <c r="AC1419" s="6" t="s">
        <v>51152</v>
      </c>
      <c r="AD1419" s="6" t="s">
        <v>51153</v>
      </c>
    </row>
    <row r="1420" spans="1:30" x14ac:dyDescent="0.25">
      <c r="A1420" s="26" t="s">
        <v>1994</v>
      </c>
      <c r="B1420" s="24" t="s">
        <v>1995</v>
      </c>
      <c r="C1420" s="22">
        <v>3394.67</v>
      </c>
      <c r="D1420" s="22">
        <v>581.5</v>
      </c>
      <c r="E1420" s="22">
        <v>284.70001000000002</v>
      </c>
      <c r="F1420" s="22">
        <v>1.75</v>
      </c>
      <c r="G1420" s="22">
        <v>167.3</v>
      </c>
      <c r="H1420" s="22">
        <v>959.20001000000002</v>
      </c>
      <c r="I1420" s="22">
        <v>2074.6999500000002</v>
      </c>
      <c r="J1420" s="22">
        <v>1176.1999499999999</v>
      </c>
      <c r="K1420" s="22">
        <v>1518.90002</v>
      </c>
      <c r="L1420" s="22">
        <v>1176.3000400000001</v>
      </c>
      <c r="M1420" s="22">
        <v>0</v>
      </c>
      <c r="N1420" s="22">
        <v>3774.3000400000001</v>
      </c>
      <c r="O1420" s="22">
        <v>20.53</v>
      </c>
      <c r="P1420" s="22">
        <v>28.63899</v>
      </c>
      <c r="Q1420" s="22">
        <v>0.40132000000000001</v>
      </c>
      <c r="R1420" s="22">
        <v>1.63</v>
      </c>
      <c r="S1420" s="22">
        <v>0.48</v>
      </c>
      <c r="T1420" s="22">
        <v>0.33361000000000002</v>
      </c>
      <c r="U1420" s="24" t="s">
        <v>45895</v>
      </c>
      <c r="V1420" s="24" t="s">
        <v>44724</v>
      </c>
      <c r="W1420" s="25" t="s">
        <v>45896</v>
      </c>
      <c r="X1420">
        <v>1418</v>
      </c>
      <c r="Y1420" s="6" t="s">
        <v>6111</v>
      </c>
      <c r="Z1420" s="6" t="s">
        <v>50099</v>
      </c>
      <c r="AA1420" s="6" t="s">
        <v>50068</v>
      </c>
      <c r="AB1420" s="6" t="s">
        <v>6112</v>
      </c>
      <c r="AC1420" s="6" t="s">
        <v>51154</v>
      </c>
      <c r="AD1420" s="6" t="s">
        <v>51155</v>
      </c>
    </row>
    <row r="1421" spans="1:30" x14ac:dyDescent="0.25">
      <c r="A1421" s="26" t="s">
        <v>1996</v>
      </c>
      <c r="B1421" s="24" t="s">
        <v>1997</v>
      </c>
      <c r="C1421" s="22">
        <v>3117.63</v>
      </c>
      <c r="D1421" s="22">
        <v>328.125</v>
      </c>
      <c r="E1421" s="22">
        <v>239.73598999999999</v>
      </c>
      <c r="F1421" s="22">
        <v>1.24</v>
      </c>
      <c r="G1421" s="22">
        <v>990.26202000000001</v>
      </c>
      <c r="H1421" s="22">
        <v>588.46600000000001</v>
      </c>
      <c r="I1421" s="22">
        <v>890.72997999999995</v>
      </c>
      <c r="J1421" s="22">
        <v>838.43597</v>
      </c>
      <c r="K1421" s="22">
        <v>1758.31005</v>
      </c>
      <c r="L1421" s="22">
        <v>836.87199999999996</v>
      </c>
      <c r="M1421" s="22">
        <v>0</v>
      </c>
      <c r="N1421" s="22">
        <v>1436.8129799999999</v>
      </c>
      <c r="O1421" s="22">
        <v>49.6</v>
      </c>
      <c r="P1421" s="22">
        <v>37.759990000000002</v>
      </c>
      <c r="Q1421" s="22">
        <v>0.60667000000000004</v>
      </c>
      <c r="R1421" s="22">
        <v>2.29</v>
      </c>
      <c r="S1421" s="22">
        <v>1.4</v>
      </c>
      <c r="T1421" s="22">
        <v>0.21418000000000001</v>
      </c>
      <c r="U1421" s="24" t="s">
        <v>45897</v>
      </c>
      <c r="V1421" s="24" t="s">
        <v>45898</v>
      </c>
      <c r="W1421" s="25" t="s">
        <v>45899</v>
      </c>
      <c r="X1421">
        <v>1419</v>
      </c>
      <c r="Y1421" s="6" t="s">
        <v>6113</v>
      </c>
      <c r="Z1421" s="6" t="s">
        <v>52524</v>
      </c>
      <c r="AA1421" s="6" t="s">
        <v>90</v>
      </c>
      <c r="AB1421" s="6" t="s">
        <v>6114</v>
      </c>
      <c r="AC1421" s="6" t="s">
        <v>51156</v>
      </c>
      <c r="AD1421" s="6" t="s">
        <v>51157</v>
      </c>
    </row>
    <row r="1422" spans="1:30" x14ac:dyDescent="0.25">
      <c r="A1422" s="26" t="s">
        <v>1996</v>
      </c>
      <c r="B1422" s="24" t="s">
        <v>1998</v>
      </c>
      <c r="C1422" s="22">
        <v>3089.6</v>
      </c>
      <c r="D1422" s="22">
        <v>328.125</v>
      </c>
      <c r="E1422" s="22">
        <v>239.73598999999999</v>
      </c>
      <c r="F1422" s="22">
        <v>1.19</v>
      </c>
      <c r="G1422" s="22">
        <v>990.26202000000001</v>
      </c>
      <c r="H1422" s="22">
        <v>588.46600000000001</v>
      </c>
      <c r="I1422" s="22">
        <v>890.72997999999995</v>
      </c>
      <c r="J1422" s="22">
        <v>838.43597</v>
      </c>
      <c r="K1422" s="22">
        <v>1758.31005</v>
      </c>
      <c r="L1422" s="22">
        <v>836.87199999999996</v>
      </c>
      <c r="M1422" s="22">
        <v>0</v>
      </c>
      <c r="N1422" s="22">
        <v>1436.8129799999999</v>
      </c>
      <c r="O1422" s="22">
        <v>49.6</v>
      </c>
      <c r="P1422" s="22">
        <v>37.759990000000002</v>
      </c>
      <c r="Q1422" s="22">
        <v>0.60667000000000004</v>
      </c>
      <c r="R1422" s="22">
        <v>2.29</v>
      </c>
      <c r="S1422" s="22">
        <v>1.4</v>
      </c>
      <c r="T1422" s="22">
        <v>0.21418000000000001</v>
      </c>
      <c r="U1422" s="24" t="s">
        <v>45897</v>
      </c>
      <c r="V1422" s="24" t="s">
        <v>45898</v>
      </c>
      <c r="W1422" s="25" t="s">
        <v>45899</v>
      </c>
      <c r="X1422">
        <v>1420</v>
      </c>
      <c r="Y1422" s="6" t="s">
        <v>6115</v>
      </c>
      <c r="Z1422" s="6" t="s">
        <v>49668</v>
      </c>
      <c r="AA1422" s="6" t="s">
        <v>50341</v>
      </c>
      <c r="AB1422" s="6" t="s">
        <v>6116</v>
      </c>
      <c r="AC1422" s="6" t="s">
        <v>90</v>
      </c>
      <c r="AD1422" s="6" t="s">
        <v>90</v>
      </c>
    </row>
    <row r="1423" spans="1:30" x14ac:dyDescent="0.25">
      <c r="A1423" s="26" t="s">
        <v>1999</v>
      </c>
      <c r="B1423" s="24" t="s">
        <v>2000</v>
      </c>
      <c r="C1423" s="22">
        <v>17090.060000000001</v>
      </c>
      <c r="D1423" s="22">
        <v>1349</v>
      </c>
      <c r="E1423" s="22">
        <v>1173</v>
      </c>
      <c r="F1423" s="22">
        <v>0.68</v>
      </c>
      <c r="G1423" s="22">
        <v>2302</v>
      </c>
      <c r="H1423" s="22">
        <v>0</v>
      </c>
      <c r="I1423" s="22">
        <v>1390</v>
      </c>
      <c r="J1423" s="22">
        <v>6855</v>
      </c>
      <c r="K1423" s="22">
        <v>10084</v>
      </c>
      <c r="L1423" s="22">
        <v>2391</v>
      </c>
      <c r="M1423" s="22">
        <v>0</v>
      </c>
      <c r="N1423" s="22">
        <v>2964</v>
      </c>
      <c r="O1423" s="22">
        <v>56.4</v>
      </c>
      <c r="P1423" s="22">
        <v>42</v>
      </c>
      <c r="Q1423" s="22">
        <v>0.72414000000000001</v>
      </c>
      <c r="R1423" s="22">
        <v>1.47</v>
      </c>
      <c r="S1423" s="22">
        <v>1.47</v>
      </c>
      <c r="T1423" s="22">
        <v>1.1352199999999999</v>
      </c>
      <c r="U1423" s="24" t="s">
        <v>45900</v>
      </c>
      <c r="V1423" s="24" t="s">
        <v>45901</v>
      </c>
      <c r="W1423" s="25" t="s">
        <v>45902</v>
      </c>
      <c r="X1423">
        <v>1421</v>
      </c>
      <c r="Y1423" s="6" t="s">
        <v>6117</v>
      </c>
      <c r="Z1423" s="6" t="s">
        <v>50525</v>
      </c>
      <c r="AA1423" s="6" t="s">
        <v>50904</v>
      </c>
      <c r="AB1423" s="6" t="s">
        <v>6118</v>
      </c>
      <c r="AC1423" s="6" t="s">
        <v>51158</v>
      </c>
      <c r="AD1423" s="6" t="s">
        <v>51159</v>
      </c>
    </row>
    <row r="1424" spans="1:30" x14ac:dyDescent="0.25">
      <c r="A1424" s="26" t="s">
        <v>41336</v>
      </c>
      <c r="B1424" s="24" t="s">
        <v>41337</v>
      </c>
      <c r="C1424" s="22">
        <v>7634.12</v>
      </c>
      <c r="D1424" s="22">
        <v>2058.7338800000002</v>
      </c>
      <c r="E1424" s="22">
        <v>1643.6159600000001</v>
      </c>
      <c r="F1424" s="22">
        <v>1.0900000000000001</v>
      </c>
      <c r="G1424" s="22">
        <v>1535.0949700000001</v>
      </c>
      <c r="H1424" s="22">
        <v>1431.84204</v>
      </c>
      <c r="I1424" s="22">
        <v>877.64898000000005</v>
      </c>
      <c r="J1424" s="22">
        <v>2234.6860299999998</v>
      </c>
      <c r="K1424" s="22">
        <v>5551.4179599999998</v>
      </c>
      <c r="L1424" s="22">
        <v>2075.59204</v>
      </c>
      <c r="M1424" s="22">
        <v>0</v>
      </c>
      <c r="N1424" s="22">
        <v>6589.2138599999998</v>
      </c>
      <c r="O1424" s="22">
        <v>27.14</v>
      </c>
      <c r="P1424" s="22">
        <v>23.954000000000001</v>
      </c>
      <c r="Q1424" s="22">
        <v>0.31498999999999999</v>
      </c>
      <c r="R1424" s="22">
        <v>2.48</v>
      </c>
      <c r="S1424" s="22">
        <v>1.84</v>
      </c>
      <c r="T1424" s="22">
        <v>1.15652</v>
      </c>
      <c r="U1424" s="24" t="s">
        <v>45903</v>
      </c>
      <c r="V1424" s="24" t="s">
        <v>45904</v>
      </c>
      <c r="W1424" s="25" t="s">
        <v>45905</v>
      </c>
      <c r="X1424">
        <v>1422</v>
      </c>
      <c r="Y1424" s="6" t="s">
        <v>6119</v>
      </c>
      <c r="Z1424" s="6" t="s">
        <v>52483</v>
      </c>
      <c r="AA1424" s="6" t="s">
        <v>52458</v>
      </c>
      <c r="AB1424" s="6" t="s">
        <v>6120</v>
      </c>
      <c r="AC1424" s="6" t="s">
        <v>51160</v>
      </c>
      <c r="AD1424" s="6" t="s">
        <v>51161</v>
      </c>
    </row>
    <row r="1425" spans="1:30" x14ac:dyDescent="0.25">
      <c r="A1425" s="26" t="s">
        <v>41338</v>
      </c>
      <c r="B1425" s="24" t="s">
        <v>41339</v>
      </c>
      <c r="C1425" s="22">
        <v>7269.59</v>
      </c>
      <c r="D1425" s="22">
        <v>224.39399</v>
      </c>
      <c r="E1425" s="22">
        <v>196.94299000000001</v>
      </c>
      <c r="F1425" s="22">
        <v>0.64</v>
      </c>
      <c r="G1425" s="22">
        <v>245.82299</v>
      </c>
      <c r="H1425" s="22">
        <v>150.79698999999999</v>
      </c>
      <c r="I1425" s="22">
        <v>54.607999999999997</v>
      </c>
      <c r="J1425" s="22">
        <v>243.12799999999999</v>
      </c>
      <c r="K1425" s="22">
        <v>485.44699000000003</v>
      </c>
      <c r="L1425" s="22">
        <v>42.472990000000003</v>
      </c>
      <c r="M1425" s="22">
        <v>0</v>
      </c>
      <c r="N1425" s="22">
        <v>559.18200000000002</v>
      </c>
      <c r="O1425" s="22">
        <v>1.1200000000000001</v>
      </c>
      <c r="P1425" s="22">
        <v>7.0594000000000001</v>
      </c>
      <c r="Q1425" s="22">
        <v>7.5950000000000004E-2</v>
      </c>
      <c r="R1425" s="22">
        <v>2</v>
      </c>
      <c r="S1425" s="22">
        <v>1.38</v>
      </c>
      <c r="T1425" s="22">
        <v>0.36535000000000001</v>
      </c>
      <c r="U1425" s="24" t="s">
        <v>45906</v>
      </c>
      <c r="V1425" s="24" t="s">
        <v>45907</v>
      </c>
      <c r="W1425" s="25" t="s">
        <v>45908</v>
      </c>
      <c r="X1425">
        <v>1423</v>
      </c>
      <c r="Y1425" s="6" t="s">
        <v>6121</v>
      </c>
      <c r="Z1425" s="6" t="s">
        <v>49654</v>
      </c>
      <c r="AA1425" s="6" t="s">
        <v>90</v>
      </c>
      <c r="AB1425" s="6" t="s">
        <v>6122</v>
      </c>
      <c r="AC1425" s="6" t="s">
        <v>46352</v>
      </c>
      <c r="AD1425" s="6" t="s">
        <v>51161</v>
      </c>
    </row>
    <row r="1426" spans="1:30" x14ac:dyDescent="0.25">
      <c r="A1426" s="26" t="s">
        <v>41340</v>
      </c>
      <c r="B1426" s="24" t="s">
        <v>41341</v>
      </c>
      <c r="C1426" s="22">
        <v>2590.1</v>
      </c>
      <c r="D1426" s="22">
        <v>-57.168999999999997</v>
      </c>
      <c r="E1426" s="22">
        <v>-58.973999999999997</v>
      </c>
      <c r="F1426" s="22">
        <v>1.1499999999999999</v>
      </c>
      <c r="G1426" s="22">
        <v>0.45500000000000002</v>
      </c>
      <c r="H1426" s="22">
        <v>0</v>
      </c>
      <c r="I1426" s="22">
        <v>0</v>
      </c>
      <c r="J1426" s="22">
        <v>17.125990000000002</v>
      </c>
      <c r="K1426" s="22">
        <v>362.18200000000002</v>
      </c>
      <c r="L1426" s="22">
        <v>0</v>
      </c>
      <c r="M1426" s="22">
        <v>0</v>
      </c>
      <c r="N1426" s="22">
        <v>349.11898000000002</v>
      </c>
      <c r="O1426" s="22">
        <v>10.75</v>
      </c>
      <c r="P1426" s="22">
        <v>0</v>
      </c>
      <c r="Q1426" s="22">
        <v>0</v>
      </c>
      <c r="R1426" s="22">
        <v>32.32</v>
      </c>
      <c r="S1426" s="22">
        <v>21.15</v>
      </c>
      <c r="T1426" s="22">
        <v>21.121510000000001</v>
      </c>
      <c r="U1426" s="24" t="s">
        <v>45909</v>
      </c>
      <c r="V1426" s="24" t="s">
        <v>45910</v>
      </c>
      <c r="W1426" s="25" t="s">
        <v>45911</v>
      </c>
      <c r="X1426">
        <v>1424</v>
      </c>
      <c r="Y1426" s="6" t="s">
        <v>6123</v>
      </c>
      <c r="Z1426" s="6" t="s">
        <v>51409</v>
      </c>
      <c r="AA1426" s="6" t="s">
        <v>51203</v>
      </c>
      <c r="AB1426" s="6" t="s">
        <v>6124</v>
      </c>
      <c r="AC1426" s="6" t="s">
        <v>51162</v>
      </c>
      <c r="AD1426" s="6" t="s">
        <v>51161</v>
      </c>
    </row>
    <row r="1427" spans="1:30" x14ac:dyDescent="0.25">
      <c r="A1427" s="26" t="s">
        <v>2001</v>
      </c>
      <c r="B1427" s="24" t="s">
        <v>2002</v>
      </c>
      <c r="C1427" s="22">
        <v>8738.27</v>
      </c>
      <c r="D1427" s="22">
        <v>325.60000000000002</v>
      </c>
      <c r="E1427" s="22">
        <v>159</v>
      </c>
      <c r="F1427" s="22">
        <v>1.18</v>
      </c>
      <c r="G1427" s="22">
        <v>307.89999</v>
      </c>
      <c r="H1427" s="22">
        <v>0</v>
      </c>
      <c r="I1427" s="22">
        <v>2120.3000400000001</v>
      </c>
      <c r="J1427" s="22">
        <v>882.5</v>
      </c>
      <c r="K1427" s="22">
        <v>810.79998000000001</v>
      </c>
      <c r="L1427" s="22">
        <v>1077.5</v>
      </c>
      <c r="M1427" s="22">
        <v>0</v>
      </c>
      <c r="N1427" s="22">
        <v>1207.09997</v>
      </c>
      <c r="O1427" s="22">
        <v>28.31</v>
      </c>
      <c r="P1427" s="22">
        <v>47.715000000000003</v>
      </c>
      <c r="Q1427" s="22">
        <v>0.91259000000000001</v>
      </c>
      <c r="R1427" s="22">
        <v>0.93</v>
      </c>
      <c r="S1427" s="22">
        <v>0.92</v>
      </c>
      <c r="T1427" s="22">
        <v>0.56984999999999997</v>
      </c>
      <c r="U1427" s="24" t="s">
        <v>45912</v>
      </c>
      <c r="V1427" s="24" t="s">
        <v>45913</v>
      </c>
      <c r="W1427" s="25" t="s">
        <v>45914</v>
      </c>
      <c r="X1427">
        <v>1425</v>
      </c>
      <c r="Y1427" s="6" t="s">
        <v>6125</v>
      </c>
      <c r="Z1427" s="6" t="s">
        <v>48870</v>
      </c>
      <c r="AA1427" s="6" t="s">
        <v>90</v>
      </c>
      <c r="AB1427" s="6" t="s">
        <v>6126</v>
      </c>
      <c r="AC1427" s="6" t="s">
        <v>51163</v>
      </c>
      <c r="AD1427" s="6" t="s">
        <v>51164</v>
      </c>
    </row>
    <row r="1428" spans="1:30" x14ac:dyDescent="0.25">
      <c r="A1428" s="26" t="s">
        <v>2003</v>
      </c>
      <c r="B1428" s="24" t="s">
        <v>2004</v>
      </c>
      <c r="C1428" s="22">
        <v>11039.31</v>
      </c>
      <c r="D1428" s="22">
        <v>5795.7997999999998</v>
      </c>
      <c r="E1428" s="22">
        <v>4780.2997999999998</v>
      </c>
      <c r="F1428" s="22">
        <v>1.5</v>
      </c>
      <c r="G1428" s="22">
        <v>1699.90002</v>
      </c>
      <c r="H1428" s="22">
        <v>3543.1000899999999</v>
      </c>
      <c r="I1428" s="22">
        <v>1116.3000400000001</v>
      </c>
      <c r="J1428" s="22">
        <v>5533.7997999999998</v>
      </c>
      <c r="K1428" s="22">
        <v>6556.6000899999999</v>
      </c>
      <c r="L1428" s="22">
        <v>2411.8998999999999</v>
      </c>
      <c r="M1428" s="22">
        <v>0</v>
      </c>
      <c r="N1428" s="22">
        <v>12194.20019</v>
      </c>
      <c r="O1428" s="22">
        <v>36.299999999999997</v>
      </c>
      <c r="P1428" s="22">
        <v>16.652989999999999</v>
      </c>
      <c r="Q1428" s="22">
        <v>0.19980000000000001</v>
      </c>
      <c r="R1428" s="22">
        <v>1.1299999999999999</v>
      </c>
      <c r="S1428" s="22">
        <v>0.54</v>
      </c>
      <c r="T1428" s="22">
        <v>0.23737</v>
      </c>
      <c r="U1428" s="24" t="s">
        <v>45915</v>
      </c>
      <c r="V1428" s="24" t="s">
        <v>45916</v>
      </c>
      <c r="W1428" s="25" t="s">
        <v>45917</v>
      </c>
      <c r="X1428">
        <v>1426</v>
      </c>
      <c r="Y1428" s="6" t="s">
        <v>6127</v>
      </c>
      <c r="Z1428" s="6" t="s">
        <v>51976</v>
      </c>
      <c r="AA1428" s="6" t="s">
        <v>90</v>
      </c>
      <c r="AB1428" s="6" t="s">
        <v>6128</v>
      </c>
      <c r="AC1428" s="6" t="s">
        <v>44661</v>
      </c>
      <c r="AD1428" s="6" t="s">
        <v>51165</v>
      </c>
    </row>
    <row r="1429" spans="1:30" x14ac:dyDescent="0.25">
      <c r="A1429" s="26" t="s">
        <v>2005</v>
      </c>
      <c r="B1429" s="24" t="s">
        <v>2006</v>
      </c>
      <c r="C1429" s="22">
        <v>3881.02</v>
      </c>
      <c r="D1429" s="22">
        <v>365.29399999999998</v>
      </c>
      <c r="E1429" s="22">
        <v>346.93797999999998</v>
      </c>
      <c r="F1429" s="22">
        <v>2.7</v>
      </c>
      <c r="G1429" s="22">
        <v>35.056989999999999</v>
      </c>
      <c r="H1429" s="22">
        <v>57.554000000000002</v>
      </c>
      <c r="I1429" s="22">
        <v>0</v>
      </c>
      <c r="J1429" s="22">
        <v>97.480999999999995</v>
      </c>
      <c r="K1429" s="22">
        <v>1293.828</v>
      </c>
      <c r="L1429" s="22">
        <v>678.44395999999995</v>
      </c>
      <c r="M1429" s="22">
        <v>0</v>
      </c>
      <c r="N1429" s="22">
        <v>1312.6340299999999</v>
      </c>
      <c r="O1429" s="22">
        <v>7.61</v>
      </c>
      <c r="P1429" s="22">
        <v>33.445990000000002</v>
      </c>
      <c r="Q1429" s="22">
        <v>0.50253000000000003</v>
      </c>
      <c r="R1429" s="22">
        <v>13.5</v>
      </c>
      <c r="S1429" s="22">
        <v>12.68</v>
      </c>
      <c r="T1429" s="22">
        <v>12.322570000000001</v>
      </c>
      <c r="U1429" s="24" t="s">
        <v>45918</v>
      </c>
      <c r="V1429" s="24" t="s">
        <v>45919</v>
      </c>
      <c r="W1429" s="25" t="s">
        <v>45920</v>
      </c>
      <c r="X1429">
        <v>1427</v>
      </c>
      <c r="Y1429" s="6" t="s">
        <v>6129</v>
      </c>
      <c r="Z1429" s="6" t="s">
        <v>52306</v>
      </c>
      <c r="AA1429" s="6" t="s">
        <v>51960</v>
      </c>
      <c r="AB1429" s="6" t="s">
        <v>6130</v>
      </c>
      <c r="AC1429" s="6" t="s">
        <v>51166</v>
      </c>
      <c r="AD1429" s="6" t="s">
        <v>51167</v>
      </c>
    </row>
    <row r="1430" spans="1:30" x14ac:dyDescent="0.25">
      <c r="A1430" s="26" t="s">
        <v>2007</v>
      </c>
      <c r="B1430" s="24" t="s">
        <v>2008</v>
      </c>
      <c r="C1430" s="22">
        <v>46115.3</v>
      </c>
      <c r="D1430" s="22">
        <v>23734</v>
      </c>
      <c r="E1430" s="22">
        <v>20469</v>
      </c>
      <c r="F1430" s="22">
        <v>1.64</v>
      </c>
      <c r="G1430" s="22">
        <v>13477</v>
      </c>
      <c r="H1430" s="22">
        <v>8827</v>
      </c>
      <c r="I1430" s="22">
        <v>8244</v>
      </c>
      <c r="J1430" s="22">
        <v>20020</v>
      </c>
      <c r="K1430" s="22">
        <v>35242</v>
      </c>
      <c r="L1430" s="22">
        <v>25634</v>
      </c>
      <c r="M1430" s="22">
        <v>0</v>
      </c>
      <c r="N1430" s="22">
        <v>34119</v>
      </c>
      <c r="O1430" s="22">
        <v>77.06</v>
      </c>
      <c r="P1430" s="22">
        <v>46.284990000000001</v>
      </c>
      <c r="Q1430" s="22">
        <v>0.83208000000000004</v>
      </c>
      <c r="R1430" s="22">
        <v>1.9</v>
      </c>
      <c r="S1430" s="22">
        <v>1.32</v>
      </c>
      <c r="T1430" s="22">
        <v>0.64624999999999999</v>
      </c>
      <c r="U1430" s="24" t="s">
        <v>45921</v>
      </c>
      <c r="V1430" s="24" t="s">
        <v>45922</v>
      </c>
      <c r="W1430" s="25" t="s">
        <v>45923</v>
      </c>
      <c r="X1430">
        <v>1428</v>
      </c>
      <c r="Y1430" s="6" t="s">
        <v>6131</v>
      </c>
      <c r="Z1430" s="6" t="s">
        <v>51506</v>
      </c>
      <c r="AA1430" s="6" t="s">
        <v>90</v>
      </c>
      <c r="AB1430" s="6" t="s">
        <v>6132</v>
      </c>
      <c r="AC1430" s="6" t="s">
        <v>51168</v>
      </c>
      <c r="AD1430" s="6" t="s">
        <v>51169</v>
      </c>
    </row>
    <row r="1431" spans="1:30" x14ac:dyDescent="0.25">
      <c r="A1431" s="26" t="s">
        <v>2009</v>
      </c>
      <c r="B1431" s="24" t="s">
        <v>2010</v>
      </c>
      <c r="C1431" s="22">
        <v>33689.339999999997</v>
      </c>
      <c r="D1431" s="22">
        <v>6132</v>
      </c>
      <c r="E1431" s="22">
        <v>4829</v>
      </c>
      <c r="F1431" s="22">
        <v>1.43</v>
      </c>
      <c r="G1431" s="22">
        <v>737</v>
      </c>
      <c r="H1431" s="22">
        <v>148</v>
      </c>
      <c r="I1431" s="22">
        <v>8350</v>
      </c>
      <c r="J1431" s="22">
        <v>2401</v>
      </c>
      <c r="K1431" s="22">
        <v>1905</v>
      </c>
      <c r="L1431" s="22">
        <v>18808</v>
      </c>
      <c r="M1431" s="22">
        <v>611</v>
      </c>
      <c r="N1431" s="22">
        <v>11935</v>
      </c>
      <c r="O1431" s="22">
        <v>12.07</v>
      </c>
      <c r="P1431" s="22">
        <v>63.876989999999999</v>
      </c>
      <c r="Q1431" s="22">
        <v>1.6881600000000001</v>
      </c>
      <c r="R1431" s="22">
        <v>1.53</v>
      </c>
      <c r="S1431" s="22">
        <v>0.73</v>
      </c>
      <c r="T1431" s="22">
        <v>0.42481999999999998</v>
      </c>
      <c r="U1431" s="24" t="s">
        <v>45924</v>
      </c>
      <c r="V1431" s="24" t="s">
        <v>45925</v>
      </c>
      <c r="W1431" s="25" t="s">
        <v>45926</v>
      </c>
      <c r="X1431">
        <v>1429</v>
      </c>
      <c r="Y1431" s="6" t="s">
        <v>6133</v>
      </c>
      <c r="Z1431" s="6" t="s">
        <v>49962</v>
      </c>
      <c r="AA1431" s="6" t="s">
        <v>50099</v>
      </c>
      <c r="AB1431" s="6" t="s">
        <v>6134</v>
      </c>
      <c r="AC1431" s="6" t="s">
        <v>51170</v>
      </c>
      <c r="AD1431" s="6" t="s">
        <v>51169</v>
      </c>
    </row>
    <row r="1432" spans="1:30" x14ac:dyDescent="0.25">
      <c r="A1432" s="26" t="s">
        <v>2011</v>
      </c>
      <c r="B1432" s="24" t="s">
        <v>2012</v>
      </c>
      <c r="C1432" s="22">
        <v>5091.53</v>
      </c>
      <c r="D1432" s="22">
        <v>1322.34094</v>
      </c>
      <c r="E1432" s="22">
        <v>959.71898999999996</v>
      </c>
      <c r="F1432" s="22">
        <v>0.95</v>
      </c>
      <c r="G1432" s="22">
        <v>954.20097999999996</v>
      </c>
      <c r="H1432" s="22">
        <v>0</v>
      </c>
      <c r="I1432" s="22">
        <v>0</v>
      </c>
      <c r="J1432" s="22">
        <v>621.32397000000003</v>
      </c>
      <c r="K1432" s="22">
        <v>1189.8690099999999</v>
      </c>
      <c r="L1432" s="22">
        <v>10268.41015</v>
      </c>
      <c r="M1432" s="22">
        <v>0</v>
      </c>
      <c r="N1432" s="22">
        <v>8594.4072199999991</v>
      </c>
      <c r="O1432" s="22">
        <v>14.08</v>
      </c>
      <c r="P1432" s="22">
        <v>55.283000000000001</v>
      </c>
      <c r="Q1432" s="22">
        <v>1.23627</v>
      </c>
      <c r="R1432" s="22">
        <v>2.15</v>
      </c>
      <c r="S1432" s="22">
        <v>1.92</v>
      </c>
      <c r="T1432" s="22">
        <v>0.37929000000000002</v>
      </c>
      <c r="U1432" s="24" t="s">
        <v>45927</v>
      </c>
      <c r="V1432" s="24" t="s">
        <v>45928</v>
      </c>
      <c r="W1432" s="25" t="s">
        <v>45929</v>
      </c>
      <c r="X1432">
        <v>1430</v>
      </c>
      <c r="Y1432" s="6" t="s">
        <v>6135</v>
      </c>
      <c r="Z1432" s="6" t="s">
        <v>50364</v>
      </c>
      <c r="AA1432" s="6" t="s">
        <v>90</v>
      </c>
      <c r="AB1432" s="6" t="s">
        <v>6136</v>
      </c>
      <c r="AC1432" s="6" t="s">
        <v>51171</v>
      </c>
      <c r="AD1432" s="6" t="s">
        <v>51172</v>
      </c>
    </row>
    <row r="1433" spans="1:30" x14ac:dyDescent="0.25">
      <c r="A1433" s="26" t="s">
        <v>2013</v>
      </c>
      <c r="B1433" s="24" t="s">
        <v>2014</v>
      </c>
      <c r="C1433" s="22">
        <v>23090.91</v>
      </c>
      <c r="D1433" s="22">
        <v>566.42601999999999</v>
      </c>
      <c r="E1433" s="22">
        <v>524.93700999999999</v>
      </c>
      <c r="F1433" s="22">
        <v>1.1200000000000001</v>
      </c>
      <c r="G1433" s="22">
        <v>182.714</v>
      </c>
      <c r="H1433" s="22">
        <v>447.29</v>
      </c>
      <c r="I1433" s="22">
        <v>6.5709999999999997</v>
      </c>
      <c r="J1433" s="22">
        <v>263.39999</v>
      </c>
      <c r="K1433" s="22">
        <v>1410.6190099999999</v>
      </c>
      <c r="L1433" s="22">
        <v>0</v>
      </c>
      <c r="M1433" s="22">
        <v>0</v>
      </c>
      <c r="N1433" s="22">
        <v>1668.60205</v>
      </c>
      <c r="O1433" s="22">
        <v>37.549999999999997</v>
      </c>
      <c r="P1433" s="22">
        <v>0</v>
      </c>
      <c r="Q1433" s="22">
        <v>0</v>
      </c>
      <c r="R1433" s="22">
        <v>5.14</v>
      </c>
      <c r="S1433" s="22">
        <v>3.66</v>
      </c>
      <c r="T1433" s="22">
        <v>2.9636100000000001</v>
      </c>
      <c r="U1433" s="24" t="s">
        <v>45930</v>
      </c>
      <c r="V1433" s="24" t="s">
        <v>45931</v>
      </c>
      <c r="W1433" s="25" t="s">
        <v>45932</v>
      </c>
      <c r="X1433">
        <v>1431</v>
      </c>
      <c r="Y1433" s="6" t="s">
        <v>6137</v>
      </c>
      <c r="Z1433" s="6" t="s">
        <v>50950</v>
      </c>
      <c r="AA1433" s="6" t="s">
        <v>49944</v>
      </c>
      <c r="AB1433" s="6" t="s">
        <v>6138</v>
      </c>
      <c r="AC1433" s="6" t="s">
        <v>51173</v>
      </c>
      <c r="AD1433" s="6" t="s">
        <v>51172</v>
      </c>
    </row>
    <row r="1434" spans="1:30" x14ac:dyDescent="0.25">
      <c r="A1434" s="26" t="s">
        <v>41342</v>
      </c>
      <c r="B1434" s="24" t="s">
        <v>41343</v>
      </c>
      <c r="C1434" s="22">
        <v>2551.7600000000002</v>
      </c>
      <c r="D1434" s="22">
        <v>-180.75200000000001</v>
      </c>
      <c r="E1434" s="22">
        <v>-184.88201000000001</v>
      </c>
      <c r="F1434" s="22">
        <v>1.81</v>
      </c>
      <c r="G1434" s="22">
        <v>76.257999999999996</v>
      </c>
      <c r="H1434" s="22">
        <v>0</v>
      </c>
      <c r="I1434" s="22">
        <v>0</v>
      </c>
      <c r="J1434" s="22">
        <v>282.87898999999999</v>
      </c>
      <c r="K1434" s="22">
        <v>1746.7690399999999</v>
      </c>
      <c r="L1434" s="22">
        <v>0</v>
      </c>
      <c r="M1434" s="22">
        <v>0</v>
      </c>
      <c r="N1434" s="22">
        <v>1472.95605</v>
      </c>
      <c r="O1434" s="22">
        <v>2.65</v>
      </c>
      <c r="P1434" s="22">
        <v>0</v>
      </c>
      <c r="Q1434" s="22">
        <v>0</v>
      </c>
      <c r="R1434" s="22">
        <v>4.8600000000000003</v>
      </c>
      <c r="S1434" s="22">
        <v>6.17</v>
      </c>
      <c r="T1434" s="22">
        <v>5.9053899999999997</v>
      </c>
      <c r="U1434" s="24" t="s">
        <v>45933</v>
      </c>
      <c r="V1434" s="24" t="s">
        <v>45934</v>
      </c>
      <c r="W1434" s="25" t="s">
        <v>45935</v>
      </c>
      <c r="X1434">
        <v>1432</v>
      </c>
      <c r="Y1434" s="6" t="s">
        <v>6139</v>
      </c>
      <c r="Z1434" s="6" t="s">
        <v>49178</v>
      </c>
      <c r="AA1434" s="6" t="s">
        <v>90</v>
      </c>
      <c r="AB1434" s="6" t="s">
        <v>6140</v>
      </c>
      <c r="AC1434" s="6" t="s">
        <v>51174</v>
      </c>
      <c r="AD1434" s="6" t="s">
        <v>51175</v>
      </c>
    </row>
    <row r="1435" spans="1:30" x14ac:dyDescent="0.25">
      <c r="A1435" s="26" t="s">
        <v>41344</v>
      </c>
      <c r="B1435" s="24" t="s">
        <v>41345</v>
      </c>
      <c r="C1435" s="22">
        <v>41006.980000000003</v>
      </c>
      <c r="D1435" s="22">
        <v>4824.6162100000001</v>
      </c>
      <c r="E1435" s="22">
        <v>3549.3449700000001</v>
      </c>
      <c r="F1435" s="22">
        <v>0.89</v>
      </c>
      <c r="G1435" s="22">
        <v>2936.96801</v>
      </c>
      <c r="H1435" s="22">
        <v>3809.20507</v>
      </c>
      <c r="I1435" s="22">
        <v>1353.7299800000001</v>
      </c>
      <c r="J1435" s="22">
        <v>2633.2619599999998</v>
      </c>
      <c r="K1435" s="22">
        <v>11763.980460000001</v>
      </c>
      <c r="L1435" s="22">
        <v>909.66399999999999</v>
      </c>
      <c r="M1435" s="22">
        <v>0</v>
      </c>
      <c r="N1435" s="22">
        <v>18556.66015</v>
      </c>
      <c r="P1435" s="22">
        <v>4.5362999999999998</v>
      </c>
      <c r="Q1435" s="22">
        <v>4.7509999999999997E-2</v>
      </c>
      <c r="R1435" s="22">
        <v>5.81</v>
      </c>
      <c r="U1435" s="24" t="s">
        <v>45936</v>
      </c>
      <c r="V1435" s="24" t="s">
        <v>45936</v>
      </c>
      <c r="W1435" s="25" t="s">
        <v>45937</v>
      </c>
      <c r="X1435">
        <v>1433</v>
      </c>
      <c r="Y1435" s="6" t="s">
        <v>6141</v>
      </c>
      <c r="Z1435" s="6" t="s">
        <v>49982</v>
      </c>
      <c r="AA1435" s="6" t="s">
        <v>49955</v>
      </c>
      <c r="AB1435" s="6" t="s">
        <v>6142</v>
      </c>
      <c r="AC1435" s="6" t="s">
        <v>51176</v>
      </c>
      <c r="AD1435" s="6" t="s">
        <v>51175</v>
      </c>
    </row>
    <row r="1436" spans="1:30" x14ac:dyDescent="0.25">
      <c r="A1436" s="26" t="s">
        <v>41346</v>
      </c>
      <c r="B1436" s="24" t="s">
        <v>41347</v>
      </c>
      <c r="C1436" s="22">
        <v>2385.79</v>
      </c>
      <c r="D1436" s="22">
        <v>117.61799000000001</v>
      </c>
      <c r="E1436" s="22">
        <v>24.201000000000001</v>
      </c>
      <c r="F1436" s="22">
        <v>1</v>
      </c>
      <c r="G1436" s="22">
        <v>455.35298999999998</v>
      </c>
      <c r="H1436" s="22">
        <v>270.33897999999999</v>
      </c>
      <c r="I1436" s="22">
        <v>1289.41796</v>
      </c>
      <c r="J1436" s="22">
        <v>193.92699999999999</v>
      </c>
      <c r="K1436" s="22">
        <v>815.25201000000004</v>
      </c>
      <c r="L1436" s="22">
        <v>451.5</v>
      </c>
      <c r="M1436" s="22">
        <v>0</v>
      </c>
      <c r="N1436" s="22">
        <v>1537.18505</v>
      </c>
      <c r="O1436" s="22">
        <v>26.86</v>
      </c>
      <c r="P1436" s="22">
        <v>24.681989999999999</v>
      </c>
      <c r="Q1436" s="22">
        <v>0.32768999999999998</v>
      </c>
      <c r="R1436" s="22">
        <v>4.26</v>
      </c>
      <c r="S1436" s="22">
        <v>2.81</v>
      </c>
      <c r="T1436" s="22">
        <v>0.46182000000000001</v>
      </c>
      <c r="U1436" s="24" t="s">
        <v>45938</v>
      </c>
      <c r="V1436" s="24" t="s">
        <v>45939</v>
      </c>
      <c r="W1436" s="25" t="s">
        <v>45940</v>
      </c>
      <c r="X1436">
        <v>1434</v>
      </c>
      <c r="Y1436" s="6" t="s">
        <v>6143</v>
      </c>
      <c r="Z1436" s="6" t="s">
        <v>51333</v>
      </c>
      <c r="AA1436" s="6" t="s">
        <v>51337</v>
      </c>
      <c r="AB1436" s="6" t="s">
        <v>6144</v>
      </c>
      <c r="AC1436" s="6" t="s">
        <v>51177</v>
      </c>
      <c r="AD1436" s="6" t="s">
        <v>51178</v>
      </c>
    </row>
    <row r="1437" spans="1:30" x14ac:dyDescent="0.25">
      <c r="A1437" s="26" t="s">
        <v>2015</v>
      </c>
      <c r="B1437" s="24" t="s">
        <v>2016</v>
      </c>
      <c r="C1437" s="22">
        <v>287009.38</v>
      </c>
      <c r="D1437" s="22">
        <v>20353</v>
      </c>
      <c r="E1437" s="22">
        <v>16444</v>
      </c>
      <c r="F1437" s="22">
        <v>0.35</v>
      </c>
      <c r="G1437" s="22">
        <v>9450</v>
      </c>
      <c r="H1437" s="22">
        <v>5911</v>
      </c>
      <c r="I1437" s="22">
        <v>41473</v>
      </c>
      <c r="J1437" s="22">
        <v>24239</v>
      </c>
      <c r="K1437" s="22">
        <v>35722</v>
      </c>
      <c r="L1437" s="22">
        <v>28745</v>
      </c>
      <c r="M1437" s="22">
        <v>0</v>
      </c>
      <c r="N1437" s="22">
        <v>46058</v>
      </c>
      <c r="O1437" s="22">
        <v>18.48</v>
      </c>
      <c r="P1437" s="22">
        <v>37.442</v>
      </c>
      <c r="Q1437" s="22">
        <v>0.59852000000000005</v>
      </c>
      <c r="R1437" s="22">
        <v>1.44</v>
      </c>
      <c r="S1437" s="22">
        <v>1.23</v>
      </c>
      <c r="T1437" s="22">
        <v>0.84</v>
      </c>
      <c r="U1437" s="24" t="s">
        <v>45941</v>
      </c>
      <c r="V1437" s="24" t="s">
        <v>45942</v>
      </c>
      <c r="W1437" s="25" t="s">
        <v>45943</v>
      </c>
      <c r="X1437">
        <v>1435</v>
      </c>
      <c r="Y1437" s="6" t="s">
        <v>6145</v>
      </c>
      <c r="Z1437" s="6" t="s">
        <v>51213</v>
      </c>
      <c r="AA1437" s="6" t="s">
        <v>51297</v>
      </c>
      <c r="AB1437" s="6" t="s">
        <v>6146</v>
      </c>
      <c r="AC1437" s="6" t="s">
        <v>51179</v>
      </c>
      <c r="AD1437" s="6" t="s">
        <v>51180</v>
      </c>
    </row>
    <row r="1438" spans="1:30" x14ac:dyDescent="0.25">
      <c r="A1438" s="26" t="s">
        <v>2017</v>
      </c>
      <c r="B1438" s="24" t="s">
        <v>2018</v>
      </c>
      <c r="C1438" s="22">
        <v>49137.88</v>
      </c>
      <c r="D1438" s="22">
        <v>9954</v>
      </c>
      <c r="E1438" s="22">
        <v>9575</v>
      </c>
      <c r="F1438" s="22">
        <v>1.7</v>
      </c>
      <c r="G1438" s="22">
        <v>1385</v>
      </c>
      <c r="H1438" s="22">
        <v>949</v>
      </c>
      <c r="I1438" s="22">
        <v>0</v>
      </c>
      <c r="J1438" s="22">
        <v>4923</v>
      </c>
      <c r="K1438" s="22">
        <v>13431</v>
      </c>
      <c r="L1438" s="22">
        <v>912</v>
      </c>
      <c r="M1438" s="22">
        <v>0</v>
      </c>
      <c r="N1438" s="22">
        <v>19123</v>
      </c>
      <c r="O1438" s="22">
        <v>49.48</v>
      </c>
      <c r="P1438" s="22">
        <v>4.2195999999999998</v>
      </c>
      <c r="Q1438" s="22">
        <v>4.4049999999999999E-2</v>
      </c>
      <c r="R1438" s="22">
        <v>3.46</v>
      </c>
      <c r="S1438" s="22">
        <v>2.54</v>
      </c>
      <c r="T1438" s="22">
        <v>2.2541099999999998</v>
      </c>
      <c r="U1438" s="24" t="s">
        <v>45944</v>
      </c>
      <c r="V1438" s="24" t="s">
        <v>45945</v>
      </c>
      <c r="W1438" s="25" t="s">
        <v>45946</v>
      </c>
      <c r="X1438">
        <v>1436</v>
      </c>
      <c r="Y1438" s="6" t="s">
        <v>6147</v>
      </c>
      <c r="Z1438" s="6" t="s">
        <v>50189</v>
      </c>
      <c r="AA1438" s="6" t="s">
        <v>50193</v>
      </c>
      <c r="AB1438" s="6" t="s">
        <v>6148</v>
      </c>
      <c r="AC1438" s="6" t="s">
        <v>51181</v>
      </c>
      <c r="AD1438" s="6" t="s">
        <v>51180</v>
      </c>
    </row>
    <row r="1439" spans="1:30" x14ac:dyDescent="0.25">
      <c r="A1439" s="26" t="s">
        <v>2019</v>
      </c>
      <c r="B1439" s="24" t="s">
        <v>2020</v>
      </c>
      <c r="C1439" s="22">
        <v>14167.84</v>
      </c>
      <c r="D1439" s="22">
        <v>5720</v>
      </c>
      <c r="E1439" s="22">
        <v>3967</v>
      </c>
      <c r="F1439" s="22">
        <v>2.39</v>
      </c>
      <c r="G1439" s="22">
        <v>1146</v>
      </c>
      <c r="H1439" s="22">
        <v>125</v>
      </c>
      <c r="I1439" s="22">
        <v>0</v>
      </c>
      <c r="J1439" s="22">
        <v>2306</v>
      </c>
      <c r="K1439" s="22">
        <v>1671</v>
      </c>
      <c r="L1439" s="22">
        <v>5521</v>
      </c>
      <c r="M1439" s="22">
        <v>0</v>
      </c>
      <c r="N1439" s="22">
        <v>11397</v>
      </c>
      <c r="O1439" s="22">
        <v>18.440000000000001</v>
      </c>
      <c r="P1439" s="22">
        <v>33.445990000000002</v>
      </c>
      <c r="Q1439" s="22">
        <v>0.50253999999999999</v>
      </c>
      <c r="R1439" s="22">
        <v>0.75</v>
      </c>
      <c r="S1439" s="22">
        <v>0.67</v>
      </c>
      <c r="T1439" s="22">
        <v>0.17346</v>
      </c>
      <c r="U1439" s="24" t="s">
        <v>45947</v>
      </c>
      <c r="V1439" s="24" t="s">
        <v>45948</v>
      </c>
      <c r="W1439" s="25" t="s">
        <v>45949</v>
      </c>
      <c r="X1439">
        <v>1437</v>
      </c>
      <c r="Y1439" s="6" t="s">
        <v>6149</v>
      </c>
      <c r="Z1439" s="6" t="s">
        <v>50289</v>
      </c>
      <c r="AA1439" s="6" t="s">
        <v>90</v>
      </c>
      <c r="AB1439" s="6" t="s">
        <v>6150</v>
      </c>
      <c r="AC1439" s="6" t="s">
        <v>51182</v>
      </c>
      <c r="AD1439" s="6" t="s">
        <v>51183</v>
      </c>
    </row>
    <row r="1440" spans="1:30" x14ac:dyDescent="0.25">
      <c r="A1440" s="26" t="s">
        <v>41348</v>
      </c>
      <c r="B1440" s="24" t="s">
        <v>41349</v>
      </c>
      <c r="C1440" s="22">
        <v>2293.15</v>
      </c>
      <c r="D1440" s="22">
        <v>-741.63000999999997</v>
      </c>
      <c r="E1440" s="22">
        <v>-740.35901000000001</v>
      </c>
      <c r="F1440" s="22">
        <v>1.02</v>
      </c>
      <c r="G1440" s="22">
        <v>0.86499999999999999</v>
      </c>
      <c r="H1440" s="22">
        <v>3.01999</v>
      </c>
      <c r="I1440" s="22">
        <v>14.91399</v>
      </c>
      <c r="J1440" s="22">
        <v>159.44799</v>
      </c>
      <c r="K1440" s="22">
        <v>1108.9610499999999</v>
      </c>
      <c r="L1440" s="22">
        <v>0</v>
      </c>
      <c r="M1440" s="22">
        <v>0</v>
      </c>
      <c r="N1440" s="22">
        <v>996.51598999999999</v>
      </c>
      <c r="O1440" s="22">
        <v>14.84</v>
      </c>
      <c r="P1440" s="22">
        <v>0</v>
      </c>
      <c r="Q1440" s="22">
        <v>0</v>
      </c>
      <c r="R1440" s="22">
        <v>7.54</v>
      </c>
      <c r="S1440" s="22">
        <v>6.94</v>
      </c>
      <c r="T1440" s="22">
        <v>6.9306299999999998</v>
      </c>
      <c r="U1440" s="24" t="s">
        <v>45950</v>
      </c>
      <c r="V1440" s="24" t="s">
        <v>45951</v>
      </c>
      <c r="W1440" s="25" t="s">
        <v>45952</v>
      </c>
      <c r="X1440">
        <v>1438</v>
      </c>
      <c r="Y1440" s="6" t="s">
        <v>6151</v>
      </c>
      <c r="Z1440" s="6" t="s">
        <v>50968</v>
      </c>
      <c r="AA1440" s="6" t="s">
        <v>50210</v>
      </c>
      <c r="AB1440" s="6" t="s">
        <v>6152</v>
      </c>
      <c r="AC1440" s="6" t="s">
        <v>51184</v>
      </c>
      <c r="AD1440" s="6" t="s">
        <v>51183</v>
      </c>
    </row>
    <row r="1441" spans="1:30" x14ac:dyDescent="0.25">
      <c r="A1441" s="26" t="s">
        <v>2021</v>
      </c>
      <c r="B1441" s="24" t="s">
        <v>2022</v>
      </c>
      <c r="C1441" s="22">
        <v>3453.52</v>
      </c>
      <c r="D1441" s="22">
        <v>612.77697000000001</v>
      </c>
      <c r="E1441" s="22">
        <v>571.88598000000002</v>
      </c>
      <c r="F1441" s="22">
        <v>-0.23</v>
      </c>
      <c r="G1441" s="22">
        <v>146.81398999999999</v>
      </c>
      <c r="H1441" s="22">
        <v>43.152000000000001</v>
      </c>
      <c r="I1441" s="22">
        <v>500.33098999999999</v>
      </c>
      <c r="J1441" s="22">
        <v>110.14399</v>
      </c>
      <c r="K1441" s="22">
        <v>847.90197000000001</v>
      </c>
      <c r="L1441" s="22">
        <v>521.99699999999996</v>
      </c>
      <c r="M1441" s="22">
        <v>0</v>
      </c>
      <c r="N1441" s="22">
        <v>905.24297999999999</v>
      </c>
      <c r="O1441" s="22">
        <v>3.59</v>
      </c>
      <c r="P1441" s="22">
        <v>37.384990000000002</v>
      </c>
      <c r="Q1441" s="22">
        <v>0.59704999999999997</v>
      </c>
      <c r="R1441" s="22">
        <v>6.13</v>
      </c>
      <c r="S1441" s="22">
        <v>7.31</v>
      </c>
      <c r="T1441" s="22">
        <v>5.9734100000000003</v>
      </c>
      <c r="U1441" s="24" t="s">
        <v>45953</v>
      </c>
      <c r="V1441" s="24" t="s">
        <v>45954</v>
      </c>
      <c r="W1441" s="25" t="s">
        <v>45955</v>
      </c>
      <c r="X1441">
        <v>1439</v>
      </c>
      <c r="Y1441" s="6" t="s">
        <v>6153</v>
      </c>
      <c r="Z1441" s="6" t="s">
        <v>51994</v>
      </c>
      <c r="AA1441" s="6" t="s">
        <v>90</v>
      </c>
      <c r="AB1441" s="6" t="s">
        <v>6154</v>
      </c>
      <c r="AC1441" s="6" t="s">
        <v>51185</v>
      </c>
      <c r="AD1441" s="6" t="s">
        <v>51186</v>
      </c>
    </row>
    <row r="1442" spans="1:30" x14ac:dyDescent="0.25">
      <c r="A1442" s="26" t="s">
        <v>2023</v>
      </c>
      <c r="B1442" s="24" t="s">
        <v>2024</v>
      </c>
      <c r="C1442" s="22">
        <v>49905.8</v>
      </c>
      <c r="D1442" s="22">
        <v>1697</v>
      </c>
      <c r="E1442" s="22">
        <v>255.69999000000001</v>
      </c>
      <c r="F1442" s="22">
        <v>1.42</v>
      </c>
      <c r="G1442" s="22">
        <v>1192.1999499999999</v>
      </c>
      <c r="H1442" s="22">
        <v>1068.3000400000001</v>
      </c>
      <c r="I1442" s="22">
        <v>16688.900389999999</v>
      </c>
      <c r="J1442" s="22">
        <v>2386.6999500000002</v>
      </c>
      <c r="K1442" s="22">
        <v>3281.1000899999999</v>
      </c>
      <c r="L1442" s="22">
        <v>3907.6999500000002</v>
      </c>
      <c r="M1442" s="22">
        <v>0</v>
      </c>
      <c r="N1442" s="22">
        <v>15637.20019</v>
      </c>
      <c r="O1442" s="22">
        <v>18.02</v>
      </c>
      <c r="P1442" s="22">
        <v>16.916989999999998</v>
      </c>
      <c r="Q1442" s="22">
        <v>0.20362</v>
      </c>
      <c r="R1442" s="22">
        <v>1.05</v>
      </c>
      <c r="S1442" s="22">
        <v>0.93</v>
      </c>
      <c r="T1442" s="22">
        <v>0.42760999999999999</v>
      </c>
      <c r="U1442" s="24" t="s">
        <v>45956</v>
      </c>
      <c r="V1442" s="24" t="s">
        <v>45957</v>
      </c>
      <c r="W1442" s="25" t="s">
        <v>45958</v>
      </c>
      <c r="X1442">
        <v>1440</v>
      </c>
      <c r="Y1442" s="6" t="s">
        <v>6155</v>
      </c>
      <c r="Z1442" s="6" t="s">
        <v>50885</v>
      </c>
      <c r="AA1442" s="6" t="s">
        <v>50880</v>
      </c>
      <c r="AB1442" s="6" t="s">
        <v>6156</v>
      </c>
      <c r="AC1442" s="6" t="s">
        <v>51187</v>
      </c>
      <c r="AD1442" s="6" t="s">
        <v>51188</v>
      </c>
    </row>
    <row r="1443" spans="1:30" x14ac:dyDescent="0.25">
      <c r="A1443" s="26" t="s">
        <v>2025</v>
      </c>
      <c r="B1443" s="24" t="s">
        <v>2026</v>
      </c>
      <c r="C1443" s="22">
        <v>139855.31</v>
      </c>
      <c r="D1443" s="22">
        <v>18087</v>
      </c>
      <c r="E1443" s="22">
        <v>14089</v>
      </c>
      <c r="F1443" s="22">
        <v>1.35</v>
      </c>
      <c r="G1443" s="22">
        <v>292325</v>
      </c>
      <c r="H1443" s="22">
        <v>0</v>
      </c>
      <c r="I1443" s="22">
        <v>24270</v>
      </c>
      <c r="J1443" s="22">
        <v>840942</v>
      </c>
      <c r="K1443" s="22">
        <v>667733</v>
      </c>
      <c r="L1443" s="22">
        <v>238058</v>
      </c>
      <c r="M1443" s="22">
        <v>8750</v>
      </c>
      <c r="N1443" s="22">
        <v>92481</v>
      </c>
      <c r="O1443" s="22">
        <v>55.81</v>
      </c>
      <c r="P1443" s="22">
        <v>71.046989999999994</v>
      </c>
      <c r="Q1443" s="22">
        <v>2.68424</v>
      </c>
      <c r="R1443" s="22">
        <v>0.79</v>
      </c>
      <c r="S1443" s="22">
        <v>0.79</v>
      </c>
      <c r="T1443" s="22">
        <v>0.44640999999999997</v>
      </c>
      <c r="U1443" s="24" t="s">
        <v>45959</v>
      </c>
      <c r="V1443" s="24" t="s">
        <v>45960</v>
      </c>
      <c r="W1443" s="25" t="s">
        <v>45961</v>
      </c>
      <c r="X1443">
        <v>1441</v>
      </c>
      <c r="Y1443" s="6" t="s">
        <v>6157</v>
      </c>
      <c r="Z1443" s="6" t="s">
        <v>50266</v>
      </c>
      <c r="AA1443" s="6" t="s">
        <v>90</v>
      </c>
      <c r="AB1443" s="6" t="s">
        <v>6158</v>
      </c>
      <c r="AC1443" s="6" t="s">
        <v>51189</v>
      </c>
      <c r="AD1443" s="6" t="s">
        <v>51190</v>
      </c>
    </row>
    <row r="1444" spans="1:30" x14ac:dyDescent="0.25">
      <c r="A1444" s="26" t="s">
        <v>2027</v>
      </c>
      <c r="B1444" s="24" t="s">
        <v>2028</v>
      </c>
      <c r="C1444" s="22">
        <v>5560.61</v>
      </c>
      <c r="D1444" s="22">
        <v>316.51</v>
      </c>
      <c r="E1444" s="22">
        <v>260.19299000000001</v>
      </c>
      <c r="F1444" s="22">
        <v>0.93</v>
      </c>
      <c r="G1444" s="22">
        <v>297.02800999999999</v>
      </c>
      <c r="H1444" s="22">
        <v>338.31599999999997</v>
      </c>
      <c r="I1444" s="22">
        <v>902.47496999999998</v>
      </c>
      <c r="J1444" s="22">
        <v>345.86498999999998</v>
      </c>
      <c r="K1444" s="22">
        <v>880.12597000000005</v>
      </c>
      <c r="L1444" s="22">
        <v>565.44500000000005</v>
      </c>
      <c r="M1444" s="22">
        <v>3.569</v>
      </c>
      <c r="N1444" s="22">
        <v>920.17199000000005</v>
      </c>
      <c r="O1444" s="22">
        <v>19.510000000000002</v>
      </c>
      <c r="P1444" s="22">
        <v>52.095999999999997</v>
      </c>
      <c r="Q1444" s="22">
        <v>1.0925800000000001</v>
      </c>
      <c r="R1444" s="22">
        <v>2.84</v>
      </c>
      <c r="S1444" s="22">
        <v>1.57</v>
      </c>
      <c r="T1444" s="22">
        <v>0.70772999999999997</v>
      </c>
      <c r="U1444" s="24" t="s">
        <v>45962</v>
      </c>
      <c r="V1444" s="24" t="s">
        <v>45963</v>
      </c>
      <c r="W1444" s="25" t="s">
        <v>45964</v>
      </c>
      <c r="X1444">
        <v>1442</v>
      </c>
      <c r="Y1444" s="6" t="s">
        <v>6159</v>
      </c>
      <c r="Z1444" s="6" t="s">
        <v>51760</v>
      </c>
      <c r="AA1444" s="6" t="s">
        <v>90</v>
      </c>
      <c r="AB1444" s="6" t="s">
        <v>6160</v>
      </c>
      <c r="AC1444" s="6" t="s">
        <v>51191</v>
      </c>
      <c r="AD1444" s="6" t="s">
        <v>51192</v>
      </c>
    </row>
    <row r="1445" spans="1:30" x14ac:dyDescent="0.25">
      <c r="A1445" s="26" t="s">
        <v>41350</v>
      </c>
      <c r="B1445" s="24" t="s">
        <v>41351</v>
      </c>
      <c r="C1445" s="22">
        <v>18748.14</v>
      </c>
      <c r="D1445" s="22">
        <v>4295.3178699999999</v>
      </c>
      <c r="E1445" s="22">
        <v>3431.0300200000001</v>
      </c>
      <c r="F1445" s="22">
        <v>0.44</v>
      </c>
      <c r="G1445" s="22">
        <v>0</v>
      </c>
      <c r="H1445" s="22">
        <v>0</v>
      </c>
      <c r="I1445" s="22">
        <v>3944.11499</v>
      </c>
      <c r="J1445" s="22">
        <v>168251.79686999999</v>
      </c>
      <c r="K1445" s="22">
        <v>39125.921869999998</v>
      </c>
      <c r="L1445" s="22">
        <v>6967.8281200000001</v>
      </c>
      <c r="M1445" s="22">
        <v>0</v>
      </c>
      <c r="N1445" s="22">
        <v>29394.470700000002</v>
      </c>
      <c r="U1445" s="24" t="s">
        <v>45965</v>
      </c>
      <c r="V1445" s="24" t="s">
        <v>45966</v>
      </c>
      <c r="W1445" s="25" t="s">
        <v>45967</v>
      </c>
      <c r="X1445">
        <v>1443</v>
      </c>
      <c r="Y1445" s="6" t="s">
        <v>6161</v>
      </c>
      <c r="Z1445" s="6" t="s">
        <v>51576</v>
      </c>
      <c r="AA1445" s="6" t="s">
        <v>90</v>
      </c>
      <c r="AB1445" s="6" t="s">
        <v>6162</v>
      </c>
      <c r="AC1445" s="6" t="s">
        <v>51193</v>
      </c>
      <c r="AD1445" s="6" t="s">
        <v>51194</v>
      </c>
    </row>
    <row r="1446" spans="1:30" x14ac:dyDescent="0.25">
      <c r="A1446" s="26" t="s">
        <v>41352</v>
      </c>
      <c r="B1446" s="24" t="s">
        <v>41353</v>
      </c>
      <c r="C1446" s="22">
        <v>31483.42</v>
      </c>
      <c r="D1446" s="22">
        <v>16775.083979999999</v>
      </c>
      <c r="E1446" s="22">
        <v>11924.20019</v>
      </c>
      <c r="F1446" s="22">
        <v>0.56000000000000005</v>
      </c>
      <c r="G1446" s="22">
        <v>38120.21875</v>
      </c>
      <c r="H1446" s="22">
        <v>16686.470700000002</v>
      </c>
      <c r="I1446" s="22">
        <v>10871.95996</v>
      </c>
      <c r="J1446" s="22">
        <v>65128.710930000001</v>
      </c>
      <c r="K1446" s="22">
        <v>84826.296870000006</v>
      </c>
      <c r="L1446" s="22">
        <v>35953.769529999998</v>
      </c>
      <c r="M1446" s="22">
        <v>0</v>
      </c>
      <c r="N1446" s="22">
        <v>69928.828120000006</v>
      </c>
      <c r="O1446" s="22">
        <v>85.99</v>
      </c>
      <c r="P1446" s="22">
        <v>27.840990000000001</v>
      </c>
      <c r="Q1446" s="22">
        <v>0.38583000000000001</v>
      </c>
      <c r="R1446" s="22">
        <v>1.29</v>
      </c>
      <c r="U1446" s="24" t="s">
        <v>45968</v>
      </c>
      <c r="V1446" s="24" t="s">
        <v>45969</v>
      </c>
      <c r="W1446" s="25" t="s">
        <v>45970</v>
      </c>
      <c r="X1446">
        <v>1444</v>
      </c>
      <c r="Y1446" s="6" t="s">
        <v>6163</v>
      </c>
      <c r="Z1446" s="6" t="s">
        <v>52525</v>
      </c>
      <c r="AA1446" s="6" t="s">
        <v>90</v>
      </c>
      <c r="AB1446" s="6" t="s">
        <v>6164</v>
      </c>
      <c r="AC1446" s="6" t="s">
        <v>51195</v>
      </c>
      <c r="AD1446" s="6" t="s">
        <v>51196</v>
      </c>
    </row>
    <row r="1447" spans="1:30" x14ac:dyDescent="0.25">
      <c r="A1447" s="26" t="s">
        <v>2029</v>
      </c>
      <c r="B1447" s="24" t="s">
        <v>2029</v>
      </c>
      <c r="C1447" s="22">
        <v>38512.879999999997</v>
      </c>
      <c r="D1447" s="22">
        <v>1363.0400299999999</v>
      </c>
      <c r="E1447" s="22">
        <v>1215.4119800000001</v>
      </c>
      <c r="F1447" s="22">
        <v>1.1399999999999999</v>
      </c>
      <c r="G1447" s="22">
        <v>663.23602000000005</v>
      </c>
      <c r="H1447" s="22">
        <v>0</v>
      </c>
      <c r="I1447" s="22">
        <v>2788.1870100000001</v>
      </c>
      <c r="J1447" s="22">
        <v>1250.5269699999999</v>
      </c>
      <c r="K1447" s="22">
        <v>1747.97399</v>
      </c>
      <c r="L1447" s="22">
        <v>4503.2329099999997</v>
      </c>
      <c r="M1447" s="22">
        <v>0</v>
      </c>
      <c r="N1447" s="22">
        <v>-1007.92499</v>
      </c>
      <c r="O1447" s="22">
        <v>-11.26</v>
      </c>
      <c r="Q1447" s="22">
        <v>-4.9948499999999996</v>
      </c>
      <c r="R1447" s="22">
        <v>1.5</v>
      </c>
      <c r="S1447" s="22">
        <v>1.4</v>
      </c>
      <c r="T1447" s="22">
        <v>0.86741999999999997</v>
      </c>
      <c r="U1447" s="24" t="s">
        <v>45971</v>
      </c>
      <c r="V1447" s="24" t="s">
        <v>45972</v>
      </c>
      <c r="W1447" s="25" t="s">
        <v>45973</v>
      </c>
      <c r="X1447">
        <v>1445</v>
      </c>
      <c r="Y1447" s="6" t="s">
        <v>6165</v>
      </c>
      <c r="Z1447" s="6" t="s">
        <v>49723</v>
      </c>
      <c r="AA1447" s="6" t="s">
        <v>90</v>
      </c>
      <c r="AB1447" s="6" t="s">
        <v>6166</v>
      </c>
      <c r="AC1447" s="6" t="s">
        <v>51197</v>
      </c>
      <c r="AD1447" s="6" t="s">
        <v>51196</v>
      </c>
    </row>
    <row r="1448" spans="1:30" x14ac:dyDescent="0.25">
      <c r="A1448" s="26" t="s">
        <v>2030</v>
      </c>
      <c r="B1448" s="24" t="s">
        <v>2031</v>
      </c>
      <c r="C1448" s="22">
        <v>2497877.75</v>
      </c>
      <c r="D1448" s="22">
        <v>98176</v>
      </c>
      <c r="E1448" s="22">
        <v>83716</v>
      </c>
      <c r="F1448" s="22">
        <v>0.93</v>
      </c>
      <c r="G1448" s="22">
        <v>44261</v>
      </c>
      <c r="H1448" s="22">
        <v>3742</v>
      </c>
      <c r="I1448" s="22">
        <v>78822</v>
      </c>
      <c r="J1448" s="22">
        <v>95082</v>
      </c>
      <c r="K1448" s="22">
        <v>169684</v>
      </c>
      <c r="L1448" s="22">
        <v>47032</v>
      </c>
      <c r="M1448" s="22">
        <v>0</v>
      </c>
      <c r="N1448" s="22">
        <v>166542</v>
      </c>
      <c r="O1448" s="22">
        <v>26.18</v>
      </c>
      <c r="P1448" s="22">
        <v>17.732990000000001</v>
      </c>
      <c r="Q1448" s="22">
        <v>0.21554999999999999</v>
      </c>
      <c r="R1448" s="22">
        <v>1.91</v>
      </c>
      <c r="S1448" s="22">
        <v>1.75</v>
      </c>
      <c r="T1448" s="22">
        <v>1.2797400000000001</v>
      </c>
      <c r="U1448" s="24" t="s">
        <v>45974</v>
      </c>
      <c r="V1448" s="24" t="s">
        <v>45975</v>
      </c>
      <c r="W1448" s="25" t="s">
        <v>45976</v>
      </c>
      <c r="X1448">
        <v>1446</v>
      </c>
      <c r="Y1448" s="6" t="s">
        <v>6167</v>
      </c>
      <c r="Z1448" s="6" t="s">
        <v>52341</v>
      </c>
      <c r="AA1448" s="6" t="s">
        <v>90</v>
      </c>
      <c r="AB1448" s="6" t="s">
        <v>6168</v>
      </c>
      <c r="AC1448" s="6" t="s">
        <v>51198</v>
      </c>
      <c r="AD1448" s="6" t="s">
        <v>51199</v>
      </c>
    </row>
    <row r="1449" spans="1:30" x14ac:dyDescent="0.25">
      <c r="A1449" s="26" t="s">
        <v>2032</v>
      </c>
      <c r="B1449" s="24" t="s">
        <v>2033</v>
      </c>
      <c r="C1449" s="22">
        <v>4264.7299999999996</v>
      </c>
      <c r="D1449" s="22">
        <v>90.70899</v>
      </c>
      <c r="E1449" s="22">
        <v>85.666989999999998</v>
      </c>
      <c r="F1449" s="22">
        <v>0.9</v>
      </c>
      <c r="G1449" s="22">
        <v>75.572990000000004</v>
      </c>
      <c r="H1449" s="22">
        <v>0</v>
      </c>
      <c r="I1449" s="22">
        <v>339.73498000000001</v>
      </c>
      <c r="J1449" s="22">
        <v>438.29901000000001</v>
      </c>
      <c r="K1449" s="22">
        <v>205.26899</v>
      </c>
      <c r="L1449" s="22">
        <v>220</v>
      </c>
      <c r="M1449" s="22">
        <v>0</v>
      </c>
      <c r="N1449" s="22">
        <v>-145.37700000000001</v>
      </c>
      <c r="O1449" s="22">
        <v>-13.94</v>
      </c>
      <c r="Q1449" s="22">
        <v>-1.0510299999999999</v>
      </c>
      <c r="R1449" s="22">
        <v>0.51</v>
      </c>
      <c r="S1449" s="22">
        <v>0.47</v>
      </c>
      <c r="T1449" s="22">
        <v>0.2959</v>
      </c>
      <c r="U1449" s="24" t="s">
        <v>45977</v>
      </c>
      <c r="V1449" s="24" t="s">
        <v>45978</v>
      </c>
      <c r="W1449" s="25" t="s">
        <v>45979</v>
      </c>
      <c r="X1449">
        <v>1447</v>
      </c>
      <c r="Y1449" s="6" t="s">
        <v>6169</v>
      </c>
      <c r="Z1449" s="6" t="s">
        <v>49281</v>
      </c>
      <c r="AA1449" s="6" t="s">
        <v>49017</v>
      </c>
      <c r="AB1449" s="6" t="s">
        <v>6170</v>
      </c>
      <c r="AC1449" s="6" t="s">
        <v>51200</v>
      </c>
      <c r="AD1449" s="6" t="s">
        <v>51199</v>
      </c>
    </row>
    <row r="1450" spans="1:30" x14ac:dyDescent="0.25">
      <c r="A1450" s="26" t="s">
        <v>2034</v>
      </c>
      <c r="B1450" s="24" t="s">
        <v>2035</v>
      </c>
      <c r="C1450" s="22">
        <v>47501.02</v>
      </c>
      <c r="D1450" s="22">
        <v>2181</v>
      </c>
      <c r="E1450" s="22">
        <v>1741</v>
      </c>
      <c r="F1450" s="22">
        <v>0.93</v>
      </c>
      <c r="G1450" s="22">
        <v>1518</v>
      </c>
      <c r="H1450" s="22">
        <v>1055</v>
      </c>
      <c r="I1450" s="22">
        <v>4654</v>
      </c>
      <c r="J1450" s="22">
        <v>4560</v>
      </c>
      <c r="K1450" s="22">
        <v>5255</v>
      </c>
      <c r="L1450" s="22">
        <v>6013</v>
      </c>
      <c r="M1450" s="22">
        <v>0</v>
      </c>
      <c r="N1450" s="22">
        <v>131</v>
      </c>
      <c r="O1450" s="22">
        <v>1.48</v>
      </c>
      <c r="P1450" s="22">
        <v>96.024000000000001</v>
      </c>
      <c r="Q1450" s="22">
        <v>24.152609999999999</v>
      </c>
      <c r="R1450" s="22">
        <v>1.22</v>
      </c>
      <c r="S1450" s="22">
        <v>0.92</v>
      </c>
      <c r="T1450" s="22">
        <v>0.58814999999999995</v>
      </c>
      <c r="U1450" s="24" t="s">
        <v>45980</v>
      </c>
      <c r="V1450" s="24" t="s">
        <v>45981</v>
      </c>
      <c r="W1450" s="25" t="s">
        <v>45982</v>
      </c>
      <c r="X1450">
        <v>1448</v>
      </c>
      <c r="Y1450" s="6" t="s">
        <v>6171</v>
      </c>
      <c r="Z1450" s="6" t="s">
        <v>52288</v>
      </c>
      <c r="AA1450" s="6" t="s">
        <v>52301</v>
      </c>
      <c r="AB1450" s="6" t="s">
        <v>6172</v>
      </c>
      <c r="AC1450" s="6" t="s">
        <v>51201</v>
      </c>
      <c r="AD1450" s="6" t="s">
        <v>51202</v>
      </c>
    </row>
    <row r="1451" spans="1:30" x14ac:dyDescent="0.25">
      <c r="A1451" s="26" t="s">
        <v>2036</v>
      </c>
      <c r="B1451" s="24" t="s">
        <v>2037</v>
      </c>
      <c r="C1451" s="22">
        <v>5195.87</v>
      </c>
      <c r="D1451" s="22">
        <v>539.10699</v>
      </c>
      <c r="E1451" s="22">
        <v>468.73097999999999</v>
      </c>
      <c r="F1451" s="22">
        <v>1.02</v>
      </c>
      <c r="G1451" s="22">
        <v>687.60797000000002</v>
      </c>
      <c r="H1451" s="22">
        <v>715.625</v>
      </c>
      <c r="I1451" s="22">
        <v>824.45799999999997</v>
      </c>
      <c r="J1451" s="22">
        <v>725.94395999999995</v>
      </c>
      <c r="K1451" s="22">
        <v>1543.6230399999999</v>
      </c>
      <c r="L1451" s="22">
        <v>516.52800999999999</v>
      </c>
      <c r="M1451" s="22">
        <v>0</v>
      </c>
      <c r="N1451" s="22">
        <v>1362.28295</v>
      </c>
      <c r="O1451" s="22">
        <v>25.65</v>
      </c>
      <c r="P1451" s="22">
        <v>16.038989999999998</v>
      </c>
      <c r="Q1451" s="22">
        <v>0.19103000000000001</v>
      </c>
      <c r="R1451" s="22">
        <v>2.04</v>
      </c>
      <c r="S1451" s="22">
        <v>1.1399999999999999</v>
      </c>
      <c r="T1451" s="22">
        <v>0.19338</v>
      </c>
      <c r="U1451" s="24" t="s">
        <v>45983</v>
      </c>
      <c r="V1451" s="24" t="s">
        <v>45984</v>
      </c>
      <c r="W1451" s="25" t="s">
        <v>45985</v>
      </c>
      <c r="X1451">
        <v>1449</v>
      </c>
      <c r="Y1451" s="6" t="s">
        <v>6173</v>
      </c>
      <c r="Z1451" s="6" t="s">
        <v>51775</v>
      </c>
      <c r="AA1451" s="6" t="s">
        <v>90</v>
      </c>
      <c r="AB1451" s="6" t="s">
        <v>6174</v>
      </c>
      <c r="AC1451" s="6" t="s">
        <v>51203</v>
      </c>
      <c r="AD1451" s="6" t="s">
        <v>51202</v>
      </c>
    </row>
    <row r="1452" spans="1:30" x14ac:dyDescent="0.25">
      <c r="A1452" s="26" t="s">
        <v>2038</v>
      </c>
      <c r="B1452" s="24" t="s">
        <v>2039</v>
      </c>
      <c r="C1452" s="22">
        <v>3581.25</v>
      </c>
      <c r="D1452" s="22">
        <v>-1302.89698</v>
      </c>
      <c r="E1452" s="22">
        <v>-1322.46497</v>
      </c>
      <c r="F1452" s="22">
        <v>2.42</v>
      </c>
      <c r="G1452" s="22">
        <v>189.27999</v>
      </c>
      <c r="H1452" s="22">
        <v>0</v>
      </c>
      <c r="I1452" s="22">
        <v>1840.0279499999999</v>
      </c>
      <c r="J1452" s="22">
        <v>317.40300999999999</v>
      </c>
      <c r="K1452" s="22">
        <v>264.56599999999997</v>
      </c>
      <c r="L1452" s="22">
        <v>2378.56005</v>
      </c>
      <c r="M1452" s="22">
        <v>0</v>
      </c>
      <c r="N1452" s="22">
        <v>-383.12</v>
      </c>
      <c r="O1452" s="22">
        <v>34.200000000000003</v>
      </c>
      <c r="P1452" s="22">
        <v>83.078000000000003</v>
      </c>
      <c r="Q1452" s="22">
        <v>4.90944</v>
      </c>
      <c r="R1452" s="22">
        <v>0.83</v>
      </c>
      <c r="S1452" s="22">
        <v>0.83</v>
      </c>
      <c r="T1452" s="22">
        <v>0.23719000000000001</v>
      </c>
      <c r="U1452" s="24" t="s">
        <v>45986</v>
      </c>
      <c r="V1452" s="24" t="s">
        <v>45987</v>
      </c>
      <c r="W1452" s="25" t="s">
        <v>45988</v>
      </c>
      <c r="X1452">
        <v>1450</v>
      </c>
      <c r="Y1452" s="6" t="s">
        <v>6175</v>
      </c>
      <c r="Z1452" s="6" t="s">
        <v>50241</v>
      </c>
      <c r="AA1452" s="6" t="s">
        <v>90</v>
      </c>
      <c r="AB1452" s="6" t="s">
        <v>6176</v>
      </c>
      <c r="AC1452" s="6" t="s">
        <v>51204</v>
      </c>
      <c r="AD1452" s="6" t="s">
        <v>51205</v>
      </c>
    </row>
    <row r="1453" spans="1:30" x14ac:dyDescent="0.25">
      <c r="A1453" s="26" t="s">
        <v>2040</v>
      </c>
      <c r="B1453" s="24" t="s">
        <v>2041</v>
      </c>
      <c r="C1453" s="22">
        <v>21341.46</v>
      </c>
      <c r="D1453" s="22">
        <v>14169</v>
      </c>
      <c r="E1453" s="22">
        <v>11589</v>
      </c>
      <c r="F1453" s="22">
        <v>1.91</v>
      </c>
      <c r="G1453" s="22">
        <v>3839</v>
      </c>
      <c r="H1453" s="22">
        <v>20087</v>
      </c>
      <c r="I1453" s="22">
        <v>4903</v>
      </c>
      <c r="J1453" s="22">
        <v>22398</v>
      </c>
      <c r="K1453" s="22">
        <v>37118</v>
      </c>
      <c r="L1453" s="22">
        <v>9067</v>
      </c>
      <c r="M1453" s="22">
        <v>0</v>
      </c>
      <c r="N1453" s="22">
        <v>55590</v>
      </c>
      <c r="O1453" s="22">
        <v>69.69</v>
      </c>
      <c r="P1453" s="22">
        <v>13.354990000000001</v>
      </c>
      <c r="Q1453" s="22">
        <v>0.15412999999999999</v>
      </c>
      <c r="R1453" s="22">
        <v>1.57</v>
      </c>
      <c r="S1453" s="22">
        <v>0.76</v>
      </c>
      <c r="T1453" s="22">
        <v>0.58897999999999995</v>
      </c>
      <c r="U1453" s="24" t="s">
        <v>45989</v>
      </c>
      <c r="V1453" s="24" t="s">
        <v>45990</v>
      </c>
      <c r="W1453" s="25" t="s">
        <v>45991</v>
      </c>
      <c r="X1453">
        <v>1451</v>
      </c>
      <c r="Y1453" s="6" t="s">
        <v>6177</v>
      </c>
      <c r="Z1453" s="6" t="s">
        <v>52417</v>
      </c>
      <c r="AA1453" s="6" t="s">
        <v>90</v>
      </c>
      <c r="AB1453" s="6" t="s">
        <v>6178</v>
      </c>
      <c r="AC1453" s="6" t="s">
        <v>51206</v>
      </c>
      <c r="AD1453" s="6" t="s">
        <v>51207</v>
      </c>
    </row>
    <row r="1454" spans="1:30" x14ac:dyDescent="0.25">
      <c r="A1454" s="26" t="s">
        <v>2042</v>
      </c>
      <c r="B1454" s="24" t="s">
        <v>2043</v>
      </c>
      <c r="C1454" s="22">
        <v>20251.05</v>
      </c>
      <c r="D1454" s="22">
        <v>3175.7980899999998</v>
      </c>
      <c r="E1454" s="22">
        <v>2741.6550200000001</v>
      </c>
      <c r="F1454" s="22">
        <v>0.79</v>
      </c>
      <c r="G1454" s="22">
        <v>138569.09375</v>
      </c>
      <c r="H1454" s="22">
        <v>0</v>
      </c>
      <c r="I1454" s="22">
        <v>8699.4628900000007</v>
      </c>
      <c r="J1454" s="22">
        <v>171447.29686999999</v>
      </c>
      <c r="K1454" s="22">
        <v>165165.90625</v>
      </c>
      <c r="L1454" s="22">
        <v>3964.5371</v>
      </c>
      <c r="M1454" s="22">
        <v>2010.59997</v>
      </c>
      <c r="N1454" s="22">
        <v>23307.390619999998</v>
      </c>
      <c r="O1454" s="22">
        <v>139.05000000000001</v>
      </c>
      <c r="P1454" s="22">
        <v>22.725000000000001</v>
      </c>
      <c r="Q1454" s="22">
        <v>0.31938</v>
      </c>
      <c r="R1454" s="22">
        <v>0.97</v>
      </c>
      <c r="S1454" s="22">
        <v>0.96</v>
      </c>
      <c r="T1454" s="22">
        <v>0.15512999999999999</v>
      </c>
      <c r="U1454" s="24" t="s">
        <v>45992</v>
      </c>
      <c r="V1454" s="24" t="s">
        <v>45993</v>
      </c>
      <c r="W1454" s="25" t="s">
        <v>45994</v>
      </c>
      <c r="X1454">
        <v>1452</v>
      </c>
      <c r="Y1454" s="6" t="s">
        <v>6179</v>
      </c>
      <c r="Z1454" s="6" t="s">
        <v>51784</v>
      </c>
      <c r="AA1454" s="6" t="s">
        <v>90</v>
      </c>
      <c r="AB1454" s="6" t="s">
        <v>6180</v>
      </c>
      <c r="AC1454" s="6" t="s">
        <v>51208</v>
      </c>
      <c r="AD1454" s="6" t="s">
        <v>51209</v>
      </c>
    </row>
    <row r="1455" spans="1:30" x14ac:dyDescent="0.25">
      <c r="A1455" s="26" t="s">
        <v>2044</v>
      </c>
      <c r="B1455" s="24" t="s">
        <v>2045</v>
      </c>
      <c r="C1455" s="22">
        <v>10784.78</v>
      </c>
      <c r="D1455" s="22">
        <v>932.88896999999997</v>
      </c>
      <c r="E1455" s="22">
        <v>523.03801999999996</v>
      </c>
      <c r="F1455" s="22">
        <v>1.34</v>
      </c>
      <c r="G1455" s="22">
        <v>191.94</v>
      </c>
      <c r="H1455" s="22">
        <v>0</v>
      </c>
      <c r="I1455" s="22">
        <v>2706.11303</v>
      </c>
      <c r="J1455" s="22">
        <v>556.35400000000004</v>
      </c>
      <c r="K1455" s="22">
        <v>882.38499999999999</v>
      </c>
      <c r="L1455" s="22">
        <v>3835.7260700000002</v>
      </c>
      <c r="M1455" s="22">
        <v>0</v>
      </c>
      <c r="N1455" s="22">
        <v>-358.88101999999998</v>
      </c>
      <c r="O1455" s="22">
        <v>-1.2</v>
      </c>
      <c r="Q1455" s="22">
        <v>-11.4712</v>
      </c>
      <c r="R1455" s="22">
        <v>1.72</v>
      </c>
      <c r="S1455" s="22">
        <v>1.59</v>
      </c>
      <c r="T1455" s="22">
        <v>1.2410099999999999</v>
      </c>
      <c r="U1455" s="24" t="s">
        <v>45995</v>
      </c>
      <c r="V1455" s="24" t="s">
        <v>45996</v>
      </c>
      <c r="W1455" s="25" t="s">
        <v>45997</v>
      </c>
      <c r="X1455">
        <v>1453</v>
      </c>
      <c r="Y1455" s="6" t="s">
        <v>6181</v>
      </c>
      <c r="Z1455" s="6" t="s">
        <v>50693</v>
      </c>
      <c r="AA1455" s="6" t="s">
        <v>50364</v>
      </c>
      <c r="AB1455" s="6" t="s">
        <v>6182</v>
      </c>
      <c r="AC1455" s="6" t="s">
        <v>51210</v>
      </c>
      <c r="AD1455" s="6" t="s">
        <v>51209</v>
      </c>
    </row>
    <row r="1456" spans="1:30" x14ac:dyDescent="0.25">
      <c r="A1456" s="26" t="s">
        <v>2046</v>
      </c>
      <c r="B1456" s="24" t="s">
        <v>2047</v>
      </c>
      <c r="C1456" s="22">
        <v>29401.85</v>
      </c>
      <c r="D1456" s="22">
        <v>1239.00695</v>
      </c>
      <c r="E1456" s="22">
        <v>1125.9839999999999</v>
      </c>
      <c r="F1456" s="22">
        <v>1.18</v>
      </c>
      <c r="G1456" s="22">
        <v>709.32097999999996</v>
      </c>
      <c r="H1456" s="22">
        <v>441.69400000000002</v>
      </c>
      <c r="I1456" s="22">
        <v>966.22398999999996</v>
      </c>
      <c r="J1456" s="22">
        <v>1147.7309499999999</v>
      </c>
      <c r="K1456" s="22">
        <v>1375.08898</v>
      </c>
      <c r="L1456" s="22">
        <v>1908.4799800000001</v>
      </c>
      <c r="M1456" s="22">
        <v>0</v>
      </c>
      <c r="N1456" s="22">
        <v>24.79299</v>
      </c>
      <c r="O1456" s="22">
        <v>-1.1100000000000001</v>
      </c>
      <c r="P1456" s="22">
        <v>98.718000000000004</v>
      </c>
      <c r="Q1456" s="22">
        <v>-82.380939999999995</v>
      </c>
      <c r="R1456" s="22">
        <v>1.28</v>
      </c>
      <c r="S1456" s="22">
        <v>0.81</v>
      </c>
      <c r="T1456" s="22">
        <v>0.19522999999999999</v>
      </c>
      <c r="U1456" s="24" t="s">
        <v>45998</v>
      </c>
      <c r="V1456" s="24" t="s">
        <v>45999</v>
      </c>
      <c r="W1456" s="25" t="s">
        <v>46000</v>
      </c>
      <c r="X1456">
        <v>1454</v>
      </c>
      <c r="Y1456" s="6" t="s">
        <v>6183</v>
      </c>
      <c r="Z1456" s="6" t="s">
        <v>50458</v>
      </c>
      <c r="AA1456" s="6" t="s">
        <v>50364</v>
      </c>
      <c r="AB1456" s="6" t="s">
        <v>6184</v>
      </c>
      <c r="AC1456" s="6" t="s">
        <v>51211</v>
      </c>
      <c r="AD1456" s="6" t="s">
        <v>51212</v>
      </c>
    </row>
    <row r="1457" spans="1:30" x14ac:dyDescent="0.25">
      <c r="A1457" s="26" t="s">
        <v>2048</v>
      </c>
      <c r="B1457" s="24" t="s">
        <v>2049</v>
      </c>
      <c r="C1457" s="22">
        <v>5583.79</v>
      </c>
      <c r="D1457" s="22">
        <v>2218.66894</v>
      </c>
      <c r="E1457" s="22">
        <v>1752.8380099999999</v>
      </c>
      <c r="F1457" s="22">
        <v>3.56</v>
      </c>
      <c r="G1457" s="22">
        <v>453.81799000000001</v>
      </c>
      <c r="H1457" s="22">
        <v>15.183999999999999</v>
      </c>
      <c r="I1457" s="22">
        <v>0</v>
      </c>
      <c r="J1457" s="22">
        <v>575.87297999999998</v>
      </c>
      <c r="K1457" s="22">
        <v>1071.83203</v>
      </c>
      <c r="L1457" s="22">
        <v>1160.2449899999999</v>
      </c>
      <c r="M1457" s="22">
        <v>0</v>
      </c>
      <c r="N1457" s="22">
        <v>3317.0910600000002</v>
      </c>
      <c r="O1457" s="22">
        <v>29</v>
      </c>
      <c r="P1457" s="22">
        <v>25.300999999999998</v>
      </c>
      <c r="Q1457" s="22">
        <v>0.3387</v>
      </c>
      <c r="R1457" s="22">
        <v>1.67</v>
      </c>
      <c r="S1457" s="22">
        <v>1.83</v>
      </c>
      <c r="T1457" s="22">
        <v>1.04681</v>
      </c>
      <c r="U1457" s="24" t="s">
        <v>46001</v>
      </c>
      <c r="V1457" s="24" t="s">
        <v>46002</v>
      </c>
      <c r="W1457" s="25" t="s">
        <v>46003</v>
      </c>
      <c r="X1457">
        <v>1455</v>
      </c>
      <c r="Y1457" s="6" t="s">
        <v>6185</v>
      </c>
      <c r="Z1457" s="6" t="s">
        <v>48970</v>
      </c>
      <c r="AA1457" s="6" t="s">
        <v>90</v>
      </c>
      <c r="AB1457" s="6" t="s">
        <v>6186</v>
      </c>
      <c r="AC1457" s="6" t="s">
        <v>51213</v>
      </c>
      <c r="AD1457" s="6" t="s">
        <v>51212</v>
      </c>
    </row>
    <row r="1458" spans="1:30" x14ac:dyDescent="0.25">
      <c r="A1458" s="26" t="s">
        <v>2050</v>
      </c>
      <c r="B1458" s="24" t="s">
        <v>2051</v>
      </c>
      <c r="C1458" s="22">
        <v>4399.58</v>
      </c>
      <c r="D1458" s="22">
        <v>1192.33996</v>
      </c>
      <c r="E1458" s="22">
        <v>1138.0880099999999</v>
      </c>
      <c r="F1458" s="22">
        <v>1.34</v>
      </c>
      <c r="G1458" s="22">
        <v>159.49898999999999</v>
      </c>
      <c r="H1458" s="22">
        <v>0</v>
      </c>
      <c r="I1458" s="22">
        <v>0</v>
      </c>
      <c r="J1458" s="22">
        <v>753.27697000000001</v>
      </c>
      <c r="K1458" s="22">
        <v>492.41198000000003</v>
      </c>
      <c r="L1458" s="22">
        <v>662.80998999999997</v>
      </c>
      <c r="M1458" s="22">
        <v>0</v>
      </c>
      <c r="N1458" s="22">
        <v>4642.7402300000003</v>
      </c>
      <c r="O1458" s="22">
        <v>16.670000000000002</v>
      </c>
      <c r="P1458" s="22">
        <v>12.189</v>
      </c>
      <c r="Q1458" s="22">
        <v>0.13880000000000001</v>
      </c>
      <c r="R1458" s="22">
        <v>0.69</v>
      </c>
      <c r="S1458" s="22">
        <v>0.65</v>
      </c>
      <c r="T1458" s="22">
        <v>0.44195000000000001</v>
      </c>
      <c r="U1458" s="24" t="s">
        <v>46004</v>
      </c>
      <c r="V1458" s="24" t="s">
        <v>46005</v>
      </c>
      <c r="W1458" s="25" t="s">
        <v>46006</v>
      </c>
      <c r="X1458">
        <v>1456</v>
      </c>
      <c r="Y1458" s="6" t="s">
        <v>6187</v>
      </c>
      <c r="Z1458" s="6" t="s">
        <v>50558</v>
      </c>
      <c r="AA1458" s="6" t="s">
        <v>90</v>
      </c>
      <c r="AB1458" s="6" t="s">
        <v>6188</v>
      </c>
      <c r="AC1458" s="6" t="s">
        <v>51214</v>
      </c>
      <c r="AD1458" s="6" t="s">
        <v>51215</v>
      </c>
    </row>
    <row r="1459" spans="1:30" x14ac:dyDescent="0.25">
      <c r="A1459" s="26" t="s">
        <v>2052</v>
      </c>
      <c r="B1459" s="24" t="s">
        <v>2053</v>
      </c>
      <c r="C1459" s="22">
        <v>4455.49</v>
      </c>
      <c r="D1459" s="22">
        <v>1314.1070500000001</v>
      </c>
      <c r="E1459" s="22">
        <v>1289.3589999999999</v>
      </c>
      <c r="F1459" s="22">
        <v>1.59</v>
      </c>
      <c r="G1459" s="22">
        <v>215.01899</v>
      </c>
      <c r="H1459" s="22">
        <v>0</v>
      </c>
      <c r="I1459" s="22">
        <v>0</v>
      </c>
      <c r="J1459" s="22">
        <v>671.84301000000005</v>
      </c>
      <c r="K1459" s="22">
        <v>1153.3089500000001</v>
      </c>
      <c r="L1459" s="22">
        <v>1150.64697</v>
      </c>
      <c r="M1459" s="22">
        <v>0</v>
      </c>
      <c r="N1459" s="22">
        <v>3949.6110800000001</v>
      </c>
      <c r="O1459" s="22">
        <v>111.21</v>
      </c>
      <c r="P1459" s="22">
        <v>22.053999999999998</v>
      </c>
      <c r="Q1459" s="22">
        <v>0.28293000000000001</v>
      </c>
      <c r="R1459" s="22">
        <v>1.89</v>
      </c>
      <c r="S1459" s="22">
        <v>1.72</v>
      </c>
      <c r="T1459" s="22">
        <v>1.39659</v>
      </c>
      <c r="U1459" s="24" t="s">
        <v>46007</v>
      </c>
      <c r="V1459" s="24" t="s">
        <v>46008</v>
      </c>
      <c r="W1459" s="25" t="s">
        <v>46009</v>
      </c>
      <c r="X1459">
        <v>1457</v>
      </c>
      <c r="Y1459" s="6" t="s">
        <v>6189</v>
      </c>
      <c r="Z1459" s="6" t="s">
        <v>50032</v>
      </c>
      <c r="AA1459" s="6" t="s">
        <v>50299</v>
      </c>
      <c r="AB1459" s="6" t="s">
        <v>6190</v>
      </c>
      <c r="AC1459" s="6" t="s">
        <v>51216</v>
      </c>
      <c r="AD1459" s="6" t="s">
        <v>51215</v>
      </c>
    </row>
    <row r="1460" spans="1:30" x14ac:dyDescent="0.25">
      <c r="A1460" s="26" t="s">
        <v>41354</v>
      </c>
      <c r="B1460" s="24" t="s">
        <v>41355</v>
      </c>
      <c r="C1460" s="22">
        <v>8989.5300000000007</v>
      </c>
      <c r="D1460" s="22">
        <v>5019.8759700000001</v>
      </c>
      <c r="E1460" s="22">
        <v>2781.8020000000001</v>
      </c>
      <c r="F1460" s="22">
        <v>0.48</v>
      </c>
      <c r="G1460" s="22">
        <v>7351.3637600000002</v>
      </c>
      <c r="H1460" s="22">
        <v>6632.7070299999996</v>
      </c>
      <c r="I1460" s="22">
        <v>10272.530269999999</v>
      </c>
      <c r="J1460" s="22">
        <v>12631.70996</v>
      </c>
      <c r="K1460" s="22">
        <v>17676.429680000001</v>
      </c>
      <c r="L1460" s="22">
        <v>15563.929679999999</v>
      </c>
      <c r="M1460" s="22">
        <v>0</v>
      </c>
      <c r="N1460" s="22">
        <v>16414.439450000002</v>
      </c>
      <c r="O1460" s="22">
        <v>44.78</v>
      </c>
      <c r="P1460" s="22">
        <v>46.95</v>
      </c>
      <c r="Q1460" s="22">
        <v>0.88502000000000003</v>
      </c>
      <c r="R1460" s="22">
        <v>1.31</v>
      </c>
      <c r="U1460" s="24" t="s">
        <v>46010</v>
      </c>
      <c r="V1460" s="24" t="s">
        <v>46010</v>
      </c>
      <c r="W1460" s="25" t="s">
        <v>46011</v>
      </c>
      <c r="X1460">
        <v>1458</v>
      </c>
      <c r="Y1460" s="6" t="s">
        <v>6191</v>
      </c>
      <c r="Z1460" s="6" t="s">
        <v>50264</v>
      </c>
      <c r="AA1460" s="6" t="s">
        <v>50364</v>
      </c>
      <c r="AB1460" s="6" t="s">
        <v>6192</v>
      </c>
      <c r="AC1460" s="6" t="s">
        <v>51217</v>
      </c>
      <c r="AD1460" s="6" t="s">
        <v>51218</v>
      </c>
    </row>
    <row r="1461" spans="1:30" x14ac:dyDescent="0.25">
      <c r="A1461" s="26" t="s">
        <v>2054</v>
      </c>
      <c r="B1461" s="24" t="s">
        <v>2055</v>
      </c>
      <c r="C1461" s="22">
        <v>19404.509999999998</v>
      </c>
      <c r="D1461" s="22">
        <v>857.73497999999995</v>
      </c>
      <c r="E1461" s="22">
        <v>605.34398999999996</v>
      </c>
      <c r="F1461" s="22">
        <v>1.21</v>
      </c>
      <c r="G1461" s="22">
        <v>383.42498000000001</v>
      </c>
      <c r="H1461" s="22">
        <v>108.72299</v>
      </c>
      <c r="I1461" s="22">
        <v>2068.9860800000001</v>
      </c>
      <c r="J1461" s="22">
        <v>1110.854</v>
      </c>
      <c r="K1461" s="22">
        <v>1791.53198</v>
      </c>
      <c r="L1461" s="22">
        <v>2670.3000400000001</v>
      </c>
      <c r="M1461" s="22">
        <v>0</v>
      </c>
      <c r="N1461" s="22">
        <v>1847.4839999999999</v>
      </c>
      <c r="O1461" s="22">
        <v>44.07</v>
      </c>
      <c r="P1461" s="22">
        <v>61.08399</v>
      </c>
      <c r="Q1461" s="22">
        <v>1.56965</v>
      </c>
      <c r="R1461" s="22">
        <v>1.37</v>
      </c>
      <c r="S1461" s="22">
        <v>1.51</v>
      </c>
      <c r="T1461" s="22">
        <v>1.16971</v>
      </c>
      <c r="U1461" s="24" t="s">
        <v>46012</v>
      </c>
      <c r="V1461" s="24" t="s">
        <v>46013</v>
      </c>
      <c r="W1461" s="25" t="s">
        <v>46014</v>
      </c>
      <c r="X1461">
        <v>1459</v>
      </c>
      <c r="Y1461" s="6" t="s">
        <v>6193</v>
      </c>
      <c r="Z1461" s="6" t="s">
        <v>52462</v>
      </c>
      <c r="AA1461" s="6" t="s">
        <v>90</v>
      </c>
      <c r="AB1461" s="6" t="s">
        <v>6194</v>
      </c>
      <c r="AC1461" s="6" t="s">
        <v>51219</v>
      </c>
      <c r="AD1461" s="6" t="s">
        <v>51220</v>
      </c>
    </row>
    <row r="1462" spans="1:30" x14ac:dyDescent="0.25">
      <c r="A1462" s="26" t="s">
        <v>41356</v>
      </c>
      <c r="B1462" s="24" t="s">
        <v>41357</v>
      </c>
      <c r="C1462" s="22">
        <v>12210.07</v>
      </c>
      <c r="D1462" s="22">
        <v>3753.09204</v>
      </c>
      <c r="E1462" s="22">
        <v>3753.09204</v>
      </c>
      <c r="F1462" s="22">
        <v>1.35</v>
      </c>
      <c r="G1462" s="22">
        <v>1956.5729899999999</v>
      </c>
      <c r="H1462" s="22">
        <v>0</v>
      </c>
      <c r="I1462" s="22">
        <v>3081.9799800000001</v>
      </c>
      <c r="J1462" s="22">
        <v>8764.3671799999993</v>
      </c>
      <c r="K1462" s="22">
        <v>8432.7343700000001</v>
      </c>
      <c r="L1462" s="22">
        <v>4032.375</v>
      </c>
      <c r="M1462" s="22">
        <v>0</v>
      </c>
      <c r="N1462" s="22">
        <v>7499.6259700000001</v>
      </c>
      <c r="O1462" s="22">
        <v>3.98</v>
      </c>
      <c r="P1462" s="22">
        <v>34.966990000000003</v>
      </c>
      <c r="Q1462" s="22">
        <v>0.53766999999999998</v>
      </c>
      <c r="R1462" s="22">
        <v>0.96</v>
      </c>
      <c r="S1462" s="22">
        <v>0.96</v>
      </c>
      <c r="T1462" s="22">
        <v>0.73890999999999996</v>
      </c>
      <c r="U1462" s="24" t="s">
        <v>46015</v>
      </c>
      <c r="V1462" s="24" t="s">
        <v>46016</v>
      </c>
      <c r="W1462" s="25" t="s">
        <v>46017</v>
      </c>
      <c r="X1462">
        <v>1460</v>
      </c>
      <c r="Y1462" s="6" t="s">
        <v>6195</v>
      </c>
      <c r="Z1462" s="6" t="s">
        <v>50566</v>
      </c>
      <c r="AA1462" s="6" t="s">
        <v>90</v>
      </c>
      <c r="AB1462" s="6" t="s">
        <v>6196</v>
      </c>
      <c r="AC1462" s="6" t="s">
        <v>51221</v>
      </c>
      <c r="AD1462" s="6" t="s">
        <v>51222</v>
      </c>
    </row>
    <row r="1463" spans="1:30" x14ac:dyDescent="0.25">
      <c r="A1463" s="26" t="s">
        <v>41358</v>
      </c>
      <c r="B1463" s="24" t="s">
        <v>41359</v>
      </c>
      <c r="C1463" s="22">
        <v>2163.09</v>
      </c>
      <c r="D1463" s="22">
        <v>180.029</v>
      </c>
      <c r="E1463" s="22">
        <v>125.00499000000001</v>
      </c>
      <c r="F1463" s="22">
        <v>1.08</v>
      </c>
      <c r="G1463" s="22">
        <v>215.21099000000001</v>
      </c>
      <c r="H1463" s="22">
        <v>423.07997999999998</v>
      </c>
      <c r="I1463" s="22">
        <v>462.71701000000002</v>
      </c>
      <c r="J1463" s="22">
        <v>238.964</v>
      </c>
      <c r="K1463" s="22">
        <v>690.44799</v>
      </c>
      <c r="L1463" s="22">
        <v>424.75200999999998</v>
      </c>
      <c r="M1463" s="22">
        <v>0</v>
      </c>
      <c r="N1463" s="22">
        <v>799.98999000000003</v>
      </c>
      <c r="O1463" s="22">
        <v>39.89</v>
      </c>
      <c r="P1463" s="22">
        <v>33.792990000000003</v>
      </c>
      <c r="Q1463" s="22">
        <v>0.51039999999999996</v>
      </c>
      <c r="R1463" s="22">
        <v>2.85</v>
      </c>
      <c r="S1463" s="22">
        <v>1.1200000000000001</v>
      </c>
      <c r="T1463" s="22">
        <v>0.21826000000000001</v>
      </c>
      <c r="U1463" s="24" t="s">
        <v>46018</v>
      </c>
      <c r="V1463" s="24" t="s">
        <v>46019</v>
      </c>
      <c r="W1463" s="25" t="s">
        <v>46020</v>
      </c>
      <c r="X1463">
        <v>1461</v>
      </c>
      <c r="Y1463" s="6" t="s">
        <v>6197</v>
      </c>
      <c r="Z1463" s="6" t="s">
        <v>52247</v>
      </c>
      <c r="AA1463" s="6" t="s">
        <v>52244</v>
      </c>
      <c r="AB1463" s="6" t="s">
        <v>6198</v>
      </c>
      <c r="AC1463" s="6" t="s">
        <v>51223</v>
      </c>
      <c r="AD1463" s="6" t="s">
        <v>51222</v>
      </c>
    </row>
    <row r="1464" spans="1:30" x14ac:dyDescent="0.25">
      <c r="A1464" s="26" t="s">
        <v>2056</v>
      </c>
      <c r="B1464" s="24" t="s">
        <v>2057</v>
      </c>
      <c r="C1464" s="22">
        <v>4193.5</v>
      </c>
      <c r="D1464" s="22">
        <v>306.34100000000001</v>
      </c>
      <c r="E1464" s="22">
        <v>247.41999000000001</v>
      </c>
      <c r="F1464" s="22">
        <v>1.83</v>
      </c>
      <c r="G1464" s="22">
        <v>101.551</v>
      </c>
      <c r="H1464" s="22">
        <v>114.95999</v>
      </c>
      <c r="I1464" s="22">
        <v>362.67097999999999</v>
      </c>
      <c r="J1464" s="22">
        <v>97.213989999999995</v>
      </c>
      <c r="K1464" s="22">
        <v>813.08299999999997</v>
      </c>
      <c r="L1464" s="22">
        <v>602.49597000000006</v>
      </c>
      <c r="M1464" s="22">
        <v>0</v>
      </c>
      <c r="N1464" s="22">
        <v>842.74797999999998</v>
      </c>
      <c r="O1464" s="22">
        <v>12.64</v>
      </c>
      <c r="P1464" s="22">
        <v>40.26699</v>
      </c>
      <c r="Q1464" s="22">
        <v>0.67410999999999999</v>
      </c>
      <c r="R1464" s="22">
        <v>9.3000000000000007</v>
      </c>
      <c r="S1464" s="22">
        <v>7.18</v>
      </c>
      <c r="T1464" s="22">
        <v>6.1366800000000001</v>
      </c>
      <c r="U1464" s="24" t="s">
        <v>46021</v>
      </c>
      <c r="V1464" s="24" t="s">
        <v>46022</v>
      </c>
      <c r="W1464" s="25" t="s">
        <v>46023</v>
      </c>
      <c r="X1464">
        <v>1462</v>
      </c>
      <c r="Y1464" s="6" t="s">
        <v>6199</v>
      </c>
      <c r="Z1464" s="6" t="s">
        <v>50632</v>
      </c>
      <c r="AA1464" s="6" t="s">
        <v>50629</v>
      </c>
      <c r="AB1464" s="6" t="s">
        <v>6200</v>
      </c>
      <c r="AC1464" s="6" t="s">
        <v>51224</v>
      </c>
      <c r="AD1464" s="6" t="s">
        <v>51225</v>
      </c>
    </row>
    <row r="1465" spans="1:30" x14ac:dyDescent="0.25">
      <c r="A1465" s="26" t="s">
        <v>41360</v>
      </c>
      <c r="B1465" s="24" t="s">
        <v>41361</v>
      </c>
      <c r="C1465" s="22">
        <v>12480.23</v>
      </c>
      <c r="D1465" s="22">
        <v>829.35400000000004</v>
      </c>
      <c r="E1465" s="22">
        <v>406.98698999999999</v>
      </c>
      <c r="F1465" s="22">
        <v>1.42</v>
      </c>
      <c r="G1465" s="22">
        <v>1224.5090299999999</v>
      </c>
      <c r="H1465" s="22">
        <v>1632.67797</v>
      </c>
      <c r="I1465" s="22">
        <v>1334.5369800000001</v>
      </c>
      <c r="J1465" s="22">
        <v>3690.0891099999999</v>
      </c>
      <c r="K1465" s="22">
        <v>5040.0058499999996</v>
      </c>
      <c r="L1465" s="22">
        <v>1700.11499</v>
      </c>
      <c r="M1465" s="22">
        <v>0</v>
      </c>
      <c r="N1465" s="22">
        <v>3265.3559500000001</v>
      </c>
      <c r="U1465" s="24" t="s">
        <v>46024</v>
      </c>
      <c r="V1465" s="24" t="s">
        <v>46025</v>
      </c>
      <c r="W1465" s="25" t="s">
        <v>46026</v>
      </c>
      <c r="X1465">
        <v>1463</v>
      </c>
      <c r="Y1465" s="6" t="s">
        <v>6201</v>
      </c>
      <c r="Z1465" s="6" t="s">
        <v>50199</v>
      </c>
      <c r="AA1465" s="6" t="s">
        <v>50417</v>
      </c>
      <c r="AB1465" s="6" t="s">
        <v>6202</v>
      </c>
      <c r="AC1465" s="6" t="s">
        <v>51226</v>
      </c>
      <c r="AD1465" s="6" t="s">
        <v>51225</v>
      </c>
    </row>
    <row r="1466" spans="1:30" x14ac:dyDescent="0.25">
      <c r="A1466" s="26" t="s">
        <v>2058</v>
      </c>
      <c r="B1466" s="24" t="s">
        <v>2059</v>
      </c>
      <c r="C1466" s="22">
        <v>8379.58</v>
      </c>
      <c r="D1466" s="22">
        <v>662.46196999999995</v>
      </c>
      <c r="E1466" s="22">
        <v>155.31398999999999</v>
      </c>
      <c r="F1466" s="22">
        <v>1.36</v>
      </c>
      <c r="G1466" s="22">
        <v>1399.7320500000001</v>
      </c>
      <c r="H1466" s="22">
        <v>117.96899999999999</v>
      </c>
      <c r="I1466" s="22">
        <v>2991.3400799999999</v>
      </c>
      <c r="J1466" s="22">
        <v>2496.0371</v>
      </c>
      <c r="K1466" s="22">
        <v>3859.1269499999999</v>
      </c>
      <c r="L1466" s="22">
        <v>3052.1931100000002</v>
      </c>
      <c r="M1466" s="22">
        <v>0</v>
      </c>
      <c r="N1466" s="22">
        <v>2741.1870100000001</v>
      </c>
      <c r="O1466" s="22">
        <v>33.520000000000003</v>
      </c>
      <c r="P1466" s="22">
        <v>53.493989999999997</v>
      </c>
      <c r="Q1466" s="22">
        <v>1.15028</v>
      </c>
      <c r="R1466" s="22">
        <v>1.54</v>
      </c>
      <c r="S1466" s="22">
        <v>1.5</v>
      </c>
      <c r="T1466" s="22">
        <v>0.93805000000000005</v>
      </c>
      <c r="U1466" s="24" t="s">
        <v>46027</v>
      </c>
      <c r="V1466" s="24" t="s">
        <v>46028</v>
      </c>
      <c r="W1466" s="25" t="s">
        <v>46029</v>
      </c>
      <c r="X1466">
        <v>1464</v>
      </c>
      <c r="Y1466" s="6" t="s">
        <v>6203</v>
      </c>
      <c r="Z1466" s="6" t="s">
        <v>50092</v>
      </c>
      <c r="AA1466" s="6" t="s">
        <v>50421</v>
      </c>
      <c r="AB1466" s="6" t="s">
        <v>6204</v>
      </c>
      <c r="AC1466" s="6" t="s">
        <v>51227</v>
      </c>
      <c r="AD1466" s="6" t="s">
        <v>51228</v>
      </c>
    </row>
    <row r="1467" spans="1:30" x14ac:dyDescent="0.25">
      <c r="A1467" s="26" t="s">
        <v>2060</v>
      </c>
      <c r="B1467" s="24" t="s">
        <v>2061</v>
      </c>
      <c r="C1467" s="22">
        <v>73937.08</v>
      </c>
      <c r="D1467" s="22">
        <v>16876</v>
      </c>
      <c r="E1467" s="22">
        <v>9760</v>
      </c>
      <c r="F1467" s="22">
        <v>1.39</v>
      </c>
      <c r="G1467" s="22">
        <v>5130</v>
      </c>
      <c r="H1467" s="22">
        <v>6663</v>
      </c>
      <c r="I1467" s="22">
        <v>1649</v>
      </c>
      <c r="J1467" s="22">
        <v>7539</v>
      </c>
      <c r="K1467" s="22">
        <v>21781</v>
      </c>
      <c r="L1467" s="22">
        <v>6803</v>
      </c>
      <c r="M1467" s="22">
        <v>0</v>
      </c>
      <c r="N1467" s="22">
        <v>49907</v>
      </c>
      <c r="O1467" s="22">
        <v>43.18</v>
      </c>
      <c r="P1467" s="22">
        <v>20.300999999999998</v>
      </c>
      <c r="Q1467" s="22">
        <v>0.25470999999999999</v>
      </c>
      <c r="R1467" s="22">
        <v>4.17</v>
      </c>
      <c r="S1467" s="22">
        <v>2.0099999999999998</v>
      </c>
      <c r="T1467" s="22">
        <v>1.32484</v>
      </c>
      <c r="U1467" s="24" t="s">
        <v>46030</v>
      </c>
      <c r="V1467" s="24" t="s">
        <v>46031</v>
      </c>
      <c r="W1467" s="25" t="s">
        <v>46032</v>
      </c>
      <c r="X1467">
        <v>1465</v>
      </c>
      <c r="Y1467" s="6" t="s">
        <v>6205</v>
      </c>
      <c r="Z1467" s="6" t="s">
        <v>49491</v>
      </c>
      <c r="AA1467" s="6" t="s">
        <v>90</v>
      </c>
      <c r="AB1467" s="6" t="s">
        <v>6206</v>
      </c>
      <c r="AC1467" s="6" t="s">
        <v>51229</v>
      </c>
      <c r="AD1467" s="6" t="s">
        <v>51230</v>
      </c>
    </row>
    <row r="1468" spans="1:30" x14ac:dyDescent="0.25">
      <c r="A1468" s="26" t="s">
        <v>90</v>
      </c>
      <c r="B1468" s="24" t="s">
        <v>2063</v>
      </c>
      <c r="C1468" s="22">
        <v>32406.14</v>
      </c>
      <c r="F1468" s="22">
        <v>0.11</v>
      </c>
      <c r="U1468" s="24" t="s">
        <v>90</v>
      </c>
      <c r="V1468" s="24" t="s">
        <v>90</v>
      </c>
      <c r="W1468" s="25" t="s">
        <v>90</v>
      </c>
      <c r="X1468">
        <v>1466</v>
      </c>
      <c r="Y1468" s="6" t="s">
        <v>6207</v>
      </c>
      <c r="Z1468" s="6" t="s">
        <v>49689</v>
      </c>
      <c r="AA1468" s="6" t="s">
        <v>49483</v>
      </c>
      <c r="AB1468" s="6" t="s">
        <v>6208</v>
      </c>
      <c r="AC1468" s="6" t="s">
        <v>51231</v>
      </c>
      <c r="AD1468" s="6" t="s">
        <v>51232</v>
      </c>
    </row>
    <row r="1469" spans="1:30" x14ac:dyDescent="0.25">
      <c r="A1469" s="26" t="s">
        <v>2064</v>
      </c>
      <c r="B1469" s="24" t="s">
        <v>2065</v>
      </c>
      <c r="C1469" s="22">
        <v>85136.22</v>
      </c>
      <c r="D1469" s="22">
        <v>22986.08007</v>
      </c>
      <c r="E1469" s="22">
        <v>20509.773430000001</v>
      </c>
      <c r="F1469" s="22">
        <v>0.66</v>
      </c>
      <c r="G1469" s="22">
        <v>884481.5</v>
      </c>
      <c r="H1469" s="22">
        <v>0</v>
      </c>
      <c r="I1469" s="22">
        <v>10050.12011</v>
      </c>
      <c r="J1469" s="22">
        <v>2226194</v>
      </c>
      <c r="K1469" s="22">
        <v>2005441</v>
      </c>
      <c r="L1469" s="22">
        <v>386683.09375</v>
      </c>
      <c r="M1469" s="22">
        <v>0</v>
      </c>
      <c r="N1469" s="22">
        <v>135219.09375</v>
      </c>
      <c r="O1469" s="22">
        <v>10.98</v>
      </c>
      <c r="P1469" s="22">
        <v>74.090999999999994</v>
      </c>
      <c r="Q1469" s="22">
        <v>2.8596699999999999</v>
      </c>
      <c r="R1469" s="22">
        <v>0.9</v>
      </c>
      <c r="U1469" s="24" t="s">
        <v>46033</v>
      </c>
      <c r="V1469" s="24" t="s">
        <v>46034</v>
      </c>
      <c r="W1469" s="25" t="s">
        <v>46035</v>
      </c>
      <c r="X1469">
        <v>1467</v>
      </c>
      <c r="Y1469" s="6" t="s">
        <v>6209</v>
      </c>
      <c r="Z1469" s="6" t="s">
        <v>52526</v>
      </c>
      <c r="AA1469" s="6" t="s">
        <v>90</v>
      </c>
      <c r="AB1469" s="6" t="s">
        <v>6210</v>
      </c>
      <c r="AC1469" s="6" t="s">
        <v>43509</v>
      </c>
      <c r="AD1469" s="6" t="s">
        <v>51233</v>
      </c>
    </row>
    <row r="1470" spans="1:30" x14ac:dyDescent="0.25">
      <c r="A1470" s="26" t="s">
        <v>2066</v>
      </c>
      <c r="B1470" s="24" t="s">
        <v>2067</v>
      </c>
      <c r="C1470" s="22">
        <v>5730.37</v>
      </c>
      <c r="D1470" s="22">
        <v>2391.1369599999998</v>
      </c>
      <c r="E1470" s="22">
        <v>1601.02001</v>
      </c>
      <c r="F1470" s="22">
        <v>2.37</v>
      </c>
      <c r="G1470" s="22">
        <v>391.15199999999999</v>
      </c>
      <c r="H1470" s="22">
        <v>54.512999999999998</v>
      </c>
      <c r="I1470" s="22">
        <v>0</v>
      </c>
      <c r="J1470" s="22">
        <v>1257.8339800000001</v>
      </c>
      <c r="K1470" s="22">
        <v>972.32501000000002</v>
      </c>
      <c r="L1470" s="22">
        <v>1822.4520199999999</v>
      </c>
      <c r="M1470" s="22">
        <v>0</v>
      </c>
      <c r="N1470" s="22">
        <v>5148.8930600000003</v>
      </c>
      <c r="O1470" s="22">
        <v>33.979999999999997</v>
      </c>
      <c r="P1470" s="22">
        <v>25.576000000000001</v>
      </c>
      <c r="Q1470" s="22">
        <v>0.34365000000000001</v>
      </c>
      <c r="R1470" s="22">
        <v>0.78</v>
      </c>
      <c r="S1470" s="22">
        <v>0.73</v>
      </c>
      <c r="T1470" s="22">
        <v>0.41870000000000002</v>
      </c>
      <c r="U1470" s="24" t="s">
        <v>46036</v>
      </c>
      <c r="V1470" s="24" t="s">
        <v>46037</v>
      </c>
      <c r="W1470" s="25" t="s">
        <v>46038</v>
      </c>
      <c r="X1470">
        <v>1468</v>
      </c>
      <c r="Y1470" s="6" t="s">
        <v>6211</v>
      </c>
      <c r="Z1470" s="6" t="s">
        <v>49721</v>
      </c>
      <c r="AA1470" s="6" t="s">
        <v>90</v>
      </c>
      <c r="AB1470" s="6" t="s">
        <v>6212</v>
      </c>
      <c r="AC1470" s="6" t="s">
        <v>51234</v>
      </c>
      <c r="AD1470" s="6" t="s">
        <v>51235</v>
      </c>
    </row>
    <row r="1471" spans="1:30" x14ac:dyDescent="0.25">
      <c r="A1471" s="26" t="s">
        <v>41362</v>
      </c>
      <c r="B1471" s="24" t="s">
        <v>41363</v>
      </c>
      <c r="C1471" s="22">
        <v>49592.53</v>
      </c>
      <c r="D1471" s="22">
        <v>4364.4560499999998</v>
      </c>
      <c r="E1471" s="22">
        <v>4364.4560499999998</v>
      </c>
      <c r="F1471" s="22">
        <v>0.91</v>
      </c>
      <c r="G1471" s="22">
        <v>49756.449209999999</v>
      </c>
      <c r="H1471" s="22">
        <v>0</v>
      </c>
      <c r="I1471" s="22">
        <v>5179.6118100000003</v>
      </c>
      <c r="J1471" s="22">
        <v>250315.59375</v>
      </c>
      <c r="K1471" s="22">
        <v>59650.71875</v>
      </c>
      <c r="L1471" s="22">
        <v>346.64801</v>
      </c>
      <c r="M1471" s="22">
        <v>0</v>
      </c>
      <c r="N1471" s="22">
        <v>36611.03125</v>
      </c>
      <c r="U1471" s="24" t="s">
        <v>46039</v>
      </c>
      <c r="V1471" s="24" t="s">
        <v>46039</v>
      </c>
      <c r="W1471" s="25" t="s">
        <v>46040</v>
      </c>
      <c r="X1471">
        <v>1469</v>
      </c>
      <c r="Y1471" s="6" t="s">
        <v>6213</v>
      </c>
      <c r="Z1471" s="6" t="s">
        <v>50184</v>
      </c>
      <c r="AA1471" s="6" t="s">
        <v>50135</v>
      </c>
      <c r="AB1471" s="6" t="s">
        <v>6214</v>
      </c>
      <c r="AC1471" s="6" t="s">
        <v>51236</v>
      </c>
      <c r="AD1471" s="6" t="s">
        <v>51237</v>
      </c>
    </row>
    <row r="1472" spans="1:30" x14ac:dyDescent="0.25">
      <c r="A1472" s="26" t="s">
        <v>2068</v>
      </c>
      <c r="B1472" s="24" t="s">
        <v>2069</v>
      </c>
      <c r="C1472" s="22">
        <v>6231.75</v>
      </c>
      <c r="D1472" s="22">
        <v>1189.40002</v>
      </c>
      <c r="E1472" s="22">
        <v>969.09996999999998</v>
      </c>
      <c r="F1472" s="22">
        <v>0.8</v>
      </c>
      <c r="G1472" s="22">
        <v>281.70001000000002</v>
      </c>
      <c r="H1472" s="22">
        <v>319.10000000000002</v>
      </c>
      <c r="I1472" s="22">
        <v>468.39999</v>
      </c>
      <c r="J1472" s="22">
        <v>854.20001000000002</v>
      </c>
      <c r="K1472" s="22">
        <v>726.79998000000001</v>
      </c>
      <c r="L1472" s="22">
        <v>1791.90002</v>
      </c>
      <c r="M1472" s="22">
        <v>0</v>
      </c>
      <c r="N1472" s="22">
        <v>640.70001000000002</v>
      </c>
      <c r="O1472" s="22">
        <v>32.909999999999997</v>
      </c>
      <c r="P1472" s="22">
        <v>71.399000000000001</v>
      </c>
      <c r="Q1472" s="22">
        <v>2.4963700000000002</v>
      </c>
      <c r="R1472" s="22">
        <v>0.92</v>
      </c>
      <c r="S1472" s="22">
        <v>0.48</v>
      </c>
      <c r="T1472" s="22">
        <v>0.14749999999999999</v>
      </c>
      <c r="U1472" s="24" t="s">
        <v>46041</v>
      </c>
      <c r="V1472" s="24" t="s">
        <v>46042</v>
      </c>
      <c r="W1472" s="25" t="s">
        <v>46043</v>
      </c>
      <c r="X1472">
        <v>1470</v>
      </c>
      <c r="Y1472" s="6" t="s">
        <v>6215</v>
      </c>
      <c r="Z1472" s="6" t="s">
        <v>50968</v>
      </c>
      <c r="AA1472" s="6" t="s">
        <v>52201</v>
      </c>
      <c r="AB1472" s="6" t="s">
        <v>6216</v>
      </c>
      <c r="AC1472" s="6" t="s">
        <v>51238</v>
      </c>
      <c r="AD1472" s="6" t="s">
        <v>51239</v>
      </c>
    </row>
    <row r="1473" spans="1:30" x14ac:dyDescent="0.25">
      <c r="A1473" s="26" t="s">
        <v>41364</v>
      </c>
      <c r="B1473" s="24" t="s">
        <v>41365</v>
      </c>
      <c r="C1473" s="22">
        <v>2283.7600000000002</v>
      </c>
      <c r="D1473" s="22">
        <v>176</v>
      </c>
      <c r="E1473" s="22">
        <v>115.5</v>
      </c>
      <c r="F1473" s="22">
        <v>1.29</v>
      </c>
      <c r="G1473" s="22">
        <v>228</v>
      </c>
      <c r="H1473" s="22">
        <v>278.70001000000002</v>
      </c>
      <c r="I1473" s="22">
        <v>459.79998000000001</v>
      </c>
      <c r="J1473" s="22">
        <v>241</v>
      </c>
      <c r="K1473" s="22">
        <v>680</v>
      </c>
      <c r="L1473" s="22">
        <v>446.1</v>
      </c>
      <c r="M1473" s="22">
        <v>0</v>
      </c>
      <c r="N1473" s="22">
        <v>669.29998000000001</v>
      </c>
      <c r="O1473" s="22">
        <v>4.49</v>
      </c>
      <c r="P1473" s="22">
        <v>38.918990000000001</v>
      </c>
      <c r="Q1473" s="22">
        <v>0.63717999999999997</v>
      </c>
      <c r="R1473" s="22">
        <v>3.5</v>
      </c>
      <c r="S1473" s="22">
        <v>1.67</v>
      </c>
      <c r="T1473" s="22">
        <v>0.71908000000000005</v>
      </c>
      <c r="U1473" s="24" t="s">
        <v>46044</v>
      </c>
      <c r="V1473" s="24" t="s">
        <v>46045</v>
      </c>
      <c r="W1473" s="25" t="s">
        <v>46046</v>
      </c>
      <c r="X1473">
        <v>1471</v>
      </c>
      <c r="Y1473" s="6" t="s">
        <v>6217</v>
      </c>
      <c r="Z1473" s="6" t="s">
        <v>50236</v>
      </c>
      <c r="AA1473" s="6" t="s">
        <v>50127</v>
      </c>
      <c r="AB1473" s="6" t="s">
        <v>6218</v>
      </c>
      <c r="AC1473" s="6" t="s">
        <v>51240</v>
      </c>
      <c r="AD1473" s="6" t="s">
        <v>51241</v>
      </c>
    </row>
    <row r="1474" spans="1:30" x14ac:dyDescent="0.25">
      <c r="A1474" s="26" t="s">
        <v>41366</v>
      </c>
      <c r="B1474" s="24" t="s">
        <v>41367</v>
      </c>
      <c r="C1474" s="22">
        <v>5302.5</v>
      </c>
      <c r="D1474" s="22">
        <v>1402</v>
      </c>
      <c r="E1474" s="22">
        <v>1402</v>
      </c>
      <c r="F1474" s="22">
        <v>0.01</v>
      </c>
      <c r="G1474" s="22">
        <v>1596</v>
      </c>
      <c r="H1474" s="22">
        <v>1292</v>
      </c>
      <c r="I1474" s="22">
        <v>3131</v>
      </c>
      <c r="J1474" s="22">
        <v>2643</v>
      </c>
      <c r="K1474" s="22">
        <v>3724</v>
      </c>
      <c r="L1474" s="22">
        <v>3561</v>
      </c>
      <c r="M1474" s="22">
        <v>0</v>
      </c>
      <c r="N1474" s="22">
        <v>3404</v>
      </c>
      <c r="U1474" s="24" t="s">
        <v>46047</v>
      </c>
      <c r="V1474" s="24" t="s">
        <v>46047</v>
      </c>
      <c r="W1474" s="25" t="s">
        <v>46048</v>
      </c>
      <c r="X1474">
        <v>1472</v>
      </c>
      <c r="Y1474" s="6" t="s">
        <v>6219</v>
      </c>
      <c r="Z1474" s="6" t="s">
        <v>52433</v>
      </c>
      <c r="AA1474" s="6" t="s">
        <v>90</v>
      </c>
      <c r="AB1474" s="6" t="s">
        <v>6220</v>
      </c>
      <c r="AC1474" s="6" t="s">
        <v>51242</v>
      </c>
      <c r="AD1474" s="6" t="s">
        <v>51243</v>
      </c>
    </row>
    <row r="1475" spans="1:30" x14ac:dyDescent="0.25">
      <c r="A1475" s="26" t="s">
        <v>41368</v>
      </c>
      <c r="B1475" s="24" t="s">
        <v>41369</v>
      </c>
      <c r="C1475" s="22">
        <v>2213.88</v>
      </c>
      <c r="D1475" s="22">
        <v>266.67198999999999</v>
      </c>
      <c r="E1475" s="22">
        <v>183.96600000000001</v>
      </c>
      <c r="F1475" s="22">
        <v>1.93</v>
      </c>
      <c r="G1475" s="22">
        <v>170.97099</v>
      </c>
      <c r="H1475" s="22">
        <v>160.54400000000001</v>
      </c>
      <c r="I1475" s="22">
        <v>416.05498999999998</v>
      </c>
      <c r="J1475" s="22">
        <v>341.08598999999998</v>
      </c>
      <c r="K1475" s="22">
        <v>563.12401999999997</v>
      </c>
      <c r="L1475" s="22">
        <v>121.75700000000001</v>
      </c>
      <c r="M1475" s="22">
        <v>0</v>
      </c>
      <c r="N1475" s="22">
        <v>676.38499999999999</v>
      </c>
      <c r="O1475" s="22">
        <v>9.18</v>
      </c>
      <c r="P1475" s="22">
        <v>14.241</v>
      </c>
      <c r="Q1475" s="22">
        <v>0.16606000000000001</v>
      </c>
      <c r="R1475" s="22">
        <v>1.98</v>
      </c>
      <c r="S1475" s="22">
        <v>1.18</v>
      </c>
      <c r="T1475" s="22">
        <v>0.67903000000000002</v>
      </c>
      <c r="U1475" s="24" t="s">
        <v>46049</v>
      </c>
      <c r="V1475" s="24" t="s">
        <v>46050</v>
      </c>
      <c r="W1475" s="25" t="s">
        <v>46051</v>
      </c>
      <c r="X1475">
        <v>1473</v>
      </c>
      <c r="Y1475" s="6" t="s">
        <v>6221</v>
      </c>
      <c r="Z1475" s="6" t="s">
        <v>51706</v>
      </c>
      <c r="AA1475" s="6" t="s">
        <v>52527</v>
      </c>
      <c r="AB1475" s="6" t="s">
        <v>6222</v>
      </c>
      <c r="AC1475" s="6" t="s">
        <v>51244</v>
      </c>
      <c r="AD1475" s="6" t="s">
        <v>51245</v>
      </c>
    </row>
    <row r="1476" spans="1:30" x14ac:dyDescent="0.25">
      <c r="A1476" s="26" t="s">
        <v>41370</v>
      </c>
      <c r="B1476" s="24" t="s">
        <v>41371</v>
      </c>
      <c r="C1476" s="22">
        <v>2215.66</v>
      </c>
      <c r="D1476" s="22">
        <v>175.93699000000001</v>
      </c>
      <c r="E1476" s="22">
        <v>117.76699000000001</v>
      </c>
      <c r="F1476" s="22">
        <v>0.99</v>
      </c>
      <c r="G1476" s="22">
        <v>481.48698999999999</v>
      </c>
      <c r="H1476" s="22">
        <v>0</v>
      </c>
      <c r="I1476" s="22">
        <v>203.404</v>
      </c>
      <c r="J1476" s="22">
        <v>666.96001999999999</v>
      </c>
      <c r="K1476" s="22">
        <v>890.29101000000003</v>
      </c>
      <c r="L1476" s="22">
        <v>37.791989999999998</v>
      </c>
      <c r="M1476" s="22">
        <v>0</v>
      </c>
      <c r="N1476" s="22">
        <v>560.20001000000002</v>
      </c>
      <c r="O1476" s="22">
        <v>34.57</v>
      </c>
      <c r="P1476" s="22">
        <v>3.7555000000000001</v>
      </c>
      <c r="Q1476" s="22">
        <v>3.9019999999999999E-2</v>
      </c>
      <c r="R1476" s="22">
        <v>1.36</v>
      </c>
      <c r="S1476" s="22">
        <v>1.33</v>
      </c>
      <c r="T1476" s="22">
        <v>0.61292999999999997</v>
      </c>
      <c r="U1476" s="24" t="s">
        <v>46052</v>
      </c>
      <c r="V1476" s="24" t="s">
        <v>46053</v>
      </c>
      <c r="W1476" s="25" t="s">
        <v>46054</v>
      </c>
      <c r="X1476">
        <v>1474</v>
      </c>
      <c r="Y1476" s="6" t="s">
        <v>6223</v>
      </c>
      <c r="Z1476" s="6" t="s">
        <v>52288</v>
      </c>
      <c r="AA1476" s="6" t="s">
        <v>90</v>
      </c>
      <c r="AB1476" s="6" t="s">
        <v>6224</v>
      </c>
      <c r="AC1476" s="6" t="s">
        <v>51246</v>
      </c>
      <c r="AD1476" s="6" t="s">
        <v>51247</v>
      </c>
    </row>
    <row r="1477" spans="1:30" x14ac:dyDescent="0.25">
      <c r="A1477" s="26" t="s">
        <v>41373</v>
      </c>
      <c r="B1477" s="24" t="s">
        <v>41374</v>
      </c>
      <c r="C1477" s="22">
        <v>5673.6</v>
      </c>
      <c r="D1477" s="22">
        <v>1716.9010000000001</v>
      </c>
      <c r="E1477" s="22">
        <v>976.89300000000003</v>
      </c>
      <c r="F1477" s="22">
        <v>0.98</v>
      </c>
      <c r="G1477" s="22">
        <v>1182.97497</v>
      </c>
      <c r="H1477" s="22">
        <v>3278.0568800000001</v>
      </c>
      <c r="I1477" s="22">
        <v>396.37700999999998</v>
      </c>
      <c r="J1477" s="22">
        <v>7368.3041899999998</v>
      </c>
      <c r="K1477" s="22">
        <v>11949.29003</v>
      </c>
      <c r="L1477" s="22">
        <v>4992.6069299999999</v>
      </c>
      <c r="M1477" s="22">
        <v>0</v>
      </c>
      <c r="N1477" s="22">
        <v>10792.5996</v>
      </c>
      <c r="O1477" s="22">
        <v>7.91</v>
      </c>
      <c r="P1477" s="22">
        <v>23.158000000000001</v>
      </c>
      <c r="Q1477" s="22">
        <v>0.30136000000000002</v>
      </c>
      <c r="R1477" s="22">
        <v>1.4</v>
      </c>
      <c r="U1477" s="24" t="s">
        <v>46055</v>
      </c>
      <c r="V1477" s="24" t="s">
        <v>46056</v>
      </c>
      <c r="W1477" s="25" t="s">
        <v>46057</v>
      </c>
      <c r="X1477">
        <v>1475</v>
      </c>
      <c r="Y1477" s="6" t="s">
        <v>6225</v>
      </c>
      <c r="Z1477" s="6" t="s">
        <v>50032</v>
      </c>
      <c r="AA1477" s="6" t="s">
        <v>50047</v>
      </c>
      <c r="AB1477" s="6" t="s">
        <v>6226</v>
      </c>
      <c r="AC1477" s="6" t="s">
        <v>51248</v>
      </c>
      <c r="AD1477" s="6" t="s">
        <v>51249</v>
      </c>
    </row>
    <row r="1478" spans="1:30" x14ac:dyDescent="0.25">
      <c r="A1478" s="26" t="s">
        <v>41375</v>
      </c>
      <c r="B1478" s="24" t="s">
        <v>41376</v>
      </c>
      <c r="C1478" s="22">
        <v>2595.85</v>
      </c>
      <c r="D1478" s="22">
        <v>75.33999</v>
      </c>
      <c r="E1478" s="22">
        <v>49.277000000000001</v>
      </c>
      <c r="F1478" s="22">
        <v>0.48</v>
      </c>
      <c r="G1478" s="22">
        <v>42.611989999999999</v>
      </c>
      <c r="H1478" s="22">
        <v>0</v>
      </c>
      <c r="I1478" s="22">
        <v>837.66801999999996</v>
      </c>
      <c r="J1478" s="22">
        <v>61.813989999999997</v>
      </c>
      <c r="K1478" s="22">
        <v>154.15600000000001</v>
      </c>
      <c r="L1478" s="22">
        <v>333.488</v>
      </c>
      <c r="M1478" s="22">
        <v>0</v>
      </c>
      <c r="N1478" s="22">
        <v>642.07097999999996</v>
      </c>
      <c r="O1478" s="22">
        <v>3.6</v>
      </c>
      <c r="P1478" s="22">
        <v>33.664000000000001</v>
      </c>
      <c r="Q1478" s="22">
        <v>0.50748000000000004</v>
      </c>
      <c r="R1478" s="22">
        <v>2.5499999999999998</v>
      </c>
      <c r="S1478" s="22">
        <v>2.4900000000000002</v>
      </c>
      <c r="T1478" s="22">
        <v>1.8045100000000001</v>
      </c>
      <c r="U1478" s="24" t="s">
        <v>46058</v>
      </c>
      <c r="V1478" s="24" t="s">
        <v>46059</v>
      </c>
      <c r="W1478" s="25" t="s">
        <v>46060</v>
      </c>
      <c r="X1478">
        <v>1476</v>
      </c>
      <c r="Y1478" s="6" t="s">
        <v>6227</v>
      </c>
      <c r="Z1478" s="6" t="s">
        <v>52482</v>
      </c>
      <c r="AA1478" s="6" t="s">
        <v>90</v>
      </c>
      <c r="AB1478" s="6" t="s">
        <v>6228</v>
      </c>
      <c r="AC1478" s="6" t="s">
        <v>51250</v>
      </c>
      <c r="AD1478" s="6" t="s">
        <v>51251</v>
      </c>
    </row>
    <row r="1479" spans="1:30" x14ac:dyDescent="0.25">
      <c r="A1479" s="26" t="s">
        <v>41377</v>
      </c>
      <c r="B1479" s="24" t="s">
        <v>41378</v>
      </c>
      <c r="C1479" s="22">
        <v>53278.080000000002</v>
      </c>
      <c r="D1479" s="22">
        <v>6820.9501899999996</v>
      </c>
      <c r="E1479" s="22">
        <v>6820.9501899999996</v>
      </c>
      <c r="F1479" s="22">
        <v>1.1599999999999999</v>
      </c>
      <c r="G1479" s="22">
        <v>467233.5</v>
      </c>
      <c r="H1479" s="22">
        <v>0</v>
      </c>
      <c r="I1479" s="22">
        <v>3093.79907</v>
      </c>
      <c r="J1479" s="22">
        <v>555160.5</v>
      </c>
      <c r="K1479" s="22">
        <v>644656.375</v>
      </c>
      <c r="L1479" s="22">
        <v>87243.921870000006</v>
      </c>
      <c r="M1479" s="22">
        <v>0</v>
      </c>
      <c r="N1479" s="22">
        <v>47222.359369999998</v>
      </c>
      <c r="U1479" s="24" t="s">
        <v>46061</v>
      </c>
      <c r="V1479" s="24" t="s">
        <v>46062</v>
      </c>
      <c r="W1479" s="25" t="s">
        <v>46063</v>
      </c>
      <c r="X1479">
        <v>1477</v>
      </c>
      <c r="Y1479" s="6" t="s">
        <v>6229</v>
      </c>
      <c r="Z1479" s="6" t="s">
        <v>51883</v>
      </c>
      <c r="AA1479" s="6" t="s">
        <v>90</v>
      </c>
      <c r="AB1479" s="6" t="s">
        <v>6230</v>
      </c>
      <c r="AC1479" s="6" t="s">
        <v>51252</v>
      </c>
      <c r="AD1479" s="6" t="s">
        <v>51251</v>
      </c>
    </row>
    <row r="1480" spans="1:30" x14ac:dyDescent="0.25">
      <c r="A1480" s="26" t="s">
        <v>2070</v>
      </c>
      <c r="B1480" s="24" t="s">
        <v>2071</v>
      </c>
      <c r="C1480" s="22">
        <v>3541.24</v>
      </c>
      <c r="D1480" s="22">
        <v>-18.629000000000001</v>
      </c>
      <c r="E1480" s="22">
        <v>-25.891010000000001</v>
      </c>
      <c r="F1480" s="22">
        <v>1.1200000000000001</v>
      </c>
      <c r="G1480" s="22">
        <v>58.610999999999997</v>
      </c>
      <c r="H1480" s="22">
        <v>32.581000000000003</v>
      </c>
      <c r="I1480" s="22">
        <v>0</v>
      </c>
      <c r="J1480" s="22">
        <v>56.173990000000003</v>
      </c>
      <c r="K1480" s="22">
        <v>422.90499</v>
      </c>
      <c r="L1480" s="22">
        <v>0</v>
      </c>
      <c r="M1480" s="22">
        <v>0</v>
      </c>
      <c r="N1480" s="22">
        <v>417.00200999999998</v>
      </c>
      <c r="O1480" s="22">
        <v>7.46</v>
      </c>
      <c r="P1480" s="22">
        <v>0</v>
      </c>
      <c r="Q1480" s="22">
        <v>0</v>
      </c>
      <c r="R1480" s="22">
        <v>8.8000000000000007</v>
      </c>
      <c r="S1480" s="22">
        <v>6.95</v>
      </c>
      <c r="T1480" s="22">
        <v>5.9050900000000004</v>
      </c>
      <c r="U1480" s="24" t="s">
        <v>46064</v>
      </c>
      <c r="V1480" s="24" t="s">
        <v>46065</v>
      </c>
      <c r="W1480" s="25" t="s">
        <v>46066</v>
      </c>
      <c r="X1480">
        <v>1478</v>
      </c>
      <c r="Y1480" s="6" t="s">
        <v>6231</v>
      </c>
      <c r="Z1480" s="6" t="s">
        <v>50544</v>
      </c>
      <c r="AA1480" s="6" t="s">
        <v>90</v>
      </c>
      <c r="AB1480" s="6" t="s">
        <v>6232</v>
      </c>
      <c r="AC1480" s="6" t="s">
        <v>51253</v>
      </c>
      <c r="AD1480" s="6" t="s">
        <v>51254</v>
      </c>
    </row>
    <row r="1481" spans="1:30" x14ac:dyDescent="0.25">
      <c r="A1481" s="26" t="s">
        <v>2072</v>
      </c>
      <c r="B1481" s="24" t="s">
        <v>2073</v>
      </c>
      <c r="C1481" s="22">
        <v>7583.6</v>
      </c>
      <c r="D1481" s="22">
        <v>262.58300000000003</v>
      </c>
      <c r="E1481" s="22">
        <v>171.876</v>
      </c>
      <c r="F1481" s="22">
        <v>1.2</v>
      </c>
      <c r="G1481" s="22">
        <v>445.27899000000002</v>
      </c>
      <c r="H1481" s="22">
        <v>388.16399999999999</v>
      </c>
      <c r="I1481" s="22">
        <v>816.58398</v>
      </c>
      <c r="J1481" s="22">
        <v>522.875</v>
      </c>
      <c r="K1481" s="22">
        <v>1088.91894</v>
      </c>
      <c r="L1481" s="22">
        <v>516.63702000000001</v>
      </c>
      <c r="M1481" s="22">
        <v>0</v>
      </c>
      <c r="N1481" s="22">
        <v>1156.12402</v>
      </c>
      <c r="O1481" s="22">
        <v>9.08</v>
      </c>
      <c r="P1481" s="22">
        <v>29.113</v>
      </c>
      <c r="Q1481" s="22">
        <v>0.41070000000000001</v>
      </c>
      <c r="R1481" s="22">
        <v>2.06</v>
      </c>
      <c r="S1481" s="22">
        <v>1.34</v>
      </c>
      <c r="T1481" s="22">
        <v>0.48859000000000002</v>
      </c>
      <c r="U1481" s="24" t="s">
        <v>46067</v>
      </c>
      <c r="V1481" s="24" t="s">
        <v>46068</v>
      </c>
      <c r="W1481" s="25" t="s">
        <v>46069</v>
      </c>
      <c r="X1481">
        <v>1479</v>
      </c>
      <c r="Y1481" s="6" t="s">
        <v>6233</v>
      </c>
      <c r="Z1481" s="6" t="s">
        <v>51115</v>
      </c>
      <c r="AA1481" s="6" t="s">
        <v>51129</v>
      </c>
      <c r="AB1481" s="6" t="s">
        <v>6234</v>
      </c>
      <c r="AC1481" s="6" t="s">
        <v>51255</v>
      </c>
      <c r="AD1481" s="6" t="s">
        <v>51256</v>
      </c>
    </row>
    <row r="1482" spans="1:30" x14ac:dyDescent="0.25">
      <c r="A1482" s="26" t="s">
        <v>41379</v>
      </c>
      <c r="B1482" s="24" t="s">
        <v>41380</v>
      </c>
      <c r="C1482" s="22">
        <v>2084.14</v>
      </c>
      <c r="D1482" s="22">
        <v>846</v>
      </c>
      <c r="E1482" s="22">
        <v>827</v>
      </c>
      <c r="F1482" s="22">
        <v>1.52</v>
      </c>
      <c r="G1482" s="22">
        <v>62250</v>
      </c>
      <c r="H1482" s="22">
        <v>0</v>
      </c>
      <c r="I1482" s="22">
        <v>705</v>
      </c>
      <c r="J1482" s="22">
        <v>5870</v>
      </c>
      <c r="K1482" s="22">
        <v>67057</v>
      </c>
      <c r="L1482" s="22">
        <v>61026</v>
      </c>
      <c r="M1482" s="22">
        <v>0</v>
      </c>
      <c r="N1482" s="22">
        <v>2977</v>
      </c>
      <c r="O1482" s="22">
        <v>23.39</v>
      </c>
      <c r="P1482" s="22">
        <v>95.097989999999996</v>
      </c>
      <c r="Q1482" s="22">
        <v>19.400939999999999</v>
      </c>
      <c r="R1482" s="22">
        <v>10.99</v>
      </c>
      <c r="S1482" s="22">
        <v>11.42</v>
      </c>
      <c r="T1482" s="22">
        <v>0.81889999999999996</v>
      </c>
      <c r="U1482" s="24" t="s">
        <v>46070</v>
      </c>
      <c r="V1482" s="24" t="s">
        <v>46071</v>
      </c>
      <c r="W1482" s="25" t="s">
        <v>46072</v>
      </c>
      <c r="X1482">
        <v>1480</v>
      </c>
      <c r="Y1482" s="6" t="s">
        <v>6235</v>
      </c>
      <c r="Z1482" s="6" t="s">
        <v>51152</v>
      </c>
      <c r="AA1482" s="6" t="s">
        <v>90</v>
      </c>
      <c r="AB1482" s="6" t="s">
        <v>6236</v>
      </c>
      <c r="AC1482" s="6" t="s">
        <v>51257</v>
      </c>
      <c r="AD1482" s="6" t="s">
        <v>51256</v>
      </c>
    </row>
    <row r="1483" spans="1:30" x14ac:dyDescent="0.25">
      <c r="A1483" s="26" t="s">
        <v>2074</v>
      </c>
      <c r="B1483" s="24" t="s">
        <v>2075</v>
      </c>
      <c r="C1483" s="22">
        <v>9158.3700000000008</v>
      </c>
      <c r="D1483" s="22">
        <v>237.8</v>
      </c>
      <c r="E1483" s="22">
        <v>221</v>
      </c>
      <c r="F1483" s="22">
        <v>0.48</v>
      </c>
      <c r="G1483" s="22">
        <v>350</v>
      </c>
      <c r="H1483" s="22">
        <v>35.099989999999998</v>
      </c>
      <c r="I1483" s="22">
        <v>37.200000000000003</v>
      </c>
      <c r="J1483" s="22">
        <v>537.70001000000002</v>
      </c>
      <c r="K1483" s="22">
        <v>1453.5</v>
      </c>
      <c r="L1483" s="22">
        <v>0</v>
      </c>
      <c r="M1483" s="22">
        <v>0</v>
      </c>
      <c r="N1483" s="22">
        <v>1707.8000400000001</v>
      </c>
      <c r="O1483" s="22">
        <v>17.260000000000002</v>
      </c>
      <c r="P1483" s="22">
        <v>9.1423900000000007</v>
      </c>
      <c r="Q1483" s="22">
        <v>0.10062</v>
      </c>
      <c r="R1483" s="22">
        <v>3.83</v>
      </c>
      <c r="S1483" s="22">
        <v>2.64</v>
      </c>
      <c r="T1483" s="22">
        <v>1.98698</v>
      </c>
      <c r="U1483" s="24" t="s">
        <v>46073</v>
      </c>
      <c r="V1483" s="24" t="s">
        <v>46074</v>
      </c>
      <c r="W1483" s="25" t="s">
        <v>46075</v>
      </c>
      <c r="X1483">
        <v>1481</v>
      </c>
      <c r="Y1483" s="6" t="s">
        <v>6237</v>
      </c>
      <c r="Z1483" s="6" t="s">
        <v>50241</v>
      </c>
      <c r="AA1483" s="6" t="s">
        <v>90</v>
      </c>
      <c r="AB1483" s="6" t="s">
        <v>6238</v>
      </c>
      <c r="AC1483" s="6" t="s">
        <v>51258</v>
      </c>
      <c r="AD1483" s="6" t="s">
        <v>51259</v>
      </c>
    </row>
    <row r="1484" spans="1:30" x14ac:dyDescent="0.25">
      <c r="A1484" s="26" t="s">
        <v>2076</v>
      </c>
      <c r="B1484" s="24" t="s">
        <v>2077</v>
      </c>
      <c r="C1484" s="22">
        <v>6862.99</v>
      </c>
      <c r="D1484" s="22">
        <v>-665.13801000000001</v>
      </c>
      <c r="E1484" s="22">
        <v>-1475.1910499999999</v>
      </c>
      <c r="F1484" s="22">
        <v>2.4900000000000002</v>
      </c>
      <c r="G1484" s="22">
        <v>326.27199999999999</v>
      </c>
      <c r="H1484" s="22">
        <v>148.71699000000001</v>
      </c>
      <c r="I1484" s="22">
        <v>598.65899000000002</v>
      </c>
      <c r="J1484" s="22">
        <v>5054.8510699999997</v>
      </c>
      <c r="K1484" s="22">
        <v>1872.8690099999999</v>
      </c>
      <c r="L1484" s="22">
        <v>12630.400390000001</v>
      </c>
      <c r="M1484" s="22">
        <v>0</v>
      </c>
      <c r="N1484" s="22">
        <v>68.590999999999994</v>
      </c>
      <c r="O1484" s="22">
        <v>-0.23</v>
      </c>
      <c r="P1484" s="22">
        <v>99.459990000000005</v>
      </c>
      <c r="Q1484" s="22">
        <v>-119.74626000000001</v>
      </c>
      <c r="R1484" s="22">
        <v>0.28999999999999998</v>
      </c>
      <c r="S1484" s="22">
        <v>0.34</v>
      </c>
      <c r="T1484" s="22">
        <v>0.27654000000000001</v>
      </c>
      <c r="U1484" s="24" t="s">
        <v>46076</v>
      </c>
      <c r="V1484" s="24" t="s">
        <v>46077</v>
      </c>
      <c r="W1484" s="25" t="s">
        <v>46078</v>
      </c>
      <c r="X1484">
        <v>1482</v>
      </c>
      <c r="Y1484" s="6" t="s">
        <v>6239</v>
      </c>
      <c r="Z1484" s="6" t="s">
        <v>49744</v>
      </c>
      <c r="AA1484" s="6" t="s">
        <v>90</v>
      </c>
      <c r="AB1484" s="6" t="s">
        <v>6240</v>
      </c>
      <c r="AC1484" s="6" t="s">
        <v>51260</v>
      </c>
      <c r="AD1484" s="6" t="s">
        <v>51261</v>
      </c>
    </row>
    <row r="1485" spans="1:30" x14ac:dyDescent="0.25">
      <c r="A1485" s="26" t="s">
        <v>41381</v>
      </c>
      <c r="B1485" s="24" t="s">
        <v>41382</v>
      </c>
      <c r="C1485" s="22">
        <v>14036.08</v>
      </c>
      <c r="D1485" s="22">
        <v>1516.58996</v>
      </c>
      <c r="E1485" s="22">
        <v>1279.4940099999999</v>
      </c>
      <c r="F1485" s="22">
        <v>0.86</v>
      </c>
      <c r="G1485" s="22">
        <v>352.85399999999998</v>
      </c>
      <c r="H1485" s="22">
        <v>773.44200999999998</v>
      </c>
      <c r="I1485" s="22">
        <v>343.02600000000001</v>
      </c>
      <c r="J1485" s="22">
        <v>1468.6290200000001</v>
      </c>
      <c r="K1485" s="22">
        <v>2505.3029700000002</v>
      </c>
      <c r="L1485" s="22">
        <v>504.02699999999999</v>
      </c>
      <c r="M1485" s="22">
        <v>0</v>
      </c>
      <c r="N1485" s="22">
        <v>6595.3168900000001</v>
      </c>
      <c r="U1485" s="24" t="s">
        <v>46079</v>
      </c>
      <c r="V1485" s="24" t="s">
        <v>46080</v>
      </c>
      <c r="W1485" s="25" t="s">
        <v>46081</v>
      </c>
      <c r="X1485">
        <v>1483</v>
      </c>
      <c r="Y1485" s="6" t="s">
        <v>6241</v>
      </c>
      <c r="Z1485" s="6" t="s">
        <v>52497</v>
      </c>
      <c r="AA1485" s="6" t="s">
        <v>52495</v>
      </c>
      <c r="AB1485" s="6" t="s">
        <v>6242</v>
      </c>
      <c r="AC1485" s="6" t="s">
        <v>51262</v>
      </c>
      <c r="AD1485" s="6" t="s">
        <v>51263</v>
      </c>
    </row>
    <row r="1486" spans="1:30" x14ac:dyDescent="0.25">
      <c r="A1486" s="26" t="s">
        <v>41383</v>
      </c>
      <c r="B1486" s="24" t="s">
        <v>41384</v>
      </c>
      <c r="C1486" s="22">
        <v>15792.11</v>
      </c>
      <c r="D1486" s="22">
        <v>2079</v>
      </c>
      <c r="E1486" s="22">
        <v>1329</v>
      </c>
      <c r="F1486" s="22">
        <v>0.98</v>
      </c>
      <c r="G1486" s="22">
        <v>243</v>
      </c>
      <c r="H1486" s="22">
        <v>633</v>
      </c>
      <c r="I1486" s="22">
        <v>741</v>
      </c>
      <c r="J1486" s="22">
        <v>1092</v>
      </c>
      <c r="K1486" s="22">
        <v>1625</v>
      </c>
      <c r="L1486" s="22">
        <v>1843</v>
      </c>
      <c r="M1486" s="22">
        <v>0</v>
      </c>
      <c r="N1486" s="22">
        <v>11665</v>
      </c>
      <c r="S1486" s="22">
        <v>0.91</v>
      </c>
      <c r="T1486" s="22">
        <v>0.68589</v>
      </c>
      <c r="U1486" s="24" t="s">
        <v>46082</v>
      </c>
      <c r="V1486" s="24" t="s">
        <v>46083</v>
      </c>
      <c r="W1486" s="25" t="s">
        <v>46084</v>
      </c>
      <c r="X1486">
        <v>1484</v>
      </c>
      <c r="Y1486" s="6" t="s">
        <v>6243</v>
      </c>
      <c r="Z1486" s="6" t="s">
        <v>49491</v>
      </c>
      <c r="AA1486" s="6" t="s">
        <v>49536</v>
      </c>
      <c r="AB1486" s="6" t="s">
        <v>6244</v>
      </c>
      <c r="AC1486" s="6" t="s">
        <v>51264</v>
      </c>
      <c r="AD1486" s="6" t="s">
        <v>51265</v>
      </c>
    </row>
    <row r="1487" spans="1:30" x14ac:dyDescent="0.25">
      <c r="A1487" s="26" t="s">
        <v>2078</v>
      </c>
      <c r="B1487" s="24" t="s">
        <v>2079</v>
      </c>
      <c r="C1487" s="22">
        <v>2694.08</v>
      </c>
      <c r="D1487" s="22">
        <v>-51.67801</v>
      </c>
      <c r="E1487" s="22">
        <v>-94.966009999999997</v>
      </c>
      <c r="F1487" s="22">
        <v>0.33</v>
      </c>
      <c r="G1487" s="22">
        <v>99.497</v>
      </c>
      <c r="H1487" s="22">
        <v>0</v>
      </c>
      <c r="I1487" s="22">
        <v>992.26500999999996</v>
      </c>
      <c r="J1487" s="22">
        <v>205.15799999999999</v>
      </c>
      <c r="K1487" s="22">
        <v>207.19299000000001</v>
      </c>
      <c r="L1487" s="22">
        <v>84.364990000000006</v>
      </c>
      <c r="M1487" s="22">
        <v>0</v>
      </c>
      <c r="N1487" s="22">
        <v>1024.078</v>
      </c>
      <c r="O1487" s="22">
        <v>9.1300000000000008</v>
      </c>
      <c r="P1487" s="22">
        <v>5.2641999999999998</v>
      </c>
      <c r="Q1487" s="22">
        <v>5.246E-2</v>
      </c>
      <c r="R1487" s="22">
        <v>0.95</v>
      </c>
      <c r="S1487" s="22">
        <v>1.01</v>
      </c>
      <c r="T1487" s="22">
        <v>0.52493999999999996</v>
      </c>
      <c r="U1487" s="24" t="s">
        <v>46085</v>
      </c>
      <c r="V1487" s="24" t="s">
        <v>46086</v>
      </c>
      <c r="W1487" s="25" t="s">
        <v>46087</v>
      </c>
      <c r="X1487">
        <v>1485</v>
      </c>
      <c r="Y1487" s="6" t="s">
        <v>6245</v>
      </c>
      <c r="Z1487" s="6" t="s">
        <v>49919</v>
      </c>
      <c r="AA1487" s="6" t="s">
        <v>90</v>
      </c>
      <c r="AB1487" s="6" t="s">
        <v>6246</v>
      </c>
      <c r="AC1487" s="6" t="s">
        <v>51266</v>
      </c>
      <c r="AD1487" s="6" t="s">
        <v>51267</v>
      </c>
    </row>
    <row r="1488" spans="1:30" x14ac:dyDescent="0.25">
      <c r="A1488" s="26" t="s">
        <v>2080</v>
      </c>
      <c r="B1488" s="24" t="s">
        <v>2080</v>
      </c>
      <c r="C1488" s="22">
        <v>3425.61</v>
      </c>
      <c r="D1488" s="22">
        <v>1106</v>
      </c>
      <c r="E1488" s="22">
        <v>496</v>
      </c>
      <c r="F1488" s="22">
        <v>1.65</v>
      </c>
      <c r="G1488" s="22">
        <v>1083</v>
      </c>
      <c r="H1488" s="22">
        <v>772</v>
      </c>
      <c r="I1488" s="22">
        <v>5685</v>
      </c>
      <c r="J1488" s="22">
        <v>2713</v>
      </c>
      <c r="K1488" s="22">
        <v>3082</v>
      </c>
      <c r="L1488" s="22">
        <v>5561</v>
      </c>
      <c r="M1488" s="22">
        <v>0</v>
      </c>
      <c r="N1488" s="22">
        <v>1479</v>
      </c>
      <c r="O1488" s="22">
        <v>10.63</v>
      </c>
      <c r="P1488" s="22">
        <v>79.244</v>
      </c>
      <c r="Q1488" s="22">
        <v>3.63306</v>
      </c>
      <c r="R1488" s="22">
        <v>1.0900000000000001</v>
      </c>
      <c r="S1488" s="22">
        <v>0.85</v>
      </c>
      <c r="T1488" s="22">
        <v>0.45226</v>
      </c>
      <c r="U1488" s="24" t="s">
        <v>46088</v>
      </c>
      <c r="V1488" s="24" t="s">
        <v>46089</v>
      </c>
      <c r="W1488" s="25" t="s">
        <v>46090</v>
      </c>
      <c r="X1488">
        <v>1486</v>
      </c>
      <c r="Y1488" s="6" t="s">
        <v>6247</v>
      </c>
      <c r="Z1488" s="6" t="s">
        <v>49416</v>
      </c>
      <c r="AA1488" s="6" t="s">
        <v>90</v>
      </c>
      <c r="AB1488" s="6" t="s">
        <v>6248</v>
      </c>
      <c r="AC1488" s="6" t="s">
        <v>51268</v>
      </c>
      <c r="AD1488" s="6" t="s">
        <v>51269</v>
      </c>
    </row>
    <row r="1489" spans="1:30" x14ac:dyDescent="0.25">
      <c r="A1489" s="26" t="s">
        <v>2081</v>
      </c>
      <c r="B1489" s="24" t="s">
        <v>2082</v>
      </c>
      <c r="C1489" s="22">
        <v>27492.76</v>
      </c>
      <c r="D1489" s="22">
        <v>1862</v>
      </c>
      <c r="E1489" s="22">
        <v>1604</v>
      </c>
      <c r="F1489" s="22">
        <v>0.97</v>
      </c>
      <c r="G1489" s="22">
        <v>677</v>
      </c>
      <c r="H1489" s="22">
        <v>0</v>
      </c>
      <c r="I1489" s="22">
        <v>10680</v>
      </c>
      <c r="J1489" s="22">
        <v>8835</v>
      </c>
      <c r="K1489" s="22">
        <v>8604</v>
      </c>
      <c r="L1489" s="22">
        <v>4735</v>
      </c>
      <c r="M1489" s="22">
        <v>0</v>
      </c>
      <c r="N1489" s="22">
        <v>6164</v>
      </c>
      <c r="O1489" s="22">
        <v>12.59</v>
      </c>
      <c r="P1489" s="22">
        <v>43.523989999999998</v>
      </c>
      <c r="Q1489" s="22">
        <v>0.77066999999999997</v>
      </c>
      <c r="R1489" s="22">
        <v>0.98</v>
      </c>
      <c r="S1489" s="22">
        <v>0.97</v>
      </c>
      <c r="T1489" s="22">
        <v>0.89722000000000002</v>
      </c>
      <c r="U1489" s="24" t="s">
        <v>46091</v>
      </c>
      <c r="V1489" s="24" t="s">
        <v>46092</v>
      </c>
      <c r="W1489" s="25" t="s">
        <v>46093</v>
      </c>
      <c r="X1489">
        <v>1487</v>
      </c>
      <c r="Y1489" s="6" t="s">
        <v>6249</v>
      </c>
      <c r="Z1489" s="6" t="s">
        <v>48993</v>
      </c>
      <c r="AA1489" s="6" t="s">
        <v>51427</v>
      </c>
      <c r="AB1489" s="6" t="s">
        <v>6250</v>
      </c>
      <c r="AC1489" s="6" t="s">
        <v>51270</v>
      </c>
      <c r="AD1489" s="6" t="s">
        <v>51271</v>
      </c>
    </row>
    <row r="1490" spans="1:30" x14ac:dyDescent="0.25">
      <c r="A1490" s="26" t="s">
        <v>41385</v>
      </c>
      <c r="B1490" s="24" t="s">
        <v>41386</v>
      </c>
      <c r="C1490" s="22">
        <v>2672.22</v>
      </c>
      <c r="D1490" s="22">
        <v>1216.76794</v>
      </c>
      <c r="E1490" s="22">
        <v>1375.8439900000001</v>
      </c>
      <c r="F1490" s="22">
        <v>0.42</v>
      </c>
      <c r="G1490" s="22">
        <v>1552.4499499999999</v>
      </c>
      <c r="H1490" s="22">
        <v>1240.3879300000001</v>
      </c>
      <c r="I1490" s="22">
        <v>47.283999999999999</v>
      </c>
      <c r="J1490" s="22">
        <v>3613.6879800000002</v>
      </c>
      <c r="K1490" s="22">
        <v>4336.4970700000003</v>
      </c>
      <c r="L1490" s="22">
        <v>2646.0170800000001</v>
      </c>
      <c r="M1490" s="22">
        <v>0</v>
      </c>
      <c r="N1490" s="22">
        <v>7005.7470700000003</v>
      </c>
      <c r="U1490" s="24" t="s">
        <v>46094</v>
      </c>
      <c r="V1490" s="24" t="s">
        <v>46094</v>
      </c>
      <c r="W1490" s="25" t="s">
        <v>46095</v>
      </c>
      <c r="X1490">
        <v>1488</v>
      </c>
      <c r="Y1490" s="6" t="s">
        <v>6251</v>
      </c>
      <c r="Z1490" s="6" t="s">
        <v>52491</v>
      </c>
      <c r="AA1490" s="6" t="s">
        <v>90</v>
      </c>
      <c r="AB1490" s="6" t="s">
        <v>6252</v>
      </c>
      <c r="AC1490" s="6" t="s">
        <v>51272</v>
      </c>
      <c r="AD1490" s="6" t="s">
        <v>51271</v>
      </c>
    </row>
    <row r="1491" spans="1:30" x14ac:dyDescent="0.25">
      <c r="A1491" s="26" t="s">
        <v>2083</v>
      </c>
      <c r="B1491" s="24" t="s">
        <v>2084</v>
      </c>
      <c r="C1491" s="22">
        <v>12797.35</v>
      </c>
      <c r="D1491" s="22">
        <v>771.61499000000003</v>
      </c>
      <c r="E1491" s="22">
        <v>671.69200999999998</v>
      </c>
      <c r="F1491" s="22">
        <v>0.92</v>
      </c>
      <c r="G1491" s="22">
        <v>537.31298000000004</v>
      </c>
      <c r="H1491" s="22">
        <v>383.39801</v>
      </c>
      <c r="I1491" s="22">
        <v>2134.0949700000001</v>
      </c>
      <c r="J1491" s="22">
        <v>834.20299999999997</v>
      </c>
      <c r="K1491" s="22">
        <v>1132.9709399999999</v>
      </c>
      <c r="L1491" s="22">
        <v>356.50398999999999</v>
      </c>
      <c r="M1491" s="22">
        <v>0</v>
      </c>
      <c r="N1491" s="22">
        <v>2294.375</v>
      </c>
      <c r="O1491" s="22">
        <v>43.81</v>
      </c>
      <c r="P1491" s="22">
        <v>12.49499</v>
      </c>
      <c r="Q1491" s="22">
        <v>0.14279</v>
      </c>
      <c r="R1491" s="22">
        <v>1.17</v>
      </c>
      <c r="S1491" s="22">
        <v>0.9</v>
      </c>
      <c r="T1491" s="22">
        <v>0.25444</v>
      </c>
      <c r="U1491" s="24" t="s">
        <v>46096</v>
      </c>
      <c r="V1491" s="24" t="s">
        <v>46097</v>
      </c>
      <c r="W1491" s="25" t="s">
        <v>46098</v>
      </c>
      <c r="X1491">
        <v>1489</v>
      </c>
      <c r="Y1491" s="6" t="s">
        <v>6253</v>
      </c>
      <c r="Z1491" s="6" t="s">
        <v>51272</v>
      </c>
      <c r="AA1491" s="6" t="s">
        <v>90</v>
      </c>
      <c r="AB1491" s="6" t="s">
        <v>6254</v>
      </c>
      <c r="AC1491" s="6" t="s">
        <v>51273</v>
      </c>
      <c r="AD1491" s="6" t="s">
        <v>51274</v>
      </c>
    </row>
    <row r="1492" spans="1:30" x14ac:dyDescent="0.25">
      <c r="A1492" s="26" t="s">
        <v>2085</v>
      </c>
      <c r="B1492" s="24" t="s">
        <v>2086</v>
      </c>
      <c r="C1492" s="22">
        <v>5571.51</v>
      </c>
      <c r="D1492" s="22">
        <v>375.75</v>
      </c>
      <c r="E1492" s="22">
        <v>234.22300000000001</v>
      </c>
      <c r="F1492" s="22">
        <v>1.1399999999999999</v>
      </c>
      <c r="G1492" s="22">
        <v>502.88900000000001</v>
      </c>
      <c r="H1492" s="22">
        <v>0</v>
      </c>
      <c r="I1492" s="22">
        <v>60.387999999999998</v>
      </c>
      <c r="J1492" s="22">
        <v>667.09802000000002</v>
      </c>
      <c r="K1492" s="22">
        <v>1051.7900299999999</v>
      </c>
      <c r="L1492" s="22">
        <v>513.05498999999998</v>
      </c>
      <c r="M1492" s="22">
        <v>0</v>
      </c>
      <c r="N1492" s="22">
        <v>3607.0849600000001</v>
      </c>
      <c r="O1492" s="22">
        <v>27.48</v>
      </c>
      <c r="P1492" s="22">
        <v>12.01099</v>
      </c>
      <c r="Q1492" s="22">
        <v>0.13650000000000001</v>
      </c>
      <c r="R1492" s="22">
        <v>1.88</v>
      </c>
      <c r="S1492" s="22">
        <v>1.58</v>
      </c>
      <c r="T1492" s="22">
        <v>0.82281000000000004</v>
      </c>
      <c r="U1492" s="24" t="s">
        <v>46099</v>
      </c>
      <c r="V1492" s="24" t="s">
        <v>46100</v>
      </c>
      <c r="W1492" s="25" t="s">
        <v>46101</v>
      </c>
      <c r="X1492">
        <v>1490</v>
      </c>
      <c r="Y1492" s="6" t="s">
        <v>6255</v>
      </c>
      <c r="Z1492" s="6" t="s">
        <v>48942</v>
      </c>
      <c r="AA1492" s="6" t="s">
        <v>90</v>
      </c>
      <c r="AB1492" s="6" t="s">
        <v>6256</v>
      </c>
      <c r="AC1492" s="6" t="s">
        <v>51275</v>
      </c>
      <c r="AD1492" s="6" t="s">
        <v>51274</v>
      </c>
    </row>
    <row r="1493" spans="1:30" x14ac:dyDescent="0.25">
      <c r="A1493" s="26" t="s">
        <v>2087</v>
      </c>
      <c r="B1493" s="24" t="s">
        <v>2088</v>
      </c>
      <c r="C1493" s="22">
        <v>148903.63</v>
      </c>
      <c r="D1493" s="22">
        <v>9207</v>
      </c>
      <c r="E1493" s="22">
        <v>4417</v>
      </c>
      <c r="F1493" s="22">
        <v>0.47</v>
      </c>
      <c r="G1493" s="22">
        <v>5093</v>
      </c>
      <c r="H1493" s="22">
        <v>1934</v>
      </c>
      <c r="I1493" s="22">
        <v>4854</v>
      </c>
      <c r="J1493" s="22">
        <v>26695</v>
      </c>
      <c r="K1493" s="22">
        <v>13490</v>
      </c>
      <c r="L1493" s="22">
        <v>55256</v>
      </c>
      <c r="M1493" s="22">
        <v>0</v>
      </c>
      <c r="N1493" s="22">
        <v>48326</v>
      </c>
      <c r="O1493" s="22">
        <v>25.76</v>
      </c>
      <c r="P1493" s="22">
        <v>53.456000000000003</v>
      </c>
      <c r="Q1493" s="22">
        <v>1.1320699999999999</v>
      </c>
      <c r="R1493" s="22">
        <v>0.53</v>
      </c>
      <c r="S1493" s="22">
        <v>0.43</v>
      </c>
      <c r="T1493" s="22">
        <v>0.24210000000000001</v>
      </c>
      <c r="U1493" s="24" t="s">
        <v>45562</v>
      </c>
      <c r="V1493" s="24" t="s">
        <v>46102</v>
      </c>
      <c r="W1493" s="25" t="s">
        <v>46103</v>
      </c>
      <c r="X1493">
        <v>1491</v>
      </c>
      <c r="Y1493" s="6" t="s">
        <v>6257</v>
      </c>
      <c r="Z1493" s="6" t="s">
        <v>52528</v>
      </c>
      <c r="AA1493" s="6" t="s">
        <v>50319</v>
      </c>
      <c r="AB1493" s="6" t="s">
        <v>6258</v>
      </c>
      <c r="AC1493" s="6" t="s">
        <v>51276</v>
      </c>
      <c r="AD1493" s="6" t="s">
        <v>51277</v>
      </c>
    </row>
    <row r="1494" spans="1:30" x14ac:dyDescent="0.25">
      <c r="A1494" s="26" t="s">
        <v>2089</v>
      </c>
      <c r="B1494" s="24" t="s">
        <v>2090</v>
      </c>
      <c r="C1494" s="22">
        <v>33314.339999999997</v>
      </c>
      <c r="D1494" s="22">
        <v>2361</v>
      </c>
      <c r="E1494" s="22">
        <v>176</v>
      </c>
      <c r="F1494" s="22">
        <v>0.34</v>
      </c>
      <c r="G1494" s="22">
        <v>366</v>
      </c>
      <c r="H1494" s="22">
        <v>979</v>
      </c>
      <c r="I1494" s="22">
        <v>1971</v>
      </c>
      <c r="J1494" s="22">
        <v>2926</v>
      </c>
      <c r="K1494" s="22">
        <v>6515</v>
      </c>
      <c r="L1494" s="22">
        <v>6036</v>
      </c>
      <c r="M1494" s="22">
        <v>0</v>
      </c>
      <c r="N1494" s="22">
        <v>19533</v>
      </c>
      <c r="O1494" s="22">
        <v>24.61</v>
      </c>
      <c r="P1494" s="22">
        <v>23.544</v>
      </c>
      <c r="Q1494" s="22">
        <v>0.30793999999999999</v>
      </c>
      <c r="R1494" s="22">
        <v>2.38</v>
      </c>
      <c r="S1494" s="22">
        <v>1.89</v>
      </c>
      <c r="T1494" s="22">
        <v>1.76691</v>
      </c>
      <c r="U1494" s="24" t="s">
        <v>46104</v>
      </c>
      <c r="V1494" s="24" t="s">
        <v>46105</v>
      </c>
      <c r="W1494" s="25" t="s">
        <v>46106</v>
      </c>
      <c r="X1494">
        <v>1492</v>
      </c>
      <c r="Y1494" s="6" t="s">
        <v>6259</v>
      </c>
      <c r="Z1494" s="6" t="s">
        <v>50574</v>
      </c>
      <c r="AA1494" s="6" t="s">
        <v>52093</v>
      </c>
      <c r="AB1494" s="6" t="s">
        <v>6260</v>
      </c>
      <c r="AC1494" s="6" t="s">
        <v>51278</v>
      </c>
      <c r="AD1494" s="6" t="s">
        <v>51277</v>
      </c>
    </row>
    <row r="1495" spans="1:30" x14ac:dyDescent="0.25">
      <c r="A1495" s="26" t="s">
        <v>41387</v>
      </c>
      <c r="B1495" s="24" t="s">
        <v>41388</v>
      </c>
      <c r="C1495" s="22">
        <v>2116.52</v>
      </c>
      <c r="D1495" s="22">
        <v>-85.567009999999996</v>
      </c>
      <c r="E1495" s="22">
        <v>-157.83600000000001</v>
      </c>
      <c r="F1495" s="22">
        <v>1.1000000000000001</v>
      </c>
      <c r="G1495" s="22">
        <v>119.71099</v>
      </c>
      <c r="H1495" s="22">
        <v>24.277000000000001</v>
      </c>
      <c r="I1495" s="22">
        <v>931.02599999999995</v>
      </c>
      <c r="J1495" s="22">
        <v>89.931989999999999</v>
      </c>
      <c r="K1495" s="22">
        <v>605.29101000000003</v>
      </c>
      <c r="L1495" s="22">
        <v>535.32201999999995</v>
      </c>
      <c r="M1495" s="22">
        <v>0</v>
      </c>
      <c r="N1495" s="22">
        <v>998.02301</v>
      </c>
      <c r="O1495" s="22">
        <v>7.64</v>
      </c>
      <c r="P1495" s="22">
        <v>35.486989999999999</v>
      </c>
      <c r="Q1495" s="22">
        <v>0.55008000000000001</v>
      </c>
      <c r="R1495" s="22">
        <v>6.75</v>
      </c>
      <c r="S1495" s="22">
        <v>6.46</v>
      </c>
      <c r="T1495" s="22">
        <v>5.1294599999999999</v>
      </c>
      <c r="U1495" s="24" t="s">
        <v>46107</v>
      </c>
      <c r="V1495" s="24" t="s">
        <v>46108</v>
      </c>
      <c r="W1495" s="25" t="s">
        <v>46109</v>
      </c>
      <c r="X1495">
        <v>1493</v>
      </c>
      <c r="Y1495" s="6" t="s">
        <v>6261</v>
      </c>
      <c r="Z1495" s="6" t="s">
        <v>50121</v>
      </c>
      <c r="AA1495" s="6" t="s">
        <v>50119</v>
      </c>
      <c r="AB1495" s="6" t="s">
        <v>6262</v>
      </c>
      <c r="AC1495" s="6" t="s">
        <v>51279</v>
      </c>
      <c r="AD1495" s="6" t="s">
        <v>51280</v>
      </c>
    </row>
    <row r="1496" spans="1:30" x14ac:dyDescent="0.25">
      <c r="A1496" s="26" t="s">
        <v>2091</v>
      </c>
      <c r="B1496" s="24" t="s">
        <v>2092</v>
      </c>
      <c r="C1496" s="22">
        <v>3978.46</v>
      </c>
      <c r="D1496" s="22">
        <v>83.900999999999996</v>
      </c>
      <c r="E1496" s="22">
        <v>60.207000000000001</v>
      </c>
      <c r="F1496" s="22">
        <v>0.99</v>
      </c>
      <c r="G1496" s="22">
        <v>99.674000000000007</v>
      </c>
      <c r="H1496" s="22">
        <v>122.313</v>
      </c>
      <c r="I1496" s="22">
        <v>250.20699999999999</v>
      </c>
      <c r="J1496" s="22">
        <v>77.843999999999994</v>
      </c>
      <c r="K1496" s="22">
        <v>626.79796999999996</v>
      </c>
      <c r="L1496" s="22">
        <v>0</v>
      </c>
      <c r="M1496" s="22">
        <v>0</v>
      </c>
      <c r="N1496" s="22">
        <v>887.37401999999997</v>
      </c>
      <c r="O1496" s="22">
        <v>14.45</v>
      </c>
      <c r="P1496" s="22">
        <v>22.061</v>
      </c>
      <c r="Q1496" s="22">
        <v>0.28305000000000002</v>
      </c>
      <c r="R1496" s="22">
        <v>5.18</v>
      </c>
      <c r="U1496" s="24" t="s">
        <v>46110</v>
      </c>
      <c r="V1496" s="24" t="s">
        <v>46111</v>
      </c>
      <c r="W1496" s="25" t="s">
        <v>46112</v>
      </c>
      <c r="X1496">
        <v>1494</v>
      </c>
      <c r="Y1496" s="6" t="s">
        <v>6263</v>
      </c>
      <c r="Z1496" s="6" t="s">
        <v>51331</v>
      </c>
      <c r="AA1496" s="6" t="s">
        <v>90</v>
      </c>
      <c r="AB1496" s="6" t="s">
        <v>6264</v>
      </c>
      <c r="AC1496" s="6" t="s">
        <v>51281</v>
      </c>
      <c r="AD1496" s="6" t="s">
        <v>51282</v>
      </c>
    </row>
    <row r="1497" spans="1:30" x14ac:dyDescent="0.25">
      <c r="A1497" s="26" t="s">
        <v>2093</v>
      </c>
      <c r="B1497" s="24" t="s">
        <v>2094</v>
      </c>
      <c r="C1497" s="22">
        <v>5512.83</v>
      </c>
      <c r="D1497" s="22">
        <v>1012</v>
      </c>
      <c r="E1497" s="22">
        <v>439</v>
      </c>
      <c r="F1497" s="22">
        <v>0.89</v>
      </c>
      <c r="G1497" s="22">
        <v>1309</v>
      </c>
      <c r="H1497" s="22">
        <v>51</v>
      </c>
      <c r="I1497" s="22">
        <v>3427</v>
      </c>
      <c r="J1497" s="22">
        <v>1326</v>
      </c>
      <c r="K1497" s="22">
        <v>1862</v>
      </c>
      <c r="L1497" s="22">
        <v>5250</v>
      </c>
      <c r="M1497" s="22">
        <v>0</v>
      </c>
      <c r="N1497" s="22">
        <v>14671</v>
      </c>
      <c r="O1497" s="22">
        <v>162.83000000000001</v>
      </c>
      <c r="P1497" s="22">
        <v>27.160990000000002</v>
      </c>
      <c r="Q1497" s="22">
        <v>0.36576999999999998</v>
      </c>
      <c r="R1497" s="22">
        <v>1.39</v>
      </c>
      <c r="S1497" s="22">
        <v>1.37</v>
      </c>
      <c r="T1497" s="22">
        <v>0.37858000000000003</v>
      </c>
      <c r="U1497" s="24" t="s">
        <v>46071</v>
      </c>
      <c r="V1497" s="24" t="s">
        <v>46113</v>
      </c>
      <c r="W1497" s="25" t="s">
        <v>46114</v>
      </c>
      <c r="X1497">
        <v>1495</v>
      </c>
      <c r="Y1497" s="6" t="s">
        <v>6265</v>
      </c>
      <c r="Z1497" s="6" t="s">
        <v>51289</v>
      </c>
      <c r="AA1497" s="6" t="s">
        <v>90</v>
      </c>
      <c r="AB1497" s="6" t="s">
        <v>6266</v>
      </c>
      <c r="AC1497" s="6" t="s">
        <v>51283</v>
      </c>
      <c r="AD1497" s="6" t="s">
        <v>51282</v>
      </c>
    </row>
    <row r="1498" spans="1:30" x14ac:dyDescent="0.25">
      <c r="A1498" s="26" t="s">
        <v>2095</v>
      </c>
      <c r="B1498" s="24" t="s">
        <v>2096</v>
      </c>
      <c r="C1498" s="22">
        <v>23203.95</v>
      </c>
      <c r="D1498" s="22">
        <v>-33.64</v>
      </c>
      <c r="E1498" s="22">
        <v>-185.749</v>
      </c>
      <c r="F1498" s="22">
        <v>0.99</v>
      </c>
      <c r="G1498" s="22">
        <v>148.54400000000001</v>
      </c>
      <c r="H1498" s="22">
        <v>0</v>
      </c>
      <c r="I1498" s="22">
        <v>180.52999</v>
      </c>
      <c r="J1498" s="22">
        <v>397.86998999999997</v>
      </c>
      <c r="K1498" s="22">
        <v>1887.8840299999999</v>
      </c>
      <c r="L1498" s="22">
        <v>1436.19201</v>
      </c>
      <c r="M1498" s="22">
        <v>0</v>
      </c>
      <c r="N1498" s="22">
        <v>623.96397999999999</v>
      </c>
      <c r="O1498" s="22">
        <v>1.97</v>
      </c>
      <c r="P1498" s="22">
        <v>68.775000000000006</v>
      </c>
      <c r="Q1498" s="22">
        <v>2.20255</v>
      </c>
      <c r="R1498" s="22">
        <v>4.4000000000000004</v>
      </c>
      <c r="S1498" s="22">
        <v>4.74</v>
      </c>
      <c r="T1498" s="22">
        <v>4.3716200000000001</v>
      </c>
      <c r="U1498" s="24" t="s">
        <v>46115</v>
      </c>
      <c r="V1498" s="24" t="s">
        <v>46116</v>
      </c>
      <c r="W1498" s="25" t="s">
        <v>46117</v>
      </c>
      <c r="X1498">
        <v>1496</v>
      </c>
      <c r="Y1498" s="6" t="s">
        <v>6267</v>
      </c>
      <c r="Z1498" s="6" t="s">
        <v>49942</v>
      </c>
      <c r="AA1498" s="6" t="s">
        <v>90</v>
      </c>
      <c r="AB1498" s="6" t="s">
        <v>6268</v>
      </c>
      <c r="AC1498" s="6" t="s">
        <v>51284</v>
      </c>
      <c r="AD1498" s="6" t="s">
        <v>51285</v>
      </c>
    </row>
    <row r="1499" spans="1:30" x14ac:dyDescent="0.25">
      <c r="A1499" s="26" t="s">
        <v>2097</v>
      </c>
      <c r="B1499" s="24" t="s">
        <v>2098</v>
      </c>
      <c r="C1499" s="22">
        <v>3839.79</v>
      </c>
      <c r="D1499" s="22">
        <v>465.221</v>
      </c>
      <c r="E1499" s="22">
        <v>382.93599999999998</v>
      </c>
      <c r="F1499" s="22">
        <v>0.37</v>
      </c>
      <c r="G1499" s="22">
        <v>453.69198</v>
      </c>
      <c r="H1499" s="22">
        <v>631.38298999999995</v>
      </c>
      <c r="I1499" s="22">
        <v>126.069</v>
      </c>
      <c r="J1499" s="22">
        <v>423.88699000000003</v>
      </c>
      <c r="K1499" s="22">
        <v>1192.125</v>
      </c>
      <c r="L1499" s="22">
        <v>1003.73699</v>
      </c>
      <c r="M1499" s="22">
        <v>0</v>
      </c>
      <c r="N1499" s="22">
        <v>762.40697999999998</v>
      </c>
      <c r="O1499" s="22">
        <v>85.37</v>
      </c>
      <c r="P1499" s="22">
        <v>53.825000000000003</v>
      </c>
      <c r="Q1499" s="22">
        <v>1.16568</v>
      </c>
      <c r="R1499" s="22">
        <v>3.16</v>
      </c>
      <c r="S1499" s="22">
        <v>1.32</v>
      </c>
      <c r="T1499" s="22">
        <v>0.25253999999999999</v>
      </c>
      <c r="U1499" s="24" t="s">
        <v>46118</v>
      </c>
      <c r="V1499" s="24" t="s">
        <v>46119</v>
      </c>
      <c r="W1499" s="25" t="s">
        <v>46120</v>
      </c>
      <c r="X1499">
        <v>1497</v>
      </c>
      <c r="Y1499" s="6" t="s">
        <v>6269</v>
      </c>
      <c r="Z1499" s="6" t="s">
        <v>49261</v>
      </c>
      <c r="AA1499" s="6" t="s">
        <v>90</v>
      </c>
      <c r="AB1499" s="6" t="s">
        <v>6270</v>
      </c>
      <c r="AC1499" s="6" t="s">
        <v>51286</v>
      </c>
      <c r="AD1499" s="6" t="s">
        <v>51285</v>
      </c>
    </row>
    <row r="1500" spans="1:30" x14ac:dyDescent="0.25">
      <c r="A1500" s="26" t="s">
        <v>2099</v>
      </c>
      <c r="B1500" s="24" t="s">
        <v>2100</v>
      </c>
      <c r="C1500" s="22">
        <v>4890</v>
      </c>
      <c r="D1500" s="22">
        <v>-105.227</v>
      </c>
      <c r="E1500" s="22">
        <v>-170.98801</v>
      </c>
      <c r="F1500" s="22">
        <v>0.87</v>
      </c>
      <c r="G1500" s="22">
        <v>234.28700000000001</v>
      </c>
      <c r="H1500" s="22">
        <v>0</v>
      </c>
      <c r="I1500" s="22">
        <v>183.90100000000001</v>
      </c>
      <c r="J1500" s="22">
        <v>988.38702000000001</v>
      </c>
      <c r="K1500" s="22">
        <v>1146.80798</v>
      </c>
      <c r="L1500" s="22">
        <v>0</v>
      </c>
      <c r="M1500" s="22">
        <v>0</v>
      </c>
      <c r="N1500" s="22">
        <v>340.43499000000003</v>
      </c>
      <c r="O1500" s="22">
        <v>4.9400000000000004</v>
      </c>
      <c r="P1500" s="22">
        <v>6.3555900000000003</v>
      </c>
      <c r="Q1500" s="22">
        <v>0</v>
      </c>
      <c r="R1500" s="22">
        <v>1.1599999999999999</v>
      </c>
      <c r="S1500" s="22">
        <v>1.1599999999999999</v>
      </c>
      <c r="T1500" s="22">
        <v>0.92323999999999995</v>
      </c>
      <c r="U1500" s="24" t="s">
        <v>46121</v>
      </c>
      <c r="V1500" s="24" t="s">
        <v>46122</v>
      </c>
      <c r="W1500" s="25" t="s">
        <v>46123</v>
      </c>
      <c r="X1500">
        <v>1498</v>
      </c>
      <c r="Y1500" s="6" t="s">
        <v>6271</v>
      </c>
      <c r="Z1500" s="6" t="s">
        <v>49542</v>
      </c>
      <c r="AA1500" s="6" t="s">
        <v>90</v>
      </c>
      <c r="AB1500" s="6" t="s">
        <v>6272</v>
      </c>
      <c r="AC1500" s="6" t="s">
        <v>51287</v>
      </c>
      <c r="AD1500" s="6" t="s">
        <v>51288</v>
      </c>
    </row>
    <row r="1501" spans="1:30" x14ac:dyDescent="0.25">
      <c r="A1501" s="26" t="s">
        <v>2101</v>
      </c>
      <c r="B1501" s="24" t="s">
        <v>2102</v>
      </c>
      <c r="C1501" s="22">
        <v>6007.38</v>
      </c>
      <c r="D1501" s="22">
        <v>444.33300000000003</v>
      </c>
      <c r="E1501" s="22">
        <v>298.20800000000003</v>
      </c>
      <c r="F1501" s="22">
        <v>1.62</v>
      </c>
      <c r="G1501" s="22">
        <v>280.31297999999998</v>
      </c>
      <c r="H1501" s="22">
        <v>39.069989999999997</v>
      </c>
      <c r="I1501" s="22">
        <v>862.65697999999998</v>
      </c>
      <c r="J1501" s="22">
        <v>1409.23803</v>
      </c>
      <c r="K1501" s="22">
        <v>1387.1540500000001</v>
      </c>
      <c r="L1501" s="22">
        <v>4476.8652300000003</v>
      </c>
      <c r="M1501" s="22">
        <v>0</v>
      </c>
      <c r="N1501" s="22">
        <v>1441.8589999999999</v>
      </c>
      <c r="O1501" s="22">
        <v>7.08</v>
      </c>
      <c r="P1501" s="22">
        <v>77.356999999999999</v>
      </c>
      <c r="Q1501" s="22">
        <v>3.4164400000000001</v>
      </c>
      <c r="R1501" s="22">
        <v>0.83</v>
      </c>
      <c r="S1501" s="22">
        <v>0.96</v>
      </c>
      <c r="T1501" s="22">
        <v>0.75768999999999997</v>
      </c>
      <c r="U1501" s="24" t="s">
        <v>46124</v>
      </c>
      <c r="V1501" s="24" t="s">
        <v>46125</v>
      </c>
      <c r="W1501" s="25" t="s">
        <v>46126</v>
      </c>
      <c r="X1501">
        <v>1499</v>
      </c>
      <c r="Y1501" s="6" t="s">
        <v>6273</v>
      </c>
      <c r="Z1501" s="6" t="s">
        <v>52089</v>
      </c>
      <c r="AA1501" s="6" t="s">
        <v>90</v>
      </c>
      <c r="AB1501" s="6" t="s">
        <v>6274</v>
      </c>
      <c r="AC1501" s="6" t="s">
        <v>51289</v>
      </c>
      <c r="AD1501" s="6" t="s">
        <v>51288</v>
      </c>
    </row>
    <row r="1502" spans="1:30" x14ac:dyDescent="0.25">
      <c r="A1502" s="26" t="s">
        <v>2103</v>
      </c>
      <c r="B1502" s="24" t="s">
        <v>2104</v>
      </c>
      <c r="C1502" s="22">
        <v>4771.97</v>
      </c>
      <c r="D1502" s="22">
        <v>1182.7969900000001</v>
      </c>
      <c r="E1502" s="22">
        <v>813.00701000000004</v>
      </c>
      <c r="F1502" s="22">
        <v>0.68</v>
      </c>
      <c r="G1502" s="22">
        <v>361.62599999999998</v>
      </c>
      <c r="H1502" s="22">
        <v>73.000990000000002</v>
      </c>
      <c r="I1502" s="22">
        <v>5.4759900000000004</v>
      </c>
      <c r="J1502" s="22">
        <v>1942.5689600000001</v>
      </c>
      <c r="K1502" s="22">
        <v>761.13098000000002</v>
      </c>
      <c r="L1502" s="22">
        <v>2083.4089300000001</v>
      </c>
      <c r="M1502" s="22">
        <v>0</v>
      </c>
      <c r="N1502" s="22">
        <v>2079.89599</v>
      </c>
      <c r="O1502" s="22">
        <v>31.36</v>
      </c>
      <c r="P1502" s="22">
        <v>42.006990000000002</v>
      </c>
      <c r="Q1502" s="22">
        <v>0.72436</v>
      </c>
      <c r="R1502" s="22">
        <v>0.59</v>
      </c>
      <c r="S1502" s="22">
        <v>0.35</v>
      </c>
      <c r="T1502" s="22">
        <v>0.16807</v>
      </c>
      <c r="U1502" s="24" t="s">
        <v>46127</v>
      </c>
      <c r="V1502" s="24" t="s">
        <v>46128</v>
      </c>
      <c r="W1502" s="25" t="s">
        <v>46129</v>
      </c>
      <c r="X1502">
        <v>1500</v>
      </c>
      <c r="Y1502" s="6" t="s">
        <v>6275</v>
      </c>
      <c r="Z1502" s="6" t="s">
        <v>49498</v>
      </c>
      <c r="AA1502" s="6" t="s">
        <v>90</v>
      </c>
      <c r="AB1502" s="6" t="s">
        <v>6276</v>
      </c>
      <c r="AC1502" s="6" t="s">
        <v>90</v>
      </c>
      <c r="AD1502" s="6" t="s">
        <v>90</v>
      </c>
    </row>
    <row r="1503" spans="1:30" x14ac:dyDescent="0.25">
      <c r="A1503" s="26" t="s">
        <v>2105</v>
      </c>
      <c r="B1503" s="24" t="s">
        <v>2106</v>
      </c>
      <c r="C1503" s="22">
        <v>179388.41</v>
      </c>
      <c r="D1503" s="22">
        <v>20332.95117</v>
      </c>
      <c r="E1503" s="22">
        <v>5970.1411099999996</v>
      </c>
      <c r="F1503" s="22">
        <v>1.26</v>
      </c>
      <c r="G1503" s="22">
        <v>0</v>
      </c>
      <c r="H1503" s="22">
        <v>0</v>
      </c>
      <c r="I1503" s="22">
        <v>0</v>
      </c>
      <c r="J1503" s="22">
        <v>7930.9741199999999</v>
      </c>
      <c r="K1503" s="22">
        <v>9266.4726499999997</v>
      </c>
      <c r="L1503" s="22">
        <v>14353.08007</v>
      </c>
      <c r="M1503" s="22">
        <v>0</v>
      </c>
      <c r="N1503" s="22">
        <v>20777.400389999999</v>
      </c>
      <c r="O1503" s="22">
        <v>49.1</v>
      </c>
      <c r="P1503" s="22">
        <v>39.139989999999997</v>
      </c>
      <c r="Q1503" s="22">
        <v>0.64310999999999996</v>
      </c>
      <c r="R1503" s="22">
        <v>1.26</v>
      </c>
      <c r="S1503" s="22">
        <v>1.17</v>
      </c>
      <c r="T1503" s="22">
        <v>1.16839</v>
      </c>
      <c r="U1503" s="24" t="s">
        <v>46130</v>
      </c>
      <c r="V1503" s="24" t="s">
        <v>46131</v>
      </c>
      <c r="W1503" s="25" t="s">
        <v>46132</v>
      </c>
      <c r="X1503">
        <v>1501</v>
      </c>
      <c r="Y1503" s="6" t="s">
        <v>6277</v>
      </c>
      <c r="Z1503" s="6" t="s">
        <v>49154</v>
      </c>
      <c r="AA1503" s="6" t="s">
        <v>49150</v>
      </c>
      <c r="AB1503" s="6" t="s">
        <v>6278</v>
      </c>
      <c r="AC1503" s="6" t="s">
        <v>51290</v>
      </c>
      <c r="AD1503" s="6" t="s">
        <v>51291</v>
      </c>
    </row>
    <row r="1504" spans="1:30" x14ac:dyDescent="0.25">
      <c r="A1504" s="26" t="s">
        <v>2107</v>
      </c>
      <c r="B1504" s="24" t="s">
        <v>2108</v>
      </c>
      <c r="C1504" s="22">
        <v>49241.03</v>
      </c>
      <c r="D1504" s="22">
        <v>8644.4111300000004</v>
      </c>
      <c r="E1504" s="22">
        <v>6253.0961900000002</v>
      </c>
      <c r="F1504" s="22">
        <v>0.65</v>
      </c>
      <c r="G1504" s="22">
        <v>4732.0078100000001</v>
      </c>
      <c r="H1504" s="22">
        <v>1055.84301</v>
      </c>
      <c r="I1504" s="22">
        <v>16212.490229999999</v>
      </c>
      <c r="J1504" s="22">
        <v>11004.389639999999</v>
      </c>
      <c r="K1504" s="22">
        <v>11047.780269999999</v>
      </c>
      <c r="L1504" s="22">
        <v>48248.160150000003</v>
      </c>
      <c r="M1504" s="22">
        <v>0</v>
      </c>
      <c r="N1504" s="22">
        <v>35631.078119999998</v>
      </c>
      <c r="O1504" s="22">
        <v>48.46</v>
      </c>
      <c r="P1504" s="22">
        <v>57.520989999999998</v>
      </c>
      <c r="Q1504" s="22">
        <v>1.3541000000000001</v>
      </c>
      <c r="R1504" s="22">
        <v>1</v>
      </c>
      <c r="S1504" s="22">
        <v>0.91</v>
      </c>
      <c r="T1504" s="22">
        <v>0.47798000000000002</v>
      </c>
      <c r="U1504" s="24" t="s">
        <v>46133</v>
      </c>
      <c r="V1504" s="24" t="s">
        <v>46134</v>
      </c>
      <c r="W1504" s="25" t="s">
        <v>46135</v>
      </c>
      <c r="X1504">
        <v>1502</v>
      </c>
      <c r="Y1504" s="6" t="s">
        <v>6279</v>
      </c>
      <c r="Z1504" s="6" t="s">
        <v>52529</v>
      </c>
      <c r="AA1504" s="6" t="s">
        <v>52439</v>
      </c>
      <c r="AB1504" s="6" t="s">
        <v>6280</v>
      </c>
      <c r="AC1504" s="6" t="s">
        <v>42274</v>
      </c>
      <c r="AD1504" s="6" t="s">
        <v>51292</v>
      </c>
    </row>
    <row r="1505" spans="1:30" x14ac:dyDescent="0.25">
      <c r="A1505" s="26" t="s">
        <v>41389</v>
      </c>
      <c r="B1505" s="24" t="s">
        <v>41390</v>
      </c>
      <c r="C1505" s="22">
        <v>40180.839999999997</v>
      </c>
      <c r="D1505" s="22">
        <v>12441</v>
      </c>
      <c r="E1505" s="22">
        <v>9995</v>
      </c>
      <c r="F1505" s="22">
        <v>1.19</v>
      </c>
      <c r="G1505" s="22">
        <v>4684</v>
      </c>
      <c r="H1505" s="22">
        <v>6598</v>
      </c>
      <c r="I1505" s="22">
        <v>2828</v>
      </c>
      <c r="J1505" s="22">
        <v>10494</v>
      </c>
      <c r="K1505" s="22">
        <v>19936</v>
      </c>
      <c r="L1505" s="22">
        <v>12945</v>
      </c>
      <c r="M1505" s="22">
        <v>0</v>
      </c>
      <c r="N1505" s="22">
        <v>34024</v>
      </c>
      <c r="O1505" s="22">
        <v>12.72</v>
      </c>
      <c r="P1505" s="22">
        <v>27.561</v>
      </c>
      <c r="Q1505" s="22">
        <v>0.38046000000000002</v>
      </c>
      <c r="R1505" s="22">
        <v>1.9</v>
      </c>
      <c r="S1505" s="22">
        <v>1.27</v>
      </c>
      <c r="T1505" s="22">
        <v>0.82465999999999995</v>
      </c>
      <c r="U1505" s="24" t="s">
        <v>46136</v>
      </c>
      <c r="V1505" s="24" t="s">
        <v>46137</v>
      </c>
      <c r="W1505" s="25" t="s">
        <v>46138</v>
      </c>
      <c r="X1505">
        <v>1503</v>
      </c>
      <c r="Y1505" s="6" t="s">
        <v>6281</v>
      </c>
      <c r="Z1505" s="6" t="s">
        <v>50525</v>
      </c>
      <c r="AA1505" s="6" t="s">
        <v>90</v>
      </c>
      <c r="AB1505" s="6" t="s">
        <v>6282</v>
      </c>
      <c r="AC1505" s="6" t="s">
        <v>51293</v>
      </c>
      <c r="AD1505" s="6" t="s">
        <v>51294</v>
      </c>
    </row>
    <row r="1506" spans="1:30" x14ac:dyDescent="0.25">
      <c r="A1506" s="26" t="s">
        <v>41391</v>
      </c>
      <c r="B1506" s="24" t="s">
        <v>41392</v>
      </c>
      <c r="C1506" s="22">
        <v>2289.62</v>
      </c>
      <c r="D1506" s="22">
        <v>192.26400000000001</v>
      </c>
      <c r="E1506" s="22">
        <v>110.41799</v>
      </c>
      <c r="F1506" s="22">
        <v>0.9</v>
      </c>
      <c r="G1506" s="22">
        <v>310.03600999999998</v>
      </c>
      <c r="H1506" s="22">
        <v>0</v>
      </c>
      <c r="I1506" s="22">
        <v>0</v>
      </c>
      <c r="J1506" s="22">
        <v>25.905000000000001</v>
      </c>
      <c r="K1506" s="22">
        <v>329.32699000000002</v>
      </c>
      <c r="L1506" s="22">
        <v>1147.51098</v>
      </c>
      <c r="M1506" s="22">
        <v>0</v>
      </c>
      <c r="N1506" s="22">
        <v>1280.08105</v>
      </c>
      <c r="O1506" s="22">
        <v>29.48</v>
      </c>
      <c r="P1506" s="22">
        <v>48.101999999999997</v>
      </c>
      <c r="Q1506" s="22">
        <v>0.91942000000000002</v>
      </c>
      <c r="R1506" s="22">
        <v>12.71</v>
      </c>
      <c r="S1506" s="22">
        <v>12.71</v>
      </c>
      <c r="T1506" s="22">
        <v>0.74468000000000001</v>
      </c>
      <c r="U1506" s="24" t="s">
        <v>46139</v>
      </c>
      <c r="V1506" s="24" t="s">
        <v>46140</v>
      </c>
      <c r="W1506" s="25" t="s">
        <v>46141</v>
      </c>
      <c r="X1506">
        <v>1504</v>
      </c>
      <c r="Y1506" s="6" t="s">
        <v>6283</v>
      </c>
      <c r="Z1506" s="6" t="s">
        <v>49410</v>
      </c>
      <c r="AA1506" s="6" t="s">
        <v>49406</v>
      </c>
      <c r="AB1506" s="6" t="s">
        <v>6284</v>
      </c>
      <c r="AC1506" s="6" t="s">
        <v>51295</v>
      </c>
      <c r="AD1506" s="6" t="s">
        <v>51296</v>
      </c>
    </row>
    <row r="1507" spans="1:30" x14ac:dyDescent="0.25">
      <c r="A1507" s="26" t="s">
        <v>41393</v>
      </c>
      <c r="B1507" s="24" t="s">
        <v>41394</v>
      </c>
      <c r="C1507" s="22">
        <v>2399.88</v>
      </c>
      <c r="D1507" s="22">
        <v>298.13900000000001</v>
      </c>
      <c r="E1507" s="22">
        <v>255.43499</v>
      </c>
      <c r="F1507" s="22">
        <v>-0.13</v>
      </c>
      <c r="G1507" s="22">
        <v>642.83801000000005</v>
      </c>
      <c r="H1507" s="22">
        <v>365.51900999999998</v>
      </c>
      <c r="I1507" s="22">
        <v>21.892990000000001</v>
      </c>
      <c r="J1507" s="22">
        <v>475.71499</v>
      </c>
      <c r="K1507" s="22">
        <v>1467.71594</v>
      </c>
      <c r="L1507" s="22">
        <v>0.40400000000000003</v>
      </c>
      <c r="M1507" s="22">
        <v>0</v>
      </c>
      <c r="N1507" s="22">
        <v>1306.46801</v>
      </c>
      <c r="U1507" s="24" t="s">
        <v>46142</v>
      </c>
      <c r="V1507" s="24" t="s">
        <v>46143</v>
      </c>
      <c r="W1507" s="25" t="s">
        <v>46144</v>
      </c>
      <c r="X1507">
        <v>1505</v>
      </c>
      <c r="Y1507" s="6" t="s">
        <v>6285</v>
      </c>
      <c r="Z1507" s="6" t="s">
        <v>50553</v>
      </c>
      <c r="AA1507" s="6" t="s">
        <v>50448</v>
      </c>
      <c r="AB1507" s="6" t="s">
        <v>6286</v>
      </c>
      <c r="AC1507" s="6" t="s">
        <v>51297</v>
      </c>
      <c r="AD1507" s="6" t="s">
        <v>51296</v>
      </c>
    </row>
    <row r="1508" spans="1:30" x14ac:dyDescent="0.25">
      <c r="A1508" s="26" t="s">
        <v>41395</v>
      </c>
      <c r="B1508" s="24" t="s">
        <v>41396</v>
      </c>
      <c r="C1508" s="22">
        <v>12792</v>
      </c>
      <c r="D1508" s="22">
        <v>4432.3017499999996</v>
      </c>
      <c r="E1508" s="22">
        <v>3500.1140099999998</v>
      </c>
      <c r="F1508" s="22">
        <v>1.63</v>
      </c>
      <c r="G1508" s="22">
        <v>2504.34692</v>
      </c>
      <c r="H1508" s="22">
        <v>3135.6540500000001</v>
      </c>
      <c r="I1508" s="22">
        <v>968.83196999999996</v>
      </c>
      <c r="J1508" s="22">
        <v>4469.0507799999996</v>
      </c>
      <c r="K1508" s="22">
        <v>9304.9628900000007</v>
      </c>
      <c r="L1508" s="22">
        <v>2717.4270000000001</v>
      </c>
      <c r="M1508" s="22">
        <v>0</v>
      </c>
      <c r="N1508" s="22">
        <v>11254.110350000001</v>
      </c>
      <c r="O1508" s="22">
        <v>5.49</v>
      </c>
      <c r="P1508" s="22">
        <v>19.45</v>
      </c>
      <c r="Q1508" s="22">
        <v>0.24146000000000001</v>
      </c>
      <c r="R1508" s="22">
        <v>2.08</v>
      </c>
      <c r="S1508" s="22">
        <v>1.38</v>
      </c>
      <c r="T1508" s="22">
        <v>0.82006999999999997</v>
      </c>
      <c r="U1508" s="24" t="s">
        <v>46145</v>
      </c>
      <c r="V1508" s="24" t="s">
        <v>46146</v>
      </c>
      <c r="W1508" s="25" t="s">
        <v>46147</v>
      </c>
      <c r="X1508">
        <v>1506</v>
      </c>
      <c r="Y1508" s="6" t="s">
        <v>6287</v>
      </c>
      <c r="Z1508" s="6" t="s">
        <v>49673</v>
      </c>
      <c r="AA1508" s="6" t="s">
        <v>49679</v>
      </c>
      <c r="AB1508" s="6" t="s">
        <v>6288</v>
      </c>
      <c r="AC1508" s="6" t="s">
        <v>51298</v>
      </c>
      <c r="AD1508" s="6" t="s">
        <v>51299</v>
      </c>
    </row>
    <row r="1509" spans="1:30" x14ac:dyDescent="0.25">
      <c r="A1509" s="26" t="s">
        <v>2109</v>
      </c>
      <c r="B1509" s="24" t="s">
        <v>2110</v>
      </c>
      <c r="C1509" s="22">
        <v>11057.7</v>
      </c>
      <c r="D1509" s="22">
        <v>2138.8000400000001</v>
      </c>
      <c r="E1509" s="22">
        <v>1318</v>
      </c>
      <c r="F1509" s="22">
        <v>0.48</v>
      </c>
      <c r="G1509" s="22">
        <v>1170</v>
      </c>
      <c r="H1509" s="22">
        <v>751.90002000000004</v>
      </c>
      <c r="I1509" s="22">
        <v>1485.90002</v>
      </c>
      <c r="J1509" s="22">
        <v>4660.5</v>
      </c>
      <c r="K1509" s="22">
        <v>2584.3000400000001</v>
      </c>
      <c r="L1509" s="22">
        <v>9523.5995999999996</v>
      </c>
      <c r="M1509" s="22">
        <v>1546.5</v>
      </c>
      <c r="N1509" s="22">
        <v>6355.2997999999998</v>
      </c>
      <c r="O1509" s="22">
        <v>15.63</v>
      </c>
      <c r="P1509" s="22">
        <v>56.187989999999999</v>
      </c>
      <c r="Q1509" s="22">
        <v>1.58965</v>
      </c>
      <c r="R1509" s="22">
        <v>0.6</v>
      </c>
      <c r="S1509" s="22">
        <v>0.39</v>
      </c>
      <c r="T1509" s="22">
        <v>0.14213000000000001</v>
      </c>
      <c r="U1509" s="24" t="s">
        <v>46148</v>
      </c>
      <c r="V1509" s="24" t="s">
        <v>46149</v>
      </c>
      <c r="W1509" s="25" t="s">
        <v>46150</v>
      </c>
      <c r="X1509">
        <v>1507</v>
      </c>
      <c r="Y1509" s="6" t="s">
        <v>6289</v>
      </c>
      <c r="Z1509" s="6" t="s">
        <v>49390</v>
      </c>
      <c r="AA1509" s="6" t="s">
        <v>49392</v>
      </c>
      <c r="AB1509" s="6" t="s">
        <v>6290</v>
      </c>
      <c r="AC1509" s="6" t="s">
        <v>51300</v>
      </c>
      <c r="AD1509" s="6" t="s">
        <v>51299</v>
      </c>
    </row>
    <row r="1510" spans="1:30" x14ac:dyDescent="0.25">
      <c r="A1510" s="26" t="s">
        <v>2111</v>
      </c>
      <c r="B1510" s="24" t="s">
        <v>2112</v>
      </c>
      <c r="C1510" s="22">
        <v>13715.25</v>
      </c>
      <c r="D1510" s="22">
        <v>534.78197999999998</v>
      </c>
      <c r="E1510" s="22">
        <v>345.33199999999999</v>
      </c>
      <c r="F1510" s="22">
        <v>0.87</v>
      </c>
      <c r="G1510" s="22">
        <v>518.51702</v>
      </c>
      <c r="H1510" s="22">
        <v>0</v>
      </c>
      <c r="I1510" s="22">
        <v>1826.7230199999999</v>
      </c>
      <c r="J1510" s="22">
        <v>1141.21704</v>
      </c>
      <c r="K1510" s="22">
        <v>2417.1330499999999</v>
      </c>
      <c r="L1510" s="22">
        <v>455.38198</v>
      </c>
      <c r="M1510" s="22">
        <v>0</v>
      </c>
      <c r="N1510" s="22">
        <v>3055.4230899999998</v>
      </c>
      <c r="O1510" s="22">
        <v>49.18</v>
      </c>
      <c r="P1510" s="22">
        <v>12.712999999999999</v>
      </c>
      <c r="Q1510" s="22">
        <v>0.14563999999999999</v>
      </c>
      <c r="R1510" s="22">
        <v>2.11</v>
      </c>
      <c r="S1510" s="22">
        <v>2.12</v>
      </c>
      <c r="T1510" s="22">
        <v>1.66367</v>
      </c>
      <c r="U1510" s="24" t="s">
        <v>46151</v>
      </c>
      <c r="V1510" s="24" t="s">
        <v>46152</v>
      </c>
      <c r="W1510" s="25" t="s">
        <v>46153</v>
      </c>
      <c r="X1510">
        <v>1508</v>
      </c>
      <c r="Y1510" s="6" t="s">
        <v>6291</v>
      </c>
      <c r="Z1510" s="6" t="s">
        <v>51310</v>
      </c>
      <c r="AA1510" s="6" t="s">
        <v>51482</v>
      </c>
      <c r="AB1510" s="6" t="s">
        <v>6292</v>
      </c>
      <c r="AC1510" s="6" t="s">
        <v>51301</v>
      </c>
      <c r="AD1510" s="6" t="s">
        <v>51302</v>
      </c>
    </row>
    <row r="1511" spans="1:30" x14ac:dyDescent="0.25">
      <c r="A1511" s="26" t="s">
        <v>41397</v>
      </c>
      <c r="B1511" s="24" t="s">
        <v>41398</v>
      </c>
      <c r="C1511" s="22">
        <v>4003.32</v>
      </c>
      <c r="D1511" s="22">
        <v>761.80400999999995</v>
      </c>
      <c r="E1511" s="22">
        <v>540.57701999999995</v>
      </c>
      <c r="F1511" s="22">
        <v>0.56000000000000005</v>
      </c>
      <c r="G1511" s="22">
        <v>806.08196999999996</v>
      </c>
      <c r="H1511" s="22">
        <v>2126.6550200000001</v>
      </c>
      <c r="I1511" s="22">
        <v>439.47298999999998</v>
      </c>
      <c r="J1511" s="22">
        <v>2793.8969699999998</v>
      </c>
      <c r="K1511" s="22">
        <v>6356.5038999999997</v>
      </c>
      <c r="L1511" s="22">
        <v>825.16399999999999</v>
      </c>
      <c r="M1511" s="22">
        <v>0</v>
      </c>
      <c r="N1511" s="22">
        <v>5339.7070299999996</v>
      </c>
      <c r="O1511" s="22">
        <v>11.47</v>
      </c>
      <c r="P1511" s="22">
        <v>14.66499</v>
      </c>
      <c r="Q1511" s="22">
        <v>0.17183999999999999</v>
      </c>
      <c r="R1511" s="22">
        <v>2.2999999999999998</v>
      </c>
      <c r="U1511" s="24" t="s">
        <v>46154</v>
      </c>
      <c r="V1511" s="24" t="s">
        <v>46154</v>
      </c>
      <c r="W1511" s="25" t="s">
        <v>46155</v>
      </c>
      <c r="X1511">
        <v>1509</v>
      </c>
      <c r="Y1511" s="6" t="s">
        <v>6293</v>
      </c>
      <c r="Z1511" s="6" t="s">
        <v>50480</v>
      </c>
      <c r="AA1511" s="6" t="s">
        <v>49178</v>
      </c>
      <c r="AB1511" s="6" t="s">
        <v>6294</v>
      </c>
      <c r="AC1511" s="6" t="s">
        <v>51303</v>
      </c>
      <c r="AD1511" s="6" t="s">
        <v>51302</v>
      </c>
    </row>
    <row r="1512" spans="1:30" x14ac:dyDescent="0.25">
      <c r="A1512" s="26" t="s">
        <v>2113</v>
      </c>
      <c r="B1512" s="24" t="s">
        <v>2113</v>
      </c>
      <c r="C1512" s="22">
        <v>12801.28</v>
      </c>
      <c r="D1512" s="22">
        <v>-1457.7979800000001</v>
      </c>
      <c r="E1512" s="22">
        <v>-2036.8819599999999</v>
      </c>
      <c r="F1512" s="22">
        <v>1.92</v>
      </c>
      <c r="G1512" s="22">
        <v>942.28497000000004</v>
      </c>
      <c r="H1512" s="22">
        <v>1187.63903</v>
      </c>
      <c r="I1512" s="22">
        <v>30.824999999999999</v>
      </c>
      <c r="J1512" s="22">
        <v>6647.9257799999996</v>
      </c>
      <c r="K1512" s="22">
        <v>8575.9081999999999</v>
      </c>
      <c r="L1512" s="22">
        <v>1578.2919899999999</v>
      </c>
      <c r="M1512" s="22">
        <v>0</v>
      </c>
      <c r="N1512" s="22">
        <v>3492.6550200000001</v>
      </c>
      <c r="O1512" s="22">
        <v>2.09</v>
      </c>
      <c r="P1512" s="22">
        <v>37.482999999999997</v>
      </c>
      <c r="Q1512" s="22">
        <v>0.45188</v>
      </c>
      <c r="R1512" s="22">
        <v>1.29</v>
      </c>
      <c r="S1512" s="22">
        <v>1.1100000000000001</v>
      </c>
      <c r="T1512" s="22">
        <v>0.96962000000000004</v>
      </c>
      <c r="U1512" s="24" t="s">
        <v>46156</v>
      </c>
      <c r="V1512" s="24" t="s">
        <v>46157</v>
      </c>
      <c r="W1512" s="25" t="s">
        <v>46158</v>
      </c>
      <c r="X1512">
        <v>1510</v>
      </c>
      <c r="Y1512" s="6" t="s">
        <v>6295</v>
      </c>
      <c r="Z1512" s="6" t="s">
        <v>48663</v>
      </c>
      <c r="AA1512" s="6" t="s">
        <v>90</v>
      </c>
      <c r="AB1512" s="6" t="s">
        <v>6296</v>
      </c>
      <c r="AC1512" s="6" t="s">
        <v>51304</v>
      </c>
      <c r="AD1512" s="6" t="s">
        <v>51305</v>
      </c>
    </row>
    <row r="1513" spans="1:30" x14ac:dyDescent="0.25">
      <c r="A1513" s="26" t="s">
        <v>41399</v>
      </c>
      <c r="B1513" s="24" t="s">
        <v>41400</v>
      </c>
      <c r="C1513" s="22">
        <v>30720.91</v>
      </c>
      <c r="D1513" s="22">
        <v>2507.3269</v>
      </c>
      <c r="E1513" s="22">
        <v>1573.50305</v>
      </c>
      <c r="F1513" s="22">
        <v>1.19</v>
      </c>
      <c r="G1513" s="22">
        <v>5251.6757799999996</v>
      </c>
      <c r="H1513" s="22">
        <v>4070.6110800000001</v>
      </c>
      <c r="I1513" s="22">
        <v>4934.1782199999998</v>
      </c>
      <c r="J1513" s="22">
        <v>8441.2314399999996</v>
      </c>
      <c r="K1513" s="22">
        <v>11590.70996</v>
      </c>
      <c r="L1513" s="22">
        <v>2867.0280699999998</v>
      </c>
      <c r="M1513" s="22">
        <v>0</v>
      </c>
      <c r="N1513" s="22">
        <v>11728.5</v>
      </c>
      <c r="O1513" s="22">
        <v>4.3499999999999996</v>
      </c>
      <c r="P1513" s="22">
        <v>24.864000000000001</v>
      </c>
      <c r="Q1513" s="22">
        <v>0.33090999999999998</v>
      </c>
      <c r="R1513" s="22">
        <v>1.58</v>
      </c>
      <c r="U1513" s="24" t="s">
        <v>46159</v>
      </c>
      <c r="V1513" s="24" t="s">
        <v>46160</v>
      </c>
      <c r="W1513" s="25" t="s">
        <v>46161</v>
      </c>
      <c r="X1513">
        <v>1511</v>
      </c>
      <c r="Y1513" s="6" t="s">
        <v>6297</v>
      </c>
      <c r="Z1513" s="6" t="s">
        <v>51366</v>
      </c>
      <c r="AA1513" s="6" t="s">
        <v>50424</v>
      </c>
      <c r="AB1513" s="6" t="s">
        <v>6298</v>
      </c>
      <c r="AC1513" s="6" t="s">
        <v>51306</v>
      </c>
      <c r="AD1513" s="6" t="s">
        <v>51305</v>
      </c>
    </row>
    <row r="1514" spans="1:30" x14ac:dyDescent="0.25">
      <c r="A1514" s="26" t="s">
        <v>2114</v>
      </c>
      <c r="B1514" s="24" t="s">
        <v>2115</v>
      </c>
      <c r="C1514" s="22">
        <v>4755.1400000000003</v>
      </c>
      <c r="D1514" s="22">
        <v>558.01898000000006</v>
      </c>
      <c r="E1514" s="22">
        <v>428.76997999999998</v>
      </c>
      <c r="F1514" s="22">
        <v>0.65</v>
      </c>
      <c r="G1514" s="22">
        <v>202.91799</v>
      </c>
      <c r="H1514" s="22">
        <v>293.96798000000001</v>
      </c>
      <c r="I1514" s="22">
        <v>2.3479999999999999</v>
      </c>
      <c r="J1514" s="22">
        <v>1104.1529499999999</v>
      </c>
      <c r="K1514" s="22">
        <v>756.08696999999995</v>
      </c>
      <c r="L1514" s="22">
        <v>2485.40209</v>
      </c>
      <c r="M1514" s="22">
        <v>0</v>
      </c>
      <c r="N1514" s="22">
        <v>1817.2099599999999</v>
      </c>
      <c r="O1514" s="22">
        <v>20.65</v>
      </c>
      <c r="P1514" s="22">
        <v>56.906999999999996</v>
      </c>
      <c r="Q1514" s="22">
        <v>1.32054</v>
      </c>
      <c r="R1514" s="22">
        <v>0.87</v>
      </c>
      <c r="S1514" s="22">
        <v>0.42</v>
      </c>
      <c r="T1514" s="22">
        <v>0.23474999999999999</v>
      </c>
      <c r="U1514" s="24" t="s">
        <v>46162</v>
      </c>
      <c r="V1514" s="24" t="s">
        <v>46163</v>
      </c>
      <c r="W1514" s="25" t="s">
        <v>46164</v>
      </c>
      <c r="X1514">
        <v>1512</v>
      </c>
      <c r="Y1514" s="6" t="s">
        <v>6299</v>
      </c>
      <c r="Z1514" s="6" t="s">
        <v>51972</v>
      </c>
      <c r="AA1514" s="6" t="s">
        <v>90</v>
      </c>
      <c r="AB1514" s="6" t="s">
        <v>6300</v>
      </c>
      <c r="AC1514" s="6" t="s">
        <v>51307</v>
      </c>
      <c r="AD1514" s="6" t="s">
        <v>51308</v>
      </c>
    </row>
    <row r="1515" spans="1:30" x14ac:dyDescent="0.25">
      <c r="A1515" s="26" t="s">
        <v>2116</v>
      </c>
      <c r="B1515" s="24" t="s">
        <v>2117</v>
      </c>
      <c r="C1515" s="22">
        <v>161691.22</v>
      </c>
      <c r="D1515" s="22">
        <v>7696</v>
      </c>
      <c r="E1515" s="22">
        <v>6856</v>
      </c>
      <c r="F1515" s="22">
        <v>1.1100000000000001</v>
      </c>
      <c r="G1515" s="22">
        <v>4667</v>
      </c>
      <c r="H1515" s="22">
        <v>8420</v>
      </c>
      <c r="I1515" s="22">
        <v>570</v>
      </c>
      <c r="J1515" s="22">
        <v>10730</v>
      </c>
      <c r="K1515" s="22">
        <v>28213</v>
      </c>
      <c r="L1515" s="22">
        <v>8920</v>
      </c>
      <c r="M1515" s="22">
        <v>0</v>
      </c>
      <c r="N1515" s="22">
        <v>15281</v>
      </c>
      <c r="O1515" s="22">
        <v>9.4499999999999993</v>
      </c>
      <c r="P1515" s="22">
        <v>38.049990000000001</v>
      </c>
      <c r="Q1515" s="22">
        <v>0.61419999999999997</v>
      </c>
      <c r="R1515" s="22">
        <v>2.73</v>
      </c>
      <c r="U1515" s="24" t="s">
        <v>46165</v>
      </c>
      <c r="V1515" s="24" t="s">
        <v>46166</v>
      </c>
      <c r="W1515" s="25" t="s">
        <v>46167</v>
      </c>
      <c r="X1515">
        <v>1513</v>
      </c>
      <c r="Y1515" s="6" t="s">
        <v>6301</v>
      </c>
      <c r="Z1515" s="6" t="s">
        <v>51702</v>
      </c>
      <c r="AA1515" s="6" t="s">
        <v>90</v>
      </c>
      <c r="AB1515" s="6" t="s">
        <v>6302</v>
      </c>
      <c r="AC1515" s="6" t="s">
        <v>51309</v>
      </c>
      <c r="AD1515" s="6" t="s">
        <v>51308</v>
      </c>
    </row>
    <row r="1516" spans="1:30" x14ac:dyDescent="0.25">
      <c r="A1516" s="26" t="s">
        <v>2118</v>
      </c>
      <c r="B1516" s="24" t="s">
        <v>2119</v>
      </c>
      <c r="C1516" s="22">
        <v>9670.19</v>
      </c>
      <c r="D1516" s="22">
        <v>1874.91796</v>
      </c>
      <c r="E1516" s="22">
        <v>1771.9909600000001</v>
      </c>
      <c r="F1516" s="22">
        <v>1.37</v>
      </c>
      <c r="G1516" s="22">
        <v>3022.2241199999999</v>
      </c>
      <c r="H1516" s="22">
        <v>0</v>
      </c>
      <c r="I1516" s="22">
        <v>16.678999999999998</v>
      </c>
      <c r="J1516" s="22">
        <v>987.39300000000003</v>
      </c>
      <c r="K1516" s="22">
        <v>4598.9379799999997</v>
      </c>
      <c r="L1516" s="22">
        <v>67256.757809999996</v>
      </c>
      <c r="M1516" s="22">
        <v>1536.5689600000001</v>
      </c>
      <c r="N1516" s="22">
        <v>9832.8603500000008</v>
      </c>
      <c r="O1516" s="22">
        <v>21</v>
      </c>
      <c r="P1516" s="22">
        <v>42.509990000000002</v>
      </c>
      <c r="Q1516" s="22">
        <v>0.84897</v>
      </c>
      <c r="R1516" s="22">
        <v>0.08</v>
      </c>
      <c r="S1516" s="22">
        <v>4.66</v>
      </c>
      <c r="T1516" s="22">
        <v>1.59684</v>
      </c>
      <c r="U1516" s="24" t="s">
        <v>46168</v>
      </c>
      <c r="V1516" s="24" t="s">
        <v>46169</v>
      </c>
      <c r="W1516" s="25" t="s">
        <v>46170</v>
      </c>
      <c r="X1516">
        <v>1514</v>
      </c>
      <c r="Y1516" s="6" t="s">
        <v>6303</v>
      </c>
      <c r="Z1516" s="6" t="s">
        <v>49444</v>
      </c>
      <c r="AA1516" s="6" t="s">
        <v>49456</v>
      </c>
      <c r="AB1516" s="6" t="s">
        <v>6304</v>
      </c>
      <c r="AC1516" s="6" t="s">
        <v>51310</v>
      </c>
      <c r="AD1516" s="6" t="s">
        <v>51311</v>
      </c>
    </row>
    <row r="1517" spans="1:30" x14ac:dyDescent="0.25">
      <c r="A1517" s="26" t="s">
        <v>41401</v>
      </c>
      <c r="B1517" s="24" t="s">
        <v>41402</v>
      </c>
      <c r="C1517" s="22">
        <v>2111.98</v>
      </c>
      <c r="D1517" s="22">
        <v>428.90499</v>
      </c>
      <c r="E1517" s="22">
        <v>409.46798000000001</v>
      </c>
      <c r="F1517" s="22">
        <v>1.25</v>
      </c>
      <c r="G1517" s="22">
        <v>105.411</v>
      </c>
      <c r="H1517" s="22">
        <v>0</v>
      </c>
      <c r="I1517" s="22">
        <v>3.6339999999999999</v>
      </c>
      <c r="J1517" s="22">
        <v>297.44699000000003</v>
      </c>
      <c r="K1517" s="22">
        <v>149.83699999999999</v>
      </c>
      <c r="L1517" s="22">
        <v>396.05099000000001</v>
      </c>
      <c r="M1517" s="22">
        <v>0</v>
      </c>
      <c r="N1517" s="22">
        <v>1613.72705</v>
      </c>
      <c r="O1517" s="22">
        <v>20.49</v>
      </c>
      <c r="P1517" s="22">
        <v>18.849</v>
      </c>
      <c r="Q1517" s="22">
        <v>0.23227</v>
      </c>
      <c r="R1517" s="22">
        <v>0.66</v>
      </c>
      <c r="S1517" s="22">
        <v>0.5</v>
      </c>
      <c r="T1517" s="22">
        <v>0.14935000000000001</v>
      </c>
      <c r="U1517" s="24" t="s">
        <v>46171</v>
      </c>
      <c r="V1517" s="24" t="s">
        <v>46172</v>
      </c>
      <c r="W1517" s="25" t="s">
        <v>46173</v>
      </c>
      <c r="X1517">
        <v>1515</v>
      </c>
      <c r="Y1517" s="6" t="s">
        <v>6305</v>
      </c>
      <c r="Z1517" s="6" t="s">
        <v>48693</v>
      </c>
      <c r="AA1517" s="6" t="s">
        <v>90</v>
      </c>
      <c r="AB1517" s="6" t="s">
        <v>6306</v>
      </c>
      <c r="AC1517" s="6" t="s">
        <v>43124</v>
      </c>
      <c r="AD1517" s="6" t="s">
        <v>51312</v>
      </c>
    </row>
    <row r="1518" spans="1:30" x14ac:dyDescent="0.25">
      <c r="A1518" s="26" t="s">
        <v>2120</v>
      </c>
      <c r="B1518" s="24" t="s">
        <v>2121</v>
      </c>
      <c r="C1518" s="22">
        <v>10984.81</v>
      </c>
      <c r="D1518" s="22">
        <v>10079.14941</v>
      </c>
      <c r="E1518" s="22">
        <v>9624.61132</v>
      </c>
      <c r="F1518" s="22">
        <v>0.65</v>
      </c>
      <c r="G1518" s="22">
        <v>8873.8876899999996</v>
      </c>
      <c r="H1518" s="22">
        <v>0</v>
      </c>
      <c r="I1518" s="22">
        <v>0</v>
      </c>
      <c r="J1518" s="22">
        <v>174569.5</v>
      </c>
      <c r="K1518" s="22">
        <v>206060</v>
      </c>
      <c r="L1518" s="22">
        <v>155083.09375</v>
      </c>
      <c r="M1518" s="22">
        <v>0</v>
      </c>
      <c r="N1518" s="22">
        <v>23858.650389999999</v>
      </c>
      <c r="O1518" s="22">
        <v>7.91</v>
      </c>
      <c r="P1518" s="22">
        <v>86.666989999999998</v>
      </c>
      <c r="Q1518" s="22">
        <v>6.50007</v>
      </c>
      <c r="R1518" s="22">
        <v>1.18</v>
      </c>
      <c r="U1518" s="24" t="s">
        <v>46174</v>
      </c>
      <c r="V1518" s="24" t="s">
        <v>46175</v>
      </c>
      <c r="W1518" s="25" t="s">
        <v>46176</v>
      </c>
      <c r="X1518">
        <v>1516</v>
      </c>
      <c r="Y1518" s="6" t="s">
        <v>6307</v>
      </c>
      <c r="Z1518" s="6" t="s">
        <v>49083</v>
      </c>
      <c r="AA1518" s="6" t="s">
        <v>49105</v>
      </c>
      <c r="AB1518" s="6" t="s">
        <v>6308</v>
      </c>
      <c r="AC1518" s="6" t="s">
        <v>51313</v>
      </c>
      <c r="AD1518" s="6" t="s">
        <v>51314</v>
      </c>
    </row>
    <row r="1519" spans="1:30" x14ac:dyDescent="0.25">
      <c r="A1519" s="26" t="s">
        <v>41403</v>
      </c>
      <c r="B1519" s="24" t="s">
        <v>41404</v>
      </c>
      <c r="C1519" s="22">
        <v>5995.36</v>
      </c>
      <c r="D1519" s="22">
        <v>573.65002000000004</v>
      </c>
      <c r="E1519" s="22">
        <v>482.67401000000001</v>
      </c>
      <c r="F1519" s="22">
        <v>0.27</v>
      </c>
      <c r="G1519" s="22">
        <v>736.58196999999996</v>
      </c>
      <c r="H1519" s="22">
        <v>464.358</v>
      </c>
      <c r="I1519" s="22">
        <v>104.842</v>
      </c>
      <c r="J1519" s="22">
        <v>587.14202</v>
      </c>
      <c r="K1519" s="22">
        <v>1559.9830300000001</v>
      </c>
      <c r="L1519" s="22">
        <v>10.52</v>
      </c>
      <c r="M1519" s="22">
        <v>0</v>
      </c>
      <c r="N1519" s="22">
        <v>1851.2800199999999</v>
      </c>
      <c r="U1519" s="24" t="s">
        <v>46177</v>
      </c>
      <c r="V1519" s="24" t="s">
        <v>46178</v>
      </c>
      <c r="W1519" s="25" t="s">
        <v>46179</v>
      </c>
      <c r="X1519">
        <v>1517</v>
      </c>
      <c r="Y1519" s="6" t="s">
        <v>6309</v>
      </c>
      <c r="Z1519" s="6" t="s">
        <v>51272</v>
      </c>
      <c r="AA1519" s="6" t="s">
        <v>52384</v>
      </c>
      <c r="AB1519" s="6" t="s">
        <v>6310</v>
      </c>
      <c r="AC1519" s="6" t="s">
        <v>51315</v>
      </c>
      <c r="AD1519" s="6" t="s">
        <v>51316</v>
      </c>
    </row>
    <row r="1520" spans="1:30" x14ac:dyDescent="0.25">
      <c r="A1520" s="26" t="s">
        <v>41405</v>
      </c>
      <c r="B1520" s="24" t="s">
        <v>41406</v>
      </c>
      <c r="C1520" s="22">
        <v>10249.280000000001</v>
      </c>
      <c r="D1520" s="22">
        <v>5327.4990200000002</v>
      </c>
      <c r="E1520" s="22">
        <v>5150.0341699999999</v>
      </c>
      <c r="F1520" s="22">
        <v>0.94</v>
      </c>
      <c r="G1520" s="22">
        <v>1128.6769999999999</v>
      </c>
      <c r="H1520" s="22">
        <v>0</v>
      </c>
      <c r="I1520" s="22">
        <v>1335.7199700000001</v>
      </c>
      <c r="J1520" s="22">
        <v>2711.6650300000001</v>
      </c>
      <c r="K1520" s="22">
        <v>64542.839840000001</v>
      </c>
      <c r="L1520" s="22">
        <v>11425.20019</v>
      </c>
      <c r="M1520" s="22">
        <v>0</v>
      </c>
      <c r="N1520" s="22">
        <v>41311.480459999999</v>
      </c>
      <c r="U1520" s="24" t="s">
        <v>46180</v>
      </c>
      <c r="V1520" s="24" t="s">
        <v>46181</v>
      </c>
      <c r="W1520" s="25" t="s">
        <v>46182</v>
      </c>
      <c r="X1520">
        <v>1518</v>
      </c>
      <c r="Y1520" s="6" t="s">
        <v>6311</v>
      </c>
      <c r="Z1520" s="6" t="s">
        <v>51347</v>
      </c>
      <c r="AA1520" s="6" t="s">
        <v>90</v>
      </c>
      <c r="AB1520" s="6" t="s">
        <v>6312</v>
      </c>
      <c r="AC1520" s="6" t="s">
        <v>51317</v>
      </c>
      <c r="AD1520" s="6" t="s">
        <v>51318</v>
      </c>
    </row>
    <row r="1521" spans="1:30" x14ac:dyDescent="0.25">
      <c r="A1521" s="26" t="s">
        <v>2122</v>
      </c>
      <c r="B1521" s="24" t="s">
        <v>2123</v>
      </c>
      <c r="C1521" s="22">
        <v>3590.94</v>
      </c>
      <c r="D1521" s="22">
        <v>1115.84997</v>
      </c>
      <c r="E1521" s="22">
        <v>939.60198000000003</v>
      </c>
      <c r="F1521" s="22">
        <v>0.82</v>
      </c>
      <c r="G1521" s="22">
        <v>15438.740229999999</v>
      </c>
      <c r="H1521" s="22">
        <v>0</v>
      </c>
      <c r="I1521" s="22">
        <v>240.40298999999999</v>
      </c>
      <c r="J1521" s="22">
        <v>384.36599000000001</v>
      </c>
      <c r="K1521" s="22">
        <v>18908.269530000001</v>
      </c>
      <c r="L1521" s="22">
        <v>14637.20019</v>
      </c>
      <c r="M1521" s="22">
        <v>0</v>
      </c>
      <c r="N1521" s="22">
        <v>3199.90209</v>
      </c>
      <c r="O1521" s="22">
        <v>86.43</v>
      </c>
      <c r="P1521" s="22">
        <v>80.653989999999993</v>
      </c>
      <c r="Q1521" s="22">
        <v>4.1691099999999999</v>
      </c>
      <c r="R1521" s="22">
        <v>55.87</v>
      </c>
      <c r="S1521" s="22">
        <v>49.19</v>
      </c>
      <c r="T1521" s="22">
        <v>9.0266199999999994</v>
      </c>
      <c r="U1521" s="24" t="s">
        <v>46183</v>
      </c>
      <c r="V1521" s="24" t="s">
        <v>42905</v>
      </c>
      <c r="W1521" s="25" t="s">
        <v>46184</v>
      </c>
      <c r="X1521">
        <v>1519</v>
      </c>
      <c r="Y1521" s="6" t="s">
        <v>6313</v>
      </c>
      <c r="Z1521" s="6" t="s">
        <v>48629</v>
      </c>
      <c r="AA1521" s="6" t="s">
        <v>48613</v>
      </c>
      <c r="AB1521" s="6" t="s">
        <v>6314</v>
      </c>
      <c r="AC1521" s="6" t="s">
        <v>51319</v>
      </c>
      <c r="AD1521" s="6" t="s">
        <v>51320</v>
      </c>
    </row>
    <row r="1522" spans="1:30" x14ac:dyDescent="0.25">
      <c r="A1522" s="26" t="s">
        <v>2124</v>
      </c>
      <c r="B1522" s="24" t="s">
        <v>2125</v>
      </c>
      <c r="C1522" s="22">
        <v>7796.97</v>
      </c>
      <c r="D1522" s="22">
        <v>715.23199</v>
      </c>
      <c r="E1522" s="22">
        <v>482.68599999999998</v>
      </c>
      <c r="F1522" s="22">
        <v>0.9</v>
      </c>
      <c r="G1522" s="22">
        <v>31.40699</v>
      </c>
      <c r="H1522" s="22">
        <v>0</v>
      </c>
      <c r="I1522" s="22">
        <v>0</v>
      </c>
      <c r="J1522" s="22">
        <v>23.826000000000001</v>
      </c>
      <c r="K1522" s="22">
        <v>38.185000000000002</v>
      </c>
      <c r="L1522" s="22">
        <v>3916.05395</v>
      </c>
      <c r="M1522" s="22">
        <v>0</v>
      </c>
      <c r="N1522" s="22">
        <v>4123.5019499999999</v>
      </c>
      <c r="O1522" s="22">
        <v>22.71</v>
      </c>
      <c r="P1522" s="22">
        <v>48.917990000000003</v>
      </c>
      <c r="Q1522" s="22">
        <v>0.95764000000000005</v>
      </c>
      <c r="R1522" s="22">
        <v>0.62</v>
      </c>
      <c r="S1522" s="22">
        <v>1.6</v>
      </c>
      <c r="T1522" s="22">
        <v>0.28447</v>
      </c>
      <c r="U1522" s="24" t="s">
        <v>46185</v>
      </c>
      <c r="V1522" s="24" t="s">
        <v>46186</v>
      </c>
      <c r="W1522" s="25" t="s">
        <v>46187</v>
      </c>
      <c r="X1522">
        <v>1520</v>
      </c>
      <c r="Y1522" s="6" t="s">
        <v>6315</v>
      </c>
      <c r="Z1522" s="6" t="s">
        <v>49293</v>
      </c>
      <c r="AA1522" s="6" t="s">
        <v>50125</v>
      </c>
      <c r="AB1522" s="6" t="s">
        <v>6316</v>
      </c>
      <c r="AC1522" s="6" t="s">
        <v>51321</v>
      </c>
      <c r="AD1522" s="6" t="s">
        <v>51320</v>
      </c>
    </row>
    <row r="1523" spans="1:30" x14ac:dyDescent="0.25">
      <c r="A1523" s="26" t="s">
        <v>2126</v>
      </c>
      <c r="B1523" s="24" t="s">
        <v>2127</v>
      </c>
      <c r="C1523" s="22">
        <v>67660.97</v>
      </c>
      <c r="D1523" s="22">
        <v>7684</v>
      </c>
      <c r="E1523" s="22">
        <v>6342</v>
      </c>
      <c r="F1523" s="22">
        <v>0.51</v>
      </c>
      <c r="G1523" s="22">
        <v>7494</v>
      </c>
      <c r="H1523" s="22">
        <v>978</v>
      </c>
      <c r="I1523" s="22">
        <v>17900</v>
      </c>
      <c r="J1523" s="22">
        <v>11587</v>
      </c>
      <c r="K1523" s="22">
        <v>12488</v>
      </c>
      <c r="L1523" s="22">
        <v>11805</v>
      </c>
      <c r="M1523" s="22">
        <v>0</v>
      </c>
      <c r="N1523" s="22">
        <v>15312</v>
      </c>
      <c r="O1523" s="22">
        <v>99.67</v>
      </c>
      <c r="P1523" s="22">
        <v>47.637</v>
      </c>
      <c r="Q1523" s="22">
        <v>0.90974999999999995</v>
      </c>
      <c r="R1523" s="22">
        <v>1.22</v>
      </c>
      <c r="S1523" s="22">
        <v>0.99</v>
      </c>
      <c r="T1523" s="22">
        <v>0.34659000000000001</v>
      </c>
      <c r="U1523" s="24" t="s">
        <v>46188</v>
      </c>
      <c r="V1523" s="24" t="s">
        <v>46189</v>
      </c>
      <c r="W1523" s="25" t="s">
        <v>46190</v>
      </c>
      <c r="X1523">
        <v>1521</v>
      </c>
      <c r="Y1523" s="6" t="s">
        <v>6317</v>
      </c>
      <c r="Z1523" s="6" t="s">
        <v>49178</v>
      </c>
      <c r="AA1523" s="6" t="s">
        <v>90</v>
      </c>
      <c r="AB1523" s="6" t="s">
        <v>6318</v>
      </c>
      <c r="AC1523" s="6" t="s">
        <v>51322</v>
      </c>
      <c r="AD1523" s="6" t="s">
        <v>51323</v>
      </c>
    </row>
    <row r="1524" spans="1:30" x14ac:dyDescent="0.25">
      <c r="A1524" s="26" t="s">
        <v>41407</v>
      </c>
      <c r="B1524" s="24" t="s">
        <v>41408</v>
      </c>
      <c r="C1524" s="22">
        <v>2652.25</v>
      </c>
      <c r="D1524" s="22">
        <v>1110.7910099999999</v>
      </c>
      <c r="E1524" s="22">
        <v>856.66899999999998</v>
      </c>
      <c r="F1524" s="22">
        <v>1.97</v>
      </c>
      <c r="G1524" s="22">
        <v>271.67401000000001</v>
      </c>
      <c r="H1524" s="22">
        <v>0</v>
      </c>
      <c r="I1524" s="22">
        <v>0</v>
      </c>
      <c r="J1524" s="22">
        <v>344.97197999999997</v>
      </c>
      <c r="K1524" s="22">
        <v>320.48498000000001</v>
      </c>
      <c r="L1524" s="22">
        <v>1525.4129600000001</v>
      </c>
      <c r="M1524" s="22">
        <v>0</v>
      </c>
      <c r="N1524" s="22">
        <v>745.26</v>
      </c>
      <c r="O1524" s="22">
        <v>12.28</v>
      </c>
      <c r="P1524" s="22">
        <v>62.636000000000003</v>
      </c>
      <c r="Q1524" s="22">
        <v>1.6763699999999999</v>
      </c>
      <c r="R1524" s="22">
        <v>1.1499999999999999</v>
      </c>
      <c r="S1524" s="22">
        <v>0.93</v>
      </c>
      <c r="T1524" s="22">
        <v>0.14149</v>
      </c>
      <c r="U1524" s="24" t="s">
        <v>46191</v>
      </c>
      <c r="V1524" s="24" t="s">
        <v>46192</v>
      </c>
      <c r="W1524" s="25" t="s">
        <v>46193</v>
      </c>
      <c r="X1524">
        <v>1522</v>
      </c>
      <c r="Y1524" s="6" t="s">
        <v>6319</v>
      </c>
      <c r="Z1524" s="6" t="s">
        <v>50784</v>
      </c>
      <c r="AA1524" s="6" t="s">
        <v>50831</v>
      </c>
      <c r="AB1524" s="6" t="s">
        <v>6320</v>
      </c>
      <c r="AC1524" s="6" t="s">
        <v>51324</v>
      </c>
      <c r="AD1524" s="6" t="s">
        <v>51323</v>
      </c>
    </row>
    <row r="1525" spans="1:30" x14ac:dyDescent="0.25">
      <c r="A1525" s="26" t="s">
        <v>2128</v>
      </c>
      <c r="B1525" s="24" t="s">
        <v>2129</v>
      </c>
      <c r="C1525" s="22">
        <v>22754.48</v>
      </c>
      <c r="D1525" s="22">
        <v>3706.5649400000002</v>
      </c>
      <c r="E1525" s="22">
        <v>2505.4609300000002</v>
      </c>
      <c r="F1525" s="22">
        <v>0.97</v>
      </c>
      <c r="G1525" s="22">
        <v>6830.4887600000002</v>
      </c>
      <c r="H1525" s="22">
        <v>3440.0039000000002</v>
      </c>
      <c r="I1525" s="22">
        <v>7301.4482399999997</v>
      </c>
      <c r="J1525" s="22">
        <v>13458.690420000001</v>
      </c>
      <c r="K1525" s="22">
        <v>21352.259760000001</v>
      </c>
      <c r="L1525" s="22">
        <v>4476.7470700000003</v>
      </c>
      <c r="M1525" s="22">
        <v>0</v>
      </c>
      <c r="N1525" s="22">
        <v>22574.429680000001</v>
      </c>
      <c r="O1525" s="22">
        <v>4.07</v>
      </c>
      <c r="P1525" s="22">
        <v>14.769</v>
      </c>
      <c r="Q1525" s="22">
        <v>0.17327999999999999</v>
      </c>
      <c r="R1525" s="22">
        <v>1.55</v>
      </c>
      <c r="S1525" s="22">
        <v>1.33</v>
      </c>
      <c r="T1525" s="22">
        <v>0.82338999999999996</v>
      </c>
      <c r="U1525" s="24" t="s">
        <v>46194</v>
      </c>
      <c r="V1525" s="24" t="s">
        <v>46195</v>
      </c>
      <c r="W1525" s="25" t="s">
        <v>46196</v>
      </c>
      <c r="X1525">
        <v>1523</v>
      </c>
      <c r="Y1525" s="6" t="s">
        <v>6321</v>
      </c>
      <c r="Z1525" s="6" t="s">
        <v>52311</v>
      </c>
      <c r="AA1525" s="6" t="s">
        <v>51756</v>
      </c>
      <c r="AB1525" s="6" t="s">
        <v>6322</v>
      </c>
      <c r="AC1525" s="6" t="s">
        <v>51325</v>
      </c>
      <c r="AD1525" s="6" t="s">
        <v>51326</v>
      </c>
    </row>
    <row r="1526" spans="1:30" x14ac:dyDescent="0.25">
      <c r="A1526" s="26" t="s">
        <v>41409</v>
      </c>
      <c r="B1526" s="24" t="s">
        <v>41410</v>
      </c>
      <c r="C1526" s="22">
        <v>3079.28</v>
      </c>
      <c r="D1526" s="22">
        <v>501.61898000000002</v>
      </c>
      <c r="E1526" s="22">
        <v>408.26997999999998</v>
      </c>
      <c r="F1526" s="22">
        <v>0.74</v>
      </c>
      <c r="G1526" s="22">
        <v>281.10100999999997</v>
      </c>
      <c r="H1526" s="22">
        <v>481.60100999999997</v>
      </c>
      <c r="I1526" s="22">
        <v>4803.5732399999997</v>
      </c>
      <c r="J1526" s="22">
        <v>991.22698000000003</v>
      </c>
      <c r="K1526" s="22">
        <v>1175.0799500000001</v>
      </c>
      <c r="L1526" s="22">
        <v>2257.1269499999999</v>
      </c>
      <c r="M1526" s="22">
        <v>0</v>
      </c>
      <c r="N1526" s="22">
        <v>2745.8920800000001</v>
      </c>
      <c r="O1526" s="22">
        <v>16.29</v>
      </c>
      <c r="P1526" s="22">
        <v>44.716990000000003</v>
      </c>
      <c r="Q1526" s="22">
        <v>0.80884999999999996</v>
      </c>
      <c r="R1526" s="22">
        <v>1.21</v>
      </c>
      <c r="S1526" s="22">
        <v>0.7</v>
      </c>
      <c r="T1526" s="22">
        <v>0.41602</v>
      </c>
      <c r="U1526" s="24" t="s">
        <v>46197</v>
      </c>
      <c r="V1526" s="24" t="s">
        <v>46198</v>
      </c>
      <c r="W1526" s="25" t="s">
        <v>46199</v>
      </c>
      <c r="X1526">
        <v>1524</v>
      </c>
      <c r="Y1526" s="6" t="s">
        <v>6323</v>
      </c>
      <c r="Z1526" s="6" t="s">
        <v>52520</v>
      </c>
      <c r="AA1526" s="6" t="s">
        <v>52495</v>
      </c>
      <c r="AB1526" s="6" t="s">
        <v>6324</v>
      </c>
      <c r="AC1526" s="6" t="s">
        <v>51327</v>
      </c>
      <c r="AD1526" s="6" t="s">
        <v>51328</v>
      </c>
    </row>
    <row r="1527" spans="1:30" x14ac:dyDescent="0.25">
      <c r="A1527" s="26" t="s">
        <v>2130</v>
      </c>
      <c r="B1527" s="24" t="s">
        <v>2130</v>
      </c>
      <c r="C1527" s="22">
        <v>6098.8</v>
      </c>
      <c r="D1527" s="22">
        <v>617</v>
      </c>
      <c r="E1527" s="22">
        <v>316</v>
      </c>
      <c r="F1527" s="22">
        <v>1.89</v>
      </c>
      <c r="G1527" s="22">
        <v>1739</v>
      </c>
      <c r="H1527" s="22">
        <v>1813</v>
      </c>
      <c r="I1527" s="22">
        <v>1995</v>
      </c>
      <c r="J1527" s="22">
        <v>2437</v>
      </c>
      <c r="K1527" s="22">
        <v>5493</v>
      </c>
      <c r="L1527" s="22">
        <v>1717</v>
      </c>
      <c r="M1527" s="22">
        <v>0</v>
      </c>
      <c r="N1527" s="22">
        <v>5134</v>
      </c>
      <c r="O1527" s="22">
        <v>13.48</v>
      </c>
      <c r="P1527" s="22">
        <v>24.462990000000001</v>
      </c>
      <c r="Q1527" s="22">
        <v>0.32385000000000003</v>
      </c>
      <c r="R1527" s="22">
        <v>2.35</v>
      </c>
      <c r="S1527" s="22">
        <v>1.51</v>
      </c>
      <c r="T1527" s="22">
        <v>0.79647000000000001</v>
      </c>
      <c r="U1527" s="24" t="s">
        <v>46200</v>
      </c>
      <c r="V1527" s="24" t="s">
        <v>46201</v>
      </c>
      <c r="W1527" s="25" t="s">
        <v>46202</v>
      </c>
      <c r="X1527">
        <v>1525</v>
      </c>
      <c r="Y1527" s="6" t="s">
        <v>6325</v>
      </c>
      <c r="Z1527" s="6" t="s">
        <v>49184</v>
      </c>
      <c r="AA1527" s="6" t="s">
        <v>49182</v>
      </c>
      <c r="AB1527" s="6" t="s">
        <v>6326</v>
      </c>
      <c r="AC1527" s="6" t="s">
        <v>51329</v>
      </c>
      <c r="AD1527" s="6" t="s">
        <v>51330</v>
      </c>
    </row>
    <row r="1528" spans="1:30" x14ac:dyDescent="0.25">
      <c r="A1528" s="26" t="s">
        <v>41411</v>
      </c>
      <c r="B1528" s="24" t="s">
        <v>41412</v>
      </c>
      <c r="C1528" s="22">
        <v>2086.2399999999998</v>
      </c>
      <c r="D1528" s="22">
        <v>140.97499999999999</v>
      </c>
      <c r="E1528" s="22">
        <v>-18.614999999999998</v>
      </c>
      <c r="F1528" s="22">
        <v>2.09</v>
      </c>
      <c r="G1528" s="22">
        <v>236.83199999999999</v>
      </c>
      <c r="H1528" s="22">
        <v>0</v>
      </c>
      <c r="I1528" s="22">
        <v>175.66200000000001</v>
      </c>
      <c r="J1528" s="22">
        <v>541.94597999999996</v>
      </c>
      <c r="K1528" s="22">
        <v>948.38896999999997</v>
      </c>
      <c r="L1528" s="22">
        <v>5194.7548800000004</v>
      </c>
      <c r="M1528" s="22">
        <v>0</v>
      </c>
      <c r="N1528" s="22">
        <v>1721.7130099999999</v>
      </c>
      <c r="O1528" s="22">
        <v>15.2</v>
      </c>
      <c r="P1528" s="22">
        <v>76.649000000000001</v>
      </c>
      <c r="Q1528" s="22">
        <v>3.1808700000000001</v>
      </c>
      <c r="R1528" s="22">
        <v>1.57</v>
      </c>
      <c r="S1528" s="22">
        <v>1.75</v>
      </c>
      <c r="T1528" s="22">
        <v>1.3129599999999999</v>
      </c>
      <c r="U1528" s="24" t="s">
        <v>46203</v>
      </c>
      <c r="V1528" s="24" t="s">
        <v>46204</v>
      </c>
      <c r="W1528" s="25" t="s">
        <v>46205</v>
      </c>
      <c r="X1528">
        <v>1526</v>
      </c>
      <c r="Y1528" s="6" t="s">
        <v>6327</v>
      </c>
      <c r="Z1528" s="6" t="s">
        <v>50530</v>
      </c>
      <c r="AA1528" s="6" t="s">
        <v>50533</v>
      </c>
      <c r="AB1528" s="6" t="s">
        <v>6328</v>
      </c>
      <c r="AC1528" s="6" t="s">
        <v>51331</v>
      </c>
      <c r="AD1528" s="6" t="s">
        <v>51332</v>
      </c>
    </row>
    <row r="1529" spans="1:30" x14ac:dyDescent="0.25">
      <c r="A1529" s="26" t="s">
        <v>2131</v>
      </c>
      <c r="B1529" s="24" t="s">
        <v>2132</v>
      </c>
      <c r="C1529" s="22">
        <v>5858.87</v>
      </c>
      <c r="D1529" s="22">
        <v>140.31700000000001</v>
      </c>
      <c r="E1529" s="22">
        <v>87.158990000000003</v>
      </c>
      <c r="F1529" s="22">
        <v>1.29</v>
      </c>
      <c r="G1529" s="22">
        <v>139.20500000000001</v>
      </c>
      <c r="H1529" s="22">
        <v>167.99699000000001</v>
      </c>
      <c r="I1529" s="22">
        <v>654.66301999999996</v>
      </c>
      <c r="J1529" s="22">
        <v>164.52199999999999</v>
      </c>
      <c r="K1529" s="22">
        <v>420.51900999999998</v>
      </c>
      <c r="L1529" s="22">
        <v>430.66198000000003</v>
      </c>
      <c r="M1529" s="22">
        <v>0</v>
      </c>
      <c r="N1529" s="22">
        <v>577.58599000000004</v>
      </c>
      <c r="O1529" s="22">
        <v>16.7</v>
      </c>
      <c r="P1529" s="22">
        <v>41.171999999999997</v>
      </c>
      <c r="Q1529" s="22">
        <v>0.69986999999999999</v>
      </c>
      <c r="R1529" s="22">
        <v>2.84</v>
      </c>
      <c r="S1529" s="22">
        <v>1.53</v>
      </c>
      <c r="T1529" s="22">
        <v>0.68876000000000004</v>
      </c>
      <c r="U1529" s="24" t="s">
        <v>46206</v>
      </c>
      <c r="V1529" s="24" t="s">
        <v>46207</v>
      </c>
      <c r="W1529" s="25" t="s">
        <v>46208</v>
      </c>
      <c r="X1529">
        <v>1527</v>
      </c>
      <c r="Y1529" s="6" t="s">
        <v>6329</v>
      </c>
      <c r="Z1529" s="6" t="s">
        <v>48926</v>
      </c>
      <c r="AA1529" s="6" t="s">
        <v>90</v>
      </c>
      <c r="AB1529" s="6" t="s">
        <v>6330</v>
      </c>
      <c r="AC1529" s="6" t="s">
        <v>51333</v>
      </c>
      <c r="AD1529" s="6" t="s">
        <v>51334</v>
      </c>
    </row>
    <row r="1530" spans="1:30" x14ac:dyDescent="0.25">
      <c r="A1530" s="26" t="s">
        <v>2133</v>
      </c>
      <c r="B1530" s="24" t="s">
        <v>2134</v>
      </c>
      <c r="C1530" s="22">
        <v>113424.1</v>
      </c>
      <c r="D1530" s="22">
        <v>1217</v>
      </c>
      <c r="E1530" s="22">
        <v>426</v>
      </c>
      <c r="F1530" s="22">
        <v>1.03</v>
      </c>
      <c r="G1530" s="22">
        <v>1725</v>
      </c>
      <c r="H1530" s="22">
        <v>0</v>
      </c>
      <c r="I1530" s="22">
        <v>1056</v>
      </c>
      <c r="J1530" s="22">
        <v>6005</v>
      </c>
      <c r="K1530" s="22">
        <v>6654</v>
      </c>
      <c r="L1530" s="22">
        <v>1486</v>
      </c>
      <c r="M1530" s="22">
        <v>0</v>
      </c>
      <c r="N1530" s="22">
        <v>5032</v>
      </c>
      <c r="O1530" s="22">
        <v>27.45</v>
      </c>
      <c r="P1530" s="22">
        <v>20.971</v>
      </c>
      <c r="Q1530" s="22">
        <v>0.26534999999999997</v>
      </c>
      <c r="R1530" s="22">
        <v>1.17</v>
      </c>
      <c r="S1530" s="22">
        <v>1.1100000000000001</v>
      </c>
      <c r="T1530" s="22">
        <v>0.82081000000000004</v>
      </c>
      <c r="U1530" s="24" t="s">
        <v>45232</v>
      </c>
      <c r="V1530" s="24" t="s">
        <v>46209</v>
      </c>
      <c r="W1530" s="25" t="s">
        <v>46210</v>
      </c>
      <c r="X1530">
        <v>1528</v>
      </c>
      <c r="Y1530" s="6" t="s">
        <v>6331</v>
      </c>
      <c r="Z1530" s="6" t="s">
        <v>51347</v>
      </c>
      <c r="AA1530" s="6" t="s">
        <v>50713</v>
      </c>
      <c r="AB1530" s="6" t="s">
        <v>6332</v>
      </c>
      <c r="AC1530" s="6" t="s">
        <v>51335</v>
      </c>
      <c r="AD1530" s="6" t="s">
        <v>51336</v>
      </c>
    </row>
    <row r="1531" spans="1:30" x14ac:dyDescent="0.25">
      <c r="A1531" s="26" t="s">
        <v>41413</v>
      </c>
      <c r="B1531" s="24" t="s">
        <v>41414</v>
      </c>
      <c r="C1531" s="22">
        <v>11096.09</v>
      </c>
      <c r="D1531" s="22">
        <v>9405.93066</v>
      </c>
      <c r="E1531" s="22">
        <v>8575.8222600000008</v>
      </c>
      <c r="F1531" s="22">
        <v>1.45</v>
      </c>
      <c r="G1531" s="22">
        <v>2906.4890099999998</v>
      </c>
      <c r="H1531" s="22">
        <v>465.96499</v>
      </c>
      <c r="I1531" s="22">
        <v>192.845</v>
      </c>
      <c r="J1531" s="22">
        <v>4684.0610299999998</v>
      </c>
      <c r="K1531" s="22">
        <v>6249.3969699999998</v>
      </c>
      <c r="L1531" s="22">
        <v>5094.8808499999996</v>
      </c>
      <c r="M1531" s="22">
        <v>0</v>
      </c>
      <c r="N1531" s="22">
        <v>14372.690420000001</v>
      </c>
      <c r="O1531" s="22">
        <v>6.8</v>
      </c>
      <c r="P1531" s="22">
        <v>20.030999999999999</v>
      </c>
      <c r="Q1531" s="22">
        <v>0.25047999999999998</v>
      </c>
      <c r="R1531" s="22">
        <v>1.5</v>
      </c>
      <c r="U1531" s="24" t="s">
        <v>46211</v>
      </c>
      <c r="V1531" s="24" t="s">
        <v>46212</v>
      </c>
      <c r="W1531" s="25" t="s">
        <v>46213</v>
      </c>
      <c r="X1531">
        <v>1529</v>
      </c>
      <c r="Y1531" s="6" t="s">
        <v>6333</v>
      </c>
      <c r="Z1531" s="6" t="s">
        <v>50566</v>
      </c>
      <c r="AA1531" s="6" t="s">
        <v>51490</v>
      </c>
      <c r="AB1531" s="6" t="s">
        <v>6334</v>
      </c>
      <c r="AC1531" s="6" t="s">
        <v>51337</v>
      </c>
      <c r="AD1531" s="6" t="s">
        <v>51338</v>
      </c>
    </row>
    <row r="1532" spans="1:30" x14ac:dyDescent="0.25">
      <c r="A1532" s="26" t="s">
        <v>41415</v>
      </c>
      <c r="B1532" s="24" t="s">
        <v>41416</v>
      </c>
      <c r="C1532" s="22">
        <v>2235</v>
      </c>
      <c r="D1532" s="22">
        <v>232.19999000000001</v>
      </c>
      <c r="E1532" s="22">
        <v>63.9</v>
      </c>
      <c r="F1532" s="22">
        <v>1.44</v>
      </c>
      <c r="G1532" s="22">
        <v>137.1</v>
      </c>
      <c r="H1532" s="22">
        <v>151.89999</v>
      </c>
      <c r="I1532" s="22">
        <v>1663.59997</v>
      </c>
      <c r="J1532" s="22">
        <v>211.5</v>
      </c>
      <c r="K1532" s="22">
        <v>684.20001000000002</v>
      </c>
      <c r="L1532" s="22">
        <v>775.09996999999998</v>
      </c>
      <c r="M1532" s="22">
        <v>0</v>
      </c>
      <c r="N1532" s="22">
        <v>1395.09997</v>
      </c>
      <c r="O1532" s="22">
        <v>68.739999999999995</v>
      </c>
      <c r="P1532" s="22">
        <v>35.478000000000002</v>
      </c>
      <c r="Q1532" s="22">
        <v>0.53737999999999997</v>
      </c>
      <c r="R1532" s="22">
        <v>3.58</v>
      </c>
      <c r="S1532" s="22">
        <v>2.52</v>
      </c>
      <c r="T1532" s="22">
        <v>1.8685499999999999</v>
      </c>
      <c r="U1532" s="24" t="s">
        <v>46214</v>
      </c>
      <c r="V1532" s="24" t="s">
        <v>46215</v>
      </c>
      <c r="W1532" s="25" t="s">
        <v>46216</v>
      </c>
      <c r="X1532">
        <v>1530</v>
      </c>
      <c r="Y1532" s="6" t="s">
        <v>6335</v>
      </c>
      <c r="Z1532" s="6" t="s">
        <v>50941</v>
      </c>
      <c r="AA1532" s="6" t="s">
        <v>90</v>
      </c>
      <c r="AB1532" s="6" t="s">
        <v>6336</v>
      </c>
      <c r="AC1532" s="6" t="s">
        <v>51339</v>
      </c>
      <c r="AD1532" s="6" t="s">
        <v>51340</v>
      </c>
    </row>
    <row r="1533" spans="1:30" x14ac:dyDescent="0.25">
      <c r="A1533" s="26" t="s">
        <v>41417</v>
      </c>
      <c r="B1533" s="24" t="s">
        <v>41418</v>
      </c>
      <c r="C1533" s="22">
        <v>20204.21</v>
      </c>
      <c r="D1533" s="22">
        <v>10443.608389999999</v>
      </c>
      <c r="E1533" s="22">
        <v>7501.1699200000003</v>
      </c>
      <c r="F1533" s="22">
        <v>0.97</v>
      </c>
      <c r="G1533" s="22">
        <v>0</v>
      </c>
      <c r="H1533" s="22">
        <v>15633.639639999999</v>
      </c>
      <c r="I1533" s="22">
        <v>1710.91796</v>
      </c>
      <c r="J1533" s="22">
        <v>17965.810539999999</v>
      </c>
      <c r="K1533" s="22">
        <v>31280.429680000001</v>
      </c>
      <c r="L1533" s="22">
        <v>20553.119139999999</v>
      </c>
      <c r="M1533" s="22">
        <v>0</v>
      </c>
      <c r="N1533" s="22">
        <v>34683.371090000001</v>
      </c>
      <c r="O1533" s="22">
        <v>11.27</v>
      </c>
      <c r="P1533" s="22">
        <v>32.658999999999999</v>
      </c>
      <c r="Q1533" s="22">
        <v>0.48498000000000002</v>
      </c>
      <c r="R1533" s="22">
        <v>1.77</v>
      </c>
      <c r="U1533" s="24" t="s">
        <v>46217</v>
      </c>
      <c r="V1533" s="24" t="s">
        <v>46217</v>
      </c>
      <c r="W1533" s="25" t="s">
        <v>46218</v>
      </c>
      <c r="X1533">
        <v>1531</v>
      </c>
      <c r="Y1533" s="6" t="s">
        <v>6337</v>
      </c>
      <c r="Z1533" s="6" t="s">
        <v>49885</v>
      </c>
      <c r="AA1533" s="6" t="s">
        <v>49887</v>
      </c>
      <c r="AB1533" s="6" t="s">
        <v>6338</v>
      </c>
      <c r="AC1533" s="6" t="s">
        <v>51341</v>
      </c>
      <c r="AD1533" s="6" t="s">
        <v>51342</v>
      </c>
    </row>
    <row r="1534" spans="1:30" x14ac:dyDescent="0.25">
      <c r="A1534" s="26" t="s">
        <v>41419</v>
      </c>
      <c r="B1534" s="24" t="s">
        <v>41420</v>
      </c>
      <c r="C1534" s="22">
        <v>3123.28</v>
      </c>
      <c r="D1534" s="22">
        <v>785.13098000000002</v>
      </c>
      <c r="E1534" s="22">
        <v>281.76501000000002</v>
      </c>
      <c r="F1534" s="22">
        <v>0.82</v>
      </c>
      <c r="G1534" s="22">
        <v>1912.72595</v>
      </c>
      <c r="H1534" s="22">
        <v>1750.9499499999999</v>
      </c>
      <c r="I1534" s="22">
        <v>391.48399999999998</v>
      </c>
      <c r="J1534" s="22">
        <v>2643.3269</v>
      </c>
      <c r="K1534" s="22">
        <v>5071.9228499999999</v>
      </c>
      <c r="L1534" s="22">
        <v>1910.6879799999999</v>
      </c>
      <c r="M1534" s="22">
        <v>0</v>
      </c>
      <c r="N1534" s="22">
        <v>5673.3940400000001</v>
      </c>
      <c r="U1534" s="24" t="s">
        <v>46219</v>
      </c>
      <c r="V1534" s="24" t="s">
        <v>46219</v>
      </c>
      <c r="W1534" s="25" t="s">
        <v>46220</v>
      </c>
      <c r="X1534">
        <v>1532</v>
      </c>
      <c r="Y1534" s="6" t="s">
        <v>6339</v>
      </c>
      <c r="Z1534" s="6" t="s">
        <v>50180</v>
      </c>
      <c r="AA1534" s="6" t="s">
        <v>49951</v>
      </c>
      <c r="AB1534" s="6" t="s">
        <v>6340</v>
      </c>
      <c r="AC1534" s="6" t="s">
        <v>51343</v>
      </c>
      <c r="AD1534" s="6" t="s">
        <v>51344</v>
      </c>
    </row>
    <row r="1535" spans="1:30" x14ac:dyDescent="0.25">
      <c r="A1535" s="26" t="s">
        <v>41421</v>
      </c>
      <c r="B1535" s="24" t="s">
        <v>41422</v>
      </c>
      <c r="C1535" s="22">
        <v>71206.05</v>
      </c>
      <c r="D1535" s="22">
        <v>19339</v>
      </c>
      <c r="E1535" s="22">
        <v>19055</v>
      </c>
      <c r="F1535" s="22">
        <v>0.52</v>
      </c>
      <c r="G1535" s="22">
        <v>1230</v>
      </c>
      <c r="H1535" s="22">
        <v>571</v>
      </c>
      <c r="I1535" s="22">
        <v>4422</v>
      </c>
      <c r="J1535" s="22">
        <v>4639</v>
      </c>
      <c r="K1535" s="22">
        <v>15524</v>
      </c>
      <c r="L1535" s="22">
        <v>15883</v>
      </c>
      <c r="M1535" s="22">
        <v>0</v>
      </c>
      <c r="N1535" s="22">
        <v>50128</v>
      </c>
      <c r="U1535" s="24" t="s">
        <v>46221</v>
      </c>
      <c r="V1535" s="24" t="s">
        <v>46222</v>
      </c>
      <c r="W1535" s="25" t="s">
        <v>46223</v>
      </c>
      <c r="X1535">
        <v>1533</v>
      </c>
      <c r="Y1535" s="6" t="s">
        <v>6341</v>
      </c>
      <c r="Z1535" s="6" t="s">
        <v>49723</v>
      </c>
      <c r="AA1535" s="6" t="s">
        <v>90</v>
      </c>
      <c r="AB1535" s="6" t="s">
        <v>6342</v>
      </c>
      <c r="AC1535" s="6" t="s">
        <v>51345</v>
      </c>
      <c r="AD1535" s="6" t="s">
        <v>51346</v>
      </c>
    </row>
    <row r="1536" spans="1:30" x14ac:dyDescent="0.25">
      <c r="A1536" s="26" t="s">
        <v>41423</v>
      </c>
      <c r="B1536" s="24" t="s">
        <v>41424</v>
      </c>
      <c r="C1536" s="22">
        <v>36913.19</v>
      </c>
      <c r="D1536" s="22">
        <v>5023.5649400000002</v>
      </c>
      <c r="E1536" s="22">
        <v>5023.5649400000002</v>
      </c>
      <c r="F1536" s="22">
        <v>1.07</v>
      </c>
      <c r="G1536" s="22">
        <v>370025.40625</v>
      </c>
      <c r="H1536" s="22">
        <v>0</v>
      </c>
      <c r="I1536" s="22">
        <v>4260.7578100000001</v>
      </c>
      <c r="J1536" s="22">
        <v>310109.1875</v>
      </c>
      <c r="K1536" s="22">
        <v>435153.6875</v>
      </c>
      <c r="L1536" s="22">
        <v>195130.90625</v>
      </c>
      <c r="M1536" s="22">
        <v>0</v>
      </c>
      <c r="N1536" s="22">
        <v>33087.25</v>
      </c>
      <c r="O1536" s="22">
        <v>9.08</v>
      </c>
      <c r="P1536" s="22">
        <v>85.501990000000006</v>
      </c>
      <c r="Q1536" s="22">
        <v>5.8974599999999997</v>
      </c>
      <c r="R1536" s="22">
        <v>1.4</v>
      </c>
      <c r="S1536" s="22">
        <v>1.4</v>
      </c>
      <c r="T1536" s="22">
        <v>0.21001</v>
      </c>
      <c r="U1536" s="24" t="s">
        <v>46224</v>
      </c>
      <c r="V1536" s="24" t="s">
        <v>46225</v>
      </c>
      <c r="W1536" s="25" t="s">
        <v>46226</v>
      </c>
      <c r="X1536">
        <v>1534</v>
      </c>
      <c r="Y1536" s="6" t="s">
        <v>6343</v>
      </c>
      <c r="Z1536" s="6" t="s">
        <v>49693</v>
      </c>
      <c r="AA1536" s="6" t="s">
        <v>50341</v>
      </c>
      <c r="AB1536" s="6" t="s">
        <v>6344</v>
      </c>
      <c r="AC1536" s="6" t="s">
        <v>51347</v>
      </c>
      <c r="AD1536" s="6" t="s">
        <v>51348</v>
      </c>
    </row>
    <row r="1537" spans="1:30" x14ac:dyDescent="0.25">
      <c r="A1537" s="26" t="s">
        <v>2135</v>
      </c>
      <c r="B1537" s="24" t="s">
        <v>2136</v>
      </c>
      <c r="C1537" s="22">
        <v>7625.29</v>
      </c>
      <c r="D1537" s="22">
        <v>3032</v>
      </c>
      <c r="E1537" s="22">
        <v>2080</v>
      </c>
      <c r="F1537" s="22">
        <v>1.03</v>
      </c>
      <c r="G1537" s="22">
        <v>4773</v>
      </c>
      <c r="H1537" s="22">
        <v>751</v>
      </c>
      <c r="I1537" s="22">
        <v>3782</v>
      </c>
      <c r="J1537" s="22">
        <v>12982</v>
      </c>
      <c r="K1537" s="22">
        <v>16231</v>
      </c>
      <c r="L1537" s="22">
        <v>7976</v>
      </c>
      <c r="M1537" s="22">
        <v>0</v>
      </c>
      <c r="N1537" s="22">
        <v>3828</v>
      </c>
      <c r="O1537" s="22">
        <v>10.46</v>
      </c>
      <c r="P1537" s="22">
        <v>78.628990000000002</v>
      </c>
      <c r="Q1537" s="22">
        <v>4.6633699999999996</v>
      </c>
      <c r="R1537" s="22">
        <v>0.99</v>
      </c>
      <c r="S1537" s="22">
        <v>1.19</v>
      </c>
      <c r="T1537" s="22">
        <v>0.82474999999999998</v>
      </c>
      <c r="U1537" s="24" t="s">
        <v>46227</v>
      </c>
      <c r="V1537" s="24" t="s">
        <v>46228</v>
      </c>
      <c r="W1537" s="25" t="s">
        <v>46229</v>
      </c>
      <c r="X1537">
        <v>1535</v>
      </c>
      <c r="Y1537" s="6" t="s">
        <v>6345</v>
      </c>
      <c r="Z1537" s="6" t="s">
        <v>51476</v>
      </c>
      <c r="AA1537" s="6" t="s">
        <v>90</v>
      </c>
      <c r="AB1537" s="6" t="s">
        <v>6346</v>
      </c>
      <c r="AC1537" s="6" t="s">
        <v>51349</v>
      </c>
      <c r="AD1537" s="6" t="s">
        <v>51350</v>
      </c>
    </row>
    <row r="1538" spans="1:30" x14ac:dyDescent="0.25">
      <c r="A1538" s="26" t="s">
        <v>41425</v>
      </c>
      <c r="B1538" s="24" t="s">
        <v>41426</v>
      </c>
      <c r="C1538" s="22">
        <v>15559.62</v>
      </c>
      <c r="D1538" s="22">
        <v>1336.15698</v>
      </c>
      <c r="E1538" s="22">
        <v>962.88201000000004</v>
      </c>
      <c r="F1538" s="22">
        <v>0.46</v>
      </c>
      <c r="G1538" s="22">
        <v>1207.53405</v>
      </c>
      <c r="H1538" s="22">
        <v>0</v>
      </c>
      <c r="I1538" s="22">
        <v>1875.62194</v>
      </c>
      <c r="J1538" s="22">
        <v>2655.2438900000002</v>
      </c>
      <c r="K1538" s="22">
        <v>2969.4399400000002</v>
      </c>
      <c r="L1538" s="22">
        <v>1078.92102</v>
      </c>
      <c r="M1538" s="22">
        <v>0</v>
      </c>
      <c r="N1538" s="22">
        <v>3048.125</v>
      </c>
      <c r="U1538" s="24" t="s">
        <v>46230</v>
      </c>
      <c r="V1538" s="24" t="s">
        <v>46231</v>
      </c>
      <c r="W1538" s="25" t="s">
        <v>46232</v>
      </c>
      <c r="X1538">
        <v>1536</v>
      </c>
      <c r="Y1538" s="6" t="s">
        <v>6347</v>
      </c>
      <c r="Z1538" s="6" t="s">
        <v>51272</v>
      </c>
      <c r="AA1538" s="6" t="s">
        <v>90</v>
      </c>
      <c r="AB1538" s="6" t="s">
        <v>6348</v>
      </c>
      <c r="AC1538" s="6" t="s">
        <v>51351</v>
      </c>
      <c r="AD1538" s="6" t="s">
        <v>51352</v>
      </c>
    </row>
    <row r="1539" spans="1:30" x14ac:dyDescent="0.25">
      <c r="A1539" s="26" t="s">
        <v>2137</v>
      </c>
      <c r="B1539" s="24" t="s">
        <v>2138</v>
      </c>
      <c r="C1539" s="22">
        <v>3279.59</v>
      </c>
      <c r="D1539" s="22">
        <v>535.93597</v>
      </c>
      <c r="E1539" s="22">
        <v>299.053</v>
      </c>
      <c r="F1539" s="22">
        <v>0.72</v>
      </c>
      <c r="G1539" s="22">
        <v>0</v>
      </c>
      <c r="H1539" s="22">
        <v>0</v>
      </c>
      <c r="I1539" s="22">
        <v>0</v>
      </c>
      <c r="J1539" s="22">
        <v>80.376990000000006</v>
      </c>
      <c r="K1539" s="22">
        <v>42.198999999999998</v>
      </c>
      <c r="L1539" s="22">
        <v>3551.17895</v>
      </c>
      <c r="M1539" s="22">
        <v>225.43898999999999</v>
      </c>
      <c r="N1539" s="22">
        <v>2163.5749500000002</v>
      </c>
      <c r="O1539" s="22">
        <v>23.38</v>
      </c>
      <c r="P1539" s="22">
        <v>60.237990000000003</v>
      </c>
      <c r="Q1539" s="22">
        <v>1.76494</v>
      </c>
      <c r="R1539" s="22">
        <v>0.66</v>
      </c>
      <c r="S1539" s="22">
        <v>0.53</v>
      </c>
      <c r="T1539" s="22">
        <v>0.52500999999999998</v>
      </c>
      <c r="U1539" s="24" t="s">
        <v>46233</v>
      </c>
      <c r="V1539" s="24" t="s">
        <v>46234</v>
      </c>
      <c r="W1539" s="25" t="s">
        <v>46235</v>
      </c>
      <c r="X1539">
        <v>1537</v>
      </c>
      <c r="Y1539" s="6" t="s">
        <v>6349</v>
      </c>
      <c r="Z1539" s="6" t="s">
        <v>48771</v>
      </c>
      <c r="AA1539" s="6" t="s">
        <v>90</v>
      </c>
      <c r="AB1539" s="6" t="s">
        <v>6350</v>
      </c>
      <c r="AC1539" s="6" t="s">
        <v>51353</v>
      </c>
      <c r="AD1539" s="6" t="s">
        <v>51354</v>
      </c>
    </row>
    <row r="1540" spans="1:30" x14ac:dyDescent="0.25">
      <c r="A1540" s="26" t="s">
        <v>41427</v>
      </c>
      <c r="B1540" s="24" t="s">
        <v>41428</v>
      </c>
      <c r="C1540" s="22">
        <v>15285.98</v>
      </c>
      <c r="D1540" s="22">
        <v>10049.541010000001</v>
      </c>
      <c r="E1540" s="22">
        <v>3917.4150300000001</v>
      </c>
      <c r="F1540" s="22">
        <v>1.04</v>
      </c>
      <c r="G1540" s="22">
        <v>58192.359369999998</v>
      </c>
      <c r="H1540" s="22">
        <v>12143.87988</v>
      </c>
      <c r="I1540" s="22">
        <v>1060.76403</v>
      </c>
      <c r="J1540" s="22">
        <v>54674.550779999998</v>
      </c>
      <c r="K1540" s="22">
        <v>91812.476559999996</v>
      </c>
      <c r="L1540" s="22">
        <v>36710.101560000003</v>
      </c>
      <c r="M1540" s="22">
        <v>0</v>
      </c>
      <c r="N1540" s="22">
        <v>44763.300779999998</v>
      </c>
      <c r="O1540" s="22">
        <v>20.2</v>
      </c>
      <c r="P1540" s="22">
        <v>42.073999999999998</v>
      </c>
      <c r="Q1540" s="22">
        <v>0.72633999999999999</v>
      </c>
      <c r="R1540" s="22">
        <v>1.73</v>
      </c>
      <c r="U1540" s="24" t="s">
        <v>46236</v>
      </c>
      <c r="V1540" s="24" t="s">
        <v>46237</v>
      </c>
      <c r="W1540" s="25" t="s">
        <v>46238</v>
      </c>
      <c r="X1540">
        <v>1538</v>
      </c>
      <c r="Y1540" s="6" t="s">
        <v>6351</v>
      </c>
      <c r="Z1540" s="6" t="s">
        <v>51476</v>
      </c>
      <c r="AA1540" s="6" t="s">
        <v>51470</v>
      </c>
      <c r="AB1540" s="6" t="s">
        <v>6352</v>
      </c>
      <c r="AC1540" s="6" t="s">
        <v>51355</v>
      </c>
      <c r="AD1540" s="6" t="s">
        <v>51356</v>
      </c>
    </row>
    <row r="1541" spans="1:30" x14ac:dyDescent="0.25">
      <c r="A1541" s="26" t="s">
        <v>2139</v>
      </c>
      <c r="B1541" s="24" t="s">
        <v>2140</v>
      </c>
      <c r="C1541" s="22">
        <v>48794.55</v>
      </c>
      <c r="D1541" s="22">
        <v>6043</v>
      </c>
      <c r="E1541" s="22">
        <v>4822</v>
      </c>
      <c r="F1541" s="22">
        <v>1.28</v>
      </c>
      <c r="G1541" s="22">
        <v>1148</v>
      </c>
      <c r="H1541" s="22">
        <v>253</v>
      </c>
      <c r="I1541" s="22">
        <v>0</v>
      </c>
      <c r="J1541" s="22">
        <v>2649</v>
      </c>
      <c r="K1541" s="22">
        <v>2007</v>
      </c>
      <c r="L1541" s="22">
        <v>14479</v>
      </c>
      <c r="M1541" s="22">
        <v>0</v>
      </c>
      <c r="N1541" s="22">
        <v>12733</v>
      </c>
      <c r="O1541" s="22">
        <v>55.91</v>
      </c>
      <c r="P1541" s="22">
        <v>53.401000000000003</v>
      </c>
      <c r="Q1541" s="22">
        <v>1.14598</v>
      </c>
      <c r="R1541" s="22">
        <v>0.75</v>
      </c>
      <c r="S1541" s="22">
        <v>0.66</v>
      </c>
      <c r="T1541" s="22">
        <v>0.22875999999999999</v>
      </c>
      <c r="U1541" s="24" t="s">
        <v>46239</v>
      </c>
      <c r="V1541" s="24" t="s">
        <v>46240</v>
      </c>
      <c r="W1541" s="25" t="s">
        <v>46241</v>
      </c>
      <c r="X1541">
        <v>1539</v>
      </c>
      <c r="Y1541" s="6" t="s">
        <v>6353</v>
      </c>
      <c r="Z1541" s="6" t="s">
        <v>50047</v>
      </c>
      <c r="AA1541" s="6" t="s">
        <v>90</v>
      </c>
      <c r="AB1541" s="6" t="s">
        <v>6354</v>
      </c>
      <c r="AC1541" s="6" t="s">
        <v>51357</v>
      </c>
      <c r="AD1541" s="6" t="s">
        <v>51358</v>
      </c>
    </row>
    <row r="1542" spans="1:30" x14ac:dyDescent="0.25">
      <c r="A1542" s="26" t="s">
        <v>2141</v>
      </c>
      <c r="B1542" s="24" t="s">
        <v>2142</v>
      </c>
      <c r="C1542" s="22">
        <v>4519.03</v>
      </c>
      <c r="D1542" s="22">
        <v>476.64897999999999</v>
      </c>
      <c r="E1542" s="22">
        <v>413.92998999999998</v>
      </c>
      <c r="F1542" s="22">
        <v>1.54</v>
      </c>
      <c r="G1542" s="22">
        <v>3272.3710900000001</v>
      </c>
      <c r="H1542" s="22">
        <v>265.15399000000002</v>
      </c>
      <c r="I1542" s="22">
        <v>698.03099999999995</v>
      </c>
      <c r="J1542" s="22">
        <v>2866.4069800000002</v>
      </c>
      <c r="K1542" s="22">
        <v>3900.6679600000002</v>
      </c>
      <c r="L1542" s="22">
        <v>291.67198999999999</v>
      </c>
      <c r="M1542" s="22">
        <v>0</v>
      </c>
      <c r="N1542" s="22">
        <v>1638.06799</v>
      </c>
      <c r="O1542" s="22">
        <v>47.31</v>
      </c>
      <c r="P1542" s="22">
        <v>9.6916899999999995</v>
      </c>
      <c r="Q1542" s="22">
        <v>0.10731</v>
      </c>
      <c r="R1542" s="22">
        <v>1.3</v>
      </c>
      <c r="S1542" s="22">
        <v>1.27</v>
      </c>
      <c r="T1542" s="22">
        <v>0.12667999999999999</v>
      </c>
      <c r="U1542" s="24" t="s">
        <v>46242</v>
      </c>
      <c r="V1542" s="24" t="s">
        <v>46243</v>
      </c>
      <c r="W1542" s="25" t="s">
        <v>46244</v>
      </c>
      <c r="X1542">
        <v>1540</v>
      </c>
      <c r="Y1542" s="6" t="s">
        <v>6355</v>
      </c>
      <c r="Z1542" s="6" t="s">
        <v>50798</v>
      </c>
      <c r="AA1542" s="6" t="s">
        <v>90</v>
      </c>
      <c r="AB1542" s="6" t="s">
        <v>6356</v>
      </c>
      <c r="AC1542" s="6" t="s">
        <v>51359</v>
      </c>
      <c r="AD1542" s="6" t="s">
        <v>51358</v>
      </c>
    </row>
    <row r="1543" spans="1:30" x14ac:dyDescent="0.25">
      <c r="A1543" s="26" t="s">
        <v>2144</v>
      </c>
      <c r="B1543" s="24" t="s">
        <v>2145</v>
      </c>
      <c r="C1543" s="22">
        <v>4515.49</v>
      </c>
      <c r="D1543" s="22">
        <v>301.13499999999999</v>
      </c>
      <c r="E1543" s="22">
        <v>259.63198</v>
      </c>
      <c r="F1543" s="22">
        <v>1.23</v>
      </c>
      <c r="G1543" s="22">
        <v>622.76396999999997</v>
      </c>
      <c r="H1543" s="22">
        <v>0</v>
      </c>
      <c r="I1543" s="22">
        <v>12.706989999999999</v>
      </c>
      <c r="J1543" s="22">
        <v>1353.3699899999999</v>
      </c>
      <c r="K1543" s="22">
        <v>1511.8730399999999</v>
      </c>
      <c r="L1543" s="22">
        <v>369.39999</v>
      </c>
      <c r="M1543" s="22">
        <v>0</v>
      </c>
      <c r="N1543" s="22">
        <v>81.275000000000006</v>
      </c>
      <c r="O1543" s="22">
        <v>3.49</v>
      </c>
      <c r="P1543" s="22">
        <v>73.463989999999995</v>
      </c>
      <c r="Q1543" s="22">
        <v>2.7684500000000001</v>
      </c>
      <c r="R1543" s="22">
        <v>1.17</v>
      </c>
      <c r="S1543" s="22">
        <v>1.1200000000000001</v>
      </c>
      <c r="T1543" s="22">
        <v>0.65695000000000003</v>
      </c>
      <c r="U1543" s="24" t="s">
        <v>46245</v>
      </c>
      <c r="V1543" s="24" t="s">
        <v>46246</v>
      </c>
      <c r="W1543" s="25" t="s">
        <v>46247</v>
      </c>
      <c r="X1543">
        <v>1541</v>
      </c>
      <c r="Y1543" s="6" t="s">
        <v>6357</v>
      </c>
      <c r="Z1543" s="6" t="s">
        <v>50716</v>
      </c>
      <c r="AA1543" s="6" t="s">
        <v>90</v>
      </c>
      <c r="AB1543" s="6" t="s">
        <v>6358</v>
      </c>
      <c r="AC1543" s="6" t="s">
        <v>51360</v>
      </c>
      <c r="AD1543" s="6" t="s">
        <v>51361</v>
      </c>
    </row>
    <row r="1544" spans="1:30" x14ac:dyDescent="0.25">
      <c r="A1544" s="26" t="s">
        <v>41429</v>
      </c>
      <c r="B1544" s="24" t="s">
        <v>41430</v>
      </c>
      <c r="C1544" s="22">
        <v>319305.28000000003</v>
      </c>
      <c r="D1544" s="22">
        <v>16847.087889999999</v>
      </c>
      <c r="E1544" s="22">
        <v>13136.4746</v>
      </c>
      <c r="F1544" s="22">
        <v>0.53</v>
      </c>
      <c r="G1544" s="22">
        <v>11648.45996</v>
      </c>
      <c r="H1544" s="22">
        <v>15738.41015</v>
      </c>
      <c r="I1544" s="22">
        <v>53965.800779999998</v>
      </c>
      <c r="J1544" s="22">
        <v>41890.851560000003</v>
      </c>
      <c r="K1544" s="22">
        <v>36741.46875</v>
      </c>
      <c r="L1544" s="22">
        <v>45499.820310000003</v>
      </c>
      <c r="M1544" s="22">
        <v>0</v>
      </c>
      <c r="N1544" s="22">
        <v>44841.738279999998</v>
      </c>
      <c r="O1544" s="22">
        <v>16.309999999999999</v>
      </c>
      <c r="P1544" s="22">
        <v>50.363990000000001</v>
      </c>
      <c r="Q1544" s="22">
        <v>1.01467</v>
      </c>
      <c r="R1544" s="22">
        <v>0.88</v>
      </c>
      <c r="S1544" s="22">
        <v>0.5</v>
      </c>
      <c r="T1544" s="22">
        <v>0.2233</v>
      </c>
      <c r="U1544" s="24" t="s">
        <v>46248</v>
      </c>
      <c r="V1544" s="24" t="s">
        <v>46249</v>
      </c>
      <c r="W1544" s="25" t="s">
        <v>46250</v>
      </c>
      <c r="X1544">
        <v>1542</v>
      </c>
      <c r="Y1544" s="6" t="s">
        <v>6359</v>
      </c>
      <c r="Z1544" s="6" t="s">
        <v>52480</v>
      </c>
      <c r="AA1544" s="6" t="s">
        <v>90</v>
      </c>
      <c r="AB1544" s="6" t="s">
        <v>6360</v>
      </c>
      <c r="AC1544" s="6" t="s">
        <v>51362</v>
      </c>
      <c r="AD1544" s="6" t="s">
        <v>51363</v>
      </c>
    </row>
    <row r="1545" spans="1:30" x14ac:dyDescent="0.25">
      <c r="A1545" s="26" t="s">
        <v>2146</v>
      </c>
      <c r="B1545" s="24" t="s">
        <v>2147</v>
      </c>
      <c r="C1545" s="22">
        <v>15033.22</v>
      </c>
      <c r="D1545" s="22">
        <v>1289</v>
      </c>
      <c r="E1545" s="22">
        <v>1095</v>
      </c>
      <c r="F1545" s="22">
        <v>1.19</v>
      </c>
      <c r="G1545" s="22">
        <v>987</v>
      </c>
      <c r="H1545" s="22">
        <v>167</v>
      </c>
      <c r="I1545" s="22">
        <v>2940</v>
      </c>
      <c r="J1545" s="22">
        <v>3467</v>
      </c>
      <c r="K1545" s="22">
        <v>4680</v>
      </c>
      <c r="L1545" s="22">
        <v>2389</v>
      </c>
      <c r="M1545" s="22">
        <v>0</v>
      </c>
      <c r="N1545" s="22">
        <v>1159</v>
      </c>
      <c r="O1545" s="22">
        <v>5.42</v>
      </c>
      <c r="P1545" s="22">
        <v>67.33399</v>
      </c>
      <c r="Q1545" s="22">
        <v>2.0612499999999998</v>
      </c>
      <c r="R1545" s="22">
        <v>1.35</v>
      </c>
      <c r="S1545" s="22">
        <v>1.3</v>
      </c>
      <c r="T1545" s="22">
        <v>1.01701</v>
      </c>
      <c r="U1545" s="24" t="s">
        <v>46251</v>
      </c>
      <c r="V1545" s="24" t="s">
        <v>46252</v>
      </c>
      <c r="W1545" s="25" t="s">
        <v>46253</v>
      </c>
      <c r="X1545">
        <v>1543</v>
      </c>
      <c r="Y1545" s="6" t="s">
        <v>6361</v>
      </c>
      <c r="Z1545" s="6" t="s">
        <v>51906</v>
      </c>
      <c r="AA1545" s="6" t="s">
        <v>51916</v>
      </c>
      <c r="AB1545" s="6" t="s">
        <v>6362</v>
      </c>
      <c r="AC1545" s="6" t="s">
        <v>51364</v>
      </c>
      <c r="AD1545" s="6" t="s">
        <v>51365</v>
      </c>
    </row>
    <row r="1546" spans="1:30" x14ac:dyDescent="0.25">
      <c r="A1546" s="26" t="s">
        <v>2149</v>
      </c>
      <c r="B1546" s="24" t="s">
        <v>2150</v>
      </c>
      <c r="C1546" s="22">
        <v>4094.13</v>
      </c>
      <c r="D1546" s="22">
        <v>1455.63</v>
      </c>
      <c r="E1546" s="22">
        <v>953.58801000000005</v>
      </c>
      <c r="F1546" s="22">
        <v>1.83</v>
      </c>
      <c r="G1546" s="22">
        <v>892.94799</v>
      </c>
      <c r="H1546" s="22">
        <v>874.91899999999998</v>
      </c>
      <c r="I1546" s="22">
        <v>4505.6499000000003</v>
      </c>
      <c r="J1546" s="22">
        <v>2583.5449199999998</v>
      </c>
      <c r="K1546" s="22">
        <v>3122.73999</v>
      </c>
      <c r="L1546" s="22">
        <v>3032.0681100000002</v>
      </c>
      <c r="M1546" s="22">
        <v>0</v>
      </c>
      <c r="N1546" s="22">
        <v>4329.42382</v>
      </c>
      <c r="O1546" s="22">
        <v>6.13</v>
      </c>
      <c r="P1546" s="22">
        <v>39.878999999999998</v>
      </c>
      <c r="Q1546" s="22">
        <v>0.66330999999999996</v>
      </c>
      <c r="R1546" s="22">
        <v>1.25</v>
      </c>
      <c r="S1546" s="22">
        <v>0.87</v>
      </c>
      <c r="T1546" s="22">
        <v>0.52442</v>
      </c>
      <c r="U1546" s="24" t="s">
        <v>46254</v>
      </c>
      <c r="V1546" s="24" t="s">
        <v>46255</v>
      </c>
      <c r="W1546" s="25" t="s">
        <v>46256</v>
      </c>
      <c r="X1546">
        <v>1544</v>
      </c>
      <c r="Y1546" s="6" t="s">
        <v>6363</v>
      </c>
      <c r="Z1546" s="6" t="s">
        <v>51952</v>
      </c>
      <c r="AA1546" s="6" t="s">
        <v>51944</v>
      </c>
      <c r="AB1546" s="6" t="s">
        <v>6364</v>
      </c>
      <c r="AC1546" s="6" t="s">
        <v>51366</v>
      </c>
      <c r="AD1546" s="6" t="s">
        <v>51367</v>
      </c>
    </row>
    <row r="1547" spans="1:30" x14ac:dyDescent="0.25">
      <c r="A1547" s="26" t="s">
        <v>41431</v>
      </c>
      <c r="B1547" s="24" t="s">
        <v>41432</v>
      </c>
      <c r="C1547" s="22">
        <v>2157.5100000000002</v>
      </c>
      <c r="D1547" s="22">
        <v>164.58099000000001</v>
      </c>
      <c r="E1547" s="22">
        <v>78.662999999999997</v>
      </c>
      <c r="F1547" s="22">
        <v>0.7</v>
      </c>
      <c r="G1547" s="22">
        <v>143.85498999999999</v>
      </c>
      <c r="H1547" s="22">
        <v>17.95599</v>
      </c>
      <c r="I1547" s="22">
        <v>2090.9951099999998</v>
      </c>
      <c r="J1547" s="22">
        <v>453.60699</v>
      </c>
      <c r="K1547" s="22">
        <v>617.35997999999995</v>
      </c>
      <c r="L1547" s="22">
        <v>100</v>
      </c>
      <c r="M1547" s="22">
        <v>0</v>
      </c>
      <c r="N1547" s="22">
        <v>2029.64904</v>
      </c>
      <c r="O1547" s="22">
        <v>28.6</v>
      </c>
      <c r="P1547" s="22">
        <v>4.6955999999999998</v>
      </c>
      <c r="Q1547" s="22">
        <v>4.9259999999999998E-2</v>
      </c>
      <c r="R1547" s="22">
        <v>1.36</v>
      </c>
      <c r="S1547" s="22">
        <v>1.32</v>
      </c>
      <c r="T1547" s="22">
        <v>1.0042800000000001</v>
      </c>
      <c r="U1547" s="24" t="s">
        <v>46257</v>
      </c>
      <c r="V1547" s="24" t="s">
        <v>46258</v>
      </c>
      <c r="W1547" s="25" t="s">
        <v>46259</v>
      </c>
      <c r="X1547">
        <v>1545</v>
      </c>
      <c r="Y1547" s="6" t="s">
        <v>6365</v>
      </c>
      <c r="Z1547" s="6" t="s">
        <v>49193</v>
      </c>
      <c r="AA1547" s="6" t="s">
        <v>49195</v>
      </c>
      <c r="AB1547" s="6" t="s">
        <v>6366</v>
      </c>
      <c r="AC1547" s="6" t="s">
        <v>51368</v>
      </c>
      <c r="AD1547" s="6" t="s">
        <v>51369</v>
      </c>
    </row>
    <row r="1548" spans="1:30" x14ac:dyDescent="0.25">
      <c r="A1548" s="26" t="s">
        <v>41433</v>
      </c>
      <c r="B1548" s="24" t="s">
        <v>41434</v>
      </c>
      <c r="C1548" s="22">
        <v>55947.57</v>
      </c>
      <c r="D1548" s="22">
        <v>6098.2529199999999</v>
      </c>
      <c r="E1548" s="22">
        <v>6004.5629799999997</v>
      </c>
      <c r="F1548" s="22">
        <v>0.47</v>
      </c>
      <c r="G1548" s="22">
        <v>1254.8019999999999</v>
      </c>
      <c r="H1548" s="22">
        <v>1817.229</v>
      </c>
      <c r="I1548" s="22">
        <v>154.095</v>
      </c>
      <c r="J1548" s="22">
        <v>4812.4609300000002</v>
      </c>
      <c r="K1548" s="22">
        <v>18923.289059999999</v>
      </c>
      <c r="L1548" s="22">
        <v>0</v>
      </c>
      <c r="M1548" s="22">
        <v>0</v>
      </c>
      <c r="N1548" s="22">
        <v>18416.859369999998</v>
      </c>
      <c r="O1548" s="22">
        <v>2.97</v>
      </c>
      <c r="R1548" s="22">
        <v>4.01</v>
      </c>
      <c r="U1548" s="24" t="s">
        <v>46260</v>
      </c>
      <c r="V1548" s="24" t="s">
        <v>46261</v>
      </c>
      <c r="W1548" s="25" t="s">
        <v>46262</v>
      </c>
      <c r="X1548">
        <v>1546</v>
      </c>
      <c r="Y1548" s="6" t="s">
        <v>6367</v>
      </c>
      <c r="Z1548" s="6" t="s">
        <v>52231</v>
      </c>
      <c r="AA1548" s="6" t="s">
        <v>90</v>
      </c>
      <c r="AB1548" s="6" t="s">
        <v>6368</v>
      </c>
      <c r="AC1548" s="6" t="s">
        <v>51370</v>
      </c>
      <c r="AD1548" s="6" t="s">
        <v>51371</v>
      </c>
    </row>
    <row r="1549" spans="1:30" x14ac:dyDescent="0.25">
      <c r="A1549" s="26" t="s">
        <v>41435</v>
      </c>
      <c r="B1549" s="24" t="s">
        <v>41436</v>
      </c>
      <c r="C1549" s="22">
        <v>20633.580000000002</v>
      </c>
      <c r="D1549" s="22">
        <v>3933.7019</v>
      </c>
      <c r="E1549" s="22">
        <v>1976.2449899999999</v>
      </c>
      <c r="F1549" s="22">
        <v>1.1299999999999999</v>
      </c>
      <c r="G1549" s="22">
        <v>5986.7177700000002</v>
      </c>
      <c r="H1549" s="22">
        <v>226.31799000000001</v>
      </c>
      <c r="I1549" s="22">
        <v>8904.21875</v>
      </c>
      <c r="J1549" s="22">
        <v>8791.3935500000007</v>
      </c>
      <c r="K1549" s="22">
        <v>11098.66992</v>
      </c>
      <c r="L1549" s="22">
        <v>3503.4938900000002</v>
      </c>
      <c r="M1549" s="22">
        <v>0</v>
      </c>
      <c r="N1549" s="22">
        <v>11821.58007</v>
      </c>
      <c r="O1549" s="22">
        <v>11.73</v>
      </c>
      <c r="P1549" s="22">
        <v>35.978000000000002</v>
      </c>
      <c r="Q1549" s="22">
        <v>0.56196000000000002</v>
      </c>
      <c r="R1549" s="22">
        <v>1.23</v>
      </c>
      <c r="U1549" s="24" t="s">
        <v>46263</v>
      </c>
      <c r="V1549" s="24" t="s">
        <v>46264</v>
      </c>
      <c r="W1549" s="25" t="s">
        <v>46265</v>
      </c>
      <c r="X1549">
        <v>1547</v>
      </c>
      <c r="Y1549" s="6" t="s">
        <v>6369</v>
      </c>
      <c r="Z1549" s="6" t="s">
        <v>48625</v>
      </c>
      <c r="AA1549" s="6" t="s">
        <v>48645</v>
      </c>
      <c r="AB1549" s="6" t="s">
        <v>6370</v>
      </c>
      <c r="AC1549" s="6" t="s">
        <v>51372</v>
      </c>
      <c r="AD1549" s="6" t="s">
        <v>51373</v>
      </c>
    </row>
    <row r="1550" spans="1:30" x14ac:dyDescent="0.25">
      <c r="A1550" s="26" t="s">
        <v>2151</v>
      </c>
      <c r="B1550" s="24" t="s">
        <v>2152</v>
      </c>
      <c r="C1550" s="22">
        <v>56787.95</v>
      </c>
      <c r="D1550" s="22">
        <v>3930.3588800000002</v>
      </c>
      <c r="E1550" s="22">
        <v>3515.9580000000001</v>
      </c>
      <c r="F1550" s="22">
        <v>0.51</v>
      </c>
      <c r="G1550" s="22">
        <v>725.34802000000002</v>
      </c>
      <c r="H1550" s="22">
        <v>144.06398999999999</v>
      </c>
      <c r="I1550" s="22">
        <v>597.59996999999998</v>
      </c>
      <c r="J1550" s="22">
        <v>8239.4091700000008</v>
      </c>
      <c r="K1550" s="22">
        <v>19080.66992</v>
      </c>
      <c r="L1550" s="22">
        <v>529.91998000000001</v>
      </c>
      <c r="M1550" s="22">
        <v>0</v>
      </c>
      <c r="N1550" s="22">
        <v>15765.389639999999</v>
      </c>
      <c r="O1550" s="22">
        <v>25.03</v>
      </c>
      <c r="P1550" s="22">
        <v>3.3220000000000001</v>
      </c>
      <c r="Q1550" s="22">
        <v>3.3140000000000003E-2</v>
      </c>
      <c r="R1550" s="22">
        <v>2.33</v>
      </c>
      <c r="S1550" s="22">
        <v>2.2999999999999998</v>
      </c>
      <c r="T1550" s="22">
        <v>2.2102599999999999</v>
      </c>
      <c r="U1550" s="24" t="s">
        <v>46266</v>
      </c>
      <c r="V1550" s="24" t="s">
        <v>46267</v>
      </c>
      <c r="W1550" s="25" t="s">
        <v>46268</v>
      </c>
      <c r="X1550">
        <v>1548</v>
      </c>
      <c r="Y1550" s="6" t="s">
        <v>6371</v>
      </c>
      <c r="Z1550" s="6" t="s">
        <v>52089</v>
      </c>
      <c r="AA1550" s="6" t="s">
        <v>90</v>
      </c>
      <c r="AB1550" s="6" t="s">
        <v>6372</v>
      </c>
      <c r="AC1550" s="6" t="s">
        <v>51374</v>
      </c>
      <c r="AD1550" s="6" t="s">
        <v>51375</v>
      </c>
    </row>
    <row r="1551" spans="1:30" x14ac:dyDescent="0.25">
      <c r="A1551" s="26" t="s">
        <v>41437</v>
      </c>
      <c r="B1551" s="24" t="s">
        <v>41438</v>
      </c>
      <c r="C1551" s="22">
        <v>24289.05</v>
      </c>
      <c r="D1551" s="22">
        <v>4073.52709</v>
      </c>
      <c r="E1551" s="22">
        <v>3690.98803</v>
      </c>
      <c r="F1551" s="22">
        <v>1.08</v>
      </c>
      <c r="G1551" s="22">
        <v>145292.59375</v>
      </c>
      <c r="H1551" s="22">
        <v>0</v>
      </c>
      <c r="I1551" s="22">
        <v>2397.0339300000001</v>
      </c>
      <c r="J1551" s="22">
        <v>226925.29686999999</v>
      </c>
      <c r="K1551" s="22">
        <v>178214</v>
      </c>
      <c r="L1551" s="22">
        <v>610.78997000000004</v>
      </c>
      <c r="M1551" s="22">
        <v>2107.5449199999998</v>
      </c>
      <c r="N1551" s="22">
        <v>12888.634760000001</v>
      </c>
      <c r="U1551" s="24" t="s">
        <v>46269</v>
      </c>
      <c r="V1551" s="24" t="s">
        <v>46269</v>
      </c>
      <c r="W1551" s="25" t="s">
        <v>46270</v>
      </c>
      <c r="X1551">
        <v>1549</v>
      </c>
      <c r="Y1551" s="6" t="s">
        <v>6373</v>
      </c>
      <c r="Z1551" s="6" t="s">
        <v>48713</v>
      </c>
      <c r="AA1551" s="6" t="s">
        <v>90</v>
      </c>
      <c r="AB1551" s="6" t="s">
        <v>6374</v>
      </c>
      <c r="AC1551" s="6" t="s">
        <v>51376</v>
      </c>
      <c r="AD1551" s="6" t="s">
        <v>51377</v>
      </c>
    </row>
    <row r="1552" spans="1:30" x14ac:dyDescent="0.25">
      <c r="A1552" s="26" t="s">
        <v>2153</v>
      </c>
      <c r="B1552" s="24" t="s">
        <v>2154</v>
      </c>
      <c r="C1552" s="22">
        <v>3637.58</v>
      </c>
      <c r="D1552" s="22">
        <v>-466.61401999999998</v>
      </c>
      <c r="E1552" s="22">
        <v>-474.18601000000001</v>
      </c>
      <c r="F1552" s="22">
        <v>1.84</v>
      </c>
      <c r="G1552" s="22">
        <v>3.7679900000000002</v>
      </c>
      <c r="H1552" s="22">
        <v>0</v>
      </c>
      <c r="I1552" s="22">
        <v>0</v>
      </c>
      <c r="J1552" s="22">
        <v>126.554</v>
      </c>
      <c r="K1552" s="22">
        <v>1216.7969900000001</v>
      </c>
      <c r="L1552" s="22">
        <v>0</v>
      </c>
      <c r="M1552" s="22">
        <v>0</v>
      </c>
      <c r="N1552" s="22">
        <v>1235.5839800000001</v>
      </c>
      <c r="O1552" s="22">
        <v>13.51</v>
      </c>
      <c r="P1552" s="22">
        <v>0</v>
      </c>
      <c r="Q1552" s="22">
        <v>0</v>
      </c>
      <c r="R1552" s="22">
        <v>9.32</v>
      </c>
      <c r="S1552" s="22">
        <v>9.61</v>
      </c>
      <c r="T1552" s="22">
        <v>9.58507</v>
      </c>
      <c r="U1552" s="24" t="s">
        <v>46271</v>
      </c>
      <c r="V1552" s="24" t="s">
        <v>46272</v>
      </c>
      <c r="W1552" s="25" t="s">
        <v>46273</v>
      </c>
      <c r="X1552">
        <v>1550</v>
      </c>
      <c r="Y1552" s="6" t="s">
        <v>6375</v>
      </c>
      <c r="Z1552" s="6" t="s">
        <v>49212</v>
      </c>
      <c r="AA1552" s="6" t="s">
        <v>90</v>
      </c>
      <c r="AB1552" s="6" t="s">
        <v>6376</v>
      </c>
      <c r="AC1552" s="6" t="s">
        <v>51378</v>
      </c>
      <c r="AD1552" s="6" t="s">
        <v>51379</v>
      </c>
    </row>
    <row r="1553" spans="1:30" x14ac:dyDescent="0.25">
      <c r="A1553" s="26" t="s">
        <v>2155</v>
      </c>
      <c r="B1553" s="24" t="s">
        <v>2156</v>
      </c>
      <c r="C1553" s="22">
        <v>6985.1</v>
      </c>
      <c r="D1553" s="22">
        <v>-650.08898999999997</v>
      </c>
      <c r="E1553" s="22">
        <v>-778.27399000000003</v>
      </c>
      <c r="F1553" s="22">
        <v>1.34</v>
      </c>
      <c r="G1553" s="22">
        <v>124.55898999999999</v>
      </c>
      <c r="H1553" s="22">
        <v>0</v>
      </c>
      <c r="I1553" s="22">
        <v>201.089</v>
      </c>
      <c r="J1553" s="22">
        <v>1150.22399</v>
      </c>
      <c r="K1553" s="22">
        <v>1657.9809499999999</v>
      </c>
      <c r="L1553" s="22">
        <v>1156.2049500000001</v>
      </c>
      <c r="M1553" s="22">
        <v>0</v>
      </c>
      <c r="N1553" s="22">
        <v>-790.16803000000004</v>
      </c>
      <c r="O1553" s="22">
        <v>-3.35</v>
      </c>
      <c r="Q1553" s="22">
        <v>-1.5162800000000001</v>
      </c>
      <c r="R1553" s="22">
        <v>1.53</v>
      </c>
      <c r="S1553" s="22">
        <v>1.44</v>
      </c>
      <c r="T1553" s="22">
        <v>1.3331500000000001</v>
      </c>
      <c r="U1553" s="24" t="s">
        <v>46274</v>
      </c>
      <c r="V1553" s="24" t="s">
        <v>46275</v>
      </c>
      <c r="W1553" s="25" t="s">
        <v>46276</v>
      </c>
      <c r="X1553">
        <v>1551</v>
      </c>
      <c r="Y1553" s="6" t="s">
        <v>6377</v>
      </c>
      <c r="Z1553" s="6" t="s">
        <v>52530</v>
      </c>
      <c r="AA1553" s="6" t="s">
        <v>90</v>
      </c>
      <c r="AB1553" s="6" t="s">
        <v>6378</v>
      </c>
      <c r="AC1553" s="6" t="s">
        <v>51380</v>
      </c>
      <c r="AD1553" s="6" t="s">
        <v>51379</v>
      </c>
    </row>
    <row r="1554" spans="1:30" x14ac:dyDescent="0.25">
      <c r="A1554" s="26" t="s">
        <v>2157</v>
      </c>
      <c r="B1554" s="24" t="s">
        <v>2158</v>
      </c>
      <c r="C1554" s="22">
        <v>27458.49</v>
      </c>
      <c r="D1554" s="22">
        <v>12821</v>
      </c>
      <c r="E1554" s="22">
        <v>10809</v>
      </c>
      <c r="F1554" s="22">
        <v>0.88</v>
      </c>
      <c r="G1554" s="22">
        <v>6194</v>
      </c>
      <c r="H1554" s="22">
        <v>7632</v>
      </c>
      <c r="I1554" s="22">
        <v>14665</v>
      </c>
      <c r="J1554" s="22">
        <v>14280</v>
      </c>
      <c r="K1554" s="22">
        <v>16342</v>
      </c>
      <c r="L1554" s="22">
        <v>8040</v>
      </c>
      <c r="M1554" s="22">
        <v>0</v>
      </c>
      <c r="N1554" s="22">
        <v>25863</v>
      </c>
      <c r="O1554" s="22">
        <v>50.94</v>
      </c>
      <c r="P1554" s="22">
        <v>27.315989999999999</v>
      </c>
      <c r="Q1554" s="22">
        <v>0.37580999999999998</v>
      </c>
      <c r="R1554" s="22">
        <v>1.18</v>
      </c>
      <c r="S1554" s="22">
        <v>0.61</v>
      </c>
      <c r="T1554" s="22">
        <v>0.17619000000000001</v>
      </c>
      <c r="U1554" s="24" t="s">
        <v>46277</v>
      </c>
      <c r="V1554" s="24" t="s">
        <v>46278</v>
      </c>
      <c r="W1554" s="25" t="s">
        <v>46279</v>
      </c>
      <c r="X1554">
        <v>1552</v>
      </c>
      <c r="Y1554" s="6" t="s">
        <v>6379</v>
      </c>
      <c r="Z1554" s="6" t="s">
        <v>49083</v>
      </c>
      <c r="AA1554" s="6" t="s">
        <v>90</v>
      </c>
      <c r="AB1554" s="6" t="s">
        <v>6380</v>
      </c>
      <c r="AC1554" s="6" t="s">
        <v>51381</v>
      </c>
      <c r="AD1554" s="6" t="s">
        <v>51379</v>
      </c>
    </row>
    <row r="1555" spans="1:30" x14ac:dyDescent="0.25">
      <c r="A1555" s="26" t="s">
        <v>2159</v>
      </c>
      <c r="B1555" s="24" t="s">
        <v>2160</v>
      </c>
      <c r="C1555" s="22">
        <v>5457.91</v>
      </c>
      <c r="D1555" s="22">
        <v>-514.70398</v>
      </c>
      <c r="E1555" s="22">
        <v>-537.50202000000002</v>
      </c>
      <c r="F1555" s="22">
        <v>1.22</v>
      </c>
      <c r="G1555" s="22">
        <v>244.38498999999999</v>
      </c>
      <c r="H1555" s="22">
        <v>35.405990000000003</v>
      </c>
      <c r="I1555" s="22">
        <v>0</v>
      </c>
      <c r="J1555" s="22">
        <v>310.49898999999999</v>
      </c>
      <c r="K1555" s="22">
        <v>1211.81701</v>
      </c>
      <c r="L1555" s="22">
        <v>281.65300999999999</v>
      </c>
      <c r="M1555" s="22">
        <v>0</v>
      </c>
      <c r="N1555" s="22">
        <v>705.74401</v>
      </c>
      <c r="O1555" s="22">
        <v>5.74</v>
      </c>
      <c r="P1555" s="22">
        <v>30.236989999999999</v>
      </c>
      <c r="Q1555" s="22">
        <v>0.43342000000000003</v>
      </c>
      <c r="R1555" s="22">
        <v>3.88</v>
      </c>
      <c r="S1555" s="22">
        <v>3.79</v>
      </c>
      <c r="T1555" s="22">
        <v>3.0017</v>
      </c>
      <c r="U1555" s="24" t="s">
        <v>46280</v>
      </c>
      <c r="V1555" s="24" t="s">
        <v>46281</v>
      </c>
      <c r="W1555" s="25" t="s">
        <v>46282</v>
      </c>
      <c r="X1555">
        <v>1553</v>
      </c>
      <c r="Y1555" s="6" t="s">
        <v>6381</v>
      </c>
      <c r="Z1555" s="6" t="s">
        <v>50397</v>
      </c>
      <c r="AA1555" s="6" t="s">
        <v>90</v>
      </c>
      <c r="AB1555" s="6" t="s">
        <v>6382</v>
      </c>
      <c r="AC1555" s="6" t="s">
        <v>51382</v>
      </c>
      <c r="AD1555" s="6" t="s">
        <v>51383</v>
      </c>
    </row>
    <row r="1556" spans="1:30" x14ac:dyDescent="0.25">
      <c r="A1556" s="26" t="s">
        <v>2161</v>
      </c>
      <c r="B1556" s="24" t="s">
        <v>2162</v>
      </c>
      <c r="C1556" s="22">
        <v>15490.25</v>
      </c>
      <c r="D1556" s="22">
        <v>2766.8000400000001</v>
      </c>
      <c r="E1556" s="22">
        <v>2154</v>
      </c>
      <c r="F1556" s="22">
        <v>1.08</v>
      </c>
      <c r="G1556" s="22">
        <v>44430.5</v>
      </c>
      <c r="H1556" s="22">
        <v>0</v>
      </c>
      <c r="I1556" s="22">
        <v>691.29998000000001</v>
      </c>
      <c r="J1556" s="22">
        <v>133988.5</v>
      </c>
      <c r="K1556" s="22">
        <v>92253.703120000006</v>
      </c>
      <c r="L1556" s="22">
        <v>4790.3999000000003</v>
      </c>
      <c r="M1556" s="22">
        <v>884.90002000000004</v>
      </c>
      <c r="N1556" s="22">
        <v>10374.5996</v>
      </c>
      <c r="O1556" s="22">
        <v>51.37</v>
      </c>
      <c r="P1556" s="22">
        <v>29.462990000000001</v>
      </c>
      <c r="Q1556" s="22">
        <v>0.45222000000000001</v>
      </c>
      <c r="R1556" s="22">
        <v>0.69</v>
      </c>
      <c r="S1556" s="22">
        <v>0.69</v>
      </c>
      <c r="T1556" s="22">
        <v>0.35692000000000002</v>
      </c>
      <c r="U1556" s="24" t="s">
        <v>46283</v>
      </c>
      <c r="V1556" s="24" t="s">
        <v>46284</v>
      </c>
      <c r="W1556" s="25" t="s">
        <v>46285</v>
      </c>
      <c r="X1556">
        <v>1554</v>
      </c>
      <c r="Y1556" s="6" t="s">
        <v>6383</v>
      </c>
      <c r="Z1556" s="6" t="s">
        <v>52350</v>
      </c>
      <c r="AA1556" s="6" t="s">
        <v>90</v>
      </c>
      <c r="AB1556" s="6" t="s">
        <v>6384</v>
      </c>
      <c r="AC1556" s="6" t="s">
        <v>90</v>
      </c>
      <c r="AD1556" s="6" t="s">
        <v>90</v>
      </c>
    </row>
    <row r="1557" spans="1:30" x14ac:dyDescent="0.25">
      <c r="A1557" s="26" t="s">
        <v>41439</v>
      </c>
      <c r="B1557" s="24" t="s">
        <v>41440</v>
      </c>
      <c r="C1557" s="22">
        <v>104300.3</v>
      </c>
      <c r="D1557" s="22">
        <v>30375.32617</v>
      </c>
      <c r="E1557" s="22">
        <v>16480.79492</v>
      </c>
      <c r="F1557" s="22">
        <v>0.18</v>
      </c>
      <c r="G1557" s="22">
        <v>32084.130850000001</v>
      </c>
      <c r="H1557" s="22">
        <v>3634.42211</v>
      </c>
      <c r="I1557" s="22">
        <v>28167.019530000001</v>
      </c>
      <c r="J1557" s="22">
        <v>55701.890619999998</v>
      </c>
      <c r="K1557" s="22">
        <v>50877.671869999998</v>
      </c>
      <c r="L1557" s="22">
        <v>50885.441400000003</v>
      </c>
      <c r="M1557" s="22">
        <v>0</v>
      </c>
      <c r="N1557" s="22">
        <v>80261.382809999996</v>
      </c>
      <c r="U1557" s="24" t="s">
        <v>46286</v>
      </c>
      <c r="V1557" s="24" t="s">
        <v>46287</v>
      </c>
      <c r="W1557" s="25" t="s">
        <v>46288</v>
      </c>
      <c r="X1557">
        <v>1555</v>
      </c>
      <c r="Y1557" s="6" t="s">
        <v>6385</v>
      </c>
      <c r="Z1557" s="6" t="s">
        <v>49355</v>
      </c>
      <c r="AA1557" s="6" t="s">
        <v>49355</v>
      </c>
      <c r="AB1557" s="6" t="s">
        <v>6386</v>
      </c>
      <c r="AC1557" s="6" t="s">
        <v>51384</v>
      </c>
      <c r="AD1557" s="6" t="s">
        <v>51385</v>
      </c>
    </row>
    <row r="1558" spans="1:30" x14ac:dyDescent="0.25">
      <c r="A1558" s="26" t="s">
        <v>2163</v>
      </c>
      <c r="B1558" s="24" t="s">
        <v>2164</v>
      </c>
      <c r="C1558" s="22">
        <v>32487.93</v>
      </c>
      <c r="D1558" s="22">
        <v>-133.31501</v>
      </c>
      <c r="E1558" s="22">
        <v>-168.89599999999999</v>
      </c>
      <c r="F1558" s="22">
        <v>1.08</v>
      </c>
      <c r="G1558" s="22">
        <v>1673.43994</v>
      </c>
      <c r="H1558" s="22">
        <v>0</v>
      </c>
      <c r="I1558" s="22">
        <v>579.56097</v>
      </c>
      <c r="J1558" s="22">
        <v>15899.12988</v>
      </c>
      <c r="K1558" s="22">
        <v>5845.7558499999996</v>
      </c>
      <c r="L1558" s="22">
        <v>585.56799000000001</v>
      </c>
      <c r="M1558" s="22">
        <v>0</v>
      </c>
      <c r="N1558" s="22">
        <v>4890.7831999999999</v>
      </c>
      <c r="O1558" s="22">
        <v>1.1100000000000001</v>
      </c>
      <c r="P1558" s="22">
        <v>11.11299</v>
      </c>
      <c r="Q1558" s="22">
        <v>0.12501999999999999</v>
      </c>
      <c r="R1558" s="22">
        <v>0.4</v>
      </c>
      <c r="S1558" s="22">
        <v>0.37</v>
      </c>
      <c r="T1558" s="22">
        <v>0.26241999999999999</v>
      </c>
      <c r="U1558" s="24" t="s">
        <v>46289</v>
      </c>
      <c r="V1558" s="24" t="s">
        <v>46290</v>
      </c>
      <c r="W1558" s="25" t="s">
        <v>46291</v>
      </c>
      <c r="X1558">
        <v>1556</v>
      </c>
      <c r="Y1558" s="6" t="s">
        <v>6387</v>
      </c>
      <c r="Z1558" s="6" t="s">
        <v>52101</v>
      </c>
      <c r="AA1558" s="6" t="s">
        <v>52159</v>
      </c>
      <c r="AB1558" s="6" t="s">
        <v>6388</v>
      </c>
      <c r="AC1558" s="6" t="s">
        <v>51386</v>
      </c>
      <c r="AD1558" s="6" t="s">
        <v>51387</v>
      </c>
    </row>
    <row r="1559" spans="1:30" x14ac:dyDescent="0.25">
      <c r="A1559" s="26" t="s">
        <v>2165</v>
      </c>
      <c r="B1559" s="24" t="s">
        <v>2166</v>
      </c>
      <c r="C1559" s="22">
        <v>35407.360000000001</v>
      </c>
      <c r="D1559" s="22">
        <v>11476.68945</v>
      </c>
      <c r="E1559" s="22">
        <v>10415.05566</v>
      </c>
      <c r="F1559" s="22">
        <v>1.56</v>
      </c>
      <c r="G1559" s="22">
        <v>3591.0300200000001</v>
      </c>
      <c r="H1559" s="22">
        <v>5453.5307599999996</v>
      </c>
      <c r="I1559" s="22">
        <v>7242.3251899999996</v>
      </c>
      <c r="J1559" s="22">
        <v>4329.7441399999998</v>
      </c>
      <c r="K1559" s="22">
        <v>14691.679679999999</v>
      </c>
      <c r="L1559" s="22">
        <v>6613.6870099999996</v>
      </c>
      <c r="M1559" s="22">
        <v>0</v>
      </c>
      <c r="N1559" s="22">
        <v>19569.91015</v>
      </c>
      <c r="O1559" s="22">
        <v>79.33</v>
      </c>
      <c r="P1559" s="22">
        <v>24.92399</v>
      </c>
      <c r="Q1559" s="22">
        <v>0.33198</v>
      </c>
      <c r="R1559" s="22">
        <v>3.74</v>
      </c>
      <c r="S1559" s="22">
        <v>2.13</v>
      </c>
      <c r="T1559" s="22">
        <v>1.30426</v>
      </c>
      <c r="U1559" s="24" t="s">
        <v>46292</v>
      </c>
      <c r="V1559" s="24" t="s">
        <v>46293</v>
      </c>
      <c r="W1559" s="25" t="s">
        <v>46294</v>
      </c>
      <c r="X1559">
        <v>1557</v>
      </c>
      <c r="Y1559" s="6" t="s">
        <v>6389</v>
      </c>
      <c r="Z1559" s="6" t="s">
        <v>51217</v>
      </c>
      <c r="AA1559" s="6" t="s">
        <v>90</v>
      </c>
      <c r="AB1559" s="6" t="s">
        <v>6390</v>
      </c>
      <c r="AC1559" s="6" t="s">
        <v>51388</v>
      </c>
      <c r="AD1559" s="6" t="s">
        <v>51389</v>
      </c>
    </row>
    <row r="1560" spans="1:30" x14ac:dyDescent="0.25">
      <c r="A1560" s="26" t="s">
        <v>41441</v>
      </c>
      <c r="B1560" s="24" t="s">
        <v>41442</v>
      </c>
      <c r="C1560" s="22">
        <v>2043.94</v>
      </c>
      <c r="D1560" s="22">
        <v>224.66498999999999</v>
      </c>
      <c r="E1560" s="22">
        <v>69.745000000000005</v>
      </c>
      <c r="F1560" s="22">
        <v>1.08</v>
      </c>
      <c r="G1560" s="22">
        <v>256.49099000000001</v>
      </c>
      <c r="H1560" s="22">
        <v>338.60100999999997</v>
      </c>
      <c r="I1560" s="22">
        <v>823.95201999999995</v>
      </c>
      <c r="J1560" s="22">
        <v>716.04796999999996</v>
      </c>
      <c r="K1560" s="22">
        <v>865.21196999999995</v>
      </c>
      <c r="L1560" s="22">
        <v>444.20199000000002</v>
      </c>
      <c r="M1560" s="22">
        <v>0</v>
      </c>
      <c r="N1560" s="22">
        <v>868.89000999999996</v>
      </c>
      <c r="O1560" s="22">
        <v>16.690000000000001</v>
      </c>
      <c r="P1560" s="22">
        <v>33.738990000000001</v>
      </c>
      <c r="Q1560" s="22">
        <v>0.50919000000000003</v>
      </c>
      <c r="R1560" s="22">
        <v>1.2</v>
      </c>
      <c r="S1560" s="22">
        <v>0.74</v>
      </c>
      <c r="T1560" s="22">
        <v>0.37723000000000001</v>
      </c>
      <c r="U1560" s="24" t="s">
        <v>46295</v>
      </c>
      <c r="V1560" s="24" t="s">
        <v>46296</v>
      </c>
      <c r="W1560" s="25" t="s">
        <v>46297</v>
      </c>
      <c r="X1560">
        <v>1558</v>
      </c>
      <c r="Y1560" s="6" t="s">
        <v>6391</v>
      </c>
      <c r="Z1560" s="6" t="s">
        <v>49293</v>
      </c>
      <c r="AA1560" s="6" t="s">
        <v>90</v>
      </c>
      <c r="AB1560" s="6" t="s">
        <v>6392</v>
      </c>
      <c r="AC1560" s="6" t="s">
        <v>51390</v>
      </c>
      <c r="AD1560" s="6" t="s">
        <v>51391</v>
      </c>
    </row>
    <row r="1561" spans="1:30" x14ac:dyDescent="0.25">
      <c r="A1561" s="26" t="s">
        <v>41443</v>
      </c>
      <c r="B1561" s="24" t="s">
        <v>41444</v>
      </c>
      <c r="C1561" s="22">
        <v>2498.41</v>
      </c>
      <c r="D1561" s="22">
        <v>-82.227000000000004</v>
      </c>
      <c r="E1561" s="22">
        <v>-81.853999999999999</v>
      </c>
      <c r="F1561" s="22">
        <v>1.44</v>
      </c>
      <c r="G1561" s="22">
        <v>0</v>
      </c>
      <c r="H1561" s="22">
        <v>0</v>
      </c>
      <c r="I1561" s="22">
        <v>0</v>
      </c>
      <c r="J1561" s="22">
        <v>19.481000000000002</v>
      </c>
      <c r="K1561" s="22">
        <v>477.99099000000001</v>
      </c>
      <c r="L1561" s="22">
        <v>0</v>
      </c>
      <c r="M1561" s="22">
        <v>0</v>
      </c>
      <c r="N1561" s="22">
        <v>462.97798999999998</v>
      </c>
      <c r="O1561" s="22">
        <v>7.81</v>
      </c>
      <c r="P1561" s="22">
        <v>0</v>
      </c>
      <c r="Q1561" s="22">
        <v>0</v>
      </c>
      <c r="R1561" s="22">
        <v>26.81</v>
      </c>
      <c r="S1561" s="22">
        <v>24.54</v>
      </c>
      <c r="T1561" s="22">
        <v>24.536259999999999</v>
      </c>
      <c r="U1561" s="24" t="s">
        <v>46298</v>
      </c>
      <c r="V1561" s="24" t="s">
        <v>46299</v>
      </c>
      <c r="W1561" s="25" t="s">
        <v>90</v>
      </c>
      <c r="X1561">
        <v>1559</v>
      </c>
      <c r="Y1561" s="6" t="s">
        <v>6393</v>
      </c>
      <c r="Z1561" s="6" t="s">
        <v>52520</v>
      </c>
      <c r="AA1561" s="6" t="s">
        <v>90</v>
      </c>
      <c r="AB1561" s="6" t="s">
        <v>6394</v>
      </c>
      <c r="AC1561" s="6" t="s">
        <v>51392</v>
      </c>
      <c r="AD1561" s="6" t="s">
        <v>51393</v>
      </c>
    </row>
    <row r="1562" spans="1:30" x14ac:dyDescent="0.25">
      <c r="A1562" s="26" t="s">
        <v>2167</v>
      </c>
      <c r="B1562" s="24" t="s">
        <v>2168</v>
      </c>
      <c r="C1562" s="22">
        <v>8763.33</v>
      </c>
      <c r="D1562" s="22">
        <v>-80.435000000000002</v>
      </c>
      <c r="E1562" s="22">
        <v>-89.523009999999999</v>
      </c>
      <c r="F1562" s="22">
        <v>0.8</v>
      </c>
      <c r="G1562" s="22">
        <v>112.22</v>
      </c>
      <c r="H1562" s="22">
        <v>29.375990000000002</v>
      </c>
      <c r="I1562" s="22">
        <v>0</v>
      </c>
      <c r="J1562" s="22">
        <v>158.77699000000001</v>
      </c>
      <c r="K1562" s="22">
        <v>1111.5290500000001</v>
      </c>
      <c r="L1562" s="22">
        <v>565.50896999999998</v>
      </c>
      <c r="M1562" s="22">
        <v>0</v>
      </c>
      <c r="N1562" s="22">
        <v>441.17000999999999</v>
      </c>
      <c r="O1562" s="22">
        <v>4.07</v>
      </c>
      <c r="P1562" s="22">
        <v>56.719000000000001</v>
      </c>
      <c r="Q1562" s="22">
        <v>1.3104899999999999</v>
      </c>
      <c r="R1562" s="22">
        <v>7.32</v>
      </c>
      <c r="S1562" s="22">
        <v>6.82</v>
      </c>
      <c r="T1562" s="22">
        <v>6.1087699999999998</v>
      </c>
      <c r="U1562" s="24" t="s">
        <v>46300</v>
      </c>
      <c r="V1562" s="24" t="s">
        <v>46301</v>
      </c>
      <c r="W1562" s="25" t="s">
        <v>46302</v>
      </c>
      <c r="X1562">
        <v>1560</v>
      </c>
      <c r="Y1562" s="6" t="s">
        <v>6395</v>
      </c>
      <c r="Z1562" s="6" t="s">
        <v>49546</v>
      </c>
      <c r="AA1562" s="6" t="s">
        <v>50517</v>
      </c>
      <c r="AB1562" s="6" t="s">
        <v>6396</v>
      </c>
      <c r="AC1562" s="6" t="s">
        <v>51394</v>
      </c>
      <c r="AD1562" s="6" t="s">
        <v>51395</v>
      </c>
    </row>
    <row r="1563" spans="1:30" x14ac:dyDescent="0.25">
      <c r="A1563" s="26" t="s">
        <v>2169</v>
      </c>
      <c r="B1563" s="24" t="s">
        <v>2170</v>
      </c>
      <c r="C1563" s="22">
        <v>967523.69</v>
      </c>
      <c r="D1563" s="22">
        <v>5987</v>
      </c>
      <c r="E1563" s="22">
        <v>4443</v>
      </c>
      <c r="F1563" s="22">
        <v>1.75</v>
      </c>
      <c r="G1563" s="22">
        <v>3827</v>
      </c>
      <c r="H1563" s="22">
        <v>5159</v>
      </c>
      <c r="I1563" s="22">
        <v>6048</v>
      </c>
      <c r="J1563" s="22">
        <v>6563</v>
      </c>
      <c r="K1563" s="22">
        <v>23073</v>
      </c>
      <c r="L1563" s="22">
        <v>9703</v>
      </c>
      <c r="M1563" s="22">
        <v>0</v>
      </c>
      <c r="N1563" s="22">
        <v>22101</v>
      </c>
      <c r="O1563" s="22">
        <v>9.93</v>
      </c>
      <c r="P1563" s="22">
        <v>28.353999999999999</v>
      </c>
      <c r="Q1563" s="22">
        <v>0.39574999999999999</v>
      </c>
      <c r="R1563" s="22">
        <v>3.43</v>
      </c>
      <c r="S1563" s="22">
        <v>2.73</v>
      </c>
      <c r="T1563" s="22">
        <v>2.14642</v>
      </c>
      <c r="U1563" s="24" t="s">
        <v>46303</v>
      </c>
      <c r="V1563" s="24" t="s">
        <v>46304</v>
      </c>
      <c r="W1563" s="25" t="s">
        <v>46305</v>
      </c>
      <c r="X1563">
        <v>1561</v>
      </c>
      <c r="Y1563" s="6" t="s">
        <v>6397</v>
      </c>
      <c r="Z1563" s="6" t="s">
        <v>52477</v>
      </c>
      <c r="AA1563" s="6" t="s">
        <v>90</v>
      </c>
      <c r="AB1563" s="6" t="s">
        <v>6398</v>
      </c>
      <c r="AC1563" s="6" t="s">
        <v>51396</v>
      </c>
      <c r="AD1563" s="6" t="s">
        <v>51397</v>
      </c>
    </row>
    <row r="1564" spans="1:30" x14ac:dyDescent="0.25">
      <c r="A1564" s="26" t="s">
        <v>2171</v>
      </c>
      <c r="B1564" s="24" t="s">
        <v>2172</v>
      </c>
      <c r="C1564" s="22">
        <v>4208.0600000000004</v>
      </c>
      <c r="D1564" s="22">
        <v>211.86999</v>
      </c>
      <c r="E1564" s="22">
        <v>110.37799</v>
      </c>
      <c r="F1564" s="22">
        <v>2.13</v>
      </c>
      <c r="G1564" s="22">
        <v>64.932990000000004</v>
      </c>
      <c r="H1564" s="22">
        <v>2.117</v>
      </c>
      <c r="I1564" s="22">
        <v>1809.5880099999999</v>
      </c>
      <c r="J1564" s="22">
        <v>978.93902000000003</v>
      </c>
      <c r="K1564" s="22">
        <v>1655.8709699999999</v>
      </c>
      <c r="L1564" s="22">
        <v>502.10198000000003</v>
      </c>
      <c r="M1564" s="22">
        <v>0</v>
      </c>
      <c r="N1564" s="22">
        <v>1979.48999</v>
      </c>
      <c r="O1564" s="22">
        <v>14.2</v>
      </c>
      <c r="P1564" s="22">
        <v>39.573999999999998</v>
      </c>
      <c r="Q1564" s="22">
        <v>0.65491999999999995</v>
      </c>
      <c r="R1564" s="22">
        <v>1.01</v>
      </c>
      <c r="S1564" s="22">
        <v>1.69</v>
      </c>
      <c r="T1564" s="22">
        <v>1.623</v>
      </c>
      <c r="U1564" s="24" t="s">
        <v>46306</v>
      </c>
      <c r="V1564" s="24" t="s">
        <v>46307</v>
      </c>
      <c r="W1564" s="25" t="s">
        <v>46308</v>
      </c>
      <c r="X1564">
        <v>1562</v>
      </c>
      <c r="Y1564" s="6" t="s">
        <v>6399</v>
      </c>
      <c r="Z1564" s="6" t="s">
        <v>51407</v>
      </c>
      <c r="AA1564" s="6" t="s">
        <v>90</v>
      </c>
      <c r="AB1564" s="6" t="s">
        <v>6400</v>
      </c>
      <c r="AC1564" s="6" t="s">
        <v>51398</v>
      </c>
      <c r="AD1564" s="6" t="s">
        <v>51399</v>
      </c>
    </row>
    <row r="1565" spans="1:30" x14ac:dyDescent="0.25">
      <c r="A1565" s="26" t="s">
        <v>41445</v>
      </c>
      <c r="B1565" s="24" t="s">
        <v>2173</v>
      </c>
      <c r="C1565" s="22">
        <v>3238.72</v>
      </c>
      <c r="D1565" s="22">
        <v>176.011</v>
      </c>
      <c r="E1565" s="22">
        <v>158.40898999999999</v>
      </c>
      <c r="F1565" s="22">
        <v>1.24</v>
      </c>
      <c r="G1565" s="22">
        <v>109.31999</v>
      </c>
      <c r="H1565" s="22">
        <v>116.59999000000001</v>
      </c>
      <c r="I1565" s="22">
        <v>92.594999999999999</v>
      </c>
      <c r="J1565" s="22">
        <v>134.06799000000001</v>
      </c>
      <c r="K1565" s="22">
        <v>612.94597999999996</v>
      </c>
      <c r="L1565" s="22">
        <v>196.39399</v>
      </c>
      <c r="M1565" s="22">
        <v>0</v>
      </c>
      <c r="N1565" s="22">
        <v>586.96301000000005</v>
      </c>
      <c r="O1565" s="22">
        <v>21.91</v>
      </c>
      <c r="P1565" s="22">
        <v>23.815000000000001</v>
      </c>
      <c r="Q1565" s="22">
        <v>0.31258000000000002</v>
      </c>
      <c r="R1565" s="22">
        <v>4.78</v>
      </c>
      <c r="S1565" s="22">
        <v>3.7</v>
      </c>
      <c r="T1565" s="22">
        <v>2.8867799999999999</v>
      </c>
      <c r="U1565" s="24" t="s">
        <v>46309</v>
      </c>
      <c r="V1565" s="24" t="s">
        <v>46310</v>
      </c>
      <c r="W1565" s="25" t="s">
        <v>46311</v>
      </c>
      <c r="X1565">
        <v>1563</v>
      </c>
      <c r="Y1565" s="6" t="s">
        <v>6401</v>
      </c>
      <c r="Z1565" s="6" t="s">
        <v>52487</v>
      </c>
      <c r="AA1565" s="6" t="s">
        <v>52529</v>
      </c>
      <c r="AB1565" s="6" t="s">
        <v>6402</v>
      </c>
      <c r="AC1565" s="6" t="s">
        <v>51400</v>
      </c>
      <c r="AD1565" s="6" t="s">
        <v>51401</v>
      </c>
    </row>
    <row r="1566" spans="1:30" x14ac:dyDescent="0.25">
      <c r="A1566" s="26" t="s">
        <v>2174</v>
      </c>
      <c r="B1566" s="24" t="s">
        <v>2175</v>
      </c>
      <c r="C1566" s="22">
        <v>354178.5</v>
      </c>
      <c r="D1566" s="22">
        <v>11669.25683</v>
      </c>
      <c r="E1566" s="22">
        <v>10626.797850000001</v>
      </c>
      <c r="F1566" s="22">
        <v>0.48</v>
      </c>
      <c r="G1566" s="22">
        <v>8142.7079999999996</v>
      </c>
      <c r="H1566" s="22">
        <v>3453.3410600000002</v>
      </c>
      <c r="I1566" s="22">
        <v>7280.5048800000004</v>
      </c>
      <c r="J1566" s="22">
        <v>17125.099600000001</v>
      </c>
      <c r="K1566" s="22">
        <v>15320.26953</v>
      </c>
      <c r="L1566" s="22">
        <v>3443.42895</v>
      </c>
      <c r="M1566" s="22">
        <v>0</v>
      </c>
      <c r="N1566" s="22">
        <v>11821.62011</v>
      </c>
      <c r="O1566" s="22">
        <v>5.09</v>
      </c>
      <c r="P1566" s="22">
        <v>23.302</v>
      </c>
      <c r="Q1566" s="22">
        <v>0.30381000000000002</v>
      </c>
      <c r="R1566" s="22">
        <v>0.86</v>
      </c>
      <c r="S1566" s="22">
        <v>0.69</v>
      </c>
      <c r="T1566" s="22">
        <v>0.21747</v>
      </c>
      <c r="U1566" s="24" t="s">
        <v>46312</v>
      </c>
      <c r="V1566" s="24" t="s">
        <v>46313</v>
      </c>
      <c r="W1566" s="25" t="s">
        <v>46314</v>
      </c>
      <c r="X1566">
        <v>1564</v>
      </c>
      <c r="Y1566" s="6" t="s">
        <v>6403</v>
      </c>
      <c r="Z1566" s="6" t="s">
        <v>50325</v>
      </c>
      <c r="AA1566" s="6" t="s">
        <v>90</v>
      </c>
      <c r="AB1566" s="6" t="s">
        <v>6404</v>
      </c>
      <c r="AC1566" s="6" t="s">
        <v>51402</v>
      </c>
      <c r="AD1566" s="6" t="s">
        <v>51403</v>
      </c>
    </row>
    <row r="1567" spans="1:30" x14ac:dyDescent="0.25">
      <c r="A1567" s="26" t="s">
        <v>2176</v>
      </c>
      <c r="B1567" s="24" t="s">
        <v>2176</v>
      </c>
      <c r="C1567" s="22">
        <v>18382.78</v>
      </c>
      <c r="D1567" s="22">
        <v>2310.1140099999998</v>
      </c>
      <c r="E1567" s="22">
        <v>2292.71801</v>
      </c>
      <c r="F1567" s="22">
        <v>0.99</v>
      </c>
      <c r="G1567" s="22">
        <v>20.841989999999999</v>
      </c>
      <c r="H1567" s="22">
        <v>1788.27502</v>
      </c>
      <c r="I1567" s="22">
        <v>48.926990000000004</v>
      </c>
      <c r="J1567" s="22">
        <v>832.64598999999998</v>
      </c>
      <c r="K1567" s="22">
        <v>4700.1909100000003</v>
      </c>
      <c r="L1567" s="22">
        <v>914.88800000000003</v>
      </c>
      <c r="M1567" s="22">
        <v>0</v>
      </c>
      <c r="N1567" s="22">
        <v>3506.8491199999999</v>
      </c>
      <c r="O1567" s="22">
        <v>1186.19</v>
      </c>
      <c r="P1567" s="22">
        <v>19.21199</v>
      </c>
      <c r="Q1567" s="22">
        <v>0.23780000000000001</v>
      </c>
      <c r="R1567" s="22">
        <v>5.75</v>
      </c>
      <c r="S1567" s="22">
        <v>3.5</v>
      </c>
      <c r="T1567" s="22">
        <v>3.4721500000000001</v>
      </c>
      <c r="U1567" s="24" t="s">
        <v>46315</v>
      </c>
      <c r="V1567" s="24" t="s">
        <v>46316</v>
      </c>
      <c r="W1567" s="25" t="s">
        <v>46317</v>
      </c>
      <c r="X1567">
        <v>1565</v>
      </c>
      <c r="Y1567" s="6" t="s">
        <v>6405</v>
      </c>
      <c r="Z1567" s="6" t="s">
        <v>50397</v>
      </c>
      <c r="AA1567" s="6" t="s">
        <v>50400</v>
      </c>
      <c r="AB1567" s="6" t="s">
        <v>6406</v>
      </c>
      <c r="AC1567" s="6" t="s">
        <v>51404</v>
      </c>
      <c r="AD1567" s="6" t="s">
        <v>51405</v>
      </c>
    </row>
    <row r="1568" spans="1:30" x14ac:dyDescent="0.25">
      <c r="A1568" s="26" t="s">
        <v>2177</v>
      </c>
      <c r="B1568" s="24" t="s">
        <v>2178</v>
      </c>
      <c r="C1568" s="22">
        <v>210624.67</v>
      </c>
      <c r="D1568" s="22">
        <v>9208</v>
      </c>
      <c r="E1568" s="22">
        <v>9208</v>
      </c>
      <c r="F1568" s="22">
        <v>0.54</v>
      </c>
      <c r="G1568" s="22">
        <v>8334</v>
      </c>
      <c r="H1568" s="22">
        <v>7175</v>
      </c>
      <c r="I1568" s="22">
        <v>60945</v>
      </c>
      <c r="J1568" s="22">
        <v>28656</v>
      </c>
      <c r="K1568" s="22">
        <v>36910</v>
      </c>
      <c r="L1568" s="22">
        <v>20244</v>
      </c>
      <c r="M1568" s="22">
        <v>0</v>
      </c>
      <c r="N1568" s="22">
        <v>59423</v>
      </c>
      <c r="O1568" s="22">
        <v>24.6</v>
      </c>
      <c r="P1568" s="22">
        <v>28.117999999999999</v>
      </c>
      <c r="Q1568" s="22">
        <v>0.39116000000000001</v>
      </c>
      <c r="R1568" s="22">
        <v>1.05</v>
      </c>
      <c r="S1568" s="22">
        <v>1.04</v>
      </c>
      <c r="T1568" s="22">
        <v>0.74682000000000004</v>
      </c>
      <c r="U1568" s="24" t="s">
        <v>46318</v>
      </c>
      <c r="V1568" s="24" t="s">
        <v>46319</v>
      </c>
      <c r="W1568" s="25" t="s">
        <v>46320</v>
      </c>
      <c r="X1568">
        <v>1566</v>
      </c>
      <c r="Y1568" s="6" t="s">
        <v>6407</v>
      </c>
      <c r="Z1568" s="6" t="s">
        <v>52381</v>
      </c>
      <c r="AA1568" s="6" t="s">
        <v>90</v>
      </c>
      <c r="AB1568" s="6" t="s">
        <v>6408</v>
      </c>
      <c r="AC1568" s="6" t="s">
        <v>51406</v>
      </c>
      <c r="AD1568" s="6" t="s">
        <v>51405</v>
      </c>
    </row>
    <row r="1569" spans="1:30" x14ac:dyDescent="0.25">
      <c r="A1569" s="26" t="s">
        <v>2179</v>
      </c>
      <c r="B1569" s="24" t="s">
        <v>2180</v>
      </c>
      <c r="C1569" s="22">
        <v>5349.78</v>
      </c>
      <c r="D1569" s="22">
        <v>488.5</v>
      </c>
      <c r="E1569" s="22">
        <v>322.29998000000001</v>
      </c>
      <c r="F1569" s="22">
        <v>1.43</v>
      </c>
      <c r="G1569" s="22">
        <v>393.5</v>
      </c>
      <c r="H1569" s="22">
        <v>300.79998000000001</v>
      </c>
      <c r="I1569" s="22">
        <v>4583.2997999999998</v>
      </c>
      <c r="J1569" s="22">
        <v>1236.6999499999999</v>
      </c>
      <c r="K1569" s="22">
        <v>1424.59997</v>
      </c>
      <c r="L1569" s="22">
        <v>870.70001000000002</v>
      </c>
      <c r="M1569" s="22">
        <v>0</v>
      </c>
      <c r="N1569" s="22">
        <v>4206.8999000000003</v>
      </c>
      <c r="O1569" s="22">
        <v>26.14</v>
      </c>
      <c r="P1569" s="22">
        <v>16.957999999999998</v>
      </c>
      <c r="Q1569" s="22">
        <v>0.20419999999999999</v>
      </c>
      <c r="R1569" s="22">
        <v>1.23</v>
      </c>
      <c r="S1569" s="22">
        <v>0.91</v>
      </c>
      <c r="T1569" s="22">
        <v>0.59052000000000004</v>
      </c>
      <c r="U1569" s="24" t="s">
        <v>46321</v>
      </c>
      <c r="V1569" s="24" t="s">
        <v>46322</v>
      </c>
      <c r="W1569" s="25" t="s">
        <v>46323</v>
      </c>
      <c r="X1569">
        <v>1567</v>
      </c>
      <c r="Y1569" s="6" t="s">
        <v>6409</v>
      </c>
      <c r="Z1569" s="6" t="s">
        <v>50880</v>
      </c>
      <c r="AA1569" s="6" t="s">
        <v>50865</v>
      </c>
      <c r="AB1569" s="6" t="s">
        <v>6410</v>
      </c>
      <c r="AC1569" s="6" t="s">
        <v>51407</v>
      </c>
      <c r="AD1569" s="6" t="s">
        <v>51408</v>
      </c>
    </row>
    <row r="1570" spans="1:30" x14ac:dyDescent="0.25">
      <c r="A1570" s="26" t="s">
        <v>2181</v>
      </c>
      <c r="B1570" s="24" t="s">
        <v>2182</v>
      </c>
      <c r="C1570" s="22">
        <v>7506.37</v>
      </c>
      <c r="D1570" s="22">
        <v>618</v>
      </c>
      <c r="E1570" s="22">
        <v>503.79998000000001</v>
      </c>
      <c r="F1570" s="22">
        <v>1.31</v>
      </c>
      <c r="G1570" s="22">
        <v>472.5</v>
      </c>
      <c r="H1570" s="22">
        <v>346.70001000000002</v>
      </c>
      <c r="I1570" s="22">
        <v>3244.1999500000002</v>
      </c>
      <c r="J1570" s="22">
        <v>649.5</v>
      </c>
      <c r="K1570" s="22">
        <v>1229.1999499999999</v>
      </c>
      <c r="L1570" s="22">
        <v>1068.1999499999999</v>
      </c>
      <c r="M1570" s="22">
        <v>0</v>
      </c>
      <c r="N1570" s="22">
        <v>2731.6999500000002</v>
      </c>
      <c r="O1570" s="22">
        <v>16.84</v>
      </c>
      <c r="P1570" s="22">
        <v>27.62</v>
      </c>
      <c r="Q1570" s="22">
        <v>0.38158999999999998</v>
      </c>
      <c r="R1570" s="22">
        <v>2.08</v>
      </c>
      <c r="S1570" s="22">
        <v>1.36</v>
      </c>
      <c r="T1570" s="22">
        <v>0.63124999999999998</v>
      </c>
      <c r="U1570" s="24" t="s">
        <v>46324</v>
      </c>
      <c r="V1570" s="24" t="s">
        <v>46325</v>
      </c>
      <c r="W1570" s="25" t="s">
        <v>46326</v>
      </c>
      <c r="X1570">
        <v>1568</v>
      </c>
      <c r="Y1570" s="6" t="s">
        <v>6411</v>
      </c>
      <c r="Z1570" s="6" t="s">
        <v>50146</v>
      </c>
      <c r="AA1570" s="6" t="s">
        <v>50144</v>
      </c>
      <c r="AB1570" s="6" t="s">
        <v>6412</v>
      </c>
      <c r="AC1570" s="6" t="s">
        <v>51409</v>
      </c>
      <c r="AD1570" s="6" t="s">
        <v>51410</v>
      </c>
    </row>
    <row r="1571" spans="1:30" x14ac:dyDescent="0.25">
      <c r="A1571" s="26" t="s">
        <v>41446</v>
      </c>
      <c r="B1571" s="24" t="s">
        <v>41447</v>
      </c>
      <c r="C1571" s="22">
        <v>11119.66</v>
      </c>
      <c r="D1571" s="22">
        <v>664.55998999999997</v>
      </c>
      <c r="E1571" s="22">
        <v>664.55998999999997</v>
      </c>
      <c r="F1571" s="22">
        <v>0.74</v>
      </c>
      <c r="G1571" s="22">
        <v>597.10198000000003</v>
      </c>
      <c r="H1571" s="22">
        <v>476.02699999999999</v>
      </c>
      <c r="I1571" s="22">
        <v>799.31799000000001</v>
      </c>
      <c r="J1571" s="22">
        <v>902.57397000000003</v>
      </c>
      <c r="K1571" s="22">
        <v>1244.63903</v>
      </c>
      <c r="L1571" s="22">
        <v>585.48797000000002</v>
      </c>
      <c r="M1571" s="22">
        <v>0</v>
      </c>
      <c r="N1571" s="22">
        <v>1941.97497</v>
      </c>
      <c r="O1571" s="22">
        <v>8.36</v>
      </c>
      <c r="P1571" s="22">
        <v>20.898</v>
      </c>
      <c r="Q1571" s="22">
        <v>0.26418000000000003</v>
      </c>
      <c r="R1571" s="22">
        <v>1.29</v>
      </c>
      <c r="U1571" s="24" t="s">
        <v>46327</v>
      </c>
      <c r="V1571" s="24" t="s">
        <v>46327</v>
      </c>
      <c r="W1571" s="25" t="s">
        <v>46328</v>
      </c>
      <c r="X1571">
        <v>1569</v>
      </c>
      <c r="Y1571" s="6" t="s">
        <v>6413</v>
      </c>
      <c r="Z1571" s="6" t="s">
        <v>52531</v>
      </c>
      <c r="AA1571" s="6" t="s">
        <v>52532</v>
      </c>
      <c r="AB1571" s="6" t="s">
        <v>6414</v>
      </c>
      <c r="AC1571" s="6" t="s">
        <v>51411</v>
      </c>
      <c r="AD1571" s="6" t="s">
        <v>51412</v>
      </c>
    </row>
    <row r="1572" spans="1:30" x14ac:dyDescent="0.25">
      <c r="A1572" s="26" t="s">
        <v>2183</v>
      </c>
      <c r="B1572" s="24" t="s">
        <v>2184</v>
      </c>
      <c r="C1572" s="22">
        <v>3398.14</v>
      </c>
      <c r="D1572" s="22">
        <v>482.85399999999998</v>
      </c>
      <c r="E1572" s="22">
        <v>282.51299999999998</v>
      </c>
      <c r="F1572" s="22">
        <v>0.44</v>
      </c>
      <c r="G1572" s="22">
        <v>244.95199</v>
      </c>
      <c r="H1572" s="22">
        <v>107.35899999999999</v>
      </c>
      <c r="I1572" s="22">
        <v>357.58598999999998</v>
      </c>
      <c r="J1572" s="22">
        <v>620.84496999999999</v>
      </c>
      <c r="K1572" s="22">
        <v>538.82397000000003</v>
      </c>
      <c r="L1572" s="22">
        <v>2483.1559999999999</v>
      </c>
      <c r="M1572" s="22">
        <v>0</v>
      </c>
      <c r="N1572" s="22">
        <v>2665.1831000000002</v>
      </c>
      <c r="O1572" s="22">
        <v>45.04</v>
      </c>
      <c r="P1572" s="22">
        <v>46.58399</v>
      </c>
      <c r="Q1572" s="22">
        <v>0.87209999999999999</v>
      </c>
      <c r="R1572" s="22">
        <v>0.66</v>
      </c>
      <c r="S1572" s="22">
        <v>0.69</v>
      </c>
      <c r="T1572" s="22">
        <v>0.30041000000000001</v>
      </c>
      <c r="U1572" s="24" t="s">
        <v>46329</v>
      </c>
      <c r="V1572" s="24" t="s">
        <v>46330</v>
      </c>
      <c r="W1572" s="25" t="s">
        <v>46331</v>
      </c>
      <c r="X1572">
        <v>1570</v>
      </c>
      <c r="Y1572" s="6" t="s">
        <v>6415</v>
      </c>
      <c r="Z1572" s="6" t="s">
        <v>50483</v>
      </c>
      <c r="AA1572" s="6" t="s">
        <v>50477</v>
      </c>
      <c r="AB1572" s="6" t="s">
        <v>6416</v>
      </c>
      <c r="AC1572" s="6" t="s">
        <v>51413</v>
      </c>
      <c r="AD1572" s="6" t="s">
        <v>51414</v>
      </c>
    </row>
    <row r="1573" spans="1:30" x14ac:dyDescent="0.25">
      <c r="A1573" s="26" t="s">
        <v>2185</v>
      </c>
      <c r="B1573" s="24" t="s">
        <v>2186</v>
      </c>
      <c r="C1573" s="22">
        <v>30638.959999999999</v>
      </c>
      <c r="D1573" s="22">
        <v>9402.9140599999992</v>
      </c>
      <c r="E1573" s="22">
        <v>8365.1552699999993</v>
      </c>
      <c r="F1573" s="22">
        <v>1.28</v>
      </c>
      <c r="G1573" s="22">
        <v>461956.1875</v>
      </c>
      <c r="H1573" s="22">
        <v>0</v>
      </c>
      <c r="I1573" s="22">
        <v>8801.7802699999993</v>
      </c>
      <c r="J1573" s="22">
        <v>647600</v>
      </c>
      <c r="K1573" s="22">
        <v>697473.125</v>
      </c>
      <c r="L1573" s="22">
        <v>7742.9941399999998</v>
      </c>
      <c r="M1573" s="22">
        <v>0</v>
      </c>
      <c r="N1573" s="22">
        <v>45141.898430000001</v>
      </c>
      <c r="O1573" s="22">
        <v>9.6199999999999992</v>
      </c>
      <c r="P1573" s="22">
        <v>15.378</v>
      </c>
      <c r="Q1573" s="22">
        <v>0.18171999999999999</v>
      </c>
      <c r="R1573" s="22">
        <v>1.0900000000000001</v>
      </c>
      <c r="S1573" s="22">
        <v>1.08</v>
      </c>
      <c r="T1573" s="22">
        <v>0.36366999999999999</v>
      </c>
      <c r="U1573" s="24" t="s">
        <v>46332</v>
      </c>
      <c r="V1573" s="24" t="s">
        <v>46333</v>
      </c>
      <c r="W1573" s="25" t="s">
        <v>46334</v>
      </c>
      <c r="X1573">
        <v>1571</v>
      </c>
      <c r="Y1573" s="6" t="s">
        <v>6417</v>
      </c>
      <c r="Z1573" s="6" t="s">
        <v>51457</v>
      </c>
      <c r="AA1573" s="6" t="s">
        <v>51486</v>
      </c>
      <c r="AB1573" s="6" t="s">
        <v>6418</v>
      </c>
      <c r="AC1573" s="6" t="s">
        <v>51415</v>
      </c>
      <c r="AD1573" s="6" t="s">
        <v>51416</v>
      </c>
    </row>
    <row r="1574" spans="1:30" x14ac:dyDescent="0.25">
      <c r="A1574" s="26" t="s">
        <v>2187</v>
      </c>
      <c r="B1574" s="24" t="s">
        <v>2188</v>
      </c>
      <c r="C1574" s="22">
        <v>3581.97</v>
      </c>
      <c r="D1574" s="22">
        <v>1162</v>
      </c>
      <c r="E1574" s="22">
        <v>392</v>
      </c>
      <c r="F1574" s="22">
        <v>0.94</v>
      </c>
      <c r="G1574" s="22">
        <v>1250</v>
      </c>
      <c r="H1574" s="22">
        <v>2203</v>
      </c>
      <c r="I1574" s="22">
        <v>5947</v>
      </c>
      <c r="J1574" s="22">
        <v>3078</v>
      </c>
      <c r="K1574" s="22">
        <v>4052</v>
      </c>
      <c r="L1574" s="22">
        <v>4756</v>
      </c>
      <c r="M1574" s="22">
        <v>0</v>
      </c>
      <c r="N1574" s="22">
        <v>3519</v>
      </c>
      <c r="O1574" s="22">
        <v>8.0500000000000007</v>
      </c>
      <c r="P1574" s="22">
        <v>58.89799</v>
      </c>
      <c r="Q1574" s="22">
        <v>1.4329400000000001</v>
      </c>
      <c r="R1574" s="22">
        <v>1.23</v>
      </c>
      <c r="S1574" s="22">
        <v>0.6</v>
      </c>
      <c r="T1574" s="22">
        <v>0.1946</v>
      </c>
      <c r="U1574" s="24" t="s">
        <v>44721</v>
      </c>
      <c r="V1574" s="24" t="s">
        <v>46335</v>
      </c>
      <c r="W1574" s="25" t="s">
        <v>46336</v>
      </c>
      <c r="X1574">
        <v>1572</v>
      </c>
      <c r="Y1574" s="6" t="s">
        <v>6419</v>
      </c>
      <c r="Z1574" s="6" t="s">
        <v>52498</v>
      </c>
      <c r="AA1574" s="6" t="s">
        <v>50441</v>
      </c>
      <c r="AB1574" s="6" t="s">
        <v>6420</v>
      </c>
      <c r="AC1574" s="6" t="s">
        <v>51417</v>
      </c>
      <c r="AD1574" s="6" t="s">
        <v>51418</v>
      </c>
    </row>
    <row r="1575" spans="1:30" x14ac:dyDescent="0.25">
      <c r="A1575" s="26" t="s">
        <v>2189</v>
      </c>
      <c r="B1575" s="24" t="s">
        <v>2190</v>
      </c>
      <c r="C1575" s="22">
        <v>10792.58</v>
      </c>
      <c r="D1575" s="22">
        <v>1500</v>
      </c>
      <c r="E1575" s="22">
        <v>812</v>
      </c>
      <c r="F1575" s="22">
        <v>1.35</v>
      </c>
      <c r="G1575" s="22">
        <v>1502</v>
      </c>
      <c r="H1575" s="22">
        <v>311</v>
      </c>
      <c r="I1575" s="22">
        <v>7840</v>
      </c>
      <c r="J1575" s="22">
        <v>3519</v>
      </c>
      <c r="K1575" s="22">
        <v>4093</v>
      </c>
      <c r="L1575" s="22">
        <v>2776</v>
      </c>
      <c r="M1575" s="22">
        <v>0</v>
      </c>
      <c r="N1575" s="22">
        <v>9143</v>
      </c>
      <c r="O1575" s="22">
        <v>15.64</v>
      </c>
      <c r="P1575" s="22">
        <v>24.78199</v>
      </c>
      <c r="Q1575" s="22">
        <v>0.32946999999999999</v>
      </c>
      <c r="R1575" s="22">
        <v>1.26</v>
      </c>
      <c r="S1575" s="22">
        <v>1.07</v>
      </c>
      <c r="T1575" s="22">
        <v>0.64790999999999999</v>
      </c>
      <c r="U1575" s="24" t="s">
        <v>46337</v>
      </c>
      <c r="V1575" s="24" t="s">
        <v>46338</v>
      </c>
      <c r="W1575" s="25" t="s">
        <v>46339</v>
      </c>
      <c r="X1575">
        <v>1573</v>
      </c>
      <c r="Y1575" s="6" t="s">
        <v>6421</v>
      </c>
      <c r="Z1575" s="6" t="s">
        <v>49597</v>
      </c>
      <c r="AA1575" s="6" t="s">
        <v>49430</v>
      </c>
      <c r="AB1575" s="6" t="s">
        <v>6422</v>
      </c>
      <c r="AC1575" s="6" t="s">
        <v>51419</v>
      </c>
      <c r="AD1575" s="6" t="s">
        <v>51420</v>
      </c>
    </row>
    <row r="1576" spans="1:30" x14ac:dyDescent="0.25">
      <c r="A1576" s="26" t="s">
        <v>2189</v>
      </c>
      <c r="B1576" s="24" t="s">
        <v>2191</v>
      </c>
      <c r="C1576" s="22">
        <v>10683.63</v>
      </c>
      <c r="D1576" s="22">
        <v>1500</v>
      </c>
      <c r="E1576" s="22">
        <v>812</v>
      </c>
      <c r="F1576" s="22">
        <v>1.31</v>
      </c>
      <c r="G1576" s="22">
        <v>1502</v>
      </c>
      <c r="H1576" s="22">
        <v>311</v>
      </c>
      <c r="I1576" s="22">
        <v>7840</v>
      </c>
      <c r="J1576" s="22">
        <v>3519</v>
      </c>
      <c r="K1576" s="22">
        <v>4093</v>
      </c>
      <c r="L1576" s="22">
        <v>2776</v>
      </c>
      <c r="M1576" s="22">
        <v>0</v>
      </c>
      <c r="N1576" s="22">
        <v>9143</v>
      </c>
      <c r="O1576" s="22">
        <v>15.64</v>
      </c>
      <c r="P1576" s="22">
        <v>24.78199</v>
      </c>
      <c r="Q1576" s="22">
        <v>0.32946999999999999</v>
      </c>
      <c r="R1576" s="22">
        <v>1.26</v>
      </c>
      <c r="S1576" s="22">
        <v>1.07</v>
      </c>
      <c r="T1576" s="22">
        <v>0.64790999999999999</v>
      </c>
      <c r="U1576" s="24" t="s">
        <v>46337</v>
      </c>
      <c r="V1576" s="24" t="s">
        <v>46338</v>
      </c>
      <c r="W1576" s="25" t="s">
        <v>46339</v>
      </c>
      <c r="X1576">
        <v>1574</v>
      </c>
      <c r="Y1576" s="6" t="s">
        <v>6423</v>
      </c>
      <c r="Z1576" s="6" t="s">
        <v>52497</v>
      </c>
      <c r="AA1576" s="6" t="s">
        <v>90</v>
      </c>
      <c r="AB1576" s="6" t="s">
        <v>6424</v>
      </c>
      <c r="AC1576" s="6" t="s">
        <v>51421</v>
      </c>
      <c r="AD1576" s="6" t="s">
        <v>51422</v>
      </c>
    </row>
    <row r="1577" spans="1:30" x14ac:dyDescent="0.25">
      <c r="A1577" s="26" t="s">
        <v>41448</v>
      </c>
      <c r="B1577" s="24" t="s">
        <v>41449</v>
      </c>
      <c r="C1577" s="22">
        <v>2996.36</v>
      </c>
      <c r="D1577" s="22">
        <v>-40.112000000000002</v>
      </c>
      <c r="E1577" s="22">
        <v>-40.86101</v>
      </c>
      <c r="F1577" s="22">
        <v>0.01</v>
      </c>
      <c r="G1577" s="22">
        <v>0</v>
      </c>
      <c r="H1577" s="22">
        <v>2.1070000000000002</v>
      </c>
      <c r="I1577" s="22">
        <v>6.5599999999999999E-3</v>
      </c>
      <c r="J1577" s="22">
        <v>63.131</v>
      </c>
      <c r="K1577" s="22">
        <v>240.279</v>
      </c>
      <c r="L1577" s="22">
        <v>3.9209999999999998</v>
      </c>
      <c r="M1577" s="22">
        <v>0</v>
      </c>
      <c r="N1577" s="22">
        <v>278.233</v>
      </c>
      <c r="O1577" s="22">
        <v>0.97</v>
      </c>
      <c r="P1577" s="22">
        <v>1.3896999999999999</v>
      </c>
      <c r="Q1577" s="22">
        <v>1.409E-2</v>
      </c>
      <c r="R1577" s="22">
        <v>3.81</v>
      </c>
      <c r="S1577" s="22">
        <v>3.77</v>
      </c>
      <c r="T1577" s="22">
        <v>3.7726600000000001</v>
      </c>
      <c r="U1577" s="24" t="s">
        <v>46340</v>
      </c>
      <c r="V1577" s="24" t="s">
        <v>46341</v>
      </c>
      <c r="W1577" s="25" t="s">
        <v>90</v>
      </c>
      <c r="X1577">
        <v>1575</v>
      </c>
      <c r="Y1577" s="6" t="s">
        <v>6425</v>
      </c>
      <c r="Z1577" s="6" t="s">
        <v>50525</v>
      </c>
      <c r="AA1577" s="6" t="s">
        <v>49483</v>
      </c>
      <c r="AB1577" s="6" t="s">
        <v>6426</v>
      </c>
      <c r="AC1577" s="6" t="s">
        <v>51423</v>
      </c>
      <c r="AD1577" s="6" t="s">
        <v>51424</v>
      </c>
    </row>
    <row r="1578" spans="1:30" x14ac:dyDescent="0.25">
      <c r="A1578" s="26" t="s">
        <v>41450</v>
      </c>
      <c r="B1578" s="24" t="s">
        <v>41451</v>
      </c>
      <c r="C1578" s="22">
        <v>2173.27</v>
      </c>
      <c r="D1578" s="22">
        <v>-43.930010000000003</v>
      </c>
      <c r="E1578" s="22">
        <v>-45.325009999999999</v>
      </c>
      <c r="F1578" s="22">
        <v>1.9</v>
      </c>
      <c r="G1578" s="22">
        <v>1.3849899999999999</v>
      </c>
      <c r="H1578" s="22">
        <v>0</v>
      </c>
      <c r="I1578" s="22">
        <v>0</v>
      </c>
      <c r="J1578" s="22">
        <v>12.743</v>
      </c>
      <c r="K1578" s="22">
        <v>110.90899</v>
      </c>
      <c r="L1578" s="22">
        <v>61.551990000000004</v>
      </c>
      <c r="M1578" s="22">
        <v>0</v>
      </c>
      <c r="N1578" s="22">
        <v>350.30700000000002</v>
      </c>
      <c r="O1578" s="22">
        <v>0.73</v>
      </c>
      <c r="P1578" s="22">
        <v>13.66699</v>
      </c>
      <c r="Q1578" s="22">
        <v>0.1583</v>
      </c>
      <c r="R1578" s="22">
        <v>11.19</v>
      </c>
      <c r="S1578" s="22">
        <v>8.6999999999999993</v>
      </c>
      <c r="T1578" s="22">
        <v>8.59483</v>
      </c>
      <c r="U1578" s="24" t="s">
        <v>46342</v>
      </c>
      <c r="V1578" s="24" t="s">
        <v>46343</v>
      </c>
      <c r="W1578" s="25" t="s">
        <v>90</v>
      </c>
      <c r="X1578">
        <v>1576</v>
      </c>
      <c r="Y1578" s="6" t="s">
        <v>6427</v>
      </c>
      <c r="Z1578" s="6" t="s">
        <v>51588</v>
      </c>
      <c r="AA1578" s="6" t="s">
        <v>90</v>
      </c>
      <c r="AB1578" s="6" t="s">
        <v>6428</v>
      </c>
      <c r="AC1578" s="6" t="s">
        <v>51425</v>
      </c>
      <c r="AD1578" s="6" t="s">
        <v>51426</v>
      </c>
    </row>
    <row r="1579" spans="1:30" x14ac:dyDescent="0.25">
      <c r="A1579" s="26" t="s">
        <v>41452</v>
      </c>
      <c r="B1579" s="24" t="s">
        <v>41453</v>
      </c>
      <c r="C1579" s="22">
        <v>10581.63</v>
      </c>
      <c r="D1579" s="22">
        <v>1380.1729700000001</v>
      </c>
      <c r="E1579" s="22">
        <v>1250.1550199999999</v>
      </c>
      <c r="F1579" s="22">
        <v>1.5</v>
      </c>
      <c r="G1579" s="22">
        <v>1760.4689900000001</v>
      </c>
      <c r="H1579" s="22">
        <v>869.99499000000003</v>
      </c>
      <c r="I1579" s="22">
        <v>108.98999000000001</v>
      </c>
      <c r="J1579" s="22">
        <v>1660.4129600000001</v>
      </c>
      <c r="K1579" s="22">
        <v>3308.4560499999998</v>
      </c>
      <c r="L1579" s="22">
        <v>2351.04907</v>
      </c>
      <c r="M1579" s="22">
        <v>0</v>
      </c>
      <c r="N1579" s="22">
        <v>1388.1440399999999</v>
      </c>
      <c r="U1579" s="24" t="s">
        <v>46344</v>
      </c>
      <c r="V1579" s="24" t="s">
        <v>46345</v>
      </c>
      <c r="W1579" s="25" t="s">
        <v>46346</v>
      </c>
      <c r="X1579">
        <v>1577</v>
      </c>
      <c r="Y1579" s="6" t="s">
        <v>6429</v>
      </c>
      <c r="Z1579" s="6" t="s">
        <v>49301</v>
      </c>
      <c r="AA1579" s="6" t="s">
        <v>90</v>
      </c>
      <c r="AB1579" s="6" t="s">
        <v>6430</v>
      </c>
      <c r="AC1579" s="6" t="s">
        <v>51427</v>
      </c>
      <c r="AD1579" s="6" t="s">
        <v>51428</v>
      </c>
    </row>
    <row r="1580" spans="1:30" x14ac:dyDescent="0.25">
      <c r="A1580" s="26" t="s">
        <v>2192</v>
      </c>
      <c r="B1580" s="24" t="s">
        <v>2193</v>
      </c>
      <c r="C1580" s="22">
        <v>45817.32</v>
      </c>
      <c r="D1580" s="22">
        <v>4613</v>
      </c>
      <c r="E1580" s="22">
        <v>3363</v>
      </c>
      <c r="F1580" s="22">
        <v>1.5</v>
      </c>
      <c r="G1580" s="22">
        <v>960</v>
      </c>
      <c r="H1580" s="22">
        <v>1782</v>
      </c>
      <c r="I1580" s="22">
        <v>11254</v>
      </c>
      <c r="J1580" s="22">
        <v>3270</v>
      </c>
      <c r="K1580" s="22">
        <v>6935</v>
      </c>
      <c r="L1580" s="22">
        <v>11165</v>
      </c>
      <c r="M1580" s="22">
        <v>0</v>
      </c>
      <c r="N1580" s="22">
        <v>7740</v>
      </c>
      <c r="O1580" s="22">
        <v>30.6</v>
      </c>
      <c r="P1580" s="22">
        <v>56.838999999999999</v>
      </c>
      <c r="Q1580" s="22">
        <v>1.27928</v>
      </c>
      <c r="R1580" s="22">
        <v>1.75</v>
      </c>
      <c r="S1580" s="22">
        <v>1.58</v>
      </c>
      <c r="T1580" s="22">
        <v>1.28226</v>
      </c>
      <c r="U1580" s="24" t="s">
        <v>46347</v>
      </c>
      <c r="V1580" s="24" t="s">
        <v>46348</v>
      </c>
      <c r="W1580" s="25" t="s">
        <v>46349</v>
      </c>
      <c r="X1580">
        <v>1578</v>
      </c>
      <c r="Y1580" s="6" t="s">
        <v>6431</v>
      </c>
      <c r="Z1580" s="6" t="s">
        <v>51609</v>
      </c>
      <c r="AA1580" s="6" t="s">
        <v>90</v>
      </c>
      <c r="AB1580" s="6" t="s">
        <v>6432</v>
      </c>
      <c r="AC1580" s="6" t="s">
        <v>51429</v>
      </c>
      <c r="AD1580" s="6" t="s">
        <v>51430</v>
      </c>
    </row>
    <row r="1581" spans="1:30" x14ac:dyDescent="0.25">
      <c r="A1581" s="26" t="s">
        <v>2194</v>
      </c>
      <c r="B1581" s="24" t="s">
        <v>2195</v>
      </c>
      <c r="C1581" s="22">
        <v>5621.25</v>
      </c>
      <c r="D1581" s="22">
        <v>2228.8000400000001</v>
      </c>
      <c r="E1581" s="22">
        <v>1553.6999499999999</v>
      </c>
      <c r="F1581" s="22">
        <v>1.48</v>
      </c>
      <c r="G1581" s="22">
        <v>1079.40002</v>
      </c>
      <c r="H1581" s="22">
        <v>0</v>
      </c>
      <c r="I1581" s="22">
        <v>8305.2998000000007</v>
      </c>
      <c r="J1581" s="22">
        <v>893.20001000000002</v>
      </c>
      <c r="K1581" s="22">
        <v>1614.5</v>
      </c>
      <c r="L1581" s="22">
        <v>6827.2001899999996</v>
      </c>
      <c r="M1581" s="22">
        <v>0</v>
      </c>
      <c r="N1581" s="22">
        <v>2769.3000400000001</v>
      </c>
      <c r="O1581" s="22">
        <v>73.78</v>
      </c>
      <c r="P1581" s="22">
        <v>71.931989999999999</v>
      </c>
      <c r="Q1581" s="22">
        <v>2.5627499999999999</v>
      </c>
      <c r="R1581" s="22">
        <v>1.97</v>
      </c>
      <c r="S1581" s="22">
        <v>1.81</v>
      </c>
      <c r="T1581" s="22">
        <v>0.59907999999999995</v>
      </c>
      <c r="U1581" s="24" t="s">
        <v>46350</v>
      </c>
      <c r="V1581" s="24" t="s">
        <v>46351</v>
      </c>
      <c r="W1581" s="25" t="s">
        <v>46352</v>
      </c>
      <c r="X1581">
        <v>1579</v>
      </c>
      <c r="Y1581" s="6" t="s">
        <v>6433</v>
      </c>
      <c r="Z1581" s="6" t="s">
        <v>50243</v>
      </c>
      <c r="AA1581" s="6" t="s">
        <v>90</v>
      </c>
      <c r="AB1581" s="6" t="s">
        <v>6434</v>
      </c>
      <c r="AC1581" s="6" t="s">
        <v>51431</v>
      </c>
      <c r="AD1581" s="6" t="s">
        <v>51432</v>
      </c>
    </row>
    <row r="1582" spans="1:30" x14ac:dyDescent="0.25">
      <c r="A1582" s="26" t="s">
        <v>2196</v>
      </c>
      <c r="B1582" s="24" t="s">
        <v>2197</v>
      </c>
      <c r="C1582" s="22">
        <v>7632.87</v>
      </c>
      <c r="D1582" s="22">
        <v>1125</v>
      </c>
      <c r="E1582" s="22">
        <v>1139</v>
      </c>
      <c r="F1582" s="22">
        <v>1.06</v>
      </c>
      <c r="G1582" s="22">
        <v>68608</v>
      </c>
      <c r="H1582" s="22">
        <v>1115</v>
      </c>
      <c r="I1582" s="22">
        <v>3746</v>
      </c>
      <c r="J1582" s="22">
        <v>58721</v>
      </c>
      <c r="K1582" s="22">
        <v>71755</v>
      </c>
      <c r="L1582" s="22">
        <v>21332</v>
      </c>
      <c r="M1582" s="22">
        <v>503</v>
      </c>
      <c r="N1582" s="22">
        <v>8321</v>
      </c>
      <c r="O1582" s="22">
        <v>14.23</v>
      </c>
      <c r="P1582" s="22">
        <v>72.287000000000006</v>
      </c>
      <c r="Q1582" s="22">
        <v>2.7360600000000002</v>
      </c>
      <c r="R1582" s="22">
        <v>1.24</v>
      </c>
      <c r="S1582" s="22">
        <v>1.2</v>
      </c>
      <c r="T1582" s="22">
        <v>3.4599999999999999E-2</v>
      </c>
      <c r="U1582" s="24" t="s">
        <v>46353</v>
      </c>
      <c r="V1582" s="24" t="s">
        <v>46354</v>
      </c>
      <c r="W1582" s="25" t="s">
        <v>46355</v>
      </c>
      <c r="X1582">
        <v>1580</v>
      </c>
      <c r="Y1582" s="6" t="s">
        <v>6435</v>
      </c>
      <c r="Z1582" s="6" t="s">
        <v>51470</v>
      </c>
      <c r="AA1582" s="6" t="s">
        <v>51098</v>
      </c>
      <c r="AB1582" s="6" t="s">
        <v>6436</v>
      </c>
      <c r="AC1582" s="6" t="s">
        <v>51433</v>
      </c>
      <c r="AD1582" s="6" t="s">
        <v>51434</v>
      </c>
    </row>
    <row r="1583" spans="1:30" x14ac:dyDescent="0.25">
      <c r="A1583" s="26" t="s">
        <v>2198</v>
      </c>
      <c r="B1583" s="24" t="s">
        <v>2199</v>
      </c>
      <c r="C1583" s="22">
        <v>6002.41</v>
      </c>
      <c r="D1583" s="22">
        <v>328.57598000000002</v>
      </c>
      <c r="E1583" s="22">
        <v>235.99898999999999</v>
      </c>
      <c r="F1583" s="22">
        <v>0.99</v>
      </c>
      <c r="G1583" s="22">
        <v>217.53299999999999</v>
      </c>
      <c r="H1583" s="22">
        <v>0</v>
      </c>
      <c r="I1583" s="22">
        <v>731.35997999999995</v>
      </c>
      <c r="J1583" s="22">
        <v>571.21001999999999</v>
      </c>
      <c r="K1583" s="22">
        <v>655.67498000000001</v>
      </c>
      <c r="L1583" s="22">
        <v>0</v>
      </c>
      <c r="M1583" s="22">
        <v>0</v>
      </c>
      <c r="N1583" s="22">
        <v>1599.9720400000001</v>
      </c>
      <c r="O1583" s="22">
        <v>9.6199999999999992</v>
      </c>
      <c r="P1583" s="22">
        <v>0</v>
      </c>
      <c r="Q1583" s="22">
        <v>0</v>
      </c>
      <c r="R1583" s="22">
        <v>1.17</v>
      </c>
      <c r="S1583" s="22">
        <v>1.1499999999999999</v>
      </c>
      <c r="T1583" s="22">
        <v>0.76704000000000006</v>
      </c>
      <c r="U1583" s="24" t="s">
        <v>46356</v>
      </c>
      <c r="V1583" s="24" t="s">
        <v>46357</v>
      </c>
      <c r="W1583" s="25" t="s">
        <v>46358</v>
      </c>
      <c r="X1583">
        <v>1581</v>
      </c>
      <c r="Y1583" s="6" t="s">
        <v>6437</v>
      </c>
      <c r="Z1583" s="6" t="s">
        <v>51353</v>
      </c>
      <c r="AA1583" s="6" t="s">
        <v>90</v>
      </c>
      <c r="AB1583" s="6" t="s">
        <v>6438</v>
      </c>
      <c r="AC1583" s="6" t="s">
        <v>51435</v>
      </c>
      <c r="AD1583" s="6" t="s">
        <v>51436</v>
      </c>
    </row>
    <row r="1584" spans="1:30" x14ac:dyDescent="0.25">
      <c r="A1584" s="26" t="s">
        <v>2201</v>
      </c>
      <c r="B1584" s="24" t="s">
        <v>2202</v>
      </c>
      <c r="C1584" s="22">
        <v>40386.620000000003</v>
      </c>
      <c r="D1584" s="22">
        <v>2548.6069299999999</v>
      </c>
      <c r="E1584" s="22">
        <v>917.59898999999996</v>
      </c>
      <c r="F1584" s="22">
        <v>0.8</v>
      </c>
      <c r="G1584" s="22">
        <v>567.96301000000005</v>
      </c>
      <c r="H1584" s="22">
        <v>0</v>
      </c>
      <c r="I1584" s="22">
        <v>8899.84375</v>
      </c>
      <c r="J1584" s="22">
        <v>399.13699000000003</v>
      </c>
      <c r="K1584" s="22">
        <v>739.06500000000005</v>
      </c>
      <c r="L1584" s="22">
        <v>18110.730459999999</v>
      </c>
      <c r="M1584" s="22">
        <v>0</v>
      </c>
      <c r="N1584" s="22">
        <v>28843.289059999999</v>
      </c>
      <c r="O1584" s="22">
        <v>43.65</v>
      </c>
      <c r="P1584" s="22">
        <v>39.119990000000001</v>
      </c>
      <c r="Q1584" s="22">
        <v>0.64256999999999997</v>
      </c>
      <c r="R1584" s="22">
        <v>1.85</v>
      </c>
      <c r="S1584" s="22">
        <v>1.85</v>
      </c>
      <c r="T1584" s="22">
        <v>0.42867</v>
      </c>
      <c r="U1584" s="24" t="s">
        <v>46359</v>
      </c>
      <c r="V1584" s="24" t="s">
        <v>46360</v>
      </c>
      <c r="W1584" s="25" t="s">
        <v>46361</v>
      </c>
      <c r="X1584">
        <v>1582</v>
      </c>
      <c r="Y1584" s="6" t="s">
        <v>6439</v>
      </c>
      <c r="Z1584" s="6" t="s">
        <v>52364</v>
      </c>
      <c r="AA1584" s="6" t="s">
        <v>90</v>
      </c>
      <c r="AB1584" s="6" t="s">
        <v>6440</v>
      </c>
      <c r="AC1584" s="6" t="s">
        <v>51437</v>
      </c>
      <c r="AD1584" s="6" t="s">
        <v>51438</v>
      </c>
    </row>
    <row r="1585" spans="1:30" x14ac:dyDescent="0.25">
      <c r="A1585" s="26" t="s">
        <v>2203</v>
      </c>
      <c r="B1585" s="24" t="s">
        <v>2204</v>
      </c>
      <c r="C1585" s="22">
        <v>10220.200000000001</v>
      </c>
      <c r="D1585" s="22">
        <v>2350</v>
      </c>
      <c r="E1585" s="22">
        <v>1723</v>
      </c>
      <c r="F1585" s="22">
        <v>1.42</v>
      </c>
      <c r="G1585" s="22">
        <v>961</v>
      </c>
      <c r="H1585" s="22">
        <v>1334</v>
      </c>
      <c r="I1585" s="22">
        <v>2985</v>
      </c>
      <c r="J1585" s="22">
        <v>2104</v>
      </c>
      <c r="K1585" s="22">
        <v>3556</v>
      </c>
      <c r="L1585" s="22">
        <v>2992</v>
      </c>
      <c r="M1585" s="22">
        <v>0</v>
      </c>
      <c r="N1585" s="22">
        <v>4596</v>
      </c>
      <c r="O1585" s="22">
        <v>53.4</v>
      </c>
      <c r="P1585" s="22">
        <v>38.590989999999998</v>
      </c>
      <c r="Q1585" s="22">
        <v>0.62322999999999995</v>
      </c>
      <c r="R1585" s="22">
        <v>1.86</v>
      </c>
      <c r="S1585" s="22">
        <v>1.06</v>
      </c>
      <c r="T1585" s="22">
        <v>0.59933000000000003</v>
      </c>
      <c r="U1585" s="24" t="s">
        <v>46362</v>
      </c>
      <c r="V1585" s="24" t="s">
        <v>46363</v>
      </c>
      <c r="W1585" s="25" t="s">
        <v>46364</v>
      </c>
      <c r="X1585">
        <v>1583</v>
      </c>
      <c r="Y1585" s="6" t="s">
        <v>6441</v>
      </c>
      <c r="Z1585" s="6" t="s">
        <v>50293</v>
      </c>
      <c r="AA1585" s="6" t="s">
        <v>90</v>
      </c>
      <c r="AB1585" s="6" t="s">
        <v>6442</v>
      </c>
      <c r="AC1585" s="6" t="s">
        <v>51439</v>
      </c>
      <c r="AD1585" s="6" t="s">
        <v>51440</v>
      </c>
    </row>
    <row r="1586" spans="1:30" x14ac:dyDescent="0.25">
      <c r="A1586" s="26" t="s">
        <v>41454</v>
      </c>
      <c r="B1586" s="24" t="s">
        <v>41455</v>
      </c>
      <c r="C1586" s="22">
        <v>3512.52</v>
      </c>
      <c r="D1586" s="22">
        <v>156.61098999999999</v>
      </c>
      <c r="E1586" s="22">
        <v>-171.47501</v>
      </c>
      <c r="F1586" s="22">
        <v>2.09</v>
      </c>
      <c r="G1586" s="22">
        <v>445.75099999999998</v>
      </c>
      <c r="H1586" s="22">
        <v>119.31699999999999</v>
      </c>
      <c r="I1586" s="22">
        <v>674.33801000000005</v>
      </c>
      <c r="J1586" s="22">
        <v>642.68498999999997</v>
      </c>
      <c r="K1586" s="22">
        <v>2594.5500400000001</v>
      </c>
      <c r="L1586" s="22">
        <v>2446.0581000000002</v>
      </c>
      <c r="M1586" s="22">
        <v>0</v>
      </c>
      <c r="N1586" s="22">
        <v>2352.4760700000002</v>
      </c>
      <c r="U1586" s="24" t="s">
        <v>46365</v>
      </c>
      <c r="V1586" s="24" t="s">
        <v>46366</v>
      </c>
      <c r="W1586" s="25" t="s">
        <v>46367</v>
      </c>
      <c r="X1586">
        <v>1584</v>
      </c>
      <c r="Y1586" s="6" t="s">
        <v>6443</v>
      </c>
      <c r="Z1586" s="6" t="s">
        <v>50800</v>
      </c>
      <c r="AA1586" s="6" t="s">
        <v>50978</v>
      </c>
      <c r="AB1586" s="6" t="s">
        <v>6444</v>
      </c>
      <c r="AC1586" s="6" t="s">
        <v>51441</v>
      </c>
      <c r="AD1586" s="6" t="s">
        <v>51442</v>
      </c>
    </row>
    <row r="1587" spans="1:30" x14ac:dyDescent="0.25">
      <c r="A1587" s="26" t="s">
        <v>2205</v>
      </c>
      <c r="B1587" s="24" t="s">
        <v>2206</v>
      </c>
      <c r="C1587" s="22">
        <v>34386.720000000001</v>
      </c>
      <c r="D1587" s="22">
        <v>2118.97802</v>
      </c>
      <c r="E1587" s="22">
        <v>1842.9119800000001</v>
      </c>
      <c r="F1587" s="22">
        <v>1.07</v>
      </c>
      <c r="G1587" s="22">
        <v>605.12901999999997</v>
      </c>
      <c r="H1587" s="22">
        <v>0</v>
      </c>
      <c r="I1587" s="22">
        <v>0</v>
      </c>
      <c r="J1587" s="22">
        <v>529.79301999999996</v>
      </c>
      <c r="K1587" s="22">
        <v>933.73999000000003</v>
      </c>
      <c r="L1587" s="22">
        <v>79.962990000000005</v>
      </c>
      <c r="M1587" s="22">
        <v>0</v>
      </c>
      <c r="N1587" s="22">
        <v>3652.9169900000002</v>
      </c>
      <c r="O1587" s="22">
        <v>34.08</v>
      </c>
      <c r="P1587" s="22">
        <v>2.0897899999999998</v>
      </c>
      <c r="Q1587" s="22">
        <v>2.1340000000000001E-2</v>
      </c>
      <c r="R1587" s="22">
        <v>1.57</v>
      </c>
      <c r="S1587" s="22">
        <v>1.76</v>
      </c>
      <c r="T1587" s="22">
        <v>0.62026000000000003</v>
      </c>
      <c r="U1587" s="24" t="s">
        <v>46368</v>
      </c>
      <c r="V1587" s="24" t="s">
        <v>46369</v>
      </c>
      <c r="W1587" s="25" t="s">
        <v>46370</v>
      </c>
      <c r="X1587">
        <v>1585</v>
      </c>
      <c r="Y1587" s="6" t="s">
        <v>6445</v>
      </c>
      <c r="Z1587" s="6" t="s">
        <v>49069</v>
      </c>
      <c r="AA1587" s="6" t="s">
        <v>49065</v>
      </c>
      <c r="AB1587" s="6" t="s">
        <v>6446</v>
      </c>
      <c r="AC1587" s="6" t="s">
        <v>51443</v>
      </c>
      <c r="AD1587" s="6" t="s">
        <v>51444</v>
      </c>
    </row>
    <row r="1588" spans="1:30" x14ac:dyDescent="0.25">
      <c r="A1588" s="26" t="s">
        <v>41456</v>
      </c>
      <c r="B1588" s="24" t="s">
        <v>41457</v>
      </c>
      <c r="C1588" s="22">
        <v>2575.44</v>
      </c>
      <c r="D1588" s="22">
        <v>357.45699999999999</v>
      </c>
      <c r="E1588" s="22">
        <v>209.12699000000001</v>
      </c>
      <c r="F1588" s="22">
        <v>1.02</v>
      </c>
      <c r="G1588" s="22">
        <v>253.102</v>
      </c>
      <c r="H1588" s="22">
        <v>0</v>
      </c>
      <c r="I1588" s="22">
        <v>9.95899</v>
      </c>
      <c r="J1588" s="22">
        <v>157.99799999999999</v>
      </c>
      <c r="K1588" s="22">
        <v>265.43898999999999</v>
      </c>
      <c r="L1588" s="22">
        <v>2231.79394</v>
      </c>
      <c r="M1588" s="22">
        <v>0</v>
      </c>
      <c r="N1588" s="22">
        <v>1721.4549500000001</v>
      </c>
      <c r="O1588" s="22">
        <v>15.72</v>
      </c>
      <c r="P1588" s="22">
        <v>54.845999999999997</v>
      </c>
      <c r="Q1588" s="22">
        <v>1.20024</v>
      </c>
      <c r="R1588" s="22">
        <v>2.16</v>
      </c>
      <c r="S1588" s="22">
        <v>1.68</v>
      </c>
      <c r="T1588" s="22">
        <v>7.8079999999999997E-2</v>
      </c>
      <c r="U1588" s="24" t="s">
        <v>46371</v>
      </c>
      <c r="V1588" s="24" t="s">
        <v>46372</v>
      </c>
      <c r="W1588" s="25" t="s">
        <v>46373</v>
      </c>
      <c r="X1588">
        <v>1586</v>
      </c>
      <c r="Y1588" s="6" t="s">
        <v>6447</v>
      </c>
      <c r="Z1588" s="6" t="s">
        <v>49567</v>
      </c>
      <c r="AA1588" s="6" t="s">
        <v>50289</v>
      </c>
      <c r="AB1588" s="6" t="s">
        <v>6448</v>
      </c>
      <c r="AC1588" s="6" t="s">
        <v>51445</v>
      </c>
      <c r="AD1588" s="6" t="s">
        <v>51446</v>
      </c>
    </row>
    <row r="1589" spans="1:30" x14ac:dyDescent="0.25">
      <c r="A1589" s="26" t="s">
        <v>2207</v>
      </c>
      <c r="B1589" s="24" t="s">
        <v>2208</v>
      </c>
      <c r="C1589" s="22">
        <v>7164.28</v>
      </c>
      <c r="D1589" s="22">
        <v>1420.5</v>
      </c>
      <c r="E1589" s="22">
        <v>959.59996999999998</v>
      </c>
      <c r="F1589" s="22">
        <v>0.73</v>
      </c>
      <c r="G1589" s="22">
        <v>270.79998000000001</v>
      </c>
      <c r="H1589" s="22">
        <v>289.29998000000001</v>
      </c>
      <c r="I1589" s="22">
        <v>0</v>
      </c>
      <c r="J1589" s="22">
        <v>1802.1999499999999</v>
      </c>
      <c r="K1589" s="22">
        <v>1340.8000400000001</v>
      </c>
      <c r="L1589" s="22">
        <v>3548.6999500000002</v>
      </c>
      <c r="M1589" s="22">
        <v>0</v>
      </c>
      <c r="N1589" s="22">
        <v>4413.3999000000003</v>
      </c>
      <c r="O1589" s="22">
        <v>21.82</v>
      </c>
      <c r="P1589" s="22">
        <v>47.752989999999997</v>
      </c>
      <c r="Q1589" s="22">
        <v>0.91398000000000001</v>
      </c>
      <c r="R1589" s="22">
        <v>0.84</v>
      </c>
      <c r="S1589" s="22">
        <v>0.57999999999999996</v>
      </c>
      <c r="T1589" s="22">
        <v>0.43319000000000002</v>
      </c>
      <c r="U1589" s="24" t="s">
        <v>46374</v>
      </c>
      <c r="V1589" s="24" t="s">
        <v>46375</v>
      </c>
      <c r="W1589" s="25" t="s">
        <v>46376</v>
      </c>
      <c r="X1589">
        <v>1587</v>
      </c>
      <c r="Y1589" s="6" t="s">
        <v>6449</v>
      </c>
      <c r="Z1589" s="6" t="s">
        <v>50597</v>
      </c>
      <c r="AA1589" s="6" t="s">
        <v>49563</v>
      </c>
      <c r="AB1589" s="6" t="s">
        <v>6450</v>
      </c>
      <c r="AC1589" s="6" t="s">
        <v>51447</v>
      </c>
      <c r="AD1589" s="6" t="s">
        <v>51448</v>
      </c>
    </row>
    <row r="1590" spans="1:30" x14ac:dyDescent="0.25">
      <c r="A1590" s="26" t="s">
        <v>2209</v>
      </c>
      <c r="B1590" s="24" t="s">
        <v>2210</v>
      </c>
      <c r="C1590" s="22">
        <v>5149.7</v>
      </c>
      <c r="D1590" s="22">
        <v>1756</v>
      </c>
      <c r="E1590" s="22">
        <v>1544</v>
      </c>
      <c r="F1590" s="22">
        <v>0.76</v>
      </c>
      <c r="G1590" s="22">
        <v>1475</v>
      </c>
      <c r="H1590" s="22">
        <v>1003</v>
      </c>
      <c r="I1590" s="22">
        <v>5252</v>
      </c>
      <c r="J1590" s="22">
        <v>2512</v>
      </c>
      <c r="K1590" s="22">
        <v>3931</v>
      </c>
      <c r="L1590" s="22">
        <v>8905</v>
      </c>
      <c r="M1590" s="22">
        <v>0</v>
      </c>
      <c r="N1590" s="22">
        <v>-892</v>
      </c>
      <c r="O1590" s="22">
        <v>-2.89</v>
      </c>
      <c r="Q1590" s="22">
        <v>-11.80869</v>
      </c>
      <c r="R1590" s="22">
        <v>1.61</v>
      </c>
      <c r="S1590" s="22">
        <v>1.17</v>
      </c>
      <c r="T1590" s="22">
        <v>0.57842000000000005</v>
      </c>
      <c r="U1590" s="24" t="s">
        <v>42779</v>
      </c>
      <c r="V1590" s="24" t="s">
        <v>46377</v>
      </c>
      <c r="W1590" s="25" t="s">
        <v>46378</v>
      </c>
      <c r="X1590">
        <v>1588</v>
      </c>
      <c r="Y1590" s="6" t="s">
        <v>6451</v>
      </c>
      <c r="Z1590" s="6" t="s">
        <v>52320</v>
      </c>
      <c r="AA1590" s="6" t="s">
        <v>90</v>
      </c>
      <c r="AB1590" s="6" t="s">
        <v>6452</v>
      </c>
      <c r="AC1590" s="6" t="s">
        <v>51449</v>
      </c>
      <c r="AD1590" s="6" t="s">
        <v>51450</v>
      </c>
    </row>
    <row r="1591" spans="1:30" x14ac:dyDescent="0.25">
      <c r="A1591" s="26" t="s">
        <v>2211</v>
      </c>
      <c r="B1591" s="24" t="s">
        <v>2212</v>
      </c>
      <c r="C1591" s="22">
        <v>4429.53</v>
      </c>
      <c r="D1591" s="22">
        <v>574.25298999999995</v>
      </c>
      <c r="E1591" s="22">
        <v>345.77397999999999</v>
      </c>
      <c r="F1591" s="22">
        <v>0.68</v>
      </c>
      <c r="G1591" s="22">
        <v>553.83398</v>
      </c>
      <c r="H1591" s="22">
        <v>269.20497999999998</v>
      </c>
      <c r="I1591" s="22">
        <v>481.79097999999999</v>
      </c>
      <c r="J1591" s="22">
        <v>1189.41894</v>
      </c>
      <c r="K1591" s="22">
        <v>1217.6080300000001</v>
      </c>
      <c r="L1591" s="22">
        <v>2661.7429099999999</v>
      </c>
      <c r="M1591" s="22">
        <v>0</v>
      </c>
      <c r="N1591" s="22">
        <v>2584.4260199999999</v>
      </c>
      <c r="O1591" s="22">
        <v>47.87</v>
      </c>
      <c r="P1591" s="22">
        <v>41.43</v>
      </c>
      <c r="Q1591" s="22">
        <v>0.70735999999999999</v>
      </c>
      <c r="R1591" s="22">
        <v>0.51</v>
      </c>
      <c r="S1591" s="22">
        <v>0.8</v>
      </c>
      <c r="T1591" s="22">
        <v>0.33173000000000002</v>
      </c>
      <c r="U1591" s="24" t="s">
        <v>46379</v>
      </c>
      <c r="V1591" s="24" t="s">
        <v>46380</v>
      </c>
      <c r="W1591" s="25" t="s">
        <v>46381</v>
      </c>
      <c r="X1591">
        <v>1589</v>
      </c>
      <c r="Y1591" s="6" t="s">
        <v>6453</v>
      </c>
      <c r="Z1591" s="6" t="s">
        <v>49725</v>
      </c>
      <c r="AA1591" s="6" t="s">
        <v>49699</v>
      </c>
      <c r="AB1591" s="6" t="s">
        <v>6454</v>
      </c>
      <c r="AC1591" s="6" t="s">
        <v>51451</v>
      </c>
      <c r="AD1591" s="6" t="s">
        <v>51452</v>
      </c>
    </row>
    <row r="1592" spans="1:30" x14ac:dyDescent="0.25">
      <c r="A1592" s="26" t="s">
        <v>2213</v>
      </c>
      <c r="B1592" s="24" t="s">
        <v>2214</v>
      </c>
      <c r="C1592" s="22">
        <v>6986.07</v>
      </c>
      <c r="D1592" s="22">
        <v>1009.4669699999999</v>
      </c>
      <c r="E1592" s="22">
        <v>669.38499999999999</v>
      </c>
      <c r="F1592" s="22">
        <v>1</v>
      </c>
      <c r="G1592" s="22">
        <v>1276.23999</v>
      </c>
      <c r="H1592" s="22">
        <v>0</v>
      </c>
      <c r="I1592" s="22">
        <v>643.15099999999995</v>
      </c>
      <c r="J1592" s="22">
        <v>315.04698999999999</v>
      </c>
      <c r="K1592" s="22">
        <v>1576.8840299999999</v>
      </c>
      <c r="L1592" s="22">
        <v>5286.8339800000003</v>
      </c>
      <c r="M1592" s="22">
        <v>0</v>
      </c>
      <c r="N1592" s="22">
        <v>3803.2819800000002</v>
      </c>
      <c r="O1592" s="22">
        <v>15.73</v>
      </c>
      <c r="P1592" s="22">
        <v>58.927999999999997</v>
      </c>
      <c r="Q1592" s="22">
        <v>1.43475</v>
      </c>
      <c r="R1592" s="22">
        <v>4.76</v>
      </c>
      <c r="S1592" s="22">
        <v>5.01</v>
      </c>
      <c r="T1592" s="22">
        <v>0.95428000000000002</v>
      </c>
      <c r="U1592" s="24" t="s">
        <v>46382</v>
      </c>
      <c r="V1592" s="24" t="s">
        <v>46383</v>
      </c>
      <c r="W1592" s="25" t="s">
        <v>46384</v>
      </c>
      <c r="X1592">
        <v>1590</v>
      </c>
      <c r="Y1592" s="6" t="s">
        <v>6455</v>
      </c>
      <c r="Z1592" s="6" t="s">
        <v>50458</v>
      </c>
      <c r="AA1592" s="6" t="s">
        <v>90</v>
      </c>
      <c r="AB1592" s="6" t="s">
        <v>6456</v>
      </c>
      <c r="AC1592" s="6" t="s">
        <v>51453</v>
      </c>
      <c r="AD1592" s="6" t="s">
        <v>51454</v>
      </c>
    </row>
    <row r="1593" spans="1:30" x14ac:dyDescent="0.25">
      <c r="A1593" s="26" t="s">
        <v>2215</v>
      </c>
      <c r="B1593" s="24" t="s">
        <v>2216</v>
      </c>
      <c r="C1593" s="22">
        <v>3358.58</v>
      </c>
      <c r="D1593" s="22">
        <v>1509</v>
      </c>
      <c r="E1593" s="22">
        <v>1044</v>
      </c>
      <c r="F1593" s="22">
        <v>1.37</v>
      </c>
      <c r="G1593" s="22">
        <v>760</v>
      </c>
      <c r="H1593" s="22">
        <v>848</v>
      </c>
      <c r="I1593" s="22">
        <v>2075</v>
      </c>
      <c r="J1593" s="22">
        <v>2357</v>
      </c>
      <c r="K1593" s="22">
        <v>2603</v>
      </c>
      <c r="L1593" s="22">
        <v>4371</v>
      </c>
      <c r="M1593" s="22">
        <v>0</v>
      </c>
      <c r="N1593" s="22">
        <v>1528</v>
      </c>
      <c r="O1593" s="22">
        <v>12.15</v>
      </c>
      <c r="P1593" s="22">
        <v>70.08999</v>
      </c>
      <c r="Q1593" s="22">
        <v>2.3433999999999999</v>
      </c>
      <c r="R1593" s="22">
        <v>1.22</v>
      </c>
      <c r="S1593" s="22">
        <v>0.74</v>
      </c>
      <c r="T1593" s="22">
        <v>0.42214000000000002</v>
      </c>
      <c r="U1593" s="24" t="s">
        <v>46385</v>
      </c>
      <c r="V1593" s="24" t="s">
        <v>46386</v>
      </c>
      <c r="W1593" s="25" t="s">
        <v>46387</v>
      </c>
      <c r="X1593">
        <v>1591</v>
      </c>
      <c r="Y1593" s="6" t="s">
        <v>6457</v>
      </c>
      <c r="Z1593" s="6" t="s">
        <v>49193</v>
      </c>
      <c r="AA1593" s="6" t="s">
        <v>48701</v>
      </c>
      <c r="AB1593" s="6" t="s">
        <v>6458</v>
      </c>
      <c r="AC1593" s="6" t="s">
        <v>51455</v>
      </c>
      <c r="AD1593" s="6" t="s">
        <v>51456</v>
      </c>
    </row>
    <row r="1594" spans="1:30" x14ac:dyDescent="0.25">
      <c r="A1594" s="26" t="s">
        <v>90</v>
      </c>
      <c r="B1594" s="24" t="s">
        <v>41458</v>
      </c>
      <c r="C1594" s="22">
        <v>2168.92</v>
      </c>
      <c r="F1594" s="22">
        <v>1.99</v>
      </c>
      <c r="U1594" s="24" t="s">
        <v>90</v>
      </c>
      <c r="V1594" s="24" t="s">
        <v>90</v>
      </c>
      <c r="W1594" s="25" t="s">
        <v>90</v>
      </c>
      <c r="X1594">
        <v>1592</v>
      </c>
      <c r="Y1594" s="6" t="s">
        <v>6459</v>
      </c>
      <c r="Z1594" s="6" t="s">
        <v>50931</v>
      </c>
      <c r="AA1594" s="6" t="s">
        <v>52085</v>
      </c>
      <c r="AB1594" s="6" t="s">
        <v>6460</v>
      </c>
      <c r="AC1594" s="6" t="s">
        <v>51457</v>
      </c>
      <c r="AD1594" s="6" t="s">
        <v>51458</v>
      </c>
    </row>
    <row r="1595" spans="1:30" x14ac:dyDescent="0.25">
      <c r="A1595" s="26" t="s">
        <v>2218</v>
      </c>
      <c r="B1595" s="24" t="s">
        <v>2219</v>
      </c>
      <c r="C1595" s="22">
        <v>26273.87</v>
      </c>
      <c r="D1595" s="22">
        <v>3551.7229000000002</v>
      </c>
      <c r="E1595" s="22">
        <v>2925.5910600000002</v>
      </c>
      <c r="F1595" s="22">
        <v>1.68</v>
      </c>
      <c r="G1595" s="22">
        <v>1532.2919899999999</v>
      </c>
      <c r="H1595" s="22">
        <v>580.72496999999998</v>
      </c>
      <c r="I1595" s="22">
        <v>752.86699999999996</v>
      </c>
      <c r="J1595" s="22">
        <v>3051.6269499999999</v>
      </c>
      <c r="K1595" s="22">
        <v>2547.7748999999999</v>
      </c>
      <c r="L1595" s="22">
        <v>12695.83007</v>
      </c>
      <c r="M1595" s="22">
        <v>0</v>
      </c>
      <c r="N1595" s="22">
        <v>6493.8847599999999</v>
      </c>
      <c r="O1595" s="22">
        <v>15.94</v>
      </c>
      <c r="P1595" s="22">
        <v>64.088989999999995</v>
      </c>
      <c r="Q1595" s="22">
        <v>1.7846299999999999</v>
      </c>
      <c r="R1595" s="22">
        <v>1.18</v>
      </c>
      <c r="S1595" s="22">
        <v>0.64</v>
      </c>
      <c r="T1595" s="22">
        <v>0.14246</v>
      </c>
      <c r="U1595" s="24" t="s">
        <v>46388</v>
      </c>
      <c r="V1595" s="24" t="s">
        <v>46389</v>
      </c>
      <c r="W1595" s="25" t="s">
        <v>46390</v>
      </c>
      <c r="X1595">
        <v>1593</v>
      </c>
      <c r="Y1595" s="6" t="s">
        <v>6461</v>
      </c>
      <c r="Z1595" s="6" t="s">
        <v>49418</v>
      </c>
      <c r="AA1595" s="6" t="s">
        <v>49406</v>
      </c>
      <c r="AB1595" s="6" t="s">
        <v>6462</v>
      </c>
      <c r="AC1595" s="6" t="s">
        <v>51459</v>
      </c>
      <c r="AD1595" s="6" t="s">
        <v>51460</v>
      </c>
    </row>
    <row r="1596" spans="1:30" x14ac:dyDescent="0.25">
      <c r="A1596" s="26" t="s">
        <v>2220</v>
      </c>
      <c r="B1596" s="24" t="s">
        <v>2221</v>
      </c>
      <c r="C1596" s="22">
        <v>11614.34</v>
      </c>
      <c r="D1596" s="22">
        <v>-586</v>
      </c>
      <c r="E1596" s="22">
        <v>-790</v>
      </c>
      <c r="F1596" s="22">
        <v>1.1200000000000001</v>
      </c>
      <c r="G1596" s="22">
        <v>481</v>
      </c>
      <c r="H1596" s="22">
        <v>0</v>
      </c>
      <c r="I1596" s="22">
        <v>5641</v>
      </c>
      <c r="J1596" s="22">
        <v>1465</v>
      </c>
      <c r="K1596" s="22">
        <v>3229</v>
      </c>
      <c r="L1596" s="22">
        <v>2193</v>
      </c>
      <c r="M1596" s="22">
        <v>0</v>
      </c>
      <c r="N1596" s="22">
        <v>5466</v>
      </c>
      <c r="O1596" s="22">
        <v>34.31</v>
      </c>
      <c r="P1596" s="22">
        <v>24.861000000000001</v>
      </c>
      <c r="Q1596" s="22">
        <v>0.33085999999999999</v>
      </c>
      <c r="R1596" s="22">
        <v>2.09</v>
      </c>
      <c r="S1596" s="22">
        <v>2.2000000000000002</v>
      </c>
      <c r="T1596" s="22">
        <v>1.8757600000000001</v>
      </c>
      <c r="U1596" s="24" t="s">
        <v>46391</v>
      </c>
      <c r="V1596" s="24" t="s">
        <v>44721</v>
      </c>
      <c r="W1596" s="25" t="s">
        <v>46392</v>
      </c>
      <c r="X1596">
        <v>1594</v>
      </c>
      <c r="Y1596" s="6" t="s">
        <v>6463</v>
      </c>
      <c r="Z1596" s="6" t="s">
        <v>51578</v>
      </c>
      <c r="AA1596" s="6" t="s">
        <v>51667</v>
      </c>
      <c r="AB1596" s="6" t="s">
        <v>6464</v>
      </c>
      <c r="AC1596" s="6" t="s">
        <v>51461</v>
      </c>
      <c r="AD1596" s="6" t="s">
        <v>51462</v>
      </c>
    </row>
    <row r="1597" spans="1:30" x14ac:dyDescent="0.25">
      <c r="A1597" s="26" t="s">
        <v>41459</v>
      </c>
      <c r="B1597" s="24" t="s">
        <v>41460</v>
      </c>
      <c r="C1597" s="22">
        <v>70192.2</v>
      </c>
      <c r="D1597" s="22">
        <v>500.68797999999998</v>
      </c>
      <c r="E1597" s="22">
        <v>108.17099</v>
      </c>
      <c r="F1597" s="22">
        <v>0.27</v>
      </c>
      <c r="G1597" s="22">
        <v>136.73099999999999</v>
      </c>
      <c r="H1597" s="22">
        <v>133.09100000000001</v>
      </c>
      <c r="I1597" s="22">
        <v>163.12799999999999</v>
      </c>
      <c r="J1597" s="22">
        <v>758.69799</v>
      </c>
      <c r="K1597" s="22">
        <v>2415.54907</v>
      </c>
      <c r="L1597" s="22">
        <v>2112.8688900000002</v>
      </c>
      <c r="M1597" s="22">
        <v>0</v>
      </c>
      <c r="N1597" s="22">
        <v>6731.2211900000002</v>
      </c>
      <c r="O1597" s="22">
        <v>3.09</v>
      </c>
      <c r="P1597" s="22">
        <v>23.233989999999999</v>
      </c>
      <c r="Q1597" s="22">
        <v>0.30265999999999998</v>
      </c>
      <c r="R1597" s="22">
        <v>3.26</v>
      </c>
      <c r="U1597" s="24" t="s">
        <v>46393</v>
      </c>
      <c r="V1597" s="24" t="s">
        <v>46394</v>
      </c>
      <c r="W1597" s="25" t="s">
        <v>46395</v>
      </c>
      <c r="X1597">
        <v>1595</v>
      </c>
      <c r="Y1597" s="6" t="s">
        <v>6465</v>
      </c>
      <c r="Z1597" s="6" t="s">
        <v>51223</v>
      </c>
      <c r="AA1597" s="6" t="s">
        <v>90</v>
      </c>
      <c r="AB1597" s="6" t="s">
        <v>6466</v>
      </c>
      <c r="AC1597" s="6" t="s">
        <v>51463</v>
      </c>
      <c r="AD1597" s="6" t="s">
        <v>51464</v>
      </c>
    </row>
    <row r="1598" spans="1:30" x14ac:dyDescent="0.25">
      <c r="A1598" s="26" t="s">
        <v>2222</v>
      </c>
      <c r="B1598" s="24" t="s">
        <v>2223</v>
      </c>
      <c r="C1598" s="22">
        <v>6926.88</v>
      </c>
      <c r="D1598" s="22">
        <v>304.04298999999997</v>
      </c>
      <c r="E1598" s="22">
        <v>268.23000999999999</v>
      </c>
      <c r="F1598" s="22">
        <v>1.39</v>
      </c>
      <c r="G1598" s="22">
        <v>92.664000000000001</v>
      </c>
      <c r="H1598" s="22">
        <v>183.22</v>
      </c>
      <c r="I1598" s="22">
        <v>62.164000000000001</v>
      </c>
      <c r="J1598" s="22">
        <v>135.697</v>
      </c>
      <c r="K1598" s="22">
        <v>899.45001000000002</v>
      </c>
      <c r="L1598" s="22">
        <v>0</v>
      </c>
      <c r="M1598" s="22">
        <v>2E-3</v>
      </c>
      <c r="N1598" s="22">
        <v>1275.3669400000001</v>
      </c>
      <c r="O1598" s="22">
        <v>27.45</v>
      </c>
      <c r="P1598" s="22">
        <v>0</v>
      </c>
      <c r="Q1598" s="22">
        <v>0</v>
      </c>
      <c r="R1598" s="22">
        <v>8.27</v>
      </c>
      <c r="S1598" s="22">
        <v>5.28</v>
      </c>
      <c r="T1598" s="22">
        <v>4.5952799999999998</v>
      </c>
      <c r="U1598" s="24" t="s">
        <v>46396</v>
      </c>
      <c r="V1598" s="24" t="s">
        <v>46397</v>
      </c>
      <c r="W1598" s="25" t="s">
        <v>46398</v>
      </c>
      <c r="X1598">
        <v>1596</v>
      </c>
      <c r="Y1598" s="6" t="s">
        <v>6467</v>
      </c>
      <c r="Z1598" s="6" t="s">
        <v>52209</v>
      </c>
      <c r="AA1598" s="6" t="s">
        <v>90</v>
      </c>
      <c r="AB1598" s="6" t="s">
        <v>6468</v>
      </c>
      <c r="AC1598" s="6" t="s">
        <v>51465</v>
      </c>
      <c r="AD1598" s="6" t="s">
        <v>51466</v>
      </c>
    </row>
    <row r="1599" spans="1:30" x14ac:dyDescent="0.25">
      <c r="A1599" s="26" t="s">
        <v>41461</v>
      </c>
      <c r="B1599" s="24" t="s">
        <v>41462</v>
      </c>
      <c r="C1599" s="22">
        <v>2506.9899999999998</v>
      </c>
      <c r="D1599" s="22">
        <v>2.4500000000000002</v>
      </c>
      <c r="E1599" s="22">
        <v>-14.876010000000001</v>
      </c>
      <c r="F1599" s="22">
        <v>0.83</v>
      </c>
      <c r="G1599" s="22">
        <v>55.305</v>
      </c>
      <c r="H1599" s="22">
        <v>44.245989999999999</v>
      </c>
      <c r="I1599" s="22">
        <v>257.48000999999999</v>
      </c>
      <c r="J1599" s="22">
        <v>36.087000000000003</v>
      </c>
      <c r="K1599" s="22">
        <v>182.44598999999999</v>
      </c>
      <c r="L1599" s="22">
        <v>0</v>
      </c>
      <c r="M1599" s="22">
        <v>0</v>
      </c>
      <c r="N1599" s="22">
        <v>410.68499000000003</v>
      </c>
      <c r="O1599" s="22">
        <v>4.01</v>
      </c>
      <c r="P1599" s="22">
        <v>1.4133</v>
      </c>
      <c r="Q1599" s="22">
        <v>1.4330000000000001E-2</v>
      </c>
      <c r="R1599" s="22">
        <v>7.93</v>
      </c>
      <c r="S1599" s="22">
        <v>3.83</v>
      </c>
      <c r="T1599" s="22">
        <v>2.2970799999999998</v>
      </c>
      <c r="U1599" s="24" t="s">
        <v>46399</v>
      </c>
      <c r="V1599" s="24" t="s">
        <v>46400</v>
      </c>
      <c r="W1599" s="25" t="s">
        <v>46401</v>
      </c>
      <c r="X1599">
        <v>1597</v>
      </c>
      <c r="Y1599" s="6" t="s">
        <v>6469</v>
      </c>
      <c r="Z1599" s="6" t="s">
        <v>50164</v>
      </c>
      <c r="AA1599" s="6" t="s">
        <v>90</v>
      </c>
      <c r="AB1599" s="6" t="s">
        <v>6470</v>
      </c>
      <c r="AC1599" s="6" t="s">
        <v>51467</v>
      </c>
      <c r="AD1599" s="6" t="s">
        <v>51468</v>
      </c>
    </row>
    <row r="1600" spans="1:30" x14ac:dyDescent="0.25">
      <c r="A1600" s="26" t="s">
        <v>2224</v>
      </c>
      <c r="B1600" s="24" t="s">
        <v>2225</v>
      </c>
      <c r="C1600" s="22">
        <v>3675.34</v>
      </c>
      <c r="D1600" s="22">
        <v>159.863</v>
      </c>
      <c r="E1600" s="22">
        <v>130.91799</v>
      </c>
      <c r="F1600" s="22">
        <v>0.97</v>
      </c>
      <c r="G1600" s="22">
        <v>2.3740000000000001</v>
      </c>
      <c r="H1600" s="22">
        <v>470.53399000000002</v>
      </c>
      <c r="I1600" s="22">
        <v>675.40899000000002</v>
      </c>
      <c r="J1600" s="22">
        <v>259.28500000000003</v>
      </c>
      <c r="K1600" s="22">
        <v>754.29602</v>
      </c>
      <c r="L1600" s="22">
        <v>0.85799000000000003</v>
      </c>
      <c r="M1600" s="22">
        <v>0</v>
      </c>
      <c r="N1600" s="22">
        <v>1362.0689600000001</v>
      </c>
      <c r="O1600" s="22">
        <v>21.88</v>
      </c>
      <c r="P1600" s="22">
        <v>6.2950000000000006E-2</v>
      </c>
      <c r="Q1600" s="22">
        <v>6.2E-4</v>
      </c>
      <c r="R1600" s="22">
        <v>2.91</v>
      </c>
      <c r="S1600" s="22">
        <v>1.0900000000000001</v>
      </c>
      <c r="T1600" s="22">
        <v>1.08524</v>
      </c>
      <c r="U1600" s="24" t="s">
        <v>46402</v>
      </c>
      <c r="V1600" s="24" t="s">
        <v>46403</v>
      </c>
      <c r="W1600" s="25" t="s">
        <v>46404</v>
      </c>
      <c r="X1600">
        <v>1598</v>
      </c>
      <c r="Y1600" s="6" t="s">
        <v>6471</v>
      </c>
      <c r="Z1600" s="6" t="s">
        <v>52414</v>
      </c>
      <c r="AA1600" s="6" t="s">
        <v>90</v>
      </c>
      <c r="AB1600" s="6" t="s">
        <v>6472</v>
      </c>
      <c r="AC1600" s="6" t="s">
        <v>51469</v>
      </c>
      <c r="AD1600" s="6" t="s">
        <v>51468</v>
      </c>
    </row>
    <row r="1601" spans="1:30" x14ac:dyDescent="0.25">
      <c r="A1601" s="26" t="s">
        <v>2226</v>
      </c>
      <c r="B1601" s="24" t="s">
        <v>2227</v>
      </c>
      <c r="C1601" s="22">
        <v>6520.63</v>
      </c>
      <c r="D1601" s="22">
        <v>2418.6999500000002</v>
      </c>
      <c r="E1601" s="22">
        <v>1819.90002</v>
      </c>
      <c r="F1601" s="22">
        <v>1.45</v>
      </c>
      <c r="G1601" s="22">
        <v>967.79998000000001</v>
      </c>
      <c r="H1601" s="22">
        <v>941.90002000000004</v>
      </c>
      <c r="I1601" s="22">
        <v>1694.6999499999999</v>
      </c>
      <c r="J1601" s="22">
        <v>1561.40002</v>
      </c>
      <c r="K1601" s="22">
        <v>2156.3998999999999</v>
      </c>
      <c r="L1601" s="22">
        <v>2571</v>
      </c>
      <c r="M1601" s="22">
        <v>0</v>
      </c>
      <c r="N1601" s="22">
        <v>2543.6000899999999</v>
      </c>
      <c r="O1601" s="22">
        <v>19.61</v>
      </c>
      <c r="P1601" s="22">
        <v>52.169989999999999</v>
      </c>
      <c r="Q1601" s="22">
        <v>1.09074</v>
      </c>
      <c r="R1601" s="22">
        <v>1.6</v>
      </c>
      <c r="S1601" s="22">
        <v>0.78</v>
      </c>
      <c r="T1601" s="22">
        <v>0.15798999999999999</v>
      </c>
      <c r="U1601" s="24" t="s">
        <v>46405</v>
      </c>
      <c r="V1601" s="24" t="s">
        <v>46406</v>
      </c>
      <c r="W1601" s="25" t="s">
        <v>46407</v>
      </c>
      <c r="X1601">
        <v>1599</v>
      </c>
      <c r="Y1601" s="6" t="s">
        <v>6473</v>
      </c>
      <c r="Z1601" s="6" t="s">
        <v>52085</v>
      </c>
      <c r="AA1601" s="6" t="s">
        <v>52081</v>
      </c>
      <c r="AB1601" s="6" t="s">
        <v>6474</v>
      </c>
      <c r="AC1601" s="6" t="s">
        <v>51470</v>
      </c>
      <c r="AD1601" s="6" t="s">
        <v>51471</v>
      </c>
    </row>
    <row r="1602" spans="1:30" x14ac:dyDescent="0.25">
      <c r="A1602" s="26" t="s">
        <v>41463</v>
      </c>
      <c r="B1602" s="24" t="s">
        <v>41464</v>
      </c>
      <c r="C1602" s="22">
        <v>2276.88</v>
      </c>
      <c r="D1602" s="22">
        <v>397.10699</v>
      </c>
      <c r="E1602" s="22">
        <v>346.41899999999998</v>
      </c>
      <c r="F1602" s="22">
        <v>1.55</v>
      </c>
      <c r="G1602" s="22">
        <v>46.22</v>
      </c>
      <c r="H1602" s="22">
        <v>144.42500000000001</v>
      </c>
      <c r="I1602" s="22">
        <v>1163.328</v>
      </c>
      <c r="J1602" s="22">
        <v>55.088000000000001</v>
      </c>
      <c r="K1602" s="22">
        <v>522.22398999999996</v>
      </c>
      <c r="L1602" s="22">
        <v>654.33299999999997</v>
      </c>
      <c r="M1602" s="22">
        <v>0</v>
      </c>
      <c r="N1602" s="22">
        <v>780.95696999999996</v>
      </c>
      <c r="O1602" s="22">
        <v>1.23</v>
      </c>
      <c r="P1602" s="22">
        <v>44.737990000000003</v>
      </c>
      <c r="Q1602" s="22">
        <v>0.80955999999999995</v>
      </c>
      <c r="R1602" s="22">
        <v>9.68</v>
      </c>
      <c r="S1602" s="22">
        <v>6.86</v>
      </c>
      <c r="T1602" s="22">
        <v>6.0190700000000001</v>
      </c>
      <c r="U1602" s="24" t="s">
        <v>46408</v>
      </c>
      <c r="V1602" s="24" t="s">
        <v>46409</v>
      </c>
      <c r="W1602" s="25" t="s">
        <v>46410</v>
      </c>
      <c r="X1602">
        <v>1600</v>
      </c>
      <c r="Y1602" s="6" t="s">
        <v>6475</v>
      </c>
      <c r="Z1602" s="6" t="s">
        <v>51538</v>
      </c>
      <c r="AA1602" s="6" t="s">
        <v>51578</v>
      </c>
      <c r="AB1602" s="6" t="s">
        <v>6476</v>
      </c>
      <c r="AC1602" s="6" t="s">
        <v>51472</v>
      </c>
      <c r="AD1602" s="6" t="s">
        <v>51473</v>
      </c>
    </row>
    <row r="1603" spans="1:30" x14ac:dyDescent="0.25">
      <c r="A1603" s="26" t="s">
        <v>2228</v>
      </c>
      <c r="B1603" s="24" t="s">
        <v>2229</v>
      </c>
      <c r="C1603" s="22">
        <v>3571.2</v>
      </c>
      <c r="D1603" s="22">
        <v>348.10500999999999</v>
      </c>
      <c r="E1603" s="22">
        <v>319.79698999999999</v>
      </c>
      <c r="F1603" s="22">
        <v>1.35</v>
      </c>
      <c r="G1603" s="22">
        <v>80.882000000000005</v>
      </c>
      <c r="H1603" s="22">
        <v>0</v>
      </c>
      <c r="I1603" s="22">
        <v>0</v>
      </c>
      <c r="J1603" s="22">
        <v>270.08897999999999</v>
      </c>
      <c r="K1603" s="22">
        <v>287.26598999999999</v>
      </c>
      <c r="L1603" s="22">
        <v>393.34899000000001</v>
      </c>
      <c r="M1603" s="22">
        <v>0</v>
      </c>
      <c r="N1603" s="22">
        <v>439.34100000000001</v>
      </c>
      <c r="O1603" s="22">
        <v>10.220000000000001</v>
      </c>
      <c r="P1603" s="22">
        <v>56.944000000000003</v>
      </c>
      <c r="Q1603" s="22">
        <v>1.32257</v>
      </c>
      <c r="R1603" s="22">
        <v>2</v>
      </c>
      <c r="S1603" s="22">
        <v>1.06</v>
      </c>
      <c r="T1603" s="22">
        <v>0.76412999999999998</v>
      </c>
      <c r="U1603" s="24" t="s">
        <v>46411</v>
      </c>
      <c r="V1603" s="24" t="s">
        <v>46412</v>
      </c>
      <c r="W1603" s="25" t="s">
        <v>46413</v>
      </c>
      <c r="X1603">
        <v>1601</v>
      </c>
      <c r="Y1603" s="6" t="s">
        <v>6477</v>
      </c>
      <c r="Z1603" s="6" t="s">
        <v>52061</v>
      </c>
      <c r="AA1603" s="6" t="s">
        <v>90</v>
      </c>
      <c r="AB1603" s="6" t="s">
        <v>6478</v>
      </c>
      <c r="AC1603" s="6" t="s">
        <v>51474</v>
      </c>
      <c r="AD1603" s="6" t="s">
        <v>51475</v>
      </c>
    </row>
    <row r="1604" spans="1:30" x14ac:dyDescent="0.25">
      <c r="A1604" s="26" t="s">
        <v>2230</v>
      </c>
      <c r="B1604" s="24" t="s">
        <v>2231</v>
      </c>
      <c r="C1604" s="22">
        <v>18165.82</v>
      </c>
      <c r="D1604" s="22">
        <v>2378.8000400000001</v>
      </c>
      <c r="E1604" s="22">
        <v>2154</v>
      </c>
      <c r="F1604" s="22">
        <v>0.83</v>
      </c>
      <c r="G1604" s="22">
        <v>8097.1000899999999</v>
      </c>
      <c r="H1604" s="22">
        <v>1254.59997</v>
      </c>
      <c r="I1604" s="22">
        <v>10047.70019</v>
      </c>
      <c r="J1604" s="22">
        <v>15052.799800000001</v>
      </c>
      <c r="K1604" s="22">
        <v>14613</v>
      </c>
      <c r="L1604" s="22">
        <v>5577.2001899999996</v>
      </c>
      <c r="M1604" s="22">
        <v>0</v>
      </c>
      <c r="N1604" s="22">
        <v>3776.3998999999999</v>
      </c>
      <c r="O1604" s="22">
        <v>18.2</v>
      </c>
      <c r="P1604" s="22">
        <v>62.183990000000001</v>
      </c>
      <c r="Q1604" s="22">
        <v>1.54477</v>
      </c>
      <c r="R1604" s="22">
        <v>0.96</v>
      </c>
      <c r="S1604" s="22">
        <v>0.89</v>
      </c>
      <c r="T1604" s="22">
        <v>0.34952</v>
      </c>
      <c r="U1604" s="24" t="s">
        <v>46414</v>
      </c>
      <c r="V1604" s="24" t="s">
        <v>46415</v>
      </c>
      <c r="W1604" s="25" t="s">
        <v>46416</v>
      </c>
      <c r="X1604">
        <v>1602</v>
      </c>
      <c r="Y1604" s="6" t="s">
        <v>6479</v>
      </c>
      <c r="Z1604" s="6" t="s">
        <v>49976</v>
      </c>
      <c r="AA1604" s="6" t="s">
        <v>90</v>
      </c>
      <c r="AB1604" s="6" t="s">
        <v>6480</v>
      </c>
      <c r="AC1604" s="6" t="s">
        <v>51476</v>
      </c>
      <c r="AD1604" s="6" t="s">
        <v>51477</v>
      </c>
    </row>
    <row r="1605" spans="1:30" x14ac:dyDescent="0.25">
      <c r="A1605" s="26" t="s">
        <v>2232</v>
      </c>
      <c r="B1605" s="24" t="s">
        <v>2233</v>
      </c>
      <c r="C1605" s="22">
        <v>3307.56</v>
      </c>
      <c r="D1605" s="22">
        <v>100.87999000000001</v>
      </c>
      <c r="E1605" s="22">
        <v>-2.4530099999999999</v>
      </c>
      <c r="F1605" s="22">
        <v>0.89</v>
      </c>
      <c r="G1605" s="22">
        <v>299.46899000000002</v>
      </c>
      <c r="H1605" s="22">
        <v>147.54899</v>
      </c>
      <c r="I1605" s="22">
        <v>977.17998999999998</v>
      </c>
      <c r="J1605" s="22">
        <v>428.44601</v>
      </c>
      <c r="K1605" s="22">
        <v>881.81200999999999</v>
      </c>
      <c r="L1605" s="22">
        <v>566.57097999999996</v>
      </c>
      <c r="M1605" s="22">
        <v>0</v>
      </c>
      <c r="N1605" s="22">
        <v>1130.13696</v>
      </c>
      <c r="O1605" s="22">
        <v>25.34</v>
      </c>
      <c r="P1605" s="22">
        <v>33.18</v>
      </c>
      <c r="Q1605" s="22">
        <v>0.49656</v>
      </c>
      <c r="R1605" s="22">
        <v>2.06</v>
      </c>
      <c r="S1605" s="22">
        <v>1.71</v>
      </c>
      <c r="T1605" s="22">
        <v>1.01481</v>
      </c>
      <c r="U1605" s="24" t="s">
        <v>46417</v>
      </c>
      <c r="V1605" s="24" t="s">
        <v>46418</v>
      </c>
      <c r="W1605" s="25" t="s">
        <v>46419</v>
      </c>
      <c r="X1605">
        <v>1603</v>
      </c>
      <c r="Y1605" s="6" t="s">
        <v>6481</v>
      </c>
      <c r="Z1605" s="6" t="s">
        <v>51411</v>
      </c>
      <c r="AA1605" s="6" t="s">
        <v>90</v>
      </c>
      <c r="AB1605" s="6" t="s">
        <v>6482</v>
      </c>
      <c r="AC1605" s="6" t="s">
        <v>51478</v>
      </c>
      <c r="AD1605" s="6" t="s">
        <v>51479</v>
      </c>
    </row>
    <row r="1606" spans="1:30" x14ac:dyDescent="0.25">
      <c r="A1606" s="26" t="s">
        <v>2234</v>
      </c>
      <c r="B1606" s="24" t="s">
        <v>2235</v>
      </c>
      <c r="C1606" s="22">
        <v>4934.43</v>
      </c>
      <c r="D1606" s="22">
        <v>1425</v>
      </c>
      <c r="E1606" s="22">
        <v>1163</v>
      </c>
      <c r="F1606" s="22">
        <v>1.69</v>
      </c>
      <c r="G1606" s="22">
        <v>16926</v>
      </c>
      <c r="H1606" s="22">
        <v>0</v>
      </c>
      <c r="I1606" s="22">
        <v>1698</v>
      </c>
      <c r="J1606" s="22">
        <v>0</v>
      </c>
      <c r="K1606" s="22">
        <v>17424</v>
      </c>
      <c r="L1606" s="22">
        <v>18281</v>
      </c>
      <c r="M1606" s="22">
        <v>0</v>
      </c>
      <c r="N1606" s="22">
        <v>3029</v>
      </c>
      <c r="O1606" s="22">
        <v>25.55</v>
      </c>
      <c r="P1606" s="22">
        <v>85.525999999999996</v>
      </c>
      <c r="Q1606" s="22">
        <v>5.9091199999999997</v>
      </c>
      <c r="U1606" s="24" t="s">
        <v>46420</v>
      </c>
      <c r="V1606" s="24" t="s">
        <v>45749</v>
      </c>
      <c r="W1606" s="25" t="s">
        <v>46421</v>
      </c>
      <c r="X1606">
        <v>1604</v>
      </c>
      <c r="Y1606" s="6" t="s">
        <v>6483</v>
      </c>
      <c r="Z1606" s="6" t="s">
        <v>52025</v>
      </c>
      <c r="AA1606" s="6" t="s">
        <v>90</v>
      </c>
      <c r="AB1606" s="6" t="s">
        <v>6484</v>
      </c>
      <c r="AC1606" s="6" t="s">
        <v>51480</v>
      </c>
      <c r="AD1606" s="6" t="s">
        <v>51481</v>
      </c>
    </row>
    <row r="1607" spans="1:30" x14ac:dyDescent="0.25">
      <c r="A1607" s="26" t="s">
        <v>41465</v>
      </c>
      <c r="B1607" s="24" t="s">
        <v>41466</v>
      </c>
      <c r="C1607" s="22">
        <v>13251.24</v>
      </c>
      <c r="D1607" s="22">
        <v>979.721</v>
      </c>
      <c r="E1607" s="22">
        <v>771.755</v>
      </c>
      <c r="F1607" s="22">
        <v>1.17</v>
      </c>
      <c r="G1607" s="22">
        <v>1344.0959399999999</v>
      </c>
      <c r="H1607" s="22">
        <v>1263.2220400000001</v>
      </c>
      <c r="I1607" s="22">
        <v>353.48998999999998</v>
      </c>
      <c r="J1607" s="22">
        <v>1883.8809799999999</v>
      </c>
      <c r="K1607" s="22">
        <v>4297.8540000000003</v>
      </c>
      <c r="L1607" s="22">
        <v>0</v>
      </c>
      <c r="M1607" s="22">
        <v>0</v>
      </c>
      <c r="N1607" s="22">
        <v>5944.9418900000001</v>
      </c>
      <c r="O1607" s="22">
        <v>25.17</v>
      </c>
      <c r="R1607" s="22">
        <v>2.4300000000000002</v>
      </c>
      <c r="U1607" s="24" t="s">
        <v>46422</v>
      </c>
      <c r="V1607" s="24" t="s">
        <v>46422</v>
      </c>
      <c r="W1607" s="25" t="s">
        <v>46423</v>
      </c>
      <c r="X1607">
        <v>1605</v>
      </c>
      <c r="Y1607" s="6" t="s">
        <v>6485</v>
      </c>
      <c r="Z1607" s="6" t="s">
        <v>49184</v>
      </c>
      <c r="AA1607" s="6" t="s">
        <v>49178</v>
      </c>
      <c r="AB1607" s="6" t="s">
        <v>6486</v>
      </c>
      <c r="AC1607" s="6" t="s">
        <v>51482</v>
      </c>
      <c r="AD1607" s="6" t="s">
        <v>51483</v>
      </c>
    </row>
    <row r="1608" spans="1:30" x14ac:dyDescent="0.25">
      <c r="A1608" s="26" t="s">
        <v>41467</v>
      </c>
      <c r="B1608" s="24" t="s">
        <v>41468</v>
      </c>
      <c r="C1608" s="22">
        <v>15400.52</v>
      </c>
      <c r="D1608" s="22">
        <v>14591.301750000001</v>
      </c>
      <c r="E1608" s="22">
        <v>11781.35058</v>
      </c>
      <c r="F1608" s="22">
        <v>0.73</v>
      </c>
      <c r="G1608" s="22">
        <v>4550.4990200000002</v>
      </c>
      <c r="H1608" s="22">
        <v>5093.1030199999996</v>
      </c>
      <c r="I1608" s="22">
        <v>2644.5358799999999</v>
      </c>
      <c r="J1608" s="22">
        <v>14294.190420000001</v>
      </c>
      <c r="K1608" s="22">
        <v>23567.980459999999</v>
      </c>
      <c r="L1608" s="22">
        <v>7785.0497999999998</v>
      </c>
      <c r="M1608" s="22">
        <v>0</v>
      </c>
      <c r="N1608" s="22">
        <v>28055.259760000001</v>
      </c>
      <c r="O1608" s="22">
        <v>85.8</v>
      </c>
      <c r="P1608" s="22">
        <v>21.721</v>
      </c>
      <c r="Q1608" s="22">
        <v>0.27748</v>
      </c>
      <c r="R1608" s="22">
        <v>1.65</v>
      </c>
      <c r="S1608" s="22">
        <v>1.29</v>
      </c>
      <c r="T1608" s="22">
        <v>0.97411999999999999</v>
      </c>
      <c r="U1608" s="24" t="s">
        <v>46424</v>
      </c>
      <c r="V1608" s="24" t="s">
        <v>46425</v>
      </c>
      <c r="W1608" s="25" t="s">
        <v>46426</v>
      </c>
      <c r="X1608">
        <v>1606</v>
      </c>
      <c r="Y1608" s="6" t="s">
        <v>6487</v>
      </c>
      <c r="Z1608" s="6" t="s">
        <v>50037</v>
      </c>
      <c r="AA1608" s="6" t="s">
        <v>90</v>
      </c>
      <c r="AB1608" s="6" t="s">
        <v>6488</v>
      </c>
      <c r="AC1608" s="6" t="s">
        <v>51484</v>
      </c>
      <c r="AD1608" s="6" t="s">
        <v>51485</v>
      </c>
    </row>
    <row r="1609" spans="1:30" x14ac:dyDescent="0.25">
      <c r="A1609" s="26" t="s">
        <v>2236</v>
      </c>
      <c r="B1609" s="24" t="s">
        <v>2237</v>
      </c>
      <c r="C1609" s="22">
        <v>36983.589999999997</v>
      </c>
      <c r="D1609" s="22">
        <v>3425.3000400000001</v>
      </c>
      <c r="E1609" s="22">
        <v>2457.1000899999999</v>
      </c>
      <c r="F1609" s="22">
        <v>1.73</v>
      </c>
      <c r="G1609" s="22">
        <v>842.29998000000001</v>
      </c>
      <c r="H1609" s="22">
        <v>1616.8000400000001</v>
      </c>
      <c r="I1609" s="22">
        <v>1937.3000400000001</v>
      </c>
      <c r="J1609" s="22">
        <v>2061.3998999999999</v>
      </c>
      <c r="K1609" s="22">
        <v>5729.3999000000003</v>
      </c>
      <c r="L1609" s="22">
        <v>3068.6999500000002</v>
      </c>
      <c r="M1609" s="22">
        <v>0</v>
      </c>
      <c r="N1609" s="22">
        <v>6207</v>
      </c>
      <c r="O1609" s="22">
        <v>14.97</v>
      </c>
      <c r="P1609" s="22">
        <v>28.375</v>
      </c>
      <c r="Q1609" s="22">
        <v>0.39616000000000001</v>
      </c>
      <c r="R1609" s="22">
        <v>2.2200000000000002</v>
      </c>
      <c r="S1609" s="22">
        <v>2</v>
      </c>
      <c r="T1609" s="22">
        <v>1.5864400000000001</v>
      </c>
      <c r="U1609" s="24" t="s">
        <v>46427</v>
      </c>
      <c r="V1609" s="24" t="s">
        <v>46428</v>
      </c>
      <c r="W1609" s="25" t="s">
        <v>46429</v>
      </c>
      <c r="X1609">
        <v>1607</v>
      </c>
      <c r="Y1609" s="6" t="s">
        <v>6489</v>
      </c>
      <c r="Z1609" s="6" t="s">
        <v>49836</v>
      </c>
      <c r="AA1609" s="6" t="s">
        <v>49986</v>
      </c>
      <c r="AB1609" s="6" t="s">
        <v>6490</v>
      </c>
      <c r="AC1609" s="6" t="s">
        <v>51486</v>
      </c>
      <c r="AD1609" s="6" t="s">
        <v>51487</v>
      </c>
    </row>
    <row r="1610" spans="1:30" x14ac:dyDescent="0.25">
      <c r="A1610" s="26" t="s">
        <v>2238</v>
      </c>
      <c r="B1610" s="24" t="s">
        <v>2239</v>
      </c>
      <c r="C1610" s="22">
        <v>3774.53</v>
      </c>
      <c r="D1610" s="22">
        <v>641.83696999999995</v>
      </c>
      <c r="E1610" s="22">
        <v>621.90599999999995</v>
      </c>
      <c r="F1610" s="22">
        <v>0.81</v>
      </c>
      <c r="G1610" s="22">
        <v>31010.490229999999</v>
      </c>
      <c r="H1610" s="22">
        <v>11.925990000000001</v>
      </c>
      <c r="I1610" s="22">
        <v>2125.1210900000001</v>
      </c>
      <c r="J1610" s="22">
        <v>36850.789060000003</v>
      </c>
      <c r="K1610" s="22">
        <v>31803.339840000001</v>
      </c>
      <c r="L1610" s="22">
        <v>4572.02099</v>
      </c>
      <c r="M1610" s="22">
        <v>230.5</v>
      </c>
      <c r="N1610" s="22">
        <v>4898.0952100000004</v>
      </c>
      <c r="O1610" s="22">
        <v>17.25</v>
      </c>
      <c r="P1610" s="22">
        <v>52.048990000000003</v>
      </c>
      <c r="Q1610" s="22">
        <v>1.13504</v>
      </c>
      <c r="R1610" s="22">
        <v>0.9</v>
      </c>
      <c r="S1610" s="22">
        <v>0.86</v>
      </c>
      <c r="T1610" s="22">
        <v>2.1190000000000001E-2</v>
      </c>
      <c r="U1610" s="24" t="s">
        <v>46430</v>
      </c>
      <c r="V1610" s="24" t="s">
        <v>46431</v>
      </c>
      <c r="W1610" s="25" t="s">
        <v>46432</v>
      </c>
      <c r="X1610">
        <v>1608</v>
      </c>
      <c r="Y1610" s="6" t="s">
        <v>6491</v>
      </c>
      <c r="Z1610" s="6" t="s">
        <v>52384</v>
      </c>
      <c r="AA1610" s="6" t="s">
        <v>90</v>
      </c>
      <c r="AB1610" s="6" t="s">
        <v>6492</v>
      </c>
      <c r="AC1610" s="6" t="s">
        <v>51488</v>
      </c>
      <c r="AD1610" s="6" t="s">
        <v>51489</v>
      </c>
    </row>
    <row r="1611" spans="1:30" x14ac:dyDescent="0.25">
      <c r="A1611" s="26" t="s">
        <v>41469</v>
      </c>
      <c r="B1611" s="24" t="s">
        <v>41470</v>
      </c>
      <c r="C1611" s="22">
        <v>3718.65</v>
      </c>
      <c r="D1611" s="22">
        <v>300</v>
      </c>
      <c r="E1611" s="22">
        <v>234</v>
      </c>
      <c r="F1611" s="22">
        <v>1.38</v>
      </c>
      <c r="G1611" s="22">
        <v>544</v>
      </c>
      <c r="H1611" s="22">
        <v>0</v>
      </c>
      <c r="I1611" s="22">
        <v>350</v>
      </c>
      <c r="J1611" s="22">
        <v>357</v>
      </c>
      <c r="K1611" s="22">
        <v>11673</v>
      </c>
      <c r="L1611" s="22">
        <v>3488</v>
      </c>
      <c r="M1611" s="22">
        <v>0</v>
      </c>
      <c r="N1611" s="22">
        <v>8250</v>
      </c>
      <c r="O1611" s="22">
        <v>100.52</v>
      </c>
      <c r="P1611" s="22">
        <v>29.715</v>
      </c>
      <c r="Q1611" s="22">
        <v>0.42277999999999999</v>
      </c>
      <c r="R1611" s="22">
        <v>32.700000000000003</v>
      </c>
      <c r="S1611" s="22">
        <v>32.700000000000003</v>
      </c>
      <c r="T1611" s="22">
        <v>31.173660000000002</v>
      </c>
      <c r="U1611" s="24" t="s">
        <v>43127</v>
      </c>
      <c r="V1611" s="24" t="s">
        <v>46433</v>
      </c>
      <c r="W1611" s="25" t="s">
        <v>46434</v>
      </c>
      <c r="X1611">
        <v>1609</v>
      </c>
      <c r="Y1611" s="6" t="s">
        <v>6493</v>
      </c>
      <c r="Z1611" s="6" t="s">
        <v>49917</v>
      </c>
      <c r="AA1611" s="6" t="s">
        <v>49982</v>
      </c>
      <c r="AB1611" s="6" t="s">
        <v>6494</v>
      </c>
      <c r="AC1611" s="6" t="s">
        <v>51490</v>
      </c>
      <c r="AD1611" s="6" t="s">
        <v>51491</v>
      </c>
    </row>
    <row r="1612" spans="1:30" x14ac:dyDescent="0.25">
      <c r="A1612" s="26" t="s">
        <v>2240</v>
      </c>
      <c r="B1612" s="24" t="s">
        <v>2241</v>
      </c>
      <c r="C1612" s="22">
        <v>17975.41</v>
      </c>
      <c r="D1612" s="22">
        <v>136.96099000000001</v>
      </c>
      <c r="E1612" s="22">
        <v>88.337990000000005</v>
      </c>
      <c r="F1612" s="22">
        <v>2.17</v>
      </c>
      <c r="G1612" s="22">
        <v>182.96298999999999</v>
      </c>
      <c r="H1612" s="22">
        <v>414.54901000000001</v>
      </c>
      <c r="I1612" s="22">
        <v>73.666989999999998</v>
      </c>
      <c r="J1612" s="22">
        <v>254.32499000000001</v>
      </c>
      <c r="K1612" s="22">
        <v>1101.8669400000001</v>
      </c>
      <c r="L1612" s="22">
        <v>0</v>
      </c>
      <c r="M1612" s="22">
        <v>0</v>
      </c>
      <c r="N1612" s="22">
        <v>1015.93902</v>
      </c>
      <c r="O1612" s="22">
        <v>1.75</v>
      </c>
      <c r="P1612" s="22">
        <v>0</v>
      </c>
      <c r="Q1612" s="22">
        <v>0</v>
      </c>
      <c r="R1612" s="22">
        <v>3.43</v>
      </c>
      <c r="S1612" s="22">
        <v>2.7</v>
      </c>
      <c r="T1612" s="22">
        <v>1.9831099999999999</v>
      </c>
      <c r="U1612" s="24" t="s">
        <v>46435</v>
      </c>
      <c r="V1612" s="24" t="s">
        <v>46436</v>
      </c>
      <c r="W1612" s="25" t="s">
        <v>46437</v>
      </c>
      <c r="X1612">
        <v>1610</v>
      </c>
      <c r="Y1612" s="6" t="s">
        <v>6495</v>
      </c>
      <c r="Z1612" s="6" t="s">
        <v>48687</v>
      </c>
      <c r="AA1612" s="6" t="s">
        <v>90</v>
      </c>
      <c r="AB1612" s="6" t="s">
        <v>6496</v>
      </c>
      <c r="AC1612" s="6" t="s">
        <v>51492</v>
      </c>
      <c r="AD1612" s="6" t="s">
        <v>51493</v>
      </c>
    </row>
    <row r="1613" spans="1:30" x14ac:dyDescent="0.25">
      <c r="A1613" s="26" t="s">
        <v>2242</v>
      </c>
      <c r="B1613" s="24" t="s">
        <v>2243</v>
      </c>
      <c r="C1613" s="22">
        <v>5233.7700000000004</v>
      </c>
      <c r="D1613" s="22">
        <v>306.24599999999998</v>
      </c>
      <c r="E1613" s="22">
        <v>241.58399</v>
      </c>
      <c r="F1613" s="22">
        <v>1.4</v>
      </c>
      <c r="G1613" s="22">
        <v>241.39500000000001</v>
      </c>
      <c r="H1613" s="22">
        <v>324.28201000000001</v>
      </c>
      <c r="I1613" s="22">
        <v>538.00798999999995</v>
      </c>
      <c r="J1613" s="22">
        <v>160.55798999999999</v>
      </c>
      <c r="K1613" s="22">
        <v>1134.87194</v>
      </c>
      <c r="L1613" s="22">
        <v>0</v>
      </c>
      <c r="M1613" s="22">
        <v>0</v>
      </c>
      <c r="N1613" s="22">
        <v>1596.4260200000001</v>
      </c>
      <c r="O1613" s="22">
        <v>33.19</v>
      </c>
      <c r="P1613" s="22">
        <v>0</v>
      </c>
      <c r="Q1613" s="22">
        <v>0</v>
      </c>
      <c r="R1613" s="22">
        <v>7.78</v>
      </c>
      <c r="S1613" s="22">
        <v>5.05</v>
      </c>
      <c r="T1613" s="22">
        <v>3.5451000000000001</v>
      </c>
      <c r="U1613" s="24" t="s">
        <v>46438</v>
      </c>
      <c r="V1613" s="24" t="s">
        <v>46439</v>
      </c>
      <c r="W1613" s="25" t="s">
        <v>46440</v>
      </c>
      <c r="X1613">
        <v>1611</v>
      </c>
      <c r="Y1613" s="6" t="s">
        <v>6497</v>
      </c>
      <c r="Z1613" s="6" t="s">
        <v>48834</v>
      </c>
      <c r="AA1613" s="6" t="s">
        <v>90</v>
      </c>
      <c r="AB1613" s="6" t="s">
        <v>6498</v>
      </c>
      <c r="AC1613" s="6" t="s">
        <v>51494</v>
      </c>
      <c r="AD1613" s="6" t="s">
        <v>51495</v>
      </c>
    </row>
    <row r="1614" spans="1:30" x14ac:dyDescent="0.25">
      <c r="A1614" s="26" t="s">
        <v>2245</v>
      </c>
      <c r="B1614" s="24" t="s">
        <v>2246</v>
      </c>
      <c r="C1614" s="22">
        <v>5455.85</v>
      </c>
      <c r="D1614" s="22">
        <v>329.31200999999999</v>
      </c>
      <c r="E1614" s="22">
        <v>259.57400000000001</v>
      </c>
      <c r="F1614" s="22">
        <v>1.1499999999999999</v>
      </c>
      <c r="G1614" s="22">
        <v>377.54199</v>
      </c>
      <c r="H1614" s="22">
        <v>224.28100000000001</v>
      </c>
      <c r="I1614" s="22">
        <v>1555.79504</v>
      </c>
      <c r="J1614" s="22">
        <v>565.35100999999997</v>
      </c>
      <c r="K1614" s="22">
        <v>994.33897999999999</v>
      </c>
      <c r="L1614" s="22">
        <v>1058.20397</v>
      </c>
      <c r="M1614" s="22">
        <v>0</v>
      </c>
      <c r="N1614" s="22">
        <v>1386.10302</v>
      </c>
      <c r="O1614" s="22">
        <v>7.51</v>
      </c>
      <c r="P1614" s="22">
        <v>43.927999999999997</v>
      </c>
      <c r="Q1614" s="22">
        <v>0.78341000000000005</v>
      </c>
      <c r="R1614" s="22">
        <v>1.66</v>
      </c>
      <c r="S1614" s="22">
        <v>1.36</v>
      </c>
      <c r="T1614" s="22">
        <v>0.69428000000000001</v>
      </c>
      <c r="U1614" s="24" t="s">
        <v>46441</v>
      </c>
      <c r="V1614" s="24" t="s">
        <v>46442</v>
      </c>
      <c r="W1614" s="25" t="s">
        <v>46443</v>
      </c>
      <c r="X1614">
        <v>1612</v>
      </c>
      <c r="Y1614" s="6" t="s">
        <v>6499</v>
      </c>
      <c r="Z1614" s="6" t="s">
        <v>52533</v>
      </c>
      <c r="AA1614" s="6" t="s">
        <v>52221</v>
      </c>
      <c r="AB1614" s="6" t="s">
        <v>6500</v>
      </c>
      <c r="AC1614" s="6" t="s">
        <v>51496</v>
      </c>
      <c r="AD1614" s="6" t="s">
        <v>51497</v>
      </c>
    </row>
    <row r="1615" spans="1:30" x14ac:dyDescent="0.25">
      <c r="A1615" s="26" t="s">
        <v>41471</v>
      </c>
      <c r="B1615" s="24" t="s">
        <v>41472</v>
      </c>
      <c r="C1615" s="22">
        <v>2180.86</v>
      </c>
      <c r="D1615" s="22">
        <v>77.537999999999997</v>
      </c>
      <c r="E1615" s="22">
        <v>63.598990000000001</v>
      </c>
      <c r="F1615" s="22">
        <v>1</v>
      </c>
      <c r="G1615" s="22">
        <v>131.51698999999999</v>
      </c>
      <c r="H1615" s="22">
        <v>0</v>
      </c>
      <c r="I1615" s="22">
        <v>529.42796999999996</v>
      </c>
      <c r="J1615" s="22">
        <v>64.33</v>
      </c>
      <c r="K1615" s="22">
        <v>340.21301</v>
      </c>
      <c r="L1615" s="22">
        <v>4.7229999999999999</v>
      </c>
      <c r="M1615" s="22">
        <v>0</v>
      </c>
      <c r="N1615" s="22">
        <v>888.21301000000005</v>
      </c>
      <c r="O1615" s="22">
        <v>7.24</v>
      </c>
      <c r="P1615" s="22">
        <v>0.53522999999999998</v>
      </c>
      <c r="Q1615" s="22">
        <v>5.3800000000000002E-3</v>
      </c>
      <c r="R1615" s="22">
        <v>5.16</v>
      </c>
      <c r="S1615" s="22">
        <v>5.29</v>
      </c>
      <c r="T1615" s="22">
        <v>3.2441399999999998</v>
      </c>
      <c r="U1615" s="24" t="s">
        <v>46444</v>
      </c>
      <c r="V1615" s="24" t="s">
        <v>46445</v>
      </c>
      <c r="W1615" s="25" t="s">
        <v>46446</v>
      </c>
      <c r="X1615">
        <v>1613</v>
      </c>
      <c r="Y1615" s="6" t="s">
        <v>6501</v>
      </c>
      <c r="Z1615" s="6" t="s">
        <v>52446</v>
      </c>
      <c r="AA1615" s="6" t="s">
        <v>52464</v>
      </c>
      <c r="AB1615" s="6" t="s">
        <v>6502</v>
      </c>
      <c r="AC1615" s="6" t="s">
        <v>51498</v>
      </c>
      <c r="AD1615" s="6" t="s">
        <v>51499</v>
      </c>
    </row>
    <row r="1616" spans="1:30" x14ac:dyDescent="0.25">
      <c r="A1616" s="26" t="s">
        <v>41473</v>
      </c>
      <c r="B1616" s="24" t="s">
        <v>41474</v>
      </c>
      <c r="C1616" s="22">
        <v>2974.88</v>
      </c>
      <c r="D1616" s="22">
        <v>144.51499000000001</v>
      </c>
      <c r="E1616" s="22">
        <v>104.19699</v>
      </c>
      <c r="F1616" s="22">
        <v>0.78</v>
      </c>
      <c r="G1616" s="22">
        <v>9</v>
      </c>
      <c r="H1616" s="22">
        <v>0</v>
      </c>
      <c r="I1616" s="22">
        <v>85.537999999999997</v>
      </c>
      <c r="J1616" s="22">
        <v>13.743</v>
      </c>
      <c r="K1616" s="22">
        <v>80.608000000000004</v>
      </c>
      <c r="L1616" s="22">
        <v>113.803</v>
      </c>
      <c r="M1616" s="22">
        <v>0</v>
      </c>
      <c r="N1616" s="22">
        <v>1336.2629300000001</v>
      </c>
      <c r="O1616" s="22">
        <v>7.04</v>
      </c>
      <c r="P1616" s="22">
        <v>7.0965999999999996</v>
      </c>
      <c r="Q1616" s="22">
        <v>7.6380000000000003E-2</v>
      </c>
      <c r="R1616" s="22">
        <v>8.82</v>
      </c>
      <c r="S1616" s="22">
        <v>5.87</v>
      </c>
      <c r="T1616" s="22">
        <v>5.2104999999999997</v>
      </c>
      <c r="U1616" s="24" t="s">
        <v>46447</v>
      </c>
      <c r="V1616" s="24" t="s">
        <v>46448</v>
      </c>
      <c r="W1616" s="25" t="s">
        <v>46449</v>
      </c>
      <c r="X1616">
        <v>1614</v>
      </c>
      <c r="Y1616" s="6" t="s">
        <v>6503</v>
      </c>
      <c r="Z1616" s="6" t="s">
        <v>52494</v>
      </c>
      <c r="AA1616" s="6" t="s">
        <v>50355</v>
      </c>
      <c r="AB1616" s="6" t="s">
        <v>6504</v>
      </c>
      <c r="AC1616" s="6" t="s">
        <v>51500</v>
      </c>
      <c r="AD1616" s="6" t="s">
        <v>51501</v>
      </c>
    </row>
    <row r="1617" spans="1:30" x14ac:dyDescent="0.25">
      <c r="A1617" s="26" t="s">
        <v>2247</v>
      </c>
      <c r="B1617" s="24" t="s">
        <v>2248</v>
      </c>
      <c r="C1617" s="22">
        <v>5131.21</v>
      </c>
      <c r="D1617" s="22">
        <v>382.14400999999998</v>
      </c>
      <c r="E1617" s="22">
        <v>183.352</v>
      </c>
      <c r="F1617" s="22">
        <v>0.47</v>
      </c>
      <c r="G1617" s="22">
        <v>161.233</v>
      </c>
      <c r="H1617" s="22">
        <v>22.832000000000001</v>
      </c>
      <c r="I1617" s="22">
        <v>424.17000999999999</v>
      </c>
      <c r="J1617" s="22">
        <v>343.91</v>
      </c>
      <c r="K1617" s="22">
        <v>456.71701000000002</v>
      </c>
      <c r="L1617" s="22">
        <v>1621.46398</v>
      </c>
      <c r="M1617" s="22">
        <v>0</v>
      </c>
      <c r="N1617" s="22">
        <v>2020.97497</v>
      </c>
      <c r="O1617" s="22">
        <v>41.66</v>
      </c>
      <c r="P1617" s="22">
        <v>41.823999999999998</v>
      </c>
      <c r="Q1617" s="22">
        <v>0.71492</v>
      </c>
      <c r="R1617" s="22">
        <v>2.0699999999999998</v>
      </c>
      <c r="S1617" s="22">
        <v>1.26</v>
      </c>
      <c r="T1617" s="22">
        <v>0.79279999999999995</v>
      </c>
      <c r="U1617" s="24" t="s">
        <v>46450</v>
      </c>
      <c r="V1617" s="24" t="s">
        <v>46451</v>
      </c>
      <c r="W1617" s="25" t="s">
        <v>46452</v>
      </c>
      <c r="X1617">
        <v>1615</v>
      </c>
      <c r="Y1617" s="6" t="s">
        <v>6505</v>
      </c>
      <c r="Z1617" s="6" t="s">
        <v>51635</v>
      </c>
      <c r="AA1617" s="6" t="s">
        <v>90</v>
      </c>
      <c r="AB1617" s="6" t="s">
        <v>6506</v>
      </c>
      <c r="AC1617" s="6" t="s">
        <v>51502</v>
      </c>
      <c r="AD1617" s="6" t="s">
        <v>51503</v>
      </c>
    </row>
    <row r="1618" spans="1:30" x14ac:dyDescent="0.25">
      <c r="A1618" s="26" t="s">
        <v>2249</v>
      </c>
      <c r="B1618" s="24" t="s">
        <v>2250</v>
      </c>
      <c r="C1618" s="22">
        <v>30709.040000000001</v>
      </c>
      <c r="D1618" s="22">
        <v>13357.541010000001</v>
      </c>
      <c r="E1618" s="22">
        <v>4244.9540999999999</v>
      </c>
      <c r="F1618" s="22">
        <v>0.23</v>
      </c>
      <c r="G1618" s="22">
        <v>7975.7519499999999</v>
      </c>
      <c r="H1618" s="22">
        <v>1104.1729700000001</v>
      </c>
      <c r="I1618" s="22">
        <v>40098.960930000001</v>
      </c>
      <c r="J1618" s="22">
        <v>30789.349600000001</v>
      </c>
      <c r="K1618" s="22">
        <v>28239.640619999998</v>
      </c>
      <c r="L1618" s="22">
        <v>33727.839840000001</v>
      </c>
      <c r="M1618" s="22">
        <v>0</v>
      </c>
      <c r="N1618" s="22">
        <v>36829.640619999998</v>
      </c>
      <c r="O1618" s="22">
        <v>13.85</v>
      </c>
      <c r="P1618" s="22">
        <v>47.801990000000004</v>
      </c>
      <c r="Q1618" s="22">
        <v>0.91576999999999997</v>
      </c>
      <c r="R1618" s="22">
        <v>0.92</v>
      </c>
      <c r="S1618" s="22">
        <v>0.88</v>
      </c>
      <c r="T1618" s="22">
        <v>0.62228000000000006</v>
      </c>
      <c r="U1618" s="24" t="s">
        <v>46453</v>
      </c>
      <c r="V1618" s="24" t="s">
        <v>46454</v>
      </c>
      <c r="W1618" s="25" t="s">
        <v>46455</v>
      </c>
      <c r="X1618">
        <v>1616</v>
      </c>
      <c r="Y1618" s="6" t="s">
        <v>6507</v>
      </c>
      <c r="Z1618" s="6" t="s">
        <v>52111</v>
      </c>
      <c r="AA1618" s="6" t="s">
        <v>90</v>
      </c>
      <c r="AB1618" s="6" t="s">
        <v>6508</v>
      </c>
      <c r="AC1618" s="6" t="s">
        <v>51504</v>
      </c>
      <c r="AD1618" s="6" t="s">
        <v>51505</v>
      </c>
    </row>
    <row r="1619" spans="1:30" x14ac:dyDescent="0.25">
      <c r="A1619" s="26" t="s">
        <v>2251</v>
      </c>
      <c r="B1619" s="24" t="s">
        <v>2252</v>
      </c>
      <c r="C1619" s="22">
        <v>5277.87</v>
      </c>
      <c r="D1619" s="22">
        <v>858.43102999999996</v>
      </c>
      <c r="E1619" s="22">
        <v>870.06700999999998</v>
      </c>
      <c r="F1619" s="22">
        <v>0.93</v>
      </c>
      <c r="G1619" s="22">
        <v>0</v>
      </c>
      <c r="H1619" s="22">
        <v>0</v>
      </c>
      <c r="I1619" s="22">
        <v>0</v>
      </c>
      <c r="J1619" s="22">
        <v>420.70598999999999</v>
      </c>
      <c r="K1619" s="22">
        <v>447.90499</v>
      </c>
      <c r="L1619" s="22">
        <v>7281.7441399999998</v>
      </c>
      <c r="M1619" s="22">
        <v>0</v>
      </c>
      <c r="N1619" s="22">
        <v>5882.40283</v>
      </c>
      <c r="O1619" s="22">
        <v>15.14</v>
      </c>
      <c r="P1619" s="22">
        <v>55.509990000000002</v>
      </c>
      <c r="Q1619" s="22">
        <v>1.2477100000000001</v>
      </c>
      <c r="R1619" s="22">
        <v>1.05</v>
      </c>
      <c r="S1619" s="22">
        <v>1.06</v>
      </c>
      <c r="T1619" s="22">
        <v>1.0646500000000001</v>
      </c>
      <c r="U1619" s="24" t="s">
        <v>46456</v>
      </c>
      <c r="V1619" s="24" t="s">
        <v>46457</v>
      </c>
      <c r="W1619" s="25" t="s">
        <v>43383</v>
      </c>
      <c r="X1619">
        <v>1617</v>
      </c>
      <c r="Y1619" s="6" t="s">
        <v>6509</v>
      </c>
      <c r="Z1619" s="6" t="s">
        <v>52534</v>
      </c>
      <c r="AA1619" s="6" t="s">
        <v>90</v>
      </c>
      <c r="AB1619" s="6" t="s">
        <v>6510</v>
      </c>
      <c r="AC1619" s="6" t="s">
        <v>51506</v>
      </c>
      <c r="AD1619" s="6" t="s">
        <v>51507</v>
      </c>
    </row>
    <row r="1620" spans="1:30" x14ac:dyDescent="0.25">
      <c r="A1620" s="26" t="s">
        <v>2253</v>
      </c>
      <c r="B1620" s="24" t="s">
        <v>2254</v>
      </c>
      <c r="C1620" s="22">
        <v>288689.84000000003</v>
      </c>
      <c r="D1620" s="22">
        <v>13526</v>
      </c>
      <c r="E1620" s="22">
        <v>10404</v>
      </c>
      <c r="F1620" s="22">
        <v>1</v>
      </c>
      <c r="G1620" s="22">
        <v>5953</v>
      </c>
      <c r="H1620" s="22">
        <v>0</v>
      </c>
      <c r="I1620" s="22">
        <v>45251</v>
      </c>
      <c r="J1620" s="22">
        <v>19511</v>
      </c>
      <c r="K1620" s="22">
        <v>31633</v>
      </c>
      <c r="L1620" s="22">
        <v>72110</v>
      </c>
      <c r="M1620" s="22">
        <v>0</v>
      </c>
      <c r="N1620" s="22">
        <v>-5768</v>
      </c>
      <c r="O1620" s="22">
        <v>-0.71</v>
      </c>
      <c r="Q1620" s="22">
        <v>-45.186199999999999</v>
      </c>
      <c r="R1620" s="22">
        <v>0.82</v>
      </c>
      <c r="U1620" s="24" t="s">
        <v>46458</v>
      </c>
      <c r="V1620" s="24" t="s">
        <v>46459</v>
      </c>
      <c r="W1620" s="25" t="s">
        <v>46460</v>
      </c>
      <c r="X1620">
        <v>1618</v>
      </c>
      <c r="Y1620" s="6" t="s">
        <v>6511</v>
      </c>
      <c r="Z1620" s="6" t="s">
        <v>49352</v>
      </c>
      <c r="AA1620" s="6" t="s">
        <v>50441</v>
      </c>
      <c r="AB1620" s="6" t="s">
        <v>6512</v>
      </c>
      <c r="AC1620" s="6" t="s">
        <v>51508</v>
      </c>
      <c r="AD1620" s="6" t="s">
        <v>51509</v>
      </c>
    </row>
    <row r="1621" spans="1:30" x14ac:dyDescent="0.25">
      <c r="A1621" s="26" t="s">
        <v>2255</v>
      </c>
      <c r="B1621" s="24" t="s">
        <v>2256</v>
      </c>
      <c r="C1621" s="22">
        <v>7178.71</v>
      </c>
      <c r="D1621" s="22">
        <v>924.09996999999998</v>
      </c>
      <c r="E1621" s="22">
        <v>924.09996999999998</v>
      </c>
      <c r="F1621" s="22">
        <v>0.8</v>
      </c>
      <c r="G1621" s="22">
        <v>7960.7997999999998</v>
      </c>
      <c r="H1621" s="22">
        <v>0</v>
      </c>
      <c r="I1621" s="22">
        <v>0</v>
      </c>
      <c r="J1621" s="22">
        <v>16279.70019</v>
      </c>
      <c r="K1621" s="22">
        <v>8902.6005800000003</v>
      </c>
      <c r="L1621" s="22">
        <v>1597</v>
      </c>
      <c r="M1621" s="22">
        <v>0</v>
      </c>
      <c r="N1621" s="22">
        <v>6166.2001899999996</v>
      </c>
      <c r="O1621" s="22">
        <v>21.63</v>
      </c>
      <c r="P1621" s="22">
        <v>20.072990000000001</v>
      </c>
      <c r="Q1621" s="22">
        <v>0.25113999999999997</v>
      </c>
      <c r="R1621" s="22">
        <v>0.55000000000000004</v>
      </c>
      <c r="S1621" s="22">
        <v>0.55000000000000004</v>
      </c>
      <c r="T1621" s="22">
        <v>5.7849999999999999E-2</v>
      </c>
      <c r="U1621" s="24" t="s">
        <v>42579</v>
      </c>
      <c r="V1621" s="24" t="s">
        <v>46461</v>
      </c>
      <c r="W1621" s="25" t="s">
        <v>46462</v>
      </c>
      <c r="X1621">
        <v>1619</v>
      </c>
      <c r="Y1621" s="6" t="s">
        <v>6513</v>
      </c>
      <c r="Z1621" s="6" t="s">
        <v>50541</v>
      </c>
      <c r="AA1621" s="6" t="s">
        <v>90</v>
      </c>
      <c r="AB1621" s="6" t="s">
        <v>6514</v>
      </c>
      <c r="AC1621" s="6" t="s">
        <v>51510</v>
      </c>
      <c r="AD1621" s="6" t="s">
        <v>51511</v>
      </c>
    </row>
    <row r="1622" spans="1:30" x14ac:dyDescent="0.25">
      <c r="A1622" s="26" t="s">
        <v>41475</v>
      </c>
      <c r="B1622" s="24" t="s">
        <v>41476</v>
      </c>
      <c r="C1622" s="22">
        <v>6887.35</v>
      </c>
      <c r="D1622" s="22">
        <v>513.94597999999996</v>
      </c>
      <c r="E1622" s="22">
        <v>463.89999</v>
      </c>
      <c r="F1622" s="22">
        <v>0.3</v>
      </c>
      <c r="G1622" s="22">
        <v>242.74898999999999</v>
      </c>
      <c r="H1622" s="22">
        <v>332.51598999999999</v>
      </c>
      <c r="I1622" s="22">
        <v>201.238</v>
      </c>
      <c r="J1622" s="22">
        <v>290.16100999999998</v>
      </c>
      <c r="K1622" s="22">
        <v>925.79796999999996</v>
      </c>
      <c r="L1622" s="22">
        <v>207.34898999999999</v>
      </c>
      <c r="M1622" s="22">
        <v>0</v>
      </c>
      <c r="N1622" s="22">
        <v>956.77398000000005</v>
      </c>
      <c r="O1622" s="22">
        <v>3.39</v>
      </c>
      <c r="P1622" s="22">
        <v>17.812000000000001</v>
      </c>
      <c r="Q1622" s="22">
        <v>0.21671000000000001</v>
      </c>
      <c r="R1622" s="22">
        <v>3.19</v>
      </c>
      <c r="S1622" s="22">
        <v>2.04</v>
      </c>
      <c r="T1622" s="22">
        <v>1.2080599999999999</v>
      </c>
      <c r="U1622" s="24" t="s">
        <v>46463</v>
      </c>
      <c r="V1622" s="24" t="s">
        <v>46464</v>
      </c>
      <c r="W1622" s="25" t="s">
        <v>46465</v>
      </c>
      <c r="X1622">
        <v>1620</v>
      </c>
      <c r="Y1622" s="6" t="s">
        <v>6515</v>
      </c>
      <c r="Z1622" s="6" t="s">
        <v>48908</v>
      </c>
      <c r="AA1622" s="6" t="s">
        <v>48908</v>
      </c>
      <c r="AB1622" s="6" t="s">
        <v>6516</v>
      </c>
      <c r="AC1622" s="6" t="s">
        <v>51512</v>
      </c>
      <c r="AD1622" s="6" t="s">
        <v>51513</v>
      </c>
    </row>
    <row r="1623" spans="1:30" x14ac:dyDescent="0.25">
      <c r="A1623" s="26" t="s">
        <v>41477</v>
      </c>
      <c r="B1623" s="24" t="s">
        <v>41478</v>
      </c>
      <c r="C1623" s="22">
        <v>7280.4</v>
      </c>
      <c r="D1623" s="22">
        <v>1060.078</v>
      </c>
      <c r="E1623" s="22">
        <v>809.09996999999998</v>
      </c>
      <c r="F1623" s="22">
        <v>0.44</v>
      </c>
      <c r="G1623" s="22">
        <v>950.56200999999999</v>
      </c>
      <c r="H1623" s="22">
        <v>1081.4799800000001</v>
      </c>
      <c r="I1623" s="22">
        <v>3510.3459400000002</v>
      </c>
      <c r="J1623" s="22">
        <v>1843.078</v>
      </c>
      <c r="K1623" s="22">
        <v>2188.8500899999999</v>
      </c>
      <c r="L1623" s="22">
        <v>1563.3900100000001</v>
      </c>
      <c r="M1623" s="22">
        <v>0</v>
      </c>
      <c r="N1623" s="22">
        <v>4505.4858299999996</v>
      </c>
      <c r="O1623" s="22">
        <v>4.5</v>
      </c>
      <c r="P1623" s="22">
        <v>25.76099</v>
      </c>
      <c r="Q1623" s="22">
        <v>0.34699000000000002</v>
      </c>
      <c r="R1623" s="22">
        <v>1.19</v>
      </c>
      <c r="S1623" s="22">
        <v>0.6</v>
      </c>
      <c r="T1623" s="22">
        <v>8.5070000000000007E-2</v>
      </c>
      <c r="U1623" s="24" t="s">
        <v>46466</v>
      </c>
      <c r="V1623" s="24" t="s">
        <v>46467</v>
      </c>
      <c r="W1623" s="25" t="s">
        <v>46468</v>
      </c>
      <c r="X1623">
        <v>1621</v>
      </c>
      <c r="Y1623" s="6" t="s">
        <v>6517</v>
      </c>
      <c r="Z1623" s="6" t="s">
        <v>51021</v>
      </c>
      <c r="AA1623" s="6" t="s">
        <v>90</v>
      </c>
      <c r="AB1623" s="6" t="s">
        <v>6518</v>
      </c>
      <c r="AC1623" s="6" t="s">
        <v>51514</v>
      </c>
      <c r="AD1623" s="6" t="s">
        <v>51515</v>
      </c>
    </row>
    <row r="1624" spans="1:30" x14ac:dyDescent="0.25">
      <c r="A1624" s="26" t="s">
        <v>2257</v>
      </c>
      <c r="B1624" s="24" t="s">
        <v>2258</v>
      </c>
      <c r="C1624" s="22">
        <v>54919.5</v>
      </c>
      <c r="D1624" s="22">
        <v>3319.0119599999998</v>
      </c>
      <c r="E1624" s="22">
        <v>2956.375</v>
      </c>
      <c r="F1624" s="22">
        <v>0.88</v>
      </c>
      <c r="G1624" s="22">
        <v>470.17401000000001</v>
      </c>
      <c r="H1624" s="22">
        <v>4359.1259700000001</v>
      </c>
      <c r="I1624" s="22">
        <v>884.44500000000005</v>
      </c>
      <c r="J1624" s="22">
        <v>7063.8168900000001</v>
      </c>
      <c r="K1624" s="22">
        <v>5048.2587800000001</v>
      </c>
      <c r="L1624" s="22">
        <v>4371.65283</v>
      </c>
      <c r="M1624" s="22">
        <v>0</v>
      </c>
      <c r="N1624" s="22">
        <v>-1060.7519600000001</v>
      </c>
      <c r="O1624" s="22">
        <v>-26.28</v>
      </c>
      <c r="Q1624" s="22">
        <v>-3.0323899999999999</v>
      </c>
      <c r="R1624" s="22">
        <v>0.71</v>
      </c>
      <c r="S1624" s="22">
        <v>0.1</v>
      </c>
      <c r="T1624" s="22">
        <v>3.099E-2</v>
      </c>
      <c r="U1624" s="24" t="s">
        <v>46469</v>
      </c>
      <c r="V1624" s="24" t="s">
        <v>46470</v>
      </c>
      <c r="W1624" s="25" t="s">
        <v>46471</v>
      </c>
      <c r="X1624">
        <v>1622</v>
      </c>
      <c r="Y1624" s="6" t="s">
        <v>6519</v>
      </c>
      <c r="Z1624" s="6" t="s">
        <v>49577</v>
      </c>
      <c r="AA1624" s="6" t="s">
        <v>49573</v>
      </c>
      <c r="AB1624" s="6" t="s">
        <v>6520</v>
      </c>
      <c r="AC1624" s="6" t="s">
        <v>51516</v>
      </c>
      <c r="AD1624" s="6" t="s">
        <v>51517</v>
      </c>
    </row>
    <row r="1625" spans="1:30" x14ac:dyDescent="0.25">
      <c r="A1625" s="26" t="s">
        <v>41479</v>
      </c>
      <c r="B1625" s="24" t="s">
        <v>41480</v>
      </c>
      <c r="C1625" s="22">
        <v>8187.31</v>
      </c>
      <c r="D1625" s="22">
        <v>7906.9877900000001</v>
      </c>
      <c r="E1625" s="22">
        <v>7337.2558499999996</v>
      </c>
      <c r="F1625" s="22">
        <v>1.46</v>
      </c>
      <c r="G1625" s="22">
        <v>5.8550000000000004</v>
      </c>
      <c r="H1625" s="22">
        <v>153.06398999999999</v>
      </c>
      <c r="I1625" s="22">
        <v>7.6559999999999997</v>
      </c>
      <c r="J1625" s="22">
        <v>3296.3710900000001</v>
      </c>
      <c r="K1625" s="22">
        <v>8451.8466700000008</v>
      </c>
      <c r="L1625" s="22">
        <v>211.94099</v>
      </c>
      <c r="M1625" s="22">
        <v>0</v>
      </c>
      <c r="N1625" s="22">
        <v>9671.73632</v>
      </c>
      <c r="U1625" s="24" t="s">
        <v>46472</v>
      </c>
      <c r="V1625" s="24" t="s">
        <v>46473</v>
      </c>
      <c r="W1625" s="25" t="s">
        <v>46474</v>
      </c>
      <c r="X1625">
        <v>1623</v>
      </c>
      <c r="Y1625" s="6" t="s">
        <v>6521</v>
      </c>
      <c r="Z1625" s="6" t="s">
        <v>48942</v>
      </c>
      <c r="AA1625" s="6" t="s">
        <v>49510</v>
      </c>
      <c r="AB1625" s="6" t="s">
        <v>6522</v>
      </c>
      <c r="AC1625" s="6" t="s">
        <v>51518</v>
      </c>
      <c r="AD1625" s="6" t="s">
        <v>51519</v>
      </c>
    </row>
    <row r="1626" spans="1:30" x14ac:dyDescent="0.25">
      <c r="A1626" s="26" t="s">
        <v>41481</v>
      </c>
      <c r="B1626" s="24" t="s">
        <v>41482</v>
      </c>
      <c r="C1626" s="22">
        <v>2021.91</v>
      </c>
      <c r="D1626" s="22">
        <v>189.14399</v>
      </c>
      <c r="E1626" s="22">
        <v>149.12199000000001</v>
      </c>
      <c r="F1626" s="22">
        <v>0.93</v>
      </c>
      <c r="G1626" s="22">
        <v>307.97298999999998</v>
      </c>
      <c r="H1626" s="22">
        <v>333.90701000000001</v>
      </c>
      <c r="I1626" s="22">
        <v>474.72698000000003</v>
      </c>
      <c r="J1626" s="22">
        <v>613.95397000000003</v>
      </c>
      <c r="K1626" s="22">
        <v>746.14398000000006</v>
      </c>
      <c r="L1626" s="22">
        <v>48.667990000000003</v>
      </c>
      <c r="M1626" s="22">
        <v>0</v>
      </c>
      <c r="N1626" s="22">
        <v>638.42400999999995</v>
      </c>
      <c r="O1626" s="22">
        <v>39.869999999999997</v>
      </c>
      <c r="P1626" s="22">
        <v>17.163989999999998</v>
      </c>
      <c r="Q1626" s="22">
        <v>0.2072</v>
      </c>
      <c r="R1626" s="22">
        <v>1.41</v>
      </c>
      <c r="S1626" s="22">
        <v>0.67</v>
      </c>
      <c r="T1626" s="22">
        <v>0.16982</v>
      </c>
      <c r="U1626" s="24" t="s">
        <v>46475</v>
      </c>
      <c r="V1626" s="24" t="s">
        <v>46476</v>
      </c>
      <c r="W1626" s="25" t="s">
        <v>46477</v>
      </c>
      <c r="X1626">
        <v>1624</v>
      </c>
      <c r="Y1626" s="6" t="s">
        <v>6523</v>
      </c>
      <c r="Z1626" s="6" t="s">
        <v>50230</v>
      </c>
      <c r="AA1626" s="6" t="s">
        <v>90</v>
      </c>
      <c r="AB1626" s="6" t="s">
        <v>6524</v>
      </c>
      <c r="AC1626" s="6" t="s">
        <v>51520</v>
      </c>
      <c r="AD1626" s="6" t="s">
        <v>51521</v>
      </c>
    </row>
    <row r="1627" spans="1:30" x14ac:dyDescent="0.25">
      <c r="A1627" s="26" t="s">
        <v>2259</v>
      </c>
      <c r="B1627" s="24" t="s">
        <v>2260</v>
      </c>
      <c r="C1627" s="22">
        <v>5285.83</v>
      </c>
      <c r="D1627" s="22">
        <v>444.29998000000001</v>
      </c>
      <c r="E1627" s="22">
        <v>329</v>
      </c>
      <c r="F1627" s="22">
        <v>1.38</v>
      </c>
      <c r="G1627" s="22">
        <v>1769.90002</v>
      </c>
      <c r="H1627" s="22">
        <v>1865.59997</v>
      </c>
      <c r="I1627" s="22">
        <v>1499</v>
      </c>
      <c r="J1627" s="22">
        <v>2428.6000899999999</v>
      </c>
      <c r="K1627" s="22">
        <v>4532.1000899999999</v>
      </c>
      <c r="L1627" s="22">
        <v>595</v>
      </c>
      <c r="M1627" s="22">
        <v>0</v>
      </c>
      <c r="N1627" s="22">
        <v>3185.6999500000002</v>
      </c>
      <c r="O1627" s="22">
        <v>49.72</v>
      </c>
      <c r="P1627" s="22">
        <v>15.489990000000001</v>
      </c>
      <c r="Q1627" s="22">
        <v>0.18329000000000001</v>
      </c>
      <c r="R1627" s="22">
        <v>1.8</v>
      </c>
      <c r="S1627" s="22">
        <v>1.1000000000000001</v>
      </c>
      <c r="T1627" s="22">
        <v>0.36918000000000001</v>
      </c>
      <c r="U1627" s="24" t="s">
        <v>46478</v>
      </c>
      <c r="V1627" s="24" t="s">
        <v>46479</v>
      </c>
      <c r="W1627" s="25" t="s">
        <v>46480</v>
      </c>
      <c r="X1627">
        <v>1625</v>
      </c>
      <c r="Y1627" s="6" t="s">
        <v>6525</v>
      </c>
      <c r="Z1627" s="6" t="s">
        <v>52381</v>
      </c>
      <c r="AA1627" s="6" t="s">
        <v>90</v>
      </c>
      <c r="AB1627" s="6" t="s">
        <v>6526</v>
      </c>
      <c r="AC1627" s="6" t="s">
        <v>51522</v>
      </c>
      <c r="AD1627" s="6" t="s">
        <v>51523</v>
      </c>
    </row>
    <row r="1628" spans="1:30" x14ac:dyDescent="0.25">
      <c r="A1628" s="26" t="s">
        <v>2261</v>
      </c>
      <c r="B1628" s="24" t="s">
        <v>2262</v>
      </c>
      <c r="C1628" s="22">
        <v>11531.14</v>
      </c>
      <c r="D1628" s="22">
        <v>1183.2659900000001</v>
      </c>
      <c r="E1628" s="22">
        <v>673.89098999999999</v>
      </c>
      <c r="F1628" s="22">
        <v>1.06</v>
      </c>
      <c r="G1628" s="22">
        <v>444.90701000000001</v>
      </c>
      <c r="H1628" s="22">
        <v>0</v>
      </c>
      <c r="I1628" s="22">
        <v>6319.8608299999996</v>
      </c>
      <c r="J1628" s="22">
        <v>1468.2580499999999</v>
      </c>
      <c r="K1628" s="22">
        <v>2285.3669399999999</v>
      </c>
      <c r="L1628" s="22">
        <v>4209.5668900000001</v>
      </c>
      <c r="M1628" s="22">
        <v>0</v>
      </c>
      <c r="N1628" s="22">
        <v>4032.26</v>
      </c>
      <c r="O1628" s="22">
        <v>15.23</v>
      </c>
      <c r="P1628" s="22">
        <v>67.504990000000006</v>
      </c>
      <c r="Q1628" s="22">
        <v>2.07735</v>
      </c>
      <c r="R1628" s="22">
        <v>0.7</v>
      </c>
      <c r="S1628" s="22">
        <v>1.56</v>
      </c>
      <c r="T1628" s="22">
        <v>1.25349</v>
      </c>
      <c r="U1628" s="24" t="s">
        <v>46481</v>
      </c>
      <c r="V1628" s="24" t="s">
        <v>46482</v>
      </c>
      <c r="W1628" s="25" t="s">
        <v>46483</v>
      </c>
      <c r="X1628">
        <v>1626</v>
      </c>
      <c r="Y1628" s="6" t="s">
        <v>6527</v>
      </c>
      <c r="Z1628" s="6" t="s">
        <v>51106</v>
      </c>
      <c r="AA1628" s="6" t="s">
        <v>90</v>
      </c>
      <c r="AB1628" s="6" t="s">
        <v>6528</v>
      </c>
      <c r="AC1628" s="6" t="s">
        <v>51524</v>
      </c>
      <c r="AD1628" s="6" t="s">
        <v>51525</v>
      </c>
    </row>
    <row r="1629" spans="1:30" x14ac:dyDescent="0.25">
      <c r="A1629" s="26" t="s">
        <v>2263</v>
      </c>
      <c r="B1629" s="24" t="s">
        <v>2264</v>
      </c>
      <c r="C1629" s="22">
        <v>34935.519999999997</v>
      </c>
      <c r="D1629" s="22">
        <v>2222</v>
      </c>
      <c r="E1629" s="22">
        <v>2031</v>
      </c>
      <c r="F1629" s="22">
        <v>0.93</v>
      </c>
      <c r="G1629" s="22">
        <v>3357</v>
      </c>
      <c r="H1629" s="22">
        <v>617</v>
      </c>
      <c r="I1629" s="22">
        <v>1936</v>
      </c>
      <c r="J1629" s="22">
        <v>6843</v>
      </c>
      <c r="K1629" s="22">
        <v>6143</v>
      </c>
      <c r="L1629" s="22">
        <v>6098</v>
      </c>
      <c r="M1629" s="22">
        <v>0</v>
      </c>
      <c r="N1629" s="22">
        <v>-4799</v>
      </c>
      <c r="O1629" s="22">
        <v>-11.53</v>
      </c>
      <c r="Q1629" s="22">
        <v>-1.2829900000000001</v>
      </c>
      <c r="R1629" s="22">
        <v>0.9</v>
      </c>
      <c r="S1629" s="22">
        <v>0.81</v>
      </c>
      <c r="T1629" s="22">
        <v>0.31696000000000002</v>
      </c>
      <c r="U1629" s="24" t="s">
        <v>46484</v>
      </c>
      <c r="V1629" s="24" t="s">
        <v>46485</v>
      </c>
      <c r="W1629" s="25" t="s">
        <v>46486</v>
      </c>
      <c r="X1629">
        <v>1627</v>
      </c>
      <c r="Y1629" s="6" t="s">
        <v>6529</v>
      </c>
      <c r="Z1629" s="6" t="s">
        <v>49957</v>
      </c>
      <c r="AA1629" s="6" t="s">
        <v>90</v>
      </c>
      <c r="AB1629" s="6" t="s">
        <v>6530</v>
      </c>
      <c r="AC1629" s="6" t="s">
        <v>51526</v>
      </c>
      <c r="AD1629" s="6" t="s">
        <v>51527</v>
      </c>
    </row>
    <row r="1630" spans="1:30" x14ac:dyDescent="0.25">
      <c r="A1630" s="26" t="s">
        <v>2265</v>
      </c>
      <c r="B1630" s="24" t="s">
        <v>2266</v>
      </c>
      <c r="C1630" s="22">
        <v>3029.02</v>
      </c>
      <c r="D1630" s="22">
        <v>486.14801</v>
      </c>
      <c r="E1630" s="22">
        <v>393.55099000000001</v>
      </c>
      <c r="F1630" s="22">
        <v>0.51</v>
      </c>
      <c r="G1630" s="22">
        <v>120.46099</v>
      </c>
      <c r="H1630" s="22">
        <v>145.95199</v>
      </c>
      <c r="I1630" s="22">
        <v>45.514989999999997</v>
      </c>
      <c r="J1630" s="22">
        <v>237.636</v>
      </c>
      <c r="K1630" s="22">
        <v>452.75200999999998</v>
      </c>
      <c r="L1630" s="22">
        <v>823.82097999999996</v>
      </c>
      <c r="M1630" s="22">
        <v>0</v>
      </c>
      <c r="N1630" s="22">
        <v>1217.31701</v>
      </c>
      <c r="O1630" s="22">
        <v>30.3</v>
      </c>
      <c r="P1630" s="22">
        <v>39.463999999999999</v>
      </c>
      <c r="Q1630" s="22">
        <v>0.65192000000000005</v>
      </c>
      <c r="R1630" s="22">
        <v>1.73</v>
      </c>
      <c r="S1630" s="22">
        <v>1.29</v>
      </c>
      <c r="T1630" s="22">
        <v>0.78412999999999999</v>
      </c>
      <c r="U1630" s="24" t="s">
        <v>46487</v>
      </c>
      <c r="V1630" s="24" t="s">
        <v>46488</v>
      </c>
      <c r="W1630" s="25" t="s">
        <v>46489</v>
      </c>
      <c r="X1630">
        <v>1628</v>
      </c>
      <c r="Y1630" s="6" t="s">
        <v>6531</v>
      </c>
      <c r="Z1630" s="6" t="s">
        <v>52013</v>
      </c>
      <c r="AA1630" s="6" t="s">
        <v>90</v>
      </c>
      <c r="AB1630" s="6" t="s">
        <v>6532</v>
      </c>
      <c r="AC1630" s="6" t="s">
        <v>51528</v>
      </c>
      <c r="AD1630" s="6" t="s">
        <v>51529</v>
      </c>
    </row>
    <row r="1631" spans="1:30" x14ac:dyDescent="0.25">
      <c r="A1631" s="26" t="s">
        <v>41483</v>
      </c>
      <c r="B1631" s="24" t="s">
        <v>41484</v>
      </c>
      <c r="C1631" s="22">
        <v>2400.56</v>
      </c>
      <c r="D1631" s="22">
        <v>444.70001000000002</v>
      </c>
      <c r="E1631" s="22">
        <v>287.5</v>
      </c>
      <c r="F1631" s="22">
        <v>1.7</v>
      </c>
      <c r="G1631" s="22">
        <v>315.5</v>
      </c>
      <c r="H1631" s="22">
        <v>0</v>
      </c>
      <c r="I1631" s="22">
        <v>2934.8998999999999</v>
      </c>
      <c r="J1631" s="22">
        <v>551.59996999999998</v>
      </c>
      <c r="K1631" s="22">
        <v>390.39999</v>
      </c>
      <c r="L1631" s="22">
        <v>2626</v>
      </c>
      <c r="M1631" s="22">
        <v>119.8</v>
      </c>
      <c r="N1631" s="22">
        <v>1229.40002</v>
      </c>
      <c r="O1631" s="22">
        <v>6.94</v>
      </c>
      <c r="P1631" s="22">
        <v>67.512</v>
      </c>
      <c r="Q1631" s="22">
        <v>2.2955800000000002</v>
      </c>
      <c r="R1631" s="22">
        <v>0.56999999999999995</v>
      </c>
      <c r="S1631" s="22">
        <v>0.71</v>
      </c>
      <c r="T1631" s="22">
        <v>0.13578000000000001</v>
      </c>
      <c r="U1631" s="24" t="s">
        <v>46490</v>
      </c>
      <c r="V1631" s="24" t="s">
        <v>46491</v>
      </c>
      <c r="W1631" s="25" t="s">
        <v>46492</v>
      </c>
      <c r="X1631">
        <v>1629</v>
      </c>
      <c r="Y1631" s="6" t="s">
        <v>6533</v>
      </c>
      <c r="Z1631" s="6" t="s">
        <v>50088</v>
      </c>
      <c r="AA1631" s="6" t="s">
        <v>50068</v>
      </c>
      <c r="AB1631" s="6" t="s">
        <v>6534</v>
      </c>
      <c r="AC1631" s="6" t="s">
        <v>51530</v>
      </c>
      <c r="AD1631" s="6" t="s">
        <v>51531</v>
      </c>
    </row>
    <row r="1632" spans="1:30" x14ac:dyDescent="0.25">
      <c r="A1632" s="26" t="s">
        <v>41485</v>
      </c>
      <c r="B1632" s="24" t="s">
        <v>41486</v>
      </c>
      <c r="C1632" s="22">
        <v>40806.47</v>
      </c>
      <c r="D1632" s="22">
        <v>4763.625</v>
      </c>
      <c r="E1632" s="22">
        <v>4377.3837800000001</v>
      </c>
      <c r="F1632" s="22">
        <v>0.7</v>
      </c>
      <c r="G1632" s="22">
        <v>219946.79686999999</v>
      </c>
      <c r="H1632" s="22">
        <v>0</v>
      </c>
      <c r="I1632" s="22">
        <v>3552.8110299999998</v>
      </c>
      <c r="J1632" s="22">
        <v>268978.40625</v>
      </c>
      <c r="K1632" s="22">
        <v>248993.70311999999</v>
      </c>
      <c r="L1632" s="22">
        <v>14969.58007</v>
      </c>
      <c r="M1632" s="22">
        <v>0</v>
      </c>
      <c r="N1632" s="22">
        <v>40438.339840000001</v>
      </c>
      <c r="U1632" s="24" t="s">
        <v>46493</v>
      </c>
      <c r="V1632" s="24" t="s">
        <v>46494</v>
      </c>
      <c r="W1632" s="25" t="s">
        <v>46495</v>
      </c>
      <c r="X1632">
        <v>1630</v>
      </c>
      <c r="Y1632" s="6" t="s">
        <v>6535</v>
      </c>
      <c r="Z1632" s="6" t="s">
        <v>50370</v>
      </c>
      <c r="AA1632" s="6" t="s">
        <v>50517</v>
      </c>
      <c r="AB1632" s="6" t="s">
        <v>6536</v>
      </c>
      <c r="AC1632" s="6" t="s">
        <v>51532</v>
      </c>
      <c r="AD1632" s="6" t="s">
        <v>51533</v>
      </c>
    </row>
    <row r="1633" spans="1:30" x14ac:dyDescent="0.25">
      <c r="A1633" s="26" t="s">
        <v>2267</v>
      </c>
      <c r="B1633" s="24" t="s">
        <v>2268</v>
      </c>
      <c r="C1633" s="22">
        <v>8807.75</v>
      </c>
      <c r="D1633" s="22">
        <v>4984</v>
      </c>
      <c r="E1633" s="22">
        <v>3871</v>
      </c>
      <c r="F1633" s="22">
        <v>2.79</v>
      </c>
      <c r="G1633" s="22">
        <v>1637</v>
      </c>
      <c r="H1633" s="22">
        <v>0</v>
      </c>
      <c r="I1633" s="22">
        <v>2584</v>
      </c>
      <c r="J1633" s="22">
        <v>2780</v>
      </c>
      <c r="K1633" s="22">
        <v>1695</v>
      </c>
      <c r="L1633" s="22">
        <v>3177</v>
      </c>
      <c r="M1633" s="22">
        <v>0</v>
      </c>
      <c r="N1633" s="22">
        <v>7689</v>
      </c>
      <c r="O1633" s="22">
        <v>32.28</v>
      </c>
      <c r="P1633" s="22">
        <v>28.69</v>
      </c>
      <c r="Q1633" s="22">
        <v>0.40233000000000002</v>
      </c>
      <c r="R1633" s="22">
        <v>0.53</v>
      </c>
      <c r="S1633" s="22">
        <v>0.61</v>
      </c>
      <c r="T1633" s="22">
        <v>2.086E-2</v>
      </c>
      <c r="U1633" s="24" t="s">
        <v>46496</v>
      </c>
      <c r="V1633" s="24" t="s">
        <v>43725</v>
      </c>
      <c r="W1633" s="25" t="s">
        <v>46497</v>
      </c>
      <c r="X1633">
        <v>1631</v>
      </c>
      <c r="Y1633" s="6" t="s">
        <v>6537</v>
      </c>
      <c r="Z1633" s="6" t="s">
        <v>49573</v>
      </c>
      <c r="AA1633" s="6" t="s">
        <v>90</v>
      </c>
      <c r="AB1633" s="6" t="s">
        <v>6538</v>
      </c>
      <c r="AC1633" s="6" t="s">
        <v>51534</v>
      </c>
      <c r="AD1633" s="6" t="s">
        <v>51535</v>
      </c>
    </row>
    <row r="1634" spans="1:30" x14ac:dyDescent="0.25">
      <c r="A1634" s="26" t="s">
        <v>2269</v>
      </c>
      <c r="B1634" s="24" t="s">
        <v>2270</v>
      </c>
      <c r="C1634" s="22">
        <v>14662.27</v>
      </c>
      <c r="D1634" s="22">
        <v>269.69601</v>
      </c>
      <c r="E1634" s="22">
        <v>6.0960000000000001</v>
      </c>
      <c r="F1634" s="22">
        <v>1.25</v>
      </c>
      <c r="G1634" s="22">
        <v>0</v>
      </c>
      <c r="H1634" s="22">
        <v>0</v>
      </c>
      <c r="I1634" s="22">
        <v>6610.5810499999998</v>
      </c>
      <c r="J1634" s="22">
        <v>3344.18896</v>
      </c>
      <c r="K1634" s="22">
        <v>2182.8149400000002</v>
      </c>
      <c r="L1634" s="22">
        <v>0</v>
      </c>
      <c r="M1634" s="22">
        <v>0</v>
      </c>
      <c r="N1634" s="22">
        <v>5548.8862300000001</v>
      </c>
      <c r="O1634" s="22">
        <v>3.89</v>
      </c>
      <c r="P1634" s="22">
        <v>0</v>
      </c>
      <c r="Q1634" s="22">
        <v>0</v>
      </c>
      <c r="R1634" s="22">
        <v>0.64</v>
      </c>
      <c r="S1634" s="22">
        <v>0.65</v>
      </c>
      <c r="T1634" s="22">
        <v>0.65271000000000001</v>
      </c>
      <c r="U1634" s="24" t="s">
        <v>46498</v>
      </c>
      <c r="V1634" s="24" t="s">
        <v>46499</v>
      </c>
      <c r="W1634" s="25" t="s">
        <v>46500</v>
      </c>
      <c r="X1634">
        <v>1632</v>
      </c>
      <c r="Y1634" s="6" t="s">
        <v>6539</v>
      </c>
      <c r="Z1634" s="6" t="s">
        <v>51894</v>
      </c>
      <c r="AA1634" s="6" t="s">
        <v>90</v>
      </c>
      <c r="AB1634" s="6" t="s">
        <v>6540</v>
      </c>
      <c r="AC1634" s="6" t="s">
        <v>51536</v>
      </c>
      <c r="AD1634" s="6" t="s">
        <v>51537</v>
      </c>
    </row>
    <row r="1635" spans="1:30" x14ac:dyDescent="0.25">
      <c r="A1635" s="26" t="s">
        <v>2271</v>
      </c>
      <c r="B1635" s="24" t="s">
        <v>2272</v>
      </c>
      <c r="C1635" s="22">
        <v>52969.67</v>
      </c>
      <c r="D1635" s="22">
        <v>22073</v>
      </c>
      <c r="E1635" s="22">
        <v>15147</v>
      </c>
      <c r="F1635" s="22">
        <v>1.78</v>
      </c>
      <c r="G1635" s="22">
        <v>4281</v>
      </c>
      <c r="H1635" s="22">
        <v>2059</v>
      </c>
      <c r="I1635" s="22">
        <v>0</v>
      </c>
      <c r="J1635" s="22">
        <v>7757</v>
      </c>
      <c r="K1635" s="22">
        <v>8886</v>
      </c>
      <c r="L1635" s="22">
        <v>19670</v>
      </c>
      <c r="M1635" s="22">
        <v>9762</v>
      </c>
      <c r="N1635" s="22">
        <v>20323</v>
      </c>
      <c r="O1635" s="22">
        <v>22.91</v>
      </c>
      <c r="P1635" s="22">
        <v>39.925989999999999</v>
      </c>
      <c r="Q1635" s="22">
        <v>0.96162000000000003</v>
      </c>
      <c r="R1635" s="22">
        <v>1.0900000000000001</v>
      </c>
      <c r="S1635" s="22">
        <v>0.88</v>
      </c>
      <c r="T1635" s="22">
        <v>0.32821</v>
      </c>
      <c r="U1635" s="24" t="s">
        <v>46501</v>
      </c>
      <c r="V1635" s="24" t="s">
        <v>46502</v>
      </c>
      <c r="W1635" s="25" t="s">
        <v>46503</v>
      </c>
      <c r="X1635">
        <v>1633</v>
      </c>
      <c r="Y1635" s="6" t="s">
        <v>6541</v>
      </c>
      <c r="Z1635" s="6" t="s">
        <v>52255</v>
      </c>
      <c r="AA1635" s="6" t="s">
        <v>90</v>
      </c>
      <c r="AB1635" s="6" t="s">
        <v>6542</v>
      </c>
      <c r="AC1635" s="6" t="s">
        <v>51538</v>
      </c>
      <c r="AD1635" s="6" t="s">
        <v>51539</v>
      </c>
    </row>
    <row r="1636" spans="1:30" x14ac:dyDescent="0.25">
      <c r="A1636" s="26" t="s">
        <v>2273</v>
      </c>
      <c r="B1636" s="24" t="s">
        <v>2274</v>
      </c>
      <c r="C1636" s="22">
        <v>4603.79</v>
      </c>
      <c r="D1636" s="22">
        <v>826.96996999999999</v>
      </c>
      <c r="E1636" s="22">
        <v>750.78197999999998</v>
      </c>
      <c r="F1636" s="22">
        <v>1.38</v>
      </c>
      <c r="G1636" s="22">
        <v>20695.060539999999</v>
      </c>
      <c r="H1636" s="22">
        <v>0</v>
      </c>
      <c r="I1636" s="22">
        <v>663.54301999999996</v>
      </c>
      <c r="J1636" s="22">
        <v>21734.009760000001</v>
      </c>
      <c r="K1636" s="22">
        <v>21737.33007</v>
      </c>
      <c r="L1636" s="22">
        <v>1075.20397</v>
      </c>
      <c r="M1636" s="22">
        <v>338.98000999999999</v>
      </c>
      <c r="N1636" s="22">
        <v>4351.9579999999996</v>
      </c>
      <c r="O1636" s="22">
        <v>35.270000000000003</v>
      </c>
      <c r="P1636" s="22">
        <v>23.495999999999999</v>
      </c>
      <c r="Q1636" s="22">
        <v>0.33063999999999999</v>
      </c>
      <c r="R1636" s="22">
        <v>1.02</v>
      </c>
      <c r="S1636" s="22">
        <v>1</v>
      </c>
      <c r="T1636" s="22">
        <v>4.795E-2</v>
      </c>
      <c r="U1636" s="24" t="s">
        <v>46504</v>
      </c>
      <c r="V1636" s="24" t="s">
        <v>46505</v>
      </c>
      <c r="W1636" s="25" t="s">
        <v>46506</v>
      </c>
      <c r="X1636">
        <v>1634</v>
      </c>
      <c r="Y1636" s="6" t="s">
        <v>6543</v>
      </c>
      <c r="Z1636" s="6" t="s">
        <v>50264</v>
      </c>
      <c r="AA1636" s="6" t="s">
        <v>90</v>
      </c>
      <c r="AB1636" s="6" t="s">
        <v>6544</v>
      </c>
      <c r="AC1636" s="6" t="s">
        <v>51540</v>
      </c>
      <c r="AD1636" s="6" t="s">
        <v>51541</v>
      </c>
    </row>
    <row r="1637" spans="1:30" x14ac:dyDescent="0.25">
      <c r="A1637" s="26" t="s">
        <v>41487</v>
      </c>
      <c r="B1637" s="24" t="s">
        <v>41488</v>
      </c>
      <c r="C1637" s="22">
        <v>2510.4</v>
      </c>
      <c r="D1637" s="22">
        <v>-377.87400000000002</v>
      </c>
      <c r="E1637" s="22">
        <v>-670.46997999999996</v>
      </c>
      <c r="F1637" s="22">
        <v>0.37</v>
      </c>
      <c r="G1637" s="22">
        <v>121.00499000000001</v>
      </c>
      <c r="H1637" s="22">
        <v>512.30200000000002</v>
      </c>
      <c r="I1637" s="22">
        <v>9.7829899999999999</v>
      </c>
      <c r="J1637" s="22">
        <v>2884.1350000000002</v>
      </c>
      <c r="K1637" s="22">
        <v>2292.56396</v>
      </c>
      <c r="L1637" s="22">
        <v>1525.1550199999999</v>
      </c>
      <c r="M1637" s="22">
        <v>0</v>
      </c>
      <c r="N1637" s="22">
        <v>-246.37601000000001</v>
      </c>
      <c r="O1637" s="22">
        <v>-0.36</v>
      </c>
      <c r="Q1637" s="22">
        <v>-19.16272</v>
      </c>
      <c r="R1637" s="22">
        <v>0.84</v>
      </c>
      <c r="S1637" s="22">
        <v>0.62</v>
      </c>
      <c r="T1637" s="22">
        <v>0.57530000000000003</v>
      </c>
      <c r="U1637" s="24" t="s">
        <v>46507</v>
      </c>
      <c r="V1637" s="24" t="s">
        <v>46508</v>
      </c>
      <c r="W1637" s="25" t="s">
        <v>46509</v>
      </c>
      <c r="X1637">
        <v>1635</v>
      </c>
      <c r="Y1637" s="6" t="s">
        <v>6545</v>
      </c>
      <c r="Z1637" s="6" t="s">
        <v>49275</v>
      </c>
      <c r="AA1637" s="6" t="s">
        <v>90</v>
      </c>
      <c r="AB1637" s="6" t="s">
        <v>6546</v>
      </c>
      <c r="AC1637" s="6" t="s">
        <v>51542</v>
      </c>
      <c r="AD1637" s="6" t="s">
        <v>51543</v>
      </c>
    </row>
    <row r="1638" spans="1:30" x14ac:dyDescent="0.25">
      <c r="A1638" s="26" t="s">
        <v>2276</v>
      </c>
      <c r="B1638" s="24" t="s">
        <v>2277</v>
      </c>
      <c r="C1638" s="22">
        <v>9414.2999999999993</v>
      </c>
      <c r="D1638" s="22">
        <v>2787</v>
      </c>
      <c r="E1638" s="22">
        <v>1822</v>
      </c>
      <c r="F1638" s="22">
        <v>1.7</v>
      </c>
      <c r="G1638" s="22">
        <v>3907</v>
      </c>
      <c r="H1638" s="22">
        <v>729</v>
      </c>
      <c r="I1638" s="22">
        <v>2145</v>
      </c>
      <c r="J1638" s="22">
        <v>5891</v>
      </c>
      <c r="K1638" s="22">
        <v>5355</v>
      </c>
      <c r="L1638" s="22">
        <v>7287</v>
      </c>
      <c r="M1638" s="22">
        <v>2292</v>
      </c>
      <c r="N1638" s="22">
        <v>11033</v>
      </c>
      <c r="O1638" s="22">
        <v>16.02</v>
      </c>
      <c r="P1638" s="22">
        <v>35.087000000000003</v>
      </c>
      <c r="Q1638" s="22">
        <v>0.65129000000000004</v>
      </c>
      <c r="R1638" s="22">
        <v>0.95</v>
      </c>
      <c r="S1638" s="22">
        <v>0.79</v>
      </c>
      <c r="T1638" s="22">
        <v>0.12205000000000001</v>
      </c>
      <c r="U1638" s="24" t="s">
        <v>46510</v>
      </c>
      <c r="V1638" s="24" t="s">
        <v>42900</v>
      </c>
      <c r="W1638" s="25" t="s">
        <v>46511</v>
      </c>
      <c r="X1638">
        <v>1636</v>
      </c>
      <c r="Y1638" s="6" t="s">
        <v>6547</v>
      </c>
      <c r="Z1638" s="6" t="s">
        <v>50676</v>
      </c>
      <c r="AA1638" s="6" t="s">
        <v>90</v>
      </c>
      <c r="AB1638" s="6" t="s">
        <v>6548</v>
      </c>
      <c r="AC1638" s="6" t="s">
        <v>51544</v>
      </c>
      <c r="AD1638" s="6" t="s">
        <v>51545</v>
      </c>
    </row>
    <row r="1639" spans="1:30" x14ac:dyDescent="0.25">
      <c r="A1639" s="26" t="s">
        <v>2278</v>
      </c>
      <c r="B1639" s="24" t="s">
        <v>2279</v>
      </c>
      <c r="C1639" s="22">
        <v>3269.77</v>
      </c>
      <c r="D1639" s="22">
        <v>37.554000000000002</v>
      </c>
      <c r="E1639" s="22">
        <v>-278.48200000000003</v>
      </c>
      <c r="F1639" s="22">
        <v>1.21</v>
      </c>
      <c r="G1639" s="22">
        <v>176.63399999999999</v>
      </c>
      <c r="H1639" s="22">
        <v>471.63</v>
      </c>
      <c r="I1639" s="22">
        <v>5.9089900000000002</v>
      </c>
      <c r="J1639" s="22">
        <v>380.83999</v>
      </c>
      <c r="K1639" s="22">
        <v>804.38</v>
      </c>
      <c r="L1639" s="22">
        <v>199.51599999999999</v>
      </c>
      <c r="M1639" s="22">
        <v>0</v>
      </c>
      <c r="N1639" s="22">
        <v>2201.6179099999999</v>
      </c>
      <c r="O1639" s="22">
        <v>26.07</v>
      </c>
      <c r="P1639" s="22">
        <v>16.878990000000002</v>
      </c>
      <c r="Q1639" s="22">
        <v>0.20305999999999999</v>
      </c>
      <c r="R1639" s="22">
        <v>2.2999999999999998</v>
      </c>
      <c r="S1639" s="22">
        <v>0.87</v>
      </c>
      <c r="T1639" s="22">
        <v>0.40992000000000001</v>
      </c>
      <c r="U1639" s="24" t="s">
        <v>46512</v>
      </c>
      <c r="V1639" s="24" t="s">
        <v>46513</v>
      </c>
      <c r="W1639" s="25" t="s">
        <v>46514</v>
      </c>
      <c r="X1639">
        <v>1637</v>
      </c>
      <c r="Y1639" s="6" t="s">
        <v>6549</v>
      </c>
      <c r="Z1639" s="6" t="s">
        <v>52511</v>
      </c>
      <c r="AA1639" s="6" t="s">
        <v>90</v>
      </c>
      <c r="AB1639" s="6" t="s">
        <v>6550</v>
      </c>
      <c r="AC1639" s="6" t="s">
        <v>51546</v>
      </c>
      <c r="AD1639" s="6" t="s">
        <v>51547</v>
      </c>
    </row>
    <row r="1640" spans="1:30" x14ac:dyDescent="0.25">
      <c r="A1640" s="26" t="s">
        <v>2280</v>
      </c>
      <c r="B1640" s="24" t="s">
        <v>2281</v>
      </c>
      <c r="C1640" s="22">
        <v>8804.9599999999991</v>
      </c>
      <c r="D1640" s="22">
        <v>847.13298999999995</v>
      </c>
      <c r="E1640" s="22">
        <v>732.16101000000003</v>
      </c>
      <c r="F1640" s="22">
        <v>1.29</v>
      </c>
      <c r="G1640" s="22">
        <v>150.41498999999999</v>
      </c>
      <c r="H1640" s="22">
        <v>0</v>
      </c>
      <c r="I1640" s="22">
        <v>1508.9269999999999</v>
      </c>
      <c r="J1640" s="22">
        <v>343.923</v>
      </c>
      <c r="K1640" s="22">
        <v>770.93597</v>
      </c>
      <c r="L1640" s="22">
        <v>1594.79602</v>
      </c>
      <c r="M1640" s="22">
        <v>0</v>
      </c>
      <c r="N1640" s="22">
        <v>985.45397000000003</v>
      </c>
      <c r="O1640" s="22">
        <v>19.5</v>
      </c>
      <c r="P1640" s="22">
        <v>61.807989999999997</v>
      </c>
      <c r="Q1640" s="22">
        <v>1.61833</v>
      </c>
      <c r="R1640" s="22">
        <v>2.2400000000000002</v>
      </c>
      <c r="S1640" s="22">
        <v>2.2400000000000002</v>
      </c>
      <c r="T1640" s="22">
        <v>1.8042400000000001</v>
      </c>
      <c r="U1640" s="24" t="s">
        <v>46515</v>
      </c>
      <c r="V1640" s="24" t="s">
        <v>46516</v>
      </c>
      <c r="W1640" s="25" t="s">
        <v>46517</v>
      </c>
      <c r="X1640">
        <v>1638</v>
      </c>
      <c r="Y1640" s="6" t="s">
        <v>6551</v>
      </c>
      <c r="Z1640" s="6" t="s">
        <v>52535</v>
      </c>
      <c r="AA1640" s="6" t="s">
        <v>52536</v>
      </c>
      <c r="AB1640" s="6" t="s">
        <v>6552</v>
      </c>
      <c r="AC1640" s="6" t="s">
        <v>51548</v>
      </c>
      <c r="AD1640" s="6" t="s">
        <v>51549</v>
      </c>
    </row>
    <row r="1641" spans="1:30" x14ac:dyDescent="0.25">
      <c r="A1641" s="26" t="s">
        <v>2282</v>
      </c>
      <c r="B1641" s="24" t="s">
        <v>2283</v>
      </c>
      <c r="C1641" s="22">
        <v>3393.52</v>
      </c>
      <c r="D1641" s="22">
        <v>-281.84399999999999</v>
      </c>
      <c r="E1641" s="22">
        <v>-299.55802</v>
      </c>
      <c r="F1641" s="22">
        <v>1.68</v>
      </c>
      <c r="G1641" s="22">
        <v>18.785990000000002</v>
      </c>
      <c r="H1641" s="22">
        <v>50.381</v>
      </c>
      <c r="I1641" s="22">
        <v>820.21898999999996</v>
      </c>
      <c r="J1641" s="22">
        <v>263.33499</v>
      </c>
      <c r="K1641" s="22">
        <v>852.07397000000003</v>
      </c>
      <c r="L1641" s="22">
        <v>896.68298000000004</v>
      </c>
      <c r="M1641" s="22">
        <v>0</v>
      </c>
      <c r="N1641" s="22">
        <v>562.90399000000002</v>
      </c>
      <c r="O1641" s="22">
        <v>2.77</v>
      </c>
      <c r="P1641" s="22">
        <v>56.442</v>
      </c>
      <c r="Q1641" s="22">
        <v>1.29579</v>
      </c>
      <c r="R1641" s="22">
        <v>3.69</v>
      </c>
      <c r="S1641" s="22">
        <v>3.04</v>
      </c>
      <c r="T1641" s="22">
        <v>2.9730400000000001</v>
      </c>
      <c r="U1641" s="24" t="s">
        <v>46518</v>
      </c>
      <c r="V1641" s="24" t="s">
        <v>46519</v>
      </c>
      <c r="W1641" s="25" t="s">
        <v>46520</v>
      </c>
      <c r="X1641">
        <v>1639</v>
      </c>
      <c r="Y1641" s="6" t="s">
        <v>6553</v>
      </c>
      <c r="Z1641" s="6" t="s">
        <v>49826</v>
      </c>
      <c r="AA1641" s="6" t="s">
        <v>49986</v>
      </c>
      <c r="AB1641" s="6" t="s">
        <v>6554</v>
      </c>
      <c r="AC1641" s="6" t="s">
        <v>51550</v>
      </c>
      <c r="AD1641" s="6" t="s">
        <v>51551</v>
      </c>
    </row>
    <row r="1642" spans="1:30" x14ac:dyDescent="0.25">
      <c r="A1642" s="26" t="s">
        <v>2284</v>
      </c>
      <c r="B1642" s="24" t="s">
        <v>2285</v>
      </c>
      <c r="C1642" s="22">
        <v>9895.32</v>
      </c>
      <c r="D1642" s="22">
        <v>2109.3000400000001</v>
      </c>
      <c r="E1642" s="22">
        <v>1982</v>
      </c>
      <c r="F1642" s="22">
        <v>1.21</v>
      </c>
      <c r="G1642" s="22">
        <v>906.70001000000002</v>
      </c>
      <c r="H1642" s="22">
        <v>3509.1000899999999</v>
      </c>
      <c r="I1642" s="22">
        <v>2845.6000899999999</v>
      </c>
      <c r="J1642" s="22">
        <v>4713.1000899999999</v>
      </c>
      <c r="K1642" s="22">
        <v>4664.2001899999996</v>
      </c>
      <c r="L1642" s="22">
        <v>1546.90002</v>
      </c>
      <c r="M1642" s="22">
        <v>0</v>
      </c>
      <c r="N1642" s="22">
        <v>4174.7997999999998</v>
      </c>
      <c r="O1642" s="22">
        <v>63.06</v>
      </c>
      <c r="P1642" s="22">
        <v>27.126999999999999</v>
      </c>
      <c r="Q1642" s="22">
        <v>0.37224000000000002</v>
      </c>
      <c r="R1642" s="22">
        <v>1.01</v>
      </c>
      <c r="S1642" s="22">
        <v>0.25</v>
      </c>
      <c r="T1642" s="22">
        <v>5.2699999999999997E-2</v>
      </c>
      <c r="U1642" s="24" t="s">
        <v>46521</v>
      </c>
      <c r="V1642" s="24" t="s">
        <v>46522</v>
      </c>
      <c r="W1642" s="25" t="s">
        <v>46523</v>
      </c>
      <c r="X1642">
        <v>1640</v>
      </c>
      <c r="Y1642" s="6" t="s">
        <v>6555</v>
      </c>
      <c r="Z1642" s="6" t="s">
        <v>50160</v>
      </c>
      <c r="AA1642" s="6" t="s">
        <v>90</v>
      </c>
      <c r="AB1642" s="6" t="s">
        <v>6556</v>
      </c>
      <c r="AC1642" s="6" t="s">
        <v>51552</v>
      </c>
      <c r="AD1642" s="6" t="s">
        <v>51553</v>
      </c>
    </row>
    <row r="1643" spans="1:30" x14ac:dyDescent="0.25">
      <c r="A1643" s="26" t="s">
        <v>41489</v>
      </c>
      <c r="B1643" s="24" t="s">
        <v>41490</v>
      </c>
      <c r="C1643" s="22">
        <v>2752.81</v>
      </c>
      <c r="D1643" s="22">
        <v>2782</v>
      </c>
      <c r="E1643" s="22">
        <v>1814</v>
      </c>
      <c r="F1643" s="22">
        <v>1.63</v>
      </c>
      <c r="G1643" s="22">
        <v>3907</v>
      </c>
      <c r="H1643" s="22">
        <v>729</v>
      </c>
      <c r="I1643" s="22">
        <v>2145</v>
      </c>
      <c r="J1643" s="22">
        <v>5893</v>
      </c>
      <c r="K1643" s="22">
        <v>5358</v>
      </c>
      <c r="L1643" s="22">
        <v>7287</v>
      </c>
      <c r="M1643" s="22">
        <v>0</v>
      </c>
      <c r="N1643" s="22">
        <v>14638</v>
      </c>
      <c r="O1643" s="22">
        <v>75.94</v>
      </c>
      <c r="P1643" s="22">
        <v>33.048990000000003</v>
      </c>
      <c r="Q1643" s="22">
        <v>0.49363000000000001</v>
      </c>
      <c r="R1643" s="22">
        <v>0.95</v>
      </c>
      <c r="S1643" s="22">
        <v>0.79</v>
      </c>
      <c r="T1643" s="22">
        <v>0.12250999999999999</v>
      </c>
      <c r="U1643" s="24" t="s">
        <v>46524</v>
      </c>
      <c r="V1643" s="24" t="s">
        <v>44370</v>
      </c>
      <c r="W1643" s="25" t="s">
        <v>46511</v>
      </c>
      <c r="X1643">
        <v>1641</v>
      </c>
      <c r="Y1643" s="6" t="s">
        <v>6557</v>
      </c>
      <c r="Z1643" s="6" t="s">
        <v>50119</v>
      </c>
      <c r="AA1643" s="6" t="s">
        <v>51578</v>
      </c>
      <c r="AB1643" s="6" t="s">
        <v>6558</v>
      </c>
      <c r="AC1643" s="6" t="s">
        <v>51554</v>
      </c>
      <c r="AD1643" s="6" t="s">
        <v>51555</v>
      </c>
    </row>
    <row r="1644" spans="1:30" x14ac:dyDescent="0.25">
      <c r="A1644" s="26" t="s">
        <v>2286</v>
      </c>
      <c r="B1644" s="24" t="s">
        <v>2287</v>
      </c>
      <c r="C1644" s="22">
        <v>3385.08</v>
      </c>
      <c r="D1644" s="22">
        <v>1170.2509700000001</v>
      </c>
      <c r="E1644" s="22">
        <v>951.23602000000005</v>
      </c>
      <c r="F1644" s="22">
        <v>1.61</v>
      </c>
      <c r="G1644" s="22">
        <v>7132.3051699999996</v>
      </c>
      <c r="H1644" s="22">
        <v>2.5729899999999999</v>
      </c>
      <c r="I1644" s="22">
        <v>418.15399000000002</v>
      </c>
      <c r="J1644" s="22">
        <v>5760.7060499999998</v>
      </c>
      <c r="K1644" s="22">
        <v>7702.8828100000001</v>
      </c>
      <c r="L1644" s="22">
        <v>0</v>
      </c>
      <c r="M1644" s="22">
        <v>0</v>
      </c>
      <c r="N1644" s="22">
        <v>2293.82006</v>
      </c>
      <c r="O1644" s="22">
        <v>7.13</v>
      </c>
      <c r="P1644" s="22">
        <v>0</v>
      </c>
      <c r="Q1644" s="22">
        <v>0</v>
      </c>
      <c r="R1644" s="22">
        <v>1.46</v>
      </c>
      <c r="S1644" s="22">
        <v>1.34</v>
      </c>
      <c r="T1644" s="22">
        <v>9.8589999999999997E-2</v>
      </c>
      <c r="U1644" s="24" t="s">
        <v>46525</v>
      </c>
      <c r="V1644" s="24" t="s">
        <v>46526</v>
      </c>
      <c r="W1644" s="25" t="s">
        <v>46527</v>
      </c>
      <c r="X1644">
        <v>1642</v>
      </c>
      <c r="Y1644" s="6" t="s">
        <v>6559</v>
      </c>
      <c r="Z1644" s="6" t="s">
        <v>51034</v>
      </c>
      <c r="AA1644" s="6" t="s">
        <v>90</v>
      </c>
      <c r="AB1644" s="6" t="s">
        <v>6560</v>
      </c>
      <c r="AC1644" s="6" t="s">
        <v>51556</v>
      </c>
      <c r="AD1644" s="6" t="s">
        <v>51557</v>
      </c>
    </row>
    <row r="1645" spans="1:30" x14ac:dyDescent="0.25">
      <c r="A1645" s="26" t="s">
        <v>41491</v>
      </c>
      <c r="B1645" s="24" t="s">
        <v>41492</v>
      </c>
      <c r="C1645" s="22">
        <v>2166.23</v>
      </c>
      <c r="D1645" s="22">
        <v>1014</v>
      </c>
      <c r="E1645" s="22">
        <v>802</v>
      </c>
      <c r="F1645" s="22">
        <v>0.79</v>
      </c>
      <c r="G1645" s="22">
        <v>470</v>
      </c>
      <c r="H1645" s="22">
        <v>173</v>
      </c>
      <c r="I1645" s="22">
        <v>138</v>
      </c>
      <c r="J1645" s="22">
        <v>631</v>
      </c>
      <c r="K1645" s="22">
        <v>1343</v>
      </c>
      <c r="L1645" s="22">
        <v>1340</v>
      </c>
      <c r="M1645" s="22">
        <v>0</v>
      </c>
      <c r="N1645" s="22">
        <v>2284</v>
      </c>
      <c r="O1645" s="22">
        <v>48.01</v>
      </c>
      <c r="P1645" s="22">
        <v>35.512</v>
      </c>
      <c r="Q1645" s="22">
        <v>0.55066000000000004</v>
      </c>
      <c r="R1645" s="22">
        <v>2.0099999999999998</v>
      </c>
      <c r="S1645" s="22">
        <v>1.85</v>
      </c>
      <c r="T1645" s="22">
        <v>1.1093500000000001</v>
      </c>
      <c r="U1645" s="24" t="s">
        <v>46201</v>
      </c>
      <c r="V1645" s="24" t="s">
        <v>46528</v>
      </c>
      <c r="W1645" s="25" t="s">
        <v>46529</v>
      </c>
      <c r="X1645">
        <v>1643</v>
      </c>
      <c r="Y1645" s="6" t="s">
        <v>6561</v>
      </c>
      <c r="Z1645" s="6" t="s">
        <v>49339</v>
      </c>
      <c r="AA1645" s="6" t="s">
        <v>51465</v>
      </c>
      <c r="AB1645" s="6" t="s">
        <v>6562</v>
      </c>
      <c r="AC1645" s="6" t="s">
        <v>51558</v>
      </c>
      <c r="AD1645" s="6" t="s">
        <v>51559</v>
      </c>
    </row>
    <row r="1646" spans="1:30" x14ac:dyDescent="0.25">
      <c r="A1646" s="26" t="s">
        <v>2288</v>
      </c>
      <c r="B1646" s="24" t="s">
        <v>2289</v>
      </c>
      <c r="C1646" s="22">
        <v>69364.81</v>
      </c>
      <c r="D1646" s="22">
        <v>540</v>
      </c>
      <c r="E1646" s="22">
        <v>-179.80000999999999</v>
      </c>
      <c r="F1646" s="22">
        <v>1.1599999999999999</v>
      </c>
      <c r="G1646" s="22">
        <v>2142.5</v>
      </c>
      <c r="H1646" s="22">
        <v>0</v>
      </c>
      <c r="I1646" s="22">
        <v>3132.1999500000002</v>
      </c>
      <c r="J1646" s="22">
        <v>8306.2998000000007</v>
      </c>
      <c r="K1646" s="22">
        <v>6414.8999000000003</v>
      </c>
      <c r="L1646" s="22">
        <v>0</v>
      </c>
      <c r="M1646" s="22">
        <v>0</v>
      </c>
      <c r="N1646" s="22">
        <v>210</v>
      </c>
      <c r="O1646" s="22">
        <v>4.03</v>
      </c>
      <c r="P1646" s="22">
        <v>0</v>
      </c>
      <c r="Q1646" s="22">
        <v>0</v>
      </c>
      <c r="R1646" s="22">
        <v>0.74</v>
      </c>
      <c r="S1646" s="22">
        <v>0.77</v>
      </c>
      <c r="T1646" s="22">
        <v>0.51434999999999997</v>
      </c>
      <c r="U1646" s="24" t="s">
        <v>46530</v>
      </c>
      <c r="V1646" s="24" t="s">
        <v>46531</v>
      </c>
      <c r="W1646" s="25" t="s">
        <v>46532</v>
      </c>
      <c r="X1646">
        <v>1644</v>
      </c>
      <c r="Y1646" s="6" t="s">
        <v>6563</v>
      </c>
      <c r="Z1646" s="6" t="s">
        <v>50688</v>
      </c>
      <c r="AA1646" s="6" t="s">
        <v>90</v>
      </c>
      <c r="AB1646" s="6" t="s">
        <v>6564</v>
      </c>
      <c r="AC1646" s="6" t="s">
        <v>51560</v>
      </c>
      <c r="AD1646" s="6" t="s">
        <v>51561</v>
      </c>
    </row>
    <row r="1647" spans="1:30" x14ac:dyDescent="0.25">
      <c r="A1647" s="26" t="s">
        <v>2290</v>
      </c>
      <c r="B1647" s="24" t="s">
        <v>2291</v>
      </c>
      <c r="C1647" s="22">
        <v>9858.06</v>
      </c>
      <c r="D1647" s="22">
        <v>17553</v>
      </c>
      <c r="E1647" s="22">
        <v>2197</v>
      </c>
      <c r="F1647" s="22">
        <v>1.65</v>
      </c>
      <c r="G1647" s="22">
        <v>7412</v>
      </c>
      <c r="H1647" s="22">
        <v>1342</v>
      </c>
      <c r="I1647" s="22">
        <v>19193</v>
      </c>
      <c r="J1647" s="22">
        <v>11191</v>
      </c>
      <c r="K1647" s="22">
        <v>13734</v>
      </c>
      <c r="L1647" s="22">
        <v>15607</v>
      </c>
      <c r="M1647" s="22">
        <v>0</v>
      </c>
      <c r="N1647" s="22">
        <v>23606</v>
      </c>
      <c r="O1647" s="22">
        <v>34.32</v>
      </c>
      <c r="P1647" s="22">
        <v>41.133989999999997</v>
      </c>
      <c r="Q1647" s="22">
        <v>0.69877999999999996</v>
      </c>
      <c r="R1647" s="22">
        <v>1.1200000000000001</v>
      </c>
      <c r="S1647" s="22">
        <v>1.1100000000000001</v>
      </c>
      <c r="T1647" s="22">
        <v>0.44500000000000001</v>
      </c>
      <c r="U1647" s="24" t="s">
        <v>46533</v>
      </c>
      <c r="V1647" s="24" t="s">
        <v>46534</v>
      </c>
      <c r="W1647" s="25" t="s">
        <v>46535</v>
      </c>
      <c r="X1647">
        <v>1645</v>
      </c>
      <c r="Y1647" s="6" t="s">
        <v>6565</v>
      </c>
      <c r="Z1647" s="6" t="s">
        <v>49901</v>
      </c>
      <c r="AA1647" s="6" t="s">
        <v>49755</v>
      </c>
      <c r="AB1647" s="6" t="s">
        <v>6566</v>
      </c>
      <c r="AC1647" s="6" t="s">
        <v>51562</v>
      </c>
      <c r="AD1647" s="6" t="s">
        <v>51563</v>
      </c>
    </row>
    <row r="1648" spans="1:30" x14ac:dyDescent="0.25">
      <c r="A1648" s="26" t="s">
        <v>2292</v>
      </c>
      <c r="B1648" s="24" t="s">
        <v>2293</v>
      </c>
      <c r="C1648" s="22">
        <v>11356.64</v>
      </c>
      <c r="D1648" s="22">
        <v>17553</v>
      </c>
      <c r="E1648" s="22">
        <v>2197</v>
      </c>
      <c r="F1648" s="22">
        <v>1.54</v>
      </c>
      <c r="G1648" s="22">
        <v>7412</v>
      </c>
      <c r="H1648" s="22">
        <v>1342</v>
      </c>
      <c r="I1648" s="22">
        <v>19193</v>
      </c>
      <c r="J1648" s="22">
        <v>11191</v>
      </c>
      <c r="K1648" s="22">
        <v>13734</v>
      </c>
      <c r="L1648" s="22">
        <v>15607</v>
      </c>
      <c r="M1648" s="22">
        <v>0</v>
      </c>
      <c r="N1648" s="22">
        <v>23606</v>
      </c>
      <c r="O1648" s="22">
        <v>34.32</v>
      </c>
      <c r="P1648" s="22">
        <v>41.133989999999997</v>
      </c>
      <c r="Q1648" s="22">
        <v>0.69877999999999996</v>
      </c>
      <c r="R1648" s="22">
        <v>1.1200000000000001</v>
      </c>
      <c r="S1648" s="22">
        <v>1.1100000000000001</v>
      </c>
      <c r="T1648" s="22">
        <v>0.44500000000000001</v>
      </c>
      <c r="U1648" s="24" t="s">
        <v>46533</v>
      </c>
      <c r="V1648" s="24" t="s">
        <v>46534</v>
      </c>
      <c r="W1648" s="25" t="s">
        <v>46535</v>
      </c>
      <c r="X1648">
        <v>1646</v>
      </c>
      <c r="Y1648" s="6" t="s">
        <v>6567</v>
      </c>
      <c r="Z1648" s="6" t="s">
        <v>51854</v>
      </c>
      <c r="AA1648" s="6" t="s">
        <v>90</v>
      </c>
      <c r="AB1648" s="6" t="s">
        <v>6568</v>
      </c>
      <c r="AC1648" s="6" t="s">
        <v>51564</v>
      </c>
      <c r="AD1648" s="6" t="s">
        <v>51565</v>
      </c>
    </row>
    <row r="1649" spans="1:30" x14ac:dyDescent="0.25">
      <c r="A1649" s="26" t="s">
        <v>2294</v>
      </c>
      <c r="B1649" s="24" t="s">
        <v>2295</v>
      </c>
      <c r="C1649" s="22">
        <v>10814</v>
      </c>
      <c r="D1649" s="22">
        <v>-229.11901</v>
      </c>
      <c r="E1649" s="22">
        <v>-317.56101000000001</v>
      </c>
      <c r="F1649" s="22">
        <v>0.69</v>
      </c>
      <c r="G1649" s="22">
        <v>374.21701000000002</v>
      </c>
      <c r="H1649" s="22">
        <v>0</v>
      </c>
      <c r="I1649" s="22">
        <v>111.01999000000001</v>
      </c>
      <c r="J1649" s="22">
        <v>626.45201999999995</v>
      </c>
      <c r="K1649" s="22">
        <v>2344.4069800000002</v>
      </c>
      <c r="L1649" s="22">
        <v>0</v>
      </c>
      <c r="M1649" s="22">
        <v>0</v>
      </c>
      <c r="N1649" s="22">
        <v>1920.15795</v>
      </c>
      <c r="O1649" s="22">
        <v>3.51</v>
      </c>
      <c r="P1649" s="22">
        <v>0</v>
      </c>
      <c r="Q1649" s="22">
        <v>0</v>
      </c>
      <c r="R1649" s="22">
        <v>4.4800000000000004</v>
      </c>
      <c r="S1649" s="22">
        <v>3.74</v>
      </c>
      <c r="T1649" s="22">
        <v>3.14499</v>
      </c>
      <c r="U1649" s="24" t="s">
        <v>46536</v>
      </c>
      <c r="V1649" s="24" t="s">
        <v>46537</v>
      </c>
      <c r="W1649" s="25" t="s">
        <v>46538</v>
      </c>
      <c r="X1649">
        <v>1647</v>
      </c>
      <c r="Y1649" s="6" t="s">
        <v>6569</v>
      </c>
      <c r="Z1649" s="6" t="s">
        <v>50146</v>
      </c>
      <c r="AA1649" s="6" t="s">
        <v>50184</v>
      </c>
      <c r="AB1649" s="6" t="s">
        <v>6570</v>
      </c>
      <c r="AC1649" s="6" t="s">
        <v>51566</v>
      </c>
      <c r="AD1649" s="6" t="s">
        <v>51567</v>
      </c>
    </row>
    <row r="1650" spans="1:30" x14ac:dyDescent="0.25">
      <c r="A1650" s="26" t="s">
        <v>2296</v>
      </c>
      <c r="B1650" s="24" t="s">
        <v>2297</v>
      </c>
      <c r="C1650" s="22">
        <v>18445.310000000001</v>
      </c>
      <c r="D1650" s="22">
        <v>484.64001000000002</v>
      </c>
      <c r="E1650" s="22">
        <v>392.11401000000001</v>
      </c>
      <c r="F1650" s="22">
        <v>1.42</v>
      </c>
      <c r="G1650" s="22">
        <v>28.425999999999998</v>
      </c>
      <c r="H1650" s="22">
        <v>1.6069899999999999</v>
      </c>
      <c r="I1650" s="22">
        <v>105.90599</v>
      </c>
      <c r="J1650" s="22">
        <v>2377.0371</v>
      </c>
      <c r="K1650" s="22">
        <v>2764.17211</v>
      </c>
      <c r="L1650" s="22">
        <v>29</v>
      </c>
      <c r="M1650" s="22">
        <v>0</v>
      </c>
      <c r="N1650" s="22">
        <v>1182.6070500000001</v>
      </c>
      <c r="O1650" s="22">
        <v>22.13</v>
      </c>
      <c r="P1650" s="22">
        <v>2.1268899999999999</v>
      </c>
      <c r="Q1650" s="22">
        <v>2.1729999999999999E-2</v>
      </c>
      <c r="R1650" s="22">
        <v>1.19</v>
      </c>
      <c r="S1650" s="22">
        <v>1.1599999999999999</v>
      </c>
      <c r="T1650" s="22">
        <v>1.15022</v>
      </c>
      <c r="U1650" s="24" t="s">
        <v>46539</v>
      </c>
      <c r="V1650" s="24" t="s">
        <v>46540</v>
      </c>
      <c r="W1650" s="25" t="s">
        <v>46541</v>
      </c>
      <c r="X1650">
        <v>1648</v>
      </c>
      <c r="Y1650" s="6" t="s">
        <v>6571</v>
      </c>
      <c r="Z1650" s="6" t="s">
        <v>51826</v>
      </c>
      <c r="AA1650" s="6" t="s">
        <v>90</v>
      </c>
      <c r="AB1650" s="6" t="s">
        <v>6572</v>
      </c>
      <c r="AC1650" s="6" t="s">
        <v>51568</v>
      </c>
      <c r="AD1650" s="6" t="s">
        <v>51569</v>
      </c>
    </row>
    <row r="1651" spans="1:30" x14ac:dyDescent="0.25">
      <c r="A1651" s="26" t="s">
        <v>2298</v>
      </c>
      <c r="B1651" s="24" t="s">
        <v>2299</v>
      </c>
      <c r="C1651" s="22">
        <v>40250.82</v>
      </c>
      <c r="D1651" s="22">
        <v>2247.3998999999999</v>
      </c>
      <c r="E1651" s="22">
        <v>1824.59997</v>
      </c>
      <c r="F1651" s="22">
        <v>0.96</v>
      </c>
      <c r="G1651" s="22">
        <v>1318.1999499999999</v>
      </c>
      <c r="H1651" s="22">
        <v>0</v>
      </c>
      <c r="I1651" s="22">
        <v>2056.1000899999999</v>
      </c>
      <c r="J1651" s="22">
        <v>5269.2001899999996</v>
      </c>
      <c r="K1651" s="22">
        <v>6581.6000899999999</v>
      </c>
      <c r="L1651" s="22">
        <v>797.70001000000002</v>
      </c>
      <c r="M1651" s="22">
        <v>0</v>
      </c>
      <c r="N1651" s="22">
        <v>3085.1999500000002</v>
      </c>
      <c r="O1651" s="22">
        <v>9.43</v>
      </c>
      <c r="P1651" s="22">
        <v>19.006</v>
      </c>
      <c r="Q1651" s="22">
        <v>0.23465</v>
      </c>
      <c r="R1651" s="22">
        <v>1.27</v>
      </c>
      <c r="U1651" s="24" t="s">
        <v>46542</v>
      </c>
      <c r="V1651" s="24" t="s">
        <v>46543</v>
      </c>
      <c r="W1651" s="25" t="s">
        <v>46544</v>
      </c>
      <c r="X1651">
        <v>1649</v>
      </c>
      <c r="Y1651" s="6" t="s">
        <v>6573</v>
      </c>
      <c r="Z1651" s="6" t="s">
        <v>52370</v>
      </c>
      <c r="AA1651" s="6" t="s">
        <v>90</v>
      </c>
      <c r="AB1651" s="6" t="s">
        <v>6574</v>
      </c>
      <c r="AC1651" s="6" t="s">
        <v>51570</v>
      </c>
      <c r="AD1651" s="6" t="s">
        <v>51571</v>
      </c>
    </row>
    <row r="1652" spans="1:30" x14ac:dyDescent="0.25">
      <c r="A1652" s="26" t="s">
        <v>2300</v>
      </c>
      <c r="B1652" s="24" t="s">
        <v>2301</v>
      </c>
      <c r="C1652" s="22">
        <v>5591.73</v>
      </c>
      <c r="D1652" s="22">
        <v>758.60699</v>
      </c>
      <c r="E1652" s="22">
        <v>687.66497000000004</v>
      </c>
      <c r="F1652" s="22">
        <v>0.96</v>
      </c>
      <c r="G1652" s="22">
        <v>18646.130850000001</v>
      </c>
      <c r="H1652" s="22">
        <v>0.55400000000000005</v>
      </c>
      <c r="I1652" s="22">
        <v>3282.9838800000002</v>
      </c>
      <c r="J1652" s="22">
        <v>30816.16015</v>
      </c>
      <c r="K1652" s="22">
        <v>19070.820309999999</v>
      </c>
      <c r="L1652" s="22">
        <v>0</v>
      </c>
      <c r="M1652" s="22">
        <v>0</v>
      </c>
      <c r="N1652" s="22">
        <v>6699.3740200000002</v>
      </c>
      <c r="O1652" s="22">
        <v>73.81</v>
      </c>
      <c r="P1652" s="22">
        <v>0</v>
      </c>
      <c r="Q1652" s="22">
        <v>0</v>
      </c>
      <c r="R1652" s="22">
        <v>0.63</v>
      </c>
      <c r="S1652" s="22">
        <v>0.62</v>
      </c>
      <c r="T1652" s="22">
        <v>1.376E-2</v>
      </c>
      <c r="U1652" s="24" t="s">
        <v>46545</v>
      </c>
      <c r="V1652" s="24" t="s">
        <v>46546</v>
      </c>
      <c r="W1652" s="25" t="s">
        <v>46547</v>
      </c>
      <c r="X1652">
        <v>1650</v>
      </c>
      <c r="Y1652" s="6" t="s">
        <v>6575</v>
      </c>
      <c r="Z1652" s="6" t="s">
        <v>49056</v>
      </c>
      <c r="AA1652" s="6" t="s">
        <v>90</v>
      </c>
      <c r="AB1652" s="6" t="s">
        <v>6576</v>
      </c>
      <c r="AC1652" s="6" t="s">
        <v>90</v>
      </c>
      <c r="AD1652" s="6" t="s">
        <v>90</v>
      </c>
    </row>
    <row r="1653" spans="1:30" x14ac:dyDescent="0.25">
      <c r="A1653" s="26" t="s">
        <v>2302</v>
      </c>
      <c r="B1653" s="24" t="s">
        <v>2303</v>
      </c>
      <c r="C1653" s="22">
        <v>17590.28</v>
      </c>
      <c r="D1653" s="22">
        <v>3375.25</v>
      </c>
      <c r="E1653" s="22">
        <v>2849.88598</v>
      </c>
      <c r="F1653" s="22">
        <v>1.28</v>
      </c>
      <c r="G1653" s="22">
        <v>701.51</v>
      </c>
      <c r="H1653" s="22">
        <v>206.91498999999999</v>
      </c>
      <c r="I1653" s="22">
        <v>4715.9648399999996</v>
      </c>
      <c r="J1653" s="22">
        <v>1573.78295</v>
      </c>
      <c r="K1653" s="22">
        <v>1047.65002</v>
      </c>
      <c r="L1653" s="22">
        <v>7692</v>
      </c>
      <c r="M1653" s="22">
        <v>1698.3940399999999</v>
      </c>
      <c r="N1653" s="22">
        <v>10446.50683</v>
      </c>
      <c r="O1653" s="22">
        <v>18.2</v>
      </c>
      <c r="P1653" s="22">
        <v>37.493989999999997</v>
      </c>
      <c r="Q1653" s="22">
        <v>0.69749000000000005</v>
      </c>
      <c r="R1653" s="22">
        <v>0.46</v>
      </c>
      <c r="S1653" s="22">
        <v>0.53</v>
      </c>
      <c r="T1653" s="22">
        <v>8.8459999999999997E-2</v>
      </c>
      <c r="U1653" s="24" t="s">
        <v>46548</v>
      </c>
      <c r="V1653" s="24" t="s">
        <v>46549</v>
      </c>
      <c r="W1653" s="25" t="s">
        <v>46550</v>
      </c>
      <c r="X1653">
        <v>1651</v>
      </c>
      <c r="Y1653" s="6" t="s">
        <v>6577</v>
      </c>
      <c r="Z1653" s="6" t="s">
        <v>50424</v>
      </c>
      <c r="AA1653" s="6" t="s">
        <v>50193</v>
      </c>
      <c r="AB1653" s="6" t="s">
        <v>6578</v>
      </c>
      <c r="AC1653" s="6" t="s">
        <v>51572</v>
      </c>
      <c r="AD1653" s="6" t="s">
        <v>51573</v>
      </c>
    </row>
    <row r="1654" spans="1:30" x14ac:dyDescent="0.25">
      <c r="A1654" s="26" t="s">
        <v>2304</v>
      </c>
      <c r="B1654" s="24" t="s">
        <v>2305</v>
      </c>
      <c r="C1654" s="22">
        <v>4586.1499999999996</v>
      </c>
      <c r="D1654" s="22">
        <v>4337.5</v>
      </c>
      <c r="E1654" s="22">
        <v>3803.6000899999999</v>
      </c>
      <c r="F1654" s="22">
        <v>1.93</v>
      </c>
      <c r="G1654" s="22">
        <v>1456.3000400000001</v>
      </c>
      <c r="H1654" s="22">
        <v>2763.6000899999999</v>
      </c>
      <c r="I1654" s="22">
        <v>0</v>
      </c>
      <c r="J1654" s="22">
        <v>5200.7001899999996</v>
      </c>
      <c r="K1654" s="22">
        <v>6546.2997999999998</v>
      </c>
      <c r="L1654" s="22">
        <v>1492.8000400000001</v>
      </c>
      <c r="M1654" s="22">
        <v>0</v>
      </c>
      <c r="N1654" s="22">
        <v>5056</v>
      </c>
      <c r="O1654" s="22">
        <v>41.78</v>
      </c>
      <c r="P1654" s="22">
        <v>22.082000000000001</v>
      </c>
      <c r="Q1654" s="22">
        <v>0.28338999999999998</v>
      </c>
      <c r="R1654" s="22">
        <v>1.28</v>
      </c>
      <c r="S1654" s="22">
        <v>0.73</v>
      </c>
      <c r="T1654" s="22">
        <v>0.44732</v>
      </c>
      <c r="U1654" s="24" t="s">
        <v>46551</v>
      </c>
      <c r="V1654" s="24" t="s">
        <v>46552</v>
      </c>
      <c r="W1654" s="25" t="s">
        <v>46553</v>
      </c>
      <c r="X1654">
        <v>1652</v>
      </c>
      <c r="Y1654" s="6" t="s">
        <v>6579</v>
      </c>
      <c r="Z1654" s="6" t="s">
        <v>52504</v>
      </c>
      <c r="AA1654" s="6" t="s">
        <v>90</v>
      </c>
      <c r="AB1654" s="6" t="s">
        <v>6580</v>
      </c>
      <c r="AC1654" s="6" t="s">
        <v>48379</v>
      </c>
      <c r="AD1654" s="6" t="s">
        <v>51573</v>
      </c>
    </row>
    <row r="1655" spans="1:30" x14ac:dyDescent="0.25">
      <c r="A1655" s="26" t="s">
        <v>41493</v>
      </c>
      <c r="B1655" s="24" t="s">
        <v>41494</v>
      </c>
      <c r="C1655" s="22">
        <v>2796.7</v>
      </c>
      <c r="D1655" s="22">
        <v>12.23799</v>
      </c>
      <c r="E1655" s="22">
        <v>-24.751000000000001</v>
      </c>
      <c r="F1655" s="22">
        <v>0.55000000000000004</v>
      </c>
      <c r="G1655" s="22">
        <v>167.01599999999999</v>
      </c>
      <c r="H1655" s="22">
        <v>162.12100000000001</v>
      </c>
      <c r="I1655" s="22">
        <v>2869.4460399999998</v>
      </c>
      <c r="J1655" s="22">
        <v>160.71499</v>
      </c>
      <c r="K1655" s="22">
        <v>391.74301000000003</v>
      </c>
      <c r="L1655" s="22">
        <v>1347.4549500000001</v>
      </c>
      <c r="M1655" s="22">
        <v>0</v>
      </c>
      <c r="N1655" s="22">
        <v>1447.0839800000001</v>
      </c>
      <c r="O1655" s="22">
        <v>29.12</v>
      </c>
      <c r="P1655" s="22">
        <v>48.216990000000003</v>
      </c>
      <c r="Q1655" s="22">
        <v>0.93115000000000003</v>
      </c>
      <c r="R1655" s="22">
        <v>2.44</v>
      </c>
      <c r="S1655" s="22">
        <v>1.43</v>
      </c>
      <c r="T1655" s="22">
        <v>0.38954</v>
      </c>
      <c r="U1655" s="24" t="s">
        <v>46554</v>
      </c>
      <c r="V1655" s="24" t="s">
        <v>46555</v>
      </c>
      <c r="W1655" s="25" t="s">
        <v>46556</v>
      </c>
      <c r="X1655">
        <v>1653</v>
      </c>
      <c r="Y1655" s="6" t="s">
        <v>6581</v>
      </c>
      <c r="Z1655" s="6" t="s">
        <v>50926</v>
      </c>
      <c r="AA1655" s="6" t="s">
        <v>90</v>
      </c>
      <c r="AB1655" s="6" t="s">
        <v>6582</v>
      </c>
      <c r="AC1655" s="6" t="s">
        <v>51574</v>
      </c>
      <c r="AD1655" s="6" t="s">
        <v>51573</v>
      </c>
    </row>
    <row r="1656" spans="1:30" x14ac:dyDescent="0.25">
      <c r="A1656" s="26" t="s">
        <v>2306</v>
      </c>
      <c r="B1656" s="24" t="s">
        <v>2307</v>
      </c>
      <c r="C1656" s="22">
        <v>80547.95</v>
      </c>
      <c r="D1656" s="22">
        <v>66743</v>
      </c>
      <c r="E1656" s="22">
        <v>53525</v>
      </c>
      <c r="F1656" s="22">
        <v>1.39</v>
      </c>
      <c r="G1656" s="22">
        <v>6317</v>
      </c>
      <c r="H1656" s="22">
        <v>8779</v>
      </c>
      <c r="I1656" s="22">
        <v>2986</v>
      </c>
      <c r="J1656" s="22">
        <v>31380</v>
      </c>
      <c r="K1656" s="22">
        <v>31250</v>
      </c>
      <c r="L1656" s="22">
        <v>44666</v>
      </c>
      <c r="M1656" s="22">
        <v>0</v>
      </c>
      <c r="N1656" s="22">
        <v>69836</v>
      </c>
      <c r="O1656" s="22">
        <v>12.18</v>
      </c>
      <c r="P1656" s="22">
        <v>35.451000000000001</v>
      </c>
      <c r="Q1656" s="22">
        <v>0.54920000000000002</v>
      </c>
      <c r="R1656" s="22">
        <v>1.22</v>
      </c>
      <c r="S1656" s="22">
        <v>0.72</v>
      </c>
      <c r="T1656" s="22">
        <v>0.51478000000000002</v>
      </c>
      <c r="U1656" s="24" t="s">
        <v>46557</v>
      </c>
      <c r="V1656" s="24" t="s">
        <v>46558</v>
      </c>
      <c r="W1656" s="25" t="s">
        <v>46559</v>
      </c>
      <c r="X1656">
        <v>1654</v>
      </c>
      <c r="Y1656" s="6" t="s">
        <v>6583</v>
      </c>
      <c r="Z1656" s="6" t="s">
        <v>49170</v>
      </c>
      <c r="AA1656" s="6" t="s">
        <v>90</v>
      </c>
      <c r="AB1656" s="6" t="s">
        <v>6584</v>
      </c>
      <c r="AC1656" s="6" t="s">
        <v>51575</v>
      </c>
      <c r="AD1656" s="6" t="s">
        <v>51573</v>
      </c>
    </row>
    <row r="1657" spans="1:30" x14ac:dyDescent="0.25">
      <c r="A1657" s="26" t="s">
        <v>2306</v>
      </c>
      <c r="B1657" s="24" t="s">
        <v>2308</v>
      </c>
      <c r="C1657" s="22">
        <v>72460.539999999994</v>
      </c>
      <c r="D1657" s="22">
        <v>66743</v>
      </c>
      <c r="E1657" s="22">
        <v>53525</v>
      </c>
      <c r="F1657" s="22">
        <v>1.35</v>
      </c>
      <c r="G1657" s="22">
        <v>6317</v>
      </c>
      <c r="H1657" s="22">
        <v>8779</v>
      </c>
      <c r="I1657" s="22">
        <v>2986</v>
      </c>
      <c r="J1657" s="22">
        <v>31380</v>
      </c>
      <c r="K1657" s="22">
        <v>31250</v>
      </c>
      <c r="L1657" s="22">
        <v>44666</v>
      </c>
      <c r="M1657" s="22">
        <v>0</v>
      </c>
      <c r="N1657" s="22">
        <v>69836</v>
      </c>
      <c r="O1657" s="22">
        <v>12.18</v>
      </c>
      <c r="P1657" s="22">
        <v>35.451000000000001</v>
      </c>
      <c r="Q1657" s="22">
        <v>0.54920000000000002</v>
      </c>
      <c r="R1657" s="22">
        <v>1.22</v>
      </c>
      <c r="S1657" s="22">
        <v>0.72</v>
      </c>
      <c r="T1657" s="22">
        <v>0.51478000000000002</v>
      </c>
      <c r="U1657" s="24" t="s">
        <v>46557</v>
      </c>
      <c r="V1657" s="24" t="s">
        <v>46558</v>
      </c>
      <c r="W1657" s="25" t="s">
        <v>46559</v>
      </c>
      <c r="X1657">
        <v>1655</v>
      </c>
      <c r="Y1657" s="6" t="s">
        <v>6585</v>
      </c>
      <c r="Z1657" s="6" t="s">
        <v>52335</v>
      </c>
      <c r="AA1657" s="6" t="s">
        <v>90</v>
      </c>
      <c r="AB1657" s="6" t="s">
        <v>6586</v>
      </c>
      <c r="AC1657" s="6" t="s">
        <v>51576</v>
      </c>
      <c r="AD1657" s="6" t="s">
        <v>51577</v>
      </c>
    </row>
    <row r="1658" spans="1:30" x14ac:dyDescent="0.25">
      <c r="A1658" s="26" t="s">
        <v>2309</v>
      </c>
      <c r="B1658" s="24" t="s">
        <v>2310</v>
      </c>
      <c r="C1658" s="22">
        <v>38320.720000000001</v>
      </c>
      <c r="D1658" s="22">
        <v>4746.1000899999999</v>
      </c>
      <c r="E1658" s="22">
        <v>3955.8998999999999</v>
      </c>
      <c r="F1658" s="22">
        <v>0.91</v>
      </c>
      <c r="G1658" s="22">
        <v>15711.70019</v>
      </c>
      <c r="H1658" s="22">
        <v>2198.8000400000001</v>
      </c>
      <c r="I1658" s="22">
        <v>0</v>
      </c>
      <c r="J1658" s="22">
        <v>9918</v>
      </c>
      <c r="K1658" s="22">
        <v>24897.599600000001</v>
      </c>
      <c r="L1658" s="22">
        <v>7866.7001899999996</v>
      </c>
      <c r="M1658" s="22">
        <v>0</v>
      </c>
      <c r="N1658" s="22">
        <v>13167.0996</v>
      </c>
      <c r="O1658" s="22">
        <v>26.56</v>
      </c>
      <c r="P1658" s="22">
        <v>36.724989999999998</v>
      </c>
      <c r="Q1658" s="22">
        <v>0.58038999999999996</v>
      </c>
      <c r="R1658" s="22">
        <v>2.59</v>
      </c>
      <c r="S1658" s="22">
        <v>2.29</v>
      </c>
      <c r="T1658" s="22">
        <v>0.70448</v>
      </c>
      <c r="U1658" s="24" t="s">
        <v>46560</v>
      </c>
      <c r="V1658" s="24" t="s">
        <v>46561</v>
      </c>
      <c r="W1658" s="25" t="s">
        <v>46562</v>
      </c>
      <c r="X1658">
        <v>1656</v>
      </c>
      <c r="Y1658" s="6" t="s">
        <v>6587</v>
      </c>
      <c r="Z1658" s="6" t="s">
        <v>49551</v>
      </c>
      <c r="AA1658" s="6" t="s">
        <v>90</v>
      </c>
      <c r="AB1658" s="6" t="s">
        <v>6588</v>
      </c>
      <c r="AC1658" s="6" t="s">
        <v>51578</v>
      </c>
      <c r="AD1658" s="6" t="s">
        <v>51579</v>
      </c>
    </row>
    <row r="1659" spans="1:30" x14ac:dyDescent="0.25">
      <c r="A1659" s="26" t="s">
        <v>41495</v>
      </c>
      <c r="B1659" s="24" t="s">
        <v>41496</v>
      </c>
      <c r="C1659" s="22">
        <v>3784.68</v>
      </c>
      <c r="D1659" s="22">
        <v>1145.72399</v>
      </c>
      <c r="E1659" s="22">
        <v>331.89199000000002</v>
      </c>
      <c r="F1659" s="22">
        <v>0.37</v>
      </c>
      <c r="G1659" s="22">
        <v>587.67498000000001</v>
      </c>
      <c r="H1659" s="22">
        <v>263.70098000000002</v>
      </c>
      <c r="I1659" s="22">
        <v>4637.0419899999997</v>
      </c>
      <c r="J1659" s="22">
        <v>3112.56005</v>
      </c>
      <c r="K1659" s="22">
        <v>2176.7739200000001</v>
      </c>
      <c r="L1659" s="22">
        <v>5819.4169899999997</v>
      </c>
      <c r="M1659" s="22">
        <v>0</v>
      </c>
      <c r="N1659" s="22">
        <v>1630.08996</v>
      </c>
      <c r="O1659" s="22">
        <v>2.11</v>
      </c>
      <c r="P1659" s="22">
        <v>78.117990000000006</v>
      </c>
      <c r="Q1659" s="22">
        <v>3.5699900000000002</v>
      </c>
      <c r="R1659" s="22">
        <v>0.7</v>
      </c>
      <c r="S1659" s="22">
        <v>0.61</v>
      </c>
      <c r="T1659" s="22">
        <v>0.42581999999999998</v>
      </c>
      <c r="U1659" s="24" t="s">
        <v>46563</v>
      </c>
      <c r="V1659" s="24" t="s">
        <v>46564</v>
      </c>
      <c r="W1659" s="25" t="s">
        <v>46565</v>
      </c>
      <c r="X1659">
        <v>1657</v>
      </c>
      <c r="Y1659" s="6" t="s">
        <v>6589</v>
      </c>
      <c r="Z1659" s="6" t="s">
        <v>49575</v>
      </c>
      <c r="AA1659" s="6" t="s">
        <v>49458</v>
      </c>
      <c r="AB1659" s="6" t="s">
        <v>6590</v>
      </c>
      <c r="AC1659" s="6" t="s">
        <v>51580</v>
      </c>
      <c r="AD1659" s="6" t="s">
        <v>51581</v>
      </c>
    </row>
    <row r="1660" spans="1:30" x14ac:dyDescent="0.25">
      <c r="A1660" s="26" t="s">
        <v>2311</v>
      </c>
      <c r="B1660" s="24" t="s">
        <v>2312</v>
      </c>
      <c r="C1660" s="22">
        <v>41629.379999999997</v>
      </c>
      <c r="D1660" s="22">
        <v>6249</v>
      </c>
      <c r="E1660" s="22">
        <v>2393</v>
      </c>
      <c r="F1660" s="22">
        <v>1.1399999999999999</v>
      </c>
      <c r="G1660" s="22">
        <v>4269</v>
      </c>
      <c r="H1660" s="22">
        <v>842</v>
      </c>
      <c r="I1660" s="22">
        <v>0</v>
      </c>
      <c r="J1660" s="22">
        <v>15788</v>
      </c>
      <c r="K1660" s="22">
        <v>12815</v>
      </c>
      <c r="L1660" s="22">
        <v>47742</v>
      </c>
      <c r="M1660" s="22">
        <v>0</v>
      </c>
      <c r="N1660" s="22">
        <v>23075</v>
      </c>
      <c r="O1660" s="22">
        <v>9.5399999999999991</v>
      </c>
      <c r="P1660" s="22">
        <v>67.283990000000003</v>
      </c>
      <c r="Q1660" s="22">
        <v>2.0566399999999998</v>
      </c>
      <c r="R1660" s="22">
        <v>0.83</v>
      </c>
      <c r="S1660" s="22">
        <v>0.76</v>
      </c>
      <c r="T1660" s="22">
        <v>0.48796</v>
      </c>
      <c r="U1660" s="24" t="s">
        <v>46566</v>
      </c>
      <c r="V1660" s="24" t="s">
        <v>46567</v>
      </c>
      <c r="W1660" s="25" t="s">
        <v>46568</v>
      </c>
      <c r="X1660">
        <v>1658</v>
      </c>
      <c r="Y1660" s="6" t="s">
        <v>6591</v>
      </c>
      <c r="Z1660" s="6" t="s">
        <v>51310</v>
      </c>
      <c r="AA1660" s="6" t="s">
        <v>51382</v>
      </c>
      <c r="AB1660" s="6" t="s">
        <v>6592</v>
      </c>
      <c r="AC1660" s="6" t="s">
        <v>90</v>
      </c>
      <c r="AD1660" s="6" t="s">
        <v>90</v>
      </c>
    </row>
    <row r="1661" spans="1:30" x14ac:dyDescent="0.25">
      <c r="A1661" s="26" t="s">
        <v>2313</v>
      </c>
      <c r="B1661" s="24" t="s">
        <v>2314</v>
      </c>
      <c r="C1661" s="22">
        <v>3673.74</v>
      </c>
      <c r="D1661" s="22">
        <v>524.94597999999996</v>
      </c>
      <c r="E1661" s="22">
        <v>426.71199999999999</v>
      </c>
      <c r="F1661" s="22">
        <v>1.19</v>
      </c>
      <c r="G1661" s="22">
        <v>22.812989999999999</v>
      </c>
      <c r="H1661" s="22">
        <v>67.957999999999998</v>
      </c>
      <c r="I1661" s="22">
        <v>17.420000000000002</v>
      </c>
      <c r="J1661" s="22">
        <v>139.76599999999999</v>
      </c>
      <c r="K1661" s="22">
        <v>471.53500000000003</v>
      </c>
      <c r="L1661" s="22">
        <v>992.70097999999996</v>
      </c>
      <c r="M1661" s="22">
        <v>0</v>
      </c>
      <c r="N1661" s="22">
        <v>2263.1530699999998</v>
      </c>
      <c r="O1661" s="22">
        <v>27.88</v>
      </c>
      <c r="P1661" s="22">
        <v>30.826000000000001</v>
      </c>
      <c r="Q1661" s="22">
        <v>0.44563000000000003</v>
      </c>
      <c r="R1661" s="22">
        <v>3.78</v>
      </c>
      <c r="S1661" s="22">
        <v>2.89</v>
      </c>
      <c r="T1661" s="22">
        <v>2.7242899999999999</v>
      </c>
      <c r="U1661" s="24" t="s">
        <v>46569</v>
      </c>
      <c r="V1661" s="24" t="s">
        <v>46570</v>
      </c>
      <c r="W1661" s="25" t="s">
        <v>46571</v>
      </c>
      <c r="X1661">
        <v>1659</v>
      </c>
      <c r="Y1661" s="6" t="s">
        <v>6593</v>
      </c>
      <c r="Z1661" s="6" t="s">
        <v>51197</v>
      </c>
      <c r="AA1661" s="6" t="s">
        <v>90</v>
      </c>
      <c r="AB1661" s="6" t="s">
        <v>6594</v>
      </c>
      <c r="AC1661" s="6" t="s">
        <v>47519</v>
      </c>
      <c r="AD1661" s="6" t="s">
        <v>51582</v>
      </c>
    </row>
    <row r="1662" spans="1:30" x14ac:dyDescent="0.25">
      <c r="A1662" s="26" t="s">
        <v>2315</v>
      </c>
      <c r="B1662" s="24" t="s">
        <v>2316</v>
      </c>
      <c r="C1662" s="22">
        <v>9117.0400000000009</v>
      </c>
      <c r="D1662" s="22">
        <v>-221.29101</v>
      </c>
      <c r="E1662" s="22">
        <v>-284.32999000000001</v>
      </c>
      <c r="F1662" s="22">
        <v>0.55000000000000004</v>
      </c>
      <c r="G1662" s="22">
        <v>148.68298999999999</v>
      </c>
      <c r="H1662" s="22">
        <v>0</v>
      </c>
      <c r="I1662" s="22">
        <v>702.08099000000004</v>
      </c>
      <c r="J1662" s="22">
        <v>531.63800000000003</v>
      </c>
      <c r="K1662" s="22">
        <v>799.21898999999996</v>
      </c>
      <c r="L1662" s="22">
        <v>45.57799</v>
      </c>
      <c r="M1662" s="22">
        <v>0</v>
      </c>
      <c r="N1662" s="22">
        <v>1116.7800199999999</v>
      </c>
      <c r="O1662" s="22">
        <v>7.86</v>
      </c>
      <c r="P1662" s="22">
        <v>3.9260999999999999</v>
      </c>
      <c r="Q1662" s="22">
        <v>4.086E-2</v>
      </c>
      <c r="R1662" s="22">
        <v>1.51</v>
      </c>
      <c r="S1662" s="22">
        <v>1.5</v>
      </c>
      <c r="T1662" s="22">
        <v>1.2236400000000001</v>
      </c>
      <c r="U1662" s="24" t="s">
        <v>46572</v>
      </c>
      <c r="V1662" s="24" t="s">
        <v>46573</v>
      </c>
      <c r="W1662" s="25" t="s">
        <v>46574</v>
      </c>
      <c r="X1662">
        <v>1660</v>
      </c>
      <c r="Y1662" s="6" t="s">
        <v>6595</v>
      </c>
      <c r="Z1662" s="6" t="s">
        <v>52537</v>
      </c>
      <c r="AA1662" s="6" t="s">
        <v>90</v>
      </c>
      <c r="AB1662" s="6" t="s">
        <v>6596</v>
      </c>
      <c r="AC1662" s="6" t="s">
        <v>51583</v>
      </c>
      <c r="AD1662" s="6" t="s">
        <v>51584</v>
      </c>
    </row>
    <row r="1663" spans="1:30" x14ac:dyDescent="0.25">
      <c r="A1663" s="26" t="s">
        <v>41497</v>
      </c>
      <c r="B1663" s="24" t="s">
        <v>41498</v>
      </c>
      <c r="C1663" s="22">
        <v>27902.62</v>
      </c>
      <c r="D1663" s="22">
        <v>6397.33691</v>
      </c>
      <c r="E1663" s="22">
        <v>3378.9199199999998</v>
      </c>
      <c r="F1663" s="22">
        <v>0.95</v>
      </c>
      <c r="G1663" s="22">
        <v>0</v>
      </c>
      <c r="H1663" s="22">
        <v>10080.70996</v>
      </c>
      <c r="I1663" s="22">
        <v>0</v>
      </c>
      <c r="J1663" s="22">
        <v>27282.630850000001</v>
      </c>
      <c r="K1663" s="22">
        <v>35877.648430000001</v>
      </c>
      <c r="L1663" s="22">
        <v>10659.58007</v>
      </c>
      <c r="M1663" s="22">
        <v>0</v>
      </c>
      <c r="N1663" s="22">
        <v>29789.820309999999</v>
      </c>
      <c r="O1663" s="22">
        <v>10.51</v>
      </c>
      <c r="P1663" s="22">
        <v>22.408999999999999</v>
      </c>
      <c r="Q1663" s="22">
        <v>0.28881000000000001</v>
      </c>
      <c r="R1663" s="22">
        <v>1.31</v>
      </c>
      <c r="U1663" s="24" t="s">
        <v>46575</v>
      </c>
      <c r="V1663" s="24" t="s">
        <v>46575</v>
      </c>
      <c r="W1663" s="25" t="s">
        <v>46576</v>
      </c>
      <c r="X1663">
        <v>1661</v>
      </c>
      <c r="Y1663" s="6" t="s">
        <v>6597</v>
      </c>
      <c r="Z1663" s="6" t="s">
        <v>50039</v>
      </c>
      <c r="AA1663" s="6" t="s">
        <v>90</v>
      </c>
      <c r="AB1663" s="6" t="s">
        <v>6598</v>
      </c>
      <c r="AC1663" s="6" t="s">
        <v>51585</v>
      </c>
      <c r="AD1663" s="6" t="s">
        <v>51586</v>
      </c>
    </row>
    <row r="1664" spans="1:30" x14ac:dyDescent="0.25">
      <c r="A1664" s="26" t="s">
        <v>2317</v>
      </c>
      <c r="B1664" s="24" t="s">
        <v>2318</v>
      </c>
      <c r="C1664" s="22">
        <v>10417.219999999999</v>
      </c>
      <c r="D1664" s="22">
        <v>134.38099</v>
      </c>
      <c r="E1664" s="22">
        <v>83.596999999999994</v>
      </c>
      <c r="F1664" s="22">
        <v>1.08</v>
      </c>
      <c r="G1664" s="22">
        <v>15.75399</v>
      </c>
      <c r="H1664" s="22">
        <v>0</v>
      </c>
      <c r="I1664" s="22">
        <v>147.42399</v>
      </c>
      <c r="J1664" s="22">
        <v>4120.5341699999999</v>
      </c>
      <c r="K1664" s="22">
        <v>4231.6831000000002</v>
      </c>
      <c r="L1664" s="22">
        <v>0</v>
      </c>
      <c r="M1664" s="22">
        <v>0</v>
      </c>
      <c r="N1664" s="22">
        <v>613.46301000000005</v>
      </c>
      <c r="O1664" s="22">
        <v>13.77</v>
      </c>
      <c r="P1664" s="22">
        <v>0</v>
      </c>
      <c r="Q1664" s="22">
        <v>0</v>
      </c>
      <c r="R1664" s="22">
        <v>1.06</v>
      </c>
      <c r="S1664" s="22">
        <v>1.03</v>
      </c>
      <c r="T1664" s="22">
        <v>1.02315</v>
      </c>
      <c r="U1664" s="24" t="s">
        <v>46577</v>
      </c>
      <c r="V1664" s="24" t="s">
        <v>46578</v>
      </c>
      <c r="W1664" s="25" t="s">
        <v>46579</v>
      </c>
      <c r="X1664">
        <v>1662</v>
      </c>
      <c r="Y1664" s="6" t="s">
        <v>6599</v>
      </c>
      <c r="Z1664" s="6" t="s">
        <v>52269</v>
      </c>
      <c r="AA1664" s="6" t="s">
        <v>51063</v>
      </c>
      <c r="AB1664" s="6" t="s">
        <v>6600</v>
      </c>
      <c r="AC1664" s="6" t="s">
        <v>51587</v>
      </c>
      <c r="AD1664" s="6" t="s">
        <v>51586</v>
      </c>
    </row>
    <row r="1665" spans="1:30" x14ac:dyDescent="0.25">
      <c r="A1665" s="26" t="s">
        <v>2319</v>
      </c>
      <c r="B1665" s="24" t="s">
        <v>2320</v>
      </c>
      <c r="C1665" s="22">
        <v>4771.55</v>
      </c>
      <c r="D1665" s="22">
        <v>-215.23400000000001</v>
      </c>
      <c r="E1665" s="22">
        <v>-223.48301000000001</v>
      </c>
      <c r="F1665" s="22">
        <v>0.96</v>
      </c>
      <c r="G1665" s="22">
        <v>0</v>
      </c>
      <c r="H1665" s="22">
        <v>0</v>
      </c>
      <c r="I1665" s="22">
        <v>0</v>
      </c>
      <c r="J1665" s="22">
        <v>40.524999999999999</v>
      </c>
      <c r="K1665" s="22">
        <v>942.55498999999998</v>
      </c>
      <c r="L1665" s="22">
        <v>0</v>
      </c>
      <c r="M1665" s="22">
        <v>0</v>
      </c>
      <c r="N1665" s="22">
        <v>953.61297000000002</v>
      </c>
      <c r="O1665" s="22">
        <v>11.72</v>
      </c>
      <c r="P1665" s="22">
        <v>0</v>
      </c>
      <c r="Q1665" s="22">
        <v>0</v>
      </c>
      <c r="R1665" s="22">
        <v>15.94</v>
      </c>
      <c r="S1665" s="22">
        <v>23.26</v>
      </c>
      <c r="T1665" s="22">
        <v>23.258600000000001</v>
      </c>
      <c r="U1665" s="24" t="s">
        <v>46580</v>
      </c>
      <c r="V1665" s="24" t="s">
        <v>46581</v>
      </c>
      <c r="W1665" s="25" t="s">
        <v>90</v>
      </c>
      <c r="X1665">
        <v>1663</v>
      </c>
      <c r="Y1665" s="6" t="s">
        <v>6601</v>
      </c>
      <c r="Z1665" s="6" t="s">
        <v>52213</v>
      </c>
      <c r="AA1665" s="6" t="s">
        <v>51693</v>
      </c>
      <c r="AB1665" s="6" t="s">
        <v>6602</v>
      </c>
      <c r="AC1665" s="6" t="s">
        <v>51588</v>
      </c>
      <c r="AD1665" s="6" t="s">
        <v>51589</v>
      </c>
    </row>
    <row r="1666" spans="1:30" x14ac:dyDescent="0.25">
      <c r="A1666" s="26" t="s">
        <v>41499</v>
      </c>
      <c r="B1666" s="24" t="s">
        <v>41500</v>
      </c>
      <c r="C1666" s="22">
        <v>2046.22</v>
      </c>
      <c r="D1666" s="22">
        <v>-86.116</v>
      </c>
      <c r="E1666" s="22">
        <v>-124.631</v>
      </c>
      <c r="F1666" s="22">
        <v>0.93</v>
      </c>
      <c r="G1666" s="22">
        <v>91.344999999999999</v>
      </c>
      <c r="H1666" s="22">
        <v>0</v>
      </c>
      <c r="I1666" s="22">
        <v>156.08599000000001</v>
      </c>
      <c r="J1666" s="22">
        <v>271.07699000000002</v>
      </c>
      <c r="K1666" s="22">
        <v>600.33599000000004</v>
      </c>
      <c r="L1666" s="22">
        <v>282.90798000000001</v>
      </c>
      <c r="M1666" s="22">
        <v>0</v>
      </c>
      <c r="N1666" s="22">
        <v>240.97799000000001</v>
      </c>
      <c r="O1666" s="22">
        <v>2.74</v>
      </c>
      <c r="P1666" s="22">
        <v>52.881990000000002</v>
      </c>
      <c r="Q1666" s="22">
        <v>1.1739900000000001</v>
      </c>
      <c r="R1666" s="22">
        <v>2.41</v>
      </c>
      <c r="S1666" s="22">
        <v>2.21</v>
      </c>
      <c r="T1666" s="22">
        <v>1.8776600000000001</v>
      </c>
      <c r="U1666" s="24" t="s">
        <v>46582</v>
      </c>
      <c r="V1666" s="24" t="s">
        <v>46583</v>
      </c>
      <c r="W1666" s="25" t="s">
        <v>46584</v>
      </c>
      <c r="X1666">
        <v>1664</v>
      </c>
      <c r="Y1666" s="6" t="s">
        <v>6603</v>
      </c>
      <c r="Z1666" s="6" t="s">
        <v>50950</v>
      </c>
      <c r="AA1666" s="6" t="s">
        <v>90</v>
      </c>
      <c r="AB1666" s="6" t="s">
        <v>6604</v>
      </c>
      <c r="AC1666" s="6" t="s">
        <v>51590</v>
      </c>
      <c r="AD1666" s="6" t="s">
        <v>51591</v>
      </c>
    </row>
    <row r="1667" spans="1:30" x14ac:dyDescent="0.25">
      <c r="A1667" s="26" t="s">
        <v>2321</v>
      </c>
      <c r="B1667" s="24" t="s">
        <v>2322</v>
      </c>
      <c r="C1667" s="22">
        <v>6179.25</v>
      </c>
      <c r="D1667" s="22">
        <v>3065.5558999999998</v>
      </c>
      <c r="E1667" s="22">
        <v>2297.0549299999998</v>
      </c>
      <c r="F1667" s="22">
        <v>2.5099999999999998</v>
      </c>
      <c r="G1667" s="22">
        <v>546.31097</v>
      </c>
      <c r="H1667" s="22">
        <v>0</v>
      </c>
      <c r="I1667" s="22">
        <v>0</v>
      </c>
      <c r="J1667" s="22">
        <v>1420.19201</v>
      </c>
      <c r="K1667" s="22">
        <v>593.755</v>
      </c>
      <c r="L1667" s="22">
        <v>1314.01</v>
      </c>
      <c r="M1667" s="22">
        <v>0</v>
      </c>
      <c r="N1667" s="22">
        <v>3982.7451099999998</v>
      </c>
      <c r="O1667" s="22">
        <v>48.19</v>
      </c>
      <c r="P1667" s="22">
        <v>23.52599</v>
      </c>
      <c r="Q1667" s="22">
        <v>0.30763000000000001</v>
      </c>
      <c r="R1667" s="22">
        <v>0.43</v>
      </c>
      <c r="S1667" s="22">
        <v>0.42</v>
      </c>
      <c r="T1667" s="22">
        <v>3.3399999999999999E-2</v>
      </c>
      <c r="U1667" s="24" t="s">
        <v>46585</v>
      </c>
      <c r="V1667" s="24" t="s">
        <v>46586</v>
      </c>
      <c r="W1667" s="25" t="s">
        <v>46587</v>
      </c>
      <c r="X1667">
        <v>1665</v>
      </c>
      <c r="Y1667" s="6" t="s">
        <v>6605</v>
      </c>
      <c r="Z1667" s="6" t="s">
        <v>50193</v>
      </c>
      <c r="AA1667" s="6" t="s">
        <v>90</v>
      </c>
      <c r="AB1667" s="6" t="s">
        <v>6606</v>
      </c>
      <c r="AC1667" s="6" t="s">
        <v>51592</v>
      </c>
      <c r="AD1667" s="6" t="s">
        <v>51591</v>
      </c>
    </row>
    <row r="1668" spans="1:30" x14ac:dyDescent="0.25">
      <c r="A1668" s="26" t="s">
        <v>41501</v>
      </c>
      <c r="B1668" s="24" t="s">
        <v>41502</v>
      </c>
      <c r="C1668" s="22">
        <v>2624.44</v>
      </c>
      <c r="D1668" s="22">
        <v>368.53399000000002</v>
      </c>
      <c r="E1668" s="22">
        <v>286.54199</v>
      </c>
      <c r="F1668" s="22">
        <v>1.25</v>
      </c>
      <c r="G1668" s="22">
        <v>447.16198000000003</v>
      </c>
      <c r="H1668" s="22">
        <v>785.60400000000004</v>
      </c>
      <c r="I1668" s="22">
        <v>393.24398000000002</v>
      </c>
      <c r="J1668" s="22">
        <v>1015.669</v>
      </c>
      <c r="K1668" s="22">
        <v>1679.02197</v>
      </c>
      <c r="L1668" s="22">
        <v>488.55398000000002</v>
      </c>
      <c r="M1668" s="22">
        <v>0</v>
      </c>
      <c r="N1668" s="22">
        <v>1042.635</v>
      </c>
      <c r="O1668" s="22">
        <v>11.28</v>
      </c>
      <c r="P1668" s="22">
        <v>29.073989999999998</v>
      </c>
      <c r="Q1668" s="22">
        <v>0.40992000000000001</v>
      </c>
      <c r="R1668" s="22">
        <v>1.57</v>
      </c>
      <c r="U1668" s="24" t="s">
        <v>46588</v>
      </c>
      <c r="V1668" s="24" t="s">
        <v>46589</v>
      </c>
      <c r="W1668" s="25" t="s">
        <v>46590</v>
      </c>
      <c r="X1668">
        <v>1666</v>
      </c>
      <c r="Y1668" s="6" t="s">
        <v>6607</v>
      </c>
      <c r="Z1668" s="6" t="s">
        <v>52350</v>
      </c>
      <c r="AA1668" s="6" t="s">
        <v>90</v>
      </c>
      <c r="AB1668" s="6" t="s">
        <v>6608</v>
      </c>
      <c r="AC1668" s="6" t="s">
        <v>51593</v>
      </c>
      <c r="AD1668" s="6" t="s">
        <v>51594</v>
      </c>
    </row>
    <row r="1669" spans="1:30" x14ac:dyDescent="0.25">
      <c r="A1669" s="26" t="s">
        <v>41503</v>
      </c>
      <c r="B1669" s="24" t="s">
        <v>41504</v>
      </c>
      <c r="C1669" s="22">
        <v>34696.730000000003</v>
      </c>
      <c r="D1669" s="22">
        <v>1161.078</v>
      </c>
      <c r="E1669" s="22">
        <v>-46.631010000000003</v>
      </c>
      <c r="F1669" s="22">
        <v>1.21</v>
      </c>
      <c r="G1669" s="22">
        <v>483.01</v>
      </c>
      <c r="H1669" s="22">
        <v>0</v>
      </c>
      <c r="I1669" s="22">
        <v>20705.58007</v>
      </c>
      <c r="J1669" s="22">
        <v>4100.9418900000001</v>
      </c>
      <c r="K1669" s="22">
        <v>3586.02099</v>
      </c>
      <c r="L1669" s="22">
        <v>6854.7758700000004</v>
      </c>
      <c r="M1669" s="22">
        <v>0</v>
      </c>
      <c r="N1669" s="22">
        <v>12785.70996</v>
      </c>
      <c r="O1669" s="22">
        <v>36.299999999999997</v>
      </c>
      <c r="P1669" s="22">
        <v>34.901000000000003</v>
      </c>
      <c r="Q1669" s="22">
        <v>0.53612000000000004</v>
      </c>
      <c r="R1669" s="22">
        <v>0.87</v>
      </c>
      <c r="S1669" s="22">
        <v>0.87</v>
      </c>
      <c r="T1669" s="22">
        <v>0.75665000000000004</v>
      </c>
      <c r="U1669" s="24" t="s">
        <v>46591</v>
      </c>
      <c r="V1669" s="24" t="s">
        <v>46592</v>
      </c>
      <c r="W1669" s="25" t="s">
        <v>46593</v>
      </c>
      <c r="X1669">
        <v>1667</v>
      </c>
      <c r="Y1669" s="6" t="s">
        <v>6609</v>
      </c>
      <c r="Z1669" s="6" t="s">
        <v>51275</v>
      </c>
      <c r="AA1669" s="6" t="s">
        <v>90</v>
      </c>
      <c r="AB1669" s="6" t="s">
        <v>6610</v>
      </c>
      <c r="AC1669" s="6" t="s">
        <v>51595</v>
      </c>
      <c r="AD1669" s="6" t="s">
        <v>51596</v>
      </c>
    </row>
    <row r="1670" spans="1:30" x14ac:dyDescent="0.25">
      <c r="A1670" s="26" t="s">
        <v>2323</v>
      </c>
      <c r="B1670" s="24" t="s">
        <v>2324</v>
      </c>
      <c r="C1670" s="22">
        <v>11251.7</v>
      </c>
      <c r="D1670" s="22">
        <v>1298.7769699999999</v>
      </c>
      <c r="E1670" s="22">
        <v>680.07397000000003</v>
      </c>
      <c r="F1670" s="22">
        <v>0.89</v>
      </c>
      <c r="G1670" s="22">
        <v>53.436</v>
      </c>
      <c r="H1670" s="22">
        <v>0</v>
      </c>
      <c r="I1670" s="22">
        <v>418.06099999999998</v>
      </c>
      <c r="J1670" s="22">
        <v>772.48497999999995</v>
      </c>
      <c r="K1670" s="22">
        <v>555.10198000000003</v>
      </c>
      <c r="L1670" s="22">
        <v>6497.6127900000001</v>
      </c>
      <c r="M1670" s="22">
        <v>0</v>
      </c>
      <c r="N1670" s="22">
        <v>7182.5981400000001</v>
      </c>
      <c r="O1670" s="22">
        <v>13.05</v>
      </c>
      <c r="P1670" s="22">
        <v>47.813989999999997</v>
      </c>
      <c r="Q1670" s="22">
        <v>0.90419000000000005</v>
      </c>
      <c r="R1670" s="22">
        <v>0.61</v>
      </c>
      <c r="S1670" s="22">
        <v>0.72</v>
      </c>
      <c r="T1670" s="22">
        <v>0.64941000000000004</v>
      </c>
      <c r="U1670" s="24" t="s">
        <v>46594</v>
      </c>
      <c r="V1670" s="24" t="s">
        <v>46595</v>
      </c>
      <c r="W1670" s="25" t="s">
        <v>46596</v>
      </c>
      <c r="X1670">
        <v>1668</v>
      </c>
      <c r="Y1670" s="6" t="s">
        <v>6611</v>
      </c>
      <c r="Z1670" s="6" t="s">
        <v>48697</v>
      </c>
      <c r="AA1670" s="6" t="s">
        <v>48629</v>
      </c>
      <c r="AB1670" s="6" t="s">
        <v>6612</v>
      </c>
      <c r="AC1670" s="6" t="s">
        <v>51597</v>
      </c>
      <c r="AD1670" s="6" t="s">
        <v>51598</v>
      </c>
    </row>
    <row r="1671" spans="1:30" x14ac:dyDescent="0.25">
      <c r="A1671" s="26" t="s">
        <v>2325</v>
      </c>
      <c r="B1671" s="24" t="s">
        <v>2326</v>
      </c>
      <c r="C1671" s="22">
        <v>3615.19</v>
      </c>
      <c r="D1671" s="22">
        <v>363.50799000000001</v>
      </c>
      <c r="E1671" s="22">
        <v>125.72499000000001</v>
      </c>
      <c r="F1671" s="22">
        <v>0.53</v>
      </c>
      <c r="G1671" s="22">
        <v>0</v>
      </c>
      <c r="H1671" s="22">
        <v>0</v>
      </c>
      <c r="I1671" s="22">
        <v>29.065989999999999</v>
      </c>
      <c r="J1671" s="22">
        <v>2138.05908</v>
      </c>
      <c r="K1671" s="22">
        <v>17.349</v>
      </c>
      <c r="L1671" s="22">
        <v>0</v>
      </c>
      <c r="M1671" s="22">
        <v>0</v>
      </c>
      <c r="N1671" s="22">
        <v>2597.4331000000002</v>
      </c>
      <c r="O1671" s="22">
        <v>21.93</v>
      </c>
      <c r="P1671" s="22">
        <v>0</v>
      </c>
      <c r="Q1671" s="22">
        <v>0</v>
      </c>
      <c r="R1671" s="22">
        <v>0.01</v>
      </c>
      <c r="S1671" s="22">
        <v>0.01</v>
      </c>
      <c r="T1671" s="22">
        <v>8.1099999999999992E-3</v>
      </c>
      <c r="U1671" s="24" t="s">
        <v>46597</v>
      </c>
      <c r="V1671" s="24" t="s">
        <v>46598</v>
      </c>
      <c r="W1671" s="25" t="s">
        <v>46599</v>
      </c>
      <c r="X1671">
        <v>1669</v>
      </c>
      <c r="Y1671" s="6" t="s">
        <v>6613</v>
      </c>
      <c r="Z1671" s="6" t="s">
        <v>49715</v>
      </c>
      <c r="AA1671" s="6" t="s">
        <v>49854</v>
      </c>
      <c r="AB1671" s="6" t="s">
        <v>6614</v>
      </c>
      <c r="AC1671" s="6" t="s">
        <v>51599</v>
      </c>
      <c r="AD1671" s="6" t="s">
        <v>51600</v>
      </c>
    </row>
    <row r="1672" spans="1:30" x14ac:dyDescent="0.25">
      <c r="A1672" s="26" t="s">
        <v>2327</v>
      </c>
      <c r="B1672" s="24" t="s">
        <v>2328</v>
      </c>
      <c r="C1672" s="22">
        <v>30616.5</v>
      </c>
      <c r="D1672" s="22">
        <v>2968</v>
      </c>
      <c r="E1672" s="22">
        <v>1630</v>
      </c>
      <c r="F1672" s="22">
        <v>0.56000000000000005</v>
      </c>
      <c r="G1672" s="22">
        <v>2023</v>
      </c>
      <c r="H1672" s="22">
        <v>960</v>
      </c>
      <c r="I1672" s="22">
        <v>14</v>
      </c>
      <c r="J1672" s="22">
        <v>6680</v>
      </c>
      <c r="K1672" s="22">
        <v>4303</v>
      </c>
      <c r="L1672" s="22">
        <v>16495</v>
      </c>
      <c r="M1672" s="22">
        <v>0</v>
      </c>
      <c r="N1672" s="22">
        <v>13729</v>
      </c>
      <c r="O1672" s="22">
        <v>29.51</v>
      </c>
      <c r="P1672" s="22">
        <v>53.787990000000001</v>
      </c>
      <c r="Q1672" s="22">
        <v>1.1639200000000001</v>
      </c>
      <c r="R1672" s="22">
        <v>0.79</v>
      </c>
      <c r="S1672" s="22">
        <v>0.5</v>
      </c>
      <c r="T1672" s="22">
        <v>0.1976</v>
      </c>
      <c r="U1672" s="24" t="s">
        <v>46600</v>
      </c>
      <c r="V1672" s="24" t="s">
        <v>46601</v>
      </c>
      <c r="W1672" s="25" t="s">
        <v>46602</v>
      </c>
      <c r="X1672">
        <v>1670</v>
      </c>
      <c r="Y1672" s="6" t="s">
        <v>6615</v>
      </c>
      <c r="Z1672" s="6" t="s">
        <v>51244</v>
      </c>
      <c r="AA1672" s="6" t="s">
        <v>51200</v>
      </c>
      <c r="AB1672" s="6" t="s">
        <v>6616</v>
      </c>
      <c r="AC1672" s="6" t="s">
        <v>51601</v>
      </c>
      <c r="AD1672" s="6" t="s">
        <v>51602</v>
      </c>
    </row>
    <row r="1673" spans="1:30" x14ac:dyDescent="0.25">
      <c r="A1673" s="26" t="s">
        <v>2329</v>
      </c>
      <c r="B1673" s="24" t="s">
        <v>2330</v>
      </c>
      <c r="C1673" s="22">
        <v>4032.74</v>
      </c>
      <c r="D1673" s="22">
        <v>-81.754000000000005</v>
      </c>
      <c r="E1673" s="22">
        <v>-154.00501</v>
      </c>
      <c r="F1673" s="22">
        <v>1.05</v>
      </c>
      <c r="G1673" s="22">
        <v>468.86898000000002</v>
      </c>
      <c r="H1673" s="22">
        <v>0</v>
      </c>
      <c r="I1673" s="22">
        <v>81.399000000000001</v>
      </c>
      <c r="J1673" s="22">
        <v>538.94000000000005</v>
      </c>
      <c r="K1673" s="22">
        <v>846.47802000000001</v>
      </c>
      <c r="L1673" s="22">
        <v>593.60900000000004</v>
      </c>
      <c r="M1673" s="22">
        <v>0</v>
      </c>
      <c r="N1673" s="22">
        <v>130.84299999999999</v>
      </c>
      <c r="O1673" s="22">
        <v>1.86</v>
      </c>
      <c r="P1673" s="22">
        <v>78.427000000000007</v>
      </c>
      <c r="Q1673" s="22">
        <v>3.6354000000000002</v>
      </c>
      <c r="R1673" s="22">
        <v>1.68</v>
      </c>
      <c r="S1673" s="22">
        <v>1.57</v>
      </c>
      <c r="T1673" s="22">
        <v>0.70065</v>
      </c>
      <c r="U1673" s="24" t="s">
        <v>46603</v>
      </c>
      <c r="V1673" s="24" t="s">
        <v>46604</v>
      </c>
      <c r="W1673" s="25" t="s">
        <v>46605</v>
      </c>
      <c r="X1673">
        <v>1671</v>
      </c>
      <c r="Y1673" s="6" t="s">
        <v>6617</v>
      </c>
      <c r="Z1673" s="6" t="s">
        <v>50968</v>
      </c>
      <c r="AA1673" s="6" t="s">
        <v>90</v>
      </c>
      <c r="AB1673" s="6" t="s">
        <v>6618</v>
      </c>
      <c r="AC1673" s="6" t="s">
        <v>51603</v>
      </c>
      <c r="AD1673" s="6" t="s">
        <v>51604</v>
      </c>
    </row>
    <row r="1674" spans="1:30" x14ac:dyDescent="0.25">
      <c r="A1674" s="26" t="s">
        <v>2331</v>
      </c>
      <c r="B1674" s="24" t="s">
        <v>2332</v>
      </c>
      <c r="C1674" s="22">
        <v>12310.95</v>
      </c>
      <c r="D1674" s="22">
        <v>28.212990000000001</v>
      </c>
      <c r="E1674" s="22">
        <v>3.8919899999999998</v>
      </c>
      <c r="F1674" s="22">
        <v>0.51</v>
      </c>
      <c r="G1674" s="22">
        <v>203.38399999999999</v>
      </c>
      <c r="H1674" s="22">
        <v>334.00601</v>
      </c>
      <c r="I1674" s="22">
        <v>247.20699999999999</v>
      </c>
      <c r="J1674" s="22">
        <v>144.93199999999999</v>
      </c>
      <c r="K1674" s="22">
        <v>755.69897000000003</v>
      </c>
      <c r="L1674" s="22">
        <v>24.864989999999999</v>
      </c>
      <c r="M1674" s="22">
        <v>0</v>
      </c>
      <c r="N1674" s="22">
        <v>998.85797000000002</v>
      </c>
      <c r="O1674" s="22">
        <v>26.78</v>
      </c>
      <c r="P1674" s="22">
        <v>2.3285</v>
      </c>
      <c r="Q1674" s="22">
        <v>2.383E-2</v>
      </c>
      <c r="R1674" s="22">
        <v>5.37</v>
      </c>
      <c r="S1674" s="22">
        <v>2.91</v>
      </c>
      <c r="T1674" s="22">
        <v>1.5062800000000001</v>
      </c>
      <c r="U1674" s="24" t="s">
        <v>46606</v>
      </c>
      <c r="V1674" s="24" t="s">
        <v>46607</v>
      </c>
      <c r="W1674" s="25" t="s">
        <v>46608</v>
      </c>
      <c r="X1674">
        <v>1672</v>
      </c>
      <c r="Y1674" s="6" t="s">
        <v>6619</v>
      </c>
      <c r="Z1674" s="6" t="s">
        <v>49778</v>
      </c>
      <c r="AA1674" s="6" t="s">
        <v>49955</v>
      </c>
      <c r="AB1674" s="6" t="s">
        <v>6620</v>
      </c>
      <c r="AC1674" s="6" t="s">
        <v>51605</v>
      </c>
      <c r="AD1674" s="6" t="s">
        <v>51606</v>
      </c>
    </row>
    <row r="1675" spans="1:30" x14ac:dyDescent="0.25">
      <c r="A1675" s="26" t="s">
        <v>2333</v>
      </c>
      <c r="B1675" s="24" t="s">
        <v>2334</v>
      </c>
      <c r="C1675" s="22">
        <v>3977.72</v>
      </c>
      <c r="D1675" s="22">
        <v>1510</v>
      </c>
      <c r="E1675" s="22">
        <v>933.5</v>
      </c>
      <c r="F1675" s="22">
        <v>2.2200000000000002</v>
      </c>
      <c r="G1675" s="22">
        <v>246.39999</v>
      </c>
      <c r="H1675" s="22">
        <v>0</v>
      </c>
      <c r="I1675" s="22">
        <v>4428.3999000000003</v>
      </c>
      <c r="J1675" s="22">
        <v>1158.6999499999999</v>
      </c>
      <c r="K1675" s="22">
        <v>2013.40002</v>
      </c>
      <c r="L1675" s="22">
        <v>6692</v>
      </c>
      <c r="M1675" s="22">
        <v>19.399989999999999</v>
      </c>
      <c r="N1675" s="22">
        <v>3577.1999500000002</v>
      </c>
      <c r="O1675" s="22">
        <v>27.01</v>
      </c>
      <c r="P1675" s="22">
        <v>55.171999999999997</v>
      </c>
      <c r="Q1675" s="22">
        <v>1.23421</v>
      </c>
      <c r="R1675" s="22">
        <v>1.38</v>
      </c>
      <c r="S1675" s="22">
        <v>1.74</v>
      </c>
      <c r="T1675" s="22">
        <v>1.52498</v>
      </c>
      <c r="U1675" s="24" t="s">
        <v>46609</v>
      </c>
      <c r="V1675" s="24" t="s">
        <v>46610</v>
      </c>
      <c r="W1675" s="25" t="s">
        <v>46611</v>
      </c>
      <c r="X1675">
        <v>1673</v>
      </c>
      <c r="Y1675" s="6" t="s">
        <v>6621</v>
      </c>
      <c r="Z1675" s="6" t="s">
        <v>48742</v>
      </c>
      <c r="AA1675" s="6" t="s">
        <v>90</v>
      </c>
      <c r="AB1675" s="6" t="s">
        <v>6622</v>
      </c>
      <c r="AC1675" s="6" t="s">
        <v>51607</v>
      </c>
      <c r="AD1675" s="6" t="s">
        <v>51608</v>
      </c>
    </row>
    <row r="1676" spans="1:30" x14ac:dyDescent="0.25">
      <c r="A1676" s="26" t="s">
        <v>2335</v>
      </c>
      <c r="B1676" s="24" t="s">
        <v>2336</v>
      </c>
      <c r="C1676" s="22">
        <v>253757.28</v>
      </c>
      <c r="D1676" s="22">
        <v>14924</v>
      </c>
      <c r="E1676" s="22">
        <v>11644</v>
      </c>
      <c r="F1676" s="22">
        <v>0.54</v>
      </c>
      <c r="G1676" s="22">
        <v>10163</v>
      </c>
      <c r="H1676" s="22">
        <v>5222</v>
      </c>
      <c r="I1676" s="22">
        <v>33788</v>
      </c>
      <c r="J1676" s="22">
        <v>26785</v>
      </c>
      <c r="K1676" s="22">
        <v>21539</v>
      </c>
      <c r="L1676" s="22">
        <v>35657</v>
      </c>
      <c r="M1676" s="22">
        <v>0</v>
      </c>
      <c r="N1676" s="22">
        <v>17273</v>
      </c>
      <c r="O1676" s="22">
        <v>12.47</v>
      </c>
      <c r="P1676" s="22">
        <v>68.578999999999994</v>
      </c>
      <c r="Q1676" s="22">
        <v>2.1825899999999998</v>
      </c>
      <c r="R1676" s="22">
        <v>0.87</v>
      </c>
      <c r="S1676" s="22">
        <v>0.61</v>
      </c>
      <c r="T1676" s="22">
        <v>0.22975000000000001</v>
      </c>
      <c r="U1676" s="24" t="s">
        <v>46612</v>
      </c>
      <c r="V1676" s="24" t="s">
        <v>46613</v>
      </c>
      <c r="W1676" s="25" t="s">
        <v>46614</v>
      </c>
      <c r="X1676">
        <v>1674</v>
      </c>
      <c r="Y1676" s="6" t="s">
        <v>6623</v>
      </c>
      <c r="Z1676" s="6" t="s">
        <v>52361</v>
      </c>
      <c r="AA1676" s="6" t="s">
        <v>90</v>
      </c>
      <c r="AB1676" s="6" t="s">
        <v>6624</v>
      </c>
      <c r="AC1676" s="6" t="s">
        <v>51609</v>
      </c>
      <c r="AD1676" s="6" t="s">
        <v>51610</v>
      </c>
    </row>
    <row r="1677" spans="1:30" x14ac:dyDescent="0.25">
      <c r="A1677" s="26" t="s">
        <v>2337</v>
      </c>
      <c r="B1677" s="24" t="s">
        <v>2338</v>
      </c>
      <c r="C1677" s="22">
        <v>218191.11</v>
      </c>
      <c r="D1677" s="22">
        <v>39793</v>
      </c>
      <c r="E1677" s="22">
        <v>34729</v>
      </c>
      <c r="F1677" s="22">
        <v>0.64</v>
      </c>
      <c r="G1677" s="22">
        <v>10952</v>
      </c>
      <c r="H1677" s="22">
        <v>8981</v>
      </c>
      <c r="I1677" s="22">
        <v>94745</v>
      </c>
      <c r="J1677" s="22">
        <v>42138</v>
      </c>
      <c r="K1677" s="22">
        <v>51259</v>
      </c>
      <c r="L1677" s="22">
        <v>32884</v>
      </c>
      <c r="M1677" s="22">
        <v>0</v>
      </c>
      <c r="N1677" s="22">
        <v>95916</v>
      </c>
      <c r="O1677" s="22">
        <v>17.940000000000001</v>
      </c>
      <c r="P1677" s="22">
        <v>23.847989999999999</v>
      </c>
      <c r="Q1677" s="22">
        <v>0.31315999999999999</v>
      </c>
      <c r="R1677" s="22">
        <v>1.37</v>
      </c>
      <c r="S1677" s="22">
        <v>1</v>
      </c>
      <c r="T1677" s="22">
        <v>0.74341000000000002</v>
      </c>
      <c r="U1677" s="24" t="s">
        <v>46615</v>
      </c>
      <c r="V1677" s="24" t="s">
        <v>46616</v>
      </c>
      <c r="W1677" s="25" t="s">
        <v>46617</v>
      </c>
      <c r="X1677">
        <v>1675</v>
      </c>
      <c r="Y1677" s="6" t="s">
        <v>6625</v>
      </c>
      <c r="Z1677" s="6" t="s">
        <v>48888</v>
      </c>
      <c r="AA1677" s="6" t="s">
        <v>48924</v>
      </c>
      <c r="AB1677" s="6" t="s">
        <v>6626</v>
      </c>
      <c r="AC1677" s="6" t="s">
        <v>51611</v>
      </c>
      <c r="AD1677" s="6" t="s">
        <v>51612</v>
      </c>
    </row>
    <row r="1678" spans="1:30" x14ac:dyDescent="0.25">
      <c r="A1678" s="26" t="s">
        <v>90</v>
      </c>
      <c r="B1678" s="24" t="s">
        <v>2339</v>
      </c>
      <c r="C1678" s="22">
        <v>12815.71</v>
      </c>
      <c r="F1678" s="22">
        <v>0.51</v>
      </c>
      <c r="U1678" s="24" t="s">
        <v>90</v>
      </c>
      <c r="V1678" s="24" t="s">
        <v>90</v>
      </c>
      <c r="W1678" s="25" t="s">
        <v>90</v>
      </c>
      <c r="X1678">
        <v>1676</v>
      </c>
      <c r="Y1678" s="6" t="s">
        <v>6627</v>
      </c>
      <c r="Z1678" s="6" t="s">
        <v>48657</v>
      </c>
      <c r="AA1678" s="6" t="s">
        <v>48721</v>
      </c>
      <c r="AB1678" s="6" t="s">
        <v>6628</v>
      </c>
      <c r="AC1678" s="6" t="s">
        <v>51613</v>
      </c>
      <c r="AD1678" s="6" t="s">
        <v>51614</v>
      </c>
    </row>
    <row r="1679" spans="1:30" x14ac:dyDescent="0.25">
      <c r="A1679" s="26" t="s">
        <v>2340</v>
      </c>
      <c r="B1679" s="24" t="s">
        <v>2341</v>
      </c>
      <c r="C1679" s="22">
        <v>16603.37</v>
      </c>
      <c r="D1679" s="22">
        <v>6776</v>
      </c>
      <c r="E1679" s="22">
        <v>6060.1000899999999</v>
      </c>
      <c r="F1679" s="22">
        <v>1.28</v>
      </c>
      <c r="G1679" s="22">
        <v>27055</v>
      </c>
      <c r="H1679" s="22">
        <v>0</v>
      </c>
      <c r="I1679" s="22">
        <v>3131.5</v>
      </c>
      <c r="J1679" s="22">
        <v>109179.5</v>
      </c>
      <c r="K1679" s="22">
        <v>34372.300779999998</v>
      </c>
      <c r="L1679" s="22">
        <v>3997</v>
      </c>
      <c r="M1679" s="22">
        <v>0</v>
      </c>
      <c r="N1679" s="22">
        <v>10042.799800000001</v>
      </c>
      <c r="O1679" s="22">
        <v>42.26</v>
      </c>
      <c r="P1679" s="22">
        <v>32.59299</v>
      </c>
      <c r="Q1679" s="22">
        <v>0.45694000000000001</v>
      </c>
      <c r="R1679" s="22">
        <v>0.3</v>
      </c>
      <c r="S1679" s="22">
        <v>0.31</v>
      </c>
      <c r="T1679" s="22">
        <v>6.7019999999999996E-2</v>
      </c>
      <c r="U1679" s="24" t="s">
        <v>46618</v>
      </c>
      <c r="V1679" s="24" t="s">
        <v>46619</v>
      </c>
      <c r="W1679" s="25" t="s">
        <v>46620</v>
      </c>
      <c r="X1679">
        <v>1677</v>
      </c>
      <c r="Y1679" s="6" t="s">
        <v>6629</v>
      </c>
      <c r="Z1679" s="6" t="s">
        <v>49210</v>
      </c>
      <c r="AA1679" s="6" t="s">
        <v>90</v>
      </c>
      <c r="AB1679" s="6" t="s">
        <v>6630</v>
      </c>
      <c r="AC1679" s="6" t="s">
        <v>51615</v>
      </c>
      <c r="AD1679" s="6" t="s">
        <v>51616</v>
      </c>
    </row>
    <row r="1680" spans="1:30" x14ac:dyDescent="0.25">
      <c r="A1680" s="26" t="s">
        <v>2342</v>
      </c>
      <c r="B1680" s="24" t="s">
        <v>2343</v>
      </c>
      <c r="C1680" s="22">
        <v>8861.2900000000009</v>
      </c>
      <c r="D1680" s="22">
        <v>822.5</v>
      </c>
      <c r="E1680" s="22">
        <v>350</v>
      </c>
      <c r="F1680" s="22">
        <v>1.36</v>
      </c>
      <c r="G1680" s="22">
        <v>2341.3998999999999</v>
      </c>
      <c r="H1680" s="22">
        <v>3428.6000899999999</v>
      </c>
      <c r="I1680" s="22">
        <v>3474.8000400000001</v>
      </c>
      <c r="J1680" s="22">
        <v>3633</v>
      </c>
      <c r="K1680" s="22">
        <v>6022</v>
      </c>
      <c r="L1680" s="22">
        <v>4275.5</v>
      </c>
      <c r="M1680" s="22">
        <v>0</v>
      </c>
      <c r="N1680" s="22">
        <v>3299.5</v>
      </c>
      <c r="O1680" s="22">
        <v>22.94</v>
      </c>
      <c r="P1680" s="22">
        <v>52.308990000000001</v>
      </c>
      <c r="Q1680" s="22">
        <v>1.0968199999999999</v>
      </c>
      <c r="R1680" s="22">
        <v>1.69</v>
      </c>
      <c r="S1680" s="22">
        <v>0.71</v>
      </c>
      <c r="T1680" s="22">
        <v>6.9360000000000005E-2</v>
      </c>
      <c r="U1680" s="24" t="s">
        <v>46621</v>
      </c>
      <c r="V1680" s="24" t="s">
        <v>46622</v>
      </c>
      <c r="W1680" s="25" t="s">
        <v>46623</v>
      </c>
      <c r="X1680">
        <v>1678</v>
      </c>
      <c r="Y1680" s="6" t="s">
        <v>6631</v>
      </c>
      <c r="Z1680" s="6" t="s">
        <v>50234</v>
      </c>
      <c r="AA1680" s="6" t="s">
        <v>50285</v>
      </c>
      <c r="AB1680" s="6" t="s">
        <v>6632</v>
      </c>
      <c r="AC1680" s="6" t="s">
        <v>51617</v>
      </c>
      <c r="AD1680" s="6" t="s">
        <v>51618</v>
      </c>
    </row>
    <row r="1681" spans="1:30" x14ac:dyDescent="0.25">
      <c r="A1681" s="26" t="s">
        <v>2345</v>
      </c>
      <c r="B1681" s="24" t="s">
        <v>2346</v>
      </c>
      <c r="C1681" s="22">
        <v>3143.25</v>
      </c>
      <c r="D1681" s="22">
        <v>734.68498999999997</v>
      </c>
      <c r="E1681" s="22">
        <v>665.24699999999996</v>
      </c>
      <c r="F1681" s="22">
        <v>1.48</v>
      </c>
      <c r="G1681" s="22">
        <v>0</v>
      </c>
      <c r="H1681" s="22">
        <v>0</v>
      </c>
      <c r="I1681" s="22">
        <v>5953.6210899999996</v>
      </c>
      <c r="J1681" s="22">
        <v>2436.1140099999998</v>
      </c>
      <c r="K1681" s="22">
        <v>1340.7299800000001</v>
      </c>
      <c r="L1681" s="22">
        <v>5070.8911099999996</v>
      </c>
      <c r="M1681" s="22">
        <v>0</v>
      </c>
      <c r="N1681" s="22">
        <v>3471.04907</v>
      </c>
      <c r="O1681" s="22">
        <v>68.91</v>
      </c>
      <c r="P1681" s="22">
        <v>70.018990000000002</v>
      </c>
      <c r="Q1681" s="22">
        <v>2.3354300000000001</v>
      </c>
      <c r="R1681" s="22">
        <v>0.53</v>
      </c>
      <c r="S1681" s="22">
        <v>0.55000000000000004</v>
      </c>
      <c r="T1681" s="22">
        <v>0.55035000000000001</v>
      </c>
      <c r="U1681" s="24" t="s">
        <v>46624</v>
      </c>
      <c r="V1681" s="24" t="s">
        <v>46625</v>
      </c>
      <c r="W1681" s="25" t="s">
        <v>46626</v>
      </c>
      <c r="X1681">
        <v>1679</v>
      </c>
      <c r="Y1681" s="6" t="s">
        <v>6633</v>
      </c>
      <c r="Z1681" s="6" t="s">
        <v>52364</v>
      </c>
      <c r="AA1681" s="6" t="s">
        <v>90</v>
      </c>
      <c r="AB1681" s="6" t="s">
        <v>6634</v>
      </c>
      <c r="AC1681" s="6" t="s">
        <v>51619</v>
      </c>
      <c r="AD1681" s="6" t="s">
        <v>51620</v>
      </c>
    </row>
    <row r="1682" spans="1:30" x14ac:dyDescent="0.25">
      <c r="A1682" s="26" t="s">
        <v>2347</v>
      </c>
      <c r="B1682" s="24" t="s">
        <v>2348</v>
      </c>
      <c r="C1682" s="22">
        <v>343976.09</v>
      </c>
      <c r="D1682" s="22">
        <v>21241</v>
      </c>
      <c r="E1682" s="22">
        <v>18434</v>
      </c>
      <c r="F1682" s="22">
        <v>0.41</v>
      </c>
      <c r="G1682" s="22">
        <v>5143</v>
      </c>
      <c r="H1682" s="22">
        <v>6924</v>
      </c>
      <c r="I1682" s="22">
        <v>63379</v>
      </c>
      <c r="J1682" s="22">
        <v>33081</v>
      </c>
      <c r="K1682" s="22">
        <v>21653</v>
      </c>
      <c r="L1682" s="22">
        <v>22848</v>
      </c>
      <c r="M1682" s="22">
        <v>843</v>
      </c>
      <c r="N1682" s="22">
        <v>46011</v>
      </c>
      <c r="O1682" s="22">
        <v>18.920000000000002</v>
      </c>
      <c r="P1682" s="22">
        <v>33.493000000000002</v>
      </c>
      <c r="Q1682" s="22">
        <v>0.51288</v>
      </c>
      <c r="R1682" s="22">
        <v>0.59</v>
      </c>
      <c r="S1682" s="22">
        <v>0.45</v>
      </c>
      <c r="T1682" s="22">
        <v>0.28977000000000003</v>
      </c>
      <c r="U1682" s="24" t="s">
        <v>46627</v>
      </c>
      <c r="V1682" s="24" t="s">
        <v>46628</v>
      </c>
      <c r="W1682" s="25" t="s">
        <v>46629</v>
      </c>
      <c r="X1682">
        <v>1680</v>
      </c>
      <c r="Y1682" s="6" t="s">
        <v>6635</v>
      </c>
      <c r="Z1682" s="6" t="s">
        <v>49079</v>
      </c>
      <c r="AA1682" s="6" t="s">
        <v>49105</v>
      </c>
      <c r="AB1682" s="6" t="s">
        <v>6636</v>
      </c>
      <c r="AC1682" s="6" t="s">
        <v>51621</v>
      </c>
      <c r="AD1682" s="6" t="s">
        <v>51622</v>
      </c>
    </row>
    <row r="1683" spans="1:30" x14ac:dyDescent="0.25">
      <c r="A1683" s="26" t="s">
        <v>2349</v>
      </c>
      <c r="B1683" s="24" t="s">
        <v>2350</v>
      </c>
      <c r="C1683" s="22">
        <v>3789.51</v>
      </c>
      <c r="D1683" s="22">
        <v>26.041989999999998</v>
      </c>
      <c r="E1683" s="22">
        <v>24.440989999999999</v>
      </c>
      <c r="F1683" s="22">
        <v>1.51</v>
      </c>
      <c r="G1683" s="22">
        <v>240.06700000000001</v>
      </c>
      <c r="H1683" s="22">
        <v>0</v>
      </c>
      <c r="I1683" s="22">
        <v>11.978999999999999</v>
      </c>
      <c r="J1683" s="22">
        <v>159.53599</v>
      </c>
      <c r="K1683" s="22">
        <v>433.85597999999999</v>
      </c>
      <c r="L1683" s="22">
        <v>0</v>
      </c>
      <c r="M1683" s="22">
        <v>0</v>
      </c>
      <c r="N1683" s="22">
        <v>376.96798000000001</v>
      </c>
      <c r="O1683" s="22">
        <v>4.55</v>
      </c>
      <c r="P1683" s="22">
        <v>0</v>
      </c>
      <c r="Q1683" s="22">
        <v>0</v>
      </c>
      <c r="R1683" s="22">
        <v>2.5499999999999998</v>
      </c>
      <c r="S1683" s="22">
        <v>2.72</v>
      </c>
      <c r="T1683" s="22">
        <v>1.2146999999999999</v>
      </c>
      <c r="U1683" s="24" t="s">
        <v>46630</v>
      </c>
      <c r="V1683" s="24" t="s">
        <v>46631</v>
      </c>
      <c r="W1683" s="25" t="s">
        <v>46632</v>
      </c>
      <c r="X1683">
        <v>1681</v>
      </c>
      <c r="Y1683" s="6" t="s">
        <v>6637</v>
      </c>
      <c r="Z1683" s="6" t="s">
        <v>49193</v>
      </c>
      <c r="AA1683" s="6" t="s">
        <v>51498</v>
      </c>
      <c r="AB1683" s="6" t="s">
        <v>6638</v>
      </c>
      <c r="AC1683" s="6" t="s">
        <v>51623</v>
      </c>
      <c r="AD1683" s="6" t="s">
        <v>51624</v>
      </c>
    </row>
    <row r="1684" spans="1:30" x14ac:dyDescent="0.25">
      <c r="A1684" s="26" t="s">
        <v>2351</v>
      </c>
      <c r="B1684" s="24" t="s">
        <v>2352</v>
      </c>
      <c r="C1684" s="22">
        <v>75526.42</v>
      </c>
      <c r="D1684" s="22">
        <v>1477</v>
      </c>
      <c r="E1684" s="22">
        <v>1165.59997</v>
      </c>
      <c r="F1684" s="22">
        <v>0.5</v>
      </c>
      <c r="G1684" s="22">
        <v>16531.5</v>
      </c>
      <c r="H1684" s="22">
        <v>0</v>
      </c>
      <c r="I1684" s="22">
        <v>314.20001000000002</v>
      </c>
      <c r="J1684" s="22">
        <v>53185.699209999999</v>
      </c>
      <c r="K1684" s="22">
        <v>19614.099600000001</v>
      </c>
      <c r="L1684" s="22">
        <v>6388.2997999999998</v>
      </c>
      <c r="M1684" s="22">
        <v>493.89999</v>
      </c>
      <c r="N1684" s="22">
        <v>15397.0996</v>
      </c>
      <c r="O1684" s="22">
        <v>27.97</v>
      </c>
      <c r="P1684" s="22">
        <v>27.472000000000001</v>
      </c>
      <c r="Q1684" s="22">
        <v>0.39018999999999998</v>
      </c>
      <c r="R1684" s="22">
        <v>0.37</v>
      </c>
      <c r="S1684" s="22">
        <v>0.37</v>
      </c>
      <c r="T1684" s="22">
        <v>5.7950000000000002E-2</v>
      </c>
      <c r="U1684" s="24" t="s">
        <v>46633</v>
      </c>
      <c r="V1684" s="24" t="s">
        <v>46634</v>
      </c>
      <c r="W1684" s="25" t="s">
        <v>46635</v>
      </c>
      <c r="X1684">
        <v>1682</v>
      </c>
      <c r="Y1684" s="6" t="s">
        <v>6639</v>
      </c>
      <c r="Z1684" s="6" t="s">
        <v>52538</v>
      </c>
      <c r="AA1684" s="6" t="s">
        <v>51888</v>
      </c>
      <c r="AB1684" s="6" t="s">
        <v>6640</v>
      </c>
      <c r="AC1684" s="6" t="s">
        <v>51625</v>
      </c>
      <c r="AD1684" s="6" t="s">
        <v>51626</v>
      </c>
    </row>
    <row r="1685" spans="1:30" x14ac:dyDescent="0.25">
      <c r="A1685" s="26" t="s">
        <v>90</v>
      </c>
      <c r="B1685" s="24" t="s">
        <v>2353</v>
      </c>
      <c r="C1685" s="22">
        <v>4741.63</v>
      </c>
      <c r="F1685" s="22">
        <v>0.46</v>
      </c>
      <c r="U1685" s="24" t="s">
        <v>90</v>
      </c>
      <c r="V1685" s="24" t="s">
        <v>90</v>
      </c>
      <c r="W1685" s="25" t="s">
        <v>90</v>
      </c>
      <c r="X1685">
        <v>1683</v>
      </c>
      <c r="Y1685" s="6" t="s">
        <v>6641</v>
      </c>
      <c r="Z1685" s="6" t="s">
        <v>48880</v>
      </c>
      <c r="AA1685" s="6" t="s">
        <v>90</v>
      </c>
      <c r="AB1685" s="6" t="s">
        <v>6642</v>
      </c>
      <c r="AC1685" s="6" t="s">
        <v>51627</v>
      </c>
      <c r="AD1685" s="6" t="s">
        <v>51628</v>
      </c>
    </row>
    <row r="1686" spans="1:30" x14ac:dyDescent="0.25">
      <c r="A1686" s="26" t="s">
        <v>2354</v>
      </c>
      <c r="B1686" s="24" t="s">
        <v>2355</v>
      </c>
      <c r="C1686" s="22">
        <v>43284.54</v>
      </c>
      <c r="D1686" s="22">
        <v>2441.2419399999999</v>
      </c>
      <c r="E1686" s="22">
        <v>1869.47802</v>
      </c>
      <c r="F1686" s="22">
        <v>1.49</v>
      </c>
      <c r="G1686" s="22">
        <v>2341.5039000000002</v>
      </c>
      <c r="H1686" s="22">
        <v>2214.5529700000002</v>
      </c>
      <c r="I1686" s="22">
        <v>10875.900390000001</v>
      </c>
      <c r="J1686" s="22">
        <v>5859.3178699999999</v>
      </c>
      <c r="K1686" s="22">
        <v>12046.639639999999</v>
      </c>
      <c r="L1686" s="22">
        <v>9755.8251899999996</v>
      </c>
      <c r="M1686" s="22">
        <v>0</v>
      </c>
      <c r="N1686" s="22">
        <v>8859.9199200000003</v>
      </c>
      <c r="O1686" s="22">
        <v>76.33</v>
      </c>
      <c r="P1686" s="22">
        <v>53.817999999999998</v>
      </c>
      <c r="Q1686" s="22">
        <v>1.16533</v>
      </c>
      <c r="R1686" s="22">
        <v>1.25</v>
      </c>
      <c r="S1686" s="22">
        <v>1.68</v>
      </c>
      <c r="T1686" s="22">
        <v>1.2784</v>
      </c>
      <c r="U1686" s="24" t="s">
        <v>46636</v>
      </c>
      <c r="V1686" s="24" t="s">
        <v>46637</v>
      </c>
      <c r="W1686" s="25" t="s">
        <v>46638</v>
      </c>
      <c r="X1686">
        <v>1684</v>
      </c>
      <c r="Y1686" s="6" t="s">
        <v>2203</v>
      </c>
      <c r="Z1686" s="6" t="s">
        <v>49725</v>
      </c>
      <c r="AA1686" s="6" t="s">
        <v>50234</v>
      </c>
      <c r="AB1686" s="6" t="s">
        <v>6643</v>
      </c>
      <c r="AC1686" s="6" t="s">
        <v>51629</v>
      </c>
      <c r="AD1686" s="6" t="s">
        <v>51630</v>
      </c>
    </row>
    <row r="1687" spans="1:30" x14ac:dyDescent="0.25">
      <c r="A1687" s="26" t="s">
        <v>2356</v>
      </c>
      <c r="B1687" s="24" t="s">
        <v>2357</v>
      </c>
      <c r="C1687" s="22">
        <v>17941.52</v>
      </c>
      <c r="D1687" s="22">
        <v>1565.65002</v>
      </c>
      <c r="E1687" s="22">
        <v>-1551.9530099999999</v>
      </c>
      <c r="F1687" s="22">
        <v>0.91</v>
      </c>
      <c r="G1687" s="22">
        <v>4569.4628899999998</v>
      </c>
      <c r="H1687" s="22">
        <v>4266.0258700000004</v>
      </c>
      <c r="I1687" s="22">
        <v>14501.75</v>
      </c>
      <c r="J1687" s="22">
        <v>8359.2626899999996</v>
      </c>
      <c r="K1687" s="22">
        <v>10808.87988</v>
      </c>
      <c r="L1687" s="22">
        <v>7659.6718700000001</v>
      </c>
      <c r="M1687" s="22">
        <v>0</v>
      </c>
      <c r="N1687" s="22">
        <v>13994.969719999999</v>
      </c>
      <c r="O1687" s="22">
        <v>15.74</v>
      </c>
      <c r="P1687" s="22">
        <v>35.372</v>
      </c>
      <c r="Q1687" s="22">
        <v>0.54730999999999996</v>
      </c>
      <c r="R1687" s="22">
        <v>1.29</v>
      </c>
      <c r="S1687" s="22">
        <v>0.78</v>
      </c>
      <c r="T1687" s="22">
        <v>0.23607</v>
      </c>
      <c r="U1687" s="24" t="s">
        <v>46639</v>
      </c>
      <c r="V1687" s="24" t="s">
        <v>46640</v>
      </c>
      <c r="W1687" s="25" t="s">
        <v>46641</v>
      </c>
      <c r="X1687">
        <v>1685</v>
      </c>
      <c r="Y1687" s="6" t="s">
        <v>6644</v>
      </c>
      <c r="Z1687" s="6" t="s">
        <v>50941</v>
      </c>
      <c r="AA1687" s="6" t="s">
        <v>50978</v>
      </c>
      <c r="AB1687" s="6" t="s">
        <v>6645</v>
      </c>
      <c r="AC1687" s="6" t="s">
        <v>51631</v>
      </c>
      <c r="AD1687" s="6" t="s">
        <v>51632</v>
      </c>
    </row>
    <row r="1688" spans="1:30" x14ac:dyDescent="0.25">
      <c r="A1688" s="26" t="s">
        <v>2358</v>
      </c>
      <c r="B1688" s="24" t="s">
        <v>2359</v>
      </c>
      <c r="C1688" s="22">
        <v>4781.3100000000004</v>
      </c>
      <c r="D1688" s="22">
        <v>2107.0759200000002</v>
      </c>
      <c r="E1688" s="22">
        <v>248.56599</v>
      </c>
      <c r="F1688" s="22">
        <v>0.57999999999999996</v>
      </c>
      <c r="G1688" s="22">
        <v>483.09201000000002</v>
      </c>
      <c r="H1688" s="22">
        <v>65.650999999999996</v>
      </c>
      <c r="I1688" s="22">
        <v>1187.7020199999999</v>
      </c>
      <c r="J1688" s="22">
        <v>4544.83691</v>
      </c>
      <c r="K1688" s="22">
        <v>1496.45397</v>
      </c>
      <c r="L1688" s="22">
        <v>3998.0991199999999</v>
      </c>
      <c r="M1688" s="22">
        <v>9.3839900000000007</v>
      </c>
      <c r="N1688" s="22">
        <v>2087.4980399999999</v>
      </c>
      <c r="O1688" s="22">
        <v>9.2200000000000006</v>
      </c>
      <c r="P1688" s="22">
        <v>66.119</v>
      </c>
      <c r="Q1688" s="22">
        <v>1.96058</v>
      </c>
      <c r="R1688" s="22">
        <v>0.33</v>
      </c>
      <c r="S1688" s="22">
        <v>0.31</v>
      </c>
      <c r="T1688" s="22">
        <v>0.20852000000000001</v>
      </c>
      <c r="U1688" s="24" t="s">
        <v>46642</v>
      </c>
      <c r="V1688" s="24" t="s">
        <v>46643</v>
      </c>
      <c r="W1688" s="25" t="s">
        <v>46644</v>
      </c>
      <c r="X1688">
        <v>1686</v>
      </c>
      <c r="Y1688" s="6" t="s">
        <v>6646</v>
      </c>
      <c r="Z1688" s="6" t="s">
        <v>51526</v>
      </c>
      <c r="AA1688" s="6" t="s">
        <v>90</v>
      </c>
      <c r="AB1688" s="6" t="s">
        <v>6647</v>
      </c>
      <c r="AC1688" s="6" t="s">
        <v>51633</v>
      </c>
      <c r="AD1688" s="6" t="s">
        <v>51634</v>
      </c>
    </row>
    <row r="1689" spans="1:30" x14ac:dyDescent="0.25">
      <c r="A1689" s="26" t="s">
        <v>2360</v>
      </c>
      <c r="B1689" s="24" t="s">
        <v>2361</v>
      </c>
      <c r="C1689" s="22">
        <v>15494.54</v>
      </c>
      <c r="D1689" s="22">
        <v>3510.4760700000002</v>
      </c>
      <c r="E1689" s="22">
        <v>3439.5581000000002</v>
      </c>
      <c r="F1689" s="22">
        <v>1.34</v>
      </c>
      <c r="G1689" s="22">
        <v>677.20696999999996</v>
      </c>
      <c r="H1689" s="22">
        <v>0</v>
      </c>
      <c r="I1689" s="22">
        <v>135.80499</v>
      </c>
      <c r="J1689" s="22">
        <v>2837.8879299999999</v>
      </c>
      <c r="K1689" s="22">
        <v>1771.76</v>
      </c>
      <c r="L1689" s="22">
        <v>2045.5269699999999</v>
      </c>
      <c r="M1689" s="22">
        <v>0</v>
      </c>
      <c r="N1689" s="22">
        <v>8914.0976499999997</v>
      </c>
      <c r="O1689" s="22">
        <v>41.5</v>
      </c>
      <c r="P1689" s="22">
        <v>18.059000000000001</v>
      </c>
      <c r="Q1689" s="22">
        <v>0.22037999999999999</v>
      </c>
      <c r="R1689" s="22">
        <v>0.7</v>
      </c>
      <c r="S1689" s="22">
        <v>0.62</v>
      </c>
      <c r="T1689" s="22">
        <v>0.38568999999999998</v>
      </c>
      <c r="U1689" s="24" t="s">
        <v>46645</v>
      </c>
      <c r="V1689" s="24" t="s">
        <v>46646</v>
      </c>
      <c r="W1689" s="25" t="s">
        <v>46647</v>
      </c>
      <c r="X1689">
        <v>1687</v>
      </c>
      <c r="Y1689" s="6" t="s">
        <v>6648</v>
      </c>
      <c r="Z1689" s="6" t="s">
        <v>49506</v>
      </c>
      <c r="AA1689" s="6" t="s">
        <v>49506</v>
      </c>
      <c r="AB1689" s="6" t="s">
        <v>6649</v>
      </c>
      <c r="AC1689" s="6" t="s">
        <v>51635</v>
      </c>
      <c r="AD1689" s="6" t="s">
        <v>51636</v>
      </c>
    </row>
    <row r="1690" spans="1:30" x14ac:dyDescent="0.25">
      <c r="A1690" s="26" t="s">
        <v>41506</v>
      </c>
      <c r="B1690" s="24" t="s">
        <v>41507</v>
      </c>
      <c r="C1690" s="22">
        <v>2679.39</v>
      </c>
      <c r="D1690" s="22">
        <v>-11.782</v>
      </c>
      <c r="E1690" s="22">
        <v>-19.194009999999999</v>
      </c>
      <c r="F1690" s="22">
        <v>2.19</v>
      </c>
      <c r="G1690" s="22">
        <v>49.995989999999999</v>
      </c>
      <c r="H1690" s="22">
        <v>46.396990000000002</v>
      </c>
      <c r="I1690" s="22">
        <v>3.8809999999999998</v>
      </c>
      <c r="J1690" s="22">
        <v>42.368989999999997</v>
      </c>
      <c r="K1690" s="22">
        <v>275.17000999999999</v>
      </c>
      <c r="L1690" s="22">
        <v>280.24398000000002</v>
      </c>
      <c r="M1690" s="22">
        <v>0</v>
      </c>
      <c r="N1690" s="22">
        <v>15.59099</v>
      </c>
      <c r="O1690" s="22">
        <v>1</v>
      </c>
      <c r="P1690" s="22">
        <v>91.335989999999995</v>
      </c>
      <c r="Q1690" s="22">
        <v>10.542199999999999</v>
      </c>
      <c r="R1690" s="22">
        <v>5.59</v>
      </c>
      <c r="S1690" s="22">
        <v>5.4</v>
      </c>
      <c r="T1690" s="22">
        <v>4.2195200000000002</v>
      </c>
      <c r="U1690" s="24" t="s">
        <v>46648</v>
      </c>
      <c r="V1690" s="24" t="s">
        <v>46649</v>
      </c>
      <c r="W1690" s="25" t="s">
        <v>46650</v>
      </c>
      <c r="X1690">
        <v>1688</v>
      </c>
      <c r="Y1690" s="6" t="s">
        <v>6650</v>
      </c>
      <c r="Z1690" s="6" t="s">
        <v>48750</v>
      </c>
      <c r="AA1690" s="6" t="s">
        <v>90</v>
      </c>
      <c r="AB1690" s="6" t="s">
        <v>6651</v>
      </c>
      <c r="AC1690" s="6" t="s">
        <v>51637</v>
      </c>
      <c r="AD1690" s="6" t="s">
        <v>51638</v>
      </c>
    </row>
    <row r="1691" spans="1:30" x14ac:dyDescent="0.25">
      <c r="A1691" s="26" t="s">
        <v>2362</v>
      </c>
      <c r="B1691" s="24" t="s">
        <v>2363</v>
      </c>
      <c r="C1691" s="22">
        <v>6378.09</v>
      </c>
      <c r="D1691" s="22">
        <v>1065.90002</v>
      </c>
      <c r="E1691" s="22">
        <v>833.09996999999998</v>
      </c>
      <c r="F1691" s="22">
        <v>1.6</v>
      </c>
      <c r="G1691" s="22">
        <v>363.29998000000001</v>
      </c>
      <c r="H1691" s="22">
        <v>1896.09997</v>
      </c>
      <c r="I1691" s="22">
        <v>910.59996999999998</v>
      </c>
      <c r="J1691" s="22">
        <v>2328.6000899999999</v>
      </c>
      <c r="K1691" s="22">
        <v>2767.6000899999999</v>
      </c>
      <c r="L1691" s="22">
        <v>1504.1999499999999</v>
      </c>
      <c r="M1691" s="22">
        <v>0</v>
      </c>
      <c r="N1691" s="22">
        <v>1101.5</v>
      </c>
      <c r="O1691" s="22">
        <v>20.29</v>
      </c>
      <c r="P1691" s="22">
        <v>57.293990000000001</v>
      </c>
      <c r="Q1691" s="22">
        <v>1.34161</v>
      </c>
      <c r="R1691" s="22">
        <v>1.21</v>
      </c>
      <c r="S1691" s="22">
        <v>0.37</v>
      </c>
      <c r="T1691" s="22">
        <v>0.21823999999999999</v>
      </c>
      <c r="U1691" s="24" t="s">
        <v>46651</v>
      </c>
      <c r="V1691" s="24" t="s">
        <v>46652</v>
      </c>
      <c r="W1691" s="25" t="s">
        <v>46653</v>
      </c>
      <c r="X1691">
        <v>1689</v>
      </c>
      <c r="Y1691" s="6" t="s">
        <v>6652</v>
      </c>
      <c r="Z1691" s="6" t="s">
        <v>52347</v>
      </c>
      <c r="AA1691" s="6" t="s">
        <v>90</v>
      </c>
      <c r="AB1691" s="6" t="s">
        <v>6653</v>
      </c>
      <c r="AC1691" s="6" t="s">
        <v>51639</v>
      </c>
      <c r="AD1691" s="6" t="s">
        <v>51640</v>
      </c>
    </row>
    <row r="1692" spans="1:30" x14ac:dyDescent="0.25">
      <c r="A1692" s="26" t="s">
        <v>2364</v>
      </c>
      <c r="B1692" s="24" t="s">
        <v>2365</v>
      </c>
      <c r="C1692" s="22">
        <v>3105.56</v>
      </c>
      <c r="D1692" s="22">
        <v>456.00698</v>
      </c>
      <c r="E1692" s="22">
        <v>326.89999</v>
      </c>
      <c r="F1692" s="22">
        <v>0.28999999999999998</v>
      </c>
      <c r="G1692" s="22">
        <v>114.12899</v>
      </c>
      <c r="H1692" s="22">
        <v>119.652</v>
      </c>
      <c r="I1692" s="22">
        <v>1356.48498</v>
      </c>
      <c r="J1692" s="22">
        <v>753.13702000000001</v>
      </c>
      <c r="K1692" s="22">
        <v>645.56596999999999</v>
      </c>
      <c r="L1692" s="22">
        <v>203.46799999999999</v>
      </c>
      <c r="M1692" s="22">
        <v>0</v>
      </c>
      <c r="N1692" s="22">
        <v>2248.8500899999999</v>
      </c>
      <c r="O1692" s="22">
        <v>19.62</v>
      </c>
      <c r="P1692" s="22">
        <v>5.1806900000000002</v>
      </c>
      <c r="Q1692" s="22">
        <v>5.4629999999999998E-2</v>
      </c>
      <c r="R1692" s="22">
        <v>0.72</v>
      </c>
      <c r="S1692" s="22">
        <v>0.7</v>
      </c>
      <c r="T1692" s="22">
        <v>0.54674999999999996</v>
      </c>
      <c r="U1692" s="24" t="s">
        <v>46654</v>
      </c>
      <c r="V1692" s="24" t="s">
        <v>46655</v>
      </c>
      <c r="W1692" s="25" t="s">
        <v>46656</v>
      </c>
      <c r="X1692">
        <v>1690</v>
      </c>
      <c r="Y1692" s="6" t="s">
        <v>6654</v>
      </c>
      <c r="Z1692" s="6" t="s">
        <v>49188</v>
      </c>
      <c r="AA1692" s="6" t="s">
        <v>90</v>
      </c>
      <c r="AB1692" s="6" t="s">
        <v>6655</v>
      </c>
      <c r="AC1692" s="6" t="s">
        <v>51641</v>
      </c>
      <c r="AD1692" s="6" t="s">
        <v>51642</v>
      </c>
    </row>
    <row r="1693" spans="1:30" x14ac:dyDescent="0.25">
      <c r="A1693" s="26" t="s">
        <v>2366</v>
      </c>
      <c r="B1693" s="24" t="s">
        <v>2367</v>
      </c>
      <c r="C1693" s="22">
        <v>16478.54</v>
      </c>
      <c r="D1693" s="22">
        <v>-24.245010000000001</v>
      </c>
      <c r="E1693" s="22">
        <v>-70.734009999999998</v>
      </c>
      <c r="F1693" s="22">
        <v>0.99</v>
      </c>
      <c r="G1693" s="22">
        <v>681.53197999999998</v>
      </c>
      <c r="H1693" s="22">
        <v>0</v>
      </c>
      <c r="I1693" s="22">
        <v>124.82199</v>
      </c>
      <c r="J1693" s="22">
        <v>380.53100000000001</v>
      </c>
      <c r="K1693" s="22">
        <v>3454.6770000000001</v>
      </c>
      <c r="L1693" s="22">
        <v>0</v>
      </c>
      <c r="M1693" s="22">
        <v>0</v>
      </c>
      <c r="N1693" s="22">
        <v>3281.6540500000001</v>
      </c>
      <c r="O1693" s="22">
        <v>4.47</v>
      </c>
      <c r="P1693" s="22">
        <v>0</v>
      </c>
      <c r="Q1693" s="22">
        <v>0</v>
      </c>
      <c r="R1693" s="22">
        <v>10.25</v>
      </c>
      <c r="S1693" s="22">
        <v>9.08</v>
      </c>
      <c r="T1693" s="22">
        <v>7.28756</v>
      </c>
      <c r="U1693" s="24" t="s">
        <v>46657</v>
      </c>
      <c r="V1693" s="24" t="s">
        <v>46658</v>
      </c>
      <c r="W1693" s="25" t="s">
        <v>46659</v>
      </c>
      <c r="X1693">
        <v>1691</v>
      </c>
      <c r="Y1693" s="6" t="s">
        <v>6656</v>
      </c>
      <c r="Z1693" s="6" t="s">
        <v>49464</v>
      </c>
      <c r="AA1693" s="6" t="s">
        <v>51621</v>
      </c>
      <c r="AB1693" s="6" t="s">
        <v>6657</v>
      </c>
      <c r="AC1693" s="6" t="s">
        <v>51643</v>
      </c>
      <c r="AD1693" s="6" t="s">
        <v>51644</v>
      </c>
    </row>
    <row r="1694" spans="1:30" x14ac:dyDescent="0.25">
      <c r="A1694" s="26" t="s">
        <v>41508</v>
      </c>
      <c r="B1694" s="24" t="s">
        <v>41509</v>
      </c>
      <c r="C1694" s="22">
        <v>2278.08</v>
      </c>
      <c r="D1694" s="22">
        <v>174.70500000000001</v>
      </c>
      <c r="E1694" s="22">
        <v>134.369</v>
      </c>
      <c r="F1694" s="22">
        <v>1.37</v>
      </c>
      <c r="G1694" s="22">
        <v>300.46301</v>
      </c>
      <c r="H1694" s="22">
        <v>339.97899999999998</v>
      </c>
      <c r="I1694" s="22">
        <v>436.78798999999998</v>
      </c>
      <c r="J1694" s="22">
        <v>802.52899000000002</v>
      </c>
      <c r="K1694" s="22">
        <v>1006.06597</v>
      </c>
      <c r="L1694" s="22">
        <v>125</v>
      </c>
      <c r="M1694" s="22">
        <v>0</v>
      </c>
      <c r="N1694" s="22">
        <v>1254.0279499999999</v>
      </c>
      <c r="O1694" s="22">
        <v>69.87</v>
      </c>
      <c r="P1694" s="22">
        <v>9.1603999999999992</v>
      </c>
      <c r="Q1694" s="22">
        <v>0.10084</v>
      </c>
      <c r="R1694" s="22">
        <v>1.41</v>
      </c>
      <c r="S1694" s="22">
        <v>0.83</v>
      </c>
      <c r="T1694" s="22">
        <v>0.45557999999999998</v>
      </c>
      <c r="U1694" s="24" t="s">
        <v>46660</v>
      </c>
      <c r="V1694" s="24" t="s">
        <v>46661</v>
      </c>
      <c r="W1694" s="25" t="s">
        <v>46662</v>
      </c>
      <c r="X1694">
        <v>1692</v>
      </c>
      <c r="Y1694" s="6" t="s">
        <v>6658</v>
      </c>
      <c r="Z1694" s="6" t="s">
        <v>49847</v>
      </c>
      <c r="AA1694" s="6" t="s">
        <v>50236</v>
      </c>
      <c r="AB1694" s="6" t="s">
        <v>6659</v>
      </c>
      <c r="AC1694" s="6" t="s">
        <v>51645</v>
      </c>
      <c r="AD1694" s="6" t="s">
        <v>51646</v>
      </c>
    </row>
    <row r="1695" spans="1:30" x14ac:dyDescent="0.25">
      <c r="A1695" s="26" t="s">
        <v>41510</v>
      </c>
      <c r="B1695" s="24" t="s">
        <v>41511</v>
      </c>
      <c r="C1695" s="22">
        <v>2973.54</v>
      </c>
      <c r="D1695" s="22">
        <v>699</v>
      </c>
      <c r="E1695" s="22">
        <v>420</v>
      </c>
      <c r="F1695" s="22">
        <v>1.95</v>
      </c>
      <c r="G1695" s="22">
        <v>129</v>
      </c>
      <c r="H1695" s="22">
        <v>0</v>
      </c>
      <c r="I1695" s="22">
        <v>43</v>
      </c>
      <c r="J1695" s="22">
        <v>361</v>
      </c>
      <c r="K1695" s="22">
        <v>1172</v>
      </c>
      <c r="L1695" s="22">
        <v>4617</v>
      </c>
      <c r="M1695" s="22">
        <v>0</v>
      </c>
      <c r="N1695" s="22">
        <v>4291</v>
      </c>
      <c r="O1695" s="22">
        <v>19.420000000000002</v>
      </c>
      <c r="P1695" s="22">
        <v>52.158999999999999</v>
      </c>
      <c r="Q1695" s="22">
        <v>1.0902499999999999</v>
      </c>
      <c r="R1695" s="22">
        <v>3.05</v>
      </c>
      <c r="S1695" s="22">
        <v>3.25</v>
      </c>
      <c r="T1695" s="22">
        <v>2.8891900000000001</v>
      </c>
      <c r="U1695" s="24" t="s">
        <v>45128</v>
      </c>
      <c r="V1695" s="24" t="s">
        <v>44492</v>
      </c>
      <c r="W1695" s="25" t="s">
        <v>46663</v>
      </c>
      <c r="X1695">
        <v>1693</v>
      </c>
      <c r="Y1695" s="6" t="s">
        <v>6660</v>
      </c>
      <c r="Z1695" s="6" t="s">
        <v>49610</v>
      </c>
      <c r="AA1695" s="6" t="s">
        <v>49606</v>
      </c>
      <c r="AB1695" s="6" t="s">
        <v>6661</v>
      </c>
      <c r="AC1695" s="6" t="s">
        <v>51647</v>
      </c>
      <c r="AD1695" s="6" t="s">
        <v>51648</v>
      </c>
    </row>
    <row r="1696" spans="1:30" x14ac:dyDescent="0.25">
      <c r="A1696" s="26" t="s">
        <v>2368</v>
      </c>
      <c r="B1696" s="24" t="s">
        <v>2369</v>
      </c>
      <c r="C1696" s="22">
        <v>11434.88</v>
      </c>
      <c r="D1696" s="22">
        <v>1894.09997</v>
      </c>
      <c r="E1696" s="22">
        <v>1435.1999499999999</v>
      </c>
      <c r="F1696" s="22">
        <v>0.88</v>
      </c>
      <c r="G1696" s="22">
        <v>1067.5</v>
      </c>
      <c r="H1696" s="22">
        <v>977.29998000000001</v>
      </c>
      <c r="I1696" s="22">
        <v>1190.3000400000001</v>
      </c>
      <c r="J1696" s="22">
        <v>875.5</v>
      </c>
      <c r="K1696" s="22">
        <v>2508.3000400000001</v>
      </c>
      <c r="L1696" s="22">
        <v>2484.3998999999999</v>
      </c>
      <c r="M1696" s="22">
        <v>0</v>
      </c>
      <c r="N1696" s="22">
        <v>3667.1000899999999</v>
      </c>
      <c r="O1696" s="22">
        <v>41.78</v>
      </c>
      <c r="P1696" s="22">
        <v>39.800989999999999</v>
      </c>
      <c r="Q1696" s="22">
        <v>0.66113999999999995</v>
      </c>
      <c r="R1696" s="22">
        <v>3.12</v>
      </c>
      <c r="S1696" s="22">
        <v>1.75</v>
      </c>
      <c r="T1696" s="22">
        <v>0.52941000000000005</v>
      </c>
      <c r="U1696" s="24" t="s">
        <v>46664</v>
      </c>
      <c r="V1696" s="24" t="s">
        <v>46665</v>
      </c>
      <c r="W1696" s="25" t="s">
        <v>46666</v>
      </c>
      <c r="X1696">
        <v>1694</v>
      </c>
      <c r="Y1696" s="6" t="s">
        <v>6662</v>
      </c>
      <c r="Z1696" s="6" t="s">
        <v>48906</v>
      </c>
      <c r="AA1696" s="6" t="s">
        <v>52459</v>
      </c>
      <c r="AB1696" s="6" t="s">
        <v>6663</v>
      </c>
      <c r="AC1696" s="6" t="s">
        <v>51649</v>
      </c>
      <c r="AD1696" s="6" t="s">
        <v>51650</v>
      </c>
    </row>
    <row r="1697" spans="1:30" x14ac:dyDescent="0.25">
      <c r="A1697" s="26" t="s">
        <v>2370</v>
      </c>
      <c r="B1697" s="24" t="s">
        <v>2371</v>
      </c>
      <c r="C1697" s="22">
        <v>22258.12</v>
      </c>
      <c r="D1697" s="22">
        <v>12190.98242</v>
      </c>
      <c r="E1697" s="22">
        <v>8866.7617100000007</v>
      </c>
      <c r="F1697" s="22">
        <v>1.19</v>
      </c>
      <c r="G1697" s="22">
        <v>10633.360350000001</v>
      </c>
      <c r="H1697" s="22">
        <v>14520.059569999999</v>
      </c>
      <c r="I1697" s="22">
        <v>4354.6059500000001</v>
      </c>
      <c r="J1697" s="22">
        <v>21091.230459999999</v>
      </c>
      <c r="K1697" s="22">
        <v>43418.738279999998</v>
      </c>
      <c r="L1697" s="22">
        <v>11150.70019</v>
      </c>
      <c r="M1697" s="22">
        <v>0</v>
      </c>
      <c r="N1697" s="22">
        <v>52372.710930000001</v>
      </c>
      <c r="O1697" s="22">
        <v>157.36000000000001</v>
      </c>
      <c r="P1697" s="22">
        <v>20.963999999999999</v>
      </c>
      <c r="Q1697" s="22">
        <v>0.26524999999999999</v>
      </c>
      <c r="R1697" s="22">
        <v>2.2000000000000002</v>
      </c>
      <c r="S1697" s="22">
        <v>1.37</v>
      </c>
      <c r="T1697" s="22">
        <v>0.86600999999999995</v>
      </c>
      <c r="U1697" s="24" t="s">
        <v>46667</v>
      </c>
      <c r="V1697" s="24" t="s">
        <v>46668</v>
      </c>
      <c r="W1697" s="25" t="s">
        <v>46669</v>
      </c>
      <c r="X1697">
        <v>1695</v>
      </c>
      <c r="Y1697" s="6" t="s">
        <v>6664</v>
      </c>
      <c r="Z1697" s="6" t="s">
        <v>49847</v>
      </c>
      <c r="AA1697" s="6" t="s">
        <v>50160</v>
      </c>
      <c r="AB1697" s="6" t="s">
        <v>6665</v>
      </c>
      <c r="AC1697" s="6" t="s">
        <v>51651</v>
      </c>
      <c r="AD1697" s="6" t="s">
        <v>51652</v>
      </c>
    </row>
    <row r="1698" spans="1:30" x14ac:dyDescent="0.25">
      <c r="A1698" s="26" t="s">
        <v>2372</v>
      </c>
      <c r="B1698" s="24" t="s">
        <v>2373</v>
      </c>
      <c r="C1698" s="22">
        <v>115091.56</v>
      </c>
      <c r="D1698" s="22">
        <v>5568.6508700000004</v>
      </c>
      <c r="E1698" s="22">
        <v>3999.84692</v>
      </c>
      <c r="F1698" s="22">
        <v>1</v>
      </c>
      <c r="G1698" s="22">
        <v>0</v>
      </c>
      <c r="H1698" s="22">
        <v>0</v>
      </c>
      <c r="I1698" s="22">
        <v>0</v>
      </c>
      <c r="J1698" s="22">
        <v>1711.885</v>
      </c>
      <c r="K1698" s="22">
        <v>278.483</v>
      </c>
      <c r="L1698" s="22">
        <v>23875.960930000001</v>
      </c>
      <c r="M1698" s="22">
        <v>63.948</v>
      </c>
      <c r="N1698" s="22">
        <v>57799.140619999998</v>
      </c>
      <c r="O1698" s="22">
        <v>62.16</v>
      </c>
      <c r="P1698" s="22">
        <v>30.444990000000001</v>
      </c>
      <c r="Q1698" s="22">
        <v>0.43819999999999998</v>
      </c>
      <c r="R1698" s="22">
        <v>0.35</v>
      </c>
      <c r="S1698" s="22">
        <v>0.16</v>
      </c>
      <c r="T1698" s="22">
        <v>0.16267000000000001</v>
      </c>
      <c r="U1698" s="24" t="s">
        <v>46670</v>
      </c>
      <c r="V1698" s="24" t="s">
        <v>46671</v>
      </c>
      <c r="W1698" s="25" t="s">
        <v>46672</v>
      </c>
      <c r="X1698">
        <v>1696</v>
      </c>
      <c r="Y1698" s="6" t="s">
        <v>6666</v>
      </c>
      <c r="Z1698" s="6" t="s">
        <v>50533</v>
      </c>
      <c r="AA1698" s="6" t="s">
        <v>50530</v>
      </c>
      <c r="AB1698" s="6" t="s">
        <v>6667</v>
      </c>
      <c r="AC1698" s="6" t="s">
        <v>51653</v>
      </c>
      <c r="AD1698" s="6" t="s">
        <v>51654</v>
      </c>
    </row>
    <row r="1699" spans="1:30" x14ac:dyDescent="0.25">
      <c r="A1699" s="26" t="s">
        <v>2374</v>
      </c>
      <c r="B1699" s="24" t="s">
        <v>2375</v>
      </c>
      <c r="C1699" s="22">
        <v>5885.8</v>
      </c>
      <c r="D1699" s="22">
        <v>379.60198000000003</v>
      </c>
      <c r="E1699" s="22">
        <v>250.06599</v>
      </c>
      <c r="F1699" s="22">
        <v>1.31</v>
      </c>
      <c r="G1699" s="22">
        <v>66.688000000000002</v>
      </c>
      <c r="H1699" s="22">
        <v>5.2659900000000004</v>
      </c>
      <c r="I1699" s="22">
        <v>1119.75695</v>
      </c>
      <c r="J1699" s="22">
        <v>244.52999</v>
      </c>
      <c r="K1699" s="22">
        <v>555.53099999999995</v>
      </c>
      <c r="L1699" s="22">
        <v>1978.1309799999999</v>
      </c>
      <c r="M1699" s="22">
        <v>0</v>
      </c>
      <c r="N1699" s="22">
        <v>-211.56101000000001</v>
      </c>
      <c r="O1699" s="22">
        <v>-1.77</v>
      </c>
      <c r="Q1699" s="22">
        <v>-12.44997</v>
      </c>
      <c r="R1699" s="22">
        <v>2.35</v>
      </c>
      <c r="S1699" s="22">
        <v>2.25</v>
      </c>
      <c r="T1699" s="22">
        <v>1.9775700000000001</v>
      </c>
      <c r="U1699" s="24" t="s">
        <v>46673</v>
      </c>
      <c r="V1699" s="24" t="s">
        <v>46674</v>
      </c>
      <c r="W1699" s="25" t="s">
        <v>46675</v>
      </c>
      <c r="X1699">
        <v>1697</v>
      </c>
      <c r="Y1699" s="6" t="s">
        <v>6668</v>
      </c>
      <c r="Z1699" s="6" t="s">
        <v>49567</v>
      </c>
      <c r="AA1699" s="6" t="s">
        <v>49656</v>
      </c>
      <c r="AB1699" s="6" t="s">
        <v>6669</v>
      </c>
      <c r="AC1699" s="6" t="s">
        <v>51655</v>
      </c>
      <c r="AD1699" s="6" t="s">
        <v>51656</v>
      </c>
    </row>
    <row r="1700" spans="1:30" x14ac:dyDescent="0.25">
      <c r="A1700" s="26" t="s">
        <v>2376</v>
      </c>
      <c r="B1700" s="24" t="s">
        <v>2377</v>
      </c>
      <c r="C1700" s="22">
        <v>3715.85</v>
      </c>
      <c r="D1700" s="22">
        <v>640.79998000000001</v>
      </c>
      <c r="E1700" s="22">
        <v>471.39999</v>
      </c>
      <c r="F1700" s="22">
        <v>0.72</v>
      </c>
      <c r="G1700" s="22">
        <v>141.1</v>
      </c>
      <c r="H1700" s="22">
        <v>0</v>
      </c>
      <c r="I1700" s="22">
        <v>1165.1999499999999</v>
      </c>
      <c r="J1700" s="22">
        <v>461.79998000000001</v>
      </c>
      <c r="K1700" s="22">
        <v>1024.90002</v>
      </c>
      <c r="L1700" s="22">
        <v>2411.1999500000002</v>
      </c>
      <c r="M1700" s="22">
        <v>0</v>
      </c>
      <c r="N1700" s="22">
        <v>-568.59997999999996</v>
      </c>
      <c r="O1700" s="22">
        <v>-1.24</v>
      </c>
      <c r="Q1700" s="22">
        <v>-5.2279200000000001</v>
      </c>
      <c r="R1700" s="22">
        <v>2.93</v>
      </c>
      <c r="S1700" s="22">
        <v>2.2200000000000002</v>
      </c>
      <c r="T1700" s="22">
        <v>1.91381</v>
      </c>
      <c r="U1700" s="24" t="s">
        <v>46676</v>
      </c>
      <c r="V1700" s="24" t="s">
        <v>46677</v>
      </c>
      <c r="W1700" s="25" t="s">
        <v>46678</v>
      </c>
      <c r="X1700">
        <v>1698</v>
      </c>
      <c r="Y1700" s="6" t="s">
        <v>6670</v>
      </c>
      <c r="Z1700" s="6" t="s">
        <v>49061</v>
      </c>
      <c r="AA1700" s="6" t="s">
        <v>90</v>
      </c>
      <c r="AB1700" s="6" t="s">
        <v>6671</v>
      </c>
      <c r="AC1700" s="6" t="s">
        <v>51657</v>
      </c>
      <c r="AD1700" s="6" t="s">
        <v>51658</v>
      </c>
    </row>
    <row r="1701" spans="1:30" x14ac:dyDescent="0.25">
      <c r="A1701" s="26" t="s">
        <v>2378</v>
      </c>
      <c r="B1701" s="24" t="s">
        <v>2379</v>
      </c>
      <c r="C1701" s="22">
        <v>32269.79</v>
      </c>
      <c r="D1701" s="22">
        <v>-334.447</v>
      </c>
      <c r="E1701" s="22">
        <v>-356.96899999999999</v>
      </c>
      <c r="F1701" s="22">
        <v>2.79</v>
      </c>
      <c r="G1701" s="22">
        <v>258.346</v>
      </c>
      <c r="H1701" s="22">
        <v>0</v>
      </c>
      <c r="I1701" s="22">
        <v>0</v>
      </c>
      <c r="J1701" s="22">
        <v>587.94096999999999</v>
      </c>
      <c r="K1701" s="22">
        <v>3041.5769</v>
      </c>
      <c r="L1701" s="22">
        <v>0</v>
      </c>
      <c r="M1701" s="22">
        <v>0</v>
      </c>
      <c r="N1701" s="22">
        <v>2642.4370100000001</v>
      </c>
      <c r="O1701" s="22">
        <v>1.32</v>
      </c>
      <c r="P1701" s="22">
        <v>0</v>
      </c>
      <c r="Q1701" s="22">
        <v>0</v>
      </c>
      <c r="R1701" s="22">
        <v>5.41</v>
      </c>
      <c r="S1701" s="22">
        <v>5.17</v>
      </c>
      <c r="T1701" s="22">
        <v>4.73386</v>
      </c>
      <c r="U1701" s="24" t="s">
        <v>46679</v>
      </c>
      <c r="V1701" s="24" t="s">
        <v>46680</v>
      </c>
      <c r="W1701" s="25" t="s">
        <v>46681</v>
      </c>
      <c r="X1701">
        <v>1699</v>
      </c>
      <c r="Y1701" s="6" t="s">
        <v>6672</v>
      </c>
      <c r="Z1701" s="6" t="s">
        <v>49581</v>
      </c>
      <c r="AA1701" s="6" t="s">
        <v>90</v>
      </c>
      <c r="AB1701" s="6" t="s">
        <v>6673</v>
      </c>
      <c r="AC1701" s="6" t="s">
        <v>51659</v>
      </c>
      <c r="AD1701" s="6" t="s">
        <v>51660</v>
      </c>
    </row>
    <row r="1702" spans="1:30" x14ac:dyDescent="0.25">
      <c r="A1702" s="26" t="s">
        <v>2380</v>
      </c>
      <c r="B1702" s="24" t="s">
        <v>2381</v>
      </c>
      <c r="C1702" s="22">
        <v>5056.5200000000004</v>
      </c>
      <c r="D1702" s="22">
        <v>-628.83502999999996</v>
      </c>
      <c r="E1702" s="22">
        <v>-684.13202000000001</v>
      </c>
      <c r="F1702" s="22">
        <v>1.76</v>
      </c>
      <c r="G1702" s="22">
        <v>129.44999000000001</v>
      </c>
      <c r="H1702" s="22">
        <v>645.63598000000002</v>
      </c>
      <c r="I1702" s="22">
        <v>456.33199999999999</v>
      </c>
      <c r="J1702" s="22">
        <v>635.27502000000004</v>
      </c>
      <c r="K1702" s="22">
        <v>3305.2980899999998</v>
      </c>
      <c r="L1702" s="22">
        <v>506.14699999999999</v>
      </c>
      <c r="M1702" s="22">
        <v>0</v>
      </c>
      <c r="N1702" s="22">
        <v>4060.2141099999999</v>
      </c>
      <c r="O1702" s="22">
        <v>6.53</v>
      </c>
      <c r="P1702" s="22">
        <v>11.645989999999999</v>
      </c>
      <c r="Q1702" s="22">
        <v>0.1318</v>
      </c>
      <c r="R1702" s="22">
        <v>4.3899999999999997</v>
      </c>
      <c r="S1702" s="22">
        <v>4.1900000000000004</v>
      </c>
      <c r="T1702" s="22">
        <v>3.9828600000000001</v>
      </c>
      <c r="U1702" s="24" t="s">
        <v>46682</v>
      </c>
      <c r="V1702" s="24" t="s">
        <v>46683</v>
      </c>
      <c r="W1702" s="25" t="s">
        <v>46684</v>
      </c>
      <c r="X1702">
        <v>1700</v>
      </c>
      <c r="Y1702" s="6" t="s">
        <v>6674</v>
      </c>
      <c r="Z1702" s="6" t="s">
        <v>50127</v>
      </c>
      <c r="AA1702" s="6" t="s">
        <v>50121</v>
      </c>
      <c r="AB1702" s="6" t="s">
        <v>6675</v>
      </c>
      <c r="AC1702" s="6" t="s">
        <v>51661</v>
      </c>
      <c r="AD1702" s="6" t="s">
        <v>51662</v>
      </c>
    </row>
    <row r="1703" spans="1:30" x14ac:dyDescent="0.25">
      <c r="A1703" s="26" t="s">
        <v>41512</v>
      </c>
      <c r="B1703" s="24" t="s">
        <v>41513</v>
      </c>
      <c r="C1703" s="22">
        <v>2530.64</v>
      </c>
      <c r="D1703" s="22">
        <v>236.85</v>
      </c>
      <c r="E1703" s="22">
        <v>174.16099</v>
      </c>
      <c r="F1703" s="22">
        <v>1.1000000000000001</v>
      </c>
      <c r="G1703" s="22">
        <v>737.69597999999996</v>
      </c>
      <c r="H1703" s="22">
        <v>1602.78295</v>
      </c>
      <c r="I1703" s="22">
        <v>0</v>
      </c>
      <c r="J1703" s="22">
        <v>2006.18896</v>
      </c>
      <c r="K1703" s="22">
        <v>2816.1220699999999</v>
      </c>
      <c r="L1703" s="22">
        <v>187.77600000000001</v>
      </c>
      <c r="M1703" s="22">
        <v>0</v>
      </c>
      <c r="N1703" s="22">
        <v>1095.7309499999999</v>
      </c>
      <c r="O1703" s="22">
        <v>42.77</v>
      </c>
      <c r="P1703" s="22">
        <v>13.765000000000001</v>
      </c>
      <c r="Q1703" s="22">
        <v>0.15961</v>
      </c>
      <c r="R1703" s="22">
        <v>1.45</v>
      </c>
      <c r="S1703" s="22">
        <v>0.6</v>
      </c>
      <c r="T1703" s="22">
        <v>0.23708000000000001</v>
      </c>
      <c r="U1703" s="24" t="s">
        <v>46685</v>
      </c>
      <c r="V1703" s="24" t="s">
        <v>46686</v>
      </c>
      <c r="W1703" s="25" t="s">
        <v>46687</v>
      </c>
      <c r="X1703">
        <v>1701</v>
      </c>
      <c r="Y1703" s="6" t="s">
        <v>6676</v>
      </c>
      <c r="Z1703" s="6" t="s">
        <v>49616</v>
      </c>
      <c r="AA1703" s="6" t="s">
        <v>90</v>
      </c>
      <c r="AB1703" s="6" t="s">
        <v>6677</v>
      </c>
      <c r="AC1703" s="6" t="s">
        <v>51663</v>
      </c>
      <c r="AD1703" s="6" t="s">
        <v>51664</v>
      </c>
    </row>
    <row r="1704" spans="1:30" x14ac:dyDescent="0.25">
      <c r="A1704" s="26" t="s">
        <v>2382</v>
      </c>
      <c r="B1704" s="24" t="s">
        <v>2383</v>
      </c>
      <c r="C1704" s="22">
        <v>139775.32999999999</v>
      </c>
      <c r="D1704" s="22">
        <v>13411</v>
      </c>
      <c r="E1704" s="22">
        <v>12222</v>
      </c>
      <c r="F1704" s="22">
        <v>0.68</v>
      </c>
      <c r="G1704" s="22">
        <v>4756</v>
      </c>
      <c r="H1704" s="22">
        <v>9886</v>
      </c>
      <c r="I1704" s="22">
        <v>26387</v>
      </c>
      <c r="J1704" s="22">
        <v>27336</v>
      </c>
      <c r="K1704" s="22">
        <v>19619</v>
      </c>
      <c r="L1704" s="22">
        <v>34875</v>
      </c>
      <c r="M1704" s="22">
        <v>0</v>
      </c>
      <c r="N1704" s="22">
        <v>-6311</v>
      </c>
      <c r="O1704" s="22">
        <v>-4.54</v>
      </c>
      <c r="Q1704" s="22">
        <v>-5.7303300000000004</v>
      </c>
      <c r="R1704" s="22">
        <v>0.85</v>
      </c>
      <c r="S1704" s="22">
        <v>0.36</v>
      </c>
      <c r="T1704" s="22">
        <v>0.18206</v>
      </c>
      <c r="U1704" s="24" t="s">
        <v>46688</v>
      </c>
      <c r="V1704" s="24" t="s">
        <v>46689</v>
      </c>
      <c r="W1704" s="25" t="s">
        <v>46690</v>
      </c>
      <c r="X1704">
        <v>1702</v>
      </c>
      <c r="Y1704" s="6" t="s">
        <v>6678</v>
      </c>
      <c r="Z1704" s="6" t="s">
        <v>49984</v>
      </c>
      <c r="AA1704" s="6" t="s">
        <v>50414</v>
      </c>
      <c r="AB1704" s="6" t="s">
        <v>6679</v>
      </c>
      <c r="AC1704" s="6" t="s">
        <v>51665</v>
      </c>
      <c r="AD1704" s="6" t="s">
        <v>51666</v>
      </c>
    </row>
    <row r="1705" spans="1:30" x14ac:dyDescent="0.25">
      <c r="A1705" s="26" t="s">
        <v>2384</v>
      </c>
      <c r="B1705" s="24" t="s">
        <v>2385</v>
      </c>
      <c r="C1705" s="22">
        <v>49202.04</v>
      </c>
      <c r="D1705" s="22">
        <v>9279</v>
      </c>
      <c r="E1705" s="22">
        <v>8628</v>
      </c>
      <c r="F1705" s="22">
        <v>1.1299999999999999</v>
      </c>
      <c r="G1705" s="22">
        <v>321284</v>
      </c>
      <c r="H1705" s="22">
        <v>1010</v>
      </c>
      <c r="I1705" s="22">
        <v>14410</v>
      </c>
      <c r="J1705" s="22">
        <v>452044</v>
      </c>
      <c r="K1705" s="22">
        <v>356657</v>
      </c>
      <c r="L1705" s="22">
        <v>58713</v>
      </c>
      <c r="M1705" s="22">
        <v>0</v>
      </c>
      <c r="N1705" s="22">
        <v>45812</v>
      </c>
      <c r="O1705" s="22">
        <v>122.96</v>
      </c>
      <c r="P1705" s="22">
        <v>55.344999999999999</v>
      </c>
      <c r="Q1705" s="22">
        <v>1.23939</v>
      </c>
      <c r="R1705" s="22">
        <v>0.8</v>
      </c>
      <c r="S1705" s="22">
        <v>0.79</v>
      </c>
      <c r="T1705" s="22">
        <v>7.6009999999999994E-2</v>
      </c>
      <c r="U1705" s="24" t="s">
        <v>46691</v>
      </c>
      <c r="V1705" s="24" t="s">
        <v>46692</v>
      </c>
      <c r="W1705" s="25" t="s">
        <v>46693</v>
      </c>
      <c r="X1705">
        <v>1703</v>
      </c>
      <c r="Y1705" s="6" t="s">
        <v>6680</v>
      </c>
      <c r="Z1705" s="6" t="s">
        <v>52487</v>
      </c>
      <c r="AA1705" s="6" t="s">
        <v>90</v>
      </c>
      <c r="AB1705" s="6" t="s">
        <v>6681</v>
      </c>
      <c r="AC1705" s="6" t="s">
        <v>51667</v>
      </c>
      <c r="AD1705" s="6" t="s">
        <v>51668</v>
      </c>
    </row>
    <row r="1706" spans="1:30" x14ac:dyDescent="0.25">
      <c r="A1706" s="26" t="s">
        <v>2386</v>
      </c>
      <c r="B1706" s="24" t="s">
        <v>2387</v>
      </c>
      <c r="C1706" s="22">
        <v>3990.66</v>
      </c>
      <c r="D1706" s="22">
        <v>866.15197000000001</v>
      </c>
      <c r="E1706" s="22">
        <v>738.01598999999999</v>
      </c>
      <c r="F1706" s="22">
        <v>1.1000000000000001</v>
      </c>
      <c r="G1706" s="22">
        <v>28902.119139999999</v>
      </c>
      <c r="H1706" s="22">
        <v>63.33</v>
      </c>
      <c r="I1706" s="22">
        <v>1881.5279499999999</v>
      </c>
      <c r="J1706" s="22">
        <v>35175.628900000003</v>
      </c>
      <c r="K1706" s="22">
        <v>30142.83007</v>
      </c>
      <c r="L1706" s="22">
        <v>888.49102000000005</v>
      </c>
      <c r="M1706" s="22">
        <v>217.126</v>
      </c>
      <c r="N1706" s="22">
        <v>5302.2661099999996</v>
      </c>
      <c r="O1706" s="22">
        <v>71.33</v>
      </c>
      <c r="P1706" s="22">
        <v>31.309000000000001</v>
      </c>
      <c r="Q1706" s="22">
        <v>0.47388999999999998</v>
      </c>
      <c r="R1706" s="22">
        <v>0.91</v>
      </c>
      <c r="S1706" s="22">
        <v>0.86</v>
      </c>
      <c r="T1706" s="22">
        <v>3.347E-2</v>
      </c>
      <c r="U1706" s="24" t="s">
        <v>46694</v>
      </c>
      <c r="V1706" s="24" t="s">
        <v>46695</v>
      </c>
      <c r="W1706" s="25" t="s">
        <v>46696</v>
      </c>
      <c r="X1706">
        <v>1704</v>
      </c>
      <c r="Y1706" s="6" t="s">
        <v>6682</v>
      </c>
      <c r="Z1706" s="6" t="s">
        <v>49091</v>
      </c>
      <c r="AA1706" s="6" t="s">
        <v>90</v>
      </c>
      <c r="AB1706" s="6" t="s">
        <v>6683</v>
      </c>
      <c r="AC1706" s="6" t="s">
        <v>51669</v>
      </c>
      <c r="AD1706" s="6" t="s">
        <v>51670</v>
      </c>
    </row>
    <row r="1707" spans="1:30" x14ac:dyDescent="0.25">
      <c r="A1707" s="26" t="s">
        <v>41514</v>
      </c>
      <c r="B1707" s="24" t="s">
        <v>41515</v>
      </c>
      <c r="C1707" s="22">
        <v>120649.59</v>
      </c>
      <c r="D1707" s="22">
        <v>40258.613279999998</v>
      </c>
      <c r="E1707" s="22">
        <v>40258.613279999998</v>
      </c>
      <c r="F1707" s="22">
        <v>0.56999999999999995</v>
      </c>
      <c r="G1707" s="22">
        <v>513823.5</v>
      </c>
      <c r="H1707" s="22">
        <v>0</v>
      </c>
      <c r="I1707" s="22">
        <v>10611.610350000001</v>
      </c>
      <c r="J1707" s="22">
        <v>1138623</v>
      </c>
      <c r="K1707" s="22">
        <v>652291.625</v>
      </c>
      <c r="L1707" s="22">
        <v>170116.09375</v>
      </c>
      <c r="M1707" s="22">
        <v>0</v>
      </c>
      <c r="N1707" s="22">
        <v>167047.09375</v>
      </c>
      <c r="U1707" s="24" t="s">
        <v>46697</v>
      </c>
      <c r="V1707" s="24" t="s">
        <v>46698</v>
      </c>
      <c r="W1707" s="25" t="s">
        <v>46699</v>
      </c>
      <c r="X1707">
        <v>1705</v>
      </c>
      <c r="Y1707" s="6" t="s">
        <v>6684</v>
      </c>
      <c r="Z1707" s="6" t="s">
        <v>52126</v>
      </c>
      <c r="AA1707" s="6" t="s">
        <v>90</v>
      </c>
      <c r="AB1707" s="6" t="s">
        <v>6685</v>
      </c>
      <c r="AC1707" s="6" t="s">
        <v>51671</v>
      </c>
      <c r="AD1707" s="6" t="s">
        <v>51672</v>
      </c>
    </row>
    <row r="1708" spans="1:30" x14ac:dyDescent="0.25">
      <c r="A1708" s="26" t="s">
        <v>2388</v>
      </c>
      <c r="B1708" s="24" t="s">
        <v>2389</v>
      </c>
      <c r="C1708" s="22">
        <v>3987.03</v>
      </c>
      <c r="D1708" s="22">
        <v>680.34100000000001</v>
      </c>
      <c r="E1708" s="22">
        <v>339.21798000000001</v>
      </c>
      <c r="F1708" s="22">
        <v>0.42</v>
      </c>
      <c r="G1708" s="22">
        <v>206.33999</v>
      </c>
      <c r="H1708" s="22">
        <v>66.733000000000004</v>
      </c>
      <c r="I1708" s="22">
        <v>278.29698999999999</v>
      </c>
      <c r="J1708" s="22">
        <v>890.36999000000003</v>
      </c>
      <c r="K1708" s="22">
        <v>410.97798999999998</v>
      </c>
      <c r="L1708" s="22">
        <v>3892.5939899999998</v>
      </c>
      <c r="M1708" s="22">
        <v>11.529</v>
      </c>
      <c r="N1708" s="22">
        <v>2244.9260199999999</v>
      </c>
      <c r="O1708" s="22">
        <v>26.39</v>
      </c>
      <c r="P1708" s="22">
        <v>61.706000000000003</v>
      </c>
      <c r="Q1708" s="22">
        <v>1.6195999999999999</v>
      </c>
      <c r="R1708" s="22">
        <v>0.28999999999999998</v>
      </c>
      <c r="S1708" s="22">
        <v>0.39</v>
      </c>
      <c r="T1708" s="22">
        <v>0.15487999999999999</v>
      </c>
      <c r="U1708" s="24" t="s">
        <v>46700</v>
      </c>
      <c r="V1708" s="24" t="s">
        <v>46701</v>
      </c>
      <c r="W1708" s="25" t="s">
        <v>46702</v>
      </c>
      <c r="X1708">
        <v>1706</v>
      </c>
      <c r="Y1708" s="6" t="s">
        <v>6686</v>
      </c>
      <c r="Z1708" s="6" t="s">
        <v>51657</v>
      </c>
      <c r="AA1708" s="6" t="s">
        <v>90</v>
      </c>
      <c r="AB1708" s="6" t="s">
        <v>6687</v>
      </c>
      <c r="AC1708" s="6" t="s">
        <v>51673</v>
      </c>
      <c r="AD1708" s="6" t="s">
        <v>51674</v>
      </c>
    </row>
    <row r="1709" spans="1:30" x14ac:dyDescent="0.25">
      <c r="A1709" s="26" t="s">
        <v>2390</v>
      </c>
      <c r="B1709" s="24" t="s">
        <v>2391</v>
      </c>
      <c r="C1709" s="22">
        <v>9567.1200000000008</v>
      </c>
      <c r="D1709" s="22">
        <v>728</v>
      </c>
      <c r="E1709" s="22">
        <v>612.40002000000004</v>
      </c>
      <c r="F1709" s="22">
        <v>1.1299999999999999</v>
      </c>
      <c r="G1709" s="22">
        <v>531.5</v>
      </c>
      <c r="H1709" s="22">
        <v>790</v>
      </c>
      <c r="I1709" s="22">
        <v>4347.2001899999996</v>
      </c>
      <c r="J1709" s="22">
        <v>1063.09997</v>
      </c>
      <c r="K1709" s="22">
        <v>1558.5</v>
      </c>
      <c r="L1709" s="22">
        <v>2317.3000400000001</v>
      </c>
      <c r="M1709" s="22">
        <v>0</v>
      </c>
      <c r="N1709" s="22">
        <v>2708.1000899999999</v>
      </c>
      <c r="O1709" s="22">
        <v>17.03</v>
      </c>
      <c r="P1709" s="22">
        <v>47.003999999999998</v>
      </c>
      <c r="Q1709" s="22">
        <v>0.88690999999999998</v>
      </c>
      <c r="R1709" s="22">
        <v>1.76</v>
      </c>
      <c r="S1709" s="22">
        <v>0.72</v>
      </c>
      <c r="T1709" s="22">
        <v>0.22292999999999999</v>
      </c>
      <c r="U1709" s="24" t="s">
        <v>46703</v>
      </c>
      <c r="V1709" s="24" t="s">
        <v>46704</v>
      </c>
      <c r="W1709" s="25" t="s">
        <v>46705</v>
      </c>
      <c r="X1709">
        <v>1707</v>
      </c>
      <c r="Y1709" s="6" t="s">
        <v>6688</v>
      </c>
      <c r="Z1709" s="6" t="s">
        <v>50226</v>
      </c>
      <c r="AA1709" s="6" t="s">
        <v>90</v>
      </c>
      <c r="AB1709" s="6" t="s">
        <v>6689</v>
      </c>
      <c r="AC1709" s="6" t="s">
        <v>51675</v>
      </c>
      <c r="AD1709" s="6" t="s">
        <v>51676</v>
      </c>
    </row>
    <row r="1710" spans="1:30" x14ac:dyDescent="0.25">
      <c r="A1710" s="26" t="s">
        <v>2392</v>
      </c>
      <c r="B1710" s="24" t="s">
        <v>2393</v>
      </c>
      <c r="C1710" s="22">
        <v>8806.7900000000009</v>
      </c>
      <c r="D1710" s="22">
        <v>1896.61499</v>
      </c>
      <c r="E1710" s="22">
        <v>859.22198000000003</v>
      </c>
      <c r="F1710" s="22">
        <v>0.46</v>
      </c>
      <c r="G1710" s="22">
        <v>608.28099999999995</v>
      </c>
      <c r="H1710" s="22">
        <v>450.63598000000002</v>
      </c>
      <c r="I1710" s="22">
        <v>0</v>
      </c>
      <c r="J1710" s="22">
        <v>1762.1409900000001</v>
      </c>
      <c r="K1710" s="22">
        <v>1750.55395</v>
      </c>
      <c r="L1710" s="22">
        <v>7741.2861300000004</v>
      </c>
      <c r="M1710" s="22">
        <v>0</v>
      </c>
      <c r="N1710" s="22">
        <v>6159.8759700000001</v>
      </c>
      <c r="O1710" s="22">
        <v>54.43</v>
      </c>
      <c r="P1710" s="22">
        <v>56.222000000000001</v>
      </c>
      <c r="Q1710" s="22">
        <v>1.2842199999999999</v>
      </c>
      <c r="R1710" s="22">
        <v>1.01</v>
      </c>
      <c r="S1710" s="22">
        <v>0.74</v>
      </c>
      <c r="T1710" s="22">
        <v>0.39249000000000001</v>
      </c>
      <c r="U1710" s="24" t="s">
        <v>46706</v>
      </c>
      <c r="V1710" s="24" t="s">
        <v>46707</v>
      </c>
      <c r="W1710" s="25" t="s">
        <v>46708</v>
      </c>
      <c r="X1710">
        <v>1708</v>
      </c>
      <c r="Y1710" s="6" t="s">
        <v>6690</v>
      </c>
      <c r="Z1710" s="6" t="s">
        <v>49134</v>
      </c>
      <c r="AA1710" s="6" t="s">
        <v>90</v>
      </c>
      <c r="AB1710" s="6" t="s">
        <v>6691</v>
      </c>
      <c r="AC1710" s="6" t="s">
        <v>51677</v>
      </c>
      <c r="AD1710" s="6" t="s">
        <v>51678</v>
      </c>
    </row>
    <row r="1711" spans="1:30" x14ac:dyDescent="0.25">
      <c r="A1711" s="26" t="s">
        <v>2394</v>
      </c>
      <c r="B1711" s="24" t="s">
        <v>2395</v>
      </c>
      <c r="C1711" s="22">
        <v>19798.5</v>
      </c>
      <c r="D1711" s="22">
        <v>99.69999</v>
      </c>
      <c r="E1711" s="22">
        <v>36.5</v>
      </c>
      <c r="F1711" s="22">
        <v>0.8</v>
      </c>
      <c r="G1711" s="22">
        <v>205.6</v>
      </c>
      <c r="H1711" s="22">
        <v>346.79998000000001</v>
      </c>
      <c r="I1711" s="22">
        <v>127.19999</v>
      </c>
      <c r="J1711" s="22">
        <v>364.70001000000002</v>
      </c>
      <c r="K1711" s="22">
        <v>1314</v>
      </c>
      <c r="L1711" s="22">
        <v>1374.3000400000001</v>
      </c>
      <c r="M1711" s="22">
        <v>0</v>
      </c>
      <c r="N1711" s="22">
        <v>476.39999</v>
      </c>
      <c r="O1711" s="22">
        <v>7.21</v>
      </c>
      <c r="P1711" s="22">
        <v>73.135000000000005</v>
      </c>
      <c r="Q1711" s="22">
        <v>2.72235</v>
      </c>
      <c r="R1711" s="22">
        <v>3.47</v>
      </c>
      <c r="S1711" s="22">
        <v>2.65</v>
      </c>
      <c r="T1711" s="22">
        <v>2.0882900000000002</v>
      </c>
      <c r="U1711" s="24" t="s">
        <v>46709</v>
      </c>
      <c r="V1711" s="24" t="s">
        <v>46710</v>
      </c>
      <c r="W1711" s="25" t="s">
        <v>46711</v>
      </c>
      <c r="X1711">
        <v>1709</v>
      </c>
      <c r="Y1711" s="6" t="s">
        <v>6692</v>
      </c>
      <c r="Z1711" s="6" t="s">
        <v>51306</v>
      </c>
      <c r="AA1711" s="6" t="s">
        <v>52111</v>
      </c>
      <c r="AB1711" s="6" t="s">
        <v>6693</v>
      </c>
      <c r="AC1711" s="6" t="s">
        <v>51679</v>
      </c>
      <c r="AD1711" s="6" t="s">
        <v>51680</v>
      </c>
    </row>
    <row r="1712" spans="1:30" x14ac:dyDescent="0.25">
      <c r="A1712" s="26" t="s">
        <v>2396</v>
      </c>
      <c r="B1712" s="24" t="s">
        <v>2397</v>
      </c>
      <c r="C1712" s="22">
        <v>12768.21</v>
      </c>
      <c r="D1712" s="22">
        <v>1064.80798</v>
      </c>
      <c r="E1712" s="22">
        <v>1025.78295</v>
      </c>
      <c r="F1712" s="22">
        <v>0.94</v>
      </c>
      <c r="G1712" s="22">
        <v>351.44799</v>
      </c>
      <c r="H1712" s="22">
        <v>1591.06005</v>
      </c>
      <c r="I1712" s="22">
        <v>997.44299000000001</v>
      </c>
      <c r="J1712" s="22">
        <v>675.71397999999999</v>
      </c>
      <c r="K1712" s="22">
        <v>2018.9909600000001</v>
      </c>
      <c r="L1712" s="22">
        <v>1361.76098</v>
      </c>
      <c r="M1712" s="22">
        <v>0</v>
      </c>
      <c r="N1712" s="22">
        <v>1235.1939600000001</v>
      </c>
      <c r="O1712" s="22">
        <v>32.19</v>
      </c>
      <c r="P1712" s="22">
        <v>51.465989999999998</v>
      </c>
      <c r="Q1712" s="22">
        <v>1.0604</v>
      </c>
      <c r="R1712" s="22">
        <v>2.36</v>
      </c>
      <c r="S1712" s="22">
        <v>0.63</v>
      </c>
      <c r="T1712" s="22">
        <v>0.11318</v>
      </c>
      <c r="U1712" s="24" t="s">
        <v>46712</v>
      </c>
      <c r="V1712" s="24" t="s">
        <v>46713</v>
      </c>
      <c r="W1712" s="25" t="s">
        <v>46714</v>
      </c>
      <c r="X1712">
        <v>1710</v>
      </c>
      <c r="Y1712" s="6" t="s">
        <v>6694</v>
      </c>
      <c r="Z1712" s="6" t="s">
        <v>51856</v>
      </c>
      <c r="AA1712" s="6" t="s">
        <v>90</v>
      </c>
      <c r="AB1712" s="6" t="s">
        <v>6695</v>
      </c>
      <c r="AC1712" s="6" t="s">
        <v>51681</v>
      </c>
      <c r="AD1712" s="6" t="s">
        <v>51682</v>
      </c>
    </row>
    <row r="1713" spans="1:30" x14ac:dyDescent="0.25">
      <c r="A1713" s="26" t="s">
        <v>2398</v>
      </c>
      <c r="B1713" s="24" t="s">
        <v>2399</v>
      </c>
      <c r="C1713" s="22">
        <v>4742.16</v>
      </c>
      <c r="D1713" s="22">
        <v>845</v>
      </c>
      <c r="E1713" s="22">
        <v>428</v>
      </c>
      <c r="F1713" s="22">
        <v>0.57999999999999996</v>
      </c>
      <c r="G1713" s="22">
        <v>398</v>
      </c>
      <c r="H1713" s="22">
        <v>95</v>
      </c>
      <c r="I1713" s="22">
        <v>0</v>
      </c>
      <c r="J1713" s="22">
        <v>1496</v>
      </c>
      <c r="K1713" s="22">
        <v>1210</v>
      </c>
      <c r="L1713" s="22">
        <v>3680</v>
      </c>
      <c r="M1713" s="22">
        <v>0</v>
      </c>
      <c r="N1713" s="22">
        <v>2779</v>
      </c>
      <c r="O1713" s="22">
        <v>32.21</v>
      </c>
      <c r="P1713" s="22">
        <v>54.832999999999998</v>
      </c>
      <c r="Q1713" s="22">
        <v>1.21401</v>
      </c>
      <c r="R1713" s="22">
        <v>1.02</v>
      </c>
      <c r="S1713" s="22">
        <v>0.75</v>
      </c>
      <c r="T1713" s="22">
        <v>0.47926999999999997</v>
      </c>
      <c r="U1713" s="24" t="s">
        <v>46715</v>
      </c>
      <c r="V1713" s="24" t="s">
        <v>42388</v>
      </c>
      <c r="W1713" s="25" t="s">
        <v>46716</v>
      </c>
      <c r="X1713">
        <v>1711</v>
      </c>
      <c r="Y1713" s="6" t="s">
        <v>6696</v>
      </c>
      <c r="Z1713" s="6" t="s">
        <v>52189</v>
      </c>
      <c r="AA1713" s="6" t="s">
        <v>52187</v>
      </c>
      <c r="AB1713" s="6" t="s">
        <v>6697</v>
      </c>
      <c r="AC1713" s="6" t="s">
        <v>51683</v>
      </c>
      <c r="AD1713" s="6" t="s">
        <v>51684</v>
      </c>
    </row>
    <row r="1714" spans="1:30" x14ac:dyDescent="0.25">
      <c r="A1714" s="26" t="s">
        <v>2400</v>
      </c>
      <c r="B1714" s="24" t="s">
        <v>2401</v>
      </c>
      <c r="C1714" s="22">
        <v>5476.55</v>
      </c>
      <c r="D1714" s="22">
        <v>1593.3000400000001</v>
      </c>
      <c r="E1714" s="22">
        <v>1213.09997</v>
      </c>
      <c r="F1714" s="22">
        <v>0.69</v>
      </c>
      <c r="G1714" s="22">
        <v>544.20001000000002</v>
      </c>
      <c r="H1714" s="22">
        <v>549.09996999999998</v>
      </c>
      <c r="I1714" s="22">
        <v>7061.7997999999998</v>
      </c>
      <c r="J1714" s="22">
        <v>823.79998000000001</v>
      </c>
      <c r="K1714" s="22">
        <v>2223.3998999999999</v>
      </c>
      <c r="L1714" s="22">
        <v>5956.6000899999999</v>
      </c>
      <c r="M1714" s="22">
        <v>0</v>
      </c>
      <c r="N1714" s="22">
        <v>3265.6999500000002</v>
      </c>
      <c r="O1714" s="22">
        <v>59.26</v>
      </c>
      <c r="P1714" s="22">
        <v>63.82799</v>
      </c>
      <c r="Q1714" s="22">
        <v>1.67544</v>
      </c>
      <c r="R1714" s="22">
        <v>2.73</v>
      </c>
      <c r="S1714" s="22">
        <v>2.0299999999999998</v>
      </c>
      <c r="T1714" s="22">
        <v>1.37181</v>
      </c>
      <c r="U1714" s="24" t="s">
        <v>46717</v>
      </c>
      <c r="V1714" s="24" t="s">
        <v>46718</v>
      </c>
      <c r="W1714" s="25" t="s">
        <v>46719</v>
      </c>
      <c r="X1714">
        <v>1712</v>
      </c>
      <c r="Y1714" s="6" t="s">
        <v>6698</v>
      </c>
      <c r="Z1714" s="6" t="s">
        <v>49656</v>
      </c>
      <c r="AA1714" s="6" t="s">
        <v>49803</v>
      </c>
      <c r="AB1714" s="6" t="s">
        <v>6699</v>
      </c>
      <c r="AC1714" s="6" t="s">
        <v>51685</v>
      </c>
      <c r="AD1714" s="6" t="s">
        <v>51686</v>
      </c>
    </row>
    <row r="1715" spans="1:30" x14ac:dyDescent="0.25">
      <c r="A1715" s="26" t="s">
        <v>2402</v>
      </c>
      <c r="B1715" s="24" t="s">
        <v>2403</v>
      </c>
      <c r="C1715" s="22">
        <v>4986.12</v>
      </c>
      <c r="D1715" s="22">
        <v>224.06299999999999</v>
      </c>
      <c r="E1715" s="22">
        <v>183.42599000000001</v>
      </c>
      <c r="F1715" s="22">
        <v>1.17</v>
      </c>
      <c r="G1715" s="22">
        <v>20.835999999999999</v>
      </c>
      <c r="H1715" s="22">
        <v>135.41999000000001</v>
      </c>
      <c r="I1715" s="22">
        <v>98.445989999999995</v>
      </c>
      <c r="J1715" s="22">
        <v>58.375990000000002</v>
      </c>
      <c r="K1715" s="22">
        <v>525.07299</v>
      </c>
      <c r="L1715" s="22">
        <v>0</v>
      </c>
      <c r="M1715" s="22">
        <v>0</v>
      </c>
      <c r="N1715" s="22">
        <v>755.21600000000001</v>
      </c>
      <c r="O1715" s="22">
        <v>13.33</v>
      </c>
      <c r="P1715" s="22">
        <v>0</v>
      </c>
      <c r="Q1715" s="22">
        <v>0</v>
      </c>
      <c r="R1715" s="22">
        <v>8.5500000000000007</v>
      </c>
      <c r="S1715" s="22">
        <v>6.67</v>
      </c>
      <c r="T1715" s="22">
        <v>6.3179499999999997</v>
      </c>
      <c r="U1715" s="24" t="s">
        <v>46720</v>
      </c>
      <c r="V1715" s="24" t="s">
        <v>46721</v>
      </c>
      <c r="W1715" s="25" t="s">
        <v>46722</v>
      </c>
      <c r="X1715">
        <v>1713</v>
      </c>
      <c r="Y1715" s="6" t="s">
        <v>6700</v>
      </c>
      <c r="Z1715" s="6" t="s">
        <v>52509</v>
      </c>
      <c r="AA1715" s="6" t="s">
        <v>90</v>
      </c>
      <c r="AB1715" s="6" t="s">
        <v>6701</v>
      </c>
      <c r="AC1715" s="6" t="s">
        <v>51687</v>
      </c>
      <c r="AD1715" s="6" t="s">
        <v>51688</v>
      </c>
    </row>
    <row r="1716" spans="1:30" x14ac:dyDescent="0.25">
      <c r="A1716" s="26" t="s">
        <v>2405</v>
      </c>
      <c r="B1716" s="24" t="s">
        <v>2406</v>
      </c>
      <c r="C1716" s="22">
        <v>5343.07</v>
      </c>
      <c r="D1716" s="22">
        <v>1587.72497</v>
      </c>
      <c r="E1716" s="22">
        <v>1178.14501</v>
      </c>
      <c r="F1716" s="22">
        <v>0.99</v>
      </c>
      <c r="G1716" s="22">
        <v>1255.5830000000001</v>
      </c>
      <c r="H1716" s="22">
        <v>1990.1839500000001</v>
      </c>
      <c r="I1716" s="22">
        <v>2073.9641099999999</v>
      </c>
      <c r="J1716" s="22">
        <v>2570.16894</v>
      </c>
      <c r="K1716" s="22">
        <v>3891.6179099999999</v>
      </c>
      <c r="L1716" s="22">
        <v>3166.4318800000001</v>
      </c>
      <c r="M1716" s="22">
        <v>0</v>
      </c>
      <c r="N1716" s="22">
        <v>2853.2758699999999</v>
      </c>
      <c r="O1716" s="22">
        <v>12.28</v>
      </c>
      <c r="P1716" s="22">
        <v>52.376989999999999</v>
      </c>
      <c r="Q1716" s="22">
        <v>1.0998000000000001</v>
      </c>
      <c r="R1716" s="22">
        <v>1.53</v>
      </c>
      <c r="S1716" s="22">
        <v>0.74</v>
      </c>
      <c r="T1716" s="22">
        <v>0.25128</v>
      </c>
      <c r="U1716" s="24" t="s">
        <v>46723</v>
      </c>
      <c r="V1716" s="24" t="s">
        <v>46724</v>
      </c>
      <c r="W1716" s="25" t="s">
        <v>46725</v>
      </c>
      <c r="X1716">
        <v>1714</v>
      </c>
      <c r="Y1716" s="6" t="s">
        <v>6702</v>
      </c>
      <c r="Z1716" s="6" t="s">
        <v>52493</v>
      </c>
      <c r="AA1716" s="6" t="s">
        <v>90</v>
      </c>
      <c r="AB1716" s="6" t="s">
        <v>6703</v>
      </c>
      <c r="AC1716" s="6" t="s">
        <v>51689</v>
      </c>
      <c r="AD1716" s="6" t="s">
        <v>51690</v>
      </c>
    </row>
    <row r="1717" spans="1:30" x14ac:dyDescent="0.25">
      <c r="A1717" s="26" t="s">
        <v>41516</v>
      </c>
      <c r="B1717" s="24" t="s">
        <v>41517</v>
      </c>
      <c r="C1717" s="22">
        <v>31850</v>
      </c>
      <c r="D1717" s="22">
        <v>2184.6899400000002</v>
      </c>
      <c r="E1717" s="22">
        <v>2184.6899400000002</v>
      </c>
      <c r="F1717" s="22">
        <v>0.76</v>
      </c>
      <c r="G1717" s="22">
        <v>60540.628900000003</v>
      </c>
      <c r="H1717" s="22">
        <v>0</v>
      </c>
      <c r="I1717" s="22">
        <v>316.44299000000001</v>
      </c>
      <c r="J1717" s="22">
        <v>69279.59375</v>
      </c>
      <c r="K1717" s="22">
        <v>82635.382809999996</v>
      </c>
      <c r="L1717" s="22">
        <v>3742.3159099999998</v>
      </c>
      <c r="M1717" s="22">
        <v>0</v>
      </c>
      <c r="N1717" s="22">
        <v>13565.730460000001</v>
      </c>
      <c r="U1717" s="24" t="s">
        <v>46726</v>
      </c>
      <c r="V1717" s="24" t="s">
        <v>46726</v>
      </c>
      <c r="W1717" s="25" t="s">
        <v>46727</v>
      </c>
      <c r="X1717">
        <v>1715</v>
      </c>
      <c r="Y1717" s="6" t="s">
        <v>6704</v>
      </c>
      <c r="Z1717" s="6" t="s">
        <v>48896</v>
      </c>
      <c r="AA1717" s="6" t="s">
        <v>48904</v>
      </c>
      <c r="AB1717" s="6" t="s">
        <v>6705</v>
      </c>
      <c r="AC1717" s="6" t="s">
        <v>51691</v>
      </c>
      <c r="AD1717" s="6" t="s">
        <v>51692</v>
      </c>
    </row>
    <row r="1718" spans="1:30" x14ac:dyDescent="0.25">
      <c r="A1718" s="26" t="s">
        <v>2407</v>
      </c>
      <c r="B1718" s="24" t="s">
        <v>2408</v>
      </c>
      <c r="C1718" s="22">
        <v>32468.58</v>
      </c>
      <c r="D1718" s="22">
        <v>2102</v>
      </c>
      <c r="E1718" s="22">
        <v>1548</v>
      </c>
      <c r="F1718" s="22">
        <v>1.18</v>
      </c>
      <c r="G1718" s="22">
        <v>3303</v>
      </c>
      <c r="H1718" s="22">
        <v>2272</v>
      </c>
      <c r="I1718" s="22">
        <v>8492</v>
      </c>
      <c r="J1718" s="22">
        <v>4721</v>
      </c>
      <c r="K1718" s="22">
        <v>7173</v>
      </c>
      <c r="L1718" s="22">
        <v>6503</v>
      </c>
      <c r="M1718" s="22">
        <v>0</v>
      </c>
      <c r="N1718" s="22">
        <v>6709</v>
      </c>
      <c r="O1718" s="22">
        <v>30.81</v>
      </c>
      <c r="P1718" s="22">
        <v>49.40399</v>
      </c>
      <c r="Q1718" s="22">
        <v>0.97641999999999995</v>
      </c>
      <c r="R1718" s="22">
        <v>1.68</v>
      </c>
      <c r="S1718" s="22">
        <v>1.04</v>
      </c>
      <c r="T1718" s="22">
        <v>0.33848</v>
      </c>
      <c r="U1718" s="24" t="s">
        <v>46728</v>
      </c>
      <c r="V1718" s="24" t="s">
        <v>46729</v>
      </c>
      <c r="W1718" s="25" t="s">
        <v>46730</v>
      </c>
      <c r="X1718">
        <v>1716</v>
      </c>
      <c r="Y1718" s="6" t="s">
        <v>6706</v>
      </c>
      <c r="Z1718" s="6" t="s">
        <v>51231</v>
      </c>
      <c r="AA1718" s="6" t="s">
        <v>51226</v>
      </c>
      <c r="AB1718" s="6" t="s">
        <v>6707</v>
      </c>
      <c r="AC1718" s="6" t="s">
        <v>51693</v>
      </c>
      <c r="AD1718" s="6" t="s">
        <v>51694</v>
      </c>
    </row>
    <row r="1719" spans="1:30" x14ac:dyDescent="0.25">
      <c r="A1719" s="26" t="s">
        <v>2409</v>
      </c>
      <c r="B1719" s="24" t="s">
        <v>2409</v>
      </c>
      <c r="C1719" s="22">
        <v>19628.11</v>
      </c>
      <c r="D1719" s="22">
        <v>2661</v>
      </c>
      <c r="E1719" s="22">
        <v>1428</v>
      </c>
      <c r="F1719" s="22">
        <v>0.78</v>
      </c>
      <c r="G1719" s="22">
        <v>1046</v>
      </c>
      <c r="H1719" s="22">
        <v>443</v>
      </c>
      <c r="I1719" s="22">
        <v>2561</v>
      </c>
      <c r="J1719" s="22">
        <v>3789</v>
      </c>
      <c r="K1719" s="22">
        <v>2824</v>
      </c>
      <c r="L1719" s="22">
        <v>12889</v>
      </c>
      <c r="M1719" s="22">
        <v>0</v>
      </c>
      <c r="N1719" s="22">
        <v>13918</v>
      </c>
      <c r="O1719" s="22">
        <v>19.04</v>
      </c>
      <c r="P1719" s="22">
        <v>50.779989999999998</v>
      </c>
      <c r="Q1719" s="22">
        <v>1.0317000000000001</v>
      </c>
      <c r="R1719" s="22">
        <v>1.23</v>
      </c>
      <c r="S1719" s="22">
        <v>0.63</v>
      </c>
      <c r="T1719" s="22">
        <v>0.35232999999999998</v>
      </c>
      <c r="U1719" s="24" t="s">
        <v>46731</v>
      </c>
      <c r="V1719" s="24" t="s">
        <v>46732</v>
      </c>
      <c r="W1719" s="25" t="s">
        <v>46733</v>
      </c>
      <c r="X1719">
        <v>1717</v>
      </c>
      <c r="Y1719" s="6" t="s">
        <v>6708</v>
      </c>
      <c r="Z1719" s="6" t="s">
        <v>49293</v>
      </c>
      <c r="AA1719" s="6" t="s">
        <v>49293</v>
      </c>
      <c r="AB1719" s="6" t="s">
        <v>6709</v>
      </c>
      <c r="AC1719" s="6" t="s">
        <v>51695</v>
      </c>
      <c r="AD1719" s="6" t="s">
        <v>51696</v>
      </c>
    </row>
    <row r="1720" spans="1:30" x14ac:dyDescent="0.25">
      <c r="A1720" s="26" t="s">
        <v>41518</v>
      </c>
      <c r="B1720" s="24" t="s">
        <v>41519</v>
      </c>
      <c r="C1720" s="22">
        <v>66489.539999999994</v>
      </c>
      <c r="D1720" s="22">
        <v>7071.8618100000003</v>
      </c>
      <c r="E1720" s="22">
        <v>5352.5810499999998</v>
      </c>
      <c r="F1720" s="22">
        <v>1.1499999999999999</v>
      </c>
      <c r="G1720" s="22">
        <v>2128.1599099999999</v>
      </c>
      <c r="H1720" s="22">
        <v>3985.7460900000001</v>
      </c>
      <c r="I1720" s="22">
        <v>11740.259760000001</v>
      </c>
      <c r="J1720" s="22">
        <v>10322.190420000001</v>
      </c>
      <c r="K1720" s="22">
        <v>13503.190420000001</v>
      </c>
      <c r="L1720" s="22">
        <v>3520.31396</v>
      </c>
      <c r="M1720" s="22">
        <v>0</v>
      </c>
      <c r="N1720" s="22">
        <v>16251.299800000001</v>
      </c>
      <c r="U1720" s="24" t="s">
        <v>46734</v>
      </c>
      <c r="V1720" s="24" t="s">
        <v>46735</v>
      </c>
      <c r="W1720" s="25" t="s">
        <v>46736</v>
      </c>
      <c r="X1720">
        <v>1718</v>
      </c>
      <c r="Y1720" s="6" t="s">
        <v>6710</v>
      </c>
      <c r="Z1720" s="6" t="s">
        <v>50806</v>
      </c>
      <c r="AA1720" s="6" t="s">
        <v>50810</v>
      </c>
      <c r="AB1720" s="6" t="s">
        <v>6711</v>
      </c>
      <c r="AC1720" s="6" t="s">
        <v>51697</v>
      </c>
      <c r="AD1720" s="6" t="s">
        <v>51698</v>
      </c>
    </row>
    <row r="1721" spans="1:30" x14ac:dyDescent="0.25">
      <c r="A1721" s="26" t="s">
        <v>2410</v>
      </c>
      <c r="B1721" s="24" t="s">
        <v>2411</v>
      </c>
      <c r="C1721" s="22">
        <v>5470.01</v>
      </c>
      <c r="D1721" s="22">
        <v>1425.81701</v>
      </c>
      <c r="E1721" s="22">
        <v>965.77697000000001</v>
      </c>
      <c r="F1721" s="22">
        <v>4.53</v>
      </c>
      <c r="G1721" s="22">
        <v>282.846</v>
      </c>
      <c r="H1721" s="22">
        <v>0</v>
      </c>
      <c r="I1721" s="22">
        <v>0</v>
      </c>
      <c r="J1721" s="22">
        <v>605.56895999999995</v>
      </c>
      <c r="K1721" s="22">
        <v>463.79</v>
      </c>
      <c r="L1721" s="22">
        <v>2140.7980899999998</v>
      </c>
      <c r="M1721" s="22">
        <v>0</v>
      </c>
      <c r="N1721" s="22">
        <v>5656.2958900000003</v>
      </c>
      <c r="O1721" s="22">
        <v>10.38</v>
      </c>
      <c r="P1721" s="22">
        <v>26.018989999999999</v>
      </c>
      <c r="Q1721" s="22">
        <v>0.35170000000000001</v>
      </c>
      <c r="R1721" s="22">
        <v>0.65</v>
      </c>
      <c r="S1721" s="22">
        <v>0.77</v>
      </c>
      <c r="T1721" s="22">
        <v>0.29879</v>
      </c>
      <c r="U1721" s="24" t="s">
        <v>46737</v>
      </c>
      <c r="V1721" s="24" t="s">
        <v>46738</v>
      </c>
      <c r="W1721" s="25" t="s">
        <v>46739</v>
      </c>
      <c r="X1721">
        <v>1719</v>
      </c>
      <c r="Y1721" s="6" t="s">
        <v>6712</v>
      </c>
      <c r="Z1721" s="6" t="s">
        <v>52093</v>
      </c>
      <c r="AA1721" s="6" t="s">
        <v>90</v>
      </c>
      <c r="AB1721" s="6" t="s">
        <v>6713</v>
      </c>
      <c r="AC1721" s="6" t="s">
        <v>43487</v>
      </c>
      <c r="AD1721" s="6" t="s">
        <v>51699</v>
      </c>
    </row>
    <row r="1722" spans="1:30" x14ac:dyDescent="0.25">
      <c r="A1722" s="26" t="s">
        <v>41520</v>
      </c>
      <c r="B1722" s="24" t="s">
        <v>41521</v>
      </c>
      <c r="C1722" s="22">
        <v>2587.08</v>
      </c>
      <c r="D1722" s="22">
        <v>179.58199999999999</v>
      </c>
      <c r="E1722" s="22">
        <v>144.11500000000001</v>
      </c>
      <c r="F1722" s="22">
        <v>1.55</v>
      </c>
      <c r="G1722" s="22">
        <v>202.298</v>
      </c>
      <c r="H1722" s="22">
        <v>0</v>
      </c>
      <c r="I1722" s="22">
        <v>654.09802000000002</v>
      </c>
      <c r="J1722" s="22">
        <v>129.13099</v>
      </c>
      <c r="K1722" s="22">
        <v>255.61599000000001</v>
      </c>
      <c r="L1722" s="22">
        <v>394.58699999999999</v>
      </c>
      <c r="M1722" s="22">
        <v>0</v>
      </c>
      <c r="N1722" s="22">
        <v>410.12700999999998</v>
      </c>
      <c r="O1722" s="22">
        <v>12.58</v>
      </c>
      <c r="P1722" s="22">
        <v>47.418990000000001</v>
      </c>
      <c r="Q1722" s="22">
        <v>0.90181999999999995</v>
      </c>
      <c r="R1722" s="22">
        <v>2.93</v>
      </c>
      <c r="S1722" s="22">
        <v>1.98</v>
      </c>
      <c r="T1722" s="22">
        <v>0.41288999999999998</v>
      </c>
      <c r="U1722" s="24" t="s">
        <v>46740</v>
      </c>
      <c r="V1722" s="24" t="s">
        <v>46741</v>
      </c>
      <c r="W1722" s="25" t="s">
        <v>46742</v>
      </c>
      <c r="X1722">
        <v>1720</v>
      </c>
      <c r="Y1722" s="6" t="s">
        <v>6714</v>
      </c>
      <c r="Z1722" s="6" t="s">
        <v>49677</v>
      </c>
      <c r="AA1722" s="6" t="s">
        <v>90</v>
      </c>
      <c r="AB1722" s="6" t="s">
        <v>6715</v>
      </c>
      <c r="AC1722" s="6" t="s">
        <v>51700</v>
      </c>
      <c r="AD1722" s="6" t="s">
        <v>51701</v>
      </c>
    </row>
    <row r="1723" spans="1:30" x14ac:dyDescent="0.25">
      <c r="A1723" s="26" t="s">
        <v>2412</v>
      </c>
      <c r="B1723" s="24" t="s">
        <v>2413</v>
      </c>
      <c r="C1723" s="22">
        <v>4469.8100000000004</v>
      </c>
      <c r="D1723" s="22">
        <v>354.79998000000001</v>
      </c>
      <c r="E1723" s="22">
        <v>16.899989999999999</v>
      </c>
      <c r="F1723" s="22">
        <v>0.8</v>
      </c>
      <c r="G1723" s="22">
        <v>697.09996999999998</v>
      </c>
      <c r="H1723" s="22">
        <v>1150.3000400000001</v>
      </c>
      <c r="I1723" s="22">
        <v>6779.2001899999996</v>
      </c>
      <c r="J1723" s="22">
        <v>1113.59997</v>
      </c>
      <c r="K1723" s="22">
        <v>2719.8998999999999</v>
      </c>
      <c r="L1723" s="22">
        <v>4070.3998999999999</v>
      </c>
      <c r="M1723" s="22">
        <v>0</v>
      </c>
      <c r="N1723" s="22">
        <v>4842.1000899999999</v>
      </c>
      <c r="O1723" s="22">
        <v>35.78</v>
      </c>
      <c r="P1723" s="22">
        <v>45.665999999999997</v>
      </c>
      <c r="Q1723" s="22">
        <v>0.84048</v>
      </c>
      <c r="R1723" s="22">
        <v>2.52</v>
      </c>
      <c r="S1723" s="22">
        <v>1.41</v>
      </c>
      <c r="T1723" s="22">
        <v>0.78349000000000002</v>
      </c>
      <c r="U1723" s="24" t="s">
        <v>46743</v>
      </c>
      <c r="V1723" s="24" t="s">
        <v>46744</v>
      </c>
      <c r="W1723" s="25" t="s">
        <v>46745</v>
      </c>
      <c r="X1723">
        <v>1721</v>
      </c>
      <c r="Y1723" s="6" t="s">
        <v>6716</v>
      </c>
      <c r="Z1723" s="6" t="s">
        <v>52526</v>
      </c>
      <c r="AA1723" s="6" t="s">
        <v>52189</v>
      </c>
      <c r="AB1723" s="6" t="s">
        <v>6717</v>
      </c>
      <c r="AC1723" s="6" t="s">
        <v>51702</v>
      </c>
      <c r="AD1723" s="6" t="s">
        <v>51703</v>
      </c>
    </row>
    <row r="1724" spans="1:30" x14ac:dyDescent="0.25">
      <c r="A1724" s="26" t="s">
        <v>41522</v>
      </c>
      <c r="B1724" s="24" t="s">
        <v>41523</v>
      </c>
      <c r="C1724" s="22">
        <v>2590.63</v>
      </c>
      <c r="D1724" s="22">
        <v>209.88900000000001</v>
      </c>
      <c r="E1724" s="22">
        <v>133.04499000000001</v>
      </c>
      <c r="F1724" s="22">
        <v>0.94</v>
      </c>
      <c r="G1724" s="22">
        <v>126.99199</v>
      </c>
      <c r="H1724" s="22">
        <v>0</v>
      </c>
      <c r="I1724" s="22">
        <v>888.39202</v>
      </c>
      <c r="J1724" s="22">
        <v>318.00398999999999</v>
      </c>
      <c r="K1724" s="22">
        <v>426.053</v>
      </c>
      <c r="L1724" s="22">
        <v>611.84496999999999</v>
      </c>
      <c r="M1724" s="22">
        <v>0</v>
      </c>
      <c r="N1724" s="22">
        <v>398.50398999999999</v>
      </c>
      <c r="O1724" s="22">
        <v>9.5500000000000007</v>
      </c>
      <c r="P1724" s="22">
        <v>66.042990000000003</v>
      </c>
      <c r="Q1724" s="22">
        <v>1.94489</v>
      </c>
      <c r="R1724" s="22">
        <v>0.87</v>
      </c>
      <c r="S1724" s="22">
        <v>1.34</v>
      </c>
      <c r="T1724" s="22">
        <v>0.94042999999999999</v>
      </c>
      <c r="U1724" s="24" t="s">
        <v>46746</v>
      </c>
      <c r="V1724" s="24" t="s">
        <v>46747</v>
      </c>
      <c r="W1724" s="25" t="s">
        <v>46748</v>
      </c>
      <c r="X1724">
        <v>1722</v>
      </c>
      <c r="Y1724" s="6" t="s">
        <v>6718</v>
      </c>
      <c r="Z1724" s="6" t="s">
        <v>51145</v>
      </c>
      <c r="AA1724" s="6" t="s">
        <v>90</v>
      </c>
      <c r="AB1724" s="6" t="s">
        <v>6719</v>
      </c>
      <c r="AC1724" s="6" t="s">
        <v>51704</v>
      </c>
      <c r="AD1724" s="6" t="s">
        <v>51705</v>
      </c>
    </row>
    <row r="1725" spans="1:30" x14ac:dyDescent="0.25">
      <c r="A1725" s="26" t="s">
        <v>2414</v>
      </c>
      <c r="B1725" s="24" t="s">
        <v>2415</v>
      </c>
      <c r="C1725" s="22">
        <v>6755.06</v>
      </c>
      <c r="D1725" s="22">
        <v>974.63201000000004</v>
      </c>
      <c r="E1725" s="22">
        <v>520.98602000000005</v>
      </c>
      <c r="F1725" s="22">
        <v>1.18</v>
      </c>
      <c r="G1725" s="22">
        <v>4491.1127900000001</v>
      </c>
      <c r="H1725" s="22">
        <v>0</v>
      </c>
      <c r="I1725" s="22">
        <v>313.23199</v>
      </c>
      <c r="J1725" s="22">
        <v>10465.610350000001</v>
      </c>
      <c r="K1725" s="22">
        <v>4984.0507799999996</v>
      </c>
      <c r="L1725" s="22">
        <v>0</v>
      </c>
      <c r="M1725" s="22">
        <v>0</v>
      </c>
      <c r="N1725" s="22">
        <v>1721.49902</v>
      </c>
      <c r="O1725" s="22">
        <v>52.63</v>
      </c>
      <c r="P1725" s="22">
        <v>0</v>
      </c>
      <c r="Q1725" s="22">
        <v>0</v>
      </c>
      <c r="R1725" s="22">
        <v>0.44</v>
      </c>
      <c r="S1725" s="22">
        <v>0.48</v>
      </c>
      <c r="T1725" s="22">
        <v>4.7100000000000003E-2</v>
      </c>
      <c r="U1725" s="24" t="s">
        <v>46749</v>
      </c>
      <c r="V1725" s="24" t="s">
        <v>46750</v>
      </c>
      <c r="W1725" s="25" t="s">
        <v>46751</v>
      </c>
      <c r="X1725">
        <v>1723</v>
      </c>
      <c r="Y1725" s="6" t="s">
        <v>6720</v>
      </c>
      <c r="Z1725" s="6" t="s">
        <v>51488</v>
      </c>
      <c r="AA1725" s="6" t="s">
        <v>50982</v>
      </c>
      <c r="AB1725" s="6" t="s">
        <v>6721</v>
      </c>
      <c r="AC1725" s="6" t="s">
        <v>51706</v>
      </c>
      <c r="AD1725" s="6" t="s">
        <v>51707</v>
      </c>
    </row>
    <row r="1726" spans="1:30" x14ac:dyDescent="0.25">
      <c r="A1726" s="26" t="s">
        <v>41524</v>
      </c>
      <c r="B1726" s="24" t="s">
        <v>41525</v>
      </c>
      <c r="C1726" s="22">
        <v>3131.82</v>
      </c>
      <c r="D1726" s="22">
        <v>670.89598999999998</v>
      </c>
      <c r="E1726" s="22">
        <v>670.89598999999998</v>
      </c>
      <c r="F1726" s="22">
        <v>2.91</v>
      </c>
      <c r="G1726" s="22">
        <v>171.68499</v>
      </c>
      <c r="H1726" s="22">
        <v>0</v>
      </c>
      <c r="I1726" s="22">
        <v>0</v>
      </c>
      <c r="J1726" s="22">
        <v>217.22200000000001</v>
      </c>
      <c r="K1726" s="22">
        <v>389.36898000000002</v>
      </c>
      <c r="L1726" s="22">
        <v>122.611</v>
      </c>
      <c r="M1726" s="22">
        <v>0</v>
      </c>
      <c r="N1726" s="22">
        <v>2598.43505</v>
      </c>
      <c r="O1726" s="22">
        <v>17.190000000000001</v>
      </c>
      <c r="P1726" s="22">
        <v>0</v>
      </c>
      <c r="Q1726" s="22">
        <v>0</v>
      </c>
      <c r="R1726" s="22">
        <v>1.03</v>
      </c>
      <c r="S1726" s="22">
        <v>1.79</v>
      </c>
      <c r="T1726" s="22">
        <v>1.0021199999999999</v>
      </c>
      <c r="U1726" s="24" t="s">
        <v>46752</v>
      </c>
      <c r="V1726" s="24" t="s">
        <v>46753</v>
      </c>
      <c r="W1726" s="25" t="s">
        <v>46754</v>
      </c>
      <c r="X1726">
        <v>1724</v>
      </c>
      <c r="Y1726" s="6" t="s">
        <v>6722</v>
      </c>
      <c r="Z1726" s="6" t="s">
        <v>51669</v>
      </c>
      <c r="AA1726" s="6" t="s">
        <v>90</v>
      </c>
      <c r="AB1726" s="6" t="s">
        <v>6723</v>
      </c>
      <c r="AC1726" s="6" t="s">
        <v>51708</v>
      </c>
      <c r="AD1726" s="6" t="s">
        <v>51709</v>
      </c>
    </row>
    <row r="1727" spans="1:30" x14ac:dyDescent="0.25">
      <c r="A1727" s="26" t="s">
        <v>41526</v>
      </c>
      <c r="B1727" s="24" t="s">
        <v>41527</v>
      </c>
      <c r="C1727" s="22">
        <v>2068.75</v>
      </c>
      <c r="D1727" s="22">
        <v>365.20001000000002</v>
      </c>
      <c r="E1727" s="22">
        <v>119.09999000000001</v>
      </c>
      <c r="F1727" s="22">
        <v>1.05</v>
      </c>
      <c r="G1727" s="22">
        <v>258.60000000000002</v>
      </c>
      <c r="H1727" s="22">
        <v>112.09999000000001</v>
      </c>
      <c r="I1727" s="22">
        <v>2187.6999500000002</v>
      </c>
      <c r="J1727" s="22">
        <v>690.59996999999998</v>
      </c>
      <c r="K1727" s="22">
        <v>538</v>
      </c>
      <c r="L1727" s="22">
        <v>1283.8000400000001</v>
      </c>
      <c r="M1727" s="22">
        <v>0</v>
      </c>
      <c r="N1727" s="22">
        <v>1282.90002</v>
      </c>
      <c r="O1727" s="22">
        <v>7.89</v>
      </c>
      <c r="P1727" s="22">
        <v>50.7</v>
      </c>
      <c r="Q1727" s="22">
        <v>1.02841</v>
      </c>
      <c r="R1727" s="22">
        <v>0.75</v>
      </c>
      <c r="S1727" s="22">
        <v>0.62</v>
      </c>
      <c r="T1727" s="22">
        <v>0.24224999999999999</v>
      </c>
      <c r="U1727" s="24" t="s">
        <v>46755</v>
      </c>
      <c r="V1727" s="24" t="s">
        <v>46756</v>
      </c>
      <c r="W1727" s="25" t="s">
        <v>46757</v>
      </c>
      <c r="X1727">
        <v>1725</v>
      </c>
      <c r="Y1727" s="6" t="s">
        <v>6724</v>
      </c>
      <c r="Z1727" s="6" t="s">
        <v>50421</v>
      </c>
      <c r="AA1727" s="6" t="s">
        <v>90</v>
      </c>
      <c r="AB1727" s="6" t="s">
        <v>6725</v>
      </c>
      <c r="AC1727" s="6" t="s">
        <v>51710</v>
      </c>
      <c r="AD1727" s="6" t="s">
        <v>51711</v>
      </c>
    </row>
    <row r="1728" spans="1:30" x14ac:dyDescent="0.25">
      <c r="A1728" s="26" t="s">
        <v>41528</v>
      </c>
      <c r="B1728" s="24" t="s">
        <v>41529</v>
      </c>
      <c r="C1728" s="22">
        <v>55123.360000000001</v>
      </c>
      <c r="D1728" s="22">
        <v>3823.0129299999999</v>
      </c>
      <c r="E1728" s="22">
        <v>3393.4741199999999</v>
      </c>
      <c r="F1728" s="22">
        <v>0.61</v>
      </c>
      <c r="G1728" s="22">
        <v>1728.30395</v>
      </c>
      <c r="H1728" s="22">
        <v>8307.8105400000004</v>
      </c>
      <c r="I1728" s="22">
        <v>19906.5</v>
      </c>
      <c r="J1728" s="22">
        <v>6885.0322200000001</v>
      </c>
      <c r="K1728" s="22">
        <v>13411.549800000001</v>
      </c>
      <c r="L1728" s="22">
        <v>11067.690420000001</v>
      </c>
      <c r="M1728" s="22">
        <v>0</v>
      </c>
      <c r="N1728" s="22">
        <v>18323.630850000001</v>
      </c>
      <c r="S1728" s="22">
        <v>0.74</v>
      </c>
      <c r="T1728" s="22">
        <v>0.49025000000000002</v>
      </c>
      <c r="U1728" s="24" t="s">
        <v>46758</v>
      </c>
      <c r="V1728" s="24" t="s">
        <v>46759</v>
      </c>
      <c r="W1728" s="25" t="s">
        <v>46760</v>
      </c>
      <c r="X1728">
        <v>1726</v>
      </c>
      <c r="Y1728" s="6" t="s">
        <v>6726</v>
      </c>
      <c r="Z1728" s="6" t="s">
        <v>52396</v>
      </c>
      <c r="AA1728" s="6" t="s">
        <v>90</v>
      </c>
      <c r="AB1728" s="6" t="s">
        <v>6727</v>
      </c>
      <c r="AC1728" s="6" t="s">
        <v>51712</v>
      </c>
      <c r="AD1728" s="6" t="s">
        <v>51713</v>
      </c>
    </row>
    <row r="1729" spans="1:30" x14ac:dyDescent="0.25">
      <c r="A1729" s="26" t="s">
        <v>41530</v>
      </c>
      <c r="B1729" s="24" t="s">
        <v>41531</v>
      </c>
      <c r="C1729" s="22">
        <v>221456.81</v>
      </c>
      <c r="D1729" s="22">
        <v>19094</v>
      </c>
      <c r="E1729" s="22">
        <v>19094</v>
      </c>
      <c r="F1729" s="22">
        <v>0.59</v>
      </c>
      <c r="G1729" s="22">
        <v>1143</v>
      </c>
      <c r="H1729" s="22">
        <v>470</v>
      </c>
      <c r="I1729" s="22">
        <v>4300</v>
      </c>
      <c r="J1729" s="22">
        <v>4413</v>
      </c>
      <c r="K1729" s="22">
        <v>15265</v>
      </c>
      <c r="L1729" s="22">
        <v>15861</v>
      </c>
      <c r="M1729" s="22">
        <v>0</v>
      </c>
      <c r="N1729" s="22">
        <v>50523</v>
      </c>
      <c r="U1729" s="24" t="s">
        <v>46761</v>
      </c>
      <c r="V1729" s="24" t="s">
        <v>46762</v>
      </c>
      <c r="W1729" s="25" t="s">
        <v>46763</v>
      </c>
      <c r="X1729">
        <v>1727</v>
      </c>
      <c r="Y1729" s="6" t="s">
        <v>6728</v>
      </c>
      <c r="Z1729" s="6" t="s">
        <v>51898</v>
      </c>
      <c r="AA1729" s="6" t="s">
        <v>90</v>
      </c>
      <c r="AB1729" s="6" t="s">
        <v>6729</v>
      </c>
      <c r="AC1729" s="6" t="s">
        <v>51714</v>
      </c>
      <c r="AD1729" s="6" t="s">
        <v>51715</v>
      </c>
    </row>
    <row r="1730" spans="1:30" x14ac:dyDescent="0.25">
      <c r="A1730" s="26" t="s">
        <v>2416</v>
      </c>
      <c r="B1730" s="24" t="s">
        <v>2417</v>
      </c>
      <c r="C1730" s="22">
        <v>3653.59</v>
      </c>
      <c r="D1730" s="22">
        <v>-118.864</v>
      </c>
      <c r="E1730" s="22">
        <v>-125.60500999999999</v>
      </c>
      <c r="F1730" s="22">
        <v>0.36</v>
      </c>
      <c r="G1730" s="22">
        <v>0</v>
      </c>
      <c r="H1730" s="22">
        <v>0</v>
      </c>
      <c r="I1730" s="22">
        <v>0</v>
      </c>
      <c r="J1730" s="22">
        <v>50.146990000000002</v>
      </c>
      <c r="K1730" s="22">
        <v>719.09802000000002</v>
      </c>
      <c r="L1730" s="22">
        <v>0</v>
      </c>
      <c r="M1730" s="22">
        <v>0</v>
      </c>
      <c r="N1730" s="22">
        <v>622.04199000000006</v>
      </c>
      <c r="O1730" s="22">
        <v>11.51</v>
      </c>
      <c r="P1730" s="22">
        <v>0</v>
      </c>
      <c r="Q1730" s="22">
        <v>0</v>
      </c>
      <c r="R1730" s="22">
        <v>14.33</v>
      </c>
      <c r="S1730" s="22">
        <v>14.34</v>
      </c>
      <c r="T1730" s="22">
        <v>14.3398</v>
      </c>
      <c r="U1730" s="24" t="s">
        <v>46764</v>
      </c>
      <c r="V1730" s="24" t="s">
        <v>46765</v>
      </c>
      <c r="W1730" s="25" t="s">
        <v>46766</v>
      </c>
      <c r="X1730">
        <v>1728</v>
      </c>
      <c r="Y1730" s="6" t="s">
        <v>6730</v>
      </c>
      <c r="Z1730" s="6" t="s">
        <v>50168</v>
      </c>
      <c r="AA1730" s="6" t="s">
        <v>90</v>
      </c>
      <c r="AB1730" s="6" t="s">
        <v>6731</v>
      </c>
      <c r="AC1730" s="6" t="s">
        <v>51716</v>
      </c>
      <c r="AD1730" s="6" t="s">
        <v>51715</v>
      </c>
    </row>
    <row r="1731" spans="1:30" x14ac:dyDescent="0.25">
      <c r="A1731" s="26" t="s">
        <v>2418</v>
      </c>
      <c r="B1731" s="24" t="s">
        <v>2419</v>
      </c>
      <c r="C1731" s="22">
        <v>30316.9</v>
      </c>
      <c r="D1731" s="22">
        <v>-749</v>
      </c>
      <c r="E1731" s="22">
        <v>-1776</v>
      </c>
      <c r="F1731" s="22">
        <v>1.39</v>
      </c>
      <c r="G1731" s="22">
        <v>3012</v>
      </c>
      <c r="H1731" s="22">
        <v>0</v>
      </c>
      <c r="I1731" s="22">
        <v>0</v>
      </c>
      <c r="J1731" s="22">
        <v>420829</v>
      </c>
      <c r="K1731" s="22">
        <v>27698</v>
      </c>
      <c r="L1731" s="22">
        <v>19908</v>
      </c>
      <c r="M1731" s="22">
        <v>0</v>
      </c>
      <c r="N1731" s="22">
        <v>17208</v>
      </c>
      <c r="O1731" s="22">
        <v>88.42</v>
      </c>
      <c r="P1731" s="22">
        <v>38.660989999999998</v>
      </c>
      <c r="Q1731" s="22">
        <v>0.63027999999999995</v>
      </c>
      <c r="R1731" s="22">
        <v>7.0000000000000007E-2</v>
      </c>
      <c r="S1731" s="22">
        <v>7.0000000000000007E-2</v>
      </c>
      <c r="T1731" s="22">
        <v>5.8659999999999997E-2</v>
      </c>
      <c r="U1731" s="24" t="s">
        <v>46767</v>
      </c>
      <c r="V1731" s="24" t="s">
        <v>46768</v>
      </c>
      <c r="W1731" s="25" t="s">
        <v>46769</v>
      </c>
      <c r="X1731">
        <v>1729</v>
      </c>
      <c r="Y1731" s="6" t="s">
        <v>6732</v>
      </c>
      <c r="Z1731" s="6" t="s">
        <v>48987</v>
      </c>
      <c r="AA1731" s="6" t="s">
        <v>90</v>
      </c>
      <c r="AB1731" s="6" t="s">
        <v>6733</v>
      </c>
      <c r="AC1731" s="6" t="s">
        <v>51717</v>
      </c>
      <c r="AD1731" s="6" t="s">
        <v>51718</v>
      </c>
    </row>
    <row r="1732" spans="1:30" x14ac:dyDescent="0.25">
      <c r="A1732" s="26" t="s">
        <v>41532</v>
      </c>
      <c r="B1732" s="24" t="s">
        <v>41533</v>
      </c>
      <c r="C1732" s="22">
        <v>2777.05</v>
      </c>
      <c r="D1732" s="22">
        <v>-13.86401</v>
      </c>
      <c r="E1732" s="22">
        <v>-19.122</v>
      </c>
      <c r="F1732" s="22">
        <v>0.76</v>
      </c>
      <c r="G1732" s="22">
        <v>189.60400000000001</v>
      </c>
      <c r="H1732" s="22">
        <v>0</v>
      </c>
      <c r="I1732" s="22">
        <v>184.32499000000001</v>
      </c>
      <c r="J1732" s="22">
        <v>264.27397999999999</v>
      </c>
      <c r="K1732" s="22">
        <v>551.96196999999995</v>
      </c>
      <c r="L1732" s="22">
        <v>0</v>
      </c>
      <c r="M1732" s="22">
        <v>0</v>
      </c>
      <c r="N1732" s="22">
        <v>519.04900999999995</v>
      </c>
      <c r="O1732" s="22">
        <v>4.8099999999999996</v>
      </c>
      <c r="P1732" s="22">
        <v>0</v>
      </c>
      <c r="Q1732" s="22">
        <v>0</v>
      </c>
      <c r="R1732" s="22">
        <v>1.9</v>
      </c>
      <c r="S1732" s="22">
        <v>2.09</v>
      </c>
      <c r="T1732" s="22">
        <v>1.37114</v>
      </c>
      <c r="U1732" s="24" t="s">
        <v>46770</v>
      </c>
      <c r="V1732" s="24" t="s">
        <v>46771</v>
      </c>
      <c r="W1732" s="25" t="s">
        <v>46772</v>
      </c>
      <c r="X1732">
        <v>1730</v>
      </c>
      <c r="Y1732" s="6" t="s">
        <v>6734</v>
      </c>
      <c r="Z1732" s="6" t="s">
        <v>50156</v>
      </c>
      <c r="AA1732" s="6" t="s">
        <v>90</v>
      </c>
      <c r="AB1732" s="6" t="s">
        <v>6735</v>
      </c>
      <c r="AC1732" s="6" t="s">
        <v>51719</v>
      </c>
      <c r="AD1732" s="6" t="s">
        <v>51720</v>
      </c>
    </row>
    <row r="1733" spans="1:30" x14ac:dyDescent="0.25">
      <c r="A1733" s="26" t="s">
        <v>2420</v>
      </c>
      <c r="B1733" s="24" t="s">
        <v>2421</v>
      </c>
      <c r="C1733" s="22">
        <v>49781.18</v>
      </c>
      <c r="D1733" s="22">
        <v>5183.9418900000001</v>
      </c>
      <c r="E1733" s="22">
        <v>4295.7958900000003</v>
      </c>
      <c r="F1733" s="22">
        <v>0.45</v>
      </c>
      <c r="G1733" s="22">
        <v>0</v>
      </c>
      <c r="H1733" s="22">
        <v>0</v>
      </c>
      <c r="I1733" s="22">
        <v>232.51698999999999</v>
      </c>
      <c r="J1733" s="22">
        <v>514.67998999999998</v>
      </c>
      <c r="K1733" s="22">
        <v>775.25298999999995</v>
      </c>
      <c r="L1733" s="22">
        <v>6870.8261700000003</v>
      </c>
      <c r="M1733" s="22">
        <v>4350</v>
      </c>
      <c r="N1733" s="22">
        <v>5816.7997999999998</v>
      </c>
      <c r="O1733" s="22">
        <v>32.92</v>
      </c>
      <c r="P1733" s="22">
        <v>40.494990000000001</v>
      </c>
      <c r="Q1733" s="22">
        <v>1.1919900000000001</v>
      </c>
      <c r="R1733" s="22">
        <v>1.48</v>
      </c>
      <c r="S1733" s="22">
        <v>1.51</v>
      </c>
      <c r="T1733" s="22">
        <v>1.5062800000000001</v>
      </c>
      <c r="U1733" s="24" t="s">
        <v>46773</v>
      </c>
      <c r="V1733" s="24" t="s">
        <v>46774</v>
      </c>
      <c r="W1733" s="25" t="s">
        <v>46775</v>
      </c>
      <c r="X1733">
        <v>1731</v>
      </c>
      <c r="Y1733" s="6" t="s">
        <v>6736</v>
      </c>
      <c r="Z1733" s="6" t="s">
        <v>49510</v>
      </c>
      <c r="AA1733" s="6" t="s">
        <v>49546</v>
      </c>
      <c r="AB1733" s="6" t="s">
        <v>6737</v>
      </c>
      <c r="AC1733" s="6" t="s">
        <v>51721</v>
      </c>
      <c r="AD1733" s="6" t="s">
        <v>51722</v>
      </c>
    </row>
    <row r="1734" spans="1:30" x14ac:dyDescent="0.25">
      <c r="A1734" s="26" t="s">
        <v>41534</v>
      </c>
      <c r="B1734" s="24" t="s">
        <v>41535</v>
      </c>
      <c r="C1734" s="22">
        <v>2525.62</v>
      </c>
      <c r="D1734" s="22">
        <v>772.81596999999999</v>
      </c>
      <c r="E1734" s="22">
        <v>700</v>
      </c>
      <c r="F1734" s="22">
        <v>1.02</v>
      </c>
      <c r="G1734" s="22">
        <v>12.925000000000001</v>
      </c>
      <c r="H1734" s="22">
        <v>0</v>
      </c>
      <c r="I1734" s="22">
        <v>0</v>
      </c>
      <c r="J1734" s="22">
        <v>114.01599</v>
      </c>
      <c r="K1734" s="22">
        <v>49.366999999999997</v>
      </c>
      <c r="L1734" s="22">
        <v>2737.2758699999999</v>
      </c>
      <c r="M1734" s="22">
        <v>0</v>
      </c>
      <c r="N1734" s="22">
        <v>4119.1230400000004</v>
      </c>
      <c r="O1734" s="22">
        <v>9.49</v>
      </c>
      <c r="P1734" s="22">
        <v>49.887</v>
      </c>
      <c r="Q1734" s="22">
        <v>0.64600999999999997</v>
      </c>
      <c r="R1734" s="22">
        <v>0.79</v>
      </c>
      <c r="S1734" s="22">
        <v>0.43</v>
      </c>
      <c r="T1734" s="22">
        <v>0.31962000000000002</v>
      </c>
      <c r="U1734" s="24" t="s">
        <v>46776</v>
      </c>
      <c r="V1734" s="24" t="s">
        <v>46777</v>
      </c>
      <c r="W1734" s="25" t="s">
        <v>46778</v>
      </c>
      <c r="X1734">
        <v>1732</v>
      </c>
      <c r="Y1734" s="6" t="s">
        <v>6738</v>
      </c>
      <c r="Z1734" s="6" t="s">
        <v>52539</v>
      </c>
      <c r="AA1734" s="6" t="s">
        <v>50333</v>
      </c>
      <c r="AB1734" s="6" t="s">
        <v>6739</v>
      </c>
      <c r="AC1734" s="6" t="s">
        <v>51723</v>
      </c>
      <c r="AD1734" s="6" t="s">
        <v>51724</v>
      </c>
    </row>
    <row r="1735" spans="1:30" x14ac:dyDescent="0.25">
      <c r="A1735" s="26" t="s">
        <v>41536</v>
      </c>
      <c r="B1735" s="24" t="s">
        <v>41537</v>
      </c>
      <c r="C1735" s="22">
        <v>6812.94</v>
      </c>
      <c r="D1735" s="22">
        <v>2629.0390600000001</v>
      </c>
      <c r="E1735" s="22">
        <v>2629.0390600000001</v>
      </c>
      <c r="F1735" s="22">
        <v>1.03</v>
      </c>
      <c r="G1735" s="22">
        <v>168.71499</v>
      </c>
      <c r="H1735" s="22">
        <v>0</v>
      </c>
      <c r="I1735" s="22">
        <v>0</v>
      </c>
      <c r="J1735" s="22">
        <v>1239.3669400000001</v>
      </c>
      <c r="K1735" s="22">
        <v>1936.4909600000001</v>
      </c>
      <c r="L1735" s="22">
        <v>3009.4169900000002</v>
      </c>
      <c r="M1735" s="22">
        <v>0</v>
      </c>
      <c r="N1735" s="22">
        <v>11409.20019</v>
      </c>
      <c r="U1735" s="24" t="s">
        <v>46779</v>
      </c>
      <c r="V1735" s="24" t="s">
        <v>46779</v>
      </c>
      <c r="W1735" s="25" t="s">
        <v>46780</v>
      </c>
      <c r="X1735">
        <v>1733</v>
      </c>
      <c r="Y1735" s="6" t="s">
        <v>6740</v>
      </c>
      <c r="Z1735" s="6" t="s">
        <v>52540</v>
      </c>
      <c r="AA1735" s="6" t="s">
        <v>48862</v>
      </c>
      <c r="AB1735" s="6" t="s">
        <v>6741</v>
      </c>
      <c r="AC1735" s="6" t="s">
        <v>51725</v>
      </c>
      <c r="AD1735" s="6" t="s">
        <v>51724</v>
      </c>
    </row>
    <row r="1736" spans="1:30" x14ac:dyDescent="0.25">
      <c r="A1736" s="26" t="s">
        <v>41538</v>
      </c>
      <c r="B1736" s="24" t="s">
        <v>41539</v>
      </c>
      <c r="C1736" s="22">
        <v>4946.95</v>
      </c>
      <c r="D1736" s="22">
        <v>936.58099000000004</v>
      </c>
      <c r="E1736" s="22">
        <v>908.87401999999997</v>
      </c>
      <c r="F1736" s="22">
        <v>1.58</v>
      </c>
      <c r="G1736" s="22">
        <v>274.46798000000001</v>
      </c>
      <c r="H1736" s="22">
        <v>4283.2612300000001</v>
      </c>
      <c r="I1736" s="22">
        <v>213.98399000000001</v>
      </c>
      <c r="J1736" s="22">
        <v>1350.0760399999999</v>
      </c>
      <c r="K1736" s="22">
        <v>5623.4418900000001</v>
      </c>
      <c r="L1736" s="22">
        <v>0</v>
      </c>
      <c r="M1736" s="22">
        <v>0</v>
      </c>
      <c r="N1736" s="22">
        <v>4254.0698199999997</v>
      </c>
      <c r="O1736" s="22">
        <v>26.64</v>
      </c>
      <c r="P1736" s="22">
        <v>0</v>
      </c>
      <c r="Q1736" s="22">
        <v>0</v>
      </c>
      <c r="R1736" s="22">
        <v>4.17</v>
      </c>
      <c r="S1736" s="22">
        <v>0.99</v>
      </c>
      <c r="T1736" s="22">
        <v>0.78937000000000002</v>
      </c>
      <c r="U1736" s="24" t="s">
        <v>46781</v>
      </c>
      <c r="V1736" s="24" t="s">
        <v>46782</v>
      </c>
      <c r="W1736" s="25" t="s">
        <v>46783</v>
      </c>
      <c r="X1736">
        <v>1734</v>
      </c>
      <c r="Y1736" s="6" t="s">
        <v>6742</v>
      </c>
      <c r="Z1736" s="6" t="s">
        <v>50216</v>
      </c>
      <c r="AA1736" s="6" t="s">
        <v>90</v>
      </c>
      <c r="AB1736" s="6" t="s">
        <v>6743</v>
      </c>
      <c r="AC1736" s="6" t="s">
        <v>51726</v>
      </c>
      <c r="AD1736" s="6" t="s">
        <v>51727</v>
      </c>
    </row>
    <row r="1737" spans="1:30" x14ac:dyDescent="0.25">
      <c r="A1737" s="26" t="s">
        <v>41540</v>
      </c>
      <c r="B1737" s="24" t="s">
        <v>41541</v>
      </c>
      <c r="C1737" s="22">
        <v>2205.96</v>
      </c>
      <c r="D1737" s="22">
        <v>233.89999</v>
      </c>
      <c r="E1737" s="22">
        <v>166.03199000000001</v>
      </c>
      <c r="F1737" s="22">
        <v>0.89</v>
      </c>
      <c r="G1737" s="22">
        <v>13.39099</v>
      </c>
      <c r="H1737" s="22">
        <v>464.41100999999998</v>
      </c>
      <c r="I1737" s="22">
        <v>44.067999999999998</v>
      </c>
      <c r="J1737" s="22">
        <v>579.45599000000004</v>
      </c>
      <c r="K1737" s="22">
        <v>773.57897000000003</v>
      </c>
      <c r="L1737" s="22">
        <v>103.55598999999999</v>
      </c>
      <c r="M1737" s="22">
        <v>0</v>
      </c>
      <c r="N1737" s="22">
        <v>991.07299</v>
      </c>
      <c r="O1737" s="22">
        <v>33.619999999999997</v>
      </c>
      <c r="P1737" s="22">
        <v>10.79899</v>
      </c>
      <c r="Q1737" s="22">
        <v>0.12106</v>
      </c>
      <c r="R1737" s="22">
        <v>1.43</v>
      </c>
      <c r="S1737" s="22">
        <v>0.53</v>
      </c>
      <c r="T1737" s="22">
        <v>0.51043000000000005</v>
      </c>
      <c r="U1737" s="24" t="s">
        <v>46784</v>
      </c>
      <c r="V1737" s="24" t="s">
        <v>46785</v>
      </c>
      <c r="W1737" s="25" t="s">
        <v>46786</v>
      </c>
      <c r="X1737">
        <v>1735</v>
      </c>
      <c r="Y1737" s="6" t="s">
        <v>6744</v>
      </c>
      <c r="Z1737" s="6" t="s">
        <v>49836</v>
      </c>
      <c r="AA1737" s="6" t="s">
        <v>90</v>
      </c>
      <c r="AB1737" s="6" t="s">
        <v>6745</v>
      </c>
      <c r="AC1737" s="6" t="s">
        <v>51728</v>
      </c>
      <c r="AD1737" s="6" t="s">
        <v>51729</v>
      </c>
    </row>
    <row r="1738" spans="1:30" x14ac:dyDescent="0.25">
      <c r="A1738" s="26" t="s">
        <v>2422</v>
      </c>
      <c r="B1738" s="24" t="s">
        <v>2423</v>
      </c>
      <c r="C1738" s="22">
        <v>4810.8599999999997</v>
      </c>
      <c r="D1738" s="22">
        <v>312.93700999999999</v>
      </c>
      <c r="E1738" s="22">
        <v>189.40699000000001</v>
      </c>
      <c r="F1738" s="22">
        <v>0.83</v>
      </c>
      <c r="G1738" s="22">
        <v>717.34496999999999</v>
      </c>
      <c r="H1738" s="22">
        <v>0</v>
      </c>
      <c r="I1738" s="22">
        <v>1915.97705</v>
      </c>
      <c r="J1738" s="22">
        <v>1108.1190099999999</v>
      </c>
      <c r="K1738" s="22">
        <v>1719.78295</v>
      </c>
      <c r="L1738" s="22">
        <v>743.60497999999995</v>
      </c>
      <c r="M1738" s="22">
        <v>0</v>
      </c>
      <c r="N1738" s="22">
        <v>2095.93505</v>
      </c>
      <c r="O1738" s="22">
        <v>20.27</v>
      </c>
      <c r="P1738" s="22">
        <v>25.930990000000001</v>
      </c>
      <c r="Q1738" s="22">
        <v>0.35009000000000001</v>
      </c>
      <c r="R1738" s="22">
        <v>1.58</v>
      </c>
      <c r="S1738" s="22">
        <v>1.55</v>
      </c>
      <c r="T1738" s="22">
        <v>0.90463000000000005</v>
      </c>
      <c r="U1738" s="24" t="s">
        <v>46787</v>
      </c>
      <c r="V1738" s="24" t="s">
        <v>46788</v>
      </c>
      <c r="W1738" s="25" t="s">
        <v>46789</v>
      </c>
      <c r="X1738">
        <v>1736</v>
      </c>
      <c r="Y1738" s="6" t="s">
        <v>6746</v>
      </c>
      <c r="Z1738" s="6" t="s">
        <v>51059</v>
      </c>
      <c r="AA1738" s="6" t="s">
        <v>90</v>
      </c>
      <c r="AB1738" s="6" t="s">
        <v>6747</v>
      </c>
      <c r="AC1738" s="6" t="s">
        <v>51730</v>
      </c>
      <c r="AD1738" s="6" t="s">
        <v>51731</v>
      </c>
    </row>
    <row r="1739" spans="1:30" x14ac:dyDescent="0.25">
      <c r="A1739" s="26" t="s">
        <v>2424</v>
      </c>
      <c r="B1739" s="24" t="s">
        <v>2425</v>
      </c>
      <c r="C1739" s="22">
        <v>6938.46</v>
      </c>
      <c r="D1739" s="22">
        <v>-182.178</v>
      </c>
      <c r="E1739" s="22">
        <v>-340.57001000000002</v>
      </c>
      <c r="F1739" s="22">
        <v>1.38</v>
      </c>
      <c r="G1739" s="22">
        <v>328.28698000000003</v>
      </c>
      <c r="H1739" s="22">
        <v>658.55902000000003</v>
      </c>
      <c r="I1739" s="22">
        <v>1396.47705</v>
      </c>
      <c r="J1739" s="22">
        <v>3252.5019499999999</v>
      </c>
      <c r="K1739" s="22">
        <v>2180.3339799999999</v>
      </c>
      <c r="L1739" s="22">
        <v>0</v>
      </c>
      <c r="M1739" s="22">
        <v>0</v>
      </c>
      <c r="N1739" s="22">
        <v>-133.64301</v>
      </c>
      <c r="O1739" s="22">
        <v>-7.0000000000000007E-2</v>
      </c>
      <c r="Q1739" s="22">
        <v>-2.1278199999999998</v>
      </c>
      <c r="R1739" s="22">
        <v>0.67</v>
      </c>
      <c r="S1739" s="22">
        <v>0.47</v>
      </c>
      <c r="T1739" s="22">
        <v>0.36693999999999999</v>
      </c>
      <c r="U1739" s="24" t="s">
        <v>46790</v>
      </c>
      <c r="V1739" s="24" t="s">
        <v>46791</v>
      </c>
      <c r="W1739" s="25" t="s">
        <v>46792</v>
      </c>
      <c r="X1739">
        <v>1737</v>
      </c>
      <c r="Y1739" s="6" t="s">
        <v>6748</v>
      </c>
      <c r="Z1739" s="6" t="s">
        <v>50968</v>
      </c>
      <c r="AA1739" s="6" t="s">
        <v>90</v>
      </c>
      <c r="AB1739" s="6" t="s">
        <v>6749</v>
      </c>
      <c r="AC1739" s="6" t="s">
        <v>51732</v>
      </c>
      <c r="AD1739" s="6" t="s">
        <v>51733</v>
      </c>
    </row>
    <row r="1740" spans="1:30" x14ac:dyDescent="0.25">
      <c r="A1740" s="26" t="s">
        <v>2426</v>
      </c>
      <c r="B1740" s="24" t="s">
        <v>2427</v>
      </c>
      <c r="C1740" s="22">
        <v>7261.69</v>
      </c>
      <c r="D1740" s="22">
        <v>876.96301000000005</v>
      </c>
      <c r="E1740" s="22">
        <v>487.33897999999999</v>
      </c>
      <c r="F1740" s="22">
        <v>0.39</v>
      </c>
      <c r="G1740" s="22">
        <v>1419.9610499999999</v>
      </c>
      <c r="H1740" s="22">
        <v>129.875</v>
      </c>
      <c r="I1740" s="22">
        <v>3929.6311000000001</v>
      </c>
      <c r="J1740" s="22">
        <v>1829.375</v>
      </c>
      <c r="K1740" s="22">
        <v>3485.5839799999999</v>
      </c>
      <c r="L1740" s="22">
        <v>1415.01403</v>
      </c>
      <c r="M1740" s="22">
        <v>0</v>
      </c>
      <c r="N1740" s="22">
        <v>5460.9140600000001</v>
      </c>
      <c r="O1740" s="22">
        <v>7.63</v>
      </c>
      <c r="P1740" s="22">
        <v>20.579000000000001</v>
      </c>
      <c r="Q1740" s="22">
        <v>0.25911000000000001</v>
      </c>
      <c r="R1740" s="22">
        <v>1.91</v>
      </c>
      <c r="S1740" s="22">
        <v>1.83</v>
      </c>
      <c r="T1740" s="22">
        <v>1.0581400000000001</v>
      </c>
      <c r="U1740" s="24" t="s">
        <v>46793</v>
      </c>
      <c r="V1740" s="24" t="s">
        <v>43326</v>
      </c>
      <c r="W1740" s="25" t="s">
        <v>46794</v>
      </c>
      <c r="X1740">
        <v>1738</v>
      </c>
      <c r="Y1740" s="6" t="s">
        <v>6750</v>
      </c>
      <c r="Z1740" s="6" t="s">
        <v>49359</v>
      </c>
      <c r="AA1740" s="6" t="s">
        <v>50277</v>
      </c>
      <c r="AB1740" s="6" t="s">
        <v>6751</v>
      </c>
      <c r="AC1740" s="6" t="s">
        <v>51734</v>
      </c>
      <c r="AD1740" s="6" t="s">
        <v>51735</v>
      </c>
    </row>
    <row r="1741" spans="1:30" x14ac:dyDescent="0.25">
      <c r="A1741" s="26" t="s">
        <v>2428</v>
      </c>
      <c r="B1741" s="24" t="s">
        <v>2429</v>
      </c>
      <c r="C1741" s="22">
        <v>10599.84</v>
      </c>
      <c r="D1741" s="22">
        <v>195.44999000000001</v>
      </c>
      <c r="E1741" s="22">
        <v>91.807990000000004</v>
      </c>
      <c r="F1741" s="22">
        <v>1.21</v>
      </c>
      <c r="G1741" s="22">
        <v>612.49102000000005</v>
      </c>
      <c r="H1741" s="22">
        <v>50.152000000000001</v>
      </c>
      <c r="I1741" s="22">
        <v>410.64897999999999</v>
      </c>
      <c r="J1741" s="22">
        <v>1749.8680400000001</v>
      </c>
      <c r="K1741" s="22">
        <v>2474.8569299999999</v>
      </c>
      <c r="L1741" s="22">
        <v>0</v>
      </c>
      <c r="M1741" s="22">
        <v>0</v>
      </c>
      <c r="N1741" s="22">
        <v>941.23297000000002</v>
      </c>
      <c r="O1741" s="22">
        <v>3.22</v>
      </c>
      <c r="P1741" s="22">
        <v>0</v>
      </c>
      <c r="Q1741" s="22">
        <v>0</v>
      </c>
      <c r="R1741" s="22">
        <v>1.41</v>
      </c>
      <c r="S1741" s="22">
        <v>1.39</v>
      </c>
      <c r="T1741" s="22">
        <v>1.03562</v>
      </c>
      <c r="U1741" s="24" t="s">
        <v>46795</v>
      </c>
      <c r="V1741" s="24" t="s">
        <v>46796</v>
      </c>
      <c r="W1741" s="25" t="s">
        <v>46797</v>
      </c>
      <c r="X1741">
        <v>1739</v>
      </c>
      <c r="Y1741" s="6" t="s">
        <v>6752</v>
      </c>
      <c r="Z1741" s="6" t="s">
        <v>52470</v>
      </c>
      <c r="AA1741" s="6" t="s">
        <v>90</v>
      </c>
      <c r="AB1741" s="6" t="s">
        <v>6753</v>
      </c>
      <c r="AC1741" s="6" t="s">
        <v>51736</v>
      </c>
      <c r="AD1741" s="6" t="s">
        <v>51737</v>
      </c>
    </row>
    <row r="1742" spans="1:30" x14ac:dyDescent="0.25">
      <c r="A1742" s="26" t="s">
        <v>2430</v>
      </c>
      <c r="B1742" s="24" t="s">
        <v>2431</v>
      </c>
      <c r="C1742" s="22">
        <v>44059.96</v>
      </c>
      <c r="D1742" s="22">
        <v>16910</v>
      </c>
      <c r="E1742" s="22">
        <v>15258</v>
      </c>
      <c r="F1742" s="22">
        <v>1.38</v>
      </c>
      <c r="G1742" s="22">
        <v>10985</v>
      </c>
      <c r="H1742" s="22">
        <v>3276</v>
      </c>
      <c r="I1742" s="22">
        <v>2317</v>
      </c>
      <c r="J1742" s="22">
        <v>15889</v>
      </c>
      <c r="K1742" s="22">
        <v>21922</v>
      </c>
      <c r="L1742" s="22">
        <v>16661</v>
      </c>
      <c r="M1742" s="22">
        <v>0</v>
      </c>
      <c r="N1742" s="22">
        <v>34106</v>
      </c>
      <c r="O1742" s="22">
        <v>76.09</v>
      </c>
      <c r="P1742" s="22">
        <v>33.588999999999999</v>
      </c>
      <c r="Q1742" s="22">
        <v>0.50578000000000001</v>
      </c>
      <c r="R1742" s="22">
        <v>1.54</v>
      </c>
      <c r="S1742" s="22">
        <v>1.17</v>
      </c>
      <c r="T1742" s="22">
        <v>0.48215000000000002</v>
      </c>
      <c r="U1742" s="24" t="s">
        <v>46798</v>
      </c>
      <c r="V1742" s="24" t="s">
        <v>46799</v>
      </c>
      <c r="W1742" s="25" t="s">
        <v>46800</v>
      </c>
      <c r="X1742">
        <v>1740</v>
      </c>
      <c r="Y1742" s="6" t="s">
        <v>6754</v>
      </c>
      <c r="Z1742" s="6" t="s">
        <v>52163</v>
      </c>
      <c r="AA1742" s="6" t="s">
        <v>50743</v>
      </c>
      <c r="AB1742" s="6" t="s">
        <v>6755</v>
      </c>
      <c r="AC1742" s="6" t="s">
        <v>51738</v>
      </c>
      <c r="AD1742" s="6" t="s">
        <v>51737</v>
      </c>
    </row>
    <row r="1743" spans="1:30" x14ac:dyDescent="0.25">
      <c r="A1743" s="26" t="s">
        <v>2432</v>
      </c>
      <c r="B1743" s="24" t="s">
        <v>2432</v>
      </c>
      <c r="C1743" s="22">
        <v>16490.75</v>
      </c>
      <c r="D1743" s="22">
        <v>573.40599999999995</v>
      </c>
      <c r="E1743" s="22">
        <v>451.36599000000001</v>
      </c>
      <c r="F1743" s="22">
        <v>1.19</v>
      </c>
      <c r="G1743" s="22">
        <v>636.55602999999996</v>
      </c>
      <c r="H1743" s="22">
        <v>0</v>
      </c>
      <c r="I1743" s="22">
        <v>2736.3720699999999</v>
      </c>
      <c r="J1743" s="22">
        <v>792.25798999999995</v>
      </c>
      <c r="K1743" s="22">
        <v>1068.65698</v>
      </c>
      <c r="L1743" s="22">
        <v>1350.62805</v>
      </c>
      <c r="M1743" s="22">
        <v>0</v>
      </c>
      <c r="N1743" s="22">
        <v>2296.0339300000001</v>
      </c>
      <c r="O1743" s="22">
        <v>21.3</v>
      </c>
      <c r="P1743" s="22">
        <v>43.228000000000002</v>
      </c>
      <c r="Q1743" s="22">
        <v>0.76143000000000005</v>
      </c>
      <c r="R1743" s="22">
        <v>0.73</v>
      </c>
      <c r="S1743" s="22">
        <v>1.35</v>
      </c>
      <c r="T1743" s="22">
        <v>0.5454</v>
      </c>
      <c r="U1743" s="24" t="s">
        <v>46801</v>
      </c>
      <c r="V1743" s="24" t="s">
        <v>46802</v>
      </c>
      <c r="W1743" s="25" t="s">
        <v>46803</v>
      </c>
      <c r="X1743">
        <v>1741</v>
      </c>
      <c r="Y1743" s="6" t="s">
        <v>6756</v>
      </c>
      <c r="Z1743" s="6" t="s">
        <v>50338</v>
      </c>
      <c r="AA1743" s="6" t="s">
        <v>50603</v>
      </c>
      <c r="AB1743" s="6" t="s">
        <v>6757</v>
      </c>
      <c r="AC1743" s="6" t="s">
        <v>51739</v>
      </c>
      <c r="AD1743" s="6" t="s">
        <v>51740</v>
      </c>
    </row>
    <row r="1744" spans="1:30" x14ac:dyDescent="0.25">
      <c r="A1744" s="26" t="s">
        <v>2433</v>
      </c>
      <c r="B1744" s="24" t="s">
        <v>2434</v>
      </c>
      <c r="C1744" s="22">
        <v>3158.3</v>
      </c>
      <c r="D1744" s="22">
        <v>-330.78201999999999</v>
      </c>
      <c r="E1744" s="22">
        <v>-496.61599999999999</v>
      </c>
      <c r="F1744" s="22">
        <v>0.42</v>
      </c>
      <c r="G1744" s="22">
        <v>155.61399</v>
      </c>
      <c r="H1744" s="22">
        <v>21.808</v>
      </c>
      <c r="I1744" s="22">
        <v>788.23199</v>
      </c>
      <c r="J1744" s="22">
        <v>406.23599000000002</v>
      </c>
      <c r="K1744" s="22">
        <v>693.78497000000004</v>
      </c>
      <c r="L1744" s="22">
        <v>1276.1340299999999</v>
      </c>
      <c r="M1744" s="22">
        <v>0</v>
      </c>
      <c r="N1744" s="22">
        <v>-347.08600000000001</v>
      </c>
      <c r="O1744" s="22">
        <v>-6.17</v>
      </c>
      <c r="Q1744" s="22">
        <v>-2.7427000000000001</v>
      </c>
      <c r="R1744" s="22">
        <v>1.39</v>
      </c>
      <c r="S1744" s="22">
        <v>1.65</v>
      </c>
      <c r="T1744" s="22">
        <v>1.2710900000000001</v>
      </c>
      <c r="U1744" s="24" t="s">
        <v>46804</v>
      </c>
      <c r="V1744" s="24" t="s">
        <v>46805</v>
      </c>
      <c r="W1744" s="25" t="s">
        <v>46806</v>
      </c>
      <c r="X1744">
        <v>1742</v>
      </c>
      <c r="Y1744" s="6" t="s">
        <v>6758</v>
      </c>
      <c r="Z1744" s="6" t="s">
        <v>50103</v>
      </c>
      <c r="AA1744" s="6" t="s">
        <v>50184</v>
      </c>
      <c r="AB1744" s="6" t="s">
        <v>6759</v>
      </c>
      <c r="AC1744" s="6" t="s">
        <v>51741</v>
      </c>
      <c r="AD1744" s="6" t="s">
        <v>51740</v>
      </c>
    </row>
    <row r="1745" spans="1:30" x14ac:dyDescent="0.25">
      <c r="A1745" s="26" t="s">
        <v>41542</v>
      </c>
      <c r="B1745" s="24" t="s">
        <v>41543</v>
      </c>
      <c r="C1745" s="22">
        <v>2209.5</v>
      </c>
      <c r="D1745" s="22">
        <v>692.89801</v>
      </c>
      <c r="E1745" s="22">
        <v>208.11798999999999</v>
      </c>
      <c r="F1745" s="22">
        <v>2.29</v>
      </c>
      <c r="G1745" s="22">
        <v>565.91899999999998</v>
      </c>
      <c r="H1745" s="22">
        <v>58.037990000000001</v>
      </c>
      <c r="I1745" s="22">
        <v>5.8449900000000001</v>
      </c>
      <c r="J1745" s="22">
        <v>550.96600000000001</v>
      </c>
      <c r="K1745" s="22">
        <v>829.41899999999998</v>
      </c>
      <c r="L1745" s="22">
        <v>830.93700999999999</v>
      </c>
      <c r="M1745" s="22">
        <v>0</v>
      </c>
      <c r="N1745" s="22">
        <v>1665.5229400000001</v>
      </c>
      <c r="O1745" s="22">
        <v>8.0299999999999994</v>
      </c>
      <c r="P1745" s="22">
        <v>32.951990000000002</v>
      </c>
      <c r="Q1745" s="22">
        <v>0.49146000000000001</v>
      </c>
      <c r="R1745" s="22">
        <v>1.6</v>
      </c>
      <c r="S1745" s="22">
        <v>1.4</v>
      </c>
      <c r="T1745" s="22">
        <v>0.37291000000000002</v>
      </c>
      <c r="U1745" s="24" t="s">
        <v>46807</v>
      </c>
      <c r="V1745" s="24" t="s">
        <v>46808</v>
      </c>
      <c r="W1745" s="25" t="s">
        <v>46809</v>
      </c>
      <c r="X1745">
        <v>1743</v>
      </c>
      <c r="Y1745" s="6" t="s">
        <v>6760</v>
      </c>
      <c r="Z1745" s="6" t="s">
        <v>50910</v>
      </c>
      <c r="AA1745" s="6" t="s">
        <v>50899</v>
      </c>
      <c r="AB1745" s="6" t="s">
        <v>6761</v>
      </c>
      <c r="AC1745" s="6" t="s">
        <v>51742</v>
      </c>
      <c r="AD1745" s="6" t="s">
        <v>51743</v>
      </c>
    </row>
    <row r="1746" spans="1:30" x14ac:dyDescent="0.25">
      <c r="A1746" s="26" t="s">
        <v>41544</v>
      </c>
      <c r="B1746" s="24" t="s">
        <v>41545</v>
      </c>
      <c r="C1746" s="22">
        <v>2898.49</v>
      </c>
      <c r="D1746" s="22">
        <v>-2405.1001000000001</v>
      </c>
      <c r="E1746" s="22">
        <v>-2765.1001000000001</v>
      </c>
      <c r="F1746" s="22">
        <v>1.92</v>
      </c>
      <c r="G1746" s="22">
        <v>83.599990000000005</v>
      </c>
      <c r="H1746" s="22">
        <v>1104.5</v>
      </c>
      <c r="I1746" s="22">
        <v>82.5</v>
      </c>
      <c r="J1746" s="22">
        <v>1105.5</v>
      </c>
      <c r="K1746" s="22">
        <v>2634.6000899999999</v>
      </c>
      <c r="L1746" s="22">
        <v>1554</v>
      </c>
      <c r="M1746" s="22">
        <v>0</v>
      </c>
      <c r="N1746" s="22">
        <v>592.90002000000004</v>
      </c>
      <c r="O1746" s="22">
        <v>-0.36</v>
      </c>
      <c r="P1746" s="22">
        <v>98.212990000000005</v>
      </c>
      <c r="Q1746" s="22">
        <v>-13.20867</v>
      </c>
      <c r="R1746" s="22">
        <v>2.2400000000000002</v>
      </c>
      <c r="S1746" s="22">
        <v>1.38</v>
      </c>
      <c r="T1746" s="22">
        <v>1.3084499999999999</v>
      </c>
      <c r="U1746" s="24" t="s">
        <v>46810</v>
      </c>
      <c r="V1746" s="24" t="s">
        <v>46811</v>
      </c>
      <c r="W1746" s="25" t="s">
        <v>46812</v>
      </c>
      <c r="X1746">
        <v>1744</v>
      </c>
      <c r="Y1746" s="6" t="s">
        <v>6762</v>
      </c>
      <c r="Z1746" s="6" t="s">
        <v>51808</v>
      </c>
      <c r="AA1746" s="6" t="s">
        <v>90</v>
      </c>
      <c r="AB1746" s="6" t="s">
        <v>6763</v>
      </c>
      <c r="AC1746" s="6" t="s">
        <v>51744</v>
      </c>
      <c r="AD1746" s="6" t="s">
        <v>51745</v>
      </c>
    </row>
    <row r="1747" spans="1:30" x14ac:dyDescent="0.25">
      <c r="A1747" s="26" t="s">
        <v>41546</v>
      </c>
      <c r="B1747" s="24" t="s">
        <v>41547</v>
      </c>
      <c r="C1747" s="22">
        <v>18924.73</v>
      </c>
      <c r="D1747" s="22">
        <v>2841.56005</v>
      </c>
      <c r="E1747" s="22">
        <v>1860.65795</v>
      </c>
      <c r="F1747" s="22">
        <v>0.97</v>
      </c>
      <c r="G1747" s="22">
        <v>13712.5996</v>
      </c>
      <c r="H1747" s="22">
        <v>344.52699999999999</v>
      </c>
      <c r="I1747" s="22">
        <v>14532.299800000001</v>
      </c>
      <c r="J1747" s="22">
        <v>21481.849600000001</v>
      </c>
      <c r="K1747" s="22">
        <v>20131.130850000001</v>
      </c>
      <c r="L1747" s="22">
        <v>3149.2099600000001</v>
      </c>
      <c r="M1747" s="22">
        <v>0</v>
      </c>
      <c r="N1747" s="22">
        <v>10114.559569999999</v>
      </c>
      <c r="O1747" s="22">
        <v>10.07</v>
      </c>
      <c r="P1747" s="22">
        <v>23.742999999999999</v>
      </c>
      <c r="Q1747" s="22">
        <v>0.31135000000000002</v>
      </c>
      <c r="R1747" s="22">
        <v>0.94</v>
      </c>
      <c r="S1747" s="22">
        <v>0.92</v>
      </c>
      <c r="T1747" s="22">
        <v>0.28275</v>
      </c>
      <c r="U1747" s="24" t="s">
        <v>46813</v>
      </c>
      <c r="V1747" s="24" t="s">
        <v>46814</v>
      </c>
      <c r="W1747" s="25" t="s">
        <v>46815</v>
      </c>
      <c r="X1747">
        <v>1745</v>
      </c>
      <c r="Y1747" s="6" t="s">
        <v>6764</v>
      </c>
      <c r="Z1747" s="6" t="s">
        <v>50945</v>
      </c>
      <c r="AA1747" s="6" t="s">
        <v>50978</v>
      </c>
      <c r="AB1747" s="6" t="s">
        <v>6765</v>
      </c>
      <c r="AC1747" s="6" t="s">
        <v>51746</v>
      </c>
      <c r="AD1747" s="6" t="s">
        <v>51747</v>
      </c>
    </row>
    <row r="1748" spans="1:30" x14ac:dyDescent="0.25">
      <c r="A1748" s="26" t="s">
        <v>2435</v>
      </c>
      <c r="B1748" s="24" t="s">
        <v>2436</v>
      </c>
      <c r="C1748" s="22">
        <v>38847.75</v>
      </c>
      <c r="D1748" s="22">
        <v>1661</v>
      </c>
      <c r="E1748" s="22">
        <v>1661</v>
      </c>
      <c r="F1748" s="22">
        <v>1.34</v>
      </c>
      <c r="G1748" s="22">
        <v>0</v>
      </c>
      <c r="H1748" s="22">
        <v>0</v>
      </c>
      <c r="I1748" s="22">
        <v>890</v>
      </c>
      <c r="J1748" s="22">
        <v>130805</v>
      </c>
      <c r="K1748" s="22">
        <v>5514</v>
      </c>
      <c r="L1748" s="22">
        <v>4261</v>
      </c>
      <c r="M1748" s="22">
        <v>0</v>
      </c>
      <c r="N1748" s="22">
        <v>17127</v>
      </c>
      <c r="O1748" s="22">
        <v>12.46</v>
      </c>
      <c r="P1748" s="22">
        <v>19.922000000000001</v>
      </c>
      <c r="Q1748" s="22">
        <v>0.24878</v>
      </c>
      <c r="R1748" s="22">
        <v>0.04</v>
      </c>
      <c r="S1748" s="22">
        <v>0.04</v>
      </c>
      <c r="T1748" s="22">
        <v>4.215E-2</v>
      </c>
      <c r="U1748" s="24" t="s">
        <v>46816</v>
      </c>
      <c r="V1748" s="24" t="s">
        <v>46817</v>
      </c>
      <c r="W1748" s="25" t="s">
        <v>46818</v>
      </c>
      <c r="X1748">
        <v>1746</v>
      </c>
      <c r="Y1748" s="6" t="s">
        <v>6766</v>
      </c>
      <c r="Z1748" s="6" t="s">
        <v>49854</v>
      </c>
      <c r="AA1748" s="6" t="s">
        <v>90</v>
      </c>
      <c r="AB1748" s="6" t="s">
        <v>6767</v>
      </c>
      <c r="AC1748" s="6" t="s">
        <v>90</v>
      </c>
      <c r="AD1748" s="6" t="s">
        <v>90</v>
      </c>
    </row>
    <row r="1749" spans="1:30" x14ac:dyDescent="0.25">
      <c r="A1749" s="26" t="s">
        <v>2437</v>
      </c>
      <c r="B1749" s="24" t="s">
        <v>2437</v>
      </c>
      <c r="C1749" s="22">
        <v>4832.17</v>
      </c>
      <c r="D1749" s="22">
        <v>1196.40002</v>
      </c>
      <c r="E1749" s="22">
        <v>477.79998000000001</v>
      </c>
      <c r="F1749" s="22">
        <v>2.11</v>
      </c>
      <c r="G1749" s="22">
        <v>945.20001000000002</v>
      </c>
      <c r="H1749" s="22">
        <v>1802.59997</v>
      </c>
      <c r="I1749" s="22">
        <v>5608.8999000000003</v>
      </c>
      <c r="J1749" s="22">
        <v>2767.5</v>
      </c>
      <c r="K1749" s="22">
        <v>3580.3998999999999</v>
      </c>
      <c r="L1749" s="22">
        <v>2177</v>
      </c>
      <c r="M1749" s="22">
        <v>0</v>
      </c>
      <c r="N1749" s="22">
        <v>5012.7001899999996</v>
      </c>
      <c r="O1749" s="22">
        <v>81.650000000000006</v>
      </c>
      <c r="P1749" s="22">
        <v>29.960999999999999</v>
      </c>
      <c r="Q1749" s="22">
        <v>0.42777999999999999</v>
      </c>
      <c r="R1749" s="22">
        <v>1.4</v>
      </c>
      <c r="S1749" s="22">
        <v>0.64</v>
      </c>
      <c r="T1749" s="22">
        <v>0.30084</v>
      </c>
      <c r="U1749" s="24" t="s">
        <v>46819</v>
      </c>
      <c r="V1749" s="24" t="s">
        <v>46820</v>
      </c>
      <c r="W1749" s="25" t="s">
        <v>46821</v>
      </c>
      <c r="X1749">
        <v>1747</v>
      </c>
      <c r="Y1749" s="6" t="s">
        <v>6768</v>
      </c>
      <c r="Z1749" s="6" t="s">
        <v>49949</v>
      </c>
      <c r="AA1749" s="6" t="s">
        <v>90</v>
      </c>
      <c r="AB1749" s="6" t="s">
        <v>6769</v>
      </c>
      <c r="AC1749" s="6" t="s">
        <v>51748</v>
      </c>
      <c r="AD1749" s="6" t="s">
        <v>51749</v>
      </c>
    </row>
    <row r="1750" spans="1:30" x14ac:dyDescent="0.25">
      <c r="A1750" s="26" t="s">
        <v>2438</v>
      </c>
      <c r="B1750" s="24" t="s">
        <v>2439</v>
      </c>
      <c r="C1750" s="22">
        <v>26019.82</v>
      </c>
      <c r="D1750" s="22">
        <v>1485.58105</v>
      </c>
      <c r="E1750" s="22">
        <v>828.24901999999997</v>
      </c>
      <c r="F1750" s="22">
        <v>1.07</v>
      </c>
      <c r="G1750" s="22">
        <v>3674.5248999999999</v>
      </c>
      <c r="H1750" s="22">
        <v>103.26499</v>
      </c>
      <c r="I1750" s="22">
        <v>5045.3759700000001</v>
      </c>
      <c r="J1750" s="22">
        <v>3406.19409</v>
      </c>
      <c r="K1750" s="22">
        <v>5536.0698199999997</v>
      </c>
      <c r="L1750" s="22">
        <v>3692.4318800000001</v>
      </c>
      <c r="M1750" s="22">
        <v>0</v>
      </c>
      <c r="N1750" s="22">
        <v>5398.8188399999999</v>
      </c>
      <c r="O1750" s="22">
        <v>38.04</v>
      </c>
      <c r="P1750" s="22">
        <v>42.518000000000001</v>
      </c>
      <c r="Q1750" s="22">
        <v>0.73965999999999998</v>
      </c>
      <c r="R1750" s="22">
        <v>1.63</v>
      </c>
      <c r="S1750" s="22">
        <v>1.59</v>
      </c>
      <c r="T1750" s="22">
        <v>0.51619999999999999</v>
      </c>
      <c r="U1750" s="24" t="s">
        <v>46822</v>
      </c>
      <c r="V1750" s="24" t="s">
        <v>46823</v>
      </c>
      <c r="W1750" s="25" t="s">
        <v>46824</v>
      </c>
      <c r="X1750">
        <v>1748</v>
      </c>
      <c r="Y1750" s="6" t="s">
        <v>6770</v>
      </c>
      <c r="Z1750" s="6" t="s">
        <v>50378</v>
      </c>
      <c r="AA1750" s="6" t="s">
        <v>90</v>
      </c>
      <c r="AB1750" s="6" t="s">
        <v>6771</v>
      </c>
      <c r="AC1750" s="6" t="s">
        <v>51750</v>
      </c>
      <c r="AD1750" s="6" t="s">
        <v>51751</v>
      </c>
    </row>
    <row r="1751" spans="1:30" x14ac:dyDescent="0.25">
      <c r="A1751" s="26" t="s">
        <v>2440</v>
      </c>
      <c r="B1751" s="24" t="s">
        <v>2441</v>
      </c>
      <c r="C1751" s="22">
        <v>3764.81</v>
      </c>
      <c r="D1751" s="22">
        <v>121.676</v>
      </c>
      <c r="E1751" s="22">
        <v>-0.54300000000000004</v>
      </c>
      <c r="F1751" s="22">
        <v>0.9</v>
      </c>
      <c r="G1751" s="22">
        <v>54.295999999999999</v>
      </c>
      <c r="H1751" s="22">
        <v>0</v>
      </c>
      <c r="I1751" s="22">
        <v>3209.1540500000001</v>
      </c>
      <c r="J1751" s="22">
        <v>413.69699000000003</v>
      </c>
      <c r="K1751" s="22">
        <v>228.65298999999999</v>
      </c>
      <c r="L1751" s="22">
        <v>728.62401999999997</v>
      </c>
      <c r="M1751" s="22">
        <v>0</v>
      </c>
      <c r="N1751" s="22">
        <v>1733.9439600000001</v>
      </c>
      <c r="O1751" s="22">
        <v>8.68</v>
      </c>
      <c r="P1751" s="22">
        <v>29.576989999999999</v>
      </c>
      <c r="Q1751" s="22">
        <v>0.41998999999999997</v>
      </c>
      <c r="R1751" s="22">
        <v>0.44</v>
      </c>
      <c r="S1751" s="22">
        <v>0.55000000000000004</v>
      </c>
      <c r="T1751" s="22">
        <v>0.42146</v>
      </c>
      <c r="U1751" s="24" t="s">
        <v>46825</v>
      </c>
      <c r="V1751" s="24" t="s">
        <v>46826</v>
      </c>
      <c r="W1751" s="25" t="s">
        <v>46827</v>
      </c>
      <c r="X1751">
        <v>1749</v>
      </c>
      <c r="Y1751" s="6" t="s">
        <v>6772</v>
      </c>
      <c r="Z1751" s="6" t="s">
        <v>49842</v>
      </c>
      <c r="AA1751" s="6" t="s">
        <v>90</v>
      </c>
      <c r="AB1751" s="6" t="s">
        <v>6773</v>
      </c>
      <c r="AC1751" s="6" t="s">
        <v>51752</v>
      </c>
      <c r="AD1751" s="6" t="s">
        <v>51753</v>
      </c>
    </row>
    <row r="1752" spans="1:30" x14ac:dyDescent="0.25">
      <c r="A1752" s="26" t="s">
        <v>2442</v>
      </c>
      <c r="B1752" s="24" t="s">
        <v>2443</v>
      </c>
      <c r="C1752" s="22">
        <v>47413.25</v>
      </c>
      <c r="D1752" s="22">
        <v>12702</v>
      </c>
      <c r="E1752" s="22">
        <v>10079</v>
      </c>
      <c r="F1752" s="22">
        <v>1.43</v>
      </c>
      <c r="G1752" s="22">
        <v>2017</v>
      </c>
      <c r="H1752" s="22">
        <v>424</v>
      </c>
      <c r="I1752" s="22">
        <v>243</v>
      </c>
      <c r="J1752" s="22">
        <v>3887</v>
      </c>
      <c r="K1752" s="22">
        <v>3726</v>
      </c>
      <c r="L1752" s="22">
        <v>4125</v>
      </c>
      <c r="M1752" s="22">
        <v>0</v>
      </c>
      <c r="N1752" s="22">
        <v>22541</v>
      </c>
      <c r="O1752" s="22">
        <v>93.43</v>
      </c>
      <c r="P1752" s="22">
        <v>18.913989999999998</v>
      </c>
      <c r="Q1752" s="22">
        <v>0.23326</v>
      </c>
      <c r="R1752" s="22">
        <v>0.88</v>
      </c>
      <c r="S1752" s="22">
        <v>0.85</v>
      </c>
      <c r="T1752" s="22">
        <v>0.33057999999999998</v>
      </c>
      <c r="U1752" s="24" t="s">
        <v>46828</v>
      </c>
      <c r="V1752" s="24" t="s">
        <v>46829</v>
      </c>
      <c r="W1752" s="25" t="s">
        <v>46830</v>
      </c>
      <c r="X1752">
        <v>1750</v>
      </c>
      <c r="Y1752" s="6" t="s">
        <v>6774</v>
      </c>
      <c r="Z1752" s="6" t="s">
        <v>48832</v>
      </c>
      <c r="AA1752" s="6" t="s">
        <v>50538</v>
      </c>
      <c r="AB1752" s="6" t="s">
        <v>6775</v>
      </c>
      <c r="AC1752" s="6" t="s">
        <v>51754</v>
      </c>
      <c r="AD1752" s="6" t="s">
        <v>51755</v>
      </c>
    </row>
    <row r="1753" spans="1:30" x14ac:dyDescent="0.25">
      <c r="A1753" s="26" t="s">
        <v>2444</v>
      </c>
      <c r="B1753" s="24" t="s">
        <v>2445</v>
      </c>
      <c r="C1753" s="22">
        <v>4090.32</v>
      </c>
      <c r="D1753" s="22">
        <v>23.981999999999999</v>
      </c>
      <c r="E1753" s="22">
        <v>-138.05000999999999</v>
      </c>
      <c r="F1753" s="22">
        <v>0.43</v>
      </c>
      <c r="G1753" s="22">
        <v>21.51099</v>
      </c>
      <c r="H1753" s="22">
        <v>0</v>
      </c>
      <c r="I1753" s="22">
        <v>1013.22399</v>
      </c>
      <c r="J1753" s="22">
        <v>1803.2330300000001</v>
      </c>
      <c r="K1753" s="22">
        <v>1919.53198</v>
      </c>
      <c r="L1753" s="22">
        <v>0</v>
      </c>
      <c r="M1753" s="22">
        <v>0</v>
      </c>
      <c r="N1753" s="22">
        <v>1284.7309499999999</v>
      </c>
      <c r="O1753" s="22">
        <v>7.28</v>
      </c>
      <c r="P1753" s="22">
        <v>0</v>
      </c>
      <c r="Q1753" s="22">
        <v>0</v>
      </c>
      <c r="R1753" s="22">
        <v>1.07</v>
      </c>
      <c r="S1753" s="22">
        <v>1.06</v>
      </c>
      <c r="T1753" s="22">
        <v>1.0525599999999999</v>
      </c>
      <c r="U1753" s="24" t="s">
        <v>46831</v>
      </c>
      <c r="V1753" s="24" t="s">
        <v>46832</v>
      </c>
      <c r="W1753" s="25" t="s">
        <v>46833</v>
      </c>
      <c r="X1753">
        <v>1751</v>
      </c>
      <c r="Y1753" s="6" t="s">
        <v>6776</v>
      </c>
      <c r="Z1753" s="6" t="s">
        <v>51303</v>
      </c>
      <c r="AA1753" s="6" t="s">
        <v>90</v>
      </c>
      <c r="AB1753" s="6" t="s">
        <v>6777</v>
      </c>
      <c r="AC1753" s="6" t="s">
        <v>51756</v>
      </c>
      <c r="AD1753" s="6" t="s">
        <v>51755</v>
      </c>
    </row>
    <row r="1754" spans="1:30" x14ac:dyDescent="0.25">
      <c r="A1754" s="26" t="s">
        <v>2446</v>
      </c>
      <c r="B1754" s="24" t="s">
        <v>2447</v>
      </c>
      <c r="C1754" s="22">
        <v>71974.7</v>
      </c>
      <c r="D1754" s="22">
        <v>4683</v>
      </c>
      <c r="E1754" s="22">
        <v>3366</v>
      </c>
      <c r="F1754" s="22">
        <v>1.31</v>
      </c>
      <c r="G1754" s="22">
        <v>37320</v>
      </c>
      <c r="H1754" s="22">
        <v>0</v>
      </c>
      <c r="I1754" s="22">
        <v>11997</v>
      </c>
      <c r="J1754" s="22">
        <v>45101</v>
      </c>
      <c r="K1754" s="22">
        <v>57517</v>
      </c>
      <c r="L1754" s="22">
        <v>10417</v>
      </c>
      <c r="M1754" s="22">
        <v>0</v>
      </c>
      <c r="N1754" s="22">
        <v>20274</v>
      </c>
      <c r="O1754" s="22">
        <v>17.690000000000001</v>
      </c>
      <c r="P1754" s="22">
        <v>34.545999999999999</v>
      </c>
      <c r="Q1754" s="22">
        <v>0.52778999999999998</v>
      </c>
      <c r="R1754" s="22">
        <v>1.29</v>
      </c>
      <c r="S1754" s="22">
        <v>1.28</v>
      </c>
      <c r="T1754" s="22">
        <v>0.44780999999999999</v>
      </c>
      <c r="U1754" s="24" t="s">
        <v>46834</v>
      </c>
      <c r="V1754" s="24" t="s">
        <v>46835</v>
      </c>
      <c r="W1754" s="25" t="s">
        <v>46836</v>
      </c>
      <c r="X1754">
        <v>1752</v>
      </c>
      <c r="Y1754" s="6" t="s">
        <v>6778</v>
      </c>
      <c r="Z1754" s="6" t="s">
        <v>49323</v>
      </c>
      <c r="AA1754" s="6" t="s">
        <v>90</v>
      </c>
      <c r="AB1754" s="6" t="s">
        <v>6779</v>
      </c>
      <c r="AC1754" s="6" t="s">
        <v>51757</v>
      </c>
      <c r="AD1754" s="6" t="s">
        <v>51758</v>
      </c>
    </row>
    <row r="1755" spans="1:30" x14ac:dyDescent="0.25">
      <c r="A1755" s="26" t="s">
        <v>41548</v>
      </c>
      <c r="B1755" s="24" t="s">
        <v>41549</v>
      </c>
      <c r="C1755" s="22">
        <v>2437.25</v>
      </c>
      <c r="D1755" s="22">
        <v>161.06199000000001</v>
      </c>
      <c r="E1755" s="22">
        <v>109.02999</v>
      </c>
      <c r="F1755" s="22">
        <v>1.1000000000000001</v>
      </c>
      <c r="G1755" s="22">
        <v>111.313</v>
      </c>
      <c r="H1755" s="22">
        <v>41.381990000000002</v>
      </c>
      <c r="I1755" s="22">
        <v>70.615989999999996</v>
      </c>
      <c r="J1755" s="22">
        <v>265.15701000000001</v>
      </c>
      <c r="K1755" s="22">
        <v>251.03899999999999</v>
      </c>
      <c r="L1755" s="22">
        <v>616.09100000000001</v>
      </c>
      <c r="M1755" s="22">
        <v>0</v>
      </c>
      <c r="N1755" s="22">
        <v>-270.66401000000002</v>
      </c>
      <c r="O1755" s="22">
        <v>-13.71</v>
      </c>
      <c r="Q1755" s="22">
        <v>-1.7225200000000001</v>
      </c>
      <c r="R1755" s="22">
        <v>0.9</v>
      </c>
      <c r="S1755" s="22">
        <v>0.79</v>
      </c>
      <c r="T1755" s="22">
        <v>0.37087999999999999</v>
      </c>
      <c r="U1755" s="24" t="s">
        <v>46837</v>
      </c>
      <c r="V1755" s="24" t="s">
        <v>46838</v>
      </c>
      <c r="W1755" s="25" t="s">
        <v>46839</v>
      </c>
      <c r="X1755">
        <v>1753</v>
      </c>
      <c r="Y1755" s="6" t="s">
        <v>6780</v>
      </c>
      <c r="Z1755" s="6" t="s">
        <v>52541</v>
      </c>
      <c r="AA1755" s="6" t="s">
        <v>50333</v>
      </c>
      <c r="AB1755" s="6" t="s">
        <v>6781</v>
      </c>
      <c r="AC1755" s="6" t="s">
        <v>51759</v>
      </c>
      <c r="AD1755" s="6" t="s">
        <v>51758</v>
      </c>
    </row>
    <row r="1756" spans="1:30" x14ac:dyDescent="0.25">
      <c r="A1756" s="26" t="s">
        <v>2448</v>
      </c>
      <c r="B1756" s="24" t="s">
        <v>2449</v>
      </c>
      <c r="C1756" s="22">
        <v>125581.23</v>
      </c>
      <c r="D1756" s="22">
        <v>17250</v>
      </c>
      <c r="E1756" s="22">
        <v>15488</v>
      </c>
      <c r="F1756" s="22">
        <v>1.24</v>
      </c>
      <c r="G1756" s="22">
        <v>5643</v>
      </c>
      <c r="H1756" s="22">
        <v>6341</v>
      </c>
      <c r="I1756" s="22">
        <v>12390</v>
      </c>
      <c r="J1756" s="22">
        <v>11866</v>
      </c>
      <c r="K1756" s="22">
        <v>20724</v>
      </c>
      <c r="L1756" s="22">
        <v>13537</v>
      </c>
      <c r="M1756" s="22">
        <v>0</v>
      </c>
      <c r="N1756" s="22">
        <v>18013</v>
      </c>
      <c r="O1756" s="22">
        <v>17.670000000000002</v>
      </c>
      <c r="P1756" s="22">
        <v>44.01399</v>
      </c>
      <c r="Q1756" s="22">
        <v>0.78617000000000004</v>
      </c>
      <c r="R1756" s="22">
        <v>2.42</v>
      </c>
      <c r="S1756" s="22">
        <v>1.21</v>
      </c>
      <c r="T1756" s="22">
        <v>0.73655000000000004</v>
      </c>
      <c r="U1756" s="24" t="s">
        <v>46840</v>
      </c>
      <c r="V1756" s="24" t="s">
        <v>46841</v>
      </c>
      <c r="W1756" s="25" t="s">
        <v>46842</v>
      </c>
      <c r="X1756">
        <v>1754</v>
      </c>
      <c r="Y1756" s="6" t="s">
        <v>6782</v>
      </c>
      <c r="Z1756" s="6" t="s">
        <v>52542</v>
      </c>
      <c r="AA1756" s="6" t="s">
        <v>90</v>
      </c>
      <c r="AB1756" s="6" t="s">
        <v>6783</v>
      </c>
      <c r="AC1756" s="6" t="s">
        <v>51760</v>
      </c>
      <c r="AD1756" s="6" t="s">
        <v>51761</v>
      </c>
    </row>
    <row r="1757" spans="1:30" x14ac:dyDescent="0.25">
      <c r="A1757" s="26" t="s">
        <v>2450</v>
      </c>
      <c r="B1757" s="24" t="s">
        <v>2451</v>
      </c>
      <c r="C1757" s="22">
        <v>5667.18</v>
      </c>
      <c r="D1757" s="22">
        <v>1084.8000400000001</v>
      </c>
      <c r="E1757" s="22">
        <v>811.59996999999998</v>
      </c>
      <c r="F1757" s="22">
        <v>0.28999999999999998</v>
      </c>
      <c r="G1757" s="22">
        <v>453.89999</v>
      </c>
      <c r="H1757" s="22">
        <v>524.09996999999998</v>
      </c>
      <c r="I1757" s="22">
        <v>5600.6000899999999</v>
      </c>
      <c r="J1757" s="22">
        <v>1007</v>
      </c>
      <c r="K1757" s="22">
        <v>1575.09997</v>
      </c>
      <c r="L1757" s="22">
        <v>2430.8000400000001</v>
      </c>
      <c r="M1757" s="22">
        <v>0</v>
      </c>
      <c r="N1757" s="22">
        <v>4934.6000899999999</v>
      </c>
      <c r="O1757" s="22">
        <v>74.989999999999995</v>
      </c>
      <c r="P1757" s="22">
        <v>32.261000000000003</v>
      </c>
      <c r="Q1757" s="22">
        <v>0.47625000000000001</v>
      </c>
      <c r="R1757" s="22">
        <v>1.65</v>
      </c>
      <c r="S1757" s="22">
        <v>1.04</v>
      </c>
      <c r="T1757" s="22">
        <v>0.59294000000000002</v>
      </c>
      <c r="U1757" s="24" t="s">
        <v>46843</v>
      </c>
      <c r="V1757" s="24" t="s">
        <v>46844</v>
      </c>
      <c r="W1757" s="25" t="s">
        <v>46845</v>
      </c>
      <c r="X1757">
        <v>1755</v>
      </c>
      <c r="Y1757" s="6" t="s">
        <v>6784</v>
      </c>
      <c r="Z1757" s="6" t="s">
        <v>49516</v>
      </c>
      <c r="AA1757" s="6" t="s">
        <v>90</v>
      </c>
      <c r="AB1757" s="6" t="s">
        <v>6785</v>
      </c>
      <c r="AC1757" s="6" t="s">
        <v>51762</v>
      </c>
      <c r="AD1757" s="6" t="s">
        <v>51763</v>
      </c>
    </row>
    <row r="1758" spans="1:30" x14ac:dyDescent="0.25">
      <c r="A1758" s="26" t="s">
        <v>41550</v>
      </c>
      <c r="B1758" s="24" t="s">
        <v>41551</v>
      </c>
      <c r="C1758" s="22">
        <v>2324.1</v>
      </c>
      <c r="D1758" s="22">
        <v>771.87901999999997</v>
      </c>
      <c r="E1758" s="22">
        <v>760.71801000000005</v>
      </c>
      <c r="F1758" s="22">
        <v>0.4</v>
      </c>
      <c r="G1758" s="22">
        <v>3298.7319299999999</v>
      </c>
      <c r="H1758" s="22">
        <v>0</v>
      </c>
      <c r="I1758" s="22">
        <v>145.404</v>
      </c>
      <c r="J1758" s="22">
        <v>2428.5100000000002</v>
      </c>
      <c r="K1758" s="22">
        <v>4943.6669899999997</v>
      </c>
      <c r="L1758" s="22">
        <v>0</v>
      </c>
      <c r="M1758" s="22">
        <v>0</v>
      </c>
      <c r="N1758" s="22">
        <v>2744.7800200000001</v>
      </c>
      <c r="O1758" s="22">
        <v>17.8</v>
      </c>
      <c r="P1758" s="22">
        <v>0</v>
      </c>
      <c r="Q1758" s="22">
        <v>0</v>
      </c>
      <c r="R1758" s="22">
        <v>1.93</v>
      </c>
      <c r="S1758" s="22">
        <v>2.04</v>
      </c>
      <c r="T1758" s="22">
        <v>0.67734000000000005</v>
      </c>
      <c r="U1758" s="24" t="s">
        <v>46846</v>
      </c>
      <c r="V1758" s="24" t="s">
        <v>46847</v>
      </c>
      <c r="W1758" s="25" t="s">
        <v>46848</v>
      </c>
      <c r="X1758">
        <v>1756</v>
      </c>
      <c r="Y1758" s="6" t="s">
        <v>6786</v>
      </c>
      <c r="Z1758" s="6" t="s">
        <v>52335</v>
      </c>
      <c r="AA1758" s="6" t="s">
        <v>90</v>
      </c>
      <c r="AB1758" s="6" t="s">
        <v>6787</v>
      </c>
      <c r="AC1758" s="6" t="s">
        <v>51764</v>
      </c>
      <c r="AD1758" s="6" t="s">
        <v>51763</v>
      </c>
    </row>
    <row r="1759" spans="1:30" x14ac:dyDescent="0.25">
      <c r="A1759" s="26" t="s">
        <v>2452</v>
      </c>
      <c r="B1759" s="24" t="s">
        <v>2453</v>
      </c>
      <c r="C1759" s="22">
        <v>10454.459999999999</v>
      </c>
      <c r="D1759" s="22">
        <v>813.05602999999996</v>
      </c>
      <c r="E1759" s="22">
        <v>570.95799999999997</v>
      </c>
      <c r="F1759" s="22">
        <v>0.38</v>
      </c>
      <c r="G1759" s="22">
        <v>323.75</v>
      </c>
      <c r="H1759" s="22">
        <v>357.95999</v>
      </c>
      <c r="I1759" s="22">
        <v>2897.36499</v>
      </c>
      <c r="J1759" s="22">
        <v>974.52301</v>
      </c>
      <c r="K1759" s="22">
        <v>2393.9519</v>
      </c>
      <c r="L1759" s="22">
        <v>1471.8979400000001</v>
      </c>
      <c r="M1759" s="22">
        <v>0</v>
      </c>
      <c r="N1759" s="22">
        <v>3466.6110800000001</v>
      </c>
      <c r="O1759" s="22">
        <v>15.64</v>
      </c>
      <c r="P1759" s="22">
        <v>29.451989999999999</v>
      </c>
      <c r="Q1759" s="22">
        <v>0.41747000000000001</v>
      </c>
      <c r="R1759" s="22">
        <v>2.5299999999999998</v>
      </c>
      <c r="S1759" s="22">
        <v>2.09</v>
      </c>
      <c r="T1759" s="22">
        <v>1.7569999999999999</v>
      </c>
      <c r="U1759" s="24" t="s">
        <v>46849</v>
      </c>
      <c r="V1759" s="24" t="s">
        <v>46850</v>
      </c>
      <c r="W1759" s="25" t="s">
        <v>46851</v>
      </c>
      <c r="X1759">
        <v>1757</v>
      </c>
      <c r="Y1759" s="6" t="s">
        <v>6788</v>
      </c>
      <c r="Z1759" s="6" t="s">
        <v>52512</v>
      </c>
      <c r="AA1759" s="6" t="s">
        <v>90</v>
      </c>
      <c r="AB1759" s="6" t="s">
        <v>6789</v>
      </c>
      <c r="AC1759" s="6" t="s">
        <v>51765</v>
      </c>
      <c r="AD1759" s="6" t="s">
        <v>51766</v>
      </c>
    </row>
    <row r="1760" spans="1:30" x14ac:dyDescent="0.25">
      <c r="A1760" s="26" t="s">
        <v>2454</v>
      </c>
      <c r="B1760" s="24" t="s">
        <v>2455</v>
      </c>
      <c r="C1760" s="22">
        <v>4723.0600000000004</v>
      </c>
      <c r="D1760" s="22">
        <v>169.15499</v>
      </c>
      <c r="E1760" s="22">
        <v>133.69999000000001</v>
      </c>
      <c r="F1760" s="22">
        <v>0.63</v>
      </c>
      <c r="G1760" s="22">
        <v>121.79499</v>
      </c>
      <c r="H1760" s="22">
        <v>0</v>
      </c>
      <c r="I1760" s="22">
        <v>20.247990000000001</v>
      </c>
      <c r="J1760" s="22">
        <v>352.18797999999998</v>
      </c>
      <c r="K1760" s="22">
        <v>473.33801</v>
      </c>
      <c r="L1760" s="22">
        <v>0</v>
      </c>
      <c r="M1760" s="22">
        <v>0</v>
      </c>
      <c r="N1760" s="22">
        <v>289.12898999999999</v>
      </c>
      <c r="O1760" s="22">
        <v>7.26</v>
      </c>
      <c r="P1760" s="22">
        <v>0</v>
      </c>
      <c r="Q1760" s="22">
        <v>0</v>
      </c>
      <c r="R1760" s="22">
        <v>1.32</v>
      </c>
      <c r="S1760" s="22">
        <v>1.34</v>
      </c>
      <c r="T1760" s="22">
        <v>0.99816000000000005</v>
      </c>
      <c r="U1760" s="24" t="s">
        <v>46852</v>
      </c>
      <c r="V1760" s="24" t="s">
        <v>46853</v>
      </c>
      <c r="W1760" s="25" t="s">
        <v>46854</v>
      </c>
      <c r="X1760">
        <v>1758</v>
      </c>
      <c r="Y1760" s="6" t="s">
        <v>6790</v>
      </c>
      <c r="Z1760" s="6" t="s">
        <v>51300</v>
      </c>
      <c r="AA1760" s="6" t="s">
        <v>90</v>
      </c>
      <c r="AB1760" s="6" t="s">
        <v>6791</v>
      </c>
      <c r="AC1760" s="6" t="s">
        <v>51767</v>
      </c>
      <c r="AD1760" s="6" t="s">
        <v>51768</v>
      </c>
    </row>
    <row r="1761" spans="1:30" x14ac:dyDescent="0.25">
      <c r="A1761" s="26" t="s">
        <v>90</v>
      </c>
      <c r="B1761" s="24" t="s">
        <v>2457</v>
      </c>
      <c r="C1761" s="22">
        <v>193243.06</v>
      </c>
      <c r="F1761" s="22">
        <v>1.1100000000000001</v>
      </c>
      <c r="U1761" s="24" t="s">
        <v>90</v>
      </c>
      <c r="V1761" s="24" t="s">
        <v>90</v>
      </c>
      <c r="W1761" s="25" t="s">
        <v>90</v>
      </c>
      <c r="X1761">
        <v>1759</v>
      </c>
      <c r="Y1761" s="6" t="s">
        <v>6792</v>
      </c>
      <c r="Z1761" s="6" t="s">
        <v>52525</v>
      </c>
      <c r="AA1761" s="6" t="s">
        <v>90</v>
      </c>
      <c r="AB1761" s="6" t="s">
        <v>6793</v>
      </c>
      <c r="AC1761" s="6" t="s">
        <v>51769</v>
      </c>
      <c r="AD1761" s="6" t="s">
        <v>51770</v>
      </c>
    </row>
    <row r="1762" spans="1:30" x14ac:dyDescent="0.25">
      <c r="A1762" s="26" t="s">
        <v>41552</v>
      </c>
      <c r="B1762" s="24" t="s">
        <v>41553</v>
      </c>
      <c r="C1762" s="22">
        <v>2262.25</v>
      </c>
      <c r="D1762" s="22">
        <v>-1371</v>
      </c>
      <c r="E1762" s="22">
        <v>-1852</v>
      </c>
      <c r="F1762" s="22">
        <v>1.44</v>
      </c>
      <c r="G1762" s="22">
        <v>1394</v>
      </c>
      <c r="H1762" s="22">
        <v>1346</v>
      </c>
      <c r="I1762" s="22">
        <v>6831</v>
      </c>
      <c r="J1762" s="22">
        <v>3099</v>
      </c>
      <c r="K1762" s="22">
        <v>4275</v>
      </c>
      <c r="L1762" s="22">
        <v>5525</v>
      </c>
      <c r="M1762" s="22">
        <v>0</v>
      </c>
      <c r="N1762" s="22">
        <v>525</v>
      </c>
      <c r="O1762" s="22">
        <v>1.81</v>
      </c>
      <c r="P1762" s="22">
        <v>91.090999999999994</v>
      </c>
      <c r="Q1762" s="22">
        <v>8.3878400000000006</v>
      </c>
      <c r="R1762" s="22">
        <v>1.72</v>
      </c>
      <c r="S1762" s="22">
        <v>0.95</v>
      </c>
      <c r="T1762" s="22">
        <v>0.49531999999999998</v>
      </c>
      <c r="U1762" s="24" t="s">
        <v>46855</v>
      </c>
      <c r="V1762" s="24" t="s">
        <v>45663</v>
      </c>
      <c r="W1762" s="25" t="s">
        <v>46856</v>
      </c>
      <c r="X1762">
        <v>1760</v>
      </c>
      <c r="Y1762" s="6" t="s">
        <v>6794</v>
      </c>
      <c r="Z1762" s="6" t="s">
        <v>52128</v>
      </c>
      <c r="AA1762" s="6" t="s">
        <v>52284</v>
      </c>
      <c r="AB1762" s="6" t="s">
        <v>6795</v>
      </c>
      <c r="AC1762" s="6" t="s">
        <v>51771</v>
      </c>
      <c r="AD1762" s="6" t="s">
        <v>51772</v>
      </c>
    </row>
    <row r="1763" spans="1:30" x14ac:dyDescent="0.25">
      <c r="A1763" s="26" t="s">
        <v>2458</v>
      </c>
      <c r="B1763" s="24" t="s">
        <v>2459</v>
      </c>
      <c r="C1763" s="22">
        <v>9468.7999999999993</v>
      </c>
      <c r="D1763" s="22">
        <v>531.94000000000005</v>
      </c>
      <c r="E1763" s="22">
        <v>193.09199000000001</v>
      </c>
      <c r="F1763" s="22">
        <v>1.43</v>
      </c>
      <c r="G1763" s="22">
        <v>331.05398000000002</v>
      </c>
      <c r="H1763" s="22">
        <v>796.596</v>
      </c>
      <c r="I1763" s="22">
        <v>3298.51611</v>
      </c>
      <c r="J1763" s="22">
        <v>555.76300000000003</v>
      </c>
      <c r="K1763" s="22">
        <v>2029.79394</v>
      </c>
      <c r="L1763" s="22">
        <v>2048.0729900000001</v>
      </c>
      <c r="M1763" s="22">
        <v>0</v>
      </c>
      <c r="N1763" s="22">
        <v>3902.79394</v>
      </c>
      <c r="O1763" s="22">
        <v>39.07</v>
      </c>
      <c r="P1763" s="22">
        <v>34.415999999999997</v>
      </c>
      <c r="Q1763" s="22">
        <v>0.52476999999999996</v>
      </c>
      <c r="R1763" s="22">
        <v>3.65</v>
      </c>
      <c r="S1763" s="22">
        <v>2.2200000000000002</v>
      </c>
      <c r="T1763" s="22">
        <v>1.6232500000000001</v>
      </c>
      <c r="U1763" s="24" t="s">
        <v>46857</v>
      </c>
      <c r="V1763" s="24" t="s">
        <v>46858</v>
      </c>
      <c r="W1763" s="25" t="s">
        <v>46859</v>
      </c>
      <c r="X1763">
        <v>1761</v>
      </c>
      <c r="Y1763" s="6" t="s">
        <v>6796</v>
      </c>
      <c r="Z1763" s="6" t="s">
        <v>49065</v>
      </c>
      <c r="AA1763" s="6" t="s">
        <v>90</v>
      </c>
      <c r="AB1763" s="6" t="s">
        <v>6797</v>
      </c>
      <c r="AC1763" s="6" t="s">
        <v>51773</v>
      </c>
      <c r="AD1763" s="6" t="s">
        <v>51774</v>
      </c>
    </row>
    <row r="1764" spans="1:30" x14ac:dyDescent="0.25">
      <c r="A1764" s="26" t="s">
        <v>41554</v>
      </c>
      <c r="B1764" s="24" t="s">
        <v>41555</v>
      </c>
      <c r="C1764" s="22">
        <v>3021.34</v>
      </c>
      <c r="D1764" s="22">
        <v>-369.38501000000002</v>
      </c>
      <c r="E1764" s="22">
        <v>-409.49700999999999</v>
      </c>
      <c r="F1764" s="22">
        <v>5.14</v>
      </c>
      <c r="G1764" s="22">
        <v>0</v>
      </c>
      <c r="H1764" s="22">
        <v>0</v>
      </c>
      <c r="I1764" s="22">
        <v>0</v>
      </c>
      <c r="J1764" s="22">
        <v>46.808990000000001</v>
      </c>
      <c r="K1764" s="22">
        <v>1072.3239699999999</v>
      </c>
      <c r="L1764" s="22">
        <v>38.005000000000003</v>
      </c>
      <c r="M1764" s="22">
        <v>0</v>
      </c>
      <c r="N1764" s="22">
        <v>1317.83996</v>
      </c>
      <c r="O1764" s="22">
        <v>2.83</v>
      </c>
      <c r="P1764" s="22">
        <v>3.0107900000000001</v>
      </c>
      <c r="Q1764" s="22">
        <v>2.9669999999999998E-2</v>
      </c>
      <c r="R1764" s="22">
        <v>22.85</v>
      </c>
      <c r="S1764" s="22">
        <v>22.91</v>
      </c>
      <c r="T1764" s="22">
        <v>22.9085</v>
      </c>
      <c r="U1764" s="24" t="s">
        <v>46860</v>
      </c>
      <c r="V1764" s="24" t="s">
        <v>46861</v>
      </c>
      <c r="W1764" s="25" t="s">
        <v>90</v>
      </c>
      <c r="X1764">
        <v>1762</v>
      </c>
      <c r="Y1764" s="6" t="s">
        <v>6798</v>
      </c>
      <c r="Z1764" s="6" t="s">
        <v>49311</v>
      </c>
      <c r="AA1764" s="6" t="s">
        <v>49293</v>
      </c>
      <c r="AB1764" s="6" t="s">
        <v>6799</v>
      </c>
      <c r="AC1764" s="6" t="s">
        <v>51775</v>
      </c>
      <c r="AD1764" s="6" t="s">
        <v>51776</v>
      </c>
    </row>
    <row r="1765" spans="1:30" x14ac:dyDescent="0.25">
      <c r="A1765" s="26" t="s">
        <v>2461</v>
      </c>
      <c r="B1765" s="24" t="s">
        <v>2462</v>
      </c>
      <c r="C1765" s="22">
        <v>23429.73</v>
      </c>
      <c r="D1765" s="22">
        <v>2116</v>
      </c>
      <c r="E1765" s="22">
        <v>1898</v>
      </c>
      <c r="F1765" s="22">
        <v>0.97</v>
      </c>
      <c r="G1765" s="22">
        <v>614</v>
      </c>
      <c r="H1765" s="22">
        <v>133</v>
      </c>
      <c r="I1765" s="22">
        <v>16679</v>
      </c>
      <c r="J1765" s="22">
        <v>2116</v>
      </c>
      <c r="K1765" s="22">
        <v>2048</v>
      </c>
      <c r="L1765" s="22">
        <v>13150</v>
      </c>
      <c r="M1765" s="22">
        <v>0</v>
      </c>
      <c r="N1765" s="22">
        <v>4268</v>
      </c>
      <c r="O1765" s="22">
        <v>13.85</v>
      </c>
      <c r="P1765" s="22">
        <v>75.283990000000003</v>
      </c>
      <c r="Q1765" s="22">
        <v>3.0459200000000002</v>
      </c>
      <c r="R1765" s="22">
        <v>1.01</v>
      </c>
      <c r="S1765" s="22">
        <v>0.91</v>
      </c>
      <c r="T1765" s="22">
        <v>0.61482999999999999</v>
      </c>
      <c r="U1765" s="24" t="s">
        <v>46862</v>
      </c>
      <c r="V1765" s="24" t="s">
        <v>46863</v>
      </c>
      <c r="W1765" s="25" t="s">
        <v>46864</v>
      </c>
      <c r="X1765">
        <v>1763</v>
      </c>
      <c r="Y1765" s="6" t="s">
        <v>6800</v>
      </c>
      <c r="Z1765" s="6" t="s">
        <v>49483</v>
      </c>
      <c r="AA1765" s="6" t="s">
        <v>48904</v>
      </c>
      <c r="AB1765" s="6" t="s">
        <v>6801</v>
      </c>
      <c r="AC1765" s="6" t="s">
        <v>51777</v>
      </c>
      <c r="AD1765" s="6" t="s">
        <v>51778</v>
      </c>
    </row>
    <row r="1766" spans="1:30" x14ac:dyDescent="0.25">
      <c r="A1766" s="26" t="s">
        <v>2463</v>
      </c>
      <c r="B1766" s="24" t="s">
        <v>2464</v>
      </c>
      <c r="C1766" s="22">
        <v>3767.73</v>
      </c>
      <c r="D1766" s="22">
        <v>3275</v>
      </c>
      <c r="E1766" s="22">
        <v>1444</v>
      </c>
      <c r="F1766" s="22">
        <v>1.56</v>
      </c>
      <c r="G1766" s="22">
        <v>1610</v>
      </c>
      <c r="H1766" s="22">
        <v>78</v>
      </c>
      <c r="I1766" s="22">
        <v>1156</v>
      </c>
      <c r="J1766" s="22">
        <v>3316</v>
      </c>
      <c r="K1766" s="22">
        <v>2200</v>
      </c>
      <c r="L1766" s="22">
        <v>5003</v>
      </c>
      <c r="M1766" s="22">
        <v>0</v>
      </c>
      <c r="N1766" s="22">
        <v>2937</v>
      </c>
      <c r="O1766" s="22">
        <v>64.63</v>
      </c>
      <c r="P1766" s="22">
        <v>60.826000000000001</v>
      </c>
      <c r="Q1766" s="22">
        <v>1.55274</v>
      </c>
      <c r="R1766" s="22">
        <v>0.6</v>
      </c>
      <c r="S1766" s="22">
        <v>0.64</v>
      </c>
      <c r="T1766" s="22">
        <v>0.15440000000000001</v>
      </c>
      <c r="U1766" s="24" t="s">
        <v>46865</v>
      </c>
      <c r="V1766" s="24" t="s">
        <v>46866</v>
      </c>
      <c r="W1766" s="25" t="s">
        <v>46867</v>
      </c>
      <c r="X1766">
        <v>1764</v>
      </c>
      <c r="Y1766" s="6" t="s">
        <v>6802</v>
      </c>
      <c r="Z1766" s="6" t="s">
        <v>50660</v>
      </c>
      <c r="AA1766" s="6" t="s">
        <v>50713</v>
      </c>
      <c r="AB1766" s="6" t="s">
        <v>6803</v>
      </c>
      <c r="AC1766" s="6" t="s">
        <v>51779</v>
      </c>
      <c r="AD1766" s="6" t="s">
        <v>51780</v>
      </c>
    </row>
    <row r="1767" spans="1:30" x14ac:dyDescent="0.25">
      <c r="A1767" s="26" t="s">
        <v>41556</v>
      </c>
      <c r="B1767" s="24" t="s">
        <v>41557</v>
      </c>
      <c r="C1767" s="22">
        <v>4861.8599999999997</v>
      </c>
      <c r="D1767" s="22">
        <v>2117.7490200000002</v>
      </c>
      <c r="E1767" s="22">
        <v>2117.7490200000002</v>
      </c>
      <c r="F1767" s="22">
        <v>1.59</v>
      </c>
      <c r="G1767" s="22">
        <v>0</v>
      </c>
      <c r="H1767" s="22">
        <v>0</v>
      </c>
      <c r="I1767" s="22">
        <v>1103.83203</v>
      </c>
      <c r="J1767" s="22">
        <v>7051.2758700000004</v>
      </c>
      <c r="K1767" s="22">
        <v>45616.789060000003</v>
      </c>
      <c r="L1767" s="22">
        <v>5713.1899400000002</v>
      </c>
      <c r="M1767" s="22">
        <v>0</v>
      </c>
      <c r="N1767" s="22">
        <v>18308.470700000002</v>
      </c>
      <c r="U1767" s="24" t="s">
        <v>46868</v>
      </c>
      <c r="V1767" s="24" t="s">
        <v>46869</v>
      </c>
      <c r="W1767" s="25" t="s">
        <v>46870</v>
      </c>
      <c r="X1767">
        <v>1765</v>
      </c>
      <c r="Y1767" s="6" t="s">
        <v>6804</v>
      </c>
      <c r="Z1767" s="6" t="s">
        <v>49047</v>
      </c>
      <c r="AA1767" s="6" t="s">
        <v>90</v>
      </c>
      <c r="AB1767" s="6" t="s">
        <v>6805</v>
      </c>
      <c r="AC1767" s="6" t="s">
        <v>51781</v>
      </c>
      <c r="AD1767" s="6" t="s">
        <v>51782</v>
      </c>
    </row>
    <row r="1768" spans="1:30" x14ac:dyDescent="0.25">
      <c r="A1768" s="26" t="s">
        <v>2465</v>
      </c>
      <c r="B1768" s="24" t="s">
        <v>2466</v>
      </c>
      <c r="C1768" s="22">
        <v>3629.24</v>
      </c>
      <c r="D1768" s="22">
        <v>-637.79102</v>
      </c>
      <c r="E1768" s="22">
        <v>-658.71002999999996</v>
      </c>
      <c r="F1768" s="22">
        <v>0.9</v>
      </c>
      <c r="G1768" s="22">
        <v>40.444989999999997</v>
      </c>
      <c r="H1768" s="22">
        <v>26.765999999999998</v>
      </c>
      <c r="I1768" s="22">
        <v>204.511</v>
      </c>
      <c r="J1768" s="22">
        <v>261.20999</v>
      </c>
      <c r="K1768" s="22">
        <v>883.89898000000005</v>
      </c>
      <c r="L1768" s="22">
        <v>0</v>
      </c>
      <c r="M1768" s="22">
        <v>0</v>
      </c>
      <c r="N1768" s="22">
        <v>352.49398000000002</v>
      </c>
      <c r="O1768" s="22">
        <v>3.12</v>
      </c>
      <c r="P1768" s="22">
        <v>0</v>
      </c>
      <c r="Q1768" s="22">
        <v>0</v>
      </c>
      <c r="R1768" s="22">
        <v>3.51</v>
      </c>
      <c r="S1768" s="22">
        <v>3.28</v>
      </c>
      <c r="T1768" s="22">
        <v>3.1265499999999999</v>
      </c>
      <c r="U1768" s="24" t="s">
        <v>46871</v>
      </c>
      <c r="V1768" s="24" t="s">
        <v>46872</v>
      </c>
      <c r="W1768" s="25" t="s">
        <v>46873</v>
      </c>
      <c r="X1768">
        <v>1766</v>
      </c>
      <c r="Y1768" s="6" t="s">
        <v>6806</v>
      </c>
      <c r="Z1768" s="6" t="s">
        <v>50099</v>
      </c>
      <c r="AA1768" s="6" t="s">
        <v>49968</v>
      </c>
      <c r="AB1768" s="6" t="s">
        <v>6807</v>
      </c>
      <c r="AC1768" s="6" t="s">
        <v>51783</v>
      </c>
      <c r="AD1768" s="6" t="s">
        <v>51782</v>
      </c>
    </row>
    <row r="1769" spans="1:30" x14ac:dyDescent="0.25">
      <c r="A1769" s="26" t="s">
        <v>41558</v>
      </c>
      <c r="B1769" s="24" t="s">
        <v>2467</v>
      </c>
      <c r="C1769" s="22">
        <v>9871.6299999999992</v>
      </c>
      <c r="D1769" s="22">
        <v>580.39598999999998</v>
      </c>
      <c r="E1769" s="22">
        <v>463.86801000000003</v>
      </c>
      <c r="F1769" s="22">
        <v>0.89</v>
      </c>
      <c r="G1769" s="22">
        <v>185.77999</v>
      </c>
      <c r="H1769" s="22">
        <v>103.05</v>
      </c>
      <c r="I1769" s="22">
        <v>1271.46801</v>
      </c>
      <c r="J1769" s="22">
        <v>795.28997000000004</v>
      </c>
      <c r="K1769" s="22">
        <v>963.11699999999996</v>
      </c>
      <c r="L1769" s="22">
        <v>577.11102000000005</v>
      </c>
      <c r="M1769" s="22">
        <v>0</v>
      </c>
      <c r="N1769" s="22">
        <v>1290.0749499999999</v>
      </c>
      <c r="O1769" s="22">
        <v>26.75</v>
      </c>
      <c r="P1769" s="22">
        <v>42.58</v>
      </c>
      <c r="Q1769" s="22">
        <v>0.64244000000000001</v>
      </c>
      <c r="R1769" s="22">
        <v>1.3</v>
      </c>
      <c r="S1769" s="22">
        <v>1.08</v>
      </c>
      <c r="T1769" s="22">
        <v>0.84784999999999999</v>
      </c>
      <c r="U1769" s="24" t="s">
        <v>46874</v>
      </c>
      <c r="V1769" s="24" t="s">
        <v>46875</v>
      </c>
      <c r="W1769" s="25" t="s">
        <v>46876</v>
      </c>
      <c r="X1769">
        <v>1767</v>
      </c>
      <c r="Y1769" s="6" t="s">
        <v>6808</v>
      </c>
      <c r="Z1769" s="6" t="s">
        <v>50843</v>
      </c>
      <c r="AA1769" s="6" t="s">
        <v>90</v>
      </c>
      <c r="AB1769" s="6" t="s">
        <v>6809</v>
      </c>
      <c r="AC1769" s="6" t="s">
        <v>51784</v>
      </c>
      <c r="AD1769" s="6" t="s">
        <v>51785</v>
      </c>
    </row>
    <row r="1770" spans="1:30" x14ac:dyDescent="0.25">
      <c r="A1770" s="26" t="s">
        <v>2468</v>
      </c>
      <c r="B1770" s="24" t="s">
        <v>2469</v>
      </c>
      <c r="C1770" s="22">
        <v>5984.7</v>
      </c>
      <c r="D1770" s="22">
        <v>409</v>
      </c>
      <c r="E1770" s="22">
        <v>286.39999</v>
      </c>
      <c r="F1770" s="22">
        <v>1.43</v>
      </c>
      <c r="G1770" s="22">
        <v>239.6</v>
      </c>
      <c r="H1770" s="22">
        <v>587.20001000000002</v>
      </c>
      <c r="I1770" s="22">
        <v>3322.6999500000002</v>
      </c>
      <c r="J1770" s="22">
        <v>309.29998000000001</v>
      </c>
      <c r="K1770" s="22">
        <v>913.29998000000001</v>
      </c>
      <c r="L1770" s="22">
        <v>1393.5</v>
      </c>
      <c r="M1770" s="22">
        <v>0</v>
      </c>
      <c r="N1770" s="22">
        <v>2535.8998999999999</v>
      </c>
      <c r="O1770" s="22">
        <v>87.38</v>
      </c>
      <c r="P1770" s="22">
        <v>35.463000000000001</v>
      </c>
      <c r="Q1770" s="22">
        <v>0.54949999999999999</v>
      </c>
      <c r="R1770" s="22">
        <v>2.95</v>
      </c>
      <c r="S1770" s="22">
        <v>1.05</v>
      </c>
      <c r="T1770" s="22">
        <v>0.27966000000000002</v>
      </c>
      <c r="U1770" s="24" t="s">
        <v>46877</v>
      </c>
      <c r="V1770" s="24" t="s">
        <v>46878</v>
      </c>
      <c r="W1770" s="25" t="s">
        <v>46879</v>
      </c>
      <c r="X1770">
        <v>1768</v>
      </c>
      <c r="Y1770" s="6" t="s">
        <v>6810</v>
      </c>
      <c r="Z1770" s="6" t="s">
        <v>50056</v>
      </c>
      <c r="AA1770" s="6" t="s">
        <v>49061</v>
      </c>
      <c r="AB1770" s="6" t="s">
        <v>6811</v>
      </c>
      <c r="AC1770" s="6" t="s">
        <v>51786</v>
      </c>
      <c r="AD1770" s="6" t="s">
        <v>51787</v>
      </c>
    </row>
    <row r="1771" spans="1:30" x14ac:dyDescent="0.25">
      <c r="A1771" s="26" t="s">
        <v>41559</v>
      </c>
      <c r="B1771" s="24" t="s">
        <v>41560</v>
      </c>
      <c r="C1771" s="22">
        <v>56695.93</v>
      </c>
      <c r="D1771" s="22">
        <v>4828.8569299999999</v>
      </c>
      <c r="E1771" s="22">
        <v>4078.05908</v>
      </c>
      <c r="F1771" s="22">
        <v>0.55000000000000004</v>
      </c>
      <c r="G1771" s="22">
        <v>2766.94506</v>
      </c>
      <c r="H1771" s="22">
        <v>2257.34301</v>
      </c>
      <c r="I1771" s="22">
        <v>24989.089840000001</v>
      </c>
      <c r="J1771" s="22">
        <v>10316.980460000001</v>
      </c>
      <c r="K1771" s="22">
        <v>6528.3579099999997</v>
      </c>
      <c r="L1771" s="22">
        <v>8859.9150300000001</v>
      </c>
      <c r="M1771" s="22">
        <v>0</v>
      </c>
      <c r="N1771" s="22">
        <v>11729.51953</v>
      </c>
      <c r="O1771" s="22">
        <v>3.28</v>
      </c>
      <c r="P1771" s="22">
        <v>43.030990000000003</v>
      </c>
      <c r="Q1771" s="22">
        <v>0.75534999999999997</v>
      </c>
      <c r="R1771" s="22">
        <v>0.63</v>
      </c>
      <c r="S1771" s="22">
        <v>0.41</v>
      </c>
      <c r="T1771" s="22">
        <v>0.14577999999999999</v>
      </c>
      <c r="U1771" s="24" t="s">
        <v>46880</v>
      </c>
      <c r="V1771" s="24" t="s">
        <v>46881</v>
      </c>
      <c r="W1771" s="25" t="s">
        <v>46882</v>
      </c>
      <c r="X1771">
        <v>1769</v>
      </c>
      <c r="Y1771" s="6" t="s">
        <v>6812</v>
      </c>
      <c r="Z1771" s="6" t="s">
        <v>50319</v>
      </c>
      <c r="AA1771" s="6" t="s">
        <v>51427</v>
      </c>
      <c r="AB1771" s="6" t="s">
        <v>6813</v>
      </c>
      <c r="AC1771" s="6" t="s">
        <v>51788</v>
      </c>
      <c r="AD1771" s="6" t="s">
        <v>51789</v>
      </c>
    </row>
    <row r="1772" spans="1:30" x14ac:dyDescent="0.25">
      <c r="A1772" s="26" t="s">
        <v>2470</v>
      </c>
      <c r="B1772" s="24" t="s">
        <v>2471</v>
      </c>
      <c r="C1772" s="22">
        <v>24683.47</v>
      </c>
      <c r="D1772" s="22">
        <v>-759.34198000000004</v>
      </c>
      <c r="E1772" s="22">
        <v>-890.68597999999997</v>
      </c>
      <c r="F1772" s="22">
        <v>1.76</v>
      </c>
      <c r="G1772" s="22">
        <v>379.35298999999998</v>
      </c>
      <c r="H1772" s="22">
        <v>0</v>
      </c>
      <c r="I1772" s="22">
        <v>189.05199999999999</v>
      </c>
      <c r="J1772" s="22">
        <v>2480.8349600000001</v>
      </c>
      <c r="K1772" s="22">
        <v>3838.6039999999998</v>
      </c>
      <c r="L1772" s="22">
        <v>988.98400000000004</v>
      </c>
      <c r="M1772" s="22">
        <v>0</v>
      </c>
      <c r="N1772" s="22">
        <v>305.03500000000003</v>
      </c>
      <c r="O1772" s="22">
        <v>0.41</v>
      </c>
      <c r="P1772" s="22">
        <v>80.138990000000007</v>
      </c>
      <c r="Q1772" s="22">
        <v>4.0349899999999996</v>
      </c>
      <c r="R1772" s="22">
        <v>1.1499999999999999</v>
      </c>
      <c r="S1772" s="22">
        <v>1.55</v>
      </c>
      <c r="T1772" s="22">
        <v>1.39438</v>
      </c>
      <c r="U1772" s="24" t="s">
        <v>46883</v>
      </c>
      <c r="V1772" s="24" t="s">
        <v>46884</v>
      </c>
      <c r="W1772" s="25" t="s">
        <v>46885</v>
      </c>
      <c r="X1772">
        <v>1770</v>
      </c>
      <c r="Y1772" s="6" t="s">
        <v>6814</v>
      </c>
      <c r="Z1772" s="6" t="s">
        <v>52443</v>
      </c>
      <c r="AA1772" s="6" t="s">
        <v>50101</v>
      </c>
      <c r="AB1772" s="6" t="s">
        <v>6815</v>
      </c>
      <c r="AC1772" s="6" t="s">
        <v>51790</v>
      </c>
      <c r="AD1772" s="6" t="s">
        <v>51791</v>
      </c>
    </row>
    <row r="1773" spans="1:30" x14ac:dyDescent="0.25">
      <c r="A1773" s="26" t="s">
        <v>2472</v>
      </c>
      <c r="B1773" s="24" t="s">
        <v>2473</v>
      </c>
      <c r="C1773" s="22">
        <v>22171.27</v>
      </c>
      <c r="D1773" s="22">
        <v>4737.5029199999999</v>
      </c>
      <c r="E1773" s="22">
        <v>2709.1230399999999</v>
      </c>
      <c r="F1773" s="22">
        <v>0.52</v>
      </c>
      <c r="G1773" s="22">
        <v>3218.3330000000001</v>
      </c>
      <c r="H1773" s="22">
        <v>336.91</v>
      </c>
      <c r="I1773" s="22">
        <v>12524.110350000001</v>
      </c>
      <c r="J1773" s="22">
        <v>7345.0908200000003</v>
      </c>
      <c r="K1773" s="22">
        <v>14832.480460000001</v>
      </c>
      <c r="L1773" s="22">
        <v>23002.929680000001</v>
      </c>
      <c r="M1773" s="22">
        <v>0</v>
      </c>
      <c r="N1773" s="22">
        <v>7762.7670799999996</v>
      </c>
      <c r="O1773" s="22">
        <v>15.15</v>
      </c>
      <c r="P1773" s="22">
        <v>74.097989999999996</v>
      </c>
      <c r="Q1773" s="22">
        <v>2.8607</v>
      </c>
      <c r="R1773" s="22">
        <v>1.91</v>
      </c>
      <c r="S1773" s="22">
        <v>1.97</v>
      </c>
      <c r="T1773" s="22">
        <v>1.5353399999999999</v>
      </c>
      <c r="U1773" s="24" t="s">
        <v>46886</v>
      </c>
      <c r="V1773" s="24" t="s">
        <v>46887</v>
      </c>
      <c r="W1773" s="25" t="s">
        <v>46888</v>
      </c>
      <c r="X1773">
        <v>1771</v>
      </c>
      <c r="Y1773" s="6" t="s">
        <v>6816</v>
      </c>
      <c r="Z1773" s="6" t="s">
        <v>49204</v>
      </c>
      <c r="AA1773" s="6" t="s">
        <v>49251</v>
      </c>
      <c r="AB1773" s="6" t="s">
        <v>6817</v>
      </c>
      <c r="AC1773" s="6" t="s">
        <v>51792</v>
      </c>
      <c r="AD1773" s="6" t="s">
        <v>51793</v>
      </c>
    </row>
    <row r="1774" spans="1:30" x14ac:dyDescent="0.25">
      <c r="A1774" s="26" t="s">
        <v>2474</v>
      </c>
      <c r="B1774" s="24" t="s">
        <v>2475</v>
      </c>
      <c r="C1774" s="22">
        <v>22402.53</v>
      </c>
      <c r="D1774" s="22">
        <v>777.65801999999996</v>
      </c>
      <c r="E1774" s="22">
        <v>-791.79902000000004</v>
      </c>
      <c r="F1774" s="22">
        <v>2.4300000000000002</v>
      </c>
      <c r="G1774" s="22">
        <v>531.06596999999999</v>
      </c>
      <c r="H1774" s="22">
        <v>224.01599999999999</v>
      </c>
      <c r="I1774" s="22">
        <v>809.27697000000001</v>
      </c>
      <c r="J1774" s="22">
        <v>8573.4638599999998</v>
      </c>
      <c r="K1774" s="22">
        <v>3205.0061000000001</v>
      </c>
      <c r="L1774" s="22">
        <v>21303.480459999999</v>
      </c>
      <c r="M1774" s="22">
        <v>0</v>
      </c>
      <c r="N1774" s="22">
        <v>2868.8120100000001</v>
      </c>
      <c r="O1774" s="22">
        <v>11.84</v>
      </c>
      <c r="P1774" s="22">
        <v>86.512</v>
      </c>
      <c r="Q1774" s="22">
        <v>6.4139099999999996</v>
      </c>
      <c r="R1774" s="22">
        <v>0.26</v>
      </c>
      <c r="S1774" s="22">
        <v>0.35</v>
      </c>
      <c r="T1774" s="22">
        <v>0.28575</v>
      </c>
      <c r="U1774" s="24" t="s">
        <v>46889</v>
      </c>
      <c r="V1774" s="24" t="s">
        <v>46890</v>
      </c>
      <c r="W1774" s="25" t="s">
        <v>46891</v>
      </c>
      <c r="X1774">
        <v>1772</v>
      </c>
      <c r="Y1774" s="6" t="s">
        <v>6818</v>
      </c>
      <c r="Z1774" s="6" t="s">
        <v>52475</v>
      </c>
      <c r="AA1774" s="6" t="s">
        <v>49359</v>
      </c>
      <c r="AB1774" s="6" t="s">
        <v>6819</v>
      </c>
      <c r="AC1774" s="6" t="s">
        <v>51794</v>
      </c>
      <c r="AD1774" s="6" t="s">
        <v>51795</v>
      </c>
    </row>
    <row r="1775" spans="1:30" x14ac:dyDescent="0.25">
      <c r="A1775" s="26" t="s">
        <v>2476</v>
      </c>
      <c r="B1775" s="24" t="s">
        <v>2477</v>
      </c>
      <c r="C1775" s="22">
        <v>7009.08</v>
      </c>
      <c r="D1775" s="22">
        <v>178.6</v>
      </c>
      <c r="E1775" s="22">
        <v>3</v>
      </c>
      <c r="F1775" s="22">
        <v>0.84</v>
      </c>
      <c r="G1775" s="22">
        <v>260.20001000000002</v>
      </c>
      <c r="H1775" s="22">
        <v>0</v>
      </c>
      <c r="I1775" s="22">
        <v>4172.7001899999996</v>
      </c>
      <c r="J1775" s="22">
        <v>349.79998000000001</v>
      </c>
      <c r="K1775" s="22">
        <v>564.5</v>
      </c>
      <c r="L1775" s="22">
        <v>1737.59997</v>
      </c>
      <c r="M1775" s="22">
        <v>0</v>
      </c>
      <c r="N1775" s="22">
        <v>2720.5</v>
      </c>
      <c r="O1775" s="22">
        <v>6.5</v>
      </c>
      <c r="P1775" s="22">
        <v>38.636000000000003</v>
      </c>
      <c r="Q1775" s="22">
        <v>0.62961999999999996</v>
      </c>
      <c r="R1775" s="22">
        <v>1.71</v>
      </c>
      <c r="S1775" s="22">
        <v>1.61</v>
      </c>
      <c r="T1775" s="22">
        <v>0.86992000000000003</v>
      </c>
      <c r="U1775" s="24" t="s">
        <v>46892</v>
      </c>
      <c r="V1775" s="24" t="s">
        <v>46893</v>
      </c>
      <c r="W1775" s="25" t="s">
        <v>46894</v>
      </c>
      <c r="X1775">
        <v>1773</v>
      </c>
      <c r="Y1775" s="6" t="s">
        <v>6820</v>
      </c>
      <c r="Z1775" s="6" t="s">
        <v>52035</v>
      </c>
      <c r="AA1775" s="6" t="s">
        <v>50734</v>
      </c>
      <c r="AB1775" s="6" t="s">
        <v>6821</v>
      </c>
      <c r="AC1775" s="6" t="s">
        <v>51796</v>
      </c>
      <c r="AD1775" s="6" t="s">
        <v>51797</v>
      </c>
    </row>
    <row r="1776" spans="1:30" x14ac:dyDescent="0.25">
      <c r="A1776" s="26" t="s">
        <v>41561</v>
      </c>
      <c r="B1776" s="24" t="s">
        <v>41562</v>
      </c>
      <c r="C1776" s="22">
        <v>51696.55</v>
      </c>
      <c r="D1776" s="22">
        <v>4541.1708900000003</v>
      </c>
      <c r="E1776" s="22">
        <v>3444.96704</v>
      </c>
      <c r="F1776" s="22">
        <v>1.36</v>
      </c>
      <c r="G1776" s="22">
        <v>4165.4848599999996</v>
      </c>
      <c r="H1776" s="22">
        <v>0</v>
      </c>
      <c r="I1776" s="22">
        <v>5608.29882</v>
      </c>
      <c r="J1776" s="22">
        <v>6190.7690400000001</v>
      </c>
      <c r="K1776" s="22">
        <v>10520.20019</v>
      </c>
      <c r="L1776" s="22">
        <v>306.16000000000003</v>
      </c>
      <c r="M1776" s="22">
        <v>0</v>
      </c>
      <c r="N1776" s="22">
        <v>12249.01953</v>
      </c>
      <c r="O1776" s="22">
        <v>7</v>
      </c>
      <c r="P1776" s="22">
        <v>1.3307</v>
      </c>
      <c r="Q1776" s="22">
        <v>1.3480000000000001E-2</v>
      </c>
      <c r="R1776" s="22">
        <v>1.91</v>
      </c>
      <c r="U1776" s="24" t="s">
        <v>46895</v>
      </c>
      <c r="V1776" s="24" t="s">
        <v>46896</v>
      </c>
      <c r="W1776" s="25" t="s">
        <v>46897</v>
      </c>
      <c r="X1776">
        <v>1774</v>
      </c>
      <c r="Y1776" s="6" t="s">
        <v>6822</v>
      </c>
      <c r="Z1776" s="6" t="s">
        <v>49768</v>
      </c>
      <c r="AA1776" s="6" t="s">
        <v>90</v>
      </c>
      <c r="AB1776" s="6" t="s">
        <v>6823</v>
      </c>
      <c r="AC1776" s="6" t="s">
        <v>51798</v>
      </c>
      <c r="AD1776" s="6" t="s">
        <v>51799</v>
      </c>
    </row>
    <row r="1777" spans="1:30" x14ac:dyDescent="0.25">
      <c r="A1777" s="26" t="s">
        <v>41563</v>
      </c>
      <c r="B1777" s="24" t="s">
        <v>41564</v>
      </c>
      <c r="C1777" s="22">
        <v>9263.2900000000009</v>
      </c>
      <c r="D1777" s="22">
        <v>1804.98901</v>
      </c>
      <c r="E1777" s="22">
        <v>1187.2760000000001</v>
      </c>
      <c r="F1777" s="22">
        <v>0.5</v>
      </c>
      <c r="G1777" s="22">
        <v>1491.8370299999999</v>
      </c>
      <c r="H1777" s="22">
        <v>31.393989999999999</v>
      </c>
      <c r="I1777" s="22">
        <v>852.56402000000003</v>
      </c>
      <c r="J1777" s="22">
        <v>3517.84301</v>
      </c>
      <c r="K1777" s="22">
        <v>3416.0949700000001</v>
      </c>
      <c r="L1777" s="22">
        <v>7043.5078100000001</v>
      </c>
      <c r="M1777" s="22">
        <v>0</v>
      </c>
      <c r="N1777" s="22">
        <v>4359.8779199999999</v>
      </c>
      <c r="U1777" s="24" t="s">
        <v>46898</v>
      </c>
      <c r="V1777" s="24" t="s">
        <v>46899</v>
      </c>
      <c r="W1777" s="25" t="s">
        <v>46900</v>
      </c>
      <c r="X1777">
        <v>1775</v>
      </c>
      <c r="Y1777" s="6" t="s">
        <v>6824</v>
      </c>
      <c r="Z1777" s="6" t="s">
        <v>49210</v>
      </c>
      <c r="AA1777" s="6" t="s">
        <v>52159</v>
      </c>
      <c r="AB1777" s="6" t="s">
        <v>6825</v>
      </c>
      <c r="AC1777" s="6" t="s">
        <v>51800</v>
      </c>
      <c r="AD1777" s="6" t="s">
        <v>51801</v>
      </c>
    </row>
    <row r="1778" spans="1:30" x14ac:dyDescent="0.25">
      <c r="A1778" s="26" t="s">
        <v>2478</v>
      </c>
      <c r="B1778" s="24" t="s">
        <v>2479</v>
      </c>
      <c r="C1778" s="22">
        <v>4021.41</v>
      </c>
      <c r="D1778" s="22">
        <v>1113.80798</v>
      </c>
      <c r="E1778" s="22">
        <v>1037.2330300000001</v>
      </c>
      <c r="F1778" s="22">
        <v>1.1399999999999999</v>
      </c>
      <c r="G1778" s="22">
        <v>185.55999</v>
      </c>
      <c r="H1778" s="22">
        <v>0</v>
      </c>
      <c r="I1778" s="22">
        <v>15.284990000000001</v>
      </c>
      <c r="J1778" s="22">
        <v>698.32201999999995</v>
      </c>
      <c r="K1778" s="22">
        <v>759.875</v>
      </c>
      <c r="L1778" s="22">
        <v>1569.3260399999999</v>
      </c>
      <c r="M1778" s="22">
        <v>0</v>
      </c>
      <c r="N1778" s="22">
        <v>3919.3269</v>
      </c>
      <c r="O1778" s="22">
        <v>26.18</v>
      </c>
      <c r="P1778" s="22">
        <v>27.225000000000001</v>
      </c>
      <c r="Q1778" s="22">
        <v>0.37408000000000002</v>
      </c>
      <c r="R1778" s="22">
        <v>1.1000000000000001</v>
      </c>
      <c r="S1778" s="22">
        <v>1.0900000000000001</v>
      </c>
      <c r="T1778" s="22">
        <v>0.82242000000000004</v>
      </c>
      <c r="U1778" s="24" t="s">
        <v>46901</v>
      </c>
      <c r="V1778" s="24" t="s">
        <v>46902</v>
      </c>
      <c r="W1778" s="25" t="s">
        <v>46903</v>
      </c>
      <c r="X1778">
        <v>1776</v>
      </c>
      <c r="Y1778" s="6" t="s">
        <v>6826</v>
      </c>
      <c r="Z1778" s="6" t="s">
        <v>50775</v>
      </c>
      <c r="AA1778" s="6" t="s">
        <v>50618</v>
      </c>
      <c r="AB1778" s="6" t="s">
        <v>6827</v>
      </c>
      <c r="AC1778" s="6" t="s">
        <v>51802</v>
      </c>
      <c r="AD1778" s="6" t="s">
        <v>51803</v>
      </c>
    </row>
    <row r="1779" spans="1:30" x14ac:dyDescent="0.25">
      <c r="A1779" s="26" t="s">
        <v>2480</v>
      </c>
      <c r="B1779" s="24" t="s">
        <v>2481</v>
      </c>
      <c r="C1779" s="22">
        <v>9397.19</v>
      </c>
      <c r="D1779" s="22">
        <v>930.38800000000003</v>
      </c>
      <c r="E1779" s="22">
        <v>772.43798000000004</v>
      </c>
      <c r="F1779" s="22">
        <v>0.5</v>
      </c>
      <c r="G1779" s="22">
        <v>906.06298000000004</v>
      </c>
      <c r="H1779" s="22">
        <v>608.375</v>
      </c>
      <c r="I1779" s="22">
        <v>438.67498000000001</v>
      </c>
      <c r="J1779" s="22">
        <v>1073.0629799999999</v>
      </c>
      <c r="K1779" s="22">
        <v>2586.75</v>
      </c>
      <c r="L1779" s="22">
        <v>15.975</v>
      </c>
      <c r="M1779" s="22">
        <v>0</v>
      </c>
      <c r="N1779" s="22">
        <v>2887.3869599999998</v>
      </c>
      <c r="O1779" s="22">
        <v>17.329999999999998</v>
      </c>
      <c r="P1779" s="22">
        <v>0.55022000000000004</v>
      </c>
      <c r="Q1779" s="22">
        <v>5.5300000000000002E-3</v>
      </c>
      <c r="R1779" s="22">
        <v>2.41</v>
      </c>
      <c r="S1779" s="22">
        <v>1.84</v>
      </c>
      <c r="T1779" s="22">
        <v>0.99929999999999997</v>
      </c>
      <c r="U1779" s="24" t="s">
        <v>46904</v>
      </c>
      <c r="V1779" s="24" t="s">
        <v>46905</v>
      </c>
      <c r="W1779" s="25" t="s">
        <v>46906</v>
      </c>
      <c r="X1779">
        <v>1777</v>
      </c>
      <c r="Y1779" s="6" t="s">
        <v>6828</v>
      </c>
      <c r="Z1779" s="6" t="s">
        <v>52478</v>
      </c>
      <c r="AA1779" s="6" t="s">
        <v>52516</v>
      </c>
      <c r="AB1779" s="6" t="s">
        <v>6829</v>
      </c>
      <c r="AC1779" s="6" t="s">
        <v>51804</v>
      </c>
      <c r="AD1779" s="6" t="s">
        <v>51805</v>
      </c>
    </row>
    <row r="1780" spans="1:30" x14ac:dyDescent="0.25">
      <c r="A1780" s="26" t="s">
        <v>2483</v>
      </c>
      <c r="B1780" s="24" t="s">
        <v>2484</v>
      </c>
      <c r="C1780" s="22">
        <v>13452.94</v>
      </c>
      <c r="D1780" s="22">
        <v>643</v>
      </c>
      <c r="E1780" s="22">
        <v>588</v>
      </c>
      <c r="F1780" s="22">
        <v>0.61</v>
      </c>
      <c r="G1780" s="22">
        <v>6536</v>
      </c>
      <c r="H1780" s="22">
        <v>0</v>
      </c>
      <c r="I1780" s="22">
        <v>0</v>
      </c>
      <c r="J1780" s="22">
        <v>27914</v>
      </c>
      <c r="K1780" s="22">
        <v>8966</v>
      </c>
      <c r="L1780" s="22">
        <v>3084</v>
      </c>
      <c r="M1780" s="22">
        <v>0</v>
      </c>
      <c r="N1780" s="22">
        <v>8441</v>
      </c>
      <c r="O1780" s="22">
        <v>204.4</v>
      </c>
      <c r="P1780" s="22">
        <v>25.497990000000001</v>
      </c>
      <c r="Q1780" s="22">
        <v>0.34223999999999999</v>
      </c>
      <c r="R1780" s="22">
        <v>0.33</v>
      </c>
      <c r="S1780" s="22">
        <v>0.32</v>
      </c>
      <c r="T1780" s="22">
        <v>8.7050000000000002E-2</v>
      </c>
      <c r="U1780" s="24" t="s">
        <v>46907</v>
      </c>
      <c r="V1780" s="24" t="s">
        <v>46908</v>
      </c>
      <c r="W1780" s="25" t="s">
        <v>46909</v>
      </c>
      <c r="X1780">
        <v>1778</v>
      </c>
      <c r="Y1780" s="6" t="s">
        <v>6830</v>
      </c>
      <c r="Z1780" s="6" t="s">
        <v>50483</v>
      </c>
      <c r="AA1780" s="6" t="s">
        <v>90</v>
      </c>
      <c r="AB1780" s="6" t="s">
        <v>6831</v>
      </c>
      <c r="AC1780" s="6" t="s">
        <v>51806</v>
      </c>
      <c r="AD1780" s="6" t="s">
        <v>51807</v>
      </c>
    </row>
    <row r="1781" spans="1:30" x14ac:dyDescent="0.25">
      <c r="A1781" s="26" t="s">
        <v>2485</v>
      </c>
      <c r="B1781" s="24" t="s">
        <v>2486</v>
      </c>
      <c r="C1781" s="22">
        <v>9915.07</v>
      </c>
      <c r="D1781" s="22">
        <v>878.89801</v>
      </c>
      <c r="E1781" s="22">
        <v>574.39697000000001</v>
      </c>
      <c r="F1781" s="22">
        <v>1.1599999999999999</v>
      </c>
      <c r="G1781" s="22">
        <v>188.863</v>
      </c>
      <c r="H1781" s="22">
        <v>0</v>
      </c>
      <c r="I1781" s="22">
        <v>197.74499</v>
      </c>
      <c r="J1781" s="22">
        <v>317.25900000000001</v>
      </c>
      <c r="K1781" s="22">
        <v>257.63900000000001</v>
      </c>
      <c r="L1781" s="22">
        <v>3726.7539000000002</v>
      </c>
      <c r="M1781" s="22">
        <v>0</v>
      </c>
      <c r="N1781" s="22">
        <v>6178.0390600000001</v>
      </c>
      <c r="O1781" s="22">
        <v>35.840000000000003</v>
      </c>
      <c r="P1781" s="22">
        <v>37.868000000000002</v>
      </c>
      <c r="Q1781" s="22">
        <v>0.60946</v>
      </c>
      <c r="R1781" s="22">
        <v>0.86</v>
      </c>
      <c r="S1781" s="22">
        <v>0.81</v>
      </c>
      <c r="T1781" s="22">
        <v>0.21678</v>
      </c>
      <c r="U1781" s="24" t="s">
        <v>46910</v>
      </c>
      <c r="V1781" s="24" t="s">
        <v>46911</v>
      </c>
      <c r="W1781" s="25" t="s">
        <v>46912</v>
      </c>
      <c r="X1781">
        <v>1779</v>
      </c>
      <c r="Y1781" s="6" t="s">
        <v>6832</v>
      </c>
      <c r="Z1781" s="6" t="s">
        <v>52543</v>
      </c>
      <c r="AA1781" s="6" t="s">
        <v>52525</v>
      </c>
      <c r="AB1781" s="6" t="s">
        <v>6833</v>
      </c>
      <c r="AC1781" s="6" t="s">
        <v>51808</v>
      </c>
      <c r="AD1781" s="6" t="s">
        <v>51809</v>
      </c>
    </row>
    <row r="1782" spans="1:30" x14ac:dyDescent="0.25">
      <c r="A1782" s="26" t="s">
        <v>2487</v>
      </c>
      <c r="B1782" s="24" t="s">
        <v>2488</v>
      </c>
      <c r="C1782" s="22">
        <v>82023.67</v>
      </c>
      <c r="D1782" s="22">
        <v>5259.6000899999999</v>
      </c>
      <c r="E1782" s="22">
        <v>4918.2001899999996</v>
      </c>
      <c r="F1782" s="22">
        <v>0.23</v>
      </c>
      <c r="G1782" s="22">
        <v>5328.7001899999996</v>
      </c>
      <c r="H1782" s="22">
        <v>2401.8998999999999</v>
      </c>
      <c r="I1782" s="22">
        <v>915.5</v>
      </c>
      <c r="J1782" s="22">
        <v>3141.3000400000001</v>
      </c>
      <c r="K1782" s="22">
        <v>15884.0996</v>
      </c>
      <c r="L1782" s="22">
        <v>2701.3998999999999</v>
      </c>
      <c r="M1782" s="22">
        <v>0</v>
      </c>
      <c r="N1782" s="22">
        <v>22664</v>
      </c>
      <c r="O1782" s="22">
        <v>214.91</v>
      </c>
      <c r="P1782" s="22">
        <v>10.312989999999999</v>
      </c>
      <c r="Q1782" s="22">
        <v>0.11498999999999999</v>
      </c>
      <c r="R1782" s="22">
        <v>5.45</v>
      </c>
      <c r="S1782" s="22">
        <v>4.29</v>
      </c>
      <c r="T1782" s="22">
        <v>2.59558</v>
      </c>
      <c r="U1782" s="24" t="s">
        <v>46913</v>
      </c>
      <c r="V1782" s="24" t="s">
        <v>46914</v>
      </c>
      <c r="W1782" s="25" t="s">
        <v>46915</v>
      </c>
      <c r="X1782">
        <v>1780</v>
      </c>
      <c r="Y1782" s="6" t="s">
        <v>6834</v>
      </c>
      <c r="Z1782" s="6" t="s">
        <v>50216</v>
      </c>
      <c r="AA1782" s="6" t="s">
        <v>90</v>
      </c>
      <c r="AB1782" s="6" t="s">
        <v>6835</v>
      </c>
      <c r="AC1782" s="6" t="s">
        <v>51810</v>
      </c>
      <c r="AD1782" s="6" t="s">
        <v>51811</v>
      </c>
    </row>
    <row r="1783" spans="1:30" x14ac:dyDescent="0.25">
      <c r="A1783" s="26" t="s">
        <v>2489</v>
      </c>
      <c r="B1783" s="24" t="s">
        <v>2489</v>
      </c>
      <c r="C1783" s="22">
        <v>60992.86</v>
      </c>
      <c r="D1783" s="22">
        <v>3838.10205</v>
      </c>
      <c r="E1783" s="22">
        <v>2867.1350000000002</v>
      </c>
      <c r="F1783" s="22">
        <v>0.83</v>
      </c>
      <c r="G1783" s="22">
        <v>2974.7438900000002</v>
      </c>
      <c r="H1783" s="22">
        <v>382.20199000000002</v>
      </c>
      <c r="I1783" s="22">
        <v>14733.95019</v>
      </c>
      <c r="J1783" s="22">
        <v>6415.7997999999998</v>
      </c>
      <c r="K1783" s="22">
        <v>3796.0458899999999</v>
      </c>
      <c r="L1783" s="22">
        <v>7248.2338799999998</v>
      </c>
      <c r="M1783" s="22">
        <v>0</v>
      </c>
      <c r="N1783" s="22">
        <v>4643.3232399999997</v>
      </c>
      <c r="O1783" s="22">
        <v>2.42</v>
      </c>
      <c r="P1783" s="22">
        <v>60.95299</v>
      </c>
      <c r="Q1783" s="22">
        <v>1.5609999999999999</v>
      </c>
      <c r="R1783" s="22">
        <v>0.59</v>
      </c>
      <c r="S1783" s="22">
        <v>0.53</v>
      </c>
      <c r="T1783" s="22">
        <v>6.8440000000000001E-2</v>
      </c>
      <c r="U1783" s="24" t="s">
        <v>46916</v>
      </c>
      <c r="V1783" s="24" t="s">
        <v>46917</v>
      </c>
      <c r="W1783" s="25" t="s">
        <v>46918</v>
      </c>
      <c r="X1783">
        <v>1781</v>
      </c>
      <c r="Y1783" s="6" t="s">
        <v>6836</v>
      </c>
      <c r="Z1783" s="6" t="s">
        <v>50817</v>
      </c>
      <c r="AA1783" s="6" t="s">
        <v>50810</v>
      </c>
      <c r="AB1783" s="6" t="s">
        <v>6837</v>
      </c>
      <c r="AC1783" s="6" t="s">
        <v>51812</v>
      </c>
      <c r="AD1783" s="6" t="s">
        <v>51813</v>
      </c>
    </row>
    <row r="1784" spans="1:30" x14ac:dyDescent="0.25">
      <c r="A1784" s="26" t="s">
        <v>2490</v>
      </c>
      <c r="B1784" s="24" t="s">
        <v>2491</v>
      </c>
      <c r="C1784" s="22">
        <v>3486.01</v>
      </c>
      <c r="D1784" s="22">
        <v>-104.95</v>
      </c>
      <c r="E1784" s="22">
        <v>-111.67401</v>
      </c>
      <c r="F1784" s="22">
        <v>0.48</v>
      </c>
      <c r="G1784" s="22">
        <v>191.40199000000001</v>
      </c>
      <c r="H1784" s="22">
        <v>0</v>
      </c>
      <c r="I1784" s="22">
        <v>0</v>
      </c>
      <c r="J1784" s="22">
        <v>209.14198999999999</v>
      </c>
      <c r="K1784" s="22">
        <v>669.41899999999998</v>
      </c>
      <c r="L1784" s="22">
        <v>0</v>
      </c>
      <c r="M1784" s="22">
        <v>0</v>
      </c>
      <c r="N1784" s="22">
        <v>480.08699999999999</v>
      </c>
      <c r="O1784" s="22">
        <v>2.78</v>
      </c>
      <c r="P1784" s="22">
        <v>0</v>
      </c>
      <c r="Q1784" s="22">
        <v>0</v>
      </c>
      <c r="R1784" s="22">
        <v>3.07</v>
      </c>
      <c r="S1784" s="22">
        <v>3.2</v>
      </c>
      <c r="T1784" s="22">
        <v>2.2856000000000001</v>
      </c>
      <c r="U1784" s="24" t="s">
        <v>46919</v>
      </c>
      <c r="V1784" s="24" t="s">
        <v>46920</v>
      </c>
      <c r="W1784" s="25" t="s">
        <v>46921</v>
      </c>
      <c r="X1784">
        <v>1782</v>
      </c>
      <c r="Y1784" s="6" t="s">
        <v>6838</v>
      </c>
      <c r="Z1784" s="6" t="s">
        <v>51599</v>
      </c>
      <c r="AA1784" s="6" t="s">
        <v>90</v>
      </c>
      <c r="AB1784" s="6" t="s">
        <v>6839</v>
      </c>
      <c r="AC1784" s="6" t="s">
        <v>51814</v>
      </c>
      <c r="AD1784" s="6" t="s">
        <v>51815</v>
      </c>
    </row>
    <row r="1785" spans="1:30" x14ac:dyDescent="0.25">
      <c r="A1785" s="26" t="s">
        <v>41565</v>
      </c>
      <c r="B1785" s="24" t="s">
        <v>41566</v>
      </c>
      <c r="C1785" s="22">
        <v>7513.74</v>
      </c>
      <c r="D1785" s="22">
        <v>415.59399000000002</v>
      </c>
      <c r="E1785" s="22">
        <v>369.09399000000002</v>
      </c>
      <c r="F1785" s="22">
        <v>0.53</v>
      </c>
      <c r="G1785" s="22">
        <v>302.83098999999999</v>
      </c>
      <c r="H1785" s="22">
        <v>1878.0190399999999</v>
      </c>
      <c r="I1785" s="22">
        <v>595.08398</v>
      </c>
      <c r="J1785" s="22">
        <v>1008.11999</v>
      </c>
      <c r="K1785" s="22">
        <v>2320.3500899999999</v>
      </c>
      <c r="L1785" s="22">
        <v>423.03399000000002</v>
      </c>
      <c r="M1785" s="22">
        <v>0</v>
      </c>
      <c r="N1785" s="22">
        <v>1931.84301</v>
      </c>
      <c r="U1785" s="24" t="s">
        <v>46922</v>
      </c>
      <c r="V1785" s="24" t="s">
        <v>46923</v>
      </c>
      <c r="W1785" s="25" t="s">
        <v>46924</v>
      </c>
      <c r="X1785">
        <v>1783</v>
      </c>
      <c r="Y1785" s="6" t="s">
        <v>6840</v>
      </c>
      <c r="Z1785" s="6" t="s">
        <v>50503</v>
      </c>
      <c r="AA1785" s="6" t="s">
        <v>90</v>
      </c>
      <c r="AB1785" s="6" t="s">
        <v>6841</v>
      </c>
      <c r="AC1785" s="6" t="s">
        <v>51816</v>
      </c>
      <c r="AD1785" s="6" t="s">
        <v>51815</v>
      </c>
    </row>
    <row r="1786" spans="1:30" x14ac:dyDescent="0.25">
      <c r="A1786" s="26" t="s">
        <v>41567</v>
      </c>
      <c r="B1786" s="24" t="s">
        <v>41568</v>
      </c>
      <c r="C1786" s="22">
        <v>18809.2</v>
      </c>
      <c r="D1786" s="22">
        <v>10029.21875</v>
      </c>
      <c r="E1786" s="22">
        <v>7564.8481400000001</v>
      </c>
      <c r="F1786" s="22">
        <v>0.77</v>
      </c>
      <c r="G1786" s="22">
        <v>9510.8476499999997</v>
      </c>
      <c r="H1786" s="22">
        <v>7683.9047799999998</v>
      </c>
      <c r="I1786" s="22">
        <v>2081.9140600000001</v>
      </c>
      <c r="J1786" s="22">
        <v>17824.800780000001</v>
      </c>
      <c r="K1786" s="22">
        <v>27586.41015</v>
      </c>
      <c r="L1786" s="22">
        <v>10672.969719999999</v>
      </c>
      <c r="M1786" s="22">
        <v>0</v>
      </c>
      <c r="N1786" s="22">
        <v>27365.150389999999</v>
      </c>
      <c r="O1786" s="22">
        <v>20.62</v>
      </c>
      <c r="P1786" s="22">
        <v>28.059000000000001</v>
      </c>
      <c r="Q1786" s="22">
        <v>0.39001999999999998</v>
      </c>
      <c r="R1786" s="22">
        <v>1.55</v>
      </c>
      <c r="S1786" s="22">
        <v>1.1200000000000001</v>
      </c>
      <c r="T1786" s="22">
        <v>0.58298000000000005</v>
      </c>
      <c r="U1786" s="24" t="s">
        <v>46925</v>
      </c>
      <c r="V1786" s="24" t="s">
        <v>46926</v>
      </c>
      <c r="W1786" s="25" t="s">
        <v>46927</v>
      </c>
      <c r="X1786">
        <v>1784</v>
      </c>
      <c r="Y1786" s="6" t="s">
        <v>6842</v>
      </c>
      <c r="Z1786" s="6" t="s">
        <v>50009</v>
      </c>
      <c r="AA1786" s="6" t="s">
        <v>51472</v>
      </c>
      <c r="AB1786" s="6" t="s">
        <v>6843</v>
      </c>
      <c r="AC1786" s="6" t="s">
        <v>51817</v>
      </c>
      <c r="AD1786" s="6" t="s">
        <v>51818</v>
      </c>
    </row>
    <row r="1787" spans="1:30" x14ac:dyDescent="0.25">
      <c r="A1787" s="26" t="s">
        <v>2492</v>
      </c>
      <c r="B1787" s="24" t="s">
        <v>2493</v>
      </c>
      <c r="C1787" s="22">
        <v>3457.74</v>
      </c>
      <c r="D1787" s="22">
        <v>-314.10300000000001</v>
      </c>
      <c r="E1787" s="22">
        <v>-311.92599999999999</v>
      </c>
      <c r="F1787" s="22">
        <v>1.52</v>
      </c>
      <c r="G1787" s="22">
        <v>0</v>
      </c>
      <c r="H1787" s="22">
        <v>0</v>
      </c>
      <c r="I1787" s="22">
        <v>0</v>
      </c>
      <c r="J1787" s="22">
        <v>58.959989999999998</v>
      </c>
      <c r="K1787" s="22">
        <v>397.76997999999998</v>
      </c>
      <c r="L1787" s="22">
        <v>0</v>
      </c>
      <c r="M1787" s="22">
        <v>0</v>
      </c>
      <c r="N1787" s="22">
        <v>-65.694999999999993</v>
      </c>
      <c r="O1787" s="22">
        <v>-3.48</v>
      </c>
      <c r="P1787" s="22">
        <v>0</v>
      </c>
      <c r="Q1787" s="22">
        <v>0</v>
      </c>
      <c r="R1787" s="22">
        <v>6.09</v>
      </c>
      <c r="S1787" s="22">
        <v>6.75</v>
      </c>
      <c r="T1787" s="22">
        <v>6.7464300000000001</v>
      </c>
      <c r="U1787" s="24" t="s">
        <v>46928</v>
      </c>
      <c r="V1787" s="24" t="s">
        <v>46929</v>
      </c>
      <c r="W1787" s="25" t="s">
        <v>46930</v>
      </c>
      <c r="X1787">
        <v>1785</v>
      </c>
      <c r="Y1787" s="6" t="s">
        <v>6844</v>
      </c>
      <c r="Z1787" s="6" t="s">
        <v>51048</v>
      </c>
      <c r="AA1787" s="6" t="s">
        <v>90</v>
      </c>
      <c r="AB1787" s="6" t="s">
        <v>6845</v>
      </c>
      <c r="AC1787" s="6" t="s">
        <v>90</v>
      </c>
      <c r="AD1787" s="6" t="s">
        <v>90</v>
      </c>
    </row>
    <row r="1788" spans="1:30" x14ac:dyDescent="0.25">
      <c r="A1788" s="26" t="s">
        <v>2494</v>
      </c>
      <c r="B1788" s="24" t="s">
        <v>2495</v>
      </c>
      <c r="C1788" s="22">
        <v>10600.36</v>
      </c>
      <c r="D1788" s="22">
        <v>394.70800000000003</v>
      </c>
      <c r="E1788" s="22">
        <v>225.65298999999999</v>
      </c>
      <c r="F1788" s="22">
        <v>0.84</v>
      </c>
      <c r="G1788" s="22">
        <v>15.227</v>
      </c>
      <c r="H1788" s="22">
        <v>0</v>
      </c>
      <c r="I1788" s="22">
        <v>175.14198999999999</v>
      </c>
      <c r="J1788" s="22">
        <v>97.495999999999995</v>
      </c>
      <c r="K1788" s="22">
        <v>52.012999999999998</v>
      </c>
      <c r="L1788" s="22">
        <v>1936.3809799999999</v>
      </c>
      <c r="M1788" s="22">
        <v>155.67599000000001</v>
      </c>
      <c r="N1788" s="22">
        <v>6767.6660099999999</v>
      </c>
      <c r="O1788" s="22">
        <v>36.840000000000003</v>
      </c>
      <c r="P1788" s="22">
        <v>22.788</v>
      </c>
      <c r="Q1788" s="22">
        <v>0.30132999999999999</v>
      </c>
      <c r="R1788" s="22">
        <v>2.57</v>
      </c>
      <c r="S1788" s="22">
        <v>0.53</v>
      </c>
      <c r="T1788" s="22">
        <v>0.37730000000000002</v>
      </c>
      <c r="U1788" s="24" t="s">
        <v>46931</v>
      </c>
      <c r="V1788" s="24" t="s">
        <v>46932</v>
      </c>
      <c r="W1788" s="25" t="s">
        <v>46933</v>
      </c>
      <c r="X1788">
        <v>1786</v>
      </c>
      <c r="Y1788" s="6" t="s">
        <v>6846</v>
      </c>
      <c r="Z1788" s="6" t="s">
        <v>49887</v>
      </c>
      <c r="AA1788" s="6" t="s">
        <v>51427</v>
      </c>
      <c r="AB1788" s="6" t="s">
        <v>6847</v>
      </c>
      <c r="AC1788" s="6" t="s">
        <v>51819</v>
      </c>
      <c r="AD1788" s="6" t="s">
        <v>51820</v>
      </c>
    </row>
    <row r="1789" spans="1:30" x14ac:dyDescent="0.25">
      <c r="A1789" s="26" t="s">
        <v>2496</v>
      </c>
      <c r="B1789" s="24" t="s">
        <v>2497</v>
      </c>
      <c r="C1789" s="22">
        <v>5880.25</v>
      </c>
      <c r="D1789" s="22">
        <v>531</v>
      </c>
      <c r="E1789" s="22">
        <v>414</v>
      </c>
      <c r="F1789" s="22">
        <v>0.47</v>
      </c>
      <c r="G1789" s="22">
        <v>370</v>
      </c>
      <c r="H1789" s="22">
        <v>722</v>
      </c>
      <c r="I1789" s="22">
        <v>2910</v>
      </c>
      <c r="J1789" s="22">
        <v>496</v>
      </c>
      <c r="K1789" s="22">
        <v>1171</v>
      </c>
      <c r="L1789" s="22">
        <v>2066</v>
      </c>
      <c r="M1789" s="22">
        <v>0</v>
      </c>
      <c r="N1789" s="22">
        <v>1868</v>
      </c>
      <c r="O1789" s="22">
        <v>8.69</v>
      </c>
      <c r="P1789" s="22">
        <v>53.036990000000003</v>
      </c>
      <c r="Q1789" s="22">
        <v>1.12931</v>
      </c>
      <c r="R1789" s="22">
        <v>2.31</v>
      </c>
      <c r="S1789" s="22">
        <v>0.91</v>
      </c>
      <c r="T1789" s="22">
        <v>0.15926999999999999</v>
      </c>
      <c r="U1789" s="24" t="s">
        <v>46934</v>
      </c>
      <c r="V1789" s="24" t="s">
        <v>42454</v>
      </c>
      <c r="W1789" s="25" t="s">
        <v>46935</v>
      </c>
      <c r="X1789">
        <v>1787</v>
      </c>
      <c r="Y1789" s="6" t="s">
        <v>6848</v>
      </c>
      <c r="Z1789" s="6" t="s">
        <v>49816</v>
      </c>
      <c r="AA1789" s="6" t="s">
        <v>90</v>
      </c>
      <c r="AB1789" s="6" t="s">
        <v>6849</v>
      </c>
      <c r="AC1789" s="6" t="s">
        <v>51821</v>
      </c>
      <c r="AD1789" s="6" t="s">
        <v>51822</v>
      </c>
    </row>
    <row r="1790" spans="1:30" x14ac:dyDescent="0.25">
      <c r="A1790" s="26" t="s">
        <v>41569</v>
      </c>
      <c r="B1790" s="24" t="s">
        <v>41570</v>
      </c>
      <c r="C1790" s="22">
        <v>2439.15</v>
      </c>
      <c r="D1790" s="22">
        <v>570</v>
      </c>
      <c r="E1790" s="22">
        <v>476</v>
      </c>
      <c r="F1790" s="22">
        <v>1.95</v>
      </c>
      <c r="G1790" s="22">
        <v>1002</v>
      </c>
      <c r="H1790" s="22">
        <v>975</v>
      </c>
      <c r="I1790" s="22">
        <v>3199</v>
      </c>
      <c r="J1790" s="22">
        <v>1546</v>
      </c>
      <c r="K1790" s="22">
        <v>2502</v>
      </c>
      <c r="L1790" s="22">
        <v>1404</v>
      </c>
      <c r="M1790" s="22">
        <v>0</v>
      </c>
      <c r="N1790" s="22">
        <v>2529</v>
      </c>
      <c r="O1790" s="22">
        <v>17.7</v>
      </c>
      <c r="P1790" s="22">
        <v>34.997999999999998</v>
      </c>
      <c r="Q1790" s="22">
        <v>0.53839999999999999</v>
      </c>
      <c r="R1790" s="22">
        <v>1.7</v>
      </c>
      <c r="S1790" s="22">
        <v>0.99</v>
      </c>
      <c r="T1790" s="22">
        <v>0.33957999999999999</v>
      </c>
      <c r="U1790" s="24" t="s">
        <v>46936</v>
      </c>
      <c r="V1790" s="24" t="s">
        <v>46937</v>
      </c>
      <c r="W1790" s="25" t="s">
        <v>46938</v>
      </c>
      <c r="X1790">
        <v>1788</v>
      </c>
      <c r="Y1790" s="6" t="s">
        <v>6850</v>
      </c>
      <c r="Z1790" s="6" t="s">
        <v>50682</v>
      </c>
      <c r="AA1790" s="6" t="s">
        <v>90</v>
      </c>
      <c r="AB1790" s="6" t="s">
        <v>6851</v>
      </c>
      <c r="AC1790" s="6" t="s">
        <v>51823</v>
      </c>
      <c r="AD1790" s="6" t="s">
        <v>51824</v>
      </c>
    </row>
    <row r="1791" spans="1:30" x14ac:dyDescent="0.25">
      <c r="A1791" s="26" t="s">
        <v>2499</v>
      </c>
      <c r="B1791" s="24" t="s">
        <v>2500</v>
      </c>
      <c r="C1791" s="22">
        <v>16701.939999999999</v>
      </c>
      <c r="D1791" s="22">
        <v>3348</v>
      </c>
      <c r="E1791" s="22">
        <v>2995</v>
      </c>
      <c r="F1791" s="22">
        <v>1.18</v>
      </c>
      <c r="G1791" s="22">
        <v>96056</v>
      </c>
      <c r="H1791" s="22">
        <v>354</v>
      </c>
      <c r="I1791" s="22">
        <v>6794</v>
      </c>
      <c r="J1791" s="22">
        <v>131743</v>
      </c>
      <c r="K1791" s="22">
        <v>107637</v>
      </c>
      <c r="L1791" s="22">
        <v>2284</v>
      </c>
      <c r="M1791" s="22">
        <v>1659</v>
      </c>
      <c r="N1791" s="22">
        <v>14292</v>
      </c>
      <c r="O1791" s="22">
        <v>16.309999999999999</v>
      </c>
      <c r="P1791" s="22">
        <v>12.01</v>
      </c>
      <c r="Q1791" s="22">
        <v>0.15134</v>
      </c>
      <c r="R1791" s="22">
        <v>0.82</v>
      </c>
      <c r="S1791" s="22">
        <v>0.81</v>
      </c>
      <c r="T1791" s="22">
        <v>8.5209999999999994E-2</v>
      </c>
      <c r="U1791" s="24" t="s">
        <v>46939</v>
      </c>
      <c r="V1791" s="24" t="s">
        <v>46940</v>
      </c>
      <c r="W1791" s="25" t="s">
        <v>46941</v>
      </c>
      <c r="X1791">
        <v>1789</v>
      </c>
      <c r="Y1791" s="6" t="s">
        <v>6852</v>
      </c>
      <c r="Z1791" s="6" t="s">
        <v>49498</v>
      </c>
      <c r="AA1791" s="6" t="s">
        <v>90</v>
      </c>
      <c r="AB1791" s="6" t="s">
        <v>6853</v>
      </c>
      <c r="AC1791" s="6" t="s">
        <v>51825</v>
      </c>
      <c r="AD1791" s="6" t="s">
        <v>51824</v>
      </c>
    </row>
    <row r="1792" spans="1:30" x14ac:dyDescent="0.25">
      <c r="A1792" s="26" t="s">
        <v>2501</v>
      </c>
      <c r="B1792" s="24" t="s">
        <v>2502</v>
      </c>
      <c r="C1792" s="22">
        <v>9508.2099999999991</v>
      </c>
      <c r="D1792" s="22">
        <v>982</v>
      </c>
      <c r="E1792" s="22">
        <v>1015</v>
      </c>
      <c r="F1792" s="22">
        <v>0.91</v>
      </c>
      <c r="G1792" s="22">
        <v>6105</v>
      </c>
      <c r="H1792" s="22">
        <v>0</v>
      </c>
      <c r="I1792" s="22">
        <v>0</v>
      </c>
      <c r="J1792" s="22">
        <v>73119</v>
      </c>
      <c r="K1792" s="22">
        <v>9186</v>
      </c>
      <c r="L1792" s="22">
        <v>3961</v>
      </c>
      <c r="M1792" s="22">
        <v>0</v>
      </c>
      <c r="N1792" s="22">
        <v>4235</v>
      </c>
      <c r="O1792" s="22">
        <v>115.96</v>
      </c>
      <c r="P1792" s="22">
        <v>36.603000000000002</v>
      </c>
      <c r="Q1792" s="22">
        <v>0.57737000000000005</v>
      </c>
      <c r="R1792" s="22">
        <v>0.14000000000000001</v>
      </c>
      <c r="S1792" s="22">
        <v>0.13</v>
      </c>
      <c r="T1792" s="22">
        <v>4.2130000000000001E-2</v>
      </c>
      <c r="U1792" s="24" t="s">
        <v>46337</v>
      </c>
      <c r="V1792" s="24" t="s">
        <v>43031</v>
      </c>
      <c r="W1792" s="25" t="s">
        <v>46942</v>
      </c>
      <c r="X1792">
        <v>1790</v>
      </c>
      <c r="Y1792" s="6" t="s">
        <v>6854</v>
      </c>
      <c r="Z1792" s="6" t="s">
        <v>49122</v>
      </c>
      <c r="AA1792" s="6" t="s">
        <v>50503</v>
      </c>
      <c r="AB1792" s="6" t="s">
        <v>6855</v>
      </c>
      <c r="AC1792" s="6" t="s">
        <v>51826</v>
      </c>
      <c r="AD1792" s="6" t="s">
        <v>51827</v>
      </c>
    </row>
    <row r="1793" spans="1:30" x14ac:dyDescent="0.25">
      <c r="A1793" s="26" t="s">
        <v>2503</v>
      </c>
      <c r="B1793" s="24" t="s">
        <v>2504</v>
      </c>
      <c r="C1793" s="22">
        <v>9183.2999999999993</v>
      </c>
      <c r="D1793" s="22">
        <v>273.10198000000003</v>
      </c>
      <c r="E1793" s="22">
        <v>220.30199999999999</v>
      </c>
      <c r="F1793" s="22">
        <v>1.07</v>
      </c>
      <c r="G1793" s="22">
        <v>116.247</v>
      </c>
      <c r="H1793" s="22">
        <v>238.27699000000001</v>
      </c>
      <c r="I1793" s="22">
        <v>1209.18896</v>
      </c>
      <c r="J1793" s="22">
        <v>404.19601</v>
      </c>
      <c r="K1793" s="22">
        <v>998.11797999999999</v>
      </c>
      <c r="L1793" s="22">
        <v>0</v>
      </c>
      <c r="M1793" s="22">
        <v>0</v>
      </c>
      <c r="N1793" s="22">
        <v>1910.6999499999999</v>
      </c>
      <c r="O1793" s="22">
        <v>34.85</v>
      </c>
      <c r="P1793" s="22">
        <v>0</v>
      </c>
      <c r="Q1793" s="22">
        <v>0</v>
      </c>
      <c r="R1793" s="22">
        <v>2.5099999999999998</v>
      </c>
      <c r="S1793" s="22">
        <v>1.88</v>
      </c>
      <c r="T1793" s="22">
        <v>1.5922799999999999</v>
      </c>
      <c r="U1793" s="24" t="s">
        <v>46943</v>
      </c>
      <c r="V1793" s="24" t="s">
        <v>46944</v>
      </c>
      <c r="W1793" s="25" t="s">
        <v>46945</v>
      </c>
      <c r="X1793">
        <v>1791</v>
      </c>
      <c r="Y1793" s="6" t="s">
        <v>6856</v>
      </c>
      <c r="Z1793" s="6" t="s">
        <v>48836</v>
      </c>
      <c r="AA1793" s="6" t="s">
        <v>90</v>
      </c>
      <c r="AB1793" s="6" t="s">
        <v>6857</v>
      </c>
      <c r="AC1793" s="6" t="s">
        <v>51828</v>
      </c>
      <c r="AD1793" s="6" t="s">
        <v>51829</v>
      </c>
    </row>
    <row r="1794" spans="1:30" x14ac:dyDescent="0.25">
      <c r="A1794" s="26" t="s">
        <v>2505</v>
      </c>
      <c r="B1794" s="24" t="s">
        <v>2506</v>
      </c>
      <c r="C1794" s="22">
        <v>8009.02</v>
      </c>
      <c r="D1794" s="22">
        <v>468.97298999999998</v>
      </c>
      <c r="E1794" s="22">
        <v>290.03798999999998</v>
      </c>
      <c r="F1794" s="22">
        <v>0.66</v>
      </c>
      <c r="G1794" s="22">
        <v>52.470999999999997</v>
      </c>
      <c r="H1794" s="22">
        <v>12.656000000000001</v>
      </c>
      <c r="I1794" s="22">
        <v>0</v>
      </c>
      <c r="J1794" s="22">
        <v>63.587000000000003</v>
      </c>
      <c r="K1794" s="22">
        <v>185.83299</v>
      </c>
      <c r="L1794" s="22">
        <v>571.57201999999995</v>
      </c>
      <c r="M1794" s="22">
        <v>0</v>
      </c>
      <c r="N1794" s="22">
        <v>2753.4689899999998</v>
      </c>
      <c r="O1794" s="22">
        <v>42.56</v>
      </c>
      <c r="P1794" s="22">
        <v>15.093</v>
      </c>
      <c r="Q1794" s="22">
        <v>0.17774999999999999</v>
      </c>
      <c r="R1794" s="22">
        <v>3.44</v>
      </c>
      <c r="S1794" s="22">
        <v>2.72</v>
      </c>
      <c r="T1794" s="22">
        <v>1.89828</v>
      </c>
      <c r="U1794" s="24" t="s">
        <v>46946</v>
      </c>
      <c r="V1794" s="24" t="s">
        <v>46947</v>
      </c>
      <c r="W1794" s="25" t="s">
        <v>46948</v>
      </c>
      <c r="X1794">
        <v>1792</v>
      </c>
      <c r="Y1794" s="6" t="s">
        <v>6858</v>
      </c>
      <c r="Z1794" s="6" t="s">
        <v>51419</v>
      </c>
      <c r="AA1794" s="6" t="s">
        <v>90</v>
      </c>
      <c r="AB1794" s="6" t="s">
        <v>6859</v>
      </c>
      <c r="AC1794" s="6" t="s">
        <v>51830</v>
      </c>
      <c r="AD1794" s="6" t="s">
        <v>51831</v>
      </c>
    </row>
    <row r="1795" spans="1:30" x14ac:dyDescent="0.25">
      <c r="A1795" s="26" t="s">
        <v>2507</v>
      </c>
      <c r="B1795" s="24" t="s">
        <v>2507</v>
      </c>
      <c r="C1795" s="22">
        <v>5656.61</v>
      </c>
      <c r="D1795" s="22">
        <v>736.32201999999995</v>
      </c>
      <c r="E1795" s="22">
        <v>552.54900999999995</v>
      </c>
      <c r="F1795" s="22">
        <v>2.08</v>
      </c>
      <c r="G1795" s="22">
        <v>59.762999999999998</v>
      </c>
      <c r="H1795" s="22">
        <v>801.84100000000001</v>
      </c>
      <c r="I1795" s="22">
        <v>215.68099000000001</v>
      </c>
      <c r="J1795" s="22">
        <v>885.97302000000002</v>
      </c>
      <c r="K1795" s="22">
        <v>2512.6640600000001</v>
      </c>
      <c r="L1795" s="22">
        <v>3118.45703</v>
      </c>
      <c r="M1795" s="22">
        <v>0</v>
      </c>
      <c r="N1795" s="22">
        <v>784.66101000000003</v>
      </c>
      <c r="O1795" s="22">
        <v>38.06</v>
      </c>
      <c r="P1795" s="22">
        <v>78.745999999999995</v>
      </c>
      <c r="Q1795" s="22">
        <v>3.7049599999999998</v>
      </c>
      <c r="R1795" s="22">
        <v>2.91</v>
      </c>
      <c r="S1795" s="22">
        <v>1.93</v>
      </c>
      <c r="T1795" s="22">
        <v>1.86355</v>
      </c>
      <c r="U1795" s="24" t="s">
        <v>46949</v>
      </c>
      <c r="V1795" s="24" t="s">
        <v>46950</v>
      </c>
      <c r="W1795" s="25" t="s">
        <v>46951</v>
      </c>
      <c r="X1795">
        <v>1793</v>
      </c>
      <c r="Y1795" s="6" t="s">
        <v>6860</v>
      </c>
      <c r="Z1795" s="6" t="s">
        <v>50325</v>
      </c>
      <c r="AA1795" s="6" t="s">
        <v>90</v>
      </c>
      <c r="AB1795" s="6" t="s">
        <v>6861</v>
      </c>
      <c r="AC1795" s="6" t="s">
        <v>51832</v>
      </c>
      <c r="AD1795" s="6" t="s">
        <v>51831</v>
      </c>
    </row>
    <row r="1796" spans="1:30" x14ac:dyDescent="0.25">
      <c r="A1796" s="26" t="s">
        <v>41571</v>
      </c>
      <c r="B1796" s="24" t="s">
        <v>41572</v>
      </c>
      <c r="C1796" s="22">
        <v>274634.28000000003</v>
      </c>
      <c r="D1796" s="22">
        <v>21834.042959999999</v>
      </c>
      <c r="E1796" s="22">
        <v>17805.914059999999</v>
      </c>
      <c r="F1796" s="22">
        <v>0.41</v>
      </c>
      <c r="G1796" s="22">
        <v>12161.929679999999</v>
      </c>
      <c r="H1796" s="22">
        <v>9017.1796799999993</v>
      </c>
      <c r="I1796" s="22">
        <v>21487.189450000002</v>
      </c>
      <c r="J1796" s="22">
        <v>28543.75</v>
      </c>
      <c r="K1796" s="22">
        <v>35435.789060000003</v>
      </c>
      <c r="L1796" s="22">
        <v>22415.630850000001</v>
      </c>
      <c r="M1796" s="22">
        <v>0</v>
      </c>
      <c r="N1796" s="22">
        <v>33548.519529999998</v>
      </c>
      <c r="O1796" s="22">
        <v>4.91</v>
      </c>
      <c r="P1796" s="22">
        <v>40.054000000000002</v>
      </c>
      <c r="Q1796" s="22">
        <v>0.66815000000000002</v>
      </c>
      <c r="R1796" s="22">
        <v>1.24</v>
      </c>
      <c r="S1796" s="22">
        <v>0.93</v>
      </c>
      <c r="T1796" s="22">
        <v>0.49946000000000002</v>
      </c>
      <c r="U1796" s="24" t="s">
        <v>46952</v>
      </c>
      <c r="V1796" s="24" t="s">
        <v>46953</v>
      </c>
      <c r="W1796" s="25" t="s">
        <v>46954</v>
      </c>
      <c r="X1796">
        <v>1794</v>
      </c>
      <c r="Y1796" s="6" t="s">
        <v>6862</v>
      </c>
      <c r="Z1796" s="6" t="s">
        <v>52355</v>
      </c>
      <c r="AA1796" s="6" t="s">
        <v>90</v>
      </c>
      <c r="AB1796" s="6" t="s">
        <v>6863</v>
      </c>
      <c r="AC1796" s="6" t="s">
        <v>51833</v>
      </c>
      <c r="AD1796" s="6" t="s">
        <v>51834</v>
      </c>
    </row>
    <row r="1797" spans="1:30" x14ac:dyDescent="0.25">
      <c r="A1797" s="26" t="s">
        <v>2508</v>
      </c>
      <c r="B1797" s="24" t="s">
        <v>2509</v>
      </c>
      <c r="C1797" s="22">
        <v>7501.37</v>
      </c>
      <c r="D1797" s="22">
        <v>974.94500000000005</v>
      </c>
      <c r="E1797" s="22">
        <v>896.95501000000002</v>
      </c>
      <c r="F1797" s="22">
        <v>1.32</v>
      </c>
      <c r="G1797" s="22">
        <v>1018.28698</v>
      </c>
      <c r="H1797" s="22">
        <v>0</v>
      </c>
      <c r="I1797" s="22">
        <v>243.12699000000001</v>
      </c>
      <c r="J1797" s="22">
        <v>1216.2020199999999</v>
      </c>
      <c r="K1797" s="22">
        <v>2285.1120599999999</v>
      </c>
      <c r="L1797" s="22">
        <v>0</v>
      </c>
      <c r="M1797" s="22">
        <v>0</v>
      </c>
      <c r="N1797" s="22">
        <v>1568.55798</v>
      </c>
      <c r="O1797" s="22">
        <v>14.82</v>
      </c>
      <c r="P1797" s="22">
        <v>0</v>
      </c>
      <c r="Q1797" s="22">
        <v>0</v>
      </c>
      <c r="R1797" s="22">
        <v>1.96</v>
      </c>
      <c r="S1797" s="22">
        <v>1.88</v>
      </c>
      <c r="T1797" s="22">
        <v>1.04162</v>
      </c>
      <c r="U1797" s="24" t="s">
        <v>46955</v>
      </c>
      <c r="V1797" s="24" t="s">
        <v>46956</v>
      </c>
      <c r="W1797" s="25" t="s">
        <v>46957</v>
      </c>
      <c r="X1797">
        <v>1795</v>
      </c>
      <c r="Y1797" s="6" t="s">
        <v>6864</v>
      </c>
      <c r="Z1797" s="6" t="s">
        <v>48750</v>
      </c>
      <c r="AA1797" s="6" t="s">
        <v>48746</v>
      </c>
      <c r="AB1797" s="6" t="s">
        <v>6865</v>
      </c>
      <c r="AC1797" s="6" t="s">
        <v>46567</v>
      </c>
      <c r="AD1797" s="6" t="s">
        <v>51835</v>
      </c>
    </row>
    <row r="1798" spans="1:30" x14ac:dyDescent="0.25">
      <c r="A1798" s="26" t="s">
        <v>2510</v>
      </c>
      <c r="B1798" s="24" t="s">
        <v>2511</v>
      </c>
      <c r="C1798" s="22">
        <v>5325.81</v>
      </c>
      <c r="D1798" s="22">
        <v>540.57397000000003</v>
      </c>
      <c r="E1798" s="22">
        <v>322.12898999999999</v>
      </c>
      <c r="F1798" s="22">
        <v>1.58</v>
      </c>
      <c r="G1798" s="22">
        <v>116.83599</v>
      </c>
      <c r="H1798" s="22">
        <v>0</v>
      </c>
      <c r="I1798" s="22">
        <v>105.95099</v>
      </c>
      <c r="J1798" s="22">
        <v>399.27999</v>
      </c>
      <c r="K1798" s="22">
        <v>695.33599000000004</v>
      </c>
      <c r="L1798" s="22">
        <v>2862.59204</v>
      </c>
      <c r="M1798" s="22">
        <v>0</v>
      </c>
      <c r="N1798" s="22">
        <v>95.900999999999996</v>
      </c>
      <c r="O1798" s="22">
        <v>1.82</v>
      </c>
      <c r="P1798" s="22">
        <v>96.948989999999995</v>
      </c>
      <c r="Q1798" s="22">
        <v>28.589780000000001</v>
      </c>
      <c r="R1798" s="22">
        <v>1.88</v>
      </c>
      <c r="S1798" s="22">
        <v>1.74</v>
      </c>
      <c r="T1798" s="22">
        <v>1.44885</v>
      </c>
      <c r="U1798" s="24" t="s">
        <v>46958</v>
      </c>
      <c r="V1798" s="24" t="s">
        <v>46959</v>
      </c>
      <c r="W1798" s="25" t="s">
        <v>46960</v>
      </c>
      <c r="X1798">
        <v>1796</v>
      </c>
      <c r="Y1798" s="6" t="s">
        <v>6866</v>
      </c>
      <c r="Z1798" s="6" t="s">
        <v>49327</v>
      </c>
      <c r="AA1798" s="6" t="s">
        <v>90</v>
      </c>
      <c r="AB1798" s="6" t="s">
        <v>6867</v>
      </c>
      <c r="AC1798" s="6" t="s">
        <v>51836</v>
      </c>
      <c r="AD1798" s="6" t="s">
        <v>51837</v>
      </c>
    </row>
    <row r="1799" spans="1:30" x14ac:dyDescent="0.25">
      <c r="A1799" s="26" t="s">
        <v>41573</v>
      </c>
      <c r="B1799" s="24" t="s">
        <v>41574</v>
      </c>
      <c r="C1799" s="22">
        <v>5180.9399999999996</v>
      </c>
      <c r="D1799" s="22">
        <v>1234.13598</v>
      </c>
      <c r="E1799" s="22">
        <v>428.87297999999998</v>
      </c>
      <c r="F1799" s="22">
        <v>0.77</v>
      </c>
      <c r="G1799" s="22">
        <v>3534.6169399999999</v>
      </c>
      <c r="H1799" s="22">
        <v>2069.76611</v>
      </c>
      <c r="I1799" s="22">
        <v>2309.3898899999999</v>
      </c>
      <c r="J1799" s="22">
        <v>6171.6870099999996</v>
      </c>
      <c r="K1799" s="22">
        <v>9010.55566</v>
      </c>
      <c r="L1799" s="22">
        <v>1077.27404</v>
      </c>
      <c r="M1799" s="22">
        <v>0</v>
      </c>
      <c r="N1799" s="22">
        <v>8061.8417900000004</v>
      </c>
      <c r="O1799" s="22">
        <v>10.53</v>
      </c>
      <c r="P1799" s="22">
        <v>16.946999999999999</v>
      </c>
      <c r="Q1799" s="22">
        <v>0.20405000000000001</v>
      </c>
      <c r="R1799" s="22">
        <v>1.4</v>
      </c>
      <c r="U1799" s="24" t="s">
        <v>46961</v>
      </c>
      <c r="V1799" s="24" t="s">
        <v>46961</v>
      </c>
      <c r="W1799" s="25" t="s">
        <v>46962</v>
      </c>
      <c r="X1799">
        <v>1797</v>
      </c>
      <c r="Y1799" s="6" t="s">
        <v>6868</v>
      </c>
      <c r="Z1799" s="6" t="s">
        <v>50656</v>
      </c>
      <c r="AA1799" s="6" t="s">
        <v>90</v>
      </c>
      <c r="AB1799" s="6" t="s">
        <v>6869</v>
      </c>
      <c r="AC1799" s="6" t="s">
        <v>51838</v>
      </c>
      <c r="AD1799" s="6" t="s">
        <v>51839</v>
      </c>
    </row>
    <row r="1800" spans="1:30" x14ac:dyDescent="0.25">
      <c r="A1800" s="26" t="s">
        <v>2512</v>
      </c>
      <c r="B1800" s="24" t="s">
        <v>2513</v>
      </c>
      <c r="C1800" s="22">
        <v>4843.95</v>
      </c>
      <c r="D1800" s="22">
        <v>851</v>
      </c>
      <c r="E1800" s="22">
        <v>-1</v>
      </c>
      <c r="F1800" s="22">
        <v>2.91</v>
      </c>
      <c r="G1800" s="22">
        <v>485</v>
      </c>
      <c r="H1800" s="22">
        <v>388</v>
      </c>
      <c r="I1800" s="22">
        <v>56</v>
      </c>
      <c r="J1800" s="22">
        <v>1558</v>
      </c>
      <c r="K1800" s="22">
        <v>2008</v>
      </c>
      <c r="L1800" s="22">
        <v>6628</v>
      </c>
      <c r="M1800" s="22">
        <v>0</v>
      </c>
      <c r="N1800" s="22">
        <v>10792</v>
      </c>
      <c r="O1800" s="22">
        <v>13.47</v>
      </c>
      <c r="P1800" s="22">
        <v>41.557989999999997</v>
      </c>
      <c r="Q1800" s="22">
        <v>0.71108000000000005</v>
      </c>
      <c r="R1800" s="22">
        <v>1.93</v>
      </c>
      <c r="S1800" s="22">
        <v>1.04</v>
      </c>
      <c r="T1800" s="22">
        <v>0.72848999999999997</v>
      </c>
      <c r="U1800" s="24" t="s">
        <v>46963</v>
      </c>
      <c r="V1800" s="24" t="s">
        <v>46964</v>
      </c>
      <c r="W1800" s="25" t="s">
        <v>46965</v>
      </c>
      <c r="X1800">
        <v>1798</v>
      </c>
      <c r="Y1800" s="6" t="s">
        <v>6870</v>
      </c>
      <c r="Z1800" s="6" t="s">
        <v>51653</v>
      </c>
      <c r="AA1800" s="6" t="s">
        <v>51649</v>
      </c>
      <c r="AB1800" s="6" t="s">
        <v>6871</v>
      </c>
      <c r="AC1800" s="6" t="s">
        <v>51840</v>
      </c>
      <c r="AD1800" s="6" t="s">
        <v>51841</v>
      </c>
    </row>
    <row r="1801" spans="1:30" x14ac:dyDescent="0.25">
      <c r="A1801" s="26" t="s">
        <v>2514</v>
      </c>
      <c r="B1801" s="24" t="s">
        <v>2515</v>
      </c>
      <c r="C1801" s="22">
        <v>78709.62</v>
      </c>
      <c r="D1801" s="22">
        <v>24007</v>
      </c>
      <c r="E1801" s="22">
        <v>18997</v>
      </c>
      <c r="F1801" s="22">
        <v>0.68</v>
      </c>
      <c r="G1801" s="22">
        <v>3825</v>
      </c>
      <c r="H1801" s="22">
        <v>6213</v>
      </c>
      <c r="I1801" s="22">
        <v>4471</v>
      </c>
      <c r="J1801" s="22">
        <v>11603</v>
      </c>
      <c r="K1801" s="22">
        <v>18973</v>
      </c>
      <c r="L1801" s="22">
        <v>11056</v>
      </c>
      <c r="M1801" s="22">
        <v>0</v>
      </c>
      <c r="N1801" s="22">
        <v>52274</v>
      </c>
      <c r="O1801" s="22">
        <v>41.83</v>
      </c>
      <c r="P1801" s="22">
        <v>17.457999999999998</v>
      </c>
      <c r="Q1801" s="22">
        <v>0.21149999999999999</v>
      </c>
      <c r="R1801" s="22">
        <v>1.64</v>
      </c>
      <c r="S1801" s="22">
        <v>1.1000000000000001</v>
      </c>
      <c r="T1801" s="22">
        <v>0.77005000000000001</v>
      </c>
      <c r="U1801" s="24" t="s">
        <v>46966</v>
      </c>
      <c r="V1801" s="24" t="s">
        <v>46967</v>
      </c>
      <c r="W1801" s="25" t="s">
        <v>46968</v>
      </c>
      <c r="X1801">
        <v>1799</v>
      </c>
      <c r="Y1801" s="6" t="s">
        <v>6872</v>
      </c>
      <c r="Z1801" s="6" t="s">
        <v>52544</v>
      </c>
      <c r="AA1801" s="6" t="s">
        <v>90</v>
      </c>
      <c r="AB1801" s="6" t="s">
        <v>6873</v>
      </c>
      <c r="AC1801" s="6" t="s">
        <v>51842</v>
      </c>
      <c r="AD1801" s="6" t="s">
        <v>51843</v>
      </c>
    </row>
    <row r="1802" spans="1:30" x14ac:dyDescent="0.25">
      <c r="A1802" s="26" t="s">
        <v>2516</v>
      </c>
      <c r="B1802" s="24" t="s">
        <v>2517</v>
      </c>
      <c r="C1802" s="22">
        <v>4149.12</v>
      </c>
      <c r="D1802" s="22">
        <v>1961.91101</v>
      </c>
      <c r="E1802" s="22">
        <v>2053.8020000000001</v>
      </c>
      <c r="F1802" s="22">
        <v>1.79</v>
      </c>
      <c r="G1802" s="22">
        <v>6405.7758700000004</v>
      </c>
      <c r="H1802" s="22">
        <v>0</v>
      </c>
      <c r="I1802" s="22">
        <v>0</v>
      </c>
      <c r="J1802" s="22">
        <v>24063.240229999999</v>
      </c>
      <c r="K1802" s="22">
        <v>7742.2841699999999</v>
      </c>
      <c r="L1802" s="22">
        <v>545.05602999999996</v>
      </c>
      <c r="M1802" s="22">
        <v>1257.2540200000001</v>
      </c>
      <c r="N1802" s="22">
        <v>5752.8139600000004</v>
      </c>
      <c r="O1802" s="22">
        <v>11.8</v>
      </c>
      <c r="P1802" s="22">
        <v>7.2732000000000001</v>
      </c>
      <c r="Q1802" s="22">
        <v>9.5740000000000006E-2</v>
      </c>
      <c r="R1802" s="22">
        <v>0.3</v>
      </c>
      <c r="S1802" s="22">
        <v>0.32</v>
      </c>
      <c r="T1802" s="22">
        <v>5.5539999999999999E-2</v>
      </c>
      <c r="U1802" s="24" t="s">
        <v>46969</v>
      </c>
      <c r="V1802" s="24" t="s">
        <v>46970</v>
      </c>
      <c r="W1802" s="25" t="s">
        <v>46971</v>
      </c>
      <c r="X1802">
        <v>1800</v>
      </c>
      <c r="Y1802" s="6" t="s">
        <v>6874</v>
      </c>
      <c r="Z1802" s="6" t="s">
        <v>52402</v>
      </c>
      <c r="AA1802" s="6" t="s">
        <v>90</v>
      </c>
      <c r="AB1802" s="6" t="s">
        <v>6875</v>
      </c>
      <c r="AC1802" s="6" t="s">
        <v>51844</v>
      </c>
      <c r="AD1802" s="6" t="s">
        <v>51845</v>
      </c>
    </row>
    <row r="1803" spans="1:30" x14ac:dyDescent="0.25">
      <c r="A1803" s="26" t="s">
        <v>2518</v>
      </c>
      <c r="B1803" s="24" t="s">
        <v>2519</v>
      </c>
      <c r="C1803" s="22">
        <v>13206.51</v>
      </c>
      <c r="D1803" s="22">
        <v>-5993</v>
      </c>
      <c r="E1803" s="22">
        <v>-6645</v>
      </c>
      <c r="F1803" s="22">
        <v>1.69</v>
      </c>
      <c r="G1803" s="22">
        <v>102</v>
      </c>
      <c r="H1803" s="22">
        <v>1348</v>
      </c>
      <c r="I1803" s="22">
        <v>0</v>
      </c>
      <c r="J1803" s="22">
        <v>2424</v>
      </c>
      <c r="K1803" s="22">
        <v>13130</v>
      </c>
      <c r="L1803" s="22">
        <v>1231</v>
      </c>
      <c r="M1803" s="22">
        <v>0</v>
      </c>
      <c r="N1803" s="22">
        <v>13799</v>
      </c>
      <c r="O1803" s="22">
        <v>13.84</v>
      </c>
      <c r="P1803" s="22">
        <v>17.569990000000001</v>
      </c>
      <c r="Q1803" s="22">
        <v>0.21315000000000001</v>
      </c>
      <c r="R1803" s="22">
        <v>5.88</v>
      </c>
      <c r="S1803" s="22">
        <v>4.8600000000000003</v>
      </c>
      <c r="T1803" s="22">
        <v>4.8184800000000001</v>
      </c>
      <c r="U1803" s="24" t="s">
        <v>46972</v>
      </c>
      <c r="V1803" s="24" t="s">
        <v>46973</v>
      </c>
      <c r="W1803" s="25" t="s">
        <v>46974</v>
      </c>
      <c r="X1803">
        <v>1801</v>
      </c>
      <c r="Y1803" s="6" t="s">
        <v>6876</v>
      </c>
      <c r="Z1803" s="6" t="s">
        <v>50974</v>
      </c>
      <c r="AA1803" s="6" t="s">
        <v>52175</v>
      </c>
      <c r="AB1803" s="6" t="s">
        <v>6877</v>
      </c>
      <c r="AC1803" s="6" t="s">
        <v>51846</v>
      </c>
      <c r="AD1803" s="6" t="s">
        <v>51847</v>
      </c>
    </row>
    <row r="1804" spans="1:30" x14ac:dyDescent="0.25">
      <c r="A1804" s="26" t="s">
        <v>2520</v>
      </c>
      <c r="B1804" s="24" t="s">
        <v>2521</v>
      </c>
      <c r="C1804" s="22">
        <v>19898.41</v>
      </c>
      <c r="D1804" s="22">
        <v>2190</v>
      </c>
      <c r="E1804" s="22">
        <v>2022</v>
      </c>
      <c r="F1804" s="22">
        <v>1.02</v>
      </c>
      <c r="G1804" s="22">
        <v>5701</v>
      </c>
      <c r="H1804" s="22">
        <v>1270</v>
      </c>
      <c r="I1804" s="22">
        <v>1931</v>
      </c>
      <c r="J1804" s="22">
        <v>67194</v>
      </c>
      <c r="K1804" s="22">
        <v>65573</v>
      </c>
      <c r="L1804" s="22">
        <v>4325</v>
      </c>
      <c r="M1804" s="22">
        <v>120</v>
      </c>
      <c r="N1804" s="22">
        <v>9312</v>
      </c>
      <c r="O1804" s="22">
        <v>45.74</v>
      </c>
      <c r="P1804" s="22">
        <v>30.457000000000001</v>
      </c>
      <c r="Q1804" s="22">
        <v>0.44329000000000002</v>
      </c>
      <c r="R1804" s="22">
        <v>0.98</v>
      </c>
      <c r="S1804" s="22">
        <v>0.96</v>
      </c>
      <c r="T1804" s="22">
        <v>0.87212999999999996</v>
      </c>
      <c r="U1804" s="24" t="s">
        <v>46975</v>
      </c>
      <c r="V1804" s="24" t="s">
        <v>46976</v>
      </c>
      <c r="W1804" s="25" t="s">
        <v>46977</v>
      </c>
      <c r="X1804">
        <v>1802</v>
      </c>
      <c r="Y1804" s="6" t="s">
        <v>6878</v>
      </c>
      <c r="Z1804" s="6" t="s">
        <v>50375</v>
      </c>
      <c r="AA1804" s="6" t="s">
        <v>90</v>
      </c>
      <c r="AB1804" s="6" t="s">
        <v>6879</v>
      </c>
      <c r="AC1804" s="6" t="s">
        <v>51848</v>
      </c>
      <c r="AD1804" s="6" t="s">
        <v>51849</v>
      </c>
    </row>
    <row r="1805" spans="1:30" x14ac:dyDescent="0.25">
      <c r="A1805" s="26" t="s">
        <v>41575</v>
      </c>
      <c r="B1805" s="24" t="s">
        <v>41576</v>
      </c>
      <c r="C1805" s="22">
        <v>2345.44</v>
      </c>
      <c r="D1805" s="22">
        <v>-92.373009999999994</v>
      </c>
      <c r="E1805" s="22">
        <v>-125.14700999999999</v>
      </c>
      <c r="F1805" s="22">
        <v>0.76</v>
      </c>
      <c r="G1805" s="22">
        <v>36.57199</v>
      </c>
      <c r="H1805" s="22">
        <v>92.278989999999993</v>
      </c>
      <c r="I1805" s="22">
        <v>150.71199999999999</v>
      </c>
      <c r="J1805" s="22">
        <v>162.94</v>
      </c>
      <c r="K1805" s="22">
        <v>662.29399999999998</v>
      </c>
      <c r="L1805" s="22">
        <v>115.611</v>
      </c>
      <c r="M1805" s="22">
        <v>0</v>
      </c>
      <c r="N1805" s="22">
        <v>673.20599000000004</v>
      </c>
      <c r="O1805" s="22">
        <v>1.34</v>
      </c>
      <c r="P1805" s="22">
        <v>15.366</v>
      </c>
      <c r="Q1805" s="22">
        <v>0.18156</v>
      </c>
      <c r="R1805" s="22">
        <v>3.22</v>
      </c>
      <c r="S1805" s="22">
        <v>3.5</v>
      </c>
      <c r="T1805" s="22">
        <v>3.27386</v>
      </c>
      <c r="U1805" s="24" t="s">
        <v>46978</v>
      </c>
      <c r="V1805" s="24" t="s">
        <v>46979</v>
      </c>
      <c r="W1805" s="25" t="s">
        <v>42823</v>
      </c>
      <c r="X1805">
        <v>1803</v>
      </c>
      <c r="Y1805" s="6" t="s">
        <v>6880</v>
      </c>
      <c r="Z1805" s="6" t="s">
        <v>50234</v>
      </c>
      <c r="AA1805" s="6" t="s">
        <v>50428</v>
      </c>
      <c r="AB1805" s="6" t="s">
        <v>6881</v>
      </c>
      <c r="AC1805" s="6" t="s">
        <v>51850</v>
      </c>
      <c r="AD1805" s="6" t="s">
        <v>51851</v>
      </c>
    </row>
    <row r="1806" spans="1:30" x14ac:dyDescent="0.25">
      <c r="A1806" s="26" t="s">
        <v>2522</v>
      </c>
      <c r="B1806" s="24" t="s">
        <v>2523</v>
      </c>
      <c r="C1806" s="22">
        <v>16419.599999999999</v>
      </c>
      <c r="D1806" s="22">
        <v>989.52697000000001</v>
      </c>
      <c r="E1806" s="22">
        <v>895.50701000000004</v>
      </c>
      <c r="F1806" s="22">
        <v>2.09</v>
      </c>
      <c r="G1806" s="22">
        <v>0</v>
      </c>
      <c r="H1806" s="22">
        <v>0</v>
      </c>
      <c r="I1806" s="22">
        <v>8205.86816</v>
      </c>
      <c r="J1806" s="22">
        <v>763.48698999999999</v>
      </c>
      <c r="K1806" s="22">
        <v>8143.3701099999998</v>
      </c>
      <c r="L1806" s="22">
        <v>8249.5507799999996</v>
      </c>
      <c r="M1806" s="22">
        <v>0</v>
      </c>
      <c r="N1806" s="22">
        <v>8475.54882</v>
      </c>
      <c r="O1806" s="22">
        <v>4.1100000000000003</v>
      </c>
      <c r="P1806" s="22">
        <v>54.437989999999999</v>
      </c>
      <c r="Q1806" s="22">
        <v>1.1948099999999999</v>
      </c>
      <c r="R1806" s="22">
        <v>12.65</v>
      </c>
      <c r="S1806" s="22">
        <v>10.67</v>
      </c>
      <c r="T1806" s="22">
        <v>10.66602</v>
      </c>
      <c r="U1806" s="24" t="s">
        <v>46980</v>
      </c>
      <c r="V1806" s="24" t="s">
        <v>46981</v>
      </c>
      <c r="W1806" s="25" t="s">
        <v>46982</v>
      </c>
      <c r="X1806">
        <v>1804</v>
      </c>
      <c r="Y1806" s="6" t="s">
        <v>6882</v>
      </c>
      <c r="Z1806" s="6" t="s">
        <v>51368</v>
      </c>
      <c r="AA1806" s="6" t="s">
        <v>50408</v>
      </c>
      <c r="AB1806" s="6" t="s">
        <v>6883</v>
      </c>
      <c r="AC1806" s="6" t="s">
        <v>51852</v>
      </c>
      <c r="AD1806" s="6" t="s">
        <v>51853</v>
      </c>
    </row>
    <row r="1807" spans="1:30" x14ac:dyDescent="0.25">
      <c r="A1807" s="26" t="s">
        <v>41577</v>
      </c>
      <c r="B1807" s="24" t="s">
        <v>41578</v>
      </c>
      <c r="C1807" s="22">
        <v>6419.42</v>
      </c>
      <c r="D1807" s="22">
        <v>212.62100000000001</v>
      </c>
      <c r="E1807" s="22">
        <v>-1583.2910199999999</v>
      </c>
      <c r="F1807" s="22">
        <v>1.1200000000000001</v>
      </c>
      <c r="G1807" s="22">
        <v>2801.1708899999999</v>
      </c>
      <c r="H1807" s="22">
        <v>0</v>
      </c>
      <c r="I1807" s="22">
        <v>7816.8730400000004</v>
      </c>
      <c r="J1807" s="22">
        <v>106720.39843</v>
      </c>
      <c r="K1807" s="22">
        <v>120375.39843</v>
      </c>
      <c r="L1807" s="22">
        <v>30966.5</v>
      </c>
      <c r="M1807" s="22">
        <v>0</v>
      </c>
      <c r="N1807" s="22">
        <v>10167.339840000001</v>
      </c>
      <c r="U1807" s="24" t="s">
        <v>46983</v>
      </c>
      <c r="V1807" s="24" t="s">
        <v>46984</v>
      </c>
      <c r="W1807" s="25" t="s">
        <v>46985</v>
      </c>
      <c r="X1807">
        <v>1805</v>
      </c>
      <c r="Y1807" s="6" t="s">
        <v>6884</v>
      </c>
      <c r="Z1807" s="6" t="s">
        <v>50019</v>
      </c>
      <c r="AA1807" s="6" t="s">
        <v>90</v>
      </c>
      <c r="AB1807" s="6" t="s">
        <v>6885</v>
      </c>
      <c r="AC1807" s="6" t="s">
        <v>51854</v>
      </c>
      <c r="AD1807" s="6" t="s">
        <v>51855</v>
      </c>
    </row>
    <row r="1808" spans="1:30" x14ac:dyDescent="0.25">
      <c r="A1808" s="26" t="s">
        <v>2524</v>
      </c>
      <c r="B1808" s="24" t="s">
        <v>2525</v>
      </c>
      <c r="C1808" s="22">
        <v>7402.51</v>
      </c>
      <c r="D1808" s="22">
        <v>952.79998000000001</v>
      </c>
      <c r="E1808" s="22">
        <v>732.29998000000001</v>
      </c>
      <c r="F1808" s="22">
        <v>1.37</v>
      </c>
      <c r="G1808" s="22">
        <v>498.39999</v>
      </c>
      <c r="H1808" s="22">
        <v>1071.3000400000001</v>
      </c>
      <c r="I1808" s="22">
        <v>987.79998000000001</v>
      </c>
      <c r="J1808" s="22">
        <v>1493.5</v>
      </c>
      <c r="K1808" s="22">
        <v>3324.1000899999999</v>
      </c>
      <c r="L1808" s="22">
        <v>1453.8000400000001</v>
      </c>
      <c r="M1808" s="22">
        <v>0</v>
      </c>
      <c r="N1808" s="22">
        <v>2430.5</v>
      </c>
      <c r="O1808" s="22">
        <v>37.049999999999997</v>
      </c>
      <c r="P1808" s="22">
        <v>37.427999999999997</v>
      </c>
      <c r="Q1808" s="22">
        <v>0.59814000000000001</v>
      </c>
      <c r="R1808" s="22">
        <v>2.23</v>
      </c>
      <c r="S1808" s="22">
        <v>1.51</v>
      </c>
      <c r="T1808" s="22">
        <v>1.17469</v>
      </c>
      <c r="U1808" s="24" t="s">
        <v>46986</v>
      </c>
      <c r="V1808" s="24" t="s">
        <v>46987</v>
      </c>
      <c r="W1808" s="25" t="s">
        <v>46988</v>
      </c>
      <c r="X1808">
        <v>1806</v>
      </c>
      <c r="Y1808" s="6" t="s">
        <v>6886</v>
      </c>
      <c r="Z1808" s="6" t="s">
        <v>50386</v>
      </c>
      <c r="AA1808" s="6" t="s">
        <v>50665</v>
      </c>
      <c r="AB1808" s="6" t="s">
        <v>6887</v>
      </c>
      <c r="AC1808" s="6" t="s">
        <v>51856</v>
      </c>
      <c r="AD1808" s="6" t="s">
        <v>51857</v>
      </c>
    </row>
    <row r="1809" spans="1:30" x14ac:dyDescent="0.25">
      <c r="A1809" s="26" t="s">
        <v>2526</v>
      </c>
      <c r="B1809" s="24" t="s">
        <v>2526</v>
      </c>
      <c r="C1809" s="22">
        <v>5740.35</v>
      </c>
      <c r="D1809" s="22">
        <v>736.70599000000004</v>
      </c>
      <c r="E1809" s="22">
        <v>728.72496999999998</v>
      </c>
      <c r="F1809" s="22">
        <v>0.42</v>
      </c>
      <c r="G1809" s="22">
        <v>1147.58105</v>
      </c>
      <c r="H1809" s="22">
        <v>0</v>
      </c>
      <c r="I1809" s="22">
        <v>53.561999999999998</v>
      </c>
      <c r="J1809" s="22">
        <v>3456.55395</v>
      </c>
      <c r="K1809" s="22">
        <v>1206.62805</v>
      </c>
      <c r="L1809" s="22">
        <v>0</v>
      </c>
      <c r="M1809" s="22">
        <v>0</v>
      </c>
      <c r="N1809" s="22">
        <v>1177.34094</v>
      </c>
      <c r="O1809" s="22">
        <v>28.62</v>
      </c>
      <c r="P1809" s="22">
        <v>0</v>
      </c>
      <c r="Q1809" s="22">
        <v>0</v>
      </c>
      <c r="R1809" s="22">
        <v>0.37</v>
      </c>
      <c r="S1809" s="22">
        <v>0.35</v>
      </c>
      <c r="T1809" s="22">
        <v>1.7080000000000001E-2</v>
      </c>
      <c r="U1809" s="24" t="s">
        <v>46989</v>
      </c>
      <c r="V1809" s="24" t="s">
        <v>46990</v>
      </c>
      <c r="W1809" s="25" t="s">
        <v>46991</v>
      </c>
      <c r="X1809">
        <v>1807</v>
      </c>
      <c r="Y1809" s="6" t="s">
        <v>6888</v>
      </c>
      <c r="Z1809" s="6" t="s">
        <v>52488</v>
      </c>
      <c r="AA1809" s="6" t="s">
        <v>50341</v>
      </c>
      <c r="AB1809" s="6" t="s">
        <v>6889</v>
      </c>
      <c r="AC1809" s="6" t="s">
        <v>51858</v>
      </c>
      <c r="AD1809" s="6" t="s">
        <v>51859</v>
      </c>
    </row>
    <row r="1810" spans="1:30" x14ac:dyDescent="0.25">
      <c r="A1810" s="26" t="s">
        <v>2527</v>
      </c>
      <c r="B1810" s="24" t="s">
        <v>2528</v>
      </c>
      <c r="C1810" s="22">
        <v>6878.34</v>
      </c>
      <c r="D1810" s="22">
        <v>41.175989999999999</v>
      </c>
      <c r="E1810" s="22">
        <v>-5.9510100000000001</v>
      </c>
      <c r="F1810" s="22">
        <v>1.31</v>
      </c>
      <c r="G1810" s="22">
        <v>181.06599</v>
      </c>
      <c r="H1810" s="22">
        <v>20.899989999999999</v>
      </c>
      <c r="I1810" s="22">
        <v>342.92000999999999</v>
      </c>
      <c r="J1810" s="22">
        <v>126.70899</v>
      </c>
      <c r="K1810" s="22">
        <v>527.21397999999999</v>
      </c>
      <c r="L1810" s="22">
        <v>0</v>
      </c>
      <c r="M1810" s="22">
        <v>0</v>
      </c>
      <c r="N1810" s="22">
        <v>779.29699000000005</v>
      </c>
      <c r="O1810" s="22">
        <v>7.06</v>
      </c>
      <c r="P1810" s="22">
        <v>0</v>
      </c>
      <c r="Q1810" s="22">
        <v>0</v>
      </c>
      <c r="R1810" s="22">
        <v>5.12</v>
      </c>
      <c r="S1810" s="22">
        <v>4</v>
      </c>
      <c r="T1810" s="22">
        <v>2.5668799999999998</v>
      </c>
      <c r="U1810" s="24" t="s">
        <v>46992</v>
      </c>
      <c r="V1810" s="24" t="s">
        <v>46993</v>
      </c>
      <c r="W1810" s="25" t="s">
        <v>46994</v>
      </c>
      <c r="X1810">
        <v>1808</v>
      </c>
      <c r="Y1810" s="6" t="s">
        <v>6890</v>
      </c>
      <c r="Z1810" s="6" t="s">
        <v>51001</v>
      </c>
      <c r="AA1810" s="6" t="s">
        <v>90</v>
      </c>
      <c r="AB1810" s="6" t="s">
        <v>6891</v>
      </c>
      <c r="AC1810" s="6" t="s">
        <v>51860</v>
      </c>
      <c r="AD1810" s="6" t="s">
        <v>51861</v>
      </c>
    </row>
    <row r="1811" spans="1:30" x14ac:dyDescent="0.25">
      <c r="A1811" s="26" t="s">
        <v>2529</v>
      </c>
      <c r="B1811" s="24" t="s">
        <v>2530</v>
      </c>
      <c r="C1811" s="22">
        <v>32636.23</v>
      </c>
      <c r="D1811" s="22">
        <v>1176.63598</v>
      </c>
      <c r="E1811" s="22">
        <v>982.79498000000001</v>
      </c>
      <c r="F1811" s="22">
        <v>0.48</v>
      </c>
      <c r="G1811" s="22">
        <v>575.95001000000002</v>
      </c>
      <c r="H1811" s="22">
        <v>743.90997000000004</v>
      </c>
      <c r="I1811" s="22">
        <v>2282.38598</v>
      </c>
      <c r="J1811" s="22">
        <v>689.29900999999995</v>
      </c>
      <c r="K1811" s="22">
        <v>1931.47802</v>
      </c>
      <c r="L1811" s="22">
        <v>765.32501000000002</v>
      </c>
      <c r="M1811" s="22">
        <v>0</v>
      </c>
      <c r="N1811" s="22">
        <v>3360.7509700000001</v>
      </c>
      <c r="O1811" s="22">
        <v>26.76</v>
      </c>
      <c r="P1811" s="22">
        <v>28.61</v>
      </c>
      <c r="Q1811" s="22">
        <v>0.40075</v>
      </c>
      <c r="R1811" s="22">
        <v>3.07</v>
      </c>
      <c r="S1811" s="22">
        <v>1.72</v>
      </c>
      <c r="T1811" s="22">
        <v>0.88729999999999998</v>
      </c>
      <c r="U1811" s="24" t="s">
        <v>46995</v>
      </c>
      <c r="V1811" s="24" t="s">
        <v>46996</v>
      </c>
      <c r="W1811" s="25" t="s">
        <v>46997</v>
      </c>
      <c r="X1811">
        <v>1809</v>
      </c>
      <c r="Y1811" s="6" t="s">
        <v>6892</v>
      </c>
      <c r="Z1811" s="6" t="s">
        <v>52396</v>
      </c>
      <c r="AA1811" s="6" t="s">
        <v>90</v>
      </c>
      <c r="AB1811" s="6" t="s">
        <v>6893</v>
      </c>
      <c r="AC1811" s="6" t="s">
        <v>51862</v>
      </c>
      <c r="AD1811" s="6" t="s">
        <v>51863</v>
      </c>
    </row>
    <row r="1812" spans="1:30" x14ac:dyDescent="0.25">
      <c r="A1812" s="26" t="s">
        <v>2531</v>
      </c>
      <c r="B1812" s="24" t="s">
        <v>2532</v>
      </c>
      <c r="C1812" s="22">
        <v>3286.78</v>
      </c>
      <c r="D1812" s="22">
        <v>-503.03298999999998</v>
      </c>
      <c r="E1812" s="22">
        <v>-869.24598000000003</v>
      </c>
      <c r="F1812" s="22">
        <v>0.92</v>
      </c>
      <c r="G1812" s="22">
        <v>311.31799000000001</v>
      </c>
      <c r="H1812" s="22">
        <v>0</v>
      </c>
      <c r="I1812" s="22">
        <v>582.38598000000002</v>
      </c>
      <c r="J1812" s="22">
        <v>652.55902000000003</v>
      </c>
      <c r="K1812" s="22">
        <v>796.01598999999999</v>
      </c>
      <c r="L1812" s="22">
        <v>1638.41101</v>
      </c>
      <c r="M1812" s="22">
        <v>0</v>
      </c>
      <c r="N1812" s="22">
        <v>-482.78699</v>
      </c>
      <c r="O1812" s="22">
        <v>-4.9400000000000004</v>
      </c>
      <c r="Q1812" s="22">
        <v>-3.4739200000000001</v>
      </c>
      <c r="R1812" s="22">
        <v>1.44</v>
      </c>
      <c r="S1812" s="22">
        <v>1.22</v>
      </c>
      <c r="T1812" s="22">
        <v>0.74275999999999998</v>
      </c>
      <c r="U1812" s="24" t="s">
        <v>46998</v>
      </c>
      <c r="V1812" s="24" t="s">
        <v>46999</v>
      </c>
      <c r="W1812" s="25" t="s">
        <v>47000</v>
      </c>
      <c r="X1812">
        <v>1810</v>
      </c>
      <c r="Y1812" s="6" t="s">
        <v>6894</v>
      </c>
      <c r="Z1812" s="6" t="s">
        <v>52530</v>
      </c>
      <c r="AA1812" s="6" t="s">
        <v>90</v>
      </c>
      <c r="AB1812" s="6" t="s">
        <v>6895</v>
      </c>
      <c r="AC1812" s="6" t="s">
        <v>51864</v>
      </c>
      <c r="AD1812" s="6" t="s">
        <v>51865</v>
      </c>
    </row>
    <row r="1813" spans="1:30" x14ac:dyDescent="0.25">
      <c r="A1813" s="26" t="s">
        <v>41579</v>
      </c>
      <c r="B1813" s="24" t="s">
        <v>41580</v>
      </c>
      <c r="C1813" s="22">
        <v>10453.780000000001</v>
      </c>
      <c r="D1813" s="22">
        <v>6357.4218700000001</v>
      </c>
      <c r="E1813" s="22">
        <v>2636.1069299999999</v>
      </c>
      <c r="F1813" s="22">
        <v>1.58</v>
      </c>
      <c r="G1813" s="22">
        <v>47832.390619999998</v>
      </c>
      <c r="H1813" s="22">
        <v>5492.4169899999997</v>
      </c>
      <c r="I1813" s="22">
        <v>4951.9199200000003</v>
      </c>
      <c r="J1813" s="22">
        <v>76960.210930000001</v>
      </c>
      <c r="K1813" s="22">
        <v>86142.34375</v>
      </c>
      <c r="L1813" s="22">
        <v>0</v>
      </c>
      <c r="M1813" s="22">
        <v>0</v>
      </c>
      <c r="N1813" s="22">
        <v>31122.289059999999</v>
      </c>
      <c r="O1813" s="22">
        <v>21.05</v>
      </c>
      <c r="P1813" s="22">
        <v>0</v>
      </c>
      <c r="Q1813" s="22">
        <v>0</v>
      </c>
      <c r="R1813" s="22">
        <v>1.1200000000000001</v>
      </c>
      <c r="S1813" s="22">
        <v>1.05</v>
      </c>
      <c r="T1813" s="22">
        <v>0.42642000000000002</v>
      </c>
      <c r="U1813" s="24" t="s">
        <v>47001</v>
      </c>
      <c r="V1813" s="24" t="s">
        <v>47002</v>
      </c>
      <c r="W1813" s="25" t="s">
        <v>47003</v>
      </c>
      <c r="X1813">
        <v>1811</v>
      </c>
      <c r="Y1813" s="6" t="s">
        <v>6896</v>
      </c>
      <c r="Z1813" s="6" t="s">
        <v>49210</v>
      </c>
      <c r="AA1813" s="6" t="s">
        <v>90</v>
      </c>
      <c r="AB1813" s="6" t="s">
        <v>6897</v>
      </c>
      <c r="AC1813" s="6" t="s">
        <v>51866</v>
      </c>
      <c r="AD1813" s="6" t="s">
        <v>51867</v>
      </c>
    </row>
    <row r="1814" spans="1:30" x14ac:dyDescent="0.25">
      <c r="A1814" s="26" t="s">
        <v>2533</v>
      </c>
      <c r="B1814" s="24" t="s">
        <v>2534</v>
      </c>
      <c r="C1814" s="22">
        <v>8514.3799999999992</v>
      </c>
      <c r="D1814" s="22">
        <v>-1197.4499599999999</v>
      </c>
      <c r="E1814" s="22">
        <v>-1170.5</v>
      </c>
      <c r="F1814" s="22">
        <v>0.44</v>
      </c>
      <c r="G1814" s="22">
        <v>11343.839840000001</v>
      </c>
      <c r="H1814" s="22">
        <v>0</v>
      </c>
      <c r="I1814" s="22">
        <v>237.828</v>
      </c>
      <c r="J1814" s="22">
        <v>24379.960930000001</v>
      </c>
      <c r="K1814" s="22">
        <v>31558.849600000001</v>
      </c>
      <c r="L1814" s="22">
        <v>1170.44201</v>
      </c>
      <c r="M1814" s="22">
        <v>750</v>
      </c>
      <c r="N1814" s="22">
        <v>4575.2739199999996</v>
      </c>
      <c r="O1814" s="22">
        <v>117.03</v>
      </c>
      <c r="P1814" s="22">
        <v>52.558990000000001</v>
      </c>
      <c r="Q1814" s="22">
        <v>0.22303000000000001</v>
      </c>
      <c r="R1814" s="22">
        <v>1.31</v>
      </c>
      <c r="S1814" s="22">
        <v>1.29</v>
      </c>
      <c r="T1814" s="22">
        <v>0.82916000000000001</v>
      </c>
      <c r="U1814" s="24" t="s">
        <v>47004</v>
      </c>
      <c r="V1814" s="24" t="s">
        <v>47005</v>
      </c>
      <c r="W1814" s="25" t="s">
        <v>47006</v>
      </c>
      <c r="X1814">
        <v>1812</v>
      </c>
      <c r="Y1814" s="6" t="s">
        <v>6898</v>
      </c>
      <c r="Z1814" s="6" t="s">
        <v>52207</v>
      </c>
      <c r="AA1814" s="6" t="s">
        <v>90</v>
      </c>
      <c r="AB1814" s="6" t="s">
        <v>6899</v>
      </c>
      <c r="AC1814" s="6" t="s">
        <v>51868</v>
      </c>
      <c r="AD1814" s="6" t="s">
        <v>51869</v>
      </c>
    </row>
    <row r="1815" spans="1:30" x14ac:dyDescent="0.25">
      <c r="A1815" s="26" t="s">
        <v>41581</v>
      </c>
      <c r="B1815" s="24" t="s">
        <v>41582</v>
      </c>
      <c r="C1815" s="22">
        <v>3307.11</v>
      </c>
      <c r="D1815" s="22">
        <v>72.950990000000004</v>
      </c>
      <c r="E1815" s="22">
        <v>10.147</v>
      </c>
      <c r="F1815" s="22">
        <v>0.65</v>
      </c>
      <c r="G1815" s="22">
        <v>166.61599000000001</v>
      </c>
      <c r="H1815" s="22">
        <v>133.011</v>
      </c>
      <c r="I1815" s="22">
        <v>54.673000000000002</v>
      </c>
      <c r="J1815" s="22">
        <v>118.124</v>
      </c>
      <c r="K1815" s="22">
        <v>473.13499999999999</v>
      </c>
      <c r="L1815" s="22">
        <v>13.21599</v>
      </c>
      <c r="M1815" s="22">
        <v>0</v>
      </c>
      <c r="N1815" s="22">
        <v>689.48602000000005</v>
      </c>
      <c r="U1815" s="24" t="s">
        <v>47007</v>
      </c>
      <c r="V1815" s="24" t="s">
        <v>47008</v>
      </c>
      <c r="W1815" s="25" t="s">
        <v>47009</v>
      </c>
      <c r="X1815">
        <v>1813</v>
      </c>
      <c r="Y1815" s="6" t="s">
        <v>6900</v>
      </c>
      <c r="Z1815" s="6" t="s">
        <v>50043</v>
      </c>
      <c r="AA1815" s="6" t="s">
        <v>50068</v>
      </c>
      <c r="AB1815" s="6" t="s">
        <v>6901</v>
      </c>
      <c r="AC1815" s="6" t="s">
        <v>51870</v>
      </c>
      <c r="AD1815" s="6" t="s">
        <v>51871</v>
      </c>
    </row>
    <row r="1816" spans="1:30" x14ac:dyDescent="0.25">
      <c r="A1816" s="26" t="s">
        <v>41583</v>
      </c>
      <c r="B1816" s="24" t="s">
        <v>41584</v>
      </c>
      <c r="C1816" s="22">
        <v>2104.37</v>
      </c>
      <c r="D1816" s="22">
        <v>20</v>
      </c>
      <c r="E1816" s="22">
        <v>-161</v>
      </c>
      <c r="F1816" s="22">
        <v>0.72</v>
      </c>
      <c r="G1816" s="22">
        <v>591</v>
      </c>
      <c r="H1816" s="22">
        <v>11</v>
      </c>
      <c r="I1816" s="22">
        <v>524</v>
      </c>
      <c r="J1816" s="22">
        <v>1335</v>
      </c>
      <c r="K1816" s="22">
        <v>1782</v>
      </c>
      <c r="L1816" s="22">
        <v>4926</v>
      </c>
      <c r="M1816" s="22">
        <v>0</v>
      </c>
      <c r="N1816" s="22">
        <v>1666</v>
      </c>
      <c r="O1816" s="22">
        <v>3.55</v>
      </c>
      <c r="P1816" s="22">
        <v>78.337990000000005</v>
      </c>
      <c r="Q1816" s="22">
        <v>3.61646</v>
      </c>
      <c r="R1816" s="22">
        <v>1.01</v>
      </c>
      <c r="U1816" s="24" t="s">
        <v>47010</v>
      </c>
      <c r="V1816" s="24" t="s">
        <v>47011</v>
      </c>
      <c r="W1816" s="25" t="s">
        <v>47012</v>
      </c>
      <c r="X1816">
        <v>1814</v>
      </c>
      <c r="Y1816" s="6" t="s">
        <v>6902</v>
      </c>
      <c r="Z1816" s="6" t="s">
        <v>49514</v>
      </c>
      <c r="AA1816" s="6" t="s">
        <v>90</v>
      </c>
      <c r="AB1816" s="6" t="s">
        <v>6903</v>
      </c>
      <c r="AC1816" s="6" t="s">
        <v>51872</v>
      </c>
      <c r="AD1816" s="6" t="s">
        <v>51873</v>
      </c>
    </row>
    <row r="1817" spans="1:30" x14ac:dyDescent="0.25">
      <c r="A1817" s="26" t="s">
        <v>41585</v>
      </c>
      <c r="B1817" s="24" t="s">
        <v>41586</v>
      </c>
      <c r="C1817" s="22">
        <v>2809.9</v>
      </c>
      <c r="D1817" s="22">
        <v>195.80599000000001</v>
      </c>
      <c r="E1817" s="22">
        <v>149.92699999999999</v>
      </c>
      <c r="F1817" s="22">
        <v>0.96</v>
      </c>
      <c r="G1817" s="22">
        <v>181.29400000000001</v>
      </c>
      <c r="H1817" s="22">
        <v>182.40199000000001</v>
      </c>
      <c r="I1817" s="22">
        <v>486.08897999999999</v>
      </c>
      <c r="J1817" s="22">
        <v>142.53700000000001</v>
      </c>
      <c r="K1817" s="22">
        <v>659.86699999999996</v>
      </c>
      <c r="L1817" s="22">
        <v>215</v>
      </c>
      <c r="M1817" s="22">
        <v>0</v>
      </c>
      <c r="N1817" s="22">
        <v>1172.46594</v>
      </c>
      <c r="O1817" s="22">
        <v>63.32</v>
      </c>
      <c r="P1817" s="22">
        <v>13.88599</v>
      </c>
      <c r="Q1817" s="22">
        <v>0.16125</v>
      </c>
      <c r="R1817" s="22">
        <v>4.8</v>
      </c>
      <c r="S1817" s="22">
        <v>3.35</v>
      </c>
      <c r="T1817" s="22">
        <v>2.0778500000000002</v>
      </c>
      <c r="U1817" s="24" t="s">
        <v>47013</v>
      </c>
      <c r="V1817" s="24" t="s">
        <v>47014</v>
      </c>
      <c r="W1817" s="25" t="s">
        <v>47015</v>
      </c>
      <c r="X1817">
        <v>1815</v>
      </c>
      <c r="Y1817" s="6" t="s">
        <v>6904</v>
      </c>
      <c r="Z1817" s="6" t="s">
        <v>51508</v>
      </c>
      <c r="AA1817" s="6" t="s">
        <v>51552</v>
      </c>
      <c r="AB1817" s="6" t="s">
        <v>6905</v>
      </c>
      <c r="AC1817" s="6" t="s">
        <v>51874</v>
      </c>
      <c r="AD1817" s="6" t="s">
        <v>51875</v>
      </c>
    </row>
    <row r="1818" spans="1:30" x14ac:dyDescent="0.25">
      <c r="A1818" s="26" t="s">
        <v>2535</v>
      </c>
      <c r="B1818" s="24" t="s">
        <v>2536</v>
      </c>
      <c r="C1818" s="22">
        <v>7144.38</v>
      </c>
      <c r="D1818" s="22">
        <v>-923.74701000000005</v>
      </c>
      <c r="E1818" s="22">
        <v>-923.74701000000005</v>
      </c>
      <c r="F1818" s="22">
        <v>1.22</v>
      </c>
      <c r="G1818" s="22">
        <v>0</v>
      </c>
      <c r="H1818" s="22">
        <v>0</v>
      </c>
      <c r="I1818" s="22">
        <v>0</v>
      </c>
      <c r="J1818" s="22">
        <v>184.36699999999999</v>
      </c>
      <c r="K1818" s="22">
        <v>2146.5229399999998</v>
      </c>
      <c r="L1818" s="22">
        <v>210.02499</v>
      </c>
      <c r="M1818" s="22">
        <v>0</v>
      </c>
      <c r="N1818" s="22">
        <v>2038.94299</v>
      </c>
      <c r="O1818" s="22">
        <v>1.96</v>
      </c>
      <c r="P1818" s="22">
        <v>20.81399</v>
      </c>
      <c r="Q1818" s="22">
        <v>0.26284999999999997</v>
      </c>
      <c r="R1818" s="22">
        <v>6.74</v>
      </c>
      <c r="U1818" s="24" t="s">
        <v>47016</v>
      </c>
      <c r="V1818" s="24" t="s">
        <v>47016</v>
      </c>
      <c r="W1818" s="25" t="s">
        <v>47017</v>
      </c>
      <c r="X1818">
        <v>1816</v>
      </c>
      <c r="Y1818" s="6" t="s">
        <v>6906</v>
      </c>
      <c r="Z1818" s="6" t="s">
        <v>50428</v>
      </c>
      <c r="AA1818" s="6" t="s">
        <v>90</v>
      </c>
      <c r="AB1818" s="6" t="s">
        <v>6907</v>
      </c>
      <c r="AC1818" s="6" t="s">
        <v>51876</v>
      </c>
      <c r="AD1818" s="6" t="s">
        <v>51877</v>
      </c>
    </row>
    <row r="1819" spans="1:30" x14ac:dyDescent="0.25">
      <c r="A1819" s="26" t="s">
        <v>2537</v>
      </c>
      <c r="B1819" s="24" t="s">
        <v>2538</v>
      </c>
      <c r="C1819" s="22">
        <v>33510.28</v>
      </c>
      <c r="D1819" s="22">
        <v>1435.6999499999999</v>
      </c>
      <c r="E1819" s="22">
        <v>1196.8000400000001</v>
      </c>
      <c r="F1819" s="22">
        <v>1.42</v>
      </c>
      <c r="G1819" s="22">
        <v>1736.6999499999999</v>
      </c>
      <c r="H1819" s="22">
        <v>1054.1999499999999</v>
      </c>
      <c r="I1819" s="22">
        <v>4426</v>
      </c>
      <c r="J1819" s="22">
        <v>3572.1999500000002</v>
      </c>
      <c r="K1819" s="22">
        <v>3610.6999500000002</v>
      </c>
      <c r="L1819" s="22">
        <v>2867.8000400000001</v>
      </c>
      <c r="M1819" s="22">
        <v>0</v>
      </c>
      <c r="N1819" s="22">
        <v>3016.6999500000002</v>
      </c>
      <c r="O1819" s="22">
        <v>29.91</v>
      </c>
      <c r="P1819" s="22">
        <v>45.499000000000002</v>
      </c>
      <c r="Q1819" s="22">
        <v>0.83484000000000003</v>
      </c>
      <c r="R1819" s="22">
        <v>1.08</v>
      </c>
      <c r="S1819" s="22">
        <v>0.72</v>
      </c>
      <c r="T1819" s="22">
        <v>0.22949</v>
      </c>
      <c r="U1819" s="24" t="s">
        <v>47018</v>
      </c>
      <c r="V1819" s="24" t="s">
        <v>47019</v>
      </c>
      <c r="W1819" s="25" t="s">
        <v>47020</v>
      </c>
      <c r="X1819">
        <v>1817</v>
      </c>
      <c r="Y1819" s="6" t="s">
        <v>6908</v>
      </c>
      <c r="Z1819" s="6" t="s">
        <v>49017</v>
      </c>
      <c r="AA1819" s="6" t="s">
        <v>51588</v>
      </c>
      <c r="AB1819" s="6" t="s">
        <v>6909</v>
      </c>
      <c r="AC1819" s="6" t="s">
        <v>51878</v>
      </c>
      <c r="AD1819" s="6" t="s">
        <v>51879</v>
      </c>
    </row>
    <row r="1820" spans="1:30" x14ac:dyDescent="0.25">
      <c r="A1820" s="26" t="s">
        <v>2540</v>
      </c>
      <c r="B1820" s="24" t="s">
        <v>2541</v>
      </c>
      <c r="C1820" s="22">
        <v>8576.6299999999992</v>
      </c>
      <c r="D1820" s="22">
        <v>-148.60900000000001</v>
      </c>
      <c r="E1820" s="22">
        <v>-487.12200999999999</v>
      </c>
      <c r="F1820" s="22">
        <v>1.72</v>
      </c>
      <c r="G1820" s="22">
        <v>760.79301999999996</v>
      </c>
      <c r="H1820" s="22">
        <v>106.747</v>
      </c>
      <c r="I1820" s="22">
        <v>220.39999</v>
      </c>
      <c r="J1820" s="22">
        <v>1083.2729400000001</v>
      </c>
      <c r="K1820" s="22">
        <v>2964.8789000000002</v>
      </c>
      <c r="L1820" s="22">
        <v>0</v>
      </c>
      <c r="M1820" s="22">
        <v>0</v>
      </c>
      <c r="N1820" s="22">
        <v>2646.5558999999998</v>
      </c>
      <c r="O1820" s="22">
        <v>18.12</v>
      </c>
      <c r="P1820" s="22">
        <v>0</v>
      </c>
      <c r="Q1820" s="22">
        <v>0</v>
      </c>
      <c r="R1820" s="22">
        <v>3.12</v>
      </c>
      <c r="S1820" s="22">
        <v>2.64</v>
      </c>
      <c r="T1820" s="22">
        <v>1.93611</v>
      </c>
      <c r="U1820" s="24" t="s">
        <v>47021</v>
      </c>
      <c r="V1820" s="24" t="s">
        <v>47022</v>
      </c>
      <c r="W1820" s="25" t="s">
        <v>47023</v>
      </c>
      <c r="X1820">
        <v>1818</v>
      </c>
      <c r="Y1820" s="6" t="s">
        <v>6910</v>
      </c>
      <c r="Z1820" s="6" t="s">
        <v>51021</v>
      </c>
      <c r="AA1820" s="6" t="s">
        <v>90</v>
      </c>
      <c r="AB1820" s="6" t="s">
        <v>6911</v>
      </c>
      <c r="AC1820" s="6" t="s">
        <v>51880</v>
      </c>
      <c r="AD1820" s="6" t="s">
        <v>51879</v>
      </c>
    </row>
    <row r="1821" spans="1:30" x14ac:dyDescent="0.25">
      <c r="A1821" s="26" t="s">
        <v>2542</v>
      </c>
      <c r="B1821" s="24" t="s">
        <v>2543</v>
      </c>
      <c r="C1821" s="22">
        <v>20288.04</v>
      </c>
      <c r="D1821" s="22">
        <v>592.88098000000002</v>
      </c>
      <c r="E1821" s="22">
        <v>501.55498999999998</v>
      </c>
      <c r="F1821" s="22">
        <v>0.66</v>
      </c>
      <c r="G1821" s="22">
        <v>189.37699000000001</v>
      </c>
      <c r="H1821" s="22">
        <v>29.745000000000001</v>
      </c>
      <c r="I1821" s="22">
        <v>1265.4520199999999</v>
      </c>
      <c r="J1821" s="22">
        <v>493.78399000000002</v>
      </c>
      <c r="K1821" s="22">
        <v>348.61898000000002</v>
      </c>
      <c r="L1821" s="22">
        <v>39.89799</v>
      </c>
      <c r="M1821" s="22">
        <v>0</v>
      </c>
      <c r="N1821" s="22">
        <v>1267.1970200000001</v>
      </c>
      <c r="O1821" s="22">
        <v>2.61</v>
      </c>
      <c r="P1821" s="22">
        <v>4.6239999999999997</v>
      </c>
      <c r="Q1821" s="22">
        <v>4.8480000000000002E-2</v>
      </c>
      <c r="R1821" s="22">
        <v>0.79</v>
      </c>
      <c r="S1821" s="22">
        <v>0.65</v>
      </c>
      <c r="T1821" s="22">
        <v>0.26224999999999998</v>
      </c>
      <c r="U1821" s="24" t="s">
        <v>47024</v>
      </c>
      <c r="V1821" s="24" t="s">
        <v>47025</v>
      </c>
      <c r="W1821" s="25" t="s">
        <v>47026</v>
      </c>
      <c r="X1821">
        <v>1819</v>
      </c>
      <c r="Y1821" s="6" t="s">
        <v>6912</v>
      </c>
      <c r="Z1821" s="6" t="s">
        <v>50230</v>
      </c>
      <c r="AA1821" s="6" t="s">
        <v>90</v>
      </c>
      <c r="AB1821" s="6" t="s">
        <v>6913</v>
      </c>
      <c r="AC1821" s="6" t="s">
        <v>51881</v>
      </c>
      <c r="AD1821" s="6" t="s">
        <v>51882</v>
      </c>
    </row>
    <row r="1822" spans="1:30" x14ac:dyDescent="0.25">
      <c r="A1822" s="26" t="s">
        <v>2545</v>
      </c>
      <c r="B1822" s="24" t="s">
        <v>2546</v>
      </c>
      <c r="C1822" s="22">
        <v>48487.74</v>
      </c>
      <c r="D1822" s="22">
        <v>2136.3000400000001</v>
      </c>
      <c r="E1822" s="22">
        <v>1474.40002</v>
      </c>
      <c r="F1822" s="22">
        <v>1.03</v>
      </c>
      <c r="G1822" s="22">
        <v>877</v>
      </c>
      <c r="H1822" s="22">
        <v>111.3</v>
      </c>
      <c r="I1822" s="22">
        <v>23976.800780000001</v>
      </c>
      <c r="J1822" s="22">
        <v>2892.5</v>
      </c>
      <c r="K1822" s="22">
        <v>1932.40002</v>
      </c>
      <c r="L1822" s="22">
        <v>5962.5</v>
      </c>
      <c r="M1822" s="22">
        <v>0</v>
      </c>
      <c r="N1822" s="22">
        <v>16037.799800000001</v>
      </c>
      <c r="O1822" s="22">
        <v>153.22999999999999</v>
      </c>
      <c r="P1822" s="22">
        <v>26.75</v>
      </c>
      <c r="Q1822" s="22">
        <v>0.36518</v>
      </c>
      <c r="R1822" s="22">
        <v>0.8</v>
      </c>
      <c r="S1822" s="22">
        <v>0.63</v>
      </c>
      <c r="T1822" s="22">
        <v>0.32639000000000001</v>
      </c>
      <c r="U1822" s="24" t="s">
        <v>47027</v>
      </c>
      <c r="V1822" s="24" t="s">
        <v>47028</v>
      </c>
      <c r="W1822" s="25" t="s">
        <v>47029</v>
      </c>
      <c r="X1822">
        <v>1820</v>
      </c>
      <c r="Y1822" s="6" t="s">
        <v>6914</v>
      </c>
      <c r="Z1822" s="6" t="s">
        <v>49951</v>
      </c>
      <c r="AA1822" s="6" t="s">
        <v>49818</v>
      </c>
      <c r="AB1822" s="6" t="s">
        <v>6915</v>
      </c>
      <c r="AC1822" s="6" t="s">
        <v>51883</v>
      </c>
      <c r="AD1822" s="6" t="s">
        <v>51884</v>
      </c>
    </row>
    <row r="1823" spans="1:30" x14ac:dyDescent="0.25">
      <c r="A1823" s="26" t="s">
        <v>2547</v>
      </c>
      <c r="B1823" s="24" t="s">
        <v>2548</v>
      </c>
      <c r="C1823" s="22">
        <v>35265.54</v>
      </c>
      <c r="D1823" s="22">
        <v>2384.9860800000001</v>
      </c>
      <c r="E1823" s="22">
        <v>1990.33105</v>
      </c>
      <c r="F1823" s="22">
        <v>0.98</v>
      </c>
      <c r="G1823" s="22">
        <v>145.69399999999999</v>
      </c>
      <c r="H1823" s="22">
        <v>2023.4949899999999</v>
      </c>
      <c r="I1823" s="22">
        <v>0</v>
      </c>
      <c r="J1823" s="22">
        <v>3636.2460900000001</v>
      </c>
      <c r="K1823" s="22">
        <v>6904.7192299999997</v>
      </c>
      <c r="L1823" s="22">
        <v>2456.5100000000002</v>
      </c>
      <c r="M1823" s="22">
        <v>0</v>
      </c>
      <c r="N1823" s="22">
        <v>4288.5829999999996</v>
      </c>
      <c r="O1823" s="22">
        <v>12.6</v>
      </c>
      <c r="P1823" s="22">
        <v>36.311999999999998</v>
      </c>
      <c r="Q1823" s="22">
        <v>0.57013999999999998</v>
      </c>
      <c r="R1823" s="22">
        <v>1.86</v>
      </c>
      <c r="S1823" s="22">
        <v>1.34</v>
      </c>
      <c r="T1823" s="22">
        <v>1.3023100000000001</v>
      </c>
      <c r="U1823" s="24" t="s">
        <v>47030</v>
      </c>
      <c r="V1823" s="24" t="s">
        <v>47031</v>
      </c>
      <c r="W1823" s="25" t="s">
        <v>47032</v>
      </c>
      <c r="X1823">
        <v>1821</v>
      </c>
      <c r="Y1823" s="6" t="s">
        <v>6916</v>
      </c>
      <c r="Z1823" s="6" t="s">
        <v>51303</v>
      </c>
      <c r="AA1823" s="6" t="s">
        <v>90</v>
      </c>
      <c r="AB1823" s="6" t="s">
        <v>6917</v>
      </c>
      <c r="AC1823" s="6" t="s">
        <v>51885</v>
      </c>
      <c r="AD1823" s="6" t="s">
        <v>51886</v>
      </c>
    </row>
    <row r="1824" spans="1:30" x14ac:dyDescent="0.25">
      <c r="A1824" s="26" t="s">
        <v>41587</v>
      </c>
      <c r="B1824" s="24" t="s">
        <v>41588</v>
      </c>
      <c r="C1824" s="22">
        <v>2342.67</v>
      </c>
      <c r="D1824" s="22">
        <v>1719.54296</v>
      </c>
      <c r="E1824" s="22">
        <v>982.01098000000002</v>
      </c>
      <c r="F1824" s="22">
        <v>1.82</v>
      </c>
      <c r="G1824" s="22">
        <v>2321.8600999999999</v>
      </c>
      <c r="H1824" s="22">
        <v>46.436999999999998</v>
      </c>
      <c r="I1824" s="22">
        <v>1251.0729899999999</v>
      </c>
      <c r="J1824" s="22">
        <v>3740.9260199999999</v>
      </c>
      <c r="K1824" s="22">
        <v>4117.8872000000001</v>
      </c>
      <c r="L1824" s="22">
        <v>2731.6000899999999</v>
      </c>
      <c r="M1824" s="22">
        <v>0</v>
      </c>
      <c r="N1824" s="22">
        <v>7285.1767499999996</v>
      </c>
      <c r="U1824" s="24" t="s">
        <v>47033</v>
      </c>
      <c r="V1824" s="24" t="s">
        <v>47034</v>
      </c>
      <c r="W1824" s="25" t="s">
        <v>47035</v>
      </c>
      <c r="X1824">
        <v>1822</v>
      </c>
      <c r="Y1824" s="6" t="s">
        <v>6918</v>
      </c>
      <c r="Z1824" s="6" t="s">
        <v>51738</v>
      </c>
      <c r="AA1824" s="6" t="s">
        <v>49028</v>
      </c>
      <c r="AB1824" s="6" t="s">
        <v>6919</v>
      </c>
      <c r="AC1824" s="6" t="s">
        <v>51887</v>
      </c>
      <c r="AD1824" s="6" t="s">
        <v>51886</v>
      </c>
    </row>
    <row r="1825" spans="1:30" x14ac:dyDescent="0.25">
      <c r="A1825" s="26" t="s">
        <v>41589</v>
      </c>
      <c r="B1825" s="24" t="s">
        <v>41590</v>
      </c>
      <c r="C1825" s="22">
        <v>2859.48</v>
      </c>
      <c r="D1825" s="22">
        <v>-66.2</v>
      </c>
      <c r="E1825" s="22">
        <v>-111.32299999999999</v>
      </c>
      <c r="F1825" s="22">
        <v>1.1100000000000001</v>
      </c>
      <c r="G1825" s="22">
        <v>152.04499000000001</v>
      </c>
      <c r="H1825" s="22">
        <v>0</v>
      </c>
      <c r="I1825" s="22">
        <v>616.90002000000004</v>
      </c>
      <c r="J1825" s="22">
        <v>531.26702</v>
      </c>
      <c r="K1825" s="22">
        <v>510.30700000000002</v>
      </c>
      <c r="L1825" s="22">
        <v>815.94799</v>
      </c>
      <c r="M1825" s="22">
        <v>0</v>
      </c>
      <c r="N1825" s="22">
        <v>-120.074</v>
      </c>
      <c r="O1825" s="22">
        <v>-1.83</v>
      </c>
      <c r="Q1825" s="22">
        <v>-7.41472</v>
      </c>
      <c r="R1825" s="22">
        <v>0.92</v>
      </c>
      <c r="S1825" s="22">
        <v>0.96</v>
      </c>
      <c r="T1825" s="22">
        <v>0.67435</v>
      </c>
      <c r="U1825" s="24" t="s">
        <v>47036</v>
      </c>
      <c r="V1825" s="24" t="s">
        <v>47037</v>
      </c>
      <c r="W1825" s="25" t="s">
        <v>47038</v>
      </c>
      <c r="X1825">
        <v>1823</v>
      </c>
      <c r="Y1825" s="6" t="s">
        <v>6920</v>
      </c>
      <c r="Z1825" s="6" t="s">
        <v>52487</v>
      </c>
      <c r="AA1825" s="6" t="s">
        <v>90</v>
      </c>
      <c r="AB1825" s="6" t="s">
        <v>6921</v>
      </c>
      <c r="AC1825" s="6" t="s">
        <v>51888</v>
      </c>
      <c r="AD1825" s="6" t="s">
        <v>51889</v>
      </c>
    </row>
    <row r="1826" spans="1:30" x14ac:dyDescent="0.25">
      <c r="A1826" s="26" t="s">
        <v>2549</v>
      </c>
      <c r="B1826" s="24" t="s">
        <v>2550</v>
      </c>
      <c r="C1826" s="22">
        <v>10632.63</v>
      </c>
      <c r="D1826" s="22">
        <v>847.80101999999999</v>
      </c>
      <c r="E1826" s="22">
        <v>694.72698000000003</v>
      </c>
      <c r="F1826" s="22">
        <v>0.95</v>
      </c>
      <c r="G1826" s="22">
        <v>1432.63195</v>
      </c>
      <c r="H1826" s="22">
        <v>1212.6180400000001</v>
      </c>
      <c r="I1826" s="22">
        <v>1930.1290200000001</v>
      </c>
      <c r="J1826" s="22">
        <v>2016.40795</v>
      </c>
      <c r="K1826" s="22">
        <v>3151.80908</v>
      </c>
      <c r="L1826" s="22">
        <v>2083.1550200000001</v>
      </c>
      <c r="M1826" s="22">
        <v>0</v>
      </c>
      <c r="N1826" s="22">
        <v>1983.828</v>
      </c>
      <c r="O1826" s="22">
        <v>15.94</v>
      </c>
      <c r="P1826" s="22">
        <v>57.840989999999998</v>
      </c>
      <c r="Q1826" s="22">
        <v>1.37199</v>
      </c>
      <c r="R1826" s="22">
        <v>2.75</v>
      </c>
      <c r="U1826" s="24" t="s">
        <v>47039</v>
      </c>
      <c r="V1826" s="24" t="s">
        <v>47040</v>
      </c>
      <c r="W1826" s="25" t="s">
        <v>47041</v>
      </c>
      <c r="X1826">
        <v>1824</v>
      </c>
      <c r="Y1826" s="6" t="s">
        <v>6922</v>
      </c>
      <c r="Z1826" s="6" t="s">
        <v>50629</v>
      </c>
      <c r="AA1826" s="6" t="s">
        <v>90</v>
      </c>
      <c r="AB1826" s="6" t="s">
        <v>6923</v>
      </c>
      <c r="AC1826" s="6" t="s">
        <v>51890</v>
      </c>
      <c r="AD1826" s="6" t="s">
        <v>51891</v>
      </c>
    </row>
    <row r="1827" spans="1:30" x14ac:dyDescent="0.25">
      <c r="A1827" s="26" t="s">
        <v>2552</v>
      </c>
      <c r="B1827" s="24" t="s">
        <v>2553</v>
      </c>
      <c r="C1827" s="22">
        <v>20223.75</v>
      </c>
      <c r="D1827" s="22">
        <v>445.05099000000001</v>
      </c>
      <c r="E1827" s="22">
        <v>418.02499</v>
      </c>
      <c r="F1827" s="22">
        <v>0.42</v>
      </c>
      <c r="G1827" s="22">
        <v>36.597000000000001</v>
      </c>
      <c r="H1827" s="22">
        <v>0</v>
      </c>
      <c r="I1827" s="22">
        <v>0</v>
      </c>
      <c r="J1827" s="22">
        <v>1166.78295</v>
      </c>
      <c r="K1827" s="22">
        <v>2554.9079499999998</v>
      </c>
      <c r="L1827" s="22">
        <v>6118.81005</v>
      </c>
      <c r="M1827" s="22">
        <v>0</v>
      </c>
      <c r="N1827" s="22">
        <v>9525.3730400000004</v>
      </c>
      <c r="O1827" s="22">
        <v>16.170000000000002</v>
      </c>
      <c r="P1827" s="22">
        <v>38.401000000000003</v>
      </c>
      <c r="Q1827" s="22">
        <v>0.62339</v>
      </c>
      <c r="R1827" s="22">
        <v>2.36</v>
      </c>
      <c r="S1827" s="22">
        <v>2.19</v>
      </c>
      <c r="T1827" s="22">
        <v>2.1583299999999999</v>
      </c>
      <c r="U1827" s="24" t="s">
        <v>47042</v>
      </c>
      <c r="V1827" s="24" t="s">
        <v>47043</v>
      </c>
      <c r="W1827" s="25" t="s">
        <v>47044</v>
      </c>
      <c r="X1827">
        <v>1825</v>
      </c>
      <c r="Y1827" s="6" t="s">
        <v>6924</v>
      </c>
      <c r="Z1827" s="6" t="s">
        <v>52278</v>
      </c>
      <c r="AA1827" s="6" t="s">
        <v>51518</v>
      </c>
      <c r="AB1827" s="6" t="s">
        <v>6925</v>
      </c>
      <c r="AC1827" s="6" t="s">
        <v>51892</v>
      </c>
      <c r="AD1827" s="6" t="s">
        <v>51893</v>
      </c>
    </row>
    <row r="1828" spans="1:30" x14ac:dyDescent="0.25">
      <c r="A1828" s="26" t="s">
        <v>2554</v>
      </c>
      <c r="B1828" s="24" t="s">
        <v>2555</v>
      </c>
      <c r="C1828" s="22">
        <v>6531.62</v>
      </c>
      <c r="D1828" s="22">
        <v>1940.354</v>
      </c>
      <c r="E1828" s="22">
        <v>1578.97497</v>
      </c>
      <c r="F1828" s="22">
        <v>2.12</v>
      </c>
      <c r="G1828" s="22">
        <v>505.54998000000001</v>
      </c>
      <c r="H1828" s="22">
        <v>0</v>
      </c>
      <c r="I1828" s="22">
        <v>0</v>
      </c>
      <c r="J1828" s="22">
        <v>1020.66497</v>
      </c>
      <c r="K1828" s="22">
        <v>539.58696999999995</v>
      </c>
      <c r="L1828" s="22">
        <v>1841.9599599999999</v>
      </c>
      <c r="M1828" s="22">
        <v>0</v>
      </c>
      <c r="N1828" s="22">
        <v>2876.0061000000001</v>
      </c>
      <c r="O1828" s="22">
        <v>13.7</v>
      </c>
      <c r="P1828" s="22">
        <v>35.674990000000001</v>
      </c>
      <c r="Q1828" s="22">
        <v>0.55459999999999998</v>
      </c>
      <c r="R1828" s="22">
        <v>0.92</v>
      </c>
      <c r="S1828" s="22">
        <v>0.53</v>
      </c>
      <c r="T1828" s="22">
        <v>3.3340000000000002E-2</v>
      </c>
      <c r="U1828" s="24" t="s">
        <v>47045</v>
      </c>
      <c r="V1828" s="24" t="s">
        <v>47046</v>
      </c>
      <c r="W1828" s="25" t="s">
        <v>47047</v>
      </c>
      <c r="X1828">
        <v>1826</v>
      </c>
      <c r="Y1828" s="6" t="s">
        <v>6926</v>
      </c>
      <c r="Z1828" s="6" t="s">
        <v>51465</v>
      </c>
      <c r="AA1828" s="6" t="s">
        <v>90</v>
      </c>
      <c r="AB1828" s="6" t="s">
        <v>6927</v>
      </c>
      <c r="AC1828" s="6" t="s">
        <v>51894</v>
      </c>
      <c r="AD1828" s="6" t="s">
        <v>51895</v>
      </c>
    </row>
    <row r="1829" spans="1:30" x14ac:dyDescent="0.25">
      <c r="A1829" s="26" t="s">
        <v>2556</v>
      </c>
      <c r="B1829" s="24" t="s">
        <v>2557</v>
      </c>
      <c r="C1829" s="22">
        <v>4881.18</v>
      </c>
      <c r="D1829" s="22">
        <v>693.13896999999997</v>
      </c>
      <c r="E1829" s="22">
        <v>564.77098999999998</v>
      </c>
      <c r="F1829" s="22">
        <v>2.16</v>
      </c>
      <c r="G1829" s="22">
        <v>43.63</v>
      </c>
      <c r="H1829" s="22">
        <v>13.199</v>
      </c>
      <c r="I1829" s="22">
        <v>280.06099999999998</v>
      </c>
      <c r="J1829" s="22">
        <v>293.24898999999999</v>
      </c>
      <c r="K1829" s="22">
        <v>220.99499</v>
      </c>
      <c r="L1829" s="22">
        <v>2958.71704</v>
      </c>
      <c r="M1829" s="22">
        <v>0</v>
      </c>
      <c r="N1829" s="22">
        <v>32.243000000000002</v>
      </c>
      <c r="O1829" s="22">
        <v>0.9</v>
      </c>
      <c r="P1829" s="22">
        <v>96.998999999999995</v>
      </c>
      <c r="Q1829" s="22">
        <v>32.326439999999998</v>
      </c>
      <c r="R1829" s="22">
        <v>0.65</v>
      </c>
      <c r="S1829" s="22">
        <v>0.71</v>
      </c>
      <c r="T1829" s="22">
        <v>0.55981000000000003</v>
      </c>
      <c r="U1829" s="24" t="s">
        <v>47048</v>
      </c>
      <c r="V1829" s="24" t="s">
        <v>47049</v>
      </c>
      <c r="W1829" s="25" t="s">
        <v>47050</v>
      </c>
      <c r="X1829">
        <v>1827</v>
      </c>
      <c r="Y1829" s="6" t="s">
        <v>6928</v>
      </c>
      <c r="Z1829" s="6" t="s">
        <v>51476</v>
      </c>
      <c r="AA1829" s="6" t="s">
        <v>90</v>
      </c>
      <c r="AB1829" s="6" t="s">
        <v>6929</v>
      </c>
      <c r="AC1829" s="6" t="s">
        <v>51896</v>
      </c>
      <c r="AD1829" s="6" t="s">
        <v>51897</v>
      </c>
    </row>
    <row r="1830" spans="1:30" x14ac:dyDescent="0.25">
      <c r="A1830" s="26" t="s">
        <v>2558</v>
      </c>
      <c r="B1830" s="24" t="s">
        <v>2559</v>
      </c>
      <c r="C1830" s="22">
        <v>9172.2999999999993</v>
      </c>
      <c r="D1830" s="22">
        <v>1028</v>
      </c>
      <c r="E1830" s="22">
        <v>701</v>
      </c>
      <c r="F1830" s="22">
        <v>1.05</v>
      </c>
      <c r="G1830" s="22">
        <v>797.40002000000004</v>
      </c>
      <c r="H1830" s="22">
        <v>1336.90002</v>
      </c>
      <c r="I1830" s="22">
        <v>6248.7001899999996</v>
      </c>
      <c r="J1830" s="22">
        <v>1002.20001</v>
      </c>
      <c r="K1830" s="22">
        <v>3000.5</v>
      </c>
      <c r="L1830" s="22">
        <v>1989.6999499999999</v>
      </c>
      <c r="M1830" s="22">
        <v>0</v>
      </c>
      <c r="N1830" s="22">
        <v>6422.6000899999999</v>
      </c>
      <c r="O1830" s="22">
        <v>97.43</v>
      </c>
      <c r="P1830" s="22">
        <v>52.762</v>
      </c>
      <c r="Q1830" s="22">
        <v>1.11693</v>
      </c>
      <c r="R1830" s="22">
        <v>2.92</v>
      </c>
      <c r="S1830" s="22">
        <v>1.66</v>
      </c>
      <c r="T1830" s="22">
        <v>0.86429</v>
      </c>
      <c r="U1830" s="24" t="s">
        <v>47051</v>
      </c>
      <c r="V1830" s="24" t="s">
        <v>47052</v>
      </c>
      <c r="W1830" s="25" t="s">
        <v>47053</v>
      </c>
      <c r="X1830">
        <v>1828</v>
      </c>
      <c r="Y1830" s="6" t="s">
        <v>6930</v>
      </c>
      <c r="Z1830" s="6" t="s">
        <v>49390</v>
      </c>
      <c r="AA1830" s="6" t="s">
        <v>50338</v>
      </c>
      <c r="AB1830" s="6" t="s">
        <v>6931</v>
      </c>
      <c r="AC1830" s="6" t="s">
        <v>51898</v>
      </c>
      <c r="AD1830" s="6" t="s">
        <v>51899</v>
      </c>
    </row>
    <row r="1831" spans="1:30" x14ac:dyDescent="0.25">
      <c r="A1831" s="26" t="s">
        <v>2560</v>
      </c>
      <c r="B1831" s="24" t="s">
        <v>2561</v>
      </c>
      <c r="C1831" s="22">
        <v>14074.5</v>
      </c>
      <c r="D1831" s="22">
        <v>2732.8998999999999</v>
      </c>
      <c r="E1831" s="22">
        <v>2492.6999500000002</v>
      </c>
      <c r="F1831" s="22">
        <v>0.88</v>
      </c>
      <c r="G1831" s="22">
        <v>1602.3000400000001</v>
      </c>
      <c r="H1831" s="22">
        <v>1995.3000400000001</v>
      </c>
      <c r="I1831" s="22">
        <v>3125.5</v>
      </c>
      <c r="J1831" s="22">
        <v>1375.3000400000001</v>
      </c>
      <c r="K1831" s="22">
        <v>4886.6000899999999</v>
      </c>
      <c r="L1831" s="22">
        <v>1139.40002</v>
      </c>
      <c r="M1831" s="22">
        <v>0</v>
      </c>
      <c r="N1831" s="22">
        <v>7095.8999000000003</v>
      </c>
      <c r="O1831" s="22">
        <v>125.09</v>
      </c>
      <c r="P1831" s="22">
        <v>13.423</v>
      </c>
      <c r="Q1831" s="22">
        <v>0.15503</v>
      </c>
      <c r="R1831" s="22">
        <v>4.83</v>
      </c>
      <c r="S1831" s="22">
        <v>2.1</v>
      </c>
      <c r="T1831" s="22">
        <v>0.93725000000000003</v>
      </c>
      <c r="U1831" s="24" t="s">
        <v>47054</v>
      </c>
      <c r="V1831" s="24" t="s">
        <v>45181</v>
      </c>
      <c r="W1831" s="25" t="s">
        <v>47055</v>
      </c>
      <c r="X1831">
        <v>1829</v>
      </c>
      <c r="Y1831" s="6" t="s">
        <v>6932</v>
      </c>
      <c r="Z1831" s="6" t="s">
        <v>49044</v>
      </c>
      <c r="AA1831" s="6" t="s">
        <v>90</v>
      </c>
      <c r="AB1831" s="6" t="s">
        <v>6933</v>
      </c>
      <c r="AC1831" s="6" t="s">
        <v>51900</v>
      </c>
      <c r="AD1831" s="6" t="s">
        <v>51901</v>
      </c>
    </row>
    <row r="1832" spans="1:30" x14ac:dyDescent="0.25">
      <c r="A1832" s="26" t="s">
        <v>2562</v>
      </c>
      <c r="B1832" s="24" t="s">
        <v>2563</v>
      </c>
      <c r="C1832" s="22">
        <v>45462.43</v>
      </c>
      <c r="D1832" s="22">
        <v>3668.3000400000001</v>
      </c>
      <c r="E1832" s="22">
        <v>2227.1000899999999</v>
      </c>
      <c r="F1832" s="22">
        <v>0.66</v>
      </c>
      <c r="G1832" s="22">
        <v>1677.1999499999999</v>
      </c>
      <c r="H1832" s="22">
        <v>0</v>
      </c>
      <c r="I1832" s="22">
        <v>14798.70019</v>
      </c>
      <c r="J1832" s="22">
        <v>3390.6999500000002</v>
      </c>
      <c r="K1832" s="22">
        <v>2357.1000899999999</v>
      </c>
      <c r="L1832" s="22">
        <v>11329.5</v>
      </c>
      <c r="M1832" s="22">
        <v>0</v>
      </c>
      <c r="N1832" s="22">
        <v>9686.7998000000007</v>
      </c>
      <c r="O1832" s="22">
        <v>31.36</v>
      </c>
      <c r="P1832" s="22">
        <v>53.625</v>
      </c>
      <c r="Q1832" s="22">
        <v>1.1563399999999999</v>
      </c>
      <c r="R1832" s="22">
        <v>0.74</v>
      </c>
      <c r="S1832" s="22">
        <v>0.7</v>
      </c>
      <c r="T1832" s="22">
        <v>0.20050999999999999</v>
      </c>
      <c r="U1832" s="24" t="s">
        <v>47056</v>
      </c>
      <c r="V1832" s="24" t="s">
        <v>47057</v>
      </c>
      <c r="W1832" s="25" t="s">
        <v>47058</v>
      </c>
      <c r="X1832">
        <v>1830</v>
      </c>
      <c r="Y1832" s="6" t="s">
        <v>6934</v>
      </c>
      <c r="Z1832" s="6" t="s">
        <v>48665</v>
      </c>
      <c r="AA1832" s="6" t="s">
        <v>51599</v>
      </c>
      <c r="AB1832" s="6" t="s">
        <v>6935</v>
      </c>
      <c r="AC1832" s="6" t="s">
        <v>46354</v>
      </c>
      <c r="AD1832" s="6" t="s">
        <v>51902</v>
      </c>
    </row>
    <row r="1833" spans="1:30" x14ac:dyDescent="0.25">
      <c r="A1833" s="26" t="s">
        <v>90</v>
      </c>
      <c r="B1833" s="24" t="s">
        <v>2564</v>
      </c>
      <c r="C1833" s="22">
        <v>32922.28</v>
      </c>
      <c r="F1833" s="22">
        <v>1.06</v>
      </c>
      <c r="U1833" s="24" t="s">
        <v>90</v>
      </c>
      <c r="V1833" s="24" t="s">
        <v>90</v>
      </c>
      <c r="W1833" s="25" t="s">
        <v>90</v>
      </c>
      <c r="X1833">
        <v>1831</v>
      </c>
      <c r="Y1833" s="6" t="s">
        <v>6936</v>
      </c>
      <c r="Z1833" s="6" t="s">
        <v>49620</v>
      </c>
      <c r="AA1833" s="6" t="s">
        <v>50184</v>
      </c>
      <c r="AB1833" s="6" t="s">
        <v>6937</v>
      </c>
      <c r="AC1833" s="6" t="s">
        <v>51903</v>
      </c>
      <c r="AD1833" s="6" t="s">
        <v>51904</v>
      </c>
    </row>
    <row r="1834" spans="1:30" x14ac:dyDescent="0.25">
      <c r="A1834" s="26" t="s">
        <v>2565</v>
      </c>
      <c r="B1834" s="24" t="s">
        <v>2566</v>
      </c>
      <c r="C1834" s="22">
        <v>20366.96</v>
      </c>
      <c r="D1834" s="22">
        <v>923.96397999999999</v>
      </c>
      <c r="E1834" s="22">
        <v>463.83699999999999</v>
      </c>
      <c r="F1834" s="22">
        <v>0.9</v>
      </c>
      <c r="G1834" s="22">
        <v>1073.6290200000001</v>
      </c>
      <c r="H1834" s="22">
        <v>247.38</v>
      </c>
      <c r="I1834" s="22">
        <v>9052.8710900000005</v>
      </c>
      <c r="J1834" s="22">
        <v>3518.9799800000001</v>
      </c>
      <c r="K1834" s="22">
        <v>4006.31909</v>
      </c>
      <c r="L1834" s="22">
        <v>4420.6811500000003</v>
      </c>
      <c r="M1834" s="22">
        <v>0</v>
      </c>
      <c r="N1834" s="22">
        <v>5068.8159100000003</v>
      </c>
      <c r="O1834" s="22">
        <v>10.06</v>
      </c>
      <c r="P1834" s="22">
        <v>46.584989999999998</v>
      </c>
      <c r="Q1834" s="22">
        <v>0.87212999999999996</v>
      </c>
      <c r="R1834" s="22">
        <v>1.1399999999999999</v>
      </c>
      <c r="S1834" s="22">
        <v>1.07</v>
      </c>
      <c r="T1834" s="22">
        <v>0.76309000000000005</v>
      </c>
      <c r="U1834" s="24" t="s">
        <v>47059</v>
      </c>
      <c r="V1834" s="24" t="s">
        <v>47060</v>
      </c>
      <c r="W1834" s="25" t="s">
        <v>47061</v>
      </c>
      <c r="X1834">
        <v>1832</v>
      </c>
      <c r="Y1834" s="6" t="s">
        <v>6938</v>
      </c>
      <c r="Z1834" s="6" t="s">
        <v>49755</v>
      </c>
      <c r="AA1834" s="6" t="s">
        <v>90</v>
      </c>
      <c r="AB1834" s="6" t="s">
        <v>6939</v>
      </c>
      <c r="AC1834" s="6" t="s">
        <v>51905</v>
      </c>
      <c r="AD1834" s="6" t="s">
        <v>51904</v>
      </c>
    </row>
    <row r="1835" spans="1:30" x14ac:dyDescent="0.25">
      <c r="A1835" s="26" t="s">
        <v>2567</v>
      </c>
      <c r="B1835" s="24" t="s">
        <v>2568</v>
      </c>
      <c r="C1835" s="22">
        <v>139904.34</v>
      </c>
      <c r="D1835" s="22">
        <v>11411</v>
      </c>
      <c r="E1835" s="22">
        <v>7303</v>
      </c>
      <c r="F1835" s="22">
        <v>0.99</v>
      </c>
      <c r="G1835" s="22">
        <v>9108</v>
      </c>
      <c r="H1835" s="22">
        <v>10617</v>
      </c>
      <c r="I1835" s="22">
        <v>90663</v>
      </c>
      <c r="J1835" s="22">
        <v>39114</v>
      </c>
      <c r="K1835" s="22">
        <v>42443</v>
      </c>
      <c r="L1835" s="22">
        <v>30694</v>
      </c>
      <c r="M1835" s="22">
        <v>0</v>
      </c>
      <c r="N1835" s="22">
        <v>74178</v>
      </c>
      <c r="O1835" s="22">
        <v>50.88</v>
      </c>
      <c r="P1835" s="22">
        <v>30.582999999999998</v>
      </c>
      <c r="Q1835" s="22">
        <v>0.44005</v>
      </c>
      <c r="R1835" s="22">
        <v>1.1299999999999999</v>
      </c>
      <c r="S1835" s="22">
        <v>0.81</v>
      </c>
      <c r="T1835" s="22">
        <v>0.58081000000000005</v>
      </c>
      <c r="U1835" s="24" t="s">
        <v>47062</v>
      </c>
      <c r="V1835" s="24" t="s">
        <v>47063</v>
      </c>
      <c r="W1835" s="25" t="s">
        <v>47064</v>
      </c>
      <c r="X1835">
        <v>1833</v>
      </c>
      <c r="Y1835" s="6" t="s">
        <v>6940</v>
      </c>
      <c r="Z1835" s="6" t="s">
        <v>49402</v>
      </c>
      <c r="AA1835" s="6" t="s">
        <v>50241</v>
      </c>
      <c r="AB1835" s="6" t="s">
        <v>6941</v>
      </c>
      <c r="AC1835" s="6" t="s">
        <v>51906</v>
      </c>
      <c r="AD1835" s="6" t="s">
        <v>51907</v>
      </c>
    </row>
    <row r="1836" spans="1:30" x14ac:dyDescent="0.25">
      <c r="A1836" s="26" t="s">
        <v>2569</v>
      </c>
      <c r="B1836" s="24" t="s">
        <v>2570</v>
      </c>
      <c r="C1836" s="22">
        <v>3826.03</v>
      </c>
      <c r="D1836" s="22">
        <v>-9.5350000000000001</v>
      </c>
      <c r="E1836" s="22">
        <v>-11.619009999999999</v>
      </c>
      <c r="F1836" s="22">
        <v>0.71</v>
      </c>
      <c r="G1836" s="22">
        <v>4.7480000000000002</v>
      </c>
      <c r="H1836" s="22">
        <v>0</v>
      </c>
      <c r="I1836" s="22">
        <v>3.8740000000000001</v>
      </c>
      <c r="J1836" s="22">
        <v>15.949</v>
      </c>
      <c r="K1836" s="22">
        <v>352.35998000000001</v>
      </c>
      <c r="L1836" s="22">
        <v>0</v>
      </c>
      <c r="M1836" s="22">
        <v>0</v>
      </c>
      <c r="N1836" s="22">
        <v>339.63499999999999</v>
      </c>
      <c r="O1836" s="22">
        <v>0.81</v>
      </c>
      <c r="P1836" s="22">
        <v>0</v>
      </c>
      <c r="Q1836" s="22">
        <v>0</v>
      </c>
      <c r="R1836" s="22">
        <v>15.61</v>
      </c>
      <c r="S1836" s="22">
        <v>22.09</v>
      </c>
      <c r="T1836" s="22">
        <v>21.79522</v>
      </c>
      <c r="U1836" s="24" t="s">
        <v>47065</v>
      </c>
      <c r="V1836" s="24" t="s">
        <v>47066</v>
      </c>
      <c r="W1836" s="25" t="s">
        <v>47067</v>
      </c>
      <c r="X1836">
        <v>1834</v>
      </c>
      <c r="Y1836" s="6" t="s">
        <v>6942</v>
      </c>
      <c r="Z1836" s="6" t="s">
        <v>50974</v>
      </c>
      <c r="AA1836" s="6" t="s">
        <v>52175</v>
      </c>
      <c r="AB1836" s="6" t="s">
        <v>6943</v>
      </c>
      <c r="AC1836" s="6" t="s">
        <v>51908</v>
      </c>
      <c r="AD1836" s="6" t="s">
        <v>51909</v>
      </c>
    </row>
    <row r="1837" spans="1:30" x14ac:dyDescent="0.25">
      <c r="A1837" s="26" t="s">
        <v>2571</v>
      </c>
      <c r="B1837" s="24" t="s">
        <v>2572</v>
      </c>
      <c r="C1837" s="22">
        <v>3986.66</v>
      </c>
      <c r="D1837" s="22">
        <v>49.511000000000003</v>
      </c>
      <c r="E1837" s="22">
        <v>-401.53501</v>
      </c>
      <c r="F1837" s="22">
        <v>2.3199999999999998</v>
      </c>
      <c r="G1837" s="22">
        <v>214.255</v>
      </c>
      <c r="H1837" s="22">
        <v>783.90399000000002</v>
      </c>
      <c r="I1837" s="22">
        <v>4287.6958000000004</v>
      </c>
      <c r="J1837" s="22">
        <v>1155.4510399999999</v>
      </c>
      <c r="K1837" s="22">
        <v>2097.6430599999999</v>
      </c>
      <c r="L1837" s="22">
        <v>8547.6523400000005</v>
      </c>
      <c r="M1837" s="22">
        <v>0</v>
      </c>
      <c r="N1837" s="22">
        <v>7569.3149400000002</v>
      </c>
      <c r="O1837" s="22">
        <v>35.08</v>
      </c>
      <c r="P1837" s="22">
        <v>56.049990000000001</v>
      </c>
      <c r="Q1837" s="22">
        <v>1.1953499999999999</v>
      </c>
      <c r="R1837" s="22">
        <v>1.81</v>
      </c>
      <c r="S1837" s="22">
        <v>1.1399999999999999</v>
      </c>
      <c r="T1837" s="22">
        <v>0.95155999999999996</v>
      </c>
      <c r="U1837" s="24" t="s">
        <v>47068</v>
      </c>
      <c r="V1837" s="24" t="s">
        <v>47069</v>
      </c>
      <c r="W1837" s="25" t="s">
        <v>47070</v>
      </c>
      <c r="X1837">
        <v>1835</v>
      </c>
      <c r="Y1837" s="6" t="s">
        <v>6944</v>
      </c>
      <c r="Z1837" s="6" t="s">
        <v>52101</v>
      </c>
      <c r="AA1837" s="6" t="s">
        <v>52065</v>
      </c>
      <c r="AB1837" s="6" t="s">
        <v>6945</v>
      </c>
      <c r="AC1837" s="6" t="s">
        <v>51910</v>
      </c>
      <c r="AD1837" s="6" t="s">
        <v>51909</v>
      </c>
    </row>
    <row r="1838" spans="1:30" x14ac:dyDescent="0.25">
      <c r="A1838" s="26" t="s">
        <v>2573</v>
      </c>
      <c r="B1838" s="24" t="s">
        <v>41591</v>
      </c>
      <c r="C1838" s="22">
        <v>2979.13</v>
      </c>
      <c r="D1838" s="22">
        <v>728.23901000000001</v>
      </c>
      <c r="E1838" s="22">
        <v>529.09001999999998</v>
      </c>
      <c r="F1838" s="22">
        <v>0.94</v>
      </c>
      <c r="G1838" s="22">
        <v>220.65100000000001</v>
      </c>
      <c r="H1838" s="22">
        <v>1429.42895</v>
      </c>
      <c r="I1838" s="22">
        <v>416.363</v>
      </c>
      <c r="J1838" s="22">
        <v>1428.6739500000001</v>
      </c>
      <c r="K1838" s="22">
        <v>1867.7430400000001</v>
      </c>
      <c r="L1838" s="22">
        <v>368.91597999999999</v>
      </c>
      <c r="M1838" s="22">
        <v>0</v>
      </c>
      <c r="N1838" s="22">
        <v>1763.02197</v>
      </c>
      <c r="O1838" s="22">
        <v>33.6</v>
      </c>
      <c r="P1838" s="22">
        <v>16.545000000000002</v>
      </c>
      <c r="Q1838" s="22">
        <v>0.19825000000000001</v>
      </c>
      <c r="R1838" s="22">
        <v>1.3</v>
      </c>
      <c r="S1838" s="22">
        <v>0.31</v>
      </c>
      <c r="T1838" s="22">
        <v>0.15235000000000001</v>
      </c>
      <c r="U1838" s="24" t="s">
        <v>47071</v>
      </c>
      <c r="V1838" s="24" t="s">
        <v>47072</v>
      </c>
      <c r="W1838" s="25" t="s">
        <v>47073</v>
      </c>
      <c r="X1838">
        <v>1836</v>
      </c>
      <c r="Y1838" s="6" t="s">
        <v>6946</v>
      </c>
      <c r="Z1838" s="6" t="s">
        <v>48629</v>
      </c>
      <c r="AA1838" s="6" t="s">
        <v>50538</v>
      </c>
      <c r="AB1838" s="6" t="s">
        <v>6947</v>
      </c>
      <c r="AC1838" s="6" t="s">
        <v>51911</v>
      </c>
      <c r="AD1838" s="6" t="s">
        <v>51912</v>
      </c>
    </row>
    <row r="1839" spans="1:30" x14ac:dyDescent="0.25">
      <c r="A1839" s="26" t="s">
        <v>2573</v>
      </c>
      <c r="B1839" s="24" t="s">
        <v>2574</v>
      </c>
      <c r="C1839" s="22">
        <v>3254.35</v>
      </c>
      <c r="D1839" s="22">
        <v>728.23901000000001</v>
      </c>
      <c r="E1839" s="22">
        <v>529.09001999999998</v>
      </c>
      <c r="F1839" s="22">
        <v>0.91</v>
      </c>
      <c r="G1839" s="22">
        <v>220.65100000000001</v>
      </c>
      <c r="H1839" s="22">
        <v>1429.42895</v>
      </c>
      <c r="I1839" s="22">
        <v>416.363</v>
      </c>
      <c r="J1839" s="22">
        <v>1428.6739500000001</v>
      </c>
      <c r="K1839" s="22">
        <v>1867.7430400000001</v>
      </c>
      <c r="L1839" s="22">
        <v>368.91597999999999</v>
      </c>
      <c r="M1839" s="22">
        <v>0</v>
      </c>
      <c r="N1839" s="22">
        <v>1763.02197</v>
      </c>
      <c r="O1839" s="22">
        <v>33.6</v>
      </c>
      <c r="P1839" s="22">
        <v>16.545000000000002</v>
      </c>
      <c r="Q1839" s="22">
        <v>0.19825000000000001</v>
      </c>
      <c r="R1839" s="22">
        <v>1.3</v>
      </c>
      <c r="S1839" s="22">
        <v>0.31</v>
      </c>
      <c r="T1839" s="22">
        <v>0.15235000000000001</v>
      </c>
      <c r="U1839" s="24" t="s">
        <v>47071</v>
      </c>
      <c r="V1839" s="24" t="s">
        <v>47072</v>
      </c>
      <c r="W1839" s="25" t="s">
        <v>47073</v>
      </c>
      <c r="X1839">
        <v>1837</v>
      </c>
      <c r="Y1839" s="6" t="s">
        <v>6948</v>
      </c>
      <c r="Z1839" s="6" t="s">
        <v>51894</v>
      </c>
      <c r="AA1839" s="6" t="s">
        <v>90</v>
      </c>
      <c r="AB1839" s="6" t="s">
        <v>6949</v>
      </c>
      <c r="AC1839" s="6" t="s">
        <v>51913</v>
      </c>
      <c r="AD1839" s="6" t="s">
        <v>51914</v>
      </c>
    </row>
    <row r="1840" spans="1:30" x14ac:dyDescent="0.25">
      <c r="A1840" s="26" t="s">
        <v>41592</v>
      </c>
      <c r="B1840" s="24" t="s">
        <v>41593</v>
      </c>
      <c r="C1840" s="22">
        <v>2745.01</v>
      </c>
      <c r="D1840" s="22">
        <v>-242.547</v>
      </c>
      <c r="E1840" s="22">
        <v>-249.125</v>
      </c>
      <c r="F1840" s="22">
        <v>1.44</v>
      </c>
      <c r="G1840" s="22">
        <v>4.6729900000000004</v>
      </c>
      <c r="H1840" s="22">
        <v>0</v>
      </c>
      <c r="I1840" s="22">
        <v>73.415000000000006</v>
      </c>
      <c r="J1840" s="22">
        <v>61.984000000000002</v>
      </c>
      <c r="K1840" s="22">
        <v>660.18498999999997</v>
      </c>
      <c r="L1840" s="22">
        <v>0</v>
      </c>
      <c r="M1840" s="22">
        <v>0</v>
      </c>
      <c r="N1840" s="22">
        <v>685.18798000000004</v>
      </c>
      <c r="O1840" s="22">
        <v>8.9600000000000009</v>
      </c>
      <c r="P1840" s="22">
        <v>0</v>
      </c>
      <c r="Q1840" s="22">
        <v>0</v>
      </c>
      <c r="R1840" s="22">
        <v>16.89</v>
      </c>
      <c r="S1840" s="22">
        <v>10.65</v>
      </c>
      <c r="T1840" s="22">
        <v>10.5755</v>
      </c>
      <c r="U1840" s="24" t="s">
        <v>47074</v>
      </c>
      <c r="V1840" s="24" t="s">
        <v>47075</v>
      </c>
      <c r="W1840" s="25" t="s">
        <v>47076</v>
      </c>
      <c r="X1840">
        <v>1838</v>
      </c>
      <c r="Y1840" s="6" t="s">
        <v>6950</v>
      </c>
      <c r="Z1840" s="6" t="s">
        <v>52335</v>
      </c>
      <c r="AA1840" s="6" t="s">
        <v>90</v>
      </c>
      <c r="AB1840" s="6" t="s">
        <v>6951</v>
      </c>
      <c r="AC1840" s="6" t="s">
        <v>51915</v>
      </c>
      <c r="AD1840" s="6" t="s">
        <v>51914</v>
      </c>
    </row>
    <row r="1841" spans="1:30" x14ac:dyDescent="0.25">
      <c r="A1841" s="26" t="s">
        <v>41594</v>
      </c>
      <c r="B1841" s="24" t="s">
        <v>41595</v>
      </c>
      <c r="C1841" s="22">
        <v>2619.12</v>
      </c>
      <c r="D1841" s="22">
        <v>-300.39801999999997</v>
      </c>
      <c r="E1841" s="22">
        <v>-339.24799000000002</v>
      </c>
      <c r="F1841" s="22">
        <v>0.84</v>
      </c>
      <c r="G1841" s="22">
        <v>11.338990000000001</v>
      </c>
      <c r="H1841" s="22">
        <v>18.324999999999999</v>
      </c>
      <c r="I1841" s="22">
        <v>104.179</v>
      </c>
      <c r="J1841" s="22">
        <v>75.681989999999999</v>
      </c>
      <c r="K1841" s="22">
        <v>374.72698000000003</v>
      </c>
      <c r="L1841" s="22">
        <v>379.37398999999999</v>
      </c>
      <c r="M1841" s="22">
        <v>0</v>
      </c>
      <c r="N1841" s="22">
        <v>12.6</v>
      </c>
      <c r="O1841" s="22">
        <v>-0.32</v>
      </c>
      <c r="P1841" s="22">
        <v>96.784999999999997</v>
      </c>
      <c r="Q1841" s="22">
        <v>-14.241339999999999</v>
      </c>
      <c r="R1841" s="22">
        <v>4.1399999999999997</v>
      </c>
      <c r="S1841" s="22">
        <v>4.71</v>
      </c>
      <c r="T1841" s="22">
        <v>4.55938</v>
      </c>
      <c r="U1841" s="24" t="s">
        <v>47077</v>
      </c>
      <c r="V1841" s="24" t="s">
        <v>47078</v>
      </c>
      <c r="W1841" s="25" t="s">
        <v>47079</v>
      </c>
      <c r="X1841">
        <v>1839</v>
      </c>
      <c r="Y1841" s="6" t="s">
        <v>6952</v>
      </c>
      <c r="Z1841" s="6" t="s">
        <v>50517</v>
      </c>
      <c r="AA1841" s="6" t="s">
        <v>50458</v>
      </c>
      <c r="AB1841" s="6" t="s">
        <v>6953</v>
      </c>
      <c r="AC1841" s="6" t="s">
        <v>51916</v>
      </c>
      <c r="AD1841" s="6" t="s">
        <v>51917</v>
      </c>
    </row>
    <row r="1842" spans="1:30" x14ac:dyDescent="0.25">
      <c r="A1842" s="26" t="s">
        <v>2575</v>
      </c>
      <c r="B1842" s="24" t="s">
        <v>2576</v>
      </c>
      <c r="C1842" s="22">
        <v>14357.98</v>
      </c>
      <c r="D1842" s="22">
        <v>1222.2979700000001</v>
      </c>
      <c r="E1842" s="22">
        <v>742.69897000000003</v>
      </c>
      <c r="F1842" s="22">
        <v>1.1100000000000001</v>
      </c>
      <c r="G1842" s="22">
        <v>612.78002000000004</v>
      </c>
      <c r="H1842" s="22">
        <v>405.46199999999999</v>
      </c>
      <c r="I1842" s="22">
        <v>9858.9423800000004</v>
      </c>
      <c r="J1842" s="22">
        <v>1544.4830300000001</v>
      </c>
      <c r="K1842" s="22">
        <v>3288.5581000000002</v>
      </c>
      <c r="L1842" s="22">
        <v>3923.34692</v>
      </c>
      <c r="M1842" s="22">
        <v>0</v>
      </c>
      <c r="N1842" s="22">
        <v>7382.8759700000001</v>
      </c>
      <c r="O1842" s="22">
        <v>63.55</v>
      </c>
      <c r="P1842" s="22">
        <v>32.573</v>
      </c>
      <c r="Q1842" s="22">
        <v>0.48308000000000001</v>
      </c>
      <c r="R1842" s="22">
        <v>2.4300000000000002</v>
      </c>
      <c r="S1842" s="22">
        <v>1.87</v>
      </c>
      <c r="T1842" s="22">
        <v>1.4699500000000001</v>
      </c>
      <c r="U1842" s="24" t="s">
        <v>47080</v>
      </c>
      <c r="V1842" s="24" t="s">
        <v>47081</v>
      </c>
      <c r="W1842" s="25" t="s">
        <v>47082</v>
      </c>
      <c r="X1842">
        <v>1840</v>
      </c>
      <c r="Y1842" s="6" t="s">
        <v>6954</v>
      </c>
      <c r="Z1842" s="6" t="s">
        <v>51534</v>
      </c>
      <c r="AA1842" s="6" t="s">
        <v>90</v>
      </c>
      <c r="AB1842" s="6" t="s">
        <v>6955</v>
      </c>
      <c r="AC1842" s="6" t="s">
        <v>46337</v>
      </c>
      <c r="AD1842" s="6" t="s">
        <v>51918</v>
      </c>
    </row>
    <row r="1843" spans="1:30" x14ac:dyDescent="0.25">
      <c r="A1843" s="26" t="s">
        <v>41596</v>
      </c>
      <c r="B1843" s="24" t="s">
        <v>41597</v>
      </c>
      <c r="C1843" s="22">
        <v>28325.51</v>
      </c>
      <c r="D1843" s="22">
        <v>2200.9709400000002</v>
      </c>
      <c r="E1843" s="22">
        <v>2318.9741199999999</v>
      </c>
      <c r="F1843" s="22">
        <v>0.91</v>
      </c>
      <c r="G1843" s="22">
        <v>19675.980459999999</v>
      </c>
      <c r="H1843" s="22">
        <v>4431.4409100000003</v>
      </c>
      <c r="I1843" s="22">
        <v>5971.8051699999996</v>
      </c>
      <c r="J1843" s="22">
        <v>83956.117180000001</v>
      </c>
      <c r="K1843" s="22">
        <v>101421.60156</v>
      </c>
      <c r="L1843" s="22">
        <v>10313.690420000001</v>
      </c>
      <c r="M1843" s="22">
        <v>0</v>
      </c>
      <c r="N1843" s="22">
        <v>30848.349600000001</v>
      </c>
      <c r="O1843" s="22">
        <v>53.58</v>
      </c>
      <c r="P1843" s="22">
        <v>27.623999999999999</v>
      </c>
      <c r="Q1843" s="22">
        <v>0.38166</v>
      </c>
      <c r="R1843" s="22">
        <v>1.32</v>
      </c>
      <c r="S1843" s="22">
        <v>1.1599999999999999</v>
      </c>
      <c r="T1843" s="22">
        <v>0.92088000000000003</v>
      </c>
      <c r="U1843" s="24" t="s">
        <v>47083</v>
      </c>
      <c r="V1843" s="24" t="s">
        <v>47084</v>
      </c>
      <c r="W1843" s="25" t="s">
        <v>47085</v>
      </c>
      <c r="X1843">
        <v>1841</v>
      </c>
      <c r="Y1843" s="6" t="s">
        <v>6956</v>
      </c>
      <c r="Z1843" s="6" t="s">
        <v>50216</v>
      </c>
      <c r="AA1843" s="6" t="s">
        <v>50184</v>
      </c>
      <c r="AB1843" s="6" t="s">
        <v>6957</v>
      </c>
      <c r="AC1843" s="6" t="s">
        <v>51919</v>
      </c>
      <c r="AD1843" s="6" t="s">
        <v>51920</v>
      </c>
    </row>
    <row r="1844" spans="1:30" x14ac:dyDescent="0.25">
      <c r="A1844" s="26" t="s">
        <v>2577</v>
      </c>
      <c r="B1844" s="24" t="s">
        <v>2578</v>
      </c>
      <c r="C1844" s="22">
        <v>9505.27</v>
      </c>
      <c r="D1844" s="22">
        <v>-143.80500000000001</v>
      </c>
      <c r="E1844" s="22">
        <v>-141.75200000000001</v>
      </c>
      <c r="F1844" s="22">
        <v>-0.49</v>
      </c>
      <c r="G1844" s="22">
        <v>1.0289999999999999</v>
      </c>
      <c r="H1844" s="22">
        <v>0</v>
      </c>
      <c r="I1844" s="22">
        <v>0</v>
      </c>
      <c r="J1844" s="22">
        <v>22.816990000000001</v>
      </c>
      <c r="K1844" s="22">
        <v>708.15099999999995</v>
      </c>
      <c r="L1844" s="22">
        <v>26.320989999999998</v>
      </c>
      <c r="M1844" s="22">
        <v>0</v>
      </c>
      <c r="N1844" s="22">
        <v>675.96801000000005</v>
      </c>
      <c r="O1844" s="22">
        <v>14.68</v>
      </c>
      <c r="P1844" s="22">
        <v>3.5901000000000001</v>
      </c>
      <c r="Q1844" s="22">
        <v>3.7229999999999999E-2</v>
      </c>
      <c r="R1844" s="22">
        <v>37.56</v>
      </c>
      <c r="S1844" s="22">
        <v>31.04</v>
      </c>
      <c r="T1844" s="22">
        <v>30.991009999999999</v>
      </c>
      <c r="U1844" s="24" t="s">
        <v>47086</v>
      </c>
      <c r="V1844" s="24" t="s">
        <v>47087</v>
      </c>
      <c r="W1844" s="25" t="s">
        <v>47088</v>
      </c>
      <c r="X1844">
        <v>1842</v>
      </c>
      <c r="Y1844" s="6" t="s">
        <v>6958</v>
      </c>
      <c r="Z1844" s="6" t="s">
        <v>49551</v>
      </c>
      <c r="AA1844" s="6" t="s">
        <v>49553</v>
      </c>
      <c r="AB1844" s="6" t="s">
        <v>6959</v>
      </c>
      <c r="AC1844" s="6" t="s">
        <v>51921</v>
      </c>
      <c r="AD1844" s="6" t="s">
        <v>51920</v>
      </c>
    </row>
    <row r="1845" spans="1:30" x14ac:dyDescent="0.25">
      <c r="A1845" s="26" t="s">
        <v>90</v>
      </c>
      <c r="B1845" s="24" t="s">
        <v>41598</v>
      </c>
      <c r="C1845" s="22">
        <v>2545.41</v>
      </c>
      <c r="D1845" s="22">
        <v>209</v>
      </c>
      <c r="E1845" s="22">
        <v>123</v>
      </c>
      <c r="G1845" s="22">
        <v>900</v>
      </c>
      <c r="H1845" s="22">
        <v>0</v>
      </c>
      <c r="I1845" s="22">
        <v>709</v>
      </c>
      <c r="J1845" s="22">
        <v>823</v>
      </c>
      <c r="K1845" s="22">
        <v>1029</v>
      </c>
      <c r="L1845" s="22">
        <v>451</v>
      </c>
      <c r="M1845" s="22">
        <v>0</v>
      </c>
      <c r="N1845" s="22">
        <v>587</v>
      </c>
      <c r="O1845" s="22">
        <v>5.01</v>
      </c>
      <c r="P1845" s="22">
        <v>43.533000000000001</v>
      </c>
      <c r="Q1845" s="22">
        <v>0.77093999999999996</v>
      </c>
      <c r="R1845" s="22">
        <v>1.25</v>
      </c>
      <c r="S1845" s="22">
        <v>1.25</v>
      </c>
      <c r="T1845" s="22">
        <v>0.15673999999999999</v>
      </c>
      <c r="U1845" s="24" t="s">
        <v>44430</v>
      </c>
      <c r="V1845" s="24" t="s">
        <v>42157</v>
      </c>
      <c r="W1845" s="25" t="s">
        <v>47089</v>
      </c>
      <c r="X1845">
        <v>1843</v>
      </c>
      <c r="Y1845" s="6" t="s">
        <v>6960</v>
      </c>
      <c r="Z1845" s="6" t="s">
        <v>52508</v>
      </c>
      <c r="AA1845" s="6" t="s">
        <v>48997</v>
      </c>
      <c r="AB1845" s="6" t="s">
        <v>6961</v>
      </c>
      <c r="AC1845" s="6" t="s">
        <v>51922</v>
      </c>
      <c r="AD1845" s="6" t="s">
        <v>51923</v>
      </c>
    </row>
    <row r="1846" spans="1:30" x14ac:dyDescent="0.25">
      <c r="A1846" s="26" t="s">
        <v>2579</v>
      </c>
      <c r="B1846" s="24" t="s">
        <v>2580</v>
      </c>
      <c r="C1846" s="22">
        <v>127193.3</v>
      </c>
      <c r="D1846" s="22">
        <v>23353.714840000001</v>
      </c>
      <c r="E1846" s="22">
        <v>21293.640619999998</v>
      </c>
      <c r="F1846" s="22">
        <v>0.83</v>
      </c>
      <c r="G1846" s="22">
        <v>650796.8125</v>
      </c>
      <c r="H1846" s="22">
        <v>0</v>
      </c>
      <c r="I1846" s="22">
        <v>14262.049800000001</v>
      </c>
      <c r="J1846" s="22">
        <v>1314558</v>
      </c>
      <c r="K1846" s="22">
        <v>1152965</v>
      </c>
      <c r="L1846" s="22">
        <v>7787.4199200000003</v>
      </c>
      <c r="M1846" s="22">
        <v>5684.6230400000004</v>
      </c>
      <c r="N1846" s="22">
        <v>78345.71875</v>
      </c>
      <c r="O1846" s="22">
        <v>55.14</v>
      </c>
      <c r="P1846" s="22">
        <v>9.4085900000000002</v>
      </c>
      <c r="Q1846" s="22">
        <v>0.11115999999999999</v>
      </c>
      <c r="R1846" s="22">
        <v>0.89</v>
      </c>
      <c r="S1846" s="22">
        <v>0.88</v>
      </c>
      <c r="T1846" s="22">
        <v>0.38200000000000001</v>
      </c>
      <c r="U1846" s="24" t="s">
        <v>47090</v>
      </c>
      <c r="V1846" s="24" t="s">
        <v>47091</v>
      </c>
      <c r="W1846" s="25" t="s">
        <v>47092</v>
      </c>
      <c r="X1846">
        <v>1844</v>
      </c>
      <c r="Y1846" s="6" t="s">
        <v>6962</v>
      </c>
      <c r="Z1846" s="6" t="s">
        <v>51400</v>
      </c>
      <c r="AA1846" s="6" t="s">
        <v>90</v>
      </c>
      <c r="AB1846" s="6" t="s">
        <v>6963</v>
      </c>
      <c r="AC1846" s="6" t="s">
        <v>51924</v>
      </c>
      <c r="AD1846" s="6" t="s">
        <v>51925</v>
      </c>
    </row>
    <row r="1847" spans="1:30" x14ac:dyDescent="0.25">
      <c r="A1847" s="26" t="s">
        <v>2581</v>
      </c>
      <c r="B1847" s="24" t="s">
        <v>2582</v>
      </c>
      <c r="C1847" s="22">
        <v>24310.7</v>
      </c>
      <c r="D1847" s="22">
        <v>2499.4641099999999</v>
      </c>
      <c r="E1847" s="22">
        <v>1538.04296</v>
      </c>
      <c r="F1847" s="22">
        <v>1.45</v>
      </c>
      <c r="G1847" s="22">
        <v>62.171999999999997</v>
      </c>
      <c r="H1847" s="22">
        <v>6.2480000000000002</v>
      </c>
      <c r="I1847" s="22">
        <v>152.46099000000001</v>
      </c>
      <c r="J1847" s="22">
        <v>7728.8540000000003</v>
      </c>
      <c r="K1847" s="22">
        <v>6156.1318300000003</v>
      </c>
      <c r="L1847" s="22">
        <v>2971.3229900000001</v>
      </c>
      <c r="M1847" s="22">
        <v>0</v>
      </c>
      <c r="N1847" s="22">
        <v>5876.6201099999998</v>
      </c>
      <c r="O1847" s="22">
        <v>25.81</v>
      </c>
      <c r="P1847" s="22">
        <v>33.582000000000001</v>
      </c>
      <c r="Q1847" s="22">
        <v>0.50561</v>
      </c>
      <c r="R1847" s="22">
        <v>0.8</v>
      </c>
      <c r="S1847" s="22">
        <v>0.8</v>
      </c>
      <c r="T1847" s="22">
        <v>0.78766000000000003</v>
      </c>
      <c r="U1847" s="24" t="s">
        <v>47093</v>
      </c>
      <c r="V1847" s="24" t="s">
        <v>47094</v>
      </c>
      <c r="W1847" s="25" t="s">
        <v>47095</v>
      </c>
      <c r="X1847">
        <v>1845</v>
      </c>
      <c r="Y1847" s="6" t="s">
        <v>6964</v>
      </c>
      <c r="Z1847" s="6" t="s">
        <v>50272</v>
      </c>
      <c r="AA1847" s="6" t="s">
        <v>90</v>
      </c>
      <c r="AB1847" s="6" t="s">
        <v>6965</v>
      </c>
      <c r="AC1847" s="6" t="s">
        <v>51926</v>
      </c>
      <c r="AD1847" s="6" t="s">
        <v>51927</v>
      </c>
    </row>
    <row r="1848" spans="1:30" x14ac:dyDescent="0.25">
      <c r="A1848" s="26" t="s">
        <v>2583</v>
      </c>
      <c r="B1848" s="24" t="s">
        <v>2584</v>
      </c>
      <c r="C1848" s="22">
        <v>10874.42</v>
      </c>
      <c r="D1848" s="22">
        <v>410.00200999999998</v>
      </c>
      <c r="E1848" s="22">
        <v>284.02098999999998</v>
      </c>
      <c r="F1848" s="22">
        <v>0.43</v>
      </c>
      <c r="G1848" s="22">
        <v>231.423</v>
      </c>
      <c r="H1848" s="22">
        <v>0</v>
      </c>
      <c r="I1848" s="22">
        <v>1801.42797</v>
      </c>
      <c r="J1848" s="22">
        <v>3134.3688900000002</v>
      </c>
      <c r="K1848" s="22">
        <v>3894.0668900000001</v>
      </c>
      <c r="L1848" s="22">
        <v>1951.90002</v>
      </c>
      <c r="M1848" s="22">
        <v>0</v>
      </c>
      <c r="N1848" s="22">
        <v>817.81200999999999</v>
      </c>
      <c r="O1848" s="22">
        <v>3.28</v>
      </c>
      <c r="P1848" s="22">
        <v>69.606999999999999</v>
      </c>
      <c r="Q1848" s="22">
        <v>2.2901899999999999</v>
      </c>
      <c r="R1848" s="22">
        <v>1.25</v>
      </c>
      <c r="S1848" s="22">
        <v>1.24</v>
      </c>
      <c r="T1848" s="22">
        <v>1.1685399999999999</v>
      </c>
      <c r="U1848" s="24" t="s">
        <v>47096</v>
      </c>
      <c r="V1848" s="24" t="s">
        <v>47097</v>
      </c>
      <c r="W1848" s="25" t="s">
        <v>47098</v>
      </c>
      <c r="X1848">
        <v>1846</v>
      </c>
      <c r="Y1848" s="6" t="s">
        <v>6966</v>
      </c>
      <c r="Z1848" s="6" t="s">
        <v>48832</v>
      </c>
      <c r="AA1848" s="6" t="s">
        <v>90</v>
      </c>
      <c r="AB1848" s="6" t="s">
        <v>6967</v>
      </c>
      <c r="AC1848" s="6" t="s">
        <v>51928</v>
      </c>
      <c r="AD1848" s="6" t="s">
        <v>51929</v>
      </c>
    </row>
    <row r="1849" spans="1:30" x14ac:dyDescent="0.25">
      <c r="A1849" s="26" t="s">
        <v>2585</v>
      </c>
      <c r="B1849" s="24" t="s">
        <v>2586</v>
      </c>
      <c r="C1849" s="22">
        <v>4409.58</v>
      </c>
      <c r="D1849" s="22">
        <v>316.47899999999998</v>
      </c>
      <c r="E1849" s="22">
        <v>168.38699</v>
      </c>
      <c r="F1849" s="22">
        <v>0.96</v>
      </c>
      <c r="G1849" s="22">
        <v>42.537990000000001</v>
      </c>
      <c r="H1849" s="22">
        <v>23.728999999999999</v>
      </c>
      <c r="I1849" s="22">
        <v>0</v>
      </c>
      <c r="J1849" s="22">
        <v>95.326999999999998</v>
      </c>
      <c r="K1849" s="22">
        <v>202.38099</v>
      </c>
      <c r="L1849" s="22">
        <v>1514.7209399999999</v>
      </c>
      <c r="M1849" s="22">
        <v>0</v>
      </c>
      <c r="N1849" s="22">
        <v>1880.7120299999999</v>
      </c>
      <c r="O1849" s="22">
        <v>12.51</v>
      </c>
      <c r="P1849" s="22">
        <v>46.258989999999997</v>
      </c>
      <c r="Q1849" s="22">
        <v>0.81632000000000005</v>
      </c>
      <c r="R1849" s="22">
        <v>1.94</v>
      </c>
      <c r="S1849" s="22">
        <v>1.87</v>
      </c>
      <c r="T1849" s="22">
        <v>1.4278599999999999</v>
      </c>
      <c r="U1849" s="24" t="s">
        <v>47099</v>
      </c>
      <c r="V1849" s="24" t="s">
        <v>47100</v>
      </c>
      <c r="W1849" s="25" t="s">
        <v>47101</v>
      </c>
      <c r="X1849">
        <v>1847</v>
      </c>
      <c r="Y1849" s="6" t="s">
        <v>6968</v>
      </c>
      <c r="Z1849" s="6" t="s">
        <v>50989</v>
      </c>
      <c r="AA1849" s="6" t="s">
        <v>50847</v>
      </c>
      <c r="AB1849" s="6" t="s">
        <v>6969</v>
      </c>
      <c r="AC1849" s="6" t="s">
        <v>51930</v>
      </c>
      <c r="AD1849" s="6" t="s">
        <v>51931</v>
      </c>
    </row>
    <row r="1850" spans="1:30" x14ac:dyDescent="0.25">
      <c r="A1850" s="26" t="s">
        <v>2587</v>
      </c>
      <c r="B1850" s="24" t="s">
        <v>2588</v>
      </c>
      <c r="C1850" s="22">
        <v>3685.69</v>
      </c>
      <c r="D1850" s="22">
        <v>-316.32299999999998</v>
      </c>
      <c r="E1850" s="22">
        <v>-382.46100000000001</v>
      </c>
      <c r="F1850" s="22">
        <v>0.54</v>
      </c>
      <c r="G1850" s="22">
        <v>151.49199999999999</v>
      </c>
      <c r="H1850" s="22">
        <v>0</v>
      </c>
      <c r="I1850" s="22">
        <v>685.40099999999995</v>
      </c>
      <c r="J1850" s="22">
        <v>473.27899000000002</v>
      </c>
      <c r="K1850" s="22">
        <v>914.73297000000002</v>
      </c>
      <c r="L1850" s="22">
        <v>0</v>
      </c>
      <c r="M1850" s="22">
        <v>0</v>
      </c>
      <c r="N1850" s="22">
        <v>1656.7049500000001</v>
      </c>
      <c r="O1850" s="22">
        <v>5.6</v>
      </c>
      <c r="P1850" s="22">
        <v>0</v>
      </c>
      <c r="Q1850" s="22">
        <v>0</v>
      </c>
      <c r="R1850" s="22">
        <v>2.08</v>
      </c>
      <c r="S1850" s="22">
        <v>1.93</v>
      </c>
      <c r="T1850" s="22">
        <v>1.61266</v>
      </c>
      <c r="U1850" s="24" t="s">
        <v>47102</v>
      </c>
      <c r="V1850" s="24" t="s">
        <v>47103</v>
      </c>
      <c r="W1850" s="25" t="s">
        <v>47104</v>
      </c>
      <c r="X1850">
        <v>1848</v>
      </c>
      <c r="Y1850" s="6" t="s">
        <v>6970</v>
      </c>
      <c r="Z1850" s="6" t="s">
        <v>51669</v>
      </c>
      <c r="AA1850" s="6" t="s">
        <v>90</v>
      </c>
      <c r="AB1850" s="6" t="s">
        <v>6971</v>
      </c>
      <c r="AC1850" s="6" t="s">
        <v>51932</v>
      </c>
      <c r="AD1850" s="6" t="s">
        <v>51933</v>
      </c>
    </row>
    <row r="1851" spans="1:30" x14ac:dyDescent="0.25">
      <c r="A1851" s="26" t="s">
        <v>41599</v>
      </c>
      <c r="B1851" s="24" t="s">
        <v>41600</v>
      </c>
      <c r="C1851" s="22">
        <v>62807.3</v>
      </c>
      <c r="D1851" s="22">
        <v>2360.2849099999999</v>
      </c>
      <c r="E1851" s="22">
        <v>417.63499999999999</v>
      </c>
      <c r="F1851" s="22">
        <v>1.36</v>
      </c>
      <c r="G1851" s="22">
        <v>7694.8818300000003</v>
      </c>
      <c r="H1851" s="22">
        <v>5990.0351499999997</v>
      </c>
      <c r="I1851" s="22">
        <v>15912.70019</v>
      </c>
      <c r="J1851" s="22">
        <v>23458.509760000001</v>
      </c>
      <c r="K1851" s="22">
        <v>24351.75</v>
      </c>
      <c r="L1851" s="22">
        <v>6413.5849600000001</v>
      </c>
      <c r="M1851" s="22">
        <v>0</v>
      </c>
      <c r="N1851" s="22">
        <v>15699.740229999999</v>
      </c>
      <c r="U1851" s="24" t="s">
        <v>47105</v>
      </c>
      <c r="V1851" s="24" t="s">
        <v>47106</v>
      </c>
      <c r="W1851" s="25" t="s">
        <v>47107</v>
      </c>
      <c r="X1851">
        <v>1849</v>
      </c>
      <c r="Y1851" s="6" t="s">
        <v>6972</v>
      </c>
      <c r="Z1851" s="6" t="s">
        <v>49610</v>
      </c>
      <c r="AA1851" s="6" t="s">
        <v>90</v>
      </c>
      <c r="AB1851" s="6" t="s">
        <v>6973</v>
      </c>
      <c r="AC1851" s="6" t="s">
        <v>51934</v>
      </c>
      <c r="AD1851" s="6" t="s">
        <v>51935</v>
      </c>
    </row>
    <row r="1852" spans="1:30" x14ac:dyDescent="0.25">
      <c r="A1852" s="26" t="s">
        <v>41601</v>
      </c>
      <c r="B1852" s="24" t="s">
        <v>41602</v>
      </c>
      <c r="C1852" s="22">
        <v>3103.45</v>
      </c>
      <c r="D1852" s="22">
        <v>-525.80903000000001</v>
      </c>
      <c r="E1852" s="22">
        <v>-532.78399999999999</v>
      </c>
      <c r="F1852" s="22">
        <v>1.1499999999999999</v>
      </c>
      <c r="G1852" s="22">
        <v>13.659990000000001</v>
      </c>
      <c r="H1852" s="22">
        <v>0</v>
      </c>
      <c r="I1852" s="22">
        <v>0</v>
      </c>
      <c r="J1852" s="22">
        <v>99.259</v>
      </c>
      <c r="K1852" s="22">
        <v>1336.9799800000001</v>
      </c>
      <c r="L1852" s="22">
        <v>0</v>
      </c>
      <c r="M1852" s="22">
        <v>0</v>
      </c>
      <c r="N1852" s="22">
        <v>1252.59899</v>
      </c>
      <c r="O1852" s="22">
        <v>18.96</v>
      </c>
      <c r="P1852" s="22">
        <v>0</v>
      </c>
      <c r="Q1852" s="22">
        <v>0</v>
      </c>
      <c r="R1852" s="22">
        <v>14.21</v>
      </c>
      <c r="S1852" s="22">
        <v>13.47</v>
      </c>
      <c r="T1852" s="22">
        <v>13.33198</v>
      </c>
      <c r="U1852" s="24" t="s">
        <v>47108</v>
      </c>
      <c r="V1852" s="24" t="s">
        <v>47109</v>
      </c>
      <c r="W1852" s="25" t="s">
        <v>47110</v>
      </c>
      <c r="X1852">
        <v>1850</v>
      </c>
      <c r="Y1852" s="6" t="s">
        <v>6974</v>
      </c>
      <c r="Z1852" s="6" t="s">
        <v>49955</v>
      </c>
      <c r="AA1852" s="6" t="s">
        <v>49809</v>
      </c>
      <c r="AB1852" s="6" t="s">
        <v>6975</v>
      </c>
      <c r="AC1852" s="6" t="s">
        <v>51936</v>
      </c>
      <c r="AD1852" s="6" t="s">
        <v>51935</v>
      </c>
    </row>
    <row r="1853" spans="1:30" x14ac:dyDescent="0.25">
      <c r="A1853" s="26" t="s">
        <v>2589</v>
      </c>
      <c r="B1853" s="24" t="s">
        <v>2590</v>
      </c>
      <c r="C1853" s="22">
        <v>7842.82</v>
      </c>
      <c r="D1853" s="22">
        <v>627.86198999999999</v>
      </c>
      <c r="E1853" s="22">
        <v>470.65899000000002</v>
      </c>
      <c r="F1853" s="22">
        <v>1.5</v>
      </c>
      <c r="G1853" s="22">
        <v>313.74398000000002</v>
      </c>
      <c r="H1853" s="22">
        <v>0</v>
      </c>
      <c r="I1853" s="22">
        <v>18.149000000000001</v>
      </c>
      <c r="J1853" s="22">
        <v>274.08499</v>
      </c>
      <c r="K1853" s="22">
        <v>530.88598000000002</v>
      </c>
      <c r="L1853" s="22">
        <v>16.489000000000001</v>
      </c>
      <c r="M1853" s="22">
        <v>0</v>
      </c>
      <c r="N1853" s="22">
        <v>1579.34094</v>
      </c>
      <c r="O1853" s="22">
        <v>62.22</v>
      </c>
      <c r="P1853" s="22">
        <v>0.72472000000000003</v>
      </c>
      <c r="Q1853" s="22">
        <v>7.3000000000000001E-3</v>
      </c>
      <c r="R1853" s="22">
        <v>1.9</v>
      </c>
      <c r="S1853" s="22">
        <v>1.94</v>
      </c>
      <c r="T1853" s="22">
        <v>0.79224000000000006</v>
      </c>
      <c r="U1853" s="24" t="s">
        <v>47111</v>
      </c>
      <c r="V1853" s="24" t="s">
        <v>47112</v>
      </c>
      <c r="W1853" s="25" t="s">
        <v>47113</v>
      </c>
      <c r="X1853">
        <v>1851</v>
      </c>
      <c r="Y1853" s="6" t="s">
        <v>6976</v>
      </c>
      <c r="Z1853" s="6" t="s">
        <v>50189</v>
      </c>
      <c r="AA1853" s="6" t="s">
        <v>90</v>
      </c>
      <c r="AB1853" s="6" t="s">
        <v>6977</v>
      </c>
      <c r="AC1853" s="6" t="s">
        <v>51937</v>
      </c>
      <c r="AD1853" s="6" t="s">
        <v>51938</v>
      </c>
    </row>
    <row r="1854" spans="1:30" x14ac:dyDescent="0.25">
      <c r="A1854" s="26" t="s">
        <v>2591</v>
      </c>
      <c r="B1854" s="24" t="s">
        <v>2592</v>
      </c>
      <c r="C1854" s="22">
        <v>5563.67</v>
      </c>
      <c r="D1854" s="22">
        <v>647</v>
      </c>
      <c r="E1854" s="22">
        <v>495</v>
      </c>
      <c r="F1854" s="22">
        <v>0.71</v>
      </c>
      <c r="G1854" s="22">
        <v>936</v>
      </c>
      <c r="H1854" s="22">
        <v>71</v>
      </c>
      <c r="I1854" s="22">
        <v>3920</v>
      </c>
      <c r="J1854" s="22">
        <v>1126</v>
      </c>
      <c r="K1854" s="22">
        <v>1197</v>
      </c>
      <c r="L1854" s="22">
        <v>2343</v>
      </c>
      <c r="M1854" s="22">
        <v>0</v>
      </c>
      <c r="N1854" s="22">
        <v>1704</v>
      </c>
      <c r="O1854" s="22">
        <v>31.22</v>
      </c>
      <c r="P1854" s="22">
        <v>57.920999999999999</v>
      </c>
      <c r="Q1854" s="22">
        <v>1.375</v>
      </c>
      <c r="R1854" s="22">
        <v>1.08</v>
      </c>
      <c r="S1854" s="22">
        <v>1</v>
      </c>
      <c r="T1854" s="22">
        <v>0.16872999999999999</v>
      </c>
      <c r="U1854" s="24" t="s">
        <v>47114</v>
      </c>
      <c r="V1854" s="24" t="s">
        <v>47115</v>
      </c>
      <c r="W1854" s="25" t="s">
        <v>47116</v>
      </c>
      <c r="X1854">
        <v>1852</v>
      </c>
      <c r="Y1854" s="6" t="s">
        <v>6978</v>
      </c>
      <c r="Z1854" s="6" t="s">
        <v>49218</v>
      </c>
      <c r="AA1854" s="6" t="s">
        <v>90</v>
      </c>
      <c r="AB1854" s="6" t="s">
        <v>6979</v>
      </c>
      <c r="AC1854" s="6" t="s">
        <v>51939</v>
      </c>
      <c r="AD1854" s="6" t="s">
        <v>51940</v>
      </c>
    </row>
    <row r="1855" spans="1:30" x14ac:dyDescent="0.25">
      <c r="A1855" s="26" t="s">
        <v>2593</v>
      </c>
      <c r="B1855" s="24" t="s">
        <v>2594</v>
      </c>
      <c r="C1855" s="22">
        <v>4173.0600000000004</v>
      </c>
      <c r="D1855" s="22">
        <v>199.89198999999999</v>
      </c>
      <c r="E1855" s="22">
        <v>91.435990000000004</v>
      </c>
      <c r="F1855" s="22">
        <v>1.08</v>
      </c>
      <c r="G1855" s="22">
        <v>66.797989999999999</v>
      </c>
      <c r="H1855" s="22">
        <v>148.44999000000001</v>
      </c>
      <c r="I1855" s="22">
        <v>188.85299000000001</v>
      </c>
      <c r="J1855" s="22">
        <v>204.26698999999999</v>
      </c>
      <c r="K1855" s="22">
        <v>423.26900999999998</v>
      </c>
      <c r="L1855" s="22">
        <v>0</v>
      </c>
      <c r="M1855" s="22">
        <v>0</v>
      </c>
      <c r="N1855" s="22">
        <v>1068.5489500000001</v>
      </c>
      <c r="O1855" s="22">
        <v>84.87</v>
      </c>
      <c r="P1855" s="22">
        <v>0</v>
      </c>
      <c r="Q1855" s="22">
        <v>0</v>
      </c>
      <c r="R1855" s="22">
        <v>1.94</v>
      </c>
      <c r="S1855" s="22">
        <v>1.35</v>
      </c>
      <c r="T1855" s="22">
        <v>1.01837</v>
      </c>
      <c r="U1855" s="24" t="s">
        <v>47117</v>
      </c>
      <c r="V1855" s="24" t="s">
        <v>47118</v>
      </c>
      <c r="W1855" s="25" t="s">
        <v>47119</v>
      </c>
      <c r="X1855">
        <v>1853</v>
      </c>
      <c r="Y1855" s="6" t="s">
        <v>6259</v>
      </c>
      <c r="Z1855" s="6" t="s">
        <v>52126</v>
      </c>
      <c r="AA1855" s="6" t="s">
        <v>51486</v>
      </c>
      <c r="AB1855" s="6" t="s">
        <v>6980</v>
      </c>
      <c r="AC1855" s="6" t="s">
        <v>51941</v>
      </c>
      <c r="AD1855" s="6" t="s">
        <v>51942</v>
      </c>
    </row>
    <row r="1856" spans="1:30" x14ac:dyDescent="0.25">
      <c r="A1856" s="26" t="s">
        <v>2595</v>
      </c>
      <c r="B1856" s="24" t="s">
        <v>2596</v>
      </c>
      <c r="C1856" s="22">
        <v>55943.59</v>
      </c>
      <c r="D1856" s="22">
        <v>32200.126950000002</v>
      </c>
      <c r="E1856" s="22">
        <v>29055.130850000001</v>
      </c>
      <c r="F1856" s="22">
        <v>1.1000000000000001</v>
      </c>
      <c r="G1856" s="22">
        <v>0</v>
      </c>
      <c r="H1856" s="22">
        <v>0</v>
      </c>
      <c r="I1856" s="22">
        <v>19644.369139999999</v>
      </c>
      <c r="J1856" s="22">
        <v>1188840</v>
      </c>
      <c r="K1856" s="22">
        <v>406308.1875</v>
      </c>
      <c r="L1856" s="22">
        <v>452596</v>
      </c>
      <c r="M1856" s="22">
        <v>0</v>
      </c>
      <c r="N1856" s="22">
        <v>102815.60156</v>
      </c>
      <c r="O1856" s="22">
        <v>6.49</v>
      </c>
      <c r="P1856" s="22">
        <v>0</v>
      </c>
      <c r="Q1856" s="22">
        <v>0</v>
      </c>
      <c r="R1856" s="22">
        <v>0.24</v>
      </c>
      <c r="S1856" s="22">
        <v>0.34</v>
      </c>
      <c r="T1856" s="22">
        <v>0.34176000000000001</v>
      </c>
      <c r="U1856" s="24" t="s">
        <v>47120</v>
      </c>
      <c r="V1856" s="24" t="s">
        <v>47121</v>
      </c>
      <c r="W1856" s="25" t="s">
        <v>47122</v>
      </c>
      <c r="X1856">
        <v>1854</v>
      </c>
      <c r="Y1856" s="6" t="s">
        <v>6981</v>
      </c>
      <c r="Z1856" s="6" t="s">
        <v>51187</v>
      </c>
      <c r="AA1856" s="6" t="s">
        <v>51200</v>
      </c>
      <c r="AB1856" s="6" t="s">
        <v>6982</v>
      </c>
      <c r="AC1856" s="6" t="s">
        <v>51943</v>
      </c>
      <c r="AD1856" s="6" t="s">
        <v>51942</v>
      </c>
    </row>
    <row r="1857" spans="1:30" x14ac:dyDescent="0.25">
      <c r="A1857" s="26" t="s">
        <v>2597</v>
      </c>
      <c r="B1857" s="24" t="s">
        <v>2598</v>
      </c>
      <c r="C1857" s="22">
        <v>3080.62</v>
      </c>
      <c r="D1857" s="22">
        <v>435.42401000000001</v>
      </c>
      <c r="E1857" s="22">
        <v>324.79298999999997</v>
      </c>
      <c r="F1857" s="22">
        <v>1.1599999999999999</v>
      </c>
      <c r="G1857" s="22">
        <v>1138.8940399999999</v>
      </c>
      <c r="H1857" s="22">
        <v>1684.09899</v>
      </c>
      <c r="I1857" s="22">
        <v>0</v>
      </c>
      <c r="J1857" s="22">
        <v>2471.4250400000001</v>
      </c>
      <c r="K1857" s="22">
        <v>3890.61499</v>
      </c>
      <c r="L1857" s="22">
        <v>329.23698999999999</v>
      </c>
      <c r="M1857" s="22">
        <v>0</v>
      </c>
      <c r="N1857" s="22">
        <v>1819.53601</v>
      </c>
      <c r="O1857" s="22">
        <v>38.01</v>
      </c>
      <c r="P1857" s="22">
        <v>12.635</v>
      </c>
      <c r="Q1857" s="22">
        <v>0.14462</v>
      </c>
      <c r="R1857" s="22">
        <v>1.79</v>
      </c>
      <c r="S1857" s="22">
        <v>0.89</v>
      </c>
      <c r="T1857" s="22">
        <v>0.43197999999999998</v>
      </c>
      <c r="U1857" s="24" t="s">
        <v>47123</v>
      </c>
      <c r="V1857" s="24" t="s">
        <v>47124</v>
      </c>
      <c r="W1857" s="25" t="s">
        <v>47125</v>
      </c>
      <c r="X1857">
        <v>1855</v>
      </c>
      <c r="Y1857" s="6" t="s">
        <v>6983</v>
      </c>
      <c r="Z1857" s="6" t="s">
        <v>48954</v>
      </c>
      <c r="AA1857" s="6" t="s">
        <v>90</v>
      </c>
      <c r="AB1857" s="6" t="s">
        <v>6984</v>
      </c>
      <c r="AC1857" s="6" t="s">
        <v>51944</v>
      </c>
      <c r="AD1857" s="6" t="s">
        <v>51945</v>
      </c>
    </row>
    <row r="1858" spans="1:30" x14ac:dyDescent="0.25">
      <c r="A1858" s="26" t="s">
        <v>2599</v>
      </c>
      <c r="B1858" s="24" t="s">
        <v>2599</v>
      </c>
      <c r="C1858" s="22">
        <v>155114.69</v>
      </c>
      <c r="D1858" s="22">
        <v>7576.4379799999997</v>
      </c>
      <c r="E1858" s="22">
        <v>5578.8120099999996</v>
      </c>
      <c r="F1858" s="22">
        <v>1.19</v>
      </c>
      <c r="G1858" s="22">
        <v>6570.25</v>
      </c>
      <c r="H1858" s="22">
        <v>0</v>
      </c>
      <c r="I1858" s="22">
        <v>38921.039060000003</v>
      </c>
      <c r="J1858" s="22">
        <v>18388.480459999999</v>
      </c>
      <c r="K1858" s="22">
        <v>19514.779289999999</v>
      </c>
      <c r="L1858" s="22">
        <v>10058.719719999999</v>
      </c>
      <c r="M1858" s="22">
        <v>0</v>
      </c>
      <c r="N1858" s="22">
        <v>45144.648430000001</v>
      </c>
      <c r="O1858" s="22">
        <v>39.130000000000003</v>
      </c>
      <c r="P1858" s="22">
        <v>17.687000000000001</v>
      </c>
      <c r="Q1858" s="22">
        <v>0.21487999999999999</v>
      </c>
      <c r="R1858" s="22">
        <v>1.41</v>
      </c>
      <c r="S1858" s="22">
        <v>1.06</v>
      </c>
      <c r="T1858" s="22">
        <v>0.70394000000000001</v>
      </c>
      <c r="U1858" s="24" t="s">
        <v>47126</v>
      </c>
      <c r="V1858" s="24" t="s">
        <v>47127</v>
      </c>
      <c r="W1858" s="25" t="s">
        <v>47128</v>
      </c>
      <c r="X1858">
        <v>1856</v>
      </c>
      <c r="Y1858" s="6" t="s">
        <v>6985</v>
      </c>
      <c r="Z1858" s="6" t="s">
        <v>51719</v>
      </c>
      <c r="AA1858" s="6" t="s">
        <v>90</v>
      </c>
      <c r="AB1858" s="6" t="s">
        <v>6986</v>
      </c>
      <c r="AC1858" s="6" t="s">
        <v>51946</v>
      </c>
      <c r="AD1858" s="6" t="s">
        <v>51947</v>
      </c>
    </row>
    <row r="1859" spans="1:30" x14ac:dyDescent="0.25">
      <c r="A1859" s="26" t="s">
        <v>41603</v>
      </c>
      <c r="B1859" s="24" t="s">
        <v>41604</v>
      </c>
      <c r="C1859" s="22">
        <v>2793.78</v>
      </c>
      <c r="D1859" s="22">
        <v>-1825.52405</v>
      </c>
      <c r="E1859" s="22">
        <v>-2441.9189500000002</v>
      </c>
      <c r="F1859" s="22">
        <v>1.07</v>
      </c>
      <c r="G1859" s="22">
        <v>2988.51098</v>
      </c>
      <c r="H1859" s="22">
        <v>305.23998999999998</v>
      </c>
      <c r="I1859" s="22">
        <v>826.98698999999999</v>
      </c>
      <c r="J1859" s="22">
        <v>8097.1362300000001</v>
      </c>
      <c r="K1859" s="22">
        <v>8067.55908</v>
      </c>
      <c r="L1859" s="22">
        <v>2877.29907</v>
      </c>
      <c r="M1859" s="22">
        <v>0</v>
      </c>
      <c r="N1859" s="22">
        <v>415.26799999999997</v>
      </c>
      <c r="U1859" s="24" t="s">
        <v>47129</v>
      </c>
      <c r="V1859" s="24" t="s">
        <v>47130</v>
      </c>
      <c r="W1859" s="25" t="s">
        <v>47131</v>
      </c>
      <c r="X1859">
        <v>1857</v>
      </c>
      <c r="Y1859" s="6" t="s">
        <v>6987</v>
      </c>
      <c r="Z1859" s="6" t="s">
        <v>50417</v>
      </c>
      <c r="AA1859" s="6" t="s">
        <v>90</v>
      </c>
      <c r="AB1859" s="6" t="s">
        <v>6988</v>
      </c>
      <c r="AC1859" s="6" t="s">
        <v>51948</v>
      </c>
      <c r="AD1859" s="6" t="s">
        <v>51949</v>
      </c>
    </row>
    <row r="1860" spans="1:30" x14ac:dyDescent="0.25">
      <c r="A1860" s="26" t="s">
        <v>41605</v>
      </c>
      <c r="B1860" s="24" t="s">
        <v>41606</v>
      </c>
      <c r="C1860" s="22">
        <v>23601.08</v>
      </c>
      <c r="D1860" s="22">
        <v>2278.9370100000001</v>
      </c>
      <c r="E1860" s="22">
        <v>2088.2350999999999</v>
      </c>
      <c r="F1860" s="22">
        <v>0.91</v>
      </c>
      <c r="G1860" s="22">
        <v>2393.7790500000001</v>
      </c>
      <c r="H1860" s="22">
        <v>0</v>
      </c>
      <c r="I1860" s="22">
        <v>3681.2780699999998</v>
      </c>
      <c r="J1860" s="22">
        <v>17481.33007</v>
      </c>
      <c r="K1860" s="22">
        <v>5631.4921800000002</v>
      </c>
      <c r="L1860" s="22">
        <v>3624.3840300000002</v>
      </c>
      <c r="M1860" s="22">
        <v>0</v>
      </c>
      <c r="N1860" s="22">
        <v>10054.5</v>
      </c>
      <c r="O1860" s="22">
        <v>9.73</v>
      </c>
      <c r="P1860" s="22">
        <v>26.495999999999999</v>
      </c>
      <c r="Q1860" s="22">
        <v>0.36047000000000001</v>
      </c>
      <c r="R1860" s="22">
        <v>0.32</v>
      </c>
      <c r="S1860" s="22">
        <v>0.32</v>
      </c>
      <c r="T1860" s="22">
        <v>0.1852</v>
      </c>
      <c r="U1860" s="24" t="s">
        <v>47132</v>
      </c>
      <c r="V1860" s="24" t="s">
        <v>47133</v>
      </c>
      <c r="W1860" s="25" t="s">
        <v>47134</v>
      </c>
      <c r="X1860">
        <v>1858</v>
      </c>
      <c r="Y1860" s="6" t="s">
        <v>6989</v>
      </c>
      <c r="Z1860" s="6" t="s">
        <v>51472</v>
      </c>
      <c r="AA1860" s="6" t="s">
        <v>51140</v>
      </c>
      <c r="AB1860" s="6" t="s">
        <v>6990</v>
      </c>
      <c r="AC1860" s="6" t="s">
        <v>51950</v>
      </c>
      <c r="AD1860" s="6" t="s">
        <v>51951</v>
      </c>
    </row>
    <row r="1861" spans="1:30" x14ac:dyDescent="0.25">
      <c r="A1861" s="26" t="s">
        <v>2600</v>
      </c>
      <c r="B1861" s="24" t="s">
        <v>2601</v>
      </c>
      <c r="C1861" s="22">
        <v>24297.279999999999</v>
      </c>
      <c r="D1861" s="22">
        <v>1675.65905</v>
      </c>
      <c r="E1861" s="22">
        <v>925.73602000000005</v>
      </c>
      <c r="F1861" s="22">
        <v>0.51</v>
      </c>
      <c r="G1861" s="22">
        <v>184.36798999999999</v>
      </c>
      <c r="H1861" s="22">
        <v>0</v>
      </c>
      <c r="I1861" s="22">
        <v>2776.47192</v>
      </c>
      <c r="J1861" s="22">
        <v>696.76396999999997</v>
      </c>
      <c r="K1861" s="22">
        <v>482.733</v>
      </c>
      <c r="L1861" s="22">
        <v>12844.16015</v>
      </c>
      <c r="M1861" s="22">
        <v>0</v>
      </c>
      <c r="N1861" s="22">
        <v>-5276.31495</v>
      </c>
      <c r="O1861" s="22">
        <v>-48.64</v>
      </c>
      <c r="Q1861" s="22">
        <v>-2.42883</v>
      </c>
      <c r="R1861" s="22">
        <v>0.74</v>
      </c>
      <c r="S1861" s="22">
        <v>0.69</v>
      </c>
      <c r="T1861" s="22">
        <v>0.42820999999999998</v>
      </c>
      <c r="U1861" s="24" t="s">
        <v>47135</v>
      </c>
      <c r="V1861" s="24" t="s">
        <v>47136</v>
      </c>
      <c r="W1861" s="25" t="s">
        <v>47137</v>
      </c>
      <c r="X1861">
        <v>1859</v>
      </c>
      <c r="Y1861" s="6" t="s">
        <v>6991</v>
      </c>
      <c r="Z1861" s="6" t="s">
        <v>52217</v>
      </c>
      <c r="AA1861" s="6" t="s">
        <v>50713</v>
      </c>
      <c r="AB1861" s="6" t="s">
        <v>6992</v>
      </c>
      <c r="AC1861" s="6" t="s">
        <v>51952</v>
      </c>
      <c r="AD1861" s="6" t="s">
        <v>51953</v>
      </c>
    </row>
    <row r="1862" spans="1:30" x14ac:dyDescent="0.25">
      <c r="A1862" s="26" t="s">
        <v>41607</v>
      </c>
      <c r="B1862" s="24" t="s">
        <v>41608</v>
      </c>
      <c r="C1862" s="22">
        <v>100055.48</v>
      </c>
      <c r="D1862" s="22">
        <v>6669.2880800000003</v>
      </c>
      <c r="E1862" s="22">
        <v>5107.8530199999996</v>
      </c>
      <c r="F1862" s="22">
        <v>1.23</v>
      </c>
      <c r="G1862" s="22">
        <v>10187.259760000001</v>
      </c>
      <c r="H1862" s="22">
        <v>4578.9458000000004</v>
      </c>
      <c r="I1862" s="22">
        <v>33197.878900000003</v>
      </c>
      <c r="J1862" s="22">
        <v>21757.890619999998</v>
      </c>
      <c r="K1862" s="22">
        <v>18966.91015</v>
      </c>
      <c r="L1862" s="22">
        <v>7722.8881799999999</v>
      </c>
      <c r="M1862" s="22">
        <v>0</v>
      </c>
      <c r="N1862" s="22">
        <v>27492.640619999998</v>
      </c>
      <c r="O1862" s="22">
        <v>9.6300000000000008</v>
      </c>
      <c r="P1862" s="22">
        <v>21.93</v>
      </c>
      <c r="Q1862" s="22">
        <v>0.28089999999999998</v>
      </c>
      <c r="R1862" s="22">
        <v>0.87</v>
      </c>
      <c r="S1862" s="22">
        <v>0.66</v>
      </c>
      <c r="T1862" s="22">
        <v>0.19306000000000001</v>
      </c>
      <c r="U1862" s="24" t="s">
        <v>47138</v>
      </c>
      <c r="V1862" s="24" t="s">
        <v>47139</v>
      </c>
      <c r="W1862" s="25" t="s">
        <v>47140</v>
      </c>
      <c r="X1862">
        <v>1860</v>
      </c>
      <c r="Y1862" s="6" t="s">
        <v>6993</v>
      </c>
      <c r="Z1862" s="6" t="s">
        <v>49924</v>
      </c>
      <c r="AA1862" s="6" t="s">
        <v>90</v>
      </c>
      <c r="AB1862" s="6" t="s">
        <v>6994</v>
      </c>
      <c r="AC1862" s="6" t="s">
        <v>51954</v>
      </c>
      <c r="AD1862" s="6" t="s">
        <v>51955</v>
      </c>
    </row>
    <row r="1863" spans="1:30" x14ac:dyDescent="0.25">
      <c r="A1863" s="26" t="s">
        <v>41609</v>
      </c>
      <c r="B1863" s="24" t="s">
        <v>41610</v>
      </c>
      <c r="C1863" s="22">
        <v>4757.12</v>
      </c>
      <c r="D1863" s="22">
        <v>4258.9531200000001</v>
      </c>
      <c r="E1863" s="22">
        <v>3972.3110299999998</v>
      </c>
      <c r="F1863" s="22">
        <v>1.03</v>
      </c>
      <c r="G1863" s="22">
        <v>74756.34375</v>
      </c>
      <c r="H1863" s="22">
        <v>0</v>
      </c>
      <c r="I1863" s="22">
        <v>2608.4650799999999</v>
      </c>
      <c r="J1863" s="22">
        <v>140212.59375</v>
      </c>
      <c r="K1863" s="22">
        <v>131775.79686999999</v>
      </c>
      <c r="L1863" s="22">
        <v>0</v>
      </c>
      <c r="M1863" s="22">
        <v>0</v>
      </c>
      <c r="N1863" s="22">
        <v>14091</v>
      </c>
      <c r="U1863" s="24" t="s">
        <v>47141</v>
      </c>
      <c r="V1863" s="24" t="s">
        <v>47142</v>
      </c>
      <c r="W1863" s="25" t="s">
        <v>47143</v>
      </c>
      <c r="X1863">
        <v>1861</v>
      </c>
      <c r="Y1863" s="6" t="s">
        <v>6995</v>
      </c>
      <c r="Z1863" s="6" t="s">
        <v>51601</v>
      </c>
      <c r="AA1863" s="6" t="s">
        <v>52503</v>
      </c>
      <c r="AB1863" s="6" t="s">
        <v>6996</v>
      </c>
      <c r="AC1863" s="6" t="s">
        <v>51956</v>
      </c>
      <c r="AD1863" s="6" t="s">
        <v>51957</v>
      </c>
    </row>
    <row r="1864" spans="1:30" x14ac:dyDescent="0.25">
      <c r="A1864" s="26" t="s">
        <v>41611</v>
      </c>
      <c r="B1864" s="24" t="s">
        <v>41612</v>
      </c>
      <c r="C1864" s="22">
        <v>9218.7900000000009</v>
      </c>
      <c r="D1864" s="22">
        <v>1002.19299</v>
      </c>
      <c r="E1864" s="22">
        <v>773.24597000000006</v>
      </c>
      <c r="F1864" s="22">
        <v>0.49</v>
      </c>
      <c r="G1864" s="22">
        <v>422.25</v>
      </c>
      <c r="H1864" s="22">
        <v>272.41899999999998</v>
      </c>
      <c r="I1864" s="22">
        <v>146.876</v>
      </c>
      <c r="J1864" s="22">
        <v>1585.7189900000001</v>
      </c>
      <c r="K1864" s="22">
        <v>3302.87988</v>
      </c>
      <c r="L1864" s="22">
        <v>1855.09997</v>
      </c>
      <c r="M1864" s="22">
        <v>0</v>
      </c>
      <c r="N1864" s="22">
        <v>3248.5939899999998</v>
      </c>
      <c r="U1864" s="24" t="s">
        <v>47144</v>
      </c>
      <c r="V1864" s="24" t="s">
        <v>47145</v>
      </c>
      <c r="W1864" s="25" t="s">
        <v>47146</v>
      </c>
      <c r="X1864">
        <v>1862</v>
      </c>
      <c r="Y1864" s="6" t="s">
        <v>6997</v>
      </c>
      <c r="Z1864" s="6" t="s">
        <v>50264</v>
      </c>
      <c r="AA1864" s="6" t="s">
        <v>90</v>
      </c>
      <c r="AB1864" s="6" t="s">
        <v>6998</v>
      </c>
      <c r="AC1864" s="6" t="s">
        <v>51958</v>
      </c>
      <c r="AD1864" s="6" t="s">
        <v>51959</v>
      </c>
    </row>
    <row r="1865" spans="1:30" x14ac:dyDescent="0.25">
      <c r="A1865" s="26" t="s">
        <v>41613</v>
      </c>
      <c r="B1865" s="24" t="s">
        <v>41614</v>
      </c>
      <c r="C1865" s="22">
        <v>2654.12</v>
      </c>
      <c r="D1865" s="22">
        <v>314.92198999999999</v>
      </c>
      <c r="E1865" s="22">
        <v>127.13999</v>
      </c>
      <c r="F1865" s="22">
        <v>1.3</v>
      </c>
      <c r="G1865" s="22">
        <v>411.39598999999998</v>
      </c>
      <c r="H1865" s="22">
        <v>0</v>
      </c>
      <c r="I1865" s="22">
        <v>40.131</v>
      </c>
      <c r="J1865" s="22">
        <v>142.25899999999999</v>
      </c>
      <c r="K1865" s="22">
        <v>465.32799999999997</v>
      </c>
      <c r="L1865" s="22">
        <v>2506.7739200000001</v>
      </c>
      <c r="M1865" s="22">
        <v>0</v>
      </c>
      <c r="N1865" s="22">
        <v>3056.3950100000002</v>
      </c>
      <c r="O1865" s="22">
        <v>12.87</v>
      </c>
      <c r="P1865" s="22">
        <v>44.605989999999998</v>
      </c>
      <c r="Q1865" s="22">
        <v>0.80525000000000002</v>
      </c>
      <c r="R1865" s="22">
        <v>3.13</v>
      </c>
      <c r="S1865" s="22">
        <v>3.27</v>
      </c>
      <c r="T1865" s="22">
        <v>0.37911</v>
      </c>
      <c r="U1865" s="24" t="s">
        <v>47147</v>
      </c>
      <c r="V1865" s="24" t="s">
        <v>47148</v>
      </c>
      <c r="W1865" s="25" t="s">
        <v>47149</v>
      </c>
      <c r="X1865">
        <v>1863</v>
      </c>
      <c r="Y1865" s="6" t="s">
        <v>6999</v>
      </c>
      <c r="Z1865" s="6" t="s">
        <v>48859</v>
      </c>
      <c r="AA1865" s="6" t="s">
        <v>90</v>
      </c>
      <c r="AB1865" s="6" t="s">
        <v>7000</v>
      </c>
      <c r="AC1865" s="6" t="s">
        <v>51960</v>
      </c>
      <c r="AD1865" s="6" t="s">
        <v>51961</v>
      </c>
    </row>
    <row r="1866" spans="1:30" x14ac:dyDescent="0.25">
      <c r="A1866" s="26" t="s">
        <v>2602</v>
      </c>
      <c r="B1866" s="24" t="s">
        <v>2603</v>
      </c>
      <c r="C1866" s="22">
        <v>5172.8599999999997</v>
      </c>
      <c r="D1866" s="22">
        <v>1884.6070500000001</v>
      </c>
      <c r="E1866" s="22">
        <v>1884.6070500000001</v>
      </c>
      <c r="F1866" s="22">
        <v>1.55</v>
      </c>
      <c r="G1866" s="22">
        <v>509.03500000000003</v>
      </c>
      <c r="H1866" s="22">
        <v>1617.33898</v>
      </c>
      <c r="I1866" s="22">
        <v>510.13900000000001</v>
      </c>
      <c r="J1866" s="22">
        <v>1239.4250400000001</v>
      </c>
      <c r="K1866" s="22">
        <v>3724.8330000000001</v>
      </c>
      <c r="L1866" s="22">
        <v>1398.4980399999999</v>
      </c>
      <c r="M1866" s="22">
        <v>0</v>
      </c>
      <c r="N1866" s="22">
        <v>5578.5449200000003</v>
      </c>
      <c r="O1866" s="22">
        <v>7.88</v>
      </c>
      <c r="P1866" s="22">
        <v>20.044</v>
      </c>
      <c r="Q1866" s="22">
        <v>0.25069000000000002</v>
      </c>
      <c r="R1866" s="22">
        <v>3.01</v>
      </c>
      <c r="S1866" s="22">
        <v>1.7</v>
      </c>
      <c r="T1866" s="22">
        <v>1.2896700000000001</v>
      </c>
      <c r="U1866" s="24" t="s">
        <v>47150</v>
      </c>
      <c r="V1866" s="24" t="s">
        <v>47151</v>
      </c>
      <c r="W1866" s="25" t="s">
        <v>47152</v>
      </c>
      <c r="X1866">
        <v>1864</v>
      </c>
      <c r="Y1866" s="6" t="s">
        <v>7001</v>
      </c>
      <c r="Z1866" s="6" t="s">
        <v>49822</v>
      </c>
      <c r="AA1866" s="6" t="s">
        <v>90</v>
      </c>
      <c r="AB1866" s="6" t="s">
        <v>7002</v>
      </c>
      <c r="AC1866" s="6" t="s">
        <v>51962</v>
      </c>
      <c r="AD1866" s="6" t="s">
        <v>51963</v>
      </c>
    </row>
    <row r="1867" spans="1:30" x14ac:dyDescent="0.25">
      <c r="A1867" s="26" t="s">
        <v>2604</v>
      </c>
      <c r="B1867" s="24" t="s">
        <v>2605</v>
      </c>
      <c r="C1867" s="22">
        <v>114559.76</v>
      </c>
      <c r="D1867" s="22">
        <v>6244.2001899999996</v>
      </c>
      <c r="E1867" s="22">
        <v>4714.7997999999998</v>
      </c>
      <c r="F1867" s="22">
        <v>0.96</v>
      </c>
      <c r="G1867" s="22">
        <v>1175.5</v>
      </c>
      <c r="H1867" s="22">
        <v>2176.6000899999999</v>
      </c>
      <c r="I1867" s="22">
        <v>3439.3998999999999</v>
      </c>
      <c r="J1867" s="22">
        <v>9151.7998000000007</v>
      </c>
      <c r="K1867" s="22">
        <v>7018.7001899999996</v>
      </c>
      <c r="L1867" s="22">
        <v>13119.900390000001</v>
      </c>
      <c r="M1867" s="22">
        <v>0</v>
      </c>
      <c r="N1867" s="22">
        <v>-8698.7001999999993</v>
      </c>
      <c r="O1867" s="22">
        <v>-7.41</v>
      </c>
      <c r="Q1867" s="22">
        <v>-1.59362</v>
      </c>
      <c r="R1867" s="22">
        <v>0.77</v>
      </c>
      <c r="S1867" s="22">
        <v>0.53</v>
      </c>
      <c r="T1867" s="22">
        <v>0.40064</v>
      </c>
      <c r="U1867" s="24" t="s">
        <v>47153</v>
      </c>
      <c r="V1867" s="24" t="s">
        <v>47154</v>
      </c>
      <c r="W1867" s="25" t="s">
        <v>47155</v>
      </c>
      <c r="X1867">
        <v>1865</v>
      </c>
      <c r="Y1867" s="6" t="s">
        <v>7003</v>
      </c>
      <c r="Z1867" s="6" t="s">
        <v>49124</v>
      </c>
      <c r="AA1867" s="6" t="s">
        <v>49126</v>
      </c>
      <c r="AB1867" s="6" t="s">
        <v>7004</v>
      </c>
      <c r="AC1867" s="6" t="s">
        <v>51964</v>
      </c>
      <c r="AD1867" s="6" t="s">
        <v>51965</v>
      </c>
    </row>
    <row r="1868" spans="1:30" x14ac:dyDescent="0.25">
      <c r="A1868" s="26" t="s">
        <v>2606</v>
      </c>
      <c r="B1868" s="24" t="s">
        <v>2607</v>
      </c>
      <c r="C1868" s="22">
        <v>54480.25</v>
      </c>
      <c r="D1868" s="22">
        <v>5384.2001899999996</v>
      </c>
      <c r="E1868" s="22">
        <v>4587.8999000000003</v>
      </c>
      <c r="F1868" s="22">
        <v>1.24</v>
      </c>
      <c r="G1868" s="22">
        <v>1473.8000400000001</v>
      </c>
      <c r="H1868" s="22">
        <v>1013.90002</v>
      </c>
      <c r="I1868" s="22">
        <v>134.69999000000001</v>
      </c>
      <c r="J1868" s="22">
        <v>1235.6999499999999</v>
      </c>
      <c r="K1868" s="22">
        <v>5187.7001899999996</v>
      </c>
      <c r="L1868" s="22">
        <v>6251.2001899999996</v>
      </c>
      <c r="M1868" s="22">
        <v>0</v>
      </c>
      <c r="N1868" s="22">
        <v>8146.8999000000003</v>
      </c>
      <c r="O1868" s="22">
        <v>10.59</v>
      </c>
      <c r="P1868" s="22">
        <v>43.294989999999999</v>
      </c>
      <c r="Q1868" s="22">
        <v>0.76351000000000002</v>
      </c>
      <c r="R1868" s="22">
        <v>4.17</v>
      </c>
      <c r="S1868" s="22">
        <v>3.38</v>
      </c>
      <c r="T1868" s="22">
        <v>2.18499</v>
      </c>
      <c r="U1868" s="24" t="s">
        <v>47156</v>
      </c>
      <c r="V1868" s="24" t="s">
        <v>47157</v>
      </c>
      <c r="W1868" s="25" t="s">
        <v>47158</v>
      </c>
      <c r="X1868">
        <v>1866</v>
      </c>
      <c r="Y1868" s="6" t="s">
        <v>7005</v>
      </c>
      <c r="Z1868" s="6" t="s">
        <v>49376</v>
      </c>
      <c r="AA1868" s="6" t="s">
        <v>49366</v>
      </c>
      <c r="AB1868" s="6" t="s">
        <v>7006</v>
      </c>
      <c r="AC1868" s="6" t="s">
        <v>51966</v>
      </c>
      <c r="AD1868" s="6" t="s">
        <v>51967</v>
      </c>
    </row>
    <row r="1869" spans="1:30" x14ac:dyDescent="0.25">
      <c r="A1869" s="26" t="s">
        <v>41615</v>
      </c>
      <c r="B1869" s="24" t="s">
        <v>41616</v>
      </c>
      <c r="C1869" s="22">
        <v>19600.28</v>
      </c>
      <c r="D1869" s="22">
        <v>11710.764639999999</v>
      </c>
      <c r="E1869" s="22">
        <v>4748.5751899999996</v>
      </c>
      <c r="F1869" s="22">
        <v>1.42</v>
      </c>
      <c r="G1869" s="22">
        <v>604167.875</v>
      </c>
      <c r="H1869" s="22">
        <v>0</v>
      </c>
      <c r="I1869" s="22">
        <v>3983.6621</v>
      </c>
      <c r="J1869" s="22">
        <v>576013.625</v>
      </c>
      <c r="K1869" s="22">
        <v>822276.8125</v>
      </c>
      <c r="L1869" s="22">
        <v>289239.5</v>
      </c>
      <c r="M1869" s="22">
        <v>0</v>
      </c>
      <c r="N1869" s="22">
        <v>76683.117180000001</v>
      </c>
      <c r="O1869" s="22">
        <v>18.05</v>
      </c>
      <c r="P1869" s="22">
        <v>79.043989999999994</v>
      </c>
      <c r="Q1869" s="22">
        <v>3.7718699999999998</v>
      </c>
      <c r="R1869" s="22">
        <v>1.43</v>
      </c>
      <c r="S1869" s="22">
        <v>1.43</v>
      </c>
      <c r="T1869" s="22">
        <v>0.37864999999999999</v>
      </c>
      <c r="U1869" s="24" t="s">
        <v>47159</v>
      </c>
      <c r="V1869" s="24" t="s">
        <v>47160</v>
      </c>
      <c r="W1869" s="25" t="s">
        <v>47161</v>
      </c>
      <c r="X1869">
        <v>1867</v>
      </c>
      <c r="Y1869" s="6" t="s">
        <v>7007</v>
      </c>
      <c r="Z1869" s="6" t="s">
        <v>49990</v>
      </c>
      <c r="AA1869" s="6" t="s">
        <v>50600</v>
      </c>
      <c r="AB1869" s="6" t="s">
        <v>7008</v>
      </c>
      <c r="AC1869" s="6" t="s">
        <v>51968</v>
      </c>
      <c r="AD1869" s="6" t="s">
        <v>51969</v>
      </c>
    </row>
    <row r="1870" spans="1:30" x14ac:dyDescent="0.25">
      <c r="A1870" s="26" t="s">
        <v>2608</v>
      </c>
      <c r="B1870" s="24" t="s">
        <v>2609</v>
      </c>
      <c r="C1870" s="22">
        <v>96259.03</v>
      </c>
      <c r="D1870" s="22">
        <v>12011</v>
      </c>
      <c r="E1870" s="22">
        <v>9388</v>
      </c>
      <c r="F1870" s="22">
        <v>0.88</v>
      </c>
      <c r="G1870" s="22">
        <v>107096</v>
      </c>
      <c r="H1870" s="22">
        <v>0</v>
      </c>
      <c r="I1870" s="22">
        <v>20740</v>
      </c>
      <c r="J1870" s="22">
        <v>494336</v>
      </c>
      <c r="K1870" s="22">
        <v>190274</v>
      </c>
      <c r="L1870" s="22">
        <v>20828</v>
      </c>
      <c r="M1870" s="22">
        <v>9706</v>
      </c>
      <c r="N1870" s="22">
        <v>26902</v>
      </c>
      <c r="O1870" s="22">
        <v>15.35</v>
      </c>
      <c r="P1870" s="22">
        <v>35.512999999999998</v>
      </c>
      <c r="Q1870" s="22">
        <v>0.73707</v>
      </c>
      <c r="R1870" s="22">
        <v>0.39</v>
      </c>
      <c r="S1870" s="22">
        <v>0.38</v>
      </c>
      <c r="T1870" s="22">
        <v>0.16825999999999999</v>
      </c>
      <c r="U1870" s="24" t="s">
        <v>47162</v>
      </c>
      <c r="V1870" s="24" t="s">
        <v>47163</v>
      </c>
      <c r="W1870" s="25" t="s">
        <v>47164</v>
      </c>
      <c r="X1870">
        <v>1868</v>
      </c>
      <c r="Y1870" s="6" t="s">
        <v>7009</v>
      </c>
      <c r="Z1870" s="6" t="s">
        <v>49614</v>
      </c>
      <c r="AA1870" s="6" t="s">
        <v>90</v>
      </c>
      <c r="AB1870" s="6" t="s">
        <v>7010</v>
      </c>
      <c r="AC1870" s="6" t="s">
        <v>51970</v>
      </c>
      <c r="AD1870" s="6" t="s">
        <v>51971</v>
      </c>
    </row>
    <row r="1871" spans="1:30" x14ac:dyDescent="0.25">
      <c r="A1871" s="26" t="s">
        <v>41617</v>
      </c>
      <c r="B1871" s="24" t="s">
        <v>41618</v>
      </c>
      <c r="C1871" s="22">
        <v>27314.99</v>
      </c>
      <c r="D1871" s="22">
        <v>-358</v>
      </c>
      <c r="E1871" s="22">
        <v>-1144</v>
      </c>
      <c r="F1871" s="22">
        <v>0.63</v>
      </c>
      <c r="G1871" s="22">
        <v>145</v>
      </c>
      <c r="H1871" s="22">
        <v>19</v>
      </c>
      <c r="I1871" s="22">
        <v>31</v>
      </c>
      <c r="J1871" s="22">
        <v>2871</v>
      </c>
      <c r="K1871" s="22">
        <v>1867</v>
      </c>
      <c r="L1871" s="22">
        <v>8218</v>
      </c>
      <c r="M1871" s="22">
        <v>0</v>
      </c>
      <c r="N1871" s="22">
        <v>-700</v>
      </c>
      <c r="O1871" s="22">
        <v>-0.86</v>
      </c>
      <c r="Q1871" s="22">
        <v>-11.74</v>
      </c>
      <c r="R1871" s="22">
        <v>0.65</v>
      </c>
      <c r="S1871" s="22">
        <v>0.64</v>
      </c>
      <c r="T1871" s="22">
        <v>0.59316999999999998</v>
      </c>
      <c r="U1871" s="24" t="s">
        <v>47165</v>
      </c>
      <c r="V1871" s="24" t="s">
        <v>47166</v>
      </c>
      <c r="W1871" s="25" t="s">
        <v>47167</v>
      </c>
      <c r="X1871">
        <v>1869</v>
      </c>
      <c r="Y1871" s="6" t="s">
        <v>7011</v>
      </c>
      <c r="Z1871" s="6" t="s">
        <v>49383</v>
      </c>
      <c r="AA1871" s="6" t="s">
        <v>49392</v>
      </c>
      <c r="AB1871" s="6" t="s">
        <v>7012</v>
      </c>
      <c r="AC1871" s="6" t="s">
        <v>51972</v>
      </c>
      <c r="AD1871" s="6" t="s">
        <v>51973</v>
      </c>
    </row>
    <row r="1872" spans="1:30" x14ac:dyDescent="0.25">
      <c r="A1872" s="26" t="s">
        <v>2610</v>
      </c>
      <c r="B1872" s="24" t="s">
        <v>2611</v>
      </c>
      <c r="C1872" s="22">
        <v>9608.36</v>
      </c>
      <c r="D1872" s="22">
        <v>1222.39599</v>
      </c>
      <c r="E1872" s="22">
        <v>927.73698999999999</v>
      </c>
      <c r="F1872" s="22">
        <v>0.78</v>
      </c>
      <c r="G1872" s="22">
        <v>96.680989999999994</v>
      </c>
      <c r="H1872" s="22">
        <v>31.739989999999999</v>
      </c>
      <c r="I1872" s="22">
        <v>1945.5880099999999</v>
      </c>
      <c r="J1872" s="22">
        <v>799.28002000000004</v>
      </c>
      <c r="K1872" s="22">
        <v>359.846</v>
      </c>
      <c r="L1872" s="22">
        <v>4251.0829999999996</v>
      </c>
      <c r="M1872" s="22">
        <v>0</v>
      </c>
      <c r="N1872" s="22">
        <v>1673.4229700000001</v>
      </c>
      <c r="O1872" s="22">
        <v>10.36</v>
      </c>
      <c r="P1872" s="22">
        <v>72.739990000000006</v>
      </c>
      <c r="Q1872" s="22">
        <v>2.6683400000000002</v>
      </c>
      <c r="R1872" s="22">
        <v>0.42</v>
      </c>
      <c r="S1872" s="22">
        <v>0.41</v>
      </c>
      <c r="T1872" s="22">
        <v>0.28954000000000002</v>
      </c>
      <c r="U1872" s="24" t="s">
        <v>47168</v>
      </c>
      <c r="V1872" s="24" t="s">
        <v>45927</v>
      </c>
      <c r="W1872" s="25" t="s">
        <v>47169</v>
      </c>
      <c r="X1872">
        <v>1870</v>
      </c>
      <c r="Y1872" s="6" t="s">
        <v>7013</v>
      </c>
      <c r="Z1872" s="6" t="s">
        <v>50987</v>
      </c>
      <c r="AA1872" s="6" t="s">
        <v>50827</v>
      </c>
      <c r="AB1872" s="6" t="s">
        <v>7014</v>
      </c>
      <c r="AC1872" s="6" t="s">
        <v>51974</v>
      </c>
      <c r="AD1872" s="6" t="s">
        <v>51975</v>
      </c>
    </row>
    <row r="1873" spans="1:30" x14ac:dyDescent="0.25">
      <c r="A1873" s="26" t="s">
        <v>41619</v>
      </c>
      <c r="B1873" s="24" t="s">
        <v>41620</v>
      </c>
      <c r="C1873" s="22">
        <v>2136.7199999999998</v>
      </c>
      <c r="D1873" s="22">
        <v>293.16198000000003</v>
      </c>
      <c r="E1873" s="22">
        <v>198.51199</v>
      </c>
      <c r="F1873" s="22">
        <v>0.83</v>
      </c>
      <c r="G1873" s="22">
        <v>436.91399999999999</v>
      </c>
      <c r="H1873" s="22">
        <v>402.53100000000001</v>
      </c>
      <c r="I1873" s="22">
        <v>153.94799</v>
      </c>
      <c r="J1873" s="22">
        <v>670.64898000000005</v>
      </c>
      <c r="K1873" s="22">
        <v>1044.8019999999999</v>
      </c>
      <c r="L1873" s="22">
        <v>455.02899000000002</v>
      </c>
      <c r="M1873" s="22">
        <v>0</v>
      </c>
      <c r="N1873" s="22">
        <v>1166.06494</v>
      </c>
      <c r="O1873" s="22">
        <v>53.26</v>
      </c>
      <c r="P1873" s="22">
        <v>27.606000000000002</v>
      </c>
      <c r="Q1873" s="22">
        <v>0.38131999999999999</v>
      </c>
      <c r="R1873" s="22">
        <v>1.52</v>
      </c>
      <c r="S1873" s="22">
        <v>0.96</v>
      </c>
      <c r="T1873" s="22">
        <v>0.30620000000000003</v>
      </c>
      <c r="U1873" s="24" t="s">
        <v>47170</v>
      </c>
      <c r="V1873" s="24" t="s">
        <v>47171</v>
      </c>
      <c r="W1873" s="25" t="s">
        <v>47172</v>
      </c>
      <c r="X1873">
        <v>1871</v>
      </c>
      <c r="Y1873" s="6" t="s">
        <v>7015</v>
      </c>
      <c r="Z1873" s="6" t="s">
        <v>50019</v>
      </c>
      <c r="AA1873" s="6" t="s">
        <v>51129</v>
      </c>
      <c r="AB1873" s="6" t="s">
        <v>7016</v>
      </c>
      <c r="AC1873" s="6" t="s">
        <v>51976</v>
      </c>
      <c r="AD1873" s="6" t="s">
        <v>51977</v>
      </c>
    </row>
    <row r="1874" spans="1:30" x14ac:dyDescent="0.25">
      <c r="A1874" s="26" t="s">
        <v>41621</v>
      </c>
      <c r="B1874" s="24" t="s">
        <v>41622</v>
      </c>
      <c r="C1874" s="22">
        <v>325652.94</v>
      </c>
      <c r="D1874" s="22">
        <v>4691.4482399999997</v>
      </c>
      <c r="E1874" s="22">
        <v>2212.1169399999999</v>
      </c>
      <c r="F1874" s="22">
        <v>0.24</v>
      </c>
      <c r="G1874" s="22">
        <v>2418.5529700000002</v>
      </c>
      <c r="H1874" s="22">
        <v>0</v>
      </c>
      <c r="I1874" s="22">
        <v>7244.1328100000001</v>
      </c>
      <c r="J1874" s="22">
        <v>4512.2568300000003</v>
      </c>
      <c r="K1874" s="22">
        <v>4032.31909</v>
      </c>
      <c r="L1874" s="22">
        <v>5716.2939399999996</v>
      </c>
      <c r="M1874" s="22">
        <v>0</v>
      </c>
      <c r="N1874" s="22">
        <v>11706.089840000001</v>
      </c>
      <c r="O1874" s="22">
        <v>2.2599999999999998</v>
      </c>
      <c r="P1874" s="22">
        <v>32.81</v>
      </c>
      <c r="Q1874" s="22">
        <v>0.48831000000000002</v>
      </c>
      <c r="R1874" s="22">
        <v>0.89</v>
      </c>
      <c r="S1874" s="22">
        <v>0.89</v>
      </c>
      <c r="T1874" s="22">
        <v>0.35764000000000001</v>
      </c>
      <c r="U1874" s="24" t="s">
        <v>47173</v>
      </c>
      <c r="V1874" s="24" t="s">
        <v>47174</v>
      </c>
      <c r="W1874" s="25" t="s">
        <v>47175</v>
      </c>
      <c r="X1874">
        <v>1872</v>
      </c>
      <c r="Y1874" s="6" t="s">
        <v>7017</v>
      </c>
      <c r="Z1874" s="6" t="s">
        <v>51619</v>
      </c>
      <c r="AA1874" s="6" t="s">
        <v>90</v>
      </c>
      <c r="AB1874" s="6" t="s">
        <v>7018</v>
      </c>
      <c r="AC1874" s="6" t="s">
        <v>51978</v>
      </c>
      <c r="AD1874" s="6" t="s">
        <v>51979</v>
      </c>
    </row>
    <row r="1875" spans="1:30" x14ac:dyDescent="0.25">
      <c r="A1875" s="26" t="s">
        <v>41623</v>
      </c>
      <c r="B1875" s="24" t="s">
        <v>41624</v>
      </c>
      <c r="C1875" s="22">
        <v>2385.98</v>
      </c>
      <c r="D1875" s="22">
        <v>172.89999</v>
      </c>
      <c r="E1875" s="22">
        <v>151.5</v>
      </c>
      <c r="F1875" s="22">
        <v>0.4</v>
      </c>
      <c r="G1875" s="22">
        <v>51</v>
      </c>
      <c r="H1875" s="22">
        <v>0</v>
      </c>
      <c r="I1875" s="22">
        <v>292.39999</v>
      </c>
      <c r="J1875" s="22">
        <v>57.4</v>
      </c>
      <c r="K1875" s="22">
        <v>389.1</v>
      </c>
      <c r="L1875" s="22">
        <v>0</v>
      </c>
      <c r="M1875" s="22">
        <v>0</v>
      </c>
      <c r="N1875" s="22">
        <v>615.59996999999998</v>
      </c>
      <c r="O1875" s="22">
        <v>5.23</v>
      </c>
      <c r="P1875" s="22">
        <v>0</v>
      </c>
      <c r="Q1875" s="22">
        <v>0</v>
      </c>
      <c r="R1875" s="22">
        <v>6.85</v>
      </c>
      <c r="S1875" s="22">
        <v>6.78</v>
      </c>
      <c r="T1875" s="22">
        <v>5.8902400000000004</v>
      </c>
      <c r="U1875" s="24" t="s">
        <v>47176</v>
      </c>
      <c r="V1875" s="24" t="s">
        <v>47177</v>
      </c>
      <c r="W1875" s="25" t="s">
        <v>47178</v>
      </c>
      <c r="X1875">
        <v>1873</v>
      </c>
      <c r="Y1875" s="6" t="s">
        <v>7019</v>
      </c>
      <c r="Z1875" s="6" t="s">
        <v>52514</v>
      </c>
      <c r="AA1875" s="6" t="s">
        <v>90</v>
      </c>
      <c r="AB1875" s="6" t="s">
        <v>7020</v>
      </c>
      <c r="AC1875" s="6" t="s">
        <v>51980</v>
      </c>
      <c r="AD1875" s="6" t="s">
        <v>51979</v>
      </c>
    </row>
    <row r="1876" spans="1:30" x14ac:dyDescent="0.25">
      <c r="A1876" s="26" t="s">
        <v>41625</v>
      </c>
      <c r="B1876" s="24" t="s">
        <v>41626</v>
      </c>
      <c r="C1876" s="22">
        <v>4990.13</v>
      </c>
      <c r="D1876" s="22">
        <v>1468.22705</v>
      </c>
      <c r="E1876" s="22">
        <v>934.64898000000005</v>
      </c>
      <c r="F1876" s="22">
        <v>1.1499999999999999</v>
      </c>
      <c r="G1876" s="22">
        <v>22139.349600000001</v>
      </c>
      <c r="H1876" s="22">
        <v>0</v>
      </c>
      <c r="I1876" s="22">
        <v>2100.0019499999999</v>
      </c>
      <c r="J1876" s="22">
        <v>3664.0610299999998</v>
      </c>
      <c r="K1876" s="22">
        <v>24603.75</v>
      </c>
      <c r="L1876" s="22">
        <v>3260.6240200000002</v>
      </c>
      <c r="M1876" s="22">
        <v>0</v>
      </c>
      <c r="N1876" s="22">
        <v>7574.2060499999998</v>
      </c>
      <c r="U1876" s="24" t="s">
        <v>47179</v>
      </c>
      <c r="V1876" s="24" t="s">
        <v>47179</v>
      </c>
      <c r="W1876" s="25" t="s">
        <v>47180</v>
      </c>
      <c r="X1876">
        <v>1874</v>
      </c>
      <c r="Y1876" s="6" t="s">
        <v>7021</v>
      </c>
      <c r="Z1876" s="6" t="s">
        <v>49751</v>
      </c>
      <c r="AA1876" s="6" t="s">
        <v>50435</v>
      </c>
      <c r="AB1876" s="6" t="s">
        <v>7022</v>
      </c>
      <c r="AC1876" s="6" t="s">
        <v>51981</v>
      </c>
      <c r="AD1876" s="6" t="s">
        <v>51982</v>
      </c>
    </row>
    <row r="1877" spans="1:30" x14ac:dyDescent="0.25">
      <c r="A1877" s="26" t="s">
        <v>41627</v>
      </c>
      <c r="B1877" s="24" t="s">
        <v>41628</v>
      </c>
      <c r="C1877" s="22">
        <v>2717</v>
      </c>
      <c r="D1877" s="22">
        <v>-144.78200000000001</v>
      </c>
      <c r="E1877" s="22">
        <v>-149.12601000000001</v>
      </c>
      <c r="F1877" s="22">
        <v>1.05</v>
      </c>
      <c r="G1877" s="22">
        <v>69.08999</v>
      </c>
      <c r="H1877" s="22">
        <v>0</v>
      </c>
      <c r="I1877" s="22">
        <v>5.3779899999999996</v>
      </c>
      <c r="J1877" s="22">
        <v>108.79900000000001</v>
      </c>
      <c r="K1877" s="22">
        <v>533.98901000000001</v>
      </c>
      <c r="L1877" s="22">
        <v>0</v>
      </c>
      <c r="M1877" s="22">
        <v>0</v>
      </c>
      <c r="N1877" s="22">
        <v>447.90499</v>
      </c>
      <c r="O1877" s="22">
        <v>8.2899999999999991</v>
      </c>
      <c r="P1877" s="22">
        <v>0</v>
      </c>
      <c r="Q1877" s="22">
        <v>0</v>
      </c>
      <c r="R1877" s="22">
        <v>4.8899999999999997</v>
      </c>
      <c r="S1877" s="22">
        <v>4.91</v>
      </c>
      <c r="T1877" s="22">
        <v>4.2729999999999997</v>
      </c>
      <c r="U1877" s="24" t="s">
        <v>47181</v>
      </c>
      <c r="V1877" s="24" t="s">
        <v>47182</v>
      </c>
      <c r="W1877" s="25" t="s">
        <v>47183</v>
      </c>
      <c r="X1877">
        <v>1875</v>
      </c>
      <c r="Y1877" s="6" t="s">
        <v>7023</v>
      </c>
      <c r="Z1877" s="6" t="s">
        <v>49656</v>
      </c>
      <c r="AA1877" s="6" t="s">
        <v>50364</v>
      </c>
      <c r="AB1877" s="6" t="s">
        <v>7024</v>
      </c>
      <c r="AC1877" s="6" t="s">
        <v>51983</v>
      </c>
      <c r="AD1877" s="6" t="s">
        <v>51984</v>
      </c>
    </row>
    <row r="1878" spans="1:30" x14ac:dyDescent="0.25">
      <c r="A1878" s="26" t="s">
        <v>41629</v>
      </c>
      <c r="B1878" s="24" t="s">
        <v>41630</v>
      </c>
      <c r="C1878" s="22">
        <v>16013.59</v>
      </c>
      <c r="D1878" s="22">
        <v>1639.6529499999999</v>
      </c>
      <c r="E1878" s="22">
        <v>1064.51</v>
      </c>
      <c r="F1878" s="22">
        <v>1.02</v>
      </c>
      <c r="G1878" s="22">
        <v>5761.3290999999999</v>
      </c>
      <c r="H1878" s="22">
        <v>387.09399000000002</v>
      </c>
      <c r="I1878" s="22">
        <v>8015.7128899999998</v>
      </c>
      <c r="J1878" s="22">
        <v>10196.41992</v>
      </c>
      <c r="K1878" s="22">
        <v>11145.45996</v>
      </c>
      <c r="L1878" s="22">
        <v>7112.8598599999996</v>
      </c>
      <c r="M1878" s="22">
        <v>0</v>
      </c>
      <c r="N1878" s="22">
        <v>4866.1718700000001</v>
      </c>
      <c r="S1878" s="22">
        <v>1.06</v>
      </c>
      <c r="T1878" s="22">
        <v>0.49007000000000001</v>
      </c>
      <c r="U1878" s="24" t="s">
        <v>47184</v>
      </c>
      <c r="V1878" s="24" t="s">
        <v>47185</v>
      </c>
      <c r="W1878" s="25" t="s">
        <v>47186</v>
      </c>
      <c r="X1878">
        <v>1876</v>
      </c>
      <c r="Y1878" s="6" t="s">
        <v>7025</v>
      </c>
      <c r="Z1878" s="6" t="s">
        <v>48997</v>
      </c>
      <c r="AA1878" s="6" t="s">
        <v>48997</v>
      </c>
      <c r="AB1878" s="6" t="s">
        <v>7026</v>
      </c>
      <c r="AC1878" s="6" t="s">
        <v>51985</v>
      </c>
      <c r="AD1878" s="6" t="s">
        <v>51984</v>
      </c>
    </row>
    <row r="1879" spans="1:30" x14ac:dyDescent="0.25">
      <c r="A1879" s="26" t="s">
        <v>90</v>
      </c>
      <c r="B1879" s="24" t="s">
        <v>2613</v>
      </c>
      <c r="C1879" s="22">
        <v>21818.880000000001</v>
      </c>
      <c r="F1879" s="22">
        <v>0.86</v>
      </c>
      <c r="U1879" s="24" t="s">
        <v>90</v>
      </c>
      <c r="V1879" s="24" t="s">
        <v>90</v>
      </c>
      <c r="W1879" s="25" t="s">
        <v>90</v>
      </c>
      <c r="X1879">
        <v>1877</v>
      </c>
      <c r="Y1879" s="6" t="s">
        <v>7027</v>
      </c>
      <c r="Z1879" s="6" t="s">
        <v>50268</v>
      </c>
      <c r="AA1879" s="6" t="s">
        <v>50364</v>
      </c>
      <c r="AB1879" s="6" t="s">
        <v>7028</v>
      </c>
      <c r="AC1879" s="6" t="s">
        <v>51986</v>
      </c>
      <c r="AD1879" s="6" t="s">
        <v>51987</v>
      </c>
    </row>
    <row r="1880" spans="1:30" x14ac:dyDescent="0.25">
      <c r="A1880" s="26" t="s">
        <v>2614</v>
      </c>
      <c r="B1880" s="24" t="s">
        <v>2615</v>
      </c>
      <c r="C1880" s="22">
        <v>33094.870000000003</v>
      </c>
      <c r="D1880" s="22">
        <v>-1019.25702</v>
      </c>
      <c r="E1880" s="22">
        <v>-1455.13697</v>
      </c>
      <c r="F1880" s="22">
        <v>1.69</v>
      </c>
      <c r="G1880" s="22">
        <v>282.23498000000001</v>
      </c>
      <c r="H1880" s="22">
        <v>109.66799</v>
      </c>
      <c r="I1880" s="22">
        <v>295.22698000000003</v>
      </c>
      <c r="J1880" s="22">
        <v>6935.6918900000001</v>
      </c>
      <c r="K1880" s="22">
        <v>12688.009760000001</v>
      </c>
      <c r="L1880" s="22">
        <v>3338.75</v>
      </c>
      <c r="M1880" s="22">
        <v>0</v>
      </c>
      <c r="N1880" s="22">
        <v>5810.8242099999998</v>
      </c>
      <c r="O1880" s="22">
        <v>10.96</v>
      </c>
      <c r="P1880" s="22">
        <v>35.042990000000003</v>
      </c>
      <c r="Q1880" s="22">
        <v>0.53947000000000001</v>
      </c>
      <c r="R1880" s="22">
        <v>1.87</v>
      </c>
      <c r="S1880" s="22">
        <v>1.81</v>
      </c>
      <c r="T1880" s="22">
        <v>1.7728699999999999</v>
      </c>
      <c r="U1880" s="24" t="s">
        <v>47187</v>
      </c>
      <c r="V1880" s="24" t="s">
        <v>47188</v>
      </c>
      <c r="W1880" s="25" t="s">
        <v>47189</v>
      </c>
      <c r="X1880">
        <v>1878</v>
      </c>
      <c r="Y1880" s="6" t="s">
        <v>7029</v>
      </c>
      <c r="Z1880" s="6" t="s">
        <v>48781</v>
      </c>
      <c r="AA1880" s="6" t="s">
        <v>90</v>
      </c>
      <c r="AB1880" s="6" t="s">
        <v>7030</v>
      </c>
      <c r="AC1880" s="6" t="s">
        <v>90</v>
      </c>
      <c r="AD1880" s="6" t="s">
        <v>90</v>
      </c>
    </row>
    <row r="1881" spans="1:30" x14ac:dyDescent="0.25">
      <c r="A1881" s="26" t="s">
        <v>2616</v>
      </c>
      <c r="B1881" s="24" t="s">
        <v>2617</v>
      </c>
      <c r="C1881" s="22">
        <v>3653.05</v>
      </c>
      <c r="D1881" s="22">
        <v>666.42796999999996</v>
      </c>
      <c r="E1881" s="22">
        <v>507.57400000000001</v>
      </c>
      <c r="F1881" s="22">
        <v>1.97</v>
      </c>
      <c r="G1881" s="22">
        <v>71.05</v>
      </c>
      <c r="H1881" s="22">
        <v>55.189990000000002</v>
      </c>
      <c r="I1881" s="22">
        <v>223.27798999999999</v>
      </c>
      <c r="J1881" s="22">
        <v>409.20598999999999</v>
      </c>
      <c r="K1881" s="22">
        <v>233.69598999999999</v>
      </c>
      <c r="L1881" s="22">
        <v>2099.05908</v>
      </c>
      <c r="M1881" s="22">
        <v>0</v>
      </c>
      <c r="N1881" s="22">
        <v>-437.66401000000002</v>
      </c>
      <c r="O1881" s="22">
        <v>-7.12</v>
      </c>
      <c r="Q1881" s="22">
        <v>-4.6136400000000002</v>
      </c>
      <c r="R1881" s="22">
        <v>0.48</v>
      </c>
      <c r="S1881" s="22">
        <v>0.44</v>
      </c>
      <c r="T1881" s="22">
        <v>0.26258999999999999</v>
      </c>
      <c r="U1881" s="24" t="s">
        <v>47190</v>
      </c>
      <c r="V1881" s="24" t="s">
        <v>47191</v>
      </c>
      <c r="W1881" s="25" t="s">
        <v>47192</v>
      </c>
      <c r="X1881">
        <v>1879</v>
      </c>
      <c r="Y1881" s="6" t="s">
        <v>7031</v>
      </c>
      <c r="Z1881" s="6" t="s">
        <v>51083</v>
      </c>
      <c r="AA1881" s="6" t="s">
        <v>90</v>
      </c>
      <c r="AB1881" s="6" t="s">
        <v>7032</v>
      </c>
      <c r="AC1881" s="6" t="s">
        <v>44454</v>
      </c>
      <c r="AD1881" s="6" t="s">
        <v>51988</v>
      </c>
    </row>
    <row r="1882" spans="1:30" x14ac:dyDescent="0.25">
      <c r="A1882" s="26" t="s">
        <v>2618</v>
      </c>
      <c r="B1882" s="24" t="s">
        <v>2619</v>
      </c>
      <c r="C1882" s="22">
        <v>4225.25</v>
      </c>
      <c r="D1882" s="22">
        <v>854</v>
      </c>
      <c r="E1882" s="22">
        <v>619</v>
      </c>
      <c r="F1882" s="22">
        <v>0.47</v>
      </c>
      <c r="G1882" s="22">
        <v>923</v>
      </c>
      <c r="H1882" s="22">
        <v>1670</v>
      </c>
      <c r="I1882" s="22">
        <v>185</v>
      </c>
      <c r="J1882" s="22">
        <v>1529</v>
      </c>
      <c r="K1882" s="22">
        <v>4017</v>
      </c>
      <c r="L1882" s="22">
        <v>702</v>
      </c>
      <c r="M1882" s="22">
        <v>0</v>
      </c>
      <c r="N1882" s="22">
        <v>5014</v>
      </c>
      <c r="O1882" s="22">
        <v>4315.2</v>
      </c>
      <c r="P1882" s="22">
        <v>12.246</v>
      </c>
      <c r="Q1882" s="22">
        <v>0.13954</v>
      </c>
      <c r="R1882" s="22">
        <v>2.66</v>
      </c>
      <c r="S1882" s="22">
        <v>1.53</v>
      </c>
      <c r="T1882" s="22">
        <v>0.93132000000000004</v>
      </c>
      <c r="U1882" s="24" t="s">
        <v>47193</v>
      </c>
      <c r="V1882" s="24" t="s">
        <v>47194</v>
      </c>
      <c r="W1882" s="25" t="s">
        <v>47195</v>
      </c>
      <c r="X1882">
        <v>1880</v>
      </c>
      <c r="Y1882" s="6" t="s">
        <v>7033</v>
      </c>
      <c r="Z1882" s="6" t="s">
        <v>50987</v>
      </c>
      <c r="AA1882" s="6" t="s">
        <v>49410</v>
      </c>
      <c r="AB1882" s="6" t="s">
        <v>7034</v>
      </c>
      <c r="AC1882" s="6" t="s">
        <v>44545</v>
      </c>
      <c r="AD1882" s="6" t="s">
        <v>51989</v>
      </c>
    </row>
    <row r="1883" spans="1:30" x14ac:dyDescent="0.25">
      <c r="A1883" s="26" t="s">
        <v>2620</v>
      </c>
      <c r="B1883" s="24" t="s">
        <v>2621</v>
      </c>
      <c r="C1883" s="22">
        <v>16570.98</v>
      </c>
      <c r="D1883" s="22">
        <v>354.233</v>
      </c>
      <c r="E1883" s="22">
        <v>173.839</v>
      </c>
      <c r="F1883" s="22">
        <v>1.42</v>
      </c>
      <c r="G1883" s="22">
        <v>905.14598999999998</v>
      </c>
      <c r="H1883" s="22">
        <v>729.20097999999996</v>
      </c>
      <c r="I1883" s="22">
        <v>51.118000000000002</v>
      </c>
      <c r="J1883" s="22">
        <v>889.71696999999995</v>
      </c>
      <c r="K1883" s="22">
        <v>2899.6579499999998</v>
      </c>
      <c r="L1883" s="22">
        <v>669.83599000000004</v>
      </c>
      <c r="M1883" s="22">
        <v>0</v>
      </c>
      <c r="N1883" s="22">
        <v>2176.3659600000001</v>
      </c>
      <c r="O1883" s="22">
        <v>41.72</v>
      </c>
      <c r="P1883" s="22">
        <v>22.15099</v>
      </c>
      <c r="Q1883" s="22">
        <v>0.28453000000000001</v>
      </c>
      <c r="R1883" s="22">
        <v>3.6</v>
      </c>
      <c r="S1883" s="22">
        <v>2.44</v>
      </c>
      <c r="T1883" s="22">
        <v>1.42215</v>
      </c>
      <c r="U1883" s="24" t="s">
        <v>47196</v>
      </c>
      <c r="V1883" s="24" t="s">
        <v>47197</v>
      </c>
      <c r="W1883" s="25" t="s">
        <v>47198</v>
      </c>
      <c r="X1883">
        <v>1881</v>
      </c>
      <c r="Y1883" s="6" t="s">
        <v>7035</v>
      </c>
      <c r="Z1883" s="6" t="s">
        <v>51435</v>
      </c>
      <c r="AA1883" s="6" t="s">
        <v>51490</v>
      </c>
      <c r="AB1883" s="6" t="s">
        <v>7036</v>
      </c>
      <c r="AC1883" s="6" t="s">
        <v>51990</v>
      </c>
      <c r="AD1883" s="6" t="s">
        <v>51991</v>
      </c>
    </row>
    <row r="1884" spans="1:30" x14ac:dyDescent="0.25">
      <c r="A1884" s="26" t="s">
        <v>2622</v>
      </c>
      <c r="B1884" s="24" t="s">
        <v>2623</v>
      </c>
      <c r="C1884" s="22">
        <v>5700.38</v>
      </c>
      <c r="D1884" s="22">
        <v>1076.1999499999999</v>
      </c>
      <c r="E1884" s="22">
        <v>891.59996999999998</v>
      </c>
      <c r="F1884" s="22">
        <v>1.24</v>
      </c>
      <c r="G1884" s="22">
        <v>736.90002000000004</v>
      </c>
      <c r="H1884" s="22">
        <v>866.29998000000001</v>
      </c>
      <c r="I1884" s="22">
        <v>2312.8998999999999</v>
      </c>
      <c r="J1884" s="22">
        <v>2081.8000400000001</v>
      </c>
      <c r="K1884" s="22">
        <v>2116.8000400000001</v>
      </c>
      <c r="L1884" s="22">
        <v>3237.8998999999999</v>
      </c>
      <c r="M1884" s="22">
        <v>0</v>
      </c>
      <c r="N1884" s="22">
        <v>344.1</v>
      </c>
      <c r="O1884" s="22">
        <v>2.4</v>
      </c>
      <c r="P1884" s="22">
        <v>93.052000000000007</v>
      </c>
      <c r="Q1884" s="22">
        <v>13.392200000000001</v>
      </c>
      <c r="R1884" s="22">
        <v>1.19</v>
      </c>
      <c r="S1884" s="22">
        <v>0.6</v>
      </c>
      <c r="T1884" s="22">
        <v>0.2467</v>
      </c>
      <c r="U1884" s="24" t="s">
        <v>47199</v>
      </c>
      <c r="V1884" s="24" t="s">
        <v>47200</v>
      </c>
      <c r="W1884" s="25" t="s">
        <v>47201</v>
      </c>
      <c r="X1884">
        <v>1882</v>
      </c>
      <c r="Y1884" s="6" t="s">
        <v>7037</v>
      </c>
      <c r="Z1884" s="6" t="s">
        <v>50871</v>
      </c>
      <c r="AA1884" s="6" t="s">
        <v>90</v>
      </c>
      <c r="AB1884" s="6" t="s">
        <v>7038</v>
      </c>
      <c r="AC1884" s="6" t="s">
        <v>51992</v>
      </c>
      <c r="AD1884" s="6" t="s">
        <v>51993</v>
      </c>
    </row>
    <row r="1885" spans="1:30" x14ac:dyDescent="0.25">
      <c r="A1885" s="26" t="s">
        <v>41631</v>
      </c>
      <c r="B1885" s="24" t="s">
        <v>41632</v>
      </c>
      <c r="C1885" s="22">
        <v>12407.97</v>
      </c>
      <c r="D1885" s="22">
        <v>-2007.48804</v>
      </c>
      <c r="E1885" s="22">
        <v>-2012.43604</v>
      </c>
      <c r="F1885" s="22">
        <v>0.83</v>
      </c>
      <c r="G1885" s="22">
        <v>346.33199999999999</v>
      </c>
      <c r="H1885" s="22">
        <v>0</v>
      </c>
      <c r="I1885" s="22">
        <v>14.843</v>
      </c>
      <c r="J1885" s="22">
        <v>95.240989999999996</v>
      </c>
      <c r="K1885" s="22">
        <v>618.45001000000002</v>
      </c>
      <c r="L1885" s="22">
        <v>6041.0200100000002</v>
      </c>
      <c r="M1885" s="22">
        <v>0</v>
      </c>
      <c r="N1885" s="22">
        <v>14067.259760000001</v>
      </c>
      <c r="O1885" s="22">
        <v>11.63</v>
      </c>
      <c r="P1885" s="22">
        <v>30.041989999999998</v>
      </c>
      <c r="Q1885" s="22">
        <v>0.42942999999999998</v>
      </c>
      <c r="R1885" s="22">
        <v>6.49</v>
      </c>
      <c r="S1885" s="22">
        <v>6.49</v>
      </c>
      <c r="T1885" s="22">
        <v>2.8571499999999999</v>
      </c>
      <c r="U1885" s="24" t="s">
        <v>47202</v>
      </c>
      <c r="V1885" s="24" t="s">
        <v>47203</v>
      </c>
      <c r="W1885" s="25" t="s">
        <v>47204</v>
      </c>
      <c r="X1885">
        <v>1883</v>
      </c>
      <c r="Y1885" s="6" t="s">
        <v>7039</v>
      </c>
      <c r="Z1885" s="6" t="s">
        <v>50109</v>
      </c>
      <c r="AA1885" s="6" t="s">
        <v>50383</v>
      </c>
      <c r="AB1885" s="6" t="s">
        <v>7040</v>
      </c>
      <c r="AC1885" s="6" t="s">
        <v>51994</v>
      </c>
      <c r="AD1885" s="6" t="s">
        <v>51995</v>
      </c>
    </row>
    <row r="1886" spans="1:30" x14ac:dyDescent="0.25">
      <c r="A1886" s="26" t="s">
        <v>2624</v>
      </c>
      <c r="B1886" s="24" t="s">
        <v>2625</v>
      </c>
      <c r="C1886" s="22">
        <v>7687.76</v>
      </c>
      <c r="D1886" s="22">
        <v>697.96600000000001</v>
      </c>
      <c r="E1886" s="22">
        <v>610.02899000000002</v>
      </c>
      <c r="F1886" s="22">
        <v>1.02</v>
      </c>
      <c r="G1886" s="22">
        <v>519.09802000000002</v>
      </c>
      <c r="H1886" s="22">
        <v>32.14799</v>
      </c>
      <c r="I1886" s="22">
        <v>171.13099</v>
      </c>
      <c r="J1886" s="22">
        <v>397.88299000000001</v>
      </c>
      <c r="K1886" s="22">
        <v>1453.30798</v>
      </c>
      <c r="L1886" s="22">
        <v>0</v>
      </c>
      <c r="M1886" s="22">
        <v>0</v>
      </c>
      <c r="N1886" s="22">
        <v>1953.8239699999999</v>
      </c>
      <c r="O1886" s="22">
        <v>15.11</v>
      </c>
      <c r="P1886" s="22">
        <v>0</v>
      </c>
      <c r="Q1886" s="22">
        <v>0</v>
      </c>
      <c r="R1886" s="22">
        <v>5.25</v>
      </c>
      <c r="S1886" s="22">
        <v>3.57</v>
      </c>
      <c r="T1886" s="22">
        <v>2.26715</v>
      </c>
      <c r="U1886" s="24" t="s">
        <v>47205</v>
      </c>
      <c r="V1886" s="24" t="s">
        <v>47206</v>
      </c>
      <c r="W1886" s="25" t="s">
        <v>47207</v>
      </c>
      <c r="X1886">
        <v>1884</v>
      </c>
      <c r="Y1886" s="6" t="s">
        <v>7041</v>
      </c>
      <c r="Z1886" s="6" t="s">
        <v>51213</v>
      </c>
      <c r="AA1886" s="6" t="s">
        <v>90</v>
      </c>
      <c r="AB1886" s="6" t="s">
        <v>7042</v>
      </c>
      <c r="AC1886" s="6" t="s">
        <v>51996</v>
      </c>
      <c r="AD1886" s="6" t="s">
        <v>51997</v>
      </c>
    </row>
    <row r="1887" spans="1:30" x14ac:dyDescent="0.25">
      <c r="A1887" s="26" t="s">
        <v>41633</v>
      </c>
      <c r="B1887" s="24" t="s">
        <v>41634</v>
      </c>
      <c r="C1887" s="22">
        <v>6052.55</v>
      </c>
      <c r="D1887" s="22">
        <v>1340.1330499999999</v>
      </c>
      <c r="E1887" s="22">
        <v>811.92199000000005</v>
      </c>
      <c r="F1887" s="22">
        <v>0.98</v>
      </c>
      <c r="G1887" s="22">
        <v>1416.94201</v>
      </c>
      <c r="H1887" s="22">
        <v>2521.7509700000001</v>
      </c>
      <c r="I1887" s="22">
        <v>198.03700000000001</v>
      </c>
      <c r="J1887" s="22">
        <v>2715.18505</v>
      </c>
      <c r="K1887" s="22">
        <v>6823.6889600000004</v>
      </c>
      <c r="L1887" s="22">
        <v>1804.2430400000001</v>
      </c>
      <c r="M1887" s="22">
        <v>0</v>
      </c>
      <c r="N1887" s="22">
        <v>5443.9438399999999</v>
      </c>
      <c r="O1887" s="22">
        <v>7.62</v>
      </c>
      <c r="P1887" s="22">
        <v>21.434000000000001</v>
      </c>
      <c r="Q1887" s="22">
        <v>0.27282000000000001</v>
      </c>
      <c r="R1887" s="22">
        <v>2.3199999999999998</v>
      </c>
      <c r="U1887" s="24" t="s">
        <v>47208</v>
      </c>
      <c r="V1887" s="24" t="s">
        <v>47208</v>
      </c>
      <c r="W1887" s="25" t="s">
        <v>47209</v>
      </c>
      <c r="X1887">
        <v>1885</v>
      </c>
      <c r="Y1887" s="6" t="s">
        <v>7043</v>
      </c>
      <c r="Z1887" s="6" t="s">
        <v>52025</v>
      </c>
      <c r="AA1887" s="6" t="s">
        <v>90</v>
      </c>
      <c r="AB1887" s="6" t="s">
        <v>7044</v>
      </c>
      <c r="AC1887" s="6" t="s">
        <v>51998</v>
      </c>
      <c r="AD1887" s="6" t="s">
        <v>51999</v>
      </c>
    </row>
    <row r="1888" spans="1:30" x14ac:dyDescent="0.25">
      <c r="A1888" s="26" t="s">
        <v>2626</v>
      </c>
      <c r="B1888" s="24" t="s">
        <v>2627</v>
      </c>
      <c r="C1888" s="22">
        <v>3628.2</v>
      </c>
      <c r="D1888" s="22">
        <v>637.78697999999997</v>
      </c>
      <c r="E1888" s="22">
        <v>429.69</v>
      </c>
      <c r="F1888" s="22">
        <v>1.4</v>
      </c>
      <c r="G1888" s="22">
        <v>973.17998999999998</v>
      </c>
      <c r="H1888" s="22">
        <v>0</v>
      </c>
      <c r="I1888" s="22">
        <v>3835.8620599999999</v>
      </c>
      <c r="J1888" s="22">
        <v>1155.1510000000001</v>
      </c>
      <c r="K1888" s="22">
        <v>1271.3129799999999</v>
      </c>
      <c r="L1888" s="22">
        <v>3835.2109300000002</v>
      </c>
      <c r="M1888" s="22">
        <v>0</v>
      </c>
      <c r="N1888" s="22">
        <v>1356.56396</v>
      </c>
      <c r="O1888" s="22">
        <v>11.15</v>
      </c>
      <c r="P1888" s="22">
        <v>72.82499</v>
      </c>
      <c r="Q1888" s="22">
        <v>2.6556099999999998</v>
      </c>
      <c r="R1888" s="22">
        <v>1.1100000000000001</v>
      </c>
      <c r="S1888" s="22">
        <v>1.1000000000000001</v>
      </c>
      <c r="T1888" s="22">
        <v>0.25808999999999999</v>
      </c>
      <c r="U1888" s="24" t="s">
        <v>47210</v>
      </c>
      <c r="V1888" s="24" t="s">
        <v>47211</v>
      </c>
      <c r="W1888" s="25" t="s">
        <v>47212</v>
      </c>
      <c r="X1888">
        <v>1886</v>
      </c>
      <c r="Y1888" s="6" t="s">
        <v>7045</v>
      </c>
      <c r="Z1888" s="6" t="s">
        <v>51556</v>
      </c>
      <c r="AA1888" s="6" t="s">
        <v>90</v>
      </c>
      <c r="AB1888" s="6" t="s">
        <v>7046</v>
      </c>
      <c r="AC1888" s="6" t="s">
        <v>52000</v>
      </c>
      <c r="AD1888" s="6" t="s">
        <v>52001</v>
      </c>
    </row>
    <row r="1889" spans="1:30" x14ac:dyDescent="0.25">
      <c r="A1889" s="26" t="s">
        <v>41635</v>
      </c>
      <c r="B1889" s="24" t="s">
        <v>41636</v>
      </c>
      <c r="C1889" s="22">
        <v>10677.92</v>
      </c>
      <c r="D1889" s="22">
        <v>2728.2289999999998</v>
      </c>
      <c r="E1889" s="22">
        <v>1903.6080300000001</v>
      </c>
      <c r="F1889" s="22">
        <v>1.1399999999999999</v>
      </c>
      <c r="G1889" s="22">
        <v>1734.4250400000001</v>
      </c>
      <c r="H1889" s="22">
        <v>1748.62194</v>
      </c>
      <c r="I1889" s="22">
        <v>642.42296999999996</v>
      </c>
      <c r="J1889" s="22">
        <v>3744.51098</v>
      </c>
      <c r="K1889" s="22">
        <v>5334.5981400000001</v>
      </c>
      <c r="L1889" s="22">
        <v>3919.6100999999999</v>
      </c>
      <c r="M1889" s="22">
        <v>0</v>
      </c>
      <c r="N1889" s="22">
        <v>12618.940420000001</v>
      </c>
      <c r="O1889" s="22">
        <v>15.91</v>
      </c>
      <c r="P1889" s="22">
        <v>19.457999999999998</v>
      </c>
      <c r="Q1889" s="22">
        <v>0.24159</v>
      </c>
      <c r="R1889" s="22">
        <v>1.49</v>
      </c>
      <c r="U1889" s="24" t="s">
        <v>47213</v>
      </c>
      <c r="V1889" s="24" t="s">
        <v>47214</v>
      </c>
      <c r="W1889" s="25" t="s">
        <v>47215</v>
      </c>
      <c r="X1889">
        <v>1887</v>
      </c>
      <c r="Y1889" s="6" t="s">
        <v>7047</v>
      </c>
      <c r="Z1889" s="6" t="s">
        <v>49864</v>
      </c>
      <c r="AA1889" s="6" t="s">
        <v>50184</v>
      </c>
      <c r="AB1889" s="6" t="s">
        <v>7048</v>
      </c>
      <c r="AC1889" s="6" t="s">
        <v>52002</v>
      </c>
      <c r="AD1889" s="6" t="s">
        <v>52003</v>
      </c>
    </row>
    <row r="1890" spans="1:30" x14ac:dyDescent="0.25">
      <c r="A1890" s="26" t="s">
        <v>41637</v>
      </c>
      <c r="B1890" s="24" t="s">
        <v>41638</v>
      </c>
      <c r="C1890" s="22">
        <v>4182.17</v>
      </c>
      <c r="D1890" s="22">
        <v>611.23297000000002</v>
      </c>
      <c r="E1890" s="22">
        <v>542.06500000000005</v>
      </c>
      <c r="F1890" s="22">
        <v>0.31</v>
      </c>
      <c r="G1890" s="22">
        <v>442.23199</v>
      </c>
      <c r="H1890" s="22">
        <v>258.38101</v>
      </c>
      <c r="I1890" s="22">
        <v>1100.9050199999999</v>
      </c>
      <c r="J1890" s="22">
        <v>541.37701000000004</v>
      </c>
      <c r="K1890" s="22">
        <v>946.06895999999995</v>
      </c>
      <c r="L1890" s="22">
        <v>18.975989999999999</v>
      </c>
      <c r="M1890" s="22">
        <v>0</v>
      </c>
      <c r="N1890" s="22">
        <v>1734.4139399999999</v>
      </c>
      <c r="U1890" s="24" t="s">
        <v>47216</v>
      </c>
      <c r="V1890" s="24" t="s">
        <v>47217</v>
      </c>
      <c r="W1890" s="25" t="s">
        <v>47218</v>
      </c>
      <c r="X1890">
        <v>1888</v>
      </c>
      <c r="Y1890" s="6" t="s">
        <v>7049</v>
      </c>
      <c r="Z1890" s="6" t="s">
        <v>48800</v>
      </c>
      <c r="AA1890" s="6" t="s">
        <v>49383</v>
      </c>
      <c r="AB1890" s="6" t="s">
        <v>7050</v>
      </c>
      <c r="AC1890" s="6" t="s">
        <v>52004</v>
      </c>
      <c r="AD1890" s="6" t="s">
        <v>52005</v>
      </c>
    </row>
    <row r="1891" spans="1:30" x14ac:dyDescent="0.25">
      <c r="A1891" s="26" t="s">
        <v>2628</v>
      </c>
      <c r="B1891" s="24" t="s">
        <v>2629</v>
      </c>
      <c r="C1891" s="22">
        <v>6100.42</v>
      </c>
      <c r="D1891" s="22">
        <v>1099.4940099999999</v>
      </c>
      <c r="E1891" s="22">
        <v>885.11602000000005</v>
      </c>
      <c r="F1891" s="22">
        <v>1.25</v>
      </c>
      <c r="G1891" s="22">
        <v>21807.570309999999</v>
      </c>
      <c r="H1891" s="22">
        <v>731.75201000000004</v>
      </c>
      <c r="I1891" s="22">
        <v>1457.13696</v>
      </c>
      <c r="J1891" s="22">
        <v>30481.089840000001</v>
      </c>
      <c r="K1891" s="22">
        <v>25116.480459999999</v>
      </c>
      <c r="L1891" s="22">
        <v>1386.56494</v>
      </c>
      <c r="M1891" s="22">
        <v>685</v>
      </c>
      <c r="N1891" s="22">
        <v>4643.4711900000002</v>
      </c>
      <c r="O1891" s="22">
        <v>43.74</v>
      </c>
      <c r="P1891" s="22">
        <v>23.146989999999999</v>
      </c>
      <c r="Q1891" s="22">
        <v>0.34561999999999998</v>
      </c>
      <c r="R1891" s="22">
        <v>0.83</v>
      </c>
      <c r="S1891" s="22">
        <v>0.8</v>
      </c>
      <c r="T1891" s="22">
        <v>8.4540000000000004E-2</v>
      </c>
      <c r="U1891" s="24" t="s">
        <v>47219</v>
      </c>
      <c r="V1891" s="24" t="s">
        <v>47220</v>
      </c>
      <c r="W1891" s="25" t="s">
        <v>47221</v>
      </c>
      <c r="X1891">
        <v>1889</v>
      </c>
      <c r="Y1891" s="6" t="s">
        <v>7051</v>
      </c>
      <c r="Z1891" s="6" t="s">
        <v>51732</v>
      </c>
      <c r="AA1891" s="6" t="s">
        <v>90</v>
      </c>
      <c r="AB1891" s="6" t="s">
        <v>7052</v>
      </c>
      <c r="AC1891" s="6" t="s">
        <v>52006</v>
      </c>
      <c r="AD1891" s="6" t="s">
        <v>52007</v>
      </c>
    </row>
    <row r="1892" spans="1:30" x14ac:dyDescent="0.25">
      <c r="A1892" s="26" t="s">
        <v>41639</v>
      </c>
      <c r="B1892" s="24" t="s">
        <v>41640</v>
      </c>
      <c r="C1892" s="22">
        <v>2325.9899999999998</v>
      </c>
      <c r="D1892" s="22">
        <v>356.43200000000002</v>
      </c>
      <c r="E1892" s="22">
        <v>337.85500999999999</v>
      </c>
      <c r="F1892" s="22">
        <v>0.85</v>
      </c>
      <c r="G1892" s="22">
        <v>11590.089840000001</v>
      </c>
      <c r="H1892" s="22">
        <v>1.6069899999999999</v>
      </c>
      <c r="I1892" s="22">
        <v>13.614990000000001</v>
      </c>
      <c r="J1892" s="22">
        <v>13184.219719999999</v>
      </c>
      <c r="K1892" s="22">
        <v>12407.75</v>
      </c>
      <c r="L1892" s="22">
        <v>64.725989999999996</v>
      </c>
      <c r="M1892" s="22">
        <v>0</v>
      </c>
      <c r="N1892" s="22">
        <v>1297.89599</v>
      </c>
      <c r="O1892" s="22">
        <v>24.68</v>
      </c>
      <c r="P1892" s="22">
        <v>4.6551999999999998</v>
      </c>
      <c r="Q1892" s="22">
        <v>4.8820000000000002E-2</v>
      </c>
      <c r="R1892" s="22">
        <v>0.95</v>
      </c>
      <c r="S1892" s="22">
        <v>0.94</v>
      </c>
      <c r="T1892" s="22">
        <v>6.1890000000000001E-2</v>
      </c>
      <c r="U1892" s="24" t="s">
        <v>47222</v>
      </c>
      <c r="V1892" s="24" t="s">
        <v>47223</v>
      </c>
      <c r="W1892" s="25" t="s">
        <v>47224</v>
      </c>
      <c r="X1892">
        <v>1890</v>
      </c>
      <c r="Y1892" s="6" t="s">
        <v>7053</v>
      </c>
      <c r="Z1892" s="6" t="s">
        <v>51639</v>
      </c>
      <c r="AA1892" s="6" t="s">
        <v>90</v>
      </c>
      <c r="AB1892" s="6" t="s">
        <v>7054</v>
      </c>
      <c r="AC1892" s="6" t="s">
        <v>52008</v>
      </c>
      <c r="AD1892" s="6" t="s">
        <v>52009</v>
      </c>
    </row>
    <row r="1893" spans="1:30" x14ac:dyDescent="0.25">
      <c r="A1893" s="26" t="s">
        <v>2630</v>
      </c>
      <c r="B1893" s="24" t="s">
        <v>2631</v>
      </c>
      <c r="C1893" s="22">
        <v>3364.15</v>
      </c>
      <c r="D1893" s="22">
        <v>602.74199999999996</v>
      </c>
      <c r="E1893" s="22">
        <v>358.35998000000001</v>
      </c>
      <c r="F1893" s="22">
        <v>0.41</v>
      </c>
      <c r="G1893" s="22">
        <v>16.107990000000001</v>
      </c>
      <c r="H1893" s="22">
        <v>310.54500999999999</v>
      </c>
      <c r="I1893" s="22">
        <v>553.83801000000005</v>
      </c>
      <c r="J1893" s="22">
        <v>522.38</v>
      </c>
      <c r="K1893" s="22">
        <v>673.80400999999995</v>
      </c>
      <c r="L1893" s="22">
        <v>258.90199999999999</v>
      </c>
      <c r="M1893" s="22">
        <v>0</v>
      </c>
      <c r="N1893" s="22">
        <v>1046.4620299999999</v>
      </c>
      <c r="O1893" s="22">
        <v>10.199999999999999</v>
      </c>
      <c r="P1893" s="22">
        <v>18.193000000000001</v>
      </c>
      <c r="Q1893" s="22">
        <v>0.22239</v>
      </c>
      <c r="R1893" s="22">
        <v>1.27</v>
      </c>
      <c r="S1893" s="22">
        <v>0.7</v>
      </c>
      <c r="T1893" s="22">
        <v>0.66454999999999997</v>
      </c>
      <c r="U1893" s="24" t="s">
        <v>47225</v>
      </c>
      <c r="V1893" s="24" t="s">
        <v>47226</v>
      </c>
      <c r="W1893" s="25" t="s">
        <v>47227</v>
      </c>
      <c r="X1893">
        <v>1891</v>
      </c>
      <c r="Y1893" s="6" t="s">
        <v>7055</v>
      </c>
      <c r="Z1893" s="6" t="s">
        <v>51494</v>
      </c>
      <c r="AA1893" s="6" t="s">
        <v>51427</v>
      </c>
      <c r="AB1893" s="6" t="s">
        <v>7056</v>
      </c>
      <c r="AC1893" s="6" t="s">
        <v>52010</v>
      </c>
      <c r="AD1893" s="6" t="s">
        <v>52009</v>
      </c>
    </row>
    <row r="1894" spans="1:30" x14ac:dyDescent="0.25">
      <c r="A1894" s="26" t="s">
        <v>41641</v>
      </c>
      <c r="B1894" s="24" t="s">
        <v>41642</v>
      </c>
      <c r="C1894" s="22">
        <v>2187.4899999999998</v>
      </c>
      <c r="D1894" s="22">
        <v>362.17401000000001</v>
      </c>
      <c r="E1894" s="22">
        <v>351.92998999999998</v>
      </c>
      <c r="F1894" s="22">
        <v>0.81</v>
      </c>
      <c r="G1894" s="22">
        <v>16048.059569999999</v>
      </c>
      <c r="H1894" s="22">
        <v>3.4860000000000002</v>
      </c>
      <c r="I1894" s="22">
        <v>1448.5489500000001</v>
      </c>
      <c r="J1894" s="22">
        <v>22966.41015</v>
      </c>
      <c r="K1894" s="22">
        <v>16734.460930000001</v>
      </c>
      <c r="L1894" s="22">
        <v>1225.28503</v>
      </c>
      <c r="M1894" s="22">
        <v>0</v>
      </c>
      <c r="N1894" s="22">
        <v>3269.3620599999999</v>
      </c>
      <c r="O1894" s="22">
        <v>26.27</v>
      </c>
      <c r="P1894" s="22">
        <v>29.385000000000002</v>
      </c>
      <c r="Q1894" s="22">
        <v>0.41613</v>
      </c>
      <c r="R1894" s="22">
        <v>0.74</v>
      </c>
      <c r="S1894" s="22">
        <v>0.73</v>
      </c>
      <c r="T1894" s="22">
        <v>2.9729999999999999E-2</v>
      </c>
      <c r="U1894" s="24" t="s">
        <v>47228</v>
      </c>
      <c r="V1894" s="24" t="s">
        <v>47229</v>
      </c>
      <c r="W1894" s="25" t="s">
        <v>47230</v>
      </c>
      <c r="X1894">
        <v>1892</v>
      </c>
      <c r="Y1894" s="6" t="s">
        <v>7057</v>
      </c>
      <c r="Z1894" s="6" t="s">
        <v>50101</v>
      </c>
      <c r="AA1894" s="6" t="s">
        <v>50119</v>
      </c>
      <c r="AB1894" s="6" t="s">
        <v>7058</v>
      </c>
      <c r="AC1894" s="6" t="s">
        <v>52011</v>
      </c>
      <c r="AD1894" s="6" t="s">
        <v>52012</v>
      </c>
    </row>
    <row r="1895" spans="1:30" x14ac:dyDescent="0.25">
      <c r="A1895" s="26" t="s">
        <v>41643</v>
      </c>
      <c r="B1895" s="24" t="s">
        <v>41644</v>
      </c>
      <c r="C1895" s="22">
        <v>2518.89</v>
      </c>
      <c r="F1895" s="22">
        <v>0.88</v>
      </c>
      <c r="U1895" s="24" t="s">
        <v>90</v>
      </c>
      <c r="V1895" s="24" t="s">
        <v>90</v>
      </c>
      <c r="W1895" s="25" t="s">
        <v>90</v>
      </c>
      <c r="X1895">
        <v>1893</v>
      </c>
      <c r="Y1895" s="6" t="s">
        <v>7059</v>
      </c>
      <c r="Z1895" s="6" t="s">
        <v>49075</v>
      </c>
      <c r="AA1895" s="6" t="s">
        <v>90</v>
      </c>
      <c r="AB1895" s="6" t="s">
        <v>7060</v>
      </c>
      <c r="AC1895" s="6" t="s">
        <v>52013</v>
      </c>
      <c r="AD1895" s="6" t="s">
        <v>52014</v>
      </c>
    </row>
    <row r="1896" spans="1:30" x14ac:dyDescent="0.25">
      <c r="A1896" s="26" t="s">
        <v>41645</v>
      </c>
      <c r="B1896" s="24" t="s">
        <v>41646</v>
      </c>
      <c r="C1896" s="22">
        <v>62827.6</v>
      </c>
      <c r="D1896" s="22">
        <v>3251.8290999999999</v>
      </c>
      <c r="E1896" s="22">
        <v>-4334.7451199999996</v>
      </c>
      <c r="F1896" s="22">
        <v>1.26</v>
      </c>
      <c r="G1896" s="22">
        <v>21014.230459999999</v>
      </c>
      <c r="H1896" s="22">
        <v>1270.6259700000001</v>
      </c>
      <c r="I1896" s="22">
        <v>65196.890619999998</v>
      </c>
      <c r="J1896" s="22">
        <v>110195</v>
      </c>
      <c r="K1896" s="22">
        <v>89254.453120000006</v>
      </c>
      <c r="L1896" s="22">
        <v>125744.29687000001</v>
      </c>
      <c r="M1896" s="22">
        <v>0</v>
      </c>
      <c r="N1896" s="22">
        <v>104199.10156</v>
      </c>
      <c r="U1896" s="24" t="s">
        <v>47231</v>
      </c>
      <c r="V1896" s="24" t="s">
        <v>47232</v>
      </c>
      <c r="W1896" s="25" t="s">
        <v>47233</v>
      </c>
      <c r="X1896">
        <v>1894</v>
      </c>
      <c r="Y1896" s="6" t="s">
        <v>7061</v>
      </c>
      <c r="Z1896" s="6" t="s">
        <v>48961</v>
      </c>
      <c r="AA1896" s="6" t="s">
        <v>90</v>
      </c>
      <c r="AB1896" s="6" t="s">
        <v>7062</v>
      </c>
      <c r="AC1896" s="6" t="s">
        <v>52015</v>
      </c>
      <c r="AD1896" s="6" t="s">
        <v>52016</v>
      </c>
    </row>
    <row r="1897" spans="1:30" x14ac:dyDescent="0.25">
      <c r="A1897" s="26" t="s">
        <v>41647</v>
      </c>
      <c r="B1897" s="24" t="s">
        <v>41648</v>
      </c>
      <c r="C1897" s="22">
        <v>30352.73</v>
      </c>
      <c r="D1897" s="22">
        <v>4261.6982399999997</v>
      </c>
      <c r="E1897" s="22">
        <v>2242.9641099999999</v>
      </c>
      <c r="F1897" s="22">
        <v>0.61</v>
      </c>
      <c r="G1897" s="22">
        <v>3889.3159099999998</v>
      </c>
      <c r="H1897" s="22">
        <v>199.983</v>
      </c>
      <c r="I1897" s="22">
        <v>8881.09375</v>
      </c>
      <c r="J1897" s="22">
        <v>6714.3559500000001</v>
      </c>
      <c r="K1897" s="22">
        <v>6028.6909100000003</v>
      </c>
      <c r="L1897" s="22">
        <v>7603.6372000000001</v>
      </c>
      <c r="M1897" s="22">
        <v>0</v>
      </c>
      <c r="N1897" s="22">
        <v>20843.050780000001</v>
      </c>
      <c r="U1897" s="24" t="s">
        <v>47234</v>
      </c>
      <c r="V1897" s="24" t="s">
        <v>47235</v>
      </c>
      <c r="W1897" s="25" t="s">
        <v>47236</v>
      </c>
      <c r="X1897">
        <v>1895</v>
      </c>
      <c r="Y1897" s="6" t="s">
        <v>7063</v>
      </c>
      <c r="Z1897" s="6" t="s">
        <v>52448</v>
      </c>
      <c r="AA1897" s="6" t="s">
        <v>90</v>
      </c>
      <c r="AB1897" s="6" t="s">
        <v>7064</v>
      </c>
      <c r="AC1897" s="6" t="s">
        <v>52017</v>
      </c>
      <c r="AD1897" s="6" t="s">
        <v>52018</v>
      </c>
    </row>
    <row r="1898" spans="1:30" x14ac:dyDescent="0.25">
      <c r="A1898" s="26" t="s">
        <v>2632</v>
      </c>
      <c r="B1898" s="24" t="s">
        <v>2633</v>
      </c>
      <c r="C1898" s="22">
        <v>36598.9</v>
      </c>
      <c r="D1898" s="22">
        <v>-527.22199000000001</v>
      </c>
      <c r="E1898" s="22">
        <v>-602.31501000000003</v>
      </c>
      <c r="F1898" s="22">
        <v>0.53</v>
      </c>
      <c r="G1898" s="22">
        <v>501.91198000000003</v>
      </c>
      <c r="H1898" s="22">
        <v>427.21098999999998</v>
      </c>
      <c r="I1898" s="22">
        <v>512.18700999999999</v>
      </c>
      <c r="J1898" s="22">
        <v>818.40399000000002</v>
      </c>
      <c r="K1898" s="22">
        <v>2802.5329499999998</v>
      </c>
      <c r="L1898" s="22">
        <v>0</v>
      </c>
      <c r="M1898" s="22">
        <v>0</v>
      </c>
      <c r="N1898" s="22">
        <v>2803.81909</v>
      </c>
      <c r="O1898" s="22">
        <v>14.52</v>
      </c>
      <c r="P1898" s="22">
        <v>0</v>
      </c>
      <c r="Q1898" s="22">
        <v>0</v>
      </c>
      <c r="R1898" s="22">
        <v>3.65</v>
      </c>
      <c r="S1898" s="22">
        <v>2.9</v>
      </c>
      <c r="T1898" s="22">
        <v>2.2890999999999999</v>
      </c>
      <c r="U1898" s="24" t="s">
        <v>47237</v>
      </c>
      <c r="V1898" s="24" t="s">
        <v>47238</v>
      </c>
      <c r="W1898" s="25" t="s">
        <v>47239</v>
      </c>
      <c r="X1898">
        <v>1896</v>
      </c>
      <c r="Y1898" s="6" t="s">
        <v>7065</v>
      </c>
      <c r="Z1898" s="6" t="s">
        <v>49784</v>
      </c>
      <c r="AA1898" s="6" t="s">
        <v>49638</v>
      </c>
      <c r="AB1898" s="6" t="s">
        <v>7066</v>
      </c>
      <c r="AC1898" s="6" t="s">
        <v>52019</v>
      </c>
      <c r="AD1898" s="6" t="s">
        <v>52020</v>
      </c>
    </row>
    <row r="1899" spans="1:30" x14ac:dyDescent="0.25">
      <c r="A1899" s="26" t="s">
        <v>41649</v>
      </c>
      <c r="B1899" s="24" t="s">
        <v>41650</v>
      </c>
      <c r="C1899" s="22">
        <v>13998.37</v>
      </c>
      <c r="D1899" s="22">
        <v>1276.79394</v>
      </c>
      <c r="E1899" s="22">
        <v>1131.27001</v>
      </c>
      <c r="F1899" s="22">
        <v>0.28000000000000003</v>
      </c>
      <c r="G1899" s="22">
        <v>1094.84204</v>
      </c>
      <c r="H1899" s="22">
        <v>408.43898999999999</v>
      </c>
      <c r="I1899" s="22">
        <v>808.66301999999996</v>
      </c>
      <c r="J1899" s="22">
        <v>1107.12402</v>
      </c>
      <c r="K1899" s="22">
        <v>5866.92382</v>
      </c>
      <c r="L1899" s="22">
        <v>33.187989999999999</v>
      </c>
      <c r="M1899" s="22">
        <v>0</v>
      </c>
      <c r="N1899" s="22">
        <v>8840.23632</v>
      </c>
      <c r="U1899" s="24" t="s">
        <v>47240</v>
      </c>
      <c r="V1899" s="24" t="s">
        <v>47241</v>
      </c>
      <c r="W1899" s="25" t="s">
        <v>47242</v>
      </c>
      <c r="X1899">
        <v>1897</v>
      </c>
      <c r="Y1899" s="6" t="s">
        <v>7067</v>
      </c>
      <c r="Z1899" s="6" t="s">
        <v>49744</v>
      </c>
      <c r="AA1899" s="6" t="s">
        <v>49935</v>
      </c>
      <c r="AB1899" s="6" t="s">
        <v>7068</v>
      </c>
      <c r="AC1899" s="6" t="s">
        <v>52021</v>
      </c>
      <c r="AD1899" s="6" t="s">
        <v>52022</v>
      </c>
    </row>
    <row r="1900" spans="1:30" x14ac:dyDescent="0.25">
      <c r="A1900" s="26" t="s">
        <v>2634</v>
      </c>
      <c r="B1900" s="24" t="s">
        <v>2635</v>
      </c>
      <c r="C1900" s="22">
        <v>4381.67</v>
      </c>
      <c r="D1900" s="22">
        <v>-26.88101</v>
      </c>
      <c r="E1900" s="22">
        <v>-26.927009999999999</v>
      </c>
      <c r="F1900" s="22">
        <v>0.35</v>
      </c>
      <c r="G1900" s="22">
        <v>0</v>
      </c>
      <c r="H1900" s="22">
        <v>0</v>
      </c>
      <c r="I1900" s="22">
        <v>0</v>
      </c>
      <c r="J1900" s="22">
        <v>3.45499</v>
      </c>
      <c r="K1900" s="22">
        <v>123.76599</v>
      </c>
      <c r="L1900" s="22">
        <v>0.17299</v>
      </c>
      <c r="M1900" s="22">
        <v>0</v>
      </c>
      <c r="N1900" s="22">
        <v>147.66200000000001</v>
      </c>
      <c r="O1900" s="22">
        <v>1.41</v>
      </c>
      <c r="P1900" s="22">
        <v>0.11287999999999999</v>
      </c>
      <c r="Q1900" s="22">
        <v>1.1299999999999999E-3</v>
      </c>
      <c r="R1900" s="22">
        <v>9.15</v>
      </c>
      <c r="U1900" s="24" t="s">
        <v>47243</v>
      </c>
      <c r="V1900" s="24" t="s">
        <v>47244</v>
      </c>
      <c r="W1900" s="25" t="s">
        <v>90</v>
      </c>
      <c r="X1900">
        <v>1898</v>
      </c>
      <c r="Y1900" s="6" t="s">
        <v>7069</v>
      </c>
      <c r="Z1900" s="6" t="s">
        <v>50569</v>
      </c>
      <c r="AA1900" s="6" t="s">
        <v>90</v>
      </c>
      <c r="AB1900" s="6" t="s">
        <v>7070</v>
      </c>
      <c r="AC1900" s="6" t="s">
        <v>52023</v>
      </c>
      <c r="AD1900" s="6" t="s">
        <v>52024</v>
      </c>
    </row>
    <row r="1901" spans="1:30" x14ac:dyDescent="0.25">
      <c r="A1901" s="26" t="s">
        <v>41651</v>
      </c>
      <c r="B1901" s="24" t="s">
        <v>41652</v>
      </c>
      <c r="C1901" s="22">
        <v>11108.72</v>
      </c>
      <c r="D1901" s="22">
        <v>471.33499</v>
      </c>
      <c r="E1901" s="22">
        <v>471.33499</v>
      </c>
      <c r="F1901" s="22">
        <v>0.92</v>
      </c>
      <c r="G1901" s="22">
        <v>454.68398999999999</v>
      </c>
      <c r="H1901" s="22">
        <v>0</v>
      </c>
      <c r="I1901" s="22">
        <v>3470.96801</v>
      </c>
      <c r="J1901" s="22">
        <v>1698.34094</v>
      </c>
      <c r="K1901" s="22">
        <v>1130.94604</v>
      </c>
      <c r="L1901" s="22">
        <v>1337.1550199999999</v>
      </c>
      <c r="M1901" s="22">
        <v>0</v>
      </c>
      <c r="N1901" s="22">
        <v>1789.2779499999999</v>
      </c>
      <c r="O1901" s="22">
        <v>7.02</v>
      </c>
      <c r="P1901" s="22">
        <v>42.768999999999998</v>
      </c>
      <c r="Q1901" s="22">
        <v>0.74731000000000003</v>
      </c>
      <c r="R1901" s="22">
        <v>0.67</v>
      </c>
      <c r="S1901" s="22">
        <v>0.67</v>
      </c>
      <c r="T1901" s="22">
        <v>0.39817999999999998</v>
      </c>
      <c r="U1901" s="24" t="s">
        <v>47245</v>
      </c>
      <c r="V1901" s="24" t="s">
        <v>47246</v>
      </c>
      <c r="W1901" s="25" t="s">
        <v>47247</v>
      </c>
      <c r="X1901">
        <v>1899</v>
      </c>
      <c r="Y1901" s="6" t="s">
        <v>7071</v>
      </c>
      <c r="Z1901" s="6" t="s">
        <v>49366</v>
      </c>
      <c r="AA1901" s="6" t="s">
        <v>90</v>
      </c>
      <c r="AB1901" s="6" t="s">
        <v>7072</v>
      </c>
      <c r="AC1901" s="6" t="s">
        <v>52025</v>
      </c>
      <c r="AD1901" s="6" t="s">
        <v>52026</v>
      </c>
    </row>
    <row r="1902" spans="1:30" x14ac:dyDescent="0.25">
      <c r="A1902" s="26" t="s">
        <v>2636</v>
      </c>
      <c r="B1902" s="24" t="s">
        <v>2637</v>
      </c>
      <c r="C1902" s="22">
        <v>4921.21</v>
      </c>
      <c r="D1902" s="22">
        <v>460</v>
      </c>
      <c r="E1902" s="22">
        <v>345.20001000000002</v>
      </c>
      <c r="F1902" s="22">
        <v>2.75</v>
      </c>
      <c r="G1902" s="22">
        <v>456.29998000000001</v>
      </c>
      <c r="H1902" s="22">
        <v>71.400000000000006</v>
      </c>
      <c r="I1902" s="22">
        <v>4179.3999000000003</v>
      </c>
      <c r="J1902" s="22">
        <v>493.39999</v>
      </c>
      <c r="K1902" s="22">
        <v>921</v>
      </c>
      <c r="L1902" s="22">
        <v>2559</v>
      </c>
      <c r="M1902" s="22">
        <v>0</v>
      </c>
      <c r="N1902" s="22">
        <v>2940.8998999999999</v>
      </c>
      <c r="O1902" s="22">
        <v>23.26</v>
      </c>
      <c r="P1902" s="22">
        <v>49.435000000000002</v>
      </c>
      <c r="Q1902" s="22">
        <v>0.86011000000000004</v>
      </c>
      <c r="R1902" s="22">
        <v>1.83</v>
      </c>
      <c r="S1902" s="22">
        <v>1.72</v>
      </c>
      <c r="T1902" s="22">
        <v>0.79712000000000005</v>
      </c>
      <c r="U1902" s="24" t="s">
        <v>47248</v>
      </c>
      <c r="V1902" s="24" t="s">
        <v>47249</v>
      </c>
      <c r="W1902" s="25" t="s">
        <v>47250</v>
      </c>
      <c r="X1902">
        <v>1900</v>
      </c>
      <c r="Y1902" s="6" t="s">
        <v>7073</v>
      </c>
      <c r="Z1902" s="6" t="s">
        <v>50810</v>
      </c>
      <c r="AA1902" s="6" t="s">
        <v>50964</v>
      </c>
      <c r="AB1902" s="6" t="s">
        <v>7074</v>
      </c>
      <c r="AC1902" s="6" t="s">
        <v>52027</v>
      </c>
      <c r="AD1902" s="6" t="s">
        <v>52028</v>
      </c>
    </row>
    <row r="1903" spans="1:30" x14ac:dyDescent="0.25">
      <c r="A1903" s="26" t="s">
        <v>41653</v>
      </c>
      <c r="B1903" s="24" t="s">
        <v>41654</v>
      </c>
      <c r="C1903" s="22">
        <v>17069.93</v>
      </c>
      <c r="D1903" s="22">
        <v>1086.4410399999999</v>
      </c>
      <c r="E1903" s="22">
        <v>964.06799000000001</v>
      </c>
      <c r="F1903" s="22">
        <v>0.71</v>
      </c>
      <c r="G1903" s="22">
        <v>1407.3299500000001</v>
      </c>
      <c r="H1903" s="22">
        <v>281.88499999999999</v>
      </c>
      <c r="I1903" s="22">
        <v>2205.83007</v>
      </c>
      <c r="J1903" s="22">
        <v>2999.0900799999999</v>
      </c>
      <c r="K1903" s="22">
        <v>3389.95703</v>
      </c>
      <c r="L1903" s="22">
        <v>2968.7009200000002</v>
      </c>
      <c r="M1903" s="22">
        <v>0</v>
      </c>
      <c r="N1903" s="22">
        <v>799.54796999999996</v>
      </c>
      <c r="O1903" s="22">
        <v>0.43</v>
      </c>
      <c r="P1903" s="22">
        <v>78.781989999999993</v>
      </c>
      <c r="Q1903" s="22">
        <v>3.7129699999999999</v>
      </c>
      <c r="R1903" s="22">
        <v>1.1299999999999999</v>
      </c>
      <c r="S1903" s="22">
        <v>1.04</v>
      </c>
      <c r="T1903" s="22">
        <v>0.56708000000000003</v>
      </c>
      <c r="U1903" s="24" t="s">
        <v>47251</v>
      </c>
      <c r="V1903" s="24" t="s">
        <v>47252</v>
      </c>
      <c r="W1903" s="25" t="s">
        <v>47253</v>
      </c>
      <c r="X1903">
        <v>1901</v>
      </c>
      <c r="Y1903" s="6" t="s">
        <v>7075</v>
      </c>
      <c r="Z1903" s="6" t="s">
        <v>48842</v>
      </c>
      <c r="AA1903" s="6" t="s">
        <v>90</v>
      </c>
      <c r="AB1903" s="6" t="s">
        <v>7076</v>
      </c>
      <c r="AC1903" s="6" t="s">
        <v>52029</v>
      </c>
      <c r="AD1903" s="6" t="s">
        <v>52028</v>
      </c>
    </row>
    <row r="1904" spans="1:30" x14ac:dyDescent="0.25">
      <c r="A1904" s="26" t="s">
        <v>41655</v>
      </c>
      <c r="B1904" s="24" t="s">
        <v>41656</v>
      </c>
      <c r="C1904" s="22">
        <v>2898.56</v>
      </c>
      <c r="D1904" s="22">
        <v>52.576000000000001</v>
      </c>
      <c r="E1904" s="22">
        <v>-22.767009999999999</v>
      </c>
      <c r="F1904" s="22">
        <v>1.67</v>
      </c>
      <c r="G1904" s="22">
        <v>13.876989999999999</v>
      </c>
      <c r="H1904" s="22">
        <v>4.1840000000000002</v>
      </c>
      <c r="I1904" s="22">
        <v>0</v>
      </c>
      <c r="J1904" s="22">
        <v>147.71799999999999</v>
      </c>
      <c r="K1904" s="22">
        <v>343.988</v>
      </c>
      <c r="L1904" s="22">
        <v>244.589</v>
      </c>
      <c r="M1904" s="22">
        <v>0</v>
      </c>
      <c r="N1904" s="22">
        <v>419.74797999999998</v>
      </c>
      <c r="O1904" s="22">
        <v>9.9600000000000009</v>
      </c>
      <c r="P1904" s="22">
        <v>36.832999999999998</v>
      </c>
      <c r="Q1904" s="22">
        <v>0.58311000000000002</v>
      </c>
      <c r="R1904" s="22">
        <v>2.31</v>
      </c>
      <c r="S1904" s="22">
        <v>2.2999999999999998</v>
      </c>
      <c r="T1904" s="22">
        <v>2.20641</v>
      </c>
      <c r="U1904" s="24" t="s">
        <v>47254</v>
      </c>
      <c r="V1904" s="24" t="s">
        <v>47255</v>
      </c>
      <c r="W1904" s="25" t="s">
        <v>47256</v>
      </c>
      <c r="X1904">
        <v>1902</v>
      </c>
      <c r="Y1904" s="6" t="s">
        <v>7077</v>
      </c>
      <c r="Z1904" s="6" t="s">
        <v>52537</v>
      </c>
      <c r="AA1904" s="6" t="s">
        <v>90</v>
      </c>
      <c r="AB1904" s="6" t="s">
        <v>7078</v>
      </c>
      <c r="AC1904" s="6" t="s">
        <v>52030</v>
      </c>
      <c r="AD1904" s="6" t="s">
        <v>52031</v>
      </c>
    </row>
    <row r="1905" spans="1:30" x14ac:dyDescent="0.25">
      <c r="A1905" s="26" t="s">
        <v>41657</v>
      </c>
      <c r="B1905" s="24" t="s">
        <v>41658</v>
      </c>
      <c r="C1905" s="22">
        <v>2590.79</v>
      </c>
      <c r="D1905" s="22">
        <v>174.38399999999999</v>
      </c>
      <c r="E1905" s="22">
        <v>-144.35201000000001</v>
      </c>
      <c r="F1905" s="22">
        <v>0.01</v>
      </c>
      <c r="G1905" s="22">
        <v>348.79</v>
      </c>
      <c r="H1905" s="22">
        <v>28.95599</v>
      </c>
      <c r="I1905" s="22">
        <v>110.024</v>
      </c>
      <c r="J1905" s="22">
        <v>1952.0860499999999</v>
      </c>
      <c r="K1905" s="22">
        <v>1344.0629799999999</v>
      </c>
      <c r="L1905" s="22">
        <v>4525.7661099999996</v>
      </c>
      <c r="M1905" s="22">
        <v>0</v>
      </c>
      <c r="N1905" s="22">
        <v>6049.8637600000002</v>
      </c>
      <c r="U1905" s="24" t="s">
        <v>47257</v>
      </c>
      <c r="V1905" s="24" t="s">
        <v>47258</v>
      </c>
      <c r="W1905" s="25" t="s">
        <v>47259</v>
      </c>
      <c r="X1905">
        <v>1903</v>
      </c>
      <c r="Y1905" s="6" t="s">
        <v>7079</v>
      </c>
      <c r="Z1905" s="6" t="s">
        <v>50319</v>
      </c>
      <c r="AA1905" s="6" t="s">
        <v>90</v>
      </c>
      <c r="AB1905" s="6" t="s">
        <v>7080</v>
      </c>
      <c r="AC1905" s="6" t="s">
        <v>52032</v>
      </c>
      <c r="AD1905" s="6" t="s">
        <v>52033</v>
      </c>
    </row>
    <row r="1906" spans="1:30" x14ac:dyDescent="0.25">
      <c r="A1906" s="26" t="s">
        <v>2638</v>
      </c>
      <c r="B1906" s="24" t="s">
        <v>2639</v>
      </c>
      <c r="C1906" s="22">
        <v>4144.5200000000004</v>
      </c>
      <c r="D1906" s="22">
        <v>-2.1190000000000002</v>
      </c>
      <c r="E1906" s="22">
        <v>-162.96700000000001</v>
      </c>
      <c r="F1906" s="22">
        <v>2.08</v>
      </c>
      <c r="G1906" s="22">
        <v>130.57599999999999</v>
      </c>
      <c r="H1906" s="22">
        <v>37.145000000000003</v>
      </c>
      <c r="I1906" s="22">
        <v>1593.03295</v>
      </c>
      <c r="J1906" s="22">
        <v>791.56700999999998</v>
      </c>
      <c r="K1906" s="22">
        <v>645.01</v>
      </c>
      <c r="L1906" s="22">
        <v>1804.0699400000001</v>
      </c>
      <c r="M1906" s="22">
        <v>0</v>
      </c>
      <c r="N1906" s="22">
        <v>350.238</v>
      </c>
      <c r="O1906" s="22">
        <v>1.28</v>
      </c>
      <c r="P1906" s="22">
        <v>86.347989999999996</v>
      </c>
      <c r="Q1906" s="22">
        <v>6.3248600000000001</v>
      </c>
      <c r="R1906" s="22">
        <v>1.54</v>
      </c>
      <c r="S1906" s="22">
        <v>0.77</v>
      </c>
      <c r="T1906" s="22">
        <v>0.60296000000000005</v>
      </c>
      <c r="U1906" s="24" t="s">
        <v>47260</v>
      </c>
      <c r="V1906" s="24" t="s">
        <v>47261</v>
      </c>
      <c r="W1906" s="25" t="s">
        <v>47262</v>
      </c>
      <c r="X1906">
        <v>1904</v>
      </c>
      <c r="Y1906" s="6" t="s">
        <v>7081</v>
      </c>
      <c r="Z1906" s="6" t="s">
        <v>50579</v>
      </c>
      <c r="AA1906" s="6" t="s">
        <v>90</v>
      </c>
      <c r="AB1906" s="6" t="s">
        <v>7082</v>
      </c>
      <c r="AC1906" s="6" t="s">
        <v>52034</v>
      </c>
      <c r="AD1906" s="6" t="s">
        <v>52033</v>
      </c>
    </row>
    <row r="1907" spans="1:30" x14ac:dyDescent="0.25">
      <c r="A1907" s="26" t="s">
        <v>41659</v>
      </c>
      <c r="B1907" s="24" t="s">
        <v>41660</v>
      </c>
      <c r="C1907" s="22">
        <v>3522.6</v>
      </c>
      <c r="D1907" s="22">
        <v>1483.15795</v>
      </c>
      <c r="E1907" s="22">
        <v>838.82501000000002</v>
      </c>
      <c r="F1907" s="22">
        <v>1.33</v>
      </c>
      <c r="G1907" s="22">
        <v>4314.8798800000004</v>
      </c>
      <c r="H1907" s="22">
        <v>2761.5190400000001</v>
      </c>
      <c r="I1907" s="22">
        <v>376.33699999999999</v>
      </c>
      <c r="J1907" s="22">
        <v>7192.96191</v>
      </c>
      <c r="K1907" s="22">
        <v>10952.589840000001</v>
      </c>
      <c r="L1907" s="22">
        <v>5093.2031200000001</v>
      </c>
      <c r="M1907" s="22">
        <v>0</v>
      </c>
      <c r="N1907" s="22">
        <v>4176.4941399999998</v>
      </c>
      <c r="O1907" s="22">
        <v>1.3</v>
      </c>
      <c r="P1907" s="22">
        <v>55.103999999999999</v>
      </c>
      <c r="Q1907" s="22">
        <v>1.2273700000000001</v>
      </c>
      <c r="R1907" s="22">
        <v>1.28</v>
      </c>
      <c r="U1907" s="24" t="s">
        <v>47263</v>
      </c>
      <c r="V1907" s="24" t="s">
        <v>47264</v>
      </c>
      <c r="W1907" s="25" t="s">
        <v>47265</v>
      </c>
      <c r="X1907">
        <v>1905</v>
      </c>
      <c r="Y1907" s="6" t="s">
        <v>7083</v>
      </c>
      <c r="Z1907" s="6" t="s">
        <v>49875</v>
      </c>
      <c r="AA1907" s="6" t="s">
        <v>49860</v>
      </c>
      <c r="AB1907" s="6" t="s">
        <v>7084</v>
      </c>
      <c r="AC1907" s="6" t="s">
        <v>52035</v>
      </c>
      <c r="AD1907" s="6" t="s">
        <v>52036</v>
      </c>
    </row>
    <row r="1908" spans="1:30" x14ac:dyDescent="0.25">
      <c r="A1908" s="26" t="s">
        <v>41661</v>
      </c>
      <c r="B1908" s="24" t="s">
        <v>41662</v>
      </c>
      <c r="C1908" s="22">
        <v>65419.66</v>
      </c>
      <c r="D1908" s="22">
        <v>7089.5561500000003</v>
      </c>
      <c r="E1908" s="22">
        <v>5706.0449200000003</v>
      </c>
      <c r="F1908" s="22">
        <v>1.22</v>
      </c>
      <c r="G1908" s="22">
        <v>0</v>
      </c>
      <c r="H1908" s="22">
        <v>3718.52709</v>
      </c>
      <c r="I1908" s="22">
        <v>86.358000000000004</v>
      </c>
      <c r="J1908" s="22">
        <v>3916.0568800000001</v>
      </c>
      <c r="K1908" s="22">
        <v>19983.41015</v>
      </c>
      <c r="L1908" s="22">
        <v>138.858</v>
      </c>
      <c r="M1908" s="22">
        <v>0</v>
      </c>
      <c r="N1908" s="22">
        <v>28108.259760000001</v>
      </c>
      <c r="O1908" s="22">
        <v>7.17</v>
      </c>
      <c r="P1908" s="22">
        <v>0.46200000000000002</v>
      </c>
      <c r="Q1908" s="22">
        <v>4.64E-3</v>
      </c>
      <c r="R1908" s="22">
        <v>5.75</v>
      </c>
      <c r="U1908" s="24" t="s">
        <v>47266</v>
      </c>
      <c r="V1908" s="24" t="s">
        <v>47267</v>
      </c>
      <c r="W1908" s="25" t="s">
        <v>47268</v>
      </c>
      <c r="X1908">
        <v>1906</v>
      </c>
      <c r="Y1908" s="6" t="s">
        <v>7085</v>
      </c>
      <c r="Z1908" s="6" t="s">
        <v>49599</v>
      </c>
      <c r="AA1908" s="6" t="s">
        <v>90</v>
      </c>
      <c r="AB1908" s="6" t="s">
        <v>7086</v>
      </c>
      <c r="AC1908" s="6" t="s">
        <v>52037</v>
      </c>
      <c r="AD1908" s="6" t="s">
        <v>52038</v>
      </c>
    </row>
    <row r="1909" spans="1:30" x14ac:dyDescent="0.25">
      <c r="A1909" s="26" t="s">
        <v>2640</v>
      </c>
      <c r="B1909" s="24" t="s">
        <v>2641</v>
      </c>
      <c r="C1909" s="22">
        <v>201140.44</v>
      </c>
      <c r="D1909" s="22">
        <v>86525</v>
      </c>
      <c r="E1909" s="22">
        <v>67996</v>
      </c>
      <c r="F1909" s="22">
        <v>0.65</v>
      </c>
      <c r="G1909" s="22">
        <v>66510</v>
      </c>
      <c r="H1909" s="22">
        <v>31894</v>
      </c>
      <c r="I1909" s="22">
        <v>25701</v>
      </c>
      <c r="J1909" s="22">
        <v>121311</v>
      </c>
      <c r="K1909" s="22">
        <v>165938</v>
      </c>
      <c r="L1909" s="22">
        <v>74794</v>
      </c>
      <c r="M1909" s="22">
        <v>0</v>
      </c>
      <c r="N1909" s="22">
        <v>192597</v>
      </c>
      <c r="O1909" s="22">
        <v>56.1</v>
      </c>
      <c r="P1909" s="22">
        <v>28.015999999999998</v>
      </c>
      <c r="Q1909" s="22">
        <v>0.38918000000000003</v>
      </c>
      <c r="R1909" s="22">
        <v>1.47</v>
      </c>
      <c r="S1909" s="22">
        <v>1.1000000000000001</v>
      </c>
      <c r="T1909" s="22">
        <v>0.55669999999999997</v>
      </c>
      <c r="U1909" s="24" t="s">
        <v>47269</v>
      </c>
      <c r="V1909" s="24" t="s">
        <v>47270</v>
      </c>
      <c r="W1909" s="25" t="s">
        <v>47271</v>
      </c>
      <c r="X1909">
        <v>1907</v>
      </c>
      <c r="Y1909" s="6" t="s">
        <v>7087</v>
      </c>
      <c r="Z1909" s="6" t="s">
        <v>52046</v>
      </c>
      <c r="AA1909" s="6" t="s">
        <v>90</v>
      </c>
      <c r="AB1909" s="6" t="s">
        <v>7088</v>
      </c>
      <c r="AC1909" s="6" t="s">
        <v>52039</v>
      </c>
      <c r="AD1909" s="6" t="s">
        <v>52038</v>
      </c>
    </row>
    <row r="1910" spans="1:30" x14ac:dyDescent="0.25">
      <c r="A1910" s="26" t="s">
        <v>2642</v>
      </c>
      <c r="B1910" s="24" t="s">
        <v>2643</v>
      </c>
      <c r="C1910" s="22">
        <v>14104.71</v>
      </c>
      <c r="D1910" s="22">
        <v>5182.1499000000003</v>
      </c>
      <c r="E1910" s="22">
        <v>4444.4760699999997</v>
      </c>
      <c r="F1910" s="22">
        <v>0.85</v>
      </c>
      <c r="G1910" s="22">
        <v>288604.09375</v>
      </c>
      <c r="H1910" s="22">
        <v>0</v>
      </c>
      <c r="I1910" s="22">
        <v>4065.4850999999999</v>
      </c>
      <c r="J1910" s="22">
        <v>302602.90625</v>
      </c>
      <c r="K1910" s="22">
        <v>309276.59375</v>
      </c>
      <c r="L1910" s="22">
        <v>54102.148430000001</v>
      </c>
      <c r="M1910" s="22">
        <v>0</v>
      </c>
      <c r="N1910" s="22">
        <v>35791.300779999998</v>
      </c>
      <c r="O1910" s="22">
        <v>88.37</v>
      </c>
      <c r="P1910" s="22">
        <v>56.837000000000003</v>
      </c>
      <c r="Q1910" s="22">
        <v>1.31677</v>
      </c>
      <c r="R1910" s="22">
        <v>1.02</v>
      </c>
      <c r="S1910" s="22">
        <v>1.02</v>
      </c>
      <c r="T1910" s="22">
        <v>6.8309999999999996E-2</v>
      </c>
      <c r="U1910" s="24" t="s">
        <v>47272</v>
      </c>
      <c r="V1910" s="24" t="s">
        <v>47273</v>
      </c>
      <c r="W1910" s="25" t="s">
        <v>47274</v>
      </c>
      <c r="X1910">
        <v>1908</v>
      </c>
      <c r="Y1910" s="6" t="s">
        <v>7089</v>
      </c>
      <c r="Z1910" s="6" t="s">
        <v>51240</v>
      </c>
      <c r="AA1910" s="6" t="s">
        <v>90</v>
      </c>
      <c r="AB1910" s="6" t="s">
        <v>7090</v>
      </c>
      <c r="AC1910" s="6" t="s">
        <v>52040</v>
      </c>
      <c r="AD1910" s="6" t="s">
        <v>52041</v>
      </c>
    </row>
    <row r="1911" spans="1:30" x14ac:dyDescent="0.25">
      <c r="A1911" s="26" t="s">
        <v>2644</v>
      </c>
      <c r="B1911" s="24" t="s">
        <v>2645</v>
      </c>
      <c r="C1911" s="22">
        <v>4045.12</v>
      </c>
      <c r="D1911" s="22">
        <v>182.41200000000001</v>
      </c>
      <c r="E1911" s="22">
        <v>170.53799000000001</v>
      </c>
      <c r="F1911" s="22">
        <v>2.09</v>
      </c>
      <c r="G1911" s="22">
        <v>67.287999999999997</v>
      </c>
      <c r="H1911" s="22">
        <v>72.853989999999996</v>
      </c>
      <c r="I1911" s="22">
        <v>126.526</v>
      </c>
      <c r="J1911" s="22">
        <v>52.622</v>
      </c>
      <c r="K1911" s="22">
        <v>153.53998999999999</v>
      </c>
      <c r="L1911" s="22">
        <v>237.06299999999999</v>
      </c>
      <c r="M1911" s="22">
        <v>0</v>
      </c>
      <c r="N1911" s="22">
        <v>300.98901000000001</v>
      </c>
      <c r="O1911" s="22">
        <v>2.98</v>
      </c>
      <c r="P1911" s="22">
        <v>31.603000000000002</v>
      </c>
      <c r="Q1911" s="22">
        <v>0.46205000000000002</v>
      </c>
      <c r="R1911" s="22">
        <v>2.83</v>
      </c>
      <c r="S1911" s="22">
        <v>1.53</v>
      </c>
      <c r="T1911" s="22">
        <v>0.25459999999999999</v>
      </c>
      <c r="U1911" s="24" t="s">
        <v>47275</v>
      </c>
      <c r="V1911" s="24" t="s">
        <v>47276</v>
      </c>
      <c r="W1911" s="25" t="s">
        <v>47277</v>
      </c>
      <c r="X1911">
        <v>1909</v>
      </c>
      <c r="Y1911" s="6" t="s">
        <v>7091</v>
      </c>
      <c r="Z1911" s="6" t="s">
        <v>51246</v>
      </c>
      <c r="AA1911" s="6" t="s">
        <v>90</v>
      </c>
      <c r="AB1911" s="6" t="s">
        <v>7092</v>
      </c>
      <c r="AC1911" s="6" t="s">
        <v>52042</v>
      </c>
      <c r="AD1911" s="6" t="s">
        <v>52043</v>
      </c>
    </row>
    <row r="1912" spans="1:30" x14ac:dyDescent="0.25">
      <c r="A1912" s="26" t="s">
        <v>90</v>
      </c>
      <c r="B1912" s="24" t="s">
        <v>2646</v>
      </c>
      <c r="C1912" s="22">
        <v>4240.6099999999997</v>
      </c>
      <c r="F1912" s="22">
        <v>0.06</v>
      </c>
      <c r="U1912" s="24" t="s">
        <v>90</v>
      </c>
      <c r="V1912" s="24" t="s">
        <v>90</v>
      </c>
      <c r="W1912" s="25" t="s">
        <v>90</v>
      </c>
      <c r="X1912">
        <v>1910</v>
      </c>
      <c r="Y1912" s="6" t="s">
        <v>7093</v>
      </c>
      <c r="Z1912" s="6" t="s">
        <v>52474</v>
      </c>
      <c r="AA1912" s="6" t="s">
        <v>50386</v>
      </c>
      <c r="AB1912" s="6" t="s">
        <v>7094</v>
      </c>
      <c r="AC1912" s="6" t="s">
        <v>52044</v>
      </c>
      <c r="AD1912" s="6" t="s">
        <v>52045</v>
      </c>
    </row>
    <row r="1913" spans="1:30" x14ac:dyDescent="0.25">
      <c r="A1913" s="26" t="s">
        <v>41663</v>
      </c>
      <c r="B1913" s="24" t="s">
        <v>41664</v>
      </c>
      <c r="C1913" s="22">
        <v>3927.25</v>
      </c>
      <c r="D1913" s="22">
        <v>779.40899000000002</v>
      </c>
      <c r="E1913" s="22">
        <v>599.51300000000003</v>
      </c>
      <c r="F1913" s="22">
        <v>0.35</v>
      </c>
      <c r="G1913" s="22">
        <v>-10.20801</v>
      </c>
      <c r="H1913" s="22">
        <v>25.889990000000001</v>
      </c>
      <c r="I1913" s="22">
        <v>187.51400000000001</v>
      </c>
      <c r="J1913" s="22">
        <v>7548.9360299999998</v>
      </c>
      <c r="K1913" s="22">
        <v>10235.759760000001</v>
      </c>
      <c r="L1913" s="22">
        <v>2598.8889100000001</v>
      </c>
      <c r="M1913" s="22">
        <v>0</v>
      </c>
      <c r="N1913" s="22">
        <v>7789.0307599999996</v>
      </c>
      <c r="U1913" s="24" t="s">
        <v>47278</v>
      </c>
      <c r="V1913" s="24" t="s">
        <v>47279</v>
      </c>
      <c r="W1913" s="25" t="s">
        <v>47280</v>
      </c>
      <c r="X1913">
        <v>1911</v>
      </c>
      <c r="Y1913" s="6" t="s">
        <v>7095</v>
      </c>
      <c r="Z1913" s="6" t="s">
        <v>50538</v>
      </c>
      <c r="AA1913" s="6" t="s">
        <v>50411</v>
      </c>
      <c r="AB1913" s="6" t="s">
        <v>7096</v>
      </c>
      <c r="AC1913" s="6" t="s">
        <v>52046</v>
      </c>
      <c r="AD1913" s="6" t="s">
        <v>52047</v>
      </c>
    </row>
    <row r="1914" spans="1:30" x14ac:dyDescent="0.25">
      <c r="A1914" s="26" t="s">
        <v>41665</v>
      </c>
      <c r="B1914" s="24" t="s">
        <v>41666</v>
      </c>
      <c r="C1914" s="22">
        <v>2129.0100000000002</v>
      </c>
      <c r="D1914" s="22">
        <v>262.84201000000002</v>
      </c>
      <c r="E1914" s="22">
        <v>123.12999000000001</v>
      </c>
      <c r="F1914" s="22">
        <v>1.27</v>
      </c>
      <c r="G1914" s="22">
        <v>42.091990000000003</v>
      </c>
      <c r="H1914" s="22">
        <v>0</v>
      </c>
      <c r="I1914" s="22">
        <v>0</v>
      </c>
      <c r="J1914" s="22">
        <v>380.88799999999998</v>
      </c>
      <c r="K1914" s="22">
        <v>213.96600000000001</v>
      </c>
      <c r="L1914" s="22">
        <v>590.65099999999995</v>
      </c>
      <c r="M1914" s="22">
        <v>281.25</v>
      </c>
      <c r="N1914" s="22">
        <v>1803.7110499999999</v>
      </c>
      <c r="O1914" s="22">
        <v>8.6</v>
      </c>
      <c r="P1914" s="22">
        <v>22.169</v>
      </c>
      <c r="Q1914" s="22">
        <v>0.32956000000000002</v>
      </c>
      <c r="R1914" s="22">
        <v>0.55000000000000004</v>
      </c>
      <c r="S1914" s="22">
        <v>0.56000000000000005</v>
      </c>
      <c r="T1914" s="22">
        <v>0.45123999999999997</v>
      </c>
      <c r="U1914" s="24" t="s">
        <v>47281</v>
      </c>
      <c r="V1914" s="24" t="s">
        <v>47282</v>
      </c>
      <c r="W1914" s="25" t="s">
        <v>47283</v>
      </c>
      <c r="X1914">
        <v>1912</v>
      </c>
      <c r="Y1914" s="6" t="s">
        <v>7097</v>
      </c>
      <c r="Z1914" s="6" t="s">
        <v>51488</v>
      </c>
      <c r="AA1914" s="6" t="s">
        <v>90</v>
      </c>
      <c r="AB1914" s="6" t="s">
        <v>7098</v>
      </c>
      <c r="AC1914" s="6" t="s">
        <v>52048</v>
      </c>
      <c r="AD1914" s="6" t="s">
        <v>52049</v>
      </c>
    </row>
    <row r="1915" spans="1:30" x14ac:dyDescent="0.25">
      <c r="A1915" s="26" t="s">
        <v>41667</v>
      </c>
      <c r="B1915" s="24" t="s">
        <v>41668</v>
      </c>
      <c r="C1915" s="22">
        <v>2426.9699999999998</v>
      </c>
      <c r="D1915" s="22">
        <v>302.89598999999998</v>
      </c>
      <c r="E1915" s="22">
        <v>282.32</v>
      </c>
      <c r="F1915" s="22">
        <v>1.1299999999999999</v>
      </c>
      <c r="G1915" s="22">
        <v>286.16500000000002</v>
      </c>
      <c r="H1915" s="22">
        <v>228.75199000000001</v>
      </c>
      <c r="I1915" s="22">
        <v>269.27699999999999</v>
      </c>
      <c r="J1915" s="22">
        <v>320.90798000000001</v>
      </c>
      <c r="K1915" s="22">
        <v>843.55700000000002</v>
      </c>
      <c r="L1915" s="22">
        <v>0</v>
      </c>
      <c r="M1915" s="22">
        <v>0</v>
      </c>
      <c r="N1915" s="22">
        <v>843.86297000000002</v>
      </c>
      <c r="O1915" s="22">
        <v>11.02</v>
      </c>
      <c r="P1915" s="22">
        <v>0</v>
      </c>
      <c r="Q1915" s="22">
        <v>0</v>
      </c>
      <c r="R1915" s="22">
        <v>2.99</v>
      </c>
      <c r="S1915" s="22">
        <v>1.92</v>
      </c>
      <c r="T1915" s="22">
        <v>1.0240899999999999</v>
      </c>
      <c r="U1915" s="24" t="s">
        <v>47284</v>
      </c>
      <c r="V1915" s="24" t="s">
        <v>47285</v>
      </c>
      <c r="W1915" s="25" t="s">
        <v>47286</v>
      </c>
      <c r="X1915">
        <v>1913</v>
      </c>
      <c r="Y1915" s="6" t="s">
        <v>7099</v>
      </c>
      <c r="Z1915" s="6" t="s">
        <v>52121</v>
      </c>
      <c r="AA1915" s="6" t="s">
        <v>49017</v>
      </c>
      <c r="AB1915" s="6" t="s">
        <v>7100</v>
      </c>
      <c r="AC1915" s="6" t="s">
        <v>52050</v>
      </c>
      <c r="AD1915" s="6" t="s">
        <v>52051</v>
      </c>
    </row>
    <row r="1916" spans="1:30" x14ac:dyDescent="0.25">
      <c r="A1916" s="26" t="s">
        <v>2647</v>
      </c>
      <c r="B1916" s="24" t="s">
        <v>2648</v>
      </c>
      <c r="C1916" s="22">
        <v>76494.080000000002</v>
      </c>
      <c r="D1916" s="22">
        <v>-3528.8291100000001</v>
      </c>
      <c r="E1916" s="22">
        <v>-3619.3491300000001</v>
      </c>
      <c r="F1916" s="22">
        <v>2.0299999999999998</v>
      </c>
      <c r="G1916" s="22">
        <v>857.86401000000001</v>
      </c>
      <c r="H1916" s="22">
        <v>0</v>
      </c>
      <c r="I1916" s="22">
        <v>2226.4299299999998</v>
      </c>
      <c r="J1916" s="22">
        <v>856.00798999999995</v>
      </c>
      <c r="K1916" s="22">
        <v>6050.4731400000001</v>
      </c>
      <c r="L1916" s="22">
        <v>1378.4470200000001</v>
      </c>
      <c r="M1916" s="22">
        <v>0</v>
      </c>
      <c r="N1916" s="22">
        <v>8238.8886700000003</v>
      </c>
      <c r="O1916" s="22">
        <v>6.62</v>
      </c>
      <c r="P1916" s="22">
        <v>9.7534899999999993</v>
      </c>
      <c r="Q1916" s="22">
        <v>0.10807</v>
      </c>
      <c r="R1916" s="22">
        <v>6.71</v>
      </c>
      <c r="S1916" s="22">
        <v>7.07</v>
      </c>
      <c r="T1916" s="22">
        <v>6.0660699999999999</v>
      </c>
      <c r="U1916" s="24" t="s">
        <v>47287</v>
      </c>
      <c r="V1916" s="24" t="s">
        <v>47288</v>
      </c>
      <c r="W1916" s="25" t="s">
        <v>47289</v>
      </c>
      <c r="X1916">
        <v>1914</v>
      </c>
      <c r="Y1916" s="6" t="s">
        <v>7101</v>
      </c>
      <c r="Z1916" s="6" t="s">
        <v>50341</v>
      </c>
      <c r="AA1916" s="6" t="s">
        <v>90</v>
      </c>
      <c r="AB1916" s="6" t="s">
        <v>7102</v>
      </c>
      <c r="AC1916" s="6" t="s">
        <v>52052</v>
      </c>
      <c r="AD1916" s="6" t="s">
        <v>52053</v>
      </c>
    </row>
    <row r="1917" spans="1:30" x14ac:dyDescent="0.25">
      <c r="A1917" s="26" t="s">
        <v>90</v>
      </c>
      <c r="B1917" s="24" t="s">
        <v>2649</v>
      </c>
      <c r="C1917" s="22">
        <v>19614.78</v>
      </c>
      <c r="F1917" s="22">
        <v>0</v>
      </c>
      <c r="U1917" s="24" t="s">
        <v>90</v>
      </c>
      <c r="V1917" s="24" t="s">
        <v>90</v>
      </c>
      <c r="W1917" s="25" t="s">
        <v>90</v>
      </c>
      <c r="X1917">
        <v>1915</v>
      </c>
      <c r="Y1917" s="6" t="s">
        <v>7103</v>
      </c>
      <c r="Z1917" s="6" t="s">
        <v>50139</v>
      </c>
      <c r="AA1917" s="6" t="s">
        <v>90</v>
      </c>
      <c r="AB1917" s="6" t="s">
        <v>7104</v>
      </c>
      <c r="AC1917" s="6" t="s">
        <v>52054</v>
      </c>
      <c r="AD1917" s="6" t="s">
        <v>52055</v>
      </c>
    </row>
    <row r="1918" spans="1:30" x14ac:dyDescent="0.25">
      <c r="A1918" s="26" t="s">
        <v>2650</v>
      </c>
      <c r="B1918" s="24" t="s">
        <v>2651</v>
      </c>
      <c r="C1918" s="22">
        <v>61824.05</v>
      </c>
      <c r="D1918" s="22">
        <v>3568.1000899999999</v>
      </c>
      <c r="E1918" s="22">
        <v>2963.8998999999999</v>
      </c>
      <c r="F1918" s="22">
        <v>1.07</v>
      </c>
      <c r="G1918" s="22">
        <v>2563.6000899999999</v>
      </c>
      <c r="H1918" s="22">
        <v>2626.5</v>
      </c>
      <c r="I1918" s="22">
        <v>11585.20019</v>
      </c>
      <c r="J1918" s="22">
        <v>5960.7001899999996</v>
      </c>
      <c r="K1918" s="22">
        <v>5907.7001899999996</v>
      </c>
      <c r="L1918" s="22">
        <v>9591</v>
      </c>
      <c r="M1918" s="22">
        <v>0</v>
      </c>
      <c r="N1918" s="22">
        <v>3102.1000899999999</v>
      </c>
      <c r="O1918" s="22">
        <v>12.28</v>
      </c>
      <c r="P1918" s="22">
        <v>75.181989999999999</v>
      </c>
      <c r="Q1918" s="22">
        <v>3.0292699999999999</v>
      </c>
      <c r="R1918" s="22">
        <v>1</v>
      </c>
      <c r="S1918" s="22">
        <v>0.55000000000000004</v>
      </c>
      <c r="T1918" s="22">
        <v>0.12038</v>
      </c>
      <c r="U1918" s="24" t="s">
        <v>47290</v>
      </c>
      <c r="V1918" s="24" t="s">
        <v>47291</v>
      </c>
      <c r="W1918" s="25" t="s">
        <v>47292</v>
      </c>
      <c r="X1918">
        <v>1916</v>
      </c>
      <c r="Y1918" s="6" t="s">
        <v>7105</v>
      </c>
      <c r="Z1918" s="6" t="s">
        <v>52347</v>
      </c>
      <c r="AA1918" s="6" t="s">
        <v>90</v>
      </c>
      <c r="AB1918" s="6" t="s">
        <v>7106</v>
      </c>
      <c r="AC1918" s="6" t="s">
        <v>52056</v>
      </c>
      <c r="AD1918" s="6" t="s">
        <v>52057</v>
      </c>
    </row>
    <row r="1919" spans="1:30" x14ac:dyDescent="0.25">
      <c r="A1919" s="26" t="s">
        <v>41669</v>
      </c>
      <c r="B1919" s="24" t="s">
        <v>41670</v>
      </c>
      <c r="C1919" s="22">
        <v>2865.97</v>
      </c>
      <c r="D1919" s="22">
        <v>1290.02197</v>
      </c>
      <c r="E1919" s="22">
        <v>286.31799000000001</v>
      </c>
      <c r="F1919" s="22">
        <v>0.57999999999999996</v>
      </c>
      <c r="G1919" s="22">
        <v>2765.7829499999998</v>
      </c>
      <c r="H1919" s="22">
        <v>1772.5479700000001</v>
      </c>
      <c r="I1919" s="22">
        <v>2710.5390600000001</v>
      </c>
      <c r="J1919" s="22">
        <v>4248.3940400000001</v>
      </c>
      <c r="K1919" s="22">
        <v>6942.5361300000004</v>
      </c>
      <c r="L1919" s="22">
        <v>5941.9912100000001</v>
      </c>
      <c r="M1919" s="22">
        <v>0</v>
      </c>
      <c r="N1919" s="22">
        <v>7115.7377900000001</v>
      </c>
      <c r="U1919" s="24" t="s">
        <v>47293</v>
      </c>
      <c r="V1919" s="24" t="s">
        <v>47294</v>
      </c>
      <c r="W1919" s="25" t="s">
        <v>47295</v>
      </c>
      <c r="X1919">
        <v>1917</v>
      </c>
      <c r="Y1919" s="6" t="s">
        <v>7107</v>
      </c>
      <c r="Z1919" s="6" t="s">
        <v>49624</v>
      </c>
      <c r="AA1919" s="6" t="s">
        <v>90</v>
      </c>
      <c r="AB1919" s="6" t="s">
        <v>7108</v>
      </c>
      <c r="AC1919" s="6" t="s">
        <v>43733</v>
      </c>
      <c r="AD1919" s="6" t="s">
        <v>52058</v>
      </c>
    </row>
    <row r="1920" spans="1:30" x14ac:dyDescent="0.25">
      <c r="A1920" s="26" t="s">
        <v>41671</v>
      </c>
      <c r="B1920" s="24" t="s">
        <v>41672</v>
      </c>
      <c r="C1920" s="22">
        <v>7797</v>
      </c>
      <c r="D1920" s="22">
        <v>574.41899999999998</v>
      </c>
      <c r="E1920" s="22">
        <v>462.22798999999998</v>
      </c>
      <c r="F1920" s="22">
        <v>0.46</v>
      </c>
      <c r="G1920" s="22">
        <v>950.25896999999998</v>
      </c>
      <c r="H1920" s="22">
        <v>268.85597999999999</v>
      </c>
      <c r="I1920" s="22">
        <v>797.79699000000005</v>
      </c>
      <c r="J1920" s="22">
        <v>792.51098000000002</v>
      </c>
      <c r="K1920" s="22">
        <v>2497.56909</v>
      </c>
      <c r="L1920" s="22">
        <v>381.71701000000002</v>
      </c>
      <c r="M1920" s="22">
        <v>0</v>
      </c>
      <c r="N1920" s="22">
        <v>3240.6550200000001</v>
      </c>
      <c r="U1920" s="24" t="s">
        <v>47296</v>
      </c>
      <c r="V1920" s="24" t="s">
        <v>47297</v>
      </c>
      <c r="W1920" s="25" t="s">
        <v>47298</v>
      </c>
      <c r="X1920">
        <v>1918</v>
      </c>
      <c r="Y1920" s="6" t="s">
        <v>7109</v>
      </c>
      <c r="Z1920" s="6" t="s">
        <v>50045</v>
      </c>
      <c r="AA1920" s="6" t="s">
        <v>90</v>
      </c>
      <c r="AB1920" s="6" t="s">
        <v>7110</v>
      </c>
      <c r="AC1920" s="6" t="s">
        <v>52059</v>
      </c>
      <c r="AD1920" s="6" t="s">
        <v>52060</v>
      </c>
    </row>
    <row r="1921" spans="1:30" x14ac:dyDescent="0.25">
      <c r="A1921" s="26" t="s">
        <v>90</v>
      </c>
      <c r="B1921" s="24" t="s">
        <v>2652</v>
      </c>
      <c r="C1921" s="22">
        <v>28245.8</v>
      </c>
      <c r="F1921" s="22">
        <v>0.01</v>
      </c>
      <c r="U1921" s="24" t="s">
        <v>90</v>
      </c>
      <c r="V1921" s="24" t="s">
        <v>90</v>
      </c>
      <c r="W1921" s="25" t="s">
        <v>90</v>
      </c>
      <c r="X1921">
        <v>1919</v>
      </c>
      <c r="Y1921" s="6" t="s">
        <v>7111</v>
      </c>
      <c r="Z1921" s="6" t="s">
        <v>52517</v>
      </c>
      <c r="AA1921" s="6" t="s">
        <v>52544</v>
      </c>
      <c r="AB1921" s="6" t="s">
        <v>7112</v>
      </c>
      <c r="AC1921" s="6" t="s">
        <v>52061</v>
      </c>
      <c r="AD1921" s="6" t="s">
        <v>52062</v>
      </c>
    </row>
    <row r="1922" spans="1:30" x14ac:dyDescent="0.25">
      <c r="A1922" s="26" t="s">
        <v>2653</v>
      </c>
      <c r="B1922" s="24" t="s">
        <v>2654</v>
      </c>
      <c r="C1922" s="22">
        <v>3704.69</v>
      </c>
      <c r="D1922" s="22">
        <v>2022.4019699999999</v>
      </c>
      <c r="E1922" s="22">
        <v>1465</v>
      </c>
      <c r="F1922" s="22">
        <v>1.74</v>
      </c>
      <c r="G1922" s="22">
        <v>987.63598000000002</v>
      </c>
      <c r="H1922" s="22">
        <v>2186.7241199999999</v>
      </c>
      <c r="I1922" s="22">
        <v>2292.1909099999998</v>
      </c>
      <c r="J1922" s="22">
        <v>4353.4311500000003</v>
      </c>
      <c r="K1922" s="22">
        <v>5929.6137600000002</v>
      </c>
      <c r="L1922" s="22">
        <v>6919.9531200000001</v>
      </c>
      <c r="M1922" s="22">
        <v>0</v>
      </c>
      <c r="N1922" s="22">
        <v>4225.7680600000003</v>
      </c>
      <c r="O1922" s="22">
        <v>3.01</v>
      </c>
      <c r="P1922" s="22">
        <v>63.137999999999998</v>
      </c>
      <c r="Q1922" s="22">
        <v>1.71279</v>
      </c>
      <c r="R1922" s="22">
        <v>1.6</v>
      </c>
      <c r="S1922" s="22">
        <v>0.86</v>
      </c>
      <c r="T1922" s="22">
        <v>0.63288999999999995</v>
      </c>
      <c r="U1922" s="24" t="s">
        <v>47299</v>
      </c>
      <c r="V1922" s="24" t="s">
        <v>47300</v>
      </c>
      <c r="W1922" s="25" t="s">
        <v>47301</v>
      </c>
      <c r="X1922">
        <v>1920</v>
      </c>
      <c r="Y1922" s="6" t="s">
        <v>7113</v>
      </c>
      <c r="Z1922" s="6" t="s">
        <v>49315</v>
      </c>
      <c r="AA1922" s="6" t="s">
        <v>49293</v>
      </c>
      <c r="AB1922" s="6" t="s">
        <v>7114</v>
      </c>
      <c r="AC1922" s="6" t="s">
        <v>52063</v>
      </c>
      <c r="AD1922" s="6" t="s">
        <v>52064</v>
      </c>
    </row>
    <row r="1923" spans="1:30" x14ac:dyDescent="0.25">
      <c r="A1923" s="26" t="s">
        <v>41673</v>
      </c>
      <c r="B1923" s="24" t="s">
        <v>41674</v>
      </c>
      <c r="C1923" s="22">
        <v>135600</v>
      </c>
      <c r="D1923" s="22">
        <v>12364.21679</v>
      </c>
      <c r="E1923" s="22">
        <v>8503.3808499999996</v>
      </c>
      <c r="F1923" s="22">
        <v>1.1499999999999999</v>
      </c>
      <c r="G1923" s="22">
        <v>19659.800780000001</v>
      </c>
      <c r="H1923" s="22">
        <v>11520.70996</v>
      </c>
      <c r="I1923" s="22">
        <v>49935</v>
      </c>
      <c r="J1923" s="22">
        <v>46280.160150000003</v>
      </c>
      <c r="K1923" s="22">
        <v>63782.398430000001</v>
      </c>
      <c r="L1923" s="22">
        <v>47680.949209999999</v>
      </c>
      <c r="M1923" s="22">
        <v>0</v>
      </c>
      <c r="N1923" s="22">
        <v>59419.578119999998</v>
      </c>
      <c r="O1923" s="22">
        <v>30.76</v>
      </c>
      <c r="P1923" s="22">
        <v>45.134990000000002</v>
      </c>
      <c r="Q1923" s="22">
        <v>0.82265999999999995</v>
      </c>
      <c r="R1923" s="22">
        <v>1.42</v>
      </c>
      <c r="S1923" s="22">
        <v>1.1299999999999999</v>
      </c>
      <c r="T1923" s="22">
        <v>0.70443999999999996</v>
      </c>
      <c r="U1923" s="24" t="s">
        <v>47302</v>
      </c>
      <c r="V1923" s="24" t="s">
        <v>47303</v>
      </c>
      <c r="W1923" s="25" t="s">
        <v>47304</v>
      </c>
      <c r="X1923">
        <v>1921</v>
      </c>
      <c r="Y1923" s="6" t="s">
        <v>7115</v>
      </c>
      <c r="Z1923" s="6" t="s">
        <v>51337</v>
      </c>
      <c r="AA1923" s="6" t="s">
        <v>50831</v>
      </c>
      <c r="AB1923" s="6" t="s">
        <v>7116</v>
      </c>
      <c r="AC1923" s="6" t="s">
        <v>52065</v>
      </c>
      <c r="AD1923" s="6" t="s">
        <v>52066</v>
      </c>
    </row>
    <row r="1924" spans="1:30" x14ac:dyDescent="0.25">
      <c r="A1924" s="26" t="s">
        <v>41675</v>
      </c>
      <c r="B1924" s="24" t="s">
        <v>41676</v>
      </c>
      <c r="C1924" s="22">
        <v>2903.69</v>
      </c>
      <c r="D1924" s="22">
        <v>627.40002000000004</v>
      </c>
      <c r="E1924" s="22">
        <v>464.70001000000002</v>
      </c>
      <c r="F1924" s="22">
        <v>2.14</v>
      </c>
      <c r="G1924" s="22">
        <v>24.1</v>
      </c>
      <c r="H1924" s="22">
        <v>2150.3000400000001</v>
      </c>
      <c r="I1924" s="22">
        <v>1159.09997</v>
      </c>
      <c r="J1924" s="22">
        <v>2248.1000899999999</v>
      </c>
      <c r="K1924" s="22">
        <v>3507.1000899999999</v>
      </c>
      <c r="L1924" s="22">
        <v>147.39999</v>
      </c>
      <c r="M1924" s="22">
        <v>0</v>
      </c>
      <c r="N1924" s="22">
        <v>1578.59997</v>
      </c>
      <c r="O1924" s="22">
        <v>35.159999999999997</v>
      </c>
      <c r="P1924" s="22">
        <v>33.666989999999998</v>
      </c>
      <c r="Q1924" s="22">
        <v>9.3369999999999995E-2</v>
      </c>
      <c r="R1924" s="22">
        <v>1.56</v>
      </c>
      <c r="S1924" s="22">
        <v>0.6</v>
      </c>
      <c r="T1924" s="22">
        <v>0.59280999999999995</v>
      </c>
      <c r="U1924" s="24" t="s">
        <v>44530</v>
      </c>
      <c r="V1924" s="24" t="s">
        <v>47305</v>
      </c>
      <c r="W1924" s="25" t="s">
        <v>47306</v>
      </c>
      <c r="X1924">
        <v>1922</v>
      </c>
      <c r="Y1924" s="6" t="s">
        <v>7117</v>
      </c>
      <c r="Z1924" s="6" t="s">
        <v>48665</v>
      </c>
      <c r="AA1924" s="6" t="s">
        <v>90</v>
      </c>
      <c r="AB1924" s="6" t="s">
        <v>7118</v>
      </c>
      <c r="AC1924" s="6" t="s">
        <v>52067</v>
      </c>
      <c r="AD1924" s="6" t="s">
        <v>52068</v>
      </c>
    </row>
    <row r="1925" spans="1:30" x14ac:dyDescent="0.25">
      <c r="A1925" s="26" t="s">
        <v>2655</v>
      </c>
      <c r="B1925" s="24" t="s">
        <v>2656</v>
      </c>
      <c r="C1925" s="22">
        <v>5817.59</v>
      </c>
      <c r="D1925" s="22">
        <v>351.36898000000002</v>
      </c>
      <c r="E1925" s="22">
        <v>309.03298000000001</v>
      </c>
      <c r="F1925" s="22">
        <v>0.63</v>
      </c>
      <c r="G1925" s="22">
        <v>1927.6639399999999</v>
      </c>
      <c r="H1925" s="22">
        <v>0</v>
      </c>
      <c r="I1925" s="22">
        <v>7.8489899999999997</v>
      </c>
      <c r="J1925" s="22">
        <v>7252.7870999999996</v>
      </c>
      <c r="K1925" s="22">
        <v>2393.3290999999999</v>
      </c>
      <c r="L1925" s="22">
        <v>504.67599000000001</v>
      </c>
      <c r="M1925" s="22">
        <v>200</v>
      </c>
      <c r="N1925" s="22">
        <v>2327.56396</v>
      </c>
      <c r="O1925" s="22">
        <v>40.82</v>
      </c>
      <c r="P1925" s="22">
        <v>15.88599</v>
      </c>
      <c r="Q1925" s="22">
        <v>0.20415</v>
      </c>
      <c r="R1925" s="22">
        <v>0.3</v>
      </c>
      <c r="S1925" s="22">
        <v>0.33</v>
      </c>
      <c r="T1925" s="22">
        <v>6.4199999999999993E-2</v>
      </c>
      <c r="U1925" s="24" t="s">
        <v>47307</v>
      </c>
      <c r="V1925" s="24" t="s">
        <v>47308</v>
      </c>
      <c r="W1925" s="25" t="s">
        <v>47309</v>
      </c>
      <c r="X1925">
        <v>1923</v>
      </c>
      <c r="Y1925" s="6" t="s">
        <v>7119</v>
      </c>
      <c r="Z1925" s="6" t="s">
        <v>51605</v>
      </c>
      <c r="AA1925" s="6" t="s">
        <v>51599</v>
      </c>
      <c r="AB1925" s="6" t="s">
        <v>7120</v>
      </c>
      <c r="AC1925" s="6" t="s">
        <v>52069</v>
      </c>
      <c r="AD1925" s="6" t="s">
        <v>52070</v>
      </c>
    </row>
    <row r="1926" spans="1:30" x14ac:dyDescent="0.25">
      <c r="A1926" s="26" t="s">
        <v>2657</v>
      </c>
      <c r="B1926" s="24" t="s">
        <v>2658</v>
      </c>
      <c r="C1926" s="22">
        <v>5113.0600000000004</v>
      </c>
      <c r="D1926" s="22">
        <v>608.05700000000002</v>
      </c>
      <c r="E1926" s="22">
        <v>552.99499000000003</v>
      </c>
      <c r="F1926" s="22">
        <v>0.31</v>
      </c>
      <c r="G1926" s="22">
        <v>379.94198</v>
      </c>
      <c r="H1926" s="22">
        <v>630.61198999999999</v>
      </c>
      <c r="I1926" s="22">
        <v>114.63500000000001</v>
      </c>
      <c r="J1926" s="22">
        <v>747.07501000000002</v>
      </c>
      <c r="K1926" s="22">
        <v>2145.7329100000002</v>
      </c>
      <c r="L1926" s="22">
        <v>0</v>
      </c>
      <c r="M1926" s="22">
        <v>0</v>
      </c>
      <c r="N1926" s="22">
        <v>2366.1230399999999</v>
      </c>
      <c r="O1926" s="22">
        <v>16.920000000000002</v>
      </c>
      <c r="P1926" s="22">
        <v>0</v>
      </c>
      <c r="Q1926" s="22">
        <v>0</v>
      </c>
      <c r="R1926" s="22">
        <v>3.07</v>
      </c>
      <c r="S1926" s="22">
        <v>2.0299999999999998</v>
      </c>
      <c r="T1926" s="22">
        <v>1.51949</v>
      </c>
      <c r="U1926" s="24" t="s">
        <v>47310</v>
      </c>
      <c r="V1926" s="24" t="s">
        <v>47311</v>
      </c>
      <c r="W1926" s="25" t="s">
        <v>47312</v>
      </c>
      <c r="X1926">
        <v>1924</v>
      </c>
      <c r="Y1926" s="6" t="s">
        <v>7121</v>
      </c>
      <c r="Z1926" s="6" t="s">
        <v>49909</v>
      </c>
      <c r="AA1926" s="6" t="s">
        <v>90</v>
      </c>
      <c r="AB1926" s="6" t="s">
        <v>7122</v>
      </c>
      <c r="AC1926" s="6" t="s">
        <v>52071</v>
      </c>
      <c r="AD1926" s="6" t="s">
        <v>52072</v>
      </c>
    </row>
    <row r="1927" spans="1:30" x14ac:dyDescent="0.25">
      <c r="A1927" s="26" t="s">
        <v>41677</v>
      </c>
      <c r="B1927" s="24" t="s">
        <v>41678</v>
      </c>
      <c r="C1927" s="22">
        <v>2188.83</v>
      </c>
      <c r="D1927" s="22">
        <v>231.58</v>
      </c>
      <c r="E1927" s="22">
        <v>212.649</v>
      </c>
      <c r="F1927" s="22">
        <v>0.9</v>
      </c>
      <c r="G1927" s="22">
        <v>0</v>
      </c>
      <c r="H1927" s="22">
        <v>287.96397999999999</v>
      </c>
      <c r="I1927" s="22">
        <v>0</v>
      </c>
      <c r="J1927" s="22">
        <v>183.86798999999999</v>
      </c>
      <c r="K1927" s="22">
        <v>787.92199000000005</v>
      </c>
      <c r="L1927" s="22">
        <v>0</v>
      </c>
      <c r="M1927" s="22">
        <v>0</v>
      </c>
      <c r="N1927" s="22">
        <v>732.60100999999997</v>
      </c>
      <c r="O1927" s="22">
        <v>22.64</v>
      </c>
      <c r="P1927" s="22">
        <v>0</v>
      </c>
      <c r="Q1927" s="22">
        <v>0</v>
      </c>
      <c r="R1927" s="22">
        <v>5.51</v>
      </c>
      <c r="S1927" s="22">
        <v>2.72</v>
      </c>
      <c r="T1927" s="22">
        <v>2.7191100000000001</v>
      </c>
      <c r="U1927" s="24" t="s">
        <v>47313</v>
      </c>
      <c r="V1927" s="24" t="s">
        <v>47314</v>
      </c>
      <c r="W1927" s="25" t="s">
        <v>47315</v>
      </c>
      <c r="X1927">
        <v>1925</v>
      </c>
      <c r="Y1927" s="6" t="s">
        <v>7123</v>
      </c>
      <c r="Z1927" s="6" t="s">
        <v>51443</v>
      </c>
      <c r="AA1927" s="6" t="s">
        <v>90</v>
      </c>
      <c r="AB1927" s="6" t="s">
        <v>7124</v>
      </c>
      <c r="AC1927" s="6" t="s">
        <v>52073</v>
      </c>
      <c r="AD1927" s="6" t="s">
        <v>52074</v>
      </c>
    </row>
    <row r="1928" spans="1:30" x14ac:dyDescent="0.25">
      <c r="A1928" s="26" t="s">
        <v>2659</v>
      </c>
      <c r="B1928" s="24" t="s">
        <v>2660</v>
      </c>
      <c r="C1928" s="22">
        <v>13926.24</v>
      </c>
      <c r="D1928" s="22">
        <v>2612</v>
      </c>
      <c r="E1928" s="22">
        <v>2027</v>
      </c>
      <c r="F1928" s="22">
        <v>0.94</v>
      </c>
      <c r="G1928" s="22">
        <v>655</v>
      </c>
      <c r="H1928" s="22">
        <v>0</v>
      </c>
      <c r="I1928" s="22">
        <v>6299</v>
      </c>
      <c r="J1928" s="22">
        <v>2981</v>
      </c>
      <c r="K1928" s="22">
        <v>1038</v>
      </c>
      <c r="L1928" s="22">
        <v>9256</v>
      </c>
      <c r="M1928" s="22">
        <v>0</v>
      </c>
      <c r="N1928" s="22">
        <v>-3351</v>
      </c>
      <c r="O1928" s="22">
        <v>-0.84</v>
      </c>
      <c r="Q1928" s="22">
        <v>-2.8815599999999999</v>
      </c>
      <c r="R1928" s="22">
        <v>0.35</v>
      </c>
      <c r="S1928" s="22">
        <v>0.35</v>
      </c>
      <c r="T1928" s="22">
        <v>0.12848000000000001</v>
      </c>
      <c r="U1928" s="24" t="s">
        <v>47316</v>
      </c>
      <c r="V1928" s="24" t="s">
        <v>47317</v>
      </c>
      <c r="W1928" s="25" t="s">
        <v>45643</v>
      </c>
      <c r="X1928">
        <v>1926</v>
      </c>
      <c r="Y1928" s="6" t="s">
        <v>7125</v>
      </c>
      <c r="Z1928" s="6" t="s">
        <v>52444</v>
      </c>
      <c r="AA1928" s="6" t="s">
        <v>90</v>
      </c>
      <c r="AB1928" s="6" t="s">
        <v>7126</v>
      </c>
      <c r="AC1928" s="6" t="s">
        <v>52075</v>
      </c>
      <c r="AD1928" s="6" t="s">
        <v>52076</v>
      </c>
    </row>
    <row r="1929" spans="1:30" x14ac:dyDescent="0.25">
      <c r="A1929" s="26" t="s">
        <v>41679</v>
      </c>
      <c r="B1929" s="24" t="s">
        <v>41680</v>
      </c>
      <c r="C1929" s="22">
        <v>2584.34</v>
      </c>
      <c r="D1929" s="22">
        <v>455.92097999999999</v>
      </c>
      <c r="E1929" s="22">
        <v>247.3</v>
      </c>
      <c r="F1929" s="22">
        <v>1.53</v>
      </c>
      <c r="G1929" s="22">
        <v>63.925989999999999</v>
      </c>
      <c r="H1929" s="22">
        <v>0</v>
      </c>
      <c r="I1929" s="22">
        <v>0</v>
      </c>
      <c r="J1929" s="22">
        <v>214.98500000000001</v>
      </c>
      <c r="K1929" s="22">
        <v>85.139989999999997</v>
      </c>
      <c r="L1929" s="22">
        <v>1707.02099</v>
      </c>
      <c r="M1929" s="22">
        <v>175</v>
      </c>
      <c r="N1929" s="22">
        <v>1917.62194</v>
      </c>
      <c r="O1929" s="22">
        <v>8.94</v>
      </c>
      <c r="P1929" s="22">
        <v>46.567</v>
      </c>
      <c r="Q1929" s="22">
        <v>0.95306999999999997</v>
      </c>
      <c r="R1929" s="22">
        <v>0.44</v>
      </c>
      <c r="S1929" s="22">
        <v>0.4</v>
      </c>
      <c r="T1929" s="22">
        <v>9.8669999999999994E-2</v>
      </c>
      <c r="U1929" s="24" t="s">
        <v>47318</v>
      </c>
      <c r="V1929" s="24" t="s">
        <v>47319</v>
      </c>
      <c r="W1929" s="25" t="s">
        <v>47320</v>
      </c>
      <c r="X1929">
        <v>1927</v>
      </c>
      <c r="Y1929" s="6" t="s">
        <v>7127</v>
      </c>
      <c r="Z1929" s="6" t="s">
        <v>52347</v>
      </c>
      <c r="AA1929" s="6" t="s">
        <v>90</v>
      </c>
      <c r="AB1929" s="6" t="s">
        <v>7128</v>
      </c>
      <c r="AC1929" s="6" t="s">
        <v>52077</v>
      </c>
      <c r="AD1929" s="6" t="s">
        <v>52078</v>
      </c>
    </row>
    <row r="1930" spans="1:30" x14ac:dyDescent="0.25">
      <c r="A1930" s="26" t="s">
        <v>2661</v>
      </c>
      <c r="B1930" s="24" t="s">
        <v>2662</v>
      </c>
      <c r="C1930" s="22">
        <v>6420.62</v>
      </c>
      <c r="D1930" s="22">
        <v>438</v>
      </c>
      <c r="E1930" s="22">
        <v>333.1</v>
      </c>
      <c r="F1930" s="22">
        <v>1.44</v>
      </c>
      <c r="G1930" s="22">
        <v>466.39999</v>
      </c>
      <c r="H1930" s="22">
        <v>767.70001000000002</v>
      </c>
      <c r="I1930" s="22">
        <v>687.90002000000004</v>
      </c>
      <c r="J1930" s="22">
        <v>559.79998000000001</v>
      </c>
      <c r="K1930" s="22">
        <v>1319.3000400000001</v>
      </c>
      <c r="L1930" s="22">
        <v>390.5</v>
      </c>
      <c r="M1930" s="22">
        <v>0</v>
      </c>
      <c r="N1930" s="22">
        <v>1302.90002</v>
      </c>
      <c r="O1930" s="22">
        <v>28.96</v>
      </c>
      <c r="P1930" s="22">
        <v>31.756989999999998</v>
      </c>
      <c r="Q1930" s="22">
        <v>0.46533999999999998</v>
      </c>
      <c r="R1930" s="22">
        <v>2.58</v>
      </c>
      <c r="S1930" s="22">
        <v>0.99</v>
      </c>
      <c r="T1930" s="22">
        <v>0.15218999999999999</v>
      </c>
      <c r="U1930" s="24" t="s">
        <v>47321</v>
      </c>
      <c r="V1930" s="24" t="s">
        <v>47322</v>
      </c>
      <c r="W1930" s="25" t="s">
        <v>47323</v>
      </c>
      <c r="X1930">
        <v>1928</v>
      </c>
      <c r="Y1930" s="6" t="s">
        <v>7129</v>
      </c>
      <c r="Z1930" s="6" t="s">
        <v>49891</v>
      </c>
      <c r="AA1930" s="6" t="s">
        <v>50417</v>
      </c>
      <c r="AB1930" s="6" t="s">
        <v>7130</v>
      </c>
      <c r="AC1930" s="6" t="s">
        <v>52079</v>
      </c>
      <c r="AD1930" s="6" t="s">
        <v>52080</v>
      </c>
    </row>
    <row r="1931" spans="1:30" x14ac:dyDescent="0.25">
      <c r="A1931" s="26" t="s">
        <v>41681</v>
      </c>
      <c r="B1931" s="24" t="s">
        <v>41682</v>
      </c>
      <c r="C1931" s="22">
        <v>2240.31</v>
      </c>
      <c r="D1931" s="22">
        <v>35.179000000000002</v>
      </c>
      <c r="E1931" s="22">
        <v>23.335999999999999</v>
      </c>
      <c r="F1931" s="22">
        <v>1.86</v>
      </c>
      <c r="G1931" s="22">
        <v>41.228999999999999</v>
      </c>
      <c r="H1931" s="22">
        <v>57.65</v>
      </c>
      <c r="I1931" s="22">
        <v>5.2049899999999996</v>
      </c>
      <c r="J1931" s="22">
        <v>33.793990000000001</v>
      </c>
      <c r="K1931" s="22">
        <v>669.06700999999998</v>
      </c>
      <c r="L1931" s="22">
        <v>0</v>
      </c>
      <c r="M1931" s="22">
        <v>0</v>
      </c>
      <c r="N1931" s="22">
        <v>708.47997999999995</v>
      </c>
      <c r="O1931" s="22">
        <v>32.51</v>
      </c>
      <c r="P1931" s="22">
        <v>0</v>
      </c>
      <c r="Q1931" s="22">
        <v>0</v>
      </c>
      <c r="R1931" s="22">
        <v>26.44</v>
      </c>
      <c r="S1931" s="22">
        <v>18.09</v>
      </c>
      <c r="T1931" s="22">
        <v>16.87246</v>
      </c>
      <c r="U1931" s="24" t="s">
        <v>47324</v>
      </c>
      <c r="V1931" s="24" t="s">
        <v>47325</v>
      </c>
      <c r="W1931" s="25" t="s">
        <v>47326</v>
      </c>
      <c r="X1931">
        <v>1929</v>
      </c>
      <c r="Y1931" s="6" t="s">
        <v>7131</v>
      </c>
      <c r="Z1931" s="6" t="s">
        <v>51343</v>
      </c>
      <c r="AA1931" s="6" t="s">
        <v>90</v>
      </c>
      <c r="AB1931" s="6" t="s">
        <v>7132</v>
      </c>
      <c r="AC1931" s="6" t="s">
        <v>52081</v>
      </c>
      <c r="AD1931" s="6" t="s">
        <v>52082</v>
      </c>
    </row>
    <row r="1932" spans="1:30" x14ac:dyDescent="0.25">
      <c r="A1932" s="26" t="s">
        <v>41683</v>
      </c>
      <c r="B1932" s="24" t="s">
        <v>41684</v>
      </c>
      <c r="C1932" s="22">
        <v>2195.38</v>
      </c>
      <c r="D1932" s="22">
        <v>467.97698000000003</v>
      </c>
      <c r="E1932" s="22">
        <v>343.75601</v>
      </c>
      <c r="F1932" s="22">
        <v>2.1800000000000002</v>
      </c>
      <c r="G1932" s="22">
        <v>49.404989999999998</v>
      </c>
      <c r="H1932" s="22">
        <v>44.811</v>
      </c>
      <c r="I1932" s="22">
        <v>1003.78198</v>
      </c>
      <c r="J1932" s="22">
        <v>434.30898999999999</v>
      </c>
      <c r="K1932" s="22">
        <v>240.78998999999999</v>
      </c>
      <c r="L1932" s="22">
        <v>2280.5309999999999</v>
      </c>
      <c r="M1932" s="22">
        <v>0</v>
      </c>
      <c r="N1932" s="22">
        <v>-950.56501000000003</v>
      </c>
      <c r="O1932" s="22">
        <v>-12.21</v>
      </c>
      <c r="Q1932" s="22">
        <v>-2.2443399999999998</v>
      </c>
      <c r="R1932" s="22">
        <v>0.46</v>
      </c>
      <c r="S1932" s="22">
        <v>0.45</v>
      </c>
      <c r="T1932" s="22">
        <v>0.33748</v>
      </c>
      <c r="U1932" s="24" t="s">
        <v>47327</v>
      </c>
      <c r="V1932" s="24" t="s">
        <v>47328</v>
      </c>
      <c r="W1932" s="25" t="s">
        <v>47329</v>
      </c>
      <c r="X1932">
        <v>1930</v>
      </c>
      <c r="Y1932" s="6" t="s">
        <v>7133</v>
      </c>
      <c r="Z1932" s="6" t="s">
        <v>49402</v>
      </c>
      <c r="AA1932" s="6" t="s">
        <v>90</v>
      </c>
      <c r="AB1932" s="6" t="s">
        <v>7134</v>
      </c>
      <c r="AC1932" s="6" t="s">
        <v>52083</v>
      </c>
      <c r="AD1932" s="6" t="s">
        <v>52084</v>
      </c>
    </row>
    <row r="1933" spans="1:30" x14ac:dyDescent="0.25">
      <c r="A1933" s="26" t="s">
        <v>2663</v>
      </c>
      <c r="B1933" s="24" t="s">
        <v>2664</v>
      </c>
      <c r="C1933" s="22">
        <v>15884.51</v>
      </c>
      <c r="D1933" s="22">
        <v>1463.8000400000001</v>
      </c>
      <c r="E1933" s="22">
        <v>1004.70001</v>
      </c>
      <c r="F1933" s="22">
        <v>0.22</v>
      </c>
      <c r="G1933" s="22">
        <v>524.70001000000002</v>
      </c>
      <c r="H1933" s="22">
        <v>1089.3000400000001</v>
      </c>
      <c r="I1933" s="22">
        <v>11668</v>
      </c>
      <c r="J1933" s="22">
        <v>1952.8000400000001</v>
      </c>
      <c r="K1933" s="22">
        <v>2010.09997</v>
      </c>
      <c r="L1933" s="22">
        <v>4310.6000899999999</v>
      </c>
      <c r="M1933" s="22">
        <v>0</v>
      </c>
      <c r="N1933" s="22">
        <v>8140.1000899999999</v>
      </c>
      <c r="O1933" s="22">
        <v>78.16</v>
      </c>
      <c r="P1933" s="22">
        <v>34.101999999999997</v>
      </c>
      <c r="Q1933" s="22">
        <v>0.51749000000000001</v>
      </c>
      <c r="R1933" s="22">
        <v>1.1599999999999999</v>
      </c>
      <c r="U1933" s="24" t="s">
        <v>47330</v>
      </c>
      <c r="V1933" s="24" t="s">
        <v>47331</v>
      </c>
      <c r="W1933" s="25" t="s">
        <v>47332</v>
      </c>
      <c r="X1933">
        <v>1931</v>
      </c>
      <c r="Y1933" s="6" t="s">
        <v>7135</v>
      </c>
      <c r="Z1933" s="6" t="s">
        <v>51419</v>
      </c>
      <c r="AA1933" s="6" t="s">
        <v>51588</v>
      </c>
      <c r="AB1933" s="6" t="s">
        <v>7136</v>
      </c>
      <c r="AC1933" s="6" t="s">
        <v>52085</v>
      </c>
      <c r="AD1933" s="6" t="s">
        <v>52086</v>
      </c>
    </row>
    <row r="1934" spans="1:30" x14ac:dyDescent="0.25">
      <c r="A1934" s="26" t="s">
        <v>2664</v>
      </c>
      <c r="B1934" s="24" t="s">
        <v>41685</v>
      </c>
      <c r="C1934" s="22">
        <v>2922.39</v>
      </c>
      <c r="D1934" s="22">
        <v>-375.86802</v>
      </c>
      <c r="E1934" s="22">
        <v>-537.54102</v>
      </c>
      <c r="F1934" s="22">
        <v>0.98</v>
      </c>
      <c r="G1934" s="22">
        <v>93.448989999999995</v>
      </c>
      <c r="H1934" s="22">
        <v>19.472000000000001</v>
      </c>
      <c r="I1934" s="22">
        <v>5.65</v>
      </c>
      <c r="J1934" s="22">
        <v>2454.2451099999998</v>
      </c>
      <c r="K1934" s="22">
        <v>543.86102000000005</v>
      </c>
      <c r="L1934" s="22">
        <v>1208.23596</v>
      </c>
      <c r="M1934" s="22">
        <v>0</v>
      </c>
      <c r="N1934" s="22">
        <v>2626.13598</v>
      </c>
      <c r="U1934" s="24" t="s">
        <v>47333</v>
      </c>
      <c r="V1934" s="24" t="s">
        <v>47334</v>
      </c>
      <c r="W1934" s="25" t="s">
        <v>47335</v>
      </c>
      <c r="X1934">
        <v>1932</v>
      </c>
      <c r="Y1934" s="6" t="s">
        <v>7137</v>
      </c>
      <c r="Z1934" s="6" t="s">
        <v>49210</v>
      </c>
      <c r="AA1934" s="6" t="s">
        <v>50498</v>
      </c>
      <c r="AB1934" s="6" t="s">
        <v>7138</v>
      </c>
      <c r="AC1934" s="6" t="s">
        <v>52087</v>
      </c>
      <c r="AD1934" s="6" t="s">
        <v>52088</v>
      </c>
    </row>
    <row r="1935" spans="1:30" x14ac:dyDescent="0.25">
      <c r="A1935" s="26" t="s">
        <v>41686</v>
      </c>
      <c r="B1935" s="24" t="s">
        <v>41687</v>
      </c>
      <c r="C1935" s="22">
        <v>2363.65</v>
      </c>
      <c r="D1935" s="22">
        <v>246.82499000000001</v>
      </c>
      <c r="E1935" s="22">
        <v>140.386</v>
      </c>
      <c r="F1935" s="22">
        <v>0.56999999999999995</v>
      </c>
      <c r="G1935" s="22">
        <v>64.731999999999999</v>
      </c>
      <c r="H1935" s="22">
        <v>0</v>
      </c>
      <c r="I1935" s="22">
        <v>640.31097</v>
      </c>
      <c r="J1935" s="22">
        <v>264.64999</v>
      </c>
      <c r="K1935" s="22">
        <v>154.714</v>
      </c>
      <c r="L1935" s="22">
        <v>1491.96496</v>
      </c>
      <c r="M1935" s="22">
        <v>0</v>
      </c>
      <c r="N1935" s="22">
        <v>1110.8680400000001</v>
      </c>
      <c r="O1935" s="22">
        <v>36.67</v>
      </c>
      <c r="P1935" s="22">
        <v>56.881990000000002</v>
      </c>
      <c r="Q1935" s="22">
        <v>1.3191999999999999</v>
      </c>
      <c r="R1935" s="22">
        <v>0.91</v>
      </c>
      <c r="S1935" s="22">
        <v>0.57999999999999996</v>
      </c>
      <c r="T1935" s="22">
        <v>0.34</v>
      </c>
      <c r="U1935" s="24" t="s">
        <v>47336</v>
      </c>
      <c r="V1935" s="24" t="s">
        <v>47337</v>
      </c>
      <c r="W1935" s="25" t="s">
        <v>47338</v>
      </c>
      <c r="X1935">
        <v>1933</v>
      </c>
      <c r="Y1935" s="6" t="s">
        <v>7139</v>
      </c>
      <c r="Z1935" s="6" t="s">
        <v>50199</v>
      </c>
      <c r="AA1935" s="6" t="s">
        <v>90</v>
      </c>
      <c r="AB1935" s="6" t="s">
        <v>7140</v>
      </c>
      <c r="AC1935" s="6" t="s">
        <v>52089</v>
      </c>
      <c r="AD1935" s="6" t="s">
        <v>52090</v>
      </c>
    </row>
    <row r="1936" spans="1:30" x14ac:dyDescent="0.25">
      <c r="A1936" s="26" t="s">
        <v>41688</v>
      </c>
      <c r="B1936" s="24" t="s">
        <v>41689</v>
      </c>
      <c r="C1936" s="22">
        <v>7549.72</v>
      </c>
      <c r="D1936" s="22">
        <v>1232.40698</v>
      </c>
      <c r="E1936" s="22">
        <v>857.41301999999996</v>
      </c>
      <c r="F1936" s="22">
        <v>1.31</v>
      </c>
      <c r="G1936" s="22">
        <v>1675.28601</v>
      </c>
      <c r="H1936" s="22">
        <v>2581.7529199999999</v>
      </c>
      <c r="I1936" s="22">
        <v>1802.9260200000001</v>
      </c>
      <c r="J1936" s="22">
        <v>2422.0039000000002</v>
      </c>
      <c r="K1936" s="22">
        <v>5925.68505</v>
      </c>
      <c r="L1936" s="22">
        <v>1876.26</v>
      </c>
      <c r="M1936" s="22">
        <v>0</v>
      </c>
      <c r="N1936" s="22">
        <v>5355.6611300000004</v>
      </c>
      <c r="O1936" s="22">
        <v>12.57</v>
      </c>
      <c r="P1936" s="22">
        <v>25.943999999999999</v>
      </c>
      <c r="Q1936" s="22">
        <v>0.35032999999999997</v>
      </c>
      <c r="R1936" s="22">
        <v>2.4500000000000002</v>
      </c>
      <c r="S1936" s="22">
        <v>1.38</v>
      </c>
      <c r="T1936" s="22">
        <v>0.68894999999999995</v>
      </c>
      <c r="U1936" s="24" t="s">
        <v>47339</v>
      </c>
      <c r="V1936" s="24" t="s">
        <v>47340</v>
      </c>
      <c r="W1936" s="25" t="s">
        <v>47341</v>
      </c>
      <c r="X1936">
        <v>1934</v>
      </c>
      <c r="Y1936" s="6" t="s">
        <v>7141</v>
      </c>
      <c r="Z1936" s="6" t="s">
        <v>49154</v>
      </c>
      <c r="AA1936" s="6" t="s">
        <v>51588</v>
      </c>
      <c r="AB1936" s="6" t="s">
        <v>7142</v>
      </c>
      <c r="AC1936" s="6" t="s">
        <v>52091</v>
      </c>
      <c r="AD1936" s="6" t="s">
        <v>52092</v>
      </c>
    </row>
    <row r="1937" spans="1:30" x14ac:dyDescent="0.25">
      <c r="A1937" s="26" t="s">
        <v>41690</v>
      </c>
      <c r="B1937" s="24" t="s">
        <v>41691</v>
      </c>
      <c r="C1937" s="22">
        <v>13273.55</v>
      </c>
      <c r="D1937" s="22">
        <v>2278.0090300000002</v>
      </c>
      <c r="E1937" s="22">
        <v>2075.00488</v>
      </c>
      <c r="F1937" s="22">
        <v>0.66</v>
      </c>
      <c r="G1937" s="22">
        <v>0</v>
      </c>
      <c r="H1937" s="22">
        <v>92.415999999999997</v>
      </c>
      <c r="I1937" s="22">
        <v>388.48901000000001</v>
      </c>
      <c r="J1937" s="22">
        <v>7939.2870999999996</v>
      </c>
      <c r="K1937" s="22">
        <v>15913.509760000001</v>
      </c>
      <c r="L1937" s="22">
        <v>3168.4929099999999</v>
      </c>
      <c r="M1937" s="22">
        <v>0</v>
      </c>
      <c r="N1937" s="22">
        <v>12673.3496</v>
      </c>
      <c r="O1937" s="22">
        <v>18.829999999999998</v>
      </c>
      <c r="P1937" s="22">
        <v>20.000990000000002</v>
      </c>
      <c r="Q1937" s="22">
        <v>0.25001000000000001</v>
      </c>
      <c r="R1937" s="22">
        <v>2</v>
      </c>
      <c r="S1937" s="22">
        <v>1.99</v>
      </c>
      <c r="T1937" s="22">
        <v>1.99275</v>
      </c>
      <c r="U1937" s="24" t="s">
        <v>47342</v>
      </c>
      <c r="V1937" s="24" t="s">
        <v>47343</v>
      </c>
      <c r="W1937" s="25" t="s">
        <v>47344</v>
      </c>
      <c r="X1937">
        <v>1935</v>
      </c>
      <c r="Y1937" s="6" t="s">
        <v>7143</v>
      </c>
      <c r="Z1937" s="6" t="s">
        <v>50400</v>
      </c>
      <c r="AA1937" s="6" t="s">
        <v>49944</v>
      </c>
      <c r="AB1937" s="6" t="s">
        <v>7144</v>
      </c>
      <c r="AC1937" s="6" t="s">
        <v>52093</v>
      </c>
      <c r="AD1937" s="6" t="s">
        <v>52094</v>
      </c>
    </row>
    <row r="1938" spans="1:30" x14ac:dyDescent="0.25">
      <c r="A1938" s="26" t="s">
        <v>41692</v>
      </c>
      <c r="B1938" s="24" t="s">
        <v>41693</v>
      </c>
      <c r="C1938" s="22">
        <v>2195.13</v>
      </c>
      <c r="D1938" s="22">
        <v>241.16</v>
      </c>
      <c r="E1938" s="22">
        <v>124.20399999999999</v>
      </c>
      <c r="F1938" s="22">
        <v>1.82</v>
      </c>
      <c r="G1938" s="22">
        <v>0</v>
      </c>
      <c r="H1938" s="22">
        <v>0</v>
      </c>
      <c r="I1938" s="22">
        <v>0</v>
      </c>
      <c r="J1938" s="22">
        <v>104.74099</v>
      </c>
      <c r="K1938" s="22">
        <v>264.57400000000001</v>
      </c>
      <c r="L1938" s="22">
        <v>1428.4940099999999</v>
      </c>
      <c r="M1938" s="22">
        <v>0</v>
      </c>
      <c r="N1938" s="22">
        <v>513.93402000000003</v>
      </c>
      <c r="O1938" s="22">
        <v>4.8099999999999996</v>
      </c>
      <c r="P1938" s="22">
        <v>73.823989999999995</v>
      </c>
      <c r="Q1938" s="22">
        <v>2.8203100000000001</v>
      </c>
      <c r="R1938" s="22">
        <v>2.97</v>
      </c>
      <c r="S1938" s="22">
        <v>2.5299999999999998</v>
      </c>
      <c r="T1938" s="22">
        <v>2.5259800000000001</v>
      </c>
      <c r="U1938" s="24" t="s">
        <v>47345</v>
      </c>
      <c r="V1938" s="24" t="s">
        <v>47346</v>
      </c>
      <c r="W1938" s="25" t="s">
        <v>47347</v>
      </c>
      <c r="X1938">
        <v>1936</v>
      </c>
      <c r="Y1938" s="6" t="s">
        <v>7145</v>
      </c>
      <c r="Z1938" s="6" t="s">
        <v>51790</v>
      </c>
      <c r="AA1938" s="6" t="s">
        <v>90</v>
      </c>
      <c r="AB1938" s="6" t="s">
        <v>7146</v>
      </c>
      <c r="AC1938" s="6" t="s">
        <v>52095</v>
      </c>
      <c r="AD1938" s="6" t="s">
        <v>52096</v>
      </c>
    </row>
    <row r="1939" spans="1:30" x14ac:dyDescent="0.25">
      <c r="A1939" s="26" t="s">
        <v>2665</v>
      </c>
      <c r="B1939" s="24" t="s">
        <v>2666</v>
      </c>
      <c r="C1939" s="22">
        <v>7982.74</v>
      </c>
      <c r="D1939" s="22">
        <v>675.97302000000002</v>
      </c>
      <c r="E1939" s="22">
        <v>522.25701000000004</v>
      </c>
      <c r="F1939" s="22">
        <v>1.32</v>
      </c>
      <c r="G1939" s="22">
        <v>934.32299</v>
      </c>
      <c r="H1939" s="22">
        <v>1818.0159900000001</v>
      </c>
      <c r="I1939" s="22">
        <v>93.497</v>
      </c>
      <c r="J1939" s="22">
        <v>1613.0400299999999</v>
      </c>
      <c r="K1939" s="22">
        <v>3646.2729399999998</v>
      </c>
      <c r="L1939" s="22">
        <v>216.488</v>
      </c>
      <c r="M1939" s="22">
        <v>0</v>
      </c>
      <c r="N1939" s="22">
        <v>3871.5859300000002</v>
      </c>
      <c r="O1939" s="22">
        <v>26.15</v>
      </c>
      <c r="P1939" s="22">
        <v>5.3845999999999998</v>
      </c>
      <c r="Q1939" s="22">
        <v>5.6910000000000002E-2</v>
      </c>
      <c r="R1939" s="22">
        <v>2.41</v>
      </c>
      <c r="S1939" s="22">
        <v>1.1299999999999999</v>
      </c>
      <c r="T1939" s="22">
        <v>0.55418999999999996</v>
      </c>
      <c r="U1939" s="24" t="s">
        <v>47348</v>
      </c>
      <c r="V1939" s="24" t="s">
        <v>47349</v>
      </c>
      <c r="W1939" s="25" t="s">
        <v>47350</v>
      </c>
      <c r="X1939">
        <v>1937</v>
      </c>
      <c r="Y1939" s="6" t="s">
        <v>7147</v>
      </c>
      <c r="Z1939" s="6" t="s">
        <v>52288</v>
      </c>
      <c r="AA1939" s="6" t="s">
        <v>90</v>
      </c>
      <c r="AB1939" s="6" t="s">
        <v>7148</v>
      </c>
      <c r="AC1939" s="6" t="s">
        <v>52097</v>
      </c>
      <c r="AD1939" s="6" t="s">
        <v>52098</v>
      </c>
    </row>
    <row r="1940" spans="1:30" x14ac:dyDescent="0.25">
      <c r="A1940" s="26" t="s">
        <v>2667</v>
      </c>
      <c r="B1940" s="24" t="s">
        <v>2668</v>
      </c>
      <c r="C1940" s="22">
        <v>3556.55</v>
      </c>
      <c r="D1940" s="22">
        <v>564.255</v>
      </c>
      <c r="E1940" s="22">
        <v>537.17199000000005</v>
      </c>
      <c r="F1940" s="22">
        <v>1.66</v>
      </c>
      <c r="G1940" s="22">
        <v>67.295990000000003</v>
      </c>
      <c r="H1940" s="22">
        <v>202.238</v>
      </c>
      <c r="I1940" s="22">
        <v>241.917</v>
      </c>
      <c r="J1940" s="22">
        <v>248.917</v>
      </c>
      <c r="K1940" s="22">
        <v>1043.46594</v>
      </c>
      <c r="L1940" s="22">
        <v>12.43</v>
      </c>
      <c r="M1940" s="22">
        <v>0</v>
      </c>
      <c r="N1940" s="22">
        <v>1233.0009700000001</v>
      </c>
      <c r="O1940" s="22">
        <v>21.61</v>
      </c>
      <c r="P1940" s="22">
        <v>0.99804000000000004</v>
      </c>
      <c r="Q1940" s="22">
        <v>1.008E-2</v>
      </c>
      <c r="R1940" s="22">
        <v>4.1900000000000004</v>
      </c>
      <c r="S1940" s="22">
        <v>3.38</v>
      </c>
      <c r="T1940" s="22">
        <v>3.1091899999999999</v>
      </c>
      <c r="U1940" s="24" t="s">
        <v>47351</v>
      </c>
      <c r="V1940" s="24" t="s">
        <v>47352</v>
      </c>
      <c r="W1940" s="25" t="s">
        <v>47353</v>
      </c>
      <c r="X1940">
        <v>1938</v>
      </c>
      <c r="Y1940" s="6" t="s">
        <v>7149</v>
      </c>
      <c r="Z1940" s="6" t="s">
        <v>50000</v>
      </c>
      <c r="AA1940" s="6" t="s">
        <v>49998</v>
      </c>
      <c r="AB1940" s="6" t="s">
        <v>7150</v>
      </c>
      <c r="AC1940" s="6" t="s">
        <v>52099</v>
      </c>
      <c r="AD1940" s="6" t="s">
        <v>52100</v>
      </c>
    </row>
    <row r="1941" spans="1:30" x14ac:dyDescent="0.25">
      <c r="A1941" s="26" t="s">
        <v>2670</v>
      </c>
      <c r="B1941" s="24" t="s">
        <v>2671</v>
      </c>
      <c r="C1941" s="22">
        <v>4539.8900000000003</v>
      </c>
      <c r="D1941" s="22">
        <v>191.77298999999999</v>
      </c>
      <c r="E1941" s="22">
        <v>133.17500000000001</v>
      </c>
      <c r="F1941" s="22">
        <v>1.08</v>
      </c>
      <c r="G1941" s="22">
        <v>71.436989999999994</v>
      </c>
      <c r="H1941" s="22">
        <v>100.41699</v>
      </c>
      <c r="I1941" s="22">
        <v>461.29597999999999</v>
      </c>
      <c r="J1941" s="22">
        <v>185.77600000000001</v>
      </c>
      <c r="K1941" s="22">
        <v>1461.36303</v>
      </c>
      <c r="L1941" s="22">
        <v>529.57299</v>
      </c>
      <c r="M1941" s="22">
        <v>0</v>
      </c>
      <c r="N1941" s="22">
        <v>1405.0080499999999</v>
      </c>
      <c r="O1941" s="22">
        <v>44.5</v>
      </c>
      <c r="P1941" s="22">
        <v>0</v>
      </c>
      <c r="Q1941" s="22">
        <v>0</v>
      </c>
      <c r="R1941" s="22">
        <v>2.11</v>
      </c>
      <c r="S1941" s="22">
        <v>7.33</v>
      </c>
      <c r="T1941" s="22">
        <v>6.9412000000000003</v>
      </c>
      <c r="U1941" s="24" t="s">
        <v>47354</v>
      </c>
      <c r="V1941" s="24" t="s">
        <v>47355</v>
      </c>
      <c r="W1941" s="25" t="s">
        <v>47356</v>
      </c>
      <c r="X1941">
        <v>1939</v>
      </c>
      <c r="Y1941" s="6" t="s">
        <v>7151</v>
      </c>
      <c r="Z1941" s="6" t="s">
        <v>52545</v>
      </c>
      <c r="AA1941" s="6" t="s">
        <v>49458</v>
      </c>
      <c r="AB1941" s="6" t="s">
        <v>7152</v>
      </c>
      <c r="AC1941" s="6" t="s">
        <v>52101</v>
      </c>
      <c r="AD1941" s="6" t="s">
        <v>52102</v>
      </c>
    </row>
    <row r="1942" spans="1:30" x14ac:dyDescent="0.25">
      <c r="A1942" s="26" t="s">
        <v>2672</v>
      </c>
      <c r="B1942" s="24" t="s">
        <v>2673</v>
      </c>
      <c r="C1942" s="22">
        <v>65641.119999999995</v>
      </c>
      <c r="D1942" s="22">
        <v>6908</v>
      </c>
      <c r="E1942" s="22">
        <v>4761</v>
      </c>
      <c r="F1942" s="22">
        <v>1.77</v>
      </c>
      <c r="G1942" s="22">
        <v>7032</v>
      </c>
      <c r="H1942" s="22">
        <v>3999</v>
      </c>
      <c r="I1942" s="22">
        <v>15974</v>
      </c>
      <c r="J1942" s="22">
        <v>12018</v>
      </c>
      <c r="K1942" s="22">
        <v>15003</v>
      </c>
      <c r="L1942" s="22">
        <v>10594</v>
      </c>
      <c r="M1942" s="22">
        <v>0</v>
      </c>
      <c r="N1942" s="22">
        <v>17989</v>
      </c>
      <c r="O1942" s="22">
        <v>12.94</v>
      </c>
      <c r="P1942" s="22">
        <v>36.790999999999997</v>
      </c>
      <c r="Q1942" s="22">
        <v>0.58204</v>
      </c>
      <c r="R1942" s="22">
        <v>1.26</v>
      </c>
      <c r="S1942" s="22">
        <v>0.92</v>
      </c>
      <c r="T1942" s="22">
        <v>0.33050000000000002</v>
      </c>
      <c r="U1942" s="24" t="s">
        <v>47357</v>
      </c>
      <c r="V1942" s="24" t="s">
        <v>47358</v>
      </c>
      <c r="W1942" s="25" t="s">
        <v>47359</v>
      </c>
      <c r="X1942">
        <v>1940</v>
      </c>
      <c r="Y1942" s="6" t="s">
        <v>7153</v>
      </c>
      <c r="Z1942" s="6" t="s">
        <v>50103</v>
      </c>
      <c r="AA1942" s="6" t="s">
        <v>50099</v>
      </c>
      <c r="AB1942" s="6" t="s">
        <v>7154</v>
      </c>
      <c r="AC1942" s="6" t="s">
        <v>90</v>
      </c>
      <c r="AD1942" s="6" t="s">
        <v>90</v>
      </c>
    </row>
    <row r="1943" spans="1:30" x14ac:dyDescent="0.25">
      <c r="A1943" s="26" t="s">
        <v>2674</v>
      </c>
      <c r="B1943" s="24" t="s">
        <v>2675</v>
      </c>
      <c r="C1943" s="22">
        <v>29425.7</v>
      </c>
      <c r="D1943" s="22">
        <v>3359.8659600000001</v>
      </c>
      <c r="E1943" s="22">
        <v>3359.8659600000001</v>
      </c>
      <c r="F1943" s="22">
        <v>1.01</v>
      </c>
      <c r="G1943" s="22">
        <v>0</v>
      </c>
      <c r="H1943" s="22">
        <v>0</v>
      </c>
      <c r="I1943" s="22">
        <v>10329.589840000001</v>
      </c>
      <c r="J1943" s="22">
        <v>0</v>
      </c>
      <c r="K1943" s="22">
        <v>8629.6552699999993</v>
      </c>
      <c r="L1943" s="22">
        <v>5289.0190400000001</v>
      </c>
      <c r="M1943" s="22">
        <v>1722.23901</v>
      </c>
      <c r="N1943" s="22">
        <v>20874.550780000001</v>
      </c>
      <c r="O1943" s="22">
        <v>26.67</v>
      </c>
      <c r="P1943" s="22">
        <v>22.70599</v>
      </c>
      <c r="Q1943" s="22">
        <v>0.32483000000000001</v>
      </c>
      <c r="U1943" s="24" t="s">
        <v>47360</v>
      </c>
      <c r="V1943" s="24" t="s">
        <v>47361</v>
      </c>
      <c r="W1943" s="25" t="s">
        <v>47362</v>
      </c>
      <c r="X1943">
        <v>1941</v>
      </c>
      <c r="Y1943" s="6" t="s">
        <v>7155</v>
      </c>
      <c r="Z1943" s="6" t="s">
        <v>50817</v>
      </c>
      <c r="AA1943" s="6" t="s">
        <v>50810</v>
      </c>
      <c r="AB1943" s="6" t="s">
        <v>7156</v>
      </c>
      <c r="AC1943" s="6" t="s">
        <v>52103</v>
      </c>
      <c r="AD1943" s="6" t="s">
        <v>52104</v>
      </c>
    </row>
    <row r="1944" spans="1:30" x14ac:dyDescent="0.25">
      <c r="A1944" s="26" t="s">
        <v>41694</v>
      </c>
      <c r="B1944" s="24" t="s">
        <v>41695</v>
      </c>
      <c r="C1944" s="22">
        <v>5164.88</v>
      </c>
      <c r="D1944" s="22">
        <v>1574.48901</v>
      </c>
      <c r="E1944" s="22">
        <v>1574.48901</v>
      </c>
      <c r="F1944" s="22">
        <v>1.4</v>
      </c>
      <c r="G1944" s="22">
        <v>937.81799000000001</v>
      </c>
      <c r="H1944" s="22">
        <v>0</v>
      </c>
      <c r="I1944" s="22">
        <v>968.07</v>
      </c>
      <c r="J1944" s="22">
        <v>1618.4930400000001</v>
      </c>
      <c r="K1944" s="22">
        <v>9490.9404200000008</v>
      </c>
      <c r="L1944" s="22">
        <v>885.56402000000003</v>
      </c>
      <c r="M1944" s="22">
        <v>0</v>
      </c>
      <c r="N1944" s="22">
        <v>10802.79003</v>
      </c>
      <c r="U1944" s="24" t="s">
        <v>47363</v>
      </c>
      <c r="V1944" s="24" t="s">
        <v>47364</v>
      </c>
      <c r="W1944" s="25" t="s">
        <v>47365</v>
      </c>
      <c r="X1944">
        <v>1942</v>
      </c>
      <c r="Y1944" s="6" t="s">
        <v>7157</v>
      </c>
      <c r="Z1944" s="6" t="s">
        <v>50281</v>
      </c>
      <c r="AA1944" s="6" t="s">
        <v>49355</v>
      </c>
      <c r="AB1944" s="6" t="s">
        <v>7158</v>
      </c>
      <c r="AC1944" s="6" t="s">
        <v>52105</v>
      </c>
      <c r="AD1944" s="6" t="s">
        <v>52106</v>
      </c>
    </row>
    <row r="1945" spans="1:30" x14ac:dyDescent="0.25">
      <c r="A1945" s="26" t="s">
        <v>2676</v>
      </c>
      <c r="B1945" s="24" t="s">
        <v>2677</v>
      </c>
      <c r="C1945" s="22">
        <v>4994.4399999999996</v>
      </c>
      <c r="D1945" s="22">
        <v>868.72600999999997</v>
      </c>
      <c r="E1945" s="22">
        <v>600.48100999999997</v>
      </c>
      <c r="F1945" s="22">
        <v>0.8</v>
      </c>
      <c r="G1945" s="22">
        <v>657.96801000000005</v>
      </c>
      <c r="H1945" s="22">
        <v>769.40300999999999</v>
      </c>
      <c r="I1945" s="22">
        <v>2748.7639100000001</v>
      </c>
      <c r="J1945" s="22">
        <v>1437.85998</v>
      </c>
      <c r="K1945" s="22">
        <v>2132.65209</v>
      </c>
      <c r="L1945" s="22">
        <v>3345.3811000000001</v>
      </c>
      <c r="M1945" s="22">
        <v>0</v>
      </c>
      <c r="N1945" s="22">
        <v>1718.2559799999999</v>
      </c>
      <c r="O1945" s="22">
        <v>16.16</v>
      </c>
      <c r="P1945" s="22">
        <v>65.422989999999999</v>
      </c>
      <c r="Q1945" s="22">
        <v>1.89208</v>
      </c>
      <c r="R1945" s="22">
        <v>1.42</v>
      </c>
      <c r="S1945" s="22">
        <v>0.95</v>
      </c>
      <c r="T1945" s="22">
        <v>0.49049999999999999</v>
      </c>
      <c r="U1945" s="24" t="s">
        <v>47366</v>
      </c>
      <c r="V1945" s="24" t="s">
        <v>47367</v>
      </c>
      <c r="W1945" s="25" t="s">
        <v>47368</v>
      </c>
      <c r="X1945">
        <v>1943</v>
      </c>
      <c r="Y1945" s="6" t="s">
        <v>7159</v>
      </c>
      <c r="Z1945" s="6" t="s">
        <v>49293</v>
      </c>
      <c r="AA1945" s="6" t="s">
        <v>49895</v>
      </c>
      <c r="AB1945" s="6" t="s">
        <v>7160</v>
      </c>
      <c r="AC1945" s="6" t="s">
        <v>52107</v>
      </c>
      <c r="AD1945" s="6" t="s">
        <v>52108</v>
      </c>
    </row>
    <row r="1946" spans="1:30" x14ac:dyDescent="0.25">
      <c r="A1946" s="26" t="s">
        <v>2678</v>
      </c>
      <c r="B1946" s="24" t="s">
        <v>2678</v>
      </c>
      <c r="C1946" s="22">
        <v>3996.83</v>
      </c>
      <c r="D1946" s="22">
        <v>860.16497000000004</v>
      </c>
      <c r="E1946" s="22">
        <v>804.60997999999995</v>
      </c>
      <c r="F1946" s="22">
        <v>1.21</v>
      </c>
      <c r="G1946" s="22">
        <v>21211.800780000001</v>
      </c>
      <c r="H1946" s="22">
        <v>29.447990000000001</v>
      </c>
      <c r="I1946" s="22">
        <v>118.273</v>
      </c>
      <c r="J1946" s="22">
        <v>21448.070309999999</v>
      </c>
      <c r="K1946" s="22">
        <v>26069.990229999999</v>
      </c>
      <c r="L1946" s="22">
        <v>5235.1137600000002</v>
      </c>
      <c r="M1946" s="22">
        <v>251.07</v>
      </c>
      <c r="N1946" s="22">
        <v>1475.90002</v>
      </c>
      <c r="O1946" s="22">
        <v>6.51</v>
      </c>
      <c r="P1946" s="22">
        <v>75.111000000000004</v>
      </c>
      <c r="Q1946" s="22">
        <v>3.4986600000000001</v>
      </c>
      <c r="R1946" s="22">
        <v>1.23</v>
      </c>
      <c r="S1946" s="22">
        <v>1.21</v>
      </c>
      <c r="T1946" s="22">
        <v>0.22513</v>
      </c>
      <c r="U1946" s="24" t="s">
        <v>47369</v>
      </c>
      <c r="V1946" s="24" t="s">
        <v>47370</v>
      </c>
      <c r="W1946" s="25" t="s">
        <v>47371</v>
      </c>
      <c r="X1946">
        <v>1944</v>
      </c>
      <c r="Y1946" s="6" t="s">
        <v>7161</v>
      </c>
      <c r="Z1946" s="6" t="s">
        <v>51673</v>
      </c>
      <c r="AA1946" s="6" t="s">
        <v>90</v>
      </c>
      <c r="AB1946" s="6" t="s">
        <v>7162</v>
      </c>
      <c r="AC1946" s="6" t="s">
        <v>52109</v>
      </c>
      <c r="AD1946" s="6" t="s">
        <v>52110</v>
      </c>
    </row>
    <row r="1947" spans="1:30" x14ac:dyDescent="0.25">
      <c r="A1947" s="26" t="s">
        <v>41696</v>
      </c>
      <c r="B1947" s="24" t="s">
        <v>41697</v>
      </c>
      <c r="C1947" s="22">
        <v>4877.5</v>
      </c>
      <c r="D1947" s="22">
        <v>347.58801</v>
      </c>
      <c r="E1947" s="22">
        <v>253.42500000000001</v>
      </c>
      <c r="F1947" s="22">
        <v>1.05</v>
      </c>
      <c r="G1947" s="22">
        <v>325.5</v>
      </c>
      <c r="H1947" s="22">
        <v>166.238</v>
      </c>
      <c r="I1947" s="22">
        <v>125.55</v>
      </c>
      <c r="J1947" s="22">
        <v>402.22500000000002</v>
      </c>
      <c r="K1947" s="22">
        <v>1413.59997</v>
      </c>
      <c r="L1947" s="22">
        <v>602.17498000000001</v>
      </c>
      <c r="M1947" s="22">
        <v>0</v>
      </c>
      <c r="N1947" s="22">
        <v>1213.65002</v>
      </c>
      <c r="U1947" s="24" t="s">
        <v>47372</v>
      </c>
      <c r="V1947" s="24" t="s">
        <v>47373</v>
      </c>
      <c r="W1947" s="25" t="s">
        <v>47374</v>
      </c>
      <c r="X1947">
        <v>1945</v>
      </c>
      <c r="Y1947" s="6" t="s">
        <v>7163</v>
      </c>
      <c r="Z1947" s="6" t="s">
        <v>52411</v>
      </c>
      <c r="AA1947" s="6" t="s">
        <v>90</v>
      </c>
      <c r="AB1947" s="6" t="s">
        <v>7164</v>
      </c>
      <c r="AC1947" s="6" t="s">
        <v>52111</v>
      </c>
      <c r="AD1947" s="6" t="s">
        <v>52112</v>
      </c>
    </row>
    <row r="1948" spans="1:30" x14ac:dyDescent="0.25">
      <c r="A1948" s="26" t="s">
        <v>2679</v>
      </c>
      <c r="B1948" s="24" t="s">
        <v>2680</v>
      </c>
      <c r="C1948" s="22">
        <v>3276.88</v>
      </c>
      <c r="D1948" s="22">
        <v>2130.1770000000001</v>
      </c>
      <c r="E1948" s="22">
        <v>1516.1159600000001</v>
      </c>
      <c r="F1948" s="22">
        <v>4.41</v>
      </c>
      <c r="G1948" s="22">
        <v>233.29698999999999</v>
      </c>
      <c r="H1948" s="22">
        <v>0</v>
      </c>
      <c r="I1948" s="22">
        <v>0</v>
      </c>
      <c r="J1948" s="22">
        <v>598.58398</v>
      </c>
      <c r="K1948" s="22">
        <v>737.20299999999997</v>
      </c>
      <c r="L1948" s="22">
        <v>1572.2099599999999</v>
      </c>
      <c r="M1948" s="22">
        <v>0</v>
      </c>
      <c r="N1948" s="22">
        <v>3085.4580000000001</v>
      </c>
      <c r="O1948" s="22">
        <v>26.8</v>
      </c>
      <c r="P1948" s="22">
        <v>32.751989999999999</v>
      </c>
      <c r="Q1948" s="22">
        <v>0.48702000000000001</v>
      </c>
      <c r="R1948" s="22">
        <v>1.34</v>
      </c>
      <c r="S1948" s="22">
        <v>1.23</v>
      </c>
      <c r="T1948" s="22">
        <v>0.84182999999999997</v>
      </c>
      <c r="U1948" s="24" t="s">
        <v>47375</v>
      </c>
      <c r="V1948" s="24" t="s">
        <v>47376</v>
      </c>
      <c r="W1948" s="25" t="s">
        <v>47377</v>
      </c>
      <c r="X1948">
        <v>1946</v>
      </c>
      <c r="Y1948" s="6" t="s">
        <v>7165</v>
      </c>
      <c r="Z1948" s="6" t="s">
        <v>52301</v>
      </c>
      <c r="AA1948" s="6" t="s">
        <v>90</v>
      </c>
      <c r="AB1948" s="6" t="s">
        <v>7166</v>
      </c>
      <c r="AC1948" s="6" t="s">
        <v>52113</v>
      </c>
      <c r="AD1948" s="6" t="s">
        <v>52114</v>
      </c>
    </row>
    <row r="1949" spans="1:30" x14ac:dyDescent="0.25">
      <c r="A1949" s="26" t="s">
        <v>2681</v>
      </c>
      <c r="B1949" s="24" t="s">
        <v>2682</v>
      </c>
      <c r="C1949" s="22">
        <v>6532.19</v>
      </c>
      <c r="D1949" s="22">
        <v>-143.60900000000001</v>
      </c>
      <c r="E1949" s="22">
        <v>-212.79</v>
      </c>
      <c r="F1949" s="22">
        <v>1.04</v>
      </c>
      <c r="G1949" s="22">
        <v>198.643</v>
      </c>
      <c r="H1949" s="22">
        <v>0</v>
      </c>
      <c r="I1949" s="22">
        <v>181.48399000000001</v>
      </c>
      <c r="J1949" s="22">
        <v>574.66301999999996</v>
      </c>
      <c r="K1949" s="22">
        <v>710.08696999999995</v>
      </c>
      <c r="L1949" s="22">
        <v>0</v>
      </c>
      <c r="M1949" s="22">
        <v>0</v>
      </c>
      <c r="N1949" s="22">
        <v>485.65798000000001</v>
      </c>
      <c r="O1949" s="22">
        <v>3.68</v>
      </c>
      <c r="P1949" s="22">
        <v>0</v>
      </c>
      <c r="Q1949" s="22">
        <v>0</v>
      </c>
      <c r="R1949" s="22">
        <v>1.24</v>
      </c>
      <c r="S1949" s="22">
        <v>1.24</v>
      </c>
      <c r="T1949" s="22">
        <v>0.88997999999999999</v>
      </c>
      <c r="U1949" s="24" t="s">
        <v>47378</v>
      </c>
      <c r="V1949" s="24" t="s">
        <v>47379</v>
      </c>
      <c r="W1949" s="25" t="s">
        <v>47380</v>
      </c>
      <c r="X1949">
        <v>1947</v>
      </c>
      <c r="Y1949" s="6" t="s">
        <v>7167</v>
      </c>
      <c r="Z1949" s="6" t="s">
        <v>48754</v>
      </c>
      <c r="AA1949" s="6" t="s">
        <v>90</v>
      </c>
      <c r="AB1949" s="6" t="s">
        <v>7168</v>
      </c>
      <c r="AC1949" s="6" t="s">
        <v>52115</v>
      </c>
      <c r="AD1949" s="6" t="s">
        <v>52116</v>
      </c>
    </row>
    <row r="1950" spans="1:30" x14ac:dyDescent="0.25">
      <c r="A1950" s="26" t="s">
        <v>41698</v>
      </c>
      <c r="B1950" s="24" t="s">
        <v>41699</v>
      </c>
      <c r="C1950" s="22">
        <v>37969.269999999997</v>
      </c>
      <c r="D1950" s="22">
        <v>2612.9509200000002</v>
      </c>
      <c r="E1950" s="22">
        <v>2429.9938900000002</v>
      </c>
      <c r="F1950" s="22">
        <v>0.96</v>
      </c>
      <c r="G1950" s="22">
        <v>1878.23803</v>
      </c>
      <c r="H1950" s="22">
        <v>2701.5419900000002</v>
      </c>
      <c r="I1950" s="22">
        <v>135.12898999999999</v>
      </c>
      <c r="J1950" s="22">
        <v>1507.6870100000001</v>
      </c>
      <c r="K1950" s="22">
        <v>11199.809569999999</v>
      </c>
      <c r="L1950" s="22">
        <v>40.548000000000002</v>
      </c>
      <c r="M1950" s="22">
        <v>0</v>
      </c>
      <c r="N1950" s="22">
        <v>13877.54003</v>
      </c>
      <c r="O1950" s="22">
        <v>9.5500000000000007</v>
      </c>
      <c r="P1950" s="22">
        <v>0.26583000000000001</v>
      </c>
      <c r="Q1950" s="22">
        <v>2.66E-3</v>
      </c>
      <c r="R1950" s="22">
        <v>7.03</v>
      </c>
      <c r="U1950" s="24" t="s">
        <v>47381</v>
      </c>
      <c r="V1950" s="24" t="s">
        <v>47382</v>
      </c>
      <c r="W1950" s="25" t="s">
        <v>47383</v>
      </c>
      <c r="X1950">
        <v>1948</v>
      </c>
      <c r="Y1950" s="6" t="s">
        <v>7169</v>
      </c>
      <c r="Z1950" s="6" t="s">
        <v>48847</v>
      </c>
      <c r="AA1950" s="6" t="s">
        <v>50509</v>
      </c>
      <c r="AB1950" s="6" t="s">
        <v>7170</v>
      </c>
      <c r="AC1950" s="6" t="s">
        <v>52117</v>
      </c>
      <c r="AD1950" s="6" t="s">
        <v>52118</v>
      </c>
    </row>
    <row r="1951" spans="1:30" x14ac:dyDescent="0.25">
      <c r="A1951" s="26" t="s">
        <v>2683</v>
      </c>
      <c r="B1951" s="24" t="s">
        <v>2684</v>
      </c>
      <c r="C1951" s="22">
        <v>11742.15</v>
      </c>
      <c r="D1951" s="22">
        <v>375.71701000000002</v>
      </c>
      <c r="E1951" s="22">
        <v>343.24599999999998</v>
      </c>
      <c r="F1951" s="22">
        <v>1.19</v>
      </c>
      <c r="G1951" s="22">
        <v>834.51300000000003</v>
      </c>
      <c r="H1951" s="22">
        <v>1545.6059499999999</v>
      </c>
      <c r="I1951" s="22">
        <v>0</v>
      </c>
      <c r="J1951" s="22">
        <v>1470.02404</v>
      </c>
      <c r="K1951" s="22">
        <v>2806.3149400000002</v>
      </c>
      <c r="L1951" s="22">
        <v>147.61798999999999</v>
      </c>
      <c r="M1951" s="22">
        <v>0</v>
      </c>
      <c r="N1951" s="22">
        <v>1425.74694</v>
      </c>
      <c r="O1951" s="22">
        <v>33.53</v>
      </c>
      <c r="P1951" s="22">
        <v>7.0057</v>
      </c>
      <c r="Q1951" s="22">
        <v>7.5329999999999994E-2</v>
      </c>
      <c r="R1951" s="22">
        <v>2.4900000000000002</v>
      </c>
      <c r="S1951" s="22">
        <v>0.86</v>
      </c>
      <c r="T1951" s="22">
        <v>0.28992000000000001</v>
      </c>
      <c r="U1951" s="24" t="s">
        <v>47384</v>
      </c>
      <c r="V1951" s="24" t="s">
        <v>47385</v>
      </c>
      <c r="W1951" s="25" t="s">
        <v>47386</v>
      </c>
      <c r="X1951">
        <v>1949</v>
      </c>
      <c r="Y1951" s="6" t="s">
        <v>7171</v>
      </c>
      <c r="Z1951" s="6" t="s">
        <v>50197</v>
      </c>
      <c r="AA1951" s="6" t="s">
        <v>50054</v>
      </c>
      <c r="AB1951" s="6" t="s">
        <v>7172</v>
      </c>
      <c r="AC1951" s="6" t="s">
        <v>52119</v>
      </c>
      <c r="AD1951" s="6" t="s">
        <v>52120</v>
      </c>
    </row>
    <row r="1952" spans="1:30" x14ac:dyDescent="0.25">
      <c r="A1952" s="26" t="s">
        <v>2685</v>
      </c>
      <c r="B1952" s="24" t="s">
        <v>2686</v>
      </c>
      <c r="C1952" s="22">
        <v>56637.279999999999</v>
      </c>
      <c r="D1952" s="22">
        <v>17553.644530000001</v>
      </c>
      <c r="E1952" s="22">
        <v>15570.976559999999</v>
      </c>
      <c r="F1952" s="22">
        <v>0.67</v>
      </c>
      <c r="G1952" s="22">
        <v>867714.125</v>
      </c>
      <c r="H1952" s="22">
        <v>0</v>
      </c>
      <c r="I1952" s="22">
        <v>6644.0751899999996</v>
      </c>
      <c r="J1952" s="22">
        <v>1505897</v>
      </c>
      <c r="K1952" s="22">
        <v>1578319</v>
      </c>
      <c r="L1952" s="22">
        <v>195754.40625</v>
      </c>
      <c r="M1952" s="22">
        <v>0</v>
      </c>
      <c r="N1952" s="22">
        <v>94654.1875</v>
      </c>
      <c r="O1952" s="22">
        <v>13.77</v>
      </c>
      <c r="P1952" s="22">
        <v>67.406989999999993</v>
      </c>
      <c r="Q1952" s="22">
        <v>2.0680999999999998</v>
      </c>
      <c r="R1952" s="22">
        <v>1.05</v>
      </c>
      <c r="U1952" s="24" t="s">
        <v>47387</v>
      </c>
      <c r="V1952" s="24" t="s">
        <v>47388</v>
      </c>
      <c r="W1952" s="25" t="s">
        <v>47389</v>
      </c>
      <c r="X1952">
        <v>1950</v>
      </c>
      <c r="Y1952" s="6" t="s">
        <v>7173</v>
      </c>
      <c r="Z1952" s="6" t="s">
        <v>52520</v>
      </c>
      <c r="AA1952" s="6" t="s">
        <v>90</v>
      </c>
      <c r="AB1952" s="6" t="s">
        <v>7174</v>
      </c>
      <c r="AC1952" s="6" t="s">
        <v>52121</v>
      </c>
      <c r="AD1952" s="6" t="s">
        <v>52122</v>
      </c>
    </row>
    <row r="1953" spans="1:30" x14ac:dyDescent="0.25">
      <c r="A1953" s="26" t="s">
        <v>41700</v>
      </c>
      <c r="B1953" s="24" t="s">
        <v>41701</v>
      </c>
      <c r="C1953" s="22">
        <v>9664.5400000000009</v>
      </c>
      <c r="D1953" s="22">
        <v>2219.93505</v>
      </c>
      <c r="E1953" s="22">
        <v>1556.1669899999999</v>
      </c>
      <c r="F1953" s="22">
        <v>1.1100000000000001</v>
      </c>
      <c r="G1953" s="22">
        <v>2527.5859300000002</v>
      </c>
      <c r="H1953" s="22">
        <v>1307.51794</v>
      </c>
      <c r="I1953" s="22">
        <v>2815.2189899999998</v>
      </c>
      <c r="J1953" s="22">
        <v>3189.2470699999999</v>
      </c>
      <c r="K1953" s="22">
        <v>4750.6831000000002</v>
      </c>
      <c r="L1953" s="22">
        <v>3792.9599600000001</v>
      </c>
      <c r="M1953" s="22">
        <v>0</v>
      </c>
      <c r="N1953" s="22">
        <v>5308.0370999999996</v>
      </c>
      <c r="O1953" s="22">
        <v>20.49</v>
      </c>
      <c r="P1953" s="22">
        <v>41.675989999999999</v>
      </c>
      <c r="Q1953" s="22">
        <v>0.71455999999999997</v>
      </c>
      <c r="R1953" s="22">
        <v>1.49</v>
      </c>
      <c r="S1953" s="22">
        <v>1.08</v>
      </c>
      <c r="T1953" s="22">
        <v>0.28708</v>
      </c>
      <c r="U1953" s="24" t="s">
        <v>47390</v>
      </c>
      <c r="V1953" s="24" t="s">
        <v>47391</v>
      </c>
      <c r="W1953" s="25" t="s">
        <v>47392</v>
      </c>
      <c r="X1953">
        <v>1951</v>
      </c>
      <c r="Y1953" s="6" t="s">
        <v>7175</v>
      </c>
      <c r="Z1953" s="6" t="s">
        <v>50210</v>
      </c>
      <c r="AA1953" s="6" t="s">
        <v>90</v>
      </c>
      <c r="AB1953" s="6" t="s">
        <v>7176</v>
      </c>
      <c r="AC1953" s="6" t="s">
        <v>52123</v>
      </c>
      <c r="AD1953" s="6" t="s">
        <v>52124</v>
      </c>
    </row>
    <row r="1954" spans="1:30" x14ac:dyDescent="0.25">
      <c r="A1954" s="26" t="s">
        <v>2687</v>
      </c>
      <c r="B1954" s="24" t="s">
        <v>2688</v>
      </c>
      <c r="C1954" s="22">
        <v>3580.21</v>
      </c>
      <c r="D1954" s="22">
        <v>-334.79998999999998</v>
      </c>
      <c r="E1954" s="22">
        <v>-440</v>
      </c>
      <c r="F1954" s="22">
        <v>1.63</v>
      </c>
      <c r="G1954" s="22">
        <v>378.79998000000001</v>
      </c>
      <c r="H1954" s="22">
        <v>1343.5</v>
      </c>
      <c r="I1954" s="22">
        <v>834.20001000000002</v>
      </c>
      <c r="J1954" s="22">
        <v>963.90002000000004</v>
      </c>
      <c r="K1954" s="22">
        <v>1981.90002</v>
      </c>
      <c r="L1954" s="22">
        <v>2826.1999500000002</v>
      </c>
      <c r="M1954" s="22">
        <v>0</v>
      </c>
      <c r="N1954" s="22">
        <v>147.69999000000001</v>
      </c>
      <c r="O1954" s="22">
        <v>2.46</v>
      </c>
      <c r="P1954" s="22">
        <v>95.802000000000007</v>
      </c>
      <c r="Q1954" s="22">
        <v>22.821809999999999</v>
      </c>
      <c r="R1954" s="22">
        <v>2.0699999999999998</v>
      </c>
      <c r="S1954" s="22">
        <v>0.66</v>
      </c>
      <c r="T1954" s="22">
        <v>0.26932</v>
      </c>
      <c r="U1954" s="24" t="s">
        <v>47393</v>
      </c>
      <c r="V1954" s="24" t="s">
        <v>47394</v>
      </c>
      <c r="W1954" s="25" t="s">
        <v>47395</v>
      </c>
      <c r="X1954">
        <v>1952</v>
      </c>
      <c r="Y1954" s="6" t="s">
        <v>7177</v>
      </c>
      <c r="Z1954" s="6" t="s">
        <v>52115</v>
      </c>
      <c r="AA1954" s="6" t="s">
        <v>90</v>
      </c>
      <c r="AB1954" s="6" t="s">
        <v>7178</v>
      </c>
      <c r="AC1954" s="6" t="s">
        <v>52125</v>
      </c>
      <c r="AD1954" s="6" t="s">
        <v>52124</v>
      </c>
    </row>
    <row r="1955" spans="1:30" x14ac:dyDescent="0.25">
      <c r="A1955" s="26" t="s">
        <v>41702</v>
      </c>
      <c r="B1955" s="24" t="s">
        <v>41703</v>
      </c>
      <c r="C1955" s="22">
        <v>7064.54</v>
      </c>
      <c r="D1955" s="22">
        <v>338.10899999999998</v>
      </c>
      <c r="E1955" s="22">
        <v>207.86500000000001</v>
      </c>
      <c r="F1955" s="22">
        <v>0.91</v>
      </c>
      <c r="G1955" s="22">
        <v>1036.69299</v>
      </c>
      <c r="H1955" s="22">
        <v>749.89202</v>
      </c>
      <c r="I1955" s="22">
        <v>2089.1730899999998</v>
      </c>
      <c r="J1955" s="22">
        <v>1840.52404</v>
      </c>
      <c r="K1955" s="22">
        <v>3181.1210900000001</v>
      </c>
      <c r="L1955" s="22">
        <v>826.19701999999995</v>
      </c>
      <c r="M1955" s="22">
        <v>0</v>
      </c>
      <c r="N1955" s="22">
        <v>3579.7480399999999</v>
      </c>
      <c r="S1955" s="22">
        <v>1.32</v>
      </c>
      <c r="T1955" s="22">
        <v>0.75768000000000002</v>
      </c>
      <c r="U1955" s="24" t="s">
        <v>47396</v>
      </c>
      <c r="V1955" s="24" t="s">
        <v>47397</v>
      </c>
      <c r="W1955" s="25" t="s">
        <v>47398</v>
      </c>
      <c r="X1955">
        <v>1953</v>
      </c>
      <c r="Y1955" s="6" t="s">
        <v>7179</v>
      </c>
      <c r="Z1955" s="6" t="s">
        <v>50480</v>
      </c>
      <c r="AA1955" s="6" t="s">
        <v>90</v>
      </c>
      <c r="AB1955" s="6" t="s">
        <v>7180</v>
      </c>
      <c r="AC1955" s="6" t="s">
        <v>52126</v>
      </c>
      <c r="AD1955" s="6" t="s">
        <v>52127</v>
      </c>
    </row>
    <row r="1956" spans="1:30" x14ac:dyDescent="0.25">
      <c r="A1956" s="26" t="s">
        <v>41704</v>
      </c>
      <c r="B1956" s="24" t="s">
        <v>41705</v>
      </c>
      <c r="C1956" s="22">
        <v>14957.56</v>
      </c>
      <c r="D1956" s="22">
        <v>1570.5970400000001</v>
      </c>
      <c r="E1956" s="22">
        <v>1399.9809499999999</v>
      </c>
      <c r="F1956" s="22">
        <v>0.59</v>
      </c>
      <c r="G1956" s="22">
        <v>0</v>
      </c>
      <c r="H1956" s="22">
        <v>939.64801</v>
      </c>
      <c r="I1956" s="22">
        <v>146.74699000000001</v>
      </c>
      <c r="J1956" s="22">
        <v>741.90502000000004</v>
      </c>
      <c r="K1956" s="22">
        <v>4809.75</v>
      </c>
      <c r="L1956" s="22">
        <v>20.93</v>
      </c>
      <c r="M1956" s="22">
        <v>0</v>
      </c>
      <c r="N1956" s="22">
        <v>5611.5239199999996</v>
      </c>
      <c r="O1956" s="22">
        <v>5.88</v>
      </c>
      <c r="P1956" s="22">
        <v>1.2999999999999999E-4</v>
      </c>
      <c r="Q1956" s="22">
        <v>0</v>
      </c>
      <c r="R1956" s="22">
        <v>7.91</v>
      </c>
      <c r="U1956" s="24" t="s">
        <v>47399</v>
      </c>
      <c r="V1956" s="24" t="s">
        <v>47400</v>
      </c>
      <c r="W1956" s="25" t="s">
        <v>47401</v>
      </c>
      <c r="X1956">
        <v>1954</v>
      </c>
      <c r="Y1956" s="6" t="s">
        <v>7181</v>
      </c>
      <c r="Z1956" s="6" t="s">
        <v>48852</v>
      </c>
      <c r="AA1956" s="6" t="s">
        <v>90</v>
      </c>
      <c r="AB1956" s="6" t="s">
        <v>7182</v>
      </c>
      <c r="AC1956" s="6" t="s">
        <v>52128</v>
      </c>
      <c r="AD1956" s="6" t="s">
        <v>52129</v>
      </c>
    </row>
    <row r="1957" spans="1:30" x14ac:dyDescent="0.25">
      <c r="A1957" s="26" t="s">
        <v>2689</v>
      </c>
      <c r="B1957" s="24" t="s">
        <v>2690</v>
      </c>
      <c r="C1957" s="22">
        <v>3577.02</v>
      </c>
      <c r="D1957" s="22">
        <v>200.92798999999999</v>
      </c>
      <c r="E1957" s="22">
        <v>172.44999000000001</v>
      </c>
      <c r="F1957" s="22">
        <v>0.77</v>
      </c>
      <c r="G1957" s="22">
        <v>132.667</v>
      </c>
      <c r="H1957" s="22">
        <v>125.47899</v>
      </c>
      <c r="I1957" s="22">
        <v>1666.3919599999999</v>
      </c>
      <c r="J1957" s="22">
        <v>102.248</v>
      </c>
      <c r="K1957" s="22">
        <v>351.60100999999997</v>
      </c>
      <c r="L1957" s="22">
        <v>403.02199999999999</v>
      </c>
      <c r="M1957" s="22">
        <v>0</v>
      </c>
      <c r="N1957" s="22">
        <v>1438.6639399999999</v>
      </c>
      <c r="O1957" s="22">
        <v>14.99</v>
      </c>
      <c r="P1957" s="22">
        <v>19.552990000000001</v>
      </c>
      <c r="Q1957" s="22">
        <v>0.24304999999999999</v>
      </c>
      <c r="R1957" s="22">
        <v>4.47</v>
      </c>
      <c r="S1957" s="22">
        <v>2.21</v>
      </c>
      <c r="T1957" s="22">
        <v>0.91400000000000003</v>
      </c>
      <c r="U1957" s="24" t="s">
        <v>47402</v>
      </c>
      <c r="V1957" s="24" t="s">
        <v>47403</v>
      </c>
      <c r="W1957" s="25" t="s">
        <v>47404</v>
      </c>
      <c r="X1957">
        <v>1955</v>
      </c>
      <c r="Y1957" s="6" t="s">
        <v>7183</v>
      </c>
      <c r="Z1957" s="6" t="s">
        <v>51262</v>
      </c>
      <c r="AA1957" s="6" t="s">
        <v>52181</v>
      </c>
      <c r="AB1957" s="6" t="s">
        <v>7184</v>
      </c>
      <c r="AC1957" s="6" t="s">
        <v>52130</v>
      </c>
      <c r="AD1957" s="6" t="s">
        <v>52131</v>
      </c>
    </row>
    <row r="1958" spans="1:30" x14ac:dyDescent="0.25">
      <c r="A1958" s="26" t="s">
        <v>41706</v>
      </c>
      <c r="B1958" s="24" t="s">
        <v>41707</v>
      </c>
      <c r="C1958" s="22">
        <v>14992.77</v>
      </c>
      <c r="D1958" s="22">
        <v>3676.2338800000002</v>
      </c>
      <c r="E1958" s="22">
        <v>2960.06909</v>
      </c>
      <c r="F1958" s="22">
        <v>0.41</v>
      </c>
      <c r="G1958" s="22">
        <v>837.51702</v>
      </c>
      <c r="H1958" s="22">
        <v>0</v>
      </c>
      <c r="I1958" s="22">
        <v>3811.5668900000001</v>
      </c>
      <c r="J1958" s="22">
        <v>85381.476559999996</v>
      </c>
      <c r="K1958" s="22">
        <v>11443.70996</v>
      </c>
      <c r="L1958" s="22">
        <v>4803.7040999999999</v>
      </c>
      <c r="M1958" s="22">
        <v>0</v>
      </c>
      <c r="N1958" s="22">
        <v>18163.019530000001</v>
      </c>
      <c r="U1958" s="24" t="s">
        <v>47405</v>
      </c>
      <c r="V1958" s="24" t="s">
        <v>47406</v>
      </c>
      <c r="W1958" s="25" t="s">
        <v>47407</v>
      </c>
      <c r="X1958">
        <v>1956</v>
      </c>
      <c r="Y1958" s="6" t="s">
        <v>7185</v>
      </c>
      <c r="Z1958" s="6" t="s">
        <v>51275</v>
      </c>
      <c r="AA1958" s="6" t="s">
        <v>51238</v>
      </c>
      <c r="AB1958" s="6" t="s">
        <v>7186</v>
      </c>
      <c r="AC1958" s="6" t="s">
        <v>52132</v>
      </c>
      <c r="AD1958" s="6" t="s">
        <v>52131</v>
      </c>
    </row>
    <row r="1959" spans="1:30" x14ac:dyDescent="0.25">
      <c r="A1959" s="26" t="s">
        <v>41708</v>
      </c>
      <c r="B1959" s="24" t="s">
        <v>41709</v>
      </c>
      <c r="C1959" s="22">
        <v>3859.08</v>
      </c>
      <c r="D1959" s="22">
        <v>558.09996999999998</v>
      </c>
      <c r="E1959" s="22">
        <v>500.89999</v>
      </c>
      <c r="F1959" s="22">
        <v>0.46</v>
      </c>
      <c r="G1959" s="22">
        <v>290.89999</v>
      </c>
      <c r="H1959" s="22">
        <v>687.59996999999998</v>
      </c>
      <c r="I1959" s="22">
        <v>2283</v>
      </c>
      <c r="J1959" s="22">
        <v>1213.1999499999999</v>
      </c>
      <c r="K1959" s="22">
        <v>1694.59997</v>
      </c>
      <c r="L1959" s="22">
        <v>1893.3000400000001</v>
      </c>
      <c r="M1959" s="22">
        <v>0</v>
      </c>
      <c r="N1959" s="22">
        <v>1079.59997</v>
      </c>
      <c r="O1959" s="22">
        <v>3.74</v>
      </c>
      <c r="P1959" s="22">
        <v>64.694990000000004</v>
      </c>
      <c r="Q1959" s="22">
        <v>1.7537</v>
      </c>
      <c r="R1959" s="22">
        <v>1.4</v>
      </c>
      <c r="S1959" s="22">
        <v>0.83</v>
      </c>
      <c r="T1959" s="22">
        <v>0.59025000000000005</v>
      </c>
      <c r="U1959" s="24" t="s">
        <v>47408</v>
      </c>
      <c r="V1959" s="24" t="s">
        <v>47409</v>
      </c>
      <c r="W1959" s="25" t="s">
        <v>47410</v>
      </c>
      <c r="X1959">
        <v>1957</v>
      </c>
      <c r="Y1959" s="6" t="s">
        <v>7187</v>
      </c>
      <c r="Z1959" s="6" t="s">
        <v>48908</v>
      </c>
      <c r="AA1959" s="6" t="s">
        <v>48908</v>
      </c>
      <c r="AB1959" s="6" t="s">
        <v>7188</v>
      </c>
      <c r="AC1959" s="6" t="s">
        <v>52133</v>
      </c>
      <c r="AD1959" s="6" t="s">
        <v>52134</v>
      </c>
    </row>
    <row r="1960" spans="1:30" x14ac:dyDescent="0.25">
      <c r="A1960" s="26" t="s">
        <v>2691</v>
      </c>
      <c r="B1960" s="24" t="s">
        <v>2692</v>
      </c>
      <c r="C1960" s="22">
        <v>13729.46</v>
      </c>
      <c r="D1960" s="22">
        <v>1349.90002</v>
      </c>
      <c r="E1960" s="22">
        <v>1249.6999499999999</v>
      </c>
      <c r="F1960" s="22">
        <v>1.0900000000000001</v>
      </c>
      <c r="G1960" s="22">
        <v>871.59996999999998</v>
      </c>
      <c r="H1960" s="22">
        <v>1033.09997</v>
      </c>
      <c r="I1960" s="22">
        <v>1320.90002</v>
      </c>
      <c r="J1960" s="22">
        <v>971.59996999999998</v>
      </c>
      <c r="K1960" s="22">
        <v>3368.8998999999999</v>
      </c>
      <c r="L1960" s="22">
        <v>1183.8000400000001</v>
      </c>
      <c r="M1960" s="22">
        <v>0</v>
      </c>
      <c r="N1960" s="22">
        <v>4503.5</v>
      </c>
      <c r="O1960" s="22">
        <v>87.52</v>
      </c>
      <c r="P1960" s="22">
        <v>20.356000000000002</v>
      </c>
      <c r="Q1960" s="22">
        <v>0.25558999999999998</v>
      </c>
      <c r="R1960" s="22">
        <v>3.48</v>
      </c>
      <c r="S1960" s="22">
        <v>2.4</v>
      </c>
      <c r="T1960" s="22">
        <v>1.5069900000000001</v>
      </c>
      <c r="U1960" s="24" t="s">
        <v>47411</v>
      </c>
      <c r="V1960" s="24" t="s">
        <v>47412</v>
      </c>
      <c r="W1960" s="25" t="s">
        <v>47413</v>
      </c>
      <c r="X1960">
        <v>1958</v>
      </c>
      <c r="Y1960" s="6" t="s">
        <v>7189</v>
      </c>
      <c r="Z1960" s="6" t="s">
        <v>51484</v>
      </c>
      <c r="AA1960" s="6" t="s">
        <v>90</v>
      </c>
      <c r="AB1960" s="6" t="s">
        <v>7190</v>
      </c>
      <c r="AC1960" s="6" t="s">
        <v>52135</v>
      </c>
      <c r="AD1960" s="6" t="s">
        <v>52136</v>
      </c>
    </row>
    <row r="1961" spans="1:30" x14ac:dyDescent="0.25">
      <c r="A1961" s="26" t="s">
        <v>2694</v>
      </c>
      <c r="B1961" s="24" t="s">
        <v>2695</v>
      </c>
      <c r="C1961" s="22">
        <v>16834.59</v>
      </c>
      <c r="D1961" s="22">
        <v>-1170.1999599999999</v>
      </c>
      <c r="E1961" s="22">
        <v>-1379.23804</v>
      </c>
      <c r="F1961" s="22">
        <v>1.2</v>
      </c>
      <c r="G1961" s="22">
        <v>1183.09204</v>
      </c>
      <c r="H1961" s="22">
        <v>0</v>
      </c>
      <c r="I1961" s="22">
        <v>1850.59997</v>
      </c>
      <c r="J1961" s="22">
        <v>1215.59899</v>
      </c>
      <c r="K1961" s="22">
        <v>5256.6469699999998</v>
      </c>
      <c r="L1961" s="22">
        <v>3742.5200100000002</v>
      </c>
      <c r="M1961" s="22">
        <v>0</v>
      </c>
      <c r="N1961" s="22">
        <v>2580.6979900000001</v>
      </c>
      <c r="O1961" s="22">
        <v>1.61</v>
      </c>
      <c r="P1961" s="22">
        <v>59.219000000000001</v>
      </c>
      <c r="Q1961" s="22">
        <v>1.4521299999999999</v>
      </c>
      <c r="R1961" s="22">
        <v>4.71</v>
      </c>
      <c r="S1961" s="22">
        <v>4.32</v>
      </c>
      <c r="T1961" s="22">
        <v>3.3510599999999999</v>
      </c>
      <c r="U1961" s="24" t="s">
        <v>47414</v>
      </c>
      <c r="V1961" s="24" t="s">
        <v>47415</v>
      </c>
      <c r="W1961" s="25" t="s">
        <v>47416</v>
      </c>
      <c r="X1961">
        <v>1959</v>
      </c>
      <c r="Y1961" s="6" t="s">
        <v>7191</v>
      </c>
      <c r="Z1961" s="6" t="s">
        <v>52373</v>
      </c>
      <c r="AA1961" s="6" t="s">
        <v>90</v>
      </c>
      <c r="AB1961" s="6" t="s">
        <v>7192</v>
      </c>
      <c r="AC1961" s="6" t="s">
        <v>52137</v>
      </c>
      <c r="AD1961" s="6" t="s">
        <v>52138</v>
      </c>
    </row>
    <row r="1962" spans="1:30" x14ac:dyDescent="0.25">
      <c r="A1962" s="26" t="s">
        <v>2696</v>
      </c>
      <c r="B1962" s="24" t="s">
        <v>2697</v>
      </c>
      <c r="C1962" s="22">
        <v>4646.04</v>
      </c>
      <c r="D1962" s="22">
        <v>963.59996999999998</v>
      </c>
      <c r="E1962" s="22">
        <v>613.59996999999998</v>
      </c>
      <c r="F1962" s="22">
        <v>1.04</v>
      </c>
      <c r="G1962" s="22">
        <v>776.20001000000002</v>
      </c>
      <c r="H1962" s="22">
        <v>53</v>
      </c>
      <c r="I1962" s="22">
        <v>228.19999000000001</v>
      </c>
      <c r="J1962" s="22">
        <v>636.90002000000004</v>
      </c>
      <c r="K1962" s="22">
        <v>1350.3000400000001</v>
      </c>
      <c r="L1962" s="22">
        <v>141.80000000000001</v>
      </c>
      <c r="M1962" s="22">
        <v>0</v>
      </c>
      <c r="N1962" s="22">
        <v>2837.1999500000002</v>
      </c>
      <c r="O1962" s="22">
        <v>16.36</v>
      </c>
      <c r="P1962" s="22">
        <v>4.6143900000000002</v>
      </c>
      <c r="Q1962" s="22">
        <v>4.8370000000000003E-2</v>
      </c>
      <c r="R1962" s="22">
        <v>2.0499999999999998</v>
      </c>
      <c r="S1962" s="22">
        <v>2.04</v>
      </c>
      <c r="T1962" s="22">
        <v>0.81818000000000002</v>
      </c>
      <c r="U1962" s="24" t="s">
        <v>47417</v>
      </c>
      <c r="V1962" s="24" t="s">
        <v>47418</v>
      </c>
      <c r="W1962" s="25" t="s">
        <v>47419</v>
      </c>
      <c r="X1962">
        <v>1960</v>
      </c>
      <c r="Y1962" s="6" t="s">
        <v>7193</v>
      </c>
      <c r="Z1962" s="6" t="s">
        <v>49305</v>
      </c>
      <c r="AA1962" s="6" t="s">
        <v>90</v>
      </c>
      <c r="AB1962" s="6" t="s">
        <v>7194</v>
      </c>
      <c r="AC1962" s="6" t="s">
        <v>52139</v>
      </c>
      <c r="AD1962" s="6" t="s">
        <v>52140</v>
      </c>
    </row>
    <row r="1963" spans="1:30" x14ac:dyDescent="0.25">
      <c r="A1963" s="26" t="s">
        <v>41710</v>
      </c>
      <c r="B1963" s="24" t="s">
        <v>41711</v>
      </c>
      <c r="C1963" s="22">
        <v>10558.07</v>
      </c>
      <c r="D1963" s="22">
        <v>966.39000999999996</v>
      </c>
      <c r="E1963" s="22">
        <v>943.20201999999995</v>
      </c>
      <c r="F1963" s="22">
        <v>0.52</v>
      </c>
      <c r="G1963" s="22">
        <v>550.73698999999999</v>
      </c>
      <c r="H1963" s="22">
        <v>0</v>
      </c>
      <c r="I1963" s="22">
        <v>0</v>
      </c>
      <c r="J1963" s="22">
        <v>972.11198999999999</v>
      </c>
      <c r="K1963" s="22">
        <v>1011.01098</v>
      </c>
      <c r="L1963" s="22">
        <v>127.66999</v>
      </c>
      <c r="M1963" s="22">
        <v>0</v>
      </c>
      <c r="N1963" s="22">
        <v>20269.070309999999</v>
      </c>
      <c r="S1963" s="22">
        <v>1.04</v>
      </c>
      <c r="T1963" s="22">
        <v>0.47347</v>
      </c>
      <c r="U1963" s="24" t="s">
        <v>47420</v>
      </c>
      <c r="V1963" s="24" t="s">
        <v>47421</v>
      </c>
      <c r="W1963" s="25" t="s">
        <v>47422</v>
      </c>
      <c r="X1963">
        <v>1961</v>
      </c>
      <c r="Y1963" s="6" t="s">
        <v>7195</v>
      </c>
      <c r="Z1963" s="6" t="s">
        <v>50676</v>
      </c>
      <c r="AA1963" s="6" t="s">
        <v>50734</v>
      </c>
      <c r="AB1963" s="6" t="s">
        <v>7196</v>
      </c>
      <c r="AC1963" s="6" t="s">
        <v>52141</v>
      </c>
      <c r="AD1963" s="6" t="s">
        <v>52142</v>
      </c>
    </row>
    <row r="1964" spans="1:30" x14ac:dyDescent="0.25">
      <c r="A1964" s="26" t="s">
        <v>2698</v>
      </c>
      <c r="B1964" s="24" t="s">
        <v>2699</v>
      </c>
      <c r="C1964" s="22">
        <v>13222.92</v>
      </c>
      <c r="D1964" s="22">
        <v>932</v>
      </c>
      <c r="E1964" s="22">
        <v>315</v>
      </c>
      <c r="F1964" s="22">
        <v>0.61</v>
      </c>
      <c r="G1964" s="22">
        <v>1301</v>
      </c>
      <c r="H1964" s="22">
        <v>2205</v>
      </c>
      <c r="I1964" s="22">
        <v>4267</v>
      </c>
      <c r="J1964" s="22">
        <v>1715</v>
      </c>
      <c r="K1964" s="22">
        <v>3856</v>
      </c>
      <c r="L1964" s="22">
        <v>2712</v>
      </c>
      <c r="M1964" s="22">
        <v>0</v>
      </c>
      <c r="N1964" s="22">
        <v>5259</v>
      </c>
      <c r="O1964" s="22">
        <v>12.08</v>
      </c>
      <c r="P1964" s="22">
        <v>34.02299</v>
      </c>
      <c r="Q1964" s="22">
        <v>0.51568000000000003</v>
      </c>
      <c r="R1964" s="22">
        <v>2.25</v>
      </c>
      <c r="S1964" s="22">
        <v>0.96</v>
      </c>
      <c r="T1964" s="22">
        <v>0.20408000000000001</v>
      </c>
      <c r="U1964" s="24" t="s">
        <v>47423</v>
      </c>
      <c r="V1964" s="24" t="s">
        <v>47424</v>
      </c>
      <c r="W1964" s="25" t="s">
        <v>47425</v>
      </c>
      <c r="X1964">
        <v>1962</v>
      </c>
      <c r="Y1964" s="6" t="s">
        <v>7197</v>
      </c>
      <c r="Z1964" s="6" t="s">
        <v>52519</v>
      </c>
      <c r="AA1964" s="6" t="s">
        <v>90</v>
      </c>
      <c r="AB1964" s="6" t="s">
        <v>7198</v>
      </c>
      <c r="AC1964" s="6" t="s">
        <v>52143</v>
      </c>
      <c r="AD1964" s="6" t="s">
        <v>52144</v>
      </c>
    </row>
    <row r="1965" spans="1:30" x14ac:dyDescent="0.25">
      <c r="A1965" s="26" t="s">
        <v>2700</v>
      </c>
      <c r="B1965" s="24" t="s">
        <v>2701</v>
      </c>
      <c r="C1965" s="22">
        <v>59068.75</v>
      </c>
      <c r="D1965" s="22">
        <v>-691.51599999999996</v>
      </c>
      <c r="E1965" s="22">
        <v>-815.99298999999996</v>
      </c>
      <c r="F1965" s="22">
        <v>0.74</v>
      </c>
      <c r="G1965" s="22">
        <v>715.82097999999996</v>
      </c>
      <c r="H1965" s="22">
        <v>0</v>
      </c>
      <c r="I1965" s="22">
        <v>843.38298999999995</v>
      </c>
      <c r="J1965" s="22">
        <v>1993.5169599999999</v>
      </c>
      <c r="K1965" s="22">
        <v>4984.6899400000002</v>
      </c>
      <c r="L1965" s="22">
        <v>0</v>
      </c>
      <c r="M1965" s="22">
        <v>0</v>
      </c>
      <c r="N1965" s="22">
        <v>5468.6152300000003</v>
      </c>
      <c r="O1965" s="22">
        <v>16.3</v>
      </c>
      <c r="P1965" s="22">
        <v>0</v>
      </c>
      <c r="Q1965" s="22">
        <v>0</v>
      </c>
      <c r="R1965" s="22">
        <v>2.42</v>
      </c>
      <c r="S1965" s="22">
        <v>2.5</v>
      </c>
      <c r="T1965" s="22">
        <v>2.1413700000000002</v>
      </c>
      <c r="U1965" s="24" t="s">
        <v>47426</v>
      </c>
      <c r="V1965" s="24" t="s">
        <v>47427</v>
      </c>
      <c r="W1965" s="25" t="s">
        <v>47428</v>
      </c>
      <c r="X1965">
        <v>1963</v>
      </c>
      <c r="Y1965" s="6" t="s">
        <v>7199</v>
      </c>
      <c r="Z1965" s="6" t="s">
        <v>51331</v>
      </c>
      <c r="AA1965" s="6" t="s">
        <v>90</v>
      </c>
      <c r="AB1965" s="6" t="s">
        <v>7200</v>
      </c>
      <c r="AC1965" s="6" t="s">
        <v>52145</v>
      </c>
      <c r="AD1965" s="6" t="s">
        <v>52146</v>
      </c>
    </row>
    <row r="1966" spans="1:30" x14ac:dyDescent="0.25">
      <c r="A1966" s="26" t="s">
        <v>2702</v>
      </c>
      <c r="B1966" s="24" t="s">
        <v>2703</v>
      </c>
      <c r="C1966" s="22">
        <v>68514.350000000006</v>
      </c>
      <c r="D1966" s="22">
        <v>1416.9449400000001</v>
      </c>
      <c r="E1966" s="22">
        <v>1115.51403</v>
      </c>
      <c r="F1966" s="22">
        <v>1.17</v>
      </c>
      <c r="G1966" s="22">
        <v>796.09100000000001</v>
      </c>
      <c r="H1966" s="22">
        <v>211.92699999999999</v>
      </c>
      <c r="I1966" s="22">
        <v>4228.6801699999996</v>
      </c>
      <c r="J1966" s="22">
        <v>2774.4990200000002</v>
      </c>
      <c r="K1966" s="22">
        <v>3012.66894</v>
      </c>
      <c r="L1966" s="22">
        <v>20.823989999999998</v>
      </c>
      <c r="M1966" s="22">
        <v>0</v>
      </c>
      <c r="N1966" s="22">
        <v>5520.5258700000004</v>
      </c>
      <c r="O1966" s="22">
        <v>38.35</v>
      </c>
      <c r="P1966" s="22">
        <v>0.9516</v>
      </c>
      <c r="Q1966" s="22">
        <v>3.46E-3</v>
      </c>
      <c r="R1966" s="22">
        <v>1.1499999999999999</v>
      </c>
      <c r="S1966" s="22">
        <v>1.01</v>
      </c>
      <c r="T1966" s="22">
        <v>0.72252000000000005</v>
      </c>
      <c r="U1966" s="24" t="s">
        <v>47429</v>
      </c>
      <c r="V1966" s="24" t="s">
        <v>47430</v>
      </c>
      <c r="W1966" s="25" t="s">
        <v>47431</v>
      </c>
      <c r="X1966">
        <v>1964</v>
      </c>
      <c r="Y1966" s="6" t="s">
        <v>7201</v>
      </c>
      <c r="Z1966" s="6" t="s">
        <v>49195</v>
      </c>
      <c r="AA1966" s="6" t="s">
        <v>49193</v>
      </c>
      <c r="AB1966" s="6" t="s">
        <v>7202</v>
      </c>
      <c r="AC1966" s="6" t="s">
        <v>52147</v>
      </c>
      <c r="AD1966" s="6" t="s">
        <v>52148</v>
      </c>
    </row>
    <row r="1967" spans="1:30" x14ac:dyDescent="0.25">
      <c r="A1967" s="26" t="s">
        <v>2704</v>
      </c>
      <c r="B1967" s="24" t="s">
        <v>2705</v>
      </c>
      <c r="C1967" s="22">
        <v>4228.63</v>
      </c>
      <c r="D1967" s="22">
        <v>1125.0040200000001</v>
      </c>
      <c r="E1967" s="22">
        <v>1055.83203</v>
      </c>
      <c r="F1967" s="22">
        <v>1.34</v>
      </c>
      <c r="G1967" s="22">
        <v>43272.929680000001</v>
      </c>
      <c r="H1967" s="22">
        <v>391.50200999999998</v>
      </c>
      <c r="I1967" s="22">
        <v>479.51400000000001</v>
      </c>
      <c r="J1967" s="22">
        <v>49621.53125</v>
      </c>
      <c r="K1967" s="22">
        <v>45642.210930000001</v>
      </c>
      <c r="L1967" s="22">
        <v>4109.5971600000003</v>
      </c>
      <c r="M1967" s="22">
        <v>537.14500999999996</v>
      </c>
      <c r="N1967" s="22">
        <v>3938.6559999999999</v>
      </c>
      <c r="O1967" s="22">
        <v>28.98</v>
      </c>
      <c r="P1967" s="22">
        <v>51.895989999999998</v>
      </c>
      <c r="Q1967" s="22">
        <v>1.2157500000000001</v>
      </c>
      <c r="R1967" s="22">
        <v>0.94</v>
      </c>
      <c r="S1967" s="22">
        <v>0.91</v>
      </c>
      <c r="T1967" s="22">
        <v>3.9849999999999997E-2</v>
      </c>
      <c r="U1967" s="24" t="s">
        <v>47432</v>
      </c>
      <c r="V1967" s="24" t="s">
        <v>47433</v>
      </c>
      <c r="W1967" s="25" t="s">
        <v>47434</v>
      </c>
      <c r="X1967">
        <v>1965</v>
      </c>
      <c r="Y1967" s="6" t="s">
        <v>7203</v>
      </c>
      <c r="Z1967" s="6" t="s">
        <v>49986</v>
      </c>
      <c r="AA1967" s="6" t="s">
        <v>50414</v>
      </c>
      <c r="AB1967" s="6" t="s">
        <v>7204</v>
      </c>
      <c r="AC1967" s="6" t="s">
        <v>52149</v>
      </c>
      <c r="AD1967" s="6" t="s">
        <v>52150</v>
      </c>
    </row>
    <row r="1968" spans="1:30" x14ac:dyDescent="0.25">
      <c r="A1968" s="26" t="s">
        <v>2706</v>
      </c>
      <c r="B1968" s="24" t="s">
        <v>2707</v>
      </c>
      <c r="C1968" s="22">
        <v>8502.61</v>
      </c>
      <c r="D1968" s="22">
        <v>1513.0729899999999</v>
      </c>
      <c r="E1968" s="22">
        <v>1049.7080000000001</v>
      </c>
      <c r="F1968" s="22">
        <v>1.63</v>
      </c>
      <c r="G1968" s="22">
        <v>10240.12988</v>
      </c>
      <c r="H1968" s="22">
        <v>9066.6201099999998</v>
      </c>
      <c r="I1968" s="22">
        <v>8226.7265599999992</v>
      </c>
      <c r="J1968" s="22">
        <v>16428.720700000002</v>
      </c>
      <c r="K1968" s="22">
        <v>20500.869139999999</v>
      </c>
      <c r="L1968" s="22">
        <v>3835.6650300000001</v>
      </c>
      <c r="M1968" s="22">
        <v>0</v>
      </c>
      <c r="N1968" s="22">
        <v>8025.5058499999996</v>
      </c>
      <c r="O1968" s="22">
        <v>86.36</v>
      </c>
      <c r="P1968" s="22">
        <v>31.893989999999999</v>
      </c>
      <c r="Q1968" s="22">
        <v>0.46828999999999998</v>
      </c>
      <c r="R1968" s="22">
        <v>1.26</v>
      </c>
      <c r="S1968" s="22">
        <v>0.7</v>
      </c>
      <c r="T1968" s="22">
        <v>7.2679999999999995E-2</v>
      </c>
      <c r="U1968" s="24" t="s">
        <v>47435</v>
      </c>
      <c r="V1968" s="24" t="s">
        <v>47436</v>
      </c>
      <c r="W1968" s="25" t="s">
        <v>47437</v>
      </c>
      <c r="X1968">
        <v>1966</v>
      </c>
      <c r="Y1968" s="6" t="s">
        <v>7205</v>
      </c>
      <c r="Z1968" s="6" t="s">
        <v>51461</v>
      </c>
      <c r="AA1968" s="6" t="s">
        <v>49464</v>
      </c>
      <c r="AB1968" s="6" t="s">
        <v>7206</v>
      </c>
      <c r="AC1968" s="6" t="s">
        <v>52151</v>
      </c>
      <c r="AD1968" s="6" t="s">
        <v>52152</v>
      </c>
    </row>
    <row r="1969" spans="1:30" x14ac:dyDescent="0.25">
      <c r="A1969" s="26" t="s">
        <v>2708</v>
      </c>
      <c r="B1969" s="24" t="s">
        <v>2709</v>
      </c>
      <c r="C1969" s="22">
        <v>128189.58</v>
      </c>
      <c r="D1969" s="22">
        <v>15047.516600000001</v>
      </c>
      <c r="E1969" s="22">
        <v>11444.204100000001</v>
      </c>
      <c r="F1969" s="22">
        <v>0.56999999999999995</v>
      </c>
      <c r="G1969" s="22">
        <v>9269.5722600000008</v>
      </c>
      <c r="H1969" s="22">
        <v>9440.2558499999996</v>
      </c>
      <c r="I1969" s="22">
        <v>75366.117180000001</v>
      </c>
      <c r="J1969" s="22">
        <v>25248.470700000002</v>
      </c>
      <c r="K1969" s="22">
        <v>35849.789060000003</v>
      </c>
      <c r="L1969" s="22">
        <v>15653.33007</v>
      </c>
      <c r="M1969" s="22">
        <v>0</v>
      </c>
      <c r="N1969" s="22">
        <v>79180.148430000001</v>
      </c>
      <c r="O1969" s="22">
        <v>31.4</v>
      </c>
      <c r="P1969" s="22">
        <v>16.506</v>
      </c>
      <c r="R1969" s="22">
        <v>1.42</v>
      </c>
      <c r="S1969" s="22">
        <v>1.05</v>
      </c>
      <c r="T1969" s="22">
        <v>0.67884999999999995</v>
      </c>
      <c r="U1969" s="24" t="s">
        <v>47438</v>
      </c>
      <c r="V1969" s="24" t="s">
        <v>47439</v>
      </c>
      <c r="W1969" s="25" t="s">
        <v>47440</v>
      </c>
      <c r="X1969">
        <v>1967</v>
      </c>
      <c r="Y1969" s="6" t="s">
        <v>7207</v>
      </c>
      <c r="Z1969" s="6" t="s">
        <v>49259</v>
      </c>
      <c r="AA1969" s="6" t="s">
        <v>90</v>
      </c>
      <c r="AB1969" s="6" t="s">
        <v>7208</v>
      </c>
      <c r="AC1969" s="6" t="s">
        <v>52153</v>
      </c>
      <c r="AD1969" s="6" t="s">
        <v>52152</v>
      </c>
    </row>
    <row r="1970" spans="1:30" x14ac:dyDescent="0.25">
      <c r="A1970" s="26" t="s">
        <v>2710</v>
      </c>
      <c r="B1970" s="24" t="s">
        <v>2711</v>
      </c>
      <c r="C1970" s="22">
        <v>75990.16</v>
      </c>
      <c r="D1970" s="22">
        <v>10309</v>
      </c>
      <c r="E1970" s="22">
        <v>6245</v>
      </c>
      <c r="F1970" s="22">
        <v>0.51</v>
      </c>
      <c r="G1970" s="22">
        <v>2704</v>
      </c>
      <c r="H1970" s="22">
        <v>2239</v>
      </c>
      <c r="I1970" s="22">
        <v>5567</v>
      </c>
      <c r="J1970" s="22">
        <v>15724</v>
      </c>
      <c r="K1970" s="22">
        <v>10416</v>
      </c>
      <c r="L1970" s="22">
        <v>50656</v>
      </c>
      <c r="M1970" s="22">
        <v>0</v>
      </c>
      <c r="N1970" s="22">
        <v>34532</v>
      </c>
      <c r="O1970" s="22">
        <v>31.7</v>
      </c>
      <c r="P1970" s="22">
        <v>60.099989999999998</v>
      </c>
      <c r="Q1970" s="22">
        <v>1.50627</v>
      </c>
      <c r="R1970" s="22">
        <v>0.69</v>
      </c>
      <c r="S1970" s="22">
        <v>0.52</v>
      </c>
      <c r="T1970" s="22">
        <v>0.34805999999999998</v>
      </c>
      <c r="U1970" s="24" t="s">
        <v>47441</v>
      </c>
      <c r="V1970" s="24" t="s">
        <v>47442</v>
      </c>
      <c r="W1970" s="25" t="s">
        <v>47443</v>
      </c>
      <c r="X1970">
        <v>1968</v>
      </c>
      <c r="Y1970" s="6" t="s">
        <v>7209</v>
      </c>
      <c r="Z1970" s="6" t="s">
        <v>49744</v>
      </c>
      <c r="AA1970" s="6" t="s">
        <v>49854</v>
      </c>
      <c r="AB1970" s="6" t="s">
        <v>7210</v>
      </c>
      <c r="AC1970" s="6" t="s">
        <v>52154</v>
      </c>
      <c r="AD1970" s="6" t="s">
        <v>52155</v>
      </c>
    </row>
    <row r="1971" spans="1:30" x14ac:dyDescent="0.25">
      <c r="A1971" s="26" t="s">
        <v>2712</v>
      </c>
      <c r="B1971" s="24" t="s">
        <v>2713</v>
      </c>
      <c r="C1971" s="22">
        <v>6821.49</v>
      </c>
      <c r="D1971" s="22">
        <v>-37.879010000000001</v>
      </c>
      <c r="E1971" s="22">
        <v>-189.239</v>
      </c>
      <c r="F1971" s="22">
        <v>1.65</v>
      </c>
      <c r="G1971" s="22">
        <v>307.95699999999999</v>
      </c>
      <c r="H1971" s="22">
        <v>13557.070309999999</v>
      </c>
      <c r="I1971" s="22">
        <v>2215</v>
      </c>
      <c r="J1971" s="22">
        <v>7858.5112300000001</v>
      </c>
      <c r="K1971" s="22">
        <v>15711.33007</v>
      </c>
      <c r="L1971" s="22">
        <v>5485.8818300000003</v>
      </c>
      <c r="M1971" s="22">
        <v>0</v>
      </c>
      <c r="N1971" s="22">
        <v>5208.1020500000004</v>
      </c>
      <c r="O1971" s="22">
        <v>5.56</v>
      </c>
      <c r="P1971" s="22">
        <v>55.187989999999999</v>
      </c>
      <c r="Q1971" s="22">
        <v>1.17031</v>
      </c>
      <c r="R1971" s="22">
        <v>1.8</v>
      </c>
      <c r="S1971" s="22">
        <v>0.27</v>
      </c>
      <c r="T1971" s="22">
        <v>0.23494000000000001</v>
      </c>
      <c r="U1971" s="24" t="s">
        <v>47444</v>
      </c>
      <c r="V1971" s="24" t="s">
        <v>47445</v>
      </c>
      <c r="W1971" s="25" t="s">
        <v>47446</v>
      </c>
      <c r="X1971">
        <v>1969</v>
      </c>
      <c r="Y1971" s="6" t="s">
        <v>7211</v>
      </c>
      <c r="Z1971" s="6" t="s">
        <v>51297</v>
      </c>
      <c r="AA1971" s="6" t="s">
        <v>90</v>
      </c>
      <c r="AB1971" s="6" t="s">
        <v>7212</v>
      </c>
      <c r="AC1971" s="6" t="s">
        <v>52156</v>
      </c>
      <c r="AD1971" s="6" t="s">
        <v>52157</v>
      </c>
    </row>
    <row r="1972" spans="1:30" x14ac:dyDescent="0.25">
      <c r="A1972" s="26" t="s">
        <v>41712</v>
      </c>
      <c r="B1972" s="24" t="s">
        <v>41713</v>
      </c>
      <c r="C1972" s="22">
        <v>2777.66</v>
      </c>
      <c r="D1972" s="22">
        <v>836.87597000000005</v>
      </c>
      <c r="E1972" s="22">
        <v>561.59898999999996</v>
      </c>
      <c r="F1972" s="22">
        <v>0.27</v>
      </c>
      <c r="G1972" s="22">
        <v>2592.4270000000001</v>
      </c>
      <c r="H1972" s="22">
        <v>2066.0458899999999</v>
      </c>
      <c r="I1972" s="22">
        <v>276.38101</v>
      </c>
      <c r="J1972" s="22">
        <v>3264.7250899999999</v>
      </c>
      <c r="K1972" s="22">
        <v>5768.1079099999997</v>
      </c>
      <c r="L1972" s="22">
        <v>607.93200000000002</v>
      </c>
      <c r="M1972" s="22">
        <v>0</v>
      </c>
      <c r="N1972" s="22">
        <v>5044.90283</v>
      </c>
      <c r="U1972" s="24" t="s">
        <v>47447</v>
      </c>
      <c r="V1972" s="24" t="s">
        <v>47448</v>
      </c>
      <c r="W1972" s="25" t="s">
        <v>47449</v>
      </c>
      <c r="X1972">
        <v>1970</v>
      </c>
      <c r="Y1972" s="6" t="s">
        <v>7213</v>
      </c>
      <c r="Z1972" s="6" t="s">
        <v>52244</v>
      </c>
      <c r="AA1972" s="6" t="s">
        <v>52247</v>
      </c>
      <c r="AB1972" s="6" t="s">
        <v>7214</v>
      </c>
      <c r="AC1972" s="6" t="s">
        <v>52158</v>
      </c>
      <c r="AD1972" s="6" t="s">
        <v>52157</v>
      </c>
    </row>
    <row r="1973" spans="1:30" x14ac:dyDescent="0.25">
      <c r="A1973" s="26" t="s">
        <v>41714</v>
      </c>
      <c r="B1973" s="24" t="s">
        <v>41715</v>
      </c>
      <c r="C1973" s="22">
        <v>15495.78</v>
      </c>
      <c r="D1973" s="22">
        <v>1953.31005</v>
      </c>
      <c r="E1973" s="22">
        <v>1352.9160099999999</v>
      </c>
      <c r="F1973" s="22">
        <v>0.39</v>
      </c>
      <c r="G1973" s="22">
        <v>22.811</v>
      </c>
      <c r="H1973" s="22">
        <v>328.19601</v>
      </c>
      <c r="I1973" s="22">
        <v>1025.5290500000001</v>
      </c>
      <c r="J1973" s="22">
        <v>3219.5749500000002</v>
      </c>
      <c r="K1973" s="22">
        <v>8777.1982399999997</v>
      </c>
      <c r="L1973" s="22">
        <v>268.92198999999999</v>
      </c>
      <c r="M1973" s="22">
        <v>0</v>
      </c>
      <c r="N1973" s="22">
        <v>11178.719719999999</v>
      </c>
      <c r="U1973" s="24" t="s">
        <v>47450</v>
      </c>
      <c r="V1973" s="24" t="s">
        <v>47451</v>
      </c>
      <c r="W1973" s="25" t="s">
        <v>47452</v>
      </c>
      <c r="X1973">
        <v>1971</v>
      </c>
      <c r="Y1973" s="6" t="s">
        <v>7215</v>
      </c>
      <c r="Z1973" s="6" t="s">
        <v>50827</v>
      </c>
      <c r="AA1973" s="6" t="s">
        <v>49986</v>
      </c>
      <c r="AB1973" s="6" t="s">
        <v>7216</v>
      </c>
      <c r="AC1973" s="6" t="s">
        <v>52159</v>
      </c>
      <c r="AD1973" s="6" t="s">
        <v>52160</v>
      </c>
    </row>
    <row r="1974" spans="1:30" x14ac:dyDescent="0.25">
      <c r="A1974" s="26" t="s">
        <v>41716</v>
      </c>
      <c r="B1974" s="24" t="s">
        <v>41717</v>
      </c>
      <c r="C1974" s="22">
        <v>5043.75</v>
      </c>
      <c r="D1974" s="22">
        <v>3520.41894</v>
      </c>
      <c r="E1974" s="22">
        <v>2240.3549800000001</v>
      </c>
      <c r="F1974" s="22">
        <v>0.77</v>
      </c>
      <c r="G1974" s="22">
        <v>5886.2822200000001</v>
      </c>
      <c r="H1974" s="22">
        <v>5321.9868100000003</v>
      </c>
      <c r="I1974" s="22">
        <v>5847.0952100000004</v>
      </c>
      <c r="J1974" s="22">
        <v>9588.1279200000008</v>
      </c>
      <c r="K1974" s="22">
        <v>14810.37988</v>
      </c>
      <c r="L1974" s="22">
        <v>8899.3378900000007</v>
      </c>
      <c r="M1974" s="22">
        <v>0</v>
      </c>
      <c r="N1974" s="22">
        <v>13906.179679999999</v>
      </c>
      <c r="O1974" s="22">
        <v>38.659999999999997</v>
      </c>
      <c r="P1974" s="22">
        <v>37.167990000000003</v>
      </c>
      <c r="Q1974" s="22">
        <v>0.59155000000000002</v>
      </c>
      <c r="R1974" s="22">
        <v>1.59</v>
      </c>
      <c r="U1974" s="24" t="s">
        <v>47453</v>
      </c>
      <c r="V1974" s="24" t="s">
        <v>47453</v>
      </c>
      <c r="W1974" s="25" t="s">
        <v>47454</v>
      </c>
      <c r="X1974">
        <v>1972</v>
      </c>
      <c r="Y1974" s="6" t="s">
        <v>7217</v>
      </c>
      <c r="Z1974" s="6" t="s">
        <v>50052</v>
      </c>
      <c r="AA1974" s="6" t="s">
        <v>50066</v>
      </c>
      <c r="AB1974" s="6" t="s">
        <v>7218</v>
      </c>
      <c r="AC1974" s="6" t="s">
        <v>52161</v>
      </c>
      <c r="AD1974" s="6" t="s">
        <v>52162</v>
      </c>
    </row>
    <row r="1975" spans="1:30" x14ac:dyDescent="0.25">
      <c r="A1975" s="26" t="s">
        <v>2714</v>
      </c>
      <c r="B1975" s="24" t="s">
        <v>2715</v>
      </c>
      <c r="C1975" s="22">
        <v>6033.09</v>
      </c>
      <c r="D1975" s="22">
        <v>981.76800000000003</v>
      </c>
      <c r="E1975" s="22">
        <v>672.94395999999995</v>
      </c>
      <c r="F1975" s="22">
        <v>0.71</v>
      </c>
      <c r="G1975" s="22">
        <v>962.20397000000003</v>
      </c>
      <c r="H1975" s="22">
        <v>1095.55798</v>
      </c>
      <c r="I1975" s="22">
        <v>2416.9089300000001</v>
      </c>
      <c r="J1975" s="22">
        <v>1743.9010000000001</v>
      </c>
      <c r="K1975" s="22">
        <v>2361.2539000000002</v>
      </c>
      <c r="L1975" s="22">
        <v>2719.7829499999998</v>
      </c>
      <c r="M1975" s="22">
        <v>0</v>
      </c>
      <c r="N1975" s="22">
        <v>2072.79711</v>
      </c>
      <c r="O1975" s="22">
        <v>22.52</v>
      </c>
      <c r="P1975" s="22">
        <v>55.20299</v>
      </c>
      <c r="Q1975" s="22">
        <v>1.23228</v>
      </c>
      <c r="R1975" s="22">
        <v>1.47</v>
      </c>
      <c r="S1975" s="22">
        <v>0.73</v>
      </c>
      <c r="T1975" s="22">
        <v>0.17402999999999999</v>
      </c>
      <c r="U1975" s="24" t="s">
        <v>47455</v>
      </c>
      <c r="V1975" s="24" t="s">
        <v>47456</v>
      </c>
      <c r="W1975" s="25" t="s">
        <v>47457</v>
      </c>
      <c r="X1975">
        <v>1973</v>
      </c>
      <c r="Y1975" s="6" t="s">
        <v>7219</v>
      </c>
      <c r="Z1975" s="6" t="s">
        <v>50338</v>
      </c>
      <c r="AA1975" s="6" t="s">
        <v>90</v>
      </c>
      <c r="AB1975" s="6" t="s">
        <v>7220</v>
      </c>
      <c r="AC1975" s="6" t="s">
        <v>52163</v>
      </c>
      <c r="AD1975" s="6" t="s">
        <v>52164</v>
      </c>
    </row>
    <row r="1976" spans="1:30" x14ac:dyDescent="0.25">
      <c r="A1976" s="26" t="s">
        <v>41718</v>
      </c>
      <c r="B1976" s="24" t="s">
        <v>41719</v>
      </c>
      <c r="C1976" s="22">
        <v>15823.55</v>
      </c>
      <c r="D1976" s="22">
        <v>1062.4510399999999</v>
      </c>
      <c r="E1976" s="22">
        <v>832.60497999999995</v>
      </c>
      <c r="F1976" s="22">
        <v>1.0900000000000001</v>
      </c>
      <c r="G1976" s="22">
        <v>521.64398000000006</v>
      </c>
      <c r="H1976" s="22">
        <v>449.34798999999998</v>
      </c>
      <c r="I1976" s="22">
        <v>3210.7619599999998</v>
      </c>
      <c r="J1976" s="22">
        <v>1639.4059999999999</v>
      </c>
      <c r="K1976" s="22">
        <v>1807.08105</v>
      </c>
      <c r="L1976" s="22">
        <v>1045.13903</v>
      </c>
      <c r="M1976" s="22">
        <v>0</v>
      </c>
      <c r="N1976" s="22">
        <v>2648.8330000000001</v>
      </c>
      <c r="U1976" s="24" t="s">
        <v>47458</v>
      </c>
      <c r="V1976" s="24" t="s">
        <v>47459</v>
      </c>
      <c r="W1976" s="25" t="s">
        <v>47460</v>
      </c>
      <c r="X1976">
        <v>1974</v>
      </c>
      <c r="Y1976" s="6" t="s">
        <v>7221</v>
      </c>
      <c r="Z1976" s="6" t="s">
        <v>50264</v>
      </c>
      <c r="AA1976" s="6" t="s">
        <v>49553</v>
      </c>
      <c r="AB1976" s="6" t="s">
        <v>7222</v>
      </c>
      <c r="AC1976" s="6" t="s">
        <v>52165</v>
      </c>
      <c r="AD1976" s="6" t="s">
        <v>52166</v>
      </c>
    </row>
    <row r="1977" spans="1:30" x14ac:dyDescent="0.25">
      <c r="A1977" s="26" t="s">
        <v>2716</v>
      </c>
      <c r="B1977" s="24" t="s">
        <v>2717</v>
      </c>
      <c r="C1977" s="22">
        <v>121547.23</v>
      </c>
      <c r="D1977" s="22">
        <v>17229.990229999999</v>
      </c>
      <c r="E1977" s="22">
        <v>9170.5537100000001</v>
      </c>
      <c r="F1977" s="22">
        <v>1.06</v>
      </c>
      <c r="G1977" s="22">
        <v>0</v>
      </c>
      <c r="H1977" s="22">
        <v>10863.509760000001</v>
      </c>
      <c r="I1977" s="22">
        <v>13608.259760000001</v>
      </c>
      <c r="J1977" s="22">
        <v>68886.132809999996</v>
      </c>
      <c r="K1977" s="22">
        <v>42746.230459999999</v>
      </c>
      <c r="L1977" s="22">
        <v>13080.95019</v>
      </c>
      <c r="M1977" s="22">
        <v>0</v>
      </c>
      <c r="N1977" s="22">
        <v>53933.578119999998</v>
      </c>
      <c r="O1977" s="22">
        <v>43.71</v>
      </c>
      <c r="P1977" s="22">
        <v>19.52</v>
      </c>
      <c r="Q1977" s="22">
        <v>0.24253</v>
      </c>
      <c r="R1977" s="22">
        <v>0.62</v>
      </c>
      <c r="S1977" s="22">
        <v>0.46</v>
      </c>
      <c r="U1977" s="24" t="s">
        <v>47461</v>
      </c>
      <c r="V1977" s="24" t="s">
        <v>47462</v>
      </c>
      <c r="W1977" s="25" t="s">
        <v>47463</v>
      </c>
      <c r="X1977">
        <v>1975</v>
      </c>
      <c r="Y1977" s="6" t="s">
        <v>7223</v>
      </c>
      <c r="Z1977" s="6" t="s">
        <v>51413</v>
      </c>
      <c r="AA1977" s="6" t="s">
        <v>51588</v>
      </c>
      <c r="AB1977" s="6" t="s">
        <v>7224</v>
      </c>
      <c r="AC1977" s="6" t="s">
        <v>90</v>
      </c>
      <c r="AD1977" s="6" t="s">
        <v>90</v>
      </c>
    </row>
    <row r="1978" spans="1:30" x14ac:dyDescent="0.25">
      <c r="A1978" s="26" t="s">
        <v>41720</v>
      </c>
      <c r="B1978" s="24" t="s">
        <v>41721</v>
      </c>
      <c r="C1978" s="22">
        <v>11996.85</v>
      </c>
      <c r="D1978" s="22">
        <v>4427</v>
      </c>
      <c r="E1978" s="22">
        <v>3803</v>
      </c>
      <c r="F1978" s="22">
        <v>0.99</v>
      </c>
      <c r="G1978" s="22">
        <v>848</v>
      </c>
      <c r="H1978" s="22">
        <v>982</v>
      </c>
      <c r="I1978" s="22">
        <v>186</v>
      </c>
      <c r="J1978" s="22">
        <v>1897</v>
      </c>
      <c r="K1978" s="22">
        <v>4240</v>
      </c>
      <c r="L1978" s="22">
        <v>1425</v>
      </c>
      <c r="M1978" s="22">
        <v>0</v>
      </c>
      <c r="N1978" s="22">
        <v>10779</v>
      </c>
      <c r="S1978" s="22">
        <v>1.72</v>
      </c>
      <c r="T1978" s="22">
        <v>1.2704200000000001</v>
      </c>
      <c r="U1978" s="24" t="s">
        <v>47464</v>
      </c>
      <c r="V1978" s="24" t="s">
        <v>47465</v>
      </c>
      <c r="W1978" s="25" t="s">
        <v>47466</v>
      </c>
      <c r="X1978">
        <v>1976</v>
      </c>
      <c r="Y1978" s="6" t="s">
        <v>7225</v>
      </c>
      <c r="Z1978" s="6" t="s">
        <v>48993</v>
      </c>
      <c r="AA1978" s="6" t="s">
        <v>48997</v>
      </c>
      <c r="AB1978" s="6" t="s">
        <v>7226</v>
      </c>
      <c r="AC1978" s="6" t="s">
        <v>52167</v>
      </c>
      <c r="AD1978" s="6" t="s">
        <v>52168</v>
      </c>
    </row>
    <row r="1979" spans="1:30" x14ac:dyDescent="0.25">
      <c r="A1979" s="26" t="s">
        <v>2718</v>
      </c>
      <c r="B1979" s="24" t="s">
        <v>2719</v>
      </c>
      <c r="C1979" s="22">
        <v>3040.89</v>
      </c>
      <c r="D1979" s="22">
        <v>115.5</v>
      </c>
      <c r="E1979" s="22">
        <v>9.1</v>
      </c>
      <c r="F1979" s="22">
        <v>1.4</v>
      </c>
      <c r="G1979" s="22">
        <v>343.1</v>
      </c>
      <c r="H1979" s="22">
        <v>780.59996999999998</v>
      </c>
      <c r="I1979" s="22">
        <v>2155.3000400000001</v>
      </c>
      <c r="J1979" s="22">
        <v>1188.09997</v>
      </c>
      <c r="K1979" s="22">
        <v>3235.3000400000001</v>
      </c>
      <c r="L1979" s="22">
        <v>3144.5</v>
      </c>
      <c r="M1979" s="22">
        <v>0</v>
      </c>
      <c r="N1979" s="22">
        <v>1269.09997</v>
      </c>
      <c r="O1979" s="22">
        <v>29</v>
      </c>
      <c r="P1979" s="22">
        <v>72.755989999999997</v>
      </c>
      <c r="Q1979" s="22">
        <v>2.6705899999999998</v>
      </c>
      <c r="R1979" s="22">
        <v>2.7</v>
      </c>
      <c r="S1979" s="22">
        <v>2.0699999999999998</v>
      </c>
      <c r="T1979" s="22">
        <v>1.77729</v>
      </c>
      <c r="U1979" s="24" t="s">
        <v>47467</v>
      </c>
      <c r="V1979" s="24" t="s">
        <v>47468</v>
      </c>
      <c r="W1979" s="25" t="s">
        <v>47469</v>
      </c>
      <c r="X1979">
        <v>1977</v>
      </c>
      <c r="Y1979" s="6" t="s">
        <v>7227</v>
      </c>
      <c r="Z1979" s="6" t="s">
        <v>51013</v>
      </c>
      <c r="AA1979" s="6" t="s">
        <v>90</v>
      </c>
      <c r="AB1979" s="6" t="s">
        <v>7228</v>
      </c>
      <c r="AC1979" s="6" t="s">
        <v>52169</v>
      </c>
      <c r="AD1979" s="6" t="s">
        <v>52170</v>
      </c>
    </row>
    <row r="1980" spans="1:30" x14ac:dyDescent="0.25">
      <c r="A1980" s="26" t="s">
        <v>2720</v>
      </c>
      <c r="B1980" s="24" t="s">
        <v>2721</v>
      </c>
      <c r="C1980" s="22">
        <v>34841.480000000003</v>
      </c>
      <c r="D1980" s="22">
        <v>3941.2858799999999</v>
      </c>
      <c r="E1980" s="22">
        <v>2649.1730899999998</v>
      </c>
      <c r="F1980" s="22">
        <v>1.51</v>
      </c>
      <c r="G1980" s="22">
        <v>823.53997000000004</v>
      </c>
      <c r="H1980" s="22">
        <v>0</v>
      </c>
      <c r="I1980" s="22">
        <v>0</v>
      </c>
      <c r="J1980" s="22">
        <v>1491.5830000000001</v>
      </c>
      <c r="K1980" s="22">
        <v>1445.16796</v>
      </c>
      <c r="L1980" s="22">
        <v>24960.289059999999</v>
      </c>
      <c r="M1980" s="22">
        <v>41.435000000000002</v>
      </c>
      <c r="N1980" s="22">
        <v>3570.21704</v>
      </c>
      <c r="O1980" s="22">
        <v>10.43</v>
      </c>
      <c r="P1980" s="22">
        <v>88.194000000000003</v>
      </c>
      <c r="Q1980" s="22">
        <v>7.4951800000000004</v>
      </c>
      <c r="R1980" s="22">
        <v>1.43</v>
      </c>
      <c r="S1980" s="22">
        <v>0.97</v>
      </c>
      <c r="T1980" s="22">
        <v>0.41675000000000001</v>
      </c>
      <c r="U1980" s="24" t="s">
        <v>47470</v>
      </c>
      <c r="V1980" s="24" t="s">
        <v>47471</v>
      </c>
      <c r="W1980" s="25" t="s">
        <v>47472</v>
      </c>
      <c r="X1980">
        <v>1978</v>
      </c>
      <c r="Y1980" s="6" t="s">
        <v>7229</v>
      </c>
      <c r="Z1980" s="6" t="s">
        <v>52177</v>
      </c>
      <c r="AA1980" s="6" t="s">
        <v>51382</v>
      </c>
      <c r="AB1980" s="6" t="s">
        <v>7230</v>
      </c>
      <c r="AC1980" s="6" t="s">
        <v>52171</v>
      </c>
      <c r="AD1980" s="6" t="s">
        <v>52172</v>
      </c>
    </row>
    <row r="1981" spans="1:30" x14ac:dyDescent="0.25">
      <c r="A1981" s="26" t="s">
        <v>2722</v>
      </c>
      <c r="B1981" s="24" t="s">
        <v>2723</v>
      </c>
      <c r="C1981" s="22">
        <v>121748.2</v>
      </c>
      <c r="D1981" s="22">
        <v>6019</v>
      </c>
      <c r="E1981" s="22">
        <v>5006</v>
      </c>
      <c r="F1981" s="22">
        <v>1.1100000000000001</v>
      </c>
      <c r="G1981" s="22">
        <v>2494</v>
      </c>
      <c r="H1981" s="22">
        <v>0</v>
      </c>
      <c r="I1981" s="22">
        <v>52851</v>
      </c>
      <c r="J1981" s="22">
        <v>5999</v>
      </c>
      <c r="K1981" s="22">
        <v>5667</v>
      </c>
      <c r="L1981" s="22">
        <v>10730</v>
      </c>
      <c r="M1981" s="22">
        <v>0</v>
      </c>
      <c r="N1981" s="22">
        <v>36477</v>
      </c>
      <c r="O1981" s="22">
        <v>112.95</v>
      </c>
      <c r="P1981" s="22">
        <v>27.978999999999999</v>
      </c>
      <c r="Q1981" s="22">
        <v>0.29493999999999998</v>
      </c>
      <c r="R1981" s="22">
        <v>0.91</v>
      </c>
      <c r="S1981" s="22">
        <v>0.94</v>
      </c>
      <c r="T1981" s="22">
        <v>0.52891999999999995</v>
      </c>
      <c r="U1981" s="24" t="s">
        <v>47473</v>
      </c>
      <c r="V1981" s="24" t="s">
        <v>47474</v>
      </c>
      <c r="W1981" s="25" t="s">
        <v>47475</v>
      </c>
      <c r="X1981">
        <v>1979</v>
      </c>
      <c r="Y1981" s="6" t="s">
        <v>7231</v>
      </c>
      <c r="Z1981" s="6" t="s">
        <v>49479</v>
      </c>
      <c r="AA1981" s="6" t="s">
        <v>49489</v>
      </c>
      <c r="AB1981" s="6" t="s">
        <v>7232</v>
      </c>
      <c r="AC1981" s="6" t="s">
        <v>52173</v>
      </c>
      <c r="AD1981" s="6" t="s">
        <v>52174</v>
      </c>
    </row>
    <row r="1982" spans="1:30" x14ac:dyDescent="0.25">
      <c r="A1982" s="26" t="s">
        <v>41722</v>
      </c>
      <c r="B1982" s="24" t="s">
        <v>41723</v>
      </c>
      <c r="C1982" s="22">
        <v>5918.39</v>
      </c>
      <c r="D1982" s="22">
        <v>440.75698</v>
      </c>
      <c r="E1982" s="22">
        <v>440.75698</v>
      </c>
      <c r="F1982" s="22">
        <v>0.54</v>
      </c>
      <c r="G1982" s="22">
        <v>533.91399999999999</v>
      </c>
      <c r="H1982" s="22">
        <v>44.493000000000002</v>
      </c>
      <c r="I1982" s="22">
        <v>605.51898000000006</v>
      </c>
      <c r="J1982" s="22">
        <v>652.79301999999996</v>
      </c>
      <c r="K1982" s="22">
        <v>636.80296999999996</v>
      </c>
      <c r="L1982" s="22">
        <v>716.05602999999996</v>
      </c>
      <c r="M1982" s="22">
        <v>0</v>
      </c>
      <c r="N1982" s="22">
        <v>1044.88598</v>
      </c>
      <c r="U1982" s="24" t="s">
        <v>47476</v>
      </c>
      <c r="V1982" s="24" t="s">
        <v>47476</v>
      </c>
      <c r="W1982" s="25" t="s">
        <v>47477</v>
      </c>
      <c r="X1982">
        <v>1980</v>
      </c>
      <c r="Y1982" s="6" t="s">
        <v>7233</v>
      </c>
      <c r="Z1982" s="6" t="s">
        <v>50338</v>
      </c>
      <c r="AA1982" s="6" t="s">
        <v>90</v>
      </c>
      <c r="AB1982" s="6" t="s">
        <v>7234</v>
      </c>
      <c r="AC1982" s="6" t="s">
        <v>52175</v>
      </c>
      <c r="AD1982" s="6" t="s">
        <v>52176</v>
      </c>
    </row>
    <row r="1983" spans="1:30" x14ac:dyDescent="0.25">
      <c r="A1983" s="26" t="s">
        <v>2724</v>
      </c>
      <c r="B1983" s="24" t="s">
        <v>2725</v>
      </c>
      <c r="C1983" s="22">
        <v>16868.02</v>
      </c>
      <c r="D1983" s="22">
        <v>1.5289999999999999</v>
      </c>
      <c r="E1983" s="22">
        <v>-219.42500999999999</v>
      </c>
      <c r="F1983" s="22">
        <v>1.28</v>
      </c>
      <c r="G1983" s="22">
        <v>1572.604</v>
      </c>
      <c r="H1983" s="22">
        <v>0</v>
      </c>
      <c r="I1983" s="22">
        <v>1536.5080499999999</v>
      </c>
      <c r="J1983" s="22">
        <v>3035.6699199999998</v>
      </c>
      <c r="K1983" s="22">
        <v>3870.68408</v>
      </c>
      <c r="L1983" s="22">
        <v>3099.2890600000001</v>
      </c>
      <c r="M1983" s="22">
        <v>0</v>
      </c>
      <c r="N1983" s="22">
        <v>-110.51300999999999</v>
      </c>
      <c r="O1983" s="22">
        <v>-0.94</v>
      </c>
      <c r="Q1983" s="22">
        <v>-19.878340000000001</v>
      </c>
      <c r="R1983" s="22">
        <v>1.33</v>
      </c>
      <c r="S1983" s="22">
        <v>1.28</v>
      </c>
      <c r="T1983" s="22">
        <v>0.75702000000000003</v>
      </c>
      <c r="U1983" s="24" t="s">
        <v>47478</v>
      </c>
      <c r="V1983" s="24" t="s">
        <v>47479</v>
      </c>
      <c r="W1983" s="25" t="s">
        <v>47480</v>
      </c>
      <c r="X1983">
        <v>1981</v>
      </c>
      <c r="Y1983" s="6" t="s">
        <v>7235</v>
      </c>
      <c r="Z1983" s="6" t="s">
        <v>49359</v>
      </c>
      <c r="AA1983" s="6" t="s">
        <v>49359</v>
      </c>
      <c r="AB1983" s="6" t="s">
        <v>7236</v>
      </c>
      <c r="AC1983" s="6" t="s">
        <v>52177</v>
      </c>
      <c r="AD1983" s="6" t="s">
        <v>52178</v>
      </c>
    </row>
    <row r="1984" spans="1:30" x14ac:dyDescent="0.25">
      <c r="A1984" s="26" t="s">
        <v>2726</v>
      </c>
      <c r="B1984" s="24" t="s">
        <v>2727</v>
      </c>
      <c r="C1984" s="22">
        <v>29735.87</v>
      </c>
      <c r="D1984" s="22">
        <v>-70.591009999999997</v>
      </c>
      <c r="E1984" s="22">
        <v>-250.75701000000001</v>
      </c>
      <c r="F1984" s="22">
        <v>1.76</v>
      </c>
      <c r="G1984" s="22">
        <v>732.25201000000004</v>
      </c>
      <c r="H1984" s="22">
        <v>0</v>
      </c>
      <c r="I1984" s="22">
        <v>1364.4119800000001</v>
      </c>
      <c r="J1984" s="22">
        <v>3704.4580000000001</v>
      </c>
      <c r="K1984" s="22">
        <v>4585.2670799999996</v>
      </c>
      <c r="L1984" s="22">
        <v>0</v>
      </c>
      <c r="M1984" s="22">
        <v>0</v>
      </c>
      <c r="N1984" s="22">
        <v>2529.69409</v>
      </c>
      <c r="O1984" s="22">
        <v>13.22</v>
      </c>
      <c r="P1984" s="22">
        <v>0</v>
      </c>
      <c r="Q1984" s="22">
        <v>0</v>
      </c>
      <c r="R1984" s="22">
        <v>1.24</v>
      </c>
      <c r="S1984" s="22">
        <v>1.24</v>
      </c>
      <c r="T1984" s="22">
        <v>1.0401</v>
      </c>
      <c r="U1984" s="24" t="s">
        <v>47481</v>
      </c>
      <c r="V1984" s="24" t="s">
        <v>47482</v>
      </c>
      <c r="W1984" s="25" t="s">
        <v>47483</v>
      </c>
      <c r="X1984">
        <v>1982</v>
      </c>
      <c r="Y1984" s="6" t="s">
        <v>7237</v>
      </c>
      <c r="Z1984" s="6" t="s">
        <v>50370</v>
      </c>
      <c r="AA1984" s="6" t="s">
        <v>50364</v>
      </c>
      <c r="AB1984" s="6" t="s">
        <v>7238</v>
      </c>
      <c r="AC1984" s="6" t="s">
        <v>52179</v>
      </c>
      <c r="AD1984" s="6" t="s">
        <v>52180</v>
      </c>
    </row>
    <row r="1985" spans="1:30" x14ac:dyDescent="0.25">
      <c r="A1985" s="26" t="s">
        <v>41724</v>
      </c>
      <c r="B1985" s="24" t="s">
        <v>41725</v>
      </c>
      <c r="C1985" s="22">
        <v>2927.08</v>
      </c>
      <c r="D1985" s="22">
        <v>53.7</v>
      </c>
      <c r="E1985" s="22">
        <v>-295.29998999999998</v>
      </c>
      <c r="F1985" s="22">
        <v>1.64</v>
      </c>
      <c r="G1985" s="22">
        <v>489.5</v>
      </c>
      <c r="H1985" s="22">
        <v>1470.6999499999999</v>
      </c>
      <c r="I1985" s="22">
        <v>841.90002000000004</v>
      </c>
      <c r="J1985" s="22">
        <v>1952.5</v>
      </c>
      <c r="K1985" s="22">
        <v>3158.3000400000001</v>
      </c>
      <c r="L1985" s="22">
        <v>3814.8998999999999</v>
      </c>
      <c r="M1985" s="22">
        <v>0</v>
      </c>
      <c r="N1985" s="22">
        <v>-243.80000999999999</v>
      </c>
      <c r="O1985" s="22">
        <v>-4.2300000000000004</v>
      </c>
      <c r="Q1985" s="22">
        <v>-8.5825499999999995</v>
      </c>
      <c r="R1985" s="22">
        <v>1.57</v>
      </c>
      <c r="S1985" s="22">
        <v>0.86</v>
      </c>
      <c r="T1985" s="22">
        <v>0.61362000000000005</v>
      </c>
      <c r="U1985" s="24" t="s">
        <v>47484</v>
      </c>
      <c r="V1985" s="24" t="s">
        <v>47485</v>
      </c>
      <c r="W1985" s="25" t="s">
        <v>47486</v>
      </c>
      <c r="X1985">
        <v>1983</v>
      </c>
      <c r="Y1985" s="6" t="s">
        <v>7239</v>
      </c>
      <c r="Z1985" s="6" t="s">
        <v>50277</v>
      </c>
      <c r="AA1985" s="6" t="s">
        <v>90</v>
      </c>
      <c r="AB1985" s="6" t="s">
        <v>7240</v>
      </c>
      <c r="AC1985" s="6" t="s">
        <v>52181</v>
      </c>
      <c r="AD1985" s="6" t="s">
        <v>52182</v>
      </c>
    </row>
    <row r="1986" spans="1:30" x14ac:dyDescent="0.25">
      <c r="A1986" s="26" t="s">
        <v>2728</v>
      </c>
      <c r="B1986" s="24" t="s">
        <v>2729</v>
      </c>
      <c r="C1986" s="22">
        <v>5980.05</v>
      </c>
      <c r="D1986" s="22">
        <v>99.513000000000005</v>
      </c>
      <c r="E1986" s="22">
        <v>71.323989999999995</v>
      </c>
      <c r="F1986" s="22">
        <v>0.77</v>
      </c>
      <c r="G1986" s="22">
        <v>39.435000000000002</v>
      </c>
      <c r="H1986" s="22">
        <v>0</v>
      </c>
      <c r="I1986" s="22">
        <v>285.63598000000002</v>
      </c>
      <c r="J1986" s="22">
        <v>110.64199000000001</v>
      </c>
      <c r="K1986" s="22">
        <v>322.81398999999999</v>
      </c>
      <c r="L1986" s="22">
        <v>0</v>
      </c>
      <c r="M1986" s="22">
        <v>0</v>
      </c>
      <c r="N1986" s="22">
        <v>537.07299</v>
      </c>
      <c r="O1986" s="22">
        <v>15.49</v>
      </c>
      <c r="P1986" s="22">
        <v>0</v>
      </c>
      <c r="Q1986" s="22">
        <v>0</v>
      </c>
      <c r="R1986" s="22">
        <v>3.24</v>
      </c>
      <c r="S1986" s="22">
        <v>2.92</v>
      </c>
      <c r="T1986" s="22">
        <v>2.5612200000000001</v>
      </c>
      <c r="U1986" s="24" t="s">
        <v>47487</v>
      </c>
      <c r="V1986" s="24" t="s">
        <v>47488</v>
      </c>
      <c r="W1986" s="25" t="s">
        <v>47489</v>
      </c>
      <c r="X1986">
        <v>1984</v>
      </c>
      <c r="Y1986" s="6" t="s">
        <v>7241</v>
      </c>
      <c r="Z1986" s="6" t="s">
        <v>48859</v>
      </c>
      <c r="AA1986" s="6" t="s">
        <v>48920</v>
      </c>
      <c r="AB1986" s="6" t="s">
        <v>7242</v>
      </c>
      <c r="AC1986" s="6" t="s">
        <v>52183</v>
      </c>
      <c r="AD1986" s="6" t="s">
        <v>52184</v>
      </c>
    </row>
    <row r="1987" spans="1:30" x14ac:dyDescent="0.25">
      <c r="A1987" s="26" t="s">
        <v>41726</v>
      </c>
      <c r="B1987" s="24" t="s">
        <v>41727</v>
      </c>
      <c r="C1987" s="22">
        <v>2427.5300000000002</v>
      </c>
      <c r="D1987" s="22">
        <v>-26.745010000000001</v>
      </c>
      <c r="E1987" s="22">
        <v>-49.72101</v>
      </c>
      <c r="F1987" s="22">
        <v>0.89</v>
      </c>
      <c r="G1987" s="22">
        <v>35.832999999999998</v>
      </c>
      <c r="H1987" s="22">
        <v>0</v>
      </c>
      <c r="I1987" s="22">
        <v>4.3049900000000001</v>
      </c>
      <c r="J1987" s="22">
        <v>132.80599000000001</v>
      </c>
      <c r="K1987" s="22">
        <v>235.46600000000001</v>
      </c>
      <c r="L1987" s="22">
        <v>0</v>
      </c>
      <c r="M1987" s="22">
        <v>0</v>
      </c>
      <c r="N1987" s="22">
        <v>142.33699999999999</v>
      </c>
      <c r="O1987" s="22">
        <v>2.61</v>
      </c>
      <c r="P1987" s="22">
        <v>0</v>
      </c>
      <c r="Q1987" s="22">
        <v>0</v>
      </c>
      <c r="R1987" s="22">
        <v>1.68</v>
      </c>
      <c r="S1987" s="22">
        <v>1.77</v>
      </c>
      <c r="T1987" s="22">
        <v>1.50319</v>
      </c>
      <c r="U1987" s="24" t="s">
        <v>47490</v>
      </c>
      <c r="V1987" s="24" t="s">
        <v>47491</v>
      </c>
      <c r="W1987" s="25" t="s">
        <v>47492</v>
      </c>
      <c r="X1987">
        <v>1985</v>
      </c>
      <c r="Y1987" s="6" t="s">
        <v>7243</v>
      </c>
      <c r="Z1987" s="6" t="s">
        <v>49212</v>
      </c>
      <c r="AA1987" s="6" t="s">
        <v>90</v>
      </c>
      <c r="AB1987" s="6" t="s">
        <v>7244</v>
      </c>
      <c r="AC1987" s="6" t="s">
        <v>52185</v>
      </c>
      <c r="AD1987" s="6" t="s">
        <v>52186</v>
      </c>
    </row>
    <row r="1988" spans="1:30" x14ac:dyDescent="0.25">
      <c r="A1988" s="26" t="s">
        <v>2730</v>
      </c>
      <c r="B1988" s="24" t="s">
        <v>2731</v>
      </c>
      <c r="C1988" s="22">
        <v>3675.18</v>
      </c>
      <c r="D1988" s="22">
        <v>96.19999</v>
      </c>
      <c r="E1988" s="22">
        <v>36.4</v>
      </c>
      <c r="F1988" s="22">
        <v>1.23</v>
      </c>
      <c r="G1988" s="22">
        <v>263.5</v>
      </c>
      <c r="H1988" s="22">
        <v>244</v>
      </c>
      <c r="I1988" s="22">
        <v>856.90002000000004</v>
      </c>
      <c r="J1988" s="22">
        <v>333.79998000000001</v>
      </c>
      <c r="K1988" s="22">
        <v>721.09996999999998</v>
      </c>
      <c r="L1988" s="22">
        <v>243</v>
      </c>
      <c r="M1988" s="22">
        <v>0</v>
      </c>
      <c r="N1988" s="22">
        <v>1079.1999499999999</v>
      </c>
      <c r="O1988" s="22">
        <v>24.75</v>
      </c>
      <c r="P1988" s="22">
        <v>17.658999999999999</v>
      </c>
      <c r="Q1988" s="22">
        <v>0.21445</v>
      </c>
      <c r="R1988" s="22">
        <v>2.08</v>
      </c>
      <c r="S1988" s="22">
        <v>1.43</v>
      </c>
      <c r="T1988" s="22">
        <v>0.63990000000000002</v>
      </c>
      <c r="U1988" s="24" t="s">
        <v>47493</v>
      </c>
      <c r="V1988" s="24" t="s">
        <v>47494</v>
      </c>
      <c r="W1988" s="25" t="s">
        <v>47495</v>
      </c>
      <c r="X1988">
        <v>1986</v>
      </c>
      <c r="Y1988" s="6" t="s">
        <v>7245</v>
      </c>
      <c r="Z1988" s="6" t="s">
        <v>51286</v>
      </c>
      <c r="AA1988" s="6" t="s">
        <v>52452</v>
      </c>
      <c r="AB1988" s="6" t="s">
        <v>7246</v>
      </c>
      <c r="AC1988" s="6" t="s">
        <v>52187</v>
      </c>
      <c r="AD1988" s="6" t="s">
        <v>52188</v>
      </c>
    </row>
    <row r="1989" spans="1:30" x14ac:dyDescent="0.25">
      <c r="A1989" s="26" t="s">
        <v>41728</v>
      </c>
      <c r="B1989" s="24" t="s">
        <v>41729</v>
      </c>
      <c r="C1989" s="22">
        <v>10419.07</v>
      </c>
      <c r="D1989" s="22">
        <v>540.82701999999995</v>
      </c>
      <c r="E1989" s="22">
        <v>445.94499999999999</v>
      </c>
      <c r="F1989" s="22">
        <v>0.84</v>
      </c>
      <c r="G1989" s="22">
        <v>389.29097999999999</v>
      </c>
      <c r="H1989" s="22">
        <v>276.80801000000002</v>
      </c>
      <c r="I1989" s="22">
        <v>917.05400999999995</v>
      </c>
      <c r="J1989" s="22">
        <v>524.87597000000005</v>
      </c>
      <c r="K1989" s="22">
        <v>1105.16796</v>
      </c>
      <c r="L1989" s="22">
        <v>398.64199000000002</v>
      </c>
      <c r="M1989" s="22">
        <v>0</v>
      </c>
      <c r="N1989" s="22">
        <v>1388.85095</v>
      </c>
      <c r="U1989" s="24" t="s">
        <v>47496</v>
      </c>
      <c r="V1989" s="24" t="s">
        <v>47497</v>
      </c>
      <c r="W1989" s="25" t="s">
        <v>47498</v>
      </c>
      <c r="X1989">
        <v>1987</v>
      </c>
      <c r="Y1989" s="6" t="s">
        <v>7247</v>
      </c>
      <c r="Z1989" s="6" t="s">
        <v>52467</v>
      </c>
      <c r="AA1989" s="6" t="s">
        <v>90</v>
      </c>
      <c r="AB1989" s="6" t="s">
        <v>7248</v>
      </c>
      <c r="AC1989" s="6" t="s">
        <v>52189</v>
      </c>
      <c r="AD1989" s="6" t="s">
        <v>52190</v>
      </c>
    </row>
    <row r="1990" spans="1:30" x14ac:dyDescent="0.25">
      <c r="A1990" s="26" t="s">
        <v>90</v>
      </c>
      <c r="B1990" s="24" t="s">
        <v>2732</v>
      </c>
      <c r="C1990" s="22">
        <v>406184.94</v>
      </c>
      <c r="F1990" s="22">
        <v>1</v>
      </c>
      <c r="U1990" s="24" t="s">
        <v>90</v>
      </c>
      <c r="V1990" s="24" t="s">
        <v>90</v>
      </c>
      <c r="W1990" s="25" t="s">
        <v>90</v>
      </c>
      <c r="X1990">
        <v>1988</v>
      </c>
      <c r="Y1990" s="6" t="s">
        <v>7249</v>
      </c>
      <c r="Z1990" s="6" t="s">
        <v>52546</v>
      </c>
      <c r="AA1990" s="6" t="s">
        <v>50013</v>
      </c>
      <c r="AB1990" s="6" t="s">
        <v>7250</v>
      </c>
      <c r="AC1990" s="6" t="s">
        <v>52191</v>
      </c>
      <c r="AD1990" s="6" t="s">
        <v>52192</v>
      </c>
    </row>
    <row r="1991" spans="1:30" x14ac:dyDescent="0.25">
      <c r="A1991" s="26" t="s">
        <v>2733</v>
      </c>
      <c r="B1991" s="24" t="s">
        <v>2734</v>
      </c>
      <c r="C1991" s="22">
        <v>38435.07</v>
      </c>
      <c r="D1991" s="22">
        <v>-781.05499999999995</v>
      </c>
      <c r="E1991" s="22">
        <v>-529.08898999999997</v>
      </c>
      <c r="F1991" s="22">
        <v>2.33</v>
      </c>
      <c r="G1991" s="22">
        <v>4287.4838799999998</v>
      </c>
      <c r="H1991" s="22">
        <v>0</v>
      </c>
      <c r="I1991" s="22">
        <v>13980.79003</v>
      </c>
      <c r="J1991" s="22">
        <v>8434.5156200000001</v>
      </c>
      <c r="K1991" s="22">
        <v>15623.41015</v>
      </c>
      <c r="L1991" s="22">
        <v>4109.8290999999999</v>
      </c>
      <c r="M1991" s="22">
        <v>0</v>
      </c>
      <c r="N1991" s="22">
        <v>17251.359369999998</v>
      </c>
      <c r="O1991" s="22">
        <v>28.89</v>
      </c>
      <c r="P1991" s="22">
        <v>19.049990000000001</v>
      </c>
      <c r="Q1991" s="22">
        <v>0.23532</v>
      </c>
      <c r="R1991" s="22">
        <v>1.83</v>
      </c>
      <c r="S1991" s="22">
        <v>1.85</v>
      </c>
      <c r="T1991" s="22">
        <v>1.34399</v>
      </c>
      <c r="U1991" s="24" t="s">
        <v>47499</v>
      </c>
      <c r="V1991" s="24" t="s">
        <v>47500</v>
      </c>
      <c r="W1991" s="25" t="s">
        <v>47501</v>
      </c>
      <c r="X1991">
        <v>1989</v>
      </c>
      <c r="Y1991" s="6" t="s">
        <v>7251</v>
      </c>
      <c r="Z1991" s="6" t="s">
        <v>51657</v>
      </c>
      <c r="AA1991" s="6" t="s">
        <v>50931</v>
      </c>
      <c r="AB1991" s="6" t="s">
        <v>7252</v>
      </c>
      <c r="AC1991" s="6" t="s">
        <v>52193</v>
      </c>
      <c r="AD1991" s="6" t="s">
        <v>52194</v>
      </c>
    </row>
    <row r="1992" spans="1:30" x14ac:dyDescent="0.25">
      <c r="A1992" s="26" t="s">
        <v>2735</v>
      </c>
      <c r="B1992" s="24" t="s">
        <v>2736</v>
      </c>
      <c r="C1992" s="22">
        <v>19551.91</v>
      </c>
      <c r="D1992" s="22">
        <v>5486.4960899999996</v>
      </c>
      <c r="E1992" s="22">
        <v>5486.4960899999996</v>
      </c>
      <c r="F1992" s="22">
        <v>0.95</v>
      </c>
      <c r="G1992" s="22">
        <v>1393.95605</v>
      </c>
      <c r="H1992" s="22">
        <v>1784.2809999999999</v>
      </c>
      <c r="I1992" s="22">
        <v>167.30298999999999</v>
      </c>
      <c r="J1992" s="22">
        <v>3051.54711</v>
      </c>
      <c r="K1992" s="22">
        <v>6991.5087800000001</v>
      </c>
      <c r="L1992" s="22">
        <v>2394.21801</v>
      </c>
      <c r="M1992" s="22">
        <v>0</v>
      </c>
      <c r="N1992" s="22">
        <v>4932.0009700000001</v>
      </c>
      <c r="O1992" s="22">
        <v>19.13</v>
      </c>
      <c r="P1992" s="22">
        <v>30.66799</v>
      </c>
      <c r="Q1992" s="22">
        <v>0.44233</v>
      </c>
      <c r="R1992" s="22">
        <v>2.48</v>
      </c>
      <c r="S1992" s="22">
        <v>1.71</v>
      </c>
      <c r="T1992" s="22">
        <v>1.2496100000000001</v>
      </c>
      <c r="U1992" s="24" t="s">
        <v>47502</v>
      </c>
      <c r="V1992" s="24" t="s">
        <v>47503</v>
      </c>
      <c r="W1992" s="25" t="s">
        <v>47504</v>
      </c>
      <c r="X1992">
        <v>1990</v>
      </c>
      <c r="Y1992" s="6" t="s">
        <v>7253</v>
      </c>
      <c r="Z1992" s="6" t="s">
        <v>49434</v>
      </c>
      <c r="AA1992" s="6" t="s">
        <v>90</v>
      </c>
      <c r="AB1992" s="6" t="s">
        <v>7254</v>
      </c>
      <c r="AC1992" s="6" t="s">
        <v>52195</v>
      </c>
      <c r="AD1992" s="6" t="s">
        <v>52194</v>
      </c>
    </row>
    <row r="1993" spans="1:30" x14ac:dyDescent="0.25">
      <c r="A1993" s="26" t="s">
        <v>41730</v>
      </c>
      <c r="B1993" s="24" t="s">
        <v>41731</v>
      </c>
      <c r="C1993" s="22">
        <v>5481.11</v>
      </c>
      <c r="D1993" s="22">
        <v>693.90697999999998</v>
      </c>
      <c r="E1993" s="22">
        <v>626.32000000000005</v>
      </c>
      <c r="F1993" s="22">
        <v>0.49</v>
      </c>
      <c r="G1993" s="22">
        <v>397.82997999999998</v>
      </c>
      <c r="H1993" s="22">
        <v>46.191000000000003</v>
      </c>
      <c r="I1993" s="22">
        <v>65.638000000000005</v>
      </c>
      <c r="J1993" s="22">
        <v>745.82</v>
      </c>
      <c r="K1993" s="22">
        <v>2869.8500899999999</v>
      </c>
      <c r="L1993" s="22">
        <v>0</v>
      </c>
      <c r="M1993" s="22">
        <v>0</v>
      </c>
      <c r="N1993" s="22">
        <v>2531.4179600000002</v>
      </c>
      <c r="O1993" s="22">
        <v>18.670000000000002</v>
      </c>
      <c r="R1993" s="22">
        <v>4.6100000000000003</v>
      </c>
      <c r="U1993" s="24" t="s">
        <v>47505</v>
      </c>
      <c r="V1993" s="24" t="s">
        <v>47506</v>
      </c>
      <c r="W1993" s="25" t="s">
        <v>47507</v>
      </c>
      <c r="X1993">
        <v>1991</v>
      </c>
      <c r="Y1993" s="6" t="s">
        <v>7255</v>
      </c>
      <c r="Z1993" s="6" t="s">
        <v>51760</v>
      </c>
      <c r="AA1993" s="6" t="s">
        <v>90</v>
      </c>
      <c r="AB1993" s="6" t="s">
        <v>7256</v>
      </c>
      <c r="AC1993" s="6" t="s">
        <v>52196</v>
      </c>
      <c r="AD1993" s="6" t="s">
        <v>52197</v>
      </c>
    </row>
    <row r="1994" spans="1:30" x14ac:dyDescent="0.25">
      <c r="A1994" s="26" t="s">
        <v>2737</v>
      </c>
      <c r="B1994" s="24" t="s">
        <v>2738</v>
      </c>
      <c r="C1994" s="22">
        <v>4016.05</v>
      </c>
      <c r="D1994" s="22">
        <v>-175.16701</v>
      </c>
      <c r="E1994" s="22">
        <v>-206.78399999999999</v>
      </c>
      <c r="F1994" s="22">
        <v>0.32</v>
      </c>
      <c r="G1994" s="22">
        <v>10.747999999999999</v>
      </c>
      <c r="H1994" s="22">
        <v>0</v>
      </c>
      <c r="I1994" s="22">
        <v>253.24600000000001</v>
      </c>
      <c r="J1994" s="22">
        <v>438.15300999999999</v>
      </c>
      <c r="K1994" s="22">
        <v>327.89299999999997</v>
      </c>
      <c r="L1994" s="22">
        <v>473.16699</v>
      </c>
      <c r="M1994" s="22">
        <v>0</v>
      </c>
      <c r="N1994" s="22">
        <v>-302.99099999999999</v>
      </c>
      <c r="O1994" s="22">
        <v>-2.36</v>
      </c>
      <c r="Q1994" s="22">
        <v>-1.45509</v>
      </c>
      <c r="R1994" s="22">
        <v>0.73</v>
      </c>
      <c r="S1994" s="22">
        <v>0.75</v>
      </c>
      <c r="T1994" s="22">
        <v>0.72382000000000002</v>
      </c>
      <c r="U1994" s="24" t="s">
        <v>47508</v>
      </c>
      <c r="V1994" s="24" t="s">
        <v>47509</v>
      </c>
      <c r="W1994" s="25" t="s">
        <v>47510</v>
      </c>
      <c r="X1994">
        <v>1992</v>
      </c>
      <c r="Y1994" s="6" t="s">
        <v>7257</v>
      </c>
      <c r="Z1994" s="6" t="s">
        <v>51189</v>
      </c>
      <c r="AA1994" s="6" t="s">
        <v>90</v>
      </c>
      <c r="AB1994" s="6" t="s">
        <v>7258</v>
      </c>
      <c r="AC1994" s="6" t="s">
        <v>52198</v>
      </c>
      <c r="AD1994" s="6" t="s">
        <v>52199</v>
      </c>
    </row>
    <row r="1995" spans="1:30" x14ac:dyDescent="0.25">
      <c r="A1995" s="26" t="s">
        <v>2739</v>
      </c>
      <c r="B1995" s="24" t="s">
        <v>2740</v>
      </c>
      <c r="C1995" s="22">
        <v>3399.87</v>
      </c>
      <c r="D1995" s="22">
        <v>636.79998000000001</v>
      </c>
      <c r="E1995" s="22">
        <v>399.5</v>
      </c>
      <c r="F1995" s="22">
        <v>0.49</v>
      </c>
      <c r="G1995" s="22">
        <v>622.70001000000002</v>
      </c>
      <c r="H1995" s="22">
        <v>422.29998000000001</v>
      </c>
      <c r="I1995" s="22">
        <v>1171.59997</v>
      </c>
      <c r="J1995" s="22">
        <v>2353.6000899999999</v>
      </c>
      <c r="K1995" s="22">
        <v>1592</v>
      </c>
      <c r="L1995" s="22">
        <v>2958.5</v>
      </c>
      <c r="M1995" s="22">
        <v>242</v>
      </c>
      <c r="N1995" s="22">
        <v>2576.5</v>
      </c>
      <c r="O1995" s="22">
        <v>52.23</v>
      </c>
      <c r="P1995" s="22">
        <v>55.476999999999997</v>
      </c>
      <c r="Q1995" s="22">
        <v>1.3490599999999999</v>
      </c>
      <c r="R1995" s="22">
        <v>0.79</v>
      </c>
      <c r="S1995" s="22">
        <v>0.5</v>
      </c>
      <c r="T1995" s="22">
        <v>0.2324</v>
      </c>
      <c r="U1995" s="24" t="s">
        <v>44704</v>
      </c>
      <c r="V1995" s="24" t="s">
        <v>47511</v>
      </c>
      <c r="W1995" s="25" t="s">
        <v>47512</v>
      </c>
      <c r="X1995">
        <v>1993</v>
      </c>
      <c r="Y1995" s="6" t="s">
        <v>7259</v>
      </c>
      <c r="Z1995" s="6" t="s">
        <v>52538</v>
      </c>
      <c r="AA1995" s="6" t="s">
        <v>51351</v>
      </c>
      <c r="AB1995" s="6" t="s">
        <v>7260</v>
      </c>
      <c r="AC1995" s="6" t="s">
        <v>52200</v>
      </c>
      <c r="AD1995" s="6" t="s">
        <v>52199</v>
      </c>
    </row>
    <row r="1996" spans="1:30" x14ac:dyDescent="0.25">
      <c r="A1996" s="26" t="s">
        <v>2741</v>
      </c>
      <c r="B1996" s="24" t="s">
        <v>2742</v>
      </c>
      <c r="C1996" s="22">
        <v>13611.57</v>
      </c>
      <c r="D1996" s="22">
        <v>257.13198</v>
      </c>
      <c r="E1996" s="22">
        <v>62.412990000000001</v>
      </c>
      <c r="F1996" s="22">
        <v>1.93</v>
      </c>
      <c r="G1996" s="22">
        <v>68.528989999999993</v>
      </c>
      <c r="H1996" s="22">
        <v>0</v>
      </c>
      <c r="I1996" s="22">
        <v>888.85100999999997</v>
      </c>
      <c r="J1996" s="22">
        <v>326.07699000000002</v>
      </c>
      <c r="K1996" s="22">
        <v>423.75299000000001</v>
      </c>
      <c r="L1996" s="22">
        <v>16.31399</v>
      </c>
      <c r="M1996" s="22">
        <v>0</v>
      </c>
      <c r="N1996" s="22">
        <v>798.02697000000001</v>
      </c>
      <c r="O1996" s="22">
        <v>0.74</v>
      </c>
      <c r="P1996" s="22">
        <v>1.8535999999999999</v>
      </c>
      <c r="Q1996" s="22">
        <v>1.8880000000000001E-2</v>
      </c>
      <c r="R1996" s="22">
        <v>1.31</v>
      </c>
      <c r="S1996" s="22">
        <v>1.3</v>
      </c>
      <c r="T1996" s="22">
        <v>1.08938</v>
      </c>
      <c r="U1996" s="24" t="s">
        <v>47513</v>
      </c>
      <c r="V1996" s="24" t="s">
        <v>47514</v>
      </c>
      <c r="W1996" s="25" t="s">
        <v>47515</v>
      </c>
      <c r="X1996">
        <v>1994</v>
      </c>
      <c r="Y1996" s="6" t="s">
        <v>7261</v>
      </c>
      <c r="Z1996" s="6" t="s">
        <v>50253</v>
      </c>
      <c r="AA1996" s="6" t="s">
        <v>90</v>
      </c>
      <c r="AB1996" s="6" t="s">
        <v>7262</v>
      </c>
      <c r="AC1996" s="6" t="s">
        <v>52201</v>
      </c>
      <c r="AD1996" s="6" t="s">
        <v>52202</v>
      </c>
    </row>
    <row r="1997" spans="1:30" x14ac:dyDescent="0.25">
      <c r="A1997" s="26" t="s">
        <v>2743</v>
      </c>
      <c r="B1997" s="24" t="s">
        <v>2744</v>
      </c>
      <c r="C1997" s="22">
        <v>5551.54</v>
      </c>
      <c r="D1997" s="22">
        <v>588.88396999999998</v>
      </c>
      <c r="E1997" s="22">
        <v>286.41298999999998</v>
      </c>
      <c r="F1997" s="22">
        <v>1.26</v>
      </c>
      <c r="G1997" s="22">
        <v>23.023</v>
      </c>
      <c r="H1997" s="22">
        <v>0</v>
      </c>
      <c r="I1997" s="22">
        <v>649.46996999999999</v>
      </c>
      <c r="J1997" s="22">
        <v>218.16399999999999</v>
      </c>
      <c r="K1997" s="22">
        <v>31.79299</v>
      </c>
      <c r="L1997" s="22">
        <v>3575.30908</v>
      </c>
      <c r="M1997" s="22">
        <v>166.17699999999999</v>
      </c>
      <c r="N1997" s="22">
        <v>4395.1391599999997</v>
      </c>
      <c r="O1997" s="22">
        <v>31.05</v>
      </c>
      <c r="P1997" s="22">
        <v>44.281999999999996</v>
      </c>
      <c r="Q1997" s="22">
        <v>0.82482999999999995</v>
      </c>
      <c r="R1997" s="22">
        <v>0.31</v>
      </c>
      <c r="S1997" s="22">
        <v>0.15</v>
      </c>
      <c r="T1997" s="22">
        <v>4.0189999999999997E-2</v>
      </c>
      <c r="U1997" s="24" t="s">
        <v>47516</v>
      </c>
      <c r="V1997" s="24" t="s">
        <v>47517</v>
      </c>
      <c r="W1997" s="25" t="s">
        <v>47518</v>
      </c>
      <c r="X1997">
        <v>1995</v>
      </c>
      <c r="Y1997" s="6" t="s">
        <v>7263</v>
      </c>
      <c r="Z1997" s="6" t="s">
        <v>49144</v>
      </c>
      <c r="AA1997" s="6" t="s">
        <v>90</v>
      </c>
      <c r="AB1997" s="6" t="s">
        <v>7264</v>
      </c>
      <c r="AC1997" s="6" t="s">
        <v>52203</v>
      </c>
      <c r="AD1997" s="6" t="s">
        <v>52204</v>
      </c>
    </row>
    <row r="1998" spans="1:30" x14ac:dyDescent="0.25">
      <c r="A1998" s="26" t="s">
        <v>2745</v>
      </c>
      <c r="B1998" s="24" t="s">
        <v>2746</v>
      </c>
      <c r="C1998" s="22">
        <v>4007.51</v>
      </c>
      <c r="D1998" s="22">
        <v>386.89999</v>
      </c>
      <c r="E1998" s="22">
        <v>154.39999</v>
      </c>
      <c r="F1998" s="22">
        <v>1.23</v>
      </c>
      <c r="G1998" s="22">
        <v>414.5</v>
      </c>
      <c r="H1998" s="22">
        <v>0</v>
      </c>
      <c r="I1998" s="22">
        <v>3596</v>
      </c>
      <c r="J1998" s="22">
        <v>621.90002000000004</v>
      </c>
      <c r="K1998" s="22">
        <v>558.70001000000002</v>
      </c>
      <c r="L1998" s="22">
        <v>1484</v>
      </c>
      <c r="M1998" s="22">
        <v>0</v>
      </c>
      <c r="N1998" s="22">
        <v>2424.5</v>
      </c>
      <c r="O1998" s="22">
        <v>26.46</v>
      </c>
      <c r="P1998" s="22">
        <v>37.799990000000001</v>
      </c>
      <c r="Q1998" s="22">
        <v>0.60772000000000004</v>
      </c>
      <c r="R1998" s="22">
        <v>0.97</v>
      </c>
      <c r="S1998" s="22">
        <v>0.9</v>
      </c>
      <c r="T1998" s="22">
        <v>0.23186999999999999</v>
      </c>
      <c r="U1998" s="24" t="s">
        <v>47519</v>
      </c>
      <c r="V1998" s="24" t="s">
        <v>47520</v>
      </c>
      <c r="W1998" s="25" t="s">
        <v>47521</v>
      </c>
      <c r="X1998">
        <v>1996</v>
      </c>
      <c r="Y1998" s="6" t="s">
        <v>7265</v>
      </c>
      <c r="Z1998" s="6" t="s">
        <v>50322</v>
      </c>
      <c r="AA1998" s="6" t="s">
        <v>90</v>
      </c>
      <c r="AB1998" s="6" t="s">
        <v>7266</v>
      </c>
      <c r="AC1998" s="6" t="s">
        <v>52205</v>
      </c>
      <c r="AD1998" s="6" t="s">
        <v>52206</v>
      </c>
    </row>
    <row r="1999" spans="1:30" x14ac:dyDescent="0.25">
      <c r="A1999" s="26" t="s">
        <v>2747</v>
      </c>
      <c r="B1999" s="24" t="s">
        <v>2748</v>
      </c>
      <c r="C1999" s="22">
        <v>45627.8</v>
      </c>
      <c r="D1999" s="22">
        <v>4416</v>
      </c>
      <c r="E1999" s="22">
        <v>2397</v>
      </c>
      <c r="F1999" s="22">
        <v>0.73</v>
      </c>
      <c r="G1999" s="22">
        <v>3487</v>
      </c>
      <c r="H1999" s="22">
        <v>403</v>
      </c>
      <c r="I1999" s="22">
        <v>1946</v>
      </c>
      <c r="J1999" s="22">
        <v>9899</v>
      </c>
      <c r="K1999" s="22">
        <v>5912</v>
      </c>
      <c r="L1999" s="22">
        <v>24548</v>
      </c>
      <c r="M1999" s="22">
        <v>909</v>
      </c>
      <c r="N1999" s="22">
        <v>28347</v>
      </c>
      <c r="O1999" s="22">
        <v>93.23</v>
      </c>
      <c r="P1999" s="22">
        <v>45.456000000000003</v>
      </c>
      <c r="Q1999" s="22">
        <v>0.85921000000000003</v>
      </c>
      <c r="R1999" s="22">
        <v>0.54</v>
      </c>
      <c r="S1999" s="22">
        <v>0.56000000000000005</v>
      </c>
      <c r="T1999" s="22">
        <v>0.20426</v>
      </c>
      <c r="U1999" s="24" t="s">
        <v>47522</v>
      </c>
      <c r="V1999" s="24" t="s">
        <v>47523</v>
      </c>
      <c r="W1999" s="25" t="s">
        <v>47524</v>
      </c>
      <c r="X1999">
        <v>1997</v>
      </c>
      <c r="Y1999" s="6" t="s">
        <v>7267</v>
      </c>
      <c r="Z1999" s="6" t="s">
        <v>50665</v>
      </c>
      <c r="AA1999" s="6" t="s">
        <v>50759</v>
      </c>
      <c r="AB1999" s="6" t="s">
        <v>7268</v>
      </c>
      <c r="AC1999" s="6" t="s">
        <v>52207</v>
      </c>
      <c r="AD1999" s="6" t="s">
        <v>52208</v>
      </c>
    </row>
    <row r="2000" spans="1:30" x14ac:dyDescent="0.25">
      <c r="A2000" s="26" t="s">
        <v>2749</v>
      </c>
      <c r="B2000" s="24" t="s">
        <v>2750</v>
      </c>
      <c r="C2000" s="22">
        <v>11752.57</v>
      </c>
      <c r="D2000" s="22">
        <v>-648.09900000000005</v>
      </c>
      <c r="E2000" s="22">
        <v>-689.96302000000003</v>
      </c>
      <c r="F2000" s="22">
        <v>1.01</v>
      </c>
      <c r="G2000" s="22">
        <v>214.62799999999999</v>
      </c>
      <c r="H2000" s="22">
        <v>203.96799999999999</v>
      </c>
      <c r="I2000" s="22">
        <v>7.5780000000000003</v>
      </c>
      <c r="J2000" s="22">
        <v>619.60400000000004</v>
      </c>
      <c r="K2000" s="22">
        <v>2557.8610800000001</v>
      </c>
      <c r="L2000" s="22">
        <v>1544.2919899999999</v>
      </c>
      <c r="M2000" s="22">
        <v>0</v>
      </c>
      <c r="N2000" s="22">
        <v>384.95001000000002</v>
      </c>
      <c r="O2000" s="22">
        <v>7.65</v>
      </c>
      <c r="P2000" s="22">
        <v>63.393000000000001</v>
      </c>
      <c r="Q2000" s="22">
        <v>1.7317199999999999</v>
      </c>
      <c r="R2000" s="22">
        <v>4.63</v>
      </c>
      <c r="S2000" s="22">
        <v>3.8</v>
      </c>
      <c r="T2000" s="22">
        <v>3.4526300000000001</v>
      </c>
      <c r="U2000" s="24" t="s">
        <v>47525</v>
      </c>
      <c r="V2000" s="24" t="s">
        <v>47526</v>
      </c>
      <c r="W2000" s="25" t="s">
        <v>47527</v>
      </c>
      <c r="X2000">
        <v>1998</v>
      </c>
      <c r="Y2000" s="6" t="s">
        <v>7269</v>
      </c>
      <c r="Z2000" s="6" t="s">
        <v>50386</v>
      </c>
      <c r="AA2000" s="6" t="s">
        <v>50056</v>
      </c>
      <c r="AB2000" s="6" t="s">
        <v>7270</v>
      </c>
      <c r="AC2000" s="6" t="s">
        <v>52209</v>
      </c>
      <c r="AD2000" s="6" t="s">
        <v>52210</v>
      </c>
    </row>
    <row r="2001" spans="1:30" x14ac:dyDescent="0.25">
      <c r="A2001" s="26" t="s">
        <v>41732</v>
      </c>
      <c r="B2001" s="24" t="s">
        <v>41733</v>
      </c>
      <c r="C2001" s="22">
        <v>7208.6</v>
      </c>
      <c r="D2001" s="22">
        <v>3204.8950100000002</v>
      </c>
      <c r="E2001" s="22">
        <v>-431.57999000000001</v>
      </c>
      <c r="F2001" s="22">
        <v>1.32</v>
      </c>
      <c r="G2001" s="22">
        <v>1433.6800499999999</v>
      </c>
      <c r="H2001" s="22">
        <v>3756.5839799999999</v>
      </c>
      <c r="I2001" s="22">
        <v>140.32599999999999</v>
      </c>
      <c r="J2001" s="22">
        <v>3027.2080000000001</v>
      </c>
      <c r="K2001" s="22">
        <v>7657.9531200000001</v>
      </c>
      <c r="L2001" s="22">
        <v>623.43798000000004</v>
      </c>
      <c r="M2001" s="22">
        <v>0</v>
      </c>
      <c r="N2001" s="22">
        <v>6658.6279199999999</v>
      </c>
      <c r="O2001" s="22">
        <v>3.23</v>
      </c>
      <c r="P2001" s="22">
        <v>8.5612999999999992</v>
      </c>
      <c r="Q2001" s="22">
        <v>9.3619999999999995E-2</v>
      </c>
      <c r="R2001" s="22">
        <v>2.5299999999999998</v>
      </c>
      <c r="S2001" s="22">
        <v>1.29</v>
      </c>
      <c r="T2001" s="22">
        <v>0.81516</v>
      </c>
      <c r="U2001" s="24" t="s">
        <v>47528</v>
      </c>
      <c r="V2001" s="24" t="s">
        <v>47529</v>
      </c>
      <c r="W2001" s="25" t="s">
        <v>47530</v>
      </c>
      <c r="X2001">
        <v>1999</v>
      </c>
      <c r="Y2001" s="6" t="s">
        <v>7271</v>
      </c>
      <c r="Z2001" s="6" t="s">
        <v>51317</v>
      </c>
      <c r="AA2001" s="6" t="s">
        <v>52159</v>
      </c>
      <c r="AB2001" s="6" t="s">
        <v>7272</v>
      </c>
      <c r="AC2001" s="6" t="s">
        <v>52211</v>
      </c>
      <c r="AD2001" s="6" t="s">
        <v>52212</v>
      </c>
    </row>
    <row r="2002" spans="1:30" x14ac:dyDescent="0.25">
      <c r="A2002" s="26" t="s">
        <v>2751</v>
      </c>
      <c r="B2002" s="24" t="s">
        <v>2752</v>
      </c>
      <c r="C2002" s="22">
        <v>4995.7299999999996</v>
      </c>
      <c r="D2002" s="22">
        <v>713.21501999999998</v>
      </c>
      <c r="E2002" s="22">
        <v>657.73199</v>
      </c>
      <c r="F2002" s="22">
        <v>0.79</v>
      </c>
      <c r="G2002" s="22">
        <v>29821.41992</v>
      </c>
      <c r="H2002" s="22">
        <v>28.968</v>
      </c>
      <c r="I2002" s="22">
        <v>2039.55603</v>
      </c>
      <c r="J2002" s="22">
        <v>36693.441400000003</v>
      </c>
      <c r="K2002" s="22">
        <v>31194.210930000001</v>
      </c>
      <c r="L2002" s="22">
        <v>213.59700000000001</v>
      </c>
      <c r="M2002" s="22">
        <v>0</v>
      </c>
      <c r="N2002" s="22">
        <v>5074.9267499999996</v>
      </c>
      <c r="O2002" s="22">
        <v>69.209999999999994</v>
      </c>
      <c r="P2002" s="22">
        <v>17.757989999999999</v>
      </c>
      <c r="Q2002" s="22">
        <v>0.21590999999999999</v>
      </c>
      <c r="R2002" s="22">
        <v>0.88</v>
      </c>
      <c r="S2002" s="22">
        <v>0.85</v>
      </c>
      <c r="T2002" s="22">
        <v>3.662E-2</v>
      </c>
      <c r="U2002" s="24" t="s">
        <v>47531</v>
      </c>
      <c r="V2002" s="24" t="s">
        <v>47532</v>
      </c>
      <c r="W2002" s="25" t="s">
        <v>47533</v>
      </c>
      <c r="X2002">
        <v>2000</v>
      </c>
      <c r="Y2002" s="6" t="s">
        <v>7273</v>
      </c>
      <c r="Z2002" s="6" t="s">
        <v>49786</v>
      </c>
      <c r="AA2002" s="6" t="s">
        <v>49998</v>
      </c>
      <c r="AB2002" s="6" t="s">
        <v>7274</v>
      </c>
      <c r="AC2002" s="6" t="s">
        <v>52213</v>
      </c>
      <c r="AD2002" s="6" t="s">
        <v>52214</v>
      </c>
    </row>
    <row r="2003" spans="1:30" x14ac:dyDescent="0.25">
      <c r="A2003" s="26" t="s">
        <v>2753</v>
      </c>
      <c r="B2003" s="24" t="s">
        <v>2754</v>
      </c>
      <c r="C2003" s="22">
        <v>5331.21</v>
      </c>
      <c r="D2003" s="22">
        <v>516.54900999999995</v>
      </c>
      <c r="E2003" s="22">
        <v>455.65899000000002</v>
      </c>
      <c r="F2003" s="22">
        <v>1.22</v>
      </c>
      <c r="G2003" s="22">
        <v>269.12398999999999</v>
      </c>
      <c r="H2003" s="22">
        <v>556.80101999999999</v>
      </c>
      <c r="I2003" s="22">
        <v>858.58897999999999</v>
      </c>
      <c r="J2003" s="22">
        <v>348.56297999999998</v>
      </c>
      <c r="K2003" s="22">
        <v>1179.25</v>
      </c>
      <c r="L2003" s="22">
        <v>554.53899999999999</v>
      </c>
      <c r="M2003" s="22">
        <v>0</v>
      </c>
      <c r="N2003" s="22">
        <v>1413.3790200000001</v>
      </c>
      <c r="O2003" s="22">
        <v>34.86</v>
      </c>
      <c r="P2003" s="22">
        <v>26.981000000000002</v>
      </c>
      <c r="Q2003" s="22">
        <v>0.36948999999999999</v>
      </c>
      <c r="R2003" s="22">
        <v>3.7</v>
      </c>
      <c r="S2003" s="22">
        <v>1.79</v>
      </c>
      <c r="T2003" s="22">
        <v>1.01366</v>
      </c>
      <c r="U2003" s="24" t="s">
        <v>47534</v>
      </c>
      <c r="V2003" s="24" t="s">
        <v>47535</v>
      </c>
      <c r="W2003" s="25" t="s">
        <v>47536</v>
      </c>
      <c r="X2003">
        <v>2001</v>
      </c>
      <c r="Y2003" s="6" t="s">
        <v>7275</v>
      </c>
      <c r="Z2003" s="6" t="s">
        <v>52046</v>
      </c>
      <c r="AA2003" s="6" t="s">
        <v>90</v>
      </c>
      <c r="AB2003" s="6" t="s">
        <v>7276</v>
      </c>
      <c r="AC2003" s="6" t="s">
        <v>52215</v>
      </c>
      <c r="AD2003" s="6" t="s">
        <v>52216</v>
      </c>
    </row>
    <row r="2004" spans="1:30" x14ac:dyDescent="0.25">
      <c r="A2004" s="26" t="s">
        <v>41734</v>
      </c>
      <c r="B2004" s="24" t="s">
        <v>41735</v>
      </c>
      <c r="C2004" s="22">
        <v>25197.68</v>
      </c>
      <c r="D2004" s="22">
        <v>5684.1870099999996</v>
      </c>
      <c r="E2004" s="22">
        <v>5270.0761700000003</v>
      </c>
      <c r="F2004" s="22">
        <v>0.77</v>
      </c>
      <c r="G2004" s="22">
        <v>3031.8029700000002</v>
      </c>
      <c r="H2004" s="22">
        <v>364.12200000000001</v>
      </c>
      <c r="I2004" s="22">
        <v>1540.34899</v>
      </c>
      <c r="J2004" s="22">
        <v>6362.1689399999996</v>
      </c>
      <c r="K2004" s="22">
        <v>9474.28125</v>
      </c>
      <c r="L2004" s="22">
        <v>10754.16992</v>
      </c>
      <c r="M2004" s="22">
        <v>0</v>
      </c>
      <c r="N2004" s="22">
        <v>12529.58007</v>
      </c>
      <c r="U2004" s="24" t="s">
        <v>47537</v>
      </c>
      <c r="V2004" s="24" t="s">
        <v>47538</v>
      </c>
      <c r="W2004" s="25" t="s">
        <v>47539</v>
      </c>
      <c r="X2004">
        <v>2002</v>
      </c>
      <c r="Y2004" s="6" t="s">
        <v>7277</v>
      </c>
      <c r="Z2004" s="6" t="s">
        <v>50618</v>
      </c>
      <c r="AA2004" s="6" t="s">
        <v>90</v>
      </c>
      <c r="AB2004" s="6" t="s">
        <v>7278</v>
      </c>
      <c r="AC2004" s="6" t="s">
        <v>52217</v>
      </c>
      <c r="AD2004" s="6" t="s">
        <v>52218</v>
      </c>
    </row>
    <row r="2005" spans="1:30" x14ac:dyDescent="0.25">
      <c r="A2005" s="26" t="s">
        <v>2755</v>
      </c>
      <c r="B2005" s="24" t="s">
        <v>2756</v>
      </c>
      <c r="C2005" s="22">
        <v>8015.88</v>
      </c>
      <c r="D2005" s="22">
        <v>5034.3579099999997</v>
      </c>
      <c r="E2005" s="22">
        <v>4108.3549800000001</v>
      </c>
      <c r="F2005" s="22">
        <v>2.5299999999999998</v>
      </c>
      <c r="G2005" s="22">
        <v>3119.1169399999999</v>
      </c>
      <c r="H2005" s="22">
        <v>2705.0380799999998</v>
      </c>
      <c r="I2005" s="22">
        <v>200.75599</v>
      </c>
      <c r="J2005" s="22">
        <v>6038.7949200000003</v>
      </c>
      <c r="K2005" s="22">
        <v>8702.4443300000003</v>
      </c>
      <c r="L2005" s="22">
        <v>6367.2031200000001</v>
      </c>
      <c r="M2005" s="22">
        <v>0</v>
      </c>
      <c r="N2005" s="22">
        <v>12712.360350000001</v>
      </c>
      <c r="O2005" s="22">
        <v>18.059999999999999</v>
      </c>
      <c r="P2005" s="22">
        <v>37.473990000000001</v>
      </c>
      <c r="Q2005" s="22">
        <v>0.59931999999999996</v>
      </c>
      <c r="R2005" s="22">
        <v>2.12</v>
      </c>
      <c r="S2005" s="22">
        <v>0.99</v>
      </c>
      <c r="T2005" s="22">
        <v>0.47663</v>
      </c>
      <c r="U2005" s="24" t="s">
        <v>47540</v>
      </c>
      <c r="V2005" s="24" t="s">
        <v>47541</v>
      </c>
      <c r="W2005" s="25" t="s">
        <v>47542</v>
      </c>
      <c r="X2005">
        <v>2003</v>
      </c>
      <c r="Y2005" s="6" t="s">
        <v>7279</v>
      </c>
      <c r="Z2005" s="6" t="s">
        <v>49864</v>
      </c>
      <c r="AA2005" s="6" t="s">
        <v>49955</v>
      </c>
      <c r="AB2005" s="6" t="s">
        <v>7280</v>
      </c>
      <c r="AC2005" s="6" t="s">
        <v>52219</v>
      </c>
      <c r="AD2005" s="6" t="s">
        <v>52220</v>
      </c>
    </row>
    <row r="2006" spans="1:30" x14ac:dyDescent="0.25">
      <c r="A2006" s="26" t="s">
        <v>41736</v>
      </c>
      <c r="B2006" s="24" t="s">
        <v>41737</v>
      </c>
      <c r="C2006" s="22">
        <v>14884.2</v>
      </c>
      <c r="D2006" s="22">
        <v>824.90502000000004</v>
      </c>
      <c r="E2006" s="22">
        <v>580.76898000000006</v>
      </c>
      <c r="F2006" s="22">
        <v>0.71</v>
      </c>
      <c r="G2006" s="22">
        <v>1227.2659900000001</v>
      </c>
      <c r="H2006" s="22">
        <v>551.30200000000002</v>
      </c>
      <c r="I2006" s="22">
        <v>625.40300999999999</v>
      </c>
      <c r="J2006" s="22">
        <v>908.53002000000004</v>
      </c>
      <c r="K2006" s="22">
        <v>2448.31909</v>
      </c>
      <c r="L2006" s="22">
        <v>140.97599</v>
      </c>
      <c r="M2006" s="22">
        <v>0</v>
      </c>
      <c r="N2006" s="22">
        <v>3106.5720200000001</v>
      </c>
      <c r="U2006" s="24" t="s">
        <v>47543</v>
      </c>
      <c r="V2006" s="24" t="s">
        <v>47544</v>
      </c>
      <c r="W2006" s="25" t="s">
        <v>47545</v>
      </c>
      <c r="X2006">
        <v>2004</v>
      </c>
      <c r="Y2006" s="6" t="s">
        <v>7281</v>
      </c>
      <c r="Z2006" s="6" t="s">
        <v>49371</v>
      </c>
      <c r="AA2006" s="6" t="s">
        <v>49371</v>
      </c>
      <c r="AB2006" s="6" t="s">
        <v>7282</v>
      </c>
      <c r="AC2006" s="6" t="s">
        <v>52221</v>
      </c>
      <c r="AD2006" s="6" t="s">
        <v>52222</v>
      </c>
    </row>
    <row r="2007" spans="1:30" x14ac:dyDescent="0.25">
      <c r="A2007" s="26" t="s">
        <v>2757</v>
      </c>
      <c r="B2007" s="24" t="s">
        <v>2758</v>
      </c>
      <c r="C2007" s="22">
        <v>13953.39</v>
      </c>
      <c r="D2007" s="22">
        <v>1873.8000400000001</v>
      </c>
      <c r="E2007" s="22">
        <v>1188.3000400000001</v>
      </c>
      <c r="F2007" s="22">
        <v>1.42</v>
      </c>
      <c r="G2007" s="22">
        <v>1744.90002</v>
      </c>
      <c r="H2007" s="22">
        <v>0</v>
      </c>
      <c r="I2007" s="22">
        <v>13047.70019</v>
      </c>
      <c r="J2007" s="22">
        <v>2190.8000400000001</v>
      </c>
      <c r="K2007" s="22">
        <v>2424.3998999999999</v>
      </c>
      <c r="L2007" s="22">
        <v>7023.8999000000003</v>
      </c>
      <c r="M2007" s="22">
        <v>0</v>
      </c>
      <c r="N2007" s="22">
        <v>6100.7997999999998</v>
      </c>
      <c r="O2007" s="22">
        <v>24.65</v>
      </c>
      <c r="P2007" s="22">
        <v>52.951000000000001</v>
      </c>
      <c r="Q2007" s="22">
        <v>1.1251899999999999</v>
      </c>
      <c r="R2007" s="22">
        <v>1.1399999999999999</v>
      </c>
      <c r="S2007" s="22">
        <v>1.1100000000000001</v>
      </c>
      <c r="T2007" s="22">
        <v>0.31015999999999999</v>
      </c>
      <c r="U2007" s="24" t="s">
        <v>47546</v>
      </c>
      <c r="V2007" s="24" t="s">
        <v>46222</v>
      </c>
      <c r="W2007" s="25" t="s">
        <v>47547</v>
      </c>
      <c r="X2007">
        <v>2005</v>
      </c>
      <c r="Y2007" s="6" t="s">
        <v>7283</v>
      </c>
      <c r="Z2007" s="6" t="s">
        <v>52524</v>
      </c>
      <c r="AA2007" s="6" t="s">
        <v>90</v>
      </c>
      <c r="AB2007" s="6" t="s">
        <v>7284</v>
      </c>
      <c r="AC2007" s="6" t="s">
        <v>52223</v>
      </c>
      <c r="AD2007" s="6" t="s">
        <v>52224</v>
      </c>
    </row>
    <row r="2008" spans="1:30" x14ac:dyDescent="0.25">
      <c r="A2008" s="26" t="s">
        <v>41738</v>
      </c>
      <c r="B2008" s="24" t="s">
        <v>41739</v>
      </c>
      <c r="C2008" s="22">
        <v>3056.33</v>
      </c>
      <c r="D2008" s="22">
        <v>442.37398999999999</v>
      </c>
      <c r="E2008" s="22">
        <v>259.95098000000002</v>
      </c>
      <c r="F2008" s="22">
        <v>0.91</v>
      </c>
      <c r="G2008" s="22">
        <v>117.675</v>
      </c>
      <c r="H2008" s="22">
        <v>501.60699</v>
      </c>
      <c r="I2008" s="22">
        <v>49.785989999999998</v>
      </c>
      <c r="J2008" s="22">
        <v>279.25200999999998</v>
      </c>
      <c r="K2008" s="22">
        <v>1376.43505</v>
      </c>
      <c r="L2008" s="22">
        <v>328.94400000000002</v>
      </c>
      <c r="M2008" s="22">
        <v>0</v>
      </c>
      <c r="N2008" s="22">
        <v>4126.1992099999998</v>
      </c>
      <c r="O2008" s="22">
        <v>20.04</v>
      </c>
      <c r="P2008" s="22">
        <v>7.3482900000000004</v>
      </c>
      <c r="Q2008" s="22">
        <v>7.9310000000000005E-2</v>
      </c>
      <c r="R2008" s="22">
        <v>5.35</v>
      </c>
      <c r="S2008" s="22">
        <v>3.13</v>
      </c>
      <c r="T2008" s="22">
        <v>2.71136</v>
      </c>
      <c r="U2008" s="24" t="s">
        <v>47548</v>
      </c>
      <c r="V2008" s="24" t="s">
        <v>47549</v>
      </c>
      <c r="W2008" s="25" t="s">
        <v>47550</v>
      </c>
      <c r="X2008">
        <v>2006</v>
      </c>
      <c r="Y2008" s="6" t="s">
        <v>7285</v>
      </c>
      <c r="Z2008" s="6" t="s">
        <v>52547</v>
      </c>
      <c r="AA2008" s="6" t="s">
        <v>90</v>
      </c>
      <c r="AB2008" s="6" t="s">
        <v>7286</v>
      </c>
      <c r="AC2008" s="6" t="s">
        <v>52225</v>
      </c>
      <c r="AD2008" s="6" t="s">
        <v>52226</v>
      </c>
    </row>
    <row r="2009" spans="1:30" x14ac:dyDescent="0.25">
      <c r="A2009" s="26" t="s">
        <v>41740</v>
      </c>
      <c r="B2009" s="24" t="s">
        <v>41741</v>
      </c>
      <c r="C2009" s="22">
        <v>24624.05</v>
      </c>
      <c r="D2009" s="22">
        <v>6534</v>
      </c>
      <c r="E2009" s="22">
        <v>5126</v>
      </c>
      <c r="F2009" s="22">
        <v>0.77</v>
      </c>
      <c r="G2009" s="22">
        <v>13404</v>
      </c>
      <c r="H2009" s="22">
        <v>8744</v>
      </c>
      <c r="I2009" s="22">
        <v>2107</v>
      </c>
      <c r="J2009" s="22">
        <v>25428</v>
      </c>
      <c r="K2009" s="22">
        <v>38392</v>
      </c>
      <c r="L2009" s="22">
        <v>19945</v>
      </c>
      <c r="M2009" s="22">
        <v>0</v>
      </c>
      <c r="N2009" s="22">
        <v>27944</v>
      </c>
      <c r="O2009" s="22">
        <v>23.36</v>
      </c>
      <c r="P2009" s="22">
        <v>37.762999999999998</v>
      </c>
      <c r="Q2009" s="22">
        <v>0.60677000000000003</v>
      </c>
      <c r="R2009" s="22">
        <v>1.53</v>
      </c>
      <c r="U2009" s="24" t="s">
        <v>47551</v>
      </c>
      <c r="V2009" s="24" t="s">
        <v>47551</v>
      </c>
      <c r="W2009" s="25" t="s">
        <v>47552</v>
      </c>
      <c r="X2009">
        <v>2007</v>
      </c>
      <c r="Y2009" s="6" t="s">
        <v>7287</v>
      </c>
      <c r="Z2009" s="6" t="s">
        <v>52466</v>
      </c>
      <c r="AA2009" s="6" t="s">
        <v>90</v>
      </c>
      <c r="AB2009" s="6" t="s">
        <v>7288</v>
      </c>
      <c r="AC2009" s="6" t="s">
        <v>52227</v>
      </c>
      <c r="AD2009" s="6" t="s">
        <v>52228</v>
      </c>
    </row>
    <row r="2010" spans="1:30" x14ac:dyDescent="0.25">
      <c r="A2010" s="26" t="s">
        <v>2759</v>
      </c>
      <c r="B2010" s="24" t="s">
        <v>2760</v>
      </c>
      <c r="C2010" s="22">
        <v>6514.8</v>
      </c>
      <c r="D2010" s="22">
        <v>863.46099000000004</v>
      </c>
      <c r="E2010" s="22">
        <v>575.52098999999998</v>
      </c>
      <c r="F2010" s="22">
        <v>1.32</v>
      </c>
      <c r="G2010" s="22">
        <v>742.38201000000004</v>
      </c>
      <c r="H2010" s="22">
        <v>644.875</v>
      </c>
      <c r="I2010" s="22">
        <v>4910.9458000000004</v>
      </c>
      <c r="J2010" s="22">
        <v>1178.9720400000001</v>
      </c>
      <c r="K2010" s="22">
        <v>2775.0429600000002</v>
      </c>
      <c r="L2010" s="22">
        <v>3983.6699199999998</v>
      </c>
      <c r="M2010" s="22">
        <v>0</v>
      </c>
      <c r="N2010" s="22">
        <v>3110.8068800000001</v>
      </c>
      <c r="O2010" s="22">
        <v>20.89</v>
      </c>
      <c r="P2010" s="22">
        <v>54.290999999999997</v>
      </c>
      <c r="Q2010" s="22">
        <v>1.1877500000000001</v>
      </c>
      <c r="R2010" s="22">
        <v>2.38</v>
      </c>
      <c r="S2010" s="22">
        <v>1.81</v>
      </c>
      <c r="T2010" s="22">
        <v>1.1771100000000001</v>
      </c>
      <c r="U2010" s="24" t="s">
        <v>47553</v>
      </c>
      <c r="V2010" s="24" t="s">
        <v>47554</v>
      </c>
      <c r="W2010" s="25" t="s">
        <v>47555</v>
      </c>
      <c r="X2010">
        <v>2008</v>
      </c>
      <c r="Y2010" s="6" t="s">
        <v>7289</v>
      </c>
      <c r="Z2010" s="6" t="s">
        <v>49784</v>
      </c>
      <c r="AA2010" s="6" t="s">
        <v>90</v>
      </c>
      <c r="AB2010" s="6" t="s">
        <v>7290</v>
      </c>
      <c r="AC2010" s="6" t="s">
        <v>52229</v>
      </c>
      <c r="AD2010" s="6" t="s">
        <v>52230</v>
      </c>
    </row>
    <row r="2011" spans="1:30" x14ac:dyDescent="0.25">
      <c r="A2011" s="26" t="s">
        <v>41742</v>
      </c>
      <c r="B2011" s="24" t="s">
        <v>41743</v>
      </c>
      <c r="C2011" s="22">
        <v>2728.41</v>
      </c>
      <c r="D2011" s="22">
        <v>48.909990000000001</v>
      </c>
      <c r="E2011" s="22">
        <v>45.551990000000004</v>
      </c>
      <c r="F2011" s="22">
        <v>1.18</v>
      </c>
      <c r="G2011" s="22">
        <v>62.44699</v>
      </c>
      <c r="H2011" s="22">
        <v>24.160990000000002</v>
      </c>
      <c r="I2011" s="22">
        <v>1.95899</v>
      </c>
      <c r="J2011" s="22">
        <v>51.715989999999998</v>
      </c>
      <c r="K2011" s="22">
        <v>311.72298999999998</v>
      </c>
      <c r="L2011" s="22">
        <v>0.20999000000000001</v>
      </c>
      <c r="M2011" s="22">
        <v>0</v>
      </c>
      <c r="N2011" s="22">
        <v>332.19198</v>
      </c>
      <c r="O2011" s="22">
        <v>7.01</v>
      </c>
      <c r="P2011" s="22">
        <v>4.9239999999999999E-2</v>
      </c>
      <c r="Q2011" s="22">
        <v>4.8999999999999998E-4</v>
      </c>
      <c r="R2011" s="22">
        <v>6.65</v>
      </c>
      <c r="S2011" s="22">
        <v>5.56</v>
      </c>
      <c r="T2011" s="22">
        <v>4.3529</v>
      </c>
      <c r="U2011" s="24" t="s">
        <v>47556</v>
      </c>
      <c r="V2011" s="24" t="s">
        <v>47557</v>
      </c>
      <c r="W2011" s="25" t="s">
        <v>47558</v>
      </c>
      <c r="X2011">
        <v>2009</v>
      </c>
      <c r="Y2011" s="6" t="s">
        <v>7291</v>
      </c>
      <c r="Z2011" s="6" t="s">
        <v>49444</v>
      </c>
      <c r="AA2011" s="6" t="s">
        <v>49610</v>
      </c>
      <c r="AB2011" s="6" t="s">
        <v>7292</v>
      </c>
      <c r="AC2011" s="6" t="s">
        <v>52231</v>
      </c>
      <c r="AD2011" s="6" t="s">
        <v>52232</v>
      </c>
    </row>
    <row r="2012" spans="1:30" x14ac:dyDescent="0.25">
      <c r="A2012" s="26" t="s">
        <v>2761</v>
      </c>
      <c r="B2012" s="24" t="s">
        <v>2762</v>
      </c>
      <c r="C2012" s="22">
        <v>6340.97</v>
      </c>
      <c r="D2012" s="22">
        <v>534.94000000000005</v>
      </c>
      <c r="E2012" s="22">
        <v>260.25200999999998</v>
      </c>
      <c r="F2012" s="22">
        <v>1.02</v>
      </c>
      <c r="G2012" s="22">
        <v>115.509</v>
      </c>
      <c r="H2012" s="22">
        <v>0</v>
      </c>
      <c r="I2012" s="22">
        <v>508.93499000000003</v>
      </c>
      <c r="J2012" s="22">
        <v>97.370999999999995</v>
      </c>
      <c r="K2012" s="22">
        <v>141.393</v>
      </c>
      <c r="L2012" s="22">
        <v>2498.7800200000001</v>
      </c>
      <c r="M2012" s="22">
        <v>0</v>
      </c>
      <c r="N2012" s="22">
        <v>3458.1808999999998</v>
      </c>
      <c r="O2012" s="22">
        <v>19.13</v>
      </c>
      <c r="P2012" s="22">
        <v>41.751989999999999</v>
      </c>
      <c r="Q2012" s="22">
        <v>0.71679000000000004</v>
      </c>
      <c r="R2012" s="22">
        <v>1.42</v>
      </c>
      <c r="S2012" s="22">
        <v>1.45</v>
      </c>
      <c r="T2012" s="22">
        <v>0.26582</v>
      </c>
      <c r="U2012" s="24" t="s">
        <v>47559</v>
      </c>
      <c r="V2012" s="24" t="s">
        <v>47560</v>
      </c>
      <c r="W2012" s="25" t="s">
        <v>47561</v>
      </c>
      <c r="X2012">
        <v>2010</v>
      </c>
      <c r="Y2012" s="6" t="s">
        <v>7293</v>
      </c>
      <c r="Z2012" s="6" t="s">
        <v>50043</v>
      </c>
      <c r="AA2012" s="6" t="s">
        <v>50047</v>
      </c>
      <c r="AB2012" s="6" t="s">
        <v>7294</v>
      </c>
      <c r="AC2012" s="6" t="s">
        <v>52233</v>
      </c>
      <c r="AD2012" s="6" t="s">
        <v>52234</v>
      </c>
    </row>
    <row r="2013" spans="1:30" x14ac:dyDescent="0.25">
      <c r="A2013" s="26" t="s">
        <v>2763</v>
      </c>
      <c r="B2013" s="24" t="s">
        <v>2764</v>
      </c>
      <c r="C2013" s="22">
        <v>20326.88</v>
      </c>
      <c r="D2013" s="22">
        <v>1316.1619800000001</v>
      </c>
      <c r="E2013" s="22">
        <v>265.33699999999999</v>
      </c>
      <c r="F2013" s="22">
        <v>0.84</v>
      </c>
      <c r="G2013" s="22">
        <v>928.31500000000005</v>
      </c>
      <c r="H2013" s="22">
        <v>695.49297999999999</v>
      </c>
      <c r="I2013" s="22">
        <v>6834.9990200000002</v>
      </c>
      <c r="J2013" s="22">
        <v>861.84398999999996</v>
      </c>
      <c r="K2013" s="22">
        <v>2011.44201</v>
      </c>
      <c r="L2013" s="22">
        <v>3018.6550200000001</v>
      </c>
      <c r="M2013" s="22">
        <v>0</v>
      </c>
      <c r="N2013" s="22">
        <v>6087.1718700000001</v>
      </c>
      <c r="O2013" s="22">
        <v>61.31</v>
      </c>
      <c r="P2013" s="22">
        <v>33.151000000000003</v>
      </c>
      <c r="Q2013" s="22">
        <v>0.49590000000000001</v>
      </c>
      <c r="R2013" s="22">
        <v>2.33</v>
      </c>
      <c r="S2013" s="22">
        <v>1.53</v>
      </c>
      <c r="T2013" s="22">
        <v>0.44977</v>
      </c>
      <c r="U2013" s="24" t="s">
        <v>47562</v>
      </c>
      <c r="V2013" s="24" t="s">
        <v>47563</v>
      </c>
      <c r="W2013" s="25" t="s">
        <v>47564</v>
      </c>
      <c r="X2013">
        <v>2011</v>
      </c>
      <c r="Y2013" s="6" t="s">
        <v>7295</v>
      </c>
      <c r="Z2013" s="6" t="s">
        <v>50236</v>
      </c>
      <c r="AA2013" s="6" t="s">
        <v>50245</v>
      </c>
      <c r="AB2013" s="6" t="s">
        <v>7296</v>
      </c>
      <c r="AC2013" s="6" t="s">
        <v>52235</v>
      </c>
      <c r="AD2013" s="6" t="s">
        <v>52236</v>
      </c>
    </row>
    <row r="2014" spans="1:30" x14ac:dyDescent="0.25">
      <c r="A2014" s="26" t="s">
        <v>41744</v>
      </c>
      <c r="B2014" s="24" t="s">
        <v>41745</v>
      </c>
      <c r="C2014" s="22">
        <v>2557.66</v>
      </c>
      <c r="D2014" s="22">
        <v>10.649990000000001</v>
      </c>
      <c r="E2014" s="22">
        <v>-37.265000000000001</v>
      </c>
      <c r="F2014" s="22">
        <v>1.36</v>
      </c>
      <c r="G2014" s="22">
        <v>44.45</v>
      </c>
      <c r="H2014" s="22">
        <v>0</v>
      </c>
      <c r="I2014" s="22">
        <v>935.18700999999999</v>
      </c>
      <c r="J2014" s="22">
        <v>1722.29602</v>
      </c>
      <c r="K2014" s="22">
        <v>228.28899999999999</v>
      </c>
      <c r="L2014" s="22">
        <v>0</v>
      </c>
      <c r="M2014" s="22">
        <v>0</v>
      </c>
      <c r="N2014" s="22">
        <v>1628.7869800000001</v>
      </c>
      <c r="O2014" s="22">
        <v>14.91</v>
      </c>
      <c r="P2014" s="22">
        <v>1.4837</v>
      </c>
      <c r="Q2014" s="22">
        <v>0</v>
      </c>
      <c r="R2014" s="22">
        <v>0.13</v>
      </c>
      <c r="S2014" s="22">
        <v>0.13</v>
      </c>
      <c r="T2014" s="22">
        <v>0.10674</v>
      </c>
      <c r="U2014" s="24" t="s">
        <v>47565</v>
      </c>
      <c r="V2014" s="24" t="s">
        <v>47566</v>
      </c>
      <c r="W2014" s="25" t="s">
        <v>47567</v>
      </c>
      <c r="X2014">
        <v>2012</v>
      </c>
      <c r="Y2014" s="6" t="s">
        <v>7297</v>
      </c>
      <c r="Z2014" s="6" t="s">
        <v>50193</v>
      </c>
      <c r="AA2014" s="6" t="s">
        <v>90</v>
      </c>
      <c r="AB2014" s="6" t="s">
        <v>7298</v>
      </c>
      <c r="AC2014" s="6" t="s">
        <v>52237</v>
      </c>
      <c r="AD2014" s="6" t="s">
        <v>52238</v>
      </c>
    </row>
    <row r="2015" spans="1:30" x14ac:dyDescent="0.25">
      <c r="A2015" s="26" t="s">
        <v>2765</v>
      </c>
      <c r="B2015" s="24" t="s">
        <v>2766</v>
      </c>
      <c r="C2015" s="22">
        <v>49342.03</v>
      </c>
      <c r="D2015" s="22">
        <v>28245.962889999999</v>
      </c>
      <c r="E2015" s="22">
        <v>21084.644530000001</v>
      </c>
      <c r="F2015" s="22">
        <v>1.55</v>
      </c>
      <c r="G2015" s="22">
        <v>5764.2460899999996</v>
      </c>
      <c r="H2015" s="22">
        <v>18290.5</v>
      </c>
      <c r="I2015" s="22">
        <v>53463.878900000003</v>
      </c>
      <c r="J2015" s="22">
        <v>70406.820309999996</v>
      </c>
      <c r="K2015" s="22">
        <v>89319.992180000001</v>
      </c>
      <c r="L2015" s="22">
        <v>20512.539059999999</v>
      </c>
      <c r="M2015" s="22">
        <v>0</v>
      </c>
      <c r="N2015" s="22">
        <v>76261.671870000006</v>
      </c>
      <c r="O2015" s="22">
        <v>24.34</v>
      </c>
      <c r="P2015" s="22">
        <v>21.195989999999998</v>
      </c>
      <c r="Q2015" s="22">
        <v>0.26896999999999999</v>
      </c>
      <c r="R2015" s="22">
        <v>1.27</v>
      </c>
      <c r="S2015" s="22">
        <v>1.01</v>
      </c>
      <c r="T2015" s="22">
        <v>0.92696999999999996</v>
      </c>
      <c r="U2015" s="24" t="s">
        <v>47568</v>
      </c>
      <c r="V2015" s="24" t="s">
        <v>47569</v>
      </c>
      <c r="W2015" s="25" t="s">
        <v>47570</v>
      </c>
      <c r="X2015">
        <v>2013</v>
      </c>
      <c r="Y2015" s="6" t="s">
        <v>7299</v>
      </c>
      <c r="Z2015" s="6" t="s">
        <v>52231</v>
      </c>
      <c r="AA2015" s="6" t="s">
        <v>90</v>
      </c>
      <c r="AB2015" s="6" t="s">
        <v>7300</v>
      </c>
      <c r="AC2015" s="6" t="s">
        <v>52239</v>
      </c>
      <c r="AD2015" s="6" t="s">
        <v>52236</v>
      </c>
    </row>
    <row r="2016" spans="1:30" x14ac:dyDescent="0.25">
      <c r="A2016" s="26" t="s">
        <v>2767</v>
      </c>
      <c r="B2016" s="24" t="s">
        <v>2768</v>
      </c>
      <c r="C2016" s="22">
        <v>16511.21</v>
      </c>
      <c r="D2016" s="22">
        <v>5496.80908</v>
      </c>
      <c r="E2016" s="22">
        <v>5112.6069299999999</v>
      </c>
      <c r="F2016" s="22">
        <v>1.48</v>
      </c>
      <c r="G2016" s="22">
        <v>2056.0510199999999</v>
      </c>
      <c r="H2016" s="22">
        <v>3129.9641099999999</v>
      </c>
      <c r="I2016" s="22">
        <v>769.57397000000003</v>
      </c>
      <c r="J2016" s="22">
        <v>2032.29602</v>
      </c>
      <c r="K2016" s="22">
        <v>7638.0180600000003</v>
      </c>
      <c r="L2016" s="22">
        <v>3013.2409600000001</v>
      </c>
      <c r="M2016" s="22">
        <v>0</v>
      </c>
      <c r="N2016" s="22">
        <v>7914.3017499999996</v>
      </c>
      <c r="O2016" s="22">
        <v>48.04</v>
      </c>
      <c r="P2016" s="22">
        <v>28.271989999999999</v>
      </c>
      <c r="Q2016" s="22">
        <v>0.37120999999999998</v>
      </c>
      <c r="R2016" s="22">
        <v>4.1500000000000004</v>
      </c>
      <c r="S2016" s="22">
        <v>2.2200000000000002</v>
      </c>
      <c r="T2016" s="22">
        <v>1.20651</v>
      </c>
      <c r="U2016" s="24" t="s">
        <v>47571</v>
      </c>
      <c r="V2016" s="24" t="s">
        <v>47572</v>
      </c>
      <c r="W2016" s="25" t="s">
        <v>47573</v>
      </c>
      <c r="X2016">
        <v>2014</v>
      </c>
      <c r="Y2016" s="6" t="s">
        <v>7301</v>
      </c>
      <c r="Z2016" s="6" t="s">
        <v>51238</v>
      </c>
      <c r="AA2016" s="6" t="s">
        <v>51240</v>
      </c>
      <c r="AB2016" s="6" t="s">
        <v>7302</v>
      </c>
      <c r="AC2016" s="6" t="s">
        <v>52240</v>
      </c>
      <c r="AD2016" s="6" t="s">
        <v>52241</v>
      </c>
    </row>
    <row r="2017" spans="1:30" x14ac:dyDescent="0.25">
      <c r="A2017" s="26" t="s">
        <v>2769</v>
      </c>
      <c r="B2017" s="24" t="s">
        <v>2770</v>
      </c>
      <c r="C2017" s="22">
        <v>40283.68</v>
      </c>
      <c r="D2017" s="22">
        <v>5645</v>
      </c>
      <c r="E2017" s="22">
        <v>4428</v>
      </c>
      <c r="F2017" s="22">
        <v>1.58</v>
      </c>
      <c r="G2017" s="22">
        <v>1970</v>
      </c>
      <c r="H2017" s="22">
        <v>2583</v>
      </c>
      <c r="I2017" s="22">
        <v>702</v>
      </c>
      <c r="J2017" s="22">
        <v>3837</v>
      </c>
      <c r="K2017" s="22">
        <v>9805</v>
      </c>
      <c r="L2017" s="22">
        <v>2542</v>
      </c>
      <c r="M2017" s="22">
        <v>0</v>
      </c>
      <c r="N2017" s="22">
        <v>12758</v>
      </c>
      <c r="O2017" s="22">
        <v>15.27</v>
      </c>
      <c r="P2017" s="22">
        <v>15.213990000000001</v>
      </c>
      <c r="Q2017" s="22">
        <v>0.17943999999999999</v>
      </c>
      <c r="R2017" s="22">
        <v>2.58</v>
      </c>
      <c r="S2017" s="22">
        <v>1.88</v>
      </c>
      <c r="T2017" s="22">
        <v>1.36877</v>
      </c>
      <c r="U2017" s="24" t="s">
        <v>47574</v>
      </c>
      <c r="V2017" s="24" t="s">
        <v>47575</v>
      </c>
      <c r="W2017" s="25" t="s">
        <v>47576</v>
      </c>
      <c r="X2017">
        <v>2015</v>
      </c>
      <c r="Y2017" s="6" t="s">
        <v>7303</v>
      </c>
      <c r="Z2017" s="6" t="s">
        <v>48924</v>
      </c>
      <c r="AA2017" s="6" t="s">
        <v>90</v>
      </c>
      <c r="AB2017" s="6" t="s">
        <v>7304</v>
      </c>
      <c r="AC2017" s="6" t="s">
        <v>52242</v>
      </c>
      <c r="AD2017" s="6" t="s">
        <v>52243</v>
      </c>
    </row>
    <row r="2018" spans="1:30" x14ac:dyDescent="0.25">
      <c r="A2018" s="26" t="s">
        <v>2771</v>
      </c>
      <c r="B2018" s="24" t="s">
        <v>2772</v>
      </c>
      <c r="C2018" s="22">
        <v>6755.22</v>
      </c>
      <c r="D2018" s="22">
        <v>517.36401000000001</v>
      </c>
      <c r="E2018" s="22">
        <v>299.29597999999999</v>
      </c>
      <c r="F2018" s="22">
        <v>0.9</v>
      </c>
      <c r="G2018" s="22">
        <v>1266.7189900000001</v>
      </c>
      <c r="H2018" s="22">
        <v>0</v>
      </c>
      <c r="I2018" s="22">
        <v>2051.3020000000001</v>
      </c>
      <c r="J2018" s="22">
        <v>1084.5720200000001</v>
      </c>
      <c r="K2018" s="22">
        <v>1490.55603</v>
      </c>
      <c r="L2018" s="22">
        <v>910.42498000000001</v>
      </c>
      <c r="M2018" s="22">
        <v>0</v>
      </c>
      <c r="N2018" s="22">
        <v>1758.6989699999999</v>
      </c>
      <c r="O2018" s="22">
        <v>15.53</v>
      </c>
      <c r="P2018" s="22">
        <v>34.550989999999999</v>
      </c>
      <c r="Q2018" s="22">
        <v>0.52790000000000004</v>
      </c>
      <c r="R2018" s="22">
        <v>1.48</v>
      </c>
      <c r="S2018" s="22">
        <v>1.37</v>
      </c>
      <c r="T2018" s="22">
        <v>0.20638000000000001</v>
      </c>
      <c r="U2018" s="24" t="s">
        <v>47577</v>
      </c>
      <c r="V2018" s="24" t="s">
        <v>47578</v>
      </c>
      <c r="W2018" s="25" t="s">
        <v>47579</v>
      </c>
      <c r="X2018">
        <v>2016</v>
      </c>
      <c r="Y2018" s="6" t="s">
        <v>7305</v>
      </c>
      <c r="Z2018" s="6" t="s">
        <v>50553</v>
      </c>
      <c r="AA2018" s="6" t="s">
        <v>90</v>
      </c>
      <c r="AB2018" s="6" t="s">
        <v>7306</v>
      </c>
      <c r="AC2018" s="6" t="s">
        <v>52244</v>
      </c>
      <c r="AD2018" s="6" t="s">
        <v>52243</v>
      </c>
    </row>
    <row r="2019" spans="1:30" x14ac:dyDescent="0.25">
      <c r="A2019" s="26" t="s">
        <v>2773</v>
      </c>
      <c r="B2019" s="24" t="s">
        <v>2774</v>
      </c>
      <c r="C2019" s="22">
        <v>3991.02</v>
      </c>
      <c r="D2019" s="22">
        <v>760.80998999999997</v>
      </c>
      <c r="E2019" s="22">
        <v>605.78697999999997</v>
      </c>
      <c r="F2019" s="22">
        <v>2.25</v>
      </c>
      <c r="G2019" s="22">
        <v>4131.6601499999997</v>
      </c>
      <c r="H2019" s="22">
        <v>0</v>
      </c>
      <c r="I2019" s="22">
        <v>1672.0830000000001</v>
      </c>
      <c r="J2019" s="22">
        <v>4876.2309500000001</v>
      </c>
      <c r="K2019" s="22">
        <v>5938.6879799999997</v>
      </c>
      <c r="L2019" s="22">
        <v>528.505</v>
      </c>
      <c r="M2019" s="22">
        <v>0</v>
      </c>
      <c r="N2019" s="22">
        <v>2508.4199199999998</v>
      </c>
      <c r="O2019" s="22">
        <v>8.25</v>
      </c>
      <c r="P2019" s="22">
        <v>16.571999999999999</v>
      </c>
      <c r="Q2019" s="22">
        <v>0.19864000000000001</v>
      </c>
      <c r="R2019" s="22">
        <v>1.26</v>
      </c>
      <c r="S2019" s="22">
        <v>1.22</v>
      </c>
      <c r="T2019" s="22">
        <v>0.37057000000000001</v>
      </c>
      <c r="U2019" s="24" t="s">
        <v>47580</v>
      </c>
      <c r="V2019" s="24" t="s">
        <v>47581</v>
      </c>
      <c r="W2019" s="25" t="s">
        <v>47582</v>
      </c>
      <c r="X2019">
        <v>2017</v>
      </c>
      <c r="Y2019" s="6" t="s">
        <v>7307</v>
      </c>
      <c r="Z2019" s="6" t="s">
        <v>48838</v>
      </c>
      <c r="AA2019" s="6" t="s">
        <v>49162</v>
      </c>
      <c r="AB2019" s="6" t="s">
        <v>7308</v>
      </c>
      <c r="AC2019" s="6" t="s">
        <v>52245</v>
      </c>
      <c r="AD2019" s="6" t="s">
        <v>52246</v>
      </c>
    </row>
    <row r="2020" spans="1:30" x14ac:dyDescent="0.25">
      <c r="A2020" s="26" t="s">
        <v>41746</v>
      </c>
      <c r="B2020" s="24" t="s">
        <v>41747</v>
      </c>
      <c r="C2020" s="22">
        <v>2769.37</v>
      </c>
      <c r="D2020" s="22">
        <v>1040.6629600000001</v>
      </c>
      <c r="E2020" s="22">
        <v>807.04602</v>
      </c>
      <c r="F2020" s="22">
        <v>0.38</v>
      </c>
      <c r="G2020" s="22">
        <v>276.70001000000002</v>
      </c>
      <c r="H2020" s="22">
        <v>15.61999</v>
      </c>
      <c r="I2020" s="22">
        <v>8.1969899999999996</v>
      </c>
      <c r="J2020" s="22">
        <v>473.25099999999998</v>
      </c>
      <c r="K2020" s="22">
        <v>687.34898999999996</v>
      </c>
      <c r="L2020" s="22">
        <v>1135.5749499999999</v>
      </c>
      <c r="M2020" s="22">
        <v>0</v>
      </c>
      <c r="N2020" s="22">
        <v>2506.8081000000002</v>
      </c>
      <c r="O2020" s="22">
        <v>41.69</v>
      </c>
      <c r="P2020" s="22">
        <v>24.45899</v>
      </c>
      <c r="Q2020" s="22">
        <v>0.32379000000000002</v>
      </c>
      <c r="R2020" s="22">
        <v>1.7</v>
      </c>
      <c r="S2020" s="22">
        <v>1.42</v>
      </c>
      <c r="T2020" s="22">
        <v>0.83470999999999995</v>
      </c>
      <c r="U2020" s="24" t="s">
        <v>47583</v>
      </c>
      <c r="V2020" s="24" t="s">
        <v>47584</v>
      </c>
      <c r="W2020" s="25" t="s">
        <v>47585</v>
      </c>
      <c r="X2020">
        <v>2018</v>
      </c>
      <c r="Y2020" s="6" t="s">
        <v>7309</v>
      </c>
      <c r="Z2020" s="6" t="s">
        <v>49840</v>
      </c>
      <c r="AA2020" s="6" t="s">
        <v>49638</v>
      </c>
      <c r="AB2020" s="6" t="s">
        <v>7310</v>
      </c>
      <c r="AC2020" s="6" t="s">
        <v>52247</v>
      </c>
      <c r="AD2020" s="6" t="s">
        <v>52246</v>
      </c>
    </row>
    <row r="2021" spans="1:30" x14ac:dyDescent="0.25">
      <c r="A2021" s="26" t="s">
        <v>2775</v>
      </c>
      <c r="B2021" s="24" t="s">
        <v>2776</v>
      </c>
      <c r="C2021" s="22">
        <v>3963.55</v>
      </c>
      <c r="D2021" s="22">
        <v>336.36801000000003</v>
      </c>
      <c r="E2021" s="22">
        <v>225.31100000000001</v>
      </c>
      <c r="F2021" s="22">
        <v>1.74</v>
      </c>
      <c r="G2021" s="22">
        <v>142.00998999999999</v>
      </c>
      <c r="H2021" s="22">
        <v>0</v>
      </c>
      <c r="I2021" s="22">
        <v>0</v>
      </c>
      <c r="J2021" s="22">
        <v>26.411999999999999</v>
      </c>
      <c r="K2021" s="22">
        <v>192.19099</v>
      </c>
      <c r="L2021" s="22">
        <v>938.89598999999998</v>
      </c>
      <c r="M2021" s="22">
        <v>0</v>
      </c>
      <c r="N2021" s="22">
        <v>3886.5949700000001</v>
      </c>
      <c r="O2021" s="22">
        <v>24.86</v>
      </c>
      <c r="P2021" s="22">
        <v>19.070989999999998</v>
      </c>
      <c r="Q2021" s="22">
        <v>0.23565</v>
      </c>
      <c r="R2021" s="22">
        <v>6.62</v>
      </c>
      <c r="S2021" s="22">
        <v>7.28</v>
      </c>
      <c r="T2021" s="22">
        <v>1.8999299999999999</v>
      </c>
      <c r="U2021" s="24" t="s">
        <v>47586</v>
      </c>
      <c r="V2021" s="24" t="s">
        <v>47587</v>
      </c>
      <c r="W2021" s="25" t="s">
        <v>47588</v>
      </c>
      <c r="X2021">
        <v>2019</v>
      </c>
      <c r="Y2021" s="6" t="s">
        <v>7311</v>
      </c>
      <c r="Z2021" s="6" t="s">
        <v>51641</v>
      </c>
      <c r="AA2021" s="6" t="s">
        <v>90</v>
      </c>
      <c r="AB2021" s="6" t="s">
        <v>7312</v>
      </c>
      <c r="AC2021" s="6" t="s">
        <v>52248</v>
      </c>
      <c r="AD2021" s="6" t="s">
        <v>52249</v>
      </c>
    </row>
    <row r="2022" spans="1:30" x14ac:dyDescent="0.25">
      <c r="A2022" s="26" t="s">
        <v>2778</v>
      </c>
      <c r="B2022" s="24" t="s">
        <v>2779</v>
      </c>
      <c r="C2022" s="22">
        <v>24006.47</v>
      </c>
      <c r="D2022" s="22">
        <v>5060</v>
      </c>
      <c r="E2022" s="22">
        <v>3904</v>
      </c>
      <c r="F2022" s="22">
        <v>1.57</v>
      </c>
      <c r="G2022" s="22">
        <v>35487</v>
      </c>
      <c r="H2022" s="22">
        <v>0</v>
      </c>
      <c r="I2022" s="22">
        <v>9039</v>
      </c>
      <c r="J2022" s="22">
        <v>261263</v>
      </c>
      <c r="K2022" s="22">
        <v>146915</v>
      </c>
      <c r="L2022" s="22">
        <v>14996</v>
      </c>
      <c r="M2022" s="22">
        <v>1976</v>
      </c>
      <c r="N2022" s="22">
        <v>23215</v>
      </c>
      <c r="O2022" s="22">
        <v>67.69</v>
      </c>
      <c r="P2022" s="22">
        <v>39.715000000000003</v>
      </c>
      <c r="Q2022" s="22">
        <v>0.71594000000000002</v>
      </c>
      <c r="R2022" s="22">
        <v>0.52</v>
      </c>
      <c r="S2022" s="22">
        <v>0.56000000000000005</v>
      </c>
      <c r="T2022" s="22">
        <v>0.42648999999999998</v>
      </c>
      <c r="U2022" s="24" t="s">
        <v>47589</v>
      </c>
      <c r="V2022" s="24" t="s">
        <v>47590</v>
      </c>
      <c r="W2022" s="25" t="s">
        <v>47591</v>
      </c>
      <c r="X2022">
        <v>2020</v>
      </c>
      <c r="Y2022" s="6" t="s">
        <v>7313</v>
      </c>
      <c r="Z2022" s="6" t="s">
        <v>52163</v>
      </c>
      <c r="AA2022" s="6" t="s">
        <v>52484</v>
      </c>
      <c r="AB2022" s="6" t="s">
        <v>7314</v>
      </c>
      <c r="AC2022" s="6" t="s">
        <v>52250</v>
      </c>
      <c r="AD2022" s="6" t="s">
        <v>52251</v>
      </c>
    </row>
    <row r="2023" spans="1:30" x14ac:dyDescent="0.25">
      <c r="A2023" s="26" t="s">
        <v>2780</v>
      </c>
      <c r="B2023" s="24" t="s">
        <v>2781</v>
      </c>
      <c r="C2023" s="22">
        <v>8245.57</v>
      </c>
      <c r="D2023" s="22">
        <v>297.43599999999998</v>
      </c>
      <c r="E2023" s="22">
        <v>229.13800000000001</v>
      </c>
      <c r="F2023" s="22">
        <v>0.74</v>
      </c>
      <c r="G2023" s="22">
        <v>281.05999000000003</v>
      </c>
      <c r="H2023" s="22">
        <v>224.684</v>
      </c>
      <c r="I2023" s="22">
        <v>83.656989999999993</v>
      </c>
      <c r="J2023" s="22">
        <v>487.29199</v>
      </c>
      <c r="K2023" s="22">
        <v>891.10900000000004</v>
      </c>
      <c r="L2023" s="22">
        <v>156.36198999999999</v>
      </c>
      <c r="M2023" s="22">
        <v>0</v>
      </c>
      <c r="N2023" s="22">
        <v>1049.2910099999999</v>
      </c>
      <c r="O2023" s="22">
        <v>3.74</v>
      </c>
      <c r="P2023" s="22">
        <v>12.206</v>
      </c>
      <c r="Q2023" s="22">
        <v>0.13902999999999999</v>
      </c>
      <c r="R2023" s="22">
        <v>1.61</v>
      </c>
      <c r="S2023" s="22">
        <v>1.37</v>
      </c>
      <c r="T2023" s="22">
        <v>0.79081999999999997</v>
      </c>
      <c r="U2023" s="24" t="s">
        <v>47592</v>
      </c>
      <c r="V2023" s="24" t="s">
        <v>47593</v>
      </c>
      <c r="W2023" s="25" t="s">
        <v>47594</v>
      </c>
      <c r="X2023">
        <v>2021</v>
      </c>
      <c r="Y2023" s="6" t="s">
        <v>7315</v>
      </c>
      <c r="Z2023" s="6" t="s">
        <v>51619</v>
      </c>
      <c r="AA2023" s="6" t="s">
        <v>51482</v>
      </c>
      <c r="AB2023" s="6" t="s">
        <v>7316</v>
      </c>
      <c r="AC2023" s="6" t="s">
        <v>52252</v>
      </c>
      <c r="AD2023" s="6" t="s">
        <v>52251</v>
      </c>
    </row>
    <row r="2024" spans="1:30" x14ac:dyDescent="0.25">
      <c r="A2024" s="26" t="s">
        <v>2782</v>
      </c>
      <c r="B2024" s="24" t="s">
        <v>2783</v>
      </c>
      <c r="C2024" s="22">
        <v>5680.04</v>
      </c>
      <c r="D2024" s="22">
        <v>1033.13903</v>
      </c>
      <c r="E2024" s="22">
        <v>997.53801999999996</v>
      </c>
      <c r="F2024" s="22">
        <v>1.58</v>
      </c>
      <c r="G2024" s="22">
        <v>168.52099000000001</v>
      </c>
      <c r="H2024" s="22">
        <v>0</v>
      </c>
      <c r="I2024" s="22">
        <v>328.61898000000002</v>
      </c>
      <c r="J2024" s="22">
        <v>298.99898999999999</v>
      </c>
      <c r="K2024" s="22">
        <v>550.65399000000002</v>
      </c>
      <c r="L2024" s="22">
        <v>20506.970700000002</v>
      </c>
      <c r="M2024" s="22">
        <v>0</v>
      </c>
      <c r="N2024" s="22">
        <v>6835.9169899999997</v>
      </c>
      <c r="O2024" s="22">
        <v>21.64</v>
      </c>
      <c r="P2024" s="22">
        <v>75.856999999999999</v>
      </c>
      <c r="Q2024" s="22">
        <v>3.0879300000000001</v>
      </c>
      <c r="R2024" s="22">
        <v>2.57</v>
      </c>
      <c r="S2024" s="22">
        <v>1.84</v>
      </c>
      <c r="T2024" s="22">
        <v>1.2780400000000001</v>
      </c>
      <c r="U2024" s="24" t="s">
        <v>47595</v>
      </c>
      <c r="V2024" s="24" t="s">
        <v>47596</v>
      </c>
      <c r="W2024" s="25" t="s">
        <v>47597</v>
      </c>
      <c r="X2024">
        <v>2022</v>
      </c>
      <c r="Y2024" s="6" t="s">
        <v>7317</v>
      </c>
      <c r="Z2024" s="6" t="s">
        <v>51423</v>
      </c>
      <c r="AA2024" s="6" t="s">
        <v>51689</v>
      </c>
      <c r="AB2024" s="6" t="s">
        <v>7318</v>
      </c>
      <c r="AC2024" s="6" t="s">
        <v>52253</v>
      </c>
      <c r="AD2024" s="6" t="s">
        <v>52254</v>
      </c>
    </row>
    <row r="2025" spans="1:30" x14ac:dyDescent="0.25">
      <c r="A2025" s="26" t="s">
        <v>2784</v>
      </c>
      <c r="B2025" s="24" t="s">
        <v>2785</v>
      </c>
      <c r="C2025" s="22">
        <v>12567.59</v>
      </c>
      <c r="D2025" s="22">
        <v>2379</v>
      </c>
      <c r="E2025" s="22">
        <v>1928</v>
      </c>
      <c r="F2025" s="22">
        <v>1.0900000000000001</v>
      </c>
      <c r="G2025" s="22">
        <v>1532</v>
      </c>
      <c r="H2025" s="22">
        <v>1565</v>
      </c>
      <c r="I2025" s="22">
        <v>1246</v>
      </c>
      <c r="J2025" s="22">
        <v>3555</v>
      </c>
      <c r="K2025" s="22">
        <v>4033</v>
      </c>
      <c r="L2025" s="22">
        <v>5062</v>
      </c>
      <c r="M2025" s="22">
        <v>0</v>
      </c>
      <c r="N2025" s="22">
        <v>109</v>
      </c>
      <c r="O2025" s="22">
        <v>-4.8499999999999996</v>
      </c>
      <c r="Q2025" s="22">
        <v>-4.8207199999999997</v>
      </c>
      <c r="R2025" s="22">
        <v>0.99</v>
      </c>
      <c r="S2025" s="22">
        <v>0.69</v>
      </c>
      <c r="T2025" s="22">
        <v>0.26329000000000002</v>
      </c>
      <c r="U2025" s="24" t="s">
        <v>47598</v>
      </c>
      <c r="V2025" s="24" t="s">
        <v>47599</v>
      </c>
      <c r="W2025" s="25" t="s">
        <v>47600</v>
      </c>
      <c r="X2025">
        <v>2023</v>
      </c>
      <c r="Y2025" s="6" t="s">
        <v>7319</v>
      </c>
      <c r="Z2025" s="6" t="s">
        <v>51649</v>
      </c>
      <c r="AA2025" s="6" t="s">
        <v>90</v>
      </c>
      <c r="AB2025" s="6" t="s">
        <v>7320</v>
      </c>
      <c r="AC2025" s="6" t="s">
        <v>52255</v>
      </c>
      <c r="AD2025" s="6" t="s">
        <v>52254</v>
      </c>
    </row>
    <row r="2026" spans="1:30" x14ac:dyDescent="0.25">
      <c r="A2026" s="26" t="s">
        <v>2786</v>
      </c>
      <c r="B2026" s="24" t="s">
        <v>2787</v>
      </c>
      <c r="C2026" s="22">
        <v>44745.29</v>
      </c>
      <c r="D2026" s="22">
        <v>1216.3000400000001</v>
      </c>
      <c r="E2026" s="22">
        <v>782.29998000000001</v>
      </c>
      <c r="F2026" s="22">
        <v>1.03</v>
      </c>
      <c r="G2026" s="22">
        <v>901.59996999999998</v>
      </c>
      <c r="H2026" s="22">
        <v>1898.6999499999999</v>
      </c>
      <c r="I2026" s="22">
        <v>10653.5</v>
      </c>
      <c r="J2026" s="22">
        <v>2968.3000400000001</v>
      </c>
      <c r="K2026" s="22">
        <v>3496.1000899999999</v>
      </c>
      <c r="L2026" s="22">
        <v>11286.5</v>
      </c>
      <c r="M2026" s="22">
        <v>0</v>
      </c>
      <c r="N2026" s="22">
        <v>8733.9003900000007</v>
      </c>
      <c r="O2026" s="22">
        <v>47.67</v>
      </c>
      <c r="P2026" s="22">
        <v>56.375</v>
      </c>
      <c r="Q2026" s="22">
        <v>1.29226</v>
      </c>
      <c r="R2026" s="22">
        <v>1.18</v>
      </c>
      <c r="S2026" s="22">
        <v>0.54</v>
      </c>
      <c r="T2026" s="22">
        <v>0.23441000000000001</v>
      </c>
      <c r="U2026" s="24" t="s">
        <v>47601</v>
      </c>
      <c r="V2026" s="24" t="s">
        <v>47602</v>
      </c>
      <c r="W2026" s="25" t="s">
        <v>47603</v>
      </c>
      <c r="X2026">
        <v>2024</v>
      </c>
      <c r="Y2026" s="6" t="s">
        <v>7321</v>
      </c>
      <c r="Z2026" s="6" t="s">
        <v>50195</v>
      </c>
      <c r="AA2026" s="6" t="s">
        <v>90</v>
      </c>
      <c r="AB2026" s="6" t="s">
        <v>7322</v>
      </c>
      <c r="AC2026" s="6" t="s">
        <v>52256</v>
      </c>
      <c r="AD2026" s="6" t="s">
        <v>52257</v>
      </c>
    </row>
    <row r="2027" spans="1:30" x14ac:dyDescent="0.25">
      <c r="A2027" s="26" t="s">
        <v>2788</v>
      </c>
      <c r="B2027" s="24" t="s">
        <v>2789</v>
      </c>
      <c r="C2027" s="22">
        <v>38430.21</v>
      </c>
      <c r="D2027" s="22">
        <v>17778.519530000001</v>
      </c>
      <c r="E2027" s="22">
        <v>11020.32812</v>
      </c>
      <c r="F2027" s="22">
        <v>1.28</v>
      </c>
      <c r="G2027" s="22">
        <v>4855.1899400000002</v>
      </c>
      <c r="H2027" s="22">
        <v>3890.6140099999998</v>
      </c>
      <c r="I2027" s="22">
        <v>2758.3510700000002</v>
      </c>
      <c r="J2027" s="22">
        <v>9898.8349600000001</v>
      </c>
      <c r="K2027" s="22">
        <v>11181.089840000001</v>
      </c>
      <c r="L2027" s="22">
        <v>7538.1601499999997</v>
      </c>
      <c r="M2027" s="22">
        <v>0</v>
      </c>
      <c r="N2027" s="22">
        <v>30281.099600000001</v>
      </c>
      <c r="O2027" s="22">
        <v>22.39</v>
      </c>
      <c r="P2027" s="22">
        <v>19.684000000000001</v>
      </c>
      <c r="Q2027" s="22">
        <v>0.24507999999999999</v>
      </c>
      <c r="R2027" s="22">
        <v>1.1100000000000001</v>
      </c>
      <c r="S2027" s="22">
        <v>0.74</v>
      </c>
      <c r="T2027" s="22">
        <v>0.24601000000000001</v>
      </c>
      <c r="U2027" s="24" t="s">
        <v>47604</v>
      </c>
      <c r="V2027" s="24" t="s">
        <v>47605</v>
      </c>
      <c r="W2027" s="25" t="s">
        <v>47606</v>
      </c>
      <c r="X2027">
        <v>2025</v>
      </c>
      <c r="Y2027" s="6" t="s">
        <v>7323</v>
      </c>
      <c r="Z2027" s="6" t="s">
        <v>48904</v>
      </c>
      <c r="AA2027" s="6" t="s">
        <v>48896</v>
      </c>
      <c r="AB2027" s="6" t="s">
        <v>7324</v>
      </c>
      <c r="AC2027" s="6" t="s">
        <v>52258</v>
      </c>
      <c r="AD2027" s="6" t="s">
        <v>52259</v>
      </c>
    </row>
    <row r="2028" spans="1:30" x14ac:dyDescent="0.25">
      <c r="A2028" s="26" t="s">
        <v>41748</v>
      </c>
      <c r="B2028" s="24" t="s">
        <v>41749</v>
      </c>
      <c r="C2028" s="22">
        <v>3173.96</v>
      </c>
      <c r="D2028" s="22">
        <v>627.29998000000001</v>
      </c>
      <c r="E2028" s="22">
        <v>159.69999000000001</v>
      </c>
      <c r="F2028" s="22">
        <v>1.78</v>
      </c>
      <c r="G2028" s="22">
        <v>647.29998000000001</v>
      </c>
      <c r="H2028" s="22">
        <v>49.5</v>
      </c>
      <c r="I2028" s="22">
        <v>222.39999</v>
      </c>
      <c r="J2028" s="22">
        <v>1884.40002</v>
      </c>
      <c r="K2028" s="22">
        <v>2421.3000400000001</v>
      </c>
      <c r="L2028" s="22">
        <v>302.20001000000002</v>
      </c>
      <c r="M2028" s="22">
        <v>0</v>
      </c>
      <c r="N2028" s="22">
        <v>4450.7001899999996</v>
      </c>
      <c r="O2028" s="22">
        <v>15.03</v>
      </c>
      <c r="P2028" s="22">
        <v>10.60999</v>
      </c>
      <c r="Q2028" s="22">
        <v>0.11867999999999999</v>
      </c>
      <c r="R2028" s="22">
        <v>1.34</v>
      </c>
      <c r="S2028" s="22">
        <v>1.26</v>
      </c>
      <c r="T2028" s="22">
        <v>0.91513999999999995</v>
      </c>
      <c r="U2028" s="24" t="s">
        <v>47607</v>
      </c>
      <c r="V2028" s="24" t="s">
        <v>47608</v>
      </c>
      <c r="W2028" s="25" t="s">
        <v>47609</v>
      </c>
      <c r="X2028">
        <v>2026</v>
      </c>
      <c r="Y2028" s="6" t="s">
        <v>7325</v>
      </c>
      <c r="Z2028" s="6" t="s">
        <v>52101</v>
      </c>
      <c r="AA2028" s="6" t="s">
        <v>90</v>
      </c>
      <c r="AB2028" s="6" t="s">
        <v>7326</v>
      </c>
      <c r="AC2028" s="6" t="s">
        <v>52260</v>
      </c>
      <c r="AD2028" s="6" t="s">
        <v>52261</v>
      </c>
    </row>
    <row r="2029" spans="1:30" x14ac:dyDescent="0.25">
      <c r="A2029" s="26" t="s">
        <v>2790</v>
      </c>
      <c r="B2029" s="24" t="s">
        <v>2791</v>
      </c>
      <c r="C2029" s="22">
        <v>16210.38</v>
      </c>
      <c r="D2029" s="22">
        <v>1121.5</v>
      </c>
      <c r="E2029" s="22">
        <v>542.40002000000004</v>
      </c>
      <c r="F2029" s="22">
        <v>0.71</v>
      </c>
      <c r="G2029" s="22">
        <v>0</v>
      </c>
      <c r="H2029" s="22">
        <v>0</v>
      </c>
      <c r="I2029" s="22">
        <v>1420.40002</v>
      </c>
      <c r="J2029" s="22">
        <v>396.29998000000001</v>
      </c>
      <c r="K2029" s="22">
        <v>835</v>
      </c>
      <c r="L2029" s="22">
        <v>7197.2001899999996</v>
      </c>
      <c r="M2029" s="22">
        <v>0</v>
      </c>
      <c r="N2029" s="22">
        <v>8091.3999000000003</v>
      </c>
      <c r="O2029" s="22">
        <v>64.86</v>
      </c>
      <c r="P2029" s="22">
        <v>48.045999999999999</v>
      </c>
      <c r="Q2029" s="22">
        <v>0.92476999999999998</v>
      </c>
      <c r="R2029" s="22">
        <v>2.63</v>
      </c>
      <c r="S2029" s="22">
        <v>2.11</v>
      </c>
      <c r="T2029" s="22">
        <v>2.1069800000000001</v>
      </c>
      <c r="U2029" s="24" t="s">
        <v>44344</v>
      </c>
      <c r="V2029" s="24" t="s">
        <v>47610</v>
      </c>
      <c r="W2029" s="25" t="s">
        <v>47611</v>
      </c>
      <c r="X2029">
        <v>2027</v>
      </c>
      <c r="Y2029" s="6" t="s">
        <v>7327</v>
      </c>
      <c r="Z2029" s="6" t="s">
        <v>50492</v>
      </c>
      <c r="AA2029" s="6" t="s">
        <v>90</v>
      </c>
      <c r="AB2029" s="6" t="s">
        <v>7328</v>
      </c>
      <c r="AC2029" s="6" t="s">
        <v>52262</v>
      </c>
      <c r="AD2029" s="6" t="s">
        <v>52263</v>
      </c>
    </row>
    <row r="2030" spans="1:30" x14ac:dyDescent="0.25">
      <c r="A2030" s="26" t="s">
        <v>2792</v>
      </c>
      <c r="B2030" s="24" t="s">
        <v>2793</v>
      </c>
      <c r="C2030" s="22">
        <v>3939.19</v>
      </c>
      <c r="D2030" s="22">
        <v>660.95799999999997</v>
      </c>
      <c r="E2030" s="22">
        <v>448.45699999999999</v>
      </c>
      <c r="F2030" s="22">
        <v>1.41</v>
      </c>
      <c r="G2030" s="22">
        <v>256.66899999999998</v>
      </c>
      <c r="H2030" s="22">
        <v>212.49099000000001</v>
      </c>
      <c r="I2030" s="22">
        <v>1203.9300499999999</v>
      </c>
      <c r="J2030" s="22">
        <v>255.84700000000001</v>
      </c>
      <c r="K2030" s="22">
        <v>1018.3759700000001</v>
      </c>
      <c r="L2030" s="22">
        <v>1488.5689600000001</v>
      </c>
      <c r="M2030" s="22">
        <v>0</v>
      </c>
      <c r="N2030" s="22">
        <v>2011.98999</v>
      </c>
      <c r="O2030" s="22">
        <v>16.66</v>
      </c>
      <c r="P2030" s="22">
        <v>42.90399</v>
      </c>
      <c r="Q2030" s="22">
        <v>0.75141999999999998</v>
      </c>
      <c r="R2030" s="22">
        <v>3.42</v>
      </c>
      <c r="S2030" s="22">
        <v>3.15</v>
      </c>
      <c r="T2030" s="22">
        <v>2.1466500000000002</v>
      </c>
      <c r="U2030" s="24" t="s">
        <v>47612</v>
      </c>
      <c r="V2030" s="24" t="s">
        <v>47613</v>
      </c>
      <c r="W2030" s="25" t="s">
        <v>47614</v>
      </c>
      <c r="X2030">
        <v>2028</v>
      </c>
      <c r="Y2030" s="6" t="s">
        <v>7329</v>
      </c>
      <c r="Z2030" s="6" t="s">
        <v>51522</v>
      </c>
      <c r="AA2030" s="6" t="s">
        <v>90</v>
      </c>
      <c r="AB2030" s="6" t="s">
        <v>7330</v>
      </c>
      <c r="AC2030" s="6" t="s">
        <v>52264</v>
      </c>
      <c r="AD2030" s="6" t="s">
        <v>52265</v>
      </c>
    </row>
    <row r="2031" spans="1:30" x14ac:dyDescent="0.25">
      <c r="A2031" s="26" t="s">
        <v>2794</v>
      </c>
      <c r="B2031" s="24" t="s">
        <v>2795</v>
      </c>
      <c r="C2031" s="22">
        <v>4405.67</v>
      </c>
      <c r="D2031" s="22">
        <v>883</v>
      </c>
      <c r="E2031" s="22">
        <v>683</v>
      </c>
      <c r="F2031" s="22">
        <v>1.33</v>
      </c>
      <c r="G2031" s="22">
        <v>905</v>
      </c>
      <c r="H2031" s="22">
        <v>821</v>
      </c>
      <c r="I2031" s="22">
        <v>2189</v>
      </c>
      <c r="J2031" s="22">
        <v>1406</v>
      </c>
      <c r="K2031" s="22">
        <v>1983</v>
      </c>
      <c r="L2031" s="22">
        <v>3571</v>
      </c>
      <c r="M2031" s="22">
        <v>0</v>
      </c>
      <c r="N2031" s="22">
        <v>942</v>
      </c>
      <c r="O2031" s="22">
        <v>9.9499999999999993</v>
      </c>
      <c r="P2031" s="22">
        <v>77.638990000000007</v>
      </c>
      <c r="Q2031" s="22">
        <v>3.4719899999999999</v>
      </c>
      <c r="R2031" s="22">
        <v>1.48</v>
      </c>
      <c r="S2031" s="22">
        <v>0.83</v>
      </c>
      <c r="T2031" s="22">
        <v>0.18278</v>
      </c>
      <c r="U2031" s="24" t="s">
        <v>47615</v>
      </c>
      <c r="V2031" s="24" t="s">
        <v>42796</v>
      </c>
      <c r="W2031" s="25" t="s">
        <v>47616</v>
      </c>
      <c r="X2031">
        <v>2029</v>
      </c>
      <c r="Y2031" s="6" t="s">
        <v>7331</v>
      </c>
      <c r="Z2031" s="6" t="s">
        <v>51641</v>
      </c>
      <c r="AA2031" s="6" t="s">
        <v>90</v>
      </c>
      <c r="AB2031" s="6" t="s">
        <v>7332</v>
      </c>
      <c r="AC2031" s="6" t="s">
        <v>52266</v>
      </c>
      <c r="AD2031" s="6" t="s">
        <v>52265</v>
      </c>
    </row>
    <row r="2032" spans="1:30" x14ac:dyDescent="0.25">
      <c r="A2032" s="26" t="s">
        <v>41750</v>
      </c>
      <c r="B2032" s="24" t="s">
        <v>41751</v>
      </c>
      <c r="C2032" s="22">
        <v>4912.96</v>
      </c>
      <c r="D2032" s="22">
        <v>953.25298999999995</v>
      </c>
      <c r="E2032" s="22">
        <v>472.87297999999998</v>
      </c>
      <c r="F2032" s="22">
        <v>1.34</v>
      </c>
      <c r="G2032" s="22">
        <v>687.76898000000006</v>
      </c>
      <c r="H2032" s="22">
        <v>1590.6159600000001</v>
      </c>
      <c r="I2032" s="22">
        <v>78.741990000000001</v>
      </c>
      <c r="J2032" s="22">
        <v>944.51598999999999</v>
      </c>
      <c r="K2032" s="22">
        <v>4387.1831000000002</v>
      </c>
      <c r="L2032" s="22">
        <v>986.89500999999996</v>
      </c>
      <c r="M2032" s="22">
        <v>0</v>
      </c>
      <c r="N2032" s="22">
        <v>4757.8618100000003</v>
      </c>
      <c r="U2032" s="24" t="s">
        <v>47617</v>
      </c>
      <c r="V2032" s="24" t="s">
        <v>47618</v>
      </c>
      <c r="W2032" s="25" t="s">
        <v>47619</v>
      </c>
      <c r="X2032">
        <v>2030</v>
      </c>
      <c r="Y2032" s="6" t="s">
        <v>7333</v>
      </c>
      <c r="Z2032" s="6" t="s">
        <v>49881</v>
      </c>
      <c r="AA2032" s="6" t="s">
        <v>90</v>
      </c>
      <c r="AB2032" s="6" t="s">
        <v>7334</v>
      </c>
      <c r="AC2032" s="6" t="s">
        <v>52267</v>
      </c>
      <c r="AD2032" s="6" t="s">
        <v>52268</v>
      </c>
    </row>
    <row r="2033" spans="1:30" x14ac:dyDescent="0.25">
      <c r="A2033" s="26" t="s">
        <v>41752</v>
      </c>
      <c r="B2033" s="24" t="s">
        <v>41753</v>
      </c>
      <c r="C2033" s="22">
        <v>2769</v>
      </c>
      <c r="D2033" s="22">
        <v>479.13</v>
      </c>
      <c r="E2033" s="22">
        <v>478.54500999999999</v>
      </c>
      <c r="F2033" s="22">
        <v>0.54</v>
      </c>
      <c r="G2033" s="22">
        <v>30.731999999999999</v>
      </c>
      <c r="H2033" s="22">
        <v>0</v>
      </c>
      <c r="I2033" s="22">
        <v>0</v>
      </c>
      <c r="J2033" s="22">
        <v>450.12898999999999</v>
      </c>
      <c r="K2033" s="22">
        <v>230.809</v>
      </c>
      <c r="L2033" s="22">
        <v>3288.7949199999998</v>
      </c>
      <c r="M2033" s="22">
        <v>0</v>
      </c>
      <c r="N2033" s="22">
        <v>4836.3788999999997</v>
      </c>
      <c r="U2033" s="24" t="s">
        <v>47620</v>
      </c>
      <c r="V2033" s="24" t="s">
        <v>47620</v>
      </c>
      <c r="W2033" s="25" t="s">
        <v>47621</v>
      </c>
      <c r="X2033">
        <v>2031</v>
      </c>
      <c r="Y2033" s="6" t="s">
        <v>7335</v>
      </c>
      <c r="Z2033" s="6" t="s">
        <v>50139</v>
      </c>
      <c r="AA2033" s="6" t="s">
        <v>90</v>
      </c>
      <c r="AB2033" s="6" t="s">
        <v>7336</v>
      </c>
      <c r="AC2033" s="6" t="s">
        <v>52269</v>
      </c>
      <c r="AD2033" s="6" t="s">
        <v>52270</v>
      </c>
    </row>
    <row r="2034" spans="1:30" x14ac:dyDescent="0.25">
      <c r="A2034" s="26" t="s">
        <v>2797</v>
      </c>
      <c r="B2034" s="24" t="s">
        <v>2798</v>
      </c>
      <c r="C2034" s="22">
        <v>12836.72</v>
      </c>
      <c r="D2034" s="22">
        <v>7894.0351499999997</v>
      </c>
      <c r="E2034" s="22">
        <v>6439.7412100000001</v>
      </c>
      <c r="F2034" s="22">
        <v>1.1599999999999999</v>
      </c>
      <c r="G2034" s="22">
        <v>1968.7519500000001</v>
      </c>
      <c r="H2034" s="22">
        <v>1109.56396</v>
      </c>
      <c r="I2034" s="22">
        <v>2942.8779199999999</v>
      </c>
      <c r="J2034" s="22">
        <v>2807.2060499999998</v>
      </c>
      <c r="K2034" s="22">
        <v>7190.6572200000001</v>
      </c>
      <c r="L2034" s="22">
        <v>13799.0996</v>
      </c>
      <c r="M2034" s="22">
        <v>0</v>
      </c>
      <c r="N2034" s="22">
        <v>6424.3251899999996</v>
      </c>
      <c r="O2034" s="22">
        <v>5.42</v>
      </c>
      <c r="P2034" s="22">
        <v>64.138000000000005</v>
      </c>
      <c r="Q2034" s="22">
        <v>1.7884800000000001</v>
      </c>
      <c r="R2034" s="22">
        <v>2.4700000000000002</v>
      </c>
      <c r="S2034" s="22">
        <v>2.17</v>
      </c>
      <c r="T2034" s="22">
        <v>1.46492</v>
      </c>
      <c r="U2034" s="24" t="s">
        <v>47622</v>
      </c>
      <c r="V2034" s="24" t="s">
        <v>47623</v>
      </c>
      <c r="W2034" s="25" t="s">
        <v>47624</v>
      </c>
      <c r="X2034">
        <v>2032</v>
      </c>
      <c r="Y2034" s="6" t="s">
        <v>7337</v>
      </c>
      <c r="Z2034" s="6" t="s">
        <v>50052</v>
      </c>
      <c r="AA2034" s="6" t="s">
        <v>90</v>
      </c>
      <c r="AB2034" s="6" t="s">
        <v>7338</v>
      </c>
      <c r="AC2034" s="6" t="s">
        <v>52271</v>
      </c>
      <c r="AD2034" s="6" t="s">
        <v>52272</v>
      </c>
    </row>
    <row r="2035" spans="1:30" x14ac:dyDescent="0.25">
      <c r="A2035" s="26" t="s">
        <v>41754</v>
      </c>
      <c r="B2035" s="24" t="s">
        <v>41755</v>
      </c>
      <c r="C2035" s="22">
        <v>38046.089999999997</v>
      </c>
      <c r="D2035" s="22">
        <v>6190.1279199999999</v>
      </c>
      <c r="E2035" s="22">
        <v>2915.5949700000001</v>
      </c>
      <c r="F2035" s="22">
        <v>0.18</v>
      </c>
      <c r="G2035" s="22">
        <v>4046.2109300000002</v>
      </c>
      <c r="H2035" s="22">
        <v>2239.3349600000001</v>
      </c>
      <c r="I2035" s="22">
        <v>19260.019530000001</v>
      </c>
      <c r="J2035" s="22">
        <v>22326.529289999999</v>
      </c>
      <c r="K2035" s="22">
        <v>23442.970700000002</v>
      </c>
      <c r="L2035" s="22">
        <v>23195.740229999999</v>
      </c>
      <c r="M2035" s="22">
        <v>0</v>
      </c>
      <c r="N2035" s="22">
        <v>28329.589840000001</v>
      </c>
      <c r="O2035" s="22">
        <v>14.86</v>
      </c>
      <c r="P2035" s="22">
        <v>48.101999999999997</v>
      </c>
      <c r="Q2035" s="22">
        <v>0.92686000000000002</v>
      </c>
      <c r="R2035" s="22">
        <v>0.96</v>
      </c>
      <c r="U2035" s="24" t="s">
        <v>47625</v>
      </c>
      <c r="V2035" s="24" t="s">
        <v>47626</v>
      </c>
      <c r="W2035" s="25" t="s">
        <v>47627</v>
      </c>
      <c r="X2035">
        <v>2033</v>
      </c>
      <c r="Y2035" s="6" t="s">
        <v>7339</v>
      </c>
      <c r="Z2035" s="6" t="s">
        <v>49788</v>
      </c>
      <c r="AA2035" s="6" t="s">
        <v>49764</v>
      </c>
      <c r="AB2035" s="6" t="s">
        <v>7340</v>
      </c>
      <c r="AC2035" s="6" t="s">
        <v>52273</v>
      </c>
      <c r="AD2035" s="6" t="s">
        <v>52274</v>
      </c>
    </row>
    <row r="2036" spans="1:30" x14ac:dyDescent="0.25">
      <c r="A2036" s="26" t="s">
        <v>41756</v>
      </c>
      <c r="B2036" s="24" t="s">
        <v>41757</v>
      </c>
      <c r="C2036" s="22">
        <v>16117.43</v>
      </c>
      <c r="D2036" s="22">
        <v>3691.9059999999999</v>
      </c>
      <c r="E2036" s="22">
        <v>3444.9470200000001</v>
      </c>
      <c r="F2036" s="22">
        <v>0.79</v>
      </c>
      <c r="G2036" s="22">
        <v>254757</v>
      </c>
      <c r="H2036" s="22">
        <v>0</v>
      </c>
      <c r="I2036" s="22">
        <v>968.01300000000003</v>
      </c>
      <c r="J2036" s="22">
        <v>160114</v>
      </c>
      <c r="K2036" s="22">
        <v>300624.8125</v>
      </c>
      <c r="L2036" s="22">
        <v>3761.1660099999999</v>
      </c>
      <c r="M2036" s="22">
        <v>0</v>
      </c>
      <c r="N2036" s="22">
        <v>21189.83007</v>
      </c>
      <c r="O2036" s="22">
        <v>4.5999999999999996</v>
      </c>
      <c r="P2036" s="22">
        <v>19.006989999999998</v>
      </c>
      <c r="Q2036" s="22">
        <v>0.23466999999999999</v>
      </c>
      <c r="R2036" s="22">
        <v>1.89</v>
      </c>
      <c r="U2036" s="24" t="s">
        <v>47628</v>
      </c>
      <c r="V2036" s="24" t="s">
        <v>47629</v>
      </c>
      <c r="W2036" s="25" t="s">
        <v>47630</v>
      </c>
      <c r="X2036">
        <v>2034</v>
      </c>
      <c r="Y2036" s="6" t="s">
        <v>7341</v>
      </c>
      <c r="Z2036" s="6" t="s">
        <v>49883</v>
      </c>
      <c r="AA2036" s="6" t="s">
        <v>90</v>
      </c>
      <c r="AB2036" s="6" t="s">
        <v>7342</v>
      </c>
      <c r="AC2036" s="6" t="s">
        <v>52275</v>
      </c>
      <c r="AD2036" s="6" t="s">
        <v>52274</v>
      </c>
    </row>
    <row r="2037" spans="1:30" x14ac:dyDescent="0.25">
      <c r="A2037" s="26" t="s">
        <v>2799</v>
      </c>
      <c r="B2037" s="24" t="s">
        <v>2800</v>
      </c>
      <c r="C2037" s="22">
        <v>10639.99</v>
      </c>
      <c r="D2037" s="22">
        <v>128.10299000000001</v>
      </c>
      <c r="E2037" s="22">
        <v>122.71399</v>
      </c>
      <c r="F2037" s="22">
        <v>1</v>
      </c>
      <c r="G2037" s="22">
        <v>71.365989999999996</v>
      </c>
      <c r="H2037" s="22">
        <v>75.111990000000006</v>
      </c>
      <c r="I2037" s="22">
        <v>0</v>
      </c>
      <c r="J2037" s="22">
        <v>63.374000000000002</v>
      </c>
      <c r="K2037" s="22">
        <v>459.26299999999998</v>
      </c>
      <c r="L2037" s="22">
        <v>24.197990000000001</v>
      </c>
      <c r="M2037" s="22">
        <v>0</v>
      </c>
      <c r="N2037" s="22">
        <v>511.31599999999997</v>
      </c>
      <c r="O2037" s="22">
        <v>15.64</v>
      </c>
      <c r="P2037" s="22">
        <v>4.0729899999999999</v>
      </c>
      <c r="Q2037" s="22">
        <v>4.2450000000000002E-2</v>
      </c>
      <c r="R2037" s="22">
        <v>4.16</v>
      </c>
      <c r="S2037" s="22">
        <v>6.06</v>
      </c>
      <c r="T2037" s="22">
        <v>4.9355399999999996</v>
      </c>
      <c r="U2037" s="24" t="s">
        <v>47631</v>
      </c>
      <c r="V2037" s="24" t="s">
        <v>47632</v>
      </c>
      <c r="W2037" s="25" t="s">
        <v>47633</v>
      </c>
      <c r="X2037">
        <v>2035</v>
      </c>
      <c r="Y2037" s="6" t="s">
        <v>7343</v>
      </c>
      <c r="Z2037" s="6" t="s">
        <v>49069</v>
      </c>
      <c r="AA2037" s="6" t="s">
        <v>90</v>
      </c>
      <c r="AB2037" s="6" t="s">
        <v>7344</v>
      </c>
      <c r="AC2037" s="6" t="s">
        <v>52276</v>
      </c>
      <c r="AD2037" s="6" t="s">
        <v>52277</v>
      </c>
    </row>
    <row r="2038" spans="1:30" x14ac:dyDescent="0.25">
      <c r="A2038" s="26" t="s">
        <v>41758</v>
      </c>
      <c r="B2038" s="24" t="s">
        <v>41759</v>
      </c>
      <c r="C2038" s="22">
        <v>42473.13</v>
      </c>
      <c r="D2038" s="22">
        <v>1577.08898</v>
      </c>
      <c r="E2038" s="22">
        <v>1151.6419599999999</v>
      </c>
      <c r="F2038" s="22">
        <v>0.85</v>
      </c>
      <c r="G2038" s="22">
        <v>694.75798999999995</v>
      </c>
      <c r="H2038" s="22">
        <v>7202.2167900000004</v>
      </c>
      <c r="I2038" s="22">
        <v>152.99298999999999</v>
      </c>
      <c r="J2038" s="22">
        <v>1179.93505</v>
      </c>
      <c r="K2038" s="22">
        <v>10890.820309999999</v>
      </c>
      <c r="L2038" s="22">
        <v>2.09599</v>
      </c>
      <c r="M2038" s="22">
        <v>0</v>
      </c>
      <c r="N2038" s="22">
        <v>12628.240229999999</v>
      </c>
      <c r="O2038" s="22">
        <v>4.33</v>
      </c>
      <c r="P2038" s="22">
        <v>1.6590000000000001E-2</v>
      </c>
      <c r="Q2038" s="22">
        <v>1.6000000000000001E-4</v>
      </c>
      <c r="R2038" s="22">
        <v>9.23</v>
      </c>
      <c r="S2038" s="22">
        <v>3.13</v>
      </c>
      <c r="T2038" s="22">
        <v>2.53729</v>
      </c>
      <c r="U2038" s="24" t="s">
        <v>47634</v>
      </c>
      <c r="V2038" s="24" t="s">
        <v>47635</v>
      </c>
      <c r="W2038" s="25" t="s">
        <v>47636</v>
      </c>
      <c r="X2038">
        <v>2036</v>
      </c>
      <c r="Y2038" s="6" t="s">
        <v>7345</v>
      </c>
      <c r="Z2038" s="6" t="s">
        <v>51883</v>
      </c>
      <c r="AA2038" s="6" t="s">
        <v>90</v>
      </c>
      <c r="AB2038" s="6" t="s">
        <v>7346</v>
      </c>
      <c r="AC2038" s="6" t="s">
        <v>52278</v>
      </c>
      <c r="AD2038" s="6" t="s">
        <v>52277</v>
      </c>
    </row>
    <row r="2039" spans="1:30" x14ac:dyDescent="0.25">
      <c r="A2039" s="26" t="s">
        <v>2801</v>
      </c>
      <c r="B2039" s="24" t="s">
        <v>2802</v>
      </c>
      <c r="C2039" s="22">
        <v>12144.22</v>
      </c>
      <c r="D2039" s="22">
        <v>948.59996999999998</v>
      </c>
      <c r="E2039" s="22">
        <v>376.39999</v>
      </c>
      <c r="F2039" s="22">
        <v>1.31</v>
      </c>
      <c r="G2039" s="22">
        <v>1231</v>
      </c>
      <c r="H2039" s="22">
        <v>5861.1000899999999</v>
      </c>
      <c r="I2039" s="22">
        <v>12977.5</v>
      </c>
      <c r="J2039" s="22">
        <v>6569.2001899999996</v>
      </c>
      <c r="K2039" s="22">
        <v>7974.7001899999996</v>
      </c>
      <c r="L2039" s="22">
        <v>5352.8999000000003</v>
      </c>
      <c r="M2039" s="22">
        <v>0</v>
      </c>
      <c r="N2039" s="22">
        <v>9714.2001899999996</v>
      </c>
      <c r="O2039" s="22">
        <v>61.98</v>
      </c>
      <c r="P2039" s="22">
        <v>39.125990000000002</v>
      </c>
      <c r="Q2039" s="22">
        <v>0.64273000000000002</v>
      </c>
      <c r="R2039" s="22">
        <v>1.3</v>
      </c>
      <c r="S2039" s="22">
        <v>0.32</v>
      </c>
      <c r="T2039" s="22">
        <v>0.13435</v>
      </c>
      <c r="U2039" s="24" t="s">
        <v>47637</v>
      </c>
      <c r="V2039" s="24" t="s">
        <v>47638</v>
      </c>
      <c r="W2039" s="25" t="s">
        <v>47639</v>
      </c>
      <c r="X2039">
        <v>2037</v>
      </c>
      <c r="Y2039" s="6" t="s">
        <v>7347</v>
      </c>
      <c r="Z2039" s="6" t="s">
        <v>50931</v>
      </c>
      <c r="AA2039" s="6" t="s">
        <v>50941</v>
      </c>
      <c r="AB2039" s="6" t="s">
        <v>7348</v>
      </c>
      <c r="AC2039" s="6" t="s">
        <v>52279</v>
      </c>
      <c r="AD2039" s="6" t="s">
        <v>52280</v>
      </c>
    </row>
    <row r="2040" spans="1:30" x14ac:dyDescent="0.25">
      <c r="A2040" s="26" t="s">
        <v>2803</v>
      </c>
      <c r="B2040" s="24" t="s">
        <v>2804</v>
      </c>
      <c r="C2040" s="22">
        <v>16332.46</v>
      </c>
      <c r="D2040" s="22">
        <v>2218.6000899999999</v>
      </c>
      <c r="E2040" s="22">
        <v>1524.5</v>
      </c>
      <c r="F2040" s="22">
        <v>1.26</v>
      </c>
      <c r="G2040" s="22">
        <v>1094</v>
      </c>
      <c r="H2040" s="22">
        <v>1212.09997</v>
      </c>
      <c r="I2040" s="22">
        <v>3621.3998999999999</v>
      </c>
      <c r="J2040" s="22">
        <v>1226.90002</v>
      </c>
      <c r="K2040" s="22">
        <v>3229.8998999999999</v>
      </c>
      <c r="L2040" s="22">
        <v>1689.90002</v>
      </c>
      <c r="M2040" s="22">
        <v>0</v>
      </c>
      <c r="N2040" s="22">
        <v>5469</v>
      </c>
      <c r="O2040" s="22">
        <v>36.020000000000003</v>
      </c>
      <c r="P2040" s="22">
        <v>20.640999999999998</v>
      </c>
      <c r="Q2040" s="22">
        <v>0.26008999999999999</v>
      </c>
      <c r="R2040" s="22">
        <v>2.91</v>
      </c>
      <c r="S2040" s="22">
        <v>1.64</v>
      </c>
      <c r="T2040" s="22">
        <v>0.75295000000000001</v>
      </c>
      <c r="U2040" s="24" t="s">
        <v>47640</v>
      </c>
      <c r="V2040" s="24" t="s">
        <v>47641</v>
      </c>
      <c r="W2040" s="25" t="s">
        <v>47642</v>
      </c>
      <c r="X2040">
        <v>2038</v>
      </c>
      <c r="Y2040" s="6" t="s">
        <v>7349</v>
      </c>
      <c r="Z2040" s="6" t="s">
        <v>50759</v>
      </c>
      <c r="AA2040" s="6" t="s">
        <v>51981</v>
      </c>
      <c r="AB2040" s="6" t="s">
        <v>7350</v>
      </c>
      <c r="AC2040" s="6" t="s">
        <v>52281</v>
      </c>
      <c r="AD2040" s="6" t="s">
        <v>52282</v>
      </c>
    </row>
    <row r="2041" spans="1:30" x14ac:dyDescent="0.25">
      <c r="A2041" s="26" t="s">
        <v>2805</v>
      </c>
      <c r="B2041" s="24" t="s">
        <v>2806</v>
      </c>
      <c r="C2041" s="22">
        <v>5506.34</v>
      </c>
      <c r="D2041" s="22">
        <v>3269</v>
      </c>
      <c r="E2041" s="22">
        <v>2084</v>
      </c>
      <c r="F2041" s="22">
        <v>1.3</v>
      </c>
      <c r="G2041" s="22">
        <v>1401</v>
      </c>
      <c r="H2041" s="22">
        <v>0</v>
      </c>
      <c r="I2041" s="22">
        <v>0</v>
      </c>
      <c r="J2041" s="22">
        <v>3481</v>
      </c>
      <c r="K2041" s="22">
        <v>1664</v>
      </c>
      <c r="L2041" s="22">
        <v>4392</v>
      </c>
      <c r="M2041" s="22">
        <v>0</v>
      </c>
      <c r="N2041" s="22">
        <v>4324</v>
      </c>
      <c r="O2041" s="22">
        <v>5.68</v>
      </c>
      <c r="P2041" s="22">
        <v>38.619990000000001</v>
      </c>
      <c r="Q2041" s="22">
        <v>0.62919000000000003</v>
      </c>
      <c r="R2041" s="22">
        <v>0.55000000000000004</v>
      </c>
      <c r="S2041" s="22">
        <v>0.48</v>
      </c>
      <c r="T2041" s="22">
        <v>7.5550000000000006E-2</v>
      </c>
      <c r="U2041" s="24" t="s">
        <v>47643</v>
      </c>
      <c r="V2041" s="24" t="s">
        <v>47644</v>
      </c>
      <c r="W2041" s="25" t="s">
        <v>47645</v>
      </c>
      <c r="X2041">
        <v>2039</v>
      </c>
      <c r="Y2041" s="6" t="s">
        <v>7351</v>
      </c>
      <c r="Z2041" s="6" t="s">
        <v>52470</v>
      </c>
      <c r="AA2041" s="6" t="s">
        <v>50243</v>
      </c>
      <c r="AB2041" s="6" t="s">
        <v>7352</v>
      </c>
      <c r="AC2041" s="6" t="s">
        <v>52283</v>
      </c>
      <c r="AD2041" s="6" t="s">
        <v>52282</v>
      </c>
    </row>
    <row r="2042" spans="1:30" x14ac:dyDescent="0.25">
      <c r="A2042" s="26" t="s">
        <v>41760</v>
      </c>
      <c r="B2042" s="24" t="s">
        <v>41761</v>
      </c>
      <c r="C2042" s="22">
        <v>26496.48</v>
      </c>
      <c r="D2042" s="22">
        <v>1960.3229899999999</v>
      </c>
      <c r="E2042" s="22">
        <v>1362.6870100000001</v>
      </c>
      <c r="F2042" s="22">
        <v>0.57999999999999996</v>
      </c>
      <c r="G2042" s="22">
        <v>1320.2900299999999</v>
      </c>
      <c r="H2042" s="22">
        <v>971.54199000000006</v>
      </c>
      <c r="I2042" s="22">
        <v>1778.86096</v>
      </c>
      <c r="J2042" s="22">
        <v>5303.6362300000001</v>
      </c>
      <c r="K2042" s="22">
        <v>5202.3701099999998</v>
      </c>
      <c r="L2042" s="22">
        <v>7423.0732399999997</v>
      </c>
      <c r="M2042" s="22">
        <v>0</v>
      </c>
      <c r="N2042" s="22">
        <v>40345.03125</v>
      </c>
      <c r="O2042" s="22">
        <v>10.6</v>
      </c>
      <c r="P2042" s="22">
        <v>15.53999</v>
      </c>
      <c r="Q2042" s="22">
        <v>0.18398</v>
      </c>
      <c r="R2042" s="22">
        <v>0.98</v>
      </c>
      <c r="S2042" s="22">
        <v>0.8</v>
      </c>
      <c r="T2042" s="22">
        <v>0.54878000000000005</v>
      </c>
      <c r="U2042" s="24" t="s">
        <v>47646</v>
      </c>
      <c r="V2042" s="24" t="s">
        <v>47647</v>
      </c>
      <c r="W2042" s="25" t="s">
        <v>47648</v>
      </c>
      <c r="X2042">
        <v>2040</v>
      </c>
      <c r="Y2042" s="6" t="s">
        <v>7353</v>
      </c>
      <c r="Z2042" s="6" t="s">
        <v>50397</v>
      </c>
      <c r="AA2042" s="6" t="s">
        <v>90</v>
      </c>
      <c r="AB2042" s="6" t="s">
        <v>7354</v>
      </c>
      <c r="AC2042" s="6" t="s">
        <v>52284</v>
      </c>
      <c r="AD2042" s="6" t="s">
        <v>52282</v>
      </c>
    </row>
    <row r="2043" spans="1:30" x14ac:dyDescent="0.25">
      <c r="A2043" s="26" t="s">
        <v>2807</v>
      </c>
      <c r="B2043" s="24" t="s">
        <v>2808</v>
      </c>
      <c r="C2043" s="22">
        <v>4219.53</v>
      </c>
      <c r="D2043" s="22">
        <v>197.11798999999999</v>
      </c>
      <c r="E2043" s="22">
        <v>-273.33701000000002</v>
      </c>
      <c r="F2043" s="22">
        <v>0.27</v>
      </c>
      <c r="G2043" s="22">
        <v>874.98400000000004</v>
      </c>
      <c r="H2043" s="22">
        <v>0</v>
      </c>
      <c r="I2043" s="22">
        <v>787.25</v>
      </c>
      <c r="J2043" s="22">
        <v>3422.9628899999998</v>
      </c>
      <c r="K2043" s="22">
        <v>3707.6621</v>
      </c>
      <c r="L2043" s="22">
        <v>4403.29882</v>
      </c>
      <c r="M2043" s="22">
        <v>0</v>
      </c>
      <c r="N2043" s="22">
        <v>3058.7590300000002</v>
      </c>
      <c r="O2043" s="22">
        <v>46.21</v>
      </c>
      <c r="P2043" s="22">
        <v>58.801990000000004</v>
      </c>
      <c r="Q2043" s="22">
        <v>1.38876</v>
      </c>
      <c r="R2043" s="22">
        <v>1.4</v>
      </c>
      <c r="S2043" s="22">
        <v>1.08</v>
      </c>
      <c r="T2043" s="22">
        <v>0.82755000000000001</v>
      </c>
      <c r="U2043" s="24" t="s">
        <v>47649</v>
      </c>
      <c r="V2043" s="24" t="s">
        <v>47650</v>
      </c>
      <c r="W2043" s="25" t="s">
        <v>47651</v>
      </c>
      <c r="X2043">
        <v>2041</v>
      </c>
      <c r="Y2043" s="6" t="s">
        <v>7355</v>
      </c>
      <c r="Z2043" s="6" t="s">
        <v>49197</v>
      </c>
      <c r="AA2043" s="6" t="s">
        <v>90</v>
      </c>
      <c r="AB2043" s="6" t="s">
        <v>7356</v>
      </c>
      <c r="AC2043" s="6" t="s">
        <v>52285</v>
      </c>
      <c r="AD2043" s="6" t="s">
        <v>52286</v>
      </c>
    </row>
    <row r="2044" spans="1:30" x14ac:dyDescent="0.25">
      <c r="A2044" s="26" t="s">
        <v>2809</v>
      </c>
      <c r="B2044" s="24" t="s">
        <v>2810</v>
      </c>
      <c r="C2044" s="22">
        <v>3148.9</v>
      </c>
      <c r="D2044" s="22">
        <v>249.21799999999999</v>
      </c>
      <c r="E2044" s="22">
        <v>196.751</v>
      </c>
      <c r="F2044" s="22">
        <v>0.89</v>
      </c>
      <c r="G2044" s="22">
        <v>302.10899999999998</v>
      </c>
      <c r="H2044" s="22">
        <v>564.10997999999995</v>
      </c>
      <c r="I2044" s="22">
        <v>434.315</v>
      </c>
      <c r="J2044" s="22">
        <v>272.15300999999999</v>
      </c>
      <c r="K2044" s="22">
        <v>934.78002000000004</v>
      </c>
      <c r="L2044" s="22">
        <v>630.33099000000004</v>
      </c>
      <c r="M2044" s="22">
        <v>0</v>
      </c>
      <c r="N2044" s="22">
        <v>999.59802000000002</v>
      </c>
      <c r="O2044" s="22">
        <v>24.34</v>
      </c>
      <c r="P2044" s="22">
        <v>39.799990000000001</v>
      </c>
      <c r="Q2044" s="22">
        <v>0.66112000000000004</v>
      </c>
      <c r="R2044" s="22">
        <v>4.09</v>
      </c>
      <c r="S2044" s="22">
        <v>1.36</v>
      </c>
      <c r="T2044" s="22">
        <v>0.25191999999999998</v>
      </c>
      <c r="U2044" s="24" t="s">
        <v>47652</v>
      </c>
      <c r="V2044" s="24" t="s">
        <v>47653</v>
      </c>
      <c r="W2044" s="25" t="s">
        <v>47654</v>
      </c>
      <c r="X2044">
        <v>2042</v>
      </c>
      <c r="Y2044" s="6" t="s">
        <v>7357</v>
      </c>
      <c r="Z2044" s="6" t="s">
        <v>52030</v>
      </c>
      <c r="AA2044" s="6" t="s">
        <v>90</v>
      </c>
      <c r="AB2044" s="6" t="s">
        <v>7358</v>
      </c>
      <c r="AC2044" s="6" t="s">
        <v>52287</v>
      </c>
      <c r="AD2044" s="6" t="s">
        <v>52286</v>
      </c>
    </row>
    <row r="2045" spans="1:30" x14ac:dyDescent="0.25">
      <c r="A2045" s="26" t="s">
        <v>2811</v>
      </c>
      <c r="B2045" s="24" t="s">
        <v>2812</v>
      </c>
      <c r="C2045" s="22">
        <v>14018.54</v>
      </c>
      <c r="D2045" s="22">
        <v>4894</v>
      </c>
      <c r="E2045" s="22">
        <v>4475</v>
      </c>
      <c r="F2045" s="22">
        <v>1.58</v>
      </c>
      <c r="G2045" s="22">
        <v>82943</v>
      </c>
      <c r="H2045" s="22">
        <v>0</v>
      </c>
      <c r="I2045" s="22">
        <v>2392</v>
      </c>
      <c r="J2045" s="22">
        <v>77500</v>
      </c>
      <c r="K2045" s="22">
        <v>93237</v>
      </c>
      <c r="L2045" s="22">
        <v>14191</v>
      </c>
      <c r="M2045" s="22">
        <v>734</v>
      </c>
      <c r="N2045" s="22">
        <v>12139</v>
      </c>
      <c r="O2045" s="22">
        <v>29.07</v>
      </c>
      <c r="P2045" s="22">
        <v>53.094999999999999</v>
      </c>
      <c r="Q2045" s="22">
        <v>1.19865</v>
      </c>
      <c r="R2045" s="22">
        <v>1.22</v>
      </c>
      <c r="S2045" s="22">
        <v>1.2</v>
      </c>
      <c r="T2045" s="22">
        <v>0.13281999999999999</v>
      </c>
      <c r="U2045" s="24" t="s">
        <v>47655</v>
      </c>
      <c r="V2045" s="24" t="s">
        <v>47656</v>
      </c>
      <c r="W2045" s="25" t="s">
        <v>47657</v>
      </c>
      <c r="X2045">
        <v>2043</v>
      </c>
      <c r="Y2045" s="6" t="s">
        <v>7359</v>
      </c>
      <c r="Z2045" s="6" t="s">
        <v>49709</v>
      </c>
      <c r="AA2045" s="6" t="s">
        <v>50338</v>
      </c>
      <c r="AB2045" s="6" t="s">
        <v>7360</v>
      </c>
      <c r="AC2045" s="6" t="s">
        <v>52288</v>
      </c>
      <c r="AD2045" s="6" t="s">
        <v>52289</v>
      </c>
    </row>
    <row r="2046" spans="1:30" x14ac:dyDescent="0.25">
      <c r="A2046" s="26" t="s">
        <v>41762</v>
      </c>
      <c r="B2046" s="24" t="s">
        <v>41763</v>
      </c>
      <c r="C2046" s="22">
        <v>14815.28</v>
      </c>
      <c r="D2046" s="22">
        <v>966.95397000000003</v>
      </c>
      <c r="E2046" s="22">
        <v>665.65502000000004</v>
      </c>
      <c r="F2046" s="22">
        <v>0.84</v>
      </c>
      <c r="G2046" s="22">
        <v>918.43798000000004</v>
      </c>
      <c r="H2046" s="22">
        <v>1168.8570500000001</v>
      </c>
      <c r="I2046" s="22">
        <v>2936.3559500000001</v>
      </c>
      <c r="J2046" s="22">
        <v>1354.135</v>
      </c>
      <c r="K2046" s="22">
        <v>2756.5190400000001</v>
      </c>
      <c r="L2046" s="22">
        <v>1587.8669400000001</v>
      </c>
      <c r="M2046" s="22">
        <v>0</v>
      </c>
      <c r="N2046" s="22">
        <v>3847.7480399999999</v>
      </c>
      <c r="U2046" s="24" t="s">
        <v>47658</v>
      </c>
      <c r="V2046" s="24" t="s">
        <v>47659</v>
      </c>
      <c r="W2046" s="25" t="s">
        <v>47660</v>
      </c>
      <c r="X2046">
        <v>2044</v>
      </c>
      <c r="Y2046" s="6" t="s">
        <v>7361</v>
      </c>
      <c r="Z2046" s="6" t="s">
        <v>52175</v>
      </c>
      <c r="AA2046" s="6" t="s">
        <v>49968</v>
      </c>
      <c r="AB2046" s="6" t="s">
        <v>7362</v>
      </c>
      <c r="AC2046" s="6" t="s">
        <v>52290</v>
      </c>
      <c r="AD2046" s="6" t="s">
        <v>52291</v>
      </c>
    </row>
    <row r="2047" spans="1:30" x14ac:dyDescent="0.25">
      <c r="A2047" s="26" t="s">
        <v>2813</v>
      </c>
      <c r="B2047" s="24" t="s">
        <v>2814</v>
      </c>
      <c r="C2047" s="22">
        <v>105299.94</v>
      </c>
      <c r="D2047" s="22">
        <v>3681</v>
      </c>
      <c r="E2047" s="22">
        <v>2683</v>
      </c>
      <c r="F2047" s="22">
        <v>0.94</v>
      </c>
      <c r="G2047" s="22">
        <v>3565</v>
      </c>
      <c r="H2047" s="22">
        <v>3995</v>
      </c>
      <c r="I2047" s="22">
        <v>19765</v>
      </c>
      <c r="J2047" s="22">
        <v>6303</v>
      </c>
      <c r="K2047" s="22">
        <v>10275</v>
      </c>
      <c r="L2047" s="22">
        <v>11857</v>
      </c>
      <c r="M2047" s="22">
        <v>0</v>
      </c>
      <c r="N2047" s="22">
        <v>16616</v>
      </c>
      <c r="O2047" s="22">
        <v>44.51</v>
      </c>
      <c r="P2047" s="22">
        <v>41.238990000000001</v>
      </c>
      <c r="Q2047" s="22">
        <v>0.70179999999999998</v>
      </c>
      <c r="R2047" s="22">
        <v>1.73</v>
      </c>
      <c r="S2047" s="22">
        <v>1</v>
      </c>
      <c r="T2047" s="22">
        <v>0.43074000000000001</v>
      </c>
      <c r="U2047" s="24" t="s">
        <v>45724</v>
      </c>
      <c r="V2047" s="24" t="s">
        <v>47661</v>
      </c>
      <c r="W2047" s="25" t="s">
        <v>47662</v>
      </c>
      <c r="X2047">
        <v>2045</v>
      </c>
      <c r="Y2047" s="6" t="s">
        <v>7363</v>
      </c>
      <c r="Z2047" s="6" t="s">
        <v>50463</v>
      </c>
      <c r="AA2047" s="6" t="s">
        <v>50375</v>
      </c>
      <c r="AB2047" s="6" t="s">
        <v>7364</v>
      </c>
      <c r="AC2047" s="6" t="s">
        <v>52292</v>
      </c>
      <c r="AD2047" s="6" t="s">
        <v>52293</v>
      </c>
    </row>
    <row r="2048" spans="1:30" x14ac:dyDescent="0.25">
      <c r="A2048" s="26" t="s">
        <v>2815</v>
      </c>
      <c r="B2048" s="24" t="s">
        <v>2816</v>
      </c>
      <c r="C2048" s="22">
        <v>19091.150000000001</v>
      </c>
      <c r="D2048" s="22">
        <v>-133.10001</v>
      </c>
      <c r="E2048" s="22">
        <v>-139.08901</v>
      </c>
      <c r="F2048" s="22">
        <v>1.31</v>
      </c>
      <c r="G2048" s="22">
        <v>105.22799000000001</v>
      </c>
      <c r="H2048" s="22">
        <v>91.9</v>
      </c>
      <c r="I2048" s="22">
        <v>0.64998999999999996</v>
      </c>
      <c r="J2048" s="22">
        <v>522.95696999999996</v>
      </c>
      <c r="K2048" s="22">
        <v>605.39801</v>
      </c>
      <c r="L2048" s="22">
        <v>0</v>
      </c>
      <c r="M2048" s="22">
        <v>0</v>
      </c>
      <c r="N2048" s="22">
        <v>68.94</v>
      </c>
      <c r="O2048" s="22">
        <v>0.04</v>
      </c>
      <c r="P2048" s="22">
        <v>0</v>
      </c>
      <c r="Q2048" s="22">
        <v>0</v>
      </c>
      <c r="R2048" s="22">
        <v>1.02</v>
      </c>
      <c r="S2048" s="22">
        <v>0.98</v>
      </c>
      <c r="T2048" s="22">
        <v>0.78069</v>
      </c>
      <c r="U2048" s="24" t="s">
        <v>47663</v>
      </c>
      <c r="V2048" s="24" t="s">
        <v>47664</v>
      </c>
      <c r="W2048" s="25" t="s">
        <v>47665</v>
      </c>
      <c r="X2048">
        <v>2046</v>
      </c>
      <c r="Y2048" s="6" t="s">
        <v>7365</v>
      </c>
      <c r="Z2048" s="6" t="s">
        <v>49795</v>
      </c>
      <c r="AA2048" s="6" t="s">
        <v>90</v>
      </c>
      <c r="AB2048" s="6" t="s">
        <v>7366</v>
      </c>
      <c r="AC2048" s="6" t="s">
        <v>52294</v>
      </c>
      <c r="AD2048" s="6" t="s">
        <v>52295</v>
      </c>
    </row>
    <row r="2049" spans="1:30" x14ac:dyDescent="0.25">
      <c r="A2049" s="26" t="s">
        <v>2817</v>
      </c>
      <c r="B2049" s="24" t="s">
        <v>2818</v>
      </c>
      <c r="C2049" s="22">
        <v>3130.69</v>
      </c>
      <c r="D2049" s="22">
        <v>511.6</v>
      </c>
      <c r="E2049" s="22">
        <v>350.70001000000002</v>
      </c>
      <c r="F2049" s="22">
        <v>1.56</v>
      </c>
      <c r="G2049" s="22">
        <v>322.10000000000002</v>
      </c>
      <c r="H2049" s="22">
        <v>169.69999000000001</v>
      </c>
      <c r="I2049" s="22">
        <v>1196.59997</v>
      </c>
      <c r="J2049" s="22">
        <v>463.39999</v>
      </c>
      <c r="K2049" s="22">
        <v>1403.40002</v>
      </c>
      <c r="L2049" s="22">
        <v>975.70001000000002</v>
      </c>
      <c r="M2049" s="22">
        <v>0</v>
      </c>
      <c r="N2049" s="22">
        <v>1266.40002</v>
      </c>
      <c r="O2049" s="22">
        <v>33.42</v>
      </c>
      <c r="P2049" s="22">
        <v>42.410989999999998</v>
      </c>
      <c r="Q2049" s="22">
        <v>0.73643000000000003</v>
      </c>
      <c r="R2049" s="22">
        <v>4.96</v>
      </c>
      <c r="S2049" s="22">
        <v>2.66</v>
      </c>
      <c r="T2049" s="22">
        <v>1.96719</v>
      </c>
      <c r="U2049" s="24" t="s">
        <v>47666</v>
      </c>
      <c r="V2049" s="24" t="s">
        <v>47667</v>
      </c>
      <c r="W2049" s="25" t="s">
        <v>47668</v>
      </c>
      <c r="X2049">
        <v>2047</v>
      </c>
      <c r="Y2049" s="6" t="s">
        <v>7367</v>
      </c>
      <c r="Z2049" s="6" t="s">
        <v>49502</v>
      </c>
      <c r="AA2049" s="6" t="s">
        <v>90</v>
      </c>
      <c r="AB2049" s="6" t="s">
        <v>7368</v>
      </c>
      <c r="AC2049" s="6" t="s">
        <v>52296</v>
      </c>
      <c r="AD2049" s="6" t="s">
        <v>52295</v>
      </c>
    </row>
    <row r="2050" spans="1:30" x14ac:dyDescent="0.25">
      <c r="A2050" s="26" t="s">
        <v>2819</v>
      </c>
      <c r="B2050" s="24" t="s">
        <v>2820</v>
      </c>
      <c r="C2050" s="22">
        <v>4309.6499999999996</v>
      </c>
      <c r="D2050" s="22">
        <v>644.14098999999999</v>
      </c>
      <c r="E2050" s="22">
        <v>396.96199999999999</v>
      </c>
      <c r="F2050" s="22">
        <v>1.61</v>
      </c>
      <c r="G2050" s="22">
        <v>1645.1619800000001</v>
      </c>
      <c r="H2050" s="22">
        <v>0</v>
      </c>
      <c r="I2050" s="22">
        <v>5578.3808499999996</v>
      </c>
      <c r="J2050" s="22">
        <v>1724.6910399999999</v>
      </c>
      <c r="K2050" s="22">
        <v>1943.9360300000001</v>
      </c>
      <c r="L2050" s="22">
        <v>2655.2900300000001</v>
      </c>
      <c r="M2050" s="22">
        <v>0</v>
      </c>
      <c r="N2050" s="22">
        <v>3495.0009700000001</v>
      </c>
      <c r="O2050" s="22">
        <v>33.46</v>
      </c>
      <c r="P2050" s="22">
        <v>43.410989999999998</v>
      </c>
      <c r="Q2050" s="22">
        <v>0.76712000000000002</v>
      </c>
      <c r="R2050" s="22">
        <v>1.1499999999999999</v>
      </c>
      <c r="S2050" s="22">
        <v>1.1299999999999999</v>
      </c>
      <c r="T2050" s="22">
        <v>0.17323</v>
      </c>
      <c r="U2050" s="24" t="s">
        <v>47669</v>
      </c>
      <c r="V2050" s="24" t="s">
        <v>47670</v>
      </c>
      <c r="W2050" s="25" t="s">
        <v>47671</v>
      </c>
      <c r="X2050">
        <v>2048</v>
      </c>
      <c r="Y2050" s="6" t="s">
        <v>7369</v>
      </c>
      <c r="Z2050" s="6" t="s">
        <v>49132</v>
      </c>
      <c r="AA2050" s="6" t="s">
        <v>90</v>
      </c>
      <c r="AB2050" s="6" t="s">
        <v>7370</v>
      </c>
      <c r="AC2050" s="6" t="s">
        <v>52297</v>
      </c>
      <c r="AD2050" s="6" t="s">
        <v>52298</v>
      </c>
    </row>
    <row r="2051" spans="1:30" x14ac:dyDescent="0.25">
      <c r="A2051" s="26" t="s">
        <v>2821</v>
      </c>
      <c r="B2051" s="24" t="s">
        <v>2822</v>
      </c>
      <c r="C2051" s="22">
        <v>36754.730000000003</v>
      </c>
      <c r="D2051" s="22">
        <v>3273.6540500000001</v>
      </c>
      <c r="E2051" s="22">
        <v>2370.4160099999999</v>
      </c>
      <c r="F2051" s="22">
        <v>1.1100000000000001</v>
      </c>
      <c r="G2051" s="22">
        <v>4874.8461900000002</v>
      </c>
      <c r="H2051" s="22">
        <v>4437.4980400000004</v>
      </c>
      <c r="I2051" s="22">
        <v>5494.9980400000004</v>
      </c>
      <c r="J2051" s="22">
        <v>8750.0537100000001</v>
      </c>
      <c r="K2051" s="22">
        <v>10483.219719999999</v>
      </c>
      <c r="L2051" s="22">
        <v>10066.929679999999</v>
      </c>
      <c r="M2051" s="22">
        <v>0</v>
      </c>
      <c r="N2051" s="22">
        <v>1382.26</v>
      </c>
      <c r="O2051" s="22">
        <v>3.11</v>
      </c>
      <c r="P2051" s="22">
        <v>86.724990000000005</v>
      </c>
      <c r="Q2051" s="22">
        <v>6.5119800000000003</v>
      </c>
      <c r="R2051" s="22">
        <v>1.21</v>
      </c>
      <c r="S2051" s="22">
        <v>0.69</v>
      </c>
      <c r="T2051" s="22">
        <v>0.13381000000000001</v>
      </c>
      <c r="U2051" s="24" t="s">
        <v>47672</v>
      </c>
      <c r="V2051" s="24" t="s">
        <v>47673</v>
      </c>
      <c r="W2051" s="25" t="s">
        <v>47674</v>
      </c>
      <c r="X2051">
        <v>2049</v>
      </c>
      <c r="Y2051" s="6" t="s">
        <v>7371</v>
      </c>
      <c r="Z2051" s="6" t="s">
        <v>49239</v>
      </c>
      <c r="AA2051" s="6" t="s">
        <v>90</v>
      </c>
      <c r="AB2051" s="6" t="s">
        <v>7372</v>
      </c>
      <c r="AC2051" s="6" t="s">
        <v>52299</v>
      </c>
      <c r="AD2051" s="6" t="s">
        <v>52300</v>
      </c>
    </row>
    <row r="2052" spans="1:30" x14ac:dyDescent="0.25">
      <c r="A2052" s="26" t="s">
        <v>41764</v>
      </c>
      <c r="B2052" s="24" t="s">
        <v>41765</v>
      </c>
      <c r="C2052" s="22">
        <v>16969.11</v>
      </c>
      <c r="D2052" s="22">
        <v>3931.4599600000001</v>
      </c>
      <c r="E2052" s="22">
        <v>2494.0649400000002</v>
      </c>
      <c r="F2052" s="22">
        <v>1.06</v>
      </c>
      <c r="G2052" s="22">
        <v>3802.2141099999999</v>
      </c>
      <c r="H2052" s="22">
        <v>3288.08691</v>
      </c>
      <c r="I2052" s="22">
        <v>30.224</v>
      </c>
      <c r="J2052" s="22">
        <v>11183</v>
      </c>
      <c r="K2052" s="22">
        <v>18255.849600000001</v>
      </c>
      <c r="L2052" s="22">
        <v>4301.6640600000001</v>
      </c>
      <c r="M2052" s="22">
        <v>0</v>
      </c>
      <c r="N2052" s="22">
        <v>20146.679680000001</v>
      </c>
      <c r="O2052" s="22">
        <v>139.78</v>
      </c>
      <c r="P2052" s="22">
        <v>14.425990000000001</v>
      </c>
      <c r="Q2052" s="22">
        <v>0.16858000000000001</v>
      </c>
      <c r="R2052" s="22">
        <v>1.55</v>
      </c>
      <c r="U2052" s="24" t="s">
        <v>47675</v>
      </c>
      <c r="V2052" s="24" t="s">
        <v>47676</v>
      </c>
      <c r="W2052" s="25" t="s">
        <v>47677</v>
      </c>
      <c r="X2052">
        <v>2050</v>
      </c>
      <c r="Y2052" s="6" t="s">
        <v>7373</v>
      </c>
      <c r="Z2052" s="6" t="s">
        <v>50740</v>
      </c>
      <c r="AA2052" s="6" t="s">
        <v>90</v>
      </c>
      <c r="AB2052" s="6" t="s">
        <v>7374</v>
      </c>
      <c r="AC2052" s="6" t="s">
        <v>52301</v>
      </c>
      <c r="AD2052" s="6" t="s">
        <v>52302</v>
      </c>
    </row>
    <row r="2053" spans="1:30" x14ac:dyDescent="0.25">
      <c r="A2053" s="26" t="s">
        <v>2823</v>
      </c>
      <c r="B2053" s="24" t="s">
        <v>2824</v>
      </c>
      <c r="C2053" s="22">
        <v>110023.11</v>
      </c>
      <c r="D2053" s="22">
        <v>21035</v>
      </c>
      <c r="E2053" s="22">
        <v>3014</v>
      </c>
      <c r="F2053" s="22">
        <v>0.66</v>
      </c>
      <c r="G2053" s="22">
        <v>11466</v>
      </c>
      <c r="H2053" s="22">
        <v>3123</v>
      </c>
      <c r="I2053" s="22">
        <v>197341</v>
      </c>
      <c r="J2053" s="22">
        <v>56173</v>
      </c>
      <c r="K2053" s="22">
        <v>33108</v>
      </c>
      <c r="L2053" s="22">
        <v>128423</v>
      </c>
      <c r="M2053" s="22">
        <v>0</v>
      </c>
      <c r="N2053" s="22">
        <v>106457</v>
      </c>
      <c r="O2053" s="22">
        <v>15.15</v>
      </c>
      <c r="P2053" s="22">
        <v>53.313989999999997</v>
      </c>
      <c r="Q2053" s="22">
        <v>1.1419600000000001</v>
      </c>
      <c r="R2053" s="22">
        <v>0.51</v>
      </c>
      <c r="S2053" s="22">
        <v>0.53</v>
      </c>
      <c r="T2053" s="22">
        <v>0.32967000000000002</v>
      </c>
      <c r="U2053" s="24" t="s">
        <v>47678</v>
      </c>
      <c r="V2053" s="24" t="s">
        <v>47679</v>
      </c>
      <c r="W2053" s="25" t="s">
        <v>47680</v>
      </c>
      <c r="X2053">
        <v>2051</v>
      </c>
      <c r="Y2053" s="6" t="s">
        <v>7375</v>
      </c>
      <c r="Z2053" s="6" t="s">
        <v>49485</v>
      </c>
      <c r="AA2053" s="6" t="s">
        <v>49656</v>
      </c>
      <c r="AB2053" s="6" t="s">
        <v>7376</v>
      </c>
      <c r="AC2053" s="6" t="s">
        <v>52303</v>
      </c>
      <c r="AD2053" s="6" t="s">
        <v>52304</v>
      </c>
    </row>
    <row r="2054" spans="1:30" x14ac:dyDescent="0.25">
      <c r="A2054" s="26" t="s">
        <v>41766</v>
      </c>
      <c r="B2054" s="24" t="s">
        <v>41767</v>
      </c>
      <c r="C2054" s="22">
        <v>2588.4499999999998</v>
      </c>
      <c r="D2054" s="22">
        <v>933.80902000000003</v>
      </c>
      <c r="E2054" s="22">
        <v>473.05801000000002</v>
      </c>
      <c r="F2054" s="22">
        <v>1.06</v>
      </c>
      <c r="G2054" s="22">
        <v>1222.2590299999999</v>
      </c>
      <c r="H2054" s="22">
        <v>120.76399000000001</v>
      </c>
      <c r="I2054" s="22">
        <v>550.74699999999996</v>
      </c>
      <c r="J2054" s="22">
        <v>2221.4499500000002</v>
      </c>
      <c r="K2054" s="22">
        <v>2856.80908</v>
      </c>
      <c r="L2054" s="22">
        <v>2672.9699700000001</v>
      </c>
      <c r="M2054" s="22">
        <v>724.58599000000004</v>
      </c>
      <c r="N2054" s="22">
        <v>805.35302000000001</v>
      </c>
      <c r="O2054" s="22">
        <v>3.58</v>
      </c>
      <c r="P2054" s="22">
        <v>60.728000000000002</v>
      </c>
      <c r="Q2054" s="22">
        <v>2.6746599999999998</v>
      </c>
      <c r="R2054" s="22">
        <v>1.51</v>
      </c>
      <c r="S2054" s="22">
        <v>1.23</v>
      </c>
      <c r="T2054" s="22">
        <v>0.68144000000000005</v>
      </c>
      <c r="U2054" s="24" t="s">
        <v>47681</v>
      </c>
      <c r="V2054" s="24" t="s">
        <v>47682</v>
      </c>
      <c r="W2054" s="25" t="s">
        <v>47683</v>
      </c>
      <c r="X2054">
        <v>2052</v>
      </c>
      <c r="Y2054" s="6" t="s">
        <v>7377</v>
      </c>
      <c r="Z2054" s="6" t="s">
        <v>51091</v>
      </c>
      <c r="AA2054" s="6" t="s">
        <v>50755</v>
      </c>
      <c r="AB2054" s="6" t="s">
        <v>7378</v>
      </c>
      <c r="AC2054" s="6" t="s">
        <v>52305</v>
      </c>
      <c r="AD2054" s="6" t="s">
        <v>52304</v>
      </c>
    </row>
    <row r="2055" spans="1:30" x14ac:dyDescent="0.25">
      <c r="A2055" s="26" t="s">
        <v>2825</v>
      </c>
      <c r="B2055" s="24" t="s">
        <v>2826</v>
      </c>
      <c r="C2055" s="22">
        <v>50760.44</v>
      </c>
      <c r="D2055" s="22">
        <v>8947.9912100000001</v>
      </c>
      <c r="E2055" s="22">
        <v>4031.4308999999998</v>
      </c>
      <c r="F2055" s="22">
        <v>0.63</v>
      </c>
      <c r="G2055" s="22">
        <v>5044.52783</v>
      </c>
      <c r="H2055" s="22">
        <v>7299.7822200000001</v>
      </c>
      <c r="I2055" s="22">
        <v>67046.8125</v>
      </c>
      <c r="J2055" s="22">
        <v>18366.359369999998</v>
      </c>
      <c r="K2055" s="22">
        <v>17744.880850000001</v>
      </c>
      <c r="L2055" s="22">
        <v>29916.279289999999</v>
      </c>
      <c r="M2055" s="22">
        <v>0</v>
      </c>
      <c r="N2055" s="22">
        <v>47024.570310000003</v>
      </c>
      <c r="O2055" s="22">
        <v>14.86</v>
      </c>
      <c r="P2055" s="22">
        <v>38.881990000000002</v>
      </c>
      <c r="Q2055" s="22">
        <v>0.63617999999999997</v>
      </c>
      <c r="R2055" s="22">
        <v>0.97</v>
      </c>
      <c r="S2055" s="22">
        <v>0.56999999999999995</v>
      </c>
      <c r="T2055" s="22">
        <v>0.29404000000000002</v>
      </c>
      <c r="U2055" s="24" t="s">
        <v>47684</v>
      </c>
      <c r="V2055" s="24" t="s">
        <v>47685</v>
      </c>
      <c r="W2055" s="25" t="s">
        <v>47686</v>
      </c>
      <c r="X2055">
        <v>2053</v>
      </c>
      <c r="Y2055" s="6" t="s">
        <v>7379</v>
      </c>
      <c r="Z2055" s="6" t="s">
        <v>48838</v>
      </c>
      <c r="AA2055" s="6" t="s">
        <v>90</v>
      </c>
      <c r="AB2055" s="6" t="s">
        <v>7380</v>
      </c>
      <c r="AC2055" s="6" t="s">
        <v>52306</v>
      </c>
      <c r="AD2055" s="6" t="s">
        <v>52304</v>
      </c>
    </row>
    <row r="2056" spans="1:30" x14ac:dyDescent="0.25">
      <c r="A2056" s="26" t="s">
        <v>2827</v>
      </c>
      <c r="B2056" s="24" t="s">
        <v>2828</v>
      </c>
      <c r="C2056" s="22">
        <v>13797.91</v>
      </c>
      <c r="D2056" s="22">
        <v>1725.59997</v>
      </c>
      <c r="E2056" s="22">
        <v>188.1</v>
      </c>
      <c r="F2056" s="22">
        <v>0.85</v>
      </c>
      <c r="G2056" s="22">
        <v>866.20001000000002</v>
      </c>
      <c r="H2056" s="22">
        <v>792.90002000000004</v>
      </c>
      <c r="I2056" s="22">
        <v>18092</v>
      </c>
      <c r="J2056" s="22">
        <v>3375.3998999999999</v>
      </c>
      <c r="K2056" s="22">
        <v>2638</v>
      </c>
      <c r="L2056" s="22">
        <v>6165.2001899999996</v>
      </c>
      <c r="M2056" s="22">
        <v>0</v>
      </c>
      <c r="N2056" s="22">
        <v>12915.20019</v>
      </c>
      <c r="O2056" s="22">
        <v>59.74</v>
      </c>
      <c r="P2056" s="22">
        <v>32.349989999999998</v>
      </c>
      <c r="Q2056" s="22">
        <v>0.47817999999999999</v>
      </c>
      <c r="R2056" s="22">
        <v>0.77</v>
      </c>
      <c r="S2056" s="22">
        <v>0.55000000000000004</v>
      </c>
      <c r="T2056" s="22">
        <v>0.29000999999999999</v>
      </c>
      <c r="U2056" s="24" t="s">
        <v>47687</v>
      </c>
      <c r="V2056" s="24" t="s">
        <v>47688</v>
      </c>
      <c r="W2056" s="25" t="s">
        <v>47689</v>
      </c>
      <c r="X2056">
        <v>2054</v>
      </c>
      <c r="Y2056" s="6" t="s">
        <v>7381</v>
      </c>
      <c r="Z2056" s="6" t="s">
        <v>51911</v>
      </c>
      <c r="AA2056" s="6" t="s">
        <v>90</v>
      </c>
      <c r="AB2056" s="6" t="s">
        <v>7382</v>
      </c>
      <c r="AC2056" s="6" t="s">
        <v>52307</v>
      </c>
      <c r="AD2056" s="6" t="s">
        <v>52308</v>
      </c>
    </row>
    <row r="2057" spans="1:30" x14ac:dyDescent="0.25">
      <c r="A2057" s="26" t="s">
        <v>41768</v>
      </c>
      <c r="B2057" s="24" t="s">
        <v>41769</v>
      </c>
      <c r="C2057" s="22">
        <v>3934.04</v>
      </c>
      <c r="D2057" s="22">
        <v>229.45500000000001</v>
      </c>
      <c r="E2057" s="22">
        <v>92.875</v>
      </c>
      <c r="F2057" s="22">
        <v>0.66</v>
      </c>
      <c r="G2057" s="22">
        <v>368.76598999999999</v>
      </c>
      <c r="H2057" s="22">
        <v>432.95900999999998</v>
      </c>
      <c r="I2057" s="22">
        <v>386.52098999999998</v>
      </c>
      <c r="J2057" s="22">
        <v>1065.3239699999999</v>
      </c>
      <c r="K2057" s="22">
        <v>3262.89599</v>
      </c>
      <c r="L2057" s="22">
        <v>898.69597999999996</v>
      </c>
      <c r="M2057" s="22">
        <v>0</v>
      </c>
      <c r="N2057" s="22">
        <v>2212.5959400000002</v>
      </c>
      <c r="U2057" s="24" t="s">
        <v>47690</v>
      </c>
      <c r="V2057" s="24" t="s">
        <v>47691</v>
      </c>
      <c r="W2057" s="25" t="s">
        <v>47692</v>
      </c>
      <c r="X2057">
        <v>2055</v>
      </c>
      <c r="Y2057" s="6" t="s">
        <v>7383</v>
      </c>
      <c r="Z2057" s="6" t="s">
        <v>50115</v>
      </c>
      <c r="AA2057" s="6" t="s">
        <v>90</v>
      </c>
      <c r="AB2057" s="6" t="s">
        <v>7384</v>
      </c>
      <c r="AC2057" s="6" t="s">
        <v>52309</v>
      </c>
      <c r="AD2057" s="6" t="s">
        <v>52310</v>
      </c>
    </row>
    <row r="2058" spans="1:30" x14ac:dyDescent="0.25">
      <c r="A2058" s="26" t="s">
        <v>41770</v>
      </c>
      <c r="B2058" s="24" t="s">
        <v>41771</v>
      </c>
      <c r="C2058" s="22">
        <v>2359.98</v>
      </c>
      <c r="D2058" s="22">
        <v>554.85497999999995</v>
      </c>
      <c r="E2058" s="22">
        <v>509.57101</v>
      </c>
      <c r="F2058" s="22">
        <v>1.28</v>
      </c>
      <c r="G2058" s="22">
        <v>19753.029289999999</v>
      </c>
      <c r="H2058" s="22">
        <v>36.356990000000003</v>
      </c>
      <c r="I2058" s="22">
        <v>1.496</v>
      </c>
      <c r="J2058" s="22">
        <v>24082.019530000001</v>
      </c>
      <c r="K2058" s="22">
        <v>24801.650389999999</v>
      </c>
      <c r="L2058" s="22">
        <v>931.44200999999998</v>
      </c>
      <c r="M2058" s="22">
        <v>300</v>
      </c>
      <c r="N2058" s="22">
        <v>2755.3510700000002</v>
      </c>
      <c r="O2058" s="22">
        <v>58.07</v>
      </c>
      <c r="P2058" s="22">
        <v>23.232990000000001</v>
      </c>
      <c r="Q2058" s="22">
        <v>0.33528999999999998</v>
      </c>
      <c r="R2058" s="22">
        <v>1</v>
      </c>
      <c r="S2058" s="22">
        <v>1.03</v>
      </c>
      <c r="T2058" s="22">
        <v>0.20813000000000001</v>
      </c>
      <c r="U2058" s="24" t="s">
        <v>47693</v>
      </c>
      <c r="V2058" s="24" t="s">
        <v>47694</v>
      </c>
      <c r="W2058" s="25" t="s">
        <v>47695</v>
      </c>
      <c r="X2058">
        <v>2056</v>
      </c>
      <c r="Y2058" s="6" t="s">
        <v>7385</v>
      </c>
      <c r="Z2058" s="6" t="s">
        <v>52341</v>
      </c>
      <c r="AA2058" s="6" t="s">
        <v>90</v>
      </c>
      <c r="AB2058" s="6" t="s">
        <v>7386</v>
      </c>
      <c r="AC2058" s="6" t="s">
        <v>52311</v>
      </c>
      <c r="AD2058" s="6" t="s">
        <v>52310</v>
      </c>
    </row>
    <row r="2059" spans="1:30" x14ac:dyDescent="0.25">
      <c r="A2059" s="26" t="s">
        <v>41772</v>
      </c>
      <c r="B2059" s="24" t="s">
        <v>41773</v>
      </c>
      <c r="C2059" s="22">
        <v>411610.41</v>
      </c>
      <c r="D2059" s="22">
        <v>34148.292959999999</v>
      </c>
      <c r="E2059" s="22">
        <v>26085.189450000002</v>
      </c>
      <c r="F2059" s="22">
        <v>0.3</v>
      </c>
      <c r="G2059" s="22">
        <v>7646.3051699999996</v>
      </c>
      <c r="H2059" s="22">
        <v>164.76499000000001</v>
      </c>
      <c r="I2059" s="22">
        <v>26563.279289999999</v>
      </c>
      <c r="J2059" s="22">
        <v>62480.191400000003</v>
      </c>
      <c r="K2059" s="22">
        <v>75145.859370000006</v>
      </c>
      <c r="L2059" s="22">
        <v>43791.53125</v>
      </c>
      <c r="M2059" s="22">
        <v>0</v>
      </c>
      <c r="N2059" s="22">
        <v>135887.40625</v>
      </c>
      <c r="U2059" s="24" t="s">
        <v>47696</v>
      </c>
      <c r="V2059" s="24" t="s">
        <v>47697</v>
      </c>
      <c r="W2059" s="25" t="s">
        <v>47698</v>
      </c>
      <c r="X2059">
        <v>2057</v>
      </c>
      <c r="Y2059" s="6" t="s">
        <v>7387</v>
      </c>
      <c r="Z2059" s="6" t="s">
        <v>50451</v>
      </c>
      <c r="AA2059" s="6" t="s">
        <v>50330</v>
      </c>
      <c r="AB2059" s="6" t="s">
        <v>7388</v>
      </c>
      <c r="AC2059" s="6" t="s">
        <v>52312</v>
      </c>
      <c r="AD2059" s="6" t="s">
        <v>52313</v>
      </c>
    </row>
    <row r="2060" spans="1:30" x14ac:dyDescent="0.25">
      <c r="A2060" s="26" t="s">
        <v>41774</v>
      </c>
      <c r="B2060" s="24" t="s">
        <v>41775</v>
      </c>
      <c r="C2060" s="22">
        <v>2272.09</v>
      </c>
      <c r="D2060" s="22">
        <v>1164.1340299999999</v>
      </c>
      <c r="E2060" s="22">
        <v>1148.5260000000001</v>
      </c>
      <c r="F2060" s="22">
        <v>1.1399999999999999</v>
      </c>
      <c r="G2060" s="22">
        <v>24.983989999999999</v>
      </c>
      <c r="H2060" s="22">
        <v>0</v>
      </c>
      <c r="I2060" s="22">
        <v>36.819000000000003</v>
      </c>
      <c r="J2060" s="22">
        <v>991.13298999999995</v>
      </c>
      <c r="K2060" s="22">
        <v>266.80700000000002</v>
      </c>
      <c r="L2060" s="22">
        <v>4971.04882</v>
      </c>
      <c r="M2060" s="22">
        <v>0</v>
      </c>
      <c r="N2060" s="22">
        <v>3797.0248999999999</v>
      </c>
      <c r="O2060" s="22">
        <v>13.94</v>
      </c>
      <c r="P2060" s="22">
        <v>55.552999999999997</v>
      </c>
      <c r="Q2060" s="22">
        <v>1.24987</v>
      </c>
      <c r="R2060" s="22">
        <v>0.18</v>
      </c>
      <c r="S2060" s="22">
        <v>0.27</v>
      </c>
      <c r="T2060" s="22">
        <v>0.24398</v>
      </c>
      <c r="U2060" s="24" t="s">
        <v>47699</v>
      </c>
      <c r="V2060" s="24" t="s">
        <v>47700</v>
      </c>
      <c r="W2060" s="25" t="s">
        <v>47701</v>
      </c>
      <c r="X2060">
        <v>2058</v>
      </c>
      <c r="Y2060" s="6" t="s">
        <v>7389</v>
      </c>
      <c r="Z2060" s="6" t="s">
        <v>49530</v>
      </c>
      <c r="AA2060" s="6" t="s">
        <v>90</v>
      </c>
      <c r="AB2060" s="6" t="s">
        <v>7390</v>
      </c>
      <c r="AC2060" s="6" t="s">
        <v>52314</v>
      </c>
      <c r="AD2060" s="6" t="s">
        <v>52313</v>
      </c>
    </row>
    <row r="2061" spans="1:30" x14ac:dyDescent="0.25">
      <c r="A2061" s="26" t="s">
        <v>2829</v>
      </c>
      <c r="B2061" s="24" t="s">
        <v>2830</v>
      </c>
      <c r="C2061" s="22">
        <v>21779.55</v>
      </c>
      <c r="D2061" s="22">
        <v>791</v>
      </c>
      <c r="E2061" s="22">
        <v>604</v>
      </c>
      <c r="F2061" s="22">
        <v>0.53</v>
      </c>
      <c r="G2061" s="22">
        <v>795</v>
      </c>
      <c r="H2061" s="22">
        <v>0</v>
      </c>
      <c r="I2061" s="22">
        <v>10462</v>
      </c>
      <c r="J2061" s="22">
        <v>8879</v>
      </c>
      <c r="K2061" s="22">
        <v>8907</v>
      </c>
      <c r="L2061" s="22">
        <v>1911</v>
      </c>
      <c r="M2061" s="22">
        <v>0</v>
      </c>
      <c r="N2061" s="22">
        <v>16386</v>
      </c>
      <c r="O2061" s="22">
        <v>25.55</v>
      </c>
      <c r="P2061" s="22">
        <v>10.444000000000001</v>
      </c>
      <c r="Q2061" s="22">
        <v>0.11662</v>
      </c>
      <c r="R2061" s="22">
        <v>1</v>
      </c>
      <c r="S2061" s="22">
        <v>1</v>
      </c>
      <c r="T2061" s="22">
        <v>0.91361000000000003</v>
      </c>
      <c r="U2061" s="24" t="s">
        <v>47702</v>
      </c>
      <c r="V2061" s="24" t="s">
        <v>47703</v>
      </c>
      <c r="W2061" s="25" t="s">
        <v>47704</v>
      </c>
      <c r="X2061">
        <v>2059</v>
      </c>
      <c r="Y2061" s="6" t="s">
        <v>7391</v>
      </c>
      <c r="Z2061" s="6" t="s">
        <v>49138</v>
      </c>
      <c r="AA2061" s="6" t="s">
        <v>49218</v>
      </c>
      <c r="AB2061" s="6" t="s">
        <v>7392</v>
      </c>
      <c r="AC2061" s="6" t="s">
        <v>52315</v>
      </c>
      <c r="AD2061" s="6" t="s">
        <v>52316</v>
      </c>
    </row>
    <row r="2062" spans="1:30" x14ac:dyDescent="0.25">
      <c r="A2062" s="26" t="s">
        <v>41776</v>
      </c>
      <c r="B2062" s="24" t="s">
        <v>41777</v>
      </c>
      <c r="C2062" s="22">
        <v>8823.9599999999991</v>
      </c>
      <c r="D2062" s="22">
        <v>1421.94201</v>
      </c>
      <c r="E2062" s="22">
        <v>934.98199</v>
      </c>
      <c r="F2062" s="22">
        <v>-0.26</v>
      </c>
      <c r="G2062" s="22">
        <v>319.06297999999998</v>
      </c>
      <c r="H2062" s="22">
        <v>724.07897000000003</v>
      </c>
      <c r="I2062" s="22">
        <v>39.350999999999999</v>
      </c>
      <c r="J2062" s="22">
        <v>4622.8759700000001</v>
      </c>
      <c r="K2062" s="22">
        <v>3978.3449700000001</v>
      </c>
      <c r="L2062" s="22">
        <v>984.30700000000002</v>
      </c>
      <c r="M2062" s="22">
        <v>0</v>
      </c>
      <c r="N2062" s="22">
        <v>3473.3168900000001</v>
      </c>
      <c r="U2062" s="24" t="s">
        <v>47705</v>
      </c>
      <c r="V2062" s="24" t="s">
        <v>47706</v>
      </c>
      <c r="W2062" s="25" t="s">
        <v>47707</v>
      </c>
      <c r="X2062">
        <v>2060</v>
      </c>
      <c r="Y2062" s="6" t="s">
        <v>7393</v>
      </c>
      <c r="Z2062" s="6" t="s">
        <v>49506</v>
      </c>
      <c r="AA2062" s="6" t="s">
        <v>90</v>
      </c>
      <c r="AB2062" s="6" t="s">
        <v>7394</v>
      </c>
      <c r="AC2062" s="6" t="s">
        <v>52317</v>
      </c>
      <c r="AD2062" s="6" t="s">
        <v>52316</v>
      </c>
    </row>
    <row r="2063" spans="1:30" x14ac:dyDescent="0.25">
      <c r="A2063" s="26" t="s">
        <v>2831</v>
      </c>
      <c r="B2063" s="24" t="s">
        <v>2832</v>
      </c>
      <c r="C2063" s="22">
        <v>106143.67999999999</v>
      </c>
      <c r="D2063" s="22">
        <v>20290.789059999999</v>
      </c>
      <c r="E2063" s="22">
        <v>18918.960930000001</v>
      </c>
      <c r="F2063" s="22">
        <v>0.88</v>
      </c>
      <c r="G2063" s="22">
        <v>676232.375</v>
      </c>
      <c r="H2063" s="22">
        <v>0</v>
      </c>
      <c r="I2063" s="22">
        <v>15504.150390000001</v>
      </c>
      <c r="J2063" s="22">
        <v>1143630</v>
      </c>
      <c r="K2063" s="22">
        <v>1106281</v>
      </c>
      <c r="L2063" s="22">
        <v>8770.0722600000008</v>
      </c>
      <c r="M2063" s="22">
        <v>8735.89257</v>
      </c>
      <c r="N2063" s="22">
        <v>77786.421870000006</v>
      </c>
      <c r="O2063" s="22">
        <v>42.89</v>
      </c>
      <c r="P2063" s="22">
        <v>8.9159000000000006</v>
      </c>
      <c r="Q2063" s="22">
        <v>0.10838</v>
      </c>
      <c r="R2063" s="22">
        <v>0.99</v>
      </c>
      <c r="S2063" s="22">
        <v>0.97</v>
      </c>
      <c r="T2063" s="22">
        <v>0.37602999999999998</v>
      </c>
      <c r="U2063" s="24" t="s">
        <v>47708</v>
      </c>
      <c r="V2063" s="24" t="s">
        <v>47709</v>
      </c>
      <c r="W2063" s="25" t="s">
        <v>47710</v>
      </c>
      <c r="X2063">
        <v>2061</v>
      </c>
      <c r="Y2063" s="6" t="s">
        <v>7395</v>
      </c>
      <c r="Z2063" s="6" t="s">
        <v>49039</v>
      </c>
      <c r="AA2063" s="6" t="s">
        <v>49044</v>
      </c>
      <c r="AB2063" s="6" t="s">
        <v>7396</v>
      </c>
      <c r="AC2063" s="6" t="s">
        <v>52318</v>
      </c>
      <c r="AD2063" s="6" t="s">
        <v>52319</v>
      </c>
    </row>
    <row r="2064" spans="1:30" x14ac:dyDescent="0.25">
      <c r="A2064" s="26" t="s">
        <v>2833</v>
      </c>
      <c r="B2064" s="24" t="s">
        <v>2834</v>
      </c>
      <c r="C2064" s="22">
        <v>4877.0600000000004</v>
      </c>
      <c r="D2064" s="22">
        <v>225</v>
      </c>
      <c r="E2064" s="22">
        <v>91</v>
      </c>
      <c r="F2064" s="22">
        <v>0.92</v>
      </c>
      <c r="G2064" s="22">
        <v>364</v>
      </c>
      <c r="H2064" s="22">
        <v>8</v>
      </c>
      <c r="I2064" s="22">
        <v>390</v>
      </c>
      <c r="J2064" s="22">
        <v>1007</v>
      </c>
      <c r="K2064" s="22">
        <v>1028</v>
      </c>
      <c r="L2064" s="22">
        <v>552</v>
      </c>
      <c r="M2064" s="22">
        <v>0</v>
      </c>
      <c r="N2064" s="22">
        <v>258</v>
      </c>
      <c r="O2064" s="22">
        <v>2.2799999999999998</v>
      </c>
      <c r="P2064" s="22">
        <v>70.885999999999996</v>
      </c>
      <c r="Q2064" s="22">
        <v>2.4347799999999999</v>
      </c>
      <c r="R2064" s="22">
        <v>1.01</v>
      </c>
      <c r="S2064" s="22">
        <v>1.01</v>
      </c>
      <c r="T2064" s="22">
        <v>0.65142999999999995</v>
      </c>
      <c r="U2064" s="24" t="s">
        <v>47711</v>
      </c>
      <c r="V2064" s="24" t="s">
        <v>47712</v>
      </c>
      <c r="W2064" s="25" t="s">
        <v>47713</v>
      </c>
      <c r="X2064">
        <v>2062</v>
      </c>
      <c r="Y2064" s="6" t="s">
        <v>7397</v>
      </c>
      <c r="Z2064" s="6" t="s">
        <v>50319</v>
      </c>
      <c r="AA2064" s="6" t="s">
        <v>50588</v>
      </c>
      <c r="AB2064" s="6" t="s">
        <v>7398</v>
      </c>
      <c r="AC2064" s="6" t="s">
        <v>52320</v>
      </c>
      <c r="AD2064" s="6" t="s">
        <v>52319</v>
      </c>
    </row>
    <row r="2065" spans="1:30" x14ac:dyDescent="0.25">
      <c r="A2065" s="26" t="s">
        <v>2835</v>
      </c>
      <c r="B2065" s="24" t="s">
        <v>2836</v>
      </c>
      <c r="C2065" s="22">
        <v>43291.73</v>
      </c>
      <c r="D2065" s="22">
        <v>2454</v>
      </c>
      <c r="E2065" s="22">
        <v>2203</v>
      </c>
      <c r="F2065" s="22">
        <v>1.37</v>
      </c>
      <c r="G2065" s="22">
        <v>967</v>
      </c>
      <c r="H2065" s="22">
        <v>1332</v>
      </c>
      <c r="I2065" s="22">
        <v>11391</v>
      </c>
      <c r="J2065" s="22">
        <v>1426</v>
      </c>
      <c r="K2065" s="22">
        <v>5649</v>
      </c>
      <c r="L2065" s="22">
        <v>19369</v>
      </c>
      <c r="M2065" s="22">
        <v>0</v>
      </c>
      <c r="N2065" s="22">
        <v>-3766</v>
      </c>
      <c r="O2065" s="22">
        <v>-52.99</v>
      </c>
      <c r="Q2065" s="22">
        <v>-6.6882200000000003</v>
      </c>
      <c r="R2065" s="22">
        <v>2.96</v>
      </c>
      <c r="S2065" s="22">
        <v>3.03</v>
      </c>
      <c r="T2065" s="22">
        <v>2.3492199999999999</v>
      </c>
      <c r="U2065" s="24" t="s">
        <v>47714</v>
      </c>
      <c r="V2065" s="24" t="s">
        <v>47715</v>
      </c>
      <c r="W2065" s="25" t="s">
        <v>47716</v>
      </c>
      <c r="X2065">
        <v>2063</v>
      </c>
      <c r="Y2065" s="6" t="s">
        <v>7399</v>
      </c>
      <c r="Z2065" s="6" t="s">
        <v>49440</v>
      </c>
      <c r="AA2065" s="6" t="s">
        <v>90</v>
      </c>
      <c r="AB2065" s="6" t="s">
        <v>7400</v>
      </c>
      <c r="AC2065" s="6" t="s">
        <v>52321</v>
      </c>
      <c r="AD2065" s="6" t="s">
        <v>52322</v>
      </c>
    </row>
    <row r="2066" spans="1:30" x14ac:dyDescent="0.25">
      <c r="A2066" s="26" t="s">
        <v>2837</v>
      </c>
      <c r="B2066" s="24" t="s">
        <v>2838</v>
      </c>
      <c r="C2066" s="22">
        <v>4057.4</v>
      </c>
      <c r="D2066" s="22">
        <v>22.728999999999999</v>
      </c>
      <c r="E2066" s="22">
        <v>-13654.070320000001</v>
      </c>
      <c r="F2066" s="22">
        <v>1.07</v>
      </c>
      <c r="G2066" s="22">
        <v>210.554</v>
      </c>
      <c r="H2066" s="22">
        <v>56.341990000000003</v>
      </c>
      <c r="I2066" s="22">
        <v>2909.95507</v>
      </c>
      <c r="J2066" s="22">
        <v>399.76900999999998</v>
      </c>
      <c r="K2066" s="22">
        <v>1315.3879300000001</v>
      </c>
      <c r="L2066" s="22">
        <v>1535.2879600000001</v>
      </c>
      <c r="M2066" s="22">
        <v>0</v>
      </c>
      <c r="N2066" s="22">
        <v>2307.7451099999998</v>
      </c>
      <c r="O2066" s="22">
        <v>14</v>
      </c>
      <c r="P2066" s="22">
        <v>40.136000000000003</v>
      </c>
      <c r="Q2066" s="22">
        <v>0.67044000000000004</v>
      </c>
      <c r="R2066" s="22">
        <v>3.37</v>
      </c>
      <c r="S2066" s="22">
        <v>3.15</v>
      </c>
      <c r="T2066" s="22">
        <v>2.6227399999999998</v>
      </c>
      <c r="U2066" s="24" t="s">
        <v>47717</v>
      </c>
      <c r="V2066" s="24" t="s">
        <v>47718</v>
      </c>
      <c r="W2066" s="25" t="s">
        <v>47719</v>
      </c>
      <c r="X2066">
        <v>2064</v>
      </c>
      <c r="Y2066" s="6" t="s">
        <v>7401</v>
      </c>
      <c r="Z2066" s="6" t="s">
        <v>49249</v>
      </c>
      <c r="AA2066" s="6" t="s">
        <v>50495</v>
      </c>
      <c r="AB2066" s="6" t="s">
        <v>7402</v>
      </c>
      <c r="AC2066" s="6" t="s">
        <v>52323</v>
      </c>
      <c r="AD2066" s="6" t="s">
        <v>52322</v>
      </c>
    </row>
    <row r="2067" spans="1:30" x14ac:dyDescent="0.25">
      <c r="A2067" s="26" t="s">
        <v>41778</v>
      </c>
      <c r="B2067" s="24" t="s">
        <v>41779</v>
      </c>
      <c r="C2067" s="22">
        <v>2522.37</v>
      </c>
      <c r="D2067" s="22">
        <v>135.72099</v>
      </c>
      <c r="E2067" s="22">
        <v>14.88199</v>
      </c>
      <c r="F2067" s="22">
        <v>1.36</v>
      </c>
      <c r="G2067" s="22">
        <v>156.46499</v>
      </c>
      <c r="H2067" s="22">
        <v>30.829989999999999</v>
      </c>
      <c r="I2067" s="22">
        <v>0</v>
      </c>
      <c r="J2067" s="22">
        <v>194.78700000000001</v>
      </c>
      <c r="K2067" s="22">
        <v>377.90798000000001</v>
      </c>
      <c r="L2067" s="22">
        <v>169.03599</v>
      </c>
      <c r="M2067" s="22">
        <v>0</v>
      </c>
      <c r="N2067" s="22">
        <v>865.98999000000003</v>
      </c>
      <c r="O2067" s="22">
        <v>17.170000000000002</v>
      </c>
      <c r="P2067" s="22">
        <v>16.245999999999999</v>
      </c>
      <c r="Q2067" s="22">
        <v>0.19397</v>
      </c>
      <c r="R2067" s="22">
        <v>1.84</v>
      </c>
      <c r="S2067" s="22">
        <v>1.78</v>
      </c>
      <c r="T2067" s="22">
        <v>0.97857000000000005</v>
      </c>
      <c r="U2067" s="24" t="s">
        <v>47720</v>
      </c>
      <c r="V2067" s="24" t="s">
        <v>47721</v>
      </c>
      <c r="W2067" s="25" t="s">
        <v>47722</v>
      </c>
      <c r="X2067">
        <v>2065</v>
      </c>
      <c r="Y2067" s="6" t="s">
        <v>7403</v>
      </c>
      <c r="Z2067" s="6" t="s">
        <v>49924</v>
      </c>
      <c r="AA2067" s="6" t="s">
        <v>50092</v>
      </c>
      <c r="AB2067" s="6" t="s">
        <v>7404</v>
      </c>
      <c r="AC2067" s="6" t="s">
        <v>52324</v>
      </c>
      <c r="AD2067" s="6" t="s">
        <v>52325</v>
      </c>
    </row>
    <row r="2068" spans="1:30" x14ac:dyDescent="0.25">
      <c r="A2068" s="26" t="s">
        <v>2839</v>
      </c>
      <c r="B2068" s="24" t="s">
        <v>2840</v>
      </c>
      <c r="C2068" s="22">
        <v>18402.349999999999</v>
      </c>
      <c r="D2068" s="22">
        <v>1329.59997</v>
      </c>
      <c r="E2068" s="22">
        <v>997.40002000000004</v>
      </c>
      <c r="F2068" s="22">
        <v>1.08</v>
      </c>
      <c r="G2068" s="22">
        <v>1158.40002</v>
      </c>
      <c r="H2068" s="22">
        <v>890.70001000000002</v>
      </c>
      <c r="I2068" s="22">
        <v>10313.5996</v>
      </c>
      <c r="J2068" s="22">
        <v>1523.40002</v>
      </c>
      <c r="K2068" s="22">
        <v>2817.8998999999999</v>
      </c>
      <c r="L2068" s="22">
        <v>3620.5</v>
      </c>
      <c r="M2068" s="22">
        <v>0</v>
      </c>
      <c r="N2068" s="22">
        <v>8169.2001899999996</v>
      </c>
      <c r="O2068" s="22">
        <v>177.82</v>
      </c>
      <c r="P2068" s="22">
        <v>29.63899</v>
      </c>
      <c r="Q2068" s="22">
        <v>0.42080000000000001</v>
      </c>
      <c r="R2068" s="22">
        <v>1.94</v>
      </c>
      <c r="S2068" s="22">
        <v>1.27</v>
      </c>
      <c r="T2068" s="22">
        <v>0.50466</v>
      </c>
      <c r="U2068" s="24" t="s">
        <v>47723</v>
      </c>
      <c r="V2068" s="24" t="s">
        <v>47724</v>
      </c>
      <c r="W2068" s="25" t="s">
        <v>47725</v>
      </c>
      <c r="X2068">
        <v>2066</v>
      </c>
      <c r="Y2068" s="6" t="s">
        <v>7405</v>
      </c>
      <c r="Z2068" s="6" t="s">
        <v>50987</v>
      </c>
      <c r="AA2068" s="6" t="s">
        <v>90</v>
      </c>
      <c r="AB2068" s="6" t="s">
        <v>7406</v>
      </c>
      <c r="AC2068" s="6" t="s">
        <v>52326</v>
      </c>
      <c r="AD2068" s="6" t="s">
        <v>52325</v>
      </c>
    </row>
    <row r="2069" spans="1:30" x14ac:dyDescent="0.25">
      <c r="A2069" s="26" t="s">
        <v>2841</v>
      </c>
      <c r="B2069" s="24" t="s">
        <v>2842</v>
      </c>
      <c r="C2069" s="22">
        <v>47101.71</v>
      </c>
      <c r="D2069" s="22">
        <v>-444.79001</v>
      </c>
      <c r="E2069" s="22">
        <v>-538.74798999999996</v>
      </c>
      <c r="F2069" s="22">
        <v>0.81</v>
      </c>
      <c r="G2069" s="22">
        <v>308.66798999999997</v>
      </c>
      <c r="H2069" s="22">
        <v>0</v>
      </c>
      <c r="I2069" s="22">
        <v>833.50598000000002</v>
      </c>
      <c r="J2069" s="22">
        <v>1594.05603</v>
      </c>
      <c r="K2069" s="22">
        <v>1899.2540200000001</v>
      </c>
      <c r="L2069" s="22">
        <v>999.41899999999998</v>
      </c>
      <c r="M2069" s="22">
        <v>0</v>
      </c>
      <c r="N2069" s="22">
        <v>335.60298999999998</v>
      </c>
      <c r="O2069" s="22">
        <v>2.27</v>
      </c>
      <c r="P2069" s="22">
        <v>62.598990000000001</v>
      </c>
      <c r="Q2069" s="22">
        <v>1.67371</v>
      </c>
      <c r="R2069" s="22">
        <v>1.31</v>
      </c>
      <c r="S2069" s="22">
        <v>1.19</v>
      </c>
      <c r="T2069" s="22">
        <v>0.99782000000000004</v>
      </c>
      <c r="U2069" s="24" t="s">
        <v>47726</v>
      </c>
      <c r="V2069" s="24" t="s">
        <v>47727</v>
      </c>
      <c r="W2069" s="25" t="s">
        <v>47728</v>
      </c>
      <c r="X2069">
        <v>2067</v>
      </c>
      <c r="Y2069" s="6" t="s">
        <v>7407</v>
      </c>
      <c r="Z2069" s="6" t="s">
        <v>52133</v>
      </c>
      <c r="AA2069" s="6" t="s">
        <v>90</v>
      </c>
      <c r="AB2069" s="6" t="s">
        <v>7408</v>
      </c>
      <c r="AC2069" s="6" t="s">
        <v>52327</v>
      </c>
      <c r="AD2069" s="6" t="s">
        <v>52325</v>
      </c>
    </row>
    <row r="2070" spans="1:30" x14ac:dyDescent="0.25">
      <c r="A2070" s="26" t="s">
        <v>2843</v>
      </c>
      <c r="B2070" s="24" t="s">
        <v>2844</v>
      </c>
      <c r="C2070" s="22">
        <v>13015.28</v>
      </c>
      <c r="D2070" s="22">
        <v>413.76400000000001</v>
      </c>
      <c r="E2070" s="22">
        <v>312.69499999999999</v>
      </c>
      <c r="F2070" s="22">
        <v>1.26</v>
      </c>
      <c r="G2070" s="22">
        <v>194.548</v>
      </c>
      <c r="H2070" s="22">
        <v>141.12299999999999</v>
      </c>
      <c r="I2070" s="22">
        <v>1353.6230399999999</v>
      </c>
      <c r="J2070" s="22">
        <v>176.018</v>
      </c>
      <c r="K2070" s="22">
        <v>605.55602999999996</v>
      </c>
      <c r="L2070" s="22">
        <v>243.41</v>
      </c>
      <c r="M2070" s="22">
        <v>0</v>
      </c>
      <c r="N2070" s="22">
        <v>1701.01098</v>
      </c>
      <c r="O2070" s="22">
        <v>12.02</v>
      </c>
      <c r="P2070" s="22">
        <v>16.373999999999999</v>
      </c>
      <c r="Q2070" s="22">
        <v>0.19578999999999999</v>
      </c>
      <c r="R2070" s="22">
        <v>4.04</v>
      </c>
      <c r="S2070" s="22">
        <v>2.64</v>
      </c>
      <c r="T2070" s="22">
        <v>1.53328</v>
      </c>
      <c r="U2070" s="24" t="s">
        <v>47729</v>
      </c>
      <c r="V2070" s="24" t="s">
        <v>47730</v>
      </c>
      <c r="W2070" s="25" t="s">
        <v>47731</v>
      </c>
      <c r="X2070">
        <v>2068</v>
      </c>
      <c r="Y2070" s="6" t="s">
        <v>7409</v>
      </c>
      <c r="Z2070" s="6" t="s">
        <v>49028</v>
      </c>
      <c r="AA2070" s="6" t="s">
        <v>49022</v>
      </c>
      <c r="AB2070" s="6" t="s">
        <v>7410</v>
      </c>
      <c r="AC2070" s="6" t="s">
        <v>52328</v>
      </c>
      <c r="AD2070" s="6" t="s">
        <v>52329</v>
      </c>
    </row>
    <row r="2071" spans="1:30" x14ac:dyDescent="0.25">
      <c r="A2071" s="26" t="s">
        <v>2845</v>
      </c>
      <c r="B2071" s="24" t="s">
        <v>2846</v>
      </c>
      <c r="C2071" s="22">
        <v>21196.58</v>
      </c>
      <c r="D2071" s="22">
        <v>6493.58691</v>
      </c>
      <c r="E2071" s="22">
        <v>5205.9458000000004</v>
      </c>
      <c r="F2071" s="22">
        <v>1.07</v>
      </c>
      <c r="G2071" s="22">
        <v>1245.3349599999999</v>
      </c>
      <c r="H2071" s="22">
        <v>2065.3020000000001</v>
      </c>
      <c r="I2071" s="22">
        <v>859.96600000000001</v>
      </c>
      <c r="J2071" s="22">
        <v>4510.5888599999998</v>
      </c>
      <c r="K2071" s="22">
        <v>6378.9760699999997</v>
      </c>
      <c r="L2071" s="22">
        <v>5039.0288</v>
      </c>
      <c r="M2071" s="22">
        <v>0</v>
      </c>
      <c r="N2071" s="22">
        <v>20392.259760000001</v>
      </c>
      <c r="O2071" s="22">
        <v>40.07</v>
      </c>
      <c r="P2071" s="22">
        <v>19.228999999999999</v>
      </c>
      <c r="Q2071" s="22">
        <v>0.23805999999999999</v>
      </c>
      <c r="R2071" s="22">
        <v>1.28</v>
      </c>
      <c r="S2071" s="22">
        <v>0.96</v>
      </c>
      <c r="T2071" s="22">
        <v>0.68025000000000002</v>
      </c>
      <c r="U2071" s="24" t="s">
        <v>47732</v>
      </c>
      <c r="V2071" s="24" t="s">
        <v>47733</v>
      </c>
      <c r="W2071" s="25" t="s">
        <v>47734</v>
      </c>
      <c r="X2071">
        <v>2069</v>
      </c>
      <c r="Y2071" s="6" t="s">
        <v>7411</v>
      </c>
      <c r="Z2071" s="6" t="s">
        <v>50910</v>
      </c>
      <c r="AA2071" s="6" t="s">
        <v>90</v>
      </c>
      <c r="AB2071" s="6" t="s">
        <v>7412</v>
      </c>
      <c r="AC2071" s="6" t="s">
        <v>90</v>
      </c>
      <c r="AD2071" s="6" t="s">
        <v>90</v>
      </c>
    </row>
    <row r="2072" spans="1:30" x14ac:dyDescent="0.25">
      <c r="A2072" s="26" t="s">
        <v>2847</v>
      </c>
      <c r="B2072" s="24" t="s">
        <v>2848</v>
      </c>
      <c r="C2072" s="22">
        <v>24198.25</v>
      </c>
      <c r="D2072" s="22">
        <v>6311.0639600000004</v>
      </c>
      <c r="E2072" s="22">
        <v>6311.0639600000004</v>
      </c>
      <c r="F2072" s="22">
        <v>0.62</v>
      </c>
      <c r="G2072" s="22">
        <v>11955.20019</v>
      </c>
      <c r="H2072" s="22">
        <v>1628.8659600000001</v>
      </c>
      <c r="I2072" s="22">
        <v>32122.16015</v>
      </c>
      <c r="J2072" s="22">
        <v>24338.16015</v>
      </c>
      <c r="K2072" s="22">
        <v>23799.769530000001</v>
      </c>
      <c r="L2072" s="22">
        <v>36938.160150000003</v>
      </c>
      <c r="M2072" s="22">
        <v>0</v>
      </c>
      <c r="N2072" s="22">
        <v>33407.550779999998</v>
      </c>
      <c r="O2072" s="22">
        <v>5.6</v>
      </c>
      <c r="P2072" s="22">
        <v>53.008989999999997</v>
      </c>
      <c r="Q2072" s="22">
        <v>1.12805</v>
      </c>
      <c r="R2072" s="22">
        <v>0.89</v>
      </c>
      <c r="S2072" s="22">
        <v>0.91</v>
      </c>
      <c r="T2072" s="22">
        <v>0.41974</v>
      </c>
      <c r="U2072" s="24" t="s">
        <v>47735</v>
      </c>
      <c r="V2072" s="24" t="s">
        <v>47736</v>
      </c>
      <c r="W2072" s="25" t="s">
        <v>47737</v>
      </c>
      <c r="X2072">
        <v>2070</v>
      </c>
      <c r="Y2072" s="6" t="s">
        <v>7413</v>
      </c>
      <c r="Z2072" s="6" t="s">
        <v>49871</v>
      </c>
      <c r="AA2072" s="6" t="s">
        <v>90</v>
      </c>
      <c r="AB2072" s="6" t="s">
        <v>7414</v>
      </c>
      <c r="AC2072" s="6" t="s">
        <v>44430</v>
      </c>
      <c r="AD2072" s="6" t="s">
        <v>52330</v>
      </c>
    </row>
    <row r="2073" spans="1:30" x14ac:dyDescent="0.25">
      <c r="A2073" s="26" t="s">
        <v>2849</v>
      </c>
      <c r="B2073" s="24" t="s">
        <v>2850</v>
      </c>
      <c r="C2073" s="22">
        <v>39135.42</v>
      </c>
      <c r="D2073" s="22">
        <v>3584</v>
      </c>
      <c r="E2073" s="22">
        <v>2799</v>
      </c>
      <c r="F2073" s="22">
        <v>1.31</v>
      </c>
      <c r="G2073" s="22">
        <v>2865</v>
      </c>
      <c r="H2073" s="22">
        <v>2676</v>
      </c>
      <c r="I2073" s="22">
        <v>6546</v>
      </c>
      <c r="J2073" s="22">
        <v>4632</v>
      </c>
      <c r="K2073" s="22">
        <v>7268</v>
      </c>
      <c r="L2073" s="22">
        <v>3292</v>
      </c>
      <c r="M2073" s="22">
        <v>0</v>
      </c>
      <c r="N2073" s="22">
        <v>10802</v>
      </c>
      <c r="O2073" s="22">
        <v>34.97</v>
      </c>
      <c r="P2073" s="22">
        <v>26.738</v>
      </c>
      <c r="Q2073" s="22">
        <v>0.35535</v>
      </c>
      <c r="R2073" s="22">
        <v>1.69</v>
      </c>
      <c r="S2073" s="22">
        <v>0.99</v>
      </c>
      <c r="T2073" s="22">
        <v>0.37284</v>
      </c>
      <c r="U2073" s="24" t="s">
        <v>47738</v>
      </c>
      <c r="V2073" s="24" t="s">
        <v>47739</v>
      </c>
      <c r="W2073" s="25" t="s">
        <v>47740</v>
      </c>
      <c r="X2073">
        <v>2071</v>
      </c>
      <c r="Y2073" s="6" t="s">
        <v>7415</v>
      </c>
      <c r="Z2073" s="6" t="s">
        <v>49887</v>
      </c>
      <c r="AA2073" s="6" t="s">
        <v>49065</v>
      </c>
      <c r="AB2073" s="6" t="s">
        <v>7416</v>
      </c>
      <c r="AC2073" s="6" t="s">
        <v>45849</v>
      </c>
      <c r="AD2073" s="6" t="s">
        <v>52331</v>
      </c>
    </row>
    <row r="2074" spans="1:30" x14ac:dyDescent="0.25">
      <c r="A2074" s="26" t="s">
        <v>41780</v>
      </c>
      <c r="B2074" s="24" t="s">
        <v>41781</v>
      </c>
      <c r="C2074" s="22">
        <v>14358.3</v>
      </c>
      <c r="D2074" s="22">
        <v>4725.2490200000002</v>
      </c>
      <c r="E2074" s="22">
        <v>1779.3940399999999</v>
      </c>
      <c r="F2074" s="22">
        <v>0.5</v>
      </c>
      <c r="G2074" s="22">
        <v>1967.1049800000001</v>
      </c>
      <c r="H2074" s="22">
        <v>162.75998999999999</v>
      </c>
      <c r="I2074" s="22">
        <v>3865.2009200000002</v>
      </c>
      <c r="J2074" s="22">
        <v>5554.3930600000003</v>
      </c>
      <c r="K2074" s="22">
        <v>3359.8010199999999</v>
      </c>
      <c r="L2074" s="22">
        <v>8881.2041000000008</v>
      </c>
      <c r="M2074" s="22">
        <v>0</v>
      </c>
      <c r="N2074" s="22">
        <v>6720.75</v>
      </c>
      <c r="O2074" s="22">
        <v>4.8</v>
      </c>
      <c r="P2074" s="22">
        <v>56.923990000000003</v>
      </c>
      <c r="Q2074" s="22">
        <v>1.3214600000000001</v>
      </c>
      <c r="R2074" s="22">
        <v>0.6</v>
      </c>
      <c r="S2074" s="22">
        <v>0.57999999999999996</v>
      </c>
      <c r="T2074" s="22">
        <v>0.22142999999999999</v>
      </c>
      <c r="U2074" s="24" t="s">
        <v>47741</v>
      </c>
      <c r="V2074" s="24" t="s">
        <v>47742</v>
      </c>
      <c r="W2074" s="25" t="s">
        <v>47743</v>
      </c>
      <c r="X2074">
        <v>2072</v>
      </c>
      <c r="Y2074" s="6" t="s">
        <v>7417</v>
      </c>
      <c r="Z2074" s="6" t="s">
        <v>50486</v>
      </c>
      <c r="AA2074" s="6" t="s">
        <v>50480</v>
      </c>
      <c r="AB2074" s="6" t="s">
        <v>7418</v>
      </c>
      <c r="AC2074" s="6" t="s">
        <v>52332</v>
      </c>
      <c r="AD2074" s="6" t="s">
        <v>52331</v>
      </c>
    </row>
    <row r="2075" spans="1:30" x14ac:dyDescent="0.25">
      <c r="A2075" s="26" t="s">
        <v>2851</v>
      </c>
      <c r="B2075" s="24" t="s">
        <v>2852</v>
      </c>
      <c r="C2075" s="22">
        <v>4649.6000000000004</v>
      </c>
      <c r="D2075" s="22">
        <v>-44.094009999999997</v>
      </c>
      <c r="E2075" s="22">
        <v>-66.28801</v>
      </c>
      <c r="F2075" s="22">
        <v>1.23</v>
      </c>
      <c r="G2075" s="22">
        <v>187.34100000000001</v>
      </c>
      <c r="H2075" s="22">
        <v>0</v>
      </c>
      <c r="I2075" s="22">
        <v>391.89598999999998</v>
      </c>
      <c r="J2075" s="22">
        <v>584.15997000000004</v>
      </c>
      <c r="K2075" s="22">
        <v>857.16699000000006</v>
      </c>
      <c r="L2075" s="22">
        <v>361.97</v>
      </c>
      <c r="M2075" s="22">
        <v>0</v>
      </c>
      <c r="N2075" s="22">
        <v>270.86599000000001</v>
      </c>
      <c r="O2075" s="22">
        <v>2.54</v>
      </c>
      <c r="P2075" s="22">
        <v>55.33</v>
      </c>
      <c r="Q2075" s="22">
        <v>1.23864</v>
      </c>
      <c r="R2075" s="22">
        <v>1.52</v>
      </c>
      <c r="S2075" s="22">
        <v>1.47</v>
      </c>
      <c r="T2075" s="22">
        <v>1.1466400000000001</v>
      </c>
      <c r="U2075" s="24" t="s">
        <v>47744</v>
      </c>
      <c r="V2075" s="24" t="s">
        <v>47745</v>
      </c>
      <c r="W2075" s="25" t="s">
        <v>47746</v>
      </c>
      <c r="X2075">
        <v>2073</v>
      </c>
      <c r="Y2075" s="6" t="s">
        <v>7419</v>
      </c>
      <c r="Z2075" s="6" t="s">
        <v>50839</v>
      </c>
      <c r="AA2075" s="6" t="s">
        <v>50982</v>
      </c>
      <c r="AB2075" s="6" t="s">
        <v>7420</v>
      </c>
      <c r="AC2075" s="6" t="s">
        <v>52333</v>
      </c>
      <c r="AD2075" s="6" t="s">
        <v>52334</v>
      </c>
    </row>
    <row r="2076" spans="1:30" x14ac:dyDescent="0.25">
      <c r="A2076" s="26" t="s">
        <v>2853</v>
      </c>
      <c r="B2076" s="24" t="s">
        <v>2854</v>
      </c>
      <c r="C2076" s="22">
        <v>15739.53</v>
      </c>
      <c r="D2076" s="22">
        <v>954.77899000000002</v>
      </c>
      <c r="E2076" s="22">
        <v>844.10400000000004</v>
      </c>
      <c r="F2076" s="22">
        <v>1.53</v>
      </c>
      <c r="G2076" s="22">
        <v>491.14497999999998</v>
      </c>
      <c r="H2076" s="22">
        <v>325.01900999999998</v>
      </c>
      <c r="I2076" s="22">
        <v>456.673</v>
      </c>
      <c r="J2076" s="22">
        <v>746.26300000000003</v>
      </c>
      <c r="K2076" s="22">
        <v>2257.9150300000001</v>
      </c>
      <c r="L2076" s="22">
        <v>0</v>
      </c>
      <c r="M2076" s="22">
        <v>0</v>
      </c>
      <c r="N2076" s="22">
        <v>2451.29394</v>
      </c>
      <c r="O2076" s="22">
        <v>15.7</v>
      </c>
      <c r="P2076" s="22">
        <v>0</v>
      </c>
      <c r="Q2076" s="22">
        <v>0</v>
      </c>
      <c r="R2076" s="22">
        <v>3.36</v>
      </c>
      <c r="S2076" s="22">
        <v>2.59</v>
      </c>
      <c r="T2076" s="22">
        <v>1.9319599999999999</v>
      </c>
      <c r="U2076" s="24" t="s">
        <v>47747</v>
      </c>
      <c r="V2076" s="24" t="s">
        <v>47748</v>
      </c>
      <c r="W2076" s="25" t="s">
        <v>47749</v>
      </c>
      <c r="X2076">
        <v>2074</v>
      </c>
      <c r="Y2076" s="6" t="s">
        <v>7421</v>
      </c>
      <c r="Z2076" s="6" t="s">
        <v>52498</v>
      </c>
      <c r="AA2076" s="6" t="s">
        <v>52201</v>
      </c>
      <c r="AB2076" s="6" t="s">
        <v>7422</v>
      </c>
      <c r="AC2076" s="6" t="s">
        <v>52335</v>
      </c>
      <c r="AD2076" s="6" t="s">
        <v>52334</v>
      </c>
    </row>
    <row r="2077" spans="1:30" x14ac:dyDescent="0.25">
      <c r="A2077" s="26" t="s">
        <v>2855</v>
      </c>
      <c r="B2077" s="24" t="s">
        <v>2856</v>
      </c>
      <c r="C2077" s="22">
        <v>8078.13</v>
      </c>
      <c r="D2077" s="22">
        <v>-1757</v>
      </c>
      <c r="E2077" s="22">
        <v>-3065</v>
      </c>
      <c r="F2077" s="22">
        <v>1.18</v>
      </c>
      <c r="G2077" s="22">
        <v>3696</v>
      </c>
      <c r="H2077" s="22">
        <v>3833</v>
      </c>
      <c r="I2077" s="22">
        <v>23903</v>
      </c>
      <c r="J2077" s="22">
        <v>11469</v>
      </c>
      <c r="K2077" s="22">
        <v>12051</v>
      </c>
      <c r="L2077" s="22">
        <v>19103</v>
      </c>
      <c r="M2077" s="22">
        <v>0</v>
      </c>
      <c r="N2077" s="22">
        <v>8691</v>
      </c>
      <c r="O2077" s="22">
        <v>7.69</v>
      </c>
      <c r="P2077" s="22">
        <v>69.546989999999994</v>
      </c>
      <c r="Q2077" s="22">
        <v>2.2837900000000002</v>
      </c>
      <c r="R2077" s="22">
        <v>1.1000000000000001</v>
      </c>
      <c r="S2077" s="22">
        <v>0.72</v>
      </c>
      <c r="T2077" s="22">
        <v>0.39428000000000002</v>
      </c>
      <c r="U2077" s="24" t="s">
        <v>47750</v>
      </c>
      <c r="V2077" s="24" t="s">
        <v>47751</v>
      </c>
      <c r="W2077" s="25" t="s">
        <v>47752</v>
      </c>
      <c r="X2077">
        <v>2075</v>
      </c>
      <c r="Y2077" s="6" t="s">
        <v>7423</v>
      </c>
      <c r="Z2077" s="6" t="s">
        <v>50432</v>
      </c>
      <c r="AA2077" s="6" t="s">
        <v>50428</v>
      </c>
      <c r="AB2077" s="6" t="s">
        <v>7424</v>
      </c>
      <c r="AC2077" s="6" t="s">
        <v>52336</v>
      </c>
      <c r="AD2077" s="6" t="s">
        <v>52337</v>
      </c>
    </row>
    <row r="2078" spans="1:30" x14ac:dyDescent="0.25">
      <c r="A2078" s="26" t="s">
        <v>2857</v>
      </c>
      <c r="B2078" s="24" t="s">
        <v>2858</v>
      </c>
      <c r="C2078" s="22">
        <v>3456.44</v>
      </c>
      <c r="D2078" s="22">
        <v>462.89999</v>
      </c>
      <c r="E2078" s="22">
        <v>415.70001000000002</v>
      </c>
      <c r="F2078" s="22">
        <v>1.61</v>
      </c>
      <c r="G2078" s="22">
        <v>547.5</v>
      </c>
      <c r="H2078" s="22">
        <v>988.40002000000004</v>
      </c>
      <c r="I2078" s="22">
        <v>301.79998000000001</v>
      </c>
      <c r="J2078" s="22">
        <v>998.59996999999998</v>
      </c>
      <c r="K2078" s="22">
        <v>1962</v>
      </c>
      <c r="L2078" s="22">
        <v>773.59996999999998</v>
      </c>
      <c r="M2078" s="22">
        <v>0</v>
      </c>
      <c r="N2078" s="22">
        <v>1181.1999499999999</v>
      </c>
      <c r="O2078" s="22">
        <v>19.09</v>
      </c>
      <c r="P2078" s="22">
        <v>37.444000000000003</v>
      </c>
      <c r="Q2078" s="22">
        <v>0.59855999999999998</v>
      </c>
      <c r="R2078" s="22">
        <v>1.99</v>
      </c>
      <c r="S2078" s="22">
        <v>0.97</v>
      </c>
      <c r="T2078" s="22">
        <v>0.42669000000000001</v>
      </c>
      <c r="U2078" s="24" t="s">
        <v>47114</v>
      </c>
      <c r="V2078" s="24" t="s">
        <v>47753</v>
      </c>
      <c r="W2078" s="25" t="s">
        <v>47754</v>
      </c>
      <c r="X2078">
        <v>2076</v>
      </c>
      <c r="Y2078" s="6" t="s">
        <v>7425</v>
      </c>
      <c r="Z2078" s="6" t="s">
        <v>51025</v>
      </c>
      <c r="AA2078" s="6" t="s">
        <v>51021</v>
      </c>
      <c r="AB2078" s="6" t="s">
        <v>7426</v>
      </c>
      <c r="AC2078" s="6" t="s">
        <v>52338</v>
      </c>
      <c r="AD2078" s="6" t="s">
        <v>52337</v>
      </c>
    </row>
    <row r="2079" spans="1:30" x14ac:dyDescent="0.25">
      <c r="A2079" s="26" t="s">
        <v>2859</v>
      </c>
      <c r="B2079" s="24" t="s">
        <v>2860</v>
      </c>
      <c r="C2079" s="22">
        <v>42275.07</v>
      </c>
      <c r="D2079" s="22">
        <v>10211</v>
      </c>
      <c r="E2079" s="22">
        <v>8845</v>
      </c>
      <c r="F2079" s="22">
        <v>1.05</v>
      </c>
      <c r="G2079" s="22">
        <v>321614</v>
      </c>
      <c r="H2079" s="22">
        <v>1444</v>
      </c>
      <c r="I2079" s="22">
        <v>34443</v>
      </c>
      <c r="J2079" s="22">
        <v>436917</v>
      </c>
      <c r="K2079" s="22">
        <v>352565</v>
      </c>
      <c r="L2079" s="22">
        <v>43203</v>
      </c>
      <c r="M2079" s="22">
        <v>6673</v>
      </c>
      <c r="N2079" s="22">
        <v>53864</v>
      </c>
      <c r="O2079" s="22">
        <v>41.83</v>
      </c>
      <c r="P2079" s="22">
        <v>52.834989999999998</v>
      </c>
      <c r="Q2079" s="22">
        <v>1.25437</v>
      </c>
      <c r="R2079" s="22">
        <v>0.87</v>
      </c>
      <c r="S2079" s="22">
        <v>0.8</v>
      </c>
      <c r="T2079" s="22">
        <v>6.7530000000000007E-2</v>
      </c>
      <c r="U2079" s="24" t="s">
        <v>47755</v>
      </c>
      <c r="V2079" s="24" t="s">
        <v>47756</v>
      </c>
      <c r="W2079" s="25" t="s">
        <v>47757</v>
      </c>
      <c r="X2079">
        <v>2077</v>
      </c>
      <c r="Y2079" s="6" t="s">
        <v>7427</v>
      </c>
      <c r="Z2079" s="6" t="s">
        <v>49620</v>
      </c>
      <c r="AA2079" s="6" t="s">
        <v>49595</v>
      </c>
      <c r="AB2079" s="6" t="s">
        <v>7428</v>
      </c>
      <c r="AC2079" s="6" t="s">
        <v>52339</v>
      </c>
      <c r="AD2079" s="6" t="s">
        <v>52340</v>
      </c>
    </row>
    <row r="2080" spans="1:30" x14ac:dyDescent="0.25">
      <c r="A2080" s="26" t="s">
        <v>90</v>
      </c>
      <c r="B2080" s="24" t="s">
        <v>2861</v>
      </c>
      <c r="C2080" s="22">
        <v>3736.93</v>
      </c>
      <c r="F2080" s="22">
        <v>0.16</v>
      </c>
      <c r="U2080" s="24" t="s">
        <v>90</v>
      </c>
      <c r="V2080" s="24" t="s">
        <v>90</v>
      </c>
      <c r="W2080" s="25" t="s">
        <v>90</v>
      </c>
      <c r="X2080">
        <v>2078</v>
      </c>
      <c r="Y2080" s="6" t="s">
        <v>7429</v>
      </c>
      <c r="Z2080" s="6" t="s">
        <v>52128</v>
      </c>
      <c r="AA2080" s="6" t="s">
        <v>90</v>
      </c>
      <c r="AB2080" s="6" t="s">
        <v>7430</v>
      </c>
      <c r="AC2080" s="6" t="s">
        <v>52341</v>
      </c>
      <c r="AD2080" s="6" t="s">
        <v>52340</v>
      </c>
    </row>
    <row r="2081" spans="1:30" x14ac:dyDescent="0.25">
      <c r="A2081" s="26" t="s">
        <v>2862</v>
      </c>
      <c r="B2081" s="24" t="s">
        <v>2863</v>
      </c>
      <c r="C2081" s="22">
        <v>9418.51</v>
      </c>
      <c r="D2081" s="22">
        <v>1578.3809799999999</v>
      </c>
      <c r="E2081" s="22">
        <v>1147.7879600000001</v>
      </c>
      <c r="F2081" s="22">
        <v>1.54</v>
      </c>
      <c r="G2081" s="22">
        <v>1043.51403</v>
      </c>
      <c r="H2081" s="22">
        <v>24.180990000000001</v>
      </c>
      <c r="I2081" s="22">
        <v>1592.10998</v>
      </c>
      <c r="J2081" s="22">
        <v>966.68102999999996</v>
      </c>
      <c r="K2081" s="22">
        <v>1263.5629799999999</v>
      </c>
      <c r="L2081" s="22">
        <v>1278.67004</v>
      </c>
      <c r="M2081" s="22">
        <v>0</v>
      </c>
      <c r="N2081" s="22">
        <v>2463.07006</v>
      </c>
      <c r="O2081" s="22">
        <v>29.18</v>
      </c>
      <c r="P2081" s="22">
        <v>33.410989999999998</v>
      </c>
      <c r="Q2081" s="22">
        <v>0.50175000000000003</v>
      </c>
      <c r="R2081" s="22">
        <v>1.32</v>
      </c>
      <c r="S2081" s="22">
        <v>1.28</v>
      </c>
      <c r="T2081" s="22">
        <v>0.20261000000000001</v>
      </c>
      <c r="U2081" s="24" t="s">
        <v>47758</v>
      </c>
      <c r="V2081" s="24" t="s">
        <v>47759</v>
      </c>
      <c r="W2081" s="25" t="s">
        <v>47760</v>
      </c>
      <c r="X2081">
        <v>2079</v>
      </c>
      <c r="Y2081" s="6" t="s">
        <v>7431</v>
      </c>
      <c r="Z2081" s="6" t="s">
        <v>49784</v>
      </c>
      <c r="AA2081" s="6" t="s">
        <v>49784</v>
      </c>
      <c r="AB2081" s="6" t="s">
        <v>7432</v>
      </c>
      <c r="AC2081" s="6" t="s">
        <v>52342</v>
      </c>
      <c r="AD2081" s="6" t="s">
        <v>52343</v>
      </c>
    </row>
    <row r="2082" spans="1:30" x14ac:dyDescent="0.25">
      <c r="A2082" s="26" t="s">
        <v>41782</v>
      </c>
      <c r="B2082" s="24" t="s">
        <v>41783</v>
      </c>
      <c r="C2082" s="22">
        <v>2192.0500000000002</v>
      </c>
      <c r="D2082" s="22">
        <v>111.747</v>
      </c>
      <c r="E2082" s="22">
        <v>61.287990000000001</v>
      </c>
      <c r="G2082" s="22">
        <v>9.6029900000000001</v>
      </c>
      <c r="H2082" s="22">
        <v>0</v>
      </c>
      <c r="I2082" s="22">
        <v>0</v>
      </c>
      <c r="J2082" s="22">
        <v>12.586</v>
      </c>
      <c r="K2082" s="22">
        <v>90.606999999999999</v>
      </c>
      <c r="L2082" s="22">
        <v>1.6399900000000001</v>
      </c>
      <c r="M2082" s="22">
        <v>0</v>
      </c>
      <c r="N2082" s="22">
        <v>1318.479</v>
      </c>
      <c r="O2082" s="22">
        <v>11.73</v>
      </c>
      <c r="P2082" s="22">
        <v>4.2991999999999999</v>
      </c>
      <c r="Q2082" s="22">
        <v>4.4920000000000002E-2</v>
      </c>
      <c r="R2082" s="22">
        <v>6.18</v>
      </c>
      <c r="S2082" s="22">
        <v>7.2</v>
      </c>
      <c r="T2082" s="22">
        <v>6.4360299999999997</v>
      </c>
      <c r="U2082" s="24" t="s">
        <v>47761</v>
      </c>
      <c r="V2082" s="24" t="s">
        <v>47762</v>
      </c>
      <c r="W2082" s="25" t="s">
        <v>47763</v>
      </c>
      <c r="X2082">
        <v>2080</v>
      </c>
      <c r="Y2082" s="6" t="s">
        <v>7433</v>
      </c>
      <c r="Z2082" s="6" t="s">
        <v>49699</v>
      </c>
      <c r="AA2082" s="6" t="s">
        <v>90</v>
      </c>
      <c r="AB2082" s="6" t="s">
        <v>7434</v>
      </c>
      <c r="AC2082" s="6" t="s">
        <v>52344</v>
      </c>
      <c r="AD2082" s="6" t="s">
        <v>52343</v>
      </c>
    </row>
    <row r="2083" spans="1:30" x14ac:dyDescent="0.25">
      <c r="A2083" s="26" t="s">
        <v>2864</v>
      </c>
      <c r="B2083" s="24" t="s">
        <v>2865</v>
      </c>
      <c r="C2083" s="22">
        <v>3358.34</v>
      </c>
      <c r="D2083" s="22">
        <v>184.08299</v>
      </c>
      <c r="E2083" s="22">
        <v>157.048</v>
      </c>
      <c r="F2083" s="22">
        <v>0.47</v>
      </c>
      <c r="G2083" s="22">
        <v>14297.320309999999</v>
      </c>
      <c r="H2083" s="22">
        <v>9.6609999999999996</v>
      </c>
      <c r="I2083" s="22">
        <v>7.94299</v>
      </c>
      <c r="J2083" s="22">
        <v>9005.1552699999993</v>
      </c>
      <c r="K2083" s="22">
        <v>14676.549800000001</v>
      </c>
      <c r="L2083" s="22">
        <v>4793.2211900000002</v>
      </c>
      <c r="M2083" s="22">
        <v>0</v>
      </c>
      <c r="N2083" s="22">
        <v>1844.33898</v>
      </c>
      <c r="O2083" s="22">
        <v>6.54</v>
      </c>
      <c r="P2083" s="22">
        <v>73.94</v>
      </c>
      <c r="Q2083" s="22">
        <v>2.8372999999999999</v>
      </c>
      <c r="R2083" s="22">
        <v>1.65</v>
      </c>
      <c r="S2083" s="22">
        <v>1.63</v>
      </c>
      <c r="T2083" s="22">
        <v>4.1029999999999997E-2</v>
      </c>
      <c r="U2083" s="24" t="s">
        <v>47764</v>
      </c>
      <c r="V2083" s="24" t="s">
        <v>47765</v>
      </c>
      <c r="W2083" s="25" t="s">
        <v>47766</v>
      </c>
      <c r="X2083">
        <v>2081</v>
      </c>
      <c r="Y2083" s="6" t="s">
        <v>7435</v>
      </c>
      <c r="Z2083" s="6" t="s">
        <v>52548</v>
      </c>
      <c r="AA2083" s="6" t="s">
        <v>49599</v>
      </c>
      <c r="AB2083" s="6" t="s">
        <v>7436</v>
      </c>
      <c r="AC2083" s="6" t="s">
        <v>52345</v>
      </c>
      <c r="AD2083" s="6" t="s">
        <v>52346</v>
      </c>
    </row>
    <row r="2084" spans="1:30" x14ac:dyDescent="0.25">
      <c r="A2084" s="26" t="s">
        <v>2866</v>
      </c>
      <c r="B2084" s="24" t="s">
        <v>2867</v>
      </c>
      <c r="C2084" s="22">
        <v>11287.42</v>
      </c>
      <c r="D2084" s="22">
        <v>734.82597999999996</v>
      </c>
      <c r="E2084" s="22">
        <v>500.18301000000002</v>
      </c>
      <c r="F2084" s="22">
        <v>1</v>
      </c>
      <c r="G2084" s="22">
        <v>408.83400999999998</v>
      </c>
      <c r="H2084" s="22">
        <v>578.50701000000004</v>
      </c>
      <c r="I2084" s="22">
        <v>4842.8950100000002</v>
      </c>
      <c r="J2084" s="22">
        <v>581.49199999999996</v>
      </c>
      <c r="K2084" s="22">
        <v>1410.9830300000001</v>
      </c>
      <c r="L2084" s="22">
        <v>1624.0229400000001</v>
      </c>
      <c r="M2084" s="22">
        <v>0</v>
      </c>
      <c r="N2084" s="22">
        <v>4021.96801</v>
      </c>
      <c r="O2084" s="22">
        <v>87.52</v>
      </c>
      <c r="P2084" s="22">
        <v>27.376999999999999</v>
      </c>
      <c r="Q2084" s="22">
        <v>0.37697000000000003</v>
      </c>
      <c r="R2084" s="22">
        <v>2.48</v>
      </c>
      <c r="S2084" s="22">
        <v>1.43</v>
      </c>
      <c r="T2084" s="22">
        <v>0.72853999999999997</v>
      </c>
      <c r="U2084" s="24" t="s">
        <v>47767</v>
      </c>
      <c r="V2084" s="24" t="s">
        <v>47768</v>
      </c>
      <c r="W2084" s="25" t="s">
        <v>47769</v>
      </c>
      <c r="X2084">
        <v>2082</v>
      </c>
      <c r="Y2084" s="6" t="s">
        <v>7437</v>
      </c>
      <c r="Z2084" s="6" t="s">
        <v>49259</v>
      </c>
      <c r="AA2084" s="6" t="s">
        <v>49188</v>
      </c>
      <c r="AB2084" s="6" t="s">
        <v>7438</v>
      </c>
      <c r="AC2084" s="6" t="s">
        <v>52347</v>
      </c>
      <c r="AD2084" s="6" t="s">
        <v>52346</v>
      </c>
    </row>
    <row r="2085" spans="1:30" x14ac:dyDescent="0.25">
      <c r="A2085" s="26" t="s">
        <v>2868</v>
      </c>
      <c r="B2085" s="24" t="s">
        <v>2869</v>
      </c>
      <c r="C2085" s="22">
        <v>3645.46</v>
      </c>
      <c r="D2085" s="22">
        <v>1135.5860499999999</v>
      </c>
      <c r="E2085" s="22">
        <v>1007.59002</v>
      </c>
      <c r="F2085" s="22">
        <v>0.6</v>
      </c>
      <c r="G2085" s="22">
        <v>671.81097</v>
      </c>
      <c r="H2085" s="22">
        <v>0</v>
      </c>
      <c r="I2085" s="22">
        <v>5363.1928699999999</v>
      </c>
      <c r="J2085" s="22">
        <v>391.02397999999999</v>
      </c>
      <c r="K2085" s="22">
        <v>1303.7080000000001</v>
      </c>
      <c r="L2085" s="22">
        <v>3069.3159099999998</v>
      </c>
      <c r="M2085" s="22">
        <v>0</v>
      </c>
      <c r="N2085" s="22">
        <v>3071.72192</v>
      </c>
      <c r="O2085" s="22">
        <v>14.1</v>
      </c>
      <c r="P2085" s="22">
        <v>49.491999999999997</v>
      </c>
      <c r="Q2085" s="22">
        <v>0.97426000000000001</v>
      </c>
      <c r="R2085" s="22">
        <v>3.7</v>
      </c>
      <c r="S2085" s="22">
        <v>3.33</v>
      </c>
      <c r="T2085" s="22">
        <v>1.6160000000000001</v>
      </c>
      <c r="U2085" s="24" t="s">
        <v>47770</v>
      </c>
      <c r="V2085" s="24" t="s">
        <v>47771</v>
      </c>
      <c r="W2085" s="25" t="s">
        <v>47772</v>
      </c>
      <c r="X2085">
        <v>2083</v>
      </c>
      <c r="Y2085" s="6" t="s">
        <v>7439</v>
      </c>
      <c r="Z2085" s="6" t="s">
        <v>51738</v>
      </c>
      <c r="AA2085" s="6" t="s">
        <v>49101</v>
      </c>
      <c r="AB2085" s="6" t="s">
        <v>7440</v>
      </c>
      <c r="AC2085" s="6" t="s">
        <v>52348</v>
      </c>
      <c r="AD2085" s="6" t="s">
        <v>52349</v>
      </c>
    </row>
    <row r="2086" spans="1:30" x14ac:dyDescent="0.25">
      <c r="A2086" s="26" t="s">
        <v>2870</v>
      </c>
      <c r="B2086" s="24" t="s">
        <v>2871</v>
      </c>
      <c r="C2086" s="22">
        <v>60279.69</v>
      </c>
      <c r="D2086" s="22">
        <v>6596</v>
      </c>
      <c r="E2086" s="22">
        <v>3896</v>
      </c>
      <c r="F2086" s="22">
        <v>1.03</v>
      </c>
      <c r="G2086" s="22">
        <v>0</v>
      </c>
      <c r="H2086" s="22">
        <v>13499</v>
      </c>
      <c r="I2086" s="22">
        <v>0</v>
      </c>
      <c r="J2086" s="22">
        <v>19500</v>
      </c>
      <c r="K2086" s="22">
        <v>17846</v>
      </c>
      <c r="L2086" s="22">
        <v>16009</v>
      </c>
      <c r="M2086" s="22">
        <v>0</v>
      </c>
      <c r="N2086" s="22">
        <v>11232</v>
      </c>
      <c r="O2086" s="22">
        <v>25.14</v>
      </c>
      <c r="P2086" s="22">
        <v>57.975999999999999</v>
      </c>
      <c r="Q2086" s="22">
        <v>1.37957</v>
      </c>
      <c r="R2086" s="22">
        <v>0.88</v>
      </c>
      <c r="S2086" s="22">
        <v>0.22</v>
      </c>
      <c r="T2086" s="22">
        <v>0.22292000000000001</v>
      </c>
      <c r="U2086" s="24" t="s">
        <v>47773</v>
      </c>
      <c r="V2086" s="24" t="s">
        <v>47774</v>
      </c>
      <c r="W2086" s="25" t="s">
        <v>47775</v>
      </c>
      <c r="X2086">
        <v>2084</v>
      </c>
      <c r="Y2086" s="6" t="s">
        <v>7441</v>
      </c>
      <c r="Z2086" s="6" t="s">
        <v>50856</v>
      </c>
      <c r="AA2086" s="6" t="s">
        <v>90</v>
      </c>
      <c r="AB2086" s="6" t="s">
        <v>7442</v>
      </c>
      <c r="AC2086" s="6" t="s">
        <v>52350</v>
      </c>
      <c r="AD2086" s="6" t="s">
        <v>52349</v>
      </c>
    </row>
    <row r="2087" spans="1:30" x14ac:dyDescent="0.25">
      <c r="A2087" s="26" t="s">
        <v>2872</v>
      </c>
      <c r="B2087" s="24" t="s">
        <v>2873</v>
      </c>
      <c r="C2087" s="22">
        <v>3861.89</v>
      </c>
      <c r="D2087" s="22">
        <v>-186.11600000000001</v>
      </c>
      <c r="E2087" s="22">
        <v>-188.14400000000001</v>
      </c>
      <c r="F2087" s="22">
        <v>2.09</v>
      </c>
      <c r="G2087" s="22">
        <v>0</v>
      </c>
      <c r="H2087" s="22">
        <v>0</v>
      </c>
      <c r="I2087" s="22">
        <v>0.79900000000000004</v>
      </c>
      <c r="J2087" s="22">
        <v>53.201000000000001</v>
      </c>
      <c r="K2087" s="22">
        <v>168.274</v>
      </c>
      <c r="L2087" s="22">
        <v>71.135000000000005</v>
      </c>
      <c r="M2087" s="22">
        <v>0</v>
      </c>
      <c r="N2087" s="22">
        <v>58.587000000000003</v>
      </c>
      <c r="O2087" s="22">
        <v>0.18</v>
      </c>
      <c r="P2087" s="22">
        <v>77.864990000000006</v>
      </c>
      <c r="Q2087" s="22">
        <v>3.5177700000000001</v>
      </c>
      <c r="R2087" s="22">
        <v>2.93</v>
      </c>
      <c r="S2087" s="22">
        <v>3.16</v>
      </c>
      <c r="T2087" s="22">
        <v>3.1629800000000001</v>
      </c>
      <c r="U2087" s="24" t="s">
        <v>47776</v>
      </c>
      <c r="V2087" s="24" t="s">
        <v>47777</v>
      </c>
      <c r="W2087" s="25" t="s">
        <v>47778</v>
      </c>
      <c r="X2087">
        <v>2085</v>
      </c>
      <c r="Y2087" s="6" t="s">
        <v>7443</v>
      </c>
      <c r="Z2087" s="6" t="s">
        <v>49204</v>
      </c>
      <c r="AA2087" s="6" t="s">
        <v>90</v>
      </c>
      <c r="AB2087" s="6" t="s">
        <v>7444</v>
      </c>
      <c r="AC2087" s="6" t="s">
        <v>48103</v>
      </c>
      <c r="AD2087" s="6" t="s">
        <v>52351</v>
      </c>
    </row>
    <row r="2088" spans="1:30" x14ac:dyDescent="0.25">
      <c r="A2088" s="26" t="s">
        <v>2874</v>
      </c>
      <c r="B2088" s="24" t="s">
        <v>2875</v>
      </c>
      <c r="C2088" s="22">
        <v>7535.05</v>
      </c>
      <c r="D2088" s="22">
        <v>3108</v>
      </c>
      <c r="E2088" s="22">
        <v>2234</v>
      </c>
      <c r="F2088" s="22">
        <v>2.15</v>
      </c>
      <c r="G2088" s="22">
        <v>2943</v>
      </c>
      <c r="H2088" s="22">
        <v>405</v>
      </c>
      <c r="I2088" s="22">
        <v>11547</v>
      </c>
      <c r="J2088" s="22">
        <v>4476</v>
      </c>
      <c r="K2088" s="22">
        <v>5981</v>
      </c>
      <c r="L2088" s="22">
        <v>14934</v>
      </c>
      <c r="M2088" s="22">
        <v>0</v>
      </c>
      <c r="N2088" s="22">
        <v>2459</v>
      </c>
      <c r="O2088" s="22">
        <v>25.31</v>
      </c>
      <c r="P2088" s="22">
        <v>86.93</v>
      </c>
      <c r="Q2088" s="22">
        <v>5.7887500000000003</v>
      </c>
      <c r="R2088" s="22">
        <v>1.39</v>
      </c>
      <c r="S2088" s="22">
        <v>1.25</v>
      </c>
      <c r="T2088" s="22">
        <v>0.58823999999999999</v>
      </c>
      <c r="U2088" s="24" t="s">
        <v>47779</v>
      </c>
      <c r="V2088" s="24" t="s">
        <v>43758</v>
      </c>
      <c r="W2088" s="25" t="s">
        <v>47780</v>
      </c>
      <c r="X2088">
        <v>2086</v>
      </c>
      <c r="Y2088" s="6" t="s">
        <v>7445</v>
      </c>
      <c r="Z2088" s="6" t="s">
        <v>51932</v>
      </c>
      <c r="AA2088" s="6" t="s">
        <v>50989</v>
      </c>
      <c r="AB2088" s="6" t="s">
        <v>7446</v>
      </c>
      <c r="AC2088" s="6" t="s">
        <v>52352</v>
      </c>
      <c r="AD2088" s="6" t="s">
        <v>52351</v>
      </c>
    </row>
    <row r="2089" spans="1:30" x14ac:dyDescent="0.25">
      <c r="A2089" s="26" t="s">
        <v>2876</v>
      </c>
      <c r="B2089" s="24" t="s">
        <v>2877</v>
      </c>
      <c r="C2089" s="22">
        <v>4030.99</v>
      </c>
      <c r="D2089" s="22">
        <v>196.5</v>
      </c>
      <c r="E2089" s="22">
        <v>178.1</v>
      </c>
      <c r="F2089" s="22">
        <v>0.69</v>
      </c>
      <c r="G2089" s="22">
        <v>3620.3998999999999</v>
      </c>
      <c r="H2089" s="22">
        <v>0</v>
      </c>
      <c r="I2089" s="22">
        <v>178.8</v>
      </c>
      <c r="J2089" s="22">
        <v>10037.0996</v>
      </c>
      <c r="K2089" s="22">
        <v>3925.3998999999999</v>
      </c>
      <c r="L2089" s="22">
        <v>782.40002000000004</v>
      </c>
      <c r="M2089" s="22">
        <v>0</v>
      </c>
      <c r="N2089" s="22">
        <v>2325.6000899999999</v>
      </c>
      <c r="O2089" s="22">
        <v>66.88</v>
      </c>
      <c r="P2089" s="22">
        <v>24.674990000000001</v>
      </c>
      <c r="Q2089" s="22">
        <v>0.32757999999999998</v>
      </c>
      <c r="R2089" s="22">
        <v>0.37</v>
      </c>
      <c r="S2089" s="22">
        <v>0.39</v>
      </c>
      <c r="T2089" s="22">
        <v>3.0380000000000001E-2</v>
      </c>
      <c r="U2089" s="24" t="s">
        <v>47781</v>
      </c>
      <c r="V2089" s="24" t="s">
        <v>47782</v>
      </c>
      <c r="W2089" s="25" t="s">
        <v>47783</v>
      </c>
      <c r="X2089">
        <v>2087</v>
      </c>
      <c r="Y2089" s="6" t="s">
        <v>7447</v>
      </c>
      <c r="Z2089" s="6" t="s">
        <v>51856</v>
      </c>
      <c r="AA2089" s="6" t="s">
        <v>90</v>
      </c>
      <c r="AB2089" s="6" t="s">
        <v>7448</v>
      </c>
      <c r="AC2089" s="6" t="s">
        <v>52353</v>
      </c>
      <c r="AD2089" s="6" t="s">
        <v>52354</v>
      </c>
    </row>
    <row r="2090" spans="1:30" x14ac:dyDescent="0.25">
      <c r="A2090" s="26" t="s">
        <v>41784</v>
      </c>
      <c r="B2090" s="24" t="s">
        <v>41785</v>
      </c>
      <c r="C2090" s="22">
        <v>2852.96</v>
      </c>
      <c r="D2090" s="22">
        <v>444.26799999999997</v>
      </c>
      <c r="E2090" s="22">
        <v>281.46899000000002</v>
      </c>
      <c r="F2090" s="22">
        <v>1.1399999999999999</v>
      </c>
      <c r="G2090" s="22">
        <v>749.33099000000004</v>
      </c>
      <c r="H2090" s="22">
        <v>559.03002000000004</v>
      </c>
      <c r="I2090" s="22">
        <v>163.54499000000001</v>
      </c>
      <c r="J2090" s="22">
        <v>682.51898000000006</v>
      </c>
      <c r="K2090" s="22">
        <v>2725.9628899999998</v>
      </c>
      <c r="L2090" s="22">
        <v>861.51396999999997</v>
      </c>
      <c r="M2090" s="22">
        <v>0</v>
      </c>
      <c r="N2090" s="22">
        <v>2729.1498999999999</v>
      </c>
      <c r="U2090" s="24" t="s">
        <v>47784</v>
      </c>
      <c r="V2090" s="24" t="s">
        <v>47784</v>
      </c>
      <c r="W2090" s="25" t="s">
        <v>47785</v>
      </c>
      <c r="X2090">
        <v>2088</v>
      </c>
      <c r="Y2090" s="6" t="s">
        <v>7449</v>
      </c>
      <c r="Z2090" s="6" t="s">
        <v>52489</v>
      </c>
      <c r="AA2090" s="6" t="s">
        <v>90</v>
      </c>
      <c r="AB2090" s="6" t="s">
        <v>7450</v>
      </c>
      <c r="AC2090" s="6" t="s">
        <v>52355</v>
      </c>
      <c r="AD2090" s="6" t="s">
        <v>52354</v>
      </c>
    </row>
    <row r="2091" spans="1:30" x14ac:dyDescent="0.25">
      <c r="A2091" s="26" t="s">
        <v>2878</v>
      </c>
      <c r="B2091" s="24" t="s">
        <v>2879</v>
      </c>
      <c r="C2091" s="22">
        <v>4236.5600000000004</v>
      </c>
      <c r="D2091" s="22">
        <v>1846.86096</v>
      </c>
      <c r="E2091" s="22">
        <v>1551.0860499999999</v>
      </c>
      <c r="F2091" s="22">
        <v>1.76</v>
      </c>
      <c r="G2091" s="22">
        <v>944.18102999999996</v>
      </c>
      <c r="H2091" s="22">
        <v>1754.7729400000001</v>
      </c>
      <c r="I2091" s="22">
        <v>2921.6430599999999</v>
      </c>
      <c r="J2091" s="22">
        <v>1755.9160099999999</v>
      </c>
      <c r="K2091" s="22">
        <v>3062.4789999999998</v>
      </c>
      <c r="L2091" s="22">
        <v>1754.23901</v>
      </c>
      <c r="M2091" s="22">
        <v>0</v>
      </c>
      <c r="N2091" s="22">
        <v>3600.6540500000001</v>
      </c>
      <c r="O2091" s="22">
        <v>70.78</v>
      </c>
      <c r="P2091" s="22">
        <v>31.704000000000001</v>
      </c>
      <c r="Q2091" s="22">
        <v>0.46421000000000001</v>
      </c>
      <c r="R2091" s="22">
        <v>1.95</v>
      </c>
      <c r="S2091" s="22">
        <v>0.74</v>
      </c>
      <c r="T2091" s="22">
        <v>0.20702000000000001</v>
      </c>
      <c r="U2091" s="24" t="s">
        <v>47786</v>
      </c>
      <c r="V2091" s="24" t="s">
        <v>47787</v>
      </c>
      <c r="W2091" s="25" t="s">
        <v>47788</v>
      </c>
      <c r="X2091">
        <v>2089</v>
      </c>
      <c r="Y2091" s="6" t="s">
        <v>7451</v>
      </c>
      <c r="Z2091" s="6" t="s">
        <v>51297</v>
      </c>
      <c r="AA2091" s="6" t="s">
        <v>51145</v>
      </c>
      <c r="AB2091" s="6" t="s">
        <v>7452</v>
      </c>
      <c r="AC2091" s="6" t="s">
        <v>52356</v>
      </c>
      <c r="AD2091" s="6" t="s">
        <v>52357</v>
      </c>
    </row>
    <row r="2092" spans="1:30" x14ac:dyDescent="0.25">
      <c r="A2092" s="26" t="s">
        <v>41786</v>
      </c>
      <c r="B2092" s="24" t="s">
        <v>41787</v>
      </c>
      <c r="C2092" s="22">
        <v>2678.87</v>
      </c>
      <c r="D2092" s="22">
        <v>205.89999</v>
      </c>
      <c r="E2092" s="22">
        <v>62.099989999999998</v>
      </c>
      <c r="F2092" s="22">
        <v>0.42</v>
      </c>
      <c r="G2092" s="22">
        <v>158.80000000000001</v>
      </c>
      <c r="H2092" s="22">
        <v>589.5</v>
      </c>
      <c r="I2092" s="22">
        <v>2113.6000899999999</v>
      </c>
      <c r="J2092" s="22">
        <v>827.79998000000001</v>
      </c>
      <c r="K2092" s="22">
        <v>814.5</v>
      </c>
      <c r="L2092" s="22">
        <v>1394</v>
      </c>
      <c r="M2092" s="22">
        <v>0</v>
      </c>
      <c r="N2092" s="22">
        <v>1687</v>
      </c>
      <c r="O2092" s="22">
        <v>30.27</v>
      </c>
      <c r="P2092" s="22">
        <v>45.665999999999997</v>
      </c>
      <c r="Q2092" s="22">
        <v>0.84047000000000005</v>
      </c>
      <c r="R2092" s="22">
        <v>1.07</v>
      </c>
      <c r="S2092" s="22">
        <v>0.27</v>
      </c>
      <c r="T2092" s="22">
        <v>7.9969999999999999E-2</v>
      </c>
      <c r="U2092" s="24" t="s">
        <v>47789</v>
      </c>
      <c r="V2092" s="24" t="s">
        <v>47790</v>
      </c>
      <c r="W2092" s="25" t="s">
        <v>47791</v>
      </c>
      <c r="X2092">
        <v>2090</v>
      </c>
      <c r="Y2092" s="6" t="s">
        <v>7453</v>
      </c>
      <c r="Z2092" s="6" t="s">
        <v>49797</v>
      </c>
      <c r="AA2092" s="6" t="s">
        <v>49881</v>
      </c>
      <c r="AB2092" s="6" t="s">
        <v>7454</v>
      </c>
      <c r="AC2092" s="6" t="s">
        <v>52358</v>
      </c>
      <c r="AD2092" s="6" t="s">
        <v>52357</v>
      </c>
    </row>
    <row r="2093" spans="1:30" x14ac:dyDescent="0.25">
      <c r="A2093" s="26" t="s">
        <v>41788</v>
      </c>
      <c r="B2093" s="24" t="s">
        <v>41789</v>
      </c>
      <c r="C2093" s="22">
        <v>5445.89</v>
      </c>
      <c r="D2093" s="22">
        <v>2660.7919900000002</v>
      </c>
      <c r="E2093" s="22">
        <v>-2651.3269100000002</v>
      </c>
      <c r="F2093" s="22">
        <v>1.22</v>
      </c>
      <c r="G2093" s="22">
        <v>5249.4150300000001</v>
      </c>
      <c r="H2093" s="22">
        <v>333.63400000000001</v>
      </c>
      <c r="I2093" s="22">
        <v>0</v>
      </c>
      <c r="J2093" s="22">
        <v>19360.25</v>
      </c>
      <c r="K2093" s="22">
        <v>16646.220700000002</v>
      </c>
      <c r="L2093" s="22">
        <v>27728.310539999999</v>
      </c>
      <c r="M2093" s="22">
        <v>0</v>
      </c>
      <c r="N2093" s="22">
        <v>26074.339840000001</v>
      </c>
      <c r="U2093" s="24" t="s">
        <v>47792</v>
      </c>
      <c r="V2093" s="24" t="s">
        <v>47793</v>
      </c>
      <c r="W2093" s="25" t="s">
        <v>47794</v>
      </c>
      <c r="X2093">
        <v>2091</v>
      </c>
      <c r="Y2093" s="6" t="s">
        <v>7455</v>
      </c>
      <c r="Z2093" s="6" t="s">
        <v>49822</v>
      </c>
      <c r="AA2093" s="6" t="s">
        <v>49402</v>
      </c>
      <c r="AB2093" s="6" t="s">
        <v>7456</v>
      </c>
      <c r="AC2093" s="6" t="s">
        <v>52359</v>
      </c>
      <c r="AD2093" s="6" t="s">
        <v>52360</v>
      </c>
    </row>
    <row r="2094" spans="1:30" x14ac:dyDescent="0.25">
      <c r="A2094" s="26" t="s">
        <v>41788</v>
      </c>
      <c r="B2094" s="24" t="s">
        <v>41790</v>
      </c>
      <c r="C2094" s="22">
        <v>5574.24</v>
      </c>
      <c r="D2094" s="22">
        <v>2660.7919900000002</v>
      </c>
      <c r="E2094" s="22">
        <v>-2651.3269100000002</v>
      </c>
      <c r="F2094" s="22">
        <v>1.08</v>
      </c>
      <c r="G2094" s="22">
        <v>5249.4150300000001</v>
      </c>
      <c r="H2094" s="22">
        <v>333.63400000000001</v>
      </c>
      <c r="I2094" s="22">
        <v>0</v>
      </c>
      <c r="J2094" s="22">
        <v>19360.25</v>
      </c>
      <c r="K2094" s="22">
        <v>16646.220700000002</v>
      </c>
      <c r="L2094" s="22">
        <v>27728.310539999999</v>
      </c>
      <c r="M2094" s="22">
        <v>0</v>
      </c>
      <c r="N2094" s="22">
        <v>26074.339840000001</v>
      </c>
      <c r="U2094" s="24" t="s">
        <v>47792</v>
      </c>
      <c r="V2094" s="24" t="s">
        <v>47795</v>
      </c>
      <c r="W2094" s="25" t="s">
        <v>47796</v>
      </c>
      <c r="X2094">
        <v>2092</v>
      </c>
      <c r="Y2094" s="6" t="s">
        <v>7457</v>
      </c>
      <c r="Z2094" s="6" t="s">
        <v>49891</v>
      </c>
      <c r="AA2094" s="6" t="s">
        <v>90</v>
      </c>
      <c r="AB2094" s="6" t="s">
        <v>7458</v>
      </c>
      <c r="AC2094" s="6" t="s">
        <v>52361</v>
      </c>
      <c r="AD2094" s="6" t="s">
        <v>52360</v>
      </c>
    </row>
    <row r="2095" spans="1:30" x14ac:dyDescent="0.25">
      <c r="A2095" s="26" t="s">
        <v>2880</v>
      </c>
      <c r="B2095" s="24" t="s">
        <v>2881</v>
      </c>
      <c r="C2095" s="22">
        <v>6807.29</v>
      </c>
      <c r="D2095" s="22">
        <v>2190.9499500000002</v>
      </c>
      <c r="E2095" s="22">
        <v>868.52599999999995</v>
      </c>
      <c r="F2095" s="22">
        <v>0.77</v>
      </c>
      <c r="G2095" s="22">
        <v>667.80296999999996</v>
      </c>
      <c r="H2095" s="22">
        <v>45.735999999999997</v>
      </c>
      <c r="I2095" s="22">
        <v>3179.8850000000002</v>
      </c>
      <c r="J2095" s="22">
        <v>2540.9580000000001</v>
      </c>
      <c r="K2095" s="22">
        <v>2007.5870299999999</v>
      </c>
      <c r="L2095" s="22">
        <v>2765.9418900000001</v>
      </c>
      <c r="M2095" s="22">
        <v>0</v>
      </c>
      <c r="N2095" s="22">
        <v>4919.4702100000004</v>
      </c>
      <c r="O2095" s="22">
        <v>10.029999999999999</v>
      </c>
      <c r="P2095" s="22">
        <v>36.125</v>
      </c>
      <c r="Q2095" s="22">
        <v>0.56555999999999995</v>
      </c>
      <c r="R2095" s="22">
        <v>0.74</v>
      </c>
      <c r="S2095" s="22">
        <v>0.77</v>
      </c>
      <c r="T2095" s="22">
        <v>0.50927</v>
      </c>
      <c r="U2095" s="24" t="s">
        <v>47797</v>
      </c>
      <c r="V2095" s="24" t="s">
        <v>47798</v>
      </c>
      <c r="W2095" s="25" t="s">
        <v>47799</v>
      </c>
      <c r="X2095">
        <v>2093</v>
      </c>
      <c r="Y2095" s="6" t="s">
        <v>7459</v>
      </c>
      <c r="Z2095" s="6" t="s">
        <v>49199</v>
      </c>
      <c r="AA2095" s="6" t="s">
        <v>49204</v>
      </c>
      <c r="AB2095" s="6" t="s">
        <v>7460</v>
      </c>
      <c r="AC2095" s="6" t="s">
        <v>52362</v>
      </c>
      <c r="AD2095" s="6" t="s">
        <v>52363</v>
      </c>
    </row>
    <row r="2096" spans="1:30" x14ac:dyDescent="0.25">
      <c r="A2096" s="26" t="s">
        <v>90</v>
      </c>
      <c r="B2096" s="24" t="s">
        <v>2882</v>
      </c>
      <c r="C2096" s="22">
        <v>21812.65</v>
      </c>
      <c r="F2096" s="22">
        <v>0.19</v>
      </c>
      <c r="U2096" s="24" t="s">
        <v>90</v>
      </c>
      <c r="V2096" s="24" t="s">
        <v>90</v>
      </c>
      <c r="W2096" s="25" t="s">
        <v>90</v>
      </c>
      <c r="X2096">
        <v>2094</v>
      </c>
      <c r="Y2096" s="6" t="s">
        <v>7461</v>
      </c>
      <c r="Z2096" s="6" t="s">
        <v>50640</v>
      </c>
      <c r="AA2096" s="6" t="s">
        <v>90</v>
      </c>
      <c r="AB2096" s="6" t="s">
        <v>7462</v>
      </c>
      <c r="AC2096" s="6" t="s">
        <v>52364</v>
      </c>
      <c r="AD2096" s="6" t="s">
        <v>52363</v>
      </c>
    </row>
    <row r="2097" spans="1:30" x14ac:dyDescent="0.25">
      <c r="A2097" s="26" t="s">
        <v>2883</v>
      </c>
      <c r="B2097" s="24" t="s">
        <v>2884</v>
      </c>
      <c r="C2097" s="22">
        <v>90628.95</v>
      </c>
      <c r="D2097" s="22">
        <v>5869</v>
      </c>
      <c r="E2097" s="22">
        <v>4642</v>
      </c>
      <c r="F2097" s="22">
        <v>0.9</v>
      </c>
      <c r="G2097" s="22">
        <v>682</v>
      </c>
      <c r="H2097" s="22">
        <v>5819</v>
      </c>
      <c r="I2097" s="22">
        <v>97</v>
      </c>
      <c r="J2097" s="22">
        <v>10305</v>
      </c>
      <c r="K2097" s="22">
        <v>12456</v>
      </c>
      <c r="L2097" s="22">
        <v>2859</v>
      </c>
      <c r="M2097" s="22">
        <v>0</v>
      </c>
      <c r="N2097" s="22">
        <v>6364</v>
      </c>
      <c r="O2097" s="22">
        <v>5.59</v>
      </c>
      <c r="P2097" s="22">
        <v>30.812000000000001</v>
      </c>
      <c r="Q2097" s="22">
        <v>0.44534000000000001</v>
      </c>
      <c r="R2097" s="22">
        <v>1.2</v>
      </c>
      <c r="S2097" s="22">
        <v>0.64</v>
      </c>
      <c r="T2097" s="22">
        <v>0.57786999999999999</v>
      </c>
      <c r="U2097" s="24" t="s">
        <v>47800</v>
      </c>
      <c r="V2097" s="24" t="s">
        <v>47801</v>
      </c>
      <c r="W2097" s="25" t="s">
        <v>47802</v>
      </c>
      <c r="X2097">
        <v>2095</v>
      </c>
      <c r="Y2097" s="6" t="s">
        <v>7463</v>
      </c>
      <c r="Z2097" s="6" t="s">
        <v>49608</v>
      </c>
      <c r="AA2097" s="6" t="s">
        <v>90</v>
      </c>
      <c r="AB2097" s="6" t="s">
        <v>7464</v>
      </c>
      <c r="AC2097" s="6" t="s">
        <v>52365</v>
      </c>
      <c r="AD2097" s="6" t="s">
        <v>52366</v>
      </c>
    </row>
    <row r="2098" spans="1:30" x14ac:dyDescent="0.25">
      <c r="A2098" s="26" t="s">
        <v>41791</v>
      </c>
      <c r="B2098" s="24" t="s">
        <v>41792</v>
      </c>
      <c r="C2098" s="22">
        <v>4594.28</v>
      </c>
      <c r="D2098" s="22">
        <v>4595.9228499999999</v>
      </c>
      <c r="E2098" s="22">
        <v>3055.2748999999999</v>
      </c>
      <c r="F2098" s="22">
        <v>1.96</v>
      </c>
      <c r="G2098" s="22">
        <v>5916.4790000000003</v>
      </c>
      <c r="H2098" s="22">
        <v>9637.4541000000008</v>
      </c>
      <c r="I2098" s="22">
        <v>2029.62194</v>
      </c>
      <c r="J2098" s="22">
        <v>14514.190420000001</v>
      </c>
      <c r="K2098" s="22">
        <v>28548.070309999999</v>
      </c>
      <c r="L2098" s="22">
        <v>3065.0329499999998</v>
      </c>
      <c r="M2098" s="22">
        <v>0</v>
      </c>
      <c r="N2098" s="22">
        <v>15983.280269999999</v>
      </c>
      <c r="O2098" s="22">
        <v>23.74</v>
      </c>
      <c r="P2098" s="22">
        <v>16.149000000000001</v>
      </c>
      <c r="Q2098" s="22">
        <v>0.19259000000000001</v>
      </c>
      <c r="R2098" s="22">
        <v>2.04</v>
      </c>
      <c r="S2098" s="22">
        <v>1.3</v>
      </c>
      <c r="T2098" s="22">
        <v>0.89527000000000001</v>
      </c>
      <c r="U2098" s="24" t="s">
        <v>47803</v>
      </c>
      <c r="V2098" s="24" t="s">
        <v>47804</v>
      </c>
      <c r="W2098" s="25" t="s">
        <v>47805</v>
      </c>
      <c r="X2098">
        <v>2096</v>
      </c>
      <c r="Y2098" s="6" t="s">
        <v>7465</v>
      </c>
      <c r="Z2098" s="6" t="s">
        <v>50115</v>
      </c>
      <c r="AA2098" s="6" t="s">
        <v>50383</v>
      </c>
      <c r="AB2098" s="6" t="s">
        <v>7466</v>
      </c>
      <c r="AC2098" s="6" t="s">
        <v>52367</v>
      </c>
      <c r="AD2098" s="6" t="s">
        <v>52366</v>
      </c>
    </row>
    <row r="2099" spans="1:30" x14ac:dyDescent="0.25">
      <c r="A2099" s="26" t="s">
        <v>41793</v>
      </c>
      <c r="B2099" s="24" t="s">
        <v>41794</v>
      </c>
      <c r="C2099" s="22">
        <v>140943.60999999999</v>
      </c>
      <c r="D2099" s="22">
        <v>6357.6879799999997</v>
      </c>
      <c r="E2099" s="22">
        <v>5007.7631799999999</v>
      </c>
      <c r="F2099" s="22">
        <v>-0.8</v>
      </c>
      <c r="G2099" s="22">
        <v>0</v>
      </c>
      <c r="H2099" s="22">
        <v>0</v>
      </c>
      <c r="I2099" s="22">
        <v>9634.9443300000003</v>
      </c>
      <c r="J2099" s="22">
        <v>172054.09375</v>
      </c>
      <c r="K2099" s="22">
        <v>7590.0810499999998</v>
      </c>
      <c r="L2099" s="22">
        <v>12255.799800000001</v>
      </c>
      <c r="M2099" s="22">
        <v>0</v>
      </c>
      <c r="N2099" s="22">
        <v>36246.359369999998</v>
      </c>
      <c r="O2099" s="22">
        <v>4.3899999999999997</v>
      </c>
      <c r="P2099" s="22">
        <v>23.745999999999999</v>
      </c>
      <c r="Q2099" s="22">
        <v>0.31141000000000002</v>
      </c>
      <c r="R2099" s="22">
        <v>0.04</v>
      </c>
      <c r="U2099" s="24" t="s">
        <v>47806</v>
      </c>
      <c r="V2099" s="24" t="s">
        <v>47807</v>
      </c>
      <c r="W2099" s="25" t="s">
        <v>47808</v>
      </c>
      <c r="X2099">
        <v>2097</v>
      </c>
      <c r="Y2099" s="6" t="s">
        <v>7467</v>
      </c>
      <c r="Z2099" s="6" t="s">
        <v>49337</v>
      </c>
      <c r="AA2099" s="6" t="s">
        <v>49458</v>
      </c>
      <c r="AB2099" s="6" t="s">
        <v>7468</v>
      </c>
      <c r="AC2099" s="6" t="s">
        <v>52368</v>
      </c>
      <c r="AD2099" s="6" t="s">
        <v>52369</v>
      </c>
    </row>
    <row r="2100" spans="1:30" x14ac:dyDescent="0.25">
      <c r="A2100" s="26" t="s">
        <v>2885</v>
      </c>
      <c r="B2100" s="24" t="s">
        <v>2886</v>
      </c>
      <c r="C2100" s="22">
        <v>5625.11</v>
      </c>
      <c r="D2100" s="22">
        <v>789.5</v>
      </c>
      <c r="E2100" s="22">
        <v>625.5</v>
      </c>
      <c r="F2100" s="22">
        <v>1.54</v>
      </c>
      <c r="G2100" s="22">
        <v>803.5</v>
      </c>
      <c r="H2100" s="22">
        <v>1191.3000400000001</v>
      </c>
      <c r="I2100" s="22">
        <v>1863.59997</v>
      </c>
      <c r="J2100" s="22">
        <v>1012.40002</v>
      </c>
      <c r="K2100" s="22">
        <v>2504</v>
      </c>
      <c r="L2100" s="22">
        <v>1914.1999499999999</v>
      </c>
      <c r="M2100" s="22">
        <v>0</v>
      </c>
      <c r="N2100" s="22">
        <v>2352.8998999999999</v>
      </c>
      <c r="O2100" s="22">
        <v>33.65</v>
      </c>
      <c r="P2100" s="22">
        <v>44.819000000000003</v>
      </c>
      <c r="Q2100" s="22">
        <v>0.81220999999999999</v>
      </c>
      <c r="R2100" s="22">
        <v>2.76</v>
      </c>
      <c r="S2100" s="22">
        <v>1.3</v>
      </c>
      <c r="T2100" s="22">
        <v>0.50295999999999996</v>
      </c>
      <c r="U2100" s="24" t="s">
        <v>47809</v>
      </c>
      <c r="V2100" s="24" t="s">
        <v>47810</v>
      </c>
      <c r="W2100" s="25" t="s">
        <v>47811</v>
      </c>
      <c r="X2100">
        <v>2098</v>
      </c>
      <c r="Y2100" s="6" t="s">
        <v>7469</v>
      </c>
      <c r="Z2100" s="6" t="s">
        <v>48888</v>
      </c>
      <c r="AA2100" s="6" t="s">
        <v>90</v>
      </c>
      <c r="AB2100" s="6" t="s">
        <v>7470</v>
      </c>
      <c r="AC2100" s="6" t="s">
        <v>52370</v>
      </c>
      <c r="AD2100" s="6" t="s">
        <v>52369</v>
      </c>
    </row>
    <row r="2101" spans="1:30" x14ac:dyDescent="0.25">
      <c r="A2101" s="26" t="s">
        <v>2887</v>
      </c>
      <c r="B2101" s="24" t="s">
        <v>2888</v>
      </c>
      <c r="C2101" s="22">
        <v>24947.18</v>
      </c>
      <c r="D2101" s="22">
        <v>2602</v>
      </c>
      <c r="E2101" s="22">
        <v>2602</v>
      </c>
      <c r="F2101" s="22">
        <v>0.63</v>
      </c>
      <c r="G2101" s="22">
        <v>571</v>
      </c>
      <c r="H2101" s="22">
        <v>73</v>
      </c>
      <c r="I2101" s="22">
        <v>533</v>
      </c>
      <c r="J2101" s="22">
        <v>4511</v>
      </c>
      <c r="K2101" s="22">
        <v>3536</v>
      </c>
      <c r="L2101" s="22">
        <v>1756</v>
      </c>
      <c r="M2101" s="22">
        <v>0</v>
      </c>
      <c r="N2101" s="22">
        <v>9575</v>
      </c>
      <c r="O2101" s="22">
        <v>12.25</v>
      </c>
      <c r="P2101" s="22">
        <v>14.94299</v>
      </c>
      <c r="Q2101" s="22">
        <v>0.17566999999999999</v>
      </c>
      <c r="R2101" s="22">
        <v>0.85</v>
      </c>
      <c r="S2101" s="22">
        <v>0.77</v>
      </c>
      <c r="T2101" s="22">
        <v>0.64109000000000005</v>
      </c>
      <c r="U2101" s="24" t="s">
        <v>47812</v>
      </c>
      <c r="V2101" s="24" t="s">
        <v>47813</v>
      </c>
      <c r="W2101" s="25" t="s">
        <v>47814</v>
      </c>
      <c r="X2101">
        <v>2099</v>
      </c>
      <c r="Y2101" s="6" t="s">
        <v>7471</v>
      </c>
      <c r="Z2101" s="6" t="s">
        <v>52258</v>
      </c>
      <c r="AA2101" s="6" t="s">
        <v>90</v>
      </c>
      <c r="AB2101" s="6" t="s">
        <v>7472</v>
      </c>
      <c r="AC2101" s="6" t="s">
        <v>52371</v>
      </c>
      <c r="AD2101" s="6" t="s">
        <v>52372</v>
      </c>
    </row>
    <row r="2102" spans="1:30" x14ac:dyDescent="0.25">
      <c r="A2102" s="26" t="s">
        <v>41795</v>
      </c>
      <c r="B2102" s="24" t="s">
        <v>41796</v>
      </c>
      <c r="C2102" s="22">
        <v>9024.19</v>
      </c>
      <c r="D2102" s="22">
        <v>4723.9331000000002</v>
      </c>
      <c r="E2102" s="22">
        <v>-933.22400000000005</v>
      </c>
      <c r="F2102" s="22">
        <v>0.31</v>
      </c>
      <c r="G2102" s="22">
        <v>1507.9059999999999</v>
      </c>
      <c r="H2102" s="22">
        <v>289.17401000000001</v>
      </c>
      <c r="I2102" s="22">
        <v>7615.4389600000004</v>
      </c>
      <c r="J2102" s="22">
        <v>4235.6328100000001</v>
      </c>
      <c r="K2102" s="22">
        <v>3736.3669399999999</v>
      </c>
      <c r="L2102" s="22">
        <v>9370.4003900000007</v>
      </c>
      <c r="M2102" s="22">
        <v>0</v>
      </c>
      <c r="N2102" s="22">
        <v>6706.3950100000002</v>
      </c>
      <c r="O2102" s="22">
        <v>3.28</v>
      </c>
      <c r="P2102" s="22">
        <v>58.284990000000001</v>
      </c>
      <c r="Q2102" s="22">
        <v>1.39723</v>
      </c>
      <c r="R2102" s="22">
        <v>0.88</v>
      </c>
      <c r="S2102" s="22">
        <v>0.81</v>
      </c>
      <c r="T2102" s="22">
        <v>0.45784999999999998</v>
      </c>
      <c r="U2102" s="24" t="s">
        <v>47815</v>
      </c>
      <c r="V2102" s="24" t="s">
        <v>47816</v>
      </c>
      <c r="W2102" s="25" t="s">
        <v>47817</v>
      </c>
      <c r="X2102">
        <v>2100</v>
      </c>
      <c r="Y2102" s="6" t="s">
        <v>7473</v>
      </c>
      <c r="Z2102" s="6" t="s">
        <v>52423</v>
      </c>
      <c r="AA2102" s="6" t="s">
        <v>90</v>
      </c>
      <c r="AB2102" s="6" t="s">
        <v>7474</v>
      </c>
      <c r="AC2102" s="6" t="s">
        <v>52373</v>
      </c>
      <c r="AD2102" s="6" t="s">
        <v>52372</v>
      </c>
    </row>
    <row r="2103" spans="1:30" x14ac:dyDescent="0.25">
      <c r="A2103" s="26" t="s">
        <v>90</v>
      </c>
      <c r="B2103" s="24" t="s">
        <v>2889</v>
      </c>
      <c r="C2103" s="22">
        <v>38225.9</v>
      </c>
      <c r="F2103" s="22">
        <v>0.06</v>
      </c>
      <c r="U2103" s="24" t="s">
        <v>90</v>
      </c>
      <c r="V2103" s="24" t="s">
        <v>90</v>
      </c>
      <c r="W2103" s="25" t="s">
        <v>90</v>
      </c>
      <c r="X2103">
        <v>2101</v>
      </c>
      <c r="Y2103" s="6" t="s">
        <v>7475</v>
      </c>
      <c r="Z2103" s="6" t="s">
        <v>51601</v>
      </c>
      <c r="AA2103" s="6" t="s">
        <v>90</v>
      </c>
      <c r="AB2103" s="6" t="s">
        <v>7476</v>
      </c>
      <c r="AC2103" s="6" t="s">
        <v>43446</v>
      </c>
      <c r="AD2103" s="6" t="s">
        <v>52374</v>
      </c>
    </row>
    <row r="2104" spans="1:30" x14ac:dyDescent="0.25">
      <c r="A2104" s="26" t="s">
        <v>41797</v>
      </c>
      <c r="B2104" s="24" t="s">
        <v>41798</v>
      </c>
      <c r="C2104" s="22">
        <v>5891.67</v>
      </c>
      <c r="D2104" s="22">
        <v>1249.60205</v>
      </c>
      <c r="E2104" s="22">
        <v>555.59898999999996</v>
      </c>
      <c r="F2104" s="22">
        <v>0.62</v>
      </c>
      <c r="G2104" s="22">
        <v>398.30599000000001</v>
      </c>
      <c r="H2104" s="22">
        <v>89.665000000000006</v>
      </c>
      <c r="I2104" s="22">
        <v>5305.4169899999997</v>
      </c>
      <c r="J2104" s="22">
        <v>1242.83898</v>
      </c>
      <c r="K2104" s="22">
        <v>1642.3110300000001</v>
      </c>
      <c r="L2104" s="22">
        <v>2624.8989200000001</v>
      </c>
      <c r="M2104" s="22">
        <v>0</v>
      </c>
      <c r="N2104" s="22">
        <v>3631.1569800000002</v>
      </c>
      <c r="O2104" s="22">
        <v>1.58</v>
      </c>
      <c r="P2104" s="22">
        <v>56.002989999999997</v>
      </c>
      <c r="Q2104" s="22">
        <v>1.2728699999999999</v>
      </c>
      <c r="R2104" s="22">
        <v>0.71</v>
      </c>
      <c r="U2104" s="24" t="s">
        <v>47818</v>
      </c>
      <c r="V2104" s="24" t="s">
        <v>47819</v>
      </c>
      <c r="W2104" s="25" t="s">
        <v>47820</v>
      </c>
      <c r="X2104">
        <v>2102</v>
      </c>
      <c r="Y2104" s="6" t="s">
        <v>7477</v>
      </c>
      <c r="Z2104" s="6" t="s">
        <v>49751</v>
      </c>
      <c r="AA2104" s="6" t="s">
        <v>50435</v>
      </c>
      <c r="AB2104" s="6" t="s">
        <v>7478</v>
      </c>
      <c r="AC2104" s="6" t="s">
        <v>52375</v>
      </c>
      <c r="AD2104" s="6" t="s">
        <v>52374</v>
      </c>
    </row>
    <row r="2105" spans="1:30" x14ac:dyDescent="0.25">
      <c r="A2105" s="26" t="s">
        <v>41799</v>
      </c>
      <c r="B2105" s="24" t="s">
        <v>41800</v>
      </c>
      <c r="C2105" s="22">
        <v>2433.71</v>
      </c>
      <c r="D2105" s="22">
        <v>-28.961010000000002</v>
      </c>
      <c r="E2105" s="22">
        <v>-32.439</v>
      </c>
      <c r="F2105" s="22">
        <v>1.45</v>
      </c>
      <c r="G2105" s="22">
        <v>27.611000000000001</v>
      </c>
      <c r="H2105" s="22">
        <v>20.604990000000001</v>
      </c>
      <c r="I2105" s="22">
        <v>0</v>
      </c>
      <c r="J2105" s="22">
        <v>23.660990000000002</v>
      </c>
      <c r="K2105" s="22">
        <v>252.29400000000001</v>
      </c>
      <c r="L2105" s="22">
        <v>58.695990000000002</v>
      </c>
      <c r="M2105" s="22">
        <v>0</v>
      </c>
      <c r="N2105" s="22">
        <v>187.375</v>
      </c>
      <c r="O2105" s="22">
        <v>5.92</v>
      </c>
      <c r="P2105" s="22">
        <v>23.386990000000001</v>
      </c>
      <c r="Q2105" s="22">
        <v>0.30525999999999998</v>
      </c>
      <c r="R2105" s="22">
        <v>9.14</v>
      </c>
      <c r="S2105" s="22">
        <v>9.7899999999999991</v>
      </c>
      <c r="T2105" s="22">
        <v>8.6250800000000005</v>
      </c>
      <c r="U2105" s="24" t="s">
        <v>47821</v>
      </c>
      <c r="V2105" s="24" t="s">
        <v>47822</v>
      </c>
      <c r="W2105" s="25" t="s">
        <v>47823</v>
      </c>
      <c r="X2105">
        <v>2103</v>
      </c>
      <c r="Y2105" s="6" t="s">
        <v>7479</v>
      </c>
      <c r="Z2105" s="6" t="s">
        <v>50600</v>
      </c>
      <c r="AA2105" s="6" t="s">
        <v>50775</v>
      </c>
      <c r="AB2105" s="6" t="s">
        <v>7480</v>
      </c>
      <c r="AC2105" s="6" t="s">
        <v>52376</v>
      </c>
      <c r="AD2105" s="6" t="s">
        <v>52377</v>
      </c>
    </row>
    <row r="2106" spans="1:30" x14ac:dyDescent="0.25">
      <c r="A2106" s="26" t="s">
        <v>2890</v>
      </c>
      <c r="B2106" s="24" t="s">
        <v>2891</v>
      </c>
      <c r="C2106" s="22">
        <v>12679.18</v>
      </c>
      <c r="D2106" s="22">
        <v>838.25298999999995</v>
      </c>
      <c r="E2106" s="22">
        <v>665.87701000000004</v>
      </c>
      <c r="F2106" s="22">
        <v>0.81</v>
      </c>
      <c r="G2106" s="22">
        <v>396.76199000000003</v>
      </c>
      <c r="H2106" s="22">
        <v>2.07999</v>
      </c>
      <c r="I2106" s="22">
        <v>3617.0729900000001</v>
      </c>
      <c r="J2106" s="22">
        <v>1741.14599</v>
      </c>
      <c r="K2106" s="22">
        <v>3946.6669900000002</v>
      </c>
      <c r="L2106" s="22">
        <v>822.65002000000004</v>
      </c>
      <c r="M2106" s="22">
        <v>0</v>
      </c>
      <c r="N2106" s="22">
        <v>7300.2719699999998</v>
      </c>
      <c r="O2106" s="22">
        <v>4.47</v>
      </c>
      <c r="P2106" s="22">
        <v>9.4913900000000009</v>
      </c>
      <c r="Q2106" s="22">
        <v>0.10485999999999999</v>
      </c>
      <c r="R2106" s="22">
        <v>2.35</v>
      </c>
      <c r="S2106" s="22">
        <v>2.27</v>
      </c>
      <c r="T2106" s="22">
        <v>2.0376300000000001</v>
      </c>
      <c r="U2106" s="24" t="s">
        <v>47824</v>
      </c>
      <c r="V2106" s="24" t="s">
        <v>47825</v>
      </c>
      <c r="W2106" s="25" t="s">
        <v>47826</v>
      </c>
      <c r="X2106">
        <v>2104</v>
      </c>
      <c r="Y2106" s="6" t="s">
        <v>7481</v>
      </c>
      <c r="Z2106" s="6" t="s">
        <v>49042</v>
      </c>
      <c r="AA2106" s="6" t="s">
        <v>90</v>
      </c>
      <c r="AB2106" s="6" t="s">
        <v>7482</v>
      </c>
      <c r="AC2106" s="6" t="s">
        <v>52378</v>
      </c>
      <c r="AD2106" s="6" t="s">
        <v>52377</v>
      </c>
    </row>
    <row r="2107" spans="1:30" x14ac:dyDescent="0.25">
      <c r="A2107" s="26" t="s">
        <v>2892</v>
      </c>
      <c r="B2107" s="24" t="s">
        <v>2893</v>
      </c>
      <c r="C2107" s="22">
        <v>4829.32</v>
      </c>
      <c r="D2107" s="22">
        <v>1428.77404</v>
      </c>
      <c r="E2107" s="22">
        <v>1392.6750400000001</v>
      </c>
      <c r="F2107" s="22">
        <v>1.73</v>
      </c>
      <c r="G2107" s="22">
        <v>191.50398999999999</v>
      </c>
      <c r="H2107" s="22">
        <v>5370.8759700000001</v>
      </c>
      <c r="I2107" s="22">
        <v>663.19701999999995</v>
      </c>
      <c r="J2107" s="22">
        <v>1172.1059499999999</v>
      </c>
      <c r="K2107" s="22">
        <v>6553.3159100000003</v>
      </c>
      <c r="L2107" s="22">
        <v>2483.8610800000001</v>
      </c>
      <c r="M2107" s="22">
        <v>0</v>
      </c>
      <c r="N2107" s="22">
        <v>4646.8588799999998</v>
      </c>
      <c r="O2107" s="22">
        <v>44.42</v>
      </c>
      <c r="P2107" s="22">
        <v>32.201000000000001</v>
      </c>
      <c r="Q2107" s="22">
        <v>0.47494999999999998</v>
      </c>
      <c r="R2107" s="22">
        <v>6.09</v>
      </c>
      <c r="S2107" s="22">
        <v>1.01</v>
      </c>
      <c r="T2107" s="22">
        <v>0.84543000000000001</v>
      </c>
      <c r="U2107" s="24" t="s">
        <v>47827</v>
      </c>
      <c r="V2107" s="24" t="s">
        <v>47828</v>
      </c>
      <c r="W2107" s="25" t="s">
        <v>47829</v>
      </c>
      <c r="X2107">
        <v>2105</v>
      </c>
      <c r="Y2107" s="6" t="s">
        <v>7483</v>
      </c>
      <c r="Z2107" s="6" t="s">
        <v>49406</v>
      </c>
      <c r="AA2107" s="6" t="s">
        <v>90</v>
      </c>
      <c r="AB2107" s="6" t="s">
        <v>7484</v>
      </c>
      <c r="AC2107" s="6" t="s">
        <v>52379</v>
      </c>
      <c r="AD2107" s="6" t="s">
        <v>52380</v>
      </c>
    </row>
    <row r="2108" spans="1:30" x14ac:dyDescent="0.25">
      <c r="A2108" s="26" t="s">
        <v>41801</v>
      </c>
      <c r="B2108" s="24" t="s">
        <v>41802</v>
      </c>
      <c r="C2108" s="22">
        <v>7063.49</v>
      </c>
      <c r="D2108" s="22">
        <v>516.86297000000002</v>
      </c>
      <c r="E2108" s="22">
        <v>322.93797999999998</v>
      </c>
      <c r="F2108" s="22">
        <v>0.52</v>
      </c>
      <c r="G2108" s="22">
        <v>487.38699000000003</v>
      </c>
      <c r="H2108" s="22">
        <v>32.76399</v>
      </c>
      <c r="I2108" s="22">
        <v>187.048</v>
      </c>
      <c r="J2108" s="22">
        <v>1788.6870100000001</v>
      </c>
      <c r="K2108" s="22">
        <v>2463.4919399999999</v>
      </c>
      <c r="L2108" s="22">
        <v>0</v>
      </c>
      <c r="M2108" s="22">
        <v>0</v>
      </c>
      <c r="N2108" s="22">
        <v>1760.828</v>
      </c>
      <c r="O2108" s="22">
        <v>12.51</v>
      </c>
      <c r="P2108" s="22">
        <v>0</v>
      </c>
      <c r="Q2108" s="22">
        <v>0</v>
      </c>
      <c r="R2108" s="22">
        <v>1.38</v>
      </c>
      <c r="S2108" s="22">
        <v>1.36</v>
      </c>
      <c r="T2108" s="22">
        <v>1.08646</v>
      </c>
      <c r="U2108" s="24" t="s">
        <v>47830</v>
      </c>
      <c r="V2108" s="24" t="s">
        <v>47831</v>
      </c>
      <c r="W2108" s="25" t="s">
        <v>47832</v>
      </c>
      <c r="X2108">
        <v>2106</v>
      </c>
      <c r="Y2108" s="6" t="s">
        <v>7485</v>
      </c>
      <c r="Z2108" s="6" t="s">
        <v>49491</v>
      </c>
      <c r="AA2108" s="6" t="s">
        <v>90</v>
      </c>
      <c r="AB2108" s="6" t="s">
        <v>7486</v>
      </c>
      <c r="AC2108" s="6" t="s">
        <v>52381</v>
      </c>
      <c r="AD2108" s="6" t="s">
        <v>52380</v>
      </c>
    </row>
    <row r="2109" spans="1:30" x14ac:dyDescent="0.25">
      <c r="A2109" s="26" t="s">
        <v>41803</v>
      </c>
      <c r="B2109" s="24" t="s">
        <v>41804</v>
      </c>
      <c r="C2109" s="22">
        <v>6285.27</v>
      </c>
      <c r="F2109" s="22">
        <v>1.19</v>
      </c>
      <c r="U2109" s="24" t="s">
        <v>90</v>
      </c>
      <c r="V2109" s="24" t="s">
        <v>90</v>
      </c>
      <c r="W2109" s="25" t="s">
        <v>90</v>
      </c>
      <c r="X2109">
        <v>2107</v>
      </c>
      <c r="Y2109" s="6" t="s">
        <v>7487</v>
      </c>
      <c r="Z2109" s="6" t="s">
        <v>51163</v>
      </c>
      <c r="AA2109" s="6" t="s">
        <v>90</v>
      </c>
      <c r="AB2109" s="6" t="s">
        <v>7488</v>
      </c>
      <c r="AC2109" s="6" t="s">
        <v>52382</v>
      </c>
      <c r="AD2109" s="6" t="s">
        <v>52383</v>
      </c>
    </row>
    <row r="2110" spans="1:30" x14ac:dyDescent="0.25">
      <c r="A2110" s="26" t="s">
        <v>2894</v>
      </c>
      <c r="B2110" s="24" t="s">
        <v>2895</v>
      </c>
      <c r="C2110" s="22">
        <v>200027.34</v>
      </c>
      <c r="D2110" s="22">
        <v>11942</v>
      </c>
      <c r="E2110" s="22">
        <v>8561</v>
      </c>
      <c r="F2110" s="22">
        <v>0.79</v>
      </c>
      <c r="G2110" s="22">
        <v>8115</v>
      </c>
      <c r="H2110" s="22">
        <v>5634</v>
      </c>
      <c r="I2110" s="22">
        <v>58638</v>
      </c>
      <c r="J2110" s="22">
        <v>17010</v>
      </c>
      <c r="K2110" s="22">
        <v>25229</v>
      </c>
      <c r="L2110" s="22">
        <v>28909</v>
      </c>
      <c r="M2110" s="22">
        <v>0</v>
      </c>
      <c r="N2110" s="22">
        <v>44032</v>
      </c>
      <c r="O2110" s="22">
        <v>109.69</v>
      </c>
      <c r="P2110" s="22">
        <v>40.881</v>
      </c>
      <c r="Q2110" s="22">
        <v>0.68859999999999999</v>
      </c>
      <c r="R2110" s="22">
        <v>1.27</v>
      </c>
      <c r="S2110" s="22">
        <v>1.1499999999999999</v>
      </c>
      <c r="T2110" s="22">
        <v>0.67488999999999999</v>
      </c>
      <c r="U2110" s="24" t="s">
        <v>47833</v>
      </c>
      <c r="V2110" s="24" t="s">
        <v>47834</v>
      </c>
      <c r="W2110" s="25" t="s">
        <v>47835</v>
      </c>
      <c r="X2110">
        <v>2108</v>
      </c>
      <c r="Y2110" s="6" t="s">
        <v>7489</v>
      </c>
      <c r="Z2110" s="6" t="s">
        <v>52011</v>
      </c>
      <c r="AA2110" s="6" t="s">
        <v>90</v>
      </c>
      <c r="AB2110" s="6" t="s">
        <v>7490</v>
      </c>
      <c r="AC2110" s="6" t="s">
        <v>52384</v>
      </c>
      <c r="AD2110" s="6" t="s">
        <v>52383</v>
      </c>
    </row>
    <row r="2111" spans="1:30" x14ac:dyDescent="0.25">
      <c r="A2111" s="26" t="s">
        <v>2896</v>
      </c>
      <c r="B2111" s="24" t="s">
        <v>2897</v>
      </c>
      <c r="C2111" s="22">
        <v>158649.78</v>
      </c>
      <c r="D2111" s="22">
        <v>20161</v>
      </c>
      <c r="E2111" s="22">
        <v>6510</v>
      </c>
      <c r="F2111" s="22">
        <v>0.56999999999999995</v>
      </c>
      <c r="G2111" s="22">
        <v>9568</v>
      </c>
      <c r="H2111" s="22">
        <v>1884</v>
      </c>
      <c r="I2111" s="22">
        <v>15742</v>
      </c>
      <c r="J2111" s="22">
        <v>24742</v>
      </c>
      <c r="K2111" s="22">
        <v>19067</v>
      </c>
      <c r="L2111" s="22">
        <v>72100</v>
      </c>
      <c r="M2111" s="22">
        <v>0</v>
      </c>
      <c r="N2111" s="22">
        <v>69656</v>
      </c>
      <c r="O2111" s="22">
        <v>55.71</v>
      </c>
      <c r="P2111" s="22">
        <v>52.749000000000002</v>
      </c>
      <c r="Q2111" s="22">
        <v>1.11633</v>
      </c>
      <c r="R2111" s="22">
        <v>0.79</v>
      </c>
      <c r="S2111" s="22">
        <v>0.69</v>
      </c>
      <c r="T2111" s="22">
        <v>0.30776999999999999</v>
      </c>
      <c r="U2111" s="24" t="s">
        <v>47836</v>
      </c>
      <c r="V2111" s="24" t="s">
        <v>47837</v>
      </c>
      <c r="W2111" s="25" t="s">
        <v>47838</v>
      </c>
      <c r="X2111">
        <v>2109</v>
      </c>
      <c r="Y2111" s="6" t="s">
        <v>7491</v>
      </c>
      <c r="Z2111" s="6" t="s">
        <v>49935</v>
      </c>
      <c r="AA2111" s="6" t="s">
        <v>90</v>
      </c>
      <c r="AB2111" s="6" t="s">
        <v>7492</v>
      </c>
      <c r="AC2111" s="6" t="s">
        <v>52385</v>
      </c>
      <c r="AD2111" s="6" t="s">
        <v>52386</v>
      </c>
    </row>
    <row r="2112" spans="1:30" x14ac:dyDescent="0.25">
      <c r="A2112" s="26" t="s">
        <v>41805</v>
      </c>
      <c r="B2112" s="24" t="s">
        <v>41806</v>
      </c>
      <c r="C2112" s="22">
        <v>11844.15</v>
      </c>
      <c r="D2112" s="22">
        <v>4638.5341699999999</v>
      </c>
      <c r="E2112" s="22">
        <v>2058.6750400000001</v>
      </c>
      <c r="F2112" s="22">
        <v>-0.05</v>
      </c>
      <c r="G2112" s="22">
        <v>2994.0258699999999</v>
      </c>
      <c r="H2112" s="22">
        <v>477.07400000000001</v>
      </c>
      <c r="I2112" s="22">
        <v>105.786</v>
      </c>
      <c r="J2112" s="22">
        <v>6567.4379799999997</v>
      </c>
      <c r="K2112" s="22">
        <v>6520.5532199999998</v>
      </c>
      <c r="L2112" s="22">
        <v>17090.966789999999</v>
      </c>
      <c r="M2112" s="22">
        <v>0</v>
      </c>
      <c r="N2112" s="22">
        <v>14090.089840000001</v>
      </c>
      <c r="U2112" s="24" t="s">
        <v>47839</v>
      </c>
      <c r="V2112" s="24" t="s">
        <v>47839</v>
      </c>
      <c r="W2112" s="25" t="s">
        <v>47840</v>
      </c>
      <c r="X2112">
        <v>2110</v>
      </c>
      <c r="Y2112" s="6" t="s">
        <v>7493</v>
      </c>
      <c r="Z2112" s="6" t="s">
        <v>52535</v>
      </c>
      <c r="AA2112" s="6" t="s">
        <v>52536</v>
      </c>
      <c r="AB2112" s="6" t="s">
        <v>7494</v>
      </c>
      <c r="AC2112" s="6" t="s">
        <v>52387</v>
      </c>
      <c r="AD2112" s="6" t="s">
        <v>52386</v>
      </c>
    </row>
    <row r="2113" spans="1:30" x14ac:dyDescent="0.25">
      <c r="A2113" s="26" t="s">
        <v>2898</v>
      </c>
      <c r="B2113" s="24" t="s">
        <v>2899</v>
      </c>
      <c r="C2113" s="22">
        <v>5535.69</v>
      </c>
      <c r="D2113" s="22">
        <v>648</v>
      </c>
      <c r="E2113" s="22">
        <v>521</v>
      </c>
      <c r="F2113" s="22">
        <v>1.1599999999999999</v>
      </c>
      <c r="G2113" s="22">
        <v>394</v>
      </c>
      <c r="H2113" s="22">
        <v>0</v>
      </c>
      <c r="I2113" s="22">
        <v>625</v>
      </c>
      <c r="J2113" s="22">
        <v>1988</v>
      </c>
      <c r="K2113" s="22">
        <v>2326</v>
      </c>
      <c r="L2113" s="22">
        <v>496</v>
      </c>
      <c r="M2113" s="22">
        <v>0</v>
      </c>
      <c r="N2113" s="22">
        <v>775</v>
      </c>
      <c r="O2113" s="22">
        <v>13.89</v>
      </c>
      <c r="P2113" s="22">
        <v>37.546999999999997</v>
      </c>
      <c r="Q2113" s="22">
        <v>0.60121000000000002</v>
      </c>
      <c r="R2113" s="22">
        <v>1.18</v>
      </c>
      <c r="S2113" s="22">
        <v>1.17</v>
      </c>
      <c r="T2113" s="22">
        <v>0.97182999999999997</v>
      </c>
      <c r="U2113" s="24" t="s">
        <v>47841</v>
      </c>
      <c r="V2113" s="24" t="s">
        <v>47842</v>
      </c>
      <c r="W2113" s="25" t="s">
        <v>47843</v>
      </c>
      <c r="X2113">
        <v>2111</v>
      </c>
      <c r="Y2113" s="6" t="s">
        <v>7495</v>
      </c>
      <c r="Z2113" s="6" t="s">
        <v>49087</v>
      </c>
      <c r="AA2113" s="6" t="s">
        <v>49044</v>
      </c>
      <c r="AB2113" s="6" t="s">
        <v>7496</v>
      </c>
      <c r="AC2113" s="6" t="s">
        <v>52388</v>
      </c>
      <c r="AD2113" s="6" t="s">
        <v>52389</v>
      </c>
    </row>
    <row r="2114" spans="1:30" x14ac:dyDescent="0.25">
      <c r="A2114" s="26" t="s">
        <v>41807</v>
      </c>
      <c r="B2114" s="24" t="s">
        <v>41808</v>
      </c>
      <c r="C2114" s="22">
        <v>3010.14</v>
      </c>
      <c r="D2114" s="22">
        <v>800</v>
      </c>
      <c r="E2114" s="22">
        <v>681</v>
      </c>
      <c r="F2114" s="22">
        <v>1.67</v>
      </c>
      <c r="G2114" s="22">
        <v>2530</v>
      </c>
      <c r="H2114" s="22">
        <v>1193</v>
      </c>
      <c r="I2114" s="22">
        <v>1162</v>
      </c>
      <c r="J2114" s="22">
        <v>1340</v>
      </c>
      <c r="K2114" s="22">
        <v>4613</v>
      </c>
      <c r="L2114" s="22">
        <v>5642</v>
      </c>
      <c r="M2114" s="22">
        <v>0</v>
      </c>
      <c r="N2114" s="22">
        <v>-904</v>
      </c>
      <c r="O2114" s="22">
        <v>-12.78</v>
      </c>
      <c r="Q2114" s="22">
        <v>-5.5938499999999998</v>
      </c>
      <c r="R2114" s="22">
        <v>3.33</v>
      </c>
      <c r="S2114" s="22">
        <v>2.5499999999999998</v>
      </c>
      <c r="T2114" s="22">
        <v>0.66417000000000004</v>
      </c>
      <c r="U2114" s="24" t="s">
        <v>47844</v>
      </c>
      <c r="V2114" s="24" t="s">
        <v>47845</v>
      </c>
      <c r="W2114" s="25" t="s">
        <v>47846</v>
      </c>
      <c r="X2114">
        <v>2112</v>
      </c>
      <c r="Y2114" s="6" t="s">
        <v>7497</v>
      </c>
      <c r="Z2114" s="6" t="s">
        <v>50843</v>
      </c>
      <c r="AA2114" s="6" t="s">
        <v>50831</v>
      </c>
      <c r="AB2114" s="6" t="s">
        <v>7498</v>
      </c>
      <c r="AC2114" s="6" t="s">
        <v>52390</v>
      </c>
      <c r="AD2114" s="6" t="s">
        <v>52389</v>
      </c>
    </row>
    <row r="2115" spans="1:30" x14ac:dyDescent="0.25">
      <c r="A2115" s="26" t="s">
        <v>41809</v>
      </c>
      <c r="B2115" s="24" t="s">
        <v>41810</v>
      </c>
      <c r="C2115" s="22">
        <v>65094.75</v>
      </c>
      <c r="D2115" s="22">
        <v>5177.1518500000002</v>
      </c>
      <c r="E2115" s="22">
        <v>4875.3837800000001</v>
      </c>
      <c r="F2115" s="22">
        <v>1.47</v>
      </c>
      <c r="G2115" s="22">
        <v>3544.3049299999998</v>
      </c>
      <c r="H2115" s="22">
        <v>3871.5991199999999</v>
      </c>
      <c r="I2115" s="22">
        <v>184.167</v>
      </c>
      <c r="J2115" s="22">
        <v>3828.5710399999998</v>
      </c>
      <c r="K2115" s="22">
        <v>11509.95019</v>
      </c>
      <c r="L2115" s="22">
        <v>0</v>
      </c>
      <c r="M2115" s="22">
        <v>0</v>
      </c>
      <c r="N2115" s="22">
        <v>11006.20019</v>
      </c>
      <c r="O2115" s="22">
        <v>10.9</v>
      </c>
      <c r="R2115" s="22">
        <v>2.76</v>
      </c>
      <c r="U2115" s="24" t="s">
        <v>47847</v>
      </c>
      <c r="V2115" s="24" t="s">
        <v>47848</v>
      </c>
      <c r="W2115" s="25" t="s">
        <v>47849</v>
      </c>
      <c r="X2115">
        <v>2113</v>
      </c>
      <c r="Y2115" s="6" t="s">
        <v>7499</v>
      </c>
      <c r="Z2115" s="6" t="s">
        <v>52244</v>
      </c>
      <c r="AA2115" s="6" t="s">
        <v>52247</v>
      </c>
      <c r="AB2115" s="6" t="s">
        <v>7500</v>
      </c>
      <c r="AC2115" s="6" t="s">
        <v>52391</v>
      </c>
      <c r="AD2115" s="6" t="s">
        <v>52392</v>
      </c>
    </row>
    <row r="2116" spans="1:30" x14ac:dyDescent="0.25">
      <c r="A2116" s="26" t="s">
        <v>41811</v>
      </c>
      <c r="B2116" s="24" t="s">
        <v>41812</v>
      </c>
      <c r="C2116" s="22">
        <v>15200.21</v>
      </c>
      <c r="D2116" s="22">
        <v>261.74599999999998</v>
      </c>
      <c r="E2116" s="22">
        <v>119.569</v>
      </c>
      <c r="G2116" s="22">
        <v>100.92400000000001</v>
      </c>
      <c r="H2116" s="22">
        <v>1.4950000000000001</v>
      </c>
      <c r="I2116" s="22">
        <v>920.846</v>
      </c>
      <c r="J2116" s="22">
        <v>600.70097999999996</v>
      </c>
      <c r="K2116" s="22">
        <v>326.39999</v>
      </c>
      <c r="L2116" s="22">
        <v>82.090999999999994</v>
      </c>
      <c r="M2116" s="22">
        <v>0</v>
      </c>
      <c r="N2116" s="22">
        <v>492.85699</v>
      </c>
      <c r="O2116" s="22">
        <v>2.33</v>
      </c>
      <c r="P2116" s="22">
        <v>14.277990000000001</v>
      </c>
      <c r="Q2116" s="22">
        <v>0.16656000000000001</v>
      </c>
      <c r="R2116" s="22">
        <v>0.54</v>
      </c>
      <c r="S2116" s="22">
        <v>0.54</v>
      </c>
      <c r="T2116" s="22">
        <v>0.37286000000000002</v>
      </c>
      <c r="U2116" s="24" t="s">
        <v>47850</v>
      </c>
      <c r="V2116" s="24" t="s">
        <v>47851</v>
      </c>
      <c r="W2116" s="25" t="s">
        <v>47852</v>
      </c>
      <c r="X2116">
        <v>2114</v>
      </c>
      <c r="Y2116" s="6" t="s">
        <v>7501</v>
      </c>
      <c r="Z2116" s="6" t="s">
        <v>50708</v>
      </c>
      <c r="AA2116" s="6" t="s">
        <v>50525</v>
      </c>
      <c r="AB2116" s="6" t="s">
        <v>7502</v>
      </c>
      <c r="AC2116" s="6" t="s">
        <v>52393</v>
      </c>
      <c r="AD2116" s="6" t="s">
        <v>52392</v>
      </c>
    </row>
    <row r="2117" spans="1:30" x14ac:dyDescent="0.25">
      <c r="A2117" s="26" t="s">
        <v>2900</v>
      </c>
      <c r="B2117" s="24" t="s">
        <v>2901</v>
      </c>
      <c r="C2117" s="22">
        <v>7745.79</v>
      </c>
      <c r="D2117" s="22">
        <v>1780.5419899999999</v>
      </c>
      <c r="E2117" s="22">
        <v>1703.72595</v>
      </c>
      <c r="F2117" s="22">
        <v>1.39</v>
      </c>
      <c r="G2117" s="22">
        <v>747.22802000000001</v>
      </c>
      <c r="H2117" s="22">
        <v>8733.3261700000003</v>
      </c>
      <c r="I2117" s="22">
        <v>0</v>
      </c>
      <c r="J2117" s="22">
        <v>2256.8769499999999</v>
      </c>
      <c r="K2117" s="22">
        <v>10827.309569999999</v>
      </c>
      <c r="L2117" s="22">
        <v>3329.4089300000001</v>
      </c>
      <c r="M2117" s="22">
        <v>0</v>
      </c>
      <c r="N2117" s="22">
        <v>6021.8398399999996</v>
      </c>
      <c r="O2117" s="22">
        <v>58.86</v>
      </c>
      <c r="P2117" s="22">
        <v>30.576000000000001</v>
      </c>
      <c r="Q2117" s="22">
        <v>0.44041999999999998</v>
      </c>
      <c r="R2117" s="22">
        <v>5.14</v>
      </c>
      <c r="S2117" s="22">
        <v>0.93</v>
      </c>
      <c r="T2117" s="22">
        <v>0.59672999999999998</v>
      </c>
      <c r="U2117" s="24" t="s">
        <v>47853</v>
      </c>
      <c r="V2117" s="24" t="s">
        <v>47854</v>
      </c>
      <c r="W2117" s="25" t="s">
        <v>47855</v>
      </c>
      <c r="X2117">
        <v>2115</v>
      </c>
      <c r="Y2117" s="6" t="s">
        <v>7503</v>
      </c>
      <c r="Z2117" s="6" t="s">
        <v>50411</v>
      </c>
      <c r="AA2117" s="6" t="s">
        <v>50408</v>
      </c>
      <c r="AB2117" s="6" t="s">
        <v>7504</v>
      </c>
      <c r="AC2117" s="6" t="s">
        <v>52394</v>
      </c>
      <c r="AD2117" s="6" t="s">
        <v>52395</v>
      </c>
    </row>
    <row r="2118" spans="1:30" x14ac:dyDescent="0.25">
      <c r="A2118" s="26" t="s">
        <v>2902</v>
      </c>
      <c r="B2118" s="24" t="s">
        <v>2903</v>
      </c>
      <c r="C2118" s="22">
        <v>11649.42</v>
      </c>
      <c r="D2118" s="22">
        <v>-209</v>
      </c>
      <c r="E2118" s="22">
        <v>-277</v>
      </c>
      <c r="F2118" s="22">
        <v>1.76</v>
      </c>
      <c r="G2118" s="22">
        <v>77</v>
      </c>
      <c r="H2118" s="22">
        <v>110</v>
      </c>
      <c r="I2118" s="22">
        <v>136</v>
      </c>
      <c r="J2118" s="22">
        <v>496</v>
      </c>
      <c r="K2118" s="22">
        <v>1407</v>
      </c>
      <c r="L2118" s="22">
        <v>0</v>
      </c>
      <c r="M2118" s="22">
        <v>0</v>
      </c>
      <c r="N2118" s="22">
        <v>1098</v>
      </c>
      <c r="O2118" s="22">
        <v>2.08</v>
      </c>
      <c r="P2118" s="22">
        <v>0</v>
      </c>
      <c r="Q2118" s="22">
        <v>0</v>
      </c>
      <c r="R2118" s="22">
        <v>2.62</v>
      </c>
      <c r="S2118" s="22">
        <v>2.61</v>
      </c>
      <c r="T2118" s="22">
        <v>2.45967</v>
      </c>
      <c r="U2118" s="24" t="s">
        <v>47856</v>
      </c>
      <c r="V2118" s="24" t="s">
        <v>47857</v>
      </c>
      <c r="W2118" s="25" t="s">
        <v>47858</v>
      </c>
      <c r="X2118">
        <v>2116</v>
      </c>
      <c r="Y2118" s="6" t="s">
        <v>7505</v>
      </c>
      <c r="Z2118" s="6" t="s">
        <v>50506</v>
      </c>
      <c r="AA2118" s="6" t="s">
        <v>90</v>
      </c>
      <c r="AB2118" s="6" t="s">
        <v>7506</v>
      </c>
      <c r="AC2118" s="6" t="s">
        <v>52396</v>
      </c>
      <c r="AD2118" s="6" t="s">
        <v>52395</v>
      </c>
    </row>
    <row r="2119" spans="1:30" x14ac:dyDescent="0.25">
      <c r="A2119" s="26" t="s">
        <v>41813</v>
      </c>
      <c r="B2119" s="24" t="s">
        <v>41814</v>
      </c>
      <c r="C2119" s="22">
        <v>13968.7</v>
      </c>
      <c r="D2119" s="22">
        <v>2693.67211</v>
      </c>
      <c r="E2119" s="22">
        <v>1995.6639399999999</v>
      </c>
      <c r="F2119" s="22">
        <v>0.69</v>
      </c>
      <c r="G2119" s="22">
        <v>503.26299999999998</v>
      </c>
      <c r="H2119" s="22">
        <v>4358.9179599999998</v>
      </c>
      <c r="I2119" s="22">
        <v>1298.03295</v>
      </c>
      <c r="J2119" s="22">
        <v>12375.95996</v>
      </c>
      <c r="K2119" s="22">
        <v>18574.109369999998</v>
      </c>
      <c r="L2119" s="22">
        <v>2603.7619599999998</v>
      </c>
      <c r="M2119" s="22">
        <v>0</v>
      </c>
      <c r="N2119" s="22">
        <v>11202.16015</v>
      </c>
      <c r="O2119" s="22">
        <v>11.2</v>
      </c>
      <c r="P2119" s="22">
        <v>27.843</v>
      </c>
      <c r="Q2119" s="22">
        <v>0.38586999999999999</v>
      </c>
      <c r="R2119" s="22">
        <v>1.44</v>
      </c>
      <c r="U2119" s="24" t="s">
        <v>47859</v>
      </c>
      <c r="V2119" s="24" t="s">
        <v>47860</v>
      </c>
      <c r="W2119" s="25" t="s">
        <v>47861</v>
      </c>
      <c r="X2119">
        <v>2117</v>
      </c>
      <c r="Y2119" s="6" t="s">
        <v>7507</v>
      </c>
      <c r="Z2119" s="6" t="s">
        <v>48948</v>
      </c>
      <c r="AA2119" s="6" t="s">
        <v>90</v>
      </c>
      <c r="AB2119" s="6" t="s">
        <v>7508</v>
      </c>
      <c r="AC2119" s="6" t="s">
        <v>52397</v>
      </c>
      <c r="AD2119" s="6" t="s">
        <v>52398</v>
      </c>
    </row>
    <row r="2120" spans="1:30" x14ac:dyDescent="0.25">
      <c r="A2120" s="26" t="s">
        <v>2904</v>
      </c>
      <c r="B2120" s="24" t="s">
        <v>2905</v>
      </c>
      <c r="C2120" s="22">
        <v>8427.2999999999993</v>
      </c>
      <c r="D2120" s="22">
        <v>-2.1400100000000002</v>
      </c>
      <c r="E2120" s="22">
        <v>-2.1400100000000002</v>
      </c>
      <c r="F2120" s="22">
        <v>1.44</v>
      </c>
      <c r="G2120" s="22">
        <v>0</v>
      </c>
      <c r="H2120" s="22">
        <v>0</v>
      </c>
      <c r="I2120" s="22">
        <v>0</v>
      </c>
      <c r="J2120" s="22">
        <v>3368.06005</v>
      </c>
      <c r="K2120" s="22">
        <v>1125.74694</v>
      </c>
      <c r="L2120" s="22">
        <v>444.56599999999997</v>
      </c>
      <c r="M2120" s="22">
        <v>0</v>
      </c>
      <c r="N2120" s="22">
        <v>3085.8710900000001</v>
      </c>
      <c r="O2120" s="22">
        <v>9.7100000000000009</v>
      </c>
      <c r="P2120" s="22">
        <v>12.90499</v>
      </c>
      <c r="Q2120" s="22">
        <v>0.14817</v>
      </c>
      <c r="R2120" s="22">
        <v>0.28000000000000003</v>
      </c>
      <c r="S2120" s="22">
        <v>0.33</v>
      </c>
      <c r="T2120" s="22">
        <v>0.33423999999999998</v>
      </c>
      <c r="U2120" s="24" t="s">
        <v>47862</v>
      </c>
      <c r="V2120" s="24" t="s">
        <v>47863</v>
      </c>
      <c r="W2120" s="25" t="s">
        <v>47864</v>
      </c>
      <c r="X2120">
        <v>2118</v>
      </c>
      <c r="Y2120" s="6" t="s">
        <v>7509</v>
      </c>
      <c r="Z2120" s="6" t="s">
        <v>50514</v>
      </c>
      <c r="AA2120" s="6" t="s">
        <v>90</v>
      </c>
      <c r="AB2120" s="6" t="s">
        <v>7510</v>
      </c>
      <c r="AC2120" s="6" t="s">
        <v>52399</v>
      </c>
      <c r="AD2120" s="6" t="s">
        <v>52398</v>
      </c>
    </row>
    <row r="2121" spans="1:30" x14ac:dyDescent="0.25">
      <c r="A2121" s="26" t="s">
        <v>41815</v>
      </c>
      <c r="B2121" s="24" t="s">
        <v>41816</v>
      </c>
      <c r="C2121" s="22">
        <v>3094.04</v>
      </c>
      <c r="D2121" s="22">
        <v>820.00201000000004</v>
      </c>
      <c r="E2121" s="22">
        <v>773.21196999999995</v>
      </c>
      <c r="F2121" s="22">
        <v>1.45</v>
      </c>
      <c r="G2121" s="22">
        <v>169.44900000000001</v>
      </c>
      <c r="H2121" s="22">
        <v>0</v>
      </c>
      <c r="I2121" s="22">
        <v>156.60299000000001</v>
      </c>
      <c r="J2121" s="22">
        <v>505.358</v>
      </c>
      <c r="K2121" s="22">
        <v>1059.11303</v>
      </c>
      <c r="L2121" s="22">
        <v>1378.0510200000001</v>
      </c>
      <c r="M2121" s="22">
        <v>0</v>
      </c>
      <c r="N2121" s="22">
        <v>2836.5309999999999</v>
      </c>
      <c r="O2121" s="22">
        <v>28.64</v>
      </c>
      <c r="P2121" s="22">
        <v>32.480989999999998</v>
      </c>
      <c r="Q2121" s="22">
        <v>0.48104999999999998</v>
      </c>
      <c r="R2121" s="22">
        <v>2.2400000000000002</v>
      </c>
      <c r="S2121" s="22">
        <v>2.1</v>
      </c>
      <c r="T2121" s="22">
        <v>1.7604599999999999</v>
      </c>
      <c r="U2121" s="24" t="s">
        <v>47865</v>
      </c>
      <c r="V2121" s="24" t="s">
        <v>47866</v>
      </c>
      <c r="W2121" s="25" t="s">
        <v>47867</v>
      </c>
      <c r="X2121">
        <v>2119</v>
      </c>
      <c r="Y2121" s="6" t="s">
        <v>7511</v>
      </c>
      <c r="Z2121" s="6" t="s">
        <v>49042</v>
      </c>
      <c r="AA2121" s="6" t="s">
        <v>90</v>
      </c>
      <c r="AB2121" s="6" t="s">
        <v>7512</v>
      </c>
      <c r="AC2121" s="6" t="s">
        <v>52400</v>
      </c>
      <c r="AD2121" s="6" t="s">
        <v>52401</v>
      </c>
    </row>
    <row r="2122" spans="1:30" x14ac:dyDescent="0.25">
      <c r="A2122" s="26" t="s">
        <v>2906</v>
      </c>
      <c r="B2122" s="24" t="s">
        <v>2907</v>
      </c>
      <c r="C2122" s="22">
        <v>10347.9</v>
      </c>
      <c r="D2122" s="22">
        <v>584.23100999999997</v>
      </c>
      <c r="E2122" s="22">
        <v>568.85497999999995</v>
      </c>
      <c r="F2122" s="22">
        <v>1.85</v>
      </c>
      <c r="G2122" s="22">
        <v>103.983</v>
      </c>
      <c r="H2122" s="22">
        <v>0</v>
      </c>
      <c r="I2122" s="22">
        <v>0</v>
      </c>
      <c r="J2122" s="22">
        <v>24.027989999999999</v>
      </c>
      <c r="K2122" s="22">
        <v>614.81700999999998</v>
      </c>
      <c r="L2122" s="22">
        <v>0</v>
      </c>
      <c r="M2122" s="22">
        <v>0</v>
      </c>
      <c r="N2122" s="22">
        <v>772.88702000000001</v>
      </c>
      <c r="O2122" s="22">
        <v>107.78</v>
      </c>
      <c r="P2122" s="22">
        <v>0</v>
      </c>
      <c r="Q2122" s="22">
        <v>0</v>
      </c>
      <c r="R2122" s="22">
        <v>23.87</v>
      </c>
      <c r="S2122" s="22">
        <v>25.59</v>
      </c>
      <c r="T2122" s="22">
        <v>21.25994</v>
      </c>
      <c r="U2122" s="24" t="s">
        <v>47868</v>
      </c>
      <c r="V2122" s="24" t="s">
        <v>47869</v>
      </c>
      <c r="W2122" s="25" t="s">
        <v>47870</v>
      </c>
      <c r="X2122">
        <v>2120</v>
      </c>
      <c r="Y2122" s="6" t="s">
        <v>7513</v>
      </c>
      <c r="Z2122" s="6" t="s">
        <v>52483</v>
      </c>
      <c r="AA2122" s="6" t="s">
        <v>90</v>
      </c>
      <c r="AB2122" s="6" t="s">
        <v>7514</v>
      </c>
      <c r="AC2122" s="6" t="s">
        <v>52402</v>
      </c>
      <c r="AD2122" s="6" t="s">
        <v>52401</v>
      </c>
    </row>
    <row r="2123" spans="1:30" x14ac:dyDescent="0.25">
      <c r="A2123" s="26" t="s">
        <v>2908</v>
      </c>
      <c r="B2123" s="24" t="s">
        <v>2909</v>
      </c>
      <c r="C2123" s="22">
        <v>9608.02</v>
      </c>
      <c r="D2123" s="22">
        <v>1301</v>
      </c>
      <c r="E2123" s="22">
        <v>1105.6999499999999</v>
      </c>
      <c r="F2123" s="22">
        <v>1.46</v>
      </c>
      <c r="G2123" s="22">
        <v>469.5</v>
      </c>
      <c r="H2123" s="22">
        <v>994.20001000000002</v>
      </c>
      <c r="I2123" s="22">
        <v>2608.1000899999999</v>
      </c>
      <c r="J2123" s="22">
        <v>1468.8000400000001</v>
      </c>
      <c r="K2123" s="22">
        <v>2573.8000400000001</v>
      </c>
      <c r="L2123" s="22">
        <v>1659.1999499999999</v>
      </c>
      <c r="M2123" s="22">
        <v>0</v>
      </c>
      <c r="N2123" s="22">
        <v>2285.5</v>
      </c>
      <c r="O2123" s="22">
        <v>9.76</v>
      </c>
      <c r="P2123" s="22">
        <v>42.037990000000001</v>
      </c>
      <c r="Q2123" s="22">
        <v>0.72528000000000004</v>
      </c>
      <c r="R2123" s="22">
        <v>1.94</v>
      </c>
      <c r="S2123" s="22">
        <v>1.08</v>
      </c>
      <c r="T2123" s="22">
        <v>0.75578000000000001</v>
      </c>
      <c r="U2123" s="24" t="s">
        <v>47871</v>
      </c>
      <c r="V2123" s="24" t="s">
        <v>47872</v>
      </c>
      <c r="W2123" s="25" t="s">
        <v>47873</v>
      </c>
      <c r="X2123">
        <v>2121</v>
      </c>
      <c r="Y2123" s="6" t="s">
        <v>7515</v>
      </c>
      <c r="Z2123" s="6" t="s">
        <v>49871</v>
      </c>
      <c r="AA2123" s="6" t="s">
        <v>49955</v>
      </c>
      <c r="AB2123" s="6" t="s">
        <v>7516</v>
      </c>
      <c r="AC2123" s="6" t="s">
        <v>52403</v>
      </c>
      <c r="AD2123" s="6" t="s">
        <v>52404</v>
      </c>
    </row>
    <row r="2124" spans="1:30" x14ac:dyDescent="0.25">
      <c r="A2124" s="26" t="s">
        <v>2910</v>
      </c>
      <c r="B2124" s="24" t="s">
        <v>2911</v>
      </c>
      <c r="C2124" s="22">
        <v>6104.63</v>
      </c>
      <c r="D2124" s="22">
        <v>864.29998000000001</v>
      </c>
      <c r="E2124" s="22">
        <v>680.20001000000002</v>
      </c>
      <c r="F2124" s="22">
        <v>1.69</v>
      </c>
      <c r="G2124" s="22">
        <v>422.6</v>
      </c>
      <c r="H2124" s="22">
        <v>555</v>
      </c>
      <c r="I2124" s="22">
        <v>1778.09997</v>
      </c>
      <c r="J2124" s="22">
        <v>981.20001000000002</v>
      </c>
      <c r="K2124" s="22">
        <v>1195.1999499999999</v>
      </c>
      <c r="L2124" s="22">
        <v>2739.8998999999999</v>
      </c>
      <c r="M2124" s="22">
        <v>0</v>
      </c>
      <c r="N2124" s="22">
        <v>-22.100010000000001</v>
      </c>
      <c r="O2124" s="22">
        <v>0.2</v>
      </c>
      <c r="P2124" s="22">
        <v>98.765990000000002</v>
      </c>
      <c r="Q2124" s="22">
        <v>79.798270000000002</v>
      </c>
      <c r="R2124" s="22">
        <v>1.24</v>
      </c>
      <c r="S2124" s="22">
        <v>0.65</v>
      </c>
      <c r="T2124" s="22">
        <v>0.22176000000000001</v>
      </c>
      <c r="U2124" s="24" t="s">
        <v>47874</v>
      </c>
      <c r="V2124" s="24" t="s">
        <v>47875</v>
      </c>
      <c r="W2124" s="25" t="s">
        <v>47876</v>
      </c>
      <c r="X2124">
        <v>2122</v>
      </c>
      <c r="Y2124" s="6" t="s">
        <v>7517</v>
      </c>
      <c r="Z2124" s="6" t="s">
        <v>51476</v>
      </c>
      <c r="AA2124" s="6" t="s">
        <v>51621</v>
      </c>
      <c r="AB2124" s="6" t="s">
        <v>7518</v>
      </c>
      <c r="AC2124" s="6" t="s">
        <v>52405</v>
      </c>
      <c r="AD2124" s="6" t="s">
        <v>52404</v>
      </c>
    </row>
    <row r="2125" spans="1:30" x14ac:dyDescent="0.25">
      <c r="A2125" s="26" t="s">
        <v>41817</v>
      </c>
      <c r="B2125" s="24" t="s">
        <v>41818</v>
      </c>
      <c r="C2125" s="22">
        <v>2646.68</v>
      </c>
      <c r="D2125" s="22">
        <v>121.33999</v>
      </c>
      <c r="E2125" s="22">
        <v>98.140990000000002</v>
      </c>
      <c r="F2125" s="22">
        <v>0.13</v>
      </c>
      <c r="G2125" s="22">
        <v>62.854990000000001</v>
      </c>
      <c r="H2125" s="22">
        <v>84.265990000000002</v>
      </c>
      <c r="I2125" s="22">
        <v>248.261</v>
      </c>
      <c r="J2125" s="22">
        <v>90.134</v>
      </c>
      <c r="K2125" s="22">
        <v>309.02800999999999</v>
      </c>
      <c r="L2125" s="22">
        <v>0</v>
      </c>
      <c r="M2125" s="22">
        <v>0</v>
      </c>
      <c r="N2125" s="22">
        <v>782.88201000000004</v>
      </c>
      <c r="O2125" s="22">
        <v>11.25</v>
      </c>
      <c r="P2125" s="22">
        <v>0</v>
      </c>
      <c r="Q2125" s="22">
        <v>0</v>
      </c>
      <c r="R2125" s="22">
        <v>3.94</v>
      </c>
      <c r="S2125" s="22">
        <v>2.4900000000000002</v>
      </c>
      <c r="T2125" s="22">
        <v>1.7962899999999999</v>
      </c>
      <c r="U2125" s="24" t="s">
        <v>47877</v>
      </c>
      <c r="V2125" s="24" t="s">
        <v>47878</v>
      </c>
      <c r="W2125" s="25" t="s">
        <v>47879</v>
      </c>
      <c r="X2125">
        <v>2123</v>
      </c>
      <c r="Y2125" s="6" t="s">
        <v>7519</v>
      </c>
      <c r="Z2125" s="6" t="s">
        <v>50214</v>
      </c>
      <c r="AA2125" s="6" t="s">
        <v>49968</v>
      </c>
      <c r="AB2125" s="6" t="s">
        <v>7520</v>
      </c>
      <c r="AC2125" s="6" t="s">
        <v>52406</v>
      </c>
      <c r="AD2125" s="6" t="s">
        <v>52407</v>
      </c>
    </row>
    <row r="2126" spans="1:30" x14ac:dyDescent="0.25">
      <c r="A2126" s="26" t="s">
        <v>2912</v>
      </c>
      <c r="B2126" s="24" t="s">
        <v>2913</v>
      </c>
      <c r="C2126" s="22">
        <v>6054.92</v>
      </c>
      <c r="D2126" s="22">
        <v>291.13598000000002</v>
      </c>
      <c r="E2126" s="22">
        <v>246.83798999999999</v>
      </c>
      <c r="F2126" s="22">
        <v>1.49</v>
      </c>
      <c r="G2126" s="22">
        <v>98.056989999999999</v>
      </c>
      <c r="H2126" s="22">
        <v>141.35498999999999</v>
      </c>
      <c r="I2126" s="22">
        <v>18.582000000000001</v>
      </c>
      <c r="J2126" s="22">
        <v>290.59899000000001</v>
      </c>
      <c r="K2126" s="22">
        <v>286.84201000000002</v>
      </c>
      <c r="L2126" s="22">
        <v>0</v>
      </c>
      <c r="M2126" s="22">
        <v>0</v>
      </c>
      <c r="N2126" s="22">
        <v>518.34898999999996</v>
      </c>
      <c r="O2126" s="22">
        <v>5.15</v>
      </c>
      <c r="P2126" s="22">
        <v>0</v>
      </c>
      <c r="Q2126" s="22">
        <v>0</v>
      </c>
      <c r="R2126" s="22">
        <v>1.03</v>
      </c>
      <c r="S2126" s="22">
        <v>0.5</v>
      </c>
      <c r="T2126" s="22">
        <v>0.16320999999999999</v>
      </c>
      <c r="U2126" s="24" t="s">
        <v>47880</v>
      </c>
      <c r="V2126" s="24" t="s">
        <v>47881</v>
      </c>
      <c r="W2126" s="25" t="s">
        <v>47882</v>
      </c>
      <c r="X2126">
        <v>2124</v>
      </c>
      <c r="Y2126" s="6" t="s">
        <v>7521</v>
      </c>
      <c r="Z2126" s="6" t="s">
        <v>52201</v>
      </c>
      <c r="AA2126" s="6" t="s">
        <v>90</v>
      </c>
      <c r="AB2126" s="6" t="s">
        <v>7522</v>
      </c>
      <c r="AC2126" s="6" t="s">
        <v>52408</v>
      </c>
      <c r="AD2126" s="6" t="s">
        <v>52407</v>
      </c>
    </row>
    <row r="2127" spans="1:30" x14ac:dyDescent="0.25">
      <c r="A2127" s="26" t="s">
        <v>2914</v>
      </c>
      <c r="B2127" s="24" t="s">
        <v>2915</v>
      </c>
      <c r="C2127" s="22">
        <v>16024.76</v>
      </c>
      <c r="D2127" s="22">
        <v>3215.8000400000001</v>
      </c>
      <c r="E2127" s="22">
        <v>2109.3000400000001</v>
      </c>
      <c r="F2127" s="22">
        <v>2.29</v>
      </c>
      <c r="G2127" s="22">
        <v>1408.40002</v>
      </c>
      <c r="H2127" s="22">
        <v>393.79998000000001</v>
      </c>
      <c r="I2127" s="22">
        <v>2734.6000899999999</v>
      </c>
      <c r="J2127" s="22">
        <v>3066.6999500000002</v>
      </c>
      <c r="K2127" s="22">
        <v>2356.6000899999999</v>
      </c>
      <c r="L2127" s="22">
        <v>10702.0996</v>
      </c>
      <c r="M2127" s="22">
        <v>0</v>
      </c>
      <c r="N2127" s="22">
        <v>4982.2001899999996</v>
      </c>
      <c r="O2127" s="22">
        <v>19.52</v>
      </c>
      <c r="P2127" s="22">
        <v>72.165999999999997</v>
      </c>
      <c r="Q2127" s="22">
        <v>2.5927199999999999</v>
      </c>
      <c r="R2127" s="22">
        <v>0.66</v>
      </c>
      <c r="S2127" s="22">
        <v>0.64</v>
      </c>
      <c r="T2127" s="22">
        <v>0.18078</v>
      </c>
      <c r="U2127" s="24" t="s">
        <v>47883</v>
      </c>
      <c r="V2127" s="24" t="s">
        <v>47884</v>
      </c>
      <c r="W2127" s="25" t="s">
        <v>47885</v>
      </c>
      <c r="X2127">
        <v>2125</v>
      </c>
      <c r="Y2127" s="6" t="s">
        <v>7523</v>
      </c>
      <c r="Z2127" s="6" t="s">
        <v>49042</v>
      </c>
      <c r="AA2127" s="6" t="s">
        <v>90</v>
      </c>
      <c r="AB2127" s="6" t="s">
        <v>7524</v>
      </c>
      <c r="AC2127" s="6" t="s">
        <v>52409</v>
      </c>
      <c r="AD2127" s="6" t="s">
        <v>52410</v>
      </c>
    </row>
    <row r="2128" spans="1:30" x14ac:dyDescent="0.25">
      <c r="A2128" s="26" t="s">
        <v>2916</v>
      </c>
      <c r="B2128" s="24" t="s">
        <v>2917</v>
      </c>
      <c r="C2128" s="22">
        <v>58207.5</v>
      </c>
      <c r="D2128" s="22">
        <v>3002</v>
      </c>
      <c r="E2128" s="22">
        <v>2278</v>
      </c>
      <c r="F2128" s="22">
        <v>0.59</v>
      </c>
      <c r="G2128" s="22">
        <v>1069</v>
      </c>
      <c r="H2128" s="22">
        <v>0</v>
      </c>
      <c r="I2128" s="22">
        <v>10023</v>
      </c>
      <c r="J2128" s="22">
        <v>4891</v>
      </c>
      <c r="K2128" s="22">
        <v>2811</v>
      </c>
      <c r="L2128" s="22">
        <v>3114</v>
      </c>
      <c r="M2128" s="22">
        <v>0</v>
      </c>
      <c r="N2128" s="22">
        <v>11885</v>
      </c>
      <c r="O2128" s="22">
        <v>26.5</v>
      </c>
      <c r="P2128" s="22">
        <v>19.981000000000002</v>
      </c>
      <c r="Q2128" s="22">
        <v>0.24969</v>
      </c>
      <c r="R2128" s="22">
        <v>0.91</v>
      </c>
      <c r="S2128" s="22">
        <v>0.56999999999999995</v>
      </c>
      <c r="T2128" s="22">
        <v>0.35615999999999998</v>
      </c>
      <c r="U2128" s="24" t="s">
        <v>47886</v>
      </c>
      <c r="V2128" s="24" t="s">
        <v>47887</v>
      </c>
      <c r="W2128" s="25" t="s">
        <v>47888</v>
      </c>
      <c r="X2128">
        <v>2126</v>
      </c>
      <c r="Y2128" s="6" t="s">
        <v>7525</v>
      </c>
      <c r="Z2128" s="6" t="s">
        <v>49797</v>
      </c>
      <c r="AA2128" s="6" t="s">
        <v>90</v>
      </c>
      <c r="AB2128" s="6" t="s">
        <v>7526</v>
      </c>
      <c r="AC2128" s="6" t="s">
        <v>52411</v>
      </c>
      <c r="AD2128" s="6" t="s">
        <v>52410</v>
      </c>
    </row>
    <row r="2129" spans="1:30" x14ac:dyDescent="0.25">
      <c r="A2129" s="26" t="s">
        <v>41819</v>
      </c>
      <c r="B2129" s="24" t="s">
        <v>41820</v>
      </c>
      <c r="C2129" s="22">
        <v>2296.31</v>
      </c>
      <c r="D2129" s="22">
        <v>208</v>
      </c>
      <c r="E2129" s="22">
        <v>111</v>
      </c>
      <c r="F2129" s="22">
        <v>1.37</v>
      </c>
      <c r="G2129" s="22">
        <v>205</v>
      </c>
      <c r="H2129" s="22">
        <v>0</v>
      </c>
      <c r="I2129" s="22">
        <v>873</v>
      </c>
      <c r="J2129" s="22">
        <v>533</v>
      </c>
      <c r="K2129" s="22">
        <v>1270</v>
      </c>
      <c r="L2129" s="22">
        <v>894</v>
      </c>
      <c r="M2129" s="22">
        <v>0</v>
      </c>
      <c r="N2129" s="22">
        <v>861</v>
      </c>
      <c r="O2129" s="22">
        <v>5.73</v>
      </c>
      <c r="P2129" s="22">
        <v>52.499000000000002</v>
      </c>
      <c r="Q2129" s="22">
        <v>1.1051899999999999</v>
      </c>
      <c r="R2129" s="22">
        <v>1.89</v>
      </c>
      <c r="S2129" s="22">
        <v>2.38</v>
      </c>
      <c r="T2129" s="22">
        <v>1.9981199999999999</v>
      </c>
      <c r="U2129" s="24" t="s">
        <v>47889</v>
      </c>
      <c r="V2129" s="24" t="s">
        <v>47702</v>
      </c>
      <c r="W2129" s="25" t="s">
        <v>47890</v>
      </c>
      <c r="X2129">
        <v>2127</v>
      </c>
      <c r="Y2129" s="6" t="s">
        <v>7527</v>
      </c>
      <c r="Z2129" s="6" t="s">
        <v>52487</v>
      </c>
      <c r="AA2129" s="6" t="s">
        <v>52487</v>
      </c>
      <c r="AB2129" s="6" t="s">
        <v>7528</v>
      </c>
      <c r="AC2129" s="6" t="s">
        <v>52412</v>
      </c>
      <c r="AD2129" s="6" t="s">
        <v>52413</v>
      </c>
    </row>
    <row r="2130" spans="1:30" x14ac:dyDescent="0.25">
      <c r="A2130" s="26" t="s">
        <v>2918</v>
      </c>
      <c r="B2130" s="24" t="s">
        <v>2919</v>
      </c>
      <c r="C2130" s="22">
        <v>12020.67</v>
      </c>
      <c r="D2130" s="22">
        <v>812</v>
      </c>
      <c r="E2130" s="22">
        <v>640.20001000000002</v>
      </c>
      <c r="F2130" s="22">
        <v>1.57</v>
      </c>
      <c r="G2130" s="22">
        <v>643.29998000000001</v>
      </c>
      <c r="H2130" s="22">
        <v>402.5</v>
      </c>
      <c r="I2130" s="22">
        <v>4636</v>
      </c>
      <c r="J2130" s="22">
        <v>1462.09997</v>
      </c>
      <c r="K2130" s="22">
        <v>1518.1999499999999</v>
      </c>
      <c r="L2130" s="22">
        <v>1220</v>
      </c>
      <c r="M2130" s="22">
        <v>0</v>
      </c>
      <c r="N2130" s="22">
        <v>4050.1999500000002</v>
      </c>
      <c r="O2130" s="22">
        <v>17.14</v>
      </c>
      <c r="P2130" s="22">
        <v>29.622990000000001</v>
      </c>
      <c r="Q2130" s="22">
        <v>0.42092000000000002</v>
      </c>
      <c r="R2130" s="22">
        <v>1.51</v>
      </c>
      <c r="S2130" s="22">
        <v>0.76</v>
      </c>
      <c r="T2130" s="22">
        <v>0.32308999999999999</v>
      </c>
      <c r="U2130" s="24" t="s">
        <v>47891</v>
      </c>
      <c r="V2130" s="24" t="s">
        <v>47892</v>
      </c>
      <c r="W2130" s="25" t="s">
        <v>47893</v>
      </c>
      <c r="X2130">
        <v>2128</v>
      </c>
      <c r="Y2130" s="6" t="s">
        <v>7529</v>
      </c>
      <c r="Z2130" s="6" t="s">
        <v>50417</v>
      </c>
      <c r="AA2130" s="6" t="s">
        <v>50383</v>
      </c>
      <c r="AB2130" s="6" t="s">
        <v>7530</v>
      </c>
      <c r="AC2130" s="6" t="s">
        <v>52414</v>
      </c>
      <c r="AD2130" s="6" t="s">
        <v>52413</v>
      </c>
    </row>
    <row r="2131" spans="1:30" x14ac:dyDescent="0.25">
      <c r="A2131" s="26" t="s">
        <v>41821</v>
      </c>
      <c r="B2131" s="24" t="s">
        <v>41822</v>
      </c>
      <c r="C2131" s="22">
        <v>2074.1799999999998</v>
      </c>
      <c r="D2131" s="22">
        <v>744.47900000000004</v>
      </c>
      <c r="E2131" s="22">
        <v>605.45599000000004</v>
      </c>
      <c r="F2131" s="22">
        <v>0.44</v>
      </c>
      <c r="G2131" s="22">
        <v>333.505</v>
      </c>
      <c r="H2131" s="22">
        <v>72.032989999999998</v>
      </c>
      <c r="I2131" s="22">
        <v>3.7759999999999998</v>
      </c>
      <c r="J2131" s="22">
        <v>206.38800000000001</v>
      </c>
      <c r="K2131" s="22">
        <v>739.71196999999995</v>
      </c>
      <c r="L2131" s="22">
        <v>849.81799000000001</v>
      </c>
      <c r="M2131" s="22">
        <v>0</v>
      </c>
      <c r="N2131" s="22">
        <v>1503.6739500000001</v>
      </c>
      <c r="O2131" s="22">
        <v>20.329999999999998</v>
      </c>
      <c r="P2131" s="22">
        <v>35.541989999999998</v>
      </c>
      <c r="Q2131" s="22">
        <v>0.55139000000000005</v>
      </c>
      <c r="R2131" s="22">
        <v>3.31</v>
      </c>
      <c r="S2131" s="22">
        <v>3.24</v>
      </c>
      <c r="T2131" s="22">
        <v>1.6191500000000001</v>
      </c>
      <c r="U2131" s="24" t="s">
        <v>47894</v>
      </c>
      <c r="V2131" s="24" t="s">
        <v>47895</v>
      </c>
      <c r="W2131" s="25" t="s">
        <v>47896</v>
      </c>
      <c r="X2131">
        <v>2129</v>
      </c>
      <c r="Y2131" s="6" t="s">
        <v>7531</v>
      </c>
      <c r="Z2131" s="6" t="s">
        <v>49679</v>
      </c>
      <c r="AA2131" s="6" t="s">
        <v>90</v>
      </c>
      <c r="AB2131" s="6" t="s">
        <v>7532</v>
      </c>
      <c r="AC2131" s="6" t="s">
        <v>52415</v>
      </c>
      <c r="AD2131" s="6" t="s">
        <v>52416</v>
      </c>
    </row>
    <row r="2132" spans="1:30" x14ac:dyDescent="0.25">
      <c r="A2132" s="26" t="s">
        <v>2920</v>
      </c>
      <c r="B2132" s="24" t="s">
        <v>2921</v>
      </c>
      <c r="C2132" s="22">
        <v>5121.21</v>
      </c>
      <c r="D2132" s="22">
        <v>272.72698000000003</v>
      </c>
      <c r="E2132" s="22">
        <v>221.86399</v>
      </c>
      <c r="F2132" s="22">
        <v>0.83</v>
      </c>
      <c r="G2132" s="22">
        <v>0</v>
      </c>
      <c r="H2132" s="22">
        <v>0</v>
      </c>
      <c r="I2132" s="22">
        <v>0</v>
      </c>
      <c r="J2132" s="22">
        <v>49.692</v>
      </c>
      <c r="K2132" s="22">
        <v>26.392990000000001</v>
      </c>
      <c r="L2132" s="22">
        <v>798.27197000000001</v>
      </c>
      <c r="M2132" s="22">
        <v>0</v>
      </c>
      <c r="N2132" s="22">
        <v>2229.8510700000002</v>
      </c>
      <c r="O2132" s="22">
        <v>31.41</v>
      </c>
      <c r="P2132" s="22">
        <v>23.547000000000001</v>
      </c>
      <c r="Q2132" s="22">
        <v>0.30797999999999998</v>
      </c>
      <c r="R2132" s="22">
        <v>0.21</v>
      </c>
      <c r="S2132" s="22">
        <v>0.53</v>
      </c>
      <c r="T2132" s="22">
        <v>0.53112999999999999</v>
      </c>
      <c r="U2132" s="24" t="s">
        <v>47897</v>
      </c>
      <c r="V2132" s="24" t="s">
        <v>47898</v>
      </c>
      <c r="W2132" s="25" t="s">
        <v>47899</v>
      </c>
      <c r="X2132">
        <v>2130</v>
      </c>
      <c r="Y2132" s="6" t="s">
        <v>7533</v>
      </c>
      <c r="Z2132" s="6" t="s">
        <v>50458</v>
      </c>
      <c r="AA2132" s="6" t="s">
        <v>50364</v>
      </c>
      <c r="AB2132" s="6" t="s">
        <v>7534</v>
      </c>
      <c r="AC2132" s="6" t="s">
        <v>52417</v>
      </c>
      <c r="AD2132" s="6" t="s">
        <v>52416</v>
      </c>
    </row>
    <row r="2133" spans="1:30" x14ac:dyDescent="0.25">
      <c r="A2133" s="26" t="s">
        <v>2922</v>
      </c>
      <c r="B2133" s="24" t="s">
        <v>2923</v>
      </c>
      <c r="C2133" s="22">
        <v>24768.04</v>
      </c>
      <c r="D2133" s="22">
        <v>2594</v>
      </c>
      <c r="E2133" s="22">
        <v>1948.1999499999999</v>
      </c>
      <c r="F2133" s="22">
        <v>1.3</v>
      </c>
      <c r="G2133" s="22">
        <v>748.70001000000002</v>
      </c>
      <c r="H2133" s="22">
        <v>0</v>
      </c>
      <c r="I2133" s="22">
        <v>3272.6000899999999</v>
      </c>
      <c r="J2133" s="22">
        <v>680.70001000000002</v>
      </c>
      <c r="K2133" s="22">
        <v>2504.3000400000001</v>
      </c>
      <c r="L2133" s="22">
        <v>0</v>
      </c>
      <c r="M2133" s="22">
        <v>0</v>
      </c>
      <c r="N2133" s="22">
        <v>9030.2001899999996</v>
      </c>
      <c r="O2133" s="22">
        <v>41.14</v>
      </c>
      <c r="P2133" s="22">
        <v>8.2797999999999998</v>
      </c>
      <c r="Q2133" s="22">
        <v>0</v>
      </c>
      <c r="R2133" s="22">
        <v>3.46</v>
      </c>
      <c r="S2133" s="22">
        <v>3.68</v>
      </c>
      <c r="T2133" s="22">
        <v>2.5790999999999999</v>
      </c>
      <c r="U2133" s="24" t="s">
        <v>47900</v>
      </c>
      <c r="V2133" s="24" t="s">
        <v>47901</v>
      </c>
      <c r="W2133" s="25" t="s">
        <v>47902</v>
      </c>
      <c r="X2133">
        <v>2131</v>
      </c>
      <c r="Y2133" s="6" t="s">
        <v>7535</v>
      </c>
      <c r="Z2133" s="6" t="s">
        <v>51038</v>
      </c>
      <c r="AA2133" s="6" t="s">
        <v>90</v>
      </c>
      <c r="AB2133" s="6" t="s">
        <v>7536</v>
      </c>
      <c r="AC2133" s="6" t="s">
        <v>52418</v>
      </c>
      <c r="AD2133" s="6" t="s">
        <v>52419</v>
      </c>
    </row>
    <row r="2134" spans="1:30" x14ac:dyDescent="0.25">
      <c r="A2134" s="26" t="s">
        <v>2924</v>
      </c>
      <c r="B2134" s="24" t="s">
        <v>2925</v>
      </c>
      <c r="C2134" s="22">
        <v>41961.26</v>
      </c>
      <c r="D2134" s="22">
        <v>5035.18408</v>
      </c>
      <c r="E2134" s="22">
        <v>3047.5710399999998</v>
      </c>
      <c r="F2134" s="22">
        <v>0.85</v>
      </c>
      <c r="G2134" s="22">
        <v>2787.5810499999998</v>
      </c>
      <c r="H2134" s="22">
        <v>719.971</v>
      </c>
      <c r="I2134" s="22">
        <v>9878.8359299999993</v>
      </c>
      <c r="J2134" s="22">
        <v>13004.860350000001</v>
      </c>
      <c r="K2134" s="22">
        <v>5639.7739199999996</v>
      </c>
      <c r="L2134" s="22">
        <v>38567.691400000003</v>
      </c>
      <c r="M2134" s="22">
        <v>1922.2309499999999</v>
      </c>
      <c r="N2134" s="22">
        <v>24319.79882</v>
      </c>
      <c r="O2134" s="22">
        <v>23.34</v>
      </c>
      <c r="P2134" s="22">
        <v>61.985999999999997</v>
      </c>
      <c r="Q2134" s="22">
        <v>1.75681</v>
      </c>
      <c r="R2134" s="22">
        <v>0.74</v>
      </c>
      <c r="S2134" s="22">
        <v>0.38</v>
      </c>
      <c r="T2134" s="22">
        <v>0.16395000000000001</v>
      </c>
      <c r="U2134" s="24" t="s">
        <v>47903</v>
      </c>
      <c r="V2134" s="24" t="s">
        <v>47904</v>
      </c>
      <c r="W2134" s="25" t="s">
        <v>47905</v>
      </c>
      <c r="X2134">
        <v>2132</v>
      </c>
      <c r="Y2134" s="6" t="s">
        <v>7537</v>
      </c>
      <c r="Z2134" s="6" t="s">
        <v>48681</v>
      </c>
      <c r="AA2134" s="6" t="s">
        <v>90</v>
      </c>
      <c r="AB2134" s="6" t="s">
        <v>7538</v>
      </c>
      <c r="AC2134" s="6" t="s">
        <v>52420</v>
      </c>
      <c r="AD2134" s="6" t="s">
        <v>52419</v>
      </c>
    </row>
    <row r="2135" spans="1:30" x14ac:dyDescent="0.25">
      <c r="A2135" s="26" t="s">
        <v>2926</v>
      </c>
      <c r="B2135" s="24" t="s">
        <v>2927</v>
      </c>
      <c r="C2135" s="22">
        <v>4575.1000000000004</v>
      </c>
      <c r="D2135" s="22">
        <v>1701.05395</v>
      </c>
      <c r="E2135" s="22">
        <v>1043.8199400000001</v>
      </c>
      <c r="F2135" s="22">
        <v>1.35</v>
      </c>
      <c r="G2135" s="22">
        <v>226.554</v>
      </c>
      <c r="H2135" s="22">
        <v>0</v>
      </c>
      <c r="I2135" s="22">
        <v>243.285</v>
      </c>
      <c r="J2135" s="22">
        <v>496.815</v>
      </c>
      <c r="K2135" s="22">
        <v>2052.69409</v>
      </c>
      <c r="L2135" s="22">
        <v>8074.8198199999997</v>
      </c>
      <c r="M2135" s="22">
        <v>730</v>
      </c>
      <c r="N2135" s="22">
        <v>2474.36303</v>
      </c>
      <c r="O2135" s="22">
        <v>44.09</v>
      </c>
      <c r="P2135" s="22">
        <v>71.46199</v>
      </c>
      <c r="Q2135" s="22">
        <v>3.2570700000000001</v>
      </c>
      <c r="R2135" s="22">
        <v>3.97</v>
      </c>
      <c r="S2135" s="22">
        <v>4.13</v>
      </c>
      <c r="T2135" s="22">
        <v>3.6756899999999999</v>
      </c>
      <c r="U2135" s="24" t="s">
        <v>47906</v>
      </c>
      <c r="V2135" s="24" t="s">
        <v>47907</v>
      </c>
      <c r="W2135" s="25" t="s">
        <v>47908</v>
      </c>
      <c r="X2135">
        <v>2133</v>
      </c>
      <c r="Y2135" s="6" t="s">
        <v>7539</v>
      </c>
      <c r="Z2135" s="6" t="s">
        <v>49591</v>
      </c>
      <c r="AA2135" s="6" t="s">
        <v>50408</v>
      </c>
      <c r="AB2135" s="6" t="s">
        <v>7540</v>
      </c>
      <c r="AC2135" s="6" t="s">
        <v>52421</v>
      </c>
      <c r="AD2135" s="6" t="s">
        <v>52422</v>
      </c>
    </row>
    <row r="2136" spans="1:30" x14ac:dyDescent="0.25">
      <c r="A2136" s="26" t="s">
        <v>2928</v>
      </c>
      <c r="B2136" s="24" t="s">
        <v>2929</v>
      </c>
      <c r="C2136" s="22">
        <v>14130.65</v>
      </c>
      <c r="D2136" s="22">
        <v>1137.09997</v>
      </c>
      <c r="E2136" s="22">
        <v>618.09996999999998</v>
      </c>
      <c r="F2136" s="22">
        <v>1.37</v>
      </c>
      <c r="G2136" s="22">
        <v>602.20001000000002</v>
      </c>
      <c r="H2136" s="22">
        <v>0</v>
      </c>
      <c r="I2136" s="22">
        <v>9226.9003900000007</v>
      </c>
      <c r="J2136" s="22">
        <v>905.5</v>
      </c>
      <c r="K2136" s="22">
        <v>1450.1999499999999</v>
      </c>
      <c r="L2136" s="22">
        <v>5555.5</v>
      </c>
      <c r="M2136" s="22">
        <v>0</v>
      </c>
      <c r="N2136" s="22">
        <v>4269.3999000000003</v>
      </c>
      <c r="O2136" s="22">
        <v>22.42</v>
      </c>
      <c r="P2136" s="22">
        <v>55.74</v>
      </c>
      <c r="Q2136" s="22">
        <v>1.2593700000000001</v>
      </c>
      <c r="R2136" s="22">
        <v>1.57</v>
      </c>
      <c r="S2136" s="22">
        <v>1.6</v>
      </c>
      <c r="T2136" s="22">
        <v>0.93649000000000004</v>
      </c>
      <c r="U2136" s="24" t="s">
        <v>47909</v>
      </c>
      <c r="V2136" s="24" t="s">
        <v>47910</v>
      </c>
      <c r="W2136" s="25" t="s">
        <v>47911</v>
      </c>
      <c r="X2136">
        <v>2134</v>
      </c>
      <c r="Y2136" s="6" t="s">
        <v>7541</v>
      </c>
      <c r="Z2136" s="6" t="s">
        <v>50019</v>
      </c>
      <c r="AA2136" s="6" t="s">
        <v>50023</v>
      </c>
      <c r="AB2136" s="6" t="s">
        <v>7542</v>
      </c>
      <c r="AC2136" s="6" t="s">
        <v>52423</v>
      </c>
      <c r="AD2136" s="6" t="s">
        <v>52422</v>
      </c>
    </row>
    <row r="2137" spans="1:30" x14ac:dyDescent="0.25">
      <c r="A2137" s="26" t="s">
        <v>41823</v>
      </c>
      <c r="B2137" s="24" t="s">
        <v>41824</v>
      </c>
      <c r="C2137" s="22">
        <v>23731.439999999999</v>
      </c>
      <c r="D2137" s="22">
        <v>1569.4620299999999</v>
      </c>
      <c r="E2137" s="22">
        <v>1045.4119800000001</v>
      </c>
      <c r="F2137" s="22">
        <v>0.53</v>
      </c>
      <c r="G2137" s="22">
        <v>1217.30603</v>
      </c>
      <c r="H2137" s="22">
        <v>1766.9699700000001</v>
      </c>
      <c r="I2137" s="22">
        <v>4581.7290000000003</v>
      </c>
      <c r="J2137" s="22">
        <v>1581.71704</v>
      </c>
      <c r="K2137" s="22">
        <v>4972.5458900000003</v>
      </c>
      <c r="L2137" s="22">
        <v>2001.38696</v>
      </c>
      <c r="M2137" s="22">
        <v>0</v>
      </c>
      <c r="N2137" s="22">
        <v>9009.5859299999993</v>
      </c>
      <c r="U2137" s="24" t="s">
        <v>47912</v>
      </c>
      <c r="V2137" s="24" t="s">
        <v>47912</v>
      </c>
      <c r="W2137" s="25" t="s">
        <v>47913</v>
      </c>
      <c r="X2137">
        <v>2135</v>
      </c>
      <c r="Y2137" s="6" t="s">
        <v>7543</v>
      </c>
      <c r="Z2137" s="6" t="s">
        <v>51681</v>
      </c>
      <c r="AA2137" s="6" t="s">
        <v>90</v>
      </c>
      <c r="AB2137" s="6" t="s">
        <v>7544</v>
      </c>
      <c r="AC2137" s="6" t="s">
        <v>42489</v>
      </c>
      <c r="AD2137" s="6" t="s">
        <v>52424</v>
      </c>
    </row>
    <row r="2138" spans="1:30" x14ac:dyDescent="0.25">
      <c r="A2138" s="26" t="s">
        <v>2930</v>
      </c>
      <c r="B2138" s="24" t="s">
        <v>2931</v>
      </c>
      <c r="C2138" s="22">
        <v>40275.379999999997</v>
      </c>
      <c r="D2138" s="22">
        <v>10046</v>
      </c>
      <c r="E2138" s="22">
        <v>3705</v>
      </c>
      <c r="F2138" s="22">
        <v>0.61</v>
      </c>
      <c r="G2138" s="22">
        <v>22238</v>
      </c>
      <c r="H2138" s="22">
        <v>0</v>
      </c>
      <c r="I2138" s="22">
        <v>4239</v>
      </c>
      <c r="J2138" s="22">
        <v>80904</v>
      </c>
      <c r="K2138" s="22">
        <v>26507</v>
      </c>
      <c r="L2138" s="22">
        <v>7292</v>
      </c>
      <c r="M2138" s="22">
        <v>0</v>
      </c>
      <c r="N2138" s="22">
        <v>21560</v>
      </c>
      <c r="O2138" s="22">
        <v>99.8</v>
      </c>
      <c r="P2138" s="22">
        <v>24.030999999999999</v>
      </c>
      <c r="Q2138" s="22">
        <v>0.31631999999999999</v>
      </c>
      <c r="R2138" s="22">
        <v>0.33</v>
      </c>
      <c r="S2138" s="22">
        <v>0.33</v>
      </c>
      <c r="T2138" s="22">
        <v>5.2760000000000001E-2</v>
      </c>
      <c r="U2138" s="24" t="s">
        <v>47914</v>
      </c>
      <c r="V2138" s="24" t="s">
        <v>47915</v>
      </c>
      <c r="W2138" s="25" t="s">
        <v>47916</v>
      </c>
      <c r="X2138">
        <v>2136</v>
      </c>
      <c r="Y2138" s="6" t="s">
        <v>7545</v>
      </c>
      <c r="Z2138" s="6" t="s">
        <v>51498</v>
      </c>
      <c r="AA2138" s="6" t="s">
        <v>51472</v>
      </c>
      <c r="AB2138" s="6" t="s">
        <v>7546</v>
      </c>
      <c r="AC2138" s="6" t="s">
        <v>52425</v>
      </c>
      <c r="AD2138" s="6" t="s">
        <v>52424</v>
      </c>
    </row>
    <row r="2139" spans="1:30" x14ac:dyDescent="0.25">
      <c r="A2139" s="26" t="s">
        <v>41825</v>
      </c>
      <c r="B2139" s="24" t="s">
        <v>41826</v>
      </c>
      <c r="C2139" s="22">
        <v>8973.15</v>
      </c>
      <c r="D2139" s="22">
        <v>2197.7390099999998</v>
      </c>
      <c r="E2139" s="22">
        <v>1126.4549500000001</v>
      </c>
      <c r="F2139" s="22">
        <v>0.69</v>
      </c>
      <c r="G2139" s="22">
        <v>5134.1162100000001</v>
      </c>
      <c r="H2139" s="22">
        <v>4176.9130800000003</v>
      </c>
      <c r="I2139" s="22">
        <v>1502.63195</v>
      </c>
      <c r="J2139" s="22">
        <v>6595.3540000000003</v>
      </c>
      <c r="K2139" s="22">
        <v>12221.799800000001</v>
      </c>
      <c r="L2139" s="22">
        <v>5746.3999000000003</v>
      </c>
      <c r="M2139" s="22">
        <v>0</v>
      </c>
      <c r="N2139" s="22">
        <v>13346.87988</v>
      </c>
      <c r="U2139" s="24" t="s">
        <v>47917</v>
      </c>
      <c r="V2139" s="24" t="s">
        <v>47918</v>
      </c>
      <c r="W2139" s="25" t="s">
        <v>47919</v>
      </c>
      <c r="X2139">
        <v>2137</v>
      </c>
      <c r="Y2139" s="6" t="s">
        <v>7547</v>
      </c>
      <c r="Z2139" s="6" t="s">
        <v>49516</v>
      </c>
      <c r="AA2139" s="6" t="s">
        <v>49245</v>
      </c>
      <c r="AB2139" s="6" t="s">
        <v>7548</v>
      </c>
      <c r="AC2139" s="6" t="s">
        <v>52426</v>
      </c>
      <c r="AD2139" s="6" t="s">
        <v>52424</v>
      </c>
    </row>
    <row r="2140" spans="1:30" x14ac:dyDescent="0.25">
      <c r="A2140" s="26" t="s">
        <v>2932</v>
      </c>
      <c r="B2140" s="24" t="s">
        <v>2933</v>
      </c>
      <c r="C2140" s="22">
        <v>15724.75</v>
      </c>
      <c r="D2140" s="22">
        <v>3773.6599099999999</v>
      </c>
      <c r="E2140" s="22">
        <v>3165.9370100000001</v>
      </c>
      <c r="F2140" s="22">
        <v>1.45</v>
      </c>
      <c r="G2140" s="22">
        <v>2677.7509700000001</v>
      </c>
      <c r="H2140" s="22">
        <v>3986.92895</v>
      </c>
      <c r="I2140" s="22">
        <v>1332.5080499999999</v>
      </c>
      <c r="J2140" s="22">
        <v>2788.4230899999998</v>
      </c>
      <c r="K2140" s="22">
        <v>8468.5956999999999</v>
      </c>
      <c r="L2140" s="22">
        <v>46.432989999999997</v>
      </c>
      <c r="M2140" s="22">
        <v>0</v>
      </c>
      <c r="N2140" s="22">
        <v>14034.440420000001</v>
      </c>
      <c r="O2140" s="22">
        <v>25.74</v>
      </c>
      <c r="P2140" s="22">
        <v>0.37202000000000002</v>
      </c>
      <c r="Q2140" s="22">
        <v>3.7299999999999998E-3</v>
      </c>
      <c r="R2140" s="22">
        <v>3.48</v>
      </c>
      <c r="S2140" s="22">
        <v>1.61</v>
      </c>
      <c r="T2140" s="22">
        <v>0.64693000000000001</v>
      </c>
      <c r="U2140" s="24" t="s">
        <v>47920</v>
      </c>
      <c r="V2140" s="24" t="s">
        <v>47921</v>
      </c>
      <c r="W2140" s="25" t="s">
        <v>47922</v>
      </c>
      <c r="X2140">
        <v>2138</v>
      </c>
      <c r="Y2140" s="6" t="s">
        <v>7549</v>
      </c>
      <c r="Z2140" s="6" t="s">
        <v>52473</v>
      </c>
      <c r="AA2140" s="6" t="s">
        <v>50330</v>
      </c>
      <c r="AB2140" s="6" t="s">
        <v>7550</v>
      </c>
      <c r="AC2140" s="6" t="s">
        <v>52427</v>
      </c>
      <c r="AD2140" s="6" t="s">
        <v>52424</v>
      </c>
    </row>
    <row r="2141" spans="1:30" x14ac:dyDescent="0.25">
      <c r="A2141" s="26" t="s">
        <v>41827</v>
      </c>
      <c r="B2141" s="24" t="s">
        <v>41828</v>
      </c>
      <c r="C2141" s="22">
        <v>23754.37</v>
      </c>
      <c r="D2141" s="22">
        <v>5900.6240200000002</v>
      </c>
      <c r="E2141" s="22">
        <v>3544.2150799999999</v>
      </c>
      <c r="F2141" s="22">
        <v>0.86</v>
      </c>
      <c r="G2141" s="22">
        <v>1732.33105</v>
      </c>
      <c r="H2141" s="22">
        <v>3208.17211</v>
      </c>
      <c r="I2141" s="22">
        <v>7351.7758700000004</v>
      </c>
      <c r="J2141" s="22">
        <v>22136.25</v>
      </c>
      <c r="K2141" s="22">
        <v>16718.429680000001</v>
      </c>
      <c r="L2141" s="22">
        <v>9154.0585900000005</v>
      </c>
      <c r="M2141" s="22">
        <v>0</v>
      </c>
      <c r="N2141" s="22">
        <v>21457.310539999999</v>
      </c>
      <c r="U2141" s="24" t="s">
        <v>47923</v>
      </c>
      <c r="V2141" s="24" t="s">
        <v>47924</v>
      </c>
      <c r="W2141" s="25" t="s">
        <v>47925</v>
      </c>
      <c r="X2141">
        <v>2139</v>
      </c>
      <c r="Y2141" s="6" t="s">
        <v>7551</v>
      </c>
      <c r="Z2141" s="6" t="s">
        <v>52177</v>
      </c>
      <c r="AA2141" s="6" t="s">
        <v>52177</v>
      </c>
      <c r="AB2141" s="6" t="s">
        <v>7552</v>
      </c>
      <c r="AC2141" s="6" t="s">
        <v>52428</v>
      </c>
      <c r="AD2141" s="6" t="s">
        <v>52429</v>
      </c>
    </row>
    <row r="2142" spans="1:30" x14ac:dyDescent="0.25">
      <c r="A2142" s="26" t="s">
        <v>2935</v>
      </c>
      <c r="B2142" s="24" t="s">
        <v>2936</v>
      </c>
      <c r="C2142" s="22">
        <v>22740.91</v>
      </c>
      <c r="D2142" s="22">
        <v>1778.0050000000001</v>
      </c>
      <c r="E2142" s="22">
        <v>1434.94299</v>
      </c>
      <c r="F2142" s="22">
        <v>0.82</v>
      </c>
      <c r="G2142" s="22">
        <v>0</v>
      </c>
      <c r="H2142" s="22">
        <v>2709.59692</v>
      </c>
      <c r="I2142" s="22">
        <v>253.26199</v>
      </c>
      <c r="J2142" s="22">
        <v>2376.21191</v>
      </c>
      <c r="K2142" s="22">
        <v>3157.7748999999999</v>
      </c>
      <c r="L2142" s="22">
        <v>1198.70703</v>
      </c>
      <c r="M2142" s="22">
        <v>0</v>
      </c>
      <c r="N2142" s="22">
        <v>2042.4160099999999</v>
      </c>
      <c r="O2142" s="22">
        <v>17.47</v>
      </c>
      <c r="P2142" s="22">
        <v>46.067999999999998</v>
      </c>
      <c r="Q2142" s="22">
        <v>0.85419</v>
      </c>
      <c r="R2142" s="22">
        <v>1.47</v>
      </c>
      <c r="S2142" s="22">
        <v>0.19</v>
      </c>
      <c r="T2142" s="22">
        <v>0.18861</v>
      </c>
      <c r="U2142" s="24" t="s">
        <v>47926</v>
      </c>
      <c r="V2142" s="24" t="s">
        <v>47927</v>
      </c>
      <c r="W2142" s="25" t="s">
        <v>47928</v>
      </c>
      <c r="X2142">
        <v>2140</v>
      </c>
      <c r="Y2142" s="6" t="s">
        <v>7553</v>
      </c>
      <c r="Z2142" s="6" t="s">
        <v>50629</v>
      </c>
      <c r="AA2142" s="6" t="s">
        <v>90</v>
      </c>
      <c r="AB2142" s="6" t="s">
        <v>7554</v>
      </c>
      <c r="AC2142" s="6" t="s">
        <v>52430</v>
      </c>
      <c r="AD2142" s="6" t="s">
        <v>52429</v>
      </c>
    </row>
    <row r="2143" spans="1:30" x14ac:dyDescent="0.25">
      <c r="A2143" s="26" t="s">
        <v>2937</v>
      </c>
      <c r="B2143" s="24" t="s">
        <v>2938</v>
      </c>
      <c r="C2143" s="22">
        <v>4229.33</v>
      </c>
      <c r="D2143" s="22">
        <v>597.37798999999995</v>
      </c>
      <c r="E2143" s="22">
        <v>304.73998999999998</v>
      </c>
      <c r="F2143" s="22">
        <v>0.89</v>
      </c>
      <c r="G2143" s="22">
        <v>152.93499</v>
      </c>
      <c r="H2143" s="22">
        <v>302.108</v>
      </c>
      <c r="I2143" s="22">
        <v>14.031000000000001</v>
      </c>
      <c r="J2143" s="22">
        <v>387.38799999999998</v>
      </c>
      <c r="K2143" s="22">
        <v>1495.1739500000001</v>
      </c>
      <c r="L2143" s="22">
        <v>210.06899999999999</v>
      </c>
      <c r="M2143" s="22">
        <v>0</v>
      </c>
      <c r="N2143" s="22">
        <v>1888.5410099999999</v>
      </c>
      <c r="O2143" s="22">
        <v>18.079999999999998</v>
      </c>
      <c r="P2143" s="22">
        <v>9.2503899999999994</v>
      </c>
      <c r="Q2143" s="22">
        <v>0.10193000000000001</v>
      </c>
      <c r="R2143" s="22">
        <v>4.1900000000000004</v>
      </c>
      <c r="S2143" s="22">
        <v>3.08</v>
      </c>
      <c r="T2143" s="22">
        <v>2.6849799999999999</v>
      </c>
      <c r="U2143" s="24" t="s">
        <v>47929</v>
      </c>
      <c r="V2143" s="24" t="s">
        <v>47930</v>
      </c>
      <c r="W2143" s="25" t="s">
        <v>47931</v>
      </c>
      <c r="X2143">
        <v>2141</v>
      </c>
      <c r="Y2143" s="6" t="s">
        <v>7555</v>
      </c>
      <c r="Z2143" s="6" t="s">
        <v>49448</v>
      </c>
      <c r="AA2143" s="6" t="s">
        <v>49498</v>
      </c>
      <c r="AB2143" s="6" t="s">
        <v>7556</v>
      </c>
      <c r="AC2143" s="6" t="s">
        <v>52431</v>
      </c>
      <c r="AD2143" s="6" t="s">
        <v>52432</v>
      </c>
    </row>
    <row r="2144" spans="1:30" x14ac:dyDescent="0.25">
      <c r="A2144" s="26" t="s">
        <v>41829</v>
      </c>
      <c r="B2144" s="24" t="s">
        <v>41830</v>
      </c>
      <c r="C2144" s="22">
        <v>11879.34</v>
      </c>
      <c r="F2144" s="22">
        <v>0.36</v>
      </c>
      <c r="U2144" s="24" t="s">
        <v>47932</v>
      </c>
      <c r="V2144" s="24" t="s">
        <v>47932</v>
      </c>
      <c r="W2144" s="25" t="s">
        <v>47933</v>
      </c>
      <c r="X2144">
        <v>2142</v>
      </c>
      <c r="Y2144" s="6" t="s">
        <v>7557</v>
      </c>
      <c r="Z2144" s="6" t="s">
        <v>50608</v>
      </c>
      <c r="AA2144" s="6" t="s">
        <v>50408</v>
      </c>
      <c r="AB2144" s="6" t="s">
        <v>7558</v>
      </c>
      <c r="AC2144" s="6" t="s">
        <v>52433</v>
      </c>
      <c r="AD2144" s="6" t="s">
        <v>52432</v>
      </c>
    </row>
    <row r="2145" spans="1:30" x14ac:dyDescent="0.25">
      <c r="A2145" s="26" t="s">
        <v>2939</v>
      </c>
      <c r="B2145" s="24" t="s">
        <v>2940</v>
      </c>
      <c r="C2145" s="22">
        <v>689715.81</v>
      </c>
      <c r="D2145" s="22">
        <v>17657</v>
      </c>
      <c r="E2145" s="22">
        <v>13910</v>
      </c>
      <c r="F2145" s="22">
        <v>2</v>
      </c>
      <c r="G2145" s="22">
        <v>2952</v>
      </c>
      <c r="H2145" s="22">
        <v>12839</v>
      </c>
      <c r="I2145" s="22">
        <v>409</v>
      </c>
      <c r="J2145" s="22">
        <v>26709</v>
      </c>
      <c r="K2145" s="22">
        <v>40917</v>
      </c>
      <c r="L2145" s="22">
        <v>1597</v>
      </c>
      <c r="M2145" s="22">
        <v>0</v>
      </c>
      <c r="N2145" s="22">
        <v>45489</v>
      </c>
      <c r="O2145" s="22">
        <v>15.41</v>
      </c>
      <c r="P2145" s="22">
        <v>3.3243</v>
      </c>
      <c r="Q2145" s="22">
        <v>2.605E-2</v>
      </c>
      <c r="R2145" s="22">
        <v>1.57</v>
      </c>
      <c r="S2145" s="22">
        <v>1.05</v>
      </c>
      <c r="T2145" s="22">
        <v>0.94072999999999996</v>
      </c>
      <c r="U2145" s="24" t="s">
        <v>47934</v>
      </c>
      <c r="V2145" s="24" t="s">
        <v>47935</v>
      </c>
      <c r="W2145" s="25" t="s">
        <v>47936</v>
      </c>
      <c r="X2145">
        <v>2143</v>
      </c>
      <c r="Y2145" s="6" t="s">
        <v>7559</v>
      </c>
      <c r="Z2145" s="6" t="s">
        <v>49489</v>
      </c>
      <c r="AA2145" s="6" t="s">
        <v>49599</v>
      </c>
      <c r="AB2145" s="6" t="s">
        <v>7560</v>
      </c>
      <c r="AC2145" s="6" t="s">
        <v>52434</v>
      </c>
      <c r="AD2145" s="6" t="s">
        <v>52435</v>
      </c>
    </row>
    <row r="2146" spans="1:30" x14ac:dyDescent="0.25">
      <c r="A2146" s="26" t="s">
        <v>2941</v>
      </c>
      <c r="B2146" s="24" t="s">
        <v>2942</v>
      </c>
      <c r="C2146" s="22">
        <v>508494.78</v>
      </c>
      <c r="D2146" s="22">
        <v>51841.101560000003</v>
      </c>
      <c r="E2146" s="22">
        <v>37612.199209999999</v>
      </c>
      <c r="F2146" s="22">
        <v>1.1000000000000001</v>
      </c>
      <c r="G2146" s="22">
        <v>53.799990000000001</v>
      </c>
      <c r="H2146" s="22">
        <v>7196.5</v>
      </c>
      <c r="I2146" s="22">
        <v>846.09996999999998</v>
      </c>
      <c r="J2146" s="22">
        <v>32104.300780000001</v>
      </c>
      <c r="K2146" s="22">
        <v>66804.296870000006</v>
      </c>
      <c r="L2146" s="22">
        <v>28273.900389999999</v>
      </c>
      <c r="M2146" s="22">
        <v>0</v>
      </c>
      <c r="N2146" s="22">
        <v>94950.601559999996</v>
      </c>
      <c r="O2146" s="22">
        <v>19.62</v>
      </c>
      <c r="P2146" s="22">
        <v>22.242999999999999</v>
      </c>
      <c r="Q2146" s="22">
        <v>0.28605999999999998</v>
      </c>
      <c r="R2146" s="22">
        <v>2.29</v>
      </c>
      <c r="S2146" s="22">
        <v>1.86</v>
      </c>
      <c r="T2146" s="22">
        <v>1.85501</v>
      </c>
      <c r="U2146" s="24" t="s">
        <v>47937</v>
      </c>
      <c r="V2146" s="24" t="s">
        <v>47938</v>
      </c>
      <c r="W2146" s="25" t="s">
        <v>47939</v>
      </c>
      <c r="X2146">
        <v>2144</v>
      </c>
      <c r="Y2146" s="6" t="s">
        <v>7561</v>
      </c>
      <c r="Z2146" s="6" t="s">
        <v>49998</v>
      </c>
      <c r="AA2146" s="6" t="s">
        <v>49818</v>
      </c>
      <c r="AB2146" s="6" t="s">
        <v>7562</v>
      </c>
      <c r="AC2146" s="6" t="s">
        <v>52436</v>
      </c>
      <c r="AD2146" s="6" t="s">
        <v>52435</v>
      </c>
    </row>
    <row r="2147" spans="1:30" x14ac:dyDescent="0.25">
      <c r="A2147" s="26" t="s">
        <v>2944</v>
      </c>
      <c r="B2147" s="24" t="s">
        <v>2945</v>
      </c>
      <c r="C2147" s="22">
        <v>17961.89</v>
      </c>
      <c r="D2147" s="22">
        <v>5750</v>
      </c>
      <c r="E2147" s="22">
        <v>4514</v>
      </c>
      <c r="F2147" s="22">
        <v>0.76</v>
      </c>
      <c r="G2147" s="22">
        <v>2577</v>
      </c>
      <c r="H2147" s="22">
        <v>5514</v>
      </c>
      <c r="I2147" s="22">
        <v>16765</v>
      </c>
      <c r="J2147" s="22">
        <v>5313</v>
      </c>
      <c r="K2147" s="22">
        <v>9630</v>
      </c>
      <c r="L2147" s="22">
        <v>7862</v>
      </c>
      <c r="M2147" s="22">
        <v>0</v>
      </c>
      <c r="N2147" s="22">
        <v>19811</v>
      </c>
      <c r="O2147" s="22">
        <v>55</v>
      </c>
      <c r="P2147" s="22">
        <v>28.68</v>
      </c>
      <c r="Q2147" s="22">
        <v>0.40212999999999999</v>
      </c>
      <c r="R2147" s="22">
        <v>1.66</v>
      </c>
      <c r="S2147" s="22">
        <v>0.77</v>
      </c>
      <c r="T2147" s="22">
        <v>0.28965999999999997</v>
      </c>
      <c r="U2147" s="24" t="s">
        <v>47940</v>
      </c>
      <c r="V2147" s="24" t="s">
        <v>47941</v>
      </c>
      <c r="W2147" s="25" t="s">
        <v>47942</v>
      </c>
      <c r="X2147">
        <v>2145</v>
      </c>
      <c r="Y2147" s="6" t="s">
        <v>7563</v>
      </c>
      <c r="Z2147" s="6" t="s">
        <v>48625</v>
      </c>
      <c r="AA2147" s="6" t="s">
        <v>90</v>
      </c>
      <c r="AB2147" s="6" t="s">
        <v>7564</v>
      </c>
    </row>
    <row r="2148" spans="1:30" x14ac:dyDescent="0.25">
      <c r="A2148" s="26" t="s">
        <v>41831</v>
      </c>
      <c r="B2148" s="24" t="s">
        <v>41832</v>
      </c>
      <c r="C2148" s="22">
        <v>5697.3</v>
      </c>
      <c r="D2148" s="22">
        <v>232.89099999999999</v>
      </c>
      <c r="E2148" s="22">
        <v>87.777000000000001</v>
      </c>
      <c r="F2148" s="22">
        <v>0.22</v>
      </c>
      <c r="G2148" s="22">
        <v>740.13298999999995</v>
      </c>
      <c r="H2148" s="22">
        <v>9.5190000000000001</v>
      </c>
      <c r="I2148" s="22">
        <v>295.72197999999997</v>
      </c>
      <c r="J2148" s="22">
        <v>739.73297000000002</v>
      </c>
      <c r="K2148" s="22">
        <v>2423.98803</v>
      </c>
      <c r="L2148" s="22">
        <v>0</v>
      </c>
      <c r="M2148" s="22">
        <v>0</v>
      </c>
      <c r="N2148" s="22">
        <v>2980.6630799999998</v>
      </c>
      <c r="U2148" s="24" t="s">
        <v>47943</v>
      </c>
      <c r="V2148" s="24" t="s">
        <v>47944</v>
      </c>
      <c r="W2148" s="25" t="s">
        <v>47945</v>
      </c>
      <c r="X2148">
        <v>2146</v>
      </c>
      <c r="Y2148" s="6" t="s">
        <v>7565</v>
      </c>
      <c r="Z2148" s="6" t="s">
        <v>51566</v>
      </c>
      <c r="AA2148" s="6" t="s">
        <v>90</v>
      </c>
      <c r="AB2148" s="6" t="s">
        <v>7566</v>
      </c>
    </row>
    <row r="2149" spans="1:30" x14ac:dyDescent="0.25">
      <c r="A2149" s="26" t="s">
        <v>2946</v>
      </c>
      <c r="B2149" s="24" t="s">
        <v>2947</v>
      </c>
      <c r="C2149" s="22">
        <v>39318.42</v>
      </c>
      <c r="D2149" s="22">
        <v>2719.1999500000002</v>
      </c>
      <c r="E2149" s="22">
        <v>2395.6000899999999</v>
      </c>
      <c r="F2149" s="22">
        <v>0.99</v>
      </c>
      <c r="G2149" s="22">
        <v>2780.1000899999999</v>
      </c>
      <c r="H2149" s="22">
        <v>1993.8000400000001</v>
      </c>
      <c r="I2149" s="22">
        <v>8767.7001899999996</v>
      </c>
      <c r="J2149" s="22">
        <v>5686.7997999999998</v>
      </c>
      <c r="K2149" s="22">
        <v>6379.2001899999996</v>
      </c>
      <c r="L2149" s="22">
        <v>3788.3000400000001</v>
      </c>
      <c r="M2149" s="22">
        <v>0</v>
      </c>
      <c r="N2149" s="22">
        <v>6105.2001899999996</v>
      </c>
      <c r="O2149" s="22">
        <v>26.55</v>
      </c>
      <c r="P2149" s="22">
        <v>42.537990000000001</v>
      </c>
      <c r="Q2149" s="22">
        <v>0.74026000000000003</v>
      </c>
      <c r="R2149" s="22">
        <v>1.26</v>
      </c>
      <c r="S2149" s="22">
        <v>0.77</v>
      </c>
      <c r="T2149" s="22">
        <v>0.28227999999999998</v>
      </c>
      <c r="U2149" s="24" t="s">
        <v>47946</v>
      </c>
      <c r="V2149" s="24" t="s">
        <v>47947</v>
      </c>
      <c r="W2149" s="25" t="s">
        <v>47948</v>
      </c>
      <c r="X2149">
        <v>2147</v>
      </c>
      <c r="Y2149" s="6" t="s">
        <v>7567</v>
      </c>
      <c r="Z2149" s="6" t="s">
        <v>49047</v>
      </c>
      <c r="AA2149" s="6" t="s">
        <v>90</v>
      </c>
      <c r="AB2149" s="6" t="s">
        <v>7568</v>
      </c>
    </row>
    <row r="2150" spans="1:30" x14ac:dyDescent="0.25">
      <c r="A2150" s="26" t="s">
        <v>2948</v>
      </c>
      <c r="B2150" s="24" t="s">
        <v>2949</v>
      </c>
      <c r="C2150" s="22">
        <v>10533.79</v>
      </c>
      <c r="D2150" s="22">
        <v>697.09301000000005</v>
      </c>
      <c r="E2150" s="22">
        <v>588.28399000000002</v>
      </c>
      <c r="F2150" s="22">
        <v>0.72</v>
      </c>
      <c r="G2150" s="22">
        <v>332.71301</v>
      </c>
      <c r="H2150" s="22">
        <v>1051.1089999999999</v>
      </c>
      <c r="I2150" s="22">
        <v>1169.1290200000001</v>
      </c>
      <c r="J2150" s="22">
        <v>1063.61303</v>
      </c>
      <c r="K2150" s="22">
        <v>1675.35095</v>
      </c>
      <c r="L2150" s="22">
        <v>990.76800000000003</v>
      </c>
      <c r="M2150" s="22">
        <v>0</v>
      </c>
      <c r="N2150" s="22">
        <v>1351.7010399999999</v>
      </c>
      <c r="O2150" s="22">
        <v>13.8</v>
      </c>
      <c r="P2150" s="22">
        <v>43.034990000000001</v>
      </c>
      <c r="Q2150" s="22">
        <v>0.75546000000000002</v>
      </c>
      <c r="R2150" s="22">
        <v>1.78</v>
      </c>
      <c r="S2150" s="22">
        <v>0.59</v>
      </c>
      <c r="T2150" s="22">
        <v>0.27409</v>
      </c>
      <c r="U2150" s="24" t="s">
        <v>47949</v>
      </c>
      <c r="V2150" s="24" t="s">
        <v>47950</v>
      </c>
      <c r="W2150" s="25" t="s">
        <v>47951</v>
      </c>
      <c r="X2150">
        <v>2148</v>
      </c>
      <c r="Y2150" s="6" t="s">
        <v>7569</v>
      </c>
      <c r="Z2150" s="6" t="s">
        <v>51741</v>
      </c>
      <c r="AA2150" s="6" t="s">
        <v>90</v>
      </c>
      <c r="AB2150" s="6" t="s">
        <v>7570</v>
      </c>
    </row>
    <row r="2151" spans="1:30" x14ac:dyDescent="0.25">
      <c r="A2151" s="26" t="s">
        <v>2950</v>
      </c>
      <c r="B2151" s="24" t="s">
        <v>2951</v>
      </c>
      <c r="C2151" s="22">
        <v>36844.589999999997</v>
      </c>
      <c r="D2151" s="22">
        <v>169.03998999999999</v>
      </c>
      <c r="E2151" s="22">
        <v>114.61499000000001</v>
      </c>
      <c r="F2151" s="22">
        <v>1.75</v>
      </c>
      <c r="G2151" s="22">
        <v>2347.19506</v>
      </c>
      <c r="H2151" s="22">
        <v>0</v>
      </c>
      <c r="I2151" s="22">
        <v>0</v>
      </c>
      <c r="J2151" s="22">
        <v>2029.3229899999999</v>
      </c>
      <c r="K2151" s="22">
        <v>3845.6169399999999</v>
      </c>
      <c r="L2151" s="22">
        <v>0</v>
      </c>
      <c r="M2151" s="22">
        <v>0</v>
      </c>
      <c r="N2151" s="22">
        <v>2115.3391099999999</v>
      </c>
      <c r="O2151" s="22">
        <v>3.98</v>
      </c>
      <c r="P2151" s="22">
        <v>0</v>
      </c>
      <c r="Q2151" s="22">
        <v>0</v>
      </c>
      <c r="R2151" s="22">
        <v>1.9</v>
      </c>
      <c r="S2151" s="22">
        <v>1.9</v>
      </c>
      <c r="T2151" s="22">
        <v>0.73838000000000004</v>
      </c>
      <c r="U2151" s="24" t="s">
        <v>47952</v>
      </c>
      <c r="V2151" s="24" t="s">
        <v>47953</v>
      </c>
      <c r="W2151" s="25" t="s">
        <v>47954</v>
      </c>
      <c r="X2151">
        <v>2149</v>
      </c>
      <c r="Y2151" s="6" t="s">
        <v>7571</v>
      </c>
      <c r="Z2151" s="6" t="s">
        <v>50910</v>
      </c>
      <c r="AA2151" s="6" t="s">
        <v>48961</v>
      </c>
      <c r="AB2151" s="6" t="s">
        <v>7572</v>
      </c>
    </row>
    <row r="2152" spans="1:30" x14ac:dyDescent="0.25">
      <c r="A2152" s="26" t="s">
        <v>41833</v>
      </c>
      <c r="B2152" s="24" t="s">
        <v>41834</v>
      </c>
      <c r="C2152" s="22">
        <v>15408.98</v>
      </c>
      <c r="D2152" s="22">
        <v>3341.8290999999999</v>
      </c>
      <c r="E2152" s="22">
        <v>1958.6979899999999</v>
      </c>
      <c r="F2152" s="22">
        <v>1</v>
      </c>
      <c r="G2152" s="22">
        <v>4299.9101499999997</v>
      </c>
      <c r="H2152" s="22">
        <v>3585.22192</v>
      </c>
      <c r="I2152" s="22">
        <v>1483.1230399999999</v>
      </c>
      <c r="J2152" s="22">
        <v>8495.7695299999996</v>
      </c>
      <c r="K2152" s="22">
        <v>12593.719719999999</v>
      </c>
      <c r="L2152" s="22">
        <v>3784.7619599999998</v>
      </c>
      <c r="M2152" s="22">
        <v>0</v>
      </c>
      <c r="N2152" s="22">
        <v>11016.429679999999</v>
      </c>
      <c r="O2152" s="22">
        <v>28.74</v>
      </c>
      <c r="P2152" s="22">
        <v>22.623999999999999</v>
      </c>
      <c r="Q2152" s="22">
        <v>0.29238999999999998</v>
      </c>
      <c r="R2152" s="22">
        <v>1.51</v>
      </c>
      <c r="U2152" s="24" t="s">
        <v>47955</v>
      </c>
      <c r="V2152" s="24" t="s">
        <v>47955</v>
      </c>
      <c r="W2152" s="25" t="s">
        <v>47956</v>
      </c>
      <c r="X2152">
        <v>2150</v>
      </c>
      <c r="Y2152" s="6" t="s">
        <v>7573</v>
      </c>
      <c r="Z2152" s="6" t="s">
        <v>51765</v>
      </c>
      <c r="AA2152" s="6" t="s">
        <v>51588</v>
      </c>
      <c r="AB2152" s="6" t="s">
        <v>7574</v>
      </c>
    </row>
    <row r="2153" spans="1:30" x14ac:dyDescent="0.25">
      <c r="A2153" s="26" t="s">
        <v>2952</v>
      </c>
      <c r="B2153" s="24" t="s">
        <v>2953</v>
      </c>
      <c r="C2153" s="22">
        <v>144771.78</v>
      </c>
      <c r="D2153" s="22">
        <v>59352</v>
      </c>
      <c r="E2153" s="22">
        <v>45672</v>
      </c>
      <c r="F2153" s="22">
        <v>0.8</v>
      </c>
      <c r="G2153" s="22">
        <v>24378</v>
      </c>
      <c r="H2153" s="22">
        <v>22936</v>
      </c>
      <c r="I2153" s="22">
        <v>31931</v>
      </c>
      <c r="J2153" s="22">
        <v>109778</v>
      </c>
      <c r="K2153" s="22">
        <v>125724</v>
      </c>
      <c r="L2153" s="22">
        <v>45264</v>
      </c>
      <c r="M2153" s="22">
        <v>0</v>
      </c>
      <c r="N2153" s="22">
        <v>114570</v>
      </c>
      <c r="O2153" s="22">
        <v>47.72</v>
      </c>
      <c r="P2153" s="22">
        <v>26.596</v>
      </c>
      <c r="Q2153" s="22">
        <v>0.36231999999999998</v>
      </c>
      <c r="R2153" s="22">
        <v>1.1399999999999999</v>
      </c>
      <c r="S2153" s="22">
        <v>0.94</v>
      </c>
      <c r="T2153" s="22">
        <v>0.71425000000000005</v>
      </c>
      <c r="U2153" s="24" t="s">
        <v>47957</v>
      </c>
      <c r="V2153" s="24" t="s">
        <v>47958</v>
      </c>
      <c r="W2153" s="25" t="s">
        <v>47959</v>
      </c>
      <c r="X2153">
        <v>2151</v>
      </c>
      <c r="Y2153" s="6" t="s">
        <v>7575</v>
      </c>
      <c r="Z2153" s="6" t="s">
        <v>50099</v>
      </c>
      <c r="AA2153" s="6" t="s">
        <v>49944</v>
      </c>
      <c r="AB2153" s="6" t="s">
        <v>7576</v>
      </c>
    </row>
    <row r="2154" spans="1:30" x14ac:dyDescent="0.25">
      <c r="A2154" s="26" t="s">
        <v>2954</v>
      </c>
      <c r="B2154" s="24" t="s">
        <v>2955</v>
      </c>
      <c r="C2154" s="22">
        <v>8147.05</v>
      </c>
      <c r="D2154" s="22">
        <v>415.39001000000002</v>
      </c>
      <c r="E2154" s="22">
        <v>362.13</v>
      </c>
      <c r="F2154" s="22">
        <v>0.96</v>
      </c>
      <c r="G2154" s="22">
        <v>765.31700999999998</v>
      </c>
      <c r="H2154" s="22">
        <v>0</v>
      </c>
      <c r="I2154" s="22">
        <v>1139.5749499999999</v>
      </c>
      <c r="J2154" s="22">
        <v>916.01702</v>
      </c>
      <c r="K2154" s="22">
        <v>1158.21594</v>
      </c>
      <c r="L2154" s="22">
        <v>246.25</v>
      </c>
      <c r="M2154" s="22">
        <v>0</v>
      </c>
      <c r="N2154" s="22">
        <v>1183.13696</v>
      </c>
      <c r="O2154" s="22">
        <v>25.47</v>
      </c>
      <c r="P2154" s="22">
        <v>43.995989999999999</v>
      </c>
      <c r="Q2154" s="22">
        <v>0.78559000000000001</v>
      </c>
      <c r="R2154" s="22">
        <v>1.25</v>
      </c>
      <c r="S2154" s="22">
        <v>1.26</v>
      </c>
      <c r="T2154" s="22">
        <v>0.42892000000000002</v>
      </c>
      <c r="U2154" s="24" t="s">
        <v>47960</v>
      </c>
      <c r="V2154" s="24" t="s">
        <v>47961</v>
      </c>
      <c r="W2154" s="25" t="s">
        <v>47962</v>
      </c>
      <c r="X2154">
        <v>2152</v>
      </c>
      <c r="Y2154" s="6" t="s">
        <v>7577</v>
      </c>
      <c r="Z2154" s="6" t="s">
        <v>49243</v>
      </c>
      <c r="AA2154" s="6" t="s">
        <v>49168</v>
      </c>
      <c r="AB2154" s="6" t="s">
        <v>7578</v>
      </c>
    </row>
    <row r="2155" spans="1:30" x14ac:dyDescent="0.25">
      <c r="A2155" s="26" t="s">
        <v>41835</v>
      </c>
      <c r="B2155" s="24" t="s">
        <v>41836</v>
      </c>
      <c r="C2155" s="22">
        <v>17254.439999999999</v>
      </c>
      <c r="D2155" s="22">
        <v>1739.625</v>
      </c>
      <c r="E2155" s="22">
        <v>1226.7650100000001</v>
      </c>
      <c r="F2155" s="22">
        <v>1.45</v>
      </c>
      <c r="G2155" s="22">
        <v>1687.70703</v>
      </c>
      <c r="H2155" s="22">
        <v>5084.9511700000003</v>
      </c>
      <c r="I2155" s="22">
        <v>1722.6870100000001</v>
      </c>
      <c r="J2155" s="22">
        <v>6222.3149400000002</v>
      </c>
      <c r="K2155" s="22">
        <v>8537.1074200000003</v>
      </c>
      <c r="L2155" s="22">
        <v>1198.0019500000001</v>
      </c>
      <c r="M2155" s="22">
        <v>0</v>
      </c>
      <c r="N2155" s="22">
        <v>5205.4809500000001</v>
      </c>
      <c r="O2155" s="22">
        <v>14.19</v>
      </c>
      <c r="P2155" s="22">
        <v>18.70899</v>
      </c>
      <c r="Q2155" s="22">
        <v>0.23014000000000001</v>
      </c>
      <c r="R2155" s="22">
        <v>1.37</v>
      </c>
      <c r="S2155" s="22">
        <v>0.55000000000000004</v>
      </c>
      <c r="T2155" s="22">
        <v>0.28355999999999998</v>
      </c>
      <c r="U2155" s="24" t="s">
        <v>47963</v>
      </c>
      <c r="V2155" s="24" t="s">
        <v>47964</v>
      </c>
      <c r="W2155" s="25" t="s">
        <v>47965</v>
      </c>
      <c r="X2155">
        <v>2153</v>
      </c>
      <c r="Y2155" s="6" t="s">
        <v>7579</v>
      </c>
      <c r="Z2155" s="6" t="s">
        <v>51001</v>
      </c>
      <c r="AA2155" s="6" t="s">
        <v>90</v>
      </c>
      <c r="AB2155" s="6" t="s">
        <v>7580</v>
      </c>
    </row>
    <row r="2156" spans="1:30" x14ac:dyDescent="0.25">
      <c r="A2156" s="26" t="s">
        <v>2956</v>
      </c>
      <c r="B2156" s="24" t="s">
        <v>2957</v>
      </c>
      <c r="C2156" s="22">
        <v>23151.29</v>
      </c>
      <c r="D2156" s="22">
        <v>541.29998000000001</v>
      </c>
      <c r="E2156" s="22">
        <v>-1338.09998</v>
      </c>
      <c r="F2156" s="22">
        <v>0.68</v>
      </c>
      <c r="G2156" s="22">
        <v>763.20001000000002</v>
      </c>
      <c r="H2156" s="22">
        <v>0</v>
      </c>
      <c r="I2156" s="22">
        <v>11220.299800000001</v>
      </c>
      <c r="J2156" s="22">
        <v>3851.6000899999999</v>
      </c>
      <c r="K2156" s="22">
        <v>2508.1000899999999</v>
      </c>
      <c r="L2156" s="22">
        <v>1733</v>
      </c>
      <c r="M2156" s="22">
        <v>0</v>
      </c>
      <c r="N2156" s="22">
        <v>9042.5</v>
      </c>
      <c r="O2156" s="22">
        <v>53.61</v>
      </c>
      <c r="P2156" s="22">
        <v>16.082999999999998</v>
      </c>
      <c r="Q2156" s="22">
        <v>0.19164999999999999</v>
      </c>
      <c r="R2156" s="22">
        <v>0.65</v>
      </c>
      <c r="S2156" s="22">
        <v>0.65</v>
      </c>
      <c r="T2156" s="22">
        <v>0.45302999999999999</v>
      </c>
      <c r="U2156" s="24" t="s">
        <v>47966</v>
      </c>
      <c r="V2156" s="24" t="s">
        <v>47967</v>
      </c>
      <c r="W2156" s="25" t="s">
        <v>47968</v>
      </c>
      <c r="X2156">
        <v>2154</v>
      </c>
      <c r="Y2156" s="6" t="s">
        <v>7581</v>
      </c>
      <c r="Z2156" s="6" t="s">
        <v>52255</v>
      </c>
      <c r="AA2156" s="6" t="s">
        <v>52255</v>
      </c>
      <c r="AB2156" s="6" t="s">
        <v>7582</v>
      </c>
    </row>
    <row r="2157" spans="1:30" x14ac:dyDescent="0.25">
      <c r="A2157" s="26" t="s">
        <v>2958</v>
      </c>
      <c r="B2157" s="24" t="s">
        <v>2959</v>
      </c>
      <c r="C2157" s="22">
        <v>27576</v>
      </c>
      <c r="D2157" s="22">
        <v>4927.4941399999998</v>
      </c>
      <c r="E2157" s="22">
        <v>2272.2160600000002</v>
      </c>
      <c r="F2157" s="22">
        <v>0.75</v>
      </c>
      <c r="G2157" s="22">
        <v>2646.0480899999998</v>
      </c>
      <c r="H2157" s="22">
        <v>413.05999000000003</v>
      </c>
      <c r="I2157" s="22">
        <v>21804.509760000001</v>
      </c>
      <c r="J2157" s="22">
        <v>6369.7451099999998</v>
      </c>
      <c r="K2157" s="22">
        <v>4685.9658200000003</v>
      </c>
      <c r="L2157" s="22">
        <v>17303.91992</v>
      </c>
      <c r="M2157" s="22">
        <v>0</v>
      </c>
      <c r="N2157" s="22">
        <v>13582.530269999999</v>
      </c>
      <c r="O2157" s="22">
        <v>9.15</v>
      </c>
      <c r="P2157" s="22">
        <v>57.43</v>
      </c>
      <c r="Q2157" s="22">
        <v>1.3490500000000001</v>
      </c>
      <c r="R2157" s="22">
        <v>0.75</v>
      </c>
      <c r="S2157" s="22">
        <v>0.67</v>
      </c>
      <c r="T2157" s="22">
        <v>0.25540000000000002</v>
      </c>
      <c r="U2157" s="24" t="s">
        <v>47969</v>
      </c>
      <c r="V2157" s="24" t="s">
        <v>47970</v>
      </c>
      <c r="W2157" s="25" t="s">
        <v>47971</v>
      </c>
      <c r="X2157">
        <v>2155</v>
      </c>
      <c r="Y2157" s="6" t="s">
        <v>7583</v>
      </c>
      <c r="Z2157" s="6" t="s">
        <v>50603</v>
      </c>
      <c r="AA2157" s="6" t="s">
        <v>90</v>
      </c>
      <c r="AB2157" s="6" t="s">
        <v>7584</v>
      </c>
    </row>
    <row r="2158" spans="1:30" x14ac:dyDescent="0.25">
      <c r="A2158" s="26" t="s">
        <v>41837</v>
      </c>
      <c r="B2158" s="24" t="s">
        <v>41838</v>
      </c>
      <c r="C2158" s="22">
        <v>2813.2</v>
      </c>
      <c r="D2158" s="22">
        <v>1032.96496</v>
      </c>
      <c r="E2158" s="22">
        <v>-40.183999999999997</v>
      </c>
      <c r="F2158" s="22">
        <v>1.42</v>
      </c>
      <c r="G2158" s="22">
        <v>1167.3979400000001</v>
      </c>
      <c r="H2158" s="22">
        <v>71.978989999999996</v>
      </c>
      <c r="I2158" s="22">
        <v>2094.6750400000001</v>
      </c>
      <c r="J2158" s="22">
        <v>1708.23498</v>
      </c>
      <c r="K2158" s="22">
        <v>4054.3679099999999</v>
      </c>
      <c r="L2158" s="22">
        <v>5528.4531200000001</v>
      </c>
      <c r="M2158" s="22">
        <v>0</v>
      </c>
      <c r="N2158" s="22">
        <v>7163.2558499999996</v>
      </c>
      <c r="O2158" s="22">
        <v>13.64</v>
      </c>
      <c r="P2158" s="22">
        <v>4.4489000000000001</v>
      </c>
      <c r="Q2158" s="22">
        <v>4.6559999999999997E-2</v>
      </c>
      <c r="R2158" s="22">
        <v>2.38</v>
      </c>
      <c r="S2158" s="22">
        <v>2.33</v>
      </c>
      <c r="T2158" s="22">
        <v>1.6478900000000001</v>
      </c>
      <c r="U2158" s="24" t="s">
        <v>47972</v>
      </c>
      <c r="V2158" s="24" t="s">
        <v>47973</v>
      </c>
      <c r="W2158" s="25" t="s">
        <v>47974</v>
      </c>
      <c r="X2158">
        <v>2156</v>
      </c>
      <c r="Y2158" s="6" t="s">
        <v>7585</v>
      </c>
      <c r="Z2158" s="6" t="s">
        <v>49797</v>
      </c>
      <c r="AA2158" s="6" t="s">
        <v>90</v>
      </c>
      <c r="AB2158" s="6" t="s">
        <v>7586</v>
      </c>
    </row>
    <row r="2159" spans="1:30" x14ac:dyDescent="0.25">
      <c r="A2159" s="26" t="s">
        <v>2960</v>
      </c>
      <c r="B2159" s="24" t="s">
        <v>2961</v>
      </c>
      <c r="C2159" s="22">
        <v>16243.94</v>
      </c>
      <c r="D2159" s="22">
        <v>616.01202000000001</v>
      </c>
      <c r="E2159" s="22">
        <v>437.13299000000001</v>
      </c>
      <c r="F2159" s="22">
        <v>0.97</v>
      </c>
      <c r="G2159" s="22">
        <v>154.30798999999999</v>
      </c>
      <c r="H2159" s="22">
        <v>0</v>
      </c>
      <c r="I2159" s="22">
        <v>3853.0769</v>
      </c>
      <c r="J2159" s="22">
        <v>238.89699999999999</v>
      </c>
      <c r="K2159" s="22">
        <v>1436.44299</v>
      </c>
      <c r="L2159" s="22">
        <v>0</v>
      </c>
      <c r="M2159" s="22">
        <v>0</v>
      </c>
      <c r="N2159" s="22">
        <v>5546.3159100000003</v>
      </c>
      <c r="O2159" s="22">
        <v>23.86</v>
      </c>
      <c r="P2159" s="22">
        <v>0</v>
      </c>
      <c r="Q2159" s="22">
        <v>0</v>
      </c>
      <c r="R2159" s="22">
        <v>8.39</v>
      </c>
      <c r="S2159" s="22">
        <v>6.01</v>
      </c>
      <c r="T2159" s="22">
        <v>5.3668899999999997</v>
      </c>
      <c r="U2159" s="24" t="s">
        <v>47975</v>
      </c>
      <c r="V2159" s="24" t="s">
        <v>47976</v>
      </c>
      <c r="W2159" s="25" t="s">
        <v>47977</v>
      </c>
      <c r="X2159">
        <v>2157</v>
      </c>
      <c r="Y2159" s="6" t="s">
        <v>7587</v>
      </c>
      <c r="Z2159" s="6" t="s">
        <v>52387</v>
      </c>
      <c r="AA2159" s="6" t="s">
        <v>90</v>
      </c>
      <c r="AB2159" s="6" t="s">
        <v>7588</v>
      </c>
    </row>
    <row r="2160" spans="1:30" x14ac:dyDescent="0.25">
      <c r="A2160" s="26" t="s">
        <v>41839</v>
      </c>
      <c r="B2160" s="24" t="s">
        <v>41840</v>
      </c>
      <c r="C2160" s="22">
        <v>2373.02</v>
      </c>
      <c r="D2160" s="22">
        <v>-17.661000000000001</v>
      </c>
      <c r="E2160" s="22">
        <v>-52.106999999999999</v>
      </c>
      <c r="F2160" s="22">
        <v>0.9</v>
      </c>
      <c r="G2160" s="22">
        <v>324.19400000000002</v>
      </c>
      <c r="H2160" s="22">
        <v>0</v>
      </c>
      <c r="I2160" s="22">
        <v>678.01702</v>
      </c>
      <c r="J2160" s="22">
        <v>179.57</v>
      </c>
      <c r="K2160" s="22">
        <v>556.69000000000005</v>
      </c>
      <c r="L2160" s="22">
        <v>391.85597999999999</v>
      </c>
      <c r="M2160" s="22">
        <v>0</v>
      </c>
      <c r="N2160" s="22">
        <v>778.22198000000003</v>
      </c>
      <c r="O2160" s="22">
        <v>2.4900000000000002</v>
      </c>
      <c r="P2160" s="22">
        <v>26.976990000000001</v>
      </c>
      <c r="Q2160" s="22">
        <v>0.36942000000000003</v>
      </c>
      <c r="R2160" s="22">
        <v>2.66</v>
      </c>
      <c r="S2160" s="22">
        <v>3.1</v>
      </c>
      <c r="T2160" s="22">
        <v>1.2947299999999999</v>
      </c>
      <c r="U2160" s="24" t="s">
        <v>47978</v>
      </c>
      <c r="V2160" s="24" t="s">
        <v>47979</v>
      </c>
      <c r="W2160" s="25" t="s">
        <v>47980</v>
      </c>
      <c r="X2160">
        <v>2158</v>
      </c>
      <c r="Y2160" s="6" t="s">
        <v>7589</v>
      </c>
      <c r="Z2160" s="6" t="s">
        <v>49816</v>
      </c>
      <c r="AA2160" s="6" t="s">
        <v>50375</v>
      </c>
      <c r="AB2160" s="6" t="s">
        <v>7590</v>
      </c>
    </row>
    <row r="2161" spans="1:28" x14ac:dyDescent="0.25">
      <c r="A2161" s="26" t="s">
        <v>2962</v>
      </c>
      <c r="B2161" s="24" t="s">
        <v>2963</v>
      </c>
      <c r="C2161" s="22">
        <v>12076.95</v>
      </c>
      <c r="D2161" s="22">
        <v>-873.42701</v>
      </c>
      <c r="E2161" s="22">
        <v>-1243.6319599999999</v>
      </c>
      <c r="F2161" s="22">
        <v>1.44</v>
      </c>
      <c r="G2161" s="22">
        <v>547.50701000000004</v>
      </c>
      <c r="H2161" s="22">
        <v>0</v>
      </c>
      <c r="I2161" s="22">
        <v>6134.0878899999998</v>
      </c>
      <c r="J2161" s="22">
        <v>808.15801999999996</v>
      </c>
      <c r="K2161" s="22">
        <v>4984.0859300000002</v>
      </c>
      <c r="L2161" s="22">
        <v>1008.6719900000001</v>
      </c>
      <c r="M2161" s="22">
        <v>0</v>
      </c>
      <c r="N2161" s="22">
        <v>10559.04003</v>
      </c>
      <c r="O2161" s="22">
        <v>55.1</v>
      </c>
      <c r="P2161" s="22">
        <v>8.8798899999999996</v>
      </c>
      <c r="Q2161" s="22">
        <v>9.7449999999999995E-2</v>
      </c>
      <c r="R2161" s="22">
        <v>6.16</v>
      </c>
      <c r="S2161" s="22">
        <v>6.17</v>
      </c>
      <c r="T2161" s="22">
        <v>5.4897400000000003</v>
      </c>
      <c r="U2161" s="24" t="s">
        <v>47981</v>
      </c>
      <c r="V2161" s="24" t="s">
        <v>47982</v>
      </c>
      <c r="W2161" s="25" t="s">
        <v>47983</v>
      </c>
      <c r="X2161">
        <v>2159</v>
      </c>
      <c r="Y2161" s="6" t="s">
        <v>7591</v>
      </c>
      <c r="Z2161" s="6" t="s">
        <v>50770</v>
      </c>
      <c r="AA2161" s="6" t="s">
        <v>49414</v>
      </c>
      <c r="AB2161" s="6" t="s">
        <v>7592</v>
      </c>
    </row>
    <row r="2162" spans="1:28" x14ac:dyDescent="0.25">
      <c r="A2162" s="26" t="s">
        <v>2964</v>
      </c>
      <c r="B2162" s="24" t="s">
        <v>2965</v>
      </c>
      <c r="C2162" s="22">
        <v>3422.22</v>
      </c>
      <c r="D2162" s="22">
        <v>313.83400999999998</v>
      </c>
      <c r="E2162" s="22">
        <v>252.23399000000001</v>
      </c>
      <c r="F2162" s="22">
        <v>0.63</v>
      </c>
      <c r="G2162" s="22">
        <v>168.78299999999999</v>
      </c>
      <c r="H2162" s="22">
        <v>65.405990000000003</v>
      </c>
      <c r="I2162" s="22">
        <v>2627.4951099999998</v>
      </c>
      <c r="J2162" s="22">
        <v>224.31100000000001</v>
      </c>
      <c r="K2162" s="22">
        <v>367.06200999999999</v>
      </c>
      <c r="L2162" s="22">
        <v>999.08897999999999</v>
      </c>
      <c r="M2162" s="22">
        <v>0</v>
      </c>
      <c r="N2162" s="22">
        <v>1797.0839800000001</v>
      </c>
      <c r="O2162" s="22">
        <v>13.65</v>
      </c>
      <c r="P2162" s="22">
        <v>35.472990000000003</v>
      </c>
      <c r="Q2162" s="22">
        <v>0.54974000000000001</v>
      </c>
      <c r="R2162" s="22">
        <v>1.79</v>
      </c>
      <c r="S2162" s="22">
        <v>1.34</v>
      </c>
      <c r="T2162" s="22">
        <v>0.59236</v>
      </c>
      <c r="U2162" s="24" t="s">
        <v>47984</v>
      </c>
      <c r="V2162" s="24" t="s">
        <v>47985</v>
      </c>
      <c r="W2162" s="25" t="s">
        <v>47986</v>
      </c>
      <c r="X2162">
        <v>2160</v>
      </c>
      <c r="Y2162" s="6" t="s">
        <v>7593</v>
      </c>
      <c r="Z2162" s="6" t="s">
        <v>50156</v>
      </c>
      <c r="AA2162" s="6" t="s">
        <v>50180</v>
      </c>
      <c r="AB2162" s="6" t="s">
        <v>7594</v>
      </c>
    </row>
    <row r="2163" spans="1:28" x14ac:dyDescent="0.25">
      <c r="A2163" s="26" t="s">
        <v>41841</v>
      </c>
      <c r="B2163" s="24" t="s">
        <v>41842</v>
      </c>
      <c r="C2163" s="22">
        <v>5260.89</v>
      </c>
      <c r="D2163" s="22">
        <v>1071.77404</v>
      </c>
      <c r="E2163" s="22">
        <v>1053.83898</v>
      </c>
      <c r="F2163" s="22">
        <v>1.98</v>
      </c>
      <c r="G2163" s="22">
        <v>236.49499</v>
      </c>
      <c r="H2163" s="22">
        <v>6394.27783</v>
      </c>
      <c r="I2163" s="22">
        <v>5.1950000000000003</v>
      </c>
      <c r="J2163" s="22">
        <v>1658.06396</v>
      </c>
      <c r="K2163" s="22">
        <v>7808.6728499999999</v>
      </c>
      <c r="L2163" s="22">
        <v>0</v>
      </c>
      <c r="M2163" s="22">
        <v>0</v>
      </c>
      <c r="N2163" s="22">
        <v>5568.6469699999998</v>
      </c>
      <c r="O2163" s="22">
        <v>15.77</v>
      </c>
      <c r="P2163" s="22">
        <v>0</v>
      </c>
      <c r="Q2163" s="22">
        <v>0</v>
      </c>
      <c r="R2163" s="22">
        <v>4.71</v>
      </c>
      <c r="S2163" s="22">
        <v>0.85</v>
      </c>
      <c r="T2163" s="22">
        <v>0.71040000000000003</v>
      </c>
      <c r="U2163" s="24" t="s">
        <v>47987</v>
      </c>
      <c r="V2163" s="24" t="s">
        <v>47988</v>
      </c>
      <c r="W2163" s="25" t="s">
        <v>47989</v>
      </c>
      <c r="X2163">
        <v>2161</v>
      </c>
      <c r="Y2163" s="6" t="s">
        <v>7595</v>
      </c>
      <c r="Z2163" s="6" t="s">
        <v>49818</v>
      </c>
      <c r="AA2163" s="6" t="s">
        <v>90</v>
      </c>
      <c r="AB2163" s="6" t="s">
        <v>7596</v>
      </c>
    </row>
    <row r="2164" spans="1:28" x14ac:dyDescent="0.25">
      <c r="A2164" s="26" t="s">
        <v>2966</v>
      </c>
      <c r="B2164" s="24" t="s">
        <v>2967</v>
      </c>
      <c r="C2164" s="22">
        <v>6388.24</v>
      </c>
      <c r="D2164" s="22">
        <v>-127.61799999999999</v>
      </c>
      <c r="E2164" s="22">
        <v>-161.495</v>
      </c>
      <c r="F2164" s="22">
        <v>1.75</v>
      </c>
      <c r="G2164" s="22">
        <v>104.21099</v>
      </c>
      <c r="H2164" s="22">
        <v>81.628990000000002</v>
      </c>
      <c r="I2164" s="22">
        <v>27.36899</v>
      </c>
      <c r="J2164" s="22">
        <v>130.95699999999999</v>
      </c>
      <c r="K2164" s="22">
        <v>635.03497000000004</v>
      </c>
      <c r="L2164" s="22">
        <v>0</v>
      </c>
      <c r="M2164" s="22">
        <v>0</v>
      </c>
      <c r="N2164" s="22">
        <v>805.74297999999999</v>
      </c>
      <c r="O2164" s="22">
        <v>6.91</v>
      </c>
      <c r="P2164" s="22">
        <v>0</v>
      </c>
      <c r="Q2164" s="22">
        <v>0</v>
      </c>
      <c r="R2164" s="22">
        <v>5.37</v>
      </c>
      <c r="S2164" s="22">
        <v>4.2300000000000004</v>
      </c>
      <c r="T2164" s="22">
        <v>3.4300899999999999</v>
      </c>
      <c r="U2164" s="24" t="s">
        <v>47990</v>
      </c>
      <c r="V2164" s="24" t="s">
        <v>47991</v>
      </c>
      <c r="W2164" s="25" t="s">
        <v>47992</v>
      </c>
      <c r="X2164">
        <v>2162</v>
      </c>
      <c r="Y2164" s="6" t="s">
        <v>7597</v>
      </c>
      <c r="Z2164" s="6" t="s">
        <v>50060</v>
      </c>
      <c r="AA2164" s="6" t="s">
        <v>90</v>
      </c>
      <c r="AB2164" s="6" t="s">
        <v>7598</v>
      </c>
    </row>
    <row r="2165" spans="1:28" x14ac:dyDescent="0.25">
      <c r="A2165" s="26" t="s">
        <v>2968</v>
      </c>
      <c r="B2165" s="24" t="s">
        <v>2969</v>
      </c>
      <c r="C2165" s="22">
        <v>154537.14000000001</v>
      </c>
      <c r="D2165" s="22">
        <v>11225</v>
      </c>
      <c r="E2165" s="22">
        <v>10246</v>
      </c>
      <c r="F2165" s="22">
        <v>1.03</v>
      </c>
      <c r="G2165" s="22">
        <v>1895</v>
      </c>
      <c r="H2165" s="22">
        <v>2757</v>
      </c>
      <c r="I2165" s="22">
        <v>4362</v>
      </c>
      <c r="J2165" s="22">
        <v>2985</v>
      </c>
      <c r="K2165" s="22">
        <v>14021</v>
      </c>
      <c r="L2165" s="22">
        <v>8235</v>
      </c>
      <c r="M2165" s="22">
        <v>0</v>
      </c>
      <c r="N2165" s="22">
        <v>14577</v>
      </c>
      <c r="O2165" s="22">
        <v>16.79</v>
      </c>
      <c r="P2165" s="22">
        <v>38.707000000000001</v>
      </c>
      <c r="Q2165" s="22">
        <v>0.63149999999999995</v>
      </c>
      <c r="R2165" s="22">
        <v>5.17</v>
      </c>
      <c r="S2165" s="22">
        <v>3.77</v>
      </c>
      <c r="T2165" s="22">
        <v>3.13869</v>
      </c>
      <c r="U2165" s="24" t="s">
        <v>47993</v>
      </c>
      <c r="V2165" s="24" t="s">
        <v>47994</v>
      </c>
      <c r="W2165" s="25" t="s">
        <v>47995</v>
      </c>
      <c r="X2165">
        <v>2163</v>
      </c>
      <c r="Y2165" s="6" t="s">
        <v>7599</v>
      </c>
      <c r="Z2165" s="6" t="s">
        <v>51355</v>
      </c>
      <c r="AA2165" s="6" t="s">
        <v>90</v>
      </c>
      <c r="AB2165" s="6" t="s">
        <v>7600</v>
      </c>
    </row>
    <row r="2166" spans="1:28" x14ac:dyDescent="0.25">
      <c r="A2166" s="26" t="s">
        <v>2970</v>
      </c>
      <c r="B2166" s="24" t="s">
        <v>2971</v>
      </c>
      <c r="C2166" s="22">
        <v>7442.4</v>
      </c>
      <c r="D2166" s="22">
        <v>458.673</v>
      </c>
      <c r="E2166" s="22">
        <v>321.43599999999998</v>
      </c>
      <c r="F2166" s="22">
        <v>0.96</v>
      </c>
      <c r="G2166" s="22">
        <v>150.26400000000001</v>
      </c>
      <c r="H2166" s="22">
        <v>38.014989999999997</v>
      </c>
      <c r="I2166" s="22">
        <v>154.339</v>
      </c>
      <c r="J2166" s="22">
        <v>652.01</v>
      </c>
      <c r="K2166" s="22">
        <v>396.84100000000001</v>
      </c>
      <c r="L2166" s="22">
        <v>50</v>
      </c>
      <c r="M2166" s="22">
        <v>0</v>
      </c>
      <c r="N2166" s="22">
        <v>1027.6619800000001</v>
      </c>
      <c r="O2166" s="22">
        <v>15.98</v>
      </c>
      <c r="P2166" s="22">
        <v>0</v>
      </c>
      <c r="Q2166" s="22">
        <v>0</v>
      </c>
      <c r="R2166" s="22">
        <v>0.46</v>
      </c>
      <c r="S2166" s="22">
        <v>0.55000000000000004</v>
      </c>
      <c r="T2166" s="22">
        <v>0.31986999999999999</v>
      </c>
      <c r="U2166" s="24" t="s">
        <v>47996</v>
      </c>
      <c r="V2166" s="24" t="s">
        <v>47997</v>
      </c>
      <c r="W2166" s="25" t="s">
        <v>47998</v>
      </c>
      <c r="X2166">
        <v>2164</v>
      </c>
      <c r="Y2166" s="6" t="s">
        <v>7601</v>
      </c>
      <c r="Z2166" s="6" t="s">
        <v>50097</v>
      </c>
      <c r="AA2166" s="6" t="s">
        <v>50101</v>
      </c>
      <c r="AB2166" s="6" t="s">
        <v>7602</v>
      </c>
    </row>
    <row r="2167" spans="1:28" x14ac:dyDescent="0.25">
      <c r="A2167" s="26" t="s">
        <v>2972</v>
      </c>
      <c r="B2167" s="24" t="s">
        <v>2973</v>
      </c>
      <c r="C2167" s="22">
        <v>12764.3</v>
      </c>
      <c r="D2167" s="22">
        <v>1520</v>
      </c>
      <c r="E2167" s="22">
        <v>1123</v>
      </c>
      <c r="F2167" s="22">
        <v>1.48</v>
      </c>
      <c r="G2167" s="22">
        <v>855</v>
      </c>
      <c r="H2167" s="22">
        <v>3550</v>
      </c>
      <c r="I2167" s="22">
        <v>2283</v>
      </c>
      <c r="J2167" s="22">
        <v>3670</v>
      </c>
      <c r="K2167" s="22">
        <v>8036</v>
      </c>
      <c r="L2167" s="22">
        <v>3550</v>
      </c>
      <c r="M2167" s="22">
        <v>0</v>
      </c>
      <c r="N2167" s="22">
        <v>7113</v>
      </c>
      <c r="O2167" s="22">
        <v>34.75</v>
      </c>
      <c r="P2167" s="22">
        <v>31.300999999999998</v>
      </c>
      <c r="Q2167" s="22">
        <v>0.45562000000000002</v>
      </c>
      <c r="R2167" s="22">
        <v>1.9</v>
      </c>
      <c r="S2167" s="22">
        <v>1.22</v>
      </c>
      <c r="T2167" s="22">
        <v>0.98936999999999997</v>
      </c>
      <c r="U2167" s="24" t="s">
        <v>47999</v>
      </c>
      <c r="V2167" s="24" t="s">
        <v>48000</v>
      </c>
      <c r="W2167" s="25" t="s">
        <v>48001</v>
      </c>
      <c r="X2167">
        <v>2165</v>
      </c>
      <c r="Y2167" s="6" t="s">
        <v>7603</v>
      </c>
      <c r="Z2167" s="6" t="s">
        <v>49472</v>
      </c>
      <c r="AA2167" s="6" t="s">
        <v>52527</v>
      </c>
      <c r="AB2167" s="6" t="s">
        <v>7604</v>
      </c>
    </row>
    <row r="2168" spans="1:28" x14ac:dyDescent="0.25">
      <c r="A2168" s="26" t="s">
        <v>2974</v>
      </c>
      <c r="B2168" s="24" t="s">
        <v>2975</v>
      </c>
      <c r="C2168" s="22">
        <v>16695.5</v>
      </c>
      <c r="D2168" s="22">
        <v>388.01299999999998</v>
      </c>
      <c r="E2168" s="22">
        <v>215.97200000000001</v>
      </c>
      <c r="F2168" s="22">
        <v>0.83</v>
      </c>
      <c r="G2168" s="22">
        <v>577.25701000000004</v>
      </c>
      <c r="H2168" s="22">
        <v>0</v>
      </c>
      <c r="I2168" s="22">
        <v>3539.6608799999999</v>
      </c>
      <c r="J2168" s="22">
        <v>889.69500000000005</v>
      </c>
      <c r="K2168" s="22">
        <v>847.24199999999996</v>
      </c>
      <c r="L2168" s="22">
        <v>957.38896999999997</v>
      </c>
      <c r="M2168" s="22">
        <v>0</v>
      </c>
      <c r="N2168" s="22">
        <v>2624.3889100000001</v>
      </c>
      <c r="O2168" s="22">
        <v>64.069999999999993</v>
      </c>
      <c r="P2168" s="22">
        <v>23.79</v>
      </c>
      <c r="Q2168" s="22">
        <v>0.31215999999999999</v>
      </c>
      <c r="R2168" s="22">
        <v>0.89</v>
      </c>
      <c r="S2168" s="22">
        <v>0.95</v>
      </c>
      <c r="T2168" s="22">
        <v>0.30345</v>
      </c>
      <c r="U2168" s="24" t="s">
        <v>48002</v>
      </c>
      <c r="V2168" s="24" t="s">
        <v>48003</v>
      </c>
      <c r="W2168" s="25" t="s">
        <v>48004</v>
      </c>
      <c r="X2168">
        <v>2166</v>
      </c>
      <c r="Y2168" s="6" t="s">
        <v>7605</v>
      </c>
      <c r="Z2168" s="6" t="s">
        <v>52133</v>
      </c>
      <c r="AA2168" s="6" t="s">
        <v>90</v>
      </c>
      <c r="AB2168" s="6" t="s">
        <v>7606</v>
      </c>
    </row>
    <row r="2169" spans="1:28" x14ac:dyDescent="0.25">
      <c r="A2169" s="26" t="s">
        <v>2976</v>
      </c>
      <c r="B2169" s="24" t="s">
        <v>2977</v>
      </c>
      <c r="C2169" s="22">
        <v>13752.84</v>
      </c>
      <c r="D2169" s="22">
        <v>-663.44501000000002</v>
      </c>
      <c r="E2169" s="22">
        <v>-875.02099999999996</v>
      </c>
      <c r="F2169" s="22">
        <v>2.15</v>
      </c>
      <c r="G2169" s="22">
        <v>633.77502000000004</v>
      </c>
      <c r="H2169" s="22">
        <v>0</v>
      </c>
      <c r="I2169" s="22">
        <v>5123.1889600000004</v>
      </c>
      <c r="J2169" s="22">
        <v>1010.28399</v>
      </c>
      <c r="K2169" s="22">
        <v>2364.6398899999999</v>
      </c>
      <c r="L2169" s="22">
        <v>2707.1708899999999</v>
      </c>
      <c r="M2169" s="22">
        <v>0</v>
      </c>
      <c r="N2169" s="22">
        <v>3534.5659099999998</v>
      </c>
      <c r="O2169" s="22">
        <v>9.15</v>
      </c>
      <c r="P2169" s="22">
        <v>45.838999999999999</v>
      </c>
      <c r="Q2169" s="22">
        <v>0.78132000000000001</v>
      </c>
      <c r="R2169" s="22">
        <v>2.39</v>
      </c>
      <c r="S2169" s="22">
        <v>2.34</v>
      </c>
      <c r="T2169" s="22">
        <v>1.7132400000000001</v>
      </c>
      <c r="U2169" s="24" t="s">
        <v>48005</v>
      </c>
      <c r="V2169" s="24" t="s">
        <v>48006</v>
      </c>
      <c r="W2169" s="25" t="s">
        <v>48007</v>
      </c>
      <c r="X2169">
        <v>2167</v>
      </c>
      <c r="Y2169" s="6" t="s">
        <v>7607</v>
      </c>
      <c r="Z2169" s="6" t="s">
        <v>51115</v>
      </c>
      <c r="AA2169" s="6" t="s">
        <v>90</v>
      </c>
      <c r="AB2169" s="6" t="s">
        <v>7608</v>
      </c>
    </row>
    <row r="2170" spans="1:28" x14ac:dyDescent="0.25">
      <c r="A2170" s="26" t="s">
        <v>2978</v>
      </c>
      <c r="B2170" s="24" t="s">
        <v>41843</v>
      </c>
      <c r="C2170" s="22">
        <v>3058.82</v>
      </c>
      <c r="D2170" s="22">
        <v>440.40300999999999</v>
      </c>
      <c r="E2170" s="22">
        <v>300.59100000000001</v>
      </c>
      <c r="F2170" s="22">
        <v>1.61</v>
      </c>
      <c r="G2170" s="22">
        <v>759.85997999999995</v>
      </c>
      <c r="H2170" s="22">
        <v>1190.25305</v>
      </c>
      <c r="I2170" s="22">
        <v>490.93200000000002</v>
      </c>
      <c r="J2170" s="22">
        <v>1356.8909900000001</v>
      </c>
      <c r="K2170" s="22">
        <v>2959.5859300000002</v>
      </c>
      <c r="L2170" s="22">
        <v>674.47802000000001</v>
      </c>
      <c r="M2170" s="22">
        <v>0</v>
      </c>
      <c r="N2170" s="22">
        <v>1998.4029499999999</v>
      </c>
      <c r="O2170" s="22">
        <v>4.5</v>
      </c>
      <c r="P2170" s="22">
        <v>25.233989999999999</v>
      </c>
      <c r="Q2170" s="22">
        <v>0.33750000000000002</v>
      </c>
      <c r="R2170" s="22">
        <v>2.1800000000000002</v>
      </c>
      <c r="S2170" s="22">
        <v>1.3</v>
      </c>
      <c r="T2170" s="22">
        <v>0.74395999999999995</v>
      </c>
      <c r="U2170" s="24" t="s">
        <v>48008</v>
      </c>
      <c r="V2170" s="24" t="s">
        <v>48009</v>
      </c>
      <c r="W2170" s="25" t="s">
        <v>48010</v>
      </c>
      <c r="X2170">
        <v>2168</v>
      </c>
      <c r="Y2170" s="6" t="s">
        <v>7609</v>
      </c>
      <c r="Z2170" s="6" t="s">
        <v>51765</v>
      </c>
      <c r="AA2170" s="6" t="s">
        <v>52314</v>
      </c>
      <c r="AB2170" s="6" t="s">
        <v>7610</v>
      </c>
    </row>
    <row r="2171" spans="1:28" x14ac:dyDescent="0.25">
      <c r="A2171" s="26" t="s">
        <v>2978</v>
      </c>
      <c r="B2171" s="24" t="s">
        <v>2979</v>
      </c>
      <c r="C2171" s="22">
        <v>3338.92</v>
      </c>
      <c r="D2171" s="22">
        <v>440.40300999999999</v>
      </c>
      <c r="E2171" s="22">
        <v>300.59100000000001</v>
      </c>
      <c r="F2171" s="22">
        <v>1.61</v>
      </c>
      <c r="G2171" s="22">
        <v>759.85997999999995</v>
      </c>
      <c r="H2171" s="22">
        <v>1190.25305</v>
      </c>
      <c r="I2171" s="22">
        <v>490.93200000000002</v>
      </c>
      <c r="J2171" s="22">
        <v>1356.8909900000001</v>
      </c>
      <c r="K2171" s="22">
        <v>2959.5859300000002</v>
      </c>
      <c r="L2171" s="22">
        <v>674.47802000000001</v>
      </c>
      <c r="M2171" s="22">
        <v>0</v>
      </c>
      <c r="N2171" s="22">
        <v>1998.4029499999999</v>
      </c>
      <c r="O2171" s="22">
        <v>4.5</v>
      </c>
      <c r="P2171" s="22">
        <v>25.233989999999999</v>
      </c>
      <c r="Q2171" s="22">
        <v>0.33750000000000002</v>
      </c>
      <c r="R2171" s="22">
        <v>2.1800000000000002</v>
      </c>
      <c r="S2171" s="22">
        <v>1.3</v>
      </c>
      <c r="T2171" s="22">
        <v>0.74395999999999995</v>
      </c>
      <c r="U2171" s="24" t="s">
        <v>48008</v>
      </c>
      <c r="V2171" s="24" t="s">
        <v>48009</v>
      </c>
      <c r="W2171" s="25" t="s">
        <v>48010</v>
      </c>
      <c r="X2171">
        <v>2169</v>
      </c>
      <c r="Y2171" s="6" t="s">
        <v>7611</v>
      </c>
      <c r="Z2171" s="6" t="s">
        <v>50011</v>
      </c>
      <c r="AA2171" s="6" t="s">
        <v>52534</v>
      </c>
      <c r="AB2171" s="6" t="s">
        <v>7612</v>
      </c>
    </row>
    <row r="2172" spans="1:28" x14ac:dyDescent="0.25">
      <c r="A2172" s="26" t="s">
        <v>2980</v>
      </c>
      <c r="B2172" s="24" t="s">
        <v>2981</v>
      </c>
      <c r="C2172" s="22">
        <v>15827.78</v>
      </c>
      <c r="D2172" s="22">
        <v>5275</v>
      </c>
      <c r="E2172" s="22">
        <v>2663</v>
      </c>
      <c r="F2172" s="22">
        <v>1.41</v>
      </c>
      <c r="G2172" s="22">
        <v>1801</v>
      </c>
      <c r="H2172" s="22">
        <v>1109</v>
      </c>
      <c r="I2172" s="22">
        <v>7289</v>
      </c>
      <c r="J2172" s="22">
        <v>19992</v>
      </c>
      <c r="K2172" s="22">
        <v>20058</v>
      </c>
      <c r="L2172" s="22">
        <v>28398</v>
      </c>
      <c r="M2172" s="22">
        <v>0</v>
      </c>
      <c r="N2172" s="22">
        <v>6896</v>
      </c>
      <c r="O2172" s="22">
        <v>20.329999999999998</v>
      </c>
      <c r="P2172" s="22">
        <v>80.522000000000006</v>
      </c>
      <c r="Q2172" s="22">
        <v>4.1339199999999998</v>
      </c>
      <c r="R2172" s="22">
        <v>0.91</v>
      </c>
      <c r="S2172" s="22">
        <v>0.95</v>
      </c>
      <c r="T2172" s="22">
        <v>0.85773999999999995</v>
      </c>
      <c r="U2172" s="24" t="s">
        <v>48011</v>
      </c>
      <c r="V2172" s="24" t="s">
        <v>48012</v>
      </c>
      <c r="W2172" s="25" t="s">
        <v>48013</v>
      </c>
      <c r="X2172">
        <v>2170</v>
      </c>
      <c r="Y2172" s="6" t="s">
        <v>7613</v>
      </c>
      <c r="Z2172" s="6" t="s">
        <v>52111</v>
      </c>
      <c r="AA2172" s="6" t="s">
        <v>90</v>
      </c>
      <c r="AB2172" s="6" t="s">
        <v>7614</v>
      </c>
    </row>
    <row r="2173" spans="1:28" x14ac:dyDescent="0.25">
      <c r="A2173" s="26" t="s">
        <v>2982</v>
      </c>
      <c r="B2173" s="24" t="s">
        <v>2983</v>
      </c>
      <c r="C2173" s="22">
        <v>81803.09</v>
      </c>
      <c r="D2173" s="22">
        <v>-7886</v>
      </c>
      <c r="E2173" s="22">
        <v>-8861</v>
      </c>
      <c r="F2173" s="22">
        <v>1.19</v>
      </c>
      <c r="G2173" s="22">
        <v>2779</v>
      </c>
      <c r="H2173" s="22">
        <v>0</v>
      </c>
      <c r="I2173" s="22">
        <v>10137</v>
      </c>
      <c r="J2173" s="22">
        <v>8853</v>
      </c>
      <c r="K2173" s="22">
        <v>9249</v>
      </c>
      <c r="L2173" s="22">
        <v>9265</v>
      </c>
      <c r="M2173" s="22">
        <v>0</v>
      </c>
      <c r="N2173" s="22">
        <v>8074</v>
      </c>
      <c r="O2173" s="22">
        <v>4.08</v>
      </c>
      <c r="P2173" s="22">
        <v>53.96799</v>
      </c>
      <c r="Q2173" s="22">
        <v>1.12165</v>
      </c>
      <c r="R2173" s="22">
        <v>1.06</v>
      </c>
      <c r="S2173" s="22">
        <v>1.04</v>
      </c>
      <c r="T2173" s="22">
        <v>0.73082000000000003</v>
      </c>
      <c r="U2173" s="24" t="s">
        <v>48014</v>
      </c>
      <c r="V2173" s="24" t="s">
        <v>48015</v>
      </c>
      <c r="W2173" s="25" t="s">
        <v>48016</v>
      </c>
      <c r="X2173">
        <v>2171</v>
      </c>
      <c r="Y2173" s="6" t="s">
        <v>7615</v>
      </c>
      <c r="Z2173" s="6" t="s">
        <v>51578</v>
      </c>
      <c r="AA2173" s="6" t="s">
        <v>51289</v>
      </c>
      <c r="AB2173" s="6" t="s">
        <v>7616</v>
      </c>
    </row>
    <row r="2174" spans="1:28" x14ac:dyDescent="0.25">
      <c r="A2174" s="26" t="s">
        <v>2984</v>
      </c>
      <c r="B2174" s="24" t="s">
        <v>2984</v>
      </c>
      <c r="C2174" s="22">
        <v>69600</v>
      </c>
      <c r="D2174" s="22">
        <v>14246</v>
      </c>
      <c r="E2174" s="22">
        <v>12185</v>
      </c>
      <c r="F2174" s="22">
        <v>1.1000000000000001</v>
      </c>
      <c r="G2174" s="22">
        <v>487402</v>
      </c>
      <c r="H2174" s="22">
        <v>0</v>
      </c>
      <c r="I2174" s="22">
        <v>6267</v>
      </c>
      <c r="J2174" s="22">
        <v>691697</v>
      </c>
      <c r="K2174" s="22">
        <v>691879</v>
      </c>
      <c r="L2174" s="22">
        <v>188259</v>
      </c>
      <c r="M2174" s="22">
        <v>0</v>
      </c>
      <c r="N2174" s="22">
        <v>57218</v>
      </c>
      <c r="O2174" s="22">
        <v>16.41</v>
      </c>
      <c r="P2174" s="22">
        <v>77.216999999999999</v>
      </c>
      <c r="Q2174" s="22">
        <v>3.3892199999999999</v>
      </c>
      <c r="R2174" s="22">
        <v>0.98</v>
      </c>
      <c r="S2174" s="22">
        <v>1</v>
      </c>
      <c r="T2174" s="22">
        <v>0.29560999999999998</v>
      </c>
      <c r="U2174" s="24" t="s">
        <v>48017</v>
      </c>
      <c r="V2174" s="24" t="s">
        <v>48018</v>
      </c>
      <c r="W2174" s="25" t="s">
        <v>48019</v>
      </c>
      <c r="X2174">
        <v>2172</v>
      </c>
      <c r="Y2174" s="6" t="s">
        <v>7617</v>
      </c>
      <c r="Z2174" s="6" t="s">
        <v>49116</v>
      </c>
      <c r="AA2174" s="6" t="s">
        <v>90</v>
      </c>
      <c r="AB2174" s="6" t="s">
        <v>7618</v>
      </c>
    </row>
    <row r="2175" spans="1:28" x14ac:dyDescent="0.25">
      <c r="A2175" s="26" t="s">
        <v>41844</v>
      </c>
      <c r="B2175" s="24" t="s">
        <v>41845</v>
      </c>
      <c r="C2175" s="22">
        <v>3665.2</v>
      </c>
      <c r="D2175" s="22">
        <v>1034.5090299999999</v>
      </c>
      <c r="E2175" s="22">
        <v>252.96</v>
      </c>
      <c r="F2175" s="22">
        <v>0.28000000000000003</v>
      </c>
      <c r="G2175" s="22">
        <v>789.45397000000003</v>
      </c>
      <c r="H2175" s="22">
        <v>25.808</v>
      </c>
      <c r="I2175" s="22">
        <v>2341.39111</v>
      </c>
      <c r="J2175" s="22">
        <v>1720.03503</v>
      </c>
      <c r="K2175" s="22">
        <v>2560.6389100000001</v>
      </c>
      <c r="L2175" s="22">
        <v>1651.09899</v>
      </c>
      <c r="M2175" s="22">
        <v>0</v>
      </c>
      <c r="N2175" s="22">
        <v>2102.96191</v>
      </c>
      <c r="O2175" s="22">
        <v>2.87</v>
      </c>
      <c r="P2175" s="22">
        <v>45.02</v>
      </c>
      <c r="Q2175" s="22">
        <v>0.81882999999999995</v>
      </c>
      <c r="R2175" s="22">
        <v>1.3</v>
      </c>
      <c r="U2175" s="24" t="s">
        <v>48020</v>
      </c>
      <c r="V2175" s="24" t="s">
        <v>48021</v>
      </c>
      <c r="W2175" s="25" t="s">
        <v>48022</v>
      </c>
      <c r="X2175">
        <v>2173</v>
      </c>
      <c r="Y2175" s="6" t="s">
        <v>7619</v>
      </c>
      <c r="Z2175" s="6" t="s">
        <v>50541</v>
      </c>
      <c r="AA2175" s="6" t="s">
        <v>90</v>
      </c>
      <c r="AB2175" s="6" t="s">
        <v>7620</v>
      </c>
    </row>
    <row r="2176" spans="1:28" x14ac:dyDescent="0.25">
      <c r="A2176" s="26" t="s">
        <v>2985</v>
      </c>
      <c r="B2176" s="24" t="s">
        <v>2986</v>
      </c>
      <c r="C2176" s="22">
        <v>4209.93</v>
      </c>
      <c r="D2176" s="22">
        <v>535.81895999999995</v>
      </c>
      <c r="E2176" s="22">
        <v>501.10500999999999</v>
      </c>
      <c r="F2176" s="22">
        <v>1.02</v>
      </c>
      <c r="G2176" s="22">
        <v>20418.310539999999</v>
      </c>
      <c r="H2176" s="22">
        <v>56.878999999999998</v>
      </c>
      <c r="I2176" s="22">
        <v>1909.91101</v>
      </c>
      <c r="J2176" s="22">
        <v>22653.589840000001</v>
      </c>
      <c r="K2176" s="22">
        <v>21651.839840000001</v>
      </c>
      <c r="L2176" s="22">
        <v>2197.6559999999999</v>
      </c>
      <c r="M2176" s="22">
        <v>0</v>
      </c>
      <c r="N2176" s="22">
        <v>4516.1928699999999</v>
      </c>
      <c r="O2176" s="22">
        <v>34.19</v>
      </c>
      <c r="P2176" s="22">
        <v>37.703989999999997</v>
      </c>
      <c r="Q2176" s="22">
        <v>0.60524</v>
      </c>
      <c r="R2176" s="22">
        <v>0.99</v>
      </c>
      <c r="S2176" s="22">
        <v>0.95</v>
      </c>
      <c r="T2176" s="22">
        <v>5.194E-2</v>
      </c>
      <c r="U2176" s="24" t="s">
        <v>48023</v>
      </c>
      <c r="V2176" s="24" t="s">
        <v>48024</v>
      </c>
      <c r="W2176" s="25" t="s">
        <v>48025</v>
      </c>
      <c r="X2176">
        <v>2174</v>
      </c>
      <c r="Y2176" s="6" t="s">
        <v>7621</v>
      </c>
      <c r="Z2176" s="6" t="s">
        <v>50277</v>
      </c>
      <c r="AA2176" s="6" t="s">
        <v>90</v>
      </c>
      <c r="AB2176" s="6" t="s">
        <v>7622</v>
      </c>
    </row>
    <row r="2177" spans="1:28" x14ac:dyDescent="0.25">
      <c r="A2177" s="26" t="s">
        <v>41846</v>
      </c>
      <c r="B2177" s="24" t="s">
        <v>41847</v>
      </c>
      <c r="C2177" s="22">
        <v>2786.74</v>
      </c>
      <c r="D2177" s="22">
        <v>421.40100000000001</v>
      </c>
      <c r="E2177" s="22">
        <v>374.70098000000002</v>
      </c>
      <c r="F2177" s="22">
        <v>0.96</v>
      </c>
      <c r="G2177" s="22">
        <v>15248.08007</v>
      </c>
      <c r="H2177" s="22">
        <v>13.6</v>
      </c>
      <c r="I2177" s="22">
        <v>779.24797999999998</v>
      </c>
      <c r="J2177" s="22">
        <v>20334.009760000001</v>
      </c>
      <c r="K2177" s="22">
        <v>15908.530269999999</v>
      </c>
      <c r="L2177" s="22">
        <v>874.66301999999996</v>
      </c>
      <c r="M2177" s="22">
        <v>96.421989999999994</v>
      </c>
      <c r="N2177" s="22">
        <v>2604.2519499999999</v>
      </c>
      <c r="O2177" s="22">
        <v>25.89</v>
      </c>
      <c r="P2177" s="22">
        <v>10.333</v>
      </c>
      <c r="Q2177" s="22">
        <v>0.11896</v>
      </c>
      <c r="R2177" s="22">
        <v>0.79</v>
      </c>
      <c r="S2177" s="22">
        <v>0.78</v>
      </c>
      <c r="T2177" s="22">
        <v>3.1809999999999998E-2</v>
      </c>
      <c r="U2177" s="24" t="s">
        <v>48026</v>
      </c>
      <c r="V2177" s="24" t="s">
        <v>48027</v>
      </c>
      <c r="W2177" s="25" t="s">
        <v>48028</v>
      </c>
      <c r="X2177">
        <v>2175</v>
      </c>
      <c r="Y2177" s="6" t="s">
        <v>7623</v>
      </c>
      <c r="Z2177" s="6" t="s">
        <v>52364</v>
      </c>
      <c r="AA2177" s="6" t="s">
        <v>90</v>
      </c>
      <c r="AB2177" s="6" t="s">
        <v>7624</v>
      </c>
    </row>
    <row r="2178" spans="1:28" x14ac:dyDescent="0.25">
      <c r="A2178" s="26" t="s">
        <v>2987</v>
      </c>
      <c r="B2178" s="24" t="s">
        <v>2988</v>
      </c>
      <c r="C2178" s="22">
        <v>13558.63</v>
      </c>
      <c r="D2178" s="22">
        <v>928.40002000000004</v>
      </c>
      <c r="E2178" s="22">
        <v>248.828</v>
      </c>
      <c r="F2178" s="22">
        <v>0.76</v>
      </c>
      <c r="G2178" s="22">
        <v>0</v>
      </c>
      <c r="H2178" s="22">
        <v>0</v>
      </c>
      <c r="I2178" s="22">
        <v>0</v>
      </c>
      <c r="J2178" s="22">
        <v>237.572</v>
      </c>
      <c r="K2178" s="22">
        <v>839.34698000000003</v>
      </c>
      <c r="L2178" s="22">
        <v>5487.3032199999998</v>
      </c>
      <c r="M2178" s="22">
        <v>44.615000000000002</v>
      </c>
      <c r="N2178" s="22">
        <v>4053.6799299999998</v>
      </c>
      <c r="O2178" s="22">
        <v>11.78</v>
      </c>
      <c r="P2178" s="22">
        <v>62.295999999999999</v>
      </c>
      <c r="Q2178" s="22">
        <v>1.43866</v>
      </c>
      <c r="R2178" s="22">
        <v>4.91</v>
      </c>
      <c r="S2178" s="22">
        <v>3.53</v>
      </c>
      <c r="T2178" s="22">
        <v>3.53302</v>
      </c>
      <c r="U2178" s="24" t="s">
        <v>48029</v>
      </c>
      <c r="V2178" s="24" t="s">
        <v>48030</v>
      </c>
      <c r="W2178" s="25" t="s">
        <v>48031</v>
      </c>
      <c r="X2178">
        <v>2176</v>
      </c>
      <c r="Y2178" s="6" t="s">
        <v>7625</v>
      </c>
      <c r="Z2178" s="6" t="s">
        <v>52266</v>
      </c>
      <c r="AA2178" s="6" t="s">
        <v>52299</v>
      </c>
      <c r="AB2178" s="6" t="s">
        <v>7626</v>
      </c>
    </row>
    <row r="2179" spans="1:28" x14ac:dyDescent="0.25">
      <c r="A2179" s="26" t="s">
        <v>2989</v>
      </c>
      <c r="B2179" s="24" t="s">
        <v>2990</v>
      </c>
      <c r="C2179" s="22">
        <v>5177.55</v>
      </c>
      <c r="D2179" s="22">
        <v>1062.2879600000001</v>
      </c>
      <c r="E2179" s="22">
        <v>948.72600999999997</v>
      </c>
      <c r="F2179" s="22">
        <v>1.47</v>
      </c>
      <c r="G2179" s="22">
        <v>650.72997999999995</v>
      </c>
      <c r="H2179" s="22">
        <v>973.22698000000003</v>
      </c>
      <c r="I2179" s="22">
        <v>488.55099000000001</v>
      </c>
      <c r="J2179" s="22">
        <v>611.83501999999999</v>
      </c>
      <c r="K2179" s="22">
        <v>2262.11303</v>
      </c>
      <c r="L2179" s="22">
        <v>275.15399000000002</v>
      </c>
      <c r="M2179" s="22">
        <v>0</v>
      </c>
      <c r="N2179" s="22">
        <v>2596.8229900000001</v>
      </c>
      <c r="O2179" s="22">
        <v>43.57</v>
      </c>
      <c r="P2179" s="22">
        <v>9.4329000000000001</v>
      </c>
      <c r="Q2179" s="22">
        <v>0.10163999999999999</v>
      </c>
      <c r="R2179" s="22">
        <v>4.2699999999999996</v>
      </c>
      <c r="S2179" s="22">
        <v>2.11</v>
      </c>
      <c r="T2179" s="22">
        <v>1.04301</v>
      </c>
      <c r="U2179" s="24" t="s">
        <v>48032</v>
      </c>
      <c r="V2179" s="24" t="s">
        <v>48033</v>
      </c>
      <c r="W2179" s="25" t="s">
        <v>48034</v>
      </c>
      <c r="X2179">
        <v>2177</v>
      </c>
      <c r="Y2179" s="6" t="s">
        <v>7627</v>
      </c>
      <c r="Z2179" s="6" t="s">
        <v>52314</v>
      </c>
      <c r="AA2179" s="6" t="s">
        <v>90</v>
      </c>
      <c r="AB2179" s="6" t="s">
        <v>7628</v>
      </c>
    </row>
    <row r="2180" spans="1:28" x14ac:dyDescent="0.25">
      <c r="A2180" s="26" t="s">
        <v>2991</v>
      </c>
      <c r="B2180" s="24" t="s">
        <v>2991</v>
      </c>
      <c r="C2180" s="22">
        <v>5773.27</v>
      </c>
      <c r="D2180" s="22">
        <v>2234</v>
      </c>
      <c r="E2180" s="22">
        <v>1716</v>
      </c>
      <c r="F2180" s="22">
        <v>1.08</v>
      </c>
      <c r="G2180" s="22">
        <v>1255</v>
      </c>
      <c r="H2180" s="22">
        <v>665</v>
      </c>
      <c r="I2180" s="22">
        <v>4112</v>
      </c>
      <c r="J2180" s="22">
        <v>2444</v>
      </c>
      <c r="K2180" s="22">
        <v>3802</v>
      </c>
      <c r="L2180" s="22">
        <v>6483</v>
      </c>
      <c r="M2180" s="22">
        <v>162</v>
      </c>
      <c r="N2180" s="22">
        <v>5912</v>
      </c>
      <c r="O2180" s="22">
        <v>24.08</v>
      </c>
      <c r="P2180" s="22">
        <v>56.243989999999997</v>
      </c>
      <c r="Q2180" s="22">
        <v>1.3279099999999999</v>
      </c>
      <c r="R2180" s="22">
        <v>1.21</v>
      </c>
      <c r="S2180" s="22">
        <v>1.28</v>
      </c>
      <c r="T2180" s="22">
        <v>0.77003999999999995</v>
      </c>
      <c r="U2180" s="24" t="s">
        <v>48035</v>
      </c>
      <c r="V2180" s="24" t="s">
        <v>48036</v>
      </c>
      <c r="W2180" s="25" t="s">
        <v>48037</v>
      </c>
      <c r="X2180">
        <v>2178</v>
      </c>
      <c r="Y2180" s="6" t="s">
        <v>7629</v>
      </c>
      <c r="Z2180" s="6" t="s">
        <v>48912</v>
      </c>
      <c r="AA2180" s="6" t="s">
        <v>49510</v>
      </c>
      <c r="AB2180" s="6" t="s">
        <v>7630</v>
      </c>
    </row>
    <row r="2181" spans="1:28" x14ac:dyDescent="0.25">
      <c r="A2181" s="26" t="s">
        <v>2992</v>
      </c>
      <c r="B2181" s="24" t="s">
        <v>2993</v>
      </c>
      <c r="C2181" s="22">
        <v>4025.77</v>
      </c>
      <c r="D2181" s="22">
        <v>1082.3669400000001</v>
      </c>
      <c r="E2181" s="22">
        <v>785.57397000000003</v>
      </c>
      <c r="F2181" s="22">
        <v>1.2</v>
      </c>
      <c r="G2181" s="22">
        <v>1203.7419400000001</v>
      </c>
      <c r="H2181" s="22">
        <v>950.30798000000004</v>
      </c>
      <c r="I2181" s="22">
        <v>371.58400999999998</v>
      </c>
      <c r="J2181" s="22">
        <v>2472.8229900000001</v>
      </c>
      <c r="K2181" s="22">
        <v>3595.9628899999998</v>
      </c>
      <c r="L2181" s="22">
        <v>1876.64697</v>
      </c>
      <c r="M2181" s="22">
        <v>0</v>
      </c>
      <c r="N2181" s="22">
        <v>2358.2910099999999</v>
      </c>
      <c r="O2181" s="22">
        <v>2.14</v>
      </c>
      <c r="P2181" s="22">
        <v>47.884990000000002</v>
      </c>
      <c r="Q2181" s="22">
        <v>0.91881000000000002</v>
      </c>
      <c r="R2181" s="22">
        <v>1.87</v>
      </c>
      <c r="S2181" s="22">
        <v>1.07</v>
      </c>
      <c r="T2181" s="22">
        <v>0.58309999999999995</v>
      </c>
      <c r="U2181" s="24" t="s">
        <v>48038</v>
      </c>
      <c r="V2181" s="24" t="s">
        <v>48039</v>
      </c>
      <c r="W2181" s="25" t="s">
        <v>48040</v>
      </c>
      <c r="X2181">
        <v>2179</v>
      </c>
      <c r="Y2181" s="6" t="s">
        <v>7631</v>
      </c>
      <c r="Z2181" s="6" t="s">
        <v>49664</v>
      </c>
      <c r="AA2181" s="6" t="s">
        <v>50297</v>
      </c>
      <c r="AB2181" s="6" t="s">
        <v>7632</v>
      </c>
    </row>
    <row r="2182" spans="1:28" x14ac:dyDescent="0.25">
      <c r="A2182" s="26" t="s">
        <v>2994</v>
      </c>
      <c r="B2182" s="24" t="s">
        <v>2995</v>
      </c>
      <c r="C2182" s="22">
        <v>10539.19</v>
      </c>
      <c r="D2182" s="22">
        <v>2399.1379299999999</v>
      </c>
      <c r="E2182" s="22">
        <v>1642.92102</v>
      </c>
      <c r="F2182" s="22">
        <v>0.99</v>
      </c>
      <c r="G2182" s="22">
        <v>229.34299999999999</v>
      </c>
      <c r="H2182" s="22">
        <v>158.88800000000001</v>
      </c>
      <c r="I2182" s="22">
        <v>0</v>
      </c>
      <c r="J2182" s="22">
        <v>677.78497000000004</v>
      </c>
      <c r="K2182" s="22">
        <v>3329.2829499999998</v>
      </c>
      <c r="L2182" s="22">
        <v>6022.4970700000003</v>
      </c>
      <c r="M2182" s="22">
        <v>-151.99700000000001</v>
      </c>
      <c r="N2182" s="22">
        <v>6037.2797799999998</v>
      </c>
      <c r="O2182" s="22">
        <v>33.479999999999997</v>
      </c>
      <c r="P2182" s="22">
        <v>48.337000000000003</v>
      </c>
      <c r="Q2182" s="22">
        <v>0.94440000000000002</v>
      </c>
      <c r="R2182" s="22">
        <v>3.47</v>
      </c>
      <c r="U2182" s="24" t="s">
        <v>48041</v>
      </c>
      <c r="V2182" s="24" t="s">
        <v>48042</v>
      </c>
      <c r="W2182" s="25" t="s">
        <v>48043</v>
      </c>
      <c r="X2182">
        <v>2180</v>
      </c>
      <c r="Y2182" s="6" t="s">
        <v>7633</v>
      </c>
      <c r="Z2182" s="6" t="s">
        <v>49786</v>
      </c>
      <c r="AA2182" s="6" t="s">
        <v>49951</v>
      </c>
      <c r="AB2182" s="6" t="s">
        <v>7634</v>
      </c>
    </row>
    <row r="2183" spans="1:28" x14ac:dyDescent="0.25">
      <c r="A2183" s="26" t="s">
        <v>2996</v>
      </c>
      <c r="B2183" s="24" t="s">
        <v>2997</v>
      </c>
      <c r="C2183" s="22">
        <v>9454.19</v>
      </c>
      <c r="D2183" s="22">
        <v>1575.01</v>
      </c>
      <c r="E2183" s="22">
        <v>993.14898000000005</v>
      </c>
      <c r="F2183" s="22">
        <v>1.26</v>
      </c>
      <c r="G2183" s="22">
        <v>2017.7220400000001</v>
      </c>
      <c r="H2183" s="22">
        <v>218.51698999999999</v>
      </c>
      <c r="I2183" s="22">
        <v>3909.4560499999998</v>
      </c>
      <c r="J2183" s="22">
        <v>1914.41894</v>
      </c>
      <c r="K2183" s="22">
        <v>2537.3400799999999</v>
      </c>
      <c r="L2183" s="22">
        <v>4726.5331999999999</v>
      </c>
      <c r="M2183" s="22">
        <v>0</v>
      </c>
      <c r="N2183" s="22">
        <v>5965.3500899999999</v>
      </c>
      <c r="O2183" s="22">
        <v>85.64</v>
      </c>
      <c r="P2183" s="22">
        <v>43.771990000000002</v>
      </c>
      <c r="Q2183" s="22">
        <v>0.77775000000000005</v>
      </c>
      <c r="R2183" s="22">
        <v>1.37</v>
      </c>
      <c r="S2183" s="22">
        <v>1.21</v>
      </c>
      <c r="T2183" s="22">
        <v>0.15728</v>
      </c>
      <c r="U2183" s="24" t="s">
        <v>48044</v>
      </c>
      <c r="V2183" s="24" t="s">
        <v>48045</v>
      </c>
      <c r="W2183" s="25" t="s">
        <v>48046</v>
      </c>
      <c r="X2183">
        <v>2181</v>
      </c>
      <c r="Y2183" s="6" t="s">
        <v>7635</v>
      </c>
      <c r="Z2183" s="6" t="s">
        <v>51392</v>
      </c>
      <c r="AA2183" s="6" t="s">
        <v>90</v>
      </c>
      <c r="AB2183" s="6" t="s">
        <v>7636</v>
      </c>
    </row>
    <row r="2184" spans="1:28" x14ac:dyDescent="0.25">
      <c r="A2184" s="26" t="s">
        <v>2998</v>
      </c>
      <c r="B2184" s="24" t="s">
        <v>2999</v>
      </c>
      <c r="C2184" s="22">
        <v>9871.9500000000007</v>
      </c>
      <c r="D2184" s="22">
        <v>477.35998000000001</v>
      </c>
      <c r="E2184" s="22">
        <v>462.26400000000001</v>
      </c>
      <c r="F2184" s="22">
        <v>1.27</v>
      </c>
      <c r="G2184" s="22">
        <v>119.62699000000001</v>
      </c>
      <c r="H2184" s="22">
        <v>262.44099999999997</v>
      </c>
      <c r="I2184" s="22">
        <v>0</v>
      </c>
      <c r="J2184" s="22">
        <v>310.95001000000002</v>
      </c>
      <c r="K2184" s="22">
        <v>621.57299</v>
      </c>
      <c r="L2184" s="22">
        <v>762.62199999999996</v>
      </c>
      <c r="M2184" s="22">
        <v>0</v>
      </c>
      <c r="N2184" s="22">
        <v>-382.87601000000001</v>
      </c>
      <c r="O2184" s="22">
        <v>-3.05</v>
      </c>
      <c r="Q2184" s="22">
        <v>-5.7667200000000003</v>
      </c>
      <c r="R2184" s="22">
        <v>3.18</v>
      </c>
      <c r="S2184" s="22">
        <v>1.1499999999999999</v>
      </c>
      <c r="T2184" s="22">
        <v>0.77022999999999997</v>
      </c>
      <c r="U2184" s="24" t="s">
        <v>48047</v>
      </c>
      <c r="V2184" s="24" t="s">
        <v>48048</v>
      </c>
      <c r="W2184" s="25" t="s">
        <v>48049</v>
      </c>
      <c r="X2184">
        <v>2182</v>
      </c>
      <c r="Y2184" s="6" t="s">
        <v>7637</v>
      </c>
      <c r="Z2184" s="6" t="s">
        <v>51911</v>
      </c>
      <c r="AA2184" s="6" t="s">
        <v>90</v>
      </c>
      <c r="AB2184" s="6" t="s">
        <v>7638</v>
      </c>
    </row>
    <row r="2185" spans="1:28" x14ac:dyDescent="0.25">
      <c r="A2185" s="26" t="s">
        <v>3000</v>
      </c>
      <c r="B2185" s="24" t="s">
        <v>3001</v>
      </c>
      <c r="C2185" s="22">
        <v>127256.51</v>
      </c>
      <c r="D2185" s="22">
        <v>13803.20996</v>
      </c>
      <c r="E2185" s="22">
        <v>11752.90429</v>
      </c>
      <c r="F2185" s="22">
        <v>0.44</v>
      </c>
      <c r="G2185" s="22">
        <v>7835.6230400000004</v>
      </c>
      <c r="H2185" s="22">
        <v>6248.9008700000004</v>
      </c>
      <c r="I2185" s="22">
        <v>42659.210930000001</v>
      </c>
      <c r="J2185" s="22">
        <v>26789.890619999998</v>
      </c>
      <c r="K2185" s="22">
        <v>20183.810539999999</v>
      </c>
      <c r="L2185" s="22">
        <v>0</v>
      </c>
      <c r="M2185" s="22">
        <v>0</v>
      </c>
      <c r="N2185" s="22">
        <v>22864.16992</v>
      </c>
      <c r="O2185" s="22">
        <v>9.0299999999999994</v>
      </c>
      <c r="P2185" s="22">
        <v>0</v>
      </c>
      <c r="Q2185" s="22">
        <v>0</v>
      </c>
      <c r="R2185" s="22">
        <v>0.75</v>
      </c>
      <c r="S2185" s="22">
        <v>0.52</v>
      </c>
      <c r="T2185" s="22">
        <v>0.22767000000000001</v>
      </c>
      <c r="U2185" s="24" t="s">
        <v>48050</v>
      </c>
      <c r="V2185" s="24" t="s">
        <v>48051</v>
      </c>
      <c r="W2185" s="25" t="s">
        <v>48052</v>
      </c>
      <c r="X2185">
        <v>2183</v>
      </c>
      <c r="Y2185" s="6" t="s">
        <v>7639</v>
      </c>
      <c r="Z2185" s="6" t="s">
        <v>50019</v>
      </c>
      <c r="AA2185" s="6" t="s">
        <v>51098</v>
      </c>
      <c r="AB2185" s="6" t="s">
        <v>7640</v>
      </c>
    </row>
    <row r="2186" spans="1:28" x14ac:dyDescent="0.25">
      <c r="A2186" s="26" t="s">
        <v>3002</v>
      </c>
      <c r="B2186" s="24" t="s">
        <v>3003</v>
      </c>
      <c r="C2186" s="22">
        <v>20966.97</v>
      </c>
      <c r="D2186" s="22">
        <v>1884.9160099999999</v>
      </c>
      <c r="E2186" s="22">
        <v>1643.54394</v>
      </c>
      <c r="F2186" s="22">
        <v>1.33</v>
      </c>
      <c r="G2186" s="22">
        <v>199.42198999999999</v>
      </c>
      <c r="H2186" s="22">
        <v>1603.4510399999999</v>
      </c>
      <c r="I2186" s="22">
        <v>12.182</v>
      </c>
      <c r="J2186" s="22">
        <v>1681.77502</v>
      </c>
      <c r="K2186" s="22">
        <v>2709.30395</v>
      </c>
      <c r="L2186" s="22">
        <v>0</v>
      </c>
      <c r="M2186" s="22">
        <v>0</v>
      </c>
      <c r="N2186" s="22">
        <v>1959.8110300000001</v>
      </c>
      <c r="O2186" s="22">
        <v>40.520000000000003</v>
      </c>
      <c r="P2186" s="22">
        <v>0</v>
      </c>
      <c r="Q2186" s="22">
        <v>0</v>
      </c>
      <c r="R2186" s="22">
        <v>1.64</v>
      </c>
      <c r="S2186" s="22">
        <v>0.66</v>
      </c>
      <c r="T2186" s="22">
        <v>0.53896999999999995</v>
      </c>
      <c r="U2186" s="24" t="s">
        <v>48053</v>
      </c>
      <c r="V2186" s="24" t="s">
        <v>48054</v>
      </c>
      <c r="W2186" s="25" t="s">
        <v>48055</v>
      </c>
      <c r="X2186">
        <v>2184</v>
      </c>
      <c r="Y2186" s="6" t="s">
        <v>7641</v>
      </c>
      <c r="Z2186" s="6" t="s">
        <v>50032</v>
      </c>
      <c r="AA2186" s="6" t="s">
        <v>50103</v>
      </c>
      <c r="AB2186" s="6" t="s">
        <v>7642</v>
      </c>
    </row>
    <row r="2187" spans="1:28" x14ac:dyDescent="0.25">
      <c r="A2187" s="26" t="s">
        <v>41848</v>
      </c>
      <c r="B2187" s="24" t="s">
        <v>41849</v>
      </c>
      <c r="C2187" s="22">
        <v>3011.92</v>
      </c>
      <c r="D2187" s="22">
        <v>687.94299000000001</v>
      </c>
      <c r="E2187" s="22">
        <v>588.18102999999996</v>
      </c>
      <c r="F2187" s="22">
        <v>0.77</v>
      </c>
      <c r="G2187" s="22">
        <v>21028.58007</v>
      </c>
      <c r="H2187" s="22">
        <v>1.978</v>
      </c>
      <c r="I2187" s="22">
        <v>286.10899999999998</v>
      </c>
      <c r="J2187" s="22">
        <v>35100.929680000001</v>
      </c>
      <c r="K2187" s="22">
        <v>23686.929680000001</v>
      </c>
      <c r="L2187" s="22">
        <v>381.31099999999998</v>
      </c>
      <c r="M2187" s="22">
        <v>0</v>
      </c>
      <c r="N2187" s="22">
        <v>2667.09301</v>
      </c>
      <c r="O2187" s="22">
        <v>58.02</v>
      </c>
      <c r="P2187" s="22">
        <v>11.944000000000001</v>
      </c>
      <c r="Q2187" s="22">
        <v>0.13564000000000001</v>
      </c>
      <c r="R2187" s="22">
        <v>0.69</v>
      </c>
      <c r="S2187" s="22">
        <v>0.67</v>
      </c>
      <c r="T2187" s="22">
        <v>7.5670000000000001E-2</v>
      </c>
      <c r="U2187" s="24" t="s">
        <v>48056</v>
      </c>
      <c r="V2187" s="24" t="s">
        <v>48057</v>
      </c>
      <c r="W2187" s="25" t="s">
        <v>48058</v>
      </c>
      <c r="X2187">
        <v>2185</v>
      </c>
      <c r="Y2187" s="6" t="s">
        <v>7643</v>
      </c>
      <c r="Z2187" s="6" t="s">
        <v>49182</v>
      </c>
      <c r="AA2187" s="6" t="s">
        <v>49170</v>
      </c>
      <c r="AB2187" s="6" t="s">
        <v>7644</v>
      </c>
    </row>
    <row r="2188" spans="1:28" x14ac:dyDescent="0.25">
      <c r="A2188" s="26" t="s">
        <v>3004</v>
      </c>
      <c r="B2188" s="24" t="s">
        <v>3005</v>
      </c>
      <c r="C2188" s="22">
        <v>20432.759999999998</v>
      </c>
      <c r="D2188" s="22">
        <v>4929.9677700000002</v>
      </c>
      <c r="E2188" s="22">
        <v>3628.11499</v>
      </c>
      <c r="F2188" s="22">
        <v>1.3</v>
      </c>
      <c r="G2188" s="22">
        <v>1263.3699899999999</v>
      </c>
      <c r="H2188" s="22">
        <v>1011.06298</v>
      </c>
      <c r="I2188" s="22">
        <v>139.12100000000001</v>
      </c>
      <c r="J2188" s="22">
        <v>3664.4560499999998</v>
      </c>
      <c r="K2188" s="22">
        <v>8212.5302699999993</v>
      </c>
      <c r="L2188" s="22">
        <v>1297.66894</v>
      </c>
      <c r="M2188" s="22">
        <v>0</v>
      </c>
      <c r="N2188" s="22">
        <v>10504.75</v>
      </c>
      <c r="O2188" s="22">
        <v>4.68</v>
      </c>
      <c r="P2188" s="22">
        <v>9.4954900000000002</v>
      </c>
      <c r="Q2188" s="22">
        <v>0.10491</v>
      </c>
      <c r="R2188" s="22">
        <v>2.29</v>
      </c>
      <c r="S2188" s="22">
        <v>1.97</v>
      </c>
      <c r="T2188" s="22">
        <v>1.6204499999999999</v>
      </c>
      <c r="U2188" s="24" t="s">
        <v>48059</v>
      </c>
      <c r="V2188" s="24" t="s">
        <v>48060</v>
      </c>
      <c r="W2188" s="25" t="s">
        <v>48061</v>
      </c>
      <c r="X2188">
        <v>2186</v>
      </c>
      <c r="Y2188" s="6" t="s">
        <v>7645</v>
      </c>
      <c r="Z2188" s="6" t="s">
        <v>51697</v>
      </c>
      <c r="AA2188" s="6" t="s">
        <v>90</v>
      </c>
      <c r="AB2188" s="6" t="s">
        <v>7646</v>
      </c>
    </row>
    <row r="2189" spans="1:28" x14ac:dyDescent="0.25">
      <c r="A2189" s="26" t="s">
        <v>41850</v>
      </c>
      <c r="B2189" s="24" t="s">
        <v>41851</v>
      </c>
      <c r="C2189" s="22">
        <v>43435.1</v>
      </c>
      <c r="D2189" s="22">
        <v>1461.1290200000001</v>
      </c>
      <c r="E2189" s="22">
        <v>1461.1290200000001</v>
      </c>
      <c r="F2189" s="22">
        <v>1.28</v>
      </c>
      <c r="G2189" s="22">
        <v>702309.375</v>
      </c>
      <c r="H2189" s="22">
        <v>0</v>
      </c>
      <c r="I2189" s="22">
        <v>2618.1999500000002</v>
      </c>
      <c r="J2189" s="22">
        <v>848708.625</v>
      </c>
      <c r="K2189" s="22">
        <v>942136.8125</v>
      </c>
      <c r="L2189" s="22">
        <v>113456.89843</v>
      </c>
      <c r="M2189" s="22">
        <v>0</v>
      </c>
      <c r="N2189" s="22">
        <v>73462.226559999996</v>
      </c>
      <c r="U2189" s="24" t="s">
        <v>48062</v>
      </c>
      <c r="V2189" s="24" t="s">
        <v>48063</v>
      </c>
      <c r="W2189" s="25" t="s">
        <v>48064</v>
      </c>
      <c r="X2189">
        <v>2187</v>
      </c>
      <c r="Y2189" s="6" t="s">
        <v>7647</v>
      </c>
      <c r="Z2189" s="6" t="s">
        <v>50597</v>
      </c>
      <c r="AA2189" s="6" t="s">
        <v>49563</v>
      </c>
      <c r="AB2189" s="6" t="s">
        <v>7648</v>
      </c>
    </row>
    <row r="2190" spans="1:28" x14ac:dyDescent="0.25">
      <c r="A2190" s="26" t="s">
        <v>41850</v>
      </c>
      <c r="B2190" s="24" t="s">
        <v>41852</v>
      </c>
      <c r="C2190" s="22">
        <v>38272.14</v>
      </c>
      <c r="D2190" s="22">
        <v>1461.1290200000001</v>
      </c>
      <c r="E2190" s="22">
        <v>1461.1290200000001</v>
      </c>
      <c r="F2190" s="22">
        <v>1.24</v>
      </c>
      <c r="G2190" s="22">
        <v>702309.375</v>
      </c>
      <c r="H2190" s="22">
        <v>0</v>
      </c>
      <c r="I2190" s="22">
        <v>2618.1999500000002</v>
      </c>
      <c r="J2190" s="22">
        <v>961423.8125</v>
      </c>
      <c r="K2190" s="22">
        <v>924159.625</v>
      </c>
      <c r="L2190" s="22">
        <v>0</v>
      </c>
      <c r="M2190" s="22">
        <v>0</v>
      </c>
      <c r="N2190" s="22">
        <v>73462.226559999996</v>
      </c>
      <c r="U2190" s="24" t="s">
        <v>48062</v>
      </c>
      <c r="V2190" s="24" t="s">
        <v>48065</v>
      </c>
      <c r="W2190" s="25" t="s">
        <v>48066</v>
      </c>
      <c r="X2190">
        <v>2188</v>
      </c>
      <c r="Y2190" s="6" t="s">
        <v>7649</v>
      </c>
      <c r="Z2190" s="6" t="s">
        <v>49940</v>
      </c>
      <c r="AA2190" s="6" t="s">
        <v>49974</v>
      </c>
      <c r="AB2190" s="6" t="s">
        <v>7650</v>
      </c>
    </row>
    <row r="2191" spans="1:28" x14ac:dyDescent="0.25">
      <c r="A2191" s="26" t="s">
        <v>3006</v>
      </c>
      <c r="B2191" s="24" t="s">
        <v>3007</v>
      </c>
      <c r="C2191" s="22">
        <v>3193.13</v>
      </c>
      <c r="D2191" s="22">
        <v>243.26599999999999</v>
      </c>
      <c r="E2191" s="22">
        <v>134.32499000000001</v>
      </c>
      <c r="F2191" s="22">
        <v>0.89</v>
      </c>
      <c r="G2191" s="22">
        <v>249.19799</v>
      </c>
      <c r="H2191" s="22">
        <v>151.45899</v>
      </c>
      <c r="I2191" s="22">
        <v>542.23199</v>
      </c>
      <c r="J2191" s="22">
        <v>243.74499</v>
      </c>
      <c r="K2191" s="22">
        <v>1063.8919599999999</v>
      </c>
      <c r="L2191" s="22">
        <v>0</v>
      </c>
      <c r="M2191" s="22">
        <v>0</v>
      </c>
      <c r="N2191" s="22">
        <v>1915.8709699999999</v>
      </c>
      <c r="O2191" s="22">
        <v>104.58</v>
      </c>
      <c r="P2191" s="22">
        <v>0</v>
      </c>
      <c r="Q2191" s="22">
        <v>0</v>
      </c>
      <c r="R2191" s="22">
        <v>4.5999999999999996</v>
      </c>
      <c r="S2191" s="22">
        <v>3.74</v>
      </c>
      <c r="T2191" s="22">
        <v>2.7210100000000002</v>
      </c>
      <c r="U2191" s="24" t="s">
        <v>48067</v>
      </c>
      <c r="V2191" s="24" t="s">
        <v>48068</v>
      </c>
      <c r="W2191" s="25" t="s">
        <v>48069</v>
      </c>
      <c r="X2191">
        <v>2189</v>
      </c>
      <c r="Y2191" s="6" t="s">
        <v>7651</v>
      </c>
      <c r="Z2191" s="6" t="s">
        <v>50964</v>
      </c>
      <c r="AA2191" s="6" t="s">
        <v>50817</v>
      </c>
      <c r="AB2191" s="6" t="s">
        <v>7652</v>
      </c>
    </row>
    <row r="2192" spans="1:28" x14ac:dyDescent="0.25">
      <c r="A2192" s="26" t="s">
        <v>3008</v>
      </c>
      <c r="B2192" s="24" t="s">
        <v>3009</v>
      </c>
      <c r="C2192" s="22">
        <v>463830.81</v>
      </c>
      <c r="D2192" s="22">
        <v>31835</v>
      </c>
      <c r="E2192" s="22">
        <v>28435</v>
      </c>
      <c r="F2192" s="22">
        <v>0.68</v>
      </c>
      <c r="G2192" s="22">
        <v>30450</v>
      </c>
      <c r="H2192" s="22">
        <v>0</v>
      </c>
      <c r="I2192" s="22">
        <v>107753</v>
      </c>
      <c r="J2192" s="22">
        <v>89237</v>
      </c>
      <c r="K2192" s="22">
        <v>69069</v>
      </c>
      <c r="L2192" s="22">
        <v>54513</v>
      </c>
      <c r="M2192" s="22">
        <v>0</v>
      </c>
      <c r="N2192" s="22">
        <v>81450</v>
      </c>
      <c r="O2192" s="22">
        <v>92.18</v>
      </c>
      <c r="P2192" s="22">
        <v>43.27</v>
      </c>
      <c r="Q2192" s="22">
        <v>0.70677999999999996</v>
      </c>
      <c r="R2192" s="22">
        <v>0.81</v>
      </c>
      <c r="S2192" s="22">
        <v>0.77</v>
      </c>
      <c r="T2192" s="22">
        <v>0.43275999999999998</v>
      </c>
      <c r="U2192" s="24" t="s">
        <v>48070</v>
      </c>
      <c r="V2192" s="24" t="s">
        <v>48071</v>
      </c>
      <c r="W2192" s="25" t="s">
        <v>48072</v>
      </c>
      <c r="X2192">
        <v>2190</v>
      </c>
      <c r="Y2192" s="6" t="s">
        <v>7653</v>
      </c>
      <c r="Z2192" s="6" t="s">
        <v>49402</v>
      </c>
      <c r="AA2192" s="6" t="s">
        <v>49822</v>
      </c>
      <c r="AB2192" s="6" t="s">
        <v>7654</v>
      </c>
    </row>
    <row r="2193" spans="1:28" x14ac:dyDescent="0.25">
      <c r="A2193" s="26" t="s">
        <v>41853</v>
      </c>
      <c r="B2193" s="24" t="s">
        <v>41854</v>
      </c>
      <c r="C2193" s="22">
        <v>24554</v>
      </c>
      <c r="D2193" s="22">
        <v>1468.83203</v>
      </c>
      <c r="E2193" s="22">
        <v>1123.7049500000001</v>
      </c>
      <c r="F2193" s="22">
        <v>0.24</v>
      </c>
      <c r="G2193" s="22">
        <v>1177.23999</v>
      </c>
      <c r="H2193" s="22">
        <v>817.28002000000004</v>
      </c>
      <c r="I2193" s="22">
        <v>777.20397000000003</v>
      </c>
      <c r="J2193" s="22">
        <v>2497.4951099999998</v>
      </c>
      <c r="K2193" s="22">
        <v>4984.4609300000002</v>
      </c>
      <c r="L2193" s="22">
        <v>40.331000000000003</v>
      </c>
      <c r="M2193" s="22">
        <v>0</v>
      </c>
      <c r="N2193" s="22">
        <v>5782.4858299999996</v>
      </c>
      <c r="U2193" s="24" t="s">
        <v>48073</v>
      </c>
      <c r="V2193" s="24" t="s">
        <v>48074</v>
      </c>
      <c r="W2193" s="25" t="s">
        <v>48075</v>
      </c>
      <c r="X2193">
        <v>2191</v>
      </c>
      <c r="Y2193" s="6" t="s">
        <v>7655</v>
      </c>
      <c r="Z2193" s="6" t="s">
        <v>49860</v>
      </c>
      <c r="AA2193" s="6" t="s">
        <v>49883</v>
      </c>
      <c r="AB2193" s="6" t="s">
        <v>7656</v>
      </c>
    </row>
    <row r="2194" spans="1:28" x14ac:dyDescent="0.25">
      <c r="A2194" s="26" t="s">
        <v>3010</v>
      </c>
      <c r="B2194" s="24" t="s">
        <v>3011</v>
      </c>
      <c r="C2194" s="22">
        <v>8684.82</v>
      </c>
      <c r="D2194" s="22">
        <v>2028.3000400000001</v>
      </c>
      <c r="E2194" s="22">
        <v>1819.90002</v>
      </c>
      <c r="F2194" s="22">
        <v>1.08</v>
      </c>
      <c r="G2194" s="22">
        <v>12315.70019</v>
      </c>
      <c r="H2194" s="22">
        <v>0</v>
      </c>
      <c r="I2194" s="22">
        <v>347.6</v>
      </c>
      <c r="J2194" s="22">
        <v>46275.101560000003</v>
      </c>
      <c r="K2194" s="22">
        <v>13829.70019</v>
      </c>
      <c r="L2194" s="22">
        <v>3427.8000400000001</v>
      </c>
      <c r="M2194" s="22">
        <v>0</v>
      </c>
      <c r="N2194" s="22">
        <v>9197.5</v>
      </c>
      <c r="O2194" s="22">
        <v>46.84</v>
      </c>
      <c r="P2194" s="22">
        <v>27.047000000000001</v>
      </c>
      <c r="Q2194" s="22">
        <v>0.37075000000000002</v>
      </c>
      <c r="R2194" s="22">
        <v>0.28000000000000003</v>
      </c>
      <c r="S2194" s="22">
        <v>0.3</v>
      </c>
      <c r="T2194" s="22">
        <v>3.2710000000000003E-2</v>
      </c>
      <c r="U2194" s="24" t="s">
        <v>48076</v>
      </c>
      <c r="V2194" s="24" t="s">
        <v>48077</v>
      </c>
      <c r="W2194" s="25" t="s">
        <v>48078</v>
      </c>
      <c r="X2194">
        <v>2192</v>
      </c>
      <c r="Y2194" s="6" t="s">
        <v>7657</v>
      </c>
      <c r="Z2194" s="6" t="s">
        <v>51765</v>
      </c>
      <c r="AA2194" s="6" t="s">
        <v>90</v>
      </c>
      <c r="AB2194" s="6" t="s">
        <v>7658</v>
      </c>
    </row>
    <row r="2195" spans="1:28" x14ac:dyDescent="0.25">
      <c r="A2195" s="26" t="s">
        <v>3012</v>
      </c>
      <c r="B2195" s="24" t="s">
        <v>3013</v>
      </c>
      <c r="C2195" s="22">
        <v>121275.65</v>
      </c>
      <c r="D2195" s="22">
        <v>12589</v>
      </c>
      <c r="E2195" s="22">
        <v>10343</v>
      </c>
      <c r="F2195" s="22">
        <v>1.1000000000000001</v>
      </c>
      <c r="G2195" s="22">
        <v>1891</v>
      </c>
      <c r="H2195" s="22">
        <v>741</v>
      </c>
      <c r="I2195" s="22">
        <v>0</v>
      </c>
      <c r="J2195" s="22">
        <v>5520</v>
      </c>
      <c r="K2195" s="22">
        <v>3952</v>
      </c>
      <c r="L2195" s="22">
        <v>31648</v>
      </c>
      <c r="M2195" s="22">
        <v>0</v>
      </c>
      <c r="N2195" s="22">
        <v>12163</v>
      </c>
      <c r="O2195" s="22">
        <v>20.43</v>
      </c>
      <c r="P2195" s="22">
        <v>71.465999999999994</v>
      </c>
      <c r="Q2195" s="22">
        <v>2.5045700000000002</v>
      </c>
      <c r="R2195" s="22">
        <v>0.65</v>
      </c>
      <c r="S2195" s="22">
        <v>0.57999999999999996</v>
      </c>
      <c r="T2195" s="22">
        <v>0.23913000000000001</v>
      </c>
      <c r="U2195" s="24" t="s">
        <v>48079</v>
      </c>
      <c r="V2195" s="24" t="s">
        <v>48080</v>
      </c>
      <c r="W2195" s="25" t="s">
        <v>48081</v>
      </c>
      <c r="X2195">
        <v>2193</v>
      </c>
      <c r="Y2195" s="6" t="s">
        <v>7659</v>
      </c>
      <c r="Z2195" s="6" t="s">
        <v>49842</v>
      </c>
      <c r="AA2195" s="6" t="s">
        <v>48896</v>
      </c>
      <c r="AB2195" s="6" t="s">
        <v>7660</v>
      </c>
    </row>
    <row r="2196" spans="1:28" x14ac:dyDescent="0.25">
      <c r="A2196" s="26" t="s">
        <v>3014</v>
      </c>
      <c r="B2196" s="24" t="s">
        <v>3015</v>
      </c>
      <c r="C2196" s="22">
        <v>5623.63</v>
      </c>
      <c r="D2196" s="22">
        <v>1049</v>
      </c>
      <c r="E2196" s="22">
        <v>863.40002000000004</v>
      </c>
      <c r="F2196" s="22">
        <v>1.7</v>
      </c>
      <c r="G2196" s="22">
        <v>1489.90002</v>
      </c>
      <c r="H2196" s="22">
        <v>1137.8000400000001</v>
      </c>
      <c r="I2196" s="22">
        <v>2455.1999500000002</v>
      </c>
      <c r="J2196" s="22">
        <v>1627.40002</v>
      </c>
      <c r="K2196" s="22">
        <v>3230.8000400000001</v>
      </c>
      <c r="L2196" s="22">
        <v>2426.8998999999999</v>
      </c>
      <c r="M2196" s="22">
        <v>0</v>
      </c>
      <c r="N2196" s="22">
        <v>2494.1999500000002</v>
      </c>
      <c r="O2196" s="22">
        <v>16.440000000000001</v>
      </c>
      <c r="P2196" s="22">
        <v>49.007989999999999</v>
      </c>
      <c r="Q2196" s="22">
        <v>0.96109</v>
      </c>
      <c r="R2196" s="22">
        <v>2.1800000000000002</v>
      </c>
      <c r="S2196" s="22">
        <v>1.29</v>
      </c>
      <c r="T2196" s="22">
        <v>0.37058999999999997</v>
      </c>
      <c r="U2196" s="24" t="s">
        <v>48082</v>
      </c>
      <c r="V2196" s="24" t="s">
        <v>44466</v>
      </c>
      <c r="W2196" s="25" t="s">
        <v>48083</v>
      </c>
      <c r="X2196">
        <v>2194</v>
      </c>
      <c r="Y2196" s="6" t="s">
        <v>7661</v>
      </c>
      <c r="Z2196" s="6" t="s">
        <v>51300</v>
      </c>
      <c r="AA2196" s="6" t="s">
        <v>51297</v>
      </c>
      <c r="AB2196" s="6" t="s">
        <v>7662</v>
      </c>
    </row>
    <row r="2197" spans="1:28" x14ac:dyDescent="0.25">
      <c r="A2197" s="26" t="s">
        <v>41855</v>
      </c>
      <c r="B2197" s="24" t="s">
        <v>41856</v>
      </c>
      <c r="C2197" s="22">
        <v>34808.33</v>
      </c>
      <c r="D2197" s="22">
        <v>4040.2619599999998</v>
      </c>
      <c r="E2197" s="22">
        <v>3676.3479000000002</v>
      </c>
      <c r="F2197" s="22">
        <v>0.84</v>
      </c>
      <c r="G2197" s="22">
        <v>257217.09375</v>
      </c>
      <c r="H2197" s="22">
        <v>0</v>
      </c>
      <c r="I2197" s="22">
        <v>3084.7089799999999</v>
      </c>
      <c r="J2197" s="22">
        <v>279005.09375</v>
      </c>
      <c r="K2197" s="22">
        <v>292721.40625</v>
      </c>
      <c r="L2197" s="22">
        <v>25344.470700000002</v>
      </c>
      <c r="M2197" s="22">
        <v>0</v>
      </c>
      <c r="N2197" s="22">
        <v>31897.16015</v>
      </c>
      <c r="U2197" s="24" t="s">
        <v>48084</v>
      </c>
      <c r="V2197" s="24" t="s">
        <v>48085</v>
      </c>
      <c r="W2197" s="25" t="s">
        <v>48086</v>
      </c>
      <c r="X2197">
        <v>2195</v>
      </c>
      <c r="Y2197" s="6" t="s">
        <v>7663</v>
      </c>
      <c r="Z2197" s="6" t="s">
        <v>50477</v>
      </c>
      <c r="AA2197" s="6" t="s">
        <v>90</v>
      </c>
      <c r="AB2197" s="6" t="s">
        <v>7664</v>
      </c>
    </row>
    <row r="2198" spans="1:28" x14ac:dyDescent="0.25">
      <c r="A2198" s="26" t="s">
        <v>3016</v>
      </c>
      <c r="B2198" s="24" t="s">
        <v>3017</v>
      </c>
      <c r="C2198" s="22">
        <v>144164.07999999999</v>
      </c>
      <c r="D2198" s="22">
        <v>18717</v>
      </c>
      <c r="E2198" s="22">
        <v>15529</v>
      </c>
      <c r="F2198" s="22">
        <v>1.0900000000000001</v>
      </c>
      <c r="G2198" s="22">
        <v>12583</v>
      </c>
      <c r="H2198" s="22">
        <v>0</v>
      </c>
      <c r="I2198" s="22">
        <v>7019</v>
      </c>
      <c r="J2198" s="22">
        <v>18140</v>
      </c>
      <c r="K2198" s="22">
        <v>22217</v>
      </c>
      <c r="L2198" s="22">
        <v>17321</v>
      </c>
      <c r="M2198" s="22">
        <v>0</v>
      </c>
      <c r="N2198" s="22">
        <v>19803</v>
      </c>
      <c r="O2198" s="22">
        <v>23.35</v>
      </c>
      <c r="P2198" s="22">
        <v>49.752989999999997</v>
      </c>
      <c r="Q2198" s="22">
        <v>0.99016999999999999</v>
      </c>
      <c r="R2198" s="22">
        <v>1.34</v>
      </c>
      <c r="S2198" s="22">
        <v>1.22</v>
      </c>
      <c r="T2198" s="22">
        <v>0.53108999999999995</v>
      </c>
      <c r="U2198" s="24" t="s">
        <v>48087</v>
      </c>
      <c r="V2198" s="24" t="s">
        <v>48088</v>
      </c>
      <c r="W2198" s="25" t="s">
        <v>48089</v>
      </c>
      <c r="X2198">
        <v>2196</v>
      </c>
      <c r="Y2198" s="6" t="s">
        <v>7665</v>
      </c>
      <c r="Z2198" s="6" t="s">
        <v>51063</v>
      </c>
      <c r="AA2198" s="6" t="s">
        <v>51382</v>
      </c>
      <c r="AB2198" s="6" t="s">
        <v>7666</v>
      </c>
    </row>
    <row r="2199" spans="1:28" x14ac:dyDescent="0.25">
      <c r="A2199" s="26" t="s">
        <v>41857</v>
      </c>
      <c r="B2199" s="24" t="s">
        <v>41858</v>
      </c>
      <c r="C2199" s="22">
        <v>2333.8000000000002</v>
      </c>
      <c r="D2199" s="22">
        <v>-95.561000000000007</v>
      </c>
      <c r="E2199" s="22">
        <v>-109.074</v>
      </c>
      <c r="F2199" s="22">
        <v>1.43</v>
      </c>
      <c r="G2199" s="22">
        <v>0</v>
      </c>
      <c r="H2199" s="22">
        <v>0</v>
      </c>
      <c r="I2199" s="22">
        <v>82.692999999999998</v>
      </c>
      <c r="J2199" s="22">
        <v>1162.83203</v>
      </c>
      <c r="K2199" s="22">
        <v>573.71696999999995</v>
      </c>
      <c r="L2199" s="22">
        <v>0</v>
      </c>
      <c r="M2199" s="22">
        <v>0</v>
      </c>
      <c r="N2199" s="22">
        <v>672.43498999999997</v>
      </c>
      <c r="O2199" s="22">
        <v>7.71</v>
      </c>
      <c r="P2199" s="22">
        <v>0</v>
      </c>
      <c r="Q2199" s="22">
        <v>0</v>
      </c>
      <c r="R2199" s="22">
        <v>0.45</v>
      </c>
      <c r="S2199" s="22">
        <v>0.49</v>
      </c>
      <c r="T2199" s="22">
        <v>0.49336999999999998</v>
      </c>
      <c r="U2199" s="24" t="s">
        <v>48090</v>
      </c>
      <c r="V2199" s="24" t="s">
        <v>48091</v>
      </c>
      <c r="W2199" s="25" t="s">
        <v>48092</v>
      </c>
      <c r="X2199">
        <v>2197</v>
      </c>
      <c r="Y2199" s="6" t="s">
        <v>7667</v>
      </c>
      <c r="Z2199" s="6" t="s">
        <v>50474</v>
      </c>
      <c r="AA2199" s="6" t="s">
        <v>50477</v>
      </c>
      <c r="AB2199" s="6" t="s">
        <v>7668</v>
      </c>
    </row>
    <row r="2200" spans="1:28" x14ac:dyDescent="0.25">
      <c r="A2200" s="26" t="s">
        <v>3018</v>
      </c>
      <c r="B2200" s="24" t="s">
        <v>3019</v>
      </c>
      <c r="C2200" s="22">
        <v>2845.18</v>
      </c>
      <c r="D2200" s="22">
        <v>324.93301000000002</v>
      </c>
      <c r="E2200" s="22">
        <v>222.59398999999999</v>
      </c>
      <c r="F2200" s="22">
        <v>1.49</v>
      </c>
      <c r="G2200" s="22">
        <v>70.338989999999995</v>
      </c>
      <c r="H2200" s="22">
        <v>587.51</v>
      </c>
      <c r="I2200" s="22">
        <v>0</v>
      </c>
      <c r="J2200" s="22">
        <v>890.37401999999997</v>
      </c>
      <c r="K2200" s="22">
        <v>1237.7189900000001</v>
      </c>
      <c r="L2200" s="22">
        <v>0</v>
      </c>
      <c r="M2200" s="22">
        <v>0</v>
      </c>
      <c r="N2200" s="22">
        <v>1792.68298</v>
      </c>
      <c r="O2200" s="22">
        <v>19.989999999999998</v>
      </c>
      <c r="P2200" s="22">
        <v>0</v>
      </c>
      <c r="Q2200" s="22">
        <v>0</v>
      </c>
      <c r="R2200" s="22">
        <v>1.4</v>
      </c>
      <c r="S2200" s="22">
        <v>0.73</v>
      </c>
      <c r="T2200" s="22">
        <v>0.65125999999999995</v>
      </c>
      <c r="U2200" s="24" t="s">
        <v>48093</v>
      </c>
      <c r="V2200" s="24" t="s">
        <v>48094</v>
      </c>
      <c r="W2200" s="25" t="s">
        <v>48095</v>
      </c>
      <c r="X2200">
        <v>2198</v>
      </c>
      <c r="Y2200" s="6" t="s">
        <v>7669</v>
      </c>
      <c r="Z2200" s="6" t="s">
        <v>50553</v>
      </c>
      <c r="AA2200" s="6" t="s">
        <v>90</v>
      </c>
      <c r="AB2200" s="6" t="s">
        <v>7670</v>
      </c>
    </row>
    <row r="2201" spans="1:28" x14ac:dyDescent="0.25">
      <c r="A2201" s="26" t="s">
        <v>3020</v>
      </c>
      <c r="B2201" s="24" t="s">
        <v>3021</v>
      </c>
      <c r="C2201" s="22">
        <v>24579.91</v>
      </c>
      <c r="D2201" s="22">
        <v>5477</v>
      </c>
      <c r="E2201" s="22">
        <v>3247</v>
      </c>
      <c r="F2201" s="22">
        <v>1.81</v>
      </c>
      <c r="G2201" s="22">
        <v>2004</v>
      </c>
      <c r="H2201" s="22">
        <v>232</v>
      </c>
      <c r="I2201" s="22">
        <v>6478</v>
      </c>
      <c r="J2201" s="22">
        <v>2445</v>
      </c>
      <c r="K2201" s="22">
        <v>2723</v>
      </c>
      <c r="L2201" s="22">
        <v>11209</v>
      </c>
      <c r="M2201" s="22">
        <v>0</v>
      </c>
      <c r="N2201" s="22">
        <v>7062</v>
      </c>
      <c r="O2201" s="22">
        <v>103.74</v>
      </c>
      <c r="P2201" s="22">
        <v>61.712000000000003</v>
      </c>
      <c r="Q2201" s="22">
        <v>1.61178</v>
      </c>
      <c r="R2201" s="22">
        <v>1.1499999999999999</v>
      </c>
      <c r="S2201" s="22">
        <v>1.02</v>
      </c>
      <c r="T2201" s="22">
        <v>0.19918</v>
      </c>
      <c r="U2201" s="24" t="s">
        <v>48096</v>
      </c>
      <c r="V2201" s="24" t="s">
        <v>48097</v>
      </c>
      <c r="W2201" s="25" t="s">
        <v>48098</v>
      </c>
      <c r="X2201">
        <v>2199</v>
      </c>
      <c r="Y2201" s="6" t="s">
        <v>7671</v>
      </c>
      <c r="Z2201" s="6" t="s">
        <v>49281</v>
      </c>
      <c r="AA2201" s="6" t="s">
        <v>90</v>
      </c>
      <c r="AB2201" s="6" t="s">
        <v>7672</v>
      </c>
    </row>
    <row r="2202" spans="1:28" x14ac:dyDescent="0.25">
      <c r="A2202" s="26" t="s">
        <v>3022</v>
      </c>
      <c r="B2202" s="24" t="s">
        <v>3023</v>
      </c>
      <c r="C2202" s="22">
        <v>47857.78</v>
      </c>
      <c r="D2202" s="22">
        <v>9206</v>
      </c>
      <c r="E2202" s="22">
        <v>8646</v>
      </c>
      <c r="F2202" s="22">
        <v>0.93</v>
      </c>
      <c r="G2202" s="22">
        <v>381277</v>
      </c>
      <c r="H2202" s="22">
        <v>2200</v>
      </c>
      <c r="I2202" s="22">
        <v>19528</v>
      </c>
      <c r="J2202" s="22">
        <v>556192</v>
      </c>
      <c r="K2202" s="22">
        <v>437019</v>
      </c>
      <c r="L2202" s="22">
        <v>39829</v>
      </c>
      <c r="M2202" s="22">
        <v>6808</v>
      </c>
      <c r="N2202" s="22">
        <v>44424</v>
      </c>
      <c r="O2202" s="22">
        <v>30.45</v>
      </c>
      <c r="P2202" s="22">
        <v>44.027000000000001</v>
      </c>
      <c r="Q2202" s="22">
        <v>0.90136000000000005</v>
      </c>
      <c r="R2202" s="22">
        <v>0.8</v>
      </c>
      <c r="S2202" s="22">
        <v>0.78</v>
      </c>
      <c r="T2202" s="22">
        <v>9.6259999999999998E-2</v>
      </c>
      <c r="U2202" s="24" t="s">
        <v>48099</v>
      </c>
      <c r="V2202" s="24" t="s">
        <v>48100</v>
      </c>
      <c r="W2202" s="25" t="s">
        <v>48101</v>
      </c>
      <c r="X2202">
        <v>2200</v>
      </c>
      <c r="Y2202" s="6" t="s">
        <v>7673</v>
      </c>
      <c r="Z2202" s="6" t="s">
        <v>50629</v>
      </c>
      <c r="AA2202" s="6" t="s">
        <v>50632</v>
      </c>
      <c r="AB2202" s="6" t="s">
        <v>7674</v>
      </c>
    </row>
    <row r="2203" spans="1:28" x14ac:dyDescent="0.25">
      <c r="A2203" s="26" t="s">
        <v>3024</v>
      </c>
      <c r="B2203" s="24" t="s">
        <v>3025</v>
      </c>
      <c r="C2203" s="22">
        <v>9762.17</v>
      </c>
      <c r="D2203" s="22">
        <v>1000</v>
      </c>
      <c r="E2203" s="22">
        <v>616</v>
      </c>
      <c r="F2203" s="22">
        <v>1.47</v>
      </c>
      <c r="G2203" s="22">
        <v>1848</v>
      </c>
      <c r="H2203" s="22">
        <v>1616</v>
      </c>
      <c r="I2203" s="22">
        <v>6410</v>
      </c>
      <c r="J2203" s="22">
        <v>2796</v>
      </c>
      <c r="K2203" s="22">
        <v>3820</v>
      </c>
      <c r="L2203" s="22">
        <v>4738</v>
      </c>
      <c r="M2203" s="22">
        <v>534</v>
      </c>
      <c r="N2203" s="22">
        <v>3961</v>
      </c>
      <c r="O2203" s="22">
        <v>18.63</v>
      </c>
      <c r="P2203" s="22">
        <v>50.762999999999998</v>
      </c>
      <c r="Q2203" s="22">
        <v>1.1229899999999999</v>
      </c>
      <c r="R2203" s="22">
        <v>1.34</v>
      </c>
      <c r="S2203" s="22">
        <v>0.79</v>
      </c>
      <c r="T2203" s="22">
        <v>0.12731999999999999</v>
      </c>
      <c r="U2203" s="24" t="s">
        <v>48102</v>
      </c>
      <c r="V2203" s="24" t="s">
        <v>48103</v>
      </c>
      <c r="W2203" s="25" t="s">
        <v>48104</v>
      </c>
      <c r="X2203">
        <v>2201</v>
      </c>
      <c r="Y2203" s="6" t="s">
        <v>7675</v>
      </c>
      <c r="Z2203" s="6" t="s">
        <v>52370</v>
      </c>
      <c r="AA2203" s="6" t="s">
        <v>90</v>
      </c>
      <c r="AB2203" s="6" t="s">
        <v>7676</v>
      </c>
    </row>
    <row r="2204" spans="1:28" x14ac:dyDescent="0.25">
      <c r="A2204" s="26" t="s">
        <v>41859</v>
      </c>
      <c r="B2204" s="24" t="s">
        <v>41860</v>
      </c>
      <c r="C2204" s="22">
        <v>4454.29</v>
      </c>
      <c r="F2204" s="22">
        <v>0.95</v>
      </c>
      <c r="U2204" s="24" t="s">
        <v>90</v>
      </c>
      <c r="V2204" s="24" t="s">
        <v>48105</v>
      </c>
      <c r="W2204" s="25" t="s">
        <v>48106</v>
      </c>
      <c r="X2204">
        <v>2202</v>
      </c>
      <c r="Y2204" s="6" t="s">
        <v>7677</v>
      </c>
      <c r="Z2204" s="6" t="s">
        <v>50146</v>
      </c>
      <c r="AA2204" s="6" t="s">
        <v>90</v>
      </c>
      <c r="AB2204" s="6" t="s">
        <v>7678</v>
      </c>
    </row>
    <row r="2205" spans="1:28" x14ac:dyDescent="0.25">
      <c r="A2205" s="26" t="s">
        <v>3026</v>
      </c>
      <c r="B2205" s="24" t="s">
        <v>3027</v>
      </c>
      <c r="C2205" s="22">
        <v>10253.77</v>
      </c>
      <c r="D2205" s="22">
        <v>1034.3000400000001</v>
      </c>
      <c r="E2205" s="22">
        <v>983</v>
      </c>
      <c r="F2205" s="22">
        <v>0.6</v>
      </c>
      <c r="G2205" s="22">
        <v>220.39999</v>
      </c>
      <c r="H2205" s="22">
        <v>102</v>
      </c>
      <c r="I2205" s="22">
        <v>44.5</v>
      </c>
      <c r="J2205" s="22">
        <v>343.20001000000002</v>
      </c>
      <c r="K2205" s="22">
        <v>3380.3000400000001</v>
      </c>
      <c r="L2205" s="22">
        <v>800</v>
      </c>
      <c r="M2205" s="22">
        <v>0</v>
      </c>
      <c r="N2205" s="22">
        <v>4796.7001899999996</v>
      </c>
      <c r="O2205" s="22">
        <v>109.34</v>
      </c>
      <c r="P2205" s="22">
        <v>13.505990000000001</v>
      </c>
      <c r="Q2205" s="22">
        <v>0.15615000000000001</v>
      </c>
      <c r="R2205" s="22">
        <v>9.84</v>
      </c>
      <c r="S2205" s="22">
        <v>9.5500000000000007</v>
      </c>
      <c r="T2205" s="22">
        <v>8.9099599999999999</v>
      </c>
      <c r="U2205" s="24" t="s">
        <v>48107</v>
      </c>
      <c r="V2205" s="24" t="s">
        <v>48108</v>
      </c>
      <c r="W2205" s="25" t="s">
        <v>48109</v>
      </c>
      <c r="X2205">
        <v>2203</v>
      </c>
      <c r="Y2205" s="6" t="s">
        <v>7679</v>
      </c>
      <c r="Z2205" s="6" t="s">
        <v>50926</v>
      </c>
      <c r="AA2205" s="6" t="s">
        <v>90</v>
      </c>
      <c r="AB2205" s="6" t="s">
        <v>7680</v>
      </c>
    </row>
    <row r="2206" spans="1:28" x14ac:dyDescent="0.25">
      <c r="A2206" s="26" t="s">
        <v>41861</v>
      </c>
      <c r="B2206" s="24" t="s">
        <v>41862</v>
      </c>
      <c r="C2206" s="22">
        <v>2249.8000000000002</v>
      </c>
      <c r="D2206" s="22">
        <v>95.197990000000004</v>
      </c>
      <c r="E2206" s="22">
        <v>6.4640000000000004</v>
      </c>
      <c r="F2206" s="22">
        <v>0.82</v>
      </c>
      <c r="G2206" s="22">
        <v>136.98500000000001</v>
      </c>
      <c r="H2206" s="22">
        <v>118.00599</v>
      </c>
      <c r="I2206" s="22">
        <v>2014.85998</v>
      </c>
      <c r="J2206" s="22">
        <v>237.43298999999999</v>
      </c>
      <c r="K2206" s="22">
        <v>372.18599999999998</v>
      </c>
      <c r="L2206" s="22">
        <v>913.67400999999995</v>
      </c>
      <c r="M2206" s="22">
        <v>0</v>
      </c>
      <c r="N2206" s="22">
        <v>1451.6839500000001</v>
      </c>
      <c r="O2206" s="22">
        <v>10.19</v>
      </c>
      <c r="P2206" s="22">
        <v>39.351999999999997</v>
      </c>
      <c r="Q2206" s="22">
        <v>0.64885999999999999</v>
      </c>
      <c r="R2206" s="22">
        <v>1.69</v>
      </c>
      <c r="S2206" s="22">
        <v>1.07</v>
      </c>
      <c r="T2206" s="22">
        <v>0.49358999999999997</v>
      </c>
      <c r="U2206" s="24" t="s">
        <v>48110</v>
      </c>
      <c r="V2206" s="24" t="s">
        <v>48111</v>
      </c>
      <c r="W2206" s="25" t="s">
        <v>48112</v>
      </c>
      <c r="X2206">
        <v>2204</v>
      </c>
      <c r="Y2206" s="6" t="s">
        <v>7681</v>
      </c>
      <c r="Z2206" s="6" t="s">
        <v>50299</v>
      </c>
      <c r="AA2206" s="6" t="s">
        <v>50740</v>
      </c>
      <c r="AB2206" s="6" t="s">
        <v>7682</v>
      </c>
    </row>
    <row r="2207" spans="1:28" x14ac:dyDescent="0.25">
      <c r="A2207" s="26" t="s">
        <v>41863</v>
      </c>
      <c r="B2207" s="24" t="s">
        <v>41864</v>
      </c>
      <c r="C2207" s="22">
        <v>8995.81</v>
      </c>
      <c r="D2207" s="22">
        <v>1406.91003</v>
      </c>
      <c r="E2207" s="22">
        <v>857.31200999999999</v>
      </c>
      <c r="F2207" s="22">
        <v>0.75</v>
      </c>
      <c r="G2207" s="22">
        <v>405.77899000000002</v>
      </c>
      <c r="H2207" s="22">
        <v>24.311</v>
      </c>
      <c r="I2207" s="22">
        <v>219.62100000000001</v>
      </c>
      <c r="J2207" s="22">
        <v>940.48999000000003</v>
      </c>
      <c r="K2207" s="22">
        <v>838.32799999999997</v>
      </c>
      <c r="L2207" s="22">
        <v>10477.049800000001</v>
      </c>
      <c r="M2207" s="22">
        <v>0</v>
      </c>
      <c r="N2207" s="22">
        <v>4039.21704</v>
      </c>
      <c r="U2207" s="24" t="s">
        <v>48113</v>
      </c>
      <c r="V2207" s="24" t="s">
        <v>48114</v>
      </c>
      <c r="W2207" s="25" t="s">
        <v>48115</v>
      </c>
      <c r="X2207">
        <v>2205</v>
      </c>
      <c r="Y2207" s="6" t="s">
        <v>7683</v>
      </c>
      <c r="Z2207" s="6" t="s">
        <v>52448</v>
      </c>
      <c r="AA2207" s="6" t="s">
        <v>52440</v>
      </c>
      <c r="AB2207" s="6" t="s">
        <v>7684</v>
      </c>
    </row>
    <row r="2208" spans="1:28" x14ac:dyDescent="0.25">
      <c r="A2208" s="26" t="s">
        <v>3028</v>
      </c>
      <c r="B2208" s="24" t="s">
        <v>3029</v>
      </c>
      <c r="C2208" s="22">
        <v>424812.09</v>
      </c>
      <c r="D2208" s="22">
        <v>19535</v>
      </c>
      <c r="E2208" s="22">
        <v>18674</v>
      </c>
      <c r="F2208" s="22">
        <v>0.97</v>
      </c>
      <c r="G2208" s="22">
        <v>3952</v>
      </c>
      <c r="H2208" s="22">
        <v>0</v>
      </c>
      <c r="I2208" s="22">
        <v>42852</v>
      </c>
      <c r="J2208" s="22">
        <v>20853</v>
      </c>
      <c r="K2208" s="22">
        <v>30205</v>
      </c>
      <c r="L2208" s="22">
        <v>20200</v>
      </c>
      <c r="M2208" s="22">
        <v>2324</v>
      </c>
      <c r="N2208" s="22">
        <v>33257</v>
      </c>
      <c r="O2208" s="22">
        <v>19.579999999999998</v>
      </c>
      <c r="P2208" s="22">
        <v>34.823999999999998</v>
      </c>
      <c r="Q2208" s="22">
        <v>0.56176999999999999</v>
      </c>
      <c r="R2208" s="22">
        <v>1.5</v>
      </c>
      <c r="S2208" s="22">
        <v>1.45</v>
      </c>
      <c r="T2208" s="22">
        <v>1.25895</v>
      </c>
      <c r="U2208" s="24" t="s">
        <v>48116</v>
      </c>
      <c r="V2208" s="24" t="s">
        <v>48117</v>
      </c>
      <c r="W2208" s="25" t="s">
        <v>48118</v>
      </c>
      <c r="X2208">
        <v>2206</v>
      </c>
      <c r="Y2208" s="6" t="s">
        <v>7685</v>
      </c>
      <c r="Z2208" s="6" t="s">
        <v>51838</v>
      </c>
      <c r="AA2208" s="6" t="s">
        <v>51382</v>
      </c>
      <c r="AB2208" s="6" t="s">
        <v>7686</v>
      </c>
    </row>
    <row r="2209" spans="1:28" x14ac:dyDescent="0.25">
      <c r="A2209" s="26" t="s">
        <v>3030</v>
      </c>
      <c r="B2209" s="24" t="s">
        <v>3031</v>
      </c>
      <c r="C2209" s="22">
        <v>4694.6099999999997</v>
      </c>
      <c r="D2209" s="22">
        <v>857</v>
      </c>
      <c r="E2209" s="22">
        <v>700</v>
      </c>
      <c r="F2209" s="22">
        <v>2.04</v>
      </c>
      <c r="G2209" s="22">
        <v>292</v>
      </c>
      <c r="H2209" s="22">
        <v>660</v>
      </c>
      <c r="I2209" s="22">
        <v>4028</v>
      </c>
      <c r="J2209" s="22">
        <v>1227</v>
      </c>
      <c r="K2209" s="22">
        <v>4004</v>
      </c>
      <c r="L2209" s="22">
        <v>5026</v>
      </c>
      <c r="M2209" s="22">
        <v>0</v>
      </c>
      <c r="N2209" s="22">
        <v>2498</v>
      </c>
      <c r="O2209" s="22">
        <v>66.900000000000006</v>
      </c>
      <c r="P2209" s="22">
        <v>67.130989999999997</v>
      </c>
      <c r="Q2209" s="22">
        <v>2.0423300000000002</v>
      </c>
      <c r="R2209" s="22">
        <v>3.18</v>
      </c>
      <c r="S2209" s="22">
        <v>2.73</v>
      </c>
      <c r="T2209" s="22">
        <v>2.4873599999999998</v>
      </c>
      <c r="U2209" s="24" t="s">
        <v>48119</v>
      </c>
      <c r="V2209" s="24" t="s">
        <v>48120</v>
      </c>
      <c r="W2209" s="25" t="s">
        <v>48121</v>
      </c>
      <c r="X2209">
        <v>2207</v>
      </c>
      <c r="Y2209" s="6" t="s">
        <v>7687</v>
      </c>
      <c r="Z2209" s="6" t="s">
        <v>48870</v>
      </c>
      <c r="AA2209" s="6" t="s">
        <v>50378</v>
      </c>
      <c r="AB2209" s="6" t="s">
        <v>7688</v>
      </c>
    </row>
    <row r="2210" spans="1:28" x14ac:dyDescent="0.25">
      <c r="A2210" s="26" t="s">
        <v>3032</v>
      </c>
      <c r="B2210" s="24" t="s">
        <v>3033</v>
      </c>
      <c r="C2210" s="22">
        <v>4619.13</v>
      </c>
      <c r="D2210" s="22">
        <v>353.39999</v>
      </c>
      <c r="E2210" s="22">
        <v>270.20001000000002</v>
      </c>
      <c r="F2210" s="22">
        <v>1.25</v>
      </c>
      <c r="G2210" s="22">
        <v>449.1</v>
      </c>
      <c r="H2210" s="22">
        <v>0</v>
      </c>
      <c r="I2210" s="22">
        <v>0</v>
      </c>
      <c r="J2210" s="22">
        <v>504.39999</v>
      </c>
      <c r="K2210" s="22">
        <v>1346.1999499999999</v>
      </c>
      <c r="L2210" s="22">
        <v>542.40002000000004</v>
      </c>
      <c r="M2210" s="22">
        <v>0</v>
      </c>
      <c r="N2210" s="22">
        <v>1297.90002</v>
      </c>
      <c r="O2210" s="22">
        <v>17.98</v>
      </c>
      <c r="P2210" s="22">
        <v>28.646989999999999</v>
      </c>
      <c r="Q2210" s="22">
        <v>0.40146999999999999</v>
      </c>
      <c r="R2210" s="22">
        <v>2.36</v>
      </c>
      <c r="S2210" s="22">
        <v>2.67</v>
      </c>
      <c r="T2210" s="22">
        <v>1.77854</v>
      </c>
      <c r="U2210" s="24" t="s">
        <v>48122</v>
      </c>
      <c r="V2210" s="24" t="s">
        <v>48123</v>
      </c>
      <c r="W2210" s="25" t="s">
        <v>48124</v>
      </c>
      <c r="X2210">
        <v>2208</v>
      </c>
      <c r="Y2210" s="6" t="s">
        <v>7689</v>
      </c>
      <c r="Z2210" s="6" t="s">
        <v>52471</v>
      </c>
      <c r="AA2210" s="6" t="s">
        <v>50319</v>
      </c>
      <c r="AB2210" s="6" t="s">
        <v>7690</v>
      </c>
    </row>
    <row r="2211" spans="1:28" x14ac:dyDescent="0.25">
      <c r="A2211" s="26" t="s">
        <v>3034</v>
      </c>
      <c r="B2211" s="24" t="s">
        <v>3034</v>
      </c>
      <c r="C2211" s="22">
        <v>61014.7</v>
      </c>
      <c r="D2211" s="22">
        <v>24131</v>
      </c>
      <c r="E2211" s="22">
        <v>20960</v>
      </c>
      <c r="F2211" s="22">
        <v>0.87</v>
      </c>
      <c r="G2211" s="22">
        <v>5591</v>
      </c>
      <c r="H2211" s="22">
        <v>4482</v>
      </c>
      <c r="I2211" s="22">
        <v>10238</v>
      </c>
      <c r="J2211" s="22">
        <v>13891</v>
      </c>
      <c r="K2211" s="22">
        <v>15526</v>
      </c>
      <c r="L2211" s="22">
        <v>14948</v>
      </c>
      <c r="M2211" s="22">
        <v>0</v>
      </c>
      <c r="N2211" s="22">
        <v>37358</v>
      </c>
      <c r="O2211" s="22">
        <v>8.67</v>
      </c>
      <c r="P2211" s="22">
        <v>28.221</v>
      </c>
      <c r="Q2211" s="22">
        <v>0.39317000000000002</v>
      </c>
      <c r="R2211" s="22">
        <v>1.1200000000000001</v>
      </c>
      <c r="S2211" s="22">
        <v>0.8</v>
      </c>
      <c r="T2211" s="22">
        <v>0.39255000000000001</v>
      </c>
      <c r="U2211" s="24" t="s">
        <v>48125</v>
      </c>
      <c r="V2211" s="24" t="s">
        <v>48126</v>
      </c>
      <c r="W2211" s="25" t="s">
        <v>48127</v>
      </c>
      <c r="X2211">
        <v>2209</v>
      </c>
      <c r="Y2211" s="6" t="s">
        <v>7691</v>
      </c>
      <c r="Z2211" s="6" t="s">
        <v>48697</v>
      </c>
      <c r="AA2211" s="6" t="s">
        <v>48832</v>
      </c>
      <c r="AB2211" s="6" t="s">
        <v>7692</v>
      </c>
    </row>
    <row r="2212" spans="1:28" x14ac:dyDescent="0.25">
      <c r="A2212" s="26" t="s">
        <v>3036</v>
      </c>
      <c r="B2212" s="24" t="s">
        <v>3037</v>
      </c>
      <c r="C2212" s="22">
        <v>3924.7</v>
      </c>
      <c r="D2212" s="22">
        <v>297</v>
      </c>
      <c r="E2212" s="22">
        <v>189</v>
      </c>
      <c r="F2212" s="22">
        <v>1.79</v>
      </c>
      <c r="G2212" s="22">
        <v>672</v>
      </c>
      <c r="H2212" s="22">
        <v>348</v>
      </c>
      <c r="I2212" s="22">
        <v>99</v>
      </c>
      <c r="J2212" s="22">
        <v>1035</v>
      </c>
      <c r="K2212" s="22">
        <v>1710</v>
      </c>
      <c r="L2212" s="22">
        <v>336</v>
      </c>
      <c r="M2212" s="22">
        <v>0</v>
      </c>
      <c r="N2212" s="22">
        <v>774</v>
      </c>
      <c r="O2212" s="22">
        <v>28.47</v>
      </c>
      <c r="P2212" s="22">
        <v>29.085999999999999</v>
      </c>
      <c r="Q2212" s="22">
        <v>0.41016000000000002</v>
      </c>
      <c r="R2212" s="22">
        <v>1.73</v>
      </c>
      <c r="S2212" s="22">
        <v>1.32</v>
      </c>
      <c r="T2212" s="22">
        <v>0.66666000000000003</v>
      </c>
      <c r="U2212" s="24" t="s">
        <v>42156</v>
      </c>
      <c r="V2212" s="24" t="s">
        <v>48128</v>
      </c>
      <c r="W2212" s="25" t="s">
        <v>48129</v>
      </c>
      <c r="X2212">
        <v>2210</v>
      </c>
      <c r="Y2212" s="6" t="s">
        <v>7693</v>
      </c>
      <c r="Z2212" s="6" t="s">
        <v>50230</v>
      </c>
      <c r="AA2212" s="6" t="s">
        <v>50330</v>
      </c>
      <c r="AB2212" s="6" t="s">
        <v>7694</v>
      </c>
    </row>
    <row r="2213" spans="1:28" x14ac:dyDescent="0.25">
      <c r="A2213" s="26" t="s">
        <v>41865</v>
      </c>
      <c r="B2213" s="24" t="s">
        <v>41866</v>
      </c>
      <c r="C2213" s="22">
        <v>67484.740000000005</v>
      </c>
      <c r="D2213" s="22">
        <v>11080.710929999999</v>
      </c>
      <c r="E2213" s="22">
        <v>7274.0541899999998</v>
      </c>
      <c r="F2213" s="22">
        <v>0.99</v>
      </c>
      <c r="G2213" s="22">
        <v>19061.730459999999</v>
      </c>
      <c r="H2213" s="22">
        <v>1880.6760200000001</v>
      </c>
      <c r="I2213" s="22">
        <v>57557.109369999998</v>
      </c>
      <c r="J2213" s="22">
        <v>50508.53125</v>
      </c>
      <c r="K2213" s="22">
        <v>43271.351560000003</v>
      </c>
      <c r="L2213" s="22">
        <v>24896.570309999999</v>
      </c>
      <c r="M2213" s="22">
        <v>0</v>
      </c>
      <c r="N2213" s="22">
        <v>30985.320309999999</v>
      </c>
      <c r="O2213" s="22">
        <v>13.14</v>
      </c>
      <c r="P2213" s="22">
        <v>44.551990000000004</v>
      </c>
      <c r="Q2213" s="22">
        <v>0.80349000000000004</v>
      </c>
      <c r="R2213" s="22">
        <v>0.86</v>
      </c>
      <c r="S2213" s="22">
        <v>0.82</v>
      </c>
      <c r="T2213" s="22">
        <v>0.44207999999999997</v>
      </c>
      <c r="U2213" s="24" t="s">
        <v>48130</v>
      </c>
      <c r="V2213" s="24" t="s">
        <v>48131</v>
      </c>
      <c r="W2213" s="25" t="s">
        <v>48132</v>
      </c>
      <c r="X2213">
        <v>2211</v>
      </c>
      <c r="Y2213" s="6" t="s">
        <v>7695</v>
      </c>
      <c r="Z2213" s="6" t="s">
        <v>51641</v>
      </c>
      <c r="AA2213" s="6" t="s">
        <v>90</v>
      </c>
      <c r="AB2213" s="6" t="s">
        <v>7696</v>
      </c>
    </row>
    <row r="2214" spans="1:28" x14ac:dyDescent="0.25">
      <c r="A2214" s="26" t="s">
        <v>41867</v>
      </c>
      <c r="B2214" s="24" t="s">
        <v>41868</v>
      </c>
      <c r="C2214" s="22">
        <v>2146.48</v>
      </c>
      <c r="D2214" s="22">
        <v>437.19799</v>
      </c>
      <c r="E2214" s="22">
        <v>393.99700000000001</v>
      </c>
      <c r="F2214" s="22">
        <v>1.1200000000000001</v>
      </c>
      <c r="G2214" s="22">
        <v>84.472989999999996</v>
      </c>
      <c r="H2214" s="22">
        <v>0</v>
      </c>
      <c r="I2214" s="22">
        <v>2296.4418900000001</v>
      </c>
      <c r="J2214" s="22">
        <v>339.72</v>
      </c>
      <c r="K2214" s="22">
        <v>131.08699999999999</v>
      </c>
      <c r="L2214" s="22">
        <v>985.51396999999997</v>
      </c>
      <c r="M2214" s="22">
        <v>0</v>
      </c>
      <c r="N2214" s="22">
        <v>1065.41003</v>
      </c>
      <c r="O2214" s="22">
        <v>15.68</v>
      </c>
      <c r="P2214" s="22">
        <v>48.473990000000001</v>
      </c>
      <c r="Q2214" s="22">
        <v>0.94076000000000004</v>
      </c>
      <c r="R2214" s="22">
        <v>0.4</v>
      </c>
      <c r="S2214" s="22">
        <v>0.39</v>
      </c>
      <c r="T2214" s="22">
        <v>0.13721</v>
      </c>
      <c r="U2214" s="24" t="s">
        <v>48133</v>
      </c>
      <c r="V2214" s="24" t="s">
        <v>48134</v>
      </c>
      <c r="W2214" s="25" t="s">
        <v>48135</v>
      </c>
      <c r="X2214">
        <v>2212</v>
      </c>
      <c r="Y2214" s="6" t="s">
        <v>7697</v>
      </c>
      <c r="Z2214" s="6" t="s">
        <v>49416</v>
      </c>
      <c r="AA2214" s="6" t="s">
        <v>50150</v>
      </c>
      <c r="AB2214" s="6" t="s">
        <v>7698</v>
      </c>
    </row>
    <row r="2215" spans="1:28" x14ac:dyDescent="0.25">
      <c r="A2215" s="26" t="s">
        <v>41869</v>
      </c>
      <c r="B2215" s="24" t="s">
        <v>41870</v>
      </c>
      <c r="C2215" s="22">
        <v>2935.99</v>
      </c>
      <c r="F2215" s="22">
        <v>0.45</v>
      </c>
      <c r="U2215" s="24" t="s">
        <v>90</v>
      </c>
      <c r="V2215" s="24" t="s">
        <v>90</v>
      </c>
      <c r="W2215" s="25" t="s">
        <v>90</v>
      </c>
      <c r="X2215">
        <v>2213</v>
      </c>
      <c r="Y2215" s="6" t="s">
        <v>7699</v>
      </c>
      <c r="Z2215" s="6" t="s">
        <v>48981</v>
      </c>
      <c r="AA2215" s="6" t="s">
        <v>90</v>
      </c>
      <c r="AB2215" s="6" t="s">
        <v>7700</v>
      </c>
    </row>
    <row r="2216" spans="1:28" x14ac:dyDescent="0.25">
      <c r="A2216" s="26" t="s">
        <v>3038</v>
      </c>
      <c r="B2216" s="24" t="s">
        <v>3039</v>
      </c>
      <c r="C2216" s="22">
        <v>30914.560000000001</v>
      </c>
      <c r="D2216" s="22">
        <v>556.69000000000005</v>
      </c>
      <c r="E2216" s="22">
        <v>509.096</v>
      </c>
      <c r="F2216" s="22">
        <v>0.92</v>
      </c>
      <c r="G2216" s="22">
        <v>785.22900000000004</v>
      </c>
      <c r="H2216" s="22">
        <v>0</v>
      </c>
      <c r="I2216" s="22">
        <v>522.35302000000001</v>
      </c>
      <c r="J2216" s="22">
        <v>1006.80297</v>
      </c>
      <c r="K2216" s="22">
        <v>3969.3129800000002</v>
      </c>
      <c r="L2216" s="22">
        <v>0</v>
      </c>
      <c r="M2216" s="22">
        <v>0</v>
      </c>
      <c r="N2216" s="22">
        <v>3716.2519499999999</v>
      </c>
      <c r="O2216" s="22">
        <v>24.67</v>
      </c>
      <c r="P2216" s="22">
        <v>0</v>
      </c>
      <c r="Q2216" s="22">
        <v>0</v>
      </c>
      <c r="R2216" s="22">
        <v>4.16</v>
      </c>
      <c r="S2216" s="22">
        <v>3.94</v>
      </c>
      <c r="T2216" s="22">
        <v>3.16256</v>
      </c>
      <c r="U2216" s="24" t="s">
        <v>48136</v>
      </c>
      <c r="V2216" s="24" t="s">
        <v>48137</v>
      </c>
      <c r="W2216" s="25" t="s">
        <v>48138</v>
      </c>
      <c r="X2216">
        <v>2214</v>
      </c>
      <c r="Y2216" s="6" t="s">
        <v>7701</v>
      </c>
      <c r="Z2216" s="6" t="s">
        <v>52543</v>
      </c>
      <c r="AA2216" s="6" t="s">
        <v>90</v>
      </c>
      <c r="AB2216" s="6" t="s">
        <v>7702</v>
      </c>
    </row>
    <row r="2217" spans="1:28" x14ac:dyDescent="0.25">
      <c r="A2217" s="26" t="s">
        <v>41871</v>
      </c>
      <c r="B2217" s="24" t="s">
        <v>41872</v>
      </c>
      <c r="C2217" s="22">
        <v>21537.27</v>
      </c>
      <c r="D2217" s="22">
        <v>5607.3652300000003</v>
      </c>
      <c r="E2217" s="22">
        <v>2242.79907</v>
      </c>
      <c r="F2217" s="22">
        <v>1.1100000000000001</v>
      </c>
      <c r="G2217" s="22">
        <v>15312.5</v>
      </c>
      <c r="H2217" s="22">
        <v>1565.85998</v>
      </c>
      <c r="I2217" s="22">
        <v>21147.33007</v>
      </c>
      <c r="J2217" s="22">
        <v>30769.019530000001</v>
      </c>
      <c r="K2217" s="22">
        <v>30252.650389999999</v>
      </c>
      <c r="L2217" s="22">
        <v>22492.572260000001</v>
      </c>
      <c r="M2217" s="22">
        <v>0</v>
      </c>
      <c r="N2217" s="22">
        <v>15663.76953</v>
      </c>
      <c r="O2217" s="22">
        <v>10.96</v>
      </c>
      <c r="P2217" s="22">
        <v>58.948</v>
      </c>
      <c r="Q2217" s="22">
        <v>1.4359599999999999</v>
      </c>
      <c r="R2217" s="22">
        <v>0.98</v>
      </c>
      <c r="S2217" s="22">
        <v>0.93</v>
      </c>
      <c r="T2217" s="22">
        <v>0.43465999999999999</v>
      </c>
      <c r="U2217" s="24" t="s">
        <v>48139</v>
      </c>
      <c r="V2217" s="24" t="s">
        <v>48140</v>
      </c>
      <c r="W2217" s="25" t="s">
        <v>48141</v>
      </c>
      <c r="X2217">
        <v>2215</v>
      </c>
      <c r="Y2217" s="6" t="s">
        <v>7703</v>
      </c>
      <c r="Z2217" s="6" t="s">
        <v>51866</v>
      </c>
      <c r="AA2217" s="6" t="s">
        <v>51944</v>
      </c>
      <c r="AB2217" s="6" t="s">
        <v>7704</v>
      </c>
    </row>
    <row r="2218" spans="1:28" x14ac:dyDescent="0.25">
      <c r="A2218" s="26" t="s">
        <v>3040</v>
      </c>
      <c r="B2218" s="24" t="s">
        <v>3041</v>
      </c>
      <c r="C2218" s="22">
        <v>3255.92</v>
      </c>
      <c r="D2218" s="22">
        <v>53.316000000000003</v>
      </c>
      <c r="E2218" s="22">
        <v>-8.0820000000000007</v>
      </c>
      <c r="F2218" s="22">
        <v>0.59</v>
      </c>
      <c r="G2218" s="22">
        <v>102.88500000000001</v>
      </c>
      <c r="H2218" s="22">
        <v>0</v>
      </c>
      <c r="I2218" s="22">
        <v>257.02301</v>
      </c>
      <c r="J2218" s="22">
        <v>403.20900999999998</v>
      </c>
      <c r="K2218" s="22">
        <v>241.18898999999999</v>
      </c>
      <c r="L2218" s="22">
        <v>46.719000000000001</v>
      </c>
      <c r="M2218" s="22">
        <v>0</v>
      </c>
      <c r="N2218" s="22">
        <v>229.72499999999999</v>
      </c>
      <c r="O2218" s="22">
        <v>1.48</v>
      </c>
      <c r="P2218" s="22">
        <v>17.099</v>
      </c>
      <c r="Q2218" s="22">
        <v>0.20624999999999999</v>
      </c>
      <c r="R2218" s="22">
        <v>0.55000000000000004</v>
      </c>
      <c r="S2218" s="22">
        <v>0.6</v>
      </c>
      <c r="T2218" s="22">
        <v>0.34300000000000003</v>
      </c>
      <c r="U2218" s="24" t="s">
        <v>48142</v>
      </c>
      <c r="V2218" s="24" t="s">
        <v>48143</v>
      </c>
      <c r="W2218" s="25" t="s">
        <v>48144</v>
      </c>
      <c r="X2218">
        <v>2216</v>
      </c>
      <c r="Y2218" s="6" t="s">
        <v>7705</v>
      </c>
      <c r="Z2218" s="6" t="s">
        <v>49466</v>
      </c>
      <c r="AA2218" s="6" t="s">
        <v>90</v>
      </c>
      <c r="AB2218" s="6" t="s">
        <v>7706</v>
      </c>
    </row>
    <row r="2219" spans="1:28" x14ac:dyDescent="0.25">
      <c r="A2219" s="26" t="s">
        <v>3042</v>
      </c>
      <c r="B2219" s="24" t="s">
        <v>3043</v>
      </c>
      <c r="C2219" s="22">
        <v>6965.1</v>
      </c>
      <c r="D2219" s="22">
        <v>1598.2089800000001</v>
      </c>
      <c r="E2219" s="22">
        <v>217.67699999999999</v>
      </c>
      <c r="F2219" s="22">
        <v>1.45</v>
      </c>
      <c r="G2219" s="22">
        <v>1610.29504</v>
      </c>
      <c r="H2219" s="22">
        <v>2292.7900300000001</v>
      </c>
      <c r="I2219" s="22">
        <v>4621.2338799999998</v>
      </c>
      <c r="J2219" s="22">
        <v>3545.76611</v>
      </c>
      <c r="K2219" s="22">
        <v>5152.7089800000003</v>
      </c>
      <c r="L2219" s="22">
        <v>5711.0141599999997</v>
      </c>
      <c r="M2219" s="22">
        <v>0</v>
      </c>
      <c r="N2219" s="22">
        <v>2910.7128899999998</v>
      </c>
      <c r="O2219" s="22">
        <v>7.49</v>
      </c>
      <c r="P2219" s="22">
        <v>66.239990000000006</v>
      </c>
      <c r="Q2219" s="22">
        <v>1.9620599999999999</v>
      </c>
      <c r="R2219" s="22">
        <v>1.45</v>
      </c>
      <c r="S2219" s="22">
        <v>0.81</v>
      </c>
      <c r="T2219" s="22">
        <v>0.35242000000000001</v>
      </c>
      <c r="U2219" s="24" t="s">
        <v>48145</v>
      </c>
      <c r="V2219" s="24" t="s">
        <v>48146</v>
      </c>
      <c r="W2219" s="25" t="s">
        <v>48147</v>
      </c>
      <c r="X2219">
        <v>2217</v>
      </c>
      <c r="Y2219" s="6" t="s">
        <v>7707</v>
      </c>
      <c r="Z2219" s="6" t="s">
        <v>50121</v>
      </c>
      <c r="AA2219" s="6" t="s">
        <v>49919</v>
      </c>
      <c r="AB2219" s="6" t="s">
        <v>7708</v>
      </c>
    </row>
    <row r="2220" spans="1:28" x14ac:dyDescent="0.25">
      <c r="A2220" s="26" t="s">
        <v>90</v>
      </c>
      <c r="B2220" s="24" t="s">
        <v>3044</v>
      </c>
      <c r="C2220" s="22">
        <v>7513.91</v>
      </c>
      <c r="F2220" s="22">
        <v>1.0900000000000001</v>
      </c>
      <c r="U2220" s="24" t="s">
        <v>90</v>
      </c>
      <c r="V2220" s="24" t="s">
        <v>90</v>
      </c>
      <c r="W2220" s="25" t="s">
        <v>90</v>
      </c>
      <c r="X2220">
        <v>2218</v>
      </c>
      <c r="Y2220" s="6" t="s">
        <v>7709</v>
      </c>
      <c r="Z2220" s="6" t="s">
        <v>50892</v>
      </c>
      <c r="AA2220" s="6" t="s">
        <v>90</v>
      </c>
      <c r="AB2220" s="6" t="s">
        <v>7710</v>
      </c>
    </row>
    <row r="2221" spans="1:28" x14ac:dyDescent="0.25">
      <c r="A2221" s="26" t="s">
        <v>41873</v>
      </c>
      <c r="B2221" s="24" t="s">
        <v>41874</v>
      </c>
      <c r="C2221" s="22">
        <v>2146.64</v>
      </c>
      <c r="D2221" s="22">
        <v>166.6</v>
      </c>
      <c r="E2221" s="22">
        <v>88.4</v>
      </c>
      <c r="F2221" s="22">
        <v>0.81</v>
      </c>
      <c r="G2221" s="22">
        <v>260.89999</v>
      </c>
      <c r="H2221" s="22">
        <v>110.09999000000001</v>
      </c>
      <c r="I2221" s="22">
        <v>441.79998000000001</v>
      </c>
      <c r="J2221" s="22">
        <v>369.29998000000001</v>
      </c>
      <c r="K2221" s="22">
        <v>1005.09997</v>
      </c>
      <c r="L2221" s="22">
        <v>616.5</v>
      </c>
      <c r="M2221" s="22">
        <v>0</v>
      </c>
      <c r="N2221" s="22">
        <v>671.70001000000002</v>
      </c>
      <c r="O2221" s="22">
        <v>3.07</v>
      </c>
      <c r="P2221" s="22">
        <v>47.923990000000003</v>
      </c>
      <c r="Q2221" s="22">
        <v>0.92025999999999997</v>
      </c>
      <c r="R2221" s="22">
        <v>2.4300000000000002</v>
      </c>
      <c r="S2221" s="22">
        <v>2.42</v>
      </c>
      <c r="T2221" s="22">
        <v>1.7170300000000001</v>
      </c>
      <c r="U2221" s="24" t="s">
        <v>48148</v>
      </c>
      <c r="V2221" s="24" t="s">
        <v>48149</v>
      </c>
      <c r="W2221" s="25" t="s">
        <v>48150</v>
      </c>
      <c r="X2221">
        <v>2219</v>
      </c>
      <c r="Y2221" s="6" t="s">
        <v>7711</v>
      </c>
      <c r="Z2221" s="6" t="s">
        <v>50408</v>
      </c>
      <c r="AA2221" s="6" t="s">
        <v>90</v>
      </c>
      <c r="AB2221" s="6" t="s">
        <v>7712</v>
      </c>
    </row>
    <row r="2222" spans="1:28" x14ac:dyDescent="0.25">
      <c r="A2222" s="26" t="s">
        <v>3045</v>
      </c>
      <c r="B2222" s="24" t="s">
        <v>3046</v>
      </c>
      <c r="C2222" s="22">
        <v>31944.82</v>
      </c>
      <c r="D2222" s="22">
        <v>1714.6409900000001</v>
      </c>
      <c r="E2222" s="22">
        <v>1679.0959399999999</v>
      </c>
      <c r="F2222" s="22">
        <v>0.94</v>
      </c>
      <c r="G2222" s="22">
        <v>0</v>
      </c>
      <c r="H2222" s="22">
        <v>0</v>
      </c>
      <c r="I2222" s="22">
        <v>0</v>
      </c>
      <c r="J2222" s="22">
        <v>0</v>
      </c>
      <c r="K2222" s="22">
        <v>579.83501999999999</v>
      </c>
      <c r="L2222" s="22">
        <v>13739.66992</v>
      </c>
      <c r="M2222" s="22">
        <v>0</v>
      </c>
      <c r="N2222" s="22">
        <v>22290.109369999998</v>
      </c>
      <c r="O2222" s="22">
        <v>23.58</v>
      </c>
      <c r="P2222" s="22">
        <v>41.225999999999999</v>
      </c>
      <c r="Q2222" s="22">
        <v>0.70143</v>
      </c>
      <c r="R2222" s="22">
        <v>1.81</v>
      </c>
      <c r="U2222" s="24" t="s">
        <v>48151</v>
      </c>
      <c r="V2222" s="24" t="s">
        <v>48152</v>
      </c>
      <c r="W2222" s="25" t="s">
        <v>48153</v>
      </c>
      <c r="X2222">
        <v>2220</v>
      </c>
      <c r="Y2222" s="6" t="s">
        <v>7713</v>
      </c>
      <c r="Z2222" s="6" t="s">
        <v>49231</v>
      </c>
      <c r="AA2222" s="6" t="s">
        <v>49251</v>
      </c>
      <c r="AB2222" s="6" t="s">
        <v>7714</v>
      </c>
    </row>
    <row r="2223" spans="1:28" x14ac:dyDescent="0.25">
      <c r="A2223" s="26" t="s">
        <v>41875</v>
      </c>
      <c r="B2223" s="24" t="s">
        <v>41876</v>
      </c>
      <c r="C2223" s="22">
        <v>2418.96</v>
      </c>
      <c r="D2223" s="22">
        <v>43.518999999999998</v>
      </c>
      <c r="E2223" s="22">
        <v>28.687000000000001</v>
      </c>
      <c r="F2223" s="22">
        <v>1.34</v>
      </c>
      <c r="G2223" s="22">
        <v>65.429000000000002</v>
      </c>
      <c r="H2223" s="22">
        <v>101.41</v>
      </c>
      <c r="I2223" s="22">
        <v>0</v>
      </c>
      <c r="J2223" s="22">
        <v>64.549000000000007</v>
      </c>
      <c r="K2223" s="22">
        <v>362.60399999999998</v>
      </c>
      <c r="L2223" s="22">
        <v>0</v>
      </c>
      <c r="M2223" s="22">
        <v>0</v>
      </c>
      <c r="N2223" s="22">
        <v>464.33598999999998</v>
      </c>
      <c r="O2223" s="22">
        <v>10.87</v>
      </c>
      <c r="P2223" s="22">
        <v>0</v>
      </c>
      <c r="Q2223" s="22">
        <v>0</v>
      </c>
      <c r="R2223" s="22">
        <v>6.83</v>
      </c>
      <c r="S2223" s="22">
        <v>4.05</v>
      </c>
      <c r="T2223" s="22">
        <v>3.03281</v>
      </c>
      <c r="U2223" s="24" t="s">
        <v>48154</v>
      </c>
      <c r="V2223" s="24" t="s">
        <v>48155</v>
      </c>
      <c r="W2223" s="25" t="s">
        <v>48156</v>
      </c>
      <c r="X2223">
        <v>2221</v>
      </c>
      <c r="Y2223" s="6" t="s">
        <v>7715</v>
      </c>
      <c r="Z2223" s="6" t="s">
        <v>49575</v>
      </c>
      <c r="AA2223" s="6" t="s">
        <v>49134</v>
      </c>
      <c r="AB2223" s="6" t="s">
        <v>7716</v>
      </c>
    </row>
    <row r="2224" spans="1:28" x14ac:dyDescent="0.25">
      <c r="A2224" s="26" t="s">
        <v>3047</v>
      </c>
      <c r="B2224" s="24" t="s">
        <v>3048</v>
      </c>
      <c r="C2224" s="22">
        <v>10754.83</v>
      </c>
      <c r="D2224" s="22">
        <v>1379.52502</v>
      </c>
      <c r="E2224" s="22">
        <v>1174.60205</v>
      </c>
      <c r="F2224" s="22">
        <v>0.47</v>
      </c>
      <c r="G2224" s="22">
        <v>82.441000000000003</v>
      </c>
      <c r="H2224" s="22">
        <v>799.72698000000003</v>
      </c>
      <c r="I2224" s="22">
        <v>1265.7769699999999</v>
      </c>
      <c r="J2224" s="22">
        <v>4135.8969699999998</v>
      </c>
      <c r="K2224" s="22">
        <v>4891.0331999999999</v>
      </c>
      <c r="L2224" s="22">
        <v>0</v>
      </c>
      <c r="M2224" s="22">
        <v>0</v>
      </c>
      <c r="N2224" s="22">
        <v>4940.1288999999997</v>
      </c>
      <c r="O2224" s="22">
        <v>7.21</v>
      </c>
      <c r="P2224" s="22">
        <v>0</v>
      </c>
      <c r="Q2224" s="22">
        <v>0</v>
      </c>
      <c r="R2224" s="22">
        <v>1.21</v>
      </c>
      <c r="S2224" s="22">
        <v>0.99</v>
      </c>
      <c r="T2224" s="22">
        <v>0.96928000000000003</v>
      </c>
      <c r="U2224" s="24" t="s">
        <v>48157</v>
      </c>
      <c r="V2224" s="24" t="s">
        <v>48158</v>
      </c>
      <c r="W2224" s="25" t="s">
        <v>48159</v>
      </c>
      <c r="X2224">
        <v>2222</v>
      </c>
      <c r="Y2224" s="6" t="s">
        <v>7717</v>
      </c>
      <c r="Z2224" s="6" t="s">
        <v>49824</v>
      </c>
      <c r="AA2224" s="6" t="s">
        <v>49719</v>
      </c>
      <c r="AB2224" s="6" t="s">
        <v>7718</v>
      </c>
    </row>
    <row r="2225" spans="1:28" x14ac:dyDescent="0.25">
      <c r="A2225" s="26" t="s">
        <v>3049</v>
      </c>
      <c r="B2225" s="24" t="s">
        <v>3050</v>
      </c>
      <c r="C2225" s="22">
        <v>3574.49</v>
      </c>
      <c r="D2225" s="22">
        <v>752.11999000000003</v>
      </c>
      <c r="E2225" s="22">
        <v>754.28002000000004</v>
      </c>
      <c r="F2225" s="22">
        <v>0.26</v>
      </c>
      <c r="G2225" s="22">
        <v>0</v>
      </c>
      <c r="H2225" s="22">
        <v>0</v>
      </c>
      <c r="I2225" s="22">
        <v>49.692</v>
      </c>
      <c r="J2225" s="22">
        <v>511.02899000000002</v>
      </c>
      <c r="K2225" s="22">
        <v>2519.0769</v>
      </c>
      <c r="L2225" s="22">
        <v>0</v>
      </c>
      <c r="M2225" s="22">
        <v>0</v>
      </c>
      <c r="N2225" s="22">
        <v>2077.9628899999998</v>
      </c>
      <c r="O2225" s="22">
        <v>14.72</v>
      </c>
      <c r="P2225" s="22">
        <v>0</v>
      </c>
      <c r="Q2225" s="22">
        <v>0</v>
      </c>
      <c r="R2225" s="22">
        <v>4.8600000000000003</v>
      </c>
      <c r="S2225" s="22">
        <v>4.93</v>
      </c>
      <c r="T2225" s="22">
        <v>4.9294200000000004</v>
      </c>
      <c r="U2225" s="24" t="s">
        <v>48160</v>
      </c>
      <c r="V2225" s="24" t="s">
        <v>48161</v>
      </c>
      <c r="W2225" s="25" t="s">
        <v>48162</v>
      </c>
      <c r="X2225">
        <v>2223</v>
      </c>
      <c r="Y2225" s="6" t="s">
        <v>7719</v>
      </c>
      <c r="Z2225" s="6" t="s">
        <v>49530</v>
      </c>
      <c r="AA2225" s="6" t="s">
        <v>90</v>
      </c>
      <c r="AB2225" s="6" t="s">
        <v>7720</v>
      </c>
    </row>
    <row r="2226" spans="1:28" x14ac:dyDescent="0.25">
      <c r="A2226" s="26" t="s">
        <v>41877</v>
      </c>
      <c r="B2226" s="24" t="s">
        <v>41878</v>
      </c>
      <c r="C2226" s="22">
        <v>2950.47</v>
      </c>
      <c r="D2226" s="22">
        <v>950.30700000000002</v>
      </c>
      <c r="E2226" s="22">
        <v>787.85797000000002</v>
      </c>
      <c r="F2226" s="22">
        <v>0.22</v>
      </c>
      <c r="G2226" s="22">
        <v>1196.0150100000001</v>
      </c>
      <c r="H2226" s="22">
        <v>0</v>
      </c>
      <c r="I2226" s="22">
        <v>1470.4059999999999</v>
      </c>
      <c r="J2226" s="22">
        <v>6657.9018500000002</v>
      </c>
      <c r="K2226" s="22">
        <v>3758.9299299999998</v>
      </c>
      <c r="L2226" s="22">
        <v>1795.9520199999999</v>
      </c>
      <c r="M2226" s="22">
        <v>0</v>
      </c>
      <c r="N2226" s="22">
        <v>1651.4269999999999</v>
      </c>
      <c r="O2226" s="22">
        <v>9.9499999999999993</v>
      </c>
      <c r="P2226" s="22">
        <v>52.103999999999999</v>
      </c>
      <c r="Q2226" s="22">
        <v>1.0878699999999999</v>
      </c>
      <c r="R2226" s="22">
        <v>0.53</v>
      </c>
      <c r="S2226" s="22">
        <v>0.56000000000000005</v>
      </c>
      <c r="T2226" s="22">
        <v>0.38494</v>
      </c>
      <c r="U2226" s="24" t="s">
        <v>48163</v>
      </c>
      <c r="V2226" s="24" t="s">
        <v>48164</v>
      </c>
      <c r="W2226" s="25" t="s">
        <v>48165</v>
      </c>
      <c r="X2226">
        <v>2224</v>
      </c>
      <c r="Y2226" s="6" t="s">
        <v>7721</v>
      </c>
      <c r="Z2226" s="6" t="s">
        <v>50113</v>
      </c>
      <c r="AA2226" s="6" t="s">
        <v>90</v>
      </c>
      <c r="AB2226" s="6" t="s">
        <v>7722</v>
      </c>
    </row>
    <row r="2227" spans="1:28" x14ac:dyDescent="0.25">
      <c r="A2227" s="26" t="s">
        <v>41879</v>
      </c>
      <c r="B2227" s="24" t="s">
        <v>41880</v>
      </c>
      <c r="C2227" s="22">
        <v>2044.73</v>
      </c>
      <c r="D2227" s="22">
        <v>697.26202000000001</v>
      </c>
      <c r="E2227" s="22">
        <v>462.39999</v>
      </c>
      <c r="F2227" s="22">
        <v>2.11</v>
      </c>
      <c r="G2227" s="22">
        <v>90.405990000000003</v>
      </c>
      <c r="H2227" s="22">
        <v>12.898999999999999</v>
      </c>
      <c r="I2227" s="22">
        <v>35.08</v>
      </c>
      <c r="J2227" s="22">
        <v>408.34399000000002</v>
      </c>
      <c r="K2227" s="22">
        <v>347.69</v>
      </c>
      <c r="L2227" s="22">
        <v>477.60100999999997</v>
      </c>
      <c r="M2227" s="22">
        <v>0</v>
      </c>
      <c r="N2227" s="22">
        <v>844.05998999999997</v>
      </c>
      <c r="O2227" s="22">
        <v>10.43</v>
      </c>
      <c r="P2227" s="22">
        <v>36.660989999999998</v>
      </c>
      <c r="Q2227" s="22">
        <v>0.57881000000000005</v>
      </c>
      <c r="R2227" s="22">
        <v>1.04</v>
      </c>
      <c r="S2227" s="22">
        <v>0.82</v>
      </c>
      <c r="T2227" s="22">
        <v>0.59846999999999995</v>
      </c>
      <c r="U2227" s="24" t="s">
        <v>48166</v>
      </c>
      <c r="V2227" s="24" t="s">
        <v>48167</v>
      </c>
      <c r="W2227" s="25" t="s">
        <v>48168</v>
      </c>
      <c r="X2227">
        <v>2225</v>
      </c>
      <c r="Y2227" s="6" t="s">
        <v>7723</v>
      </c>
      <c r="Z2227" s="6" t="s">
        <v>51570</v>
      </c>
      <c r="AA2227" s="6" t="s">
        <v>90</v>
      </c>
      <c r="AB2227" s="6" t="s">
        <v>7724</v>
      </c>
    </row>
    <row r="2228" spans="1:28" x14ac:dyDescent="0.25">
      <c r="A2228" s="26" t="s">
        <v>3051</v>
      </c>
      <c r="B2228" s="24" t="s">
        <v>3052</v>
      </c>
      <c r="C2228" s="22">
        <v>13890.7</v>
      </c>
      <c r="D2228" s="22">
        <v>4159.5097599999999</v>
      </c>
      <c r="E2228" s="22">
        <v>1707.29296</v>
      </c>
      <c r="F2228" s="22">
        <v>0.5</v>
      </c>
      <c r="G2228" s="22">
        <v>2302.0749500000002</v>
      </c>
      <c r="H2228" s="22">
        <v>152.97</v>
      </c>
      <c r="I2228" s="22">
        <v>9631.78125</v>
      </c>
      <c r="J2228" s="22">
        <v>4294.4677700000002</v>
      </c>
      <c r="K2228" s="22">
        <v>3347.8930599999999</v>
      </c>
      <c r="L2228" s="22">
        <v>2572.69506</v>
      </c>
      <c r="M2228" s="22">
        <v>0</v>
      </c>
      <c r="N2228" s="22">
        <v>13259.900390000001</v>
      </c>
      <c r="O2228" s="22">
        <v>7.96</v>
      </c>
      <c r="P2228" s="22">
        <v>16.361989999999999</v>
      </c>
      <c r="Q2228" s="22">
        <v>0.19561999999999999</v>
      </c>
      <c r="R2228" s="22">
        <v>0.89</v>
      </c>
      <c r="S2228" s="22">
        <v>0.74</v>
      </c>
      <c r="T2228" s="22">
        <v>0.2079</v>
      </c>
      <c r="U2228" s="24" t="s">
        <v>48169</v>
      </c>
      <c r="V2228" s="24" t="s">
        <v>48170</v>
      </c>
      <c r="W2228" s="25" t="s">
        <v>48171</v>
      </c>
      <c r="X2228">
        <v>2226</v>
      </c>
      <c r="Y2228" s="6" t="s">
        <v>7725</v>
      </c>
      <c r="Z2228" s="6" t="s">
        <v>52433</v>
      </c>
      <c r="AA2228" s="6" t="s">
        <v>90</v>
      </c>
      <c r="AB2228" s="6" t="s">
        <v>7726</v>
      </c>
    </row>
    <row r="2229" spans="1:28" x14ac:dyDescent="0.25">
      <c r="A2229" s="26" t="s">
        <v>41881</v>
      </c>
      <c r="B2229" s="24" t="s">
        <v>41882</v>
      </c>
      <c r="C2229" s="22">
        <v>9716.33</v>
      </c>
      <c r="D2229" s="22">
        <v>-562.62298999999996</v>
      </c>
      <c r="E2229" s="22">
        <v>-562.62298999999996</v>
      </c>
      <c r="F2229" s="22">
        <v>0.56999999999999995</v>
      </c>
      <c r="G2229" s="22">
        <v>5272.2138599999998</v>
      </c>
      <c r="H2229" s="22">
        <v>252.86399</v>
      </c>
      <c r="I2229" s="22">
        <v>10556.01953</v>
      </c>
      <c r="J2229" s="22">
        <v>9439.2021399999994</v>
      </c>
      <c r="K2229" s="22">
        <v>10472.780269999999</v>
      </c>
      <c r="L2229" s="22">
        <v>3111.2809999999999</v>
      </c>
      <c r="M2229" s="22">
        <v>0</v>
      </c>
      <c r="N2229" s="22">
        <v>18547.570309999999</v>
      </c>
      <c r="O2229" s="22">
        <v>16.73</v>
      </c>
      <c r="P2229" s="22">
        <v>14.364990000000001</v>
      </c>
      <c r="Q2229" s="22">
        <v>0.16774</v>
      </c>
      <c r="R2229" s="22">
        <v>1.1100000000000001</v>
      </c>
      <c r="S2229" s="22">
        <v>1.08</v>
      </c>
      <c r="T2229" s="22">
        <v>0.52415999999999996</v>
      </c>
      <c r="U2229" s="24" t="s">
        <v>48172</v>
      </c>
      <c r="V2229" s="24" t="s">
        <v>48173</v>
      </c>
      <c r="W2229" s="25" t="s">
        <v>48174</v>
      </c>
      <c r="X2229">
        <v>2227</v>
      </c>
      <c r="Y2229" s="6" t="s">
        <v>7727</v>
      </c>
      <c r="Z2229" s="6" t="s">
        <v>51260</v>
      </c>
      <c r="AA2229" s="6" t="s">
        <v>90</v>
      </c>
      <c r="AB2229" s="6" t="s">
        <v>7728</v>
      </c>
    </row>
    <row r="2230" spans="1:28" x14ac:dyDescent="0.25">
      <c r="A2230" s="26" t="s">
        <v>41883</v>
      </c>
      <c r="B2230" s="24" t="s">
        <v>41884</v>
      </c>
      <c r="C2230" s="22">
        <v>2297.35</v>
      </c>
      <c r="D2230" s="22">
        <v>-67.30001</v>
      </c>
      <c r="E2230" s="22">
        <v>-68.867000000000004</v>
      </c>
      <c r="F2230" s="22">
        <v>0.67</v>
      </c>
      <c r="G2230" s="22">
        <v>0</v>
      </c>
      <c r="H2230" s="22">
        <v>0</v>
      </c>
      <c r="I2230" s="22">
        <v>0</v>
      </c>
      <c r="J2230" s="22">
        <v>21.946999999999999</v>
      </c>
      <c r="K2230" s="22">
        <v>167.03998999999999</v>
      </c>
      <c r="L2230" s="22">
        <v>0</v>
      </c>
      <c r="M2230" s="22">
        <v>0</v>
      </c>
      <c r="N2230" s="22">
        <v>145.322</v>
      </c>
      <c r="O2230" s="22">
        <v>1.35</v>
      </c>
      <c r="P2230" s="22">
        <v>0</v>
      </c>
      <c r="Q2230" s="22">
        <v>0</v>
      </c>
      <c r="R2230" s="22">
        <v>9.5500000000000007</v>
      </c>
      <c r="S2230" s="22">
        <v>7.61</v>
      </c>
      <c r="T2230" s="22">
        <v>7.6110600000000002</v>
      </c>
      <c r="U2230" s="24" t="s">
        <v>48175</v>
      </c>
      <c r="V2230" s="24" t="s">
        <v>48176</v>
      </c>
      <c r="W2230" s="25" t="s">
        <v>90</v>
      </c>
      <c r="X2230">
        <v>2228</v>
      </c>
      <c r="Y2230" s="6" t="s">
        <v>7729</v>
      </c>
      <c r="Z2230" s="6" t="s">
        <v>52290</v>
      </c>
      <c r="AA2230" s="6" t="s">
        <v>90</v>
      </c>
      <c r="AB2230" s="6" t="s">
        <v>7730</v>
      </c>
    </row>
    <row r="2231" spans="1:28" x14ac:dyDescent="0.25">
      <c r="A2231" s="26" t="s">
        <v>41885</v>
      </c>
      <c r="B2231" s="24" t="s">
        <v>41886</v>
      </c>
      <c r="C2231" s="22">
        <v>5016.1400000000003</v>
      </c>
      <c r="D2231" s="22">
        <v>674.30400999999995</v>
      </c>
      <c r="E2231" s="22">
        <v>674.30400999999995</v>
      </c>
      <c r="F2231" s="22">
        <v>1.8</v>
      </c>
      <c r="G2231" s="22">
        <v>2938.48999</v>
      </c>
      <c r="H2231" s="22">
        <v>2510.7289999999998</v>
      </c>
      <c r="I2231" s="22">
        <v>6341.61816</v>
      </c>
      <c r="J2231" s="22">
        <v>11267.20019</v>
      </c>
      <c r="K2231" s="22">
        <v>10013.41015</v>
      </c>
      <c r="L2231" s="22">
        <v>5345.9658200000003</v>
      </c>
      <c r="M2231" s="22">
        <v>0</v>
      </c>
      <c r="N2231" s="22">
        <v>4859.2031200000001</v>
      </c>
      <c r="O2231" s="22">
        <v>9.98</v>
      </c>
      <c r="P2231" s="22">
        <v>52.384990000000002</v>
      </c>
      <c r="Q2231" s="22">
        <v>1.1001700000000001</v>
      </c>
      <c r="R2231" s="22">
        <v>0.89</v>
      </c>
      <c r="S2231" s="22">
        <v>0.67</v>
      </c>
      <c r="T2231" s="22">
        <v>0.40508</v>
      </c>
      <c r="U2231" s="24" t="s">
        <v>48177</v>
      </c>
      <c r="V2231" s="24" t="s">
        <v>44419</v>
      </c>
      <c r="W2231" s="25" t="s">
        <v>48178</v>
      </c>
      <c r="X2231">
        <v>2229</v>
      </c>
      <c r="Y2231" s="6" t="s">
        <v>7731</v>
      </c>
      <c r="Z2231" s="6" t="s">
        <v>51883</v>
      </c>
      <c r="AA2231" s="6" t="s">
        <v>51710</v>
      </c>
      <c r="AB2231" s="6" t="s">
        <v>7732</v>
      </c>
    </row>
    <row r="2232" spans="1:28" x14ac:dyDescent="0.25">
      <c r="A2232" s="26" t="s">
        <v>41887</v>
      </c>
      <c r="B2232" s="24" t="s">
        <v>41888</v>
      </c>
      <c r="C2232" s="22">
        <v>46993.05</v>
      </c>
      <c r="D2232" s="22">
        <v>58303.167959999999</v>
      </c>
      <c r="E2232" s="22">
        <v>25961.947260000001</v>
      </c>
      <c r="F2232" s="22">
        <v>1.26</v>
      </c>
      <c r="G2232" s="22">
        <v>95961.226559999996</v>
      </c>
      <c r="H2232" s="22">
        <v>51731.050779999998</v>
      </c>
      <c r="I2232" s="22">
        <v>91913.859370000006</v>
      </c>
      <c r="J2232" s="22">
        <v>194493.40625</v>
      </c>
      <c r="K2232" s="22">
        <v>237030.5</v>
      </c>
      <c r="L2232" s="22">
        <v>0</v>
      </c>
      <c r="M2232" s="22">
        <v>0</v>
      </c>
      <c r="N2232" s="22">
        <v>172914.79686999999</v>
      </c>
      <c r="O2232" s="22">
        <v>645.16999999999996</v>
      </c>
      <c r="P2232" s="22">
        <v>0</v>
      </c>
      <c r="Q2232" s="22">
        <v>0</v>
      </c>
      <c r="R2232" s="22">
        <v>1.32</v>
      </c>
      <c r="U2232" s="24" t="s">
        <v>48179</v>
      </c>
      <c r="V2232" s="24" t="s">
        <v>48180</v>
      </c>
      <c r="W2232" s="25" t="s">
        <v>48181</v>
      </c>
      <c r="X2232">
        <v>2230</v>
      </c>
      <c r="Y2232" s="6" t="s">
        <v>7733</v>
      </c>
      <c r="Z2232" s="6" t="s">
        <v>50856</v>
      </c>
      <c r="AA2232" s="6" t="s">
        <v>90</v>
      </c>
      <c r="AB2232" s="6" t="s">
        <v>7734</v>
      </c>
    </row>
    <row r="2233" spans="1:28" x14ac:dyDescent="0.25">
      <c r="A2233" s="26" t="s">
        <v>3053</v>
      </c>
      <c r="B2233" s="24" t="s">
        <v>3054</v>
      </c>
      <c r="C2233" s="22">
        <v>38823.31</v>
      </c>
      <c r="D2233" s="22">
        <v>18342</v>
      </c>
      <c r="E2233" s="22">
        <v>15869</v>
      </c>
      <c r="F2233" s="22">
        <v>1.66</v>
      </c>
      <c r="G2233" s="22">
        <v>11919</v>
      </c>
      <c r="H2233" s="22">
        <v>6752</v>
      </c>
      <c r="I2233" s="22">
        <v>0</v>
      </c>
      <c r="J2233" s="22">
        <v>17461</v>
      </c>
      <c r="K2233" s="22">
        <v>24133</v>
      </c>
      <c r="L2233" s="22">
        <v>10526</v>
      </c>
      <c r="M2233" s="22">
        <v>0</v>
      </c>
      <c r="N2233" s="22">
        <v>25468</v>
      </c>
      <c r="O2233" s="22">
        <v>74.87</v>
      </c>
      <c r="P2233" s="22">
        <v>27.316990000000001</v>
      </c>
      <c r="Q2233" s="22">
        <v>0.37584000000000001</v>
      </c>
      <c r="R2233" s="22">
        <v>1.52</v>
      </c>
      <c r="S2233" s="22">
        <v>1</v>
      </c>
      <c r="T2233" s="22">
        <v>0.31280999999999998</v>
      </c>
      <c r="U2233" s="24" t="s">
        <v>48182</v>
      </c>
      <c r="V2233" s="24" t="s">
        <v>48183</v>
      </c>
      <c r="W2233" s="25" t="s">
        <v>48184</v>
      </c>
      <c r="X2233">
        <v>2231</v>
      </c>
      <c r="Y2233" s="6" t="s">
        <v>7735</v>
      </c>
      <c r="Z2233" s="6" t="s">
        <v>52085</v>
      </c>
      <c r="AA2233" s="6" t="s">
        <v>51337</v>
      </c>
      <c r="AB2233" s="6" t="s">
        <v>7736</v>
      </c>
    </row>
    <row r="2234" spans="1:28" x14ac:dyDescent="0.25">
      <c r="A2234" s="26" t="s">
        <v>41889</v>
      </c>
      <c r="B2234" s="24" t="s">
        <v>41890</v>
      </c>
      <c r="C2234" s="22">
        <v>2632.68</v>
      </c>
      <c r="D2234" s="22">
        <v>540.97302000000002</v>
      </c>
      <c r="E2234" s="22">
        <v>-138.32201000000001</v>
      </c>
      <c r="F2234" s="22">
        <v>1.85</v>
      </c>
      <c r="G2234" s="22">
        <v>868.65300999999999</v>
      </c>
      <c r="H2234" s="22">
        <v>1381.953</v>
      </c>
      <c r="I2234" s="22">
        <v>80.515990000000002</v>
      </c>
      <c r="J2234" s="22">
        <v>1897.557</v>
      </c>
      <c r="K2234" s="22">
        <v>3106.4838800000002</v>
      </c>
      <c r="L2234" s="22">
        <v>1440.47595</v>
      </c>
      <c r="M2234" s="22">
        <v>0</v>
      </c>
      <c r="N2234" s="22">
        <v>1775.95703</v>
      </c>
      <c r="O2234" s="22">
        <v>1.74</v>
      </c>
      <c r="P2234" s="22">
        <v>43.15</v>
      </c>
      <c r="Q2234" s="22">
        <v>0.75902000000000003</v>
      </c>
      <c r="R2234" s="22">
        <v>1.67</v>
      </c>
      <c r="S2234" s="22">
        <v>0.91</v>
      </c>
      <c r="T2234" s="22">
        <v>0.45104</v>
      </c>
      <c r="U2234" s="24" t="s">
        <v>48185</v>
      </c>
      <c r="V2234" s="24" t="s">
        <v>48186</v>
      </c>
      <c r="W2234" s="25" t="s">
        <v>48187</v>
      </c>
      <c r="X2234">
        <v>2232</v>
      </c>
      <c r="Y2234" s="6" t="s">
        <v>7737</v>
      </c>
      <c r="Z2234" s="6" t="s">
        <v>49506</v>
      </c>
      <c r="AA2234" s="6" t="s">
        <v>90</v>
      </c>
      <c r="AB2234" s="6" t="s">
        <v>7738</v>
      </c>
    </row>
    <row r="2235" spans="1:28" x14ac:dyDescent="0.25">
      <c r="A2235" s="26" t="s">
        <v>41891</v>
      </c>
      <c r="B2235" s="24" t="s">
        <v>41892</v>
      </c>
      <c r="C2235" s="22">
        <v>39164.29</v>
      </c>
      <c r="D2235" s="22">
        <v>6640.7910099999999</v>
      </c>
      <c r="E2235" s="22">
        <v>4586.5468700000001</v>
      </c>
      <c r="F2235" s="22">
        <v>1.34</v>
      </c>
      <c r="G2235" s="22">
        <v>16270.139639999999</v>
      </c>
      <c r="H2235" s="22">
        <v>7500.7797799999998</v>
      </c>
      <c r="I2235" s="22">
        <v>4117.0097599999999</v>
      </c>
      <c r="J2235" s="22">
        <v>24982.810539999999</v>
      </c>
      <c r="K2235" s="22">
        <v>32093.240229999999</v>
      </c>
      <c r="L2235" s="22">
        <v>13732.389639999999</v>
      </c>
      <c r="M2235" s="22">
        <v>0</v>
      </c>
      <c r="N2235" s="22">
        <v>16473.990229999999</v>
      </c>
      <c r="O2235" s="22">
        <v>8.1</v>
      </c>
      <c r="P2235" s="22">
        <v>45.462000000000003</v>
      </c>
      <c r="Q2235" s="22">
        <v>0.83357999999999999</v>
      </c>
      <c r="R2235" s="22">
        <v>1.28</v>
      </c>
      <c r="S2235" s="22">
        <v>0.98</v>
      </c>
      <c r="T2235" s="22">
        <v>0.33312000000000003</v>
      </c>
      <c r="U2235" s="24" t="s">
        <v>48188</v>
      </c>
      <c r="V2235" s="24" t="s">
        <v>48189</v>
      </c>
      <c r="W2235" s="25" t="s">
        <v>48190</v>
      </c>
      <c r="X2235">
        <v>2233</v>
      </c>
      <c r="Y2235" s="6" t="s">
        <v>7739</v>
      </c>
      <c r="Z2235" s="6" t="s">
        <v>48685</v>
      </c>
      <c r="AA2235" s="6" t="s">
        <v>90</v>
      </c>
      <c r="AB2235" s="6" t="s">
        <v>7740</v>
      </c>
    </row>
    <row r="2236" spans="1:28" x14ac:dyDescent="0.25">
      <c r="A2236" s="26" t="s">
        <v>3055</v>
      </c>
      <c r="B2236" s="24" t="s">
        <v>3056</v>
      </c>
      <c r="C2236" s="22">
        <v>3996.98</v>
      </c>
      <c r="D2236" s="22">
        <v>966.49699999999996</v>
      </c>
      <c r="E2236" s="22">
        <v>845.30998999999997</v>
      </c>
      <c r="F2236" s="22">
        <v>1.0900000000000001</v>
      </c>
      <c r="G2236" s="22">
        <v>46655.148430000001</v>
      </c>
      <c r="H2236" s="22">
        <v>18.117999999999999</v>
      </c>
      <c r="I2236" s="22">
        <v>2066.3920800000001</v>
      </c>
      <c r="J2236" s="22">
        <v>49103.25</v>
      </c>
      <c r="K2236" s="22">
        <v>47621.21875</v>
      </c>
      <c r="L2236" s="22">
        <v>1599.81799</v>
      </c>
      <c r="M2236" s="22">
        <v>209.69099</v>
      </c>
      <c r="N2236" s="22">
        <v>6191.1108299999996</v>
      </c>
      <c r="O2236" s="22">
        <v>12.41</v>
      </c>
      <c r="P2236" s="22">
        <v>25.718</v>
      </c>
      <c r="Q2236" s="22">
        <v>0.35775000000000001</v>
      </c>
      <c r="R2236" s="22">
        <v>0.98</v>
      </c>
      <c r="S2236" s="22">
        <v>0.97</v>
      </c>
      <c r="T2236" s="22">
        <v>1.9300000000000001E-2</v>
      </c>
      <c r="U2236" s="24" t="s">
        <v>48191</v>
      </c>
      <c r="V2236" s="24" t="s">
        <v>48192</v>
      </c>
      <c r="W2236" s="25" t="s">
        <v>48193</v>
      </c>
      <c r="X2236">
        <v>2234</v>
      </c>
      <c r="Y2236" s="6" t="s">
        <v>7741</v>
      </c>
      <c r="Z2236" s="6" t="s">
        <v>50307</v>
      </c>
      <c r="AA2236" s="6" t="s">
        <v>50441</v>
      </c>
      <c r="AB2236" s="6" t="s">
        <v>7742</v>
      </c>
    </row>
    <row r="2237" spans="1:28" x14ac:dyDescent="0.25">
      <c r="A2237" s="26" t="s">
        <v>3057</v>
      </c>
      <c r="B2237" s="24" t="s">
        <v>3058</v>
      </c>
      <c r="C2237" s="22">
        <v>26909.93</v>
      </c>
      <c r="D2237" s="22">
        <v>1612.6999499999999</v>
      </c>
      <c r="E2237" s="22">
        <v>957.29998000000001</v>
      </c>
      <c r="F2237" s="22">
        <v>0.73</v>
      </c>
      <c r="G2237" s="22">
        <v>1045.3000400000001</v>
      </c>
      <c r="H2237" s="22">
        <v>579.29998000000001</v>
      </c>
      <c r="I2237" s="22">
        <v>5391.7001899999996</v>
      </c>
      <c r="J2237" s="22">
        <v>956.59996999999998</v>
      </c>
      <c r="K2237" s="22">
        <v>1902</v>
      </c>
      <c r="L2237" s="22">
        <v>3875.1999500000002</v>
      </c>
      <c r="M2237" s="22">
        <v>0</v>
      </c>
      <c r="N2237" s="22">
        <v>6952.2001899999996</v>
      </c>
      <c r="O2237" s="22">
        <v>52.69</v>
      </c>
      <c r="P2237" s="22">
        <v>35.607999999999997</v>
      </c>
      <c r="Q2237" s="22">
        <v>0.55298999999999998</v>
      </c>
      <c r="R2237" s="22">
        <v>2.37</v>
      </c>
      <c r="S2237" s="22">
        <v>1.38</v>
      </c>
      <c r="T2237" s="22">
        <v>0.28998000000000002</v>
      </c>
      <c r="U2237" s="24" t="s">
        <v>48194</v>
      </c>
      <c r="V2237" s="24" t="s">
        <v>48195</v>
      </c>
      <c r="W2237" s="25" t="s">
        <v>48196</v>
      </c>
      <c r="X2237">
        <v>2235</v>
      </c>
      <c r="Y2237" s="6" t="s">
        <v>7743</v>
      </c>
      <c r="Z2237" s="6" t="s">
        <v>49689</v>
      </c>
      <c r="AA2237" s="6" t="s">
        <v>90</v>
      </c>
      <c r="AB2237" s="6" t="s">
        <v>7744</v>
      </c>
    </row>
    <row r="2238" spans="1:28" x14ac:dyDescent="0.25">
      <c r="A2238" s="26" t="s">
        <v>3059</v>
      </c>
      <c r="B2238" s="24" t="s">
        <v>3060</v>
      </c>
      <c r="C2238" s="22">
        <v>5734.87</v>
      </c>
      <c r="D2238" s="22">
        <v>508.58897999999999</v>
      </c>
      <c r="E2238" s="22">
        <v>411.42198999999999</v>
      </c>
      <c r="F2238" s="22">
        <v>1.07</v>
      </c>
      <c r="G2238" s="22">
        <v>604.18102999999996</v>
      </c>
      <c r="H2238" s="22">
        <v>728.76202000000001</v>
      </c>
      <c r="I2238" s="22">
        <v>916.47600999999997</v>
      </c>
      <c r="J2238" s="22">
        <v>803.99297999999999</v>
      </c>
      <c r="K2238" s="22">
        <v>1780.5849599999999</v>
      </c>
      <c r="L2238" s="22">
        <v>870.93498999999997</v>
      </c>
      <c r="M2238" s="22">
        <v>0</v>
      </c>
      <c r="N2238" s="22">
        <v>1641.7120299999999</v>
      </c>
      <c r="O2238" s="22">
        <v>75.91</v>
      </c>
      <c r="P2238" s="22">
        <v>38.143000000000001</v>
      </c>
      <c r="Q2238" s="22">
        <v>0.61663000000000001</v>
      </c>
      <c r="R2238" s="22">
        <v>2.3199999999999998</v>
      </c>
      <c r="S2238" s="22">
        <v>1.31</v>
      </c>
      <c r="T2238" s="22">
        <v>0.55676999999999999</v>
      </c>
      <c r="U2238" s="24" t="s">
        <v>48197</v>
      </c>
      <c r="V2238" s="24" t="s">
        <v>48198</v>
      </c>
      <c r="W2238" s="25" t="s">
        <v>48199</v>
      </c>
      <c r="X2238">
        <v>2236</v>
      </c>
      <c r="Y2238" s="6" t="s">
        <v>7745</v>
      </c>
      <c r="Z2238" s="6" t="s">
        <v>52011</v>
      </c>
      <c r="AA2238" s="6" t="s">
        <v>90</v>
      </c>
      <c r="AB2238" s="6" t="s">
        <v>7746</v>
      </c>
    </row>
    <row r="2239" spans="1:28" x14ac:dyDescent="0.25">
      <c r="A2239" s="26" t="s">
        <v>3061</v>
      </c>
      <c r="B2239" s="24" t="s">
        <v>3062</v>
      </c>
      <c r="C2239" s="22">
        <v>57592.46</v>
      </c>
      <c r="D2239" s="22">
        <v>3330</v>
      </c>
      <c r="E2239" s="22">
        <v>2096</v>
      </c>
      <c r="F2239" s="22">
        <v>0.72</v>
      </c>
      <c r="G2239" s="22">
        <v>4588</v>
      </c>
      <c r="H2239" s="22">
        <v>0</v>
      </c>
      <c r="I2239" s="22">
        <v>10076</v>
      </c>
      <c r="J2239" s="22">
        <v>12391</v>
      </c>
      <c r="K2239" s="22">
        <v>10231</v>
      </c>
      <c r="L2239" s="22">
        <v>9440</v>
      </c>
      <c r="M2239" s="22">
        <v>0</v>
      </c>
      <c r="N2239" s="22">
        <v>1534</v>
      </c>
      <c r="O2239" s="22">
        <v>3.59</v>
      </c>
      <c r="P2239" s="22">
        <v>86.022000000000006</v>
      </c>
      <c r="Q2239" s="22">
        <v>6.1538399999999998</v>
      </c>
      <c r="R2239" s="22">
        <v>0.83</v>
      </c>
      <c r="S2239" s="22">
        <v>0.83</v>
      </c>
      <c r="T2239" s="22">
        <v>0.45540999999999998</v>
      </c>
      <c r="U2239" s="24" t="s">
        <v>48200</v>
      </c>
      <c r="V2239" s="24" t="s">
        <v>48201</v>
      </c>
      <c r="W2239" s="25" t="s">
        <v>48202</v>
      </c>
      <c r="X2239">
        <v>2237</v>
      </c>
      <c r="Y2239" s="6" t="s">
        <v>7747</v>
      </c>
      <c r="Z2239" s="6" t="s">
        <v>52543</v>
      </c>
      <c r="AA2239" s="6" t="s">
        <v>90</v>
      </c>
      <c r="AB2239" s="6" t="s">
        <v>7748</v>
      </c>
    </row>
    <row r="2240" spans="1:28" x14ac:dyDescent="0.25">
      <c r="A2240" s="26" t="s">
        <v>18483</v>
      </c>
      <c r="B2240" s="24" t="s">
        <v>41893</v>
      </c>
      <c r="C2240" s="22">
        <v>2674.81</v>
      </c>
      <c r="D2240" s="22">
        <v>439.94099999999997</v>
      </c>
      <c r="E2240" s="22">
        <v>-81.186999999999998</v>
      </c>
      <c r="F2240" s="22">
        <v>1.37</v>
      </c>
      <c r="G2240" s="22">
        <v>776.14202</v>
      </c>
      <c r="H2240" s="22">
        <v>0</v>
      </c>
      <c r="I2240" s="22">
        <v>139.63800000000001</v>
      </c>
      <c r="J2240" s="22">
        <v>450.88101</v>
      </c>
      <c r="K2240" s="22">
        <v>2269.26098</v>
      </c>
      <c r="L2240" s="22">
        <v>8389.0429600000007</v>
      </c>
      <c r="M2240" s="22">
        <v>1182.4589800000001</v>
      </c>
      <c r="N2240" s="22">
        <v>4893.9208900000003</v>
      </c>
      <c r="O2240" s="22">
        <v>24.76</v>
      </c>
      <c r="P2240" s="22">
        <v>59.479990000000001</v>
      </c>
      <c r="Q2240" s="22">
        <v>1.7426999999999999</v>
      </c>
      <c r="R2240" s="22">
        <v>4.75</v>
      </c>
      <c r="S2240" s="22">
        <v>5.03</v>
      </c>
      <c r="T2240" s="22">
        <v>3.31155</v>
      </c>
      <c r="U2240" s="24" t="s">
        <v>48203</v>
      </c>
      <c r="V2240" s="24" t="s">
        <v>48204</v>
      </c>
      <c r="W2240" s="25" t="s">
        <v>48205</v>
      </c>
      <c r="X2240">
        <v>2238</v>
      </c>
      <c r="Y2240" s="6" t="s">
        <v>7749</v>
      </c>
      <c r="Z2240" s="6" t="s">
        <v>50289</v>
      </c>
      <c r="AA2240" s="6" t="s">
        <v>90</v>
      </c>
      <c r="AB2240" s="6" t="s">
        <v>7750</v>
      </c>
    </row>
    <row r="2241" spans="1:28" x14ac:dyDescent="0.25">
      <c r="A2241" s="26" t="s">
        <v>3063</v>
      </c>
      <c r="B2241" s="24" t="s">
        <v>3064</v>
      </c>
      <c r="C2241" s="22">
        <v>4292.18</v>
      </c>
      <c r="D2241" s="22">
        <v>783.83099000000004</v>
      </c>
      <c r="E2241" s="22">
        <v>662.76</v>
      </c>
      <c r="F2241" s="22">
        <v>1.92</v>
      </c>
      <c r="G2241" s="22">
        <v>87.916989999999998</v>
      </c>
      <c r="H2241" s="22">
        <v>0</v>
      </c>
      <c r="I2241" s="22">
        <v>0</v>
      </c>
      <c r="J2241" s="22">
        <v>21.945989999999998</v>
      </c>
      <c r="K2241" s="22">
        <v>118.62</v>
      </c>
      <c r="L2241" s="22">
        <v>576.89500999999996</v>
      </c>
      <c r="M2241" s="22">
        <v>0</v>
      </c>
      <c r="N2241" s="22">
        <v>2321.5248999999999</v>
      </c>
      <c r="O2241" s="22">
        <v>14.03</v>
      </c>
      <c r="P2241" s="22">
        <v>23.267990000000001</v>
      </c>
      <c r="Q2241" s="22">
        <v>0.30323</v>
      </c>
      <c r="R2241" s="22">
        <v>4.4800000000000004</v>
      </c>
      <c r="S2241" s="22">
        <v>5.41</v>
      </c>
      <c r="T2241" s="22">
        <v>1.3990199999999999</v>
      </c>
      <c r="U2241" s="24" t="s">
        <v>48206</v>
      </c>
      <c r="V2241" s="24" t="s">
        <v>48207</v>
      </c>
      <c r="W2241" s="25" t="s">
        <v>48208</v>
      </c>
      <c r="X2241">
        <v>2239</v>
      </c>
      <c r="Y2241" s="6" t="s">
        <v>7751</v>
      </c>
      <c r="Z2241" s="6" t="s">
        <v>50522</v>
      </c>
      <c r="AA2241" s="6" t="s">
        <v>90</v>
      </c>
      <c r="AB2241" s="6" t="s">
        <v>7752</v>
      </c>
    </row>
    <row r="2242" spans="1:28" x14ac:dyDescent="0.25">
      <c r="A2242" s="26" t="s">
        <v>90</v>
      </c>
      <c r="B2242" s="24" t="s">
        <v>3065</v>
      </c>
      <c r="C2242" s="22">
        <v>31319.3</v>
      </c>
      <c r="F2242" s="22">
        <v>0.91</v>
      </c>
      <c r="U2242" s="24" t="s">
        <v>90</v>
      </c>
      <c r="V2242" s="24" t="s">
        <v>90</v>
      </c>
      <c r="W2242" s="25" t="s">
        <v>90</v>
      </c>
      <c r="X2242">
        <v>2240</v>
      </c>
      <c r="Y2242" s="6" t="s">
        <v>7753</v>
      </c>
      <c r="Z2242" s="6" t="s">
        <v>52539</v>
      </c>
      <c r="AA2242" s="6" t="s">
        <v>90</v>
      </c>
      <c r="AB2242" s="6" t="s">
        <v>7754</v>
      </c>
    </row>
    <row r="2243" spans="1:28" x14ac:dyDescent="0.25">
      <c r="A2243" s="26" t="s">
        <v>3066</v>
      </c>
      <c r="B2243" s="24" t="s">
        <v>3067</v>
      </c>
      <c r="C2243" s="22">
        <v>4670.1099999999997</v>
      </c>
      <c r="D2243" s="22">
        <v>720.40002000000004</v>
      </c>
      <c r="E2243" s="22">
        <v>597</v>
      </c>
      <c r="F2243" s="22">
        <v>1.26</v>
      </c>
      <c r="G2243" s="22">
        <v>514.79998000000001</v>
      </c>
      <c r="H2243" s="22">
        <v>346</v>
      </c>
      <c r="I2243" s="22">
        <v>2388.3998999999999</v>
      </c>
      <c r="J2243" s="22">
        <v>929.90002000000004</v>
      </c>
      <c r="K2243" s="22">
        <v>1385</v>
      </c>
      <c r="L2243" s="22">
        <v>2585.6999500000002</v>
      </c>
      <c r="M2243" s="22">
        <v>0</v>
      </c>
      <c r="N2243" s="22">
        <v>579.5</v>
      </c>
      <c r="O2243" s="22">
        <v>4.1100000000000003</v>
      </c>
      <c r="P2243" s="22">
        <v>79.757000000000005</v>
      </c>
      <c r="Q2243" s="22">
        <v>3.94</v>
      </c>
      <c r="R2243" s="22">
        <v>1.52</v>
      </c>
      <c r="S2243" s="22">
        <v>1.1200000000000001</v>
      </c>
      <c r="T2243" s="22">
        <v>0.56371000000000004</v>
      </c>
      <c r="U2243" s="24" t="s">
        <v>48209</v>
      </c>
      <c r="V2243" s="24" t="s">
        <v>48210</v>
      </c>
      <c r="W2243" s="25" t="s">
        <v>48211</v>
      </c>
      <c r="X2243">
        <v>2241</v>
      </c>
      <c r="Y2243" s="6" t="s">
        <v>7755</v>
      </c>
      <c r="Z2243" s="6" t="s">
        <v>48647</v>
      </c>
      <c r="AA2243" s="6" t="s">
        <v>90</v>
      </c>
      <c r="AB2243" s="6" t="s">
        <v>7756</v>
      </c>
    </row>
    <row r="2244" spans="1:28" x14ac:dyDescent="0.25">
      <c r="A2244" s="26" t="s">
        <v>3068</v>
      </c>
      <c r="B2244" s="24" t="s">
        <v>3069</v>
      </c>
      <c r="C2244" s="22">
        <v>25887.47</v>
      </c>
      <c r="D2244" s="22">
        <v>22974.484369999998</v>
      </c>
      <c r="E2244" s="22">
        <v>15146.119140000001</v>
      </c>
      <c r="F2244" s="22">
        <v>0.79</v>
      </c>
      <c r="G2244" s="22">
        <v>11438.740229999999</v>
      </c>
      <c r="H2244" s="22">
        <v>995.57799999999997</v>
      </c>
      <c r="I2244" s="22">
        <v>49161.371090000001</v>
      </c>
      <c r="J2244" s="22">
        <v>36015.78125</v>
      </c>
      <c r="K2244" s="22">
        <v>31931.41015</v>
      </c>
      <c r="L2244" s="22">
        <v>53808.101560000003</v>
      </c>
      <c r="M2244" s="22">
        <v>0</v>
      </c>
      <c r="N2244" s="22">
        <v>67152.59375</v>
      </c>
      <c r="O2244" s="22">
        <v>24.81</v>
      </c>
      <c r="P2244" s="22">
        <v>44.484000000000002</v>
      </c>
      <c r="Q2244" s="22">
        <v>0.80127999999999999</v>
      </c>
      <c r="R2244" s="22">
        <v>0.89</v>
      </c>
      <c r="S2244" s="22">
        <v>0.86</v>
      </c>
      <c r="T2244" s="22">
        <v>0.54134000000000004</v>
      </c>
      <c r="U2244" s="24" t="s">
        <v>48212</v>
      </c>
      <c r="V2244" s="24" t="s">
        <v>48213</v>
      </c>
      <c r="W2244" s="25" t="s">
        <v>48214</v>
      </c>
      <c r="X2244">
        <v>2242</v>
      </c>
      <c r="Y2244" s="6" t="s">
        <v>7757</v>
      </c>
      <c r="Z2244" s="6" t="s">
        <v>51796</v>
      </c>
      <c r="AA2244" s="6" t="s">
        <v>52042</v>
      </c>
      <c r="AB2244" s="6" t="s">
        <v>7758</v>
      </c>
    </row>
    <row r="2245" spans="1:28" x14ac:dyDescent="0.25">
      <c r="A2245" s="26" t="s">
        <v>41894</v>
      </c>
      <c r="B2245" s="24" t="s">
        <v>41895</v>
      </c>
      <c r="C2245" s="22">
        <v>14584.5</v>
      </c>
      <c r="D2245" s="22">
        <v>962.98999000000003</v>
      </c>
      <c r="E2245" s="22">
        <v>-384.67002000000002</v>
      </c>
      <c r="F2245" s="22">
        <v>0.9</v>
      </c>
      <c r="G2245" s="22">
        <v>347.89897999999999</v>
      </c>
      <c r="H2245" s="22">
        <v>0</v>
      </c>
      <c r="I2245" s="22">
        <v>1748.4489699999999</v>
      </c>
      <c r="J2245" s="22">
        <v>598.97198000000003</v>
      </c>
      <c r="K2245" s="22">
        <v>1720.1070500000001</v>
      </c>
      <c r="L2245" s="22">
        <v>0</v>
      </c>
      <c r="M2245" s="22">
        <v>0</v>
      </c>
      <c r="N2245" s="22">
        <v>36284.71875</v>
      </c>
      <c r="O2245" s="22">
        <v>23.36</v>
      </c>
      <c r="P2245" s="22">
        <v>0</v>
      </c>
      <c r="Q2245" s="22">
        <v>0</v>
      </c>
      <c r="R2245" s="22">
        <v>2.87</v>
      </c>
      <c r="S2245" s="22">
        <v>2.87</v>
      </c>
      <c r="T2245" s="22">
        <v>2.2909299999999999</v>
      </c>
      <c r="U2245" s="24" t="s">
        <v>48215</v>
      </c>
      <c r="V2245" s="24" t="s">
        <v>48216</v>
      </c>
      <c r="W2245" s="25" t="s">
        <v>48217</v>
      </c>
      <c r="X2245">
        <v>2243</v>
      </c>
      <c r="Y2245" s="6" t="s">
        <v>7759</v>
      </c>
      <c r="Z2245" s="6" t="s">
        <v>49426</v>
      </c>
      <c r="AA2245" s="6" t="s">
        <v>90</v>
      </c>
      <c r="AB2245" s="6" t="s">
        <v>7760</v>
      </c>
    </row>
    <row r="2246" spans="1:28" x14ac:dyDescent="0.25">
      <c r="A2246" s="26" t="s">
        <v>3070</v>
      </c>
      <c r="B2246" s="24" t="s">
        <v>3071</v>
      </c>
      <c r="C2246" s="22">
        <v>6910.37</v>
      </c>
      <c r="D2246" s="22">
        <v>611</v>
      </c>
      <c r="E2246" s="22">
        <v>611</v>
      </c>
      <c r="F2246" s="22">
        <v>1.1599999999999999</v>
      </c>
      <c r="G2246" s="22">
        <v>14945</v>
      </c>
      <c r="H2246" s="22">
        <v>0</v>
      </c>
      <c r="I2246" s="22">
        <v>958</v>
      </c>
      <c r="J2246" s="22">
        <v>52714</v>
      </c>
      <c r="K2246" s="22">
        <v>16308</v>
      </c>
      <c r="L2246" s="22">
        <v>3396</v>
      </c>
      <c r="M2246" s="22">
        <v>0</v>
      </c>
      <c r="N2246" s="22">
        <v>5951</v>
      </c>
      <c r="O2246" s="22">
        <v>56.18</v>
      </c>
      <c r="P2246" s="22">
        <v>39.389989999999997</v>
      </c>
      <c r="Q2246" s="22">
        <v>0.61980999999999997</v>
      </c>
      <c r="R2246" s="22">
        <v>0.28999999999999998</v>
      </c>
      <c r="S2246" s="22">
        <v>0.31</v>
      </c>
      <c r="T2246" s="22">
        <v>2.5850000000000001E-2</v>
      </c>
      <c r="U2246" s="24" t="s">
        <v>48218</v>
      </c>
      <c r="V2246" s="24" t="s">
        <v>48219</v>
      </c>
      <c r="W2246" s="25" t="s">
        <v>48220</v>
      </c>
      <c r="X2246">
        <v>2244</v>
      </c>
      <c r="Y2246" s="6" t="s">
        <v>7761</v>
      </c>
      <c r="Z2246" s="6" t="s">
        <v>49942</v>
      </c>
      <c r="AA2246" s="6" t="s">
        <v>90</v>
      </c>
      <c r="AB2246" s="6" t="s">
        <v>7762</v>
      </c>
    </row>
    <row r="2247" spans="1:28" x14ac:dyDescent="0.25">
      <c r="A2247" s="26" t="s">
        <v>41896</v>
      </c>
      <c r="B2247" s="24" t="s">
        <v>41897</v>
      </c>
      <c r="C2247" s="22">
        <v>2843.75</v>
      </c>
      <c r="D2247" s="22">
        <v>-75.997010000000003</v>
      </c>
      <c r="E2247" s="22">
        <v>-121.22799999999999</v>
      </c>
      <c r="F2247" s="22">
        <v>0.87</v>
      </c>
      <c r="G2247" s="22">
        <v>135.97900000000001</v>
      </c>
      <c r="H2247" s="22">
        <v>0</v>
      </c>
      <c r="I2247" s="22">
        <v>25.922999999999998</v>
      </c>
      <c r="J2247" s="22">
        <v>228.74298999999999</v>
      </c>
      <c r="K2247" s="22">
        <v>905.65697999999998</v>
      </c>
      <c r="L2247" s="22">
        <v>248.96298999999999</v>
      </c>
      <c r="M2247" s="22">
        <v>0</v>
      </c>
      <c r="N2247" s="22">
        <v>502.125</v>
      </c>
      <c r="O2247" s="22">
        <v>4.3899999999999997</v>
      </c>
      <c r="P2247" s="22">
        <v>34.126989999999999</v>
      </c>
      <c r="Q2247" s="22">
        <v>0.51807000000000003</v>
      </c>
      <c r="R2247" s="22">
        <v>4.03</v>
      </c>
      <c r="S2247" s="22">
        <v>3.96</v>
      </c>
      <c r="T2247" s="22">
        <v>3.3648099999999999</v>
      </c>
      <c r="U2247" s="24" t="s">
        <v>48221</v>
      </c>
      <c r="V2247" s="24" t="s">
        <v>48222</v>
      </c>
      <c r="W2247" s="25" t="s">
        <v>48223</v>
      </c>
      <c r="X2247">
        <v>2245</v>
      </c>
      <c r="Y2247" s="6" t="s">
        <v>7763</v>
      </c>
      <c r="Z2247" s="6" t="s">
        <v>49913</v>
      </c>
      <c r="AA2247" s="6" t="s">
        <v>49968</v>
      </c>
      <c r="AB2247" s="6" t="s">
        <v>7764</v>
      </c>
    </row>
    <row r="2248" spans="1:28" x14ac:dyDescent="0.25">
      <c r="A2248" s="26" t="s">
        <v>41898</v>
      </c>
      <c r="B2248" s="24" t="s">
        <v>41899</v>
      </c>
      <c r="C2248" s="22">
        <v>2367.67</v>
      </c>
      <c r="D2248" s="22">
        <v>130.59898999999999</v>
      </c>
      <c r="E2248" s="22">
        <v>62.63899</v>
      </c>
      <c r="F2248" s="22">
        <v>1</v>
      </c>
      <c r="G2248" s="22">
        <v>188.41399999999999</v>
      </c>
      <c r="H2248" s="22">
        <v>12.628</v>
      </c>
      <c r="I2248" s="22">
        <v>1432.48498</v>
      </c>
      <c r="J2248" s="22">
        <v>471.05099000000001</v>
      </c>
      <c r="K2248" s="22">
        <v>619.65599999999995</v>
      </c>
      <c r="L2248" s="22">
        <v>408.90798000000001</v>
      </c>
      <c r="M2248" s="22">
        <v>436.32101</v>
      </c>
      <c r="N2248" s="22">
        <v>858.14898000000005</v>
      </c>
      <c r="O2248" s="22">
        <v>13.03</v>
      </c>
      <c r="P2248" s="22">
        <v>24.006</v>
      </c>
      <c r="Q2248" s="22">
        <v>0.47649999999999998</v>
      </c>
      <c r="R2248" s="22">
        <v>1.32</v>
      </c>
      <c r="S2248" s="22">
        <v>1.29</v>
      </c>
      <c r="T2248" s="22">
        <v>0.88868000000000003</v>
      </c>
      <c r="U2248" s="24" t="s">
        <v>48224</v>
      </c>
      <c r="V2248" s="24" t="s">
        <v>48225</v>
      </c>
      <c r="W2248" s="25" t="s">
        <v>48226</v>
      </c>
      <c r="X2248">
        <v>2246</v>
      </c>
      <c r="Y2248" s="6" t="s">
        <v>7765</v>
      </c>
      <c r="Z2248" s="6" t="s">
        <v>52269</v>
      </c>
      <c r="AA2248" s="6" t="s">
        <v>90</v>
      </c>
      <c r="AB2248" s="6" t="s">
        <v>7766</v>
      </c>
    </row>
    <row r="2249" spans="1:28" x14ac:dyDescent="0.25">
      <c r="A2249" s="26" t="s">
        <v>41900</v>
      </c>
      <c r="B2249" s="24" t="s">
        <v>41901</v>
      </c>
      <c r="C2249" s="22">
        <v>2773.22</v>
      </c>
      <c r="D2249" s="22">
        <v>340.63598000000002</v>
      </c>
      <c r="E2249" s="22">
        <v>196.47998999999999</v>
      </c>
      <c r="F2249" s="22">
        <v>1.19</v>
      </c>
      <c r="G2249" s="22">
        <v>194.56799000000001</v>
      </c>
      <c r="H2249" s="22">
        <v>19.306989999999999</v>
      </c>
      <c r="I2249" s="22">
        <v>1210.90002</v>
      </c>
      <c r="J2249" s="22">
        <v>186.809</v>
      </c>
      <c r="K2249" s="22">
        <v>362.59399000000002</v>
      </c>
      <c r="L2249" s="22">
        <v>1190.04504</v>
      </c>
      <c r="M2249" s="22">
        <v>0</v>
      </c>
      <c r="N2249" s="22">
        <v>231.07</v>
      </c>
      <c r="O2249" s="22">
        <v>1.58</v>
      </c>
      <c r="P2249" s="22">
        <v>82.790999999999997</v>
      </c>
      <c r="Q2249" s="22">
        <v>4.8109299999999999</v>
      </c>
      <c r="R2249" s="22">
        <v>1.97</v>
      </c>
      <c r="S2249" s="22">
        <v>1.84</v>
      </c>
      <c r="T2249" s="22">
        <v>0.79610000000000003</v>
      </c>
      <c r="U2249" s="24" t="s">
        <v>48227</v>
      </c>
      <c r="V2249" s="24" t="s">
        <v>48228</v>
      </c>
      <c r="W2249" s="25" t="s">
        <v>48229</v>
      </c>
      <c r="X2249">
        <v>2247</v>
      </c>
      <c r="Y2249" s="6" t="s">
        <v>7767</v>
      </c>
      <c r="Z2249" s="6" t="s">
        <v>50458</v>
      </c>
      <c r="AA2249" s="6" t="s">
        <v>90</v>
      </c>
      <c r="AB2249" s="6" t="s">
        <v>7768</v>
      </c>
    </row>
    <row r="2250" spans="1:28" x14ac:dyDescent="0.25">
      <c r="A2250" s="26" t="s">
        <v>3072</v>
      </c>
      <c r="B2250" s="24" t="s">
        <v>3073</v>
      </c>
      <c r="C2250" s="22">
        <v>32307.26</v>
      </c>
      <c r="D2250" s="22">
        <v>1742.3000400000001</v>
      </c>
      <c r="E2250" s="22">
        <v>1401.1999499999999</v>
      </c>
      <c r="F2250" s="22">
        <v>0.86</v>
      </c>
      <c r="G2250" s="22">
        <v>334.29998000000001</v>
      </c>
      <c r="H2250" s="22">
        <v>0</v>
      </c>
      <c r="I2250" s="22">
        <v>2180.8000400000001</v>
      </c>
      <c r="J2250" s="22">
        <v>2319.1999500000002</v>
      </c>
      <c r="K2250" s="22">
        <v>925.09996999999998</v>
      </c>
      <c r="L2250" s="22">
        <v>2343.1999500000002</v>
      </c>
      <c r="M2250" s="22">
        <v>0</v>
      </c>
      <c r="N2250" s="22">
        <v>1767.6999499999999</v>
      </c>
      <c r="O2250" s="22">
        <v>0.55000000000000004</v>
      </c>
      <c r="P2250" s="22">
        <v>97.272000000000006</v>
      </c>
      <c r="Q2250" s="22">
        <v>35.652000000000001</v>
      </c>
      <c r="R2250" s="22">
        <v>0.89</v>
      </c>
      <c r="S2250" s="22">
        <v>0.4</v>
      </c>
      <c r="T2250" s="22">
        <v>0.25474000000000002</v>
      </c>
      <c r="U2250" s="24" t="s">
        <v>48230</v>
      </c>
      <c r="V2250" s="24" t="s">
        <v>48231</v>
      </c>
      <c r="W2250" s="25" t="s">
        <v>48232</v>
      </c>
      <c r="X2250">
        <v>2248</v>
      </c>
      <c r="Y2250" s="6" t="s">
        <v>7769</v>
      </c>
      <c r="Z2250" s="6" t="s">
        <v>52531</v>
      </c>
      <c r="AA2250" s="6" t="s">
        <v>52532</v>
      </c>
      <c r="AB2250" s="6" t="s">
        <v>7770</v>
      </c>
    </row>
    <row r="2251" spans="1:28" x14ac:dyDescent="0.25">
      <c r="A2251" s="26" t="s">
        <v>3074</v>
      </c>
      <c r="B2251" s="24" t="s">
        <v>3075</v>
      </c>
      <c r="C2251" s="22">
        <v>23463.33</v>
      </c>
      <c r="D2251" s="22">
        <v>1002.40002</v>
      </c>
      <c r="E2251" s="22">
        <v>955.5</v>
      </c>
      <c r="F2251" s="22">
        <v>1</v>
      </c>
      <c r="G2251" s="22">
        <v>0</v>
      </c>
      <c r="H2251" s="22">
        <v>0</v>
      </c>
      <c r="I2251" s="22">
        <v>197.5</v>
      </c>
      <c r="J2251" s="22">
        <v>1116.90002</v>
      </c>
      <c r="K2251" s="22">
        <v>1038.6999499999999</v>
      </c>
      <c r="L2251" s="22">
        <v>1787.90002</v>
      </c>
      <c r="M2251" s="22">
        <v>0</v>
      </c>
      <c r="N2251" s="22">
        <v>-1562.1999599999999</v>
      </c>
      <c r="O2251" s="22">
        <v>-15.2</v>
      </c>
      <c r="Q2251" s="22">
        <v>-1.1221699999999999</v>
      </c>
      <c r="R2251" s="22">
        <v>0.92</v>
      </c>
      <c r="S2251" s="22">
        <v>0.93</v>
      </c>
      <c r="T2251" s="22">
        <v>0.92998000000000003</v>
      </c>
      <c r="U2251" s="24" t="s">
        <v>48233</v>
      </c>
      <c r="V2251" s="24" t="s">
        <v>48234</v>
      </c>
      <c r="W2251" s="25" t="s">
        <v>48235</v>
      </c>
      <c r="X2251">
        <v>2249</v>
      </c>
      <c r="Y2251" s="6" t="s">
        <v>7771</v>
      </c>
      <c r="Z2251" s="6" t="s">
        <v>52025</v>
      </c>
      <c r="AA2251" s="6" t="s">
        <v>90</v>
      </c>
      <c r="AB2251" s="6" t="s">
        <v>7772</v>
      </c>
    </row>
    <row r="2252" spans="1:28" x14ac:dyDescent="0.25">
      <c r="A2252" s="26" t="s">
        <v>3076</v>
      </c>
      <c r="B2252" s="24" t="s">
        <v>3077</v>
      </c>
      <c r="C2252" s="22">
        <v>7621.31</v>
      </c>
      <c r="D2252" s="22">
        <v>624.20001000000002</v>
      </c>
      <c r="E2252" s="22">
        <v>314.29998000000001</v>
      </c>
      <c r="F2252" s="22">
        <v>1.42</v>
      </c>
      <c r="G2252" s="22">
        <v>1888.8000400000001</v>
      </c>
      <c r="H2252" s="22">
        <v>822</v>
      </c>
      <c r="I2252" s="22">
        <v>3100.8000400000001</v>
      </c>
      <c r="J2252" s="22">
        <v>1897.90002</v>
      </c>
      <c r="K2252" s="22">
        <v>3158.6999500000002</v>
      </c>
      <c r="L2252" s="22">
        <v>3169.1000899999999</v>
      </c>
      <c r="M2252" s="22">
        <v>0</v>
      </c>
      <c r="N2252" s="22">
        <v>1441.90002</v>
      </c>
      <c r="O2252" s="22">
        <v>4.08</v>
      </c>
      <c r="P2252" s="22">
        <v>67.052000000000007</v>
      </c>
      <c r="Q2252" s="22">
        <v>2.0350700000000002</v>
      </c>
      <c r="R2252" s="22">
        <v>1.69</v>
      </c>
      <c r="S2252" s="22">
        <v>1.23</v>
      </c>
      <c r="T2252" s="22">
        <v>0.23599000000000001</v>
      </c>
      <c r="U2252" s="24" t="s">
        <v>46044</v>
      </c>
      <c r="V2252" s="24" t="s">
        <v>48236</v>
      </c>
      <c r="W2252" s="25" t="s">
        <v>48237</v>
      </c>
      <c r="X2252">
        <v>2250</v>
      </c>
      <c r="Y2252" s="6" t="s">
        <v>7773</v>
      </c>
      <c r="Z2252" s="6" t="s">
        <v>51817</v>
      </c>
      <c r="AA2252" s="6" t="s">
        <v>51110</v>
      </c>
      <c r="AB2252" s="6" t="s">
        <v>7774</v>
      </c>
    </row>
    <row r="2253" spans="1:28" x14ac:dyDescent="0.25">
      <c r="A2253" s="26" t="s">
        <v>3078</v>
      </c>
      <c r="B2253" s="24" t="s">
        <v>3079</v>
      </c>
      <c r="C2253" s="22">
        <v>86130.41</v>
      </c>
      <c r="D2253" s="22">
        <v>4435.5</v>
      </c>
      <c r="E2253" s="22">
        <v>4287.2001899999996</v>
      </c>
      <c r="F2253" s="22">
        <v>0.5</v>
      </c>
      <c r="G2253" s="22">
        <v>1442.1999499999999</v>
      </c>
      <c r="H2253" s="22">
        <v>460.6</v>
      </c>
      <c r="I2253" s="22">
        <v>1691.59997</v>
      </c>
      <c r="J2253" s="22">
        <v>2742.1000899999999</v>
      </c>
      <c r="K2253" s="22">
        <v>13234.799800000001</v>
      </c>
      <c r="L2253" s="22">
        <v>430.79998000000001</v>
      </c>
      <c r="M2253" s="22">
        <v>0</v>
      </c>
      <c r="N2253" s="22">
        <v>13912.70019</v>
      </c>
      <c r="O2253" s="22">
        <v>56.14</v>
      </c>
      <c r="P2253" s="22">
        <v>2.81209</v>
      </c>
      <c r="Q2253" s="22">
        <v>2.8930000000000001E-2</v>
      </c>
      <c r="R2253" s="22">
        <v>4.28</v>
      </c>
      <c r="S2253" s="22">
        <v>4.66</v>
      </c>
      <c r="T2253" s="22">
        <v>4.1325900000000004</v>
      </c>
      <c r="U2253" s="24" t="s">
        <v>48238</v>
      </c>
      <c r="V2253" s="24" t="s">
        <v>48239</v>
      </c>
      <c r="W2253" s="25" t="s">
        <v>48240</v>
      </c>
      <c r="X2253">
        <v>2251</v>
      </c>
      <c r="Y2253" s="6" t="s">
        <v>7775</v>
      </c>
      <c r="Z2253" s="6" t="s">
        <v>50533</v>
      </c>
      <c r="AA2253" s="6" t="s">
        <v>50530</v>
      </c>
      <c r="AB2253" s="6" t="s">
        <v>7776</v>
      </c>
    </row>
    <row r="2254" spans="1:28" x14ac:dyDescent="0.25">
      <c r="A2254" s="26" t="s">
        <v>3080</v>
      </c>
      <c r="B2254" s="24" t="s">
        <v>3081</v>
      </c>
      <c r="C2254" s="22">
        <v>3417.22</v>
      </c>
      <c r="D2254" s="22">
        <v>365.03100000000001</v>
      </c>
      <c r="E2254" s="22">
        <v>-135.346</v>
      </c>
      <c r="F2254" s="22">
        <v>1.27</v>
      </c>
      <c r="G2254" s="22">
        <v>419.93398999999999</v>
      </c>
      <c r="H2254" s="22">
        <v>268.56297999999998</v>
      </c>
      <c r="I2254" s="22">
        <v>359.74700000000001</v>
      </c>
      <c r="J2254" s="22">
        <v>956.71898999999996</v>
      </c>
      <c r="K2254" s="22">
        <v>2244.5119599999998</v>
      </c>
      <c r="L2254" s="22">
        <v>2421.5009700000001</v>
      </c>
      <c r="M2254" s="22">
        <v>0</v>
      </c>
      <c r="N2254" s="22">
        <v>3860.56909</v>
      </c>
      <c r="O2254" s="22">
        <v>50.55</v>
      </c>
      <c r="P2254" s="22">
        <v>38.545999999999999</v>
      </c>
      <c r="Q2254" s="22">
        <v>0.62722999999999995</v>
      </c>
      <c r="R2254" s="22">
        <v>2.35</v>
      </c>
      <c r="S2254" s="22">
        <v>2.0699999999999998</v>
      </c>
      <c r="T2254" s="22">
        <v>1.6264000000000001</v>
      </c>
      <c r="U2254" s="24" t="s">
        <v>48241</v>
      </c>
      <c r="V2254" s="24" t="s">
        <v>48242</v>
      </c>
      <c r="W2254" s="25" t="s">
        <v>48243</v>
      </c>
      <c r="X2254">
        <v>2252</v>
      </c>
      <c r="Y2254" s="6" t="s">
        <v>7777</v>
      </c>
      <c r="Z2254" s="6" t="s">
        <v>52290</v>
      </c>
      <c r="AA2254" s="6" t="s">
        <v>90</v>
      </c>
      <c r="AB2254" s="6" t="s">
        <v>7778</v>
      </c>
    </row>
    <row r="2255" spans="1:28" x14ac:dyDescent="0.25">
      <c r="A2255" s="26" t="s">
        <v>3082</v>
      </c>
      <c r="B2255" s="24" t="s">
        <v>3083</v>
      </c>
      <c r="C2255" s="22">
        <v>3613.57</v>
      </c>
      <c r="D2255" s="22">
        <v>774.625</v>
      </c>
      <c r="E2255" s="22">
        <v>610.63396999999998</v>
      </c>
      <c r="F2255" s="22">
        <v>1.28</v>
      </c>
      <c r="G2255" s="22">
        <v>416.178</v>
      </c>
      <c r="H2255" s="22">
        <v>618.87901999999997</v>
      </c>
      <c r="I2255" s="22">
        <v>279.32799999999997</v>
      </c>
      <c r="J2255" s="22">
        <v>726.25798999999995</v>
      </c>
      <c r="K2255" s="22">
        <v>2121.2099600000001</v>
      </c>
      <c r="L2255" s="22">
        <v>500.93700999999999</v>
      </c>
      <c r="M2255" s="22">
        <v>0</v>
      </c>
      <c r="N2255" s="22">
        <v>2050.1498999999999</v>
      </c>
      <c r="O2255" s="22">
        <v>15.29</v>
      </c>
      <c r="P2255" s="22">
        <v>20.881989999999998</v>
      </c>
      <c r="Q2255" s="22">
        <v>0.26393</v>
      </c>
      <c r="R2255" s="22">
        <v>3.08</v>
      </c>
      <c r="S2255" s="22">
        <v>2.0699999999999998</v>
      </c>
      <c r="T2255" s="22">
        <v>1.4955400000000001</v>
      </c>
      <c r="U2255" s="24" t="s">
        <v>48244</v>
      </c>
      <c r="V2255" s="24" t="s">
        <v>48245</v>
      </c>
      <c r="W2255" s="25" t="s">
        <v>48246</v>
      </c>
      <c r="X2255">
        <v>2253</v>
      </c>
      <c r="Y2255" s="6" t="s">
        <v>7779</v>
      </c>
      <c r="Z2255" s="6" t="s">
        <v>49917</v>
      </c>
      <c r="AA2255" s="6" t="s">
        <v>90</v>
      </c>
      <c r="AB2255" s="6" t="s">
        <v>7780</v>
      </c>
    </row>
    <row r="2256" spans="1:28" x14ac:dyDescent="0.25">
      <c r="A2256" s="26" t="s">
        <v>3085</v>
      </c>
      <c r="B2256" s="24" t="s">
        <v>3086</v>
      </c>
      <c r="C2256" s="22">
        <v>9288.3799999999992</v>
      </c>
      <c r="D2256" s="22">
        <v>855</v>
      </c>
      <c r="E2256" s="22">
        <v>-1192</v>
      </c>
      <c r="F2256" s="22">
        <v>0.96</v>
      </c>
      <c r="G2256" s="22">
        <v>2086</v>
      </c>
      <c r="H2256" s="22">
        <v>570</v>
      </c>
      <c r="I2256" s="22">
        <v>4541</v>
      </c>
      <c r="J2256" s="22">
        <v>10337</v>
      </c>
      <c r="K2256" s="22">
        <v>11116</v>
      </c>
      <c r="L2256" s="22">
        <v>11933</v>
      </c>
      <c r="M2256" s="22">
        <v>2000</v>
      </c>
      <c r="N2256" s="22">
        <v>2918</v>
      </c>
      <c r="O2256" s="22">
        <v>8.4700000000000006</v>
      </c>
      <c r="P2256" s="22">
        <v>69.578999999999994</v>
      </c>
      <c r="Q2256" s="22">
        <v>3.7095699999999998</v>
      </c>
      <c r="R2256" s="22">
        <v>1.17</v>
      </c>
      <c r="S2256" s="22">
        <v>1.02</v>
      </c>
      <c r="T2256" s="22">
        <v>0.81840999999999997</v>
      </c>
      <c r="U2256" s="24" t="s">
        <v>48247</v>
      </c>
      <c r="V2256" s="24" t="s">
        <v>48248</v>
      </c>
      <c r="W2256" s="25" t="s">
        <v>48249</v>
      </c>
      <c r="X2256">
        <v>2254</v>
      </c>
      <c r="Y2256" s="6" t="s">
        <v>7781</v>
      </c>
      <c r="Z2256" s="6" t="s">
        <v>48852</v>
      </c>
      <c r="AA2256" s="6" t="s">
        <v>90</v>
      </c>
      <c r="AB2256" s="6" t="s">
        <v>7782</v>
      </c>
    </row>
    <row r="2257" spans="1:28" x14ac:dyDescent="0.25">
      <c r="A2257" s="26" t="s">
        <v>90</v>
      </c>
      <c r="B2257" s="24" t="s">
        <v>3087</v>
      </c>
      <c r="C2257" s="22">
        <v>295898.81</v>
      </c>
      <c r="F2257" s="22">
        <v>1.02</v>
      </c>
      <c r="U2257" s="24" t="s">
        <v>90</v>
      </c>
      <c r="V2257" s="24" t="s">
        <v>90</v>
      </c>
      <c r="W2257" s="25" t="s">
        <v>90</v>
      </c>
      <c r="X2257">
        <v>2255</v>
      </c>
      <c r="Y2257" s="6" t="s">
        <v>7783</v>
      </c>
      <c r="Z2257" s="6" t="s">
        <v>52536</v>
      </c>
      <c r="AA2257" s="6" t="s">
        <v>48950</v>
      </c>
      <c r="AB2257" s="6" t="s">
        <v>7784</v>
      </c>
    </row>
    <row r="2258" spans="1:28" x14ac:dyDescent="0.25">
      <c r="A2258" s="26" t="s">
        <v>3088</v>
      </c>
      <c r="B2258" s="24" t="s">
        <v>3089</v>
      </c>
      <c r="C2258" s="22">
        <v>17866.310000000001</v>
      </c>
      <c r="D2258" s="22">
        <v>1520.63195</v>
      </c>
      <c r="E2258" s="22">
        <v>373.42000999999999</v>
      </c>
      <c r="F2258" s="22">
        <v>1.19</v>
      </c>
      <c r="G2258" s="22">
        <v>537.07501000000002</v>
      </c>
      <c r="H2258" s="22">
        <v>0</v>
      </c>
      <c r="I2258" s="22">
        <v>1044.4150299999999</v>
      </c>
      <c r="J2258" s="22">
        <v>1142.2309499999999</v>
      </c>
      <c r="K2258" s="22">
        <v>707.82</v>
      </c>
      <c r="L2258" s="22">
        <v>12296.780269999999</v>
      </c>
      <c r="M2258" s="22">
        <v>0</v>
      </c>
      <c r="N2258" s="22">
        <v>10221.679679999999</v>
      </c>
      <c r="O2258" s="22">
        <v>25.16</v>
      </c>
      <c r="P2258" s="22">
        <v>55.082999999999998</v>
      </c>
      <c r="Q2258" s="22">
        <v>1.2263200000000001</v>
      </c>
      <c r="R2258" s="22">
        <v>0.63</v>
      </c>
      <c r="S2258" s="22">
        <v>0.62</v>
      </c>
      <c r="T2258" s="22">
        <v>0.14948</v>
      </c>
      <c r="U2258" s="24" t="s">
        <v>48250</v>
      </c>
      <c r="V2258" s="24" t="s">
        <v>48251</v>
      </c>
      <c r="W2258" s="25" t="s">
        <v>48252</v>
      </c>
      <c r="X2258">
        <v>2256</v>
      </c>
      <c r="Y2258" s="6" t="s">
        <v>7785</v>
      </c>
      <c r="Z2258" s="6" t="s">
        <v>49105</v>
      </c>
      <c r="AA2258" s="6" t="s">
        <v>90</v>
      </c>
      <c r="AB2258" s="6" t="s">
        <v>7786</v>
      </c>
    </row>
    <row r="2259" spans="1:28" x14ac:dyDescent="0.25">
      <c r="A2259" s="26" t="s">
        <v>3090</v>
      </c>
      <c r="B2259" s="24" t="s">
        <v>3091</v>
      </c>
      <c r="C2259" s="22">
        <v>11186.95</v>
      </c>
      <c r="D2259" s="22">
        <v>6433.2001899999996</v>
      </c>
      <c r="E2259" s="22">
        <v>3405.6000899999999</v>
      </c>
      <c r="F2259" s="22">
        <v>1.17</v>
      </c>
      <c r="G2259" s="22">
        <v>3814.5</v>
      </c>
      <c r="H2259" s="22">
        <v>3519.5</v>
      </c>
      <c r="I2259" s="22">
        <v>33032.898430000001</v>
      </c>
      <c r="J2259" s="22">
        <v>6746.2001899999996</v>
      </c>
      <c r="K2259" s="22">
        <v>10635.400390000001</v>
      </c>
      <c r="L2259" s="22">
        <v>18015.199209999999</v>
      </c>
      <c r="M2259" s="22">
        <v>0</v>
      </c>
      <c r="N2259" s="22">
        <v>21072.300780000001</v>
      </c>
      <c r="O2259" s="22">
        <v>17.45</v>
      </c>
      <c r="P2259" s="22">
        <v>48.601999999999997</v>
      </c>
      <c r="Q2259" s="22">
        <v>0.94557999999999998</v>
      </c>
      <c r="R2259" s="22">
        <v>1.58</v>
      </c>
      <c r="S2259" s="22">
        <v>1.05</v>
      </c>
      <c r="T2259" s="22">
        <v>0.48937000000000003</v>
      </c>
      <c r="U2259" s="24" t="s">
        <v>48253</v>
      </c>
      <c r="V2259" s="24" t="s">
        <v>48254</v>
      </c>
      <c r="W2259" s="25" t="s">
        <v>48255</v>
      </c>
      <c r="X2259">
        <v>2257</v>
      </c>
      <c r="Y2259" s="6" t="s">
        <v>7787</v>
      </c>
      <c r="Z2259" s="6" t="s">
        <v>50701</v>
      </c>
      <c r="AA2259" s="6" t="s">
        <v>90</v>
      </c>
      <c r="AB2259" s="6" t="s">
        <v>7788</v>
      </c>
    </row>
    <row r="2260" spans="1:28" x14ac:dyDescent="0.25">
      <c r="A2260" s="26" t="s">
        <v>3092</v>
      </c>
      <c r="B2260" s="24" t="s">
        <v>3093</v>
      </c>
      <c r="C2260" s="22">
        <v>6345.51</v>
      </c>
      <c r="D2260" s="22">
        <v>284.79998000000001</v>
      </c>
      <c r="E2260" s="22">
        <v>213.39999</v>
      </c>
      <c r="F2260" s="22">
        <v>1.36</v>
      </c>
      <c r="G2260" s="22">
        <v>66.099990000000005</v>
      </c>
      <c r="H2260" s="22">
        <v>29.399989999999999</v>
      </c>
      <c r="I2260" s="22">
        <v>663.09996999999998</v>
      </c>
      <c r="J2260" s="22">
        <v>919.40002000000004</v>
      </c>
      <c r="K2260" s="22">
        <v>1621.09997</v>
      </c>
      <c r="L2260" s="22">
        <v>1525.09997</v>
      </c>
      <c r="M2260" s="22">
        <v>0</v>
      </c>
      <c r="N2260" s="22">
        <v>306.60000000000002</v>
      </c>
      <c r="O2260" s="22">
        <v>7.98</v>
      </c>
      <c r="P2260" s="22">
        <v>53.411990000000003</v>
      </c>
      <c r="Q2260" s="22">
        <v>1.14645</v>
      </c>
      <c r="R2260" s="22">
        <v>3.95</v>
      </c>
      <c r="S2260" s="22">
        <v>1.73</v>
      </c>
      <c r="T2260" s="22">
        <v>1.65934</v>
      </c>
      <c r="U2260" s="24" t="s">
        <v>48256</v>
      </c>
      <c r="V2260" s="24" t="s">
        <v>48257</v>
      </c>
      <c r="W2260" s="25" t="s">
        <v>48258</v>
      </c>
      <c r="X2260">
        <v>2258</v>
      </c>
      <c r="Y2260" s="6" t="s">
        <v>7789</v>
      </c>
      <c r="Z2260" s="6" t="s">
        <v>48617</v>
      </c>
      <c r="AA2260" s="6" t="s">
        <v>48838</v>
      </c>
      <c r="AB2260" s="6" t="s">
        <v>7790</v>
      </c>
    </row>
    <row r="2261" spans="1:28" x14ac:dyDescent="0.25">
      <c r="A2261" s="26" t="s">
        <v>90</v>
      </c>
      <c r="B2261" s="24" t="s">
        <v>3094</v>
      </c>
      <c r="C2261" s="22">
        <v>72096.44</v>
      </c>
      <c r="F2261" s="22">
        <v>0.7</v>
      </c>
      <c r="U2261" s="24" t="s">
        <v>90</v>
      </c>
      <c r="V2261" s="24" t="s">
        <v>90</v>
      </c>
      <c r="W2261" s="25" t="s">
        <v>90</v>
      </c>
      <c r="X2261">
        <v>2259</v>
      </c>
      <c r="Y2261" s="6" t="s">
        <v>7791</v>
      </c>
      <c r="Z2261" s="6" t="s">
        <v>49955</v>
      </c>
      <c r="AA2261" s="6" t="s">
        <v>90</v>
      </c>
      <c r="AB2261" s="6" t="s">
        <v>7792</v>
      </c>
    </row>
    <row r="2262" spans="1:28" x14ac:dyDescent="0.25">
      <c r="A2262" s="26" t="s">
        <v>3095</v>
      </c>
      <c r="B2262" s="24" t="s">
        <v>3096</v>
      </c>
      <c r="C2262" s="22">
        <v>144869.54999999999</v>
      </c>
      <c r="D2262" s="22">
        <v>48983</v>
      </c>
      <c r="E2262" s="22">
        <v>31884</v>
      </c>
      <c r="F2262" s="22">
        <v>0.37</v>
      </c>
      <c r="G2262" s="22">
        <v>24506</v>
      </c>
      <c r="H2262" s="22">
        <v>2388</v>
      </c>
      <c r="I2262" s="22">
        <v>189928</v>
      </c>
      <c r="J2262" s="22">
        <v>50171</v>
      </c>
      <c r="K2262" s="22">
        <v>37857</v>
      </c>
      <c r="L2262" s="22">
        <v>140676</v>
      </c>
      <c r="M2262" s="22">
        <v>0</v>
      </c>
      <c r="N2262" s="22">
        <v>92463</v>
      </c>
      <c r="O2262" s="22">
        <v>22.43</v>
      </c>
      <c r="P2262" s="22">
        <v>59.904989999999998</v>
      </c>
      <c r="Q2262" s="22">
        <v>1.4940899999999999</v>
      </c>
      <c r="R2262" s="22">
        <v>0.75</v>
      </c>
      <c r="S2262" s="22">
        <v>0.71</v>
      </c>
      <c r="T2262" s="22">
        <v>0.21851000000000001</v>
      </c>
      <c r="U2262" s="24" t="s">
        <v>48259</v>
      </c>
      <c r="V2262" s="24" t="s">
        <v>48260</v>
      </c>
      <c r="W2262" s="25" t="s">
        <v>48261</v>
      </c>
      <c r="X2262">
        <v>2260</v>
      </c>
      <c r="Y2262" s="6" t="s">
        <v>7793</v>
      </c>
      <c r="Z2262" s="6" t="s">
        <v>49061</v>
      </c>
      <c r="AA2262" s="6" t="s">
        <v>90</v>
      </c>
      <c r="AB2262" s="6" t="s">
        <v>7794</v>
      </c>
    </row>
    <row r="2263" spans="1:28" x14ac:dyDescent="0.25">
      <c r="A2263" s="26" t="s">
        <v>3097</v>
      </c>
      <c r="B2263" s="24" t="s">
        <v>3098</v>
      </c>
      <c r="C2263" s="22">
        <v>5193.4799999999996</v>
      </c>
      <c r="D2263" s="22">
        <v>-913</v>
      </c>
      <c r="E2263" s="22">
        <v>-1292</v>
      </c>
      <c r="F2263" s="22">
        <v>3.01</v>
      </c>
      <c r="G2263" s="22">
        <v>272</v>
      </c>
      <c r="H2263" s="22">
        <v>90</v>
      </c>
      <c r="I2263" s="22">
        <v>0</v>
      </c>
      <c r="J2263" s="22">
        <v>2072</v>
      </c>
      <c r="K2263" s="22">
        <v>1933</v>
      </c>
      <c r="L2263" s="22">
        <v>3137</v>
      </c>
      <c r="M2263" s="22">
        <v>0</v>
      </c>
      <c r="N2263" s="22">
        <v>-2550</v>
      </c>
      <c r="O2263" s="22">
        <v>-24.45</v>
      </c>
      <c r="Q2263" s="22">
        <v>-1.14317</v>
      </c>
      <c r="R2263" s="22">
        <v>0.84</v>
      </c>
      <c r="S2263" s="22">
        <v>0.89</v>
      </c>
      <c r="T2263" s="22">
        <v>0.75819999999999999</v>
      </c>
      <c r="U2263" s="24" t="s">
        <v>48262</v>
      </c>
      <c r="V2263" s="24" t="s">
        <v>48263</v>
      </c>
      <c r="W2263" s="25" t="s">
        <v>48264</v>
      </c>
      <c r="X2263">
        <v>2261</v>
      </c>
      <c r="Y2263" s="6" t="s">
        <v>7795</v>
      </c>
      <c r="Z2263" s="6" t="s">
        <v>49575</v>
      </c>
      <c r="AA2263" s="6" t="s">
        <v>90</v>
      </c>
      <c r="AB2263" s="6" t="s">
        <v>7796</v>
      </c>
    </row>
    <row r="2264" spans="1:28" x14ac:dyDescent="0.25">
      <c r="A2264" s="26" t="s">
        <v>3099</v>
      </c>
      <c r="B2264" s="24" t="s">
        <v>3100</v>
      </c>
      <c r="C2264" s="22">
        <v>17474.330000000002</v>
      </c>
      <c r="D2264" s="22">
        <v>1466</v>
      </c>
      <c r="E2264" s="22">
        <v>1040</v>
      </c>
      <c r="F2264" s="22">
        <v>1.47</v>
      </c>
      <c r="G2264" s="22">
        <v>1519</v>
      </c>
      <c r="H2264" s="22">
        <v>2034</v>
      </c>
      <c r="I2264" s="22">
        <v>11910</v>
      </c>
      <c r="J2264" s="22">
        <v>3467</v>
      </c>
      <c r="K2264" s="22">
        <v>4327</v>
      </c>
      <c r="L2264" s="22">
        <v>3751</v>
      </c>
      <c r="M2264" s="22">
        <v>0</v>
      </c>
      <c r="N2264" s="22">
        <v>10147</v>
      </c>
      <c r="O2264" s="22">
        <v>56.34</v>
      </c>
      <c r="P2264" s="22">
        <v>23.936</v>
      </c>
      <c r="Q2264" s="22">
        <v>0.31468000000000002</v>
      </c>
      <c r="R2264" s="22">
        <v>1.08</v>
      </c>
      <c r="S2264" s="22">
        <v>0.66</v>
      </c>
      <c r="T2264" s="22">
        <v>0.22323999999999999</v>
      </c>
      <c r="U2264" s="24" t="s">
        <v>44918</v>
      </c>
      <c r="V2264" s="24" t="s">
        <v>44608</v>
      </c>
      <c r="W2264" s="25" t="s">
        <v>45944</v>
      </c>
      <c r="X2264">
        <v>2262</v>
      </c>
      <c r="Y2264" s="6" t="s">
        <v>7797</v>
      </c>
      <c r="Z2264" s="6" t="s">
        <v>51706</v>
      </c>
      <c r="AA2264" s="6" t="s">
        <v>52025</v>
      </c>
      <c r="AB2264" s="6" t="s">
        <v>7798</v>
      </c>
    </row>
    <row r="2265" spans="1:28" x14ac:dyDescent="0.25">
      <c r="A2265" s="26" t="s">
        <v>3101</v>
      </c>
      <c r="B2265" s="24" t="s">
        <v>3102</v>
      </c>
      <c r="C2265" s="22">
        <v>4078.93</v>
      </c>
      <c r="D2265" s="22">
        <v>1600.5</v>
      </c>
      <c r="E2265" s="22">
        <v>1515.1999499999999</v>
      </c>
      <c r="F2265" s="22">
        <v>1.37</v>
      </c>
      <c r="G2265" s="22">
        <v>51552</v>
      </c>
      <c r="H2265" s="22">
        <v>1184</v>
      </c>
      <c r="I2265" s="22">
        <v>680</v>
      </c>
      <c r="J2265" s="22">
        <v>53644</v>
      </c>
      <c r="K2265" s="22">
        <v>53779</v>
      </c>
      <c r="L2265" s="22">
        <v>7192</v>
      </c>
      <c r="M2265" s="22">
        <v>295</v>
      </c>
      <c r="N2265" s="22">
        <v>5061</v>
      </c>
      <c r="O2265" s="22">
        <v>47.72</v>
      </c>
      <c r="P2265" s="22">
        <v>75.207999999999998</v>
      </c>
      <c r="Q2265" s="22">
        <v>3.2047400000000001</v>
      </c>
      <c r="R2265" s="22">
        <v>1.19</v>
      </c>
      <c r="S2265" s="22">
        <v>0.98</v>
      </c>
      <c r="T2265" s="22">
        <v>1.9439999999999999E-2</v>
      </c>
      <c r="U2265" s="24" t="s">
        <v>48265</v>
      </c>
      <c r="V2265" s="24" t="s">
        <v>48266</v>
      </c>
      <c r="W2265" s="25" t="s">
        <v>48267</v>
      </c>
      <c r="X2265">
        <v>2263</v>
      </c>
      <c r="Y2265" s="6" t="s">
        <v>7799</v>
      </c>
      <c r="Z2265" s="6" t="s">
        <v>50574</v>
      </c>
      <c r="AA2265" s="6" t="s">
        <v>90</v>
      </c>
      <c r="AB2265" s="6" t="s">
        <v>7800</v>
      </c>
    </row>
    <row r="2266" spans="1:28" x14ac:dyDescent="0.25">
      <c r="A2266" s="26" t="s">
        <v>3103</v>
      </c>
      <c r="B2266" s="24" t="s">
        <v>3104</v>
      </c>
      <c r="C2266" s="22">
        <v>15321.57</v>
      </c>
      <c r="D2266" s="22">
        <v>1017.06597</v>
      </c>
      <c r="E2266" s="22">
        <v>886.64300000000003</v>
      </c>
      <c r="F2266" s="22">
        <v>0.86</v>
      </c>
      <c r="G2266" s="22">
        <v>722.89202</v>
      </c>
      <c r="H2266" s="22">
        <v>455.70999</v>
      </c>
      <c r="I2266" s="22">
        <v>657.72698000000003</v>
      </c>
      <c r="J2266" s="22">
        <v>785.73698999999999</v>
      </c>
      <c r="K2266" s="22">
        <v>1763.9029499999999</v>
      </c>
      <c r="L2266" s="22">
        <v>1524.87805</v>
      </c>
      <c r="M2266" s="22">
        <v>0</v>
      </c>
      <c r="N2266" s="22">
        <v>504.488</v>
      </c>
      <c r="O2266" s="22">
        <v>10.16</v>
      </c>
      <c r="P2266" s="22">
        <v>70.450990000000004</v>
      </c>
      <c r="Q2266" s="22">
        <v>2.3842500000000002</v>
      </c>
      <c r="R2266" s="22">
        <v>2.21</v>
      </c>
      <c r="S2266" s="22">
        <v>1.66</v>
      </c>
      <c r="T2266" s="22">
        <v>0.74490000000000001</v>
      </c>
      <c r="U2266" s="24" t="s">
        <v>48268</v>
      </c>
      <c r="V2266" s="24" t="s">
        <v>48269</v>
      </c>
      <c r="W2266" s="25" t="s">
        <v>48270</v>
      </c>
      <c r="X2266">
        <v>2264</v>
      </c>
      <c r="Y2266" s="6" t="s">
        <v>7801</v>
      </c>
      <c r="Z2266" s="6" t="s">
        <v>50424</v>
      </c>
      <c r="AA2266" s="6" t="s">
        <v>52466</v>
      </c>
      <c r="AB2266" s="6" t="s">
        <v>7802</v>
      </c>
    </row>
    <row r="2267" spans="1:28" x14ac:dyDescent="0.25">
      <c r="A2267" s="26" t="s">
        <v>3105</v>
      </c>
      <c r="B2267" s="24" t="s">
        <v>3106</v>
      </c>
      <c r="C2267" s="22">
        <v>3346.52</v>
      </c>
      <c r="D2267" s="22">
        <v>254.37799999999999</v>
      </c>
      <c r="E2267" s="22">
        <v>199.684</v>
      </c>
      <c r="F2267" s="22">
        <v>0.52</v>
      </c>
      <c r="G2267" s="22">
        <v>989.55998999999997</v>
      </c>
      <c r="H2267" s="22">
        <v>0</v>
      </c>
      <c r="I2267" s="22">
        <v>245.22300000000001</v>
      </c>
      <c r="J2267" s="22">
        <v>1219.9379799999999</v>
      </c>
      <c r="K2267" s="22">
        <v>4552.2578100000001</v>
      </c>
      <c r="L2267" s="22">
        <v>2421.5720200000001</v>
      </c>
      <c r="M2267" s="22">
        <v>0</v>
      </c>
      <c r="N2267" s="22">
        <v>3344.7451099999998</v>
      </c>
      <c r="O2267" s="22">
        <v>14.61</v>
      </c>
      <c r="P2267" s="22">
        <v>41.456000000000003</v>
      </c>
      <c r="Q2267" s="22">
        <v>0.70809999999999995</v>
      </c>
      <c r="R2267" s="22">
        <v>4.09</v>
      </c>
      <c r="S2267" s="22">
        <v>3.73</v>
      </c>
      <c r="T2267" s="22">
        <v>2.9203899999999998</v>
      </c>
      <c r="U2267" s="24" t="s">
        <v>48271</v>
      </c>
      <c r="V2267" s="24" t="s">
        <v>48272</v>
      </c>
      <c r="W2267" s="25" t="s">
        <v>48273</v>
      </c>
      <c r="X2267">
        <v>2265</v>
      </c>
      <c r="Y2267" s="6" t="s">
        <v>7803</v>
      </c>
      <c r="Z2267" s="6" t="s">
        <v>52189</v>
      </c>
      <c r="AA2267" s="6" t="s">
        <v>52540</v>
      </c>
      <c r="AB2267" s="6" t="s">
        <v>7804</v>
      </c>
    </row>
    <row r="2268" spans="1:28" x14ac:dyDescent="0.25">
      <c r="A2268" s="26" t="s">
        <v>3107</v>
      </c>
      <c r="B2268" s="24" t="s">
        <v>3108</v>
      </c>
      <c r="C2268" s="22">
        <v>26962.37</v>
      </c>
      <c r="D2268" s="22">
        <v>6375</v>
      </c>
      <c r="E2268" s="22">
        <v>4385</v>
      </c>
      <c r="F2268" s="22">
        <v>0.72</v>
      </c>
      <c r="G2268" s="22">
        <v>5017</v>
      </c>
      <c r="H2268" s="22">
        <v>8353</v>
      </c>
      <c r="I2268" s="22">
        <v>33010</v>
      </c>
      <c r="J2268" s="22">
        <v>22583</v>
      </c>
      <c r="K2268" s="22">
        <v>16902</v>
      </c>
      <c r="L2268" s="22">
        <v>10615</v>
      </c>
      <c r="M2268" s="22">
        <v>0</v>
      </c>
      <c r="N2268" s="22">
        <v>29366</v>
      </c>
      <c r="O2268" s="22">
        <v>34.119999999999997</v>
      </c>
      <c r="P2268" s="22">
        <v>23.37</v>
      </c>
      <c r="Q2268" s="22">
        <v>0.29959999999999998</v>
      </c>
      <c r="R2268" s="22">
        <v>0.63</v>
      </c>
      <c r="S2268" s="22">
        <v>0.38</v>
      </c>
      <c r="T2268" s="22">
        <v>0.15640000000000001</v>
      </c>
      <c r="U2268" s="24" t="s">
        <v>48274</v>
      </c>
      <c r="V2268" s="24" t="s">
        <v>48275</v>
      </c>
      <c r="W2268" s="25" t="s">
        <v>48276</v>
      </c>
      <c r="X2268">
        <v>2266</v>
      </c>
      <c r="Y2268" s="6" t="s">
        <v>7805</v>
      </c>
      <c r="Z2268" s="6" t="s">
        <v>48954</v>
      </c>
      <c r="AA2268" s="6" t="s">
        <v>90</v>
      </c>
      <c r="AB2268" s="6" t="s">
        <v>7806</v>
      </c>
    </row>
    <row r="2269" spans="1:28" x14ac:dyDescent="0.25">
      <c r="A2269" s="26" t="s">
        <v>3109</v>
      </c>
      <c r="B2269" s="24" t="s">
        <v>3110</v>
      </c>
      <c r="C2269" s="22">
        <v>28331.93</v>
      </c>
      <c r="D2269" s="22">
        <v>14171</v>
      </c>
      <c r="E2269" s="22">
        <v>-7183</v>
      </c>
      <c r="F2269" s="22">
        <v>1.49</v>
      </c>
      <c r="G2269" s="22">
        <v>6380</v>
      </c>
      <c r="H2269" s="22">
        <v>0</v>
      </c>
      <c r="I2269" s="22">
        <v>79420</v>
      </c>
      <c r="J2269" s="22">
        <v>15017</v>
      </c>
      <c r="K2269" s="22">
        <v>13999</v>
      </c>
      <c r="L2269" s="22">
        <v>48634</v>
      </c>
      <c r="M2269" s="22">
        <v>0</v>
      </c>
      <c r="N2269" s="22">
        <v>48349</v>
      </c>
      <c r="O2269" s="22">
        <v>19.510000000000002</v>
      </c>
      <c r="P2269" s="22">
        <v>49.04</v>
      </c>
      <c r="Q2269" s="22">
        <v>0.95584000000000002</v>
      </c>
      <c r="R2269" s="22">
        <v>0.84</v>
      </c>
      <c r="S2269" s="22">
        <v>0.93</v>
      </c>
      <c r="T2269" s="22">
        <v>0.50734999999999997</v>
      </c>
      <c r="U2269" s="24" t="s">
        <v>48277</v>
      </c>
      <c r="V2269" s="24" t="s">
        <v>48278</v>
      </c>
      <c r="W2269" s="25" t="s">
        <v>48279</v>
      </c>
      <c r="X2269">
        <v>2267</v>
      </c>
      <c r="Y2269" s="6" t="s">
        <v>7807</v>
      </c>
      <c r="Z2269" s="6" t="s">
        <v>52536</v>
      </c>
      <c r="AA2269" s="6" t="s">
        <v>52535</v>
      </c>
      <c r="AB2269" s="6" t="s">
        <v>7808</v>
      </c>
    </row>
    <row r="2270" spans="1:28" x14ac:dyDescent="0.25">
      <c r="A2270" s="26" t="s">
        <v>3111</v>
      </c>
      <c r="B2270" s="24" t="s">
        <v>3112</v>
      </c>
      <c r="C2270" s="22">
        <v>6561.67</v>
      </c>
      <c r="D2270" s="22">
        <v>1010.539</v>
      </c>
      <c r="E2270" s="22">
        <v>909.87597000000005</v>
      </c>
      <c r="F2270" s="22">
        <v>1.24</v>
      </c>
      <c r="G2270" s="22">
        <v>50787.859369999998</v>
      </c>
      <c r="H2270" s="22">
        <v>1.9910000000000001</v>
      </c>
      <c r="I2270" s="22">
        <v>2713.4460399999998</v>
      </c>
      <c r="J2270" s="22">
        <v>56687.648430000001</v>
      </c>
      <c r="K2270" s="22">
        <v>51629.789060000003</v>
      </c>
      <c r="L2270" s="22">
        <v>6533.6801699999996</v>
      </c>
      <c r="M2270" s="22">
        <v>283.97899999999998</v>
      </c>
      <c r="N2270" s="22">
        <v>7772.2070299999996</v>
      </c>
      <c r="O2270" s="22">
        <v>45.84</v>
      </c>
      <c r="P2270" s="22">
        <v>53.730989999999998</v>
      </c>
      <c r="Q2270" s="22">
        <v>1.2024300000000001</v>
      </c>
      <c r="R2270" s="22">
        <v>0.96</v>
      </c>
      <c r="S2270" s="22">
        <v>0.91</v>
      </c>
      <c r="T2270" s="22">
        <v>1.481E-2</v>
      </c>
      <c r="U2270" s="24" t="s">
        <v>48280</v>
      </c>
      <c r="V2270" s="24" t="s">
        <v>48281</v>
      </c>
      <c r="W2270" s="25" t="s">
        <v>48282</v>
      </c>
      <c r="X2270">
        <v>2268</v>
      </c>
      <c r="Y2270" s="6" t="s">
        <v>7809</v>
      </c>
      <c r="Z2270" s="6" t="s">
        <v>52536</v>
      </c>
      <c r="AA2270" s="6" t="s">
        <v>90</v>
      </c>
      <c r="AB2270" s="6" t="s">
        <v>7810</v>
      </c>
    </row>
    <row r="2271" spans="1:28" x14ac:dyDescent="0.25">
      <c r="A2271" s="26" t="s">
        <v>3113</v>
      </c>
      <c r="B2271" s="24" t="s">
        <v>3114</v>
      </c>
      <c r="C2271" s="22">
        <v>7603.16</v>
      </c>
      <c r="D2271" s="22">
        <v>1625.26196</v>
      </c>
      <c r="E2271" s="22">
        <v>1431.07104</v>
      </c>
      <c r="F2271" s="22">
        <v>1.96</v>
      </c>
      <c r="G2271" s="22">
        <v>4098.3740200000002</v>
      </c>
      <c r="H2271" s="22">
        <v>3498.8239699999999</v>
      </c>
      <c r="I2271" s="22">
        <v>5184.3310499999998</v>
      </c>
      <c r="J2271" s="22">
        <v>3817.34692</v>
      </c>
      <c r="K2271" s="22">
        <v>8330.5390599999992</v>
      </c>
      <c r="L2271" s="22">
        <v>5345.9731400000001</v>
      </c>
      <c r="M2271" s="22">
        <v>0</v>
      </c>
      <c r="N2271" s="22">
        <v>4449.5717699999996</v>
      </c>
      <c r="O2271" s="22">
        <v>89.55</v>
      </c>
      <c r="P2271" s="22">
        <v>54.936</v>
      </c>
      <c r="Q2271" s="22">
        <v>1.21905</v>
      </c>
      <c r="R2271" s="22">
        <v>2.39</v>
      </c>
      <c r="S2271" s="22">
        <v>1.27</v>
      </c>
      <c r="T2271" s="22">
        <v>0.19209999999999999</v>
      </c>
      <c r="U2271" s="24" t="s">
        <v>48283</v>
      </c>
      <c r="V2271" s="24" t="s">
        <v>48284</v>
      </c>
      <c r="W2271" s="25" t="s">
        <v>48285</v>
      </c>
      <c r="X2271">
        <v>2269</v>
      </c>
      <c r="Y2271" s="6" t="s">
        <v>7811</v>
      </c>
      <c r="Z2271" s="6" t="s">
        <v>50495</v>
      </c>
      <c r="AA2271" s="6" t="s">
        <v>49168</v>
      </c>
      <c r="AB2271" s="6" t="s">
        <v>7812</v>
      </c>
    </row>
    <row r="2272" spans="1:28" x14ac:dyDescent="0.25">
      <c r="A2272" s="26" t="s">
        <v>3115</v>
      </c>
      <c r="B2272" s="24" t="s">
        <v>3116</v>
      </c>
      <c r="C2272" s="22">
        <v>35571.21</v>
      </c>
      <c r="D2272" s="22">
        <v>2175.7080000000001</v>
      </c>
      <c r="E2272" s="22">
        <v>1251.29394</v>
      </c>
      <c r="F2272" s="22">
        <v>0.67</v>
      </c>
      <c r="G2272" s="22">
        <v>833.86198999999999</v>
      </c>
      <c r="H2272" s="22">
        <v>0</v>
      </c>
      <c r="I2272" s="22">
        <v>8576.2138599999998</v>
      </c>
      <c r="J2272" s="22">
        <v>1512.64294</v>
      </c>
      <c r="K2272" s="22">
        <v>1117.64501</v>
      </c>
      <c r="L2272" s="22">
        <v>6911.4721600000003</v>
      </c>
      <c r="M2272" s="22">
        <v>0</v>
      </c>
      <c r="N2272" s="22">
        <v>7113.6440400000001</v>
      </c>
      <c r="O2272" s="22">
        <v>28.11</v>
      </c>
      <c r="P2272" s="22">
        <v>48.957000000000001</v>
      </c>
      <c r="Q2272" s="22">
        <v>0.95913000000000004</v>
      </c>
      <c r="R2272" s="22">
        <v>0.82</v>
      </c>
      <c r="S2272" s="22">
        <v>0.74</v>
      </c>
      <c r="T2272" s="22">
        <v>0.18759999999999999</v>
      </c>
      <c r="U2272" s="24" t="s">
        <v>48286</v>
      </c>
      <c r="V2272" s="24" t="s">
        <v>48287</v>
      </c>
      <c r="W2272" s="25" t="s">
        <v>48288</v>
      </c>
      <c r="X2272">
        <v>2270</v>
      </c>
      <c r="Y2272" s="6" t="s">
        <v>7813</v>
      </c>
      <c r="Z2272" s="6" t="s">
        <v>50378</v>
      </c>
      <c r="AA2272" s="6" t="s">
        <v>90</v>
      </c>
      <c r="AB2272" s="6" t="s">
        <v>7814</v>
      </c>
    </row>
    <row r="2273" spans="1:28" x14ac:dyDescent="0.25">
      <c r="A2273" s="26" t="s">
        <v>41902</v>
      </c>
      <c r="B2273" s="24" t="s">
        <v>41903</v>
      </c>
      <c r="C2273" s="22">
        <v>2416.52</v>
      </c>
      <c r="D2273" s="22">
        <v>534.22900000000004</v>
      </c>
      <c r="E2273" s="22">
        <v>299.19799</v>
      </c>
      <c r="F2273" s="22">
        <v>1.39</v>
      </c>
      <c r="G2273" s="22">
        <v>598.59496999999999</v>
      </c>
      <c r="H2273" s="22">
        <v>0</v>
      </c>
      <c r="I2273" s="22">
        <v>2133.5810499999998</v>
      </c>
      <c r="J2273" s="22">
        <v>0</v>
      </c>
      <c r="K2273" s="22">
        <v>999.50201000000004</v>
      </c>
      <c r="L2273" s="22">
        <v>1247.5500400000001</v>
      </c>
      <c r="M2273" s="22">
        <v>0</v>
      </c>
      <c r="N2273" s="22">
        <v>1716.82897</v>
      </c>
      <c r="O2273" s="22">
        <v>51.44</v>
      </c>
      <c r="P2273" s="22">
        <v>51.326990000000002</v>
      </c>
      <c r="Q2273" s="22">
        <v>1.0545100000000001</v>
      </c>
      <c r="U2273" s="24" t="s">
        <v>48289</v>
      </c>
      <c r="V2273" s="24" t="s">
        <v>48290</v>
      </c>
      <c r="W2273" s="25" t="s">
        <v>48291</v>
      </c>
      <c r="X2273">
        <v>2271</v>
      </c>
      <c r="Y2273" s="6" t="s">
        <v>7815</v>
      </c>
      <c r="Z2273" s="6" t="s">
        <v>50854</v>
      </c>
      <c r="AA2273" s="6" t="s">
        <v>50978</v>
      </c>
      <c r="AB2273" s="6" t="s">
        <v>7816</v>
      </c>
    </row>
    <row r="2274" spans="1:28" x14ac:dyDescent="0.25">
      <c r="A2274" s="26" t="s">
        <v>3117</v>
      </c>
      <c r="B2274" s="24" t="s">
        <v>3118</v>
      </c>
      <c r="C2274" s="22">
        <v>55718.28</v>
      </c>
      <c r="D2274" s="22">
        <v>285.97298999999998</v>
      </c>
      <c r="E2274" s="22">
        <v>-259.95001999999999</v>
      </c>
      <c r="F2274" s="22">
        <v>1.27</v>
      </c>
      <c r="G2274" s="22">
        <v>1570.0860499999999</v>
      </c>
      <c r="H2274" s="22">
        <v>0</v>
      </c>
      <c r="I2274" s="22">
        <v>3145.5090300000002</v>
      </c>
      <c r="J2274" s="22">
        <v>4628.1660099999999</v>
      </c>
      <c r="K2274" s="22">
        <v>8108.2241199999999</v>
      </c>
      <c r="L2274" s="22">
        <v>2975.93408</v>
      </c>
      <c r="M2274" s="22">
        <v>0</v>
      </c>
      <c r="N2274" s="22">
        <v>5585.5678699999999</v>
      </c>
      <c r="O2274" s="22">
        <v>22.77</v>
      </c>
      <c r="P2274" s="22">
        <v>33.377989999999997</v>
      </c>
      <c r="Q2274" s="22">
        <v>0.501</v>
      </c>
      <c r="R2274" s="22">
        <v>1.95</v>
      </c>
      <c r="S2274" s="22">
        <v>1.75</v>
      </c>
      <c r="T2274" s="22">
        <v>1.4126799999999999</v>
      </c>
      <c r="U2274" s="24" t="s">
        <v>48292</v>
      </c>
      <c r="V2274" s="24" t="s">
        <v>48293</v>
      </c>
      <c r="W2274" s="25" t="s">
        <v>48294</v>
      </c>
      <c r="X2274">
        <v>2272</v>
      </c>
      <c r="Y2274" s="6" t="s">
        <v>7817</v>
      </c>
      <c r="Z2274" s="6" t="s">
        <v>49824</v>
      </c>
      <c r="AA2274" s="6" t="s">
        <v>50088</v>
      </c>
      <c r="AB2274" s="6" t="s">
        <v>7818</v>
      </c>
    </row>
    <row r="2275" spans="1:28" x14ac:dyDescent="0.25">
      <c r="A2275" s="26" t="s">
        <v>3119</v>
      </c>
      <c r="B2275" s="24" t="s">
        <v>3120</v>
      </c>
      <c r="C2275" s="22">
        <v>12477.56</v>
      </c>
      <c r="D2275" s="22">
        <v>3400</v>
      </c>
      <c r="E2275" s="22">
        <v>2427</v>
      </c>
      <c r="F2275" s="22">
        <v>1.68</v>
      </c>
      <c r="G2275" s="22">
        <v>2804</v>
      </c>
      <c r="H2275" s="22">
        <v>3638</v>
      </c>
      <c r="I2275" s="22">
        <v>10254</v>
      </c>
      <c r="J2275" s="22">
        <v>5237</v>
      </c>
      <c r="K2275" s="22">
        <v>9453</v>
      </c>
      <c r="L2275" s="22">
        <v>7022</v>
      </c>
      <c r="M2275" s="22">
        <v>0</v>
      </c>
      <c r="N2275" s="22">
        <v>12221</v>
      </c>
      <c r="O2275" s="22">
        <v>36.29</v>
      </c>
      <c r="P2275" s="22">
        <v>36.844999999999999</v>
      </c>
      <c r="Q2275" s="22">
        <v>0.50795999999999997</v>
      </c>
      <c r="R2275" s="22">
        <v>1.61</v>
      </c>
      <c r="S2275" s="22">
        <v>1.1100000000000001</v>
      </c>
      <c r="T2275" s="22">
        <v>0.57494000000000001</v>
      </c>
      <c r="U2275" s="24" t="s">
        <v>48295</v>
      </c>
      <c r="V2275" s="24" t="s">
        <v>48296</v>
      </c>
      <c r="W2275" s="25" t="s">
        <v>48297</v>
      </c>
      <c r="X2275">
        <v>2273</v>
      </c>
      <c r="Y2275" s="6" t="s">
        <v>7819</v>
      </c>
      <c r="Z2275" s="6" t="s">
        <v>49893</v>
      </c>
      <c r="AA2275" s="6" t="s">
        <v>49875</v>
      </c>
      <c r="AB2275" s="6" t="s">
        <v>7820</v>
      </c>
    </row>
    <row r="2276" spans="1:28" x14ac:dyDescent="0.25">
      <c r="A2276" s="26" t="s">
        <v>41904</v>
      </c>
      <c r="B2276" s="24" t="s">
        <v>41905</v>
      </c>
      <c r="C2276" s="22">
        <v>2549.12</v>
      </c>
      <c r="D2276" s="22">
        <v>95.143990000000002</v>
      </c>
      <c r="E2276" s="22">
        <v>86.849990000000005</v>
      </c>
      <c r="F2276" s="22">
        <v>-0.16</v>
      </c>
      <c r="G2276" s="22">
        <v>89.93</v>
      </c>
      <c r="H2276" s="22">
        <v>104.10099</v>
      </c>
      <c r="I2276" s="22">
        <v>100.76799</v>
      </c>
      <c r="J2276" s="22">
        <v>110.81999</v>
      </c>
      <c r="K2276" s="22">
        <v>249.63999000000001</v>
      </c>
      <c r="L2276" s="22">
        <v>107.13899000000001</v>
      </c>
      <c r="M2276" s="22">
        <v>0</v>
      </c>
      <c r="N2276" s="22">
        <v>188.62398999999999</v>
      </c>
      <c r="O2276" s="22">
        <v>14.52</v>
      </c>
      <c r="P2276" s="22">
        <v>35.444000000000003</v>
      </c>
      <c r="Q2276" s="22">
        <v>0.54903000000000002</v>
      </c>
      <c r="R2276" s="22">
        <v>2.2599999999999998</v>
      </c>
      <c r="S2276" s="22">
        <v>1.31</v>
      </c>
      <c r="T2276" s="22">
        <v>0.50178999999999996</v>
      </c>
      <c r="U2276" s="24" t="s">
        <v>48298</v>
      </c>
      <c r="V2276" s="24" t="s">
        <v>48299</v>
      </c>
      <c r="W2276" s="25" t="s">
        <v>48300</v>
      </c>
      <c r="X2276">
        <v>2274</v>
      </c>
      <c r="Y2276" s="6" t="s">
        <v>7821</v>
      </c>
      <c r="Z2276" s="6" t="s">
        <v>50910</v>
      </c>
      <c r="AA2276" s="6" t="s">
        <v>50899</v>
      </c>
      <c r="AB2276" s="6" t="s">
        <v>7822</v>
      </c>
    </row>
    <row r="2277" spans="1:28" x14ac:dyDescent="0.25">
      <c r="A2277" s="26" t="s">
        <v>3121</v>
      </c>
      <c r="B2277" s="24" t="s">
        <v>3122</v>
      </c>
      <c r="C2277" s="22">
        <v>22572.52</v>
      </c>
      <c r="D2277" s="22">
        <v>12289</v>
      </c>
      <c r="E2277" s="22">
        <v>9341</v>
      </c>
      <c r="F2277" s="22">
        <v>1.1399999999999999</v>
      </c>
      <c r="G2277" s="22">
        <v>1651</v>
      </c>
      <c r="H2277" s="22">
        <v>678</v>
      </c>
      <c r="I2277" s="22">
        <v>4614</v>
      </c>
      <c r="J2277" s="22">
        <v>6608</v>
      </c>
      <c r="K2277" s="22">
        <v>9290</v>
      </c>
      <c r="L2277" s="22">
        <v>4878</v>
      </c>
      <c r="M2277" s="22">
        <v>0</v>
      </c>
      <c r="N2277" s="22">
        <v>37127</v>
      </c>
      <c r="O2277" s="22">
        <v>37.729999999999997</v>
      </c>
      <c r="P2277" s="22">
        <v>11.61299</v>
      </c>
      <c r="Q2277" s="22">
        <v>0.13138</v>
      </c>
      <c r="R2277" s="22">
        <v>1.41</v>
      </c>
      <c r="S2277" s="22">
        <v>1.3</v>
      </c>
      <c r="T2277" s="22">
        <v>1.05342</v>
      </c>
      <c r="U2277" s="24" t="s">
        <v>48301</v>
      </c>
      <c r="V2277" s="24" t="s">
        <v>48302</v>
      </c>
      <c r="W2277" s="25" t="s">
        <v>48303</v>
      </c>
      <c r="X2277">
        <v>2275</v>
      </c>
      <c r="Y2277" s="6" t="s">
        <v>7823</v>
      </c>
      <c r="Z2277" s="6" t="s">
        <v>49836</v>
      </c>
      <c r="AA2277" s="6" t="s">
        <v>49028</v>
      </c>
      <c r="AB2277" s="6" t="s">
        <v>7824</v>
      </c>
    </row>
    <row r="2278" spans="1:28" x14ac:dyDescent="0.25">
      <c r="A2278" s="26" t="s">
        <v>3123</v>
      </c>
      <c r="B2278" s="24" t="s">
        <v>3124</v>
      </c>
      <c r="C2278" s="22">
        <v>27679.86</v>
      </c>
      <c r="D2278" s="22">
        <v>3370.3000400000001</v>
      </c>
      <c r="E2278" s="22">
        <v>2247.6999500000002</v>
      </c>
      <c r="F2278" s="22">
        <v>0.41</v>
      </c>
      <c r="G2278" s="22">
        <v>1818.40002</v>
      </c>
      <c r="H2278" s="22">
        <v>807.09996999999998</v>
      </c>
      <c r="I2278" s="22">
        <v>3052.8000400000001</v>
      </c>
      <c r="J2278" s="22">
        <v>4611</v>
      </c>
      <c r="K2278" s="22">
        <v>3187.6999500000002</v>
      </c>
      <c r="L2278" s="22">
        <v>14766.20019</v>
      </c>
      <c r="M2278" s="22">
        <v>30.399989999999999</v>
      </c>
      <c r="N2278" s="22">
        <v>11586.199210000001</v>
      </c>
      <c r="O2278" s="22">
        <v>37.909999999999997</v>
      </c>
      <c r="P2278" s="22">
        <v>56.902000000000001</v>
      </c>
      <c r="Q2278" s="22">
        <v>1.32365</v>
      </c>
      <c r="R2278" s="22">
        <v>0.75</v>
      </c>
      <c r="S2278" s="22">
        <v>0.52</v>
      </c>
      <c r="T2278" s="22">
        <v>0.12192</v>
      </c>
      <c r="U2278" s="24" t="s">
        <v>48304</v>
      </c>
      <c r="V2278" s="24" t="s">
        <v>48305</v>
      </c>
      <c r="W2278" s="25" t="s">
        <v>48306</v>
      </c>
      <c r="X2278">
        <v>2276</v>
      </c>
      <c r="Y2278" s="6" t="s">
        <v>7825</v>
      </c>
      <c r="Z2278" s="6" t="s">
        <v>49396</v>
      </c>
      <c r="AA2278" s="6" t="s">
        <v>49485</v>
      </c>
      <c r="AB2278" s="6" t="s">
        <v>7826</v>
      </c>
    </row>
    <row r="2279" spans="1:28" x14ac:dyDescent="0.25">
      <c r="A2279" s="26" t="s">
        <v>41906</v>
      </c>
      <c r="B2279" s="24" t="s">
        <v>41907</v>
      </c>
      <c r="C2279" s="22">
        <v>12360.6</v>
      </c>
      <c r="D2279" s="22">
        <v>3821.0959400000002</v>
      </c>
      <c r="E2279" s="22">
        <v>2178.4929099999999</v>
      </c>
      <c r="F2279" s="22">
        <v>0.82</v>
      </c>
      <c r="G2279" s="22">
        <v>2985.61303</v>
      </c>
      <c r="H2279" s="22">
        <v>4895.7040999999999</v>
      </c>
      <c r="I2279" s="22">
        <v>6782.0620099999996</v>
      </c>
      <c r="J2279" s="22">
        <v>17884.259760000001</v>
      </c>
      <c r="K2279" s="22">
        <v>24898.949209999999</v>
      </c>
      <c r="L2279" s="22">
        <v>2920.0429600000002</v>
      </c>
      <c r="M2279" s="22">
        <v>0</v>
      </c>
      <c r="N2279" s="22">
        <v>15959.059569999999</v>
      </c>
      <c r="U2279" s="24" t="s">
        <v>48307</v>
      </c>
      <c r="V2279" s="24" t="s">
        <v>48308</v>
      </c>
      <c r="W2279" s="25" t="s">
        <v>48309</v>
      </c>
      <c r="X2279">
        <v>2277</v>
      </c>
      <c r="Y2279" s="6" t="s">
        <v>7827</v>
      </c>
      <c r="Z2279" s="6" t="s">
        <v>52532</v>
      </c>
      <c r="AA2279" s="6" t="s">
        <v>90</v>
      </c>
      <c r="AB2279" s="6" t="s">
        <v>7828</v>
      </c>
    </row>
    <row r="2280" spans="1:28" x14ac:dyDescent="0.25">
      <c r="A2280" s="26" t="s">
        <v>3125</v>
      </c>
      <c r="B2280" s="24" t="s">
        <v>3126</v>
      </c>
      <c r="C2280" s="22">
        <v>37819.1</v>
      </c>
      <c r="D2280" s="22">
        <v>2039.48999</v>
      </c>
      <c r="E2280" s="22">
        <v>702.58099000000004</v>
      </c>
      <c r="F2280" s="22">
        <v>1.05</v>
      </c>
      <c r="G2280" s="22">
        <v>2353.8549800000001</v>
      </c>
      <c r="H2280" s="22">
        <v>0</v>
      </c>
      <c r="I2280" s="22">
        <v>68.320989999999995</v>
      </c>
      <c r="J2280" s="22">
        <v>1535.3249499999999</v>
      </c>
      <c r="K2280" s="22">
        <v>3076.1469699999998</v>
      </c>
      <c r="L2280" s="22">
        <v>14548.089840000001</v>
      </c>
      <c r="M2280" s="22">
        <v>0</v>
      </c>
      <c r="N2280" s="22">
        <v>21009.550780000001</v>
      </c>
      <c r="O2280" s="22">
        <v>42.66</v>
      </c>
      <c r="P2280" s="22">
        <v>41.997999999999998</v>
      </c>
      <c r="Q2280" s="22">
        <v>0.70557000000000003</v>
      </c>
      <c r="R2280" s="22">
        <v>2.04</v>
      </c>
      <c r="S2280" s="22">
        <v>2</v>
      </c>
      <c r="T2280" s="22">
        <v>0.47044000000000002</v>
      </c>
      <c r="U2280" s="24" t="s">
        <v>48310</v>
      </c>
      <c r="V2280" s="24" t="s">
        <v>48311</v>
      </c>
      <c r="W2280" s="25" t="s">
        <v>48312</v>
      </c>
      <c r="X2280">
        <v>2278</v>
      </c>
      <c r="Y2280" s="6" t="s">
        <v>7829</v>
      </c>
      <c r="Z2280" s="6" t="s">
        <v>50665</v>
      </c>
      <c r="AA2280" s="6" t="s">
        <v>90</v>
      </c>
      <c r="AB2280" s="6" t="s">
        <v>7830</v>
      </c>
    </row>
    <row r="2281" spans="1:28" x14ac:dyDescent="0.25">
      <c r="A2281" s="26" t="s">
        <v>3127</v>
      </c>
      <c r="B2281" s="24" t="s">
        <v>3128</v>
      </c>
      <c r="C2281" s="22">
        <v>4716.28</v>
      </c>
      <c r="D2281" s="22">
        <v>501.63198</v>
      </c>
      <c r="E2281" s="22">
        <v>365.82400000000001</v>
      </c>
      <c r="F2281" s="22">
        <v>0.92</v>
      </c>
      <c r="G2281" s="22">
        <v>116.426</v>
      </c>
      <c r="H2281" s="22">
        <v>7.1289999999999996</v>
      </c>
      <c r="I2281" s="22">
        <v>2021.8879300000001</v>
      </c>
      <c r="J2281" s="22">
        <v>387.99898999999999</v>
      </c>
      <c r="K2281" s="22">
        <v>1058.28295</v>
      </c>
      <c r="L2281" s="22">
        <v>3394.0729900000001</v>
      </c>
      <c r="M2281" s="22">
        <v>0</v>
      </c>
      <c r="N2281" s="22">
        <v>465.72</v>
      </c>
      <c r="O2281" s="22">
        <v>1.98</v>
      </c>
      <c r="P2281" s="22">
        <v>88.882999999999996</v>
      </c>
      <c r="Q2281" s="22">
        <v>7.9949599999999998</v>
      </c>
      <c r="R2281" s="22">
        <v>2.5099999999999998</v>
      </c>
      <c r="S2281" s="22">
        <v>2.71</v>
      </c>
      <c r="T2281" s="22">
        <v>2.40909</v>
      </c>
      <c r="U2281" s="24" t="s">
        <v>48313</v>
      </c>
      <c r="V2281" s="24" t="s">
        <v>48314</v>
      </c>
      <c r="W2281" s="25" t="s">
        <v>48315</v>
      </c>
      <c r="X2281">
        <v>2279</v>
      </c>
      <c r="Y2281" s="6" t="s">
        <v>7831</v>
      </c>
      <c r="Z2281" s="6" t="s">
        <v>50218</v>
      </c>
      <c r="AA2281" s="6" t="s">
        <v>51427</v>
      </c>
      <c r="AB2281" s="6" t="s">
        <v>7832</v>
      </c>
    </row>
    <row r="2282" spans="1:28" x14ac:dyDescent="0.25">
      <c r="A2282" s="26" t="s">
        <v>41908</v>
      </c>
      <c r="B2282" s="24" t="s">
        <v>41909</v>
      </c>
      <c r="C2282" s="22">
        <v>2725.84</v>
      </c>
      <c r="D2282" s="22">
        <v>616.53697999999997</v>
      </c>
      <c r="E2282" s="22">
        <v>336.61401000000001</v>
      </c>
      <c r="F2282" s="22">
        <v>0.82</v>
      </c>
      <c r="G2282" s="22">
        <v>548.69000000000005</v>
      </c>
      <c r="H2282" s="22">
        <v>14.526999999999999</v>
      </c>
      <c r="I2282" s="22">
        <v>214.21898999999999</v>
      </c>
      <c r="J2282" s="22">
        <v>309.51997999999998</v>
      </c>
      <c r="K2282" s="22">
        <v>762.61499000000003</v>
      </c>
      <c r="L2282" s="22">
        <v>687.5</v>
      </c>
      <c r="M2282" s="22">
        <v>0</v>
      </c>
      <c r="N2282" s="22">
        <v>1443.635</v>
      </c>
      <c r="O2282" s="22">
        <v>23.2</v>
      </c>
      <c r="P2282" s="22">
        <v>31.818000000000001</v>
      </c>
      <c r="Q2282" s="22">
        <v>0.46666000000000002</v>
      </c>
      <c r="R2282" s="22">
        <v>2.34</v>
      </c>
      <c r="S2282" s="22">
        <v>2.42</v>
      </c>
      <c r="T2282" s="22">
        <v>0.64420999999999995</v>
      </c>
      <c r="U2282" s="24" t="s">
        <v>48316</v>
      </c>
      <c r="V2282" s="24" t="s">
        <v>48317</v>
      </c>
      <c r="W2282" s="25" t="s">
        <v>48318</v>
      </c>
      <c r="X2282">
        <v>2280</v>
      </c>
      <c r="Y2282" s="6" t="s">
        <v>7833</v>
      </c>
      <c r="Z2282" s="6" t="s">
        <v>51063</v>
      </c>
      <c r="AA2282" s="6" t="s">
        <v>52025</v>
      </c>
      <c r="AB2282" s="6" t="s">
        <v>7834</v>
      </c>
    </row>
    <row r="2283" spans="1:28" x14ac:dyDescent="0.25">
      <c r="A2283" s="26" t="s">
        <v>3129</v>
      </c>
      <c r="B2283" s="24" t="s">
        <v>3130</v>
      </c>
      <c r="C2283" s="22">
        <v>9984.6200000000008</v>
      </c>
      <c r="D2283" s="22">
        <v>2179.0891099999999</v>
      </c>
      <c r="E2283" s="22">
        <v>1589.58203</v>
      </c>
      <c r="F2283" s="22">
        <v>2.77</v>
      </c>
      <c r="G2283" s="22">
        <v>554.26300000000003</v>
      </c>
      <c r="H2283" s="22">
        <v>0</v>
      </c>
      <c r="I2283" s="22">
        <v>717.85797000000002</v>
      </c>
      <c r="J2283" s="22">
        <v>903.85699</v>
      </c>
      <c r="K2283" s="22">
        <v>900.42498000000001</v>
      </c>
      <c r="L2283" s="22">
        <v>6569.5820299999996</v>
      </c>
      <c r="M2283" s="22">
        <v>0</v>
      </c>
      <c r="N2283" s="22">
        <v>3108.11499</v>
      </c>
      <c r="O2283" s="22">
        <v>8.06</v>
      </c>
      <c r="P2283" s="22">
        <v>68.33699</v>
      </c>
      <c r="Q2283" s="22">
        <v>2.1582400000000002</v>
      </c>
      <c r="R2283" s="22">
        <v>1.26</v>
      </c>
      <c r="S2283" s="22">
        <v>1</v>
      </c>
      <c r="T2283" s="22">
        <v>0.38297999999999999</v>
      </c>
      <c r="U2283" s="24" t="s">
        <v>48319</v>
      </c>
      <c r="V2283" s="24" t="s">
        <v>48320</v>
      </c>
      <c r="W2283" s="25" t="s">
        <v>48321</v>
      </c>
      <c r="X2283">
        <v>2281</v>
      </c>
      <c r="Y2283" s="6" t="s">
        <v>7835</v>
      </c>
      <c r="Z2283" s="6" t="s">
        <v>49114</v>
      </c>
      <c r="AA2283" s="6" t="s">
        <v>90</v>
      </c>
      <c r="AB2283" s="6" t="s">
        <v>7836</v>
      </c>
    </row>
    <row r="2284" spans="1:28" x14ac:dyDescent="0.25">
      <c r="A2284" s="26" t="s">
        <v>3131</v>
      </c>
      <c r="B2284" s="24" t="s">
        <v>3131</v>
      </c>
      <c r="C2284" s="22">
        <v>7445.28</v>
      </c>
      <c r="D2284" s="22">
        <v>659.21196999999995</v>
      </c>
      <c r="E2284" s="22">
        <v>391.23599000000002</v>
      </c>
      <c r="F2284" s="22">
        <v>1.59</v>
      </c>
      <c r="G2284" s="22">
        <v>3418.8610800000001</v>
      </c>
      <c r="H2284" s="22">
        <v>0</v>
      </c>
      <c r="I2284" s="22">
        <v>4202.4887600000002</v>
      </c>
      <c r="J2284" s="22">
        <v>6294.0668900000001</v>
      </c>
      <c r="K2284" s="22">
        <v>6817.1489199999996</v>
      </c>
      <c r="L2284" s="22">
        <v>2522.2060499999998</v>
      </c>
      <c r="M2284" s="22">
        <v>0</v>
      </c>
      <c r="N2284" s="22">
        <v>1649.5129300000001</v>
      </c>
      <c r="O2284" s="22">
        <v>38.99</v>
      </c>
      <c r="P2284" s="22">
        <v>61.166989999999998</v>
      </c>
      <c r="Q2284" s="22">
        <v>1.5751500000000001</v>
      </c>
      <c r="R2284" s="22">
        <v>1.07</v>
      </c>
      <c r="S2284" s="22">
        <v>1.08</v>
      </c>
      <c r="T2284" s="22">
        <v>0.53991</v>
      </c>
      <c r="U2284" s="24" t="s">
        <v>48322</v>
      </c>
      <c r="V2284" s="24" t="s">
        <v>48323</v>
      </c>
      <c r="W2284" s="25" t="s">
        <v>48324</v>
      </c>
      <c r="X2284">
        <v>2282</v>
      </c>
      <c r="Y2284" s="6" t="s">
        <v>7837</v>
      </c>
      <c r="Z2284" s="6" t="s">
        <v>48961</v>
      </c>
      <c r="AA2284" s="6" t="s">
        <v>90</v>
      </c>
      <c r="AB2284" s="6" t="s">
        <v>7838</v>
      </c>
    </row>
    <row r="2285" spans="1:28" x14ac:dyDescent="0.25">
      <c r="A2285" s="26" t="s">
        <v>3132</v>
      </c>
      <c r="B2285" s="24" t="s">
        <v>3133</v>
      </c>
      <c r="C2285" s="22">
        <v>6676.31</v>
      </c>
      <c r="D2285" s="22">
        <v>5803.8740200000002</v>
      </c>
      <c r="E2285" s="22">
        <v>5066.4409100000003</v>
      </c>
      <c r="F2285" s="22">
        <v>0.92</v>
      </c>
      <c r="G2285" s="22">
        <v>282305</v>
      </c>
      <c r="H2285" s="22">
        <v>0</v>
      </c>
      <c r="I2285" s="22">
        <v>673.79301999999996</v>
      </c>
      <c r="J2285" s="22">
        <v>314314.90625</v>
      </c>
      <c r="K2285" s="22">
        <v>325218.59375</v>
      </c>
      <c r="L2285" s="22">
        <v>22559.599600000001</v>
      </c>
      <c r="M2285" s="22">
        <v>0</v>
      </c>
      <c r="N2285" s="22">
        <v>25097.08007</v>
      </c>
      <c r="O2285" s="22">
        <v>107.48</v>
      </c>
      <c r="P2285" s="22">
        <v>48.709989999999998</v>
      </c>
      <c r="Q2285" s="22">
        <v>0.94969000000000003</v>
      </c>
      <c r="R2285" s="22">
        <v>1.08</v>
      </c>
      <c r="S2285" s="22">
        <v>1.03</v>
      </c>
      <c r="T2285" s="22">
        <v>0.13653000000000001</v>
      </c>
      <c r="U2285" s="24" t="s">
        <v>48325</v>
      </c>
      <c r="V2285" s="24" t="s">
        <v>48326</v>
      </c>
      <c r="W2285" s="25" t="s">
        <v>48327</v>
      </c>
      <c r="X2285">
        <v>2283</v>
      </c>
      <c r="Y2285" s="6" t="s">
        <v>7839</v>
      </c>
      <c r="Z2285" s="6" t="s">
        <v>51063</v>
      </c>
      <c r="AA2285" s="6" t="s">
        <v>90</v>
      </c>
      <c r="AB2285" s="6" t="s">
        <v>7840</v>
      </c>
    </row>
    <row r="2286" spans="1:28" x14ac:dyDescent="0.25">
      <c r="A2286" s="26" t="s">
        <v>3134</v>
      </c>
      <c r="B2286" s="24" t="s">
        <v>3135</v>
      </c>
      <c r="C2286" s="22">
        <v>151777.44</v>
      </c>
      <c r="D2286" s="22">
        <v>28526</v>
      </c>
      <c r="E2286" s="22">
        <v>21694</v>
      </c>
      <c r="F2286" s="22">
        <v>1.1200000000000001</v>
      </c>
      <c r="G2286" s="22">
        <v>942886</v>
      </c>
      <c r="H2286" s="22">
        <v>7104</v>
      </c>
      <c r="I2286" s="22">
        <v>35653</v>
      </c>
      <c r="J2286" s="22">
        <v>1504186</v>
      </c>
      <c r="K2286" s="22">
        <v>1263338</v>
      </c>
      <c r="L2286" s="22">
        <v>174870</v>
      </c>
      <c r="M2286" s="22">
        <v>19448</v>
      </c>
      <c r="N2286" s="22">
        <v>162427</v>
      </c>
      <c r="O2286" s="22">
        <v>43.65</v>
      </c>
      <c r="P2286" s="22">
        <v>48.632989999999999</v>
      </c>
      <c r="Q2286" s="22">
        <v>1.0591900000000001</v>
      </c>
      <c r="R2286" s="22">
        <v>0.83</v>
      </c>
      <c r="S2286" s="22">
        <v>0.84</v>
      </c>
      <c r="T2286" s="22">
        <v>0.20831</v>
      </c>
      <c r="U2286" s="24" t="s">
        <v>48328</v>
      </c>
      <c r="V2286" s="24" t="s">
        <v>48329</v>
      </c>
      <c r="W2286" s="25" t="s">
        <v>48330</v>
      </c>
      <c r="X2286">
        <v>2284</v>
      </c>
      <c r="Y2286" s="6" t="s">
        <v>7841</v>
      </c>
      <c r="Z2286" s="6" t="s">
        <v>49134</v>
      </c>
      <c r="AA2286" s="6" t="s">
        <v>90</v>
      </c>
      <c r="AB2286" s="6" t="s">
        <v>7842</v>
      </c>
    </row>
    <row r="2287" spans="1:28" x14ac:dyDescent="0.25">
      <c r="A2287" s="26" t="s">
        <v>3136</v>
      </c>
      <c r="B2287" s="24" t="s">
        <v>3137</v>
      </c>
      <c r="C2287" s="22">
        <v>5906.56</v>
      </c>
      <c r="D2287" s="22">
        <v>3185</v>
      </c>
      <c r="E2287" s="22">
        <v>2596</v>
      </c>
      <c r="F2287" s="22">
        <v>0.97</v>
      </c>
      <c r="G2287" s="22">
        <v>495</v>
      </c>
      <c r="H2287" s="22">
        <v>1032</v>
      </c>
      <c r="I2287" s="22">
        <v>2709</v>
      </c>
      <c r="J2287" s="22">
        <v>792</v>
      </c>
      <c r="K2287" s="22">
        <v>2749</v>
      </c>
      <c r="L2287" s="22">
        <v>499</v>
      </c>
      <c r="M2287" s="22">
        <v>0</v>
      </c>
      <c r="N2287" s="22">
        <v>7619</v>
      </c>
      <c r="O2287" s="22">
        <v>90.63</v>
      </c>
      <c r="P2287" s="22">
        <v>6.1935000000000002</v>
      </c>
      <c r="Q2287" s="22">
        <v>6.6019999999999995E-2</v>
      </c>
      <c r="R2287" s="22">
        <v>3.66</v>
      </c>
      <c r="S2287" s="22">
        <v>2.17</v>
      </c>
      <c r="T2287" s="22">
        <v>1.5429200000000001</v>
      </c>
      <c r="U2287" s="24" t="s">
        <v>48331</v>
      </c>
      <c r="V2287" s="24" t="s">
        <v>48332</v>
      </c>
      <c r="W2287" s="25" t="s">
        <v>48333</v>
      </c>
      <c r="X2287">
        <v>2285</v>
      </c>
      <c r="Y2287" s="6" t="s">
        <v>7843</v>
      </c>
      <c r="Z2287" s="6" t="s">
        <v>49056</v>
      </c>
      <c r="AA2287" s="6" t="s">
        <v>51368</v>
      </c>
      <c r="AB2287" s="6" t="s">
        <v>7844</v>
      </c>
    </row>
    <row r="2288" spans="1:28" x14ac:dyDescent="0.25">
      <c r="A2288" s="26" t="s">
        <v>3138</v>
      </c>
      <c r="B2288" s="24" t="s">
        <v>3139</v>
      </c>
      <c r="C2288" s="22">
        <v>4555.18</v>
      </c>
      <c r="D2288" s="22">
        <v>666</v>
      </c>
      <c r="E2288" s="22">
        <v>317</v>
      </c>
      <c r="F2288" s="22">
        <v>0.79</v>
      </c>
      <c r="G2288" s="22">
        <v>989</v>
      </c>
      <c r="H2288" s="22">
        <v>689</v>
      </c>
      <c r="I2288" s="22">
        <v>506</v>
      </c>
      <c r="J2288" s="22">
        <v>1470</v>
      </c>
      <c r="K2288" s="22">
        <v>3043</v>
      </c>
      <c r="L2288" s="22">
        <v>2203</v>
      </c>
      <c r="M2288" s="22">
        <v>0</v>
      </c>
      <c r="N2288" s="22">
        <v>551</v>
      </c>
      <c r="O2288" s="22">
        <v>8.1300000000000008</v>
      </c>
      <c r="P2288" s="22">
        <v>77.912000000000006</v>
      </c>
      <c r="Q2288" s="22">
        <v>3.5272999999999999</v>
      </c>
      <c r="R2288" s="22">
        <v>2.0099999999999998</v>
      </c>
      <c r="S2288" s="22">
        <v>1.6</v>
      </c>
      <c r="T2288" s="22">
        <v>0.92857000000000001</v>
      </c>
      <c r="U2288" s="24" t="s">
        <v>48334</v>
      </c>
      <c r="V2288" s="24" t="s">
        <v>47779</v>
      </c>
      <c r="W2288" s="25" t="s">
        <v>48335</v>
      </c>
      <c r="X2288">
        <v>2286</v>
      </c>
      <c r="Y2288" s="6" t="s">
        <v>7845</v>
      </c>
      <c r="Z2288" s="6" t="s">
        <v>52455</v>
      </c>
      <c r="AA2288" s="6" t="s">
        <v>90</v>
      </c>
      <c r="AB2288" s="6" t="s">
        <v>7846</v>
      </c>
    </row>
    <row r="2289" spans="1:28" x14ac:dyDescent="0.25">
      <c r="A2289" s="26" t="s">
        <v>3140</v>
      </c>
      <c r="B2289" s="24" t="s">
        <v>3141</v>
      </c>
      <c r="C2289" s="22">
        <v>6164.17</v>
      </c>
      <c r="D2289" s="22">
        <v>633</v>
      </c>
      <c r="E2289" s="22">
        <v>556</v>
      </c>
      <c r="F2289" s="22">
        <v>1.38</v>
      </c>
      <c r="G2289" s="22">
        <v>234</v>
      </c>
      <c r="H2289" s="22">
        <v>0</v>
      </c>
      <c r="I2289" s="22">
        <v>3131</v>
      </c>
      <c r="J2289" s="22">
        <v>406</v>
      </c>
      <c r="K2289" s="22">
        <v>545</v>
      </c>
      <c r="L2289" s="22">
        <v>2057</v>
      </c>
      <c r="M2289" s="22">
        <v>0</v>
      </c>
      <c r="N2289" s="22">
        <v>962</v>
      </c>
      <c r="O2289" s="22">
        <v>10.9</v>
      </c>
      <c r="P2289" s="22">
        <v>68.664000000000001</v>
      </c>
      <c r="Q2289" s="22">
        <v>2.19123</v>
      </c>
      <c r="R2289" s="22">
        <v>1.27</v>
      </c>
      <c r="S2289" s="22">
        <v>1.34</v>
      </c>
      <c r="T2289" s="22">
        <v>0.76600000000000001</v>
      </c>
      <c r="U2289" s="24" t="s">
        <v>47841</v>
      </c>
      <c r="V2289" s="24" t="s">
        <v>48336</v>
      </c>
      <c r="W2289" s="25" t="s">
        <v>48337</v>
      </c>
      <c r="X2289">
        <v>2287</v>
      </c>
      <c r="Y2289" s="6" t="s">
        <v>7847</v>
      </c>
      <c r="Z2289" s="6" t="s">
        <v>49416</v>
      </c>
      <c r="AA2289" s="6" t="s">
        <v>50150</v>
      </c>
      <c r="AB2289" s="6" t="s">
        <v>7848</v>
      </c>
    </row>
    <row r="2290" spans="1:28" x14ac:dyDescent="0.25">
      <c r="A2290" s="26" t="s">
        <v>41910</v>
      </c>
      <c r="B2290" s="24" t="s">
        <v>41911</v>
      </c>
      <c r="C2290" s="22">
        <v>2709.36</v>
      </c>
      <c r="D2290" s="22">
        <v>207.12699000000001</v>
      </c>
      <c r="E2290" s="22">
        <v>172.83798999999999</v>
      </c>
      <c r="F2290" s="22">
        <v>1.94</v>
      </c>
      <c r="G2290" s="22">
        <v>138.268</v>
      </c>
      <c r="H2290" s="22">
        <v>161.28299999999999</v>
      </c>
      <c r="I2290" s="22">
        <v>7.8239900000000002</v>
      </c>
      <c r="J2290" s="22">
        <v>116.649</v>
      </c>
      <c r="K2290" s="22">
        <v>654.64202</v>
      </c>
      <c r="L2290" s="22">
        <v>6.4359900000000003</v>
      </c>
      <c r="M2290" s="22">
        <v>0</v>
      </c>
      <c r="N2290" s="22">
        <v>710.44500000000005</v>
      </c>
      <c r="O2290" s="22">
        <v>11.7</v>
      </c>
      <c r="P2290" s="22">
        <v>11.546989999999999</v>
      </c>
      <c r="Q2290" s="22">
        <v>0.13053999999999999</v>
      </c>
      <c r="R2290" s="22">
        <v>2.83</v>
      </c>
      <c r="S2290" s="22">
        <v>4.2300000000000004</v>
      </c>
      <c r="T2290" s="22">
        <v>3.0440900000000002</v>
      </c>
      <c r="U2290" s="24" t="s">
        <v>48338</v>
      </c>
      <c r="V2290" s="24" t="s">
        <v>48339</v>
      </c>
      <c r="W2290" s="25" t="s">
        <v>48340</v>
      </c>
      <c r="X2290">
        <v>2288</v>
      </c>
      <c r="Y2290" s="6" t="s">
        <v>7849</v>
      </c>
      <c r="Z2290" s="6" t="s">
        <v>52323</v>
      </c>
      <c r="AA2290" s="6" t="s">
        <v>51079</v>
      </c>
      <c r="AB2290" s="6" t="s">
        <v>7850</v>
      </c>
    </row>
    <row r="2291" spans="1:28" x14ac:dyDescent="0.25">
      <c r="A2291" s="26" t="s">
        <v>3142</v>
      </c>
      <c r="B2291" s="24" t="s">
        <v>3143</v>
      </c>
      <c r="C2291" s="22">
        <v>7308.54</v>
      </c>
      <c r="D2291" s="22">
        <v>-178</v>
      </c>
      <c r="E2291" s="22">
        <v>-1037</v>
      </c>
      <c r="F2291" s="22">
        <v>1.5</v>
      </c>
      <c r="G2291" s="22">
        <v>1555</v>
      </c>
      <c r="H2291" s="22">
        <v>2089</v>
      </c>
      <c r="I2291" s="22">
        <v>6478</v>
      </c>
      <c r="J2291" s="22">
        <v>5931</v>
      </c>
      <c r="K2291" s="22">
        <v>6394</v>
      </c>
      <c r="L2291" s="22">
        <v>7363</v>
      </c>
      <c r="M2291" s="22">
        <v>0</v>
      </c>
      <c r="N2291" s="22">
        <v>2506</v>
      </c>
      <c r="O2291" s="22">
        <v>40.799999999999997</v>
      </c>
      <c r="P2291" s="22">
        <v>76.767989999999998</v>
      </c>
      <c r="Q2291" s="22">
        <v>3.3043800000000001</v>
      </c>
      <c r="R2291" s="22">
        <v>1.02</v>
      </c>
      <c r="S2291" s="22">
        <v>0.73</v>
      </c>
      <c r="T2291" s="22">
        <v>0.46366000000000002</v>
      </c>
      <c r="U2291" s="24" t="s">
        <v>48341</v>
      </c>
      <c r="V2291" s="24" t="s">
        <v>48342</v>
      </c>
      <c r="W2291" s="25" t="s">
        <v>48343</v>
      </c>
      <c r="X2291">
        <v>2289</v>
      </c>
      <c r="Y2291" s="6" t="s">
        <v>7851</v>
      </c>
      <c r="Z2291" s="6" t="s">
        <v>52275</v>
      </c>
      <c r="AA2291" s="6" t="s">
        <v>51685</v>
      </c>
      <c r="AB2291" s="6" t="s">
        <v>7852</v>
      </c>
    </row>
    <row r="2292" spans="1:28" x14ac:dyDescent="0.25">
      <c r="A2292" s="26" t="s">
        <v>41912</v>
      </c>
      <c r="B2292" s="24" t="s">
        <v>41913</v>
      </c>
      <c r="C2292" s="22">
        <v>8702.2900000000009</v>
      </c>
      <c r="D2292" s="22">
        <v>727.72398999999996</v>
      </c>
      <c r="E2292" s="22">
        <v>554.94096999999999</v>
      </c>
      <c r="F2292" s="22">
        <v>0.54</v>
      </c>
      <c r="G2292" s="22">
        <v>641.80902000000003</v>
      </c>
      <c r="H2292" s="22">
        <v>376.43099000000001</v>
      </c>
      <c r="I2292" s="22">
        <v>1641.43505</v>
      </c>
      <c r="J2292" s="22">
        <v>1745.80395</v>
      </c>
      <c r="K2292" s="22">
        <v>1254.6629600000001</v>
      </c>
      <c r="L2292" s="22">
        <v>444.68499000000003</v>
      </c>
      <c r="M2292" s="22">
        <v>0</v>
      </c>
      <c r="N2292" s="22">
        <v>1269.7769699999999</v>
      </c>
      <c r="U2292" s="24" t="s">
        <v>48344</v>
      </c>
      <c r="V2292" s="24" t="s">
        <v>48345</v>
      </c>
      <c r="W2292" s="25" t="s">
        <v>48346</v>
      </c>
      <c r="X2292">
        <v>2290</v>
      </c>
      <c r="Y2292" s="6" t="s">
        <v>7853</v>
      </c>
      <c r="Z2292" s="6" t="s">
        <v>51786</v>
      </c>
      <c r="AA2292" s="6" t="s">
        <v>90</v>
      </c>
      <c r="AB2292" s="6" t="s">
        <v>7854</v>
      </c>
    </row>
    <row r="2293" spans="1:28" x14ac:dyDescent="0.25">
      <c r="A2293" s="26" t="s">
        <v>3145</v>
      </c>
      <c r="B2293" s="24" t="s">
        <v>3146</v>
      </c>
      <c r="C2293" s="22">
        <v>6104.36</v>
      </c>
      <c r="D2293" s="22">
        <v>103.384</v>
      </c>
      <c r="E2293" s="22">
        <v>90.545990000000003</v>
      </c>
      <c r="F2293" s="22">
        <v>1.61</v>
      </c>
      <c r="G2293" s="22">
        <v>9.4610000000000003</v>
      </c>
      <c r="H2293" s="22">
        <v>0</v>
      </c>
      <c r="I2293" s="22">
        <v>95.213989999999995</v>
      </c>
      <c r="J2293" s="22">
        <v>62.411990000000003</v>
      </c>
      <c r="K2293" s="22">
        <v>226.67198999999999</v>
      </c>
      <c r="L2293" s="22">
        <v>706.846</v>
      </c>
      <c r="M2293" s="22">
        <v>0</v>
      </c>
      <c r="N2293" s="22">
        <v>-390.86099999999999</v>
      </c>
      <c r="O2293" s="22">
        <v>-12.67</v>
      </c>
      <c r="Q2293" s="22">
        <v>-1.8575699999999999</v>
      </c>
      <c r="R2293" s="22">
        <v>3.14</v>
      </c>
      <c r="S2293" s="22">
        <v>3.63</v>
      </c>
      <c r="T2293" s="22">
        <v>3.48027</v>
      </c>
      <c r="U2293" s="24" t="s">
        <v>48347</v>
      </c>
      <c r="V2293" s="24" t="s">
        <v>48348</v>
      </c>
      <c r="W2293" s="25" t="s">
        <v>48349</v>
      </c>
      <c r="X2293">
        <v>2291</v>
      </c>
      <c r="Y2293" s="6" t="s">
        <v>7855</v>
      </c>
      <c r="Z2293" s="6" t="s">
        <v>49172</v>
      </c>
      <c r="AA2293" s="6" t="s">
        <v>49251</v>
      </c>
      <c r="AB2293" s="6" t="s">
        <v>7856</v>
      </c>
    </row>
    <row r="2294" spans="1:28" x14ac:dyDescent="0.25">
      <c r="A2294" s="26" t="s">
        <v>41914</v>
      </c>
      <c r="B2294" s="24" t="s">
        <v>41915</v>
      </c>
      <c r="C2294" s="22">
        <v>2981.3</v>
      </c>
      <c r="D2294" s="22">
        <v>951.08196999999996</v>
      </c>
      <c r="E2294" s="22">
        <v>924.84996999999998</v>
      </c>
      <c r="F2294" s="22">
        <v>1.33</v>
      </c>
      <c r="G2294" s="22">
        <v>513.90502000000004</v>
      </c>
      <c r="H2294" s="22">
        <v>153.18699000000001</v>
      </c>
      <c r="I2294" s="22">
        <v>0</v>
      </c>
      <c r="J2294" s="22">
        <v>144.16099</v>
      </c>
      <c r="K2294" s="22">
        <v>1401.6409900000001</v>
      </c>
      <c r="L2294" s="22">
        <v>0</v>
      </c>
      <c r="M2294" s="22">
        <v>0</v>
      </c>
      <c r="N2294" s="22">
        <v>1818.6660099999999</v>
      </c>
      <c r="O2294" s="22">
        <v>103.24</v>
      </c>
      <c r="P2294" s="22">
        <v>0</v>
      </c>
      <c r="Q2294" s="22">
        <v>0</v>
      </c>
      <c r="R2294" s="22">
        <v>10.48</v>
      </c>
      <c r="S2294" s="22">
        <v>8.66</v>
      </c>
      <c r="T2294" s="22">
        <v>5.0953299999999997</v>
      </c>
      <c r="U2294" s="24" t="s">
        <v>48350</v>
      </c>
      <c r="V2294" s="24" t="s">
        <v>48351</v>
      </c>
      <c r="W2294" s="25" t="s">
        <v>48352</v>
      </c>
      <c r="X2294">
        <v>2292</v>
      </c>
      <c r="Y2294" s="6" t="s">
        <v>7857</v>
      </c>
      <c r="Z2294" s="6" t="s">
        <v>51828</v>
      </c>
      <c r="AA2294" s="6" t="s">
        <v>90</v>
      </c>
      <c r="AB2294" s="6" t="s">
        <v>7858</v>
      </c>
    </row>
    <row r="2295" spans="1:28" x14ac:dyDescent="0.25">
      <c r="A2295" s="26" t="s">
        <v>3147</v>
      </c>
      <c r="B2295" s="24" t="s">
        <v>3148</v>
      </c>
      <c r="C2295" s="22">
        <v>26404.07</v>
      </c>
      <c r="D2295" s="22">
        <v>2326</v>
      </c>
      <c r="E2295" s="22">
        <v>1920</v>
      </c>
      <c r="F2295" s="22">
        <v>0.84</v>
      </c>
      <c r="G2295" s="22">
        <v>1537</v>
      </c>
      <c r="H2295" s="22">
        <v>14</v>
      </c>
      <c r="I2295" s="22">
        <v>4271</v>
      </c>
      <c r="J2295" s="22">
        <v>3258</v>
      </c>
      <c r="K2295" s="22">
        <v>8042</v>
      </c>
      <c r="L2295" s="22">
        <v>745</v>
      </c>
      <c r="M2295" s="22">
        <v>0</v>
      </c>
      <c r="N2295" s="22">
        <v>9512</v>
      </c>
      <c r="O2295" s="22">
        <v>1.74</v>
      </c>
      <c r="P2295" s="22">
        <v>7.2632899999999996</v>
      </c>
      <c r="Q2295" s="22">
        <v>7.8320000000000001E-2</v>
      </c>
      <c r="R2295" s="22">
        <v>2.4700000000000002</v>
      </c>
      <c r="S2295" s="22">
        <v>2.46</v>
      </c>
      <c r="T2295" s="22">
        <v>1.9923200000000001</v>
      </c>
      <c r="U2295" s="24" t="s">
        <v>48353</v>
      </c>
      <c r="V2295" s="24" t="s">
        <v>48354</v>
      </c>
      <c r="W2295" s="25" t="s">
        <v>48355</v>
      </c>
      <c r="X2295">
        <v>2293</v>
      </c>
      <c r="Y2295" s="6" t="s">
        <v>7859</v>
      </c>
      <c r="Z2295" s="6" t="s">
        <v>50189</v>
      </c>
      <c r="AA2295" s="6" t="s">
        <v>50023</v>
      </c>
      <c r="AB2295" s="6" t="s">
        <v>7860</v>
      </c>
    </row>
    <row r="2296" spans="1:28" x14ac:dyDescent="0.25">
      <c r="A2296" s="26" t="s">
        <v>3149</v>
      </c>
      <c r="B2296" s="24" t="s">
        <v>3150</v>
      </c>
      <c r="C2296" s="22">
        <v>4292.79</v>
      </c>
      <c r="D2296" s="22">
        <v>-256.26001000000002</v>
      </c>
      <c r="E2296" s="22">
        <v>-284.32999000000001</v>
      </c>
      <c r="F2296" s="22">
        <v>1.24</v>
      </c>
      <c r="G2296" s="22">
        <v>42.085990000000002</v>
      </c>
      <c r="H2296" s="22">
        <v>0</v>
      </c>
      <c r="I2296" s="22">
        <v>83.292990000000003</v>
      </c>
      <c r="J2296" s="22">
        <v>1190.4720400000001</v>
      </c>
      <c r="K2296" s="22">
        <v>1147.7370599999999</v>
      </c>
      <c r="L2296" s="22">
        <v>566.56596999999999</v>
      </c>
      <c r="M2296" s="22">
        <v>0</v>
      </c>
      <c r="N2296" s="22">
        <v>-263.24200999999999</v>
      </c>
      <c r="O2296" s="22">
        <v>-3.82</v>
      </c>
      <c r="Q2296" s="22">
        <v>-2.6153300000000002</v>
      </c>
      <c r="R2296" s="22">
        <v>1.04</v>
      </c>
      <c r="S2296" s="22">
        <v>0.96</v>
      </c>
      <c r="T2296" s="22">
        <v>0.92874999999999996</v>
      </c>
      <c r="U2296" s="24" t="s">
        <v>48356</v>
      </c>
      <c r="V2296" s="24" t="s">
        <v>48357</v>
      </c>
      <c r="W2296" s="25" t="s">
        <v>48358</v>
      </c>
      <c r="X2296">
        <v>2294</v>
      </c>
      <c r="Y2296" s="6" t="s">
        <v>7861</v>
      </c>
      <c r="Z2296" s="6" t="s">
        <v>51593</v>
      </c>
      <c r="AA2296" s="6" t="s">
        <v>51981</v>
      </c>
      <c r="AB2296" s="6" t="s">
        <v>7862</v>
      </c>
    </row>
    <row r="2297" spans="1:28" x14ac:dyDescent="0.25">
      <c r="A2297" s="26" t="s">
        <v>3151</v>
      </c>
      <c r="B2297" s="24" t="s">
        <v>3152</v>
      </c>
      <c r="C2297" s="22">
        <v>5321.94</v>
      </c>
      <c r="D2297" s="22">
        <v>-70.369010000000003</v>
      </c>
      <c r="E2297" s="22">
        <v>-82.958010000000002</v>
      </c>
      <c r="F2297" s="22">
        <v>1.1599999999999999</v>
      </c>
      <c r="G2297" s="22">
        <v>112.98999000000001</v>
      </c>
      <c r="H2297" s="22">
        <v>0</v>
      </c>
      <c r="I2297" s="22">
        <v>137.97398999999999</v>
      </c>
      <c r="J2297" s="22">
        <v>406.94</v>
      </c>
      <c r="K2297" s="22">
        <v>600.08897999999999</v>
      </c>
      <c r="L2297" s="22">
        <v>354.83999</v>
      </c>
      <c r="M2297" s="22">
        <v>0</v>
      </c>
      <c r="N2297" s="22">
        <v>5.98299</v>
      </c>
      <c r="O2297" s="22">
        <v>0.02</v>
      </c>
      <c r="P2297" s="22">
        <v>99.738990000000001</v>
      </c>
      <c r="Q2297" s="22">
        <v>381.75698</v>
      </c>
      <c r="R2297" s="22">
        <v>1.48</v>
      </c>
      <c r="S2297" s="22">
        <v>1.47</v>
      </c>
      <c r="T2297" s="22">
        <v>1.1969700000000001</v>
      </c>
      <c r="U2297" s="24" t="s">
        <v>48359</v>
      </c>
      <c r="V2297" s="24" t="s">
        <v>48360</v>
      </c>
      <c r="W2297" s="25" t="s">
        <v>48361</v>
      </c>
      <c r="X2297">
        <v>2295</v>
      </c>
      <c r="Y2297" s="6" t="s">
        <v>7863</v>
      </c>
      <c r="Z2297" s="6" t="s">
        <v>52115</v>
      </c>
      <c r="AA2297" s="6" t="s">
        <v>90</v>
      </c>
      <c r="AB2297" s="6" t="s">
        <v>7864</v>
      </c>
    </row>
    <row r="2298" spans="1:28" x14ac:dyDescent="0.25">
      <c r="A2298" s="26" t="s">
        <v>3153</v>
      </c>
      <c r="B2298" s="24" t="s">
        <v>3154</v>
      </c>
      <c r="C2298" s="22">
        <v>14228.68</v>
      </c>
      <c r="D2298" s="22">
        <v>4179</v>
      </c>
      <c r="E2298" s="22">
        <v>3123</v>
      </c>
      <c r="F2298" s="22">
        <v>1.24</v>
      </c>
      <c r="G2298" s="22">
        <v>1801</v>
      </c>
      <c r="H2298" s="22">
        <v>1866</v>
      </c>
      <c r="I2298" s="22">
        <v>3726</v>
      </c>
      <c r="J2298" s="22">
        <v>2298</v>
      </c>
      <c r="K2298" s="22">
        <v>5973</v>
      </c>
      <c r="L2298" s="22">
        <v>4879</v>
      </c>
      <c r="M2298" s="22">
        <v>0</v>
      </c>
      <c r="N2298" s="22">
        <v>10465</v>
      </c>
      <c r="O2298" s="22">
        <v>84.83</v>
      </c>
      <c r="P2298" s="22">
        <v>31.12</v>
      </c>
      <c r="Q2298" s="22">
        <v>0.45179000000000002</v>
      </c>
      <c r="R2298" s="22">
        <v>2.85</v>
      </c>
      <c r="S2298" s="22">
        <v>1.79</v>
      </c>
      <c r="T2298" s="22">
        <v>1.0034799999999999</v>
      </c>
      <c r="U2298" s="24" t="s">
        <v>48362</v>
      </c>
      <c r="V2298" s="24" t="s">
        <v>48363</v>
      </c>
      <c r="W2298" s="25" t="s">
        <v>48364</v>
      </c>
      <c r="X2298">
        <v>2296</v>
      </c>
      <c r="Y2298" s="6" t="s">
        <v>7865</v>
      </c>
      <c r="Z2298" s="6" t="s">
        <v>52181</v>
      </c>
      <c r="AA2298" s="6" t="s">
        <v>90</v>
      </c>
      <c r="AB2298" s="6" t="s">
        <v>7866</v>
      </c>
    </row>
    <row r="2299" spans="1:28" x14ac:dyDescent="0.25">
      <c r="A2299" s="26" t="s">
        <v>41916</v>
      </c>
      <c r="B2299" s="24" t="s">
        <v>41917</v>
      </c>
      <c r="C2299" s="22">
        <v>17541.669999999998</v>
      </c>
      <c r="D2299" s="22">
        <v>5083.8271400000003</v>
      </c>
      <c r="E2299" s="22">
        <v>3988.6420800000001</v>
      </c>
      <c r="F2299" s="22">
        <v>0.75</v>
      </c>
      <c r="G2299" s="22">
        <v>11083.679679999999</v>
      </c>
      <c r="H2299" s="22">
        <v>13230.070309999999</v>
      </c>
      <c r="I2299" s="22">
        <v>5403.1699200000003</v>
      </c>
      <c r="J2299" s="22">
        <v>29942.339840000001</v>
      </c>
      <c r="K2299" s="22">
        <v>32632.41015</v>
      </c>
      <c r="L2299" s="22">
        <v>6994.4560499999998</v>
      </c>
      <c r="M2299" s="22">
        <v>0</v>
      </c>
      <c r="N2299" s="22">
        <v>22600.570309999999</v>
      </c>
      <c r="O2299" s="22">
        <v>36.200000000000003</v>
      </c>
      <c r="P2299" s="22">
        <v>23.634</v>
      </c>
      <c r="Q2299" s="22">
        <v>0.30947999999999998</v>
      </c>
      <c r="R2299" s="22">
        <v>1.0900000000000001</v>
      </c>
      <c r="S2299" s="22">
        <v>0.65</v>
      </c>
      <c r="T2299" s="22">
        <v>0.27782000000000001</v>
      </c>
      <c r="U2299" s="24" t="s">
        <v>48365</v>
      </c>
      <c r="V2299" s="24" t="s">
        <v>48366</v>
      </c>
      <c r="W2299" s="25" t="s">
        <v>48367</v>
      </c>
      <c r="X2299">
        <v>2297</v>
      </c>
      <c r="Y2299" s="6" t="s">
        <v>7867</v>
      </c>
      <c r="Z2299" s="6" t="s">
        <v>50945</v>
      </c>
      <c r="AA2299" s="6" t="s">
        <v>90</v>
      </c>
      <c r="AB2299" s="6" t="s">
        <v>7868</v>
      </c>
    </row>
    <row r="2300" spans="1:28" x14ac:dyDescent="0.25">
      <c r="A2300" s="26" t="s">
        <v>41918</v>
      </c>
      <c r="B2300" s="24" t="s">
        <v>41919</v>
      </c>
      <c r="C2300" s="22">
        <v>3203.49</v>
      </c>
      <c r="D2300" s="22">
        <v>498.91</v>
      </c>
      <c r="E2300" s="22">
        <v>498.91</v>
      </c>
      <c r="F2300" s="22">
        <v>0.64</v>
      </c>
      <c r="G2300" s="22">
        <v>84.498999999999995</v>
      </c>
      <c r="H2300" s="22">
        <v>554.26500999999996</v>
      </c>
      <c r="I2300" s="22">
        <v>491.99898999999999</v>
      </c>
      <c r="J2300" s="22">
        <v>975.06596999999999</v>
      </c>
      <c r="K2300" s="22">
        <v>1007.60101</v>
      </c>
      <c r="L2300" s="22">
        <v>388.78798999999998</v>
      </c>
      <c r="M2300" s="22">
        <v>0</v>
      </c>
      <c r="N2300" s="22">
        <v>625.52899000000002</v>
      </c>
      <c r="U2300" s="24" t="s">
        <v>48368</v>
      </c>
      <c r="V2300" s="24" t="s">
        <v>48369</v>
      </c>
      <c r="W2300" s="25" t="s">
        <v>48370</v>
      </c>
      <c r="X2300">
        <v>2298</v>
      </c>
      <c r="Y2300" s="6" t="s">
        <v>7869</v>
      </c>
      <c r="Z2300" s="6" t="s">
        <v>49668</v>
      </c>
      <c r="AA2300" s="6" t="s">
        <v>90</v>
      </c>
      <c r="AB2300" s="6" t="s">
        <v>7870</v>
      </c>
    </row>
    <row r="2301" spans="1:28" x14ac:dyDescent="0.25">
      <c r="A2301" s="26" t="s">
        <v>41920</v>
      </c>
      <c r="B2301" s="24" t="s">
        <v>41921</v>
      </c>
      <c r="C2301" s="22">
        <v>2107.08</v>
      </c>
      <c r="D2301" s="22">
        <v>444.63299000000001</v>
      </c>
      <c r="E2301" s="22">
        <v>229.46298999999999</v>
      </c>
      <c r="F2301" s="22">
        <v>1.03</v>
      </c>
      <c r="G2301" s="22">
        <v>331.95999</v>
      </c>
      <c r="H2301" s="22">
        <v>36.584989999999998</v>
      </c>
      <c r="I2301" s="22">
        <v>2233.5710399999998</v>
      </c>
      <c r="J2301" s="22">
        <v>969.41899999999998</v>
      </c>
      <c r="K2301" s="22">
        <v>550.86602000000005</v>
      </c>
      <c r="L2301" s="22">
        <v>768.27697000000001</v>
      </c>
      <c r="M2301" s="22">
        <v>0</v>
      </c>
      <c r="N2301" s="22">
        <v>1142.2690399999999</v>
      </c>
      <c r="O2301" s="22">
        <v>18.52</v>
      </c>
      <c r="P2301" s="22">
        <v>47.805990000000001</v>
      </c>
      <c r="Q2301" s="22">
        <v>0.91593000000000002</v>
      </c>
      <c r="R2301" s="22">
        <v>0.7</v>
      </c>
      <c r="U2301" s="24" t="s">
        <v>48371</v>
      </c>
      <c r="V2301" s="24" t="s">
        <v>48372</v>
      </c>
      <c r="W2301" s="25" t="s">
        <v>48373</v>
      </c>
      <c r="X2301">
        <v>2299</v>
      </c>
      <c r="Y2301" s="6" t="s">
        <v>7871</v>
      </c>
      <c r="Z2301" s="6" t="s">
        <v>49974</v>
      </c>
      <c r="AA2301" s="6" t="s">
        <v>90</v>
      </c>
      <c r="AB2301" s="6" t="s">
        <v>7872</v>
      </c>
    </row>
    <row r="2302" spans="1:28" x14ac:dyDescent="0.25">
      <c r="A2302" s="26" t="s">
        <v>3156</v>
      </c>
      <c r="B2302" s="24" t="s">
        <v>3157</v>
      </c>
      <c r="C2302" s="22">
        <v>67018.98</v>
      </c>
      <c r="D2302" s="22">
        <v>5446</v>
      </c>
      <c r="E2302" s="22">
        <v>3296</v>
      </c>
      <c r="F2302" s="22">
        <v>0.73</v>
      </c>
      <c r="G2302" s="22">
        <v>2752</v>
      </c>
      <c r="H2302" s="22">
        <v>164</v>
      </c>
      <c r="I2302" s="22">
        <v>10150</v>
      </c>
      <c r="J2302" s="22">
        <v>4394</v>
      </c>
      <c r="K2302" s="22">
        <v>3551</v>
      </c>
      <c r="L2302" s="22">
        <v>14570</v>
      </c>
      <c r="M2302" s="22">
        <v>0</v>
      </c>
      <c r="N2302" s="22">
        <v>6864</v>
      </c>
      <c r="O2302" s="22">
        <v>16.739999999999998</v>
      </c>
      <c r="P2302" s="22">
        <v>68.831000000000003</v>
      </c>
      <c r="Q2302" s="22">
        <v>2.2082799999999998</v>
      </c>
      <c r="R2302" s="22">
        <v>0.87</v>
      </c>
      <c r="S2302" s="22">
        <v>0.77</v>
      </c>
      <c r="T2302" s="22">
        <v>0.14451</v>
      </c>
      <c r="U2302" s="24" t="s">
        <v>44747</v>
      </c>
      <c r="V2302" s="24" t="s">
        <v>48374</v>
      </c>
      <c r="W2302" s="25" t="s">
        <v>48375</v>
      </c>
      <c r="X2302">
        <v>2300</v>
      </c>
      <c r="Y2302" s="6" t="s">
        <v>7873</v>
      </c>
      <c r="Z2302" s="6" t="s">
        <v>51643</v>
      </c>
      <c r="AA2302" s="6" t="s">
        <v>90</v>
      </c>
      <c r="AB2302" s="6" t="s">
        <v>7874</v>
      </c>
    </row>
    <row r="2303" spans="1:28" x14ac:dyDescent="0.25">
      <c r="A2303" s="26" t="s">
        <v>3158</v>
      </c>
      <c r="B2303" s="24" t="s">
        <v>3159</v>
      </c>
      <c r="C2303" s="22">
        <v>36716.160000000003</v>
      </c>
      <c r="D2303" s="22">
        <v>5771</v>
      </c>
      <c r="E2303" s="22">
        <v>3689</v>
      </c>
      <c r="F2303" s="22">
        <v>1.1599999999999999</v>
      </c>
      <c r="G2303" s="22">
        <v>2723</v>
      </c>
      <c r="H2303" s="22">
        <v>320</v>
      </c>
      <c r="I2303" s="22">
        <v>7363</v>
      </c>
      <c r="J2303" s="22">
        <v>4890</v>
      </c>
      <c r="K2303" s="22">
        <v>3797</v>
      </c>
      <c r="L2303" s="22">
        <v>21927</v>
      </c>
      <c r="M2303" s="22">
        <v>35</v>
      </c>
      <c r="N2303" s="22">
        <v>14010</v>
      </c>
      <c r="O2303" s="22">
        <v>11.72</v>
      </c>
      <c r="P2303" s="22">
        <v>61.402000000000001</v>
      </c>
      <c r="Q2303" s="22">
        <v>1.5946899999999999</v>
      </c>
      <c r="R2303" s="22">
        <v>0.69</v>
      </c>
      <c r="S2303" s="22">
        <v>0.71</v>
      </c>
      <c r="T2303" s="22">
        <v>0.15418999999999999</v>
      </c>
      <c r="U2303" s="24" t="s">
        <v>48376</v>
      </c>
      <c r="V2303" s="24" t="s">
        <v>48377</v>
      </c>
      <c r="W2303" s="25" t="s">
        <v>48378</v>
      </c>
      <c r="X2303">
        <v>2301</v>
      </c>
      <c r="Y2303" s="6" t="s">
        <v>7875</v>
      </c>
      <c r="Z2303" s="6" t="s">
        <v>51552</v>
      </c>
      <c r="AA2303" s="6" t="s">
        <v>51470</v>
      </c>
      <c r="AB2303" s="6" t="s">
        <v>7876</v>
      </c>
    </row>
    <row r="2304" spans="1:28" x14ac:dyDescent="0.25">
      <c r="A2304" s="26" t="s">
        <v>3160</v>
      </c>
      <c r="B2304" s="24" t="s">
        <v>3161</v>
      </c>
      <c r="C2304" s="22">
        <v>12502.06</v>
      </c>
      <c r="D2304" s="22">
        <v>1204</v>
      </c>
      <c r="E2304" s="22">
        <v>865</v>
      </c>
      <c r="F2304" s="22">
        <v>1.6</v>
      </c>
      <c r="G2304" s="22">
        <v>984</v>
      </c>
      <c r="H2304" s="22">
        <v>108</v>
      </c>
      <c r="I2304" s="22">
        <v>4304</v>
      </c>
      <c r="J2304" s="22">
        <v>3368</v>
      </c>
      <c r="K2304" s="22">
        <v>2139</v>
      </c>
      <c r="L2304" s="22">
        <v>3732</v>
      </c>
      <c r="M2304" s="22">
        <v>0</v>
      </c>
      <c r="N2304" s="22">
        <v>168</v>
      </c>
      <c r="O2304" s="22">
        <v>0.52</v>
      </c>
      <c r="P2304" s="22">
        <v>93.744</v>
      </c>
      <c r="Q2304" s="22">
        <v>14.984959999999999</v>
      </c>
      <c r="R2304" s="22">
        <v>0.69</v>
      </c>
      <c r="S2304" s="22">
        <v>0.6</v>
      </c>
      <c r="T2304" s="22">
        <v>0.31086000000000003</v>
      </c>
      <c r="U2304" s="24" t="s">
        <v>48379</v>
      </c>
      <c r="V2304" s="24" t="s">
        <v>48380</v>
      </c>
      <c r="W2304" s="25" t="s">
        <v>48381</v>
      </c>
      <c r="X2304">
        <v>2302</v>
      </c>
      <c r="Y2304" s="6" t="s">
        <v>7877</v>
      </c>
      <c r="Z2304" s="6" t="s">
        <v>51960</v>
      </c>
      <c r="AA2304" s="6" t="s">
        <v>90</v>
      </c>
      <c r="AB2304" s="6" t="s">
        <v>7878</v>
      </c>
    </row>
    <row r="2305" spans="1:28" x14ac:dyDescent="0.25">
      <c r="A2305" s="26" t="s">
        <v>3162</v>
      </c>
      <c r="B2305" s="24" t="s">
        <v>3163</v>
      </c>
      <c r="C2305" s="22">
        <v>8085.51</v>
      </c>
      <c r="D2305" s="22">
        <v>873.84996999999998</v>
      </c>
      <c r="E2305" s="22">
        <v>727.28197999999998</v>
      </c>
      <c r="F2305" s="22">
        <v>1.37</v>
      </c>
      <c r="G2305" s="22">
        <v>306.94499999999999</v>
      </c>
      <c r="H2305" s="22">
        <v>463.99398000000002</v>
      </c>
      <c r="I2305" s="22">
        <v>1027.8199400000001</v>
      </c>
      <c r="J2305" s="22">
        <v>378.80200000000002</v>
      </c>
      <c r="K2305" s="22">
        <v>1017.48901</v>
      </c>
      <c r="L2305" s="22">
        <v>1301.6629600000001</v>
      </c>
      <c r="M2305" s="22">
        <v>0</v>
      </c>
      <c r="N2305" s="22">
        <v>841.64000999999996</v>
      </c>
      <c r="O2305" s="22">
        <v>10.36</v>
      </c>
      <c r="P2305" s="22">
        <v>60.731990000000003</v>
      </c>
      <c r="Q2305" s="22">
        <v>1.54657</v>
      </c>
      <c r="R2305" s="22">
        <v>2.69</v>
      </c>
      <c r="S2305" s="22">
        <v>1.46</v>
      </c>
      <c r="T2305" s="22">
        <v>0.65085999999999999</v>
      </c>
      <c r="U2305" s="24" t="s">
        <v>48382</v>
      </c>
      <c r="V2305" s="24" t="s">
        <v>48383</v>
      </c>
      <c r="W2305" s="25" t="s">
        <v>48384</v>
      </c>
      <c r="X2305">
        <v>2303</v>
      </c>
      <c r="Y2305" s="6" t="s">
        <v>7879</v>
      </c>
      <c r="Z2305" s="6" t="s">
        <v>50469</v>
      </c>
      <c r="AA2305" s="6" t="s">
        <v>50713</v>
      </c>
      <c r="AB2305" s="6" t="s">
        <v>7880</v>
      </c>
    </row>
    <row r="2306" spans="1:28" x14ac:dyDescent="0.25">
      <c r="A2306" s="26" t="s">
        <v>3164</v>
      </c>
      <c r="B2306" s="24" t="s">
        <v>3165</v>
      </c>
      <c r="C2306" s="22">
        <v>404062.56</v>
      </c>
      <c r="D2306" s="22">
        <v>30089</v>
      </c>
      <c r="E2306" s="22">
        <v>19144</v>
      </c>
      <c r="F2306" s="22">
        <v>0.49</v>
      </c>
      <c r="G2306" s="22">
        <v>7933</v>
      </c>
      <c r="H2306" s="22">
        <v>56576</v>
      </c>
      <c r="I2306" s="22">
        <v>28174</v>
      </c>
      <c r="J2306" s="22">
        <v>92198</v>
      </c>
      <c r="K2306" s="22">
        <v>75655</v>
      </c>
      <c r="L2306" s="22">
        <v>39492</v>
      </c>
      <c r="M2306" s="22">
        <v>0</v>
      </c>
      <c r="N2306" s="22">
        <v>83754</v>
      </c>
      <c r="O2306" s="22">
        <v>29.37</v>
      </c>
      <c r="P2306" s="22">
        <v>35.387</v>
      </c>
      <c r="Q2306" s="22">
        <v>0.70784999999999998</v>
      </c>
      <c r="R2306" s="22">
        <v>0.82</v>
      </c>
      <c r="S2306" s="22">
        <v>0.21</v>
      </c>
      <c r="T2306" s="22">
        <v>0.12089</v>
      </c>
      <c r="U2306" s="24" t="s">
        <v>48385</v>
      </c>
      <c r="V2306" s="24" t="s">
        <v>48386</v>
      </c>
      <c r="W2306" s="25" t="s">
        <v>48387</v>
      </c>
      <c r="X2306">
        <v>2304</v>
      </c>
      <c r="Y2306" s="6" t="s">
        <v>7881</v>
      </c>
      <c r="Z2306" s="6" t="s">
        <v>50386</v>
      </c>
      <c r="AA2306" s="6" t="s">
        <v>90</v>
      </c>
      <c r="AB2306" s="6" t="s">
        <v>7882</v>
      </c>
    </row>
    <row r="2307" spans="1:28" x14ac:dyDescent="0.25">
      <c r="A2307" s="26" t="s">
        <v>41922</v>
      </c>
      <c r="B2307" s="24" t="s">
        <v>41923</v>
      </c>
      <c r="C2307" s="22">
        <v>16355.84</v>
      </c>
      <c r="D2307" s="22">
        <v>5353.6318300000003</v>
      </c>
      <c r="E2307" s="22">
        <v>3502.1679600000002</v>
      </c>
      <c r="F2307" s="22">
        <v>0.55000000000000004</v>
      </c>
      <c r="G2307" s="22">
        <v>4020.6079100000002</v>
      </c>
      <c r="H2307" s="22">
        <v>4503.6660099999999</v>
      </c>
      <c r="I2307" s="22">
        <v>8753.4960900000005</v>
      </c>
      <c r="J2307" s="22">
        <v>8274.2841700000008</v>
      </c>
      <c r="K2307" s="22">
        <v>11271.089840000001</v>
      </c>
      <c r="L2307" s="22">
        <v>10308.049800000001</v>
      </c>
      <c r="M2307" s="22">
        <v>0</v>
      </c>
      <c r="N2307" s="22">
        <v>10138.059569999999</v>
      </c>
      <c r="O2307" s="22">
        <v>71.16</v>
      </c>
      <c r="P2307" s="22">
        <v>50.376989999999999</v>
      </c>
      <c r="Q2307" s="22">
        <v>1.01519</v>
      </c>
      <c r="R2307" s="22">
        <v>1.4</v>
      </c>
      <c r="S2307" s="22">
        <v>0.82</v>
      </c>
      <c r="T2307" s="22">
        <v>0.33196999999999999</v>
      </c>
      <c r="U2307" s="24" t="s">
        <v>48388</v>
      </c>
      <c r="V2307" s="24" t="s">
        <v>48389</v>
      </c>
      <c r="W2307" s="25" t="s">
        <v>48390</v>
      </c>
      <c r="X2307">
        <v>2305</v>
      </c>
      <c r="Y2307" s="6" t="s">
        <v>7883</v>
      </c>
      <c r="Z2307" s="6" t="s">
        <v>51576</v>
      </c>
      <c r="AA2307" s="6" t="s">
        <v>51203</v>
      </c>
      <c r="AB2307" s="6" t="s">
        <v>7884</v>
      </c>
    </row>
    <row r="2308" spans="1:28" x14ac:dyDescent="0.25">
      <c r="A2308" s="26" t="s">
        <v>3166</v>
      </c>
      <c r="B2308" s="24" t="s">
        <v>3166</v>
      </c>
      <c r="C2308" s="22">
        <v>3698.45</v>
      </c>
      <c r="D2308" s="22">
        <v>257.09899000000001</v>
      </c>
      <c r="E2308" s="22">
        <v>183.328</v>
      </c>
      <c r="F2308" s="22">
        <v>1.18</v>
      </c>
      <c r="G2308" s="22">
        <v>212.89198999999999</v>
      </c>
      <c r="H2308" s="22">
        <v>0</v>
      </c>
      <c r="I2308" s="22">
        <v>532.86499000000003</v>
      </c>
      <c r="J2308" s="22">
        <v>303.84201000000002</v>
      </c>
      <c r="K2308" s="22">
        <v>504.08897999999999</v>
      </c>
      <c r="L2308" s="22">
        <v>137.28799000000001</v>
      </c>
      <c r="M2308" s="22">
        <v>0</v>
      </c>
      <c r="N2308" s="22">
        <v>801.13598000000002</v>
      </c>
      <c r="O2308" s="22">
        <v>16.64</v>
      </c>
      <c r="P2308" s="22">
        <v>14.63</v>
      </c>
      <c r="Q2308" s="22">
        <v>0.17136000000000001</v>
      </c>
      <c r="R2308" s="22">
        <v>1.66</v>
      </c>
      <c r="S2308" s="22">
        <v>1.66</v>
      </c>
      <c r="T2308" s="22">
        <v>0.95838000000000001</v>
      </c>
      <c r="U2308" s="24" t="s">
        <v>48391</v>
      </c>
      <c r="V2308" s="24" t="s">
        <v>48392</v>
      </c>
      <c r="W2308" s="25" t="s">
        <v>48393</v>
      </c>
      <c r="X2308">
        <v>2306</v>
      </c>
      <c r="Y2308" s="6" t="s">
        <v>7885</v>
      </c>
      <c r="Z2308" s="6" t="s">
        <v>52335</v>
      </c>
      <c r="AA2308" s="6" t="s">
        <v>90</v>
      </c>
      <c r="AB2308" s="6" t="s">
        <v>7886</v>
      </c>
    </row>
    <row r="2309" spans="1:28" x14ac:dyDescent="0.25">
      <c r="A2309" s="26" t="s">
        <v>3167</v>
      </c>
      <c r="B2309" s="24" t="s">
        <v>3168</v>
      </c>
      <c r="C2309" s="22">
        <v>6086.79</v>
      </c>
      <c r="D2309" s="22">
        <v>-130.10001</v>
      </c>
      <c r="E2309" s="22">
        <v>-286.10001</v>
      </c>
      <c r="F2309" s="22">
        <v>1.51</v>
      </c>
      <c r="G2309" s="22">
        <v>151.5</v>
      </c>
      <c r="H2309" s="22">
        <v>227</v>
      </c>
      <c r="I2309" s="22">
        <v>484.6</v>
      </c>
      <c r="J2309" s="22">
        <v>388.5</v>
      </c>
      <c r="K2309" s="22">
        <v>1762.40002</v>
      </c>
      <c r="L2309" s="22">
        <v>1031.1999499999999</v>
      </c>
      <c r="M2309" s="22">
        <v>0</v>
      </c>
      <c r="N2309" s="22">
        <v>2439.3000400000001</v>
      </c>
      <c r="O2309" s="22">
        <v>13.71</v>
      </c>
      <c r="P2309" s="22">
        <v>63.986989999999999</v>
      </c>
      <c r="Q2309" s="22">
        <v>1.77677</v>
      </c>
      <c r="R2309" s="22">
        <v>4.6900000000000004</v>
      </c>
      <c r="S2309" s="22">
        <v>3.95</v>
      </c>
      <c r="T2309" s="22">
        <v>3.56216</v>
      </c>
      <c r="U2309" s="24" t="s">
        <v>48394</v>
      </c>
      <c r="V2309" s="24" t="s">
        <v>48395</v>
      </c>
      <c r="W2309" s="25" t="s">
        <v>48396</v>
      </c>
      <c r="X2309">
        <v>2307</v>
      </c>
      <c r="Y2309" s="6" t="s">
        <v>7317</v>
      </c>
      <c r="Z2309" s="6" t="s">
        <v>49028</v>
      </c>
      <c r="AA2309" s="6" t="s">
        <v>51689</v>
      </c>
      <c r="AB2309" s="6" t="s">
        <v>7887</v>
      </c>
    </row>
    <row r="2310" spans="1:28" x14ac:dyDescent="0.25">
      <c r="A2310" s="26" t="s">
        <v>41924</v>
      </c>
      <c r="B2310" s="24" t="s">
        <v>41925</v>
      </c>
      <c r="C2310" s="22">
        <v>2436.36</v>
      </c>
      <c r="D2310" s="22">
        <v>412.69198</v>
      </c>
      <c r="E2310" s="22">
        <v>213.92399</v>
      </c>
      <c r="F2310" s="22">
        <v>1.03</v>
      </c>
      <c r="G2310" s="22">
        <v>49.58</v>
      </c>
      <c r="H2310" s="22">
        <v>652.42998999999998</v>
      </c>
      <c r="I2310" s="22">
        <v>3218.9409099999998</v>
      </c>
      <c r="J2310" s="22">
        <v>1021.2579899999999</v>
      </c>
      <c r="K2310" s="22">
        <v>1015.99401</v>
      </c>
      <c r="L2310" s="22">
        <v>1628.33105</v>
      </c>
      <c r="M2310" s="22">
        <v>0</v>
      </c>
      <c r="N2310" s="22">
        <v>2381.47705</v>
      </c>
      <c r="O2310" s="22">
        <v>7.88</v>
      </c>
      <c r="P2310" s="22">
        <v>40.167990000000003</v>
      </c>
      <c r="Q2310" s="22">
        <v>0.67135</v>
      </c>
      <c r="R2310" s="22">
        <v>0.98</v>
      </c>
      <c r="S2310" s="22">
        <v>0.36</v>
      </c>
      <c r="T2310" s="22">
        <v>0.30743999999999999</v>
      </c>
      <c r="U2310" s="24" t="s">
        <v>48397</v>
      </c>
      <c r="V2310" s="24" t="s">
        <v>48398</v>
      </c>
      <c r="W2310" s="25" t="s">
        <v>48399</v>
      </c>
      <c r="X2310">
        <v>2308</v>
      </c>
      <c r="Y2310" s="6" t="s">
        <v>7888</v>
      </c>
      <c r="Z2310" s="6" t="s">
        <v>50160</v>
      </c>
      <c r="AA2310" s="6" t="s">
        <v>90</v>
      </c>
      <c r="AB2310" s="6" t="s">
        <v>7889</v>
      </c>
    </row>
    <row r="2311" spans="1:28" x14ac:dyDescent="0.25">
      <c r="A2311" s="26" t="s">
        <v>41926</v>
      </c>
      <c r="B2311" s="24" t="s">
        <v>41927</v>
      </c>
      <c r="C2311" s="22">
        <v>2915.79</v>
      </c>
      <c r="D2311" s="22">
        <v>647.52599999999995</v>
      </c>
      <c r="E2311" s="22">
        <v>545.62297999999998</v>
      </c>
      <c r="F2311" s="22">
        <v>1.25</v>
      </c>
      <c r="G2311" s="22">
        <v>878.04900999999995</v>
      </c>
      <c r="H2311" s="22">
        <v>759.14000999999996</v>
      </c>
      <c r="I2311" s="22">
        <v>700.48602000000005</v>
      </c>
      <c r="J2311" s="22">
        <v>932.26098000000002</v>
      </c>
      <c r="K2311" s="22">
        <v>1785.6529499999999</v>
      </c>
      <c r="L2311" s="22">
        <v>696.34496999999999</v>
      </c>
      <c r="M2311" s="22">
        <v>0</v>
      </c>
      <c r="N2311" s="22">
        <v>1613.9620299999999</v>
      </c>
      <c r="O2311" s="22">
        <v>34.51</v>
      </c>
      <c r="P2311" s="22">
        <v>28.66799</v>
      </c>
      <c r="Q2311" s="22">
        <v>0.40188000000000001</v>
      </c>
      <c r="R2311" s="22">
        <v>2.57</v>
      </c>
      <c r="U2311" s="24" t="s">
        <v>48400</v>
      </c>
      <c r="V2311" s="24" t="s">
        <v>48401</v>
      </c>
      <c r="W2311" s="25" t="s">
        <v>48402</v>
      </c>
      <c r="X2311">
        <v>2309</v>
      </c>
      <c r="Y2311" s="6" t="s">
        <v>7890</v>
      </c>
      <c r="Z2311" s="6" t="s">
        <v>51856</v>
      </c>
      <c r="AA2311" s="6" t="s">
        <v>90</v>
      </c>
      <c r="AB2311" s="6" t="s">
        <v>7891</v>
      </c>
    </row>
    <row r="2312" spans="1:28" x14ac:dyDescent="0.25">
      <c r="A2312" s="26" t="s">
        <v>3169</v>
      </c>
      <c r="B2312" s="24" t="s">
        <v>3170</v>
      </c>
      <c r="C2312" s="22">
        <v>15071.14</v>
      </c>
      <c r="D2312" s="22">
        <v>1437.68994</v>
      </c>
      <c r="E2312" s="22">
        <v>845.36602000000005</v>
      </c>
      <c r="F2312" s="22">
        <v>0.77</v>
      </c>
      <c r="G2312" s="22">
        <v>0</v>
      </c>
      <c r="H2312" s="22">
        <v>0</v>
      </c>
      <c r="I2312" s="22">
        <v>1037.4119800000001</v>
      </c>
      <c r="J2312" s="22">
        <v>623.84301000000005</v>
      </c>
      <c r="K2312" s="22">
        <v>167.99600000000001</v>
      </c>
      <c r="L2312" s="22">
        <v>7877.7480400000004</v>
      </c>
      <c r="M2312" s="22">
        <v>0</v>
      </c>
      <c r="N2312" s="22">
        <v>9008.6435500000007</v>
      </c>
      <c r="O2312" s="22">
        <v>43.57</v>
      </c>
      <c r="P2312" s="22">
        <v>44.881990000000002</v>
      </c>
      <c r="Q2312" s="22">
        <v>0.81430000000000002</v>
      </c>
      <c r="R2312" s="22">
        <v>0.11</v>
      </c>
      <c r="S2312" s="22">
        <v>0.27</v>
      </c>
      <c r="T2312" s="22">
        <v>0.26928999999999997</v>
      </c>
      <c r="U2312" s="24" t="s">
        <v>48403</v>
      </c>
      <c r="V2312" s="24" t="s">
        <v>48404</v>
      </c>
      <c r="W2312" s="25" t="s">
        <v>48405</v>
      </c>
      <c r="X2312">
        <v>2310</v>
      </c>
      <c r="Y2312" s="6" t="s">
        <v>7892</v>
      </c>
      <c r="Z2312" s="6" t="s">
        <v>50950</v>
      </c>
      <c r="AA2312" s="6" t="s">
        <v>90</v>
      </c>
      <c r="AB2312" s="6" t="s">
        <v>7893</v>
      </c>
    </row>
    <row r="2313" spans="1:28" x14ac:dyDescent="0.25">
      <c r="A2313" s="26" t="s">
        <v>3171</v>
      </c>
      <c r="B2313" s="24" t="s">
        <v>3172</v>
      </c>
      <c r="C2313" s="22">
        <v>20744.38</v>
      </c>
      <c r="D2313" s="22">
        <v>908.76</v>
      </c>
      <c r="E2313" s="22">
        <v>675.221</v>
      </c>
      <c r="F2313" s="22">
        <v>0.57999999999999996</v>
      </c>
      <c r="G2313" s="22">
        <v>10.186999999999999</v>
      </c>
      <c r="H2313" s="22">
        <v>10.52999</v>
      </c>
      <c r="I2313" s="22">
        <v>0</v>
      </c>
      <c r="J2313" s="22">
        <v>30.716989999999999</v>
      </c>
      <c r="K2313" s="22">
        <v>720.09301000000005</v>
      </c>
      <c r="L2313" s="22">
        <v>0</v>
      </c>
      <c r="M2313" s="22">
        <v>0</v>
      </c>
      <c r="N2313" s="22">
        <v>6717.6747999999998</v>
      </c>
      <c r="O2313" s="22">
        <v>15.05</v>
      </c>
      <c r="P2313" s="22">
        <v>0</v>
      </c>
      <c r="Q2313" s="22">
        <v>0</v>
      </c>
      <c r="R2313" s="22">
        <v>9.61</v>
      </c>
      <c r="S2313" s="22">
        <v>23.1</v>
      </c>
      <c r="T2313" s="22">
        <v>22.768360000000001</v>
      </c>
      <c r="U2313" s="24" t="s">
        <v>48406</v>
      </c>
      <c r="V2313" s="24" t="s">
        <v>48407</v>
      </c>
      <c r="W2313" s="25" t="s">
        <v>48408</v>
      </c>
      <c r="X2313">
        <v>2311</v>
      </c>
      <c r="Y2313" s="6" t="s">
        <v>7894</v>
      </c>
      <c r="Z2313" s="6" t="s">
        <v>52370</v>
      </c>
      <c r="AA2313" s="6" t="s">
        <v>52373</v>
      </c>
      <c r="AB2313" s="6" t="s">
        <v>7895</v>
      </c>
    </row>
    <row r="2314" spans="1:28" x14ac:dyDescent="0.25">
      <c r="A2314" s="26" t="s">
        <v>3173</v>
      </c>
      <c r="B2314" s="24" t="s">
        <v>3173</v>
      </c>
      <c r="C2314" s="22">
        <v>11692.49</v>
      </c>
      <c r="D2314" s="22">
        <v>2513.7519499999999</v>
      </c>
      <c r="E2314" s="22">
        <v>1879.09899</v>
      </c>
      <c r="F2314" s="22">
        <v>1.36</v>
      </c>
      <c r="G2314" s="22">
        <v>15593.3496</v>
      </c>
      <c r="H2314" s="22">
        <v>0</v>
      </c>
      <c r="I2314" s="22">
        <v>10456.009760000001</v>
      </c>
      <c r="J2314" s="22">
        <v>21903.400389999999</v>
      </c>
      <c r="K2314" s="22">
        <v>18675.089840000001</v>
      </c>
      <c r="L2314" s="22">
        <v>4702.4458000000004</v>
      </c>
      <c r="M2314" s="22">
        <v>0</v>
      </c>
      <c r="N2314" s="22">
        <v>5145.9990200000002</v>
      </c>
      <c r="O2314" s="22">
        <v>24.03</v>
      </c>
      <c r="P2314" s="22">
        <v>47.747999999999998</v>
      </c>
      <c r="Q2314" s="22">
        <v>0.91379999999999995</v>
      </c>
      <c r="R2314" s="22">
        <v>0.85</v>
      </c>
      <c r="S2314" s="22">
        <v>0.85</v>
      </c>
      <c r="T2314" s="22">
        <v>0.14069000000000001</v>
      </c>
      <c r="U2314" s="24" t="s">
        <v>48409</v>
      </c>
      <c r="V2314" s="24" t="s">
        <v>48410</v>
      </c>
      <c r="W2314" s="25" t="s">
        <v>48411</v>
      </c>
      <c r="X2314">
        <v>2312</v>
      </c>
      <c r="Y2314" s="6" t="s">
        <v>7896</v>
      </c>
      <c r="Z2314" s="6" t="s">
        <v>50982</v>
      </c>
      <c r="AA2314" s="6" t="s">
        <v>90</v>
      </c>
      <c r="AB2314" s="6" t="s">
        <v>7897</v>
      </c>
    </row>
    <row r="2315" spans="1:28" x14ac:dyDescent="0.25">
      <c r="A2315" s="26" t="s">
        <v>3174</v>
      </c>
      <c r="B2315" s="24" t="s">
        <v>3175</v>
      </c>
      <c r="C2315" s="22">
        <v>14973.68</v>
      </c>
      <c r="D2315" s="22">
        <v>1905.9269999999999</v>
      </c>
      <c r="E2315" s="22">
        <v>1850.0550499999999</v>
      </c>
      <c r="F2315" s="22">
        <v>0.62</v>
      </c>
      <c r="G2315" s="22">
        <v>6367.6210899999996</v>
      </c>
      <c r="H2315" s="22">
        <v>0</v>
      </c>
      <c r="I2315" s="22">
        <v>185.50899999999999</v>
      </c>
      <c r="J2315" s="22">
        <v>22832.009760000001</v>
      </c>
      <c r="K2315" s="22">
        <v>8761.1972600000008</v>
      </c>
      <c r="L2315" s="22">
        <v>2837.19409</v>
      </c>
      <c r="M2315" s="22">
        <v>0</v>
      </c>
      <c r="N2315" s="22">
        <v>6768.1611300000004</v>
      </c>
      <c r="O2315" s="22">
        <v>26.71</v>
      </c>
      <c r="P2315" s="22">
        <v>28.937989999999999</v>
      </c>
      <c r="Q2315" s="22">
        <v>0.40721000000000002</v>
      </c>
      <c r="R2315" s="22">
        <v>0.37</v>
      </c>
      <c r="S2315" s="22">
        <v>0.38</v>
      </c>
      <c r="T2315" s="22">
        <v>0.10483000000000001</v>
      </c>
      <c r="U2315" s="24" t="s">
        <v>48412</v>
      </c>
      <c r="V2315" s="24" t="s">
        <v>48413</v>
      </c>
      <c r="W2315" s="25" t="s">
        <v>48414</v>
      </c>
      <c r="X2315">
        <v>2313</v>
      </c>
      <c r="Y2315" s="6" t="s">
        <v>7898</v>
      </c>
      <c r="Z2315" s="6" t="s">
        <v>50352</v>
      </c>
      <c r="AA2315" s="6" t="s">
        <v>50389</v>
      </c>
      <c r="AB2315" s="6" t="s">
        <v>7899</v>
      </c>
    </row>
    <row r="2316" spans="1:28" x14ac:dyDescent="0.25">
      <c r="A2316" s="26" t="s">
        <v>3176</v>
      </c>
      <c r="B2316" s="24" t="s">
        <v>3177</v>
      </c>
      <c r="C2316" s="22">
        <v>7325.33</v>
      </c>
      <c r="D2316" s="22">
        <v>3026.1999500000002</v>
      </c>
      <c r="E2316" s="22">
        <v>1537.59997</v>
      </c>
      <c r="F2316" s="22">
        <v>1.19</v>
      </c>
      <c r="G2316" s="22">
        <v>2683.8998999999999</v>
      </c>
      <c r="H2316" s="22">
        <v>2317.1000899999999</v>
      </c>
      <c r="I2316" s="22">
        <v>8815.8007799999996</v>
      </c>
      <c r="J2316" s="22">
        <v>3902.8000400000001</v>
      </c>
      <c r="K2316" s="22">
        <v>5985.3999000000003</v>
      </c>
      <c r="L2316" s="22">
        <v>7575</v>
      </c>
      <c r="M2316" s="22">
        <v>0</v>
      </c>
      <c r="N2316" s="22">
        <v>11419.70019</v>
      </c>
      <c r="O2316" s="22">
        <v>37.72</v>
      </c>
      <c r="P2316" s="22">
        <v>48.262</v>
      </c>
      <c r="Q2316" s="22">
        <v>0.93198000000000003</v>
      </c>
      <c r="R2316" s="22">
        <v>1.53</v>
      </c>
      <c r="S2316" s="22">
        <v>0.94</v>
      </c>
      <c r="T2316" s="22">
        <v>0.25222</v>
      </c>
      <c r="U2316" s="24" t="s">
        <v>48415</v>
      </c>
      <c r="V2316" s="24" t="s">
        <v>48416</v>
      </c>
      <c r="W2316" s="25" t="s">
        <v>48417</v>
      </c>
      <c r="X2316">
        <v>2314</v>
      </c>
      <c r="Y2316" s="6" t="s">
        <v>7900</v>
      </c>
      <c r="Z2316" s="6" t="s">
        <v>50603</v>
      </c>
      <c r="AA2316" s="6" t="s">
        <v>50656</v>
      </c>
      <c r="AB2316" s="6" t="s">
        <v>7901</v>
      </c>
    </row>
    <row r="2317" spans="1:28" x14ac:dyDescent="0.25">
      <c r="A2317" s="26" t="s">
        <v>3178</v>
      </c>
      <c r="B2317" s="24" t="s">
        <v>3179</v>
      </c>
      <c r="C2317" s="22">
        <v>9011.24</v>
      </c>
      <c r="D2317" s="22">
        <v>867.05296999999996</v>
      </c>
      <c r="E2317" s="22">
        <v>511.48199</v>
      </c>
      <c r="F2317" s="22">
        <v>1.53</v>
      </c>
      <c r="G2317" s="22">
        <v>409.76598999999999</v>
      </c>
      <c r="H2317" s="22">
        <v>41.029989999999998</v>
      </c>
      <c r="I2317" s="22">
        <v>1430.55395</v>
      </c>
      <c r="J2317" s="22">
        <v>561.94200999999998</v>
      </c>
      <c r="K2317" s="22">
        <v>521.04101000000003</v>
      </c>
      <c r="L2317" s="22">
        <v>3063.0419900000002</v>
      </c>
      <c r="M2317" s="22">
        <v>0</v>
      </c>
      <c r="N2317" s="22">
        <v>1565.3000400000001</v>
      </c>
      <c r="O2317" s="22">
        <v>7.73</v>
      </c>
      <c r="P2317" s="22">
        <v>64.778989999999993</v>
      </c>
      <c r="Q2317" s="22">
        <v>1.8392500000000001</v>
      </c>
      <c r="R2317" s="22">
        <v>1.04</v>
      </c>
      <c r="S2317" s="22">
        <v>0.85</v>
      </c>
      <c r="T2317" s="22">
        <v>0.125</v>
      </c>
      <c r="U2317" s="24" t="s">
        <v>48418</v>
      </c>
      <c r="V2317" s="24" t="s">
        <v>48419</v>
      </c>
      <c r="W2317" s="25" t="s">
        <v>48420</v>
      </c>
      <c r="X2317">
        <v>2315</v>
      </c>
      <c r="Y2317" s="6" t="s">
        <v>7902</v>
      </c>
      <c r="Z2317" s="6" t="s">
        <v>49479</v>
      </c>
      <c r="AA2317" s="6" t="s">
        <v>50708</v>
      </c>
      <c r="AB2317" s="6" t="s">
        <v>7903</v>
      </c>
    </row>
    <row r="2318" spans="1:28" x14ac:dyDescent="0.25">
      <c r="A2318" s="26" t="s">
        <v>41928</v>
      </c>
      <c r="B2318" s="24" t="s">
        <v>41928</v>
      </c>
      <c r="C2318" s="22">
        <v>2175.29</v>
      </c>
      <c r="D2318" s="22">
        <v>345.51799999999997</v>
      </c>
      <c r="E2318" s="22">
        <v>313.35298999999998</v>
      </c>
      <c r="F2318" s="22">
        <v>0.96</v>
      </c>
      <c r="G2318" s="22">
        <v>11834.440420000001</v>
      </c>
      <c r="H2318" s="22">
        <v>42.984999999999999</v>
      </c>
      <c r="I2318" s="22">
        <v>1012.23199</v>
      </c>
      <c r="J2318" s="22">
        <v>16208.740229999999</v>
      </c>
      <c r="K2318" s="22">
        <v>12714.679679999999</v>
      </c>
      <c r="L2318" s="22">
        <v>726.89398000000006</v>
      </c>
      <c r="M2318" s="22">
        <v>0</v>
      </c>
      <c r="N2318" s="22">
        <v>2201.88598</v>
      </c>
      <c r="O2318" s="22">
        <v>37.47</v>
      </c>
      <c r="P2318" s="22">
        <v>33.07199</v>
      </c>
      <c r="Q2318" s="22">
        <v>0.49414999999999998</v>
      </c>
      <c r="R2318" s="22">
        <v>0.81</v>
      </c>
      <c r="S2318" s="22">
        <v>0.78</v>
      </c>
      <c r="T2318" s="22">
        <v>5.1650000000000001E-2</v>
      </c>
      <c r="U2318" s="24" t="s">
        <v>48421</v>
      </c>
      <c r="V2318" s="24" t="s">
        <v>48422</v>
      </c>
      <c r="W2318" s="25" t="s">
        <v>48423</v>
      </c>
      <c r="X2318">
        <v>2316</v>
      </c>
      <c r="Y2318" s="6" t="s">
        <v>7904</v>
      </c>
      <c r="Z2318" s="6" t="s">
        <v>50629</v>
      </c>
      <c r="AA2318" s="6" t="s">
        <v>50618</v>
      </c>
      <c r="AB2318" s="6" t="s">
        <v>7905</v>
      </c>
    </row>
    <row r="2319" spans="1:28" x14ac:dyDescent="0.25">
      <c r="A2319" s="26" t="s">
        <v>3180</v>
      </c>
      <c r="B2319" s="24" t="s">
        <v>3181</v>
      </c>
      <c r="C2319" s="22">
        <v>7553.19</v>
      </c>
      <c r="D2319" s="22">
        <v>1709.55603</v>
      </c>
      <c r="E2319" s="22">
        <v>1498.4219900000001</v>
      </c>
      <c r="F2319" s="22">
        <v>1.61</v>
      </c>
      <c r="G2319" s="22">
        <v>115.68499</v>
      </c>
      <c r="H2319" s="22">
        <v>1456.1230399999999</v>
      </c>
      <c r="I2319" s="22">
        <v>77.306989999999999</v>
      </c>
      <c r="J2319" s="22">
        <v>1636.4510399999999</v>
      </c>
      <c r="K2319" s="22">
        <v>2036.0799500000001</v>
      </c>
      <c r="L2319" s="22">
        <v>0</v>
      </c>
      <c r="M2319" s="22">
        <v>0</v>
      </c>
      <c r="N2319" s="22">
        <v>1701.0510200000001</v>
      </c>
      <c r="O2319" s="22">
        <v>22.84</v>
      </c>
      <c r="P2319" s="22">
        <v>0</v>
      </c>
      <c r="Q2319" s="22">
        <v>0</v>
      </c>
      <c r="R2319" s="22">
        <v>1.1200000000000001</v>
      </c>
      <c r="S2319" s="22">
        <v>0.35</v>
      </c>
      <c r="T2319" s="22">
        <v>0.28370000000000001</v>
      </c>
      <c r="U2319" s="24" t="s">
        <v>48424</v>
      </c>
      <c r="V2319" s="24" t="s">
        <v>48425</v>
      </c>
      <c r="W2319" s="25" t="s">
        <v>48426</v>
      </c>
      <c r="X2319">
        <v>2317</v>
      </c>
      <c r="Y2319" s="6" t="s">
        <v>7906</v>
      </c>
      <c r="Z2319" s="6" t="s">
        <v>50483</v>
      </c>
      <c r="AA2319" s="6" t="s">
        <v>50477</v>
      </c>
      <c r="AB2319" s="6" t="s">
        <v>7907</v>
      </c>
    </row>
    <row r="2320" spans="1:28" x14ac:dyDescent="0.25">
      <c r="A2320" s="26" t="s">
        <v>3182</v>
      </c>
      <c r="B2320" s="24" t="s">
        <v>3183</v>
      </c>
      <c r="C2320" s="22">
        <v>13230.48</v>
      </c>
      <c r="D2320" s="22">
        <v>863.26098000000002</v>
      </c>
      <c r="E2320" s="22">
        <v>831.57799999999997</v>
      </c>
      <c r="F2320" s="22">
        <v>0.91</v>
      </c>
      <c r="G2320" s="22">
        <v>747.10997999999995</v>
      </c>
      <c r="H2320" s="22">
        <v>1370.1729700000001</v>
      </c>
      <c r="I2320" s="22">
        <v>605.90197000000001</v>
      </c>
      <c r="J2320" s="22">
        <v>906.52197000000001</v>
      </c>
      <c r="K2320" s="22">
        <v>2298.7390099999998</v>
      </c>
      <c r="L2320" s="22">
        <v>11.38799</v>
      </c>
      <c r="M2320" s="22">
        <v>0</v>
      </c>
      <c r="N2320" s="22">
        <v>2248.2780699999998</v>
      </c>
      <c r="O2320" s="22">
        <v>59.45</v>
      </c>
      <c r="P2320" s="22">
        <v>8.2964000000000002</v>
      </c>
      <c r="Q2320" s="22">
        <v>9.0459999999999999E-2</v>
      </c>
      <c r="R2320" s="22">
        <v>2.73</v>
      </c>
      <c r="S2320" s="22">
        <v>1.02</v>
      </c>
      <c r="T2320" s="22">
        <v>0.20016</v>
      </c>
      <c r="U2320" s="24" t="s">
        <v>48427</v>
      </c>
      <c r="V2320" s="24" t="s">
        <v>48428</v>
      </c>
      <c r="W2320" s="25" t="s">
        <v>48429</v>
      </c>
      <c r="X2320">
        <v>2318</v>
      </c>
      <c r="Y2320" s="6" t="s">
        <v>7908</v>
      </c>
      <c r="Z2320" s="6" t="s">
        <v>49608</v>
      </c>
      <c r="AA2320" s="6" t="s">
        <v>90</v>
      </c>
      <c r="AB2320" s="6" t="s">
        <v>7909</v>
      </c>
    </row>
    <row r="2321" spans="1:28" x14ac:dyDescent="0.25">
      <c r="A2321" s="26" t="s">
        <v>3182</v>
      </c>
      <c r="B2321" s="24" t="s">
        <v>3184</v>
      </c>
      <c r="C2321" s="22">
        <v>12438.51</v>
      </c>
      <c r="D2321" s="22">
        <v>863.26098000000002</v>
      </c>
      <c r="E2321" s="22">
        <v>831.57799999999997</v>
      </c>
      <c r="F2321" s="22">
        <v>0.7</v>
      </c>
      <c r="G2321" s="22">
        <v>747.10997999999995</v>
      </c>
      <c r="H2321" s="22">
        <v>1370.1729700000001</v>
      </c>
      <c r="I2321" s="22">
        <v>605.90197000000001</v>
      </c>
      <c r="J2321" s="22">
        <v>906.52197000000001</v>
      </c>
      <c r="K2321" s="22">
        <v>2298.7390099999998</v>
      </c>
      <c r="L2321" s="22">
        <v>11.38799</v>
      </c>
      <c r="M2321" s="22">
        <v>0</v>
      </c>
      <c r="N2321" s="22">
        <v>2248.2780699999998</v>
      </c>
      <c r="O2321" s="22">
        <v>59.45</v>
      </c>
      <c r="P2321" s="22">
        <v>8.2964000000000002</v>
      </c>
      <c r="Q2321" s="22">
        <v>9.0459999999999999E-2</v>
      </c>
      <c r="R2321" s="22">
        <v>2.73</v>
      </c>
      <c r="S2321" s="22">
        <v>1.02</v>
      </c>
      <c r="T2321" s="22">
        <v>0.20016</v>
      </c>
      <c r="U2321" s="24" t="s">
        <v>48427</v>
      </c>
      <c r="V2321" s="24" t="s">
        <v>48428</v>
      </c>
      <c r="W2321" s="25" t="s">
        <v>48429</v>
      </c>
      <c r="X2321">
        <v>2319</v>
      </c>
      <c r="Y2321" s="6" t="s">
        <v>7910</v>
      </c>
      <c r="Z2321" s="6" t="s">
        <v>52451</v>
      </c>
      <c r="AA2321" s="6" t="s">
        <v>90</v>
      </c>
      <c r="AB2321" s="6" t="s">
        <v>7911</v>
      </c>
    </row>
    <row r="2322" spans="1:28" x14ac:dyDescent="0.25">
      <c r="A2322" s="26" t="s">
        <v>3185</v>
      </c>
      <c r="B2322" s="24" t="s">
        <v>3186</v>
      </c>
      <c r="C2322" s="22">
        <v>25494.9</v>
      </c>
      <c r="D2322" s="22">
        <v>808.40002000000004</v>
      </c>
      <c r="E2322" s="22">
        <v>687.79998000000001</v>
      </c>
      <c r="F2322" s="22">
        <v>1.1000000000000001</v>
      </c>
      <c r="G2322" s="22">
        <v>507.39999</v>
      </c>
      <c r="H2322" s="22">
        <v>414.79998000000001</v>
      </c>
      <c r="I2322" s="22">
        <v>125.69999</v>
      </c>
      <c r="J2322" s="22">
        <v>519</v>
      </c>
      <c r="K2322" s="22">
        <v>1919.5</v>
      </c>
      <c r="L2322" s="22">
        <v>206.69999000000001</v>
      </c>
      <c r="M2322" s="22">
        <v>0</v>
      </c>
      <c r="N2322" s="22">
        <v>2684.8998999999999</v>
      </c>
      <c r="O2322" s="22">
        <v>37.39</v>
      </c>
      <c r="P2322" s="22">
        <v>6.9107900000000004</v>
      </c>
      <c r="Q2322" s="22">
        <v>7.4230000000000004E-2</v>
      </c>
      <c r="R2322" s="22">
        <v>3.62</v>
      </c>
      <c r="S2322" s="22">
        <v>2.9</v>
      </c>
      <c r="T2322" s="22">
        <v>1.92157</v>
      </c>
      <c r="U2322" s="24" t="s">
        <v>48430</v>
      </c>
      <c r="V2322" s="24" t="s">
        <v>48431</v>
      </c>
      <c r="W2322" s="25" t="s">
        <v>48432</v>
      </c>
      <c r="X2322">
        <v>2320</v>
      </c>
      <c r="Y2322" s="6" t="s">
        <v>7912</v>
      </c>
      <c r="Z2322" s="6" t="s">
        <v>50914</v>
      </c>
      <c r="AA2322" s="6" t="s">
        <v>90</v>
      </c>
      <c r="AB2322" s="6" t="s">
        <v>7913</v>
      </c>
    </row>
    <row r="2323" spans="1:28" x14ac:dyDescent="0.25">
      <c r="A2323" s="26" t="s">
        <v>3187</v>
      </c>
      <c r="B2323" s="24" t="s">
        <v>3188</v>
      </c>
      <c r="C2323" s="22">
        <v>4030.16</v>
      </c>
      <c r="D2323" s="22">
        <v>861.91998000000001</v>
      </c>
      <c r="E2323" s="22">
        <v>777.43402000000003</v>
      </c>
      <c r="F2323" s="22">
        <v>1.17</v>
      </c>
      <c r="G2323" s="22">
        <v>41255.761709999999</v>
      </c>
      <c r="H2323" s="22">
        <v>299.93499000000003</v>
      </c>
      <c r="I2323" s="22">
        <v>675.71001999999999</v>
      </c>
      <c r="J2323" s="22">
        <v>44549.171869999998</v>
      </c>
      <c r="K2323" s="22">
        <v>44036.5</v>
      </c>
      <c r="L2323" s="22">
        <v>3603.6430599999999</v>
      </c>
      <c r="M2323" s="22">
        <v>412.5</v>
      </c>
      <c r="N2323" s="22">
        <v>4384.3378899999998</v>
      </c>
      <c r="O2323" s="22">
        <v>75.22</v>
      </c>
      <c r="P2323" s="22">
        <v>41.722000000000001</v>
      </c>
      <c r="Q2323" s="22">
        <v>0.78007000000000004</v>
      </c>
      <c r="R2323" s="22">
        <v>0.99</v>
      </c>
      <c r="S2323" s="22">
        <v>0.98</v>
      </c>
      <c r="T2323" s="22">
        <v>5.568E-2</v>
      </c>
      <c r="U2323" s="24" t="s">
        <v>48433</v>
      </c>
      <c r="V2323" s="24" t="s">
        <v>48434</v>
      </c>
      <c r="W2323" s="25" t="s">
        <v>48435</v>
      </c>
      <c r="X2323">
        <v>2321</v>
      </c>
      <c r="Y2323" s="6" t="s">
        <v>7914</v>
      </c>
      <c r="Z2323" s="6" t="s">
        <v>50939</v>
      </c>
      <c r="AA2323" s="6" t="s">
        <v>90</v>
      </c>
      <c r="AB2323" s="6" t="s">
        <v>7915</v>
      </c>
    </row>
    <row r="2324" spans="1:28" x14ac:dyDescent="0.25">
      <c r="A2324" s="26" t="s">
        <v>41929</v>
      </c>
      <c r="B2324" s="24" t="s">
        <v>41930</v>
      </c>
      <c r="C2324" s="22">
        <v>31020.400000000001</v>
      </c>
      <c r="D2324" s="22">
        <v>1895.4269999999999</v>
      </c>
      <c r="E2324" s="22">
        <v>1404.4489699999999</v>
      </c>
      <c r="F2324" s="22">
        <v>0.63</v>
      </c>
      <c r="G2324" s="22">
        <v>1473.98596</v>
      </c>
      <c r="H2324" s="22">
        <v>83.233999999999995</v>
      </c>
      <c r="I2324" s="22">
        <v>6365.8520500000004</v>
      </c>
      <c r="J2324" s="22">
        <v>4076.3779199999999</v>
      </c>
      <c r="K2324" s="22">
        <v>3136.5668900000001</v>
      </c>
      <c r="L2324" s="22">
        <v>2574.9980399999999</v>
      </c>
      <c r="M2324" s="22">
        <v>0</v>
      </c>
      <c r="N2324" s="22">
        <v>2433.8159099999998</v>
      </c>
      <c r="O2324" s="22">
        <v>9.4499999999999993</v>
      </c>
      <c r="P2324" s="22">
        <v>51.408999999999999</v>
      </c>
      <c r="Q2324" s="22">
        <v>1.0580000000000001</v>
      </c>
      <c r="R2324" s="22">
        <v>0.77</v>
      </c>
      <c r="S2324" s="22">
        <v>0.75</v>
      </c>
      <c r="T2324" s="22">
        <v>0.38743</v>
      </c>
      <c r="U2324" s="24" t="s">
        <v>48436</v>
      </c>
      <c r="V2324" s="24" t="s">
        <v>48437</v>
      </c>
      <c r="W2324" s="25" t="s">
        <v>48438</v>
      </c>
      <c r="X2324">
        <v>2322</v>
      </c>
      <c r="Y2324" s="6" t="s">
        <v>7916</v>
      </c>
      <c r="Z2324" s="6" t="s">
        <v>51248</v>
      </c>
      <c r="AA2324" s="6" t="s">
        <v>90</v>
      </c>
      <c r="AB2324" s="6" t="s">
        <v>7917</v>
      </c>
    </row>
    <row r="2325" spans="1:28" x14ac:dyDescent="0.25">
      <c r="A2325" s="26" t="s">
        <v>3189</v>
      </c>
      <c r="B2325" s="24" t="s">
        <v>3190</v>
      </c>
      <c r="C2325" s="22">
        <v>3639.59</v>
      </c>
      <c r="D2325" s="22">
        <v>-90.80001</v>
      </c>
      <c r="E2325" s="22">
        <v>-109.1</v>
      </c>
      <c r="F2325" s="22">
        <v>0.4</v>
      </c>
      <c r="G2325" s="22">
        <v>1099.1999499999999</v>
      </c>
      <c r="H2325" s="22">
        <v>0</v>
      </c>
      <c r="I2325" s="22">
        <v>392.39999</v>
      </c>
      <c r="J2325" s="22">
        <v>2583.1999500000002</v>
      </c>
      <c r="K2325" s="22">
        <v>2278.3000400000001</v>
      </c>
      <c r="L2325" s="22">
        <v>575.20001000000002</v>
      </c>
      <c r="M2325" s="22">
        <v>0</v>
      </c>
      <c r="N2325" s="22">
        <v>3935</v>
      </c>
      <c r="O2325" s="22">
        <v>1593.74</v>
      </c>
      <c r="P2325" s="22">
        <v>11.96599</v>
      </c>
      <c r="Q2325" s="22">
        <v>0.13592000000000001</v>
      </c>
      <c r="R2325" s="22">
        <v>0.86</v>
      </c>
      <c r="S2325" s="22">
        <v>0.88</v>
      </c>
      <c r="T2325" s="22">
        <v>0.45644000000000001</v>
      </c>
      <c r="U2325" s="24" t="s">
        <v>48439</v>
      </c>
      <c r="V2325" s="24" t="s">
        <v>48440</v>
      </c>
      <c r="W2325" s="25" t="s">
        <v>48441</v>
      </c>
      <c r="X2325">
        <v>2323</v>
      </c>
      <c r="Y2325" s="6" t="s">
        <v>7918</v>
      </c>
      <c r="Z2325" s="6" t="s">
        <v>49847</v>
      </c>
      <c r="AA2325" s="6" t="s">
        <v>50127</v>
      </c>
      <c r="AB2325" s="6" t="s">
        <v>7919</v>
      </c>
    </row>
    <row r="2326" spans="1:28" x14ac:dyDescent="0.25">
      <c r="A2326" s="26" t="s">
        <v>3191</v>
      </c>
      <c r="B2326" s="24" t="s">
        <v>3192</v>
      </c>
      <c r="C2326" s="22">
        <v>10810.48</v>
      </c>
      <c r="D2326" s="22">
        <v>1010.20098</v>
      </c>
      <c r="E2326" s="22">
        <v>689.02398000000005</v>
      </c>
      <c r="F2326" s="22">
        <v>0.79</v>
      </c>
      <c r="G2326" s="22">
        <v>206.32400000000001</v>
      </c>
      <c r="H2326" s="22">
        <v>199.73500000000001</v>
      </c>
      <c r="I2326" s="22">
        <v>2345.39599</v>
      </c>
      <c r="J2326" s="22">
        <v>1021.86901</v>
      </c>
      <c r="K2326" s="22">
        <v>658.15899000000002</v>
      </c>
      <c r="L2326" s="22">
        <v>6371.0571200000004</v>
      </c>
      <c r="M2326" s="22">
        <v>0</v>
      </c>
      <c r="N2326" s="22">
        <v>5377.3862300000001</v>
      </c>
      <c r="O2326" s="22">
        <v>20.86</v>
      </c>
      <c r="P2326" s="22">
        <v>54.035989999999998</v>
      </c>
      <c r="Q2326" s="22">
        <v>1.1755899999999999</v>
      </c>
      <c r="R2326" s="22">
        <v>0.63</v>
      </c>
      <c r="S2326" s="22">
        <v>0.45</v>
      </c>
      <c r="T2326" s="22">
        <v>0.2467</v>
      </c>
      <c r="U2326" s="24" t="s">
        <v>48442</v>
      </c>
      <c r="V2326" s="24" t="s">
        <v>48443</v>
      </c>
      <c r="W2326" s="25" t="s">
        <v>48444</v>
      </c>
      <c r="X2326">
        <v>2324</v>
      </c>
      <c r="Y2326" s="6" t="s">
        <v>7920</v>
      </c>
      <c r="Z2326" s="6" t="s">
        <v>50303</v>
      </c>
      <c r="AA2326" s="6" t="s">
        <v>50550</v>
      </c>
      <c r="AB2326" s="6" t="s">
        <v>7921</v>
      </c>
    </row>
    <row r="2327" spans="1:28" x14ac:dyDescent="0.25">
      <c r="A2327" s="26" t="s">
        <v>3193</v>
      </c>
      <c r="B2327" s="24" t="s">
        <v>3194</v>
      </c>
      <c r="C2327" s="22">
        <v>5530.76</v>
      </c>
      <c r="D2327" s="22">
        <v>354.29998000000001</v>
      </c>
      <c r="E2327" s="22">
        <v>314.60000000000002</v>
      </c>
      <c r="F2327" s="22">
        <v>1</v>
      </c>
      <c r="G2327" s="22">
        <v>233.8</v>
      </c>
      <c r="H2327" s="22">
        <v>375.6</v>
      </c>
      <c r="I2327" s="22">
        <v>706.09996999999998</v>
      </c>
      <c r="J2327" s="22">
        <v>378.70001000000002</v>
      </c>
      <c r="K2327" s="22">
        <v>950.59996999999998</v>
      </c>
      <c r="L2327" s="22">
        <v>147.6</v>
      </c>
      <c r="M2327" s="22">
        <v>0</v>
      </c>
      <c r="N2327" s="22">
        <v>1300.59997</v>
      </c>
      <c r="O2327" s="22">
        <v>40.33</v>
      </c>
      <c r="P2327" s="22">
        <v>9.8956</v>
      </c>
      <c r="Q2327" s="22">
        <v>0.10982</v>
      </c>
      <c r="R2327" s="22">
        <v>2.56</v>
      </c>
      <c r="S2327" s="22">
        <v>1.52</v>
      </c>
      <c r="T2327" s="22">
        <v>0.90097000000000005</v>
      </c>
      <c r="U2327" s="24" t="s">
        <v>48445</v>
      </c>
      <c r="V2327" s="24" t="s">
        <v>48446</v>
      </c>
      <c r="W2327" s="25" t="s">
        <v>48447</v>
      </c>
      <c r="X2327">
        <v>2325</v>
      </c>
      <c r="Y2327" s="6" t="s">
        <v>7922</v>
      </c>
      <c r="Z2327" s="6" t="s">
        <v>49091</v>
      </c>
      <c r="AA2327" s="6" t="s">
        <v>49826</v>
      </c>
      <c r="AB2327" s="6" t="s">
        <v>7923</v>
      </c>
    </row>
    <row r="2328" spans="1:28" x14ac:dyDescent="0.25">
      <c r="A2328" s="26" t="s">
        <v>3195</v>
      </c>
      <c r="B2328" s="24" t="s">
        <v>3196</v>
      </c>
      <c r="C2328" s="22">
        <v>23801.41</v>
      </c>
      <c r="D2328" s="22">
        <v>2033</v>
      </c>
      <c r="E2328" s="22">
        <v>1466</v>
      </c>
      <c r="F2328" s="22">
        <v>0.75</v>
      </c>
      <c r="G2328" s="22">
        <v>2387</v>
      </c>
      <c r="H2328" s="22">
        <v>0</v>
      </c>
      <c r="I2328" s="22">
        <v>12446</v>
      </c>
      <c r="J2328" s="22">
        <v>2165</v>
      </c>
      <c r="K2328" s="22">
        <v>3649</v>
      </c>
      <c r="L2328" s="22">
        <v>4471</v>
      </c>
      <c r="M2328" s="22">
        <v>0</v>
      </c>
      <c r="N2328" s="22">
        <v>10093</v>
      </c>
      <c r="O2328" s="22">
        <v>95.63</v>
      </c>
      <c r="P2328" s="22">
        <v>30.53</v>
      </c>
      <c r="Q2328" s="22">
        <v>0.43946000000000002</v>
      </c>
      <c r="R2328" s="22">
        <v>1.96</v>
      </c>
      <c r="S2328" s="22">
        <v>1.69</v>
      </c>
      <c r="T2328" s="22">
        <v>0.58289999999999997</v>
      </c>
      <c r="U2328" s="24" t="s">
        <v>42694</v>
      </c>
      <c r="V2328" s="24" t="s">
        <v>45664</v>
      </c>
      <c r="W2328" s="25" t="s">
        <v>48448</v>
      </c>
      <c r="X2328">
        <v>2326</v>
      </c>
      <c r="Y2328" s="6" t="s">
        <v>7924</v>
      </c>
      <c r="Z2328" s="6" t="s">
        <v>50517</v>
      </c>
      <c r="AA2328" s="6" t="s">
        <v>51482</v>
      </c>
      <c r="AB2328" s="6" t="s">
        <v>7925</v>
      </c>
    </row>
    <row r="2329" spans="1:28" x14ac:dyDescent="0.25">
      <c r="A2329" s="26" t="s">
        <v>3197</v>
      </c>
      <c r="B2329" s="24" t="s">
        <v>3198</v>
      </c>
      <c r="C2329" s="22">
        <v>4373.79</v>
      </c>
      <c r="D2329" s="22">
        <v>1293.40002</v>
      </c>
      <c r="E2329" s="22">
        <v>1109.59997</v>
      </c>
      <c r="F2329" s="22">
        <v>0.85</v>
      </c>
      <c r="G2329" s="22">
        <v>3486.8000400000001</v>
      </c>
      <c r="H2329" s="22">
        <v>0</v>
      </c>
      <c r="I2329" s="22">
        <v>2492.5</v>
      </c>
      <c r="J2329" s="22">
        <v>4676.1000899999999</v>
      </c>
      <c r="K2329" s="22">
        <v>4772.7001899999996</v>
      </c>
      <c r="L2329" s="22">
        <v>2616.8000400000001</v>
      </c>
      <c r="M2329" s="22">
        <v>0</v>
      </c>
      <c r="N2329" s="22">
        <v>477.79998000000001</v>
      </c>
      <c r="O2329" s="22">
        <v>1.48</v>
      </c>
      <c r="P2329" s="22">
        <v>81.667990000000003</v>
      </c>
      <c r="Q2329" s="22">
        <v>4.4549500000000002</v>
      </c>
      <c r="R2329" s="22">
        <v>1.02</v>
      </c>
      <c r="S2329" s="22">
        <v>1.02</v>
      </c>
      <c r="T2329" s="22">
        <v>0.27499000000000001</v>
      </c>
      <c r="U2329" s="24" t="s">
        <v>48449</v>
      </c>
      <c r="V2329" s="24" t="s">
        <v>48450</v>
      </c>
      <c r="W2329" s="25" t="s">
        <v>48451</v>
      </c>
      <c r="X2329">
        <v>2327</v>
      </c>
      <c r="Y2329" s="6" t="s">
        <v>7926</v>
      </c>
      <c r="Z2329" s="6" t="s">
        <v>48918</v>
      </c>
      <c r="AA2329" s="6" t="s">
        <v>90</v>
      </c>
      <c r="AB2329" s="6" t="s">
        <v>7927</v>
      </c>
    </row>
    <row r="2330" spans="1:28" x14ac:dyDescent="0.25">
      <c r="A2330" s="26" t="s">
        <v>3199</v>
      </c>
      <c r="B2330" s="24" t="s">
        <v>3200</v>
      </c>
      <c r="C2330" s="22">
        <v>6509.09</v>
      </c>
      <c r="D2330" s="22">
        <v>355.07101</v>
      </c>
      <c r="E2330" s="22">
        <v>234.44299000000001</v>
      </c>
      <c r="F2330" s="22">
        <v>1.45</v>
      </c>
      <c r="G2330" s="22">
        <v>615.14300000000003</v>
      </c>
      <c r="H2330" s="22">
        <v>514.28697999999997</v>
      </c>
      <c r="I2330" s="22">
        <v>1233.13903</v>
      </c>
      <c r="J2330" s="22">
        <v>539.11297000000002</v>
      </c>
      <c r="K2330" s="22">
        <v>1311.9689900000001</v>
      </c>
      <c r="L2330" s="22">
        <v>709.76</v>
      </c>
      <c r="M2330" s="22">
        <v>0</v>
      </c>
      <c r="N2330" s="22">
        <v>1901.12194</v>
      </c>
      <c r="O2330" s="22">
        <v>33.69</v>
      </c>
      <c r="P2330" s="22">
        <v>24.476990000000001</v>
      </c>
      <c r="Q2330" s="22">
        <v>0.3241</v>
      </c>
      <c r="R2330" s="22">
        <v>2.21</v>
      </c>
      <c r="S2330" s="22">
        <v>1.48</v>
      </c>
      <c r="T2330" s="22">
        <v>0.33859</v>
      </c>
      <c r="U2330" s="24" t="s">
        <v>48452</v>
      </c>
      <c r="V2330" s="24" t="s">
        <v>48453</v>
      </c>
      <c r="W2330" s="25" t="s">
        <v>48454</v>
      </c>
      <c r="X2330">
        <v>2328</v>
      </c>
      <c r="Y2330" s="6" t="s">
        <v>7928</v>
      </c>
      <c r="Z2330" s="6" t="s">
        <v>49854</v>
      </c>
      <c r="AA2330" s="6" t="s">
        <v>90</v>
      </c>
      <c r="AB2330" s="6" t="s">
        <v>7929</v>
      </c>
    </row>
    <row r="2331" spans="1:28" x14ac:dyDescent="0.25">
      <c r="A2331" s="26" t="s">
        <v>3201</v>
      </c>
      <c r="B2331" s="24" t="s">
        <v>3202</v>
      </c>
      <c r="C2331" s="22">
        <v>7466.53</v>
      </c>
      <c r="D2331" s="22">
        <v>378.01799999999997</v>
      </c>
      <c r="E2331" s="22">
        <v>285.53698000000003</v>
      </c>
      <c r="F2331" s="22">
        <v>1.1599999999999999</v>
      </c>
      <c r="G2331" s="22">
        <v>112.36199000000001</v>
      </c>
      <c r="H2331" s="22">
        <v>2.91499</v>
      </c>
      <c r="I2331" s="22">
        <v>0</v>
      </c>
      <c r="J2331" s="22">
        <v>432.43599999999998</v>
      </c>
      <c r="K2331" s="22">
        <v>627.14801</v>
      </c>
      <c r="L2331" s="22">
        <v>385.74797999999998</v>
      </c>
      <c r="M2331" s="22">
        <v>0</v>
      </c>
      <c r="N2331" s="22">
        <v>517.25097000000005</v>
      </c>
      <c r="O2331" s="22">
        <v>7.88</v>
      </c>
      <c r="P2331" s="22">
        <v>39.722000000000001</v>
      </c>
      <c r="Q2331" s="22">
        <v>0.65896999999999994</v>
      </c>
      <c r="R2331" s="22">
        <v>1.61</v>
      </c>
      <c r="S2331" s="22">
        <v>1.44</v>
      </c>
      <c r="T2331" s="22">
        <v>1.1836899999999999</v>
      </c>
      <c r="U2331" s="24" t="s">
        <v>48455</v>
      </c>
      <c r="V2331" s="24" t="s">
        <v>48456</v>
      </c>
      <c r="W2331" s="25" t="s">
        <v>48457</v>
      </c>
      <c r="X2331">
        <v>2329</v>
      </c>
      <c r="Y2331" s="6" t="s">
        <v>7930</v>
      </c>
      <c r="Z2331" s="6" t="s">
        <v>50789</v>
      </c>
      <c r="AA2331" s="6" t="s">
        <v>90</v>
      </c>
      <c r="AB2331" s="6" t="s">
        <v>7931</v>
      </c>
    </row>
    <row r="2332" spans="1:28" x14ac:dyDescent="0.25">
      <c r="A2332" s="26" t="s">
        <v>41931</v>
      </c>
      <c r="B2332" s="24" t="s">
        <v>41932</v>
      </c>
      <c r="C2332" s="22">
        <v>7514.23</v>
      </c>
      <c r="D2332" s="22">
        <v>1037.34899</v>
      </c>
      <c r="E2332" s="22">
        <v>915.596</v>
      </c>
      <c r="F2332" s="22">
        <v>0.39</v>
      </c>
      <c r="G2332" s="22">
        <v>135.79698999999999</v>
      </c>
      <c r="H2332" s="22">
        <v>373.25398999999999</v>
      </c>
      <c r="I2332" s="22">
        <v>1.649</v>
      </c>
      <c r="J2332" s="22">
        <v>1352.8809799999999</v>
      </c>
      <c r="K2332" s="22">
        <v>3015.69409</v>
      </c>
      <c r="L2332" s="22">
        <v>958.38896999999997</v>
      </c>
      <c r="M2332" s="22">
        <v>0</v>
      </c>
      <c r="N2332" s="22">
        <v>2209.81396</v>
      </c>
      <c r="U2332" s="24" t="s">
        <v>48458</v>
      </c>
      <c r="V2332" s="24" t="s">
        <v>48458</v>
      </c>
      <c r="W2332" s="25" t="s">
        <v>48459</v>
      </c>
      <c r="X2332">
        <v>2330</v>
      </c>
      <c r="Y2332" s="6" t="s">
        <v>7932</v>
      </c>
      <c r="Z2332" s="6" t="s">
        <v>50618</v>
      </c>
      <c r="AA2332" s="6" t="s">
        <v>90</v>
      </c>
      <c r="AB2332" s="6" t="s">
        <v>7933</v>
      </c>
    </row>
    <row r="2333" spans="1:28" x14ac:dyDescent="0.25">
      <c r="A2333" s="26" t="s">
        <v>3203</v>
      </c>
      <c r="B2333" s="24" t="s">
        <v>3204</v>
      </c>
      <c r="C2333" s="22">
        <v>20767.919999999998</v>
      </c>
      <c r="D2333" s="22">
        <v>3055</v>
      </c>
      <c r="E2333" s="22">
        <v>2575</v>
      </c>
      <c r="F2333" s="22">
        <v>1.48</v>
      </c>
      <c r="G2333" s="22">
        <v>399</v>
      </c>
      <c r="H2333" s="22">
        <v>550</v>
      </c>
      <c r="I2333" s="22">
        <v>214</v>
      </c>
      <c r="J2333" s="22">
        <v>1740</v>
      </c>
      <c r="K2333" s="22">
        <v>2746</v>
      </c>
      <c r="L2333" s="22">
        <v>4071</v>
      </c>
      <c r="M2333" s="22">
        <v>0</v>
      </c>
      <c r="N2333" s="22">
        <v>10749</v>
      </c>
      <c r="O2333" s="22">
        <v>13.76</v>
      </c>
      <c r="P2333" s="22">
        <v>28.780999999999999</v>
      </c>
      <c r="Q2333" s="22">
        <v>0.40411999999999998</v>
      </c>
      <c r="R2333" s="22">
        <v>1.24</v>
      </c>
      <c r="S2333" s="22">
        <v>1.26</v>
      </c>
      <c r="T2333" s="22">
        <v>1.0327500000000001</v>
      </c>
      <c r="U2333" s="24" t="s">
        <v>48460</v>
      </c>
      <c r="V2333" s="24" t="s">
        <v>48461</v>
      </c>
      <c r="W2333" s="25" t="s">
        <v>48462</v>
      </c>
      <c r="X2333">
        <v>2331</v>
      </c>
      <c r="Y2333" s="6" t="s">
        <v>7934</v>
      </c>
      <c r="Z2333" s="6" t="s">
        <v>52440</v>
      </c>
      <c r="AA2333" s="6" t="s">
        <v>52549</v>
      </c>
      <c r="AB2333" s="6" t="s">
        <v>7935</v>
      </c>
    </row>
    <row r="2334" spans="1:28" x14ac:dyDescent="0.25">
      <c r="A2334" s="26" t="s">
        <v>41933</v>
      </c>
      <c r="B2334" s="24" t="s">
        <v>41934</v>
      </c>
      <c r="C2334" s="22">
        <v>5773.37</v>
      </c>
      <c r="D2334" s="22">
        <v>259.72899999999998</v>
      </c>
      <c r="E2334" s="22">
        <v>259.72899999999998</v>
      </c>
      <c r="F2334" s="22">
        <v>1.95</v>
      </c>
      <c r="G2334" s="22">
        <v>1493.8050499999999</v>
      </c>
      <c r="H2334" s="22">
        <v>0</v>
      </c>
      <c r="I2334" s="22">
        <v>4465.4531200000001</v>
      </c>
      <c r="J2334" s="22">
        <v>2026.3220200000001</v>
      </c>
      <c r="K2334" s="22">
        <v>2210.5979000000002</v>
      </c>
      <c r="L2334" s="22">
        <v>1164.4269999999999</v>
      </c>
      <c r="M2334" s="22">
        <v>0</v>
      </c>
      <c r="N2334" s="22">
        <v>4123.0170799999996</v>
      </c>
      <c r="S2334" s="22">
        <v>1.0900000000000001</v>
      </c>
      <c r="T2334" s="22">
        <v>0.35374</v>
      </c>
      <c r="U2334" s="24" t="s">
        <v>48463</v>
      </c>
      <c r="V2334" s="24" t="s">
        <v>48464</v>
      </c>
      <c r="W2334" s="25" t="s">
        <v>48465</v>
      </c>
      <c r="X2334">
        <v>2332</v>
      </c>
      <c r="Y2334" s="6" t="s">
        <v>7936</v>
      </c>
      <c r="Z2334" s="6" t="s">
        <v>51810</v>
      </c>
      <c r="AA2334" s="6" t="s">
        <v>90</v>
      </c>
      <c r="AB2334" s="6" t="s">
        <v>7937</v>
      </c>
    </row>
    <row r="2335" spans="1:28" x14ac:dyDescent="0.25">
      <c r="A2335" s="26" t="s">
        <v>41935</v>
      </c>
      <c r="B2335" s="24" t="s">
        <v>41936</v>
      </c>
      <c r="C2335" s="22">
        <v>4524.9799999999996</v>
      </c>
      <c r="D2335" s="22">
        <v>-46.945999999999998</v>
      </c>
      <c r="E2335" s="22">
        <v>-363.61200000000002</v>
      </c>
      <c r="F2335" s="22">
        <v>0.69</v>
      </c>
      <c r="G2335" s="22">
        <v>87.022999999999996</v>
      </c>
      <c r="H2335" s="22">
        <v>38.116</v>
      </c>
      <c r="I2335" s="22">
        <v>51.26699</v>
      </c>
      <c r="J2335" s="22">
        <v>655.14898000000005</v>
      </c>
      <c r="K2335" s="22">
        <v>1639.77099</v>
      </c>
      <c r="L2335" s="22">
        <v>5989.3310499999998</v>
      </c>
      <c r="M2335" s="22">
        <v>0</v>
      </c>
      <c r="N2335" s="22">
        <v>-1289.90796</v>
      </c>
      <c r="U2335" s="24" t="s">
        <v>48466</v>
      </c>
      <c r="V2335" s="24" t="s">
        <v>48467</v>
      </c>
      <c r="W2335" s="25" t="s">
        <v>48468</v>
      </c>
      <c r="X2335">
        <v>2333</v>
      </c>
      <c r="Y2335" s="6" t="s">
        <v>7938</v>
      </c>
      <c r="Z2335" s="6" t="s">
        <v>49675</v>
      </c>
      <c r="AA2335" s="6" t="s">
        <v>50113</v>
      </c>
      <c r="AB2335" s="6" t="s">
        <v>7939</v>
      </c>
    </row>
    <row r="2336" spans="1:28" x14ac:dyDescent="0.25">
      <c r="A2336" s="26" t="s">
        <v>3205</v>
      </c>
      <c r="B2336" s="24" t="s">
        <v>3206</v>
      </c>
      <c r="C2336" s="22">
        <v>11444.65</v>
      </c>
      <c r="D2336" s="22">
        <v>672.59398999999996</v>
      </c>
      <c r="E2336" s="22">
        <v>-49.151009999999999</v>
      </c>
      <c r="F2336" s="22">
        <v>2.04</v>
      </c>
      <c r="G2336" s="22">
        <v>216.03299999999999</v>
      </c>
      <c r="H2336" s="22">
        <v>70.093999999999994</v>
      </c>
      <c r="I2336" s="22">
        <v>245.25299999999999</v>
      </c>
      <c r="J2336" s="22">
        <v>1811.4229700000001</v>
      </c>
      <c r="K2336" s="22">
        <v>4029.58691</v>
      </c>
      <c r="L2336" s="22">
        <v>11569.320309999999</v>
      </c>
      <c r="M2336" s="22">
        <v>0</v>
      </c>
      <c r="N2336" s="22">
        <v>-1640.365</v>
      </c>
      <c r="O2336" s="22">
        <v>-14.22</v>
      </c>
      <c r="Q2336" s="22">
        <v>-7.4902300000000004</v>
      </c>
      <c r="R2336" s="22">
        <v>3.1</v>
      </c>
      <c r="S2336" s="22">
        <v>2.19</v>
      </c>
      <c r="T2336" s="22">
        <v>2.0665800000000001</v>
      </c>
      <c r="U2336" s="24" t="s">
        <v>48469</v>
      </c>
      <c r="V2336" s="24" t="s">
        <v>48470</v>
      </c>
      <c r="W2336" s="25" t="s">
        <v>48471</v>
      </c>
      <c r="X2336">
        <v>2334</v>
      </c>
      <c r="Y2336" s="6" t="s">
        <v>7940</v>
      </c>
      <c r="Z2336" s="6" t="s">
        <v>52189</v>
      </c>
      <c r="AA2336" s="6" t="s">
        <v>90</v>
      </c>
      <c r="AB2336" s="6" t="s">
        <v>7941</v>
      </c>
    </row>
    <row r="2337" spans="1:28" x14ac:dyDescent="0.25">
      <c r="A2337" s="26" t="s">
        <v>3207</v>
      </c>
      <c r="B2337" s="24" t="s">
        <v>3208</v>
      </c>
      <c r="C2337" s="22">
        <v>4963.8999999999996</v>
      </c>
      <c r="D2337" s="22">
        <v>4209</v>
      </c>
      <c r="E2337" s="22">
        <v>3418</v>
      </c>
      <c r="F2337" s="22">
        <v>2.13</v>
      </c>
      <c r="G2337" s="22">
        <v>1635</v>
      </c>
      <c r="H2337" s="22">
        <v>2359</v>
      </c>
      <c r="I2337" s="22">
        <v>1398</v>
      </c>
      <c r="J2337" s="22">
        <v>3959</v>
      </c>
      <c r="K2337" s="22">
        <v>7866</v>
      </c>
      <c r="L2337" s="22">
        <v>3914</v>
      </c>
      <c r="M2337" s="22">
        <v>0</v>
      </c>
      <c r="N2337" s="22">
        <v>10311</v>
      </c>
      <c r="O2337" s="22">
        <v>45.9</v>
      </c>
      <c r="P2337" s="22">
        <v>27.286999999999999</v>
      </c>
      <c r="Q2337" s="22">
        <v>0.37526999999999999</v>
      </c>
      <c r="R2337" s="22">
        <v>1.88</v>
      </c>
      <c r="S2337" s="22">
        <v>1.39</v>
      </c>
      <c r="T2337" s="22">
        <v>0.97802</v>
      </c>
      <c r="U2337" s="24" t="s">
        <v>48472</v>
      </c>
      <c r="V2337" s="24" t="s">
        <v>48473</v>
      </c>
      <c r="W2337" s="25" t="s">
        <v>48474</v>
      </c>
      <c r="X2337">
        <v>2335</v>
      </c>
      <c r="Y2337" s="6" t="s">
        <v>7942</v>
      </c>
      <c r="Z2337" s="6" t="s">
        <v>51368</v>
      </c>
      <c r="AA2337" s="6" t="s">
        <v>50408</v>
      </c>
      <c r="AB2337" s="6" t="s">
        <v>7943</v>
      </c>
    </row>
    <row r="2338" spans="1:28" x14ac:dyDescent="0.25">
      <c r="A2338" s="26" t="s">
        <v>90</v>
      </c>
      <c r="B2338" s="24" t="s">
        <v>3209</v>
      </c>
      <c r="C2338" s="22">
        <v>6718.29</v>
      </c>
      <c r="F2338" s="22">
        <v>0.96</v>
      </c>
      <c r="U2338" s="24" t="s">
        <v>90</v>
      </c>
      <c r="V2338" s="24" t="s">
        <v>90</v>
      </c>
      <c r="W2338" s="25" t="s">
        <v>90</v>
      </c>
      <c r="X2338">
        <v>2336</v>
      </c>
      <c r="Y2338" s="6" t="s">
        <v>7944</v>
      </c>
      <c r="Z2338" s="6" t="s">
        <v>52523</v>
      </c>
      <c r="AA2338" s="6" t="s">
        <v>90</v>
      </c>
      <c r="AB2338" s="6" t="s">
        <v>7945</v>
      </c>
    </row>
    <row r="2339" spans="1:28" x14ac:dyDescent="0.25">
      <c r="A2339" s="26" t="s">
        <v>3210</v>
      </c>
      <c r="B2339" s="24" t="s">
        <v>3211</v>
      </c>
      <c r="C2339" s="22">
        <v>35195.29</v>
      </c>
      <c r="D2339" s="22">
        <v>5108</v>
      </c>
      <c r="E2339" s="22">
        <v>2554</v>
      </c>
      <c r="F2339" s="22">
        <v>0.43</v>
      </c>
      <c r="G2339" s="22">
        <v>1373</v>
      </c>
      <c r="H2339" s="22">
        <v>803</v>
      </c>
      <c r="I2339" s="22">
        <v>0</v>
      </c>
      <c r="J2339" s="22">
        <v>6078</v>
      </c>
      <c r="K2339" s="22">
        <v>5144</v>
      </c>
      <c r="L2339" s="22">
        <v>22813</v>
      </c>
      <c r="M2339" s="22">
        <v>0</v>
      </c>
      <c r="N2339" s="22">
        <v>16675</v>
      </c>
      <c r="O2339" s="22">
        <v>30.56</v>
      </c>
      <c r="P2339" s="22">
        <v>57.569000000000003</v>
      </c>
      <c r="Q2339" s="22">
        <v>1.35676</v>
      </c>
      <c r="R2339" s="22">
        <v>0.75</v>
      </c>
      <c r="S2339" s="22">
        <v>0.71</v>
      </c>
      <c r="T2339" s="22">
        <v>0.48831000000000002</v>
      </c>
      <c r="U2339" s="24" t="s">
        <v>48475</v>
      </c>
      <c r="V2339" s="24" t="s">
        <v>48476</v>
      </c>
      <c r="W2339" s="25" t="s">
        <v>48477</v>
      </c>
      <c r="X2339">
        <v>2337</v>
      </c>
      <c r="Y2339" s="6" t="s">
        <v>7946</v>
      </c>
      <c r="Z2339" s="6" t="s">
        <v>50833</v>
      </c>
      <c r="AA2339" s="6" t="s">
        <v>50982</v>
      </c>
      <c r="AB2339" s="6" t="s">
        <v>7947</v>
      </c>
    </row>
    <row r="2340" spans="1:28" x14ac:dyDescent="0.25">
      <c r="A2340" s="26" t="s">
        <v>41937</v>
      </c>
      <c r="B2340" s="24" t="s">
        <v>41938</v>
      </c>
      <c r="C2340" s="22">
        <v>2510.71</v>
      </c>
      <c r="D2340" s="22">
        <v>-123.631</v>
      </c>
      <c r="E2340" s="22">
        <v>-125.255</v>
      </c>
      <c r="F2340" s="22">
        <v>1.42</v>
      </c>
      <c r="G2340" s="22">
        <v>0.98599999999999999</v>
      </c>
      <c r="H2340" s="22">
        <v>0</v>
      </c>
      <c r="I2340" s="22">
        <v>0</v>
      </c>
      <c r="J2340" s="22">
        <v>22.701989999999999</v>
      </c>
      <c r="K2340" s="22">
        <v>600.29796999999996</v>
      </c>
      <c r="L2340" s="22">
        <v>0</v>
      </c>
      <c r="M2340" s="22">
        <v>0</v>
      </c>
      <c r="N2340" s="22">
        <v>721.49699999999996</v>
      </c>
      <c r="O2340" s="22">
        <v>10.88</v>
      </c>
      <c r="P2340" s="22">
        <v>0</v>
      </c>
      <c r="Q2340" s="22">
        <v>0</v>
      </c>
      <c r="R2340" s="22">
        <v>23.71</v>
      </c>
      <c r="S2340" s="22">
        <v>26.44</v>
      </c>
      <c r="T2340" s="22">
        <v>26.399080000000001</v>
      </c>
      <c r="U2340" s="24" t="s">
        <v>48478</v>
      </c>
      <c r="V2340" s="24" t="s">
        <v>48479</v>
      </c>
      <c r="W2340" s="25" t="s">
        <v>48480</v>
      </c>
      <c r="X2340">
        <v>2338</v>
      </c>
      <c r="Y2340" s="6" t="s">
        <v>7948</v>
      </c>
      <c r="Z2340" s="6" t="s">
        <v>50394</v>
      </c>
      <c r="AA2340" s="6" t="s">
        <v>90</v>
      </c>
      <c r="AB2340" s="6" t="s">
        <v>7949</v>
      </c>
    </row>
    <row r="2341" spans="1:28" x14ac:dyDescent="0.25">
      <c r="A2341" s="26" t="s">
        <v>90</v>
      </c>
      <c r="B2341" s="24" t="s">
        <v>3212</v>
      </c>
      <c r="C2341" s="22">
        <v>5465.87</v>
      </c>
      <c r="F2341" s="22">
        <v>1.06</v>
      </c>
      <c r="U2341" s="24" t="s">
        <v>90</v>
      </c>
      <c r="V2341" s="24" t="s">
        <v>90</v>
      </c>
      <c r="W2341" s="25" t="s">
        <v>90</v>
      </c>
      <c r="X2341">
        <v>2339</v>
      </c>
      <c r="Y2341" s="6" t="s">
        <v>7950</v>
      </c>
      <c r="Z2341" s="6" t="s">
        <v>52446</v>
      </c>
      <c r="AA2341" s="6" t="s">
        <v>52447</v>
      </c>
      <c r="AB2341" s="6" t="s">
        <v>7951</v>
      </c>
    </row>
    <row r="2342" spans="1:28" x14ac:dyDescent="0.25">
      <c r="A2342" s="26" t="s">
        <v>90</v>
      </c>
      <c r="B2342" s="24" t="s">
        <v>3213</v>
      </c>
      <c r="C2342" s="22">
        <v>29367</v>
      </c>
      <c r="F2342" s="22">
        <v>1.07</v>
      </c>
      <c r="U2342" s="24" t="s">
        <v>90</v>
      </c>
      <c r="V2342" s="24" t="s">
        <v>90</v>
      </c>
      <c r="W2342" s="25" t="s">
        <v>90</v>
      </c>
      <c r="X2342">
        <v>2340</v>
      </c>
      <c r="Y2342" s="6" t="s">
        <v>7952</v>
      </c>
      <c r="Z2342" s="6" t="s">
        <v>48983</v>
      </c>
      <c r="AA2342" s="6" t="s">
        <v>90</v>
      </c>
      <c r="AB2342" s="6" t="s">
        <v>7953</v>
      </c>
    </row>
    <row r="2343" spans="1:28" x14ac:dyDescent="0.25">
      <c r="A2343" s="26" t="s">
        <v>90</v>
      </c>
      <c r="B2343" s="24" t="s">
        <v>3214</v>
      </c>
      <c r="C2343" s="22">
        <v>15625.99</v>
      </c>
      <c r="F2343" s="22">
        <v>0.52</v>
      </c>
      <c r="U2343" s="24" t="s">
        <v>90</v>
      </c>
      <c r="V2343" s="24" t="s">
        <v>90</v>
      </c>
      <c r="W2343" s="25" t="s">
        <v>90</v>
      </c>
      <c r="X2343">
        <v>2341</v>
      </c>
      <c r="Y2343" s="6" t="s">
        <v>7954</v>
      </c>
      <c r="Z2343" s="6" t="s">
        <v>52488</v>
      </c>
      <c r="AA2343" s="6" t="s">
        <v>49017</v>
      </c>
      <c r="AB2343" s="6" t="s">
        <v>7955</v>
      </c>
    </row>
    <row r="2344" spans="1:28" x14ac:dyDescent="0.25">
      <c r="A2344" s="26" t="s">
        <v>90</v>
      </c>
      <c r="B2344" s="24" t="s">
        <v>3215</v>
      </c>
      <c r="C2344" s="22">
        <v>15935.96</v>
      </c>
      <c r="F2344" s="22">
        <v>1.18</v>
      </c>
      <c r="U2344" s="24" t="s">
        <v>90</v>
      </c>
      <c r="V2344" s="24" t="s">
        <v>90</v>
      </c>
      <c r="W2344" s="25" t="s">
        <v>90</v>
      </c>
      <c r="X2344">
        <v>2342</v>
      </c>
      <c r="Y2344" s="6" t="s">
        <v>7956</v>
      </c>
      <c r="Z2344" s="6" t="s">
        <v>50270</v>
      </c>
      <c r="AA2344" s="6" t="s">
        <v>90</v>
      </c>
      <c r="AB2344" s="6" t="s">
        <v>7957</v>
      </c>
    </row>
    <row r="2345" spans="1:28" x14ac:dyDescent="0.25">
      <c r="A2345" s="26" t="s">
        <v>3216</v>
      </c>
      <c r="B2345" s="24" t="s">
        <v>3217</v>
      </c>
      <c r="C2345" s="22">
        <v>10963.56</v>
      </c>
      <c r="D2345" s="22">
        <v>-871.41400999999996</v>
      </c>
      <c r="E2345" s="22">
        <v>-1040.5770299999999</v>
      </c>
      <c r="F2345" s="22">
        <v>1.73</v>
      </c>
      <c r="G2345" s="22">
        <v>537.03697999999997</v>
      </c>
      <c r="H2345" s="22">
        <v>0</v>
      </c>
      <c r="I2345" s="22">
        <v>1328.3299500000001</v>
      </c>
      <c r="J2345" s="22">
        <v>1173.9040500000001</v>
      </c>
      <c r="K2345" s="22">
        <v>1406.28295</v>
      </c>
      <c r="L2345" s="22">
        <v>0</v>
      </c>
      <c r="M2345" s="22">
        <v>0</v>
      </c>
      <c r="N2345" s="22">
        <v>1904.02001</v>
      </c>
      <c r="O2345" s="22">
        <v>3.13</v>
      </c>
      <c r="P2345" s="22">
        <v>0</v>
      </c>
      <c r="Q2345" s="22">
        <v>0</v>
      </c>
      <c r="R2345" s="22">
        <v>1.2</v>
      </c>
      <c r="S2345" s="22">
        <v>1.2</v>
      </c>
      <c r="T2345" s="22">
        <v>0.74046999999999996</v>
      </c>
      <c r="U2345" s="24" t="s">
        <v>48481</v>
      </c>
      <c r="V2345" s="24" t="s">
        <v>48482</v>
      </c>
      <c r="W2345" s="25" t="s">
        <v>48483</v>
      </c>
      <c r="X2345">
        <v>2343</v>
      </c>
      <c r="Y2345" s="6" t="s">
        <v>7958</v>
      </c>
      <c r="Z2345" s="6" t="s">
        <v>52550</v>
      </c>
      <c r="AA2345" s="6" t="s">
        <v>52551</v>
      </c>
      <c r="AB2345" s="6" t="s">
        <v>7959</v>
      </c>
    </row>
    <row r="2346" spans="1:28" x14ac:dyDescent="0.25">
      <c r="A2346" s="26" t="s">
        <v>41939</v>
      </c>
      <c r="B2346" s="24" t="s">
        <v>41940</v>
      </c>
      <c r="C2346" s="22">
        <v>14435.7</v>
      </c>
      <c r="D2346" s="22">
        <v>2181.7800200000001</v>
      </c>
      <c r="E2346" s="22">
        <v>1444.98596</v>
      </c>
      <c r="F2346" s="22">
        <v>0.66</v>
      </c>
      <c r="G2346" s="22">
        <v>1586.3050499999999</v>
      </c>
      <c r="H2346" s="22">
        <v>253.809</v>
      </c>
      <c r="I2346" s="22">
        <v>1050.453</v>
      </c>
      <c r="J2346" s="22">
        <v>5361.7851499999997</v>
      </c>
      <c r="K2346" s="22">
        <v>4031.9641099999999</v>
      </c>
      <c r="L2346" s="22">
        <v>2041.02099</v>
      </c>
      <c r="M2346" s="22">
        <v>0</v>
      </c>
      <c r="N2346" s="22">
        <v>6769.4731400000001</v>
      </c>
      <c r="O2346" s="22">
        <v>23.94</v>
      </c>
      <c r="P2346" s="22">
        <v>23.166</v>
      </c>
      <c r="Q2346" s="22">
        <v>0.30149999999999999</v>
      </c>
      <c r="R2346" s="22">
        <v>0.75</v>
      </c>
      <c r="S2346" s="22">
        <v>0.7</v>
      </c>
      <c r="T2346" s="22">
        <v>0.40878999999999999</v>
      </c>
      <c r="U2346" s="24" t="s">
        <v>48484</v>
      </c>
      <c r="V2346" s="24" t="s">
        <v>48485</v>
      </c>
      <c r="W2346" s="25" t="s">
        <v>48486</v>
      </c>
      <c r="X2346">
        <v>2344</v>
      </c>
      <c r="Y2346" s="6" t="s">
        <v>7960</v>
      </c>
      <c r="Z2346" s="6" t="s">
        <v>51817</v>
      </c>
      <c r="AA2346" s="6" t="s">
        <v>90</v>
      </c>
      <c r="AB2346" s="6" t="s">
        <v>7961</v>
      </c>
    </row>
    <row r="2347" spans="1:28" x14ac:dyDescent="0.25">
      <c r="A2347" s="26" t="s">
        <v>3218</v>
      </c>
      <c r="B2347" s="24" t="s">
        <v>3219</v>
      </c>
      <c r="C2347" s="22">
        <v>425685.88</v>
      </c>
      <c r="D2347" s="22">
        <v>102591</v>
      </c>
      <c r="E2347" s="22">
        <v>78551</v>
      </c>
      <c r="F2347" s="22">
        <v>1.0900000000000001</v>
      </c>
      <c r="G2347" s="22">
        <v>0</v>
      </c>
      <c r="H2347" s="22">
        <v>24435</v>
      </c>
      <c r="I2347" s="22">
        <v>0</v>
      </c>
      <c r="J2347" s="22">
        <v>69045</v>
      </c>
      <c r="K2347" s="22">
        <v>97631</v>
      </c>
      <c r="L2347" s="22">
        <v>40559</v>
      </c>
      <c r="M2347" s="22">
        <v>0</v>
      </c>
      <c r="N2347" s="22">
        <v>202473</v>
      </c>
      <c r="O2347" s="22">
        <v>51.06</v>
      </c>
      <c r="P2347" s="22">
        <v>15.94299</v>
      </c>
      <c r="Q2347" s="22">
        <v>0.18966</v>
      </c>
      <c r="R2347" s="22">
        <v>1.46</v>
      </c>
      <c r="S2347" s="22">
        <v>1.06</v>
      </c>
      <c r="T2347" s="22">
        <v>1.06012</v>
      </c>
      <c r="U2347" s="24" t="s">
        <v>48487</v>
      </c>
      <c r="V2347" s="24" t="s">
        <v>48488</v>
      </c>
      <c r="W2347" s="25" t="s">
        <v>48489</v>
      </c>
      <c r="X2347">
        <v>2345</v>
      </c>
      <c r="Y2347" s="6" t="s">
        <v>7962</v>
      </c>
      <c r="Z2347" s="6" t="s">
        <v>52438</v>
      </c>
      <c r="AA2347" s="6" t="s">
        <v>90</v>
      </c>
      <c r="AB2347" s="6" t="s">
        <v>7963</v>
      </c>
    </row>
    <row r="2348" spans="1:28" x14ac:dyDescent="0.25">
      <c r="A2348" s="26" t="s">
        <v>3220</v>
      </c>
      <c r="B2348" s="24" t="s">
        <v>3220</v>
      </c>
      <c r="C2348" s="22">
        <v>10582.59</v>
      </c>
      <c r="D2348" s="22">
        <v>785.03399000000002</v>
      </c>
      <c r="E2348" s="22">
        <v>745.15599999999995</v>
      </c>
      <c r="F2348" s="22">
        <v>1.53</v>
      </c>
      <c r="G2348" s="22">
        <v>147.43199999999999</v>
      </c>
      <c r="H2348" s="22">
        <v>0</v>
      </c>
      <c r="I2348" s="22">
        <v>163.518</v>
      </c>
      <c r="J2348" s="22">
        <v>377.89598999999998</v>
      </c>
      <c r="K2348" s="22">
        <v>1656.9809499999999</v>
      </c>
      <c r="L2348" s="22">
        <v>361.42097999999999</v>
      </c>
      <c r="M2348" s="22">
        <v>0</v>
      </c>
      <c r="N2348" s="22">
        <v>3301.0759200000002</v>
      </c>
      <c r="O2348" s="22">
        <v>5.85</v>
      </c>
      <c r="P2348" s="22">
        <v>9.6718899999999994</v>
      </c>
      <c r="Q2348" s="22">
        <v>0.10707</v>
      </c>
      <c r="R2348" s="22">
        <v>5.52</v>
      </c>
      <c r="S2348" s="22">
        <v>4.38</v>
      </c>
      <c r="T2348" s="22">
        <v>3.9946100000000002</v>
      </c>
      <c r="U2348" s="24" t="s">
        <v>48490</v>
      </c>
      <c r="V2348" s="24" t="s">
        <v>48491</v>
      </c>
      <c r="W2348" s="25" t="s">
        <v>48492</v>
      </c>
      <c r="X2348">
        <v>2346</v>
      </c>
      <c r="Y2348" s="6" t="s">
        <v>7964</v>
      </c>
      <c r="Z2348" s="6" t="s">
        <v>52344</v>
      </c>
      <c r="AA2348" s="6" t="s">
        <v>90</v>
      </c>
      <c r="AB2348" s="6" t="s">
        <v>7965</v>
      </c>
    </row>
    <row r="2349" spans="1:28" x14ac:dyDescent="0.25">
      <c r="A2349" s="26" t="s">
        <v>3221</v>
      </c>
      <c r="B2349" s="24" t="s">
        <v>3222</v>
      </c>
      <c r="C2349" s="22">
        <v>7229.67</v>
      </c>
      <c r="D2349" s="22">
        <v>-1189.5379700000001</v>
      </c>
      <c r="E2349" s="22">
        <v>-1335.3440000000001</v>
      </c>
      <c r="F2349" s="22">
        <v>2.85</v>
      </c>
      <c r="G2349" s="22">
        <v>774.89500999999996</v>
      </c>
      <c r="H2349" s="22">
        <v>671.87597000000005</v>
      </c>
      <c r="I2349" s="22">
        <v>563.31700999999998</v>
      </c>
      <c r="J2349" s="22">
        <v>3583.46704</v>
      </c>
      <c r="K2349" s="22">
        <v>6468.1747999999998</v>
      </c>
      <c r="L2349" s="22">
        <v>804.04498000000001</v>
      </c>
      <c r="M2349" s="22">
        <v>0</v>
      </c>
      <c r="N2349" s="22">
        <v>5484.9247999999998</v>
      </c>
      <c r="O2349" s="22">
        <v>5.86</v>
      </c>
      <c r="P2349" s="22">
        <v>14.632999999999999</v>
      </c>
      <c r="Q2349" s="22">
        <v>0.1714</v>
      </c>
      <c r="R2349" s="22">
        <v>1.68</v>
      </c>
      <c r="S2349" s="22">
        <v>1.62</v>
      </c>
      <c r="T2349" s="22">
        <v>1.40126</v>
      </c>
      <c r="U2349" s="24" t="s">
        <v>48493</v>
      </c>
      <c r="V2349" s="24" t="s">
        <v>48494</v>
      </c>
      <c r="W2349" s="25" t="s">
        <v>48495</v>
      </c>
      <c r="X2349">
        <v>2347</v>
      </c>
      <c r="Y2349" s="6" t="s">
        <v>7966</v>
      </c>
      <c r="Z2349" s="6" t="s">
        <v>51457</v>
      </c>
      <c r="AA2349" s="6" t="s">
        <v>90</v>
      </c>
      <c r="AB2349" s="6" t="s">
        <v>7967</v>
      </c>
    </row>
    <row r="2350" spans="1:28" x14ac:dyDescent="0.25">
      <c r="A2350" s="26" t="s">
        <v>3223</v>
      </c>
      <c r="B2350" s="24" t="s">
        <v>3224</v>
      </c>
      <c r="C2350" s="22">
        <v>5626.02</v>
      </c>
      <c r="D2350" s="22">
        <v>785</v>
      </c>
      <c r="E2350" s="22">
        <v>393</v>
      </c>
      <c r="F2350" s="22">
        <v>2.16</v>
      </c>
      <c r="G2350" s="22">
        <v>954</v>
      </c>
      <c r="H2350" s="22">
        <v>0</v>
      </c>
      <c r="I2350" s="22">
        <v>1879</v>
      </c>
      <c r="J2350" s="22">
        <v>1507</v>
      </c>
      <c r="K2350" s="22">
        <v>1630</v>
      </c>
      <c r="L2350" s="22">
        <v>2473</v>
      </c>
      <c r="M2350" s="22">
        <v>0</v>
      </c>
      <c r="N2350" s="22">
        <v>1012</v>
      </c>
      <c r="O2350" s="22">
        <v>9.11</v>
      </c>
      <c r="P2350" s="22">
        <v>70.138990000000007</v>
      </c>
      <c r="Q2350" s="22">
        <v>2.3488099999999998</v>
      </c>
      <c r="R2350" s="22">
        <v>1.01</v>
      </c>
      <c r="S2350" s="22">
        <v>1.08</v>
      </c>
      <c r="T2350" s="22">
        <v>0.44857000000000002</v>
      </c>
      <c r="U2350" s="24" t="s">
        <v>48496</v>
      </c>
      <c r="V2350" s="24" t="s">
        <v>42714</v>
      </c>
      <c r="W2350" s="25" t="s">
        <v>48497</v>
      </c>
      <c r="X2350">
        <v>2348</v>
      </c>
      <c r="Y2350" s="6" t="s">
        <v>7968</v>
      </c>
      <c r="Z2350" s="6" t="s">
        <v>49673</v>
      </c>
      <c r="AA2350" s="6" t="s">
        <v>50775</v>
      </c>
      <c r="AB2350" s="6" t="s">
        <v>7969</v>
      </c>
    </row>
    <row r="2351" spans="1:28" x14ac:dyDescent="0.25">
      <c r="A2351" s="26" t="s">
        <v>3225</v>
      </c>
      <c r="B2351" s="24" t="s">
        <v>3226</v>
      </c>
      <c r="C2351" s="22">
        <v>8269.64</v>
      </c>
      <c r="D2351" s="22">
        <v>520</v>
      </c>
      <c r="E2351" s="22">
        <v>-995</v>
      </c>
      <c r="F2351" s="22">
        <v>0.93</v>
      </c>
      <c r="G2351" s="22">
        <v>632</v>
      </c>
      <c r="H2351" s="22">
        <v>627</v>
      </c>
      <c r="I2351" s="22">
        <v>4591</v>
      </c>
      <c r="J2351" s="22">
        <v>1170</v>
      </c>
      <c r="K2351" s="22">
        <v>1893</v>
      </c>
      <c r="L2351" s="22">
        <v>1826</v>
      </c>
      <c r="M2351" s="22">
        <v>0</v>
      </c>
      <c r="N2351" s="22">
        <v>3812</v>
      </c>
      <c r="O2351" s="22">
        <v>17.12</v>
      </c>
      <c r="P2351" s="22">
        <v>33.612990000000003</v>
      </c>
      <c r="Q2351" s="22">
        <v>0.50631999999999999</v>
      </c>
      <c r="R2351" s="22">
        <v>1.41</v>
      </c>
      <c r="S2351" s="22">
        <v>1.08</v>
      </c>
      <c r="T2351" s="22">
        <v>0.54188000000000003</v>
      </c>
      <c r="U2351" s="24" t="s">
        <v>48498</v>
      </c>
      <c r="V2351" s="24" t="s">
        <v>48499</v>
      </c>
      <c r="W2351" s="25" t="s">
        <v>48500</v>
      </c>
      <c r="X2351">
        <v>2349</v>
      </c>
      <c r="Y2351" s="6" t="s">
        <v>7970</v>
      </c>
      <c r="Z2351" s="6" t="s">
        <v>49259</v>
      </c>
      <c r="AA2351" s="6" t="s">
        <v>90</v>
      </c>
      <c r="AB2351" s="6" t="s">
        <v>7971</v>
      </c>
    </row>
    <row r="2352" spans="1:28" x14ac:dyDescent="0.25">
      <c r="A2352" s="26" t="s">
        <v>41941</v>
      </c>
      <c r="B2352" s="24" t="s">
        <v>41942</v>
      </c>
      <c r="C2352" s="22">
        <v>2235.09</v>
      </c>
      <c r="D2352" s="22">
        <v>354</v>
      </c>
      <c r="E2352" s="22">
        <v>-328</v>
      </c>
      <c r="F2352" s="22">
        <v>1.69</v>
      </c>
      <c r="G2352" s="22">
        <v>2011</v>
      </c>
      <c r="H2352" s="22">
        <v>797</v>
      </c>
      <c r="I2352" s="22">
        <v>3028</v>
      </c>
      <c r="J2352" s="22">
        <v>3330</v>
      </c>
      <c r="K2352" s="22">
        <v>4107</v>
      </c>
      <c r="L2352" s="22">
        <v>2866</v>
      </c>
      <c r="M2352" s="22">
        <v>214</v>
      </c>
      <c r="N2352" s="22">
        <v>3353</v>
      </c>
      <c r="O2352" s="22">
        <v>22.09</v>
      </c>
      <c r="P2352" s="22">
        <v>42.637</v>
      </c>
      <c r="Q2352" s="22">
        <v>0.78627000000000002</v>
      </c>
      <c r="R2352" s="22">
        <v>1.26</v>
      </c>
      <c r="S2352" s="22">
        <v>0.99</v>
      </c>
      <c r="T2352" s="22">
        <v>0.39008999999999999</v>
      </c>
      <c r="U2352" s="24" t="s">
        <v>48501</v>
      </c>
      <c r="V2352" s="24" t="s">
        <v>48502</v>
      </c>
      <c r="W2352" s="25" t="s">
        <v>43343</v>
      </c>
      <c r="X2352">
        <v>2350</v>
      </c>
      <c r="Y2352" s="6" t="s">
        <v>7972</v>
      </c>
      <c r="Z2352" s="6" t="s">
        <v>49510</v>
      </c>
      <c r="AA2352" s="6" t="s">
        <v>49913</v>
      </c>
      <c r="AB2352" s="6" t="s">
        <v>7973</v>
      </c>
    </row>
    <row r="2353" spans="1:28" x14ac:dyDescent="0.25">
      <c r="A2353" s="26" t="s">
        <v>41943</v>
      </c>
      <c r="B2353" s="24" t="s">
        <v>41944</v>
      </c>
      <c r="C2353" s="22">
        <v>2898.02</v>
      </c>
      <c r="D2353" s="22">
        <v>222.11699999999999</v>
      </c>
      <c r="E2353" s="22">
        <v>202.24298999999999</v>
      </c>
      <c r="F2353" s="22">
        <v>0.35</v>
      </c>
      <c r="G2353" s="22">
        <v>829.78697999999997</v>
      </c>
      <c r="H2353" s="22">
        <v>339.87799000000001</v>
      </c>
      <c r="I2353" s="22">
        <v>230.76400000000001</v>
      </c>
      <c r="J2353" s="22">
        <v>987.41497000000004</v>
      </c>
      <c r="K2353" s="22">
        <v>1833.4410399999999</v>
      </c>
      <c r="L2353" s="22">
        <v>167.47998999999999</v>
      </c>
      <c r="M2353" s="22">
        <v>0</v>
      </c>
      <c r="N2353" s="22">
        <v>1234.3759700000001</v>
      </c>
      <c r="O2353" s="22">
        <v>46.81</v>
      </c>
      <c r="P2353" s="22">
        <v>11.94699</v>
      </c>
      <c r="Q2353" s="22">
        <v>0.13567000000000001</v>
      </c>
      <c r="R2353" s="22">
        <v>1.86</v>
      </c>
      <c r="S2353" s="22">
        <v>1.51</v>
      </c>
      <c r="T2353" s="22">
        <v>0.67222999999999999</v>
      </c>
      <c r="U2353" s="24" t="s">
        <v>48503</v>
      </c>
      <c r="V2353" s="24" t="s">
        <v>48504</v>
      </c>
      <c r="W2353" s="25" t="s">
        <v>48505</v>
      </c>
      <c r="X2353">
        <v>2351</v>
      </c>
      <c r="Y2353" s="6" t="s">
        <v>7974</v>
      </c>
      <c r="Z2353" s="6" t="s">
        <v>48621</v>
      </c>
      <c r="AA2353" s="6" t="s">
        <v>90</v>
      </c>
      <c r="AB2353" s="6" t="s">
        <v>7975</v>
      </c>
    </row>
    <row r="2354" spans="1:28" x14ac:dyDescent="0.25">
      <c r="A2354" s="26" t="s">
        <v>41945</v>
      </c>
      <c r="B2354" s="24" t="s">
        <v>41946</v>
      </c>
      <c r="C2354" s="22">
        <v>6503.63</v>
      </c>
      <c r="F2354" s="22">
        <v>0.95</v>
      </c>
      <c r="U2354" s="24" t="s">
        <v>90</v>
      </c>
      <c r="V2354" s="24" t="s">
        <v>90</v>
      </c>
      <c r="W2354" s="25" t="s">
        <v>90</v>
      </c>
      <c r="X2354">
        <v>2352</v>
      </c>
      <c r="Y2354" s="6" t="s">
        <v>7976</v>
      </c>
      <c r="Z2354" s="6" t="s">
        <v>49293</v>
      </c>
      <c r="AA2354" s="6" t="s">
        <v>90</v>
      </c>
      <c r="AB2354" s="6" t="s">
        <v>7977</v>
      </c>
    </row>
    <row r="2355" spans="1:28" x14ac:dyDescent="0.25">
      <c r="A2355" s="26" t="s">
        <v>3227</v>
      </c>
      <c r="B2355" s="24" t="s">
        <v>3228</v>
      </c>
      <c r="C2355" s="22">
        <v>19174.259999999998</v>
      </c>
      <c r="D2355" s="22">
        <v>726</v>
      </c>
      <c r="E2355" s="22">
        <v>490</v>
      </c>
      <c r="F2355" s="22">
        <v>1.08</v>
      </c>
      <c r="G2355" s="22">
        <v>1096</v>
      </c>
      <c r="H2355" s="22">
        <v>799</v>
      </c>
      <c r="I2355" s="22">
        <v>3649</v>
      </c>
      <c r="J2355" s="22">
        <v>1590</v>
      </c>
      <c r="K2355" s="22">
        <v>3012</v>
      </c>
      <c r="L2355" s="22">
        <v>1880</v>
      </c>
      <c r="M2355" s="22">
        <v>0</v>
      </c>
      <c r="N2355" s="22">
        <v>3503</v>
      </c>
      <c r="O2355" s="22">
        <v>19.87</v>
      </c>
      <c r="P2355" s="22">
        <v>34.387999999999998</v>
      </c>
      <c r="Q2355" s="22">
        <v>0.52410000000000001</v>
      </c>
      <c r="R2355" s="22">
        <v>2.0099999999999998</v>
      </c>
      <c r="S2355" s="22">
        <v>1.39</v>
      </c>
      <c r="T2355" s="22">
        <v>0.70250999999999997</v>
      </c>
      <c r="U2355" s="24" t="s">
        <v>47841</v>
      </c>
      <c r="V2355" s="24" t="s">
        <v>48506</v>
      </c>
      <c r="W2355" s="25" t="s">
        <v>48507</v>
      </c>
      <c r="X2355">
        <v>2353</v>
      </c>
      <c r="Y2355" s="6" t="s">
        <v>7978</v>
      </c>
      <c r="Z2355" s="6" t="s">
        <v>51981</v>
      </c>
      <c r="AA2355" s="6" t="s">
        <v>90</v>
      </c>
      <c r="AB2355" s="6" t="s">
        <v>7979</v>
      </c>
    </row>
    <row r="2356" spans="1:28" x14ac:dyDescent="0.25">
      <c r="A2356" s="26" t="s">
        <v>41947</v>
      </c>
      <c r="B2356" s="24" t="s">
        <v>41948</v>
      </c>
      <c r="C2356" s="22">
        <v>19465.490000000002</v>
      </c>
      <c r="D2356" s="22">
        <v>2619.14599</v>
      </c>
      <c r="E2356" s="22">
        <v>1411.02404</v>
      </c>
      <c r="F2356" s="22">
        <v>1.05</v>
      </c>
      <c r="G2356" s="22">
        <v>3280.6999500000002</v>
      </c>
      <c r="H2356" s="22">
        <v>237.37199000000001</v>
      </c>
      <c r="I2356" s="22">
        <v>26743.25</v>
      </c>
      <c r="J2356" s="22">
        <v>32956.699209999999</v>
      </c>
      <c r="K2356" s="22">
        <v>30870.470700000002</v>
      </c>
      <c r="L2356" s="22">
        <v>0</v>
      </c>
      <c r="M2356" s="22">
        <v>0</v>
      </c>
      <c r="N2356" s="22">
        <v>26541.550780000001</v>
      </c>
      <c r="O2356" s="22">
        <v>6.17</v>
      </c>
      <c r="R2356" s="22">
        <v>0.94</v>
      </c>
      <c r="U2356" s="24" t="s">
        <v>48508</v>
      </c>
      <c r="V2356" s="24" t="s">
        <v>48508</v>
      </c>
      <c r="W2356" s="25" t="s">
        <v>48509</v>
      </c>
      <c r="X2356">
        <v>2354</v>
      </c>
      <c r="Y2356" s="6" t="s">
        <v>7980</v>
      </c>
      <c r="Z2356" s="6" t="s">
        <v>52529</v>
      </c>
      <c r="AA2356" s="6" t="s">
        <v>52447</v>
      </c>
      <c r="AB2356" s="6" t="s">
        <v>7981</v>
      </c>
    </row>
    <row r="2357" spans="1:28" x14ac:dyDescent="0.25">
      <c r="A2357" s="26" t="s">
        <v>41949</v>
      </c>
      <c r="B2357" s="24" t="s">
        <v>41950</v>
      </c>
      <c r="C2357" s="22">
        <v>9776.3700000000008</v>
      </c>
      <c r="D2357" s="22">
        <v>4863</v>
      </c>
      <c r="E2357" s="22">
        <v>3899</v>
      </c>
      <c r="F2357" s="22">
        <v>0.97</v>
      </c>
      <c r="G2357" s="22">
        <v>2305</v>
      </c>
      <c r="H2357" s="22">
        <v>4365</v>
      </c>
      <c r="I2357" s="22">
        <v>866</v>
      </c>
      <c r="J2357" s="22">
        <v>4338</v>
      </c>
      <c r="K2357" s="22">
        <v>8620</v>
      </c>
      <c r="L2357" s="22">
        <v>3597</v>
      </c>
      <c r="M2357" s="22">
        <v>0</v>
      </c>
      <c r="N2357" s="22">
        <v>8600</v>
      </c>
      <c r="O2357" s="22">
        <v>16.88</v>
      </c>
      <c r="P2357" s="22">
        <v>29.49099</v>
      </c>
      <c r="Q2357" s="22">
        <v>0.41825000000000001</v>
      </c>
      <c r="R2357" s="22">
        <v>1.99</v>
      </c>
      <c r="S2357" s="22">
        <v>0.98</v>
      </c>
      <c r="T2357" s="22">
        <v>0.44951000000000002</v>
      </c>
      <c r="U2357" s="24" t="s">
        <v>48510</v>
      </c>
      <c r="V2357" s="24" t="s">
        <v>48511</v>
      </c>
      <c r="W2357" s="25" t="s">
        <v>48512</v>
      </c>
      <c r="X2357">
        <v>2355</v>
      </c>
      <c r="Y2357" s="6" t="s">
        <v>7982</v>
      </c>
      <c r="Z2357" s="6" t="s">
        <v>52350</v>
      </c>
      <c r="AA2357" s="6" t="s">
        <v>90</v>
      </c>
      <c r="AB2357" s="6" t="s">
        <v>7983</v>
      </c>
    </row>
    <row r="2358" spans="1:28" x14ac:dyDescent="0.25">
      <c r="A2358" s="26" t="s">
        <v>41951</v>
      </c>
      <c r="B2358" s="24" t="s">
        <v>41952</v>
      </c>
      <c r="C2358" s="22">
        <v>2356.33</v>
      </c>
      <c r="D2358" s="22">
        <v>130.45699999999999</v>
      </c>
      <c r="E2358" s="22">
        <v>66.777990000000003</v>
      </c>
      <c r="F2358" s="22">
        <v>1.45</v>
      </c>
      <c r="G2358" s="22">
        <v>131.90199000000001</v>
      </c>
      <c r="H2358" s="22">
        <v>0</v>
      </c>
      <c r="I2358" s="22">
        <v>111.32499</v>
      </c>
      <c r="J2358" s="22">
        <v>182.82400000000001</v>
      </c>
      <c r="K2358" s="22">
        <v>595.99199999999996</v>
      </c>
      <c r="L2358" s="22">
        <v>0</v>
      </c>
      <c r="M2358" s="22">
        <v>0</v>
      </c>
      <c r="N2358" s="22">
        <v>710.32397000000003</v>
      </c>
      <c r="O2358" s="22">
        <v>10.23</v>
      </c>
      <c r="P2358" s="22">
        <v>0</v>
      </c>
      <c r="Q2358" s="22">
        <v>0</v>
      </c>
      <c r="R2358" s="22">
        <v>2.97</v>
      </c>
      <c r="S2358" s="22">
        <v>3.26</v>
      </c>
      <c r="T2358" s="22">
        <v>2.5384500000000001</v>
      </c>
      <c r="U2358" s="24" t="s">
        <v>48513</v>
      </c>
      <c r="V2358" s="24" t="s">
        <v>48514</v>
      </c>
      <c r="W2358" s="25" t="s">
        <v>48515</v>
      </c>
      <c r="X2358">
        <v>2356</v>
      </c>
      <c r="Y2358" s="6" t="s">
        <v>7984</v>
      </c>
      <c r="Z2358" s="6" t="s">
        <v>50195</v>
      </c>
      <c r="AA2358" s="6" t="s">
        <v>51482</v>
      </c>
      <c r="AB2358" s="6" t="s">
        <v>7985</v>
      </c>
    </row>
    <row r="2359" spans="1:28" x14ac:dyDescent="0.25">
      <c r="A2359" s="26" t="s">
        <v>3229</v>
      </c>
      <c r="B2359" s="24" t="s">
        <v>3229</v>
      </c>
      <c r="C2359" s="22">
        <v>3076.04</v>
      </c>
      <c r="D2359" s="22">
        <v>161.09100000000001</v>
      </c>
      <c r="E2359" s="22">
        <v>120.64299</v>
      </c>
      <c r="F2359" s="22">
        <v>2.4900000000000002</v>
      </c>
      <c r="G2359" s="22">
        <v>79.445989999999995</v>
      </c>
      <c r="H2359" s="22">
        <v>371.41198000000003</v>
      </c>
      <c r="I2359" s="22">
        <v>153.72200000000001</v>
      </c>
      <c r="J2359" s="22">
        <v>409.04</v>
      </c>
      <c r="K2359" s="22">
        <v>718.91998000000001</v>
      </c>
      <c r="L2359" s="22">
        <v>71.740989999999996</v>
      </c>
      <c r="M2359" s="22">
        <v>0</v>
      </c>
      <c r="N2359" s="22">
        <v>526.47698000000003</v>
      </c>
      <c r="O2359" s="22">
        <v>6.26</v>
      </c>
      <c r="P2359" s="22">
        <v>10.803990000000001</v>
      </c>
      <c r="Q2359" s="22">
        <v>0.12112000000000001</v>
      </c>
      <c r="R2359" s="22">
        <v>1.99</v>
      </c>
      <c r="S2359" s="22">
        <v>0.85</v>
      </c>
      <c r="T2359" s="22">
        <v>0.65534000000000003</v>
      </c>
      <c r="U2359" s="24" t="s">
        <v>48516</v>
      </c>
      <c r="V2359" s="24" t="s">
        <v>48517</v>
      </c>
      <c r="W2359" s="25" t="s">
        <v>48518</v>
      </c>
      <c r="X2359">
        <v>2357</v>
      </c>
      <c r="Y2359" s="6" t="s">
        <v>7986</v>
      </c>
      <c r="Z2359" s="6" t="s">
        <v>51872</v>
      </c>
      <c r="AA2359" s="6" t="s">
        <v>90</v>
      </c>
      <c r="AB2359" s="6" t="s">
        <v>7987</v>
      </c>
    </row>
    <row r="2360" spans="1:28" x14ac:dyDescent="0.25">
      <c r="A2360" s="26" t="s">
        <v>3230</v>
      </c>
      <c r="B2360" s="24" t="s">
        <v>3231</v>
      </c>
      <c r="C2360" s="22">
        <v>6755.98</v>
      </c>
      <c r="D2360" s="22">
        <v>86.477990000000005</v>
      </c>
      <c r="E2360" s="22">
        <v>73.668989999999994</v>
      </c>
      <c r="F2360" s="22">
        <v>7.0000000000000007E-2</v>
      </c>
      <c r="G2360" s="22">
        <v>1.8869899999999999</v>
      </c>
      <c r="H2360" s="22">
        <v>0</v>
      </c>
      <c r="I2360" s="22">
        <v>525.90099999999995</v>
      </c>
      <c r="J2360" s="22">
        <v>396.06698</v>
      </c>
      <c r="K2360" s="22">
        <v>4495.1650300000001</v>
      </c>
      <c r="L2360" s="22">
        <v>0</v>
      </c>
      <c r="M2360" s="22">
        <v>0</v>
      </c>
      <c r="N2360" s="22">
        <v>4879.8398399999996</v>
      </c>
      <c r="O2360" s="22">
        <v>4.45</v>
      </c>
      <c r="P2360" s="22">
        <v>0</v>
      </c>
      <c r="Q2360" s="22">
        <v>0</v>
      </c>
      <c r="R2360" s="22">
        <v>12.15</v>
      </c>
      <c r="S2360" s="22">
        <v>11.35</v>
      </c>
      <c r="T2360" s="22">
        <v>11.34474</v>
      </c>
      <c r="U2360" s="24" t="s">
        <v>48519</v>
      </c>
      <c r="V2360" s="24" t="s">
        <v>48520</v>
      </c>
      <c r="W2360" s="25" t="s">
        <v>48521</v>
      </c>
      <c r="X2360">
        <v>2358</v>
      </c>
      <c r="Y2360" s="6" t="s">
        <v>7988</v>
      </c>
      <c r="Z2360" s="6" t="s">
        <v>49239</v>
      </c>
      <c r="AA2360" s="6" t="s">
        <v>49551</v>
      </c>
      <c r="AB2360" s="6" t="s">
        <v>7989</v>
      </c>
    </row>
    <row r="2361" spans="1:28" x14ac:dyDescent="0.25">
      <c r="A2361" s="26" t="s">
        <v>3232</v>
      </c>
      <c r="B2361" s="24" t="s">
        <v>3233</v>
      </c>
      <c r="C2361" s="22">
        <v>6846.48</v>
      </c>
      <c r="D2361" s="22">
        <v>1622.90002</v>
      </c>
      <c r="E2361" s="22">
        <v>1048.5</v>
      </c>
      <c r="F2361" s="22">
        <v>1.04</v>
      </c>
      <c r="G2361" s="22">
        <v>1024.3000400000001</v>
      </c>
      <c r="H2361" s="22">
        <v>401.20001000000002</v>
      </c>
      <c r="I2361" s="22">
        <v>2495.6999500000002</v>
      </c>
      <c r="J2361" s="22">
        <v>2670.6000899999999</v>
      </c>
      <c r="K2361" s="22">
        <v>3411.1999500000002</v>
      </c>
      <c r="L2361" s="22">
        <v>726.09996999999998</v>
      </c>
      <c r="M2361" s="22">
        <v>0</v>
      </c>
      <c r="N2361" s="22">
        <v>4807.8999000000003</v>
      </c>
      <c r="O2361" s="22">
        <v>12.33</v>
      </c>
      <c r="P2361" s="22">
        <v>13.574</v>
      </c>
      <c r="Q2361" s="22">
        <v>0.15705</v>
      </c>
      <c r="R2361" s="22">
        <v>1.23</v>
      </c>
      <c r="S2361" s="22">
        <v>1.1299999999999999</v>
      </c>
      <c r="T2361" s="22">
        <v>0.74353999999999998</v>
      </c>
      <c r="U2361" s="24" t="s">
        <v>48522</v>
      </c>
      <c r="V2361" s="24" t="s">
        <v>48523</v>
      </c>
      <c r="W2361" s="25" t="s">
        <v>48524</v>
      </c>
      <c r="X2361">
        <v>2359</v>
      </c>
      <c r="Y2361" s="6" t="s">
        <v>7990</v>
      </c>
      <c r="Z2361" s="6" t="s">
        <v>52101</v>
      </c>
      <c r="AA2361" s="6" t="s">
        <v>90</v>
      </c>
      <c r="AB2361" s="6" t="s">
        <v>7991</v>
      </c>
    </row>
    <row r="2362" spans="1:28" x14ac:dyDescent="0.25">
      <c r="A2362" s="26" t="s">
        <v>3234</v>
      </c>
      <c r="B2362" s="24" t="s">
        <v>3235</v>
      </c>
      <c r="C2362" s="22">
        <v>3752.11</v>
      </c>
      <c r="D2362" s="22">
        <v>-101.224</v>
      </c>
      <c r="E2362" s="22">
        <v>-117.49800999999999</v>
      </c>
      <c r="F2362" s="22">
        <v>1.45</v>
      </c>
      <c r="G2362" s="22">
        <v>1.169</v>
      </c>
      <c r="H2362" s="22">
        <v>0</v>
      </c>
      <c r="I2362" s="22">
        <v>81.098990000000001</v>
      </c>
      <c r="J2362" s="22">
        <v>397.47298999999998</v>
      </c>
      <c r="K2362" s="22">
        <v>741.59996999999998</v>
      </c>
      <c r="L2362" s="22">
        <v>0</v>
      </c>
      <c r="M2362" s="22">
        <v>0</v>
      </c>
      <c r="N2362" s="22">
        <v>510.92097999999999</v>
      </c>
      <c r="O2362" s="22">
        <v>3.25</v>
      </c>
      <c r="P2362" s="22">
        <v>0</v>
      </c>
      <c r="Q2362" s="22">
        <v>0</v>
      </c>
      <c r="R2362" s="22">
        <v>1.69</v>
      </c>
      <c r="S2362" s="22">
        <v>1.87</v>
      </c>
      <c r="T2362" s="22">
        <v>1.8628400000000001</v>
      </c>
      <c r="U2362" s="24" t="s">
        <v>48525</v>
      </c>
      <c r="V2362" s="24" t="s">
        <v>48526</v>
      </c>
      <c r="W2362" s="25" t="s">
        <v>48527</v>
      </c>
      <c r="X2362">
        <v>2360</v>
      </c>
      <c r="Y2362" s="6" t="s">
        <v>7992</v>
      </c>
      <c r="Z2362" s="6" t="s">
        <v>48693</v>
      </c>
      <c r="AA2362" s="6" t="s">
        <v>90</v>
      </c>
      <c r="AB2362" s="6" t="s">
        <v>7993</v>
      </c>
    </row>
    <row r="2363" spans="1:28" x14ac:dyDescent="0.25">
      <c r="A2363" s="26" t="s">
        <v>3236</v>
      </c>
      <c r="B2363" s="24" t="s">
        <v>3237</v>
      </c>
      <c r="C2363" s="22">
        <v>4613.5600000000004</v>
      </c>
      <c r="D2363" s="22">
        <v>8179</v>
      </c>
      <c r="E2363" s="22">
        <v>5371</v>
      </c>
      <c r="F2363" s="22">
        <v>1.49</v>
      </c>
      <c r="G2363" s="22">
        <v>2312</v>
      </c>
      <c r="H2363" s="22">
        <v>1738</v>
      </c>
      <c r="I2363" s="22">
        <v>384</v>
      </c>
      <c r="J2363" s="22">
        <v>4783</v>
      </c>
      <c r="K2363" s="22">
        <v>5143</v>
      </c>
      <c r="L2363" s="22">
        <v>6220</v>
      </c>
      <c r="M2363" s="22">
        <v>0</v>
      </c>
      <c r="N2363" s="22">
        <v>10552</v>
      </c>
      <c r="O2363" s="22">
        <v>27.74</v>
      </c>
      <c r="P2363" s="22">
        <v>37.32799</v>
      </c>
      <c r="Q2363" s="22">
        <v>0.59560000000000002</v>
      </c>
      <c r="R2363" s="22">
        <v>1.02</v>
      </c>
      <c r="S2363" s="22">
        <v>0.71</v>
      </c>
      <c r="T2363" s="22">
        <v>0.22850999999999999</v>
      </c>
      <c r="U2363" s="24" t="s">
        <v>48528</v>
      </c>
      <c r="V2363" s="24" t="s">
        <v>48529</v>
      </c>
      <c r="W2363" s="25" t="s">
        <v>48530</v>
      </c>
      <c r="X2363">
        <v>2361</v>
      </c>
      <c r="Y2363" s="6" t="s">
        <v>7994</v>
      </c>
      <c r="Z2363" s="6" t="s">
        <v>48836</v>
      </c>
      <c r="AA2363" s="6" t="s">
        <v>48713</v>
      </c>
      <c r="AB2363" s="6" t="s">
        <v>7995</v>
      </c>
    </row>
    <row r="2364" spans="1:28" x14ac:dyDescent="0.25">
      <c r="A2364" s="26" t="s">
        <v>41953</v>
      </c>
      <c r="B2364" s="24" t="s">
        <v>41954</v>
      </c>
      <c r="C2364" s="22">
        <v>2079.7199999999998</v>
      </c>
      <c r="D2364" s="22">
        <v>758.31596999999999</v>
      </c>
      <c r="E2364" s="22">
        <v>175.43099000000001</v>
      </c>
      <c r="F2364" s="22">
        <v>0.74</v>
      </c>
      <c r="G2364" s="22">
        <v>1503.8239699999999</v>
      </c>
      <c r="H2364" s="22">
        <v>2058.0219699999998</v>
      </c>
      <c r="I2364" s="22">
        <v>278.29500999999999</v>
      </c>
      <c r="J2364" s="22">
        <v>2468.4990200000002</v>
      </c>
      <c r="K2364" s="22">
        <v>4519.4111300000004</v>
      </c>
      <c r="L2364" s="22">
        <v>1362.27197</v>
      </c>
      <c r="M2364" s="22">
        <v>0</v>
      </c>
      <c r="N2364" s="22">
        <v>4604.4511700000003</v>
      </c>
      <c r="U2364" s="24" t="s">
        <v>48531</v>
      </c>
      <c r="V2364" s="24" t="s">
        <v>48532</v>
      </c>
      <c r="W2364" s="25" t="s">
        <v>48533</v>
      </c>
      <c r="X2364">
        <v>2362</v>
      </c>
      <c r="Y2364" s="6" t="s">
        <v>7996</v>
      </c>
      <c r="Z2364" s="6" t="s">
        <v>52485</v>
      </c>
      <c r="AA2364" s="6" t="s">
        <v>51427</v>
      </c>
      <c r="AB2364" s="6" t="s">
        <v>7997</v>
      </c>
    </row>
    <row r="2365" spans="1:28" x14ac:dyDescent="0.25">
      <c r="A2365" s="26" t="s">
        <v>3238</v>
      </c>
      <c r="B2365" s="24" t="s">
        <v>3239</v>
      </c>
      <c r="C2365" s="22">
        <v>37579.269999999997</v>
      </c>
      <c r="D2365" s="22">
        <v>2335</v>
      </c>
      <c r="E2365" s="22">
        <v>2189</v>
      </c>
      <c r="F2365" s="22">
        <v>1.01</v>
      </c>
      <c r="G2365" s="22">
        <v>648</v>
      </c>
      <c r="H2365" s="22">
        <v>0</v>
      </c>
      <c r="I2365" s="22">
        <v>992</v>
      </c>
      <c r="J2365" s="22">
        <v>1665</v>
      </c>
      <c r="K2365" s="22">
        <v>1609</v>
      </c>
      <c r="L2365" s="22">
        <v>11453</v>
      </c>
      <c r="M2365" s="22">
        <v>0</v>
      </c>
      <c r="N2365" s="22">
        <v>-8876</v>
      </c>
      <c r="O2365" s="22">
        <v>-31.32</v>
      </c>
      <c r="Q2365" s="22">
        <v>-1.29349</v>
      </c>
      <c r="R2365" s="22">
        <v>0.99</v>
      </c>
      <c r="S2365" s="22">
        <v>0.97</v>
      </c>
      <c r="T2365" s="22">
        <v>0.57716999999999996</v>
      </c>
      <c r="U2365" s="24" t="s">
        <v>48534</v>
      </c>
      <c r="V2365" s="24" t="s">
        <v>48535</v>
      </c>
      <c r="W2365" s="25" t="s">
        <v>48536</v>
      </c>
      <c r="X2365">
        <v>2363</v>
      </c>
      <c r="Y2365" s="6" t="s">
        <v>7998</v>
      </c>
      <c r="Z2365" s="6" t="s">
        <v>51317</v>
      </c>
      <c r="AA2365" s="6" t="s">
        <v>50498</v>
      </c>
      <c r="AB2365" s="6" t="s">
        <v>7999</v>
      </c>
    </row>
    <row r="2366" spans="1:28" x14ac:dyDescent="0.25">
      <c r="A2366" s="26" t="s">
        <v>3240</v>
      </c>
      <c r="B2366" s="24" t="s">
        <v>3241</v>
      </c>
      <c r="C2366" s="22">
        <v>24108.959999999999</v>
      </c>
      <c r="D2366" s="22">
        <v>1289</v>
      </c>
      <c r="E2366" s="22">
        <v>687</v>
      </c>
      <c r="F2366" s="22">
        <v>0.54</v>
      </c>
      <c r="G2366" s="22">
        <v>64</v>
      </c>
      <c r="H2366" s="22">
        <v>417</v>
      </c>
      <c r="I2366" s="22">
        <v>2147</v>
      </c>
      <c r="J2366" s="22">
        <v>2166</v>
      </c>
      <c r="K2366" s="22">
        <v>3940</v>
      </c>
      <c r="L2366" s="22">
        <v>42</v>
      </c>
      <c r="M2366" s="22">
        <v>0</v>
      </c>
      <c r="N2366" s="22">
        <v>7148</v>
      </c>
      <c r="O2366" s="22">
        <v>17.7</v>
      </c>
      <c r="P2366" s="22">
        <v>0.71072999999999997</v>
      </c>
      <c r="Q2366" s="22">
        <v>5.5300000000000002E-3</v>
      </c>
      <c r="R2366" s="22">
        <v>1.77</v>
      </c>
      <c r="S2366" s="22">
        <v>1.63</v>
      </c>
      <c r="T2366" s="22">
        <v>1.5969500000000001</v>
      </c>
      <c r="U2366" s="24" t="s">
        <v>46434</v>
      </c>
      <c r="V2366" s="24" t="s">
        <v>48537</v>
      </c>
      <c r="W2366" s="25" t="s">
        <v>48538</v>
      </c>
      <c r="X2366">
        <v>2364</v>
      </c>
      <c r="Y2366" s="6" t="s">
        <v>8000</v>
      </c>
      <c r="Z2366" s="6" t="s">
        <v>50092</v>
      </c>
      <c r="AA2366" s="6" t="s">
        <v>50092</v>
      </c>
      <c r="AB2366" s="6" t="s">
        <v>8001</v>
      </c>
    </row>
    <row r="2367" spans="1:28" x14ac:dyDescent="0.25">
      <c r="A2367" s="26" t="s">
        <v>41955</v>
      </c>
      <c r="B2367" s="24" t="s">
        <v>41956</v>
      </c>
      <c r="C2367" s="22">
        <v>2076.71</v>
      </c>
      <c r="D2367" s="22">
        <v>810.77398000000005</v>
      </c>
      <c r="E2367" s="22">
        <v>647.34398999999996</v>
      </c>
      <c r="F2367" s="22">
        <v>0.5</v>
      </c>
      <c r="G2367" s="22">
        <v>117.92700000000001</v>
      </c>
      <c r="H2367" s="22">
        <v>0</v>
      </c>
      <c r="I2367" s="22">
        <v>3377.6120599999999</v>
      </c>
      <c r="J2367" s="22">
        <v>3071.68408</v>
      </c>
      <c r="K2367" s="22">
        <v>4644.6489199999996</v>
      </c>
      <c r="L2367" s="22">
        <v>401.173</v>
      </c>
      <c r="M2367" s="22">
        <v>0</v>
      </c>
      <c r="N2367" s="22">
        <v>5411.3662100000001</v>
      </c>
      <c r="O2367" s="22">
        <v>73.510000000000005</v>
      </c>
      <c r="P2367" s="22">
        <v>8.4233899999999995</v>
      </c>
      <c r="Q2367" s="22">
        <v>7.4789999999999995E-2</v>
      </c>
      <c r="R2367" s="22">
        <v>1.5</v>
      </c>
      <c r="S2367" s="22">
        <v>1.51</v>
      </c>
      <c r="T2367" s="22">
        <v>1.4736899999999999</v>
      </c>
      <c r="U2367" s="24" t="s">
        <v>48539</v>
      </c>
      <c r="V2367" s="24" t="s">
        <v>48540</v>
      </c>
      <c r="W2367" s="25" t="s">
        <v>48541</v>
      </c>
      <c r="X2367">
        <v>2365</v>
      </c>
      <c r="Y2367" s="6" t="s">
        <v>8002</v>
      </c>
      <c r="Z2367" s="6" t="s">
        <v>52552</v>
      </c>
      <c r="AA2367" s="6" t="s">
        <v>90</v>
      </c>
      <c r="AB2367" s="6" t="s">
        <v>8003</v>
      </c>
    </row>
    <row r="2368" spans="1:28" x14ac:dyDescent="0.25">
      <c r="A2368" s="26" t="s">
        <v>41957</v>
      </c>
      <c r="B2368" s="24" t="s">
        <v>41958</v>
      </c>
      <c r="C2368" s="22">
        <v>12750.87</v>
      </c>
      <c r="D2368" s="22">
        <v>2720.3969699999998</v>
      </c>
      <c r="E2368" s="22">
        <v>1483.6870100000001</v>
      </c>
      <c r="F2368" s="22">
        <v>0.49</v>
      </c>
      <c r="G2368" s="22">
        <v>1326.25695</v>
      </c>
      <c r="H2368" s="22">
        <v>1030.7650100000001</v>
      </c>
      <c r="I2368" s="22">
        <v>10790.45996</v>
      </c>
      <c r="J2368" s="22">
        <v>14863.29003</v>
      </c>
      <c r="K2368" s="22">
        <v>8339.4042900000004</v>
      </c>
      <c r="L2368" s="22">
        <v>8821.6308499999996</v>
      </c>
      <c r="M2368" s="22">
        <v>0</v>
      </c>
      <c r="N2368" s="22">
        <v>13342.860350000001</v>
      </c>
      <c r="U2368" s="24" t="s">
        <v>48542</v>
      </c>
      <c r="V2368" s="24" t="s">
        <v>48543</v>
      </c>
      <c r="W2368" s="25" t="s">
        <v>48544</v>
      </c>
      <c r="X2368">
        <v>2366</v>
      </c>
      <c r="Y2368" s="6" t="s">
        <v>8004</v>
      </c>
      <c r="Z2368" s="6" t="s">
        <v>49056</v>
      </c>
      <c r="AA2368" s="6" t="s">
        <v>90</v>
      </c>
      <c r="AB2368" s="6" t="s">
        <v>8005</v>
      </c>
    </row>
    <row r="2369" spans="1:28" x14ac:dyDescent="0.25">
      <c r="A2369" s="26" t="s">
        <v>3242</v>
      </c>
      <c r="B2369" s="24" t="s">
        <v>3243</v>
      </c>
      <c r="C2369" s="22">
        <v>10694.64</v>
      </c>
      <c r="D2369" s="22">
        <v>186</v>
      </c>
      <c r="E2369" s="22">
        <v>-50</v>
      </c>
      <c r="F2369" s="22">
        <v>1.63</v>
      </c>
      <c r="G2369" s="22">
        <v>72</v>
      </c>
      <c r="H2369" s="22">
        <v>0</v>
      </c>
      <c r="I2369" s="22">
        <v>2528</v>
      </c>
      <c r="J2369" s="22">
        <v>270</v>
      </c>
      <c r="K2369" s="22">
        <v>3603</v>
      </c>
      <c r="L2369" s="22">
        <v>1660</v>
      </c>
      <c r="M2369" s="22">
        <v>0</v>
      </c>
      <c r="N2369" s="22">
        <v>4482</v>
      </c>
      <c r="O2369" s="22">
        <v>19.32</v>
      </c>
      <c r="P2369" s="22">
        <v>26.872990000000001</v>
      </c>
      <c r="Q2369" s="22">
        <v>0.36747000000000002</v>
      </c>
      <c r="R2369" s="22">
        <v>12.7</v>
      </c>
      <c r="S2369" s="22">
        <v>13.34</v>
      </c>
      <c r="T2369" s="22">
        <v>13.077769999999999</v>
      </c>
      <c r="U2369" s="24" t="s">
        <v>48545</v>
      </c>
      <c r="V2369" s="24" t="s">
        <v>48546</v>
      </c>
      <c r="W2369" s="25" t="s">
        <v>44868</v>
      </c>
      <c r="X2369">
        <v>2367</v>
      </c>
      <c r="Y2369" s="6" t="s">
        <v>8006</v>
      </c>
      <c r="Z2369" s="6" t="s">
        <v>50544</v>
      </c>
      <c r="AA2369" s="6" t="s">
        <v>48685</v>
      </c>
      <c r="AB2369" s="6" t="s">
        <v>8007</v>
      </c>
    </row>
    <row r="2370" spans="1:28" x14ac:dyDescent="0.25">
      <c r="A2370" s="26" t="s">
        <v>3244</v>
      </c>
      <c r="B2370" s="24" t="s">
        <v>3245</v>
      </c>
      <c r="C2370" s="22">
        <v>27212.03</v>
      </c>
      <c r="D2370" s="22">
        <v>1787.5</v>
      </c>
      <c r="E2370" s="22">
        <v>568.29998000000001</v>
      </c>
      <c r="F2370" s="22">
        <v>1.01</v>
      </c>
      <c r="G2370" s="22">
        <v>1381.5</v>
      </c>
      <c r="H2370" s="22">
        <v>2147.1999500000002</v>
      </c>
      <c r="I2370" s="22">
        <v>13644</v>
      </c>
      <c r="J2370" s="22">
        <v>2358.1999500000002</v>
      </c>
      <c r="K2370" s="22">
        <v>4427.2997999999998</v>
      </c>
      <c r="L2370" s="22">
        <v>5152.2001899999996</v>
      </c>
      <c r="M2370" s="22">
        <v>0</v>
      </c>
      <c r="N2370" s="22">
        <v>12027</v>
      </c>
      <c r="O2370" s="22">
        <v>58.29</v>
      </c>
      <c r="P2370" s="22">
        <v>29.976990000000001</v>
      </c>
      <c r="Q2370" s="22">
        <v>0.42810999999999999</v>
      </c>
      <c r="R2370" s="22">
        <v>1.89</v>
      </c>
      <c r="S2370" s="22">
        <v>0.97</v>
      </c>
      <c r="T2370" s="22">
        <v>0.38105</v>
      </c>
      <c r="U2370" s="24" t="s">
        <v>48547</v>
      </c>
      <c r="V2370" s="24" t="s">
        <v>48548</v>
      </c>
      <c r="W2370" s="25" t="s">
        <v>48549</v>
      </c>
      <c r="X2370">
        <v>2368</v>
      </c>
      <c r="Y2370" s="6" t="s">
        <v>8008</v>
      </c>
      <c r="Z2370" s="6" t="s">
        <v>49949</v>
      </c>
      <c r="AA2370" s="6" t="s">
        <v>51427</v>
      </c>
      <c r="AB2370" s="6" t="s">
        <v>8009</v>
      </c>
    </row>
    <row r="2371" spans="1:28" x14ac:dyDescent="0.25">
      <c r="A2371" s="26" t="s">
        <v>3246</v>
      </c>
      <c r="B2371" s="24" t="s">
        <v>3247</v>
      </c>
      <c r="C2371" s="22">
        <v>13840.42</v>
      </c>
      <c r="D2371" s="22">
        <v>729</v>
      </c>
      <c r="E2371" s="22">
        <v>521</v>
      </c>
      <c r="F2371" s="22">
        <v>1.66</v>
      </c>
      <c r="G2371" s="22">
        <v>794</v>
      </c>
      <c r="H2371" s="22">
        <v>860</v>
      </c>
      <c r="I2371" s="22">
        <v>4529</v>
      </c>
      <c r="J2371" s="22">
        <v>2332</v>
      </c>
      <c r="K2371" s="22">
        <v>1883</v>
      </c>
      <c r="L2371" s="22">
        <v>1809</v>
      </c>
      <c r="M2371" s="22">
        <v>0</v>
      </c>
      <c r="N2371" s="22">
        <v>2733</v>
      </c>
      <c r="O2371" s="22">
        <v>56.21</v>
      </c>
      <c r="P2371" s="22">
        <v>39.404989999999998</v>
      </c>
      <c r="Q2371" s="22">
        <v>0.65029000000000003</v>
      </c>
      <c r="R2371" s="22">
        <v>0.88</v>
      </c>
      <c r="S2371" s="22">
        <v>0.44</v>
      </c>
      <c r="T2371" s="22">
        <v>9.819E-2</v>
      </c>
      <c r="U2371" s="24" t="s">
        <v>43627</v>
      </c>
      <c r="V2371" s="24" t="s">
        <v>47151</v>
      </c>
      <c r="W2371" s="25" t="s">
        <v>48550</v>
      </c>
      <c r="X2371">
        <v>2369</v>
      </c>
      <c r="Y2371" s="6" t="s">
        <v>8010</v>
      </c>
      <c r="Z2371" s="6" t="s">
        <v>51017</v>
      </c>
      <c r="AA2371" s="6" t="s">
        <v>51013</v>
      </c>
      <c r="AB2371" s="6" t="s">
        <v>8011</v>
      </c>
    </row>
    <row r="2372" spans="1:28" x14ac:dyDescent="0.25">
      <c r="A2372" s="26" t="s">
        <v>41959</v>
      </c>
      <c r="B2372" s="24" t="s">
        <v>41960</v>
      </c>
      <c r="C2372" s="22">
        <v>3004.83</v>
      </c>
      <c r="D2372" s="22">
        <v>441.86801000000003</v>
      </c>
      <c r="E2372" s="22">
        <v>164.99499</v>
      </c>
      <c r="F2372" s="22">
        <v>1.1599999999999999</v>
      </c>
      <c r="G2372" s="22">
        <v>304.73901000000001</v>
      </c>
      <c r="H2372" s="22">
        <v>0</v>
      </c>
      <c r="I2372" s="22">
        <v>2054.2890600000001</v>
      </c>
      <c r="J2372" s="22">
        <v>432.44799</v>
      </c>
      <c r="K2372" s="22">
        <v>1084.27197</v>
      </c>
      <c r="L2372" s="22">
        <v>999.05296999999996</v>
      </c>
      <c r="M2372" s="22">
        <v>0</v>
      </c>
      <c r="N2372" s="22">
        <v>1892.61096</v>
      </c>
      <c r="O2372" s="22">
        <v>40.090000000000003</v>
      </c>
      <c r="P2372" s="22">
        <v>34.537990000000001</v>
      </c>
      <c r="Q2372" s="22">
        <v>0.52759999999999996</v>
      </c>
      <c r="R2372" s="22">
        <v>2.5099999999999998</v>
      </c>
      <c r="S2372" s="22">
        <v>2.5099999999999998</v>
      </c>
      <c r="T2372" s="22">
        <v>1.8026</v>
      </c>
      <c r="U2372" s="24" t="s">
        <v>48551</v>
      </c>
      <c r="V2372" s="24" t="s">
        <v>48552</v>
      </c>
      <c r="W2372" s="25" t="s">
        <v>48553</v>
      </c>
      <c r="X2372">
        <v>2370</v>
      </c>
      <c r="Y2372" s="6" t="s">
        <v>8012</v>
      </c>
      <c r="Z2372" s="6" t="s">
        <v>50127</v>
      </c>
      <c r="AA2372" s="6" t="s">
        <v>50121</v>
      </c>
      <c r="AB2372" s="6" t="s">
        <v>8013</v>
      </c>
    </row>
    <row r="2373" spans="1:28" x14ac:dyDescent="0.25">
      <c r="A2373" s="26" t="s">
        <v>3248</v>
      </c>
      <c r="B2373" s="24" t="s">
        <v>3249</v>
      </c>
      <c r="C2373" s="22">
        <v>10491.04</v>
      </c>
      <c r="D2373" s="22">
        <v>186</v>
      </c>
      <c r="E2373" s="22">
        <v>-50</v>
      </c>
      <c r="F2373" s="22">
        <v>1.7</v>
      </c>
      <c r="G2373" s="22">
        <v>72</v>
      </c>
      <c r="H2373" s="22">
        <v>0</v>
      </c>
      <c r="I2373" s="22">
        <v>2528</v>
      </c>
      <c r="J2373" s="22">
        <v>270</v>
      </c>
      <c r="K2373" s="22">
        <v>3603</v>
      </c>
      <c r="L2373" s="22">
        <v>1660</v>
      </c>
      <c r="M2373" s="22">
        <v>0</v>
      </c>
      <c r="N2373" s="22">
        <v>4482</v>
      </c>
      <c r="O2373" s="22">
        <v>19.32</v>
      </c>
      <c r="P2373" s="22">
        <v>26.872990000000001</v>
      </c>
      <c r="Q2373" s="22">
        <v>0.36747000000000002</v>
      </c>
      <c r="R2373" s="22">
        <v>12.7</v>
      </c>
      <c r="S2373" s="22">
        <v>13.34</v>
      </c>
      <c r="T2373" s="22">
        <v>13.077769999999999</v>
      </c>
      <c r="U2373" s="24" t="s">
        <v>48545</v>
      </c>
      <c r="V2373" s="24" t="s">
        <v>48546</v>
      </c>
      <c r="W2373" s="25" t="s">
        <v>44868</v>
      </c>
      <c r="X2373">
        <v>2371</v>
      </c>
      <c r="Y2373" s="6" t="s">
        <v>8014</v>
      </c>
      <c r="Z2373" s="6" t="s">
        <v>50569</v>
      </c>
      <c r="AA2373" s="6" t="s">
        <v>90</v>
      </c>
      <c r="AB2373" s="6" t="s">
        <v>8015</v>
      </c>
    </row>
    <row r="2374" spans="1:28" x14ac:dyDescent="0.25">
      <c r="A2374" s="26" t="s">
        <v>41961</v>
      </c>
      <c r="B2374" s="24" t="s">
        <v>41962</v>
      </c>
      <c r="C2374" s="22">
        <v>2865.07</v>
      </c>
      <c r="D2374" s="22">
        <v>346.57997999999998</v>
      </c>
      <c r="E2374" s="22">
        <v>163.75799000000001</v>
      </c>
      <c r="F2374" s="22">
        <v>0.28000000000000003</v>
      </c>
      <c r="G2374" s="22">
        <v>202.88399999999999</v>
      </c>
      <c r="H2374" s="22">
        <v>432.87297999999998</v>
      </c>
      <c r="I2374" s="22">
        <v>480.34500000000003</v>
      </c>
      <c r="J2374" s="22">
        <v>913.45397000000003</v>
      </c>
      <c r="K2374" s="22">
        <v>1354.56799</v>
      </c>
      <c r="L2374" s="22">
        <v>194.78998999999999</v>
      </c>
      <c r="M2374" s="22">
        <v>0</v>
      </c>
      <c r="N2374" s="22">
        <v>771.57299</v>
      </c>
      <c r="O2374" s="22">
        <v>3.18</v>
      </c>
      <c r="P2374" s="22">
        <v>20.15699</v>
      </c>
      <c r="Q2374" s="22">
        <v>0.25245000000000001</v>
      </c>
      <c r="R2374" s="22">
        <v>1.48</v>
      </c>
      <c r="S2374" s="22">
        <v>1.01</v>
      </c>
      <c r="T2374" s="22">
        <v>0.78691</v>
      </c>
      <c r="U2374" s="24" t="s">
        <v>48554</v>
      </c>
      <c r="V2374" s="24" t="s">
        <v>48555</v>
      </c>
      <c r="W2374" s="25" t="s">
        <v>48556</v>
      </c>
      <c r="X2374">
        <v>2372</v>
      </c>
      <c r="Y2374" s="6" t="s">
        <v>8016</v>
      </c>
      <c r="Z2374" s="6" t="s">
        <v>50793</v>
      </c>
      <c r="AA2374" s="6" t="s">
        <v>50982</v>
      </c>
      <c r="AB2374" s="6" t="s">
        <v>8017</v>
      </c>
    </row>
    <row r="2375" spans="1:28" x14ac:dyDescent="0.25">
      <c r="A2375" s="26" t="s">
        <v>3250</v>
      </c>
      <c r="B2375" s="24" t="s">
        <v>3251</v>
      </c>
      <c r="C2375" s="22">
        <v>10681.83</v>
      </c>
      <c r="D2375" s="22">
        <v>398.89999</v>
      </c>
      <c r="E2375" s="22">
        <v>242.19999000000001</v>
      </c>
      <c r="F2375" s="22">
        <v>0.94</v>
      </c>
      <c r="G2375" s="22">
        <v>228.5</v>
      </c>
      <c r="H2375" s="22">
        <v>0</v>
      </c>
      <c r="I2375" s="22">
        <v>2088.3000400000001</v>
      </c>
      <c r="J2375" s="22">
        <v>572.70001000000002</v>
      </c>
      <c r="K2375" s="22">
        <v>832</v>
      </c>
      <c r="L2375" s="22">
        <v>1235.6999499999999</v>
      </c>
      <c r="M2375" s="22">
        <v>0</v>
      </c>
      <c r="N2375" s="22">
        <v>2271.8000400000001</v>
      </c>
      <c r="O2375" s="22">
        <v>5.76</v>
      </c>
      <c r="P2375" s="22">
        <v>34.636000000000003</v>
      </c>
      <c r="Q2375" s="22">
        <v>0.52990000000000004</v>
      </c>
      <c r="R2375" s="22">
        <v>1.47</v>
      </c>
      <c r="S2375" s="22">
        <v>1.45</v>
      </c>
      <c r="T2375" s="22">
        <v>1.0537799999999999</v>
      </c>
      <c r="U2375" s="24" t="s">
        <v>48557</v>
      </c>
      <c r="V2375" s="24" t="s">
        <v>48558</v>
      </c>
      <c r="W2375" s="25" t="s">
        <v>44264</v>
      </c>
      <c r="X2375">
        <v>2373</v>
      </c>
      <c r="Y2375" s="6" t="s">
        <v>8018</v>
      </c>
      <c r="Z2375" s="6" t="s">
        <v>52355</v>
      </c>
      <c r="AA2375" s="6" t="s">
        <v>52335</v>
      </c>
      <c r="AB2375" s="6" t="s">
        <v>8019</v>
      </c>
    </row>
    <row r="2376" spans="1:28" x14ac:dyDescent="0.25">
      <c r="A2376" s="26" t="s">
        <v>3252</v>
      </c>
      <c r="B2376" s="24" t="s">
        <v>3253</v>
      </c>
      <c r="C2376" s="22">
        <v>4253.45</v>
      </c>
      <c r="D2376" s="22">
        <v>1377</v>
      </c>
      <c r="E2376" s="22">
        <v>1267</v>
      </c>
      <c r="F2376" s="22">
        <v>1.1000000000000001</v>
      </c>
      <c r="G2376" s="22">
        <v>55078</v>
      </c>
      <c r="H2376" s="22">
        <v>8</v>
      </c>
      <c r="I2376" s="22">
        <v>1065</v>
      </c>
      <c r="J2376" s="22">
        <v>71652</v>
      </c>
      <c r="K2376" s="22">
        <v>59974</v>
      </c>
      <c r="L2376" s="22">
        <v>11068</v>
      </c>
      <c r="M2376" s="22">
        <v>440</v>
      </c>
      <c r="N2376" s="22">
        <v>4453</v>
      </c>
      <c r="O2376" s="22">
        <v>32.03</v>
      </c>
      <c r="P2376" s="22">
        <v>71.153989999999993</v>
      </c>
      <c r="Q2376" s="22">
        <v>2.6953999999999998</v>
      </c>
      <c r="R2376" s="22">
        <v>0.86</v>
      </c>
      <c r="S2376" s="22">
        <v>0.84</v>
      </c>
      <c r="T2376" s="22">
        <v>6.8210000000000007E-2</v>
      </c>
      <c r="U2376" s="24" t="s">
        <v>48559</v>
      </c>
      <c r="V2376" s="24" t="s">
        <v>48560</v>
      </c>
      <c r="W2376" s="25" t="s">
        <v>48561</v>
      </c>
      <c r="X2376">
        <v>2374</v>
      </c>
      <c r="Y2376" s="6" t="s">
        <v>8020</v>
      </c>
      <c r="Z2376" s="6" t="s">
        <v>50498</v>
      </c>
      <c r="AA2376" s="6" t="s">
        <v>49116</v>
      </c>
      <c r="AB2376" s="6" t="s">
        <v>8021</v>
      </c>
    </row>
    <row r="2377" spans="1:28" x14ac:dyDescent="0.25">
      <c r="A2377" s="26" t="s">
        <v>3254</v>
      </c>
      <c r="B2377" s="24" t="s">
        <v>3255</v>
      </c>
      <c r="C2377" s="22">
        <v>3468.91</v>
      </c>
      <c r="D2377" s="22">
        <v>-437.44000999999997</v>
      </c>
      <c r="E2377" s="22">
        <v>-443.06500999999997</v>
      </c>
      <c r="F2377" s="22">
        <v>1.1499999999999999</v>
      </c>
      <c r="G2377" s="22">
        <v>39.963000000000001</v>
      </c>
      <c r="H2377" s="22">
        <v>31.620999999999999</v>
      </c>
      <c r="I2377" s="22">
        <v>8.4029900000000008</v>
      </c>
      <c r="J2377" s="22">
        <v>139.84199000000001</v>
      </c>
      <c r="K2377" s="22">
        <v>1124.3360499999999</v>
      </c>
      <c r="L2377" s="22">
        <v>0</v>
      </c>
      <c r="M2377" s="22">
        <v>0</v>
      </c>
      <c r="N2377" s="22">
        <v>1045.5949700000001</v>
      </c>
      <c r="O2377" s="22">
        <v>10.23</v>
      </c>
      <c r="P2377" s="22">
        <v>0</v>
      </c>
      <c r="Q2377" s="22">
        <v>0</v>
      </c>
      <c r="R2377" s="22">
        <v>8.61</v>
      </c>
      <c r="S2377" s="22">
        <v>7.81</v>
      </c>
      <c r="T2377" s="22">
        <v>7.5281500000000001</v>
      </c>
      <c r="U2377" s="24" t="s">
        <v>48562</v>
      </c>
      <c r="V2377" s="24" t="s">
        <v>48563</v>
      </c>
      <c r="W2377" s="25" t="s">
        <v>48564</v>
      </c>
      <c r="X2377">
        <v>2375</v>
      </c>
      <c r="Y2377" s="6" t="s">
        <v>8022</v>
      </c>
      <c r="Z2377" s="6" t="s">
        <v>52454</v>
      </c>
      <c r="AA2377" s="6" t="s">
        <v>90</v>
      </c>
      <c r="AB2377" s="6" t="s">
        <v>8023</v>
      </c>
    </row>
    <row r="2378" spans="1:28" x14ac:dyDescent="0.25">
      <c r="A2378" s="26" t="s">
        <v>41963</v>
      </c>
      <c r="B2378" s="24" t="s">
        <v>41964</v>
      </c>
      <c r="C2378" s="22">
        <v>7334.09</v>
      </c>
      <c r="D2378" s="22">
        <v>767.83196999999996</v>
      </c>
      <c r="E2378" s="22">
        <v>489.32997999999998</v>
      </c>
      <c r="F2378" s="22">
        <v>1.76</v>
      </c>
      <c r="G2378" s="22">
        <v>860.58696999999995</v>
      </c>
      <c r="H2378" s="22">
        <v>1830.729</v>
      </c>
      <c r="I2378" s="22">
        <v>311.15499</v>
      </c>
      <c r="J2378" s="22">
        <v>3664.65209</v>
      </c>
      <c r="K2378" s="22">
        <v>5910.2939399999996</v>
      </c>
      <c r="L2378" s="22">
        <v>1058.875</v>
      </c>
      <c r="M2378" s="22">
        <v>0</v>
      </c>
      <c r="N2378" s="22">
        <v>2625.0620100000001</v>
      </c>
      <c r="O2378" s="22">
        <v>3.98</v>
      </c>
      <c r="P2378" s="22">
        <v>30.509</v>
      </c>
      <c r="Q2378" s="22">
        <v>0.43903999999999999</v>
      </c>
      <c r="R2378" s="22">
        <v>1.45</v>
      </c>
      <c r="U2378" s="24" t="s">
        <v>48565</v>
      </c>
      <c r="V2378" s="24" t="s">
        <v>48566</v>
      </c>
      <c r="W2378" s="25" t="s">
        <v>48567</v>
      </c>
      <c r="X2378">
        <v>2376</v>
      </c>
      <c r="Y2378" s="6" t="s">
        <v>8024</v>
      </c>
      <c r="Z2378" s="6" t="s">
        <v>51264</v>
      </c>
      <c r="AA2378" s="6" t="s">
        <v>90</v>
      </c>
      <c r="AB2378" s="6" t="s">
        <v>8025</v>
      </c>
    </row>
    <row r="2379" spans="1:28" x14ac:dyDescent="0.25">
      <c r="A2379" s="26" t="s">
        <v>3256</v>
      </c>
      <c r="B2379" s="24" t="s">
        <v>3257</v>
      </c>
      <c r="C2379" s="22">
        <v>20536.53</v>
      </c>
      <c r="D2379" s="22">
        <v>590.96501999999998</v>
      </c>
      <c r="E2379" s="22">
        <v>249.27600000000001</v>
      </c>
      <c r="F2379" s="22">
        <v>-0.23</v>
      </c>
      <c r="G2379" s="22">
        <v>557.40399000000002</v>
      </c>
      <c r="H2379" s="22">
        <v>0</v>
      </c>
      <c r="I2379" s="22">
        <v>122.64099</v>
      </c>
      <c r="J2379" s="22">
        <v>1738.6440399999999</v>
      </c>
      <c r="K2379" s="22">
        <v>6356.4120999999996</v>
      </c>
      <c r="L2379" s="22">
        <v>0</v>
      </c>
      <c r="M2379" s="22">
        <v>0</v>
      </c>
      <c r="N2379" s="22">
        <v>6206.6069299999999</v>
      </c>
      <c r="O2379" s="22">
        <v>21.93</v>
      </c>
      <c r="P2379" s="22">
        <v>0</v>
      </c>
      <c r="Q2379" s="22">
        <v>0</v>
      </c>
      <c r="R2379" s="22">
        <v>3.56</v>
      </c>
      <c r="S2379" s="22">
        <v>3.66</v>
      </c>
      <c r="T2379" s="22">
        <v>3.3353600000000001</v>
      </c>
      <c r="U2379" s="24" t="s">
        <v>48568</v>
      </c>
      <c r="V2379" s="24" t="s">
        <v>48569</v>
      </c>
      <c r="W2379" s="25" t="s">
        <v>48570</v>
      </c>
      <c r="X2379">
        <v>2377</v>
      </c>
      <c r="Y2379" s="6" t="s">
        <v>8026</v>
      </c>
      <c r="Z2379" s="6" t="s">
        <v>50047</v>
      </c>
      <c r="AA2379" s="6" t="s">
        <v>90</v>
      </c>
      <c r="AB2379" s="6" t="s">
        <v>8027</v>
      </c>
    </row>
    <row r="2380" spans="1:28" x14ac:dyDescent="0.25">
      <c r="A2380" s="26" t="s">
        <v>3258</v>
      </c>
      <c r="B2380" s="24" t="s">
        <v>3259</v>
      </c>
      <c r="C2380" s="22">
        <v>21485.03</v>
      </c>
      <c r="D2380" s="22">
        <v>-153.91300000000001</v>
      </c>
      <c r="E2380" s="22">
        <v>-327.05099999999999</v>
      </c>
      <c r="F2380" s="22">
        <v>0.84</v>
      </c>
      <c r="G2380" s="22">
        <v>399.74498999999997</v>
      </c>
      <c r="H2380" s="22">
        <v>0</v>
      </c>
      <c r="I2380" s="22">
        <v>110.36599</v>
      </c>
      <c r="J2380" s="22">
        <v>1134.4470200000001</v>
      </c>
      <c r="K2380" s="22">
        <v>2256.6469699999998</v>
      </c>
      <c r="L2380" s="22">
        <v>968.67400999999995</v>
      </c>
      <c r="M2380" s="22">
        <v>0</v>
      </c>
      <c r="N2380" s="22">
        <v>573.29998000000001</v>
      </c>
      <c r="O2380" s="22">
        <v>3.67</v>
      </c>
      <c r="P2380" s="22">
        <v>68.328000000000003</v>
      </c>
      <c r="Q2380" s="22">
        <v>2.1573799999999999</v>
      </c>
      <c r="R2380" s="22">
        <v>2.0099999999999998</v>
      </c>
      <c r="S2380" s="22">
        <v>1.99</v>
      </c>
      <c r="T2380" s="22">
        <v>1.63683</v>
      </c>
      <c r="U2380" s="24" t="s">
        <v>48571</v>
      </c>
      <c r="V2380" s="24" t="s">
        <v>48572</v>
      </c>
      <c r="W2380" s="25" t="s">
        <v>48573</v>
      </c>
      <c r="X2380">
        <v>2378</v>
      </c>
      <c r="Y2380" s="6" t="s">
        <v>8028</v>
      </c>
      <c r="Z2380" s="6" t="s">
        <v>51706</v>
      </c>
      <c r="AA2380" s="6" t="s">
        <v>90</v>
      </c>
      <c r="AB2380" s="6" t="s">
        <v>8029</v>
      </c>
    </row>
    <row r="2381" spans="1:28" x14ac:dyDescent="0.25">
      <c r="A2381" s="26" t="s">
        <v>3260</v>
      </c>
      <c r="B2381" s="24" t="s">
        <v>3261</v>
      </c>
      <c r="C2381" s="22">
        <v>16613.759999999998</v>
      </c>
      <c r="D2381" s="22">
        <v>1616.23803</v>
      </c>
      <c r="E2381" s="22">
        <v>1229.04504</v>
      </c>
      <c r="F2381" s="22">
        <v>0.02</v>
      </c>
      <c r="G2381" s="22">
        <v>256.67198999999999</v>
      </c>
      <c r="H2381" s="22">
        <v>5.8769900000000002</v>
      </c>
      <c r="I2381" s="22">
        <v>1408.3879300000001</v>
      </c>
      <c r="J2381" s="22">
        <v>2378.5500400000001</v>
      </c>
      <c r="K2381" s="22">
        <v>3548.5458899999999</v>
      </c>
      <c r="L2381" s="22">
        <v>984.30798000000004</v>
      </c>
      <c r="M2381" s="22">
        <v>0</v>
      </c>
      <c r="N2381" s="22">
        <v>7897.7651299999998</v>
      </c>
      <c r="O2381" s="22">
        <v>12.67</v>
      </c>
      <c r="P2381" s="22">
        <v>11.13899</v>
      </c>
      <c r="Q2381" s="22">
        <v>0.12534999999999999</v>
      </c>
      <c r="R2381" s="22">
        <v>1.32</v>
      </c>
      <c r="S2381" s="22">
        <v>1.49</v>
      </c>
      <c r="T2381" s="22">
        <v>1.38151</v>
      </c>
      <c r="U2381" s="24" t="s">
        <v>48574</v>
      </c>
      <c r="V2381" s="24" t="s">
        <v>48575</v>
      </c>
      <c r="W2381" s="25" t="s">
        <v>48576</v>
      </c>
      <c r="X2381">
        <v>2379</v>
      </c>
      <c r="Y2381" s="6" t="s">
        <v>8030</v>
      </c>
      <c r="Z2381" s="6" t="s">
        <v>50533</v>
      </c>
      <c r="AA2381" s="6" t="s">
        <v>90</v>
      </c>
      <c r="AB2381" s="6" t="s">
        <v>8031</v>
      </c>
    </row>
    <row r="2382" spans="1:28" x14ac:dyDescent="0.25">
      <c r="A2382" s="26" t="s">
        <v>3262</v>
      </c>
      <c r="B2382" s="24" t="s">
        <v>3263</v>
      </c>
      <c r="C2382" s="22">
        <v>79076.63</v>
      </c>
      <c r="D2382" s="22">
        <v>3342</v>
      </c>
      <c r="E2382" s="22">
        <v>2877</v>
      </c>
      <c r="F2382" s="22">
        <v>0.77</v>
      </c>
      <c r="G2382" s="22">
        <v>1215</v>
      </c>
      <c r="H2382" s="22">
        <v>2345</v>
      </c>
      <c r="I2382" s="22">
        <v>4126</v>
      </c>
      <c r="J2382" s="22">
        <v>3167</v>
      </c>
      <c r="K2382" s="22">
        <v>7506</v>
      </c>
      <c r="L2382" s="22">
        <v>6552</v>
      </c>
      <c r="M2382" s="22">
        <v>0</v>
      </c>
      <c r="N2382" s="22">
        <v>4403</v>
      </c>
      <c r="O2382" s="22">
        <v>9.7200000000000006</v>
      </c>
      <c r="P2382" s="22">
        <v>59.356990000000003</v>
      </c>
      <c r="Q2382" s="22">
        <v>1.4604699999999999</v>
      </c>
      <c r="R2382" s="22">
        <v>3.27</v>
      </c>
      <c r="S2382" s="22">
        <v>1.63</v>
      </c>
      <c r="T2382" s="22">
        <v>1.24597</v>
      </c>
      <c r="U2382" s="24" t="s">
        <v>48577</v>
      </c>
      <c r="V2382" s="24" t="s">
        <v>48578</v>
      </c>
      <c r="W2382" s="25" t="s">
        <v>48579</v>
      </c>
      <c r="X2382">
        <v>2380</v>
      </c>
      <c r="Y2382" s="6" t="s">
        <v>8032</v>
      </c>
      <c r="Z2382" s="6" t="s">
        <v>49940</v>
      </c>
      <c r="AA2382" s="6" t="s">
        <v>90</v>
      </c>
      <c r="AB2382" s="6" t="s">
        <v>8033</v>
      </c>
    </row>
    <row r="2383" spans="1:28" x14ac:dyDescent="0.25">
      <c r="A2383" s="26" t="s">
        <v>41965</v>
      </c>
      <c r="B2383" s="24" t="s">
        <v>41966</v>
      </c>
      <c r="C2383" s="22">
        <v>71799.59</v>
      </c>
      <c r="D2383" s="22">
        <v>7603</v>
      </c>
      <c r="E2383" s="22">
        <v>6799</v>
      </c>
      <c r="F2383" s="22">
        <v>0.62</v>
      </c>
      <c r="G2383" s="22">
        <v>21768</v>
      </c>
      <c r="H2383" s="22">
        <v>0</v>
      </c>
      <c r="I2383" s="22">
        <v>11515</v>
      </c>
      <c r="J2383" s="22">
        <v>1069</v>
      </c>
      <c r="K2383" s="22">
        <v>29328</v>
      </c>
      <c r="L2383" s="22">
        <v>13970</v>
      </c>
      <c r="M2383" s="22">
        <v>0</v>
      </c>
      <c r="N2383" s="22">
        <v>27914</v>
      </c>
      <c r="O2383" s="22">
        <v>18.55</v>
      </c>
      <c r="P2383" s="22">
        <v>33.353999999999999</v>
      </c>
      <c r="Q2383" s="22">
        <v>0.50046000000000002</v>
      </c>
      <c r="R2383" s="22">
        <v>27.43</v>
      </c>
      <c r="S2383" s="22">
        <v>27.43</v>
      </c>
      <c r="T2383" s="22">
        <v>7.0720299999999998</v>
      </c>
      <c r="U2383" s="24" t="s">
        <v>48580</v>
      </c>
      <c r="V2383" s="24" t="s">
        <v>48581</v>
      </c>
      <c r="W2383" s="25" t="s">
        <v>48582</v>
      </c>
      <c r="X2383">
        <v>2381</v>
      </c>
      <c r="Y2383" s="6" t="s">
        <v>8034</v>
      </c>
      <c r="Z2383" s="6" t="s">
        <v>50594</v>
      </c>
      <c r="AA2383" s="6" t="s">
        <v>90</v>
      </c>
      <c r="AB2383" s="6" t="s">
        <v>8035</v>
      </c>
    </row>
    <row r="2384" spans="1:28" x14ac:dyDescent="0.25">
      <c r="A2384" s="26" t="s">
        <v>3264</v>
      </c>
      <c r="B2384" s="24" t="s">
        <v>3265</v>
      </c>
      <c r="C2384" s="22">
        <v>4202.5</v>
      </c>
      <c r="D2384" s="22">
        <v>165.19999000000001</v>
      </c>
      <c r="E2384" s="22">
        <v>110.69999</v>
      </c>
      <c r="F2384" s="22">
        <v>1.24</v>
      </c>
      <c r="G2384" s="22">
        <v>238</v>
      </c>
      <c r="H2384" s="22">
        <v>366.70001000000002</v>
      </c>
      <c r="I2384" s="22">
        <v>1786.6999499999999</v>
      </c>
      <c r="J2384" s="22">
        <v>289.29998000000001</v>
      </c>
      <c r="K2384" s="22">
        <v>757.5</v>
      </c>
      <c r="L2384" s="22">
        <v>530.20001000000002</v>
      </c>
      <c r="M2384" s="22">
        <v>0</v>
      </c>
      <c r="N2384" s="22">
        <v>1615</v>
      </c>
      <c r="O2384" s="22">
        <v>9.16</v>
      </c>
      <c r="P2384" s="22">
        <v>25.597989999999999</v>
      </c>
      <c r="Q2384" s="22">
        <v>0.34404000000000001</v>
      </c>
      <c r="R2384" s="22">
        <v>2.97</v>
      </c>
      <c r="S2384" s="22">
        <v>1.35</v>
      </c>
      <c r="T2384" s="22">
        <v>0.52817000000000003</v>
      </c>
      <c r="U2384" s="24" t="s">
        <v>48583</v>
      </c>
      <c r="V2384" s="24" t="s">
        <v>48584</v>
      </c>
      <c r="W2384" s="25" t="s">
        <v>48585</v>
      </c>
      <c r="X2384">
        <v>2382</v>
      </c>
      <c r="Y2384" s="6" t="s">
        <v>8036</v>
      </c>
      <c r="Z2384" s="6" t="s">
        <v>52460</v>
      </c>
      <c r="AA2384" s="6" t="s">
        <v>52446</v>
      </c>
      <c r="AB2384" s="6" t="s">
        <v>8037</v>
      </c>
    </row>
    <row r="2385" spans="24:28" x14ac:dyDescent="0.25">
      <c r="X2385">
        <v>2383</v>
      </c>
      <c r="Y2385" s="6" t="s">
        <v>8038</v>
      </c>
      <c r="Z2385" s="6" t="s">
        <v>51817</v>
      </c>
      <c r="AA2385" s="6" t="s">
        <v>90</v>
      </c>
      <c r="AB2385" s="6" t="s">
        <v>8039</v>
      </c>
    </row>
    <row r="2386" spans="24:28" x14ac:dyDescent="0.25">
      <c r="X2386">
        <v>2384</v>
      </c>
      <c r="Y2386" s="6" t="s">
        <v>8040</v>
      </c>
      <c r="Z2386" s="6" t="s">
        <v>49887</v>
      </c>
      <c r="AA2386" s="6" t="s">
        <v>90</v>
      </c>
      <c r="AB2386" s="6" t="s">
        <v>8041</v>
      </c>
    </row>
    <row r="2387" spans="24:28" x14ac:dyDescent="0.25">
      <c r="X2387">
        <v>2385</v>
      </c>
      <c r="Y2387" s="6" t="s">
        <v>8042</v>
      </c>
      <c r="Z2387" s="6" t="s">
        <v>50775</v>
      </c>
      <c r="AA2387" s="6" t="s">
        <v>90</v>
      </c>
      <c r="AB2387" s="6" t="s">
        <v>8043</v>
      </c>
    </row>
    <row r="2388" spans="24:28" x14ac:dyDescent="0.25">
      <c r="X2388">
        <v>2386</v>
      </c>
      <c r="Y2388" s="6" t="s">
        <v>8044</v>
      </c>
      <c r="Z2388" s="6" t="s">
        <v>51518</v>
      </c>
      <c r="AA2388" s="6" t="s">
        <v>51490</v>
      </c>
      <c r="AB2388" s="6" t="s">
        <v>8045</v>
      </c>
    </row>
    <row r="2389" spans="24:28" x14ac:dyDescent="0.25">
      <c r="X2389">
        <v>2387</v>
      </c>
      <c r="Y2389" s="6" t="s">
        <v>8046</v>
      </c>
      <c r="Z2389" s="6" t="s">
        <v>49962</v>
      </c>
      <c r="AA2389" s="6" t="s">
        <v>50052</v>
      </c>
      <c r="AB2389" s="6" t="s">
        <v>8047</v>
      </c>
    </row>
    <row r="2390" spans="24:28" x14ac:dyDescent="0.25">
      <c r="X2390">
        <v>2388</v>
      </c>
      <c r="Y2390" s="6" t="s">
        <v>8048</v>
      </c>
      <c r="Z2390" s="6" t="s">
        <v>50480</v>
      </c>
      <c r="AA2390" s="6" t="s">
        <v>49182</v>
      </c>
      <c r="AB2390" s="6" t="s">
        <v>8049</v>
      </c>
    </row>
    <row r="2391" spans="24:28" x14ac:dyDescent="0.25">
      <c r="X2391">
        <v>2389</v>
      </c>
      <c r="Y2391" s="6" t="s">
        <v>8050</v>
      </c>
      <c r="Z2391" s="6" t="s">
        <v>48697</v>
      </c>
      <c r="AA2391" s="6" t="s">
        <v>48647</v>
      </c>
      <c r="AB2391" s="6" t="s">
        <v>8051</v>
      </c>
    </row>
    <row r="2392" spans="24:28" x14ac:dyDescent="0.25">
      <c r="X2392">
        <v>2390</v>
      </c>
      <c r="Y2392" s="6" t="s">
        <v>8052</v>
      </c>
      <c r="Z2392" s="6" t="s">
        <v>50530</v>
      </c>
      <c r="AA2392" s="6" t="s">
        <v>90</v>
      </c>
      <c r="AB2392" s="6" t="s">
        <v>8053</v>
      </c>
    </row>
    <row r="2393" spans="24:28" x14ac:dyDescent="0.25">
      <c r="X2393">
        <v>2391</v>
      </c>
      <c r="Y2393" s="6" t="s">
        <v>8054</v>
      </c>
      <c r="Z2393" s="6" t="s">
        <v>49337</v>
      </c>
      <c r="AA2393" s="6" t="s">
        <v>90</v>
      </c>
      <c r="AB2393" s="6" t="s">
        <v>8055</v>
      </c>
    </row>
    <row r="2394" spans="24:28" x14ac:dyDescent="0.25">
      <c r="X2394">
        <v>2392</v>
      </c>
      <c r="Y2394" s="6" t="s">
        <v>8056</v>
      </c>
      <c r="Z2394" s="6" t="s">
        <v>51189</v>
      </c>
      <c r="AA2394" s="6" t="s">
        <v>51310</v>
      </c>
      <c r="AB2394" s="6" t="s">
        <v>8057</v>
      </c>
    </row>
    <row r="2395" spans="24:28" x14ac:dyDescent="0.25">
      <c r="X2395">
        <v>2393</v>
      </c>
      <c r="Y2395" s="6" t="s">
        <v>8058</v>
      </c>
      <c r="Z2395" s="6" t="s">
        <v>52015</v>
      </c>
      <c r="AA2395" s="6" t="s">
        <v>90</v>
      </c>
      <c r="AB2395" s="6" t="s">
        <v>8059</v>
      </c>
    </row>
    <row r="2396" spans="24:28" x14ac:dyDescent="0.25">
      <c r="X2396">
        <v>2394</v>
      </c>
      <c r="Y2396" s="6" t="s">
        <v>8060</v>
      </c>
      <c r="Z2396" s="6" t="s">
        <v>52002</v>
      </c>
      <c r="AA2396" s="6" t="s">
        <v>90</v>
      </c>
      <c r="AB2396" s="6" t="s">
        <v>8061</v>
      </c>
    </row>
    <row r="2397" spans="24:28" x14ac:dyDescent="0.25">
      <c r="X2397">
        <v>2395</v>
      </c>
      <c r="Y2397" s="6" t="s">
        <v>8062</v>
      </c>
      <c r="Z2397" s="6" t="s">
        <v>52411</v>
      </c>
      <c r="AA2397" s="6" t="s">
        <v>90</v>
      </c>
      <c r="AB2397" s="6" t="s">
        <v>8063</v>
      </c>
    </row>
    <row r="2398" spans="24:28" x14ac:dyDescent="0.25">
      <c r="X2398">
        <v>2396</v>
      </c>
      <c r="Y2398" s="6" t="s">
        <v>8064</v>
      </c>
      <c r="Z2398" s="6" t="s">
        <v>51013</v>
      </c>
      <c r="AA2398" s="6" t="s">
        <v>50831</v>
      </c>
      <c r="AB2398" s="6" t="s">
        <v>8065</v>
      </c>
    </row>
    <row r="2399" spans="24:28" x14ac:dyDescent="0.25">
      <c r="X2399">
        <v>2397</v>
      </c>
      <c r="Y2399" s="6" t="s">
        <v>8066</v>
      </c>
      <c r="Z2399" s="6" t="s">
        <v>50032</v>
      </c>
      <c r="AA2399" s="6" t="s">
        <v>50553</v>
      </c>
      <c r="AB2399" s="6" t="s">
        <v>8067</v>
      </c>
    </row>
    <row r="2400" spans="24:28" x14ac:dyDescent="0.25">
      <c r="X2400">
        <v>2398</v>
      </c>
      <c r="Y2400" s="6" t="s">
        <v>8068</v>
      </c>
      <c r="Z2400" s="6" t="s">
        <v>52364</v>
      </c>
      <c r="AA2400" s="6" t="s">
        <v>90</v>
      </c>
      <c r="AB2400" s="6" t="s">
        <v>8069</v>
      </c>
    </row>
    <row r="2401" spans="24:28" x14ac:dyDescent="0.25">
      <c r="X2401">
        <v>2399</v>
      </c>
      <c r="Y2401" s="6" t="s">
        <v>8070</v>
      </c>
      <c r="Z2401" s="6" t="s">
        <v>49721</v>
      </c>
      <c r="AA2401" s="6" t="s">
        <v>90</v>
      </c>
      <c r="AB2401" s="6" t="s">
        <v>8071</v>
      </c>
    </row>
    <row r="2402" spans="24:28" x14ac:dyDescent="0.25">
      <c r="X2402">
        <v>2400</v>
      </c>
      <c r="Y2402" s="6" t="s">
        <v>8072</v>
      </c>
      <c r="Z2402" s="6" t="s">
        <v>52247</v>
      </c>
      <c r="AA2402" s="6" t="s">
        <v>90</v>
      </c>
      <c r="AB2402" s="6" t="s">
        <v>8073</v>
      </c>
    </row>
    <row r="2403" spans="24:28" x14ac:dyDescent="0.25">
      <c r="X2403">
        <v>2401</v>
      </c>
      <c r="Y2403" s="6" t="s">
        <v>8074</v>
      </c>
      <c r="Z2403" s="6" t="s">
        <v>48681</v>
      </c>
      <c r="AA2403" s="6" t="s">
        <v>90</v>
      </c>
      <c r="AB2403" s="6" t="s">
        <v>8075</v>
      </c>
    </row>
    <row r="2404" spans="24:28" x14ac:dyDescent="0.25">
      <c r="X2404">
        <v>2402</v>
      </c>
      <c r="Y2404" s="6" t="s">
        <v>8076</v>
      </c>
      <c r="Z2404" s="6" t="s">
        <v>51804</v>
      </c>
      <c r="AA2404" s="6" t="s">
        <v>90</v>
      </c>
      <c r="AB2404" s="6" t="s">
        <v>8077</v>
      </c>
    </row>
    <row r="2405" spans="24:28" x14ac:dyDescent="0.25">
      <c r="X2405">
        <v>2403</v>
      </c>
      <c r="Y2405" s="6" t="s">
        <v>8078</v>
      </c>
      <c r="Z2405" s="6" t="s">
        <v>51706</v>
      </c>
      <c r="AA2405" s="6" t="s">
        <v>52527</v>
      </c>
      <c r="AB2405" s="6" t="s">
        <v>8079</v>
      </c>
    </row>
    <row r="2406" spans="24:28" x14ac:dyDescent="0.25">
      <c r="X2406">
        <v>2404</v>
      </c>
      <c r="Y2406" s="6" t="s">
        <v>8080</v>
      </c>
      <c r="Z2406" s="6" t="s">
        <v>51726</v>
      </c>
      <c r="AA2406" s="6" t="s">
        <v>51427</v>
      </c>
      <c r="AB2406" s="6" t="s">
        <v>8081</v>
      </c>
    </row>
    <row r="2407" spans="24:28" x14ac:dyDescent="0.25">
      <c r="X2407">
        <v>2405</v>
      </c>
      <c r="Y2407" s="6" t="s">
        <v>8082</v>
      </c>
      <c r="Z2407" s="6" t="s">
        <v>50066</v>
      </c>
      <c r="AA2407" s="6" t="s">
        <v>52196</v>
      </c>
      <c r="AB2407" s="6" t="s">
        <v>8083</v>
      </c>
    </row>
    <row r="2408" spans="24:28" x14ac:dyDescent="0.25">
      <c r="X2408">
        <v>2406</v>
      </c>
      <c r="Y2408" s="6" t="s">
        <v>8084</v>
      </c>
      <c r="Z2408" s="6" t="s">
        <v>51657</v>
      </c>
      <c r="AA2408" s="6" t="s">
        <v>52311</v>
      </c>
      <c r="AB2408" s="6" t="s">
        <v>8085</v>
      </c>
    </row>
    <row r="2409" spans="24:28" x14ac:dyDescent="0.25">
      <c r="X2409">
        <v>2407</v>
      </c>
      <c r="Y2409" s="6" t="s">
        <v>8086</v>
      </c>
      <c r="Z2409" s="6" t="s">
        <v>51091</v>
      </c>
      <c r="AA2409" s="6" t="s">
        <v>49442</v>
      </c>
      <c r="AB2409" s="6" t="s">
        <v>8087</v>
      </c>
    </row>
    <row r="2410" spans="24:28" x14ac:dyDescent="0.25">
      <c r="X2410">
        <v>2408</v>
      </c>
      <c r="Y2410" s="6" t="s">
        <v>8088</v>
      </c>
      <c r="Z2410" s="6" t="s">
        <v>50355</v>
      </c>
      <c r="AA2410" s="6" t="s">
        <v>51710</v>
      </c>
      <c r="AB2410" s="6" t="s">
        <v>8089</v>
      </c>
    </row>
    <row r="2411" spans="24:28" x14ac:dyDescent="0.25">
      <c r="X2411">
        <v>2409</v>
      </c>
      <c r="Y2411" s="6" t="s">
        <v>8090</v>
      </c>
      <c r="Z2411" s="6" t="s">
        <v>49263</v>
      </c>
      <c r="AA2411" s="6" t="s">
        <v>90</v>
      </c>
      <c r="AB2411" s="6" t="s">
        <v>8091</v>
      </c>
    </row>
    <row r="2412" spans="24:28" x14ac:dyDescent="0.25">
      <c r="X2412">
        <v>2410</v>
      </c>
      <c r="Y2412" s="6" t="s">
        <v>8092</v>
      </c>
      <c r="Z2412" s="6" t="s">
        <v>49352</v>
      </c>
      <c r="AA2412" s="6" t="s">
        <v>90</v>
      </c>
      <c r="AB2412" s="6" t="s">
        <v>8093</v>
      </c>
    </row>
    <row r="2413" spans="24:28" x14ac:dyDescent="0.25">
      <c r="X2413">
        <v>2411</v>
      </c>
      <c r="Y2413" s="6" t="s">
        <v>8094</v>
      </c>
      <c r="Z2413" s="6" t="s">
        <v>50352</v>
      </c>
      <c r="AA2413" s="6" t="s">
        <v>90</v>
      </c>
      <c r="AB2413" s="6" t="s">
        <v>8095</v>
      </c>
    </row>
    <row r="2414" spans="24:28" x14ac:dyDescent="0.25">
      <c r="X2414">
        <v>2412</v>
      </c>
      <c r="Y2414" s="6" t="s">
        <v>8096</v>
      </c>
      <c r="Z2414" s="6" t="s">
        <v>52553</v>
      </c>
      <c r="AA2414" s="6" t="s">
        <v>90</v>
      </c>
      <c r="AB2414" s="6" t="s">
        <v>8097</v>
      </c>
    </row>
    <row r="2415" spans="24:28" x14ac:dyDescent="0.25">
      <c r="X2415">
        <v>2413</v>
      </c>
      <c r="Y2415" s="6" t="s">
        <v>8098</v>
      </c>
      <c r="Z2415" s="6" t="s">
        <v>48906</v>
      </c>
      <c r="AA2415" s="6" t="s">
        <v>90</v>
      </c>
      <c r="AB2415" s="6" t="s">
        <v>8099</v>
      </c>
    </row>
    <row r="2416" spans="24:28" x14ac:dyDescent="0.25">
      <c r="X2416">
        <v>2414</v>
      </c>
      <c r="Y2416" s="6" t="s">
        <v>8100</v>
      </c>
      <c r="Z2416" s="6" t="s">
        <v>48942</v>
      </c>
      <c r="AA2416" s="6" t="s">
        <v>90</v>
      </c>
      <c r="AB2416" s="6" t="s">
        <v>8101</v>
      </c>
    </row>
    <row r="2417" spans="24:28" x14ac:dyDescent="0.25">
      <c r="X2417">
        <v>2415</v>
      </c>
      <c r="Y2417" s="6" t="s">
        <v>8102</v>
      </c>
      <c r="Z2417" s="6" t="s">
        <v>52025</v>
      </c>
      <c r="AA2417" s="6" t="s">
        <v>90</v>
      </c>
      <c r="AB2417" s="6" t="s">
        <v>8103</v>
      </c>
    </row>
    <row r="2418" spans="24:28" x14ac:dyDescent="0.25">
      <c r="X2418">
        <v>2416</v>
      </c>
      <c r="Y2418" s="6" t="s">
        <v>8104</v>
      </c>
      <c r="Z2418" s="6" t="s">
        <v>51470</v>
      </c>
      <c r="AA2418" s="6" t="s">
        <v>90</v>
      </c>
      <c r="AB2418" s="6" t="s">
        <v>8105</v>
      </c>
    </row>
    <row r="2419" spans="24:28" x14ac:dyDescent="0.25">
      <c r="X2419">
        <v>2417</v>
      </c>
      <c r="Y2419" s="6" t="s">
        <v>8106</v>
      </c>
      <c r="Z2419" s="6" t="s">
        <v>49156</v>
      </c>
      <c r="AA2419" s="6" t="s">
        <v>90</v>
      </c>
      <c r="AB2419" s="6" t="s">
        <v>8107</v>
      </c>
    </row>
    <row r="2420" spans="24:28" x14ac:dyDescent="0.25">
      <c r="X2420">
        <v>2418</v>
      </c>
      <c r="Y2420" s="6" t="s">
        <v>8108</v>
      </c>
      <c r="Z2420" s="6" t="s">
        <v>50448</v>
      </c>
      <c r="AA2420" s="6" t="s">
        <v>50451</v>
      </c>
      <c r="AB2420" s="6" t="s">
        <v>8109</v>
      </c>
    </row>
    <row r="2421" spans="24:28" x14ac:dyDescent="0.25">
      <c r="X2421">
        <v>2419</v>
      </c>
      <c r="Y2421" s="6" t="s">
        <v>8110</v>
      </c>
      <c r="Z2421" s="6" t="s">
        <v>49723</v>
      </c>
      <c r="AA2421" s="6" t="s">
        <v>49628</v>
      </c>
      <c r="AB2421" s="6" t="s">
        <v>8111</v>
      </c>
    </row>
    <row r="2422" spans="24:28" x14ac:dyDescent="0.25">
      <c r="X2422">
        <v>2420</v>
      </c>
      <c r="Y2422" s="6" t="s">
        <v>8112</v>
      </c>
      <c r="Z2422" s="6" t="s">
        <v>51474</v>
      </c>
      <c r="AA2422" s="6" t="s">
        <v>90</v>
      </c>
      <c r="AB2422" s="6" t="s">
        <v>8113</v>
      </c>
    </row>
    <row r="2423" spans="24:28" x14ac:dyDescent="0.25">
      <c r="X2423">
        <v>2421</v>
      </c>
      <c r="Y2423" s="6" t="s">
        <v>8114</v>
      </c>
      <c r="Z2423" s="6" t="s">
        <v>51512</v>
      </c>
      <c r="AA2423" s="6" t="s">
        <v>90</v>
      </c>
      <c r="AB2423" s="6" t="s">
        <v>8115</v>
      </c>
    </row>
    <row r="2424" spans="24:28" x14ac:dyDescent="0.25">
      <c r="X2424">
        <v>2422</v>
      </c>
      <c r="Y2424" s="6" t="s">
        <v>8116</v>
      </c>
      <c r="Z2424" s="6" t="s">
        <v>51427</v>
      </c>
      <c r="AA2424" s="6" t="s">
        <v>90</v>
      </c>
      <c r="AB2424" s="6" t="s">
        <v>8117</v>
      </c>
    </row>
    <row r="2425" spans="24:28" x14ac:dyDescent="0.25">
      <c r="X2425">
        <v>2423</v>
      </c>
      <c r="Y2425" s="6" t="s">
        <v>8118</v>
      </c>
      <c r="Z2425" s="6" t="s">
        <v>49346</v>
      </c>
      <c r="AA2425" s="6" t="s">
        <v>49346</v>
      </c>
      <c r="AB2425" s="6" t="s">
        <v>8119</v>
      </c>
    </row>
    <row r="2426" spans="24:28" x14ac:dyDescent="0.25">
      <c r="X2426">
        <v>2424</v>
      </c>
      <c r="Y2426" s="6" t="s">
        <v>8120</v>
      </c>
      <c r="Z2426" s="6" t="s">
        <v>51349</v>
      </c>
      <c r="AA2426" s="6" t="s">
        <v>51343</v>
      </c>
      <c r="AB2426" s="6" t="s">
        <v>8121</v>
      </c>
    </row>
    <row r="2427" spans="24:28" x14ac:dyDescent="0.25">
      <c r="X2427">
        <v>2425</v>
      </c>
      <c r="Y2427" s="6" t="s">
        <v>8122</v>
      </c>
      <c r="Z2427" s="6" t="s">
        <v>51457</v>
      </c>
      <c r="AA2427" s="6" t="s">
        <v>49042</v>
      </c>
      <c r="AB2427" s="6" t="s">
        <v>8123</v>
      </c>
    </row>
    <row r="2428" spans="24:28" x14ac:dyDescent="0.25">
      <c r="X2428">
        <v>2426</v>
      </c>
      <c r="Y2428" s="6" t="s">
        <v>8124</v>
      </c>
      <c r="Z2428" s="6" t="s">
        <v>49587</v>
      </c>
      <c r="AA2428" s="6" t="s">
        <v>90</v>
      </c>
      <c r="AB2428" s="6" t="s">
        <v>8125</v>
      </c>
    </row>
    <row r="2429" spans="24:28" x14ac:dyDescent="0.25">
      <c r="X2429">
        <v>2427</v>
      </c>
      <c r="Y2429" s="6" t="s">
        <v>8126</v>
      </c>
      <c r="Z2429" s="6" t="s">
        <v>52519</v>
      </c>
      <c r="AA2429" s="6" t="s">
        <v>52519</v>
      </c>
      <c r="AB2429" s="6" t="s">
        <v>8127</v>
      </c>
    </row>
    <row r="2430" spans="24:28" x14ac:dyDescent="0.25">
      <c r="X2430">
        <v>2428</v>
      </c>
      <c r="Y2430" s="6" t="s">
        <v>8128</v>
      </c>
      <c r="Z2430" s="6" t="s">
        <v>50566</v>
      </c>
      <c r="AA2430" s="6" t="s">
        <v>90</v>
      </c>
      <c r="AB2430" s="6" t="s">
        <v>8129</v>
      </c>
    </row>
    <row r="2431" spans="24:28" x14ac:dyDescent="0.25">
      <c r="X2431">
        <v>2429</v>
      </c>
      <c r="Y2431" s="6" t="s">
        <v>8130</v>
      </c>
      <c r="Z2431" s="6" t="s">
        <v>51576</v>
      </c>
      <c r="AA2431" s="6" t="s">
        <v>90</v>
      </c>
      <c r="AB2431" s="6" t="s">
        <v>8131</v>
      </c>
    </row>
    <row r="2432" spans="24:28" x14ac:dyDescent="0.25">
      <c r="X2432">
        <v>2430</v>
      </c>
      <c r="Y2432" s="6" t="s">
        <v>8132</v>
      </c>
      <c r="Z2432" s="6" t="s">
        <v>52508</v>
      </c>
      <c r="AA2432" s="6" t="s">
        <v>52466</v>
      </c>
      <c r="AB2432" s="6" t="s">
        <v>8133</v>
      </c>
    </row>
    <row r="2433" spans="24:28" x14ac:dyDescent="0.25">
      <c r="X2433">
        <v>2431</v>
      </c>
      <c r="Y2433" s="6" t="s">
        <v>8134</v>
      </c>
      <c r="Z2433" s="6" t="s">
        <v>50498</v>
      </c>
      <c r="AA2433" s="6" t="s">
        <v>50477</v>
      </c>
      <c r="AB2433" s="6" t="s">
        <v>8135</v>
      </c>
    </row>
    <row r="2434" spans="24:28" x14ac:dyDescent="0.25">
      <c r="X2434">
        <v>2432</v>
      </c>
      <c r="Y2434" s="6" t="s">
        <v>8136</v>
      </c>
      <c r="Z2434" s="6" t="s">
        <v>51641</v>
      </c>
      <c r="AA2434" s="6" t="s">
        <v>51392</v>
      </c>
      <c r="AB2434" s="6" t="s">
        <v>8137</v>
      </c>
    </row>
    <row r="2435" spans="24:28" x14ac:dyDescent="0.25">
      <c r="X2435">
        <v>2433</v>
      </c>
      <c r="Y2435" s="6" t="s">
        <v>8138</v>
      </c>
      <c r="Z2435" s="6" t="s">
        <v>51570</v>
      </c>
      <c r="AA2435" s="6" t="s">
        <v>51710</v>
      </c>
      <c r="AB2435" s="6" t="s">
        <v>8139</v>
      </c>
    </row>
    <row r="2436" spans="24:28" x14ac:dyDescent="0.25">
      <c r="X2436">
        <v>2434</v>
      </c>
      <c r="Y2436" s="6" t="s">
        <v>8140</v>
      </c>
      <c r="Z2436" s="6" t="s">
        <v>52290</v>
      </c>
      <c r="AA2436" s="6" t="s">
        <v>90</v>
      </c>
      <c r="AB2436" s="6" t="s">
        <v>8141</v>
      </c>
    </row>
    <row r="2437" spans="24:28" x14ac:dyDescent="0.25">
      <c r="X2437">
        <v>2435</v>
      </c>
      <c r="Y2437" s="6" t="s">
        <v>8142</v>
      </c>
      <c r="Z2437" s="6" t="s">
        <v>50827</v>
      </c>
      <c r="AA2437" s="6" t="s">
        <v>50831</v>
      </c>
      <c r="AB2437" s="6" t="s">
        <v>8143</v>
      </c>
    </row>
    <row r="2438" spans="24:28" x14ac:dyDescent="0.25">
      <c r="X2438">
        <v>2436</v>
      </c>
      <c r="Y2438" s="6" t="s">
        <v>8144</v>
      </c>
      <c r="Z2438" s="6" t="s">
        <v>52119</v>
      </c>
      <c r="AA2438" s="6" t="s">
        <v>90</v>
      </c>
      <c r="AB2438" s="6" t="s">
        <v>8145</v>
      </c>
    </row>
    <row r="2439" spans="24:28" x14ac:dyDescent="0.25">
      <c r="X2439">
        <v>2437</v>
      </c>
      <c r="Y2439" s="6" t="s">
        <v>8146</v>
      </c>
      <c r="Z2439" s="6" t="s">
        <v>49546</v>
      </c>
      <c r="AA2439" s="6" t="s">
        <v>48625</v>
      </c>
      <c r="AB2439" s="6" t="s">
        <v>8147</v>
      </c>
    </row>
    <row r="2440" spans="24:28" x14ac:dyDescent="0.25">
      <c r="X2440">
        <v>2438</v>
      </c>
      <c r="Y2440" s="6" t="s">
        <v>8148</v>
      </c>
      <c r="Z2440" s="6" t="s">
        <v>48836</v>
      </c>
      <c r="AA2440" s="6" t="s">
        <v>90</v>
      </c>
      <c r="AB2440" s="6" t="s">
        <v>8149</v>
      </c>
    </row>
    <row r="2441" spans="24:28" x14ac:dyDescent="0.25">
      <c r="X2441">
        <v>2439</v>
      </c>
      <c r="Y2441" s="6" t="s">
        <v>8150</v>
      </c>
      <c r="Z2441" s="6" t="s">
        <v>50618</v>
      </c>
      <c r="AA2441" s="6" t="s">
        <v>50474</v>
      </c>
      <c r="AB2441" s="6" t="s">
        <v>8151</v>
      </c>
    </row>
    <row r="2442" spans="24:28" x14ac:dyDescent="0.25">
      <c r="X2442">
        <v>2440</v>
      </c>
      <c r="Y2442" s="6" t="s">
        <v>8152</v>
      </c>
      <c r="Z2442" s="6" t="s">
        <v>49964</v>
      </c>
      <c r="AA2442" s="6" t="s">
        <v>50184</v>
      </c>
      <c r="AB2442" s="6" t="s">
        <v>8153</v>
      </c>
    </row>
    <row r="2443" spans="24:28" x14ac:dyDescent="0.25">
      <c r="X2443">
        <v>2441</v>
      </c>
      <c r="Y2443" s="6" t="s">
        <v>8154</v>
      </c>
      <c r="Z2443" s="6" t="s">
        <v>51337</v>
      </c>
      <c r="AA2443" s="6" t="s">
        <v>51337</v>
      </c>
      <c r="AB2443" s="6" t="s">
        <v>8155</v>
      </c>
    </row>
    <row r="2444" spans="24:28" x14ac:dyDescent="0.25">
      <c r="X2444">
        <v>2442</v>
      </c>
      <c r="Y2444" s="6" t="s">
        <v>8156</v>
      </c>
      <c r="Z2444" s="6" t="s">
        <v>49293</v>
      </c>
      <c r="AA2444" s="6" t="s">
        <v>90</v>
      </c>
      <c r="AB2444" s="6" t="s">
        <v>8157</v>
      </c>
    </row>
    <row r="2445" spans="24:28" x14ac:dyDescent="0.25">
      <c r="X2445">
        <v>2443</v>
      </c>
      <c r="Y2445" s="6" t="s">
        <v>8158</v>
      </c>
      <c r="Z2445" s="6" t="s">
        <v>51542</v>
      </c>
      <c r="AA2445" s="6" t="s">
        <v>51156</v>
      </c>
      <c r="AB2445" s="6" t="s">
        <v>8159</v>
      </c>
    </row>
    <row r="2446" spans="24:28" x14ac:dyDescent="0.25">
      <c r="X2446">
        <v>2444</v>
      </c>
      <c r="Y2446" s="6" t="s">
        <v>8160</v>
      </c>
      <c r="Z2446" s="6" t="s">
        <v>49154</v>
      </c>
      <c r="AA2446" s="6" t="s">
        <v>90</v>
      </c>
      <c r="AB2446" s="6" t="s">
        <v>8161</v>
      </c>
    </row>
    <row r="2447" spans="24:28" x14ac:dyDescent="0.25">
      <c r="X2447">
        <v>2445</v>
      </c>
      <c r="Y2447" s="6" t="s">
        <v>8162</v>
      </c>
      <c r="Z2447" s="6" t="s">
        <v>48742</v>
      </c>
      <c r="AA2447" s="6" t="s">
        <v>90</v>
      </c>
      <c r="AB2447" s="6" t="s">
        <v>8163</v>
      </c>
    </row>
    <row r="2448" spans="24:28" x14ac:dyDescent="0.25">
      <c r="X2448">
        <v>2446</v>
      </c>
      <c r="Y2448" s="6" t="s">
        <v>8164</v>
      </c>
      <c r="Z2448" s="6" t="s">
        <v>49540</v>
      </c>
      <c r="AA2448" s="6" t="s">
        <v>48834</v>
      </c>
      <c r="AB2448" s="6" t="s">
        <v>8165</v>
      </c>
    </row>
    <row r="2449" spans="24:28" x14ac:dyDescent="0.25">
      <c r="X2449">
        <v>2447</v>
      </c>
      <c r="Y2449" s="6" t="s">
        <v>8166</v>
      </c>
      <c r="Z2449" s="6" t="s">
        <v>48773</v>
      </c>
      <c r="AA2449" s="6" t="s">
        <v>51710</v>
      </c>
      <c r="AB2449" s="6" t="s">
        <v>8167</v>
      </c>
    </row>
    <row r="2450" spans="24:28" x14ac:dyDescent="0.25">
      <c r="X2450">
        <v>2448</v>
      </c>
      <c r="Y2450" s="6" t="s">
        <v>8168</v>
      </c>
      <c r="Z2450" s="6" t="s">
        <v>49595</v>
      </c>
      <c r="AA2450" s="6" t="s">
        <v>49599</v>
      </c>
      <c r="AB2450" s="6" t="s">
        <v>8169</v>
      </c>
    </row>
    <row r="2451" spans="24:28" x14ac:dyDescent="0.25">
      <c r="X2451">
        <v>2449</v>
      </c>
      <c r="Y2451" s="6" t="s">
        <v>8170</v>
      </c>
      <c r="Z2451" s="6" t="s">
        <v>52145</v>
      </c>
      <c r="AA2451" s="6" t="s">
        <v>90</v>
      </c>
      <c r="AB2451" s="6" t="s">
        <v>8171</v>
      </c>
    </row>
    <row r="2452" spans="24:28" x14ac:dyDescent="0.25">
      <c r="X2452">
        <v>2450</v>
      </c>
      <c r="Y2452" s="6" t="s">
        <v>8172</v>
      </c>
      <c r="Z2452" s="6" t="s">
        <v>49795</v>
      </c>
      <c r="AA2452" s="6" t="s">
        <v>90</v>
      </c>
      <c r="AB2452" s="6" t="s">
        <v>8173</v>
      </c>
    </row>
    <row r="2453" spans="24:28" x14ac:dyDescent="0.25">
      <c r="X2453">
        <v>2451</v>
      </c>
      <c r="Y2453" s="6" t="s">
        <v>8174</v>
      </c>
      <c r="Z2453" s="6" t="s">
        <v>51106</v>
      </c>
      <c r="AA2453" s="6" t="s">
        <v>52021</v>
      </c>
      <c r="AB2453" s="6" t="s">
        <v>8175</v>
      </c>
    </row>
    <row r="2454" spans="24:28" x14ac:dyDescent="0.25">
      <c r="X2454">
        <v>2452</v>
      </c>
      <c r="Y2454" s="6" t="s">
        <v>8176</v>
      </c>
      <c r="Z2454" s="6" t="s">
        <v>50266</v>
      </c>
      <c r="AA2454" s="6" t="s">
        <v>50364</v>
      </c>
      <c r="AB2454" s="6" t="s">
        <v>8177</v>
      </c>
    </row>
    <row r="2455" spans="24:28" x14ac:dyDescent="0.25">
      <c r="X2455">
        <v>2453</v>
      </c>
      <c r="Y2455" s="6" t="s">
        <v>8178</v>
      </c>
      <c r="Z2455" s="6" t="s">
        <v>49940</v>
      </c>
      <c r="AA2455" s="6" t="s">
        <v>90</v>
      </c>
      <c r="AB2455" s="6" t="s">
        <v>8179</v>
      </c>
    </row>
    <row r="2456" spans="24:28" x14ac:dyDescent="0.25">
      <c r="X2456">
        <v>2454</v>
      </c>
      <c r="Y2456" s="6" t="s">
        <v>8180</v>
      </c>
      <c r="Z2456" s="6" t="s">
        <v>48904</v>
      </c>
      <c r="AA2456" s="6" t="s">
        <v>49483</v>
      </c>
      <c r="AB2456" s="6" t="s">
        <v>8181</v>
      </c>
    </row>
    <row r="2457" spans="24:28" x14ac:dyDescent="0.25">
      <c r="X2457">
        <v>2455</v>
      </c>
      <c r="Y2457" s="6" t="s">
        <v>8182</v>
      </c>
      <c r="Z2457" s="6" t="s">
        <v>50793</v>
      </c>
      <c r="AA2457" s="6" t="s">
        <v>50945</v>
      </c>
      <c r="AB2457" s="6" t="s">
        <v>8183</v>
      </c>
    </row>
    <row r="2458" spans="24:28" x14ac:dyDescent="0.25">
      <c r="X2458">
        <v>2456</v>
      </c>
      <c r="Y2458" s="6" t="s">
        <v>8184</v>
      </c>
      <c r="Z2458" s="6" t="s">
        <v>49087</v>
      </c>
      <c r="AA2458" s="6" t="s">
        <v>49699</v>
      </c>
      <c r="AB2458" s="6" t="s">
        <v>8185</v>
      </c>
    </row>
    <row r="2459" spans="24:28" x14ac:dyDescent="0.25">
      <c r="X2459">
        <v>2457</v>
      </c>
      <c r="Y2459" s="6" t="s">
        <v>8186</v>
      </c>
      <c r="Z2459" s="6" t="s">
        <v>51372</v>
      </c>
      <c r="AA2459" s="6" t="s">
        <v>51184</v>
      </c>
      <c r="AB2459" s="6" t="s">
        <v>8187</v>
      </c>
    </row>
    <row r="2460" spans="24:28" x14ac:dyDescent="0.25">
      <c r="X2460">
        <v>2458</v>
      </c>
      <c r="Y2460" s="6" t="s">
        <v>8188</v>
      </c>
      <c r="Z2460" s="6" t="s">
        <v>49994</v>
      </c>
      <c r="AA2460" s="6" t="s">
        <v>49448</v>
      </c>
      <c r="AB2460" s="6" t="s">
        <v>8189</v>
      </c>
    </row>
    <row r="2461" spans="24:28" x14ac:dyDescent="0.25">
      <c r="X2461">
        <v>2459</v>
      </c>
      <c r="Y2461" s="6" t="s">
        <v>8190</v>
      </c>
      <c r="Z2461" s="6" t="s">
        <v>49193</v>
      </c>
      <c r="AA2461" s="6" t="s">
        <v>50492</v>
      </c>
      <c r="AB2461" s="6" t="s">
        <v>8191</v>
      </c>
    </row>
    <row r="2462" spans="24:28" x14ac:dyDescent="0.25">
      <c r="X2462">
        <v>2460</v>
      </c>
      <c r="Y2462" s="6" t="s">
        <v>8192</v>
      </c>
      <c r="Z2462" s="6" t="s">
        <v>52554</v>
      </c>
      <c r="AA2462" s="6" t="s">
        <v>50232</v>
      </c>
      <c r="AB2462" s="6" t="s">
        <v>8193</v>
      </c>
    </row>
    <row r="2463" spans="24:28" x14ac:dyDescent="0.25">
      <c r="X2463">
        <v>2461</v>
      </c>
      <c r="Y2463" s="6" t="s">
        <v>8194</v>
      </c>
      <c r="Z2463" s="6" t="s">
        <v>49249</v>
      </c>
      <c r="AA2463" s="6" t="s">
        <v>90</v>
      </c>
      <c r="AB2463" s="6" t="s">
        <v>8195</v>
      </c>
    </row>
    <row r="2464" spans="24:28" x14ac:dyDescent="0.25">
      <c r="X2464">
        <v>2462</v>
      </c>
      <c r="Y2464" s="6" t="s">
        <v>8196</v>
      </c>
      <c r="Z2464" s="6" t="s">
        <v>50375</v>
      </c>
      <c r="AA2464" s="6" t="s">
        <v>90</v>
      </c>
      <c r="AB2464" s="6" t="s">
        <v>8197</v>
      </c>
    </row>
    <row r="2465" spans="24:28" x14ac:dyDescent="0.25">
      <c r="X2465">
        <v>2463</v>
      </c>
      <c r="Y2465" s="6" t="s">
        <v>8198</v>
      </c>
      <c r="Z2465" s="6" t="s">
        <v>51392</v>
      </c>
      <c r="AA2465" s="6" t="s">
        <v>90</v>
      </c>
      <c r="AB2465" s="6" t="s">
        <v>8199</v>
      </c>
    </row>
    <row r="2466" spans="24:28" x14ac:dyDescent="0.25">
      <c r="X2466">
        <v>2464</v>
      </c>
      <c r="Y2466" s="6" t="s">
        <v>8200</v>
      </c>
      <c r="Z2466" s="6" t="s">
        <v>51659</v>
      </c>
      <c r="AA2466" s="6" t="s">
        <v>51486</v>
      </c>
      <c r="AB2466" s="6" t="s">
        <v>8201</v>
      </c>
    </row>
    <row r="2467" spans="24:28" x14ac:dyDescent="0.25">
      <c r="X2467">
        <v>2465</v>
      </c>
      <c r="Y2467" s="6" t="s">
        <v>8202</v>
      </c>
      <c r="Z2467" s="6" t="s">
        <v>49926</v>
      </c>
      <c r="AA2467" s="6" t="s">
        <v>90</v>
      </c>
      <c r="AB2467" s="6" t="s">
        <v>8203</v>
      </c>
    </row>
    <row r="2468" spans="24:28" x14ac:dyDescent="0.25">
      <c r="X2468">
        <v>2466</v>
      </c>
      <c r="Y2468" s="6" t="s">
        <v>8204</v>
      </c>
      <c r="Z2468" s="6" t="s">
        <v>51240</v>
      </c>
      <c r="AA2468" s="6" t="s">
        <v>51223</v>
      </c>
      <c r="AB2468" s="6" t="s">
        <v>8205</v>
      </c>
    </row>
    <row r="2469" spans="24:28" x14ac:dyDescent="0.25">
      <c r="X2469">
        <v>2467</v>
      </c>
      <c r="Y2469" s="6" t="s">
        <v>8206</v>
      </c>
      <c r="Z2469" s="6" t="s">
        <v>52231</v>
      </c>
      <c r="AA2469" s="6" t="s">
        <v>90</v>
      </c>
      <c r="AB2469" s="6" t="s">
        <v>8207</v>
      </c>
    </row>
    <row r="2470" spans="24:28" x14ac:dyDescent="0.25">
      <c r="X2470">
        <v>2468</v>
      </c>
      <c r="Y2470" s="6" t="s">
        <v>8208</v>
      </c>
      <c r="Z2470" s="6" t="s">
        <v>50847</v>
      </c>
      <c r="AA2470" s="6" t="s">
        <v>90</v>
      </c>
      <c r="AB2470" s="6" t="s">
        <v>8209</v>
      </c>
    </row>
    <row r="2471" spans="24:28" x14ac:dyDescent="0.25">
      <c r="X2471">
        <v>2469</v>
      </c>
      <c r="Y2471" s="6" t="s">
        <v>8210</v>
      </c>
      <c r="Z2471" s="6" t="s">
        <v>50892</v>
      </c>
      <c r="AA2471" s="6" t="s">
        <v>90</v>
      </c>
      <c r="AB2471" s="6" t="s">
        <v>8211</v>
      </c>
    </row>
    <row r="2472" spans="24:28" x14ac:dyDescent="0.25">
      <c r="X2472">
        <v>2470</v>
      </c>
      <c r="Y2472" s="6" t="s">
        <v>8212</v>
      </c>
      <c r="Z2472" s="6" t="s">
        <v>50642</v>
      </c>
      <c r="AA2472" s="6" t="s">
        <v>49261</v>
      </c>
      <c r="AB2472" s="6" t="s">
        <v>8213</v>
      </c>
    </row>
    <row r="2473" spans="24:28" x14ac:dyDescent="0.25">
      <c r="X2473">
        <v>2471</v>
      </c>
      <c r="Y2473" s="6" t="s">
        <v>8214</v>
      </c>
      <c r="Z2473" s="6" t="s">
        <v>51017</v>
      </c>
      <c r="AA2473" s="6" t="s">
        <v>90</v>
      </c>
      <c r="AB2473" s="6" t="s">
        <v>8215</v>
      </c>
    </row>
    <row r="2474" spans="24:28" x14ac:dyDescent="0.25">
      <c r="X2474">
        <v>2472</v>
      </c>
      <c r="Y2474" s="6" t="s">
        <v>8216</v>
      </c>
      <c r="Z2474" s="6" t="s">
        <v>51264</v>
      </c>
      <c r="AA2474" s="6" t="s">
        <v>51145</v>
      </c>
      <c r="AB2474" s="6" t="s">
        <v>8217</v>
      </c>
    </row>
    <row r="2475" spans="24:28" x14ac:dyDescent="0.25">
      <c r="X2475">
        <v>2473</v>
      </c>
      <c r="Y2475" s="6" t="s">
        <v>8218</v>
      </c>
      <c r="Z2475" s="6" t="s">
        <v>52299</v>
      </c>
      <c r="AA2475" s="6" t="s">
        <v>48847</v>
      </c>
      <c r="AB2475" s="6" t="s">
        <v>8219</v>
      </c>
    </row>
    <row r="2476" spans="24:28" x14ac:dyDescent="0.25">
      <c r="X2476">
        <v>2474</v>
      </c>
      <c r="Y2476" s="6" t="s">
        <v>8220</v>
      </c>
      <c r="Z2476" s="6" t="s">
        <v>52015</v>
      </c>
      <c r="AA2476" s="6" t="s">
        <v>52154</v>
      </c>
      <c r="AB2476" s="6" t="s">
        <v>8221</v>
      </c>
    </row>
    <row r="2477" spans="24:28" x14ac:dyDescent="0.25">
      <c r="X2477">
        <v>2475</v>
      </c>
      <c r="Y2477" s="6" t="s">
        <v>8222</v>
      </c>
      <c r="Z2477" s="6" t="s">
        <v>50533</v>
      </c>
      <c r="AA2477" s="6" t="s">
        <v>90</v>
      </c>
      <c r="AB2477" s="6" t="s">
        <v>8223</v>
      </c>
    </row>
    <row r="2478" spans="24:28" x14ac:dyDescent="0.25">
      <c r="X2478">
        <v>2476</v>
      </c>
      <c r="Y2478" s="6" t="s">
        <v>8224</v>
      </c>
      <c r="Z2478" s="6" t="s">
        <v>52433</v>
      </c>
      <c r="AA2478" s="6" t="s">
        <v>90</v>
      </c>
      <c r="AB2478" s="6" t="s">
        <v>8225</v>
      </c>
    </row>
    <row r="2479" spans="24:28" x14ac:dyDescent="0.25">
      <c r="X2479">
        <v>2477</v>
      </c>
      <c r="Y2479" s="6" t="s">
        <v>8226</v>
      </c>
      <c r="Z2479" s="6" t="s">
        <v>49371</v>
      </c>
      <c r="AA2479" s="6" t="s">
        <v>90</v>
      </c>
      <c r="AB2479" s="6" t="s">
        <v>8227</v>
      </c>
    </row>
    <row r="2480" spans="24:28" x14ac:dyDescent="0.25">
      <c r="X2480">
        <v>2478</v>
      </c>
      <c r="Y2480" s="6" t="s">
        <v>8228</v>
      </c>
      <c r="Z2480" s="6" t="s">
        <v>52467</v>
      </c>
      <c r="AA2480" s="6" t="s">
        <v>52468</v>
      </c>
      <c r="AB2480" s="6" t="s">
        <v>8229</v>
      </c>
    </row>
    <row r="2481" spans="24:28" x14ac:dyDescent="0.25">
      <c r="X2481">
        <v>2479</v>
      </c>
      <c r="Y2481" s="6" t="s">
        <v>8230</v>
      </c>
      <c r="Z2481" s="6" t="s">
        <v>49530</v>
      </c>
      <c r="AA2481" s="6" t="s">
        <v>49518</v>
      </c>
      <c r="AB2481" s="6" t="s">
        <v>8231</v>
      </c>
    </row>
    <row r="2482" spans="24:28" x14ac:dyDescent="0.25">
      <c r="X2482">
        <v>2480</v>
      </c>
      <c r="Y2482" s="6" t="s">
        <v>8232</v>
      </c>
      <c r="Z2482" s="6" t="s">
        <v>49022</v>
      </c>
      <c r="AA2482" s="6" t="s">
        <v>49022</v>
      </c>
      <c r="AB2482" s="6" t="s">
        <v>8233</v>
      </c>
    </row>
    <row r="2483" spans="24:28" x14ac:dyDescent="0.25">
      <c r="X2483">
        <v>2481</v>
      </c>
      <c r="Y2483" s="6" t="s">
        <v>8234</v>
      </c>
      <c r="Z2483" s="6" t="s">
        <v>52121</v>
      </c>
      <c r="AA2483" s="6" t="s">
        <v>49150</v>
      </c>
      <c r="AB2483" s="6" t="s">
        <v>8235</v>
      </c>
    </row>
    <row r="2484" spans="24:28" x14ac:dyDescent="0.25">
      <c r="X2484">
        <v>2482</v>
      </c>
      <c r="Y2484" s="6" t="s">
        <v>8236</v>
      </c>
      <c r="Z2484" s="6" t="s">
        <v>49768</v>
      </c>
      <c r="AA2484" s="6" t="s">
        <v>90</v>
      </c>
      <c r="AB2484" s="6" t="s">
        <v>8237</v>
      </c>
    </row>
    <row r="2485" spans="24:28" x14ac:dyDescent="0.25">
      <c r="X2485">
        <v>2483</v>
      </c>
      <c r="Y2485" s="6" t="s">
        <v>8238</v>
      </c>
      <c r="Z2485" s="6" t="s">
        <v>49305</v>
      </c>
      <c r="AA2485" s="6" t="s">
        <v>49293</v>
      </c>
      <c r="AB2485" s="6" t="s">
        <v>8239</v>
      </c>
    </row>
    <row r="2486" spans="24:28" x14ac:dyDescent="0.25">
      <c r="X2486">
        <v>2484</v>
      </c>
      <c r="Y2486" s="6" t="s">
        <v>8240</v>
      </c>
      <c r="Z2486" s="6" t="s">
        <v>49778</v>
      </c>
      <c r="AA2486" s="6" t="s">
        <v>49788</v>
      </c>
      <c r="AB2486" s="6" t="s">
        <v>8241</v>
      </c>
    </row>
    <row r="2487" spans="24:28" x14ac:dyDescent="0.25">
      <c r="X2487">
        <v>2485</v>
      </c>
      <c r="Y2487" s="6" t="s">
        <v>8242</v>
      </c>
      <c r="Z2487" s="6" t="s">
        <v>49442</v>
      </c>
      <c r="AA2487" s="6" t="s">
        <v>90</v>
      </c>
      <c r="AB2487" s="6" t="s">
        <v>8243</v>
      </c>
    </row>
    <row r="2488" spans="24:28" x14ac:dyDescent="0.25">
      <c r="X2488">
        <v>2486</v>
      </c>
      <c r="Y2488" s="6" t="s">
        <v>8244</v>
      </c>
      <c r="Z2488" s="6" t="s">
        <v>50693</v>
      </c>
      <c r="AA2488" s="6" t="s">
        <v>51850</v>
      </c>
      <c r="AB2488" s="6" t="s">
        <v>8245</v>
      </c>
    </row>
    <row r="2489" spans="24:28" x14ac:dyDescent="0.25">
      <c r="X2489">
        <v>2487</v>
      </c>
      <c r="Y2489" s="6" t="s">
        <v>8246</v>
      </c>
      <c r="Z2489" s="6" t="s">
        <v>49822</v>
      </c>
      <c r="AA2489" s="6" t="s">
        <v>49402</v>
      </c>
      <c r="AB2489" s="6" t="s">
        <v>8247</v>
      </c>
    </row>
    <row r="2490" spans="24:28" x14ac:dyDescent="0.25">
      <c r="X2490">
        <v>2488</v>
      </c>
      <c r="Y2490" s="6" t="s">
        <v>8248</v>
      </c>
      <c r="Z2490" s="6" t="s">
        <v>49650</v>
      </c>
      <c r="AA2490" s="6" t="s">
        <v>49638</v>
      </c>
      <c r="AB2490" s="6" t="s">
        <v>8249</v>
      </c>
    </row>
    <row r="2491" spans="24:28" x14ac:dyDescent="0.25">
      <c r="X2491">
        <v>2489</v>
      </c>
      <c r="Y2491" s="6" t="s">
        <v>8250</v>
      </c>
      <c r="Z2491" s="6" t="s">
        <v>49654</v>
      </c>
      <c r="AA2491" s="6" t="s">
        <v>49656</v>
      </c>
      <c r="AB2491" s="6" t="s">
        <v>8251</v>
      </c>
    </row>
    <row r="2492" spans="24:28" x14ac:dyDescent="0.25">
      <c r="X2492">
        <v>2490</v>
      </c>
      <c r="Y2492" s="6" t="s">
        <v>8252</v>
      </c>
      <c r="Z2492" s="6" t="s">
        <v>51187</v>
      </c>
      <c r="AA2492" s="6" t="s">
        <v>51189</v>
      </c>
      <c r="AB2492" s="6" t="s">
        <v>8253</v>
      </c>
    </row>
    <row r="2493" spans="24:28" x14ac:dyDescent="0.25">
      <c r="X2493">
        <v>2491</v>
      </c>
      <c r="Y2493" s="6" t="s">
        <v>8254</v>
      </c>
      <c r="Z2493" s="6" t="s">
        <v>52111</v>
      </c>
      <c r="AA2493" s="6" t="s">
        <v>90</v>
      </c>
      <c r="AB2493" s="6" t="s">
        <v>8255</v>
      </c>
    </row>
    <row r="2494" spans="24:28" x14ac:dyDescent="0.25">
      <c r="X2494">
        <v>2492</v>
      </c>
      <c r="Y2494" s="6" t="s">
        <v>8256</v>
      </c>
      <c r="Z2494" s="6" t="s">
        <v>51349</v>
      </c>
      <c r="AA2494" s="6" t="s">
        <v>90</v>
      </c>
      <c r="AB2494" s="6" t="s">
        <v>8257</v>
      </c>
    </row>
    <row r="2495" spans="24:28" x14ac:dyDescent="0.25">
      <c r="X2495">
        <v>2493</v>
      </c>
      <c r="Y2495" s="6" t="s">
        <v>8258</v>
      </c>
      <c r="Z2495" s="6" t="s">
        <v>50674</v>
      </c>
      <c r="AA2495" s="6" t="s">
        <v>50704</v>
      </c>
      <c r="AB2495" s="6" t="s">
        <v>8259</v>
      </c>
    </row>
    <row r="2496" spans="24:28" x14ac:dyDescent="0.25">
      <c r="X2496">
        <v>2494</v>
      </c>
      <c r="Y2496" s="6" t="s">
        <v>8260</v>
      </c>
      <c r="Z2496" s="6" t="s">
        <v>49315</v>
      </c>
      <c r="AA2496" s="6" t="s">
        <v>90</v>
      </c>
      <c r="AB2496" s="6" t="s">
        <v>8261</v>
      </c>
    </row>
    <row r="2497" spans="24:28" x14ac:dyDescent="0.25">
      <c r="X2497">
        <v>2495</v>
      </c>
      <c r="Y2497" s="6" t="s">
        <v>8262</v>
      </c>
      <c r="Z2497" s="6" t="s">
        <v>49172</v>
      </c>
      <c r="AA2497" s="6" t="s">
        <v>90</v>
      </c>
      <c r="AB2497" s="6" t="s">
        <v>8263</v>
      </c>
    </row>
    <row r="2498" spans="24:28" x14ac:dyDescent="0.25">
      <c r="X2498">
        <v>2496</v>
      </c>
      <c r="Y2498" s="6" t="s">
        <v>8264</v>
      </c>
      <c r="Z2498" s="6" t="s">
        <v>52229</v>
      </c>
      <c r="AA2498" s="6" t="s">
        <v>90</v>
      </c>
      <c r="AB2498" s="6" t="s">
        <v>8265</v>
      </c>
    </row>
    <row r="2499" spans="24:28" x14ac:dyDescent="0.25">
      <c r="X2499">
        <v>2497</v>
      </c>
      <c r="Y2499" s="6" t="s">
        <v>8266</v>
      </c>
      <c r="Z2499" s="6" t="s">
        <v>50808</v>
      </c>
      <c r="AA2499" s="6" t="s">
        <v>90</v>
      </c>
      <c r="AB2499" s="6" t="s">
        <v>8267</v>
      </c>
    </row>
    <row r="2500" spans="24:28" x14ac:dyDescent="0.25">
      <c r="X2500">
        <v>2498</v>
      </c>
      <c r="Y2500" s="6" t="s">
        <v>8268</v>
      </c>
      <c r="Z2500" s="6" t="s">
        <v>48665</v>
      </c>
      <c r="AA2500" s="6" t="s">
        <v>48647</v>
      </c>
      <c r="AB2500" s="6" t="s">
        <v>8269</v>
      </c>
    </row>
    <row r="2501" spans="24:28" x14ac:dyDescent="0.25">
      <c r="X2501">
        <v>2499</v>
      </c>
      <c r="Y2501" s="6" t="s">
        <v>8270</v>
      </c>
      <c r="Z2501" s="6" t="s">
        <v>51272</v>
      </c>
      <c r="AA2501" s="6" t="s">
        <v>51238</v>
      </c>
      <c r="AB2501" s="6" t="s">
        <v>8271</v>
      </c>
    </row>
    <row r="2502" spans="24:28" x14ac:dyDescent="0.25">
      <c r="X2502">
        <v>2500</v>
      </c>
      <c r="Y2502" s="6" t="s">
        <v>8272</v>
      </c>
      <c r="Z2502" s="6" t="s">
        <v>50011</v>
      </c>
      <c r="AA2502" s="6" t="s">
        <v>90</v>
      </c>
      <c r="AB2502" s="6" t="s">
        <v>8273</v>
      </c>
    </row>
    <row r="2503" spans="24:28" x14ac:dyDescent="0.25">
      <c r="X2503">
        <v>2501</v>
      </c>
      <c r="Y2503" s="6" t="s">
        <v>8274</v>
      </c>
      <c r="Z2503" s="6" t="s">
        <v>50547</v>
      </c>
      <c r="AA2503" s="6" t="s">
        <v>90</v>
      </c>
      <c r="AB2503" s="6" t="s">
        <v>8275</v>
      </c>
    </row>
    <row r="2504" spans="24:28" x14ac:dyDescent="0.25">
      <c r="X2504">
        <v>2502</v>
      </c>
      <c r="Y2504" s="6" t="s">
        <v>8276</v>
      </c>
      <c r="Z2504" s="6" t="s">
        <v>52481</v>
      </c>
      <c r="AA2504" s="6" t="s">
        <v>90</v>
      </c>
      <c r="AB2504" s="6" t="s">
        <v>8277</v>
      </c>
    </row>
    <row r="2505" spans="24:28" x14ac:dyDescent="0.25">
      <c r="X2505">
        <v>2503</v>
      </c>
      <c r="Y2505" s="6" t="s">
        <v>8278</v>
      </c>
      <c r="Z2505" s="6" t="s">
        <v>49664</v>
      </c>
      <c r="AA2505" s="6" t="s">
        <v>49664</v>
      </c>
      <c r="AB2505" s="6" t="s">
        <v>8279</v>
      </c>
    </row>
    <row r="2506" spans="24:28" x14ac:dyDescent="0.25">
      <c r="X2506">
        <v>2504</v>
      </c>
      <c r="Y2506" s="6" t="s">
        <v>8280</v>
      </c>
      <c r="Z2506" s="6" t="s">
        <v>49406</v>
      </c>
      <c r="AA2506" s="6" t="s">
        <v>90</v>
      </c>
      <c r="AB2506" s="6" t="s">
        <v>8281</v>
      </c>
    </row>
    <row r="2507" spans="24:28" x14ac:dyDescent="0.25">
      <c r="X2507">
        <v>2505</v>
      </c>
      <c r="Y2507" s="6" t="s">
        <v>8282</v>
      </c>
      <c r="Z2507" s="6" t="s">
        <v>49875</v>
      </c>
      <c r="AA2507" s="6" t="s">
        <v>90</v>
      </c>
      <c r="AB2507" s="6" t="s">
        <v>8283</v>
      </c>
    </row>
    <row r="2508" spans="24:28" x14ac:dyDescent="0.25">
      <c r="X2508">
        <v>2506</v>
      </c>
      <c r="Y2508" s="6" t="s">
        <v>8284</v>
      </c>
      <c r="Z2508" s="6" t="s">
        <v>49940</v>
      </c>
      <c r="AA2508" s="6" t="s">
        <v>50184</v>
      </c>
      <c r="AB2508" s="6" t="s">
        <v>8285</v>
      </c>
    </row>
    <row r="2509" spans="24:28" x14ac:dyDescent="0.25">
      <c r="X2509">
        <v>2507</v>
      </c>
      <c r="Y2509" s="6" t="s">
        <v>8286</v>
      </c>
      <c r="Z2509" s="6" t="s">
        <v>49339</v>
      </c>
      <c r="AA2509" s="6" t="s">
        <v>90</v>
      </c>
      <c r="AB2509" s="6" t="s">
        <v>8287</v>
      </c>
    </row>
    <row r="2510" spans="24:28" x14ac:dyDescent="0.25">
      <c r="X2510">
        <v>2508</v>
      </c>
      <c r="Y2510" s="6" t="s">
        <v>8288</v>
      </c>
      <c r="Z2510" s="6" t="s">
        <v>49753</v>
      </c>
      <c r="AA2510" s="6" t="s">
        <v>90</v>
      </c>
      <c r="AB2510" s="6" t="s">
        <v>8289</v>
      </c>
    </row>
    <row r="2511" spans="24:28" x14ac:dyDescent="0.25">
      <c r="X2511">
        <v>2509</v>
      </c>
      <c r="Y2511" s="6" t="s">
        <v>8290</v>
      </c>
      <c r="Z2511" s="6" t="s">
        <v>51229</v>
      </c>
      <c r="AA2511" s="6" t="s">
        <v>52468</v>
      </c>
      <c r="AB2511" s="6" t="s">
        <v>8291</v>
      </c>
    </row>
    <row r="2512" spans="24:28" x14ac:dyDescent="0.25">
      <c r="X2512">
        <v>2510</v>
      </c>
      <c r="Y2512" s="6" t="s">
        <v>8292</v>
      </c>
      <c r="Z2512" s="6" t="s">
        <v>52555</v>
      </c>
      <c r="AA2512" s="6" t="s">
        <v>90</v>
      </c>
      <c r="AB2512" s="6" t="s">
        <v>8293</v>
      </c>
    </row>
    <row r="2513" spans="24:28" x14ac:dyDescent="0.25">
      <c r="X2513">
        <v>2511</v>
      </c>
      <c r="Y2513" s="6" t="s">
        <v>8294</v>
      </c>
      <c r="Z2513" s="6" t="s">
        <v>50333</v>
      </c>
      <c r="AA2513" s="6" t="s">
        <v>90</v>
      </c>
      <c r="AB2513" s="6" t="s">
        <v>8295</v>
      </c>
    </row>
    <row r="2514" spans="24:28" x14ac:dyDescent="0.25">
      <c r="X2514">
        <v>2512</v>
      </c>
      <c r="Y2514" s="6" t="s">
        <v>8296</v>
      </c>
      <c r="Z2514" s="6" t="s">
        <v>48667</v>
      </c>
      <c r="AA2514" s="6" t="s">
        <v>90</v>
      </c>
      <c r="AB2514" s="6" t="s">
        <v>8297</v>
      </c>
    </row>
    <row r="2515" spans="24:28" x14ac:dyDescent="0.25">
      <c r="X2515">
        <v>2513</v>
      </c>
      <c r="Y2515" s="6" t="s">
        <v>8298</v>
      </c>
      <c r="Z2515" s="6" t="s">
        <v>51283</v>
      </c>
      <c r="AA2515" s="6" t="s">
        <v>90</v>
      </c>
      <c r="AB2515" s="6" t="s">
        <v>8299</v>
      </c>
    </row>
    <row r="2516" spans="24:28" x14ac:dyDescent="0.25">
      <c r="X2516">
        <v>2514</v>
      </c>
      <c r="Y2516" s="6" t="s">
        <v>8300</v>
      </c>
      <c r="Z2516" s="6" t="s">
        <v>52269</v>
      </c>
      <c r="AA2516" s="6" t="s">
        <v>90</v>
      </c>
      <c r="AB2516" s="6" t="s">
        <v>8301</v>
      </c>
    </row>
    <row r="2517" spans="24:28" x14ac:dyDescent="0.25">
      <c r="X2517">
        <v>2515</v>
      </c>
      <c r="Y2517" s="6" t="s">
        <v>8302</v>
      </c>
      <c r="Z2517" s="6" t="s">
        <v>51719</v>
      </c>
      <c r="AA2517" s="6" t="s">
        <v>90</v>
      </c>
      <c r="AB2517" s="6" t="s">
        <v>8303</v>
      </c>
    </row>
    <row r="2518" spans="24:28" x14ac:dyDescent="0.25">
      <c r="X2518">
        <v>2516</v>
      </c>
      <c r="Y2518" s="6" t="s">
        <v>8304</v>
      </c>
      <c r="Z2518" s="6" t="s">
        <v>50839</v>
      </c>
      <c r="AA2518" s="6" t="s">
        <v>51013</v>
      </c>
      <c r="AB2518" s="6" t="s">
        <v>8305</v>
      </c>
    </row>
    <row r="2519" spans="24:28" x14ac:dyDescent="0.25">
      <c r="X2519">
        <v>2517</v>
      </c>
      <c r="Y2519" s="6" t="s">
        <v>8306</v>
      </c>
      <c r="Z2519" s="6" t="s">
        <v>52516</v>
      </c>
      <c r="AA2519" s="6" t="s">
        <v>90</v>
      </c>
      <c r="AB2519" s="6" t="s">
        <v>8307</v>
      </c>
    </row>
    <row r="2520" spans="24:28" x14ac:dyDescent="0.25">
      <c r="X2520">
        <v>2518</v>
      </c>
      <c r="Y2520" s="6" t="s">
        <v>8308</v>
      </c>
      <c r="Z2520" s="6" t="s">
        <v>51176</v>
      </c>
      <c r="AA2520" s="6" t="s">
        <v>51200</v>
      </c>
      <c r="AB2520" s="6" t="s">
        <v>8309</v>
      </c>
    </row>
    <row r="2521" spans="24:28" x14ac:dyDescent="0.25">
      <c r="X2521">
        <v>2519</v>
      </c>
      <c r="Y2521" s="6" t="s">
        <v>8310</v>
      </c>
      <c r="Z2521" s="6" t="s">
        <v>51275</v>
      </c>
      <c r="AA2521" s="6" t="s">
        <v>51238</v>
      </c>
      <c r="AB2521" s="6" t="s">
        <v>8311</v>
      </c>
    </row>
    <row r="2522" spans="24:28" x14ac:dyDescent="0.25">
      <c r="X2522">
        <v>2520</v>
      </c>
      <c r="Y2522" s="6" t="s">
        <v>8312</v>
      </c>
      <c r="Z2522" s="6" t="s">
        <v>52417</v>
      </c>
      <c r="AA2522" s="6" t="s">
        <v>90</v>
      </c>
      <c r="AB2522" s="6" t="s">
        <v>8313</v>
      </c>
    </row>
    <row r="2523" spans="24:28" x14ac:dyDescent="0.25">
      <c r="X2523">
        <v>2521</v>
      </c>
      <c r="Y2523" s="6" t="s">
        <v>8314</v>
      </c>
      <c r="Z2523" s="6" t="s">
        <v>51653</v>
      </c>
      <c r="AA2523" s="6" t="s">
        <v>90</v>
      </c>
      <c r="AB2523" s="6" t="s">
        <v>8315</v>
      </c>
    </row>
    <row r="2524" spans="24:28" x14ac:dyDescent="0.25">
      <c r="X2524">
        <v>2522</v>
      </c>
      <c r="Y2524" s="6" t="s">
        <v>8316</v>
      </c>
      <c r="Z2524" s="6" t="s">
        <v>49764</v>
      </c>
      <c r="AA2524" s="6" t="s">
        <v>49768</v>
      </c>
      <c r="AB2524" s="6" t="s">
        <v>8317</v>
      </c>
    </row>
    <row r="2525" spans="24:28" x14ac:dyDescent="0.25">
      <c r="X2525">
        <v>2523</v>
      </c>
      <c r="Y2525" s="6" t="s">
        <v>8318</v>
      </c>
      <c r="Z2525" s="6" t="s">
        <v>49930</v>
      </c>
      <c r="AA2525" s="6" t="s">
        <v>50054</v>
      </c>
      <c r="AB2525" s="6" t="s">
        <v>8319</v>
      </c>
    </row>
    <row r="2526" spans="24:28" x14ac:dyDescent="0.25">
      <c r="X2526">
        <v>2524</v>
      </c>
      <c r="Y2526" s="6" t="s">
        <v>8320</v>
      </c>
      <c r="Z2526" s="6" t="s">
        <v>51693</v>
      </c>
      <c r="AA2526" s="6" t="s">
        <v>90</v>
      </c>
      <c r="AB2526" s="6" t="s">
        <v>8321</v>
      </c>
    </row>
    <row r="2527" spans="24:28" x14ac:dyDescent="0.25">
      <c r="X2527">
        <v>2525</v>
      </c>
      <c r="Y2527" s="6" t="s">
        <v>8322</v>
      </c>
      <c r="Z2527" s="6" t="s">
        <v>51013</v>
      </c>
      <c r="AA2527" s="6" t="s">
        <v>50831</v>
      </c>
      <c r="AB2527" s="6" t="s">
        <v>8323</v>
      </c>
    </row>
    <row r="2528" spans="24:28" x14ac:dyDescent="0.25">
      <c r="X2528">
        <v>2526</v>
      </c>
      <c r="Y2528" s="6" t="s">
        <v>8324</v>
      </c>
      <c r="Z2528" s="6" t="s">
        <v>51552</v>
      </c>
      <c r="AA2528" s="6" t="s">
        <v>51482</v>
      </c>
      <c r="AB2528" s="6" t="s">
        <v>8325</v>
      </c>
    </row>
    <row r="2529" spans="24:28" x14ac:dyDescent="0.25">
      <c r="X2529">
        <v>2527</v>
      </c>
      <c r="Y2529" s="6" t="s">
        <v>8326</v>
      </c>
      <c r="Z2529" s="6" t="s">
        <v>49390</v>
      </c>
      <c r="AA2529" s="6" t="s">
        <v>90</v>
      </c>
      <c r="AB2529" s="6" t="s">
        <v>8327</v>
      </c>
    </row>
    <row r="2530" spans="24:28" x14ac:dyDescent="0.25">
      <c r="X2530">
        <v>2528</v>
      </c>
      <c r="Y2530" s="6" t="s">
        <v>8328</v>
      </c>
      <c r="Z2530" s="6" t="s">
        <v>49768</v>
      </c>
      <c r="AA2530" s="6" t="s">
        <v>90</v>
      </c>
      <c r="AB2530" s="6" t="s">
        <v>8329</v>
      </c>
    </row>
    <row r="2531" spans="24:28" x14ac:dyDescent="0.25">
      <c r="X2531">
        <v>2529</v>
      </c>
      <c r="Y2531" s="6" t="s">
        <v>8330</v>
      </c>
      <c r="Z2531" s="6" t="s">
        <v>50062</v>
      </c>
      <c r="AA2531" s="6" t="s">
        <v>50068</v>
      </c>
      <c r="AB2531" s="6" t="s">
        <v>8331</v>
      </c>
    </row>
    <row r="2532" spans="24:28" x14ac:dyDescent="0.25">
      <c r="X2532">
        <v>2530</v>
      </c>
      <c r="Y2532" s="6" t="s">
        <v>8332</v>
      </c>
      <c r="Z2532" s="6" t="s">
        <v>49180</v>
      </c>
      <c r="AA2532" s="6" t="s">
        <v>90</v>
      </c>
      <c r="AB2532" s="6" t="s">
        <v>8333</v>
      </c>
    </row>
    <row r="2533" spans="24:28" x14ac:dyDescent="0.25">
      <c r="X2533">
        <v>2531</v>
      </c>
      <c r="Y2533" s="6" t="s">
        <v>8334</v>
      </c>
      <c r="Z2533" s="6" t="s">
        <v>50974</v>
      </c>
      <c r="AA2533" s="6" t="s">
        <v>90</v>
      </c>
      <c r="AB2533" s="6" t="s">
        <v>8335</v>
      </c>
    </row>
    <row r="2534" spans="24:28" x14ac:dyDescent="0.25">
      <c r="X2534">
        <v>2532</v>
      </c>
      <c r="Y2534" s="6" t="s">
        <v>8336</v>
      </c>
      <c r="Z2534" s="6" t="s">
        <v>51649</v>
      </c>
      <c r="AA2534" s="6" t="s">
        <v>51653</v>
      </c>
      <c r="AB2534" s="6" t="s">
        <v>8337</v>
      </c>
    </row>
    <row r="2535" spans="24:28" x14ac:dyDescent="0.25">
      <c r="X2535">
        <v>2533</v>
      </c>
      <c r="Y2535" s="6" t="s">
        <v>8338</v>
      </c>
      <c r="Z2535" s="6" t="s">
        <v>50640</v>
      </c>
      <c r="AA2535" s="6" t="s">
        <v>90</v>
      </c>
      <c r="AB2535" s="6" t="s">
        <v>8339</v>
      </c>
    </row>
    <row r="2536" spans="24:28" x14ac:dyDescent="0.25">
      <c r="X2536">
        <v>2534</v>
      </c>
      <c r="Y2536" s="6" t="s">
        <v>8340</v>
      </c>
      <c r="Z2536" s="6" t="s">
        <v>49042</v>
      </c>
      <c r="AA2536" s="6" t="s">
        <v>51289</v>
      </c>
      <c r="AB2536" s="6" t="s">
        <v>8341</v>
      </c>
    </row>
    <row r="2537" spans="24:28" x14ac:dyDescent="0.25">
      <c r="X2537">
        <v>2535</v>
      </c>
      <c r="Y2537" s="6" t="s">
        <v>8342</v>
      </c>
      <c r="Z2537" s="6" t="s">
        <v>50281</v>
      </c>
      <c r="AA2537" s="6" t="s">
        <v>50428</v>
      </c>
      <c r="AB2537" s="6" t="s">
        <v>8343</v>
      </c>
    </row>
    <row r="2538" spans="24:28" x14ac:dyDescent="0.25">
      <c r="X2538">
        <v>2536</v>
      </c>
      <c r="Y2538" s="6" t="s">
        <v>8344</v>
      </c>
      <c r="Z2538" s="6" t="s">
        <v>52502</v>
      </c>
      <c r="AA2538" s="6" t="s">
        <v>90</v>
      </c>
      <c r="AB2538" s="6" t="s">
        <v>8345</v>
      </c>
    </row>
    <row r="2539" spans="24:28" x14ac:dyDescent="0.25">
      <c r="X2539">
        <v>2537</v>
      </c>
      <c r="Y2539" s="6" t="s">
        <v>8346</v>
      </c>
      <c r="Z2539" s="6" t="s">
        <v>51800</v>
      </c>
      <c r="AA2539" s="6" t="s">
        <v>90</v>
      </c>
      <c r="AB2539" s="6" t="s">
        <v>8347</v>
      </c>
    </row>
    <row r="2540" spans="24:28" x14ac:dyDescent="0.25">
      <c r="X2540">
        <v>2538</v>
      </c>
      <c r="Y2540" s="6" t="s">
        <v>8348</v>
      </c>
      <c r="Z2540" s="6" t="s">
        <v>50808</v>
      </c>
      <c r="AA2540" s="6" t="s">
        <v>51653</v>
      </c>
      <c r="AB2540" s="6" t="s">
        <v>8349</v>
      </c>
    </row>
    <row r="2541" spans="24:28" x14ac:dyDescent="0.25">
      <c r="X2541">
        <v>2539</v>
      </c>
      <c r="Y2541" s="6" t="s">
        <v>8350</v>
      </c>
      <c r="Z2541" s="6" t="s">
        <v>49992</v>
      </c>
      <c r="AA2541" s="6" t="s">
        <v>90</v>
      </c>
      <c r="AB2541" s="6" t="s">
        <v>8351</v>
      </c>
    </row>
    <row r="2542" spans="24:28" x14ac:dyDescent="0.25">
      <c r="X2542">
        <v>2540</v>
      </c>
      <c r="Y2542" s="6" t="s">
        <v>8352</v>
      </c>
      <c r="Z2542" s="6" t="s">
        <v>49567</v>
      </c>
      <c r="AA2542" s="6" t="s">
        <v>90</v>
      </c>
      <c r="AB2542" s="6" t="s">
        <v>8353</v>
      </c>
    </row>
    <row r="2543" spans="24:28" x14ac:dyDescent="0.25">
      <c r="X2543">
        <v>2541</v>
      </c>
      <c r="Y2543" s="6" t="s">
        <v>8354</v>
      </c>
      <c r="Z2543" s="6" t="s">
        <v>51419</v>
      </c>
      <c r="AA2543" s="6" t="s">
        <v>90</v>
      </c>
      <c r="AB2543" s="6" t="s">
        <v>8355</v>
      </c>
    </row>
    <row r="2544" spans="24:28" x14ac:dyDescent="0.25">
      <c r="X2544">
        <v>2542</v>
      </c>
      <c r="Y2544" s="6" t="s">
        <v>8356</v>
      </c>
      <c r="Z2544" s="6" t="s">
        <v>49516</v>
      </c>
      <c r="AA2544" s="6" t="s">
        <v>49510</v>
      </c>
      <c r="AB2544" s="6" t="s">
        <v>8357</v>
      </c>
    </row>
    <row r="2545" spans="24:28" x14ac:dyDescent="0.25">
      <c r="X2545">
        <v>2543</v>
      </c>
      <c r="Y2545" s="6" t="s">
        <v>8358</v>
      </c>
      <c r="Z2545" s="6" t="s">
        <v>50492</v>
      </c>
      <c r="AA2545" s="6" t="s">
        <v>90</v>
      </c>
      <c r="AB2545" s="6" t="s">
        <v>8359</v>
      </c>
    </row>
    <row r="2546" spans="24:28" x14ac:dyDescent="0.25">
      <c r="X2546">
        <v>2544</v>
      </c>
      <c r="Y2546" s="6" t="s">
        <v>8360</v>
      </c>
      <c r="Z2546" s="6" t="s">
        <v>49725</v>
      </c>
      <c r="AA2546" s="6" t="s">
        <v>49919</v>
      </c>
      <c r="AB2546" s="6" t="s">
        <v>8361</v>
      </c>
    </row>
    <row r="2547" spans="24:28" x14ac:dyDescent="0.25">
      <c r="X2547">
        <v>2545</v>
      </c>
      <c r="Y2547" s="6" t="s">
        <v>8362</v>
      </c>
      <c r="Z2547" s="6" t="s">
        <v>52301</v>
      </c>
      <c r="AA2547" s="6" t="s">
        <v>90</v>
      </c>
      <c r="AB2547" s="6" t="s">
        <v>8363</v>
      </c>
    </row>
    <row r="2548" spans="24:28" x14ac:dyDescent="0.25">
      <c r="X2548">
        <v>2546</v>
      </c>
      <c r="Y2548" s="6" t="s">
        <v>8364</v>
      </c>
      <c r="Z2548" s="6" t="s">
        <v>52472</v>
      </c>
      <c r="AA2548" s="6" t="s">
        <v>51034</v>
      </c>
      <c r="AB2548" s="6" t="s">
        <v>8365</v>
      </c>
    </row>
    <row r="2549" spans="24:28" x14ac:dyDescent="0.25">
      <c r="X2549">
        <v>2547</v>
      </c>
      <c r="Y2549" s="6" t="s">
        <v>8366</v>
      </c>
      <c r="Z2549" s="6" t="s">
        <v>48713</v>
      </c>
      <c r="AA2549" s="6" t="s">
        <v>90</v>
      </c>
      <c r="AB2549" s="6" t="s">
        <v>8367</v>
      </c>
    </row>
    <row r="2550" spans="24:28" x14ac:dyDescent="0.25">
      <c r="X2550">
        <v>2548</v>
      </c>
      <c r="Y2550" s="6" t="s">
        <v>8368</v>
      </c>
      <c r="Z2550" s="6" t="s">
        <v>50355</v>
      </c>
      <c r="AA2550" s="6" t="s">
        <v>90</v>
      </c>
      <c r="AB2550" s="6" t="s">
        <v>8369</v>
      </c>
    </row>
    <row r="2551" spans="24:28" x14ac:dyDescent="0.25">
      <c r="X2551">
        <v>2549</v>
      </c>
      <c r="Y2551" s="6" t="s">
        <v>8370</v>
      </c>
      <c r="Z2551" s="6" t="s">
        <v>48721</v>
      </c>
      <c r="AA2551" s="6" t="s">
        <v>48629</v>
      </c>
      <c r="AB2551" s="6" t="s">
        <v>8371</v>
      </c>
    </row>
    <row r="2552" spans="24:28" x14ac:dyDescent="0.25">
      <c r="X2552">
        <v>2550</v>
      </c>
      <c r="Y2552" s="6" t="s">
        <v>8372</v>
      </c>
      <c r="Z2552" s="6" t="s">
        <v>51508</v>
      </c>
      <c r="AA2552" s="6" t="s">
        <v>90</v>
      </c>
      <c r="AB2552" s="6" t="s">
        <v>8373</v>
      </c>
    </row>
    <row r="2553" spans="24:28" x14ac:dyDescent="0.25">
      <c r="X2553">
        <v>2551</v>
      </c>
      <c r="Y2553" s="6" t="s">
        <v>8374</v>
      </c>
      <c r="Z2553" s="6" t="s">
        <v>51396</v>
      </c>
      <c r="AA2553" s="6" t="s">
        <v>90</v>
      </c>
      <c r="AB2553" s="6" t="s">
        <v>8375</v>
      </c>
    </row>
    <row r="2554" spans="24:28" x14ac:dyDescent="0.25">
      <c r="X2554">
        <v>2552</v>
      </c>
      <c r="Y2554" s="6" t="s">
        <v>8376</v>
      </c>
      <c r="Z2554" s="6" t="s">
        <v>50685</v>
      </c>
      <c r="AA2554" s="6" t="s">
        <v>49581</v>
      </c>
      <c r="AB2554" s="6" t="s">
        <v>8377</v>
      </c>
    </row>
    <row r="2555" spans="24:28" x14ac:dyDescent="0.25">
      <c r="X2555">
        <v>2553</v>
      </c>
      <c r="Y2555" s="6" t="s">
        <v>8378</v>
      </c>
      <c r="Z2555" s="6" t="s">
        <v>50492</v>
      </c>
      <c r="AA2555" s="6" t="s">
        <v>50474</v>
      </c>
      <c r="AB2555" s="6" t="s">
        <v>8379</v>
      </c>
    </row>
    <row r="2556" spans="24:28" x14ac:dyDescent="0.25">
      <c r="X2556">
        <v>2554</v>
      </c>
      <c r="Y2556" s="6" t="s">
        <v>8380</v>
      </c>
      <c r="Z2556" s="6" t="s">
        <v>50724</v>
      </c>
      <c r="AA2556" s="6" t="s">
        <v>50553</v>
      </c>
      <c r="AB2556" s="6" t="s">
        <v>8381</v>
      </c>
    </row>
    <row r="2557" spans="24:28" x14ac:dyDescent="0.25">
      <c r="X2557">
        <v>2555</v>
      </c>
      <c r="Y2557" s="6" t="s">
        <v>8382</v>
      </c>
      <c r="Z2557" s="6" t="s">
        <v>49056</v>
      </c>
      <c r="AA2557" s="6" t="s">
        <v>90</v>
      </c>
      <c r="AB2557" s="6" t="s">
        <v>8383</v>
      </c>
    </row>
    <row r="2558" spans="24:28" x14ac:dyDescent="0.25">
      <c r="X2558">
        <v>2556</v>
      </c>
      <c r="Y2558" s="6" t="s">
        <v>8384</v>
      </c>
      <c r="Z2558" s="6" t="s">
        <v>51578</v>
      </c>
      <c r="AA2558" s="6" t="s">
        <v>50831</v>
      </c>
      <c r="AB2558" s="6" t="s">
        <v>8385</v>
      </c>
    </row>
    <row r="2559" spans="24:28" x14ac:dyDescent="0.25">
      <c r="X2559">
        <v>2557</v>
      </c>
      <c r="Y2559" s="6" t="s">
        <v>8386</v>
      </c>
      <c r="Z2559" s="6" t="s">
        <v>52396</v>
      </c>
      <c r="AA2559" s="6" t="s">
        <v>90</v>
      </c>
      <c r="AB2559" s="6" t="s">
        <v>8387</v>
      </c>
    </row>
    <row r="2560" spans="24:28" x14ac:dyDescent="0.25">
      <c r="X2560">
        <v>2558</v>
      </c>
      <c r="Y2560" s="6" t="s">
        <v>8388</v>
      </c>
      <c r="Z2560" s="6" t="s">
        <v>49333</v>
      </c>
      <c r="AA2560" s="6" t="s">
        <v>50210</v>
      </c>
      <c r="AB2560" s="6" t="s">
        <v>8389</v>
      </c>
    </row>
    <row r="2561" spans="24:28" x14ac:dyDescent="0.25">
      <c r="X2561">
        <v>2559</v>
      </c>
      <c r="Y2561" s="6" t="s">
        <v>8390</v>
      </c>
      <c r="Z2561" s="6" t="s">
        <v>49172</v>
      </c>
      <c r="AA2561" s="6" t="s">
        <v>50495</v>
      </c>
      <c r="AB2561" s="6" t="s">
        <v>8391</v>
      </c>
    </row>
    <row r="2562" spans="24:28" x14ac:dyDescent="0.25">
      <c r="X2562">
        <v>2560</v>
      </c>
      <c r="Y2562" s="6" t="s">
        <v>8392</v>
      </c>
      <c r="Z2562" s="6" t="s">
        <v>49053</v>
      </c>
      <c r="AA2562" s="6" t="s">
        <v>49105</v>
      </c>
      <c r="AB2562" s="6" t="s">
        <v>8393</v>
      </c>
    </row>
    <row r="2563" spans="24:28" x14ac:dyDescent="0.25">
      <c r="X2563">
        <v>2561</v>
      </c>
      <c r="Y2563" s="6" t="s">
        <v>8394</v>
      </c>
      <c r="Z2563" s="6" t="s">
        <v>50611</v>
      </c>
      <c r="AA2563" s="6" t="s">
        <v>50553</v>
      </c>
      <c r="AB2563" s="6" t="s">
        <v>8395</v>
      </c>
    </row>
    <row r="2564" spans="24:28" x14ac:dyDescent="0.25">
      <c r="X2564">
        <v>2562</v>
      </c>
      <c r="Y2564" s="6" t="s">
        <v>8396</v>
      </c>
      <c r="Z2564" s="6" t="s">
        <v>49854</v>
      </c>
      <c r="AA2564" s="6" t="s">
        <v>50289</v>
      </c>
      <c r="AB2564" s="6" t="s">
        <v>8397</v>
      </c>
    </row>
    <row r="2565" spans="24:28" x14ac:dyDescent="0.25">
      <c r="X2565">
        <v>2563</v>
      </c>
      <c r="Y2565" s="6" t="s">
        <v>8398</v>
      </c>
      <c r="Z2565" s="6" t="s">
        <v>48924</v>
      </c>
      <c r="AA2565" s="6" t="s">
        <v>90</v>
      </c>
      <c r="AB2565" s="6" t="s">
        <v>8399</v>
      </c>
    </row>
    <row r="2566" spans="24:28" x14ac:dyDescent="0.25">
      <c r="X2566">
        <v>2564</v>
      </c>
      <c r="Y2566" s="6" t="s">
        <v>8400</v>
      </c>
      <c r="Z2566" s="6" t="s">
        <v>52159</v>
      </c>
      <c r="AA2566" s="6" t="s">
        <v>52154</v>
      </c>
      <c r="AB2566" s="6" t="s">
        <v>8401</v>
      </c>
    </row>
    <row r="2567" spans="24:28" x14ac:dyDescent="0.25">
      <c r="X2567">
        <v>2565</v>
      </c>
      <c r="Y2567" s="6" t="s">
        <v>8402</v>
      </c>
      <c r="Z2567" s="6" t="s">
        <v>51506</v>
      </c>
      <c r="AA2567" s="6" t="s">
        <v>90</v>
      </c>
      <c r="AB2567" s="6" t="s">
        <v>8403</v>
      </c>
    </row>
    <row r="2568" spans="24:28" x14ac:dyDescent="0.25">
      <c r="X2568">
        <v>2566</v>
      </c>
      <c r="Y2568" s="6" t="s">
        <v>8404</v>
      </c>
      <c r="Z2568" s="6" t="s">
        <v>49218</v>
      </c>
      <c r="AA2568" s="6" t="s">
        <v>49212</v>
      </c>
      <c r="AB2568" s="6" t="s">
        <v>8405</v>
      </c>
    </row>
    <row r="2569" spans="24:28" x14ac:dyDescent="0.25">
      <c r="X2569">
        <v>2567</v>
      </c>
      <c r="Y2569" s="6" t="s">
        <v>8406</v>
      </c>
      <c r="Z2569" s="6" t="s">
        <v>49897</v>
      </c>
      <c r="AA2569" s="6" t="s">
        <v>90</v>
      </c>
      <c r="AB2569" s="6" t="s">
        <v>8407</v>
      </c>
    </row>
    <row r="2570" spans="24:28" x14ac:dyDescent="0.25">
      <c r="X2570">
        <v>2568</v>
      </c>
      <c r="Y2570" s="6" t="s">
        <v>8408</v>
      </c>
      <c r="Z2570" s="6" t="s">
        <v>50477</v>
      </c>
      <c r="AA2570" s="6" t="s">
        <v>51017</v>
      </c>
      <c r="AB2570" s="6" t="s">
        <v>8409</v>
      </c>
    </row>
    <row r="2571" spans="24:28" x14ac:dyDescent="0.25">
      <c r="X2571">
        <v>2569</v>
      </c>
      <c r="Y2571" s="6" t="s">
        <v>8410</v>
      </c>
      <c r="Z2571" s="6" t="s">
        <v>50463</v>
      </c>
      <c r="AA2571" s="6" t="s">
        <v>50458</v>
      </c>
      <c r="AB2571" s="6" t="s">
        <v>8411</v>
      </c>
    </row>
    <row r="2572" spans="24:28" x14ac:dyDescent="0.25">
      <c r="X2572">
        <v>2570</v>
      </c>
      <c r="Y2572" s="6" t="s">
        <v>8412</v>
      </c>
      <c r="Z2572" s="6" t="s">
        <v>50525</v>
      </c>
      <c r="AA2572" s="6" t="s">
        <v>48920</v>
      </c>
      <c r="AB2572" s="6" t="s">
        <v>8413</v>
      </c>
    </row>
    <row r="2573" spans="24:28" x14ac:dyDescent="0.25">
      <c r="X2573">
        <v>2571</v>
      </c>
      <c r="Y2573" s="6" t="s">
        <v>8414</v>
      </c>
      <c r="Z2573" s="6" t="s">
        <v>50092</v>
      </c>
      <c r="AA2573" s="6" t="s">
        <v>50088</v>
      </c>
      <c r="AB2573" s="6" t="s">
        <v>8415</v>
      </c>
    </row>
    <row r="2574" spans="24:28" x14ac:dyDescent="0.25">
      <c r="X2574">
        <v>2572</v>
      </c>
      <c r="Y2574" s="6" t="s">
        <v>8416</v>
      </c>
      <c r="Z2574" s="6" t="s">
        <v>52448</v>
      </c>
      <c r="AA2574" s="6" t="s">
        <v>51382</v>
      </c>
      <c r="AB2574" s="6" t="s">
        <v>8417</v>
      </c>
    </row>
    <row r="2575" spans="24:28" x14ac:dyDescent="0.25">
      <c r="X2575">
        <v>2573</v>
      </c>
      <c r="Y2575" s="6" t="s">
        <v>8418</v>
      </c>
      <c r="Z2575" s="6" t="s">
        <v>51368</v>
      </c>
      <c r="AA2575" s="6" t="s">
        <v>50408</v>
      </c>
      <c r="AB2575" s="6" t="s">
        <v>8419</v>
      </c>
    </row>
    <row r="2576" spans="24:28" x14ac:dyDescent="0.25">
      <c r="X2576">
        <v>2574</v>
      </c>
      <c r="Y2576" s="6" t="s">
        <v>8420</v>
      </c>
      <c r="Z2576" s="6" t="s">
        <v>50082</v>
      </c>
      <c r="AA2576" s="6" t="s">
        <v>49376</v>
      </c>
      <c r="AB2576" s="6" t="s">
        <v>8421</v>
      </c>
    </row>
    <row r="2577" spans="24:28" x14ac:dyDescent="0.25">
      <c r="X2577">
        <v>2575</v>
      </c>
      <c r="Y2577" s="6" t="s">
        <v>8422</v>
      </c>
      <c r="Z2577" s="6" t="s">
        <v>50097</v>
      </c>
      <c r="AA2577" s="6" t="s">
        <v>90</v>
      </c>
      <c r="AB2577" s="6" t="s">
        <v>8423</v>
      </c>
    </row>
    <row r="2578" spans="24:28" x14ac:dyDescent="0.25">
      <c r="X2578">
        <v>2576</v>
      </c>
      <c r="Y2578" s="6" t="s">
        <v>8424</v>
      </c>
      <c r="Z2578" s="6" t="s">
        <v>52457</v>
      </c>
      <c r="AA2578" s="6" t="s">
        <v>50451</v>
      </c>
      <c r="AB2578" s="6" t="s">
        <v>8425</v>
      </c>
    </row>
    <row r="2579" spans="24:28" x14ac:dyDescent="0.25">
      <c r="X2579">
        <v>2577</v>
      </c>
      <c r="Y2579" s="6" t="s">
        <v>8426</v>
      </c>
      <c r="Z2579" s="6" t="s">
        <v>52089</v>
      </c>
      <c r="AA2579" s="6" t="s">
        <v>50704</v>
      </c>
      <c r="AB2579" s="6" t="s">
        <v>8427</v>
      </c>
    </row>
    <row r="2580" spans="24:28" x14ac:dyDescent="0.25">
      <c r="X2580">
        <v>2578</v>
      </c>
      <c r="Y2580" s="6" t="s">
        <v>8428</v>
      </c>
      <c r="Z2580" s="6" t="s">
        <v>52495</v>
      </c>
      <c r="AA2580" s="6" t="s">
        <v>90</v>
      </c>
      <c r="AB2580" s="6" t="s">
        <v>8429</v>
      </c>
    </row>
    <row r="2581" spans="24:28" x14ac:dyDescent="0.25">
      <c r="X2581">
        <v>2579</v>
      </c>
      <c r="Y2581" s="6" t="s">
        <v>8430</v>
      </c>
      <c r="Z2581" s="6" t="s">
        <v>52015</v>
      </c>
      <c r="AA2581" s="6" t="s">
        <v>52030</v>
      </c>
      <c r="AB2581" s="6" t="s">
        <v>8431</v>
      </c>
    </row>
    <row r="2582" spans="24:28" x14ac:dyDescent="0.25">
      <c r="X2582">
        <v>2580</v>
      </c>
      <c r="Y2582" s="6" t="s">
        <v>8432</v>
      </c>
      <c r="Z2582" s="6" t="s">
        <v>50978</v>
      </c>
      <c r="AA2582" s="6" t="s">
        <v>90</v>
      </c>
      <c r="AB2582" s="6" t="s">
        <v>8433</v>
      </c>
    </row>
    <row r="2583" spans="24:28" x14ac:dyDescent="0.25">
      <c r="X2583">
        <v>2581</v>
      </c>
      <c r="Y2583" s="6" t="s">
        <v>8434</v>
      </c>
      <c r="Z2583" s="6" t="s">
        <v>52491</v>
      </c>
      <c r="AA2583" s="6" t="s">
        <v>51461</v>
      </c>
      <c r="AB2583" s="6" t="s">
        <v>8435</v>
      </c>
    </row>
    <row r="2584" spans="24:28" x14ac:dyDescent="0.25">
      <c r="X2584">
        <v>2582</v>
      </c>
      <c r="Y2584" s="6" t="s">
        <v>8436</v>
      </c>
      <c r="Z2584" s="6" t="s">
        <v>51693</v>
      </c>
      <c r="AA2584" s="6" t="s">
        <v>90</v>
      </c>
      <c r="AB2584" s="6" t="s">
        <v>8437</v>
      </c>
    </row>
    <row r="2585" spans="24:28" x14ac:dyDescent="0.25">
      <c r="X2585">
        <v>2583</v>
      </c>
      <c r="Y2585" s="6" t="s">
        <v>8438</v>
      </c>
      <c r="Z2585" s="6" t="s">
        <v>51382</v>
      </c>
      <c r="AA2585" s="6" t="s">
        <v>51775</v>
      </c>
      <c r="AB2585" s="6" t="s">
        <v>8439</v>
      </c>
    </row>
    <row r="2586" spans="24:28" x14ac:dyDescent="0.25">
      <c r="X2586">
        <v>2584</v>
      </c>
      <c r="Y2586" s="6" t="s">
        <v>8440</v>
      </c>
      <c r="Z2586" s="6" t="s">
        <v>48967</v>
      </c>
      <c r="AA2586" s="6" t="s">
        <v>90</v>
      </c>
      <c r="AB2586" s="6" t="s">
        <v>8441</v>
      </c>
    </row>
    <row r="2587" spans="24:28" x14ac:dyDescent="0.25">
      <c r="X2587">
        <v>2585</v>
      </c>
      <c r="Y2587" s="6" t="s">
        <v>8442</v>
      </c>
      <c r="Z2587" s="6" t="s">
        <v>49685</v>
      </c>
      <c r="AA2587" s="6" t="s">
        <v>49725</v>
      </c>
      <c r="AB2587" s="6" t="s">
        <v>8443</v>
      </c>
    </row>
    <row r="2588" spans="24:28" x14ac:dyDescent="0.25">
      <c r="X2588">
        <v>2586</v>
      </c>
      <c r="Y2588" s="6" t="s">
        <v>8444</v>
      </c>
      <c r="Z2588" s="6" t="s">
        <v>52341</v>
      </c>
      <c r="AA2588" s="6" t="s">
        <v>90</v>
      </c>
      <c r="AB2588" s="6" t="s">
        <v>8445</v>
      </c>
    </row>
    <row r="2589" spans="24:28" x14ac:dyDescent="0.25">
      <c r="X2589">
        <v>2587</v>
      </c>
      <c r="Y2589" s="6" t="s">
        <v>8446</v>
      </c>
      <c r="Z2589" s="6" t="s">
        <v>52411</v>
      </c>
      <c r="AA2589" s="6" t="s">
        <v>90</v>
      </c>
      <c r="AB2589" s="6" t="s">
        <v>8447</v>
      </c>
    </row>
    <row r="2590" spans="24:28" x14ac:dyDescent="0.25">
      <c r="X2590">
        <v>2588</v>
      </c>
      <c r="Y2590" s="6" t="s">
        <v>8448</v>
      </c>
      <c r="Z2590" s="6" t="s">
        <v>51659</v>
      </c>
      <c r="AA2590" s="6" t="s">
        <v>90</v>
      </c>
      <c r="AB2590" s="6" t="s">
        <v>8449</v>
      </c>
    </row>
    <row r="2591" spans="24:28" x14ac:dyDescent="0.25">
      <c r="X2591">
        <v>2589</v>
      </c>
      <c r="Y2591" s="6" t="s">
        <v>8450</v>
      </c>
      <c r="Z2591" s="6" t="s">
        <v>49822</v>
      </c>
      <c r="AA2591" s="6" t="s">
        <v>49402</v>
      </c>
      <c r="AB2591" s="6" t="s">
        <v>8451</v>
      </c>
    </row>
    <row r="2592" spans="24:28" x14ac:dyDescent="0.25">
      <c r="X2592">
        <v>2590</v>
      </c>
      <c r="Y2592" s="6" t="s">
        <v>8452</v>
      </c>
      <c r="Z2592" s="6" t="s">
        <v>49220</v>
      </c>
      <c r="AA2592" s="6" t="s">
        <v>49249</v>
      </c>
      <c r="AB2592" s="6" t="s">
        <v>8453</v>
      </c>
    </row>
    <row r="2593" spans="24:28" x14ac:dyDescent="0.25">
      <c r="X2593">
        <v>2591</v>
      </c>
      <c r="Y2593" s="6" t="s">
        <v>8454</v>
      </c>
      <c r="Z2593" s="6" t="s">
        <v>51297</v>
      </c>
      <c r="AA2593" s="6" t="s">
        <v>90</v>
      </c>
      <c r="AB2593" s="6" t="s">
        <v>8455</v>
      </c>
    </row>
    <row r="2594" spans="24:28" x14ac:dyDescent="0.25">
      <c r="X2594">
        <v>2592</v>
      </c>
      <c r="Y2594" s="6" t="s">
        <v>8456</v>
      </c>
      <c r="Z2594" s="6" t="s">
        <v>48817</v>
      </c>
      <c r="AA2594" s="6" t="s">
        <v>90</v>
      </c>
      <c r="AB2594" s="6" t="s">
        <v>8457</v>
      </c>
    </row>
    <row r="2595" spans="24:28" x14ac:dyDescent="0.25">
      <c r="X2595">
        <v>2593</v>
      </c>
      <c r="Y2595" s="6" t="s">
        <v>8458</v>
      </c>
      <c r="Z2595" s="6" t="s">
        <v>50058</v>
      </c>
      <c r="AA2595" s="6" t="s">
        <v>49679</v>
      </c>
      <c r="AB2595" s="6" t="s">
        <v>8459</v>
      </c>
    </row>
    <row r="2596" spans="24:28" x14ac:dyDescent="0.25">
      <c r="X2596">
        <v>2594</v>
      </c>
      <c r="Y2596" s="6" t="s">
        <v>8460</v>
      </c>
      <c r="Z2596" s="6" t="s">
        <v>52344</v>
      </c>
      <c r="AA2596" s="6" t="s">
        <v>90</v>
      </c>
      <c r="AB2596" s="6" t="s">
        <v>8461</v>
      </c>
    </row>
    <row r="2597" spans="24:28" x14ac:dyDescent="0.25">
      <c r="X2597">
        <v>2595</v>
      </c>
      <c r="Y2597" s="6" t="s">
        <v>8462</v>
      </c>
      <c r="Z2597" s="6" t="s">
        <v>52498</v>
      </c>
      <c r="AA2597" s="6" t="s">
        <v>90</v>
      </c>
      <c r="AB2597" s="6" t="s">
        <v>8463</v>
      </c>
    </row>
    <row r="2598" spans="24:28" x14ac:dyDescent="0.25">
      <c r="X2598">
        <v>2596</v>
      </c>
      <c r="Y2598" s="6" t="s">
        <v>8464</v>
      </c>
      <c r="Z2598" s="6" t="s">
        <v>49962</v>
      </c>
      <c r="AA2598" s="6" t="s">
        <v>51570</v>
      </c>
      <c r="AB2598" s="6" t="s">
        <v>8465</v>
      </c>
    </row>
    <row r="2599" spans="24:28" x14ac:dyDescent="0.25">
      <c r="X2599">
        <v>2597</v>
      </c>
      <c r="Y2599" s="6" t="s">
        <v>8466</v>
      </c>
      <c r="Z2599" s="6" t="s">
        <v>49355</v>
      </c>
      <c r="AA2599" s="6" t="s">
        <v>49355</v>
      </c>
      <c r="AB2599" s="6" t="s">
        <v>8467</v>
      </c>
    </row>
    <row r="2600" spans="24:28" x14ac:dyDescent="0.25">
      <c r="X2600">
        <v>2598</v>
      </c>
      <c r="Y2600" s="6" t="s">
        <v>8468</v>
      </c>
      <c r="Z2600" s="6" t="s">
        <v>50058</v>
      </c>
      <c r="AA2600" s="6" t="s">
        <v>90</v>
      </c>
      <c r="AB2600" s="6" t="s">
        <v>8469</v>
      </c>
    </row>
    <row r="2601" spans="24:28" x14ac:dyDescent="0.25">
      <c r="X2601">
        <v>2599</v>
      </c>
      <c r="Y2601" s="6" t="s">
        <v>8470</v>
      </c>
      <c r="Z2601" s="6" t="s">
        <v>51883</v>
      </c>
      <c r="AA2601" s="6" t="s">
        <v>90</v>
      </c>
      <c r="AB2601" s="6" t="s">
        <v>8471</v>
      </c>
    </row>
    <row r="2602" spans="24:28" x14ac:dyDescent="0.25">
      <c r="X2602">
        <v>2600</v>
      </c>
      <c r="Y2602" s="6" t="s">
        <v>8472</v>
      </c>
      <c r="Z2602" s="6" t="s">
        <v>50899</v>
      </c>
      <c r="AA2602" s="6" t="s">
        <v>48859</v>
      </c>
      <c r="AB2602" s="6" t="s">
        <v>8473</v>
      </c>
    </row>
    <row r="2603" spans="24:28" x14ac:dyDescent="0.25">
      <c r="X2603">
        <v>2601</v>
      </c>
      <c r="Y2603" s="6" t="s">
        <v>8474</v>
      </c>
      <c r="Z2603" s="6" t="s">
        <v>49028</v>
      </c>
      <c r="AA2603" s="6" t="s">
        <v>51427</v>
      </c>
      <c r="AB2603" s="6" t="s">
        <v>8475</v>
      </c>
    </row>
    <row r="2604" spans="24:28" x14ac:dyDescent="0.25">
      <c r="X2604">
        <v>2602</v>
      </c>
      <c r="Y2604" s="6" t="s">
        <v>8476</v>
      </c>
      <c r="Z2604" s="6" t="s">
        <v>49780</v>
      </c>
      <c r="AA2604" s="6" t="s">
        <v>49871</v>
      </c>
      <c r="AB2604" s="6" t="s">
        <v>8477</v>
      </c>
    </row>
    <row r="2605" spans="24:28" x14ac:dyDescent="0.25">
      <c r="X2605">
        <v>2603</v>
      </c>
      <c r="Y2605" s="6" t="s">
        <v>8478</v>
      </c>
      <c r="Z2605" s="6" t="s">
        <v>52537</v>
      </c>
      <c r="AA2605" s="6" t="s">
        <v>90</v>
      </c>
      <c r="AB2605" s="6" t="s">
        <v>8479</v>
      </c>
    </row>
    <row r="2606" spans="24:28" x14ac:dyDescent="0.25">
      <c r="X2606">
        <v>2604</v>
      </c>
      <c r="Y2606" s="6" t="s">
        <v>8480</v>
      </c>
      <c r="Z2606" s="6" t="s">
        <v>48970</v>
      </c>
      <c r="AA2606" s="6" t="s">
        <v>48967</v>
      </c>
      <c r="AB2606" s="6" t="s">
        <v>8481</v>
      </c>
    </row>
    <row r="2607" spans="24:28" x14ac:dyDescent="0.25">
      <c r="X2607">
        <v>2605</v>
      </c>
      <c r="Y2607" s="6" t="s">
        <v>8482</v>
      </c>
      <c r="Z2607" s="6" t="s">
        <v>52101</v>
      </c>
      <c r="AA2607" s="6" t="s">
        <v>90</v>
      </c>
      <c r="AB2607" s="6" t="s">
        <v>8483</v>
      </c>
    </row>
    <row r="2608" spans="24:28" x14ac:dyDescent="0.25">
      <c r="X2608">
        <v>2606</v>
      </c>
      <c r="Y2608" s="6" t="s">
        <v>8484</v>
      </c>
      <c r="Z2608" s="6" t="s">
        <v>52042</v>
      </c>
      <c r="AA2608" s="6" t="s">
        <v>90</v>
      </c>
      <c r="AB2608" s="6" t="s">
        <v>8485</v>
      </c>
    </row>
    <row r="2609" spans="24:28" x14ac:dyDescent="0.25">
      <c r="X2609">
        <v>2607</v>
      </c>
      <c r="Y2609" s="6" t="s">
        <v>8486</v>
      </c>
      <c r="Z2609" s="6" t="s">
        <v>51474</v>
      </c>
      <c r="AA2609" s="6" t="s">
        <v>90</v>
      </c>
      <c r="AB2609" s="6" t="s">
        <v>8487</v>
      </c>
    </row>
    <row r="2610" spans="24:28" x14ac:dyDescent="0.25">
      <c r="X2610">
        <v>2608</v>
      </c>
      <c r="Y2610" s="6" t="s">
        <v>8488</v>
      </c>
      <c r="Z2610" s="6" t="s">
        <v>50974</v>
      </c>
      <c r="AA2610" s="6" t="s">
        <v>90</v>
      </c>
      <c r="AB2610" s="6" t="s">
        <v>8489</v>
      </c>
    </row>
    <row r="2611" spans="24:28" x14ac:dyDescent="0.25">
      <c r="X2611">
        <v>2609</v>
      </c>
      <c r="Y2611" s="6" t="s">
        <v>8490</v>
      </c>
      <c r="Z2611" s="6" t="s">
        <v>52252</v>
      </c>
      <c r="AA2611" s="6" t="s">
        <v>90</v>
      </c>
      <c r="AB2611" s="6" t="s">
        <v>8491</v>
      </c>
    </row>
    <row r="2612" spans="24:28" x14ac:dyDescent="0.25">
      <c r="X2612">
        <v>2610</v>
      </c>
      <c r="Y2612" s="6" t="s">
        <v>8492</v>
      </c>
      <c r="Z2612" s="6" t="s">
        <v>52504</v>
      </c>
      <c r="AA2612" s="6" t="s">
        <v>90</v>
      </c>
      <c r="AB2612" s="6" t="s">
        <v>8493</v>
      </c>
    </row>
    <row r="2613" spans="24:28" x14ac:dyDescent="0.25">
      <c r="X2613">
        <v>2611</v>
      </c>
      <c r="Y2613" s="6" t="s">
        <v>8494</v>
      </c>
      <c r="Z2613" s="6" t="s">
        <v>51315</v>
      </c>
      <c r="AA2613" s="6" t="s">
        <v>52085</v>
      </c>
      <c r="AB2613" s="6" t="s">
        <v>8495</v>
      </c>
    </row>
    <row r="2614" spans="24:28" x14ac:dyDescent="0.25">
      <c r="X2614">
        <v>2612</v>
      </c>
      <c r="Y2614" s="6" t="s">
        <v>8496</v>
      </c>
      <c r="Z2614" s="6" t="s">
        <v>48840</v>
      </c>
      <c r="AA2614" s="6" t="s">
        <v>90</v>
      </c>
      <c r="AB2614" s="6" t="s">
        <v>8497</v>
      </c>
    </row>
    <row r="2615" spans="24:28" x14ac:dyDescent="0.25">
      <c r="X2615">
        <v>2613</v>
      </c>
      <c r="Y2615" s="6" t="s">
        <v>8498</v>
      </c>
      <c r="Z2615" s="6" t="s">
        <v>50247</v>
      </c>
      <c r="AA2615" s="6" t="s">
        <v>50361</v>
      </c>
      <c r="AB2615" s="6" t="s">
        <v>8499</v>
      </c>
    </row>
    <row r="2616" spans="24:28" x14ac:dyDescent="0.25">
      <c r="X2616">
        <v>2614</v>
      </c>
      <c r="Y2616" s="6" t="s">
        <v>8500</v>
      </c>
      <c r="Z2616" s="6" t="s">
        <v>51262</v>
      </c>
      <c r="AA2616" s="6" t="s">
        <v>90</v>
      </c>
      <c r="AB2616" s="6" t="s">
        <v>8501</v>
      </c>
    </row>
    <row r="2617" spans="24:28" x14ac:dyDescent="0.25">
      <c r="X2617">
        <v>2615</v>
      </c>
      <c r="Y2617" s="6" t="s">
        <v>8502</v>
      </c>
      <c r="Z2617" s="6" t="s">
        <v>50640</v>
      </c>
      <c r="AA2617" s="6" t="s">
        <v>49150</v>
      </c>
      <c r="AB2617" s="6" t="s">
        <v>8503</v>
      </c>
    </row>
    <row r="2618" spans="24:28" x14ac:dyDescent="0.25">
      <c r="X2618">
        <v>2616</v>
      </c>
      <c r="Y2618" s="6" t="s">
        <v>8504</v>
      </c>
      <c r="Z2618" s="6" t="s">
        <v>50361</v>
      </c>
      <c r="AA2618" s="6" t="s">
        <v>49924</v>
      </c>
      <c r="AB2618" s="6" t="s">
        <v>8505</v>
      </c>
    </row>
    <row r="2619" spans="24:28" x14ac:dyDescent="0.25">
      <c r="X2619">
        <v>2617</v>
      </c>
      <c r="Y2619" s="6" t="s">
        <v>8506</v>
      </c>
      <c r="Z2619" s="6" t="s">
        <v>50538</v>
      </c>
      <c r="AA2619" s="6" t="s">
        <v>52504</v>
      </c>
      <c r="AB2619" s="6" t="s">
        <v>8507</v>
      </c>
    </row>
    <row r="2620" spans="24:28" x14ac:dyDescent="0.25">
      <c r="X2620">
        <v>2618</v>
      </c>
      <c r="Y2620" s="6" t="s">
        <v>8508</v>
      </c>
      <c r="Z2620" s="6" t="s">
        <v>52260</v>
      </c>
      <c r="AA2620" s="6" t="s">
        <v>49355</v>
      </c>
      <c r="AB2620" s="6" t="s">
        <v>8509</v>
      </c>
    </row>
    <row r="2621" spans="24:28" x14ac:dyDescent="0.25">
      <c r="X2621">
        <v>2619</v>
      </c>
      <c r="Y2621" s="6" t="s">
        <v>8510</v>
      </c>
      <c r="Z2621" s="6" t="s">
        <v>50724</v>
      </c>
      <c r="AA2621" s="6" t="s">
        <v>50553</v>
      </c>
      <c r="AB2621" s="6" t="s">
        <v>8511</v>
      </c>
    </row>
    <row r="2622" spans="24:28" x14ac:dyDescent="0.25">
      <c r="X2622">
        <v>2620</v>
      </c>
      <c r="Y2622" s="6" t="s">
        <v>8512</v>
      </c>
      <c r="Z2622" s="6" t="s">
        <v>52491</v>
      </c>
      <c r="AA2622" s="6" t="s">
        <v>90</v>
      </c>
      <c r="AB2622" s="6" t="s">
        <v>8513</v>
      </c>
    </row>
    <row r="2623" spans="24:28" x14ac:dyDescent="0.25">
      <c r="X2623">
        <v>2621</v>
      </c>
      <c r="Y2623" s="6" t="s">
        <v>8514</v>
      </c>
      <c r="Z2623" s="6" t="s">
        <v>49924</v>
      </c>
      <c r="AA2623" s="6" t="s">
        <v>49944</v>
      </c>
      <c r="AB2623" s="6" t="s">
        <v>8515</v>
      </c>
    </row>
    <row r="2624" spans="24:28" x14ac:dyDescent="0.25">
      <c r="X2624">
        <v>2622</v>
      </c>
      <c r="Y2624" s="6" t="s">
        <v>8516</v>
      </c>
      <c r="Z2624" s="6" t="s">
        <v>51911</v>
      </c>
      <c r="AA2624" s="6" t="s">
        <v>90</v>
      </c>
      <c r="AB2624" s="6" t="s">
        <v>8517</v>
      </c>
    </row>
    <row r="2625" spans="24:28" x14ac:dyDescent="0.25">
      <c r="X2625">
        <v>2623</v>
      </c>
      <c r="Y2625" s="6" t="s">
        <v>8518</v>
      </c>
      <c r="Z2625" s="6" t="s">
        <v>50333</v>
      </c>
      <c r="AA2625" s="6" t="s">
        <v>90</v>
      </c>
      <c r="AB2625" s="6" t="s">
        <v>8519</v>
      </c>
    </row>
    <row r="2626" spans="24:28" x14ac:dyDescent="0.25">
      <c r="X2626">
        <v>2624</v>
      </c>
      <c r="Y2626" s="6" t="s">
        <v>8520</v>
      </c>
      <c r="Z2626" s="6" t="s">
        <v>50383</v>
      </c>
      <c r="AA2626" s="6" t="s">
        <v>50019</v>
      </c>
      <c r="AB2626" s="6" t="s">
        <v>8521</v>
      </c>
    </row>
    <row r="2627" spans="24:28" x14ac:dyDescent="0.25">
      <c r="X2627">
        <v>2625</v>
      </c>
      <c r="Y2627" s="6" t="s">
        <v>8522</v>
      </c>
      <c r="Z2627" s="6" t="s">
        <v>51775</v>
      </c>
      <c r="AA2627" s="6" t="s">
        <v>52196</v>
      </c>
      <c r="AB2627" s="6" t="s">
        <v>8523</v>
      </c>
    </row>
    <row r="2628" spans="24:28" x14ac:dyDescent="0.25">
      <c r="X2628">
        <v>2626</v>
      </c>
      <c r="Y2628" s="6" t="s">
        <v>8524</v>
      </c>
      <c r="Z2628" s="6" t="s">
        <v>50791</v>
      </c>
      <c r="AA2628" s="6" t="s">
        <v>50945</v>
      </c>
      <c r="AB2628" s="6" t="s">
        <v>8525</v>
      </c>
    </row>
    <row r="2629" spans="24:28" x14ac:dyDescent="0.25">
      <c r="X2629">
        <v>2627</v>
      </c>
      <c r="Y2629" s="6" t="s">
        <v>8526</v>
      </c>
      <c r="Z2629" s="6" t="s">
        <v>52025</v>
      </c>
      <c r="AA2629" s="6" t="s">
        <v>52093</v>
      </c>
      <c r="AB2629" s="6" t="s">
        <v>8527</v>
      </c>
    </row>
    <row r="2630" spans="24:28" x14ac:dyDescent="0.25">
      <c r="X2630">
        <v>2628</v>
      </c>
      <c r="Y2630" s="6" t="s">
        <v>8528</v>
      </c>
      <c r="Z2630" s="6" t="s">
        <v>51728</v>
      </c>
      <c r="AA2630" s="6" t="s">
        <v>90</v>
      </c>
      <c r="AB2630" s="6" t="s">
        <v>8529</v>
      </c>
    </row>
    <row r="2631" spans="24:28" x14ac:dyDescent="0.25">
      <c r="X2631">
        <v>2629</v>
      </c>
      <c r="Y2631" s="6" t="s">
        <v>1725</v>
      </c>
      <c r="Z2631" s="6" t="s">
        <v>48985</v>
      </c>
      <c r="AA2631" s="6" t="s">
        <v>90</v>
      </c>
      <c r="AB2631" s="6" t="s">
        <v>8530</v>
      </c>
    </row>
    <row r="2632" spans="24:28" x14ac:dyDescent="0.25">
      <c r="X2632">
        <v>2630</v>
      </c>
      <c r="Y2632" s="6" t="s">
        <v>8531</v>
      </c>
      <c r="Z2632" s="6" t="s">
        <v>51710</v>
      </c>
      <c r="AA2632" s="6" t="s">
        <v>90</v>
      </c>
      <c r="AB2632" s="6" t="s">
        <v>8532</v>
      </c>
    </row>
    <row r="2633" spans="24:28" x14ac:dyDescent="0.25">
      <c r="X2633">
        <v>2631</v>
      </c>
      <c r="Y2633" s="6" t="s">
        <v>8533</v>
      </c>
      <c r="Z2633" s="6" t="s">
        <v>52440</v>
      </c>
      <c r="AA2633" s="6" t="s">
        <v>52490</v>
      </c>
      <c r="AB2633" s="6" t="s">
        <v>8534</v>
      </c>
    </row>
    <row r="2634" spans="24:28" x14ac:dyDescent="0.25">
      <c r="X2634">
        <v>2632</v>
      </c>
      <c r="Y2634" s="6" t="s">
        <v>8535</v>
      </c>
      <c r="Z2634" s="6" t="s">
        <v>52284</v>
      </c>
      <c r="AA2634" s="6" t="s">
        <v>90</v>
      </c>
      <c r="AB2634" s="6" t="s">
        <v>8536</v>
      </c>
    </row>
    <row r="2635" spans="24:28" x14ac:dyDescent="0.25">
      <c r="X2635">
        <v>2633</v>
      </c>
      <c r="Y2635" s="6" t="s">
        <v>8537</v>
      </c>
      <c r="Z2635" s="6" t="s">
        <v>51321</v>
      </c>
      <c r="AA2635" s="6" t="s">
        <v>90</v>
      </c>
      <c r="AB2635" s="6" t="s">
        <v>8538</v>
      </c>
    </row>
    <row r="2636" spans="24:28" x14ac:dyDescent="0.25">
      <c r="X2636">
        <v>2634</v>
      </c>
      <c r="Y2636" s="6" t="s">
        <v>8539</v>
      </c>
      <c r="Z2636" s="6" t="s">
        <v>50243</v>
      </c>
      <c r="AA2636" s="6" t="s">
        <v>50247</v>
      </c>
      <c r="AB2636" s="6" t="s">
        <v>8540</v>
      </c>
    </row>
    <row r="2637" spans="24:28" x14ac:dyDescent="0.25">
      <c r="X2637">
        <v>2635</v>
      </c>
      <c r="Y2637" s="6" t="s">
        <v>8541</v>
      </c>
      <c r="Z2637" s="6" t="s">
        <v>49897</v>
      </c>
      <c r="AA2637" s="6" t="s">
        <v>90</v>
      </c>
      <c r="AB2637" s="6" t="s">
        <v>8542</v>
      </c>
    </row>
    <row r="2638" spans="24:28" x14ac:dyDescent="0.25">
      <c r="X2638">
        <v>2636</v>
      </c>
      <c r="Y2638" s="6" t="s">
        <v>8543</v>
      </c>
      <c r="Z2638" s="6" t="s">
        <v>49899</v>
      </c>
      <c r="AA2638" s="6" t="s">
        <v>49824</v>
      </c>
      <c r="AB2638" s="6" t="s">
        <v>8544</v>
      </c>
    </row>
    <row r="2639" spans="24:28" x14ac:dyDescent="0.25">
      <c r="X2639">
        <v>2637</v>
      </c>
      <c r="Y2639" s="6" t="s">
        <v>8545</v>
      </c>
      <c r="Z2639" s="6" t="s">
        <v>50793</v>
      </c>
      <c r="AA2639" s="6" t="s">
        <v>52201</v>
      </c>
      <c r="AB2639" s="6" t="s">
        <v>8546</v>
      </c>
    </row>
    <row r="2640" spans="24:28" x14ac:dyDescent="0.25">
      <c r="X2640">
        <v>2638</v>
      </c>
      <c r="Y2640" s="6" t="s">
        <v>8547</v>
      </c>
      <c r="Z2640" s="6" t="s">
        <v>48727</v>
      </c>
      <c r="AA2640" s="6" t="s">
        <v>90</v>
      </c>
      <c r="AB2640" s="6" t="s">
        <v>8548</v>
      </c>
    </row>
    <row r="2641" spans="24:28" x14ac:dyDescent="0.25">
      <c r="X2641">
        <v>2639</v>
      </c>
      <c r="Y2641" s="6" t="s">
        <v>8549</v>
      </c>
      <c r="Z2641" s="6" t="s">
        <v>51939</v>
      </c>
      <c r="AA2641" s="6" t="s">
        <v>90</v>
      </c>
      <c r="AB2641" s="6" t="s">
        <v>8550</v>
      </c>
    </row>
    <row r="2642" spans="24:28" x14ac:dyDescent="0.25">
      <c r="X2642">
        <v>2640</v>
      </c>
      <c r="Y2642" s="6" t="s">
        <v>8551</v>
      </c>
      <c r="Z2642" s="6" t="s">
        <v>51538</v>
      </c>
      <c r="AA2642" s="6" t="s">
        <v>51588</v>
      </c>
      <c r="AB2642" s="6" t="s">
        <v>8552</v>
      </c>
    </row>
    <row r="2643" spans="24:28" x14ac:dyDescent="0.25">
      <c r="X2643">
        <v>2641</v>
      </c>
      <c r="Y2643" s="6" t="s">
        <v>8553</v>
      </c>
      <c r="Z2643" s="6" t="s">
        <v>49288</v>
      </c>
      <c r="AA2643" s="6" t="s">
        <v>90</v>
      </c>
      <c r="AB2643" s="6" t="s">
        <v>8554</v>
      </c>
    </row>
    <row r="2644" spans="24:28" x14ac:dyDescent="0.25">
      <c r="X2644">
        <v>2642</v>
      </c>
      <c r="Y2644" s="6" t="s">
        <v>8555</v>
      </c>
      <c r="Z2644" s="6" t="s">
        <v>52477</v>
      </c>
      <c r="AA2644" s="6" t="s">
        <v>90</v>
      </c>
      <c r="AB2644" s="6" t="s">
        <v>8556</v>
      </c>
    </row>
    <row r="2645" spans="24:28" x14ac:dyDescent="0.25">
      <c r="X2645">
        <v>2643</v>
      </c>
      <c r="Y2645" s="6" t="s">
        <v>8557</v>
      </c>
      <c r="Z2645" s="6" t="s">
        <v>51152</v>
      </c>
      <c r="AA2645" s="6" t="s">
        <v>52338</v>
      </c>
      <c r="AB2645" s="6" t="s">
        <v>8558</v>
      </c>
    </row>
    <row r="2646" spans="24:28" x14ac:dyDescent="0.25">
      <c r="X2646">
        <v>2644</v>
      </c>
      <c r="Y2646" s="6" t="s">
        <v>8559</v>
      </c>
      <c r="Z2646" s="6" t="s">
        <v>52154</v>
      </c>
      <c r="AA2646" s="6" t="s">
        <v>90</v>
      </c>
      <c r="AB2646" s="6" t="s">
        <v>8560</v>
      </c>
    </row>
    <row r="2647" spans="24:28" x14ac:dyDescent="0.25">
      <c r="X2647">
        <v>2645</v>
      </c>
      <c r="Y2647" s="6" t="s">
        <v>8561</v>
      </c>
      <c r="Z2647" s="6" t="s">
        <v>50506</v>
      </c>
      <c r="AA2647" s="6" t="s">
        <v>90</v>
      </c>
      <c r="AB2647" s="6" t="s">
        <v>8562</v>
      </c>
    </row>
    <row r="2648" spans="24:28" x14ac:dyDescent="0.25">
      <c r="X2648">
        <v>2646</v>
      </c>
      <c r="Y2648" s="6" t="s">
        <v>8563</v>
      </c>
      <c r="Z2648" s="6" t="s">
        <v>51593</v>
      </c>
      <c r="AA2648" s="6" t="s">
        <v>90</v>
      </c>
      <c r="AB2648" s="6" t="s">
        <v>8564</v>
      </c>
    </row>
    <row r="2649" spans="24:28" x14ac:dyDescent="0.25">
      <c r="X2649">
        <v>2647</v>
      </c>
      <c r="Y2649" s="6" t="s">
        <v>8565</v>
      </c>
      <c r="Z2649" s="6" t="s">
        <v>48750</v>
      </c>
      <c r="AA2649" s="6" t="s">
        <v>51710</v>
      </c>
      <c r="AB2649" s="6" t="s">
        <v>8566</v>
      </c>
    </row>
    <row r="2650" spans="24:28" x14ac:dyDescent="0.25">
      <c r="X2650">
        <v>2648</v>
      </c>
      <c r="Y2650" s="6" t="s">
        <v>8567</v>
      </c>
      <c r="Z2650" s="6" t="s">
        <v>52237</v>
      </c>
      <c r="AA2650" s="6" t="s">
        <v>90</v>
      </c>
      <c r="AB2650" s="6" t="s">
        <v>8568</v>
      </c>
    </row>
    <row r="2651" spans="24:28" x14ac:dyDescent="0.25">
      <c r="X2651">
        <v>2649</v>
      </c>
      <c r="Y2651" s="6" t="s">
        <v>8569</v>
      </c>
      <c r="Z2651" s="6" t="s">
        <v>49935</v>
      </c>
      <c r="AA2651" s="6" t="s">
        <v>49953</v>
      </c>
      <c r="AB2651" s="6" t="s">
        <v>8570</v>
      </c>
    </row>
    <row r="2652" spans="24:28" x14ac:dyDescent="0.25">
      <c r="X2652">
        <v>2650</v>
      </c>
      <c r="Y2652" s="6" t="s">
        <v>8571</v>
      </c>
      <c r="Z2652" s="6" t="s">
        <v>50660</v>
      </c>
      <c r="AA2652" s="6" t="s">
        <v>90</v>
      </c>
      <c r="AB2652" s="6" t="s">
        <v>8572</v>
      </c>
    </row>
    <row r="2653" spans="24:28" x14ac:dyDescent="0.25">
      <c r="X2653">
        <v>2651</v>
      </c>
      <c r="Y2653" s="6" t="s">
        <v>8573</v>
      </c>
      <c r="Z2653" s="6" t="s">
        <v>50982</v>
      </c>
      <c r="AA2653" s="6" t="s">
        <v>50798</v>
      </c>
      <c r="AB2653" s="6" t="s">
        <v>8574</v>
      </c>
    </row>
    <row r="2654" spans="24:28" x14ac:dyDescent="0.25">
      <c r="X2654">
        <v>2652</v>
      </c>
      <c r="Y2654" s="6" t="s">
        <v>8575</v>
      </c>
      <c r="Z2654" s="6" t="s">
        <v>51407</v>
      </c>
      <c r="AA2654" s="6" t="s">
        <v>90</v>
      </c>
      <c r="AB2654" s="6" t="s">
        <v>8576</v>
      </c>
    </row>
    <row r="2655" spans="24:28" x14ac:dyDescent="0.25">
      <c r="X2655">
        <v>2653</v>
      </c>
      <c r="Y2655" s="6" t="s">
        <v>8577</v>
      </c>
      <c r="Z2655" s="6" t="s">
        <v>48997</v>
      </c>
      <c r="AA2655" s="6" t="s">
        <v>48997</v>
      </c>
      <c r="AB2655" s="6" t="s">
        <v>8578</v>
      </c>
    </row>
    <row r="2656" spans="24:28" x14ac:dyDescent="0.25">
      <c r="X2656">
        <v>2654</v>
      </c>
      <c r="Y2656" s="6" t="s">
        <v>8579</v>
      </c>
      <c r="Z2656" s="6" t="s">
        <v>50056</v>
      </c>
      <c r="AA2656" s="6" t="s">
        <v>50058</v>
      </c>
      <c r="AB2656" s="6" t="s">
        <v>8580</v>
      </c>
    </row>
    <row r="2657" spans="24:28" x14ac:dyDescent="0.25">
      <c r="X2657">
        <v>2655</v>
      </c>
      <c r="Y2657" s="6" t="s">
        <v>8581</v>
      </c>
      <c r="Z2657" s="6" t="s">
        <v>49984</v>
      </c>
      <c r="AA2657" s="6" t="s">
        <v>49986</v>
      </c>
      <c r="AB2657" s="6" t="s">
        <v>8582</v>
      </c>
    </row>
    <row r="2658" spans="24:28" x14ac:dyDescent="0.25">
      <c r="X2658">
        <v>2656</v>
      </c>
      <c r="Y2658" s="6" t="s">
        <v>8583</v>
      </c>
      <c r="Z2658" s="6" t="s">
        <v>49416</v>
      </c>
      <c r="AA2658" s="6" t="s">
        <v>48981</v>
      </c>
      <c r="AB2658" s="6" t="s">
        <v>8584</v>
      </c>
    </row>
    <row r="2659" spans="24:28" x14ac:dyDescent="0.25">
      <c r="X2659">
        <v>2657</v>
      </c>
      <c r="Y2659" s="6" t="s">
        <v>8585</v>
      </c>
      <c r="Z2659" s="6" t="s">
        <v>51667</v>
      </c>
      <c r="AA2659" s="6" t="s">
        <v>51673</v>
      </c>
      <c r="AB2659" s="6" t="s">
        <v>8586</v>
      </c>
    </row>
    <row r="2660" spans="24:28" x14ac:dyDescent="0.25">
      <c r="X2660">
        <v>2658</v>
      </c>
      <c r="Y2660" s="6" t="s">
        <v>8587</v>
      </c>
      <c r="Z2660" s="6" t="s">
        <v>49721</v>
      </c>
      <c r="AA2660" s="6" t="s">
        <v>90</v>
      </c>
      <c r="AB2660" s="6" t="s">
        <v>8588</v>
      </c>
    </row>
    <row r="2661" spans="24:28" x14ac:dyDescent="0.25">
      <c r="X2661">
        <v>2659</v>
      </c>
      <c r="Y2661" s="6" t="s">
        <v>8589</v>
      </c>
      <c r="Z2661" s="6" t="s">
        <v>51300</v>
      </c>
      <c r="AA2661" s="6" t="s">
        <v>90</v>
      </c>
      <c r="AB2661" s="6" t="s">
        <v>8590</v>
      </c>
    </row>
    <row r="2662" spans="24:28" x14ac:dyDescent="0.25">
      <c r="X2662">
        <v>2660</v>
      </c>
      <c r="Y2662" s="6" t="s">
        <v>8591</v>
      </c>
      <c r="Z2662" s="6" t="s">
        <v>50156</v>
      </c>
      <c r="AA2662" s="6" t="s">
        <v>90</v>
      </c>
      <c r="AB2662" s="6" t="s">
        <v>8592</v>
      </c>
    </row>
    <row r="2663" spans="24:28" x14ac:dyDescent="0.25">
      <c r="X2663">
        <v>2661</v>
      </c>
      <c r="Y2663" s="6" t="s">
        <v>8593</v>
      </c>
      <c r="Z2663" s="6" t="s">
        <v>50486</v>
      </c>
      <c r="AA2663" s="6" t="s">
        <v>90</v>
      </c>
      <c r="AB2663" s="6" t="s">
        <v>8594</v>
      </c>
    </row>
    <row r="2664" spans="24:28" x14ac:dyDescent="0.25">
      <c r="X2664">
        <v>2662</v>
      </c>
      <c r="Y2664" s="6" t="s">
        <v>8595</v>
      </c>
      <c r="Z2664" s="6" t="s">
        <v>51465</v>
      </c>
      <c r="AA2664" s="6" t="s">
        <v>49293</v>
      </c>
      <c r="AB2664" s="6" t="s">
        <v>8596</v>
      </c>
    </row>
    <row r="2665" spans="24:28" x14ac:dyDescent="0.25">
      <c r="X2665">
        <v>2663</v>
      </c>
      <c r="Y2665" s="6" t="s">
        <v>8597</v>
      </c>
      <c r="Z2665" s="6" t="s">
        <v>50854</v>
      </c>
      <c r="AA2665" s="6" t="s">
        <v>90</v>
      </c>
      <c r="AB2665" s="6" t="s">
        <v>8598</v>
      </c>
    </row>
    <row r="2666" spans="24:28" x14ac:dyDescent="0.25">
      <c r="X2666">
        <v>2664</v>
      </c>
      <c r="Y2666" s="6" t="s">
        <v>8599</v>
      </c>
      <c r="Z2666" s="6" t="s">
        <v>48736</v>
      </c>
      <c r="AA2666" s="6" t="s">
        <v>90</v>
      </c>
      <c r="AB2666" s="6" t="s">
        <v>8600</v>
      </c>
    </row>
    <row r="2667" spans="24:28" x14ac:dyDescent="0.25">
      <c r="X2667">
        <v>2665</v>
      </c>
      <c r="Y2667" s="6" t="s">
        <v>8601</v>
      </c>
      <c r="Z2667" s="6" t="s">
        <v>50164</v>
      </c>
      <c r="AA2667" s="6" t="s">
        <v>50319</v>
      </c>
      <c r="AB2667" s="6" t="s">
        <v>8602</v>
      </c>
    </row>
    <row r="2668" spans="24:28" x14ac:dyDescent="0.25">
      <c r="X2668">
        <v>2666</v>
      </c>
      <c r="Y2668" s="6" t="s">
        <v>8603</v>
      </c>
      <c r="Z2668" s="6" t="s">
        <v>52229</v>
      </c>
      <c r="AA2668" s="6" t="s">
        <v>50685</v>
      </c>
      <c r="AB2668" s="6" t="s">
        <v>8604</v>
      </c>
    </row>
    <row r="2669" spans="24:28" x14ac:dyDescent="0.25">
      <c r="X2669">
        <v>2667</v>
      </c>
      <c r="Y2669" s="6" t="s">
        <v>8605</v>
      </c>
      <c r="Z2669" s="6" t="s">
        <v>50899</v>
      </c>
      <c r="AA2669" s="6" t="s">
        <v>50989</v>
      </c>
      <c r="AB2669" s="6" t="s">
        <v>8606</v>
      </c>
    </row>
    <row r="2670" spans="24:28" x14ac:dyDescent="0.25">
      <c r="X2670">
        <v>2668</v>
      </c>
      <c r="Y2670" s="6" t="s">
        <v>8607</v>
      </c>
      <c r="Z2670" s="6" t="s">
        <v>50232</v>
      </c>
      <c r="AA2670" s="6" t="s">
        <v>50653</v>
      </c>
      <c r="AB2670" s="6" t="s">
        <v>8608</v>
      </c>
    </row>
    <row r="2671" spans="24:28" x14ac:dyDescent="0.25">
      <c r="X2671">
        <v>2669</v>
      </c>
      <c r="Y2671" s="6" t="s">
        <v>8609</v>
      </c>
      <c r="Z2671" s="6" t="s">
        <v>51898</v>
      </c>
      <c r="AA2671" s="6" t="s">
        <v>90</v>
      </c>
      <c r="AB2671" s="6" t="s">
        <v>8610</v>
      </c>
    </row>
    <row r="2672" spans="24:28" x14ac:dyDescent="0.25">
      <c r="X2672">
        <v>2670</v>
      </c>
      <c r="Y2672" s="6" t="s">
        <v>8611</v>
      </c>
      <c r="Z2672" s="6" t="s">
        <v>50492</v>
      </c>
      <c r="AA2672" s="6" t="s">
        <v>50489</v>
      </c>
      <c r="AB2672" s="6" t="s">
        <v>8612</v>
      </c>
    </row>
    <row r="2673" spans="24:28" x14ac:dyDescent="0.25">
      <c r="X2673">
        <v>2671</v>
      </c>
      <c r="Y2673" s="6" t="s">
        <v>8613</v>
      </c>
      <c r="Z2673" s="6" t="s">
        <v>51400</v>
      </c>
      <c r="AA2673" s="6" t="s">
        <v>90</v>
      </c>
      <c r="AB2673" s="6" t="s">
        <v>8614</v>
      </c>
    </row>
    <row r="2674" spans="24:28" x14ac:dyDescent="0.25">
      <c r="X2674">
        <v>2672</v>
      </c>
      <c r="Y2674" s="6" t="s">
        <v>8615</v>
      </c>
      <c r="Z2674" s="6" t="s">
        <v>51956</v>
      </c>
      <c r="AA2674" s="6" t="s">
        <v>90</v>
      </c>
      <c r="AB2674" s="6" t="s">
        <v>8616</v>
      </c>
    </row>
    <row r="2675" spans="24:28" x14ac:dyDescent="0.25">
      <c r="X2675">
        <v>2673</v>
      </c>
      <c r="Y2675" s="6" t="s">
        <v>8617</v>
      </c>
      <c r="Z2675" s="6" t="s">
        <v>49323</v>
      </c>
      <c r="AA2675" s="6" t="s">
        <v>90</v>
      </c>
      <c r="AB2675" s="6" t="s">
        <v>8618</v>
      </c>
    </row>
    <row r="2676" spans="24:28" x14ac:dyDescent="0.25">
      <c r="X2676">
        <v>2674</v>
      </c>
      <c r="Y2676" s="6" t="s">
        <v>8619</v>
      </c>
      <c r="Z2676" s="6" t="s">
        <v>52278</v>
      </c>
      <c r="AA2676" s="6" t="s">
        <v>51552</v>
      </c>
      <c r="AB2676" s="6" t="s">
        <v>8620</v>
      </c>
    </row>
    <row r="2677" spans="24:28" x14ac:dyDescent="0.25">
      <c r="X2677">
        <v>2675</v>
      </c>
      <c r="Y2677" s="6" t="s">
        <v>8621</v>
      </c>
      <c r="Z2677" s="6" t="s">
        <v>52491</v>
      </c>
      <c r="AA2677" s="6" t="s">
        <v>90</v>
      </c>
      <c r="AB2677" s="6" t="s">
        <v>8622</v>
      </c>
    </row>
    <row r="2678" spans="24:28" x14ac:dyDescent="0.25">
      <c r="X2678">
        <v>2676</v>
      </c>
      <c r="Y2678" s="6" t="s">
        <v>8623</v>
      </c>
      <c r="Z2678" s="6" t="s">
        <v>48687</v>
      </c>
      <c r="AA2678" s="6" t="s">
        <v>90</v>
      </c>
      <c r="AB2678" s="6" t="s">
        <v>8624</v>
      </c>
    </row>
    <row r="2679" spans="24:28" x14ac:dyDescent="0.25">
      <c r="X2679">
        <v>2677</v>
      </c>
      <c r="Y2679" s="6" t="s">
        <v>8625</v>
      </c>
      <c r="Z2679" s="6" t="s">
        <v>52350</v>
      </c>
      <c r="AA2679" s="6" t="s">
        <v>90</v>
      </c>
      <c r="AB2679" s="6" t="s">
        <v>8626</v>
      </c>
    </row>
    <row r="2680" spans="24:28" x14ac:dyDescent="0.25">
      <c r="X2680">
        <v>2678</v>
      </c>
      <c r="Y2680" s="6" t="s">
        <v>8627</v>
      </c>
      <c r="Z2680" s="6" t="s">
        <v>50032</v>
      </c>
      <c r="AA2680" s="6" t="s">
        <v>51048</v>
      </c>
      <c r="AB2680" s="6" t="s">
        <v>8628</v>
      </c>
    </row>
    <row r="2681" spans="24:28" x14ac:dyDescent="0.25">
      <c r="X2681">
        <v>2679</v>
      </c>
      <c r="Y2681" s="6" t="s">
        <v>8629</v>
      </c>
      <c r="Z2681" s="6" t="s">
        <v>50303</v>
      </c>
      <c r="AA2681" s="6" t="s">
        <v>49715</v>
      </c>
      <c r="AB2681" s="6" t="s">
        <v>8630</v>
      </c>
    </row>
    <row r="2682" spans="24:28" x14ac:dyDescent="0.25">
      <c r="X2682">
        <v>2680</v>
      </c>
      <c r="Y2682" s="6" t="s">
        <v>8631</v>
      </c>
      <c r="Z2682" s="6" t="s">
        <v>51826</v>
      </c>
      <c r="AA2682" s="6" t="s">
        <v>90</v>
      </c>
      <c r="AB2682" s="6" t="s">
        <v>8632</v>
      </c>
    </row>
    <row r="2683" spans="24:28" x14ac:dyDescent="0.25">
      <c r="X2683">
        <v>2681</v>
      </c>
      <c r="Y2683" s="6" t="s">
        <v>8633</v>
      </c>
      <c r="Z2683" s="6" t="s">
        <v>49134</v>
      </c>
      <c r="AA2683" s="6" t="s">
        <v>90</v>
      </c>
      <c r="AB2683" s="6" t="s">
        <v>8634</v>
      </c>
    </row>
    <row r="2684" spans="24:28" x14ac:dyDescent="0.25">
      <c r="X2684">
        <v>2682</v>
      </c>
      <c r="Y2684" s="6" t="s">
        <v>8635</v>
      </c>
      <c r="Z2684" s="6" t="s">
        <v>52556</v>
      </c>
      <c r="AA2684" s="6" t="s">
        <v>90</v>
      </c>
      <c r="AB2684" s="6" t="s">
        <v>8636</v>
      </c>
    </row>
    <row r="2685" spans="24:28" x14ac:dyDescent="0.25">
      <c r="X2685">
        <v>2683</v>
      </c>
      <c r="Y2685" s="6" t="s">
        <v>8637</v>
      </c>
      <c r="Z2685" s="6" t="s">
        <v>51906</v>
      </c>
      <c r="AA2685" s="6" t="s">
        <v>51922</v>
      </c>
      <c r="AB2685" s="6" t="s">
        <v>8638</v>
      </c>
    </row>
    <row r="2686" spans="24:28" x14ac:dyDescent="0.25">
      <c r="X2686">
        <v>2684</v>
      </c>
      <c r="Y2686" s="6" t="s">
        <v>8639</v>
      </c>
      <c r="Z2686" s="6" t="s">
        <v>52543</v>
      </c>
      <c r="AA2686" s="6" t="s">
        <v>90</v>
      </c>
      <c r="AB2686" s="6" t="s">
        <v>8640</v>
      </c>
    </row>
    <row r="2687" spans="24:28" x14ac:dyDescent="0.25">
      <c r="X2687">
        <v>2685</v>
      </c>
      <c r="Y2687" s="6" t="s">
        <v>8641</v>
      </c>
      <c r="Z2687" s="6" t="s">
        <v>49251</v>
      </c>
      <c r="AA2687" s="6" t="s">
        <v>49251</v>
      </c>
      <c r="AB2687" s="6" t="s">
        <v>8642</v>
      </c>
    </row>
    <row r="2688" spans="24:28" x14ac:dyDescent="0.25">
      <c r="X2688">
        <v>2686</v>
      </c>
      <c r="Y2688" s="6" t="s">
        <v>8643</v>
      </c>
      <c r="Z2688" s="6" t="s">
        <v>51874</v>
      </c>
      <c r="AA2688" s="6" t="s">
        <v>90</v>
      </c>
      <c r="AB2688" s="6" t="s">
        <v>8644</v>
      </c>
    </row>
    <row r="2689" spans="24:28" x14ac:dyDescent="0.25">
      <c r="X2689">
        <v>2687</v>
      </c>
      <c r="Y2689" s="6" t="s">
        <v>8645</v>
      </c>
      <c r="Z2689" s="6" t="s">
        <v>50191</v>
      </c>
      <c r="AA2689" s="6" t="s">
        <v>50184</v>
      </c>
      <c r="AB2689" s="6" t="s">
        <v>8646</v>
      </c>
    </row>
    <row r="2690" spans="24:28" x14ac:dyDescent="0.25">
      <c r="X2690">
        <v>2688</v>
      </c>
      <c r="Y2690" s="6" t="s">
        <v>8647</v>
      </c>
      <c r="Z2690" s="6" t="s">
        <v>49636</v>
      </c>
      <c r="AA2690" s="6" t="s">
        <v>49901</v>
      </c>
      <c r="AB2690" s="6" t="s">
        <v>8648</v>
      </c>
    </row>
    <row r="2691" spans="24:28" x14ac:dyDescent="0.25">
      <c r="X2691">
        <v>2689</v>
      </c>
      <c r="Y2691" s="6" t="s">
        <v>8649</v>
      </c>
      <c r="Z2691" s="6" t="s">
        <v>50775</v>
      </c>
      <c r="AA2691" s="6" t="s">
        <v>50676</v>
      </c>
      <c r="AB2691" s="6" t="s">
        <v>8650</v>
      </c>
    </row>
    <row r="2692" spans="24:28" x14ac:dyDescent="0.25">
      <c r="X2692">
        <v>2690</v>
      </c>
      <c r="Y2692" s="6" t="s">
        <v>8651</v>
      </c>
      <c r="Z2692" s="6" t="s">
        <v>50052</v>
      </c>
      <c r="AA2692" s="6" t="s">
        <v>90</v>
      </c>
      <c r="AB2692" s="6" t="s">
        <v>8652</v>
      </c>
    </row>
    <row r="2693" spans="24:28" x14ac:dyDescent="0.25">
      <c r="X2693">
        <v>2691</v>
      </c>
      <c r="Y2693" s="6" t="s">
        <v>8653</v>
      </c>
      <c r="Z2693" s="6" t="s">
        <v>48771</v>
      </c>
      <c r="AA2693" s="6" t="s">
        <v>51512</v>
      </c>
      <c r="AB2693" s="6" t="s">
        <v>8654</v>
      </c>
    </row>
    <row r="2694" spans="24:28" x14ac:dyDescent="0.25">
      <c r="X2694">
        <v>2692</v>
      </c>
      <c r="Y2694" s="6" t="s">
        <v>8655</v>
      </c>
      <c r="Z2694" s="6" t="s">
        <v>50325</v>
      </c>
      <c r="AA2694" s="6" t="s">
        <v>50585</v>
      </c>
      <c r="AB2694" s="6" t="s">
        <v>8656</v>
      </c>
    </row>
    <row r="2695" spans="24:28" x14ac:dyDescent="0.25">
      <c r="X2695">
        <v>2693</v>
      </c>
      <c r="Y2695" s="6" t="s">
        <v>8657</v>
      </c>
      <c r="Z2695" s="6" t="s">
        <v>51937</v>
      </c>
      <c r="AA2695" s="6" t="s">
        <v>51922</v>
      </c>
      <c r="AB2695" s="6" t="s">
        <v>8658</v>
      </c>
    </row>
    <row r="2696" spans="24:28" x14ac:dyDescent="0.25">
      <c r="X2696">
        <v>2694</v>
      </c>
      <c r="Y2696" s="6" t="s">
        <v>8659</v>
      </c>
      <c r="Z2696" s="6" t="s">
        <v>50338</v>
      </c>
      <c r="AA2696" s="6" t="s">
        <v>50344</v>
      </c>
      <c r="AB2696" s="6" t="s">
        <v>8660</v>
      </c>
    </row>
    <row r="2697" spans="24:28" x14ac:dyDescent="0.25">
      <c r="X2697">
        <v>2695</v>
      </c>
      <c r="Y2697" s="6" t="s">
        <v>8661</v>
      </c>
      <c r="Z2697" s="6" t="s">
        <v>49164</v>
      </c>
      <c r="AA2697" s="6" t="s">
        <v>90</v>
      </c>
      <c r="AB2697" s="6" t="s">
        <v>8662</v>
      </c>
    </row>
    <row r="2698" spans="24:28" x14ac:dyDescent="0.25">
      <c r="X2698">
        <v>2696</v>
      </c>
      <c r="Y2698" s="6" t="s">
        <v>8663</v>
      </c>
      <c r="Z2698" s="6" t="s">
        <v>49530</v>
      </c>
      <c r="AA2698" s="6" t="s">
        <v>90</v>
      </c>
      <c r="AB2698" s="6" t="s">
        <v>8664</v>
      </c>
    </row>
    <row r="2699" spans="24:28" x14ac:dyDescent="0.25">
      <c r="X2699">
        <v>2697</v>
      </c>
      <c r="Y2699" s="6" t="s">
        <v>8665</v>
      </c>
      <c r="Z2699" s="6" t="s">
        <v>52335</v>
      </c>
      <c r="AA2699" s="6" t="s">
        <v>90</v>
      </c>
      <c r="AB2699" s="6" t="s">
        <v>8666</v>
      </c>
    </row>
    <row r="2700" spans="24:28" x14ac:dyDescent="0.25">
      <c r="X2700">
        <v>2698</v>
      </c>
      <c r="Y2700" s="6" t="s">
        <v>8667</v>
      </c>
      <c r="Z2700" s="6" t="s">
        <v>48922</v>
      </c>
      <c r="AA2700" s="6" t="s">
        <v>49491</v>
      </c>
      <c r="AB2700" s="6" t="s">
        <v>8668</v>
      </c>
    </row>
    <row r="2701" spans="24:28" x14ac:dyDescent="0.25">
      <c r="X2701">
        <v>2699</v>
      </c>
      <c r="Y2701" s="6" t="s">
        <v>8669</v>
      </c>
      <c r="Z2701" s="6" t="s">
        <v>51189</v>
      </c>
      <c r="AA2701" s="6" t="s">
        <v>90</v>
      </c>
      <c r="AB2701" s="6" t="s">
        <v>8670</v>
      </c>
    </row>
    <row r="2702" spans="24:28" x14ac:dyDescent="0.25">
      <c r="X2702">
        <v>2700</v>
      </c>
      <c r="Y2702" s="6" t="s">
        <v>8671</v>
      </c>
      <c r="Z2702" s="6" t="s">
        <v>49022</v>
      </c>
      <c r="AA2702" s="6" t="s">
        <v>49022</v>
      </c>
      <c r="AB2702" s="6" t="s">
        <v>8672</v>
      </c>
    </row>
    <row r="2703" spans="24:28" x14ac:dyDescent="0.25">
      <c r="X2703">
        <v>2701</v>
      </c>
      <c r="Y2703" s="6" t="s">
        <v>8673</v>
      </c>
      <c r="Z2703" s="6" t="s">
        <v>50503</v>
      </c>
      <c r="AA2703" s="6" t="s">
        <v>48625</v>
      </c>
      <c r="AB2703" s="6" t="s">
        <v>8674</v>
      </c>
    </row>
    <row r="2704" spans="24:28" x14ac:dyDescent="0.25">
      <c r="X2704">
        <v>2702</v>
      </c>
      <c r="Y2704" s="6" t="s">
        <v>8675</v>
      </c>
      <c r="Z2704" s="6" t="s">
        <v>50241</v>
      </c>
      <c r="AA2704" s="6" t="s">
        <v>50245</v>
      </c>
      <c r="AB2704" s="6" t="s">
        <v>8676</v>
      </c>
    </row>
    <row r="2705" spans="24:28" x14ac:dyDescent="0.25">
      <c r="X2705">
        <v>2703</v>
      </c>
      <c r="Y2705" s="6" t="s">
        <v>8677</v>
      </c>
      <c r="Z2705" s="6" t="s">
        <v>51075</v>
      </c>
      <c r="AA2705" s="6" t="s">
        <v>51110</v>
      </c>
      <c r="AB2705" s="6" t="s">
        <v>8678</v>
      </c>
    </row>
    <row r="2706" spans="24:28" x14ac:dyDescent="0.25">
      <c r="X2706">
        <v>2704</v>
      </c>
      <c r="Y2706" s="6" t="s">
        <v>8679</v>
      </c>
      <c r="Z2706" s="6" t="s">
        <v>49132</v>
      </c>
      <c r="AA2706" s="6" t="s">
        <v>49134</v>
      </c>
      <c r="AB2706" s="6" t="s">
        <v>8680</v>
      </c>
    </row>
    <row r="2707" spans="24:28" x14ac:dyDescent="0.25">
      <c r="X2707">
        <v>2705</v>
      </c>
      <c r="Y2707" s="6" t="s">
        <v>8681</v>
      </c>
      <c r="Z2707" s="6" t="s">
        <v>50066</v>
      </c>
      <c r="AA2707" s="6" t="s">
        <v>90</v>
      </c>
      <c r="AB2707" s="6" t="s">
        <v>8682</v>
      </c>
    </row>
    <row r="2708" spans="24:28" x14ac:dyDescent="0.25">
      <c r="X2708">
        <v>2706</v>
      </c>
      <c r="Y2708" s="6" t="s">
        <v>8683</v>
      </c>
      <c r="Z2708" s="6" t="s">
        <v>49852</v>
      </c>
      <c r="AA2708" s="6" t="s">
        <v>49852</v>
      </c>
      <c r="AB2708" s="6" t="s">
        <v>8684</v>
      </c>
    </row>
    <row r="2709" spans="24:28" x14ac:dyDescent="0.25">
      <c r="X2709">
        <v>2707</v>
      </c>
      <c r="Y2709" s="6" t="s">
        <v>8685</v>
      </c>
      <c r="Z2709" s="6" t="s">
        <v>49468</v>
      </c>
      <c r="AA2709" s="6" t="s">
        <v>49472</v>
      </c>
      <c r="AB2709" s="6" t="s">
        <v>8686</v>
      </c>
    </row>
    <row r="2710" spans="24:28" x14ac:dyDescent="0.25">
      <c r="X2710">
        <v>2708</v>
      </c>
      <c r="Y2710" s="6" t="s">
        <v>8687</v>
      </c>
      <c r="Z2710" s="6" t="s">
        <v>50230</v>
      </c>
      <c r="AA2710" s="6" t="s">
        <v>50234</v>
      </c>
      <c r="AB2710" s="6" t="s">
        <v>8688</v>
      </c>
    </row>
    <row r="2711" spans="24:28" x14ac:dyDescent="0.25">
      <c r="X2711">
        <v>2709</v>
      </c>
      <c r="Y2711" s="6" t="s">
        <v>8689</v>
      </c>
      <c r="Z2711" s="6" t="s">
        <v>49047</v>
      </c>
      <c r="AA2711" s="6" t="s">
        <v>90</v>
      </c>
      <c r="AB2711" s="6" t="s">
        <v>8690</v>
      </c>
    </row>
    <row r="2712" spans="24:28" x14ac:dyDescent="0.25">
      <c r="X2712">
        <v>2710</v>
      </c>
      <c r="Y2712" s="6" t="s">
        <v>8691</v>
      </c>
      <c r="Z2712" s="6" t="s">
        <v>51001</v>
      </c>
      <c r="AA2712" s="6" t="s">
        <v>50784</v>
      </c>
      <c r="AB2712" s="6" t="s">
        <v>8692</v>
      </c>
    </row>
    <row r="2713" spans="24:28" x14ac:dyDescent="0.25">
      <c r="X2713">
        <v>2711</v>
      </c>
      <c r="Y2713" s="6" t="s">
        <v>8693</v>
      </c>
      <c r="Z2713" s="6" t="s">
        <v>49723</v>
      </c>
      <c r="AA2713" s="6" t="s">
        <v>90</v>
      </c>
      <c r="AB2713" s="6" t="s">
        <v>8694</v>
      </c>
    </row>
    <row r="2714" spans="24:28" x14ac:dyDescent="0.25">
      <c r="X2714">
        <v>2712</v>
      </c>
      <c r="Y2714" s="6" t="s">
        <v>8695</v>
      </c>
      <c r="Z2714" s="6" t="s">
        <v>49986</v>
      </c>
      <c r="AA2714" s="6" t="s">
        <v>90</v>
      </c>
      <c r="AB2714" s="6" t="s">
        <v>8696</v>
      </c>
    </row>
    <row r="2715" spans="24:28" x14ac:dyDescent="0.25">
      <c r="X2715">
        <v>2713</v>
      </c>
      <c r="Y2715" s="6" t="s">
        <v>8697</v>
      </c>
      <c r="Z2715" s="6" t="s">
        <v>51876</v>
      </c>
      <c r="AA2715" s="6" t="s">
        <v>90</v>
      </c>
      <c r="AB2715" s="6" t="s">
        <v>8698</v>
      </c>
    </row>
    <row r="2716" spans="24:28" x14ac:dyDescent="0.25">
      <c r="X2716">
        <v>2714</v>
      </c>
      <c r="Y2716" s="6" t="s">
        <v>8699</v>
      </c>
      <c r="Z2716" s="6" t="s">
        <v>48981</v>
      </c>
      <c r="AA2716" s="6" t="s">
        <v>90</v>
      </c>
      <c r="AB2716" s="6" t="s">
        <v>8700</v>
      </c>
    </row>
    <row r="2717" spans="24:28" x14ac:dyDescent="0.25">
      <c r="X2717">
        <v>2715</v>
      </c>
      <c r="Y2717" s="6" t="s">
        <v>8701</v>
      </c>
      <c r="Z2717" s="6" t="s">
        <v>50243</v>
      </c>
      <c r="AA2717" s="6" t="s">
        <v>49418</v>
      </c>
      <c r="AB2717" s="6" t="s">
        <v>8702</v>
      </c>
    </row>
    <row r="2718" spans="24:28" x14ac:dyDescent="0.25">
      <c r="X2718">
        <v>2716</v>
      </c>
      <c r="Y2718" s="6" t="s">
        <v>8703</v>
      </c>
      <c r="Z2718" s="6" t="s">
        <v>50172</v>
      </c>
      <c r="AA2718" s="6" t="s">
        <v>90</v>
      </c>
      <c r="AB2718" s="6" t="s">
        <v>8704</v>
      </c>
    </row>
    <row r="2719" spans="24:28" x14ac:dyDescent="0.25">
      <c r="X2719">
        <v>2717</v>
      </c>
      <c r="Y2719" s="6" t="s">
        <v>8705</v>
      </c>
      <c r="Z2719" s="6" t="s">
        <v>51013</v>
      </c>
      <c r="AA2719" s="6" t="s">
        <v>50982</v>
      </c>
      <c r="AB2719" s="6" t="s">
        <v>8706</v>
      </c>
    </row>
    <row r="2720" spans="24:28" x14ac:dyDescent="0.25">
      <c r="X2720">
        <v>2718</v>
      </c>
      <c r="Y2720" s="6" t="s">
        <v>8707</v>
      </c>
      <c r="Z2720" s="6" t="s">
        <v>48922</v>
      </c>
      <c r="AA2720" s="6" t="s">
        <v>90</v>
      </c>
      <c r="AB2720" s="6" t="s">
        <v>8708</v>
      </c>
    </row>
    <row r="2721" spans="24:28" x14ac:dyDescent="0.25">
      <c r="X2721">
        <v>2719</v>
      </c>
      <c r="Y2721" s="6" t="s">
        <v>8709</v>
      </c>
      <c r="Z2721" s="6" t="s">
        <v>51593</v>
      </c>
      <c r="AA2721" s="6" t="s">
        <v>90</v>
      </c>
      <c r="AB2721" s="6" t="s">
        <v>8710</v>
      </c>
    </row>
    <row r="2722" spans="24:28" x14ac:dyDescent="0.25">
      <c r="X2722">
        <v>2720</v>
      </c>
      <c r="Y2722" s="6" t="s">
        <v>8711</v>
      </c>
      <c r="Z2722" s="6" t="s">
        <v>50817</v>
      </c>
      <c r="AA2722" s="6" t="s">
        <v>52201</v>
      </c>
      <c r="AB2722" s="6" t="s">
        <v>8712</v>
      </c>
    </row>
    <row r="2723" spans="24:28" x14ac:dyDescent="0.25">
      <c r="X2723">
        <v>2721</v>
      </c>
      <c r="Y2723" s="6" t="s">
        <v>8713</v>
      </c>
      <c r="Z2723" s="6" t="s">
        <v>50243</v>
      </c>
      <c r="AA2723" s="6" t="s">
        <v>90</v>
      </c>
      <c r="AB2723" s="6" t="s">
        <v>8714</v>
      </c>
    </row>
    <row r="2724" spans="24:28" x14ac:dyDescent="0.25">
      <c r="X2724">
        <v>2722</v>
      </c>
      <c r="Y2724" s="6" t="s">
        <v>8715</v>
      </c>
      <c r="Z2724" s="6" t="s">
        <v>50052</v>
      </c>
      <c r="AA2724" s="6" t="s">
        <v>50052</v>
      </c>
      <c r="AB2724" s="6" t="s">
        <v>8716</v>
      </c>
    </row>
    <row r="2725" spans="24:28" x14ac:dyDescent="0.25">
      <c r="X2725">
        <v>2723</v>
      </c>
      <c r="Y2725" s="6" t="s">
        <v>8717</v>
      </c>
      <c r="Z2725" s="6" t="s">
        <v>52231</v>
      </c>
      <c r="AA2725" s="6" t="s">
        <v>90</v>
      </c>
      <c r="AB2725" s="6" t="s">
        <v>8718</v>
      </c>
    </row>
    <row r="2726" spans="24:28" x14ac:dyDescent="0.25">
      <c r="X2726">
        <v>2724</v>
      </c>
      <c r="Y2726" s="6" t="s">
        <v>8719</v>
      </c>
      <c r="Z2726" s="6" t="s">
        <v>50724</v>
      </c>
      <c r="AA2726" s="6" t="s">
        <v>52217</v>
      </c>
      <c r="AB2726" s="6" t="s">
        <v>8720</v>
      </c>
    </row>
    <row r="2727" spans="24:28" x14ac:dyDescent="0.25">
      <c r="X2727">
        <v>2725</v>
      </c>
      <c r="Y2727" s="6" t="s">
        <v>8721</v>
      </c>
      <c r="Z2727" s="6" t="s">
        <v>51392</v>
      </c>
      <c r="AA2727" s="6" t="s">
        <v>90</v>
      </c>
      <c r="AB2727" s="6" t="s">
        <v>8722</v>
      </c>
    </row>
    <row r="2728" spans="24:28" x14ac:dyDescent="0.25">
      <c r="X2728">
        <v>2726</v>
      </c>
      <c r="Y2728" s="6" t="s">
        <v>8723</v>
      </c>
      <c r="Z2728" s="6" t="s">
        <v>52479</v>
      </c>
      <c r="AA2728" s="6" t="s">
        <v>90</v>
      </c>
      <c r="AB2728" s="6" t="s">
        <v>8724</v>
      </c>
    </row>
    <row r="2729" spans="24:28" x14ac:dyDescent="0.25">
      <c r="X2729">
        <v>2727</v>
      </c>
      <c r="Y2729" s="6" t="s">
        <v>8725</v>
      </c>
      <c r="Z2729" s="6" t="s">
        <v>52002</v>
      </c>
      <c r="AA2729" s="6" t="s">
        <v>51300</v>
      </c>
      <c r="AB2729" s="6" t="s">
        <v>8726</v>
      </c>
    </row>
    <row r="2730" spans="24:28" x14ac:dyDescent="0.25">
      <c r="X2730">
        <v>2728</v>
      </c>
      <c r="Y2730" s="6" t="s">
        <v>8727</v>
      </c>
      <c r="Z2730" s="6" t="s">
        <v>51136</v>
      </c>
      <c r="AA2730" s="6" t="s">
        <v>90</v>
      </c>
      <c r="AB2730" s="6" t="s">
        <v>8728</v>
      </c>
    </row>
    <row r="2731" spans="24:28" x14ac:dyDescent="0.25">
      <c r="X2731">
        <v>2729</v>
      </c>
      <c r="Y2731" s="6" t="s">
        <v>8729</v>
      </c>
      <c r="Z2731" s="6" t="s">
        <v>48647</v>
      </c>
      <c r="AA2731" s="6" t="s">
        <v>90</v>
      </c>
      <c r="AB2731" s="6" t="s">
        <v>8730</v>
      </c>
    </row>
    <row r="2732" spans="24:28" x14ac:dyDescent="0.25">
      <c r="X2732">
        <v>2730</v>
      </c>
      <c r="Y2732" s="6" t="s">
        <v>8731</v>
      </c>
      <c r="Z2732" s="6" t="s">
        <v>48956</v>
      </c>
      <c r="AA2732" s="6" t="s">
        <v>90</v>
      </c>
      <c r="AB2732" s="6" t="s">
        <v>8732</v>
      </c>
    </row>
    <row r="2733" spans="24:28" x14ac:dyDescent="0.25">
      <c r="X2733">
        <v>2731</v>
      </c>
      <c r="Y2733" s="6" t="s">
        <v>8733</v>
      </c>
      <c r="Z2733" s="6" t="s">
        <v>50172</v>
      </c>
      <c r="AA2733" s="6" t="s">
        <v>49966</v>
      </c>
      <c r="AB2733" s="6" t="s">
        <v>8734</v>
      </c>
    </row>
    <row r="2734" spans="24:28" x14ac:dyDescent="0.25">
      <c r="X2734">
        <v>2732</v>
      </c>
      <c r="Y2734" s="6" t="s">
        <v>8735</v>
      </c>
      <c r="Z2734" s="6" t="s">
        <v>49199</v>
      </c>
      <c r="AA2734" s="6" t="s">
        <v>90</v>
      </c>
      <c r="AB2734" s="6" t="s">
        <v>8736</v>
      </c>
    </row>
    <row r="2735" spans="24:28" x14ac:dyDescent="0.25">
      <c r="X2735">
        <v>2733</v>
      </c>
      <c r="Y2735" s="6" t="s">
        <v>8737</v>
      </c>
      <c r="Z2735" s="6" t="s">
        <v>50474</v>
      </c>
      <c r="AA2735" s="6" t="s">
        <v>50421</v>
      </c>
      <c r="AB2735" s="6" t="s">
        <v>8738</v>
      </c>
    </row>
    <row r="2736" spans="24:28" x14ac:dyDescent="0.25">
      <c r="X2736">
        <v>2734</v>
      </c>
      <c r="Y2736" s="6" t="s">
        <v>8739</v>
      </c>
      <c r="Z2736" s="6" t="s">
        <v>49895</v>
      </c>
      <c r="AA2736" s="6" t="s">
        <v>49897</v>
      </c>
      <c r="AB2736" s="6" t="s">
        <v>8740</v>
      </c>
    </row>
    <row r="2737" spans="24:28" x14ac:dyDescent="0.25">
      <c r="X2737">
        <v>2735</v>
      </c>
      <c r="Y2737" s="6" t="s">
        <v>8741</v>
      </c>
      <c r="Z2737" s="6" t="s">
        <v>49673</v>
      </c>
      <c r="AA2737" s="6" t="s">
        <v>90</v>
      </c>
      <c r="AB2737" s="6" t="s">
        <v>8742</v>
      </c>
    </row>
    <row r="2738" spans="24:28" x14ac:dyDescent="0.25">
      <c r="X2738">
        <v>2736</v>
      </c>
      <c r="Y2738" s="6" t="s">
        <v>8743</v>
      </c>
      <c r="Z2738" s="6" t="s">
        <v>50146</v>
      </c>
      <c r="AA2738" s="6" t="s">
        <v>90</v>
      </c>
      <c r="AB2738" s="6" t="s">
        <v>8744</v>
      </c>
    </row>
    <row r="2739" spans="24:28" x14ac:dyDescent="0.25">
      <c r="X2739">
        <v>2737</v>
      </c>
      <c r="Y2739" s="6" t="s">
        <v>8745</v>
      </c>
      <c r="Z2739" s="6" t="s">
        <v>52097</v>
      </c>
      <c r="AA2739" s="6" t="s">
        <v>52154</v>
      </c>
      <c r="AB2739" s="6" t="s">
        <v>8746</v>
      </c>
    </row>
    <row r="2740" spans="24:28" x14ac:dyDescent="0.25">
      <c r="X2740">
        <v>2738</v>
      </c>
      <c r="Y2740" s="6" t="s">
        <v>8747</v>
      </c>
      <c r="Z2740" s="6" t="s">
        <v>51530</v>
      </c>
      <c r="AA2740" s="6" t="s">
        <v>90</v>
      </c>
      <c r="AB2740" s="6" t="s">
        <v>8748</v>
      </c>
    </row>
    <row r="2741" spans="24:28" x14ac:dyDescent="0.25">
      <c r="X2741">
        <v>2739</v>
      </c>
      <c r="Y2741" s="6" t="s">
        <v>8749</v>
      </c>
      <c r="Z2741" s="6" t="s">
        <v>49239</v>
      </c>
      <c r="AA2741" s="6" t="s">
        <v>49251</v>
      </c>
      <c r="AB2741" s="6" t="s">
        <v>8750</v>
      </c>
    </row>
    <row r="2742" spans="24:28" x14ac:dyDescent="0.25">
      <c r="X2742">
        <v>2740</v>
      </c>
      <c r="Y2742" s="6" t="s">
        <v>8751</v>
      </c>
      <c r="Z2742" s="6" t="s">
        <v>49986</v>
      </c>
      <c r="AA2742" s="6" t="s">
        <v>49940</v>
      </c>
      <c r="AB2742" s="6" t="s">
        <v>8752</v>
      </c>
    </row>
    <row r="2743" spans="24:28" x14ac:dyDescent="0.25">
      <c r="X2743">
        <v>2741</v>
      </c>
      <c r="Y2743" s="6" t="s">
        <v>8753</v>
      </c>
      <c r="Z2743" s="6" t="s">
        <v>50734</v>
      </c>
      <c r="AA2743" s="6" t="s">
        <v>90</v>
      </c>
      <c r="AB2743" s="6" t="s">
        <v>8754</v>
      </c>
    </row>
    <row r="2744" spans="24:28" x14ac:dyDescent="0.25">
      <c r="X2744">
        <v>2742</v>
      </c>
      <c r="Y2744" s="6" t="s">
        <v>8755</v>
      </c>
      <c r="Z2744" s="6" t="s">
        <v>49976</v>
      </c>
      <c r="AA2744" s="6" t="s">
        <v>51427</v>
      </c>
      <c r="AB2744" s="6" t="s">
        <v>8756</v>
      </c>
    </row>
    <row r="2745" spans="24:28" x14ac:dyDescent="0.25">
      <c r="X2745">
        <v>2743</v>
      </c>
      <c r="Y2745" s="6" t="s">
        <v>8757</v>
      </c>
      <c r="Z2745" s="6" t="s">
        <v>51059</v>
      </c>
      <c r="AA2745" s="6" t="s">
        <v>90</v>
      </c>
      <c r="AB2745" s="6" t="s">
        <v>8758</v>
      </c>
    </row>
    <row r="2746" spans="24:28" x14ac:dyDescent="0.25">
      <c r="X2746">
        <v>2744</v>
      </c>
      <c r="Y2746" s="6" t="s">
        <v>8759</v>
      </c>
      <c r="Z2746" s="6" t="s">
        <v>51382</v>
      </c>
      <c r="AA2746" s="6" t="s">
        <v>52181</v>
      </c>
      <c r="AB2746" s="6" t="s">
        <v>8760</v>
      </c>
    </row>
    <row r="2747" spans="24:28" x14ac:dyDescent="0.25">
      <c r="X2747">
        <v>2745</v>
      </c>
      <c r="Y2747" s="6" t="s">
        <v>8761</v>
      </c>
      <c r="Z2747" s="6" t="s">
        <v>48817</v>
      </c>
      <c r="AA2747" s="6" t="s">
        <v>48819</v>
      </c>
      <c r="AB2747" s="6" t="s">
        <v>8762</v>
      </c>
    </row>
    <row r="2748" spans="24:28" x14ac:dyDescent="0.25">
      <c r="X2748">
        <v>2746</v>
      </c>
      <c r="Y2748" s="6" t="s">
        <v>8763</v>
      </c>
      <c r="Z2748" s="6" t="s">
        <v>52457</v>
      </c>
      <c r="AA2748" s="6" t="s">
        <v>52461</v>
      </c>
      <c r="AB2748" s="6" t="s">
        <v>8764</v>
      </c>
    </row>
    <row r="2749" spans="24:28" x14ac:dyDescent="0.25">
      <c r="X2749">
        <v>2747</v>
      </c>
      <c r="Y2749" s="6" t="s">
        <v>8765</v>
      </c>
      <c r="Z2749" s="6" t="s">
        <v>48954</v>
      </c>
      <c r="AA2749" s="6" t="s">
        <v>90</v>
      </c>
      <c r="AB2749" s="6" t="s">
        <v>8766</v>
      </c>
    </row>
    <row r="2750" spans="24:28" x14ac:dyDescent="0.25">
      <c r="X2750">
        <v>2748</v>
      </c>
      <c r="Y2750" s="6" t="s">
        <v>8767</v>
      </c>
      <c r="Z2750" s="6" t="s">
        <v>52260</v>
      </c>
      <c r="AA2750" s="6" t="s">
        <v>90</v>
      </c>
      <c r="AB2750" s="6" t="s">
        <v>8768</v>
      </c>
    </row>
    <row r="2751" spans="24:28" x14ac:dyDescent="0.25">
      <c r="X2751">
        <v>2749</v>
      </c>
      <c r="Y2751" s="6" t="s">
        <v>8769</v>
      </c>
      <c r="Z2751" s="6" t="s">
        <v>52221</v>
      </c>
      <c r="AA2751" s="6" t="s">
        <v>49069</v>
      </c>
      <c r="AB2751" s="6" t="s">
        <v>8770</v>
      </c>
    </row>
    <row r="2752" spans="24:28" x14ac:dyDescent="0.25">
      <c r="X2752">
        <v>2750</v>
      </c>
      <c r="Y2752" s="6" t="s">
        <v>8771</v>
      </c>
      <c r="Z2752" s="6" t="s">
        <v>52175</v>
      </c>
      <c r="AA2752" s="6" t="s">
        <v>50574</v>
      </c>
      <c r="AB2752" s="6" t="s">
        <v>8772</v>
      </c>
    </row>
    <row r="2753" spans="24:28" x14ac:dyDescent="0.25">
      <c r="X2753">
        <v>2751</v>
      </c>
      <c r="Y2753" s="6" t="s">
        <v>8773</v>
      </c>
      <c r="Z2753" s="6" t="s">
        <v>50243</v>
      </c>
      <c r="AA2753" s="6" t="s">
        <v>50247</v>
      </c>
      <c r="AB2753" s="6" t="s">
        <v>8774</v>
      </c>
    </row>
    <row r="2754" spans="24:28" x14ac:dyDescent="0.25">
      <c r="X2754">
        <v>2752</v>
      </c>
      <c r="Y2754" s="6" t="s">
        <v>8775</v>
      </c>
      <c r="Z2754" s="6" t="s">
        <v>49881</v>
      </c>
      <c r="AA2754" s="6" t="s">
        <v>50099</v>
      </c>
      <c r="AB2754" s="6" t="s">
        <v>8776</v>
      </c>
    </row>
    <row r="2755" spans="24:28" x14ac:dyDescent="0.25">
      <c r="X2755">
        <v>2753</v>
      </c>
      <c r="Y2755" s="6" t="s">
        <v>8777</v>
      </c>
      <c r="Z2755" s="6" t="s">
        <v>51546</v>
      </c>
      <c r="AA2755" s="6" t="s">
        <v>90</v>
      </c>
      <c r="AB2755" s="6" t="s">
        <v>8778</v>
      </c>
    </row>
    <row r="2756" spans="24:28" x14ac:dyDescent="0.25">
      <c r="X2756">
        <v>2754</v>
      </c>
      <c r="Y2756" s="6" t="s">
        <v>8779</v>
      </c>
      <c r="Z2756" s="6" t="s">
        <v>50125</v>
      </c>
      <c r="AA2756" s="6" t="s">
        <v>90</v>
      </c>
      <c r="AB2756" s="6" t="s">
        <v>8780</v>
      </c>
    </row>
    <row r="2757" spans="24:28" x14ac:dyDescent="0.25">
      <c r="X2757">
        <v>2755</v>
      </c>
      <c r="Y2757" s="6" t="s">
        <v>8781</v>
      </c>
      <c r="Z2757" s="6" t="s">
        <v>50495</v>
      </c>
      <c r="AA2757" s="6" t="s">
        <v>90</v>
      </c>
      <c r="AB2757" s="6" t="s">
        <v>8782</v>
      </c>
    </row>
    <row r="2758" spans="24:28" x14ac:dyDescent="0.25">
      <c r="X2758">
        <v>2756</v>
      </c>
      <c r="Y2758" s="6" t="s">
        <v>8783</v>
      </c>
      <c r="Z2758" s="6" t="s">
        <v>49990</v>
      </c>
      <c r="AA2758" s="6" t="s">
        <v>50088</v>
      </c>
      <c r="AB2758" s="6" t="s">
        <v>8784</v>
      </c>
    </row>
    <row r="2759" spans="24:28" x14ac:dyDescent="0.25">
      <c r="X2759">
        <v>2757</v>
      </c>
      <c r="Y2759" s="6" t="s">
        <v>8785</v>
      </c>
      <c r="Z2759" s="6" t="s">
        <v>49466</v>
      </c>
      <c r="AA2759" s="6" t="s">
        <v>90</v>
      </c>
      <c r="AB2759" s="6" t="s">
        <v>8786</v>
      </c>
    </row>
    <row r="2760" spans="24:28" x14ac:dyDescent="0.25">
      <c r="X2760">
        <v>2758</v>
      </c>
      <c r="Y2760" s="6" t="s">
        <v>8787</v>
      </c>
      <c r="Z2760" s="6" t="s">
        <v>49760</v>
      </c>
      <c r="AA2760" s="6" t="s">
        <v>49644</v>
      </c>
      <c r="AB2760" s="6" t="s">
        <v>8788</v>
      </c>
    </row>
    <row r="2761" spans="24:28" x14ac:dyDescent="0.25">
      <c r="X2761">
        <v>2759</v>
      </c>
      <c r="Y2761" s="6" t="s">
        <v>8789</v>
      </c>
      <c r="Z2761" s="6" t="s">
        <v>50489</v>
      </c>
      <c r="AA2761" s="6" t="s">
        <v>90</v>
      </c>
      <c r="AB2761" s="6" t="s">
        <v>8790</v>
      </c>
    </row>
    <row r="2762" spans="24:28" x14ac:dyDescent="0.25">
      <c r="X2762">
        <v>2760</v>
      </c>
      <c r="Y2762" s="6" t="s">
        <v>8791</v>
      </c>
      <c r="Z2762" s="6" t="s">
        <v>49235</v>
      </c>
      <c r="AA2762" s="6" t="s">
        <v>90</v>
      </c>
      <c r="AB2762" s="6" t="s">
        <v>8792</v>
      </c>
    </row>
    <row r="2763" spans="24:28" x14ac:dyDescent="0.25">
      <c r="X2763">
        <v>2761</v>
      </c>
      <c r="Y2763" s="6" t="s">
        <v>8793</v>
      </c>
      <c r="Z2763" s="6" t="s">
        <v>50833</v>
      </c>
      <c r="AA2763" s="6" t="s">
        <v>50978</v>
      </c>
      <c r="AB2763" s="6" t="s">
        <v>8794</v>
      </c>
    </row>
    <row r="2764" spans="24:28" x14ac:dyDescent="0.25">
      <c r="X2764">
        <v>2762</v>
      </c>
      <c r="Y2764" s="6" t="s">
        <v>8795</v>
      </c>
      <c r="Z2764" s="6" t="s">
        <v>51689</v>
      </c>
      <c r="AA2764" s="6" t="s">
        <v>90</v>
      </c>
      <c r="AB2764" s="6" t="s">
        <v>8796</v>
      </c>
    </row>
    <row r="2765" spans="24:28" x14ac:dyDescent="0.25">
      <c r="X2765">
        <v>2763</v>
      </c>
      <c r="Y2765" s="6" t="s">
        <v>8797</v>
      </c>
      <c r="Z2765" s="6" t="s">
        <v>50039</v>
      </c>
      <c r="AA2765" s="6" t="s">
        <v>90</v>
      </c>
      <c r="AB2765" s="6" t="s">
        <v>8798</v>
      </c>
    </row>
    <row r="2766" spans="24:28" x14ac:dyDescent="0.25">
      <c r="X2766">
        <v>2764</v>
      </c>
      <c r="Y2766" s="6" t="s">
        <v>8799</v>
      </c>
      <c r="Z2766" s="6" t="s">
        <v>49083</v>
      </c>
      <c r="AA2766" s="6" t="s">
        <v>90</v>
      </c>
      <c r="AB2766" s="6" t="s">
        <v>8800</v>
      </c>
    </row>
    <row r="2767" spans="24:28" x14ac:dyDescent="0.25">
      <c r="X2767">
        <v>2765</v>
      </c>
      <c r="Y2767" s="6" t="s">
        <v>8801</v>
      </c>
      <c r="Z2767" s="6" t="s">
        <v>51862</v>
      </c>
      <c r="AA2767" s="6" t="s">
        <v>90</v>
      </c>
      <c r="AB2767" s="6" t="s">
        <v>8802</v>
      </c>
    </row>
    <row r="2768" spans="24:28" x14ac:dyDescent="0.25">
      <c r="X2768">
        <v>2766</v>
      </c>
      <c r="Y2768" s="6" t="s">
        <v>8803</v>
      </c>
      <c r="Z2768" s="6" t="s">
        <v>49650</v>
      </c>
      <c r="AA2768" s="6" t="s">
        <v>90</v>
      </c>
      <c r="AB2768" s="6" t="s">
        <v>8804</v>
      </c>
    </row>
    <row r="2769" spans="24:28" x14ac:dyDescent="0.25">
      <c r="X2769">
        <v>2767</v>
      </c>
      <c r="Y2769" s="6" t="s">
        <v>8805</v>
      </c>
      <c r="Z2769" s="6" t="s">
        <v>51874</v>
      </c>
      <c r="AA2769" s="6" t="s">
        <v>51588</v>
      </c>
      <c r="AB2769" s="6" t="s">
        <v>8806</v>
      </c>
    </row>
    <row r="2770" spans="24:28" x14ac:dyDescent="0.25">
      <c r="X2770">
        <v>2768</v>
      </c>
      <c r="Y2770" s="6" t="s">
        <v>8807</v>
      </c>
      <c r="Z2770" s="6" t="s">
        <v>50743</v>
      </c>
      <c r="AA2770" s="6" t="s">
        <v>52042</v>
      </c>
      <c r="AB2770" s="6" t="s">
        <v>8808</v>
      </c>
    </row>
    <row r="2771" spans="24:28" x14ac:dyDescent="0.25">
      <c r="X2771">
        <v>2769</v>
      </c>
      <c r="Y2771" s="6" t="s">
        <v>8809</v>
      </c>
      <c r="Z2771" s="6" t="s">
        <v>50865</v>
      </c>
      <c r="AA2771" s="6" t="s">
        <v>90</v>
      </c>
      <c r="AB2771" s="6" t="s">
        <v>8810</v>
      </c>
    </row>
    <row r="2772" spans="24:28" x14ac:dyDescent="0.25">
      <c r="X2772">
        <v>2770</v>
      </c>
      <c r="Y2772" s="6" t="s">
        <v>8811</v>
      </c>
      <c r="Z2772" s="6" t="s">
        <v>51217</v>
      </c>
      <c r="AA2772" s="6" t="s">
        <v>90</v>
      </c>
      <c r="AB2772" s="6" t="s">
        <v>8812</v>
      </c>
    </row>
    <row r="2773" spans="24:28" x14ac:dyDescent="0.25">
      <c r="X2773">
        <v>2771</v>
      </c>
      <c r="Y2773" s="6" t="s">
        <v>8813</v>
      </c>
      <c r="Z2773" s="6" t="s">
        <v>51512</v>
      </c>
      <c r="AA2773" s="6" t="s">
        <v>90</v>
      </c>
      <c r="AB2773" s="6" t="s">
        <v>8814</v>
      </c>
    </row>
    <row r="2774" spans="24:28" x14ac:dyDescent="0.25">
      <c r="X2774">
        <v>2772</v>
      </c>
      <c r="Y2774" s="6" t="s">
        <v>8815</v>
      </c>
      <c r="Z2774" s="6" t="s">
        <v>49530</v>
      </c>
      <c r="AA2774" s="6" t="s">
        <v>49315</v>
      </c>
      <c r="AB2774" s="6" t="s">
        <v>8816</v>
      </c>
    </row>
    <row r="2775" spans="24:28" x14ac:dyDescent="0.25">
      <c r="X2775">
        <v>2773</v>
      </c>
      <c r="Y2775" s="6" t="s">
        <v>8817</v>
      </c>
      <c r="Z2775" s="6" t="s">
        <v>51324</v>
      </c>
      <c r="AA2775" s="6" t="s">
        <v>90</v>
      </c>
      <c r="AB2775" s="6" t="s">
        <v>8818</v>
      </c>
    </row>
    <row r="2776" spans="24:28" x14ac:dyDescent="0.25">
      <c r="X2776">
        <v>2774</v>
      </c>
      <c r="Y2776" s="6" t="s">
        <v>8819</v>
      </c>
      <c r="Z2776" s="6" t="s">
        <v>50921</v>
      </c>
      <c r="AA2776" s="6" t="s">
        <v>52159</v>
      </c>
      <c r="AB2776" s="6" t="s">
        <v>8820</v>
      </c>
    </row>
    <row r="2777" spans="24:28" x14ac:dyDescent="0.25">
      <c r="X2777">
        <v>2775</v>
      </c>
      <c r="Y2777" s="6" t="s">
        <v>8821</v>
      </c>
      <c r="Z2777" s="6" t="s">
        <v>48727</v>
      </c>
      <c r="AA2777" s="6" t="s">
        <v>90</v>
      </c>
      <c r="AB2777" s="6" t="s">
        <v>8822</v>
      </c>
    </row>
    <row r="2778" spans="24:28" x14ac:dyDescent="0.25">
      <c r="X2778">
        <v>2776</v>
      </c>
      <c r="Y2778" s="6" t="s">
        <v>8823</v>
      </c>
      <c r="Z2778" s="6" t="s">
        <v>50189</v>
      </c>
      <c r="AA2778" s="6" t="s">
        <v>50945</v>
      </c>
      <c r="AB2778" s="6" t="s">
        <v>8824</v>
      </c>
    </row>
    <row r="2779" spans="24:28" x14ac:dyDescent="0.25">
      <c r="X2779">
        <v>2777</v>
      </c>
      <c r="Y2779" s="6" t="s">
        <v>8825</v>
      </c>
      <c r="Z2779" s="6" t="s">
        <v>52050</v>
      </c>
      <c r="AA2779" s="6" t="s">
        <v>90</v>
      </c>
      <c r="AB2779" s="6" t="s">
        <v>8826</v>
      </c>
    </row>
    <row r="2780" spans="24:28" x14ac:dyDescent="0.25">
      <c r="X2780">
        <v>2778</v>
      </c>
      <c r="Y2780" s="6" t="s">
        <v>8827</v>
      </c>
      <c r="Z2780" s="6" t="s">
        <v>51257</v>
      </c>
      <c r="AA2780" s="6" t="s">
        <v>51238</v>
      </c>
      <c r="AB2780" s="6" t="s">
        <v>8828</v>
      </c>
    </row>
    <row r="2781" spans="24:28" x14ac:dyDescent="0.25">
      <c r="X2781">
        <v>2779</v>
      </c>
      <c r="Y2781" s="6" t="s">
        <v>8829</v>
      </c>
      <c r="Z2781" s="6" t="s">
        <v>52061</v>
      </c>
      <c r="AA2781" s="6" t="s">
        <v>90</v>
      </c>
      <c r="AB2781" s="6" t="s">
        <v>8830</v>
      </c>
    </row>
    <row r="2782" spans="24:28" x14ac:dyDescent="0.25">
      <c r="X2782">
        <v>2780</v>
      </c>
      <c r="Y2782" s="6" t="s">
        <v>8831</v>
      </c>
      <c r="Z2782" s="6" t="s">
        <v>49944</v>
      </c>
      <c r="AA2782" s="6" t="s">
        <v>90</v>
      </c>
      <c r="AB2782" s="6" t="s">
        <v>8832</v>
      </c>
    </row>
    <row r="2783" spans="24:28" x14ac:dyDescent="0.25">
      <c r="X2783">
        <v>2781</v>
      </c>
      <c r="Y2783" s="6" t="s">
        <v>8833</v>
      </c>
      <c r="Z2783" s="6" t="s">
        <v>49404</v>
      </c>
      <c r="AA2783" s="6" t="s">
        <v>49404</v>
      </c>
      <c r="AB2783" s="6" t="s">
        <v>8834</v>
      </c>
    </row>
    <row r="2784" spans="24:28" x14ac:dyDescent="0.25">
      <c r="X2784">
        <v>2782</v>
      </c>
      <c r="Y2784" s="6" t="s">
        <v>8835</v>
      </c>
      <c r="Z2784" s="6" t="s">
        <v>52454</v>
      </c>
      <c r="AA2784" s="6" t="s">
        <v>90</v>
      </c>
      <c r="AB2784" s="6" t="s">
        <v>8836</v>
      </c>
    </row>
    <row r="2785" spans="24:28" x14ac:dyDescent="0.25">
      <c r="X2785">
        <v>2783</v>
      </c>
      <c r="Y2785" s="6" t="s">
        <v>8837</v>
      </c>
      <c r="Z2785" s="6" t="s">
        <v>49105</v>
      </c>
      <c r="AA2785" s="6" t="s">
        <v>90</v>
      </c>
      <c r="AB2785" s="6" t="s">
        <v>8838</v>
      </c>
    </row>
    <row r="2786" spans="24:28" x14ac:dyDescent="0.25">
      <c r="X2786">
        <v>2784</v>
      </c>
      <c r="Y2786" s="6" t="s">
        <v>8839</v>
      </c>
      <c r="Z2786" s="6" t="s">
        <v>50522</v>
      </c>
      <c r="AA2786" s="6" t="s">
        <v>90</v>
      </c>
      <c r="AB2786" s="6" t="s">
        <v>8840</v>
      </c>
    </row>
    <row r="2787" spans="24:28" x14ac:dyDescent="0.25">
      <c r="X2787">
        <v>2785</v>
      </c>
      <c r="Y2787" s="6" t="s">
        <v>8841</v>
      </c>
      <c r="Z2787" s="6" t="s">
        <v>52427</v>
      </c>
      <c r="AA2787" s="6" t="s">
        <v>90</v>
      </c>
      <c r="AB2787" s="6" t="s">
        <v>8842</v>
      </c>
    </row>
    <row r="2788" spans="24:28" x14ac:dyDescent="0.25">
      <c r="X2788">
        <v>2786</v>
      </c>
      <c r="Y2788" s="6" t="s">
        <v>8843</v>
      </c>
      <c r="Z2788" s="6" t="s">
        <v>51928</v>
      </c>
      <c r="AA2788" s="6" t="s">
        <v>51981</v>
      </c>
      <c r="AB2788" s="6" t="s">
        <v>8844</v>
      </c>
    </row>
    <row r="2789" spans="24:28" x14ac:dyDescent="0.25">
      <c r="X2789">
        <v>2787</v>
      </c>
      <c r="Y2789" s="6" t="s">
        <v>8845</v>
      </c>
      <c r="Z2789" s="6" t="s">
        <v>50408</v>
      </c>
      <c r="AA2789" s="6" t="s">
        <v>90</v>
      </c>
      <c r="AB2789" s="6" t="s">
        <v>8846</v>
      </c>
    </row>
    <row r="2790" spans="24:28" x14ac:dyDescent="0.25">
      <c r="X2790">
        <v>2788</v>
      </c>
      <c r="Y2790" s="6" t="s">
        <v>8847</v>
      </c>
      <c r="Z2790" s="6" t="s">
        <v>49656</v>
      </c>
      <c r="AA2790" s="6" t="s">
        <v>90</v>
      </c>
      <c r="AB2790" s="6" t="s">
        <v>8848</v>
      </c>
    </row>
    <row r="2791" spans="24:28" x14ac:dyDescent="0.25">
      <c r="X2791">
        <v>2789</v>
      </c>
      <c r="Y2791" s="6" t="s">
        <v>8849</v>
      </c>
      <c r="Z2791" s="6" t="s">
        <v>52473</v>
      </c>
      <c r="AA2791" s="6" t="s">
        <v>90</v>
      </c>
      <c r="AB2791" s="6" t="s">
        <v>8850</v>
      </c>
    </row>
    <row r="2792" spans="24:28" x14ac:dyDescent="0.25">
      <c r="X2792">
        <v>2790</v>
      </c>
      <c r="Y2792" s="6" t="s">
        <v>8851</v>
      </c>
      <c r="Z2792" s="6" t="s">
        <v>48687</v>
      </c>
      <c r="AA2792" s="6" t="s">
        <v>90</v>
      </c>
      <c r="AB2792" s="6" t="s">
        <v>8852</v>
      </c>
    </row>
    <row r="2793" spans="24:28" x14ac:dyDescent="0.25">
      <c r="X2793">
        <v>2791</v>
      </c>
      <c r="Y2793" s="6" t="s">
        <v>8853</v>
      </c>
      <c r="Z2793" s="6" t="s">
        <v>51123</v>
      </c>
      <c r="AA2793" s="6" t="s">
        <v>90</v>
      </c>
      <c r="AB2793" s="6" t="s">
        <v>8854</v>
      </c>
    </row>
    <row r="2794" spans="24:28" x14ac:dyDescent="0.25">
      <c r="X2794">
        <v>2792</v>
      </c>
      <c r="Y2794" s="6" t="s">
        <v>8855</v>
      </c>
      <c r="Z2794" s="6" t="s">
        <v>51627</v>
      </c>
      <c r="AA2794" s="6" t="s">
        <v>90</v>
      </c>
      <c r="AB2794" s="6" t="s">
        <v>8856</v>
      </c>
    </row>
    <row r="2795" spans="24:28" x14ac:dyDescent="0.25">
      <c r="X2795">
        <v>2793</v>
      </c>
      <c r="Y2795" s="6" t="s">
        <v>8857</v>
      </c>
      <c r="Z2795" s="6" t="s">
        <v>50383</v>
      </c>
      <c r="AA2795" s="6" t="s">
        <v>50417</v>
      </c>
      <c r="AB2795" s="6" t="s">
        <v>8858</v>
      </c>
    </row>
    <row r="2796" spans="24:28" x14ac:dyDescent="0.25">
      <c r="X2796">
        <v>2794</v>
      </c>
      <c r="Y2796" s="6" t="s">
        <v>8859</v>
      </c>
      <c r="Z2796" s="6" t="s">
        <v>49267</v>
      </c>
      <c r="AA2796" s="6" t="s">
        <v>90</v>
      </c>
      <c r="AB2796" s="6" t="s">
        <v>8860</v>
      </c>
    </row>
    <row r="2797" spans="24:28" x14ac:dyDescent="0.25">
      <c r="X2797">
        <v>2795</v>
      </c>
      <c r="Y2797" s="6" t="s">
        <v>8861</v>
      </c>
      <c r="Z2797" s="6" t="s">
        <v>49231</v>
      </c>
      <c r="AA2797" s="6" t="s">
        <v>49218</v>
      </c>
      <c r="AB2797" s="6" t="s">
        <v>8862</v>
      </c>
    </row>
    <row r="2798" spans="24:28" x14ac:dyDescent="0.25">
      <c r="X2798">
        <v>2796</v>
      </c>
      <c r="Y2798" s="6" t="s">
        <v>8863</v>
      </c>
      <c r="Z2798" s="6" t="s">
        <v>52384</v>
      </c>
      <c r="AA2798" s="6" t="s">
        <v>90</v>
      </c>
      <c r="AB2798" s="6" t="s">
        <v>8864</v>
      </c>
    </row>
    <row r="2799" spans="24:28" x14ac:dyDescent="0.25">
      <c r="X2799">
        <v>2797</v>
      </c>
      <c r="Y2799" s="6" t="s">
        <v>8865</v>
      </c>
      <c r="Z2799" s="6" t="s">
        <v>52054</v>
      </c>
      <c r="AA2799" s="6" t="s">
        <v>52042</v>
      </c>
      <c r="AB2799" s="6" t="s">
        <v>8866</v>
      </c>
    </row>
    <row r="2800" spans="24:28" x14ac:dyDescent="0.25">
      <c r="X2800">
        <v>2798</v>
      </c>
      <c r="Y2800" s="6" t="s">
        <v>8867</v>
      </c>
      <c r="Z2800" s="6" t="s">
        <v>49472</v>
      </c>
      <c r="AA2800" s="6" t="s">
        <v>90</v>
      </c>
      <c r="AB2800" s="6" t="s">
        <v>8868</v>
      </c>
    </row>
    <row r="2801" spans="24:28" x14ac:dyDescent="0.25">
      <c r="X2801">
        <v>2799</v>
      </c>
      <c r="Y2801" s="6" t="s">
        <v>8869</v>
      </c>
      <c r="Z2801" s="6" t="s">
        <v>48884</v>
      </c>
      <c r="AA2801" s="6" t="s">
        <v>90</v>
      </c>
      <c r="AB2801" s="6" t="s">
        <v>8870</v>
      </c>
    </row>
    <row r="2802" spans="24:28" x14ac:dyDescent="0.25">
      <c r="X2802">
        <v>2800</v>
      </c>
      <c r="Y2802" s="6" t="s">
        <v>8871</v>
      </c>
      <c r="Z2802" s="6" t="s">
        <v>51093</v>
      </c>
      <c r="AA2802" s="6" t="s">
        <v>51538</v>
      </c>
      <c r="AB2802" s="6" t="s">
        <v>8872</v>
      </c>
    </row>
    <row r="2803" spans="24:28" x14ac:dyDescent="0.25">
      <c r="X2803">
        <v>2801</v>
      </c>
      <c r="Y2803" s="6" t="s">
        <v>8873</v>
      </c>
      <c r="Z2803" s="6" t="s">
        <v>50013</v>
      </c>
      <c r="AA2803" s="6" t="s">
        <v>50389</v>
      </c>
      <c r="AB2803" s="6" t="s">
        <v>8874</v>
      </c>
    </row>
    <row r="2804" spans="24:28" x14ac:dyDescent="0.25">
      <c r="X2804">
        <v>2802</v>
      </c>
      <c r="Y2804" s="6" t="s">
        <v>8875</v>
      </c>
      <c r="Z2804" s="6" t="s">
        <v>48673</v>
      </c>
      <c r="AA2804" s="6" t="s">
        <v>51588</v>
      </c>
      <c r="AB2804" s="6" t="s">
        <v>8876</v>
      </c>
    </row>
    <row r="2805" spans="24:28" x14ac:dyDescent="0.25">
      <c r="X2805">
        <v>2803</v>
      </c>
      <c r="Y2805" s="6" t="s">
        <v>8877</v>
      </c>
      <c r="Z2805" s="6" t="s">
        <v>51615</v>
      </c>
      <c r="AA2805" s="6" t="s">
        <v>51482</v>
      </c>
      <c r="AB2805" s="6" t="s">
        <v>8878</v>
      </c>
    </row>
    <row r="2806" spans="24:28" x14ac:dyDescent="0.25">
      <c r="X2806">
        <v>2804</v>
      </c>
      <c r="Y2806" s="6" t="s">
        <v>8879</v>
      </c>
      <c r="Z2806" s="6" t="s">
        <v>49606</v>
      </c>
      <c r="AA2806" s="6" t="s">
        <v>49610</v>
      </c>
      <c r="AB2806" s="6" t="s">
        <v>8880</v>
      </c>
    </row>
    <row r="2807" spans="24:28" x14ac:dyDescent="0.25">
      <c r="X2807">
        <v>2805</v>
      </c>
      <c r="Y2807" s="6" t="s">
        <v>8881</v>
      </c>
      <c r="Z2807" s="6" t="s">
        <v>51838</v>
      </c>
      <c r="AA2807" s="6" t="s">
        <v>90</v>
      </c>
      <c r="AB2807" s="6" t="s">
        <v>8882</v>
      </c>
    </row>
    <row r="2808" spans="24:28" x14ac:dyDescent="0.25">
      <c r="X2808">
        <v>2806</v>
      </c>
      <c r="Y2808" s="6" t="s">
        <v>8883</v>
      </c>
      <c r="Z2808" s="6" t="s">
        <v>49832</v>
      </c>
      <c r="AA2808" s="6" t="s">
        <v>50184</v>
      </c>
      <c r="AB2808" s="6" t="s">
        <v>8884</v>
      </c>
    </row>
    <row r="2809" spans="24:28" x14ac:dyDescent="0.25">
      <c r="X2809">
        <v>2807</v>
      </c>
      <c r="Y2809" s="6" t="s">
        <v>8885</v>
      </c>
      <c r="Z2809" s="6" t="s">
        <v>49899</v>
      </c>
      <c r="AA2809" s="6" t="s">
        <v>49883</v>
      </c>
      <c r="AB2809" s="6" t="s">
        <v>8886</v>
      </c>
    </row>
    <row r="2810" spans="24:28" x14ac:dyDescent="0.25">
      <c r="X2810">
        <v>2808</v>
      </c>
      <c r="Y2810" s="6" t="s">
        <v>8887</v>
      </c>
      <c r="Z2810" s="6" t="s">
        <v>48987</v>
      </c>
      <c r="AA2810" s="6" t="s">
        <v>90</v>
      </c>
      <c r="AB2810" s="6" t="s">
        <v>8888</v>
      </c>
    </row>
    <row r="2811" spans="24:28" x14ac:dyDescent="0.25">
      <c r="X2811">
        <v>2809</v>
      </c>
      <c r="Y2811" s="6" t="s">
        <v>8889</v>
      </c>
      <c r="Z2811" s="6" t="s">
        <v>49464</v>
      </c>
      <c r="AA2811" s="6" t="s">
        <v>49840</v>
      </c>
      <c r="AB2811" s="6" t="s">
        <v>8890</v>
      </c>
    </row>
    <row r="2812" spans="24:28" x14ac:dyDescent="0.25">
      <c r="X2812">
        <v>2810</v>
      </c>
      <c r="Y2812" s="6" t="s">
        <v>8891</v>
      </c>
      <c r="Z2812" s="6" t="s">
        <v>51400</v>
      </c>
      <c r="AA2812" s="6" t="s">
        <v>90</v>
      </c>
      <c r="AB2812" s="6" t="s">
        <v>8892</v>
      </c>
    </row>
    <row r="2813" spans="24:28" x14ac:dyDescent="0.25">
      <c r="X2813">
        <v>2811</v>
      </c>
      <c r="Y2813" s="6" t="s">
        <v>8893</v>
      </c>
      <c r="Z2813" s="6" t="s">
        <v>51685</v>
      </c>
      <c r="AA2813" s="6" t="s">
        <v>90</v>
      </c>
      <c r="AB2813" s="6" t="s">
        <v>8894</v>
      </c>
    </row>
    <row r="2814" spans="24:28" x14ac:dyDescent="0.25">
      <c r="X2814">
        <v>2812</v>
      </c>
      <c r="Y2814" s="6" t="s">
        <v>8895</v>
      </c>
      <c r="Z2814" s="6" t="s">
        <v>50370</v>
      </c>
      <c r="AA2814" s="6" t="s">
        <v>50517</v>
      </c>
      <c r="AB2814" s="6" t="s">
        <v>8896</v>
      </c>
    </row>
    <row r="2815" spans="24:28" x14ac:dyDescent="0.25">
      <c r="X2815">
        <v>2813</v>
      </c>
      <c r="Y2815" s="6" t="s">
        <v>8897</v>
      </c>
      <c r="Z2815" s="6" t="s">
        <v>50281</v>
      </c>
      <c r="AA2815" s="6" t="s">
        <v>90</v>
      </c>
      <c r="AB2815" s="6" t="s">
        <v>8898</v>
      </c>
    </row>
    <row r="2816" spans="24:28" x14ac:dyDescent="0.25">
      <c r="X2816">
        <v>2814</v>
      </c>
      <c r="Y2816" s="6" t="s">
        <v>8899</v>
      </c>
      <c r="Z2816" s="6" t="s">
        <v>50226</v>
      </c>
      <c r="AA2816" s="6" t="s">
        <v>90</v>
      </c>
      <c r="AB2816" s="6" t="s">
        <v>8900</v>
      </c>
    </row>
    <row r="2817" spans="24:28" x14ac:dyDescent="0.25">
      <c r="X2817">
        <v>2815</v>
      </c>
      <c r="Y2817" s="6" t="s">
        <v>8901</v>
      </c>
      <c r="Z2817" s="6" t="s">
        <v>49251</v>
      </c>
      <c r="AA2817" s="6" t="s">
        <v>90</v>
      </c>
      <c r="AB2817" s="6" t="s">
        <v>8902</v>
      </c>
    </row>
    <row r="2818" spans="24:28" x14ac:dyDescent="0.25">
      <c r="X2818">
        <v>2816</v>
      </c>
      <c r="Y2818" s="6" t="s">
        <v>8903</v>
      </c>
      <c r="Z2818" s="6" t="s">
        <v>52149</v>
      </c>
      <c r="AA2818" s="6" t="s">
        <v>52470</v>
      </c>
      <c r="AB2818" s="6" t="s">
        <v>8904</v>
      </c>
    </row>
    <row r="2819" spans="24:28" x14ac:dyDescent="0.25">
      <c r="X2819">
        <v>2817</v>
      </c>
      <c r="Y2819" s="6" t="s">
        <v>8905</v>
      </c>
      <c r="Z2819" s="6" t="s">
        <v>48665</v>
      </c>
      <c r="AA2819" s="6" t="s">
        <v>90</v>
      </c>
      <c r="AB2819" s="6" t="s">
        <v>8906</v>
      </c>
    </row>
    <row r="2820" spans="24:28" x14ac:dyDescent="0.25">
      <c r="X2820">
        <v>2818</v>
      </c>
      <c r="Y2820" s="6" t="s">
        <v>8907</v>
      </c>
      <c r="Z2820" s="6" t="s">
        <v>49563</v>
      </c>
      <c r="AA2820" s="6" t="s">
        <v>90</v>
      </c>
      <c r="AB2820" s="6" t="s">
        <v>8908</v>
      </c>
    </row>
    <row r="2821" spans="24:28" x14ac:dyDescent="0.25">
      <c r="X2821">
        <v>2819</v>
      </c>
      <c r="Y2821" s="6" t="s">
        <v>8909</v>
      </c>
      <c r="Z2821" s="6" t="s">
        <v>50640</v>
      </c>
      <c r="AA2821" s="6" t="s">
        <v>49154</v>
      </c>
      <c r="AB2821" s="6" t="s">
        <v>8910</v>
      </c>
    </row>
    <row r="2822" spans="24:28" x14ac:dyDescent="0.25">
      <c r="X2822">
        <v>2820</v>
      </c>
      <c r="Y2822" s="6" t="s">
        <v>8911</v>
      </c>
      <c r="Z2822" s="6" t="s">
        <v>49577</v>
      </c>
      <c r="AA2822" s="6" t="s">
        <v>90</v>
      </c>
      <c r="AB2822" s="6" t="s">
        <v>8912</v>
      </c>
    </row>
    <row r="2823" spans="24:28" x14ac:dyDescent="0.25">
      <c r="X2823">
        <v>2821</v>
      </c>
      <c r="Y2823" s="6" t="s">
        <v>8913</v>
      </c>
      <c r="Z2823" s="6" t="s">
        <v>50424</v>
      </c>
      <c r="AA2823" s="6" t="s">
        <v>51588</v>
      </c>
      <c r="AB2823" s="6" t="s">
        <v>8914</v>
      </c>
    </row>
    <row r="2824" spans="24:28" x14ac:dyDescent="0.25">
      <c r="X2824">
        <v>2822</v>
      </c>
      <c r="Y2824" s="6" t="s">
        <v>8915</v>
      </c>
      <c r="Z2824" s="6" t="s">
        <v>48981</v>
      </c>
      <c r="AA2824" s="6" t="s">
        <v>48985</v>
      </c>
      <c r="AB2824" s="6" t="s">
        <v>8916</v>
      </c>
    </row>
    <row r="2825" spans="24:28" x14ac:dyDescent="0.25">
      <c r="X2825">
        <v>2823</v>
      </c>
      <c r="Y2825" s="6" t="s">
        <v>8917</v>
      </c>
      <c r="Z2825" s="6" t="s">
        <v>52543</v>
      </c>
      <c r="AA2825" s="6" t="s">
        <v>52525</v>
      </c>
      <c r="AB2825" s="6" t="s">
        <v>8918</v>
      </c>
    </row>
    <row r="2826" spans="24:28" x14ac:dyDescent="0.25">
      <c r="X2826">
        <v>2824</v>
      </c>
      <c r="Y2826" s="6" t="s">
        <v>8919</v>
      </c>
      <c r="Z2826" s="6" t="s">
        <v>49416</v>
      </c>
      <c r="AA2826" s="6" t="s">
        <v>48981</v>
      </c>
      <c r="AB2826" s="6" t="s">
        <v>8920</v>
      </c>
    </row>
    <row r="2827" spans="24:28" x14ac:dyDescent="0.25">
      <c r="X2827">
        <v>2825</v>
      </c>
      <c r="Y2827" s="6" t="s">
        <v>8921</v>
      </c>
      <c r="Z2827" s="6" t="s">
        <v>49786</v>
      </c>
      <c r="AA2827" s="6" t="s">
        <v>49776</v>
      </c>
      <c r="AB2827" s="6" t="s">
        <v>8922</v>
      </c>
    </row>
    <row r="2828" spans="24:28" x14ac:dyDescent="0.25">
      <c r="X2828">
        <v>2826</v>
      </c>
      <c r="Y2828" s="6" t="s">
        <v>8923</v>
      </c>
      <c r="Z2828" s="6" t="s">
        <v>52207</v>
      </c>
      <c r="AA2828" s="6" t="s">
        <v>50394</v>
      </c>
      <c r="AB2828" s="6" t="s">
        <v>8924</v>
      </c>
    </row>
    <row r="2829" spans="24:28" x14ac:dyDescent="0.25">
      <c r="X2829">
        <v>2827</v>
      </c>
      <c r="Y2829" s="6" t="s">
        <v>8925</v>
      </c>
      <c r="Z2829" s="6" t="s">
        <v>49885</v>
      </c>
      <c r="AA2829" s="6" t="s">
        <v>50397</v>
      </c>
      <c r="AB2829" s="6" t="s">
        <v>8926</v>
      </c>
    </row>
    <row r="2830" spans="24:28" x14ac:dyDescent="0.25">
      <c r="X2830">
        <v>2828</v>
      </c>
      <c r="Y2830" s="6" t="s">
        <v>8927</v>
      </c>
      <c r="Z2830" s="6" t="s">
        <v>52030</v>
      </c>
      <c r="AA2830" s="6" t="s">
        <v>50755</v>
      </c>
      <c r="AB2830" s="6" t="s">
        <v>8928</v>
      </c>
    </row>
    <row r="2831" spans="24:28" x14ac:dyDescent="0.25">
      <c r="X2831">
        <v>2829</v>
      </c>
      <c r="Y2831" s="6" t="s">
        <v>8929</v>
      </c>
      <c r="Z2831" s="6" t="s">
        <v>51474</v>
      </c>
      <c r="AA2831" s="6" t="s">
        <v>51145</v>
      </c>
      <c r="AB2831" s="6" t="s">
        <v>8930</v>
      </c>
    </row>
    <row r="2832" spans="24:28" x14ac:dyDescent="0.25">
      <c r="X2832">
        <v>2830</v>
      </c>
      <c r="Y2832" s="6" t="s">
        <v>8931</v>
      </c>
      <c r="Z2832" s="6" t="s">
        <v>49587</v>
      </c>
      <c r="AA2832" s="6" t="s">
        <v>90</v>
      </c>
      <c r="AB2832" s="6" t="s">
        <v>8932</v>
      </c>
    </row>
    <row r="2833" spans="24:28" x14ac:dyDescent="0.25">
      <c r="X2833">
        <v>2831</v>
      </c>
      <c r="Y2833" s="6" t="s">
        <v>8933</v>
      </c>
      <c r="Z2833" s="6" t="s">
        <v>52384</v>
      </c>
      <c r="AA2833" s="6" t="s">
        <v>52335</v>
      </c>
      <c r="AB2833" s="6" t="s">
        <v>8934</v>
      </c>
    </row>
    <row r="2834" spans="24:28" x14ac:dyDescent="0.25">
      <c r="X2834">
        <v>2832</v>
      </c>
      <c r="Y2834" s="6" t="s">
        <v>8935</v>
      </c>
      <c r="Z2834" s="6" t="s">
        <v>52423</v>
      </c>
      <c r="AA2834" s="6" t="s">
        <v>90</v>
      </c>
      <c r="AB2834" s="6" t="s">
        <v>8936</v>
      </c>
    </row>
    <row r="2835" spans="24:28" x14ac:dyDescent="0.25">
      <c r="X2835">
        <v>2833</v>
      </c>
      <c r="Y2835" s="6" t="s">
        <v>8937</v>
      </c>
      <c r="Z2835" s="6" t="s">
        <v>50817</v>
      </c>
      <c r="AA2835" s="6" t="s">
        <v>90</v>
      </c>
      <c r="AB2835" s="6" t="s">
        <v>8938</v>
      </c>
    </row>
    <row r="2836" spans="24:28" x14ac:dyDescent="0.25">
      <c r="X2836">
        <v>2834</v>
      </c>
      <c r="Y2836" s="6" t="s">
        <v>8939</v>
      </c>
      <c r="Z2836" s="6" t="s">
        <v>50378</v>
      </c>
      <c r="AA2836" s="6" t="s">
        <v>90</v>
      </c>
      <c r="AB2836" s="6" t="s">
        <v>8940</v>
      </c>
    </row>
    <row r="2837" spans="24:28" x14ac:dyDescent="0.25">
      <c r="X2837">
        <v>2835</v>
      </c>
      <c r="Y2837" s="6" t="s">
        <v>8941</v>
      </c>
      <c r="Z2837" s="6" t="s">
        <v>48894</v>
      </c>
      <c r="AA2837" s="6" t="s">
        <v>49483</v>
      </c>
      <c r="AB2837" s="6" t="s">
        <v>8942</v>
      </c>
    </row>
    <row r="2838" spans="24:28" x14ac:dyDescent="0.25">
      <c r="X2838">
        <v>2836</v>
      </c>
      <c r="Y2838" s="6" t="s">
        <v>8943</v>
      </c>
      <c r="Z2838" s="6" t="s">
        <v>52196</v>
      </c>
      <c r="AA2838" s="6" t="s">
        <v>90</v>
      </c>
      <c r="AB2838" s="6" t="s">
        <v>8944</v>
      </c>
    </row>
    <row r="2839" spans="24:28" x14ac:dyDescent="0.25">
      <c r="X2839">
        <v>2837</v>
      </c>
      <c r="Y2839" s="6" t="s">
        <v>8945</v>
      </c>
      <c r="Z2839" s="6" t="s">
        <v>49075</v>
      </c>
      <c r="AA2839" s="6" t="s">
        <v>49069</v>
      </c>
      <c r="AB2839" s="6" t="s">
        <v>8946</v>
      </c>
    </row>
    <row r="2840" spans="24:28" x14ac:dyDescent="0.25">
      <c r="X2840">
        <v>2838</v>
      </c>
      <c r="Y2840" s="6" t="s">
        <v>8947</v>
      </c>
      <c r="Z2840" s="6" t="s">
        <v>52524</v>
      </c>
      <c r="AA2840" s="6" t="s">
        <v>51423</v>
      </c>
      <c r="AB2840" s="6" t="s">
        <v>8948</v>
      </c>
    </row>
    <row r="2841" spans="24:28" x14ac:dyDescent="0.25">
      <c r="X2841">
        <v>2839</v>
      </c>
      <c r="Y2841" s="6" t="s">
        <v>8949</v>
      </c>
      <c r="Z2841" s="6" t="s">
        <v>48920</v>
      </c>
      <c r="AA2841" s="6" t="s">
        <v>48859</v>
      </c>
      <c r="AB2841" s="6" t="s">
        <v>8950</v>
      </c>
    </row>
    <row r="2842" spans="24:28" x14ac:dyDescent="0.25">
      <c r="X2842">
        <v>2840</v>
      </c>
      <c r="Y2842" s="6" t="s">
        <v>8951</v>
      </c>
      <c r="Z2842" s="6" t="s">
        <v>50054</v>
      </c>
      <c r="AA2842" s="6" t="s">
        <v>50193</v>
      </c>
      <c r="AB2842" s="6" t="s">
        <v>8952</v>
      </c>
    </row>
    <row r="2843" spans="24:28" x14ac:dyDescent="0.25">
      <c r="X2843">
        <v>2841</v>
      </c>
      <c r="Y2843" s="6" t="s">
        <v>8953</v>
      </c>
      <c r="Z2843" s="6" t="s">
        <v>49928</v>
      </c>
      <c r="AA2843" s="6" t="s">
        <v>49994</v>
      </c>
      <c r="AB2843" s="6" t="s">
        <v>8954</v>
      </c>
    </row>
    <row r="2844" spans="24:28" x14ac:dyDescent="0.25">
      <c r="X2844">
        <v>2842</v>
      </c>
      <c r="Y2844" s="6" t="s">
        <v>8955</v>
      </c>
      <c r="Z2844" s="6" t="s">
        <v>49685</v>
      </c>
      <c r="AA2844" s="6" t="s">
        <v>90</v>
      </c>
      <c r="AB2844" s="6" t="s">
        <v>8956</v>
      </c>
    </row>
    <row r="2845" spans="24:28" x14ac:dyDescent="0.25">
      <c r="X2845">
        <v>2843</v>
      </c>
      <c r="Y2845" s="6" t="s">
        <v>8957</v>
      </c>
      <c r="Z2845" s="6" t="s">
        <v>50819</v>
      </c>
      <c r="AA2845" s="6" t="s">
        <v>90</v>
      </c>
      <c r="AB2845" s="6" t="s">
        <v>8958</v>
      </c>
    </row>
    <row r="2846" spans="24:28" x14ac:dyDescent="0.25">
      <c r="X2846">
        <v>2844</v>
      </c>
      <c r="Y2846" s="6" t="s">
        <v>8959</v>
      </c>
      <c r="Z2846" s="6" t="s">
        <v>49786</v>
      </c>
      <c r="AA2846" s="6" t="s">
        <v>90</v>
      </c>
      <c r="AB2846" s="6" t="s">
        <v>8960</v>
      </c>
    </row>
    <row r="2847" spans="24:28" x14ac:dyDescent="0.25">
      <c r="X2847">
        <v>2845</v>
      </c>
      <c r="Y2847" s="6" t="s">
        <v>8961</v>
      </c>
      <c r="Z2847" s="6" t="s">
        <v>49573</v>
      </c>
      <c r="AA2847" s="6" t="s">
        <v>90</v>
      </c>
      <c r="AB2847" s="6" t="s">
        <v>8962</v>
      </c>
    </row>
    <row r="2848" spans="24:28" x14ac:dyDescent="0.25">
      <c r="X2848">
        <v>2846</v>
      </c>
      <c r="Y2848" s="6" t="s">
        <v>8963</v>
      </c>
      <c r="Z2848" s="6" t="s">
        <v>52542</v>
      </c>
      <c r="AA2848" s="6" t="s">
        <v>48993</v>
      </c>
      <c r="AB2848" s="6" t="s">
        <v>8964</v>
      </c>
    </row>
    <row r="2849" spans="24:28" x14ac:dyDescent="0.25">
      <c r="X2849">
        <v>2847</v>
      </c>
      <c r="Y2849" s="6" t="s">
        <v>8965</v>
      </c>
      <c r="Z2849" s="6" t="s">
        <v>49434</v>
      </c>
      <c r="AA2849" s="6" t="s">
        <v>90</v>
      </c>
      <c r="AB2849" s="6" t="s">
        <v>8966</v>
      </c>
    </row>
    <row r="2850" spans="24:28" x14ac:dyDescent="0.25">
      <c r="X2850">
        <v>2848</v>
      </c>
      <c r="Y2850" s="6" t="s">
        <v>8967</v>
      </c>
      <c r="Z2850" s="6" t="s">
        <v>52549</v>
      </c>
      <c r="AA2850" s="6" t="s">
        <v>51034</v>
      </c>
      <c r="AB2850" s="6" t="s">
        <v>8968</v>
      </c>
    </row>
    <row r="2851" spans="24:28" x14ac:dyDescent="0.25">
      <c r="X2851">
        <v>2849</v>
      </c>
      <c r="Y2851" s="6" t="s">
        <v>8969</v>
      </c>
      <c r="Z2851" s="6" t="s">
        <v>51800</v>
      </c>
      <c r="AA2851" s="6" t="s">
        <v>51922</v>
      </c>
      <c r="AB2851" s="6" t="s">
        <v>8970</v>
      </c>
    </row>
    <row r="2852" spans="24:28" x14ac:dyDescent="0.25">
      <c r="X2852">
        <v>2850</v>
      </c>
      <c r="Y2852" s="6" t="s">
        <v>8971</v>
      </c>
      <c r="Z2852" s="6" t="s">
        <v>51710</v>
      </c>
      <c r="AA2852" s="6" t="s">
        <v>49464</v>
      </c>
      <c r="AB2852" s="6" t="s">
        <v>8972</v>
      </c>
    </row>
    <row r="2853" spans="24:28" x14ac:dyDescent="0.25">
      <c r="X2853">
        <v>2851</v>
      </c>
      <c r="Y2853" s="6" t="s">
        <v>8973</v>
      </c>
      <c r="Z2853" s="6" t="s">
        <v>49778</v>
      </c>
      <c r="AA2853" s="6" t="s">
        <v>49955</v>
      </c>
      <c r="AB2853" s="6" t="s">
        <v>8974</v>
      </c>
    </row>
    <row r="2854" spans="24:28" x14ac:dyDescent="0.25">
      <c r="X2854">
        <v>2852</v>
      </c>
      <c r="Y2854" s="6" t="s">
        <v>8975</v>
      </c>
      <c r="Z2854" s="6" t="s">
        <v>48687</v>
      </c>
      <c r="AA2854" s="6" t="s">
        <v>50775</v>
      </c>
      <c r="AB2854" s="6" t="s">
        <v>8976</v>
      </c>
    </row>
    <row r="2855" spans="24:28" x14ac:dyDescent="0.25">
      <c r="X2855">
        <v>2853</v>
      </c>
      <c r="Y2855" s="6" t="s">
        <v>8977</v>
      </c>
      <c r="Z2855" s="6" t="s">
        <v>49050</v>
      </c>
      <c r="AA2855" s="6" t="s">
        <v>90</v>
      </c>
      <c r="AB2855" s="6" t="s">
        <v>8978</v>
      </c>
    </row>
    <row r="2856" spans="24:28" x14ac:dyDescent="0.25">
      <c r="X2856">
        <v>2854</v>
      </c>
      <c r="Y2856" s="6" t="s">
        <v>8979</v>
      </c>
      <c r="Z2856" s="6" t="s">
        <v>49840</v>
      </c>
      <c r="AA2856" s="6" t="s">
        <v>49803</v>
      </c>
      <c r="AB2856" s="6" t="s">
        <v>8980</v>
      </c>
    </row>
    <row r="2857" spans="24:28" x14ac:dyDescent="0.25">
      <c r="X2857">
        <v>2855</v>
      </c>
      <c r="Y2857" s="6" t="s">
        <v>8981</v>
      </c>
      <c r="Z2857" s="6" t="s">
        <v>51402</v>
      </c>
      <c r="AA2857" s="6" t="s">
        <v>51470</v>
      </c>
      <c r="AB2857" s="6" t="s">
        <v>8982</v>
      </c>
    </row>
    <row r="2858" spans="24:28" x14ac:dyDescent="0.25">
      <c r="X2858">
        <v>2856</v>
      </c>
      <c r="Y2858" s="6" t="s">
        <v>8983</v>
      </c>
      <c r="Z2858" s="6" t="s">
        <v>49263</v>
      </c>
      <c r="AA2858" s="6" t="s">
        <v>90</v>
      </c>
      <c r="AB2858" s="6" t="s">
        <v>8984</v>
      </c>
    </row>
    <row r="2859" spans="24:28" x14ac:dyDescent="0.25">
      <c r="X2859">
        <v>2857</v>
      </c>
      <c r="Y2859" s="6" t="s">
        <v>8985</v>
      </c>
      <c r="Z2859" s="6" t="s">
        <v>50054</v>
      </c>
      <c r="AA2859" s="6" t="s">
        <v>50197</v>
      </c>
      <c r="AB2859" s="6" t="s">
        <v>8986</v>
      </c>
    </row>
    <row r="2860" spans="24:28" x14ac:dyDescent="0.25">
      <c r="X2860">
        <v>2858</v>
      </c>
      <c r="Y2860" s="6" t="s">
        <v>8987</v>
      </c>
      <c r="Z2860" s="6" t="s">
        <v>52492</v>
      </c>
      <c r="AA2860" s="6" t="s">
        <v>52547</v>
      </c>
      <c r="AB2860" s="6" t="s">
        <v>8988</v>
      </c>
    </row>
    <row r="2861" spans="24:28" x14ac:dyDescent="0.25">
      <c r="X2861">
        <v>2859</v>
      </c>
      <c r="Y2861" s="6" t="s">
        <v>8989</v>
      </c>
      <c r="Z2861" s="6" t="s">
        <v>48723</v>
      </c>
      <c r="AA2861" s="6" t="s">
        <v>90</v>
      </c>
      <c r="AB2861" s="6" t="s">
        <v>8990</v>
      </c>
    </row>
    <row r="2862" spans="24:28" x14ac:dyDescent="0.25">
      <c r="X2862">
        <v>2860</v>
      </c>
      <c r="Y2862" s="6" t="s">
        <v>8991</v>
      </c>
      <c r="Z2862" s="6" t="s">
        <v>51998</v>
      </c>
      <c r="AA2862" s="6" t="s">
        <v>51796</v>
      </c>
      <c r="AB2862" s="6" t="s">
        <v>8992</v>
      </c>
    </row>
    <row r="2863" spans="24:28" x14ac:dyDescent="0.25">
      <c r="X2863">
        <v>2861</v>
      </c>
      <c r="Y2863" s="6" t="s">
        <v>8993</v>
      </c>
      <c r="Z2863" s="6" t="s">
        <v>49472</v>
      </c>
      <c r="AA2863" s="6" t="s">
        <v>90</v>
      </c>
      <c r="AB2863" s="6" t="s">
        <v>8994</v>
      </c>
    </row>
    <row r="2864" spans="24:28" x14ac:dyDescent="0.25">
      <c r="X2864">
        <v>2862</v>
      </c>
      <c r="Y2864" s="6" t="s">
        <v>8995</v>
      </c>
      <c r="Z2864" s="6" t="s">
        <v>51665</v>
      </c>
      <c r="AA2864" s="6" t="s">
        <v>90</v>
      </c>
      <c r="AB2864" s="6" t="s">
        <v>8996</v>
      </c>
    </row>
    <row r="2865" spans="24:28" x14ac:dyDescent="0.25">
      <c r="X2865">
        <v>2863</v>
      </c>
      <c r="Y2865" s="6" t="s">
        <v>8997</v>
      </c>
      <c r="Z2865" s="6" t="s">
        <v>49050</v>
      </c>
      <c r="AA2865" s="6" t="s">
        <v>49699</v>
      </c>
      <c r="AB2865" s="6" t="s">
        <v>8998</v>
      </c>
    </row>
    <row r="2866" spans="24:28" x14ac:dyDescent="0.25">
      <c r="X2866">
        <v>2864</v>
      </c>
      <c r="Y2866" s="6" t="s">
        <v>8999</v>
      </c>
      <c r="Z2866" s="6" t="s">
        <v>51685</v>
      </c>
      <c r="AA2866" s="6" t="s">
        <v>90</v>
      </c>
      <c r="AB2866" s="6" t="s">
        <v>9000</v>
      </c>
    </row>
    <row r="2867" spans="24:28" x14ac:dyDescent="0.25">
      <c r="X2867">
        <v>2865</v>
      </c>
      <c r="Y2867" s="6" t="s">
        <v>9001</v>
      </c>
      <c r="Z2867" s="6" t="s">
        <v>49685</v>
      </c>
      <c r="AA2867" s="6" t="s">
        <v>49689</v>
      </c>
      <c r="AB2867" s="6" t="s">
        <v>9002</v>
      </c>
    </row>
    <row r="2868" spans="24:28" x14ac:dyDescent="0.25">
      <c r="X2868">
        <v>2866</v>
      </c>
      <c r="Y2868" s="6" t="s">
        <v>9003</v>
      </c>
      <c r="Z2868" s="6" t="s">
        <v>50483</v>
      </c>
      <c r="AA2868" s="6" t="s">
        <v>50492</v>
      </c>
      <c r="AB2868" s="6" t="s">
        <v>9004</v>
      </c>
    </row>
    <row r="2869" spans="24:28" x14ac:dyDescent="0.25">
      <c r="X2869">
        <v>2867</v>
      </c>
      <c r="Y2869" s="6" t="s">
        <v>9005</v>
      </c>
      <c r="Z2869" s="6" t="s">
        <v>49065</v>
      </c>
      <c r="AA2869" s="6" t="s">
        <v>49008</v>
      </c>
      <c r="AB2869" s="6" t="s">
        <v>9006</v>
      </c>
    </row>
    <row r="2870" spans="24:28" x14ac:dyDescent="0.25">
      <c r="X2870">
        <v>2868</v>
      </c>
      <c r="Y2870" s="6" t="s">
        <v>9007</v>
      </c>
      <c r="Z2870" s="6" t="s">
        <v>49526</v>
      </c>
      <c r="AA2870" s="6" t="s">
        <v>49366</v>
      </c>
      <c r="AB2870" s="6" t="s">
        <v>9008</v>
      </c>
    </row>
    <row r="2871" spans="24:28" x14ac:dyDescent="0.25">
      <c r="X2871">
        <v>2869</v>
      </c>
      <c r="Y2871" s="6" t="s">
        <v>9009</v>
      </c>
      <c r="Z2871" s="6" t="s">
        <v>50370</v>
      </c>
      <c r="AA2871" s="6" t="s">
        <v>90</v>
      </c>
      <c r="AB2871" s="6" t="s">
        <v>9010</v>
      </c>
    </row>
    <row r="2872" spans="24:28" x14ac:dyDescent="0.25">
      <c r="X2872">
        <v>2870</v>
      </c>
      <c r="Y2872" s="6" t="s">
        <v>9011</v>
      </c>
      <c r="Z2872" s="6" t="s">
        <v>52237</v>
      </c>
      <c r="AA2872" s="6" t="s">
        <v>90</v>
      </c>
      <c r="AB2872" s="6" t="s">
        <v>9012</v>
      </c>
    </row>
    <row r="2873" spans="24:28" x14ac:dyDescent="0.25">
      <c r="X2873">
        <v>2871</v>
      </c>
      <c r="Y2873" s="6" t="s">
        <v>9013</v>
      </c>
      <c r="Z2873" s="6" t="s">
        <v>49122</v>
      </c>
      <c r="AA2873" s="6" t="s">
        <v>49124</v>
      </c>
      <c r="AB2873" s="6" t="s">
        <v>9014</v>
      </c>
    </row>
    <row r="2874" spans="24:28" x14ac:dyDescent="0.25">
      <c r="X2874">
        <v>2872</v>
      </c>
      <c r="Y2874" s="6" t="s">
        <v>9015</v>
      </c>
      <c r="Z2874" s="6" t="s">
        <v>50432</v>
      </c>
      <c r="AA2874" s="6" t="s">
        <v>90</v>
      </c>
      <c r="AB2874" s="6" t="s">
        <v>9016</v>
      </c>
    </row>
    <row r="2875" spans="24:28" x14ac:dyDescent="0.25">
      <c r="X2875">
        <v>2873</v>
      </c>
      <c r="Y2875" s="6" t="s">
        <v>9017</v>
      </c>
      <c r="Z2875" s="6" t="s">
        <v>48956</v>
      </c>
      <c r="AA2875" s="6" t="s">
        <v>48961</v>
      </c>
      <c r="AB2875" s="6" t="s">
        <v>9018</v>
      </c>
    </row>
    <row r="2876" spans="24:28" x14ac:dyDescent="0.25">
      <c r="X2876">
        <v>2874</v>
      </c>
      <c r="Y2876" s="6" t="s">
        <v>9019</v>
      </c>
      <c r="Z2876" s="6" t="s">
        <v>52097</v>
      </c>
      <c r="AA2876" s="6" t="s">
        <v>90</v>
      </c>
      <c r="AB2876" s="6" t="s">
        <v>9020</v>
      </c>
    </row>
    <row r="2877" spans="24:28" x14ac:dyDescent="0.25">
      <c r="X2877">
        <v>2875</v>
      </c>
      <c r="Y2877" s="6" t="s">
        <v>9021</v>
      </c>
      <c r="Z2877" s="6" t="s">
        <v>52221</v>
      </c>
      <c r="AA2877" s="6" t="s">
        <v>49980</v>
      </c>
      <c r="AB2877" s="6" t="s">
        <v>9022</v>
      </c>
    </row>
    <row r="2878" spans="24:28" x14ac:dyDescent="0.25">
      <c r="X2878">
        <v>2876</v>
      </c>
      <c r="Y2878" s="6" t="s">
        <v>9023</v>
      </c>
      <c r="Z2878" s="6" t="s">
        <v>52314</v>
      </c>
      <c r="AA2878" s="6" t="s">
        <v>51482</v>
      </c>
      <c r="AB2878" s="6" t="s">
        <v>9024</v>
      </c>
    </row>
    <row r="2879" spans="24:28" x14ac:dyDescent="0.25">
      <c r="X2879">
        <v>2877</v>
      </c>
      <c r="Y2879" s="6" t="s">
        <v>9025</v>
      </c>
      <c r="Z2879" s="6" t="s">
        <v>48920</v>
      </c>
      <c r="AA2879" s="6" t="s">
        <v>90</v>
      </c>
      <c r="AB2879" s="6" t="s">
        <v>9026</v>
      </c>
    </row>
    <row r="2880" spans="24:28" x14ac:dyDescent="0.25">
      <c r="X2880">
        <v>2878</v>
      </c>
      <c r="Y2880" s="6" t="s">
        <v>9027</v>
      </c>
      <c r="Z2880" s="6" t="s">
        <v>52441</v>
      </c>
      <c r="AA2880" s="6" t="s">
        <v>52201</v>
      </c>
      <c r="AB2880" s="6" t="s">
        <v>9028</v>
      </c>
    </row>
    <row r="2881" spans="24:28" x14ac:dyDescent="0.25">
      <c r="X2881">
        <v>2879</v>
      </c>
      <c r="Y2881" s="6" t="s">
        <v>9029</v>
      </c>
      <c r="Z2881" s="6" t="s">
        <v>51303</v>
      </c>
      <c r="AA2881" s="6" t="s">
        <v>90</v>
      </c>
      <c r="AB2881" s="6" t="s">
        <v>9030</v>
      </c>
    </row>
    <row r="2882" spans="24:28" x14ac:dyDescent="0.25">
      <c r="X2882">
        <v>2880</v>
      </c>
      <c r="Y2882" s="6" t="s">
        <v>9031</v>
      </c>
      <c r="Z2882" s="6" t="s">
        <v>52187</v>
      </c>
      <c r="AA2882" s="6" t="s">
        <v>52513</v>
      </c>
      <c r="AB2882" s="6" t="s">
        <v>9032</v>
      </c>
    </row>
    <row r="2883" spans="24:28" x14ac:dyDescent="0.25">
      <c r="X2883">
        <v>2881</v>
      </c>
      <c r="Y2883" s="6" t="s">
        <v>9033</v>
      </c>
      <c r="Z2883" s="6" t="s">
        <v>51966</v>
      </c>
      <c r="AA2883" s="6" t="s">
        <v>90</v>
      </c>
      <c r="AB2883" s="6" t="s">
        <v>9034</v>
      </c>
    </row>
    <row r="2884" spans="24:28" x14ac:dyDescent="0.25">
      <c r="X2884">
        <v>2882</v>
      </c>
      <c r="Y2884" s="6" t="s">
        <v>9035</v>
      </c>
      <c r="Z2884" s="6" t="s">
        <v>50119</v>
      </c>
      <c r="AA2884" s="6" t="s">
        <v>52448</v>
      </c>
      <c r="AB2884" s="6" t="s">
        <v>9036</v>
      </c>
    </row>
    <row r="2885" spans="24:28" x14ac:dyDescent="0.25">
      <c r="X2885">
        <v>2883</v>
      </c>
      <c r="Y2885" s="6" t="s">
        <v>9037</v>
      </c>
      <c r="Z2885" s="6" t="s">
        <v>49259</v>
      </c>
      <c r="AA2885" s="6" t="s">
        <v>49138</v>
      </c>
      <c r="AB2885" s="6" t="s">
        <v>9038</v>
      </c>
    </row>
    <row r="2886" spans="24:28" x14ac:dyDescent="0.25">
      <c r="X2886">
        <v>2884</v>
      </c>
      <c r="Y2886" s="6" t="s">
        <v>9039</v>
      </c>
      <c r="Z2886" s="6" t="s">
        <v>48793</v>
      </c>
      <c r="AA2886" s="6" t="s">
        <v>49193</v>
      </c>
      <c r="AB2886" s="6" t="s">
        <v>9040</v>
      </c>
    </row>
    <row r="2887" spans="24:28" x14ac:dyDescent="0.25">
      <c r="X2887">
        <v>2885</v>
      </c>
      <c r="Y2887" s="6" t="s">
        <v>9041</v>
      </c>
      <c r="Z2887" s="6" t="s">
        <v>50266</v>
      </c>
      <c r="AA2887" s="6" t="s">
        <v>50064</v>
      </c>
      <c r="AB2887" s="6" t="s">
        <v>9042</v>
      </c>
    </row>
    <row r="2888" spans="24:28" x14ac:dyDescent="0.25">
      <c r="X2888">
        <v>2886</v>
      </c>
      <c r="Y2888" s="6" t="s">
        <v>9043</v>
      </c>
      <c r="Z2888" s="6" t="s">
        <v>51741</v>
      </c>
      <c r="AA2888" s="6" t="s">
        <v>90</v>
      </c>
      <c r="AB2888" s="6" t="s">
        <v>9044</v>
      </c>
    </row>
    <row r="2889" spans="24:28" x14ac:dyDescent="0.25">
      <c r="X2889">
        <v>2887</v>
      </c>
      <c r="Y2889" s="6" t="s">
        <v>9045</v>
      </c>
      <c r="Z2889" s="6" t="s">
        <v>48847</v>
      </c>
      <c r="AA2889" s="6" t="s">
        <v>51506</v>
      </c>
      <c r="AB2889" s="6" t="s">
        <v>9046</v>
      </c>
    </row>
    <row r="2890" spans="24:28" x14ac:dyDescent="0.25">
      <c r="X2890">
        <v>2888</v>
      </c>
      <c r="Y2890" s="6" t="s">
        <v>9047</v>
      </c>
      <c r="Z2890" s="6" t="s">
        <v>51721</v>
      </c>
      <c r="AA2890" s="6" t="s">
        <v>90</v>
      </c>
      <c r="AB2890" s="6" t="s">
        <v>9048</v>
      </c>
    </row>
    <row r="2891" spans="24:28" x14ac:dyDescent="0.25">
      <c r="X2891">
        <v>2889</v>
      </c>
      <c r="Y2891" s="6" t="s">
        <v>9049</v>
      </c>
      <c r="Z2891" s="6" t="s">
        <v>50389</v>
      </c>
      <c r="AA2891" s="6" t="s">
        <v>49935</v>
      </c>
      <c r="AB2891" s="6" t="s">
        <v>9050</v>
      </c>
    </row>
    <row r="2892" spans="24:28" x14ac:dyDescent="0.25">
      <c r="X2892">
        <v>2890</v>
      </c>
      <c r="Y2892" s="6" t="s">
        <v>9051</v>
      </c>
      <c r="Z2892" s="6" t="s">
        <v>52209</v>
      </c>
      <c r="AA2892" s="6" t="s">
        <v>50403</v>
      </c>
      <c r="AB2892" s="6" t="s">
        <v>9052</v>
      </c>
    </row>
    <row r="2893" spans="24:28" x14ac:dyDescent="0.25">
      <c r="X2893">
        <v>2891</v>
      </c>
      <c r="Y2893" s="6" t="s">
        <v>9053</v>
      </c>
      <c r="Z2893" s="6" t="s">
        <v>50367</v>
      </c>
      <c r="AA2893" s="6" t="s">
        <v>50370</v>
      </c>
      <c r="AB2893" s="6" t="s">
        <v>9054</v>
      </c>
    </row>
    <row r="2894" spans="24:28" x14ac:dyDescent="0.25">
      <c r="X2894">
        <v>2892</v>
      </c>
      <c r="Y2894" s="6" t="s">
        <v>9055</v>
      </c>
      <c r="Z2894" s="6" t="s">
        <v>52479</v>
      </c>
      <c r="AA2894" s="6" t="s">
        <v>90</v>
      </c>
      <c r="AB2894" s="6" t="s">
        <v>9056</v>
      </c>
    </row>
    <row r="2895" spans="24:28" x14ac:dyDescent="0.25">
      <c r="X2895">
        <v>2893</v>
      </c>
      <c r="Y2895" s="6" t="s">
        <v>9057</v>
      </c>
      <c r="Z2895" s="6" t="s">
        <v>49656</v>
      </c>
      <c r="AA2895" s="6" t="s">
        <v>90</v>
      </c>
      <c r="AB2895" s="6" t="s">
        <v>9058</v>
      </c>
    </row>
    <row r="2896" spans="24:28" x14ac:dyDescent="0.25">
      <c r="X2896">
        <v>2894</v>
      </c>
      <c r="Y2896" s="6" t="s">
        <v>9059</v>
      </c>
      <c r="Z2896" s="6" t="s">
        <v>50195</v>
      </c>
      <c r="AA2896" s="6" t="s">
        <v>90</v>
      </c>
      <c r="AB2896" s="6" t="s">
        <v>9060</v>
      </c>
    </row>
    <row r="2897" spans="24:28" x14ac:dyDescent="0.25">
      <c r="X2897">
        <v>2895</v>
      </c>
      <c r="Y2897" s="6" t="s">
        <v>9061</v>
      </c>
      <c r="Z2897" s="6" t="s">
        <v>52436</v>
      </c>
      <c r="AA2897" s="6" t="s">
        <v>90</v>
      </c>
      <c r="AB2897" s="6" t="s">
        <v>9062</v>
      </c>
    </row>
    <row r="2898" spans="24:28" x14ac:dyDescent="0.25">
      <c r="X2898">
        <v>2896</v>
      </c>
      <c r="Y2898" s="6" t="s">
        <v>9063</v>
      </c>
      <c r="Z2898" s="6" t="s">
        <v>51368</v>
      </c>
      <c r="AA2898" s="6" t="s">
        <v>51376</v>
      </c>
      <c r="AB2898" s="6" t="s">
        <v>9064</v>
      </c>
    </row>
    <row r="2899" spans="24:28" x14ac:dyDescent="0.25">
      <c r="X2899">
        <v>2897</v>
      </c>
      <c r="Y2899" s="6" t="s">
        <v>9065</v>
      </c>
      <c r="Z2899" s="6" t="s">
        <v>52021</v>
      </c>
      <c r="AA2899" s="6" t="s">
        <v>90</v>
      </c>
      <c r="AB2899" s="6" t="s">
        <v>9066</v>
      </c>
    </row>
    <row r="2900" spans="24:28" x14ac:dyDescent="0.25">
      <c r="X2900">
        <v>2898</v>
      </c>
      <c r="Y2900" s="6" t="s">
        <v>9067</v>
      </c>
      <c r="Z2900" s="6" t="s">
        <v>50041</v>
      </c>
      <c r="AA2900" s="6" t="s">
        <v>49940</v>
      </c>
      <c r="AB2900" s="6" t="s">
        <v>9068</v>
      </c>
    </row>
    <row r="2901" spans="24:28" x14ac:dyDescent="0.25">
      <c r="X2901">
        <v>2899</v>
      </c>
      <c r="Y2901" s="6" t="s">
        <v>9069</v>
      </c>
      <c r="Z2901" s="6" t="s">
        <v>50808</v>
      </c>
      <c r="AA2901" s="6" t="s">
        <v>90</v>
      </c>
      <c r="AB2901" s="6" t="s">
        <v>9070</v>
      </c>
    </row>
    <row r="2902" spans="24:28" x14ac:dyDescent="0.25">
      <c r="X2902">
        <v>2900</v>
      </c>
      <c r="Y2902" s="6" t="s">
        <v>9071</v>
      </c>
      <c r="Z2902" s="6" t="s">
        <v>49526</v>
      </c>
      <c r="AA2902" s="6" t="s">
        <v>90</v>
      </c>
      <c r="AB2902" s="6" t="s">
        <v>9072</v>
      </c>
    </row>
    <row r="2903" spans="24:28" x14ac:dyDescent="0.25">
      <c r="X2903">
        <v>2901</v>
      </c>
      <c r="Y2903" s="6" t="s">
        <v>9073</v>
      </c>
      <c r="Z2903" s="6" t="s">
        <v>49976</v>
      </c>
      <c r="AA2903" s="6" t="s">
        <v>90</v>
      </c>
      <c r="AB2903" s="6" t="s">
        <v>9074</v>
      </c>
    </row>
    <row r="2904" spans="24:28" x14ac:dyDescent="0.25">
      <c r="X2904">
        <v>2902</v>
      </c>
      <c r="Y2904" s="6" t="s">
        <v>9075</v>
      </c>
      <c r="Z2904" s="6" t="s">
        <v>52347</v>
      </c>
      <c r="AA2904" s="6" t="s">
        <v>90</v>
      </c>
      <c r="AB2904" s="6" t="s">
        <v>9076</v>
      </c>
    </row>
    <row r="2905" spans="24:28" x14ac:dyDescent="0.25">
      <c r="X2905">
        <v>2903</v>
      </c>
      <c r="Y2905" s="6" t="s">
        <v>9077</v>
      </c>
      <c r="Z2905" s="6" t="s">
        <v>49555</v>
      </c>
      <c r="AA2905" s="6" t="s">
        <v>90</v>
      </c>
      <c r="AB2905" s="6" t="s">
        <v>9078</v>
      </c>
    </row>
    <row r="2906" spans="24:28" x14ac:dyDescent="0.25">
      <c r="X2906">
        <v>2904</v>
      </c>
      <c r="Y2906" s="6" t="s">
        <v>9079</v>
      </c>
      <c r="Z2906" s="6" t="s">
        <v>49069</v>
      </c>
      <c r="AA2906" s="6" t="s">
        <v>50058</v>
      </c>
      <c r="AB2906" s="6" t="s">
        <v>9080</v>
      </c>
    </row>
    <row r="2907" spans="24:28" x14ac:dyDescent="0.25">
      <c r="X2907">
        <v>2905</v>
      </c>
      <c r="Y2907" s="6" t="s">
        <v>9081</v>
      </c>
      <c r="Z2907" s="6" t="s">
        <v>51556</v>
      </c>
      <c r="AA2907" s="6" t="s">
        <v>90</v>
      </c>
      <c r="AB2907" s="6" t="s">
        <v>9082</v>
      </c>
    </row>
    <row r="2908" spans="24:28" x14ac:dyDescent="0.25">
      <c r="X2908">
        <v>2906</v>
      </c>
      <c r="Y2908" s="6" t="s">
        <v>9083</v>
      </c>
      <c r="Z2908" s="6" t="s">
        <v>49235</v>
      </c>
      <c r="AA2908" s="6" t="s">
        <v>49245</v>
      </c>
      <c r="AB2908" s="6" t="s">
        <v>9084</v>
      </c>
    </row>
    <row r="2909" spans="24:28" x14ac:dyDescent="0.25">
      <c r="X2909">
        <v>2907</v>
      </c>
      <c r="Y2909" s="6" t="s">
        <v>9085</v>
      </c>
      <c r="Z2909" s="6" t="s">
        <v>51283</v>
      </c>
      <c r="AA2909" s="6" t="s">
        <v>90</v>
      </c>
      <c r="AB2909" s="6" t="s">
        <v>9086</v>
      </c>
    </row>
    <row r="2910" spans="24:28" x14ac:dyDescent="0.25">
      <c r="X2910">
        <v>2908</v>
      </c>
      <c r="Y2910" s="6" t="s">
        <v>9087</v>
      </c>
      <c r="Z2910" s="6" t="s">
        <v>52141</v>
      </c>
      <c r="AA2910" s="6" t="s">
        <v>90</v>
      </c>
      <c r="AB2910" s="6" t="s">
        <v>9088</v>
      </c>
    </row>
    <row r="2911" spans="24:28" x14ac:dyDescent="0.25">
      <c r="X2911">
        <v>2909</v>
      </c>
      <c r="Y2911" s="6" t="s">
        <v>9089</v>
      </c>
      <c r="Z2911" s="6" t="s">
        <v>50458</v>
      </c>
      <c r="AA2911" s="6" t="s">
        <v>50364</v>
      </c>
      <c r="AB2911" s="6" t="s">
        <v>9090</v>
      </c>
    </row>
    <row r="2912" spans="24:28" x14ac:dyDescent="0.25">
      <c r="X2912">
        <v>2910</v>
      </c>
      <c r="Y2912" s="6" t="s">
        <v>9091</v>
      </c>
      <c r="Z2912" s="6" t="s">
        <v>48956</v>
      </c>
      <c r="AA2912" s="6" t="s">
        <v>50904</v>
      </c>
      <c r="AB2912" s="6" t="s">
        <v>9092</v>
      </c>
    </row>
    <row r="2913" spans="24:28" x14ac:dyDescent="0.25">
      <c r="X2913">
        <v>2911</v>
      </c>
      <c r="Y2913" s="6" t="s">
        <v>9093</v>
      </c>
      <c r="Z2913" s="6" t="s">
        <v>49563</v>
      </c>
      <c r="AA2913" s="6" t="s">
        <v>90</v>
      </c>
      <c r="AB2913" s="6" t="s">
        <v>9094</v>
      </c>
    </row>
    <row r="2914" spans="24:28" x14ac:dyDescent="0.25">
      <c r="X2914">
        <v>2912</v>
      </c>
      <c r="Y2914" s="6" t="s">
        <v>9095</v>
      </c>
      <c r="Z2914" s="6" t="s">
        <v>52557</v>
      </c>
      <c r="AA2914" s="6" t="s">
        <v>50011</v>
      </c>
      <c r="AB2914" s="6" t="s">
        <v>9096</v>
      </c>
    </row>
    <row r="2915" spans="24:28" x14ac:dyDescent="0.25">
      <c r="X2915">
        <v>2913</v>
      </c>
      <c r="Y2915" s="6" t="s">
        <v>9097</v>
      </c>
      <c r="Z2915" s="6" t="s">
        <v>50921</v>
      </c>
      <c r="AA2915" s="6" t="s">
        <v>90</v>
      </c>
      <c r="AB2915" s="6" t="s">
        <v>9098</v>
      </c>
    </row>
    <row r="2916" spans="24:28" x14ac:dyDescent="0.25">
      <c r="X2916">
        <v>2914</v>
      </c>
      <c r="Y2916" s="6" t="s">
        <v>9099</v>
      </c>
      <c r="Z2916" s="6" t="s">
        <v>49695</v>
      </c>
      <c r="AA2916" s="6" t="s">
        <v>49524</v>
      </c>
      <c r="AB2916" s="6" t="s">
        <v>9100</v>
      </c>
    </row>
    <row r="2917" spans="24:28" x14ac:dyDescent="0.25">
      <c r="X2917">
        <v>2915</v>
      </c>
      <c r="Y2917" s="6" t="s">
        <v>9101</v>
      </c>
      <c r="Z2917" s="6" t="s">
        <v>48920</v>
      </c>
      <c r="AA2917" s="6" t="s">
        <v>90</v>
      </c>
      <c r="AB2917" s="6" t="s">
        <v>9102</v>
      </c>
    </row>
    <row r="2918" spans="24:28" x14ac:dyDescent="0.25">
      <c r="X2918">
        <v>2916</v>
      </c>
      <c r="Y2918" s="6" t="s">
        <v>9103</v>
      </c>
      <c r="Z2918" s="6" t="s">
        <v>51775</v>
      </c>
      <c r="AA2918" s="6" t="s">
        <v>51771</v>
      </c>
      <c r="AB2918" s="6" t="s">
        <v>9104</v>
      </c>
    </row>
    <row r="2919" spans="24:28" x14ac:dyDescent="0.25">
      <c r="X2919">
        <v>2917</v>
      </c>
      <c r="Y2919" s="6" t="s">
        <v>9105</v>
      </c>
      <c r="Z2919" s="6" t="s">
        <v>48685</v>
      </c>
      <c r="AA2919" s="6" t="s">
        <v>90</v>
      </c>
      <c r="AB2919" s="6" t="s">
        <v>9106</v>
      </c>
    </row>
    <row r="2920" spans="24:28" x14ac:dyDescent="0.25">
      <c r="X2920">
        <v>2918</v>
      </c>
      <c r="Y2920" s="6" t="s">
        <v>9107</v>
      </c>
      <c r="Z2920" s="6" t="s">
        <v>51453</v>
      </c>
      <c r="AA2920" s="6" t="s">
        <v>52278</v>
      </c>
      <c r="AB2920" s="6" t="s">
        <v>9108</v>
      </c>
    </row>
    <row r="2921" spans="24:28" x14ac:dyDescent="0.25">
      <c r="X2921">
        <v>2919</v>
      </c>
      <c r="Y2921" s="6" t="s">
        <v>9109</v>
      </c>
      <c r="Z2921" s="6" t="s">
        <v>52119</v>
      </c>
      <c r="AA2921" s="6" t="s">
        <v>90</v>
      </c>
      <c r="AB2921" s="6" t="s">
        <v>9110</v>
      </c>
    </row>
    <row r="2922" spans="24:28" x14ac:dyDescent="0.25">
      <c r="X2922">
        <v>2920</v>
      </c>
      <c r="Y2922" s="6" t="s">
        <v>9111</v>
      </c>
      <c r="Z2922" s="6" t="s">
        <v>49693</v>
      </c>
      <c r="AA2922" s="6" t="s">
        <v>50341</v>
      </c>
      <c r="AB2922" s="6" t="s">
        <v>9112</v>
      </c>
    </row>
    <row r="2923" spans="24:28" x14ac:dyDescent="0.25">
      <c r="X2923">
        <v>2921</v>
      </c>
      <c r="Y2923" s="6" t="s">
        <v>9113</v>
      </c>
      <c r="Z2923" s="6" t="s">
        <v>50338</v>
      </c>
      <c r="AA2923" s="6" t="s">
        <v>50344</v>
      </c>
      <c r="AB2923" s="6" t="s">
        <v>9114</v>
      </c>
    </row>
    <row r="2924" spans="24:28" x14ac:dyDescent="0.25">
      <c r="X2924">
        <v>2922</v>
      </c>
      <c r="Y2924" s="6" t="s">
        <v>9115</v>
      </c>
      <c r="Z2924" s="6" t="s">
        <v>49689</v>
      </c>
      <c r="AA2924" s="6" t="s">
        <v>49483</v>
      </c>
      <c r="AB2924" s="6" t="s">
        <v>9116</v>
      </c>
    </row>
    <row r="2925" spans="24:28" x14ac:dyDescent="0.25">
      <c r="X2925">
        <v>2923</v>
      </c>
      <c r="Y2925" s="6" t="s">
        <v>9117</v>
      </c>
      <c r="Z2925" s="6" t="s">
        <v>51376</v>
      </c>
      <c r="AA2925" s="6" t="s">
        <v>48997</v>
      </c>
      <c r="AB2925" s="6" t="s">
        <v>9118</v>
      </c>
    </row>
    <row r="2926" spans="24:28" x14ac:dyDescent="0.25">
      <c r="X2926">
        <v>2924</v>
      </c>
      <c r="Y2926" s="6" t="s">
        <v>9119</v>
      </c>
      <c r="Z2926" s="6" t="s">
        <v>52161</v>
      </c>
      <c r="AA2926" s="6" t="s">
        <v>90</v>
      </c>
      <c r="AB2926" s="6" t="s">
        <v>9120</v>
      </c>
    </row>
    <row r="2927" spans="24:28" x14ac:dyDescent="0.25">
      <c r="X2927">
        <v>2925</v>
      </c>
      <c r="Y2927" s="6" t="s">
        <v>9121</v>
      </c>
      <c r="Z2927" s="6" t="s">
        <v>49926</v>
      </c>
      <c r="AA2927" s="6" t="s">
        <v>50068</v>
      </c>
      <c r="AB2927" s="6" t="s">
        <v>9122</v>
      </c>
    </row>
    <row r="2928" spans="24:28" x14ac:dyDescent="0.25">
      <c r="X2928">
        <v>2926</v>
      </c>
      <c r="Y2928" s="6" t="s">
        <v>9123</v>
      </c>
      <c r="Z2928" s="6" t="s">
        <v>51558</v>
      </c>
      <c r="AA2928" s="6" t="s">
        <v>90</v>
      </c>
      <c r="AB2928" s="6" t="s">
        <v>9124</v>
      </c>
    </row>
    <row r="2929" spans="24:28" x14ac:dyDescent="0.25">
      <c r="X2929">
        <v>2927</v>
      </c>
      <c r="Y2929" s="6" t="s">
        <v>9125</v>
      </c>
      <c r="Z2929" s="6" t="s">
        <v>51952</v>
      </c>
      <c r="AA2929" s="6" t="s">
        <v>90</v>
      </c>
      <c r="AB2929" s="6" t="s">
        <v>9126</v>
      </c>
    </row>
    <row r="2930" spans="24:28" x14ac:dyDescent="0.25">
      <c r="X2930">
        <v>2928</v>
      </c>
      <c r="Y2930" s="6" t="s">
        <v>9127</v>
      </c>
      <c r="Z2930" s="6" t="s">
        <v>51784</v>
      </c>
      <c r="AA2930" s="6" t="s">
        <v>90</v>
      </c>
      <c r="AB2930" s="6" t="s">
        <v>9128</v>
      </c>
    </row>
    <row r="2931" spans="24:28" x14ac:dyDescent="0.25">
      <c r="X2931">
        <v>2929</v>
      </c>
      <c r="Y2931" s="6" t="s">
        <v>9129</v>
      </c>
      <c r="Z2931" s="6" t="s">
        <v>51760</v>
      </c>
      <c r="AA2931" s="6" t="s">
        <v>90</v>
      </c>
      <c r="AB2931" s="6" t="s">
        <v>9130</v>
      </c>
    </row>
    <row r="2932" spans="24:28" x14ac:dyDescent="0.25">
      <c r="X2932">
        <v>2930</v>
      </c>
      <c r="Y2932" s="6" t="s">
        <v>9131</v>
      </c>
      <c r="Z2932" s="6" t="s">
        <v>50670</v>
      </c>
      <c r="AA2932" s="6" t="s">
        <v>50775</v>
      </c>
      <c r="AB2932" s="6" t="s">
        <v>9132</v>
      </c>
    </row>
    <row r="2933" spans="24:28" x14ac:dyDescent="0.25">
      <c r="X2933">
        <v>2931</v>
      </c>
      <c r="Y2933" s="6" t="s">
        <v>9133</v>
      </c>
      <c r="Z2933" s="6" t="s">
        <v>49538</v>
      </c>
      <c r="AA2933" s="6" t="s">
        <v>90</v>
      </c>
      <c r="AB2933" s="6" t="s">
        <v>9134</v>
      </c>
    </row>
    <row r="2934" spans="24:28" x14ac:dyDescent="0.25">
      <c r="X2934">
        <v>2932</v>
      </c>
      <c r="Y2934" s="6" t="s">
        <v>9135</v>
      </c>
      <c r="Z2934" s="6" t="s">
        <v>50638</v>
      </c>
      <c r="AA2934" s="6" t="s">
        <v>50642</v>
      </c>
      <c r="AB2934" s="6" t="s">
        <v>9136</v>
      </c>
    </row>
    <row r="2935" spans="24:28" x14ac:dyDescent="0.25">
      <c r="X2935">
        <v>2933</v>
      </c>
      <c r="Y2935" s="6" t="s">
        <v>9137</v>
      </c>
      <c r="Z2935" s="6" t="s">
        <v>49646</v>
      </c>
      <c r="AA2935" s="6" t="s">
        <v>50322</v>
      </c>
      <c r="AB2935" s="6" t="s">
        <v>9138</v>
      </c>
    </row>
    <row r="2936" spans="24:28" x14ac:dyDescent="0.25">
      <c r="X2936">
        <v>2934</v>
      </c>
      <c r="Y2936" s="6" t="s">
        <v>9139</v>
      </c>
      <c r="Z2936" s="6" t="s">
        <v>49468</v>
      </c>
      <c r="AA2936" s="6" t="s">
        <v>49464</v>
      </c>
      <c r="AB2936" s="6" t="s">
        <v>9140</v>
      </c>
    </row>
    <row r="2937" spans="24:28" x14ac:dyDescent="0.25">
      <c r="X2937">
        <v>2935</v>
      </c>
      <c r="Y2937" s="6" t="s">
        <v>9141</v>
      </c>
      <c r="Z2937" s="6" t="s">
        <v>48679</v>
      </c>
      <c r="AA2937" s="6" t="s">
        <v>90</v>
      </c>
      <c r="AB2937" s="6" t="s">
        <v>9142</v>
      </c>
    </row>
    <row r="2938" spans="24:28" x14ac:dyDescent="0.25">
      <c r="X2938">
        <v>2936</v>
      </c>
      <c r="Y2938" s="6" t="s">
        <v>9143</v>
      </c>
      <c r="Z2938" s="6" t="s">
        <v>50037</v>
      </c>
      <c r="AA2938" s="6" t="s">
        <v>90</v>
      </c>
      <c r="AB2938" s="6" t="s">
        <v>9144</v>
      </c>
    </row>
    <row r="2939" spans="24:28" x14ac:dyDescent="0.25">
      <c r="X2939">
        <v>2937</v>
      </c>
      <c r="Y2939" s="6" t="s">
        <v>9145</v>
      </c>
      <c r="Z2939" s="6" t="s">
        <v>48900</v>
      </c>
      <c r="AA2939" s="6" t="s">
        <v>49913</v>
      </c>
      <c r="AB2939" s="6" t="s">
        <v>9146</v>
      </c>
    </row>
    <row r="2940" spans="24:28" x14ac:dyDescent="0.25">
      <c r="X2940">
        <v>2938</v>
      </c>
      <c r="Y2940" s="6" t="s">
        <v>9147</v>
      </c>
      <c r="Z2940" s="6" t="s">
        <v>50088</v>
      </c>
      <c r="AA2940" s="6" t="s">
        <v>90</v>
      </c>
      <c r="AB2940" s="6" t="s">
        <v>9148</v>
      </c>
    </row>
    <row r="2941" spans="24:28" x14ac:dyDescent="0.25">
      <c r="X2941">
        <v>2939</v>
      </c>
      <c r="Y2941" s="6" t="s">
        <v>9149</v>
      </c>
      <c r="Z2941" s="6" t="s">
        <v>52209</v>
      </c>
      <c r="AA2941" s="6" t="s">
        <v>50400</v>
      </c>
      <c r="AB2941" s="6" t="s">
        <v>9150</v>
      </c>
    </row>
    <row r="2942" spans="24:28" x14ac:dyDescent="0.25">
      <c r="X2942">
        <v>2940</v>
      </c>
      <c r="Y2942" s="6" t="s">
        <v>9151</v>
      </c>
      <c r="Z2942" s="6" t="s">
        <v>51163</v>
      </c>
      <c r="AA2942" s="6" t="s">
        <v>90</v>
      </c>
      <c r="AB2942" s="6" t="s">
        <v>9152</v>
      </c>
    </row>
    <row r="2943" spans="24:28" x14ac:dyDescent="0.25">
      <c r="X2943">
        <v>2941</v>
      </c>
      <c r="Y2943" s="6" t="s">
        <v>9153</v>
      </c>
      <c r="Z2943" s="6" t="s">
        <v>52133</v>
      </c>
      <c r="AA2943" s="6" t="s">
        <v>90</v>
      </c>
      <c r="AB2943" s="6" t="s">
        <v>9154</v>
      </c>
    </row>
    <row r="2944" spans="24:28" x14ac:dyDescent="0.25">
      <c r="X2944">
        <v>2942</v>
      </c>
      <c r="Y2944" s="6" t="s">
        <v>9155</v>
      </c>
      <c r="Z2944" s="6" t="s">
        <v>50421</v>
      </c>
      <c r="AA2944" s="6" t="s">
        <v>90</v>
      </c>
      <c r="AB2944" s="6" t="s">
        <v>9156</v>
      </c>
    </row>
    <row r="2945" spans="24:28" x14ac:dyDescent="0.25">
      <c r="X2945">
        <v>2943</v>
      </c>
      <c r="Y2945" s="6" t="s">
        <v>9157</v>
      </c>
      <c r="Z2945" s="6" t="s">
        <v>51376</v>
      </c>
      <c r="AA2945" s="6" t="s">
        <v>51382</v>
      </c>
      <c r="AB2945" s="6" t="s">
        <v>9158</v>
      </c>
    </row>
    <row r="2946" spans="24:28" x14ac:dyDescent="0.25">
      <c r="X2946">
        <v>2944</v>
      </c>
      <c r="Y2946" s="6" t="s">
        <v>9159</v>
      </c>
      <c r="Z2946" s="6" t="s">
        <v>49231</v>
      </c>
      <c r="AA2946" s="6" t="s">
        <v>90</v>
      </c>
      <c r="AB2946" s="6" t="s">
        <v>9160</v>
      </c>
    </row>
    <row r="2947" spans="24:28" x14ac:dyDescent="0.25">
      <c r="X2947">
        <v>2945</v>
      </c>
      <c r="Y2947" s="6" t="s">
        <v>9161</v>
      </c>
      <c r="Z2947" s="6" t="s">
        <v>48954</v>
      </c>
      <c r="AA2947" s="6" t="s">
        <v>90</v>
      </c>
      <c r="AB2947" s="6" t="s">
        <v>9162</v>
      </c>
    </row>
    <row r="2948" spans="24:28" x14ac:dyDescent="0.25">
      <c r="X2948">
        <v>2946</v>
      </c>
      <c r="Y2948" s="6" t="s">
        <v>9163</v>
      </c>
      <c r="Z2948" s="6" t="s">
        <v>48838</v>
      </c>
      <c r="AA2948" s="6" t="s">
        <v>90</v>
      </c>
      <c r="AB2948" s="6" t="s">
        <v>9164</v>
      </c>
    </row>
    <row r="2949" spans="24:28" x14ac:dyDescent="0.25">
      <c r="X2949">
        <v>2947</v>
      </c>
      <c r="Y2949" s="6" t="s">
        <v>9165</v>
      </c>
      <c r="Z2949" s="6" t="s">
        <v>50352</v>
      </c>
      <c r="AA2949" s="6" t="s">
        <v>50389</v>
      </c>
      <c r="AB2949" s="6" t="s">
        <v>9166</v>
      </c>
    </row>
    <row r="2950" spans="24:28" x14ac:dyDescent="0.25">
      <c r="X2950">
        <v>2948</v>
      </c>
      <c r="Y2950" s="6" t="s">
        <v>9167</v>
      </c>
      <c r="Z2950" s="6" t="s">
        <v>52030</v>
      </c>
      <c r="AA2950" s="6" t="s">
        <v>51098</v>
      </c>
      <c r="AB2950" s="6" t="s">
        <v>9168</v>
      </c>
    </row>
    <row r="2951" spans="24:28" x14ac:dyDescent="0.25">
      <c r="X2951">
        <v>2949</v>
      </c>
      <c r="Y2951" s="6" t="s">
        <v>9169</v>
      </c>
      <c r="Z2951" s="6" t="s">
        <v>49442</v>
      </c>
      <c r="AA2951" s="6" t="s">
        <v>90</v>
      </c>
      <c r="AB2951" s="6" t="s">
        <v>9170</v>
      </c>
    </row>
    <row r="2952" spans="24:28" x14ac:dyDescent="0.25">
      <c r="X2952">
        <v>2950</v>
      </c>
      <c r="Y2952" s="6" t="s">
        <v>9171</v>
      </c>
      <c r="Z2952" s="6" t="s">
        <v>50892</v>
      </c>
      <c r="AA2952" s="6" t="s">
        <v>50885</v>
      </c>
      <c r="AB2952" s="6" t="s">
        <v>9172</v>
      </c>
    </row>
    <row r="2953" spans="24:28" x14ac:dyDescent="0.25">
      <c r="X2953">
        <v>2951</v>
      </c>
      <c r="Y2953" s="6" t="s">
        <v>9173</v>
      </c>
      <c r="Z2953" s="6" t="s">
        <v>51203</v>
      </c>
      <c r="AA2953" s="6" t="s">
        <v>51187</v>
      </c>
      <c r="AB2953" s="6" t="s">
        <v>9174</v>
      </c>
    </row>
    <row r="2954" spans="24:28" x14ac:dyDescent="0.25">
      <c r="X2954">
        <v>2952</v>
      </c>
      <c r="Y2954" s="6" t="s">
        <v>9175</v>
      </c>
      <c r="Z2954" s="6" t="s">
        <v>48663</v>
      </c>
      <c r="AA2954" s="6" t="s">
        <v>49271</v>
      </c>
      <c r="AB2954" s="6" t="s">
        <v>9176</v>
      </c>
    </row>
    <row r="2955" spans="24:28" x14ac:dyDescent="0.25">
      <c r="X2955">
        <v>2953</v>
      </c>
      <c r="Y2955" s="6" t="s">
        <v>9177</v>
      </c>
      <c r="Z2955" s="6" t="s">
        <v>51771</v>
      </c>
      <c r="AA2955" s="6" t="s">
        <v>51775</v>
      </c>
      <c r="AB2955" s="6" t="s">
        <v>9178</v>
      </c>
    </row>
    <row r="2956" spans="24:28" x14ac:dyDescent="0.25">
      <c r="X2956">
        <v>2954</v>
      </c>
      <c r="Y2956" s="6" t="s">
        <v>9179</v>
      </c>
      <c r="Z2956" s="6" t="s">
        <v>49824</v>
      </c>
      <c r="AA2956" s="6" t="s">
        <v>90</v>
      </c>
      <c r="AB2956" s="6" t="s">
        <v>9180</v>
      </c>
    </row>
    <row r="2957" spans="24:28" x14ac:dyDescent="0.25">
      <c r="X2957">
        <v>2955</v>
      </c>
      <c r="Y2957" s="6" t="s">
        <v>9181</v>
      </c>
      <c r="Z2957" s="6" t="s">
        <v>51136</v>
      </c>
      <c r="AA2957" s="6" t="s">
        <v>90</v>
      </c>
      <c r="AB2957" s="6" t="s">
        <v>9182</v>
      </c>
    </row>
    <row r="2958" spans="24:28" x14ac:dyDescent="0.25">
      <c r="X2958">
        <v>2956</v>
      </c>
      <c r="Y2958" s="6" t="s">
        <v>9183</v>
      </c>
      <c r="Z2958" s="6" t="s">
        <v>49138</v>
      </c>
      <c r="AA2958" s="6" t="s">
        <v>90</v>
      </c>
      <c r="AB2958" s="6" t="s">
        <v>9184</v>
      </c>
    </row>
    <row r="2959" spans="24:28" x14ac:dyDescent="0.25">
      <c r="X2959">
        <v>2957</v>
      </c>
      <c r="Y2959" s="6" t="s">
        <v>9185</v>
      </c>
      <c r="Z2959" s="6" t="s">
        <v>49172</v>
      </c>
      <c r="AA2959" s="6" t="s">
        <v>49162</v>
      </c>
      <c r="AB2959" s="6" t="s">
        <v>9186</v>
      </c>
    </row>
    <row r="2960" spans="24:28" x14ac:dyDescent="0.25">
      <c r="X2960">
        <v>2958</v>
      </c>
      <c r="Y2960" s="6" t="s">
        <v>9187</v>
      </c>
      <c r="Z2960" s="6" t="s">
        <v>51771</v>
      </c>
      <c r="AA2960" s="6" t="s">
        <v>90</v>
      </c>
      <c r="AB2960" s="6" t="s">
        <v>9188</v>
      </c>
    </row>
    <row r="2961" spans="24:28" x14ac:dyDescent="0.25">
      <c r="X2961">
        <v>2959</v>
      </c>
      <c r="Y2961" s="6" t="s">
        <v>9189</v>
      </c>
      <c r="Z2961" s="6" t="s">
        <v>50355</v>
      </c>
      <c r="AA2961" s="6" t="s">
        <v>90</v>
      </c>
      <c r="AB2961" s="6" t="s">
        <v>9190</v>
      </c>
    </row>
    <row r="2962" spans="24:28" x14ac:dyDescent="0.25">
      <c r="X2962">
        <v>2960</v>
      </c>
      <c r="Y2962" s="6" t="s">
        <v>9191</v>
      </c>
      <c r="Z2962" s="6" t="s">
        <v>52495</v>
      </c>
      <c r="AA2962" s="6" t="s">
        <v>50432</v>
      </c>
      <c r="AB2962" s="6" t="s">
        <v>9192</v>
      </c>
    </row>
    <row r="2963" spans="24:28" x14ac:dyDescent="0.25">
      <c r="X2963">
        <v>2961</v>
      </c>
      <c r="Y2963" s="6" t="s">
        <v>9193</v>
      </c>
      <c r="Z2963" s="6" t="s">
        <v>52387</v>
      </c>
      <c r="AA2963" s="6" t="s">
        <v>90</v>
      </c>
      <c r="AB2963" s="6" t="s">
        <v>9194</v>
      </c>
    </row>
    <row r="2964" spans="24:28" x14ac:dyDescent="0.25">
      <c r="X2964">
        <v>2962</v>
      </c>
      <c r="Y2964" s="6" t="s">
        <v>9195</v>
      </c>
      <c r="Z2964" s="6" t="s">
        <v>50525</v>
      </c>
      <c r="AA2964" s="6" t="s">
        <v>90</v>
      </c>
      <c r="AB2964" s="6" t="s">
        <v>9196</v>
      </c>
    </row>
    <row r="2965" spans="24:28" x14ac:dyDescent="0.25">
      <c r="X2965">
        <v>2963</v>
      </c>
      <c r="Y2965" s="6" t="s">
        <v>9197</v>
      </c>
      <c r="Z2965" s="6" t="s">
        <v>51197</v>
      </c>
      <c r="AA2965" s="6" t="s">
        <v>51310</v>
      </c>
      <c r="AB2965" s="6" t="s">
        <v>9198</v>
      </c>
    </row>
    <row r="2966" spans="24:28" x14ac:dyDescent="0.25">
      <c r="X2966">
        <v>2964</v>
      </c>
      <c r="Y2966" s="6" t="s">
        <v>9199</v>
      </c>
      <c r="Z2966" s="6" t="s">
        <v>50397</v>
      </c>
      <c r="AA2966" s="6" t="s">
        <v>50411</v>
      </c>
      <c r="AB2966" s="6" t="s">
        <v>9200</v>
      </c>
    </row>
    <row r="2967" spans="24:28" x14ac:dyDescent="0.25">
      <c r="X2967">
        <v>2965</v>
      </c>
      <c r="Y2967" s="6" t="s">
        <v>9201</v>
      </c>
      <c r="Z2967" s="6" t="s">
        <v>50037</v>
      </c>
      <c r="AA2967" s="6" t="s">
        <v>90</v>
      </c>
      <c r="AB2967" s="6" t="s">
        <v>9202</v>
      </c>
    </row>
    <row r="2968" spans="24:28" x14ac:dyDescent="0.25">
      <c r="X2968">
        <v>2966</v>
      </c>
      <c r="Y2968" s="6" t="s">
        <v>9203</v>
      </c>
      <c r="Z2968" s="6" t="s">
        <v>49004</v>
      </c>
      <c r="AA2968" s="6" t="s">
        <v>49022</v>
      </c>
      <c r="AB2968" s="6" t="s">
        <v>9204</v>
      </c>
    </row>
    <row r="2969" spans="24:28" x14ac:dyDescent="0.25">
      <c r="X2969">
        <v>2967</v>
      </c>
      <c r="Y2969" s="6" t="s">
        <v>9205</v>
      </c>
      <c r="Z2969" s="6" t="s">
        <v>50533</v>
      </c>
      <c r="AA2969" s="6" t="s">
        <v>50530</v>
      </c>
      <c r="AB2969" s="6" t="s">
        <v>9206</v>
      </c>
    </row>
    <row r="2970" spans="24:28" x14ac:dyDescent="0.25">
      <c r="X2970">
        <v>2968</v>
      </c>
      <c r="Y2970" s="6" t="s">
        <v>9207</v>
      </c>
      <c r="Z2970" s="6" t="s">
        <v>48826</v>
      </c>
      <c r="AA2970" s="6" t="s">
        <v>90</v>
      </c>
      <c r="AB2970" s="6" t="s">
        <v>9208</v>
      </c>
    </row>
    <row r="2971" spans="24:28" x14ac:dyDescent="0.25">
      <c r="X2971">
        <v>2969</v>
      </c>
      <c r="Y2971" s="6" t="s">
        <v>9209</v>
      </c>
      <c r="Z2971" s="6" t="s">
        <v>50522</v>
      </c>
      <c r="AA2971" s="6" t="s">
        <v>90</v>
      </c>
      <c r="AB2971" s="6" t="s">
        <v>9210</v>
      </c>
    </row>
    <row r="2972" spans="24:28" x14ac:dyDescent="0.25">
      <c r="X2972">
        <v>2970</v>
      </c>
      <c r="Y2972" s="6" t="s">
        <v>9211</v>
      </c>
      <c r="Z2972" s="6" t="s">
        <v>51981</v>
      </c>
      <c r="AA2972" s="6" t="s">
        <v>51427</v>
      </c>
      <c r="AB2972" s="6" t="s">
        <v>9212</v>
      </c>
    </row>
    <row r="2973" spans="24:28" x14ac:dyDescent="0.25">
      <c r="X2973">
        <v>2971</v>
      </c>
      <c r="Y2973" s="6" t="s">
        <v>9213</v>
      </c>
      <c r="Z2973" s="6" t="s">
        <v>51546</v>
      </c>
      <c r="AA2973" s="6" t="s">
        <v>90</v>
      </c>
      <c r="AB2973" s="6" t="s">
        <v>9214</v>
      </c>
    </row>
    <row r="2974" spans="24:28" x14ac:dyDescent="0.25">
      <c r="X2974">
        <v>2972</v>
      </c>
      <c r="Y2974" s="6" t="s">
        <v>9215</v>
      </c>
      <c r="Z2974" s="6" t="s">
        <v>52454</v>
      </c>
      <c r="AA2974" s="6" t="s">
        <v>52455</v>
      </c>
      <c r="AB2974" s="6" t="s">
        <v>9216</v>
      </c>
    </row>
    <row r="2975" spans="24:28" x14ac:dyDescent="0.25">
      <c r="X2975">
        <v>2973</v>
      </c>
      <c r="Y2975" s="6" t="s">
        <v>9217</v>
      </c>
      <c r="Z2975" s="6" t="s">
        <v>52538</v>
      </c>
      <c r="AA2975" s="6" t="s">
        <v>90</v>
      </c>
      <c r="AB2975" s="6" t="s">
        <v>9218</v>
      </c>
    </row>
    <row r="2976" spans="24:28" x14ac:dyDescent="0.25">
      <c r="X2976">
        <v>2974</v>
      </c>
      <c r="Y2976" s="6" t="s">
        <v>9219</v>
      </c>
      <c r="Z2976" s="6" t="s">
        <v>52506</v>
      </c>
      <c r="AA2976" s="6" t="s">
        <v>52558</v>
      </c>
      <c r="AB2976" s="6" t="s">
        <v>9220</v>
      </c>
    </row>
    <row r="2977" spans="24:28" x14ac:dyDescent="0.25">
      <c r="X2977">
        <v>2975</v>
      </c>
      <c r="Y2977" s="6" t="s">
        <v>9221</v>
      </c>
      <c r="Z2977" s="6" t="s">
        <v>50885</v>
      </c>
      <c r="AA2977" s="6" t="s">
        <v>90</v>
      </c>
      <c r="AB2977" s="6" t="s">
        <v>9222</v>
      </c>
    </row>
    <row r="2978" spans="24:28" x14ac:dyDescent="0.25">
      <c r="X2978">
        <v>2976</v>
      </c>
      <c r="Y2978" s="6" t="s">
        <v>9223</v>
      </c>
      <c r="Z2978" s="6" t="s">
        <v>49017</v>
      </c>
      <c r="AA2978" s="6" t="s">
        <v>90</v>
      </c>
      <c r="AB2978" s="6" t="s">
        <v>9224</v>
      </c>
    </row>
    <row r="2979" spans="24:28" x14ac:dyDescent="0.25">
      <c r="X2979">
        <v>2977</v>
      </c>
      <c r="Y2979" s="6" t="s">
        <v>9225</v>
      </c>
      <c r="Z2979" s="6" t="s">
        <v>52504</v>
      </c>
      <c r="AA2979" s="6" t="s">
        <v>50338</v>
      </c>
      <c r="AB2979" s="6" t="s">
        <v>9226</v>
      </c>
    </row>
    <row r="2980" spans="24:28" x14ac:dyDescent="0.25">
      <c r="X2980">
        <v>2978</v>
      </c>
      <c r="Y2980" s="6" t="s">
        <v>9227</v>
      </c>
      <c r="Z2980" s="6" t="s">
        <v>51833</v>
      </c>
      <c r="AA2980" s="6" t="s">
        <v>51826</v>
      </c>
      <c r="AB2980" s="6" t="s">
        <v>9228</v>
      </c>
    </row>
    <row r="2981" spans="24:28" x14ac:dyDescent="0.25">
      <c r="X2981">
        <v>2979</v>
      </c>
      <c r="Y2981" s="6" t="s">
        <v>9229</v>
      </c>
      <c r="Z2981" s="6" t="s">
        <v>48938</v>
      </c>
      <c r="AA2981" s="6" t="s">
        <v>90</v>
      </c>
      <c r="AB2981" s="6" t="s">
        <v>9230</v>
      </c>
    </row>
    <row r="2982" spans="24:28" x14ac:dyDescent="0.25">
      <c r="X2982">
        <v>2980</v>
      </c>
      <c r="Y2982" s="6" t="s">
        <v>9231</v>
      </c>
      <c r="Z2982" s="6" t="s">
        <v>49506</v>
      </c>
      <c r="AA2982" s="6" t="s">
        <v>49510</v>
      </c>
      <c r="AB2982" s="6" t="s">
        <v>9232</v>
      </c>
    </row>
    <row r="2983" spans="24:28" x14ac:dyDescent="0.25">
      <c r="X2983">
        <v>2981</v>
      </c>
      <c r="Y2983" s="6" t="s">
        <v>9233</v>
      </c>
      <c r="Z2983" s="6" t="s">
        <v>51631</v>
      </c>
      <c r="AA2983" s="6" t="s">
        <v>90</v>
      </c>
      <c r="AB2983" s="6" t="s">
        <v>9234</v>
      </c>
    </row>
    <row r="2984" spans="24:28" x14ac:dyDescent="0.25">
      <c r="X2984">
        <v>2982</v>
      </c>
      <c r="Y2984" s="6" t="s">
        <v>9235</v>
      </c>
      <c r="Z2984" s="6" t="s">
        <v>51470</v>
      </c>
      <c r="AA2984" s="6" t="s">
        <v>51472</v>
      </c>
      <c r="AB2984" s="6" t="s">
        <v>9236</v>
      </c>
    </row>
    <row r="2985" spans="24:28" x14ac:dyDescent="0.25">
      <c r="X2985">
        <v>2983</v>
      </c>
      <c r="Y2985" s="6" t="s">
        <v>9237</v>
      </c>
      <c r="Z2985" s="6" t="s">
        <v>51998</v>
      </c>
      <c r="AA2985" s="6" t="s">
        <v>90</v>
      </c>
      <c r="AB2985" s="6" t="s">
        <v>9238</v>
      </c>
    </row>
    <row r="2986" spans="24:28" x14ac:dyDescent="0.25">
      <c r="X2986">
        <v>2984</v>
      </c>
      <c r="Y2986" s="6" t="s">
        <v>9239</v>
      </c>
      <c r="Z2986" s="6" t="s">
        <v>50428</v>
      </c>
      <c r="AA2986" s="6" t="s">
        <v>52503</v>
      </c>
      <c r="AB2986" s="6" t="s">
        <v>9240</v>
      </c>
    </row>
    <row r="2987" spans="24:28" x14ac:dyDescent="0.25">
      <c r="X2987">
        <v>2985</v>
      </c>
      <c r="Y2987" s="6" t="s">
        <v>9241</v>
      </c>
      <c r="Z2987" s="6" t="s">
        <v>50191</v>
      </c>
      <c r="AA2987" s="6" t="s">
        <v>90</v>
      </c>
      <c r="AB2987" s="6" t="s">
        <v>9242</v>
      </c>
    </row>
    <row r="2988" spans="24:28" x14ac:dyDescent="0.25">
      <c r="X2988">
        <v>2986</v>
      </c>
      <c r="Y2988" s="6" t="s">
        <v>9243</v>
      </c>
      <c r="Z2988" s="6" t="s">
        <v>49172</v>
      </c>
      <c r="AA2988" s="6" t="s">
        <v>49162</v>
      </c>
      <c r="AB2988" s="6" t="s">
        <v>9244</v>
      </c>
    </row>
    <row r="2989" spans="24:28" x14ac:dyDescent="0.25">
      <c r="X2989">
        <v>2987</v>
      </c>
      <c r="Y2989" s="6" t="s">
        <v>9245</v>
      </c>
      <c r="Z2989" s="6" t="s">
        <v>52464</v>
      </c>
      <c r="AA2989" s="6" t="s">
        <v>90</v>
      </c>
      <c r="AB2989" s="6" t="s">
        <v>9246</v>
      </c>
    </row>
    <row r="2990" spans="24:28" x14ac:dyDescent="0.25">
      <c r="X2990">
        <v>2988</v>
      </c>
      <c r="Y2990" s="6" t="s">
        <v>9247</v>
      </c>
      <c r="Z2990" s="6" t="s">
        <v>49245</v>
      </c>
      <c r="AA2990" s="6" t="s">
        <v>90</v>
      </c>
      <c r="AB2990" s="6" t="s">
        <v>9248</v>
      </c>
    </row>
    <row r="2991" spans="24:28" x14ac:dyDescent="0.25">
      <c r="X2991">
        <v>2989</v>
      </c>
      <c r="Y2991" s="6" t="s">
        <v>9249</v>
      </c>
      <c r="Z2991" s="6" t="s">
        <v>49620</v>
      </c>
      <c r="AA2991" s="6" t="s">
        <v>49638</v>
      </c>
      <c r="AB2991" s="6" t="s">
        <v>9250</v>
      </c>
    </row>
    <row r="2992" spans="24:28" x14ac:dyDescent="0.25">
      <c r="X2992">
        <v>2990</v>
      </c>
      <c r="Y2992" s="6" t="s">
        <v>9251</v>
      </c>
      <c r="Z2992" s="6" t="s">
        <v>49047</v>
      </c>
      <c r="AA2992" s="6" t="s">
        <v>49105</v>
      </c>
      <c r="AB2992" s="6" t="s">
        <v>9252</v>
      </c>
    </row>
    <row r="2993" spans="24:28" x14ac:dyDescent="0.25">
      <c r="X2993">
        <v>2991</v>
      </c>
      <c r="Y2993" s="6" t="s">
        <v>9253</v>
      </c>
      <c r="Z2993" s="6" t="s">
        <v>51048</v>
      </c>
      <c r="AA2993" s="6" t="s">
        <v>51034</v>
      </c>
      <c r="AB2993" s="6" t="s">
        <v>9254</v>
      </c>
    </row>
    <row r="2994" spans="24:28" x14ac:dyDescent="0.25">
      <c r="X2994">
        <v>2992</v>
      </c>
      <c r="Y2994" s="6" t="s">
        <v>9255</v>
      </c>
      <c r="Z2994" s="6" t="s">
        <v>49178</v>
      </c>
      <c r="AA2994" s="6" t="s">
        <v>90</v>
      </c>
      <c r="AB2994" s="6" t="s">
        <v>9256</v>
      </c>
    </row>
    <row r="2995" spans="24:28" x14ac:dyDescent="0.25">
      <c r="X2995">
        <v>2993</v>
      </c>
      <c r="Y2995" s="6" t="s">
        <v>9257</v>
      </c>
      <c r="Z2995" s="6" t="s">
        <v>49197</v>
      </c>
      <c r="AA2995" s="6" t="s">
        <v>90</v>
      </c>
      <c r="AB2995" s="6" t="s">
        <v>9258</v>
      </c>
    </row>
    <row r="2996" spans="24:28" x14ac:dyDescent="0.25">
      <c r="X2996">
        <v>2994</v>
      </c>
      <c r="Y2996" s="6" t="s">
        <v>9259</v>
      </c>
      <c r="Z2996" s="6" t="s">
        <v>49452</v>
      </c>
      <c r="AA2996" s="6" t="s">
        <v>49464</v>
      </c>
      <c r="AB2996" s="6" t="s">
        <v>9260</v>
      </c>
    </row>
    <row r="2997" spans="24:28" x14ac:dyDescent="0.25">
      <c r="X2997">
        <v>2995</v>
      </c>
      <c r="Y2997" s="6" t="s">
        <v>9261</v>
      </c>
      <c r="Z2997" s="6" t="s">
        <v>51486</v>
      </c>
      <c r="AA2997" s="6" t="s">
        <v>51470</v>
      </c>
      <c r="AB2997" s="6" t="s">
        <v>9262</v>
      </c>
    </row>
    <row r="2998" spans="24:28" x14ac:dyDescent="0.25">
      <c r="X2998">
        <v>2996</v>
      </c>
      <c r="Y2998" s="6" t="s">
        <v>9263</v>
      </c>
      <c r="Z2998" s="6" t="s">
        <v>49134</v>
      </c>
      <c r="AA2998" s="6" t="s">
        <v>90</v>
      </c>
      <c r="AB2998" s="6" t="s">
        <v>9264</v>
      </c>
    </row>
    <row r="2999" spans="24:28" x14ac:dyDescent="0.25">
      <c r="X2999">
        <v>2997</v>
      </c>
      <c r="Y2999" s="6" t="s">
        <v>9265</v>
      </c>
      <c r="Z2999" s="6" t="s">
        <v>49491</v>
      </c>
      <c r="AA2999" s="6" t="s">
        <v>50517</v>
      </c>
      <c r="AB2999" s="6" t="s">
        <v>9266</v>
      </c>
    </row>
    <row r="3000" spans="24:28" x14ac:dyDescent="0.25">
      <c r="X3000">
        <v>2998</v>
      </c>
      <c r="Y3000" s="6" t="s">
        <v>9267</v>
      </c>
      <c r="Z3000" s="6" t="s">
        <v>51034</v>
      </c>
      <c r="AA3000" s="6" t="s">
        <v>90</v>
      </c>
      <c r="AB3000" s="6" t="s">
        <v>9268</v>
      </c>
    </row>
    <row r="3001" spans="24:28" x14ac:dyDescent="0.25">
      <c r="X3001">
        <v>2999</v>
      </c>
      <c r="Y3001" s="6" t="s">
        <v>9269</v>
      </c>
      <c r="Z3001" s="6" t="s">
        <v>50268</v>
      </c>
      <c r="AA3001" s="6" t="s">
        <v>49553</v>
      </c>
      <c r="AB3001" s="6" t="s">
        <v>9270</v>
      </c>
    </row>
    <row r="3002" spans="24:28" x14ac:dyDescent="0.25">
      <c r="X3002">
        <v>3000</v>
      </c>
      <c r="Y3002" s="6" t="s">
        <v>9271</v>
      </c>
      <c r="Z3002" s="6" t="s">
        <v>51937</v>
      </c>
      <c r="AA3002" s="6" t="s">
        <v>51888</v>
      </c>
      <c r="AB3002" s="6" t="s">
        <v>9272</v>
      </c>
    </row>
    <row r="3003" spans="24:28" x14ac:dyDescent="0.25">
      <c r="X3003">
        <v>3001</v>
      </c>
      <c r="Y3003" s="6" t="s">
        <v>9273</v>
      </c>
      <c r="Z3003" s="6" t="s">
        <v>52306</v>
      </c>
      <c r="AA3003" s="6" t="s">
        <v>90</v>
      </c>
      <c r="AB3003" s="6" t="s">
        <v>9274</v>
      </c>
    </row>
    <row r="3004" spans="24:28" x14ac:dyDescent="0.25">
      <c r="X3004">
        <v>3002</v>
      </c>
      <c r="Y3004" s="6" t="s">
        <v>9275</v>
      </c>
      <c r="Z3004" s="6" t="s">
        <v>51846</v>
      </c>
      <c r="AA3004" s="6" t="s">
        <v>51588</v>
      </c>
      <c r="AB3004" s="6" t="s">
        <v>9276</v>
      </c>
    </row>
    <row r="3005" spans="24:28" x14ac:dyDescent="0.25">
      <c r="X3005">
        <v>3003</v>
      </c>
      <c r="Y3005" s="6" t="s">
        <v>9277</v>
      </c>
      <c r="Z3005" s="6" t="s">
        <v>50597</v>
      </c>
      <c r="AA3005" s="6" t="s">
        <v>50550</v>
      </c>
      <c r="AB3005" s="6" t="s">
        <v>9278</v>
      </c>
    </row>
    <row r="3006" spans="24:28" x14ac:dyDescent="0.25">
      <c r="X3006">
        <v>3004</v>
      </c>
      <c r="Y3006" s="6" t="s">
        <v>9279</v>
      </c>
      <c r="Z3006" s="6" t="s">
        <v>51621</v>
      </c>
      <c r="AA3006" s="6" t="s">
        <v>51098</v>
      </c>
      <c r="AB3006" s="6" t="s">
        <v>9280</v>
      </c>
    </row>
    <row r="3007" spans="24:28" x14ac:dyDescent="0.25">
      <c r="X3007">
        <v>3005</v>
      </c>
      <c r="Y3007" s="6" t="s">
        <v>9281</v>
      </c>
      <c r="Z3007" s="6" t="s">
        <v>52244</v>
      </c>
      <c r="AA3007" s="6" t="s">
        <v>90</v>
      </c>
      <c r="AB3007" s="6" t="s">
        <v>9282</v>
      </c>
    </row>
    <row r="3008" spans="24:28" x14ac:dyDescent="0.25">
      <c r="X3008">
        <v>3006</v>
      </c>
      <c r="Y3008" s="6" t="s">
        <v>9283</v>
      </c>
      <c r="Z3008" s="6" t="s">
        <v>49075</v>
      </c>
      <c r="AA3008" s="6" t="s">
        <v>90</v>
      </c>
      <c r="AB3008" s="6" t="s">
        <v>9284</v>
      </c>
    </row>
    <row r="3009" spans="24:28" x14ac:dyDescent="0.25">
      <c r="X3009">
        <v>3007</v>
      </c>
      <c r="Y3009" s="6" t="s">
        <v>9285</v>
      </c>
      <c r="Z3009" s="6" t="s">
        <v>50127</v>
      </c>
      <c r="AA3009" s="6" t="s">
        <v>50193</v>
      </c>
      <c r="AB3009" s="6" t="s">
        <v>9286</v>
      </c>
    </row>
    <row r="3010" spans="24:28" x14ac:dyDescent="0.25">
      <c r="X3010">
        <v>3008</v>
      </c>
      <c r="Y3010" s="6" t="s">
        <v>9287</v>
      </c>
      <c r="Z3010" s="6" t="s">
        <v>49624</v>
      </c>
      <c r="AA3010" s="6" t="s">
        <v>90</v>
      </c>
      <c r="AB3010" s="6" t="s">
        <v>9288</v>
      </c>
    </row>
    <row r="3011" spans="24:28" x14ac:dyDescent="0.25">
      <c r="X3011">
        <v>3009</v>
      </c>
      <c r="Y3011" s="6" t="s">
        <v>9289</v>
      </c>
      <c r="Z3011" s="6" t="s">
        <v>50232</v>
      </c>
      <c r="AA3011" s="6" t="s">
        <v>90</v>
      </c>
      <c r="AB3011" s="6" t="s">
        <v>9290</v>
      </c>
    </row>
    <row r="3012" spans="24:28" x14ac:dyDescent="0.25">
      <c r="X3012">
        <v>3010</v>
      </c>
      <c r="Y3012" s="6" t="s">
        <v>9291</v>
      </c>
      <c r="Z3012" s="6" t="s">
        <v>51838</v>
      </c>
      <c r="AA3012" s="6" t="s">
        <v>90</v>
      </c>
      <c r="AB3012" s="6" t="s">
        <v>9292</v>
      </c>
    </row>
    <row r="3013" spans="24:28" x14ac:dyDescent="0.25">
      <c r="X3013">
        <v>3011</v>
      </c>
      <c r="Y3013" s="6" t="s">
        <v>9293</v>
      </c>
      <c r="Z3013" s="6" t="s">
        <v>49673</v>
      </c>
      <c r="AA3013" s="6" t="s">
        <v>90</v>
      </c>
      <c r="AB3013" s="6" t="s">
        <v>9294</v>
      </c>
    </row>
    <row r="3014" spans="24:28" x14ac:dyDescent="0.25">
      <c r="X3014">
        <v>3012</v>
      </c>
      <c r="Y3014" s="6" t="s">
        <v>9295</v>
      </c>
      <c r="Z3014" s="6" t="s">
        <v>49394</v>
      </c>
      <c r="AA3014" s="6" t="s">
        <v>90</v>
      </c>
      <c r="AB3014" s="6" t="s">
        <v>9296</v>
      </c>
    </row>
    <row r="3015" spans="24:28" x14ac:dyDescent="0.25">
      <c r="X3015">
        <v>3013</v>
      </c>
      <c r="Y3015" s="6" t="s">
        <v>9297</v>
      </c>
      <c r="Z3015" s="6" t="s">
        <v>52482</v>
      </c>
      <c r="AA3015" s="6" t="s">
        <v>50498</v>
      </c>
      <c r="AB3015" s="6" t="s">
        <v>9298</v>
      </c>
    </row>
    <row r="3016" spans="24:28" x14ac:dyDescent="0.25">
      <c r="X3016">
        <v>3014</v>
      </c>
      <c r="Y3016" s="6" t="s">
        <v>9299</v>
      </c>
      <c r="Z3016" s="6" t="s">
        <v>52441</v>
      </c>
      <c r="AA3016" s="6" t="s">
        <v>50361</v>
      </c>
      <c r="AB3016" s="6" t="s">
        <v>9300</v>
      </c>
    </row>
    <row r="3017" spans="24:28" x14ac:dyDescent="0.25">
      <c r="X3017">
        <v>3015</v>
      </c>
      <c r="Y3017" s="6" t="s">
        <v>9301</v>
      </c>
      <c r="Z3017" s="6" t="s">
        <v>51264</v>
      </c>
      <c r="AA3017" s="6" t="s">
        <v>51156</v>
      </c>
      <c r="AB3017" s="6" t="s">
        <v>9302</v>
      </c>
    </row>
    <row r="3018" spans="24:28" x14ac:dyDescent="0.25">
      <c r="X3018">
        <v>3016</v>
      </c>
      <c r="Y3018" s="6" t="s">
        <v>9303</v>
      </c>
      <c r="Z3018" s="6" t="s">
        <v>48633</v>
      </c>
      <c r="AA3018" s="6" t="s">
        <v>90</v>
      </c>
      <c r="AB3018" s="6" t="s">
        <v>9304</v>
      </c>
    </row>
    <row r="3019" spans="24:28" x14ac:dyDescent="0.25">
      <c r="X3019">
        <v>3017</v>
      </c>
      <c r="Y3019" s="6" t="s">
        <v>9305</v>
      </c>
      <c r="Z3019" s="6" t="s">
        <v>49992</v>
      </c>
      <c r="AA3019" s="6" t="s">
        <v>90</v>
      </c>
      <c r="AB3019" s="6" t="s">
        <v>9306</v>
      </c>
    </row>
    <row r="3020" spans="24:28" x14ac:dyDescent="0.25">
      <c r="X3020">
        <v>3018</v>
      </c>
      <c r="Y3020" s="6" t="s">
        <v>9307</v>
      </c>
      <c r="Z3020" s="6" t="s">
        <v>50243</v>
      </c>
      <c r="AA3020" s="6" t="s">
        <v>50247</v>
      </c>
      <c r="AB3020" s="6" t="s">
        <v>9308</v>
      </c>
    </row>
    <row r="3021" spans="24:28" x14ac:dyDescent="0.25">
      <c r="X3021">
        <v>3019</v>
      </c>
      <c r="Y3021" s="6" t="s">
        <v>9309</v>
      </c>
      <c r="Z3021" s="6" t="s">
        <v>49944</v>
      </c>
      <c r="AA3021" s="6" t="s">
        <v>90</v>
      </c>
      <c r="AB3021" s="6" t="s">
        <v>9310</v>
      </c>
    </row>
    <row r="3022" spans="24:28" x14ac:dyDescent="0.25">
      <c r="X3022">
        <v>3020</v>
      </c>
      <c r="Y3022" s="6" t="s">
        <v>9311</v>
      </c>
      <c r="Z3022" s="6" t="s">
        <v>52311</v>
      </c>
      <c r="AA3022" s="6" t="s">
        <v>90</v>
      </c>
      <c r="AB3022" s="6" t="s">
        <v>9312</v>
      </c>
    </row>
    <row r="3023" spans="24:28" x14ac:dyDescent="0.25">
      <c r="X3023">
        <v>3021</v>
      </c>
      <c r="Y3023" s="6" t="s">
        <v>9313</v>
      </c>
      <c r="Z3023" s="6" t="s">
        <v>52311</v>
      </c>
      <c r="AA3023" s="6" t="s">
        <v>51079</v>
      </c>
      <c r="AB3023" s="6" t="s">
        <v>9314</v>
      </c>
    </row>
    <row r="3024" spans="24:28" x14ac:dyDescent="0.25">
      <c r="X3024">
        <v>3022</v>
      </c>
      <c r="Y3024" s="6" t="s">
        <v>9315</v>
      </c>
      <c r="Z3024" s="6" t="s">
        <v>51972</v>
      </c>
      <c r="AA3024" s="6" t="s">
        <v>90</v>
      </c>
      <c r="AB3024" s="6" t="s">
        <v>9316</v>
      </c>
    </row>
    <row r="3025" spans="24:28" x14ac:dyDescent="0.25">
      <c r="X3025">
        <v>3023</v>
      </c>
      <c r="Y3025" s="6" t="s">
        <v>9317</v>
      </c>
      <c r="Z3025" s="6" t="s">
        <v>50119</v>
      </c>
      <c r="AA3025" s="6" t="s">
        <v>51588</v>
      </c>
      <c r="AB3025" s="6" t="s">
        <v>9318</v>
      </c>
    </row>
    <row r="3026" spans="24:28" x14ac:dyDescent="0.25">
      <c r="X3026">
        <v>3024</v>
      </c>
      <c r="Y3026" s="6" t="s">
        <v>9319</v>
      </c>
      <c r="Z3026" s="6" t="s">
        <v>49410</v>
      </c>
      <c r="AA3026" s="6" t="s">
        <v>49410</v>
      </c>
      <c r="AB3026" s="6" t="s">
        <v>9320</v>
      </c>
    </row>
    <row r="3027" spans="24:28" x14ac:dyDescent="0.25">
      <c r="X3027">
        <v>3025</v>
      </c>
      <c r="Y3027" s="6" t="s">
        <v>9321</v>
      </c>
      <c r="Z3027" s="6" t="s">
        <v>49852</v>
      </c>
      <c r="AA3027" s="6" t="s">
        <v>49955</v>
      </c>
      <c r="AB3027" s="6" t="s">
        <v>9322</v>
      </c>
    </row>
    <row r="3028" spans="24:28" x14ac:dyDescent="0.25">
      <c r="X3028">
        <v>3026</v>
      </c>
      <c r="Y3028" s="6" t="s">
        <v>9323</v>
      </c>
      <c r="Z3028" s="6" t="s">
        <v>51419</v>
      </c>
      <c r="AA3028" s="6" t="s">
        <v>51427</v>
      </c>
      <c r="AB3028" s="6" t="s">
        <v>9324</v>
      </c>
    </row>
    <row r="3029" spans="24:28" x14ac:dyDescent="0.25">
      <c r="X3029">
        <v>3027</v>
      </c>
      <c r="Y3029" s="6" t="s">
        <v>9325</v>
      </c>
      <c r="Z3029" s="6" t="s">
        <v>50752</v>
      </c>
      <c r="AA3029" s="6" t="s">
        <v>90</v>
      </c>
      <c r="AB3029" s="6" t="s">
        <v>9326</v>
      </c>
    </row>
    <row r="3030" spans="24:28" x14ac:dyDescent="0.25">
      <c r="X3030">
        <v>3028</v>
      </c>
      <c r="Y3030" s="6" t="s">
        <v>9327</v>
      </c>
      <c r="Z3030" s="6" t="s">
        <v>51170</v>
      </c>
      <c r="AA3030" s="6" t="s">
        <v>90</v>
      </c>
      <c r="AB3030" s="6" t="s">
        <v>9328</v>
      </c>
    </row>
    <row r="3031" spans="24:28" x14ac:dyDescent="0.25">
      <c r="X3031">
        <v>3029</v>
      </c>
      <c r="Y3031" s="6" t="s">
        <v>9329</v>
      </c>
      <c r="Z3031" s="6" t="s">
        <v>51566</v>
      </c>
      <c r="AA3031" s="6" t="s">
        <v>50364</v>
      </c>
      <c r="AB3031" s="6" t="s">
        <v>9330</v>
      </c>
    </row>
    <row r="3032" spans="24:28" x14ac:dyDescent="0.25">
      <c r="X3032">
        <v>3030</v>
      </c>
      <c r="Y3032" s="6" t="s">
        <v>9331</v>
      </c>
      <c r="Z3032" s="6" t="s">
        <v>49489</v>
      </c>
      <c r="AA3032" s="6" t="s">
        <v>51578</v>
      </c>
      <c r="AB3032" s="6" t="s">
        <v>9332</v>
      </c>
    </row>
    <row r="3033" spans="24:28" x14ac:dyDescent="0.25">
      <c r="X3033">
        <v>3031</v>
      </c>
      <c r="Y3033" s="6" t="s">
        <v>9333</v>
      </c>
      <c r="Z3033" s="6" t="s">
        <v>49928</v>
      </c>
      <c r="AA3033" s="6" t="s">
        <v>49955</v>
      </c>
      <c r="AB3033" s="6" t="s">
        <v>9334</v>
      </c>
    </row>
    <row r="3034" spans="24:28" x14ac:dyDescent="0.25">
      <c r="X3034">
        <v>3032</v>
      </c>
      <c r="Y3034" s="6" t="s">
        <v>9335</v>
      </c>
      <c r="Z3034" s="6" t="s">
        <v>51621</v>
      </c>
      <c r="AA3034" s="6" t="s">
        <v>90</v>
      </c>
      <c r="AB3034" s="6" t="s">
        <v>9336</v>
      </c>
    </row>
    <row r="3035" spans="24:28" x14ac:dyDescent="0.25">
      <c r="X3035">
        <v>3033</v>
      </c>
      <c r="Y3035" s="6" t="s">
        <v>9337</v>
      </c>
      <c r="Z3035" s="6" t="s">
        <v>48981</v>
      </c>
      <c r="AA3035" s="6" t="s">
        <v>90</v>
      </c>
      <c r="AB3035" s="6" t="s">
        <v>9338</v>
      </c>
    </row>
    <row r="3036" spans="24:28" x14ac:dyDescent="0.25">
      <c r="X3036">
        <v>3034</v>
      </c>
      <c r="Y3036" s="6" t="s">
        <v>9339</v>
      </c>
      <c r="Z3036" s="6" t="s">
        <v>50041</v>
      </c>
      <c r="AA3036" s="6" t="s">
        <v>52559</v>
      </c>
      <c r="AB3036" s="6" t="s">
        <v>9340</v>
      </c>
    </row>
    <row r="3037" spans="24:28" x14ac:dyDescent="0.25">
      <c r="X3037">
        <v>3035</v>
      </c>
      <c r="Y3037" s="6" t="s">
        <v>9341</v>
      </c>
      <c r="Z3037" s="6" t="s">
        <v>52508</v>
      </c>
      <c r="AA3037" s="6" t="s">
        <v>49017</v>
      </c>
      <c r="AB3037" s="6" t="s">
        <v>9342</v>
      </c>
    </row>
    <row r="3038" spans="24:28" x14ac:dyDescent="0.25">
      <c r="X3038">
        <v>3036</v>
      </c>
      <c r="Y3038" s="6" t="s">
        <v>9343</v>
      </c>
      <c r="Z3038" s="6" t="s">
        <v>50164</v>
      </c>
      <c r="AA3038" s="6" t="s">
        <v>51599</v>
      </c>
      <c r="AB3038" s="6" t="s">
        <v>9344</v>
      </c>
    </row>
    <row r="3039" spans="24:28" x14ac:dyDescent="0.25">
      <c r="X3039">
        <v>3037</v>
      </c>
      <c r="Y3039" s="6" t="s">
        <v>9345</v>
      </c>
      <c r="Z3039" s="6" t="s">
        <v>50941</v>
      </c>
      <c r="AA3039" s="6" t="s">
        <v>90</v>
      </c>
      <c r="AB3039" s="6" t="s">
        <v>9346</v>
      </c>
    </row>
    <row r="3040" spans="24:28" x14ac:dyDescent="0.25">
      <c r="X3040">
        <v>3038</v>
      </c>
      <c r="Y3040" s="6" t="s">
        <v>9347</v>
      </c>
      <c r="Z3040" s="6" t="s">
        <v>52493</v>
      </c>
      <c r="AA3040" s="6" t="s">
        <v>51578</v>
      </c>
      <c r="AB3040" s="6" t="s">
        <v>9348</v>
      </c>
    </row>
    <row r="3041" spans="24:28" x14ac:dyDescent="0.25">
      <c r="X3041">
        <v>3039</v>
      </c>
      <c r="Y3041" s="6" t="s">
        <v>9349</v>
      </c>
      <c r="Z3041" s="6" t="s">
        <v>49836</v>
      </c>
      <c r="AA3041" s="6" t="s">
        <v>90</v>
      </c>
      <c r="AB3041" s="6" t="s">
        <v>9350</v>
      </c>
    </row>
    <row r="3042" spans="24:28" x14ac:dyDescent="0.25">
      <c r="X3042">
        <v>3040</v>
      </c>
      <c r="Y3042" s="6" t="s">
        <v>9351</v>
      </c>
      <c r="Z3042" s="6" t="s">
        <v>52402</v>
      </c>
      <c r="AA3042" s="6" t="s">
        <v>90</v>
      </c>
      <c r="AB3042" s="6" t="s">
        <v>9352</v>
      </c>
    </row>
    <row r="3043" spans="24:28" x14ac:dyDescent="0.25">
      <c r="X3043">
        <v>3041</v>
      </c>
      <c r="Y3043" s="6" t="s">
        <v>9353</v>
      </c>
      <c r="Z3043" s="6" t="s">
        <v>49105</v>
      </c>
      <c r="AA3043" s="6" t="s">
        <v>90</v>
      </c>
      <c r="AB3043" s="6" t="s">
        <v>9354</v>
      </c>
    </row>
    <row r="3044" spans="24:28" x14ac:dyDescent="0.25">
      <c r="X3044">
        <v>3042</v>
      </c>
      <c r="Y3044" s="6" t="s">
        <v>9355</v>
      </c>
      <c r="Z3044" s="6" t="s">
        <v>49546</v>
      </c>
      <c r="AA3044" s="6" t="s">
        <v>90</v>
      </c>
      <c r="AB3044" s="6" t="s">
        <v>9356</v>
      </c>
    </row>
    <row r="3045" spans="24:28" x14ac:dyDescent="0.25">
      <c r="X3045">
        <v>3043</v>
      </c>
      <c r="Y3045" s="6" t="s">
        <v>9357</v>
      </c>
      <c r="Z3045" s="6" t="s">
        <v>52489</v>
      </c>
      <c r="AA3045" s="6" t="s">
        <v>90</v>
      </c>
      <c r="AB3045" s="6" t="s">
        <v>9358</v>
      </c>
    </row>
    <row r="3046" spans="24:28" x14ac:dyDescent="0.25">
      <c r="X3046">
        <v>3044</v>
      </c>
      <c r="Y3046" s="6" t="s">
        <v>9359</v>
      </c>
      <c r="Z3046" s="6" t="s">
        <v>49919</v>
      </c>
      <c r="AA3046" s="6" t="s">
        <v>49976</v>
      </c>
      <c r="AB3046" s="6" t="s">
        <v>9360</v>
      </c>
    </row>
    <row r="3047" spans="24:28" x14ac:dyDescent="0.25">
      <c r="X3047">
        <v>3045</v>
      </c>
      <c r="Y3047" s="6" t="s">
        <v>9361</v>
      </c>
      <c r="Z3047" s="6" t="s">
        <v>50097</v>
      </c>
      <c r="AA3047" s="6" t="s">
        <v>90</v>
      </c>
      <c r="AB3047" s="6" t="s">
        <v>9362</v>
      </c>
    </row>
    <row r="3048" spans="24:28" x14ac:dyDescent="0.25">
      <c r="X3048">
        <v>3046</v>
      </c>
      <c r="Y3048" s="6" t="s">
        <v>9363</v>
      </c>
      <c r="Z3048" s="6" t="s">
        <v>49390</v>
      </c>
      <c r="AA3048" s="6" t="s">
        <v>90</v>
      </c>
      <c r="AB3048" s="6" t="s">
        <v>9364</v>
      </c>
    </row>
    <row r="3049" spans="24:28" x14ac:dyDescent="0.25">
      <c r="X3049">
        <v>3047</v>
      </c>
      <c r="Y3049" s="6" t="s">
        <v>9365</v>
      </c>
      <c r="Z3049" s="6" t="s">
        <v>51472</v>
      </c>
      <c r="AA3049" s="6" t="s">
        <v>50358</v>
      </c>
      <c r="AB3049" s="6" t="s">
        <v>9366</v>
      </c>
    </row>
    <row r="3050" spans="24:28" x14ac:dyDescent="0.25">
      <c r="X3050">
        <v>3048</v>
      </c>
      <c r="Y3050" s="6" t="s">
        <v>9367</v>
      </c>
      <c r="Z3050" s="6" t="s">
        <v>52545</v>
      </c>
      <c r="AA3050" s="6" t="s">
        <v>52560</v>
      </c>
      <c r="AB3050" s="6" t="s">
        <v>9368</v>
      </c>
    </row>
    <row r="3051" spans="24:28" x14ac:dyDescent="0.25">
      <c r="X3051">
        <v>3049</v>
      </c>
      <c r="Y3051" s="6" t="s">
        <v>9369</v>
      </c>
      <c r="Z3051" s="6" t="s">
        <v>52445</v>
      </c>
      <c r="AA3051" s="6" t="s">
        <v>90</v>
      </c>
      <c r="AB3051" s="6" t="s">
        <v>9370</v>
      </c>
    </row>
    <row r="3052" spans="24:28" x14ac:dyDescent="0.25">
      <c r="X3052">
        <v>3050</v>
      </c>
      <c r="Y3052" s="6" t="s">
        <v>9371</v>
      </c>
      <c r="Z3052" s="6" t="s">
        <v>49122</v>
      </c>
      <c r="AA3052" s="6" t="s">
        <v>49212</v>
      </c>
      <c r="AB3052" s="6" t="s">
        <v>9372</v>
      </c>
    </row>
    <row r="3053" spans="24:28" x14ac:dyDescent="0.25">
      <c r="X3053">
        <v>3051</v>
      </c>
      <c r="Y3053" s="6" t="s">
        <v>9373</v>
      </c>
      <c r="Z3053" s="6" t="s">
        <v>51353</v>
      </c>
      <c r="AA3053" s="6" t="s">
        <v>50428</v>
      </c>
      <c r="AB3053" s="6" t="s">
        <v>9374</v>
      </c>
    </row>
    <row r="3054" spans="24:28" x14ac:dyDescent="0.25">
      <c r="X3054">
        <v>3052</v>
      </c>
      <c r="Y3054" s="6" t="s">
        <v>9375</v>
      </c>
      <c r="Z3054" s="6" t="s">
        <v>49392</v>
      </c>
      <c r="AA3054" s="6" t="s">
        <v>49383</v>
      </c>
      <c r="AB3054" s="6" t="s">
        <v>9376</v>
      </c>
    </row>
    <row r="3055" spans="24:28" x14ac:dyDescent="0.25">
      <c r="X3055">
        <v>3053</v>
      </c>
      <c r="Y3055" s="6" t="s">
        <v>9377</v>
      </c>
      <c r="Z3055" s="6" t="s">
        <v>49383</v>
      </c>
      <c r="AA3055" s="6" t="s">
        <v>49385</v>
      </c>
      <c r="AB3055" s="6" t="s">
        <v>9378</v>
      </c>
    </row>
    <row r="3056" spans="24:28" x14ac:dyDescent="0.25">
      <c r="X3056">
        <v>3054</v>
      </c>
      <c r="Y3056" s="6" t="s">
        <v>9379</v>
      </c>
      <c r="Z3056" s="6" t="s">
        <v>49632</v>
      </c>
      <c r="AA3056" s="6" t="s">
        <v>50184</v>
      </c>
      <c r="AB3056" s="6" t="s">
        <v>9380</v>
      </c>
    </row>
    <row r="3057" spans="24:28" x14ac:dyDescent="0.25">
      <c r="X3057">
        <v>3055</v>
      </c>
      <c r="Y3057" s="6" t="s">
        <v>9381</v>
      </c>
      <c r="Z3057" s="6" t="s">
        <v>49075</v>
      </c>
      <c r="AA3057" s="6" t="s">
        <v>90</v>
      </c>
      <c r="AB3057" s="6" t="s">
        <v>9382</v>
      </c>
    </row>
    <row r="3058" spans="24:28" x14ac:dyDescent="0.25">
      <c r="X3058">
        <v>3056</v>
      </c>
      <c r="Y3058" s="6" t="s">
        <v>9383</v>
      </c>
      <c r="Z3058" s="6" t="s">
        <v>51888</v>
      </c>
      <c r="AA3058" s="6" t="s">
        <v>51240</v>
      </c>
      <c r="AB3058" s="6" t="s">
        <v>9384</v>
      </c>
    </row>
    <row r="3059" spans="24:28" x14ac:dyDescent="0.25">
      <c r="X3059">
        <v>3057</v>
      </c>
      <c r="Y3059" s="6" t="s">
        <v>9385</v>
      </c>
      <c r="Z3059" s="6" t="s">
        <v>50509</v>
      </c>
      <c r="AA3059" s="6" t="s">
        <v>50498</v>
      </c>
      <c r="AB3059" s="6" t="s">
        <v>9386</v>
      </c>
    </row>
    <row r="3060" spans="24:28" x14ac:dyDescent="0.25">
      <c r="X3060">
        <v>3058</v>
      </c>
      <c r="Y3060" s="6" t="s">
        <v>9387</v>
      </c>
      <c r="Z3060" s="6" t="s">
        <v>51866</v>
      </c>
      <c r="AA3060" s="6" t="s">
        <v>90</v>
      </c>
      <c r="AB3060" s="6" t="s">
        <v>9388</v>
      </c>
    </row>
    <row r="3061" spans="24:28" x14ac:dyDescent="0.25">
      <c r="X3061">
        <v>3059</v>
      </c>
      <c r="Y3061" s="6" t="s">
        <v>9389</v>
      </c>
      <c r="Z3061" s="6" t="s">
        <v>49893</v>
      </c>
      <c r="AA3061" s="6" t="s">
        <v>50281</v>
      </c>
      <c r="AB3061" s="6" t="s">
        <v>9390</v>
      </c>
    </row>
    <row r="3062" spans="24:28" x14ac:dyDescent="0.25">
      <c r="X3062">
        <v>3060</v>
      </c>
      <c r="Y3062" s="6" t="s">
        <v>9391</v>
      </c>
      <c r="Z3062" s="6" t="s">
        <v>51465</v>
      </c>
      <c r="AA3062" s="6" t="s">
        <v>90</v>
      </c>
      <c r="AB3062" s="6" t="s">
        <v>9392</v>
      </c>
    </row>
    <row r="3063" spans="24:28" x14ac:dyDescent="0.25">
      <c r="X3063">
        <v>3061</v>
      </c>
      <c r="Y3063" s="6" t="s">
        <v>9393</v>
      </c>
      <c r="Z3063" s="6" t="s">
        <v>51866</v>
      </c>
      <c r="AA3063" s="6" t="s">
        <v>90</v>
      </c>
      <c r="AB3063" s="6" t="s">
        <v>9394</v>
      </c>
    </row>
    <row r="3064" spans="24:28" x14ac:dyDescent="0.25">
      <c r="X3064">
        <v>3062</v>
      </c>
      <c r="Y3064" s="6" t="s">
        <v>9395</v>
      </c>
      <c r="Z3064" s="6" t="s">
        <v>52405</v>
      </c>
      <c r="AA3064" s="6" t="s">
        <v>90</v>
      </c>
      <c r="AB3064" s="6" t="s">
        <v>9396</v>
      </c>
    </row>
    <row r="3065" spans="24:28" x14ac:dyDescent="0.25">
      <c r="X3065">
        <v>3063</v>
      </c>
      <c r="Y3065" s="6" t="s">
        <v>9397</v>
      </c>
      <c r="Z3065" s="6" t="s">
        <v>49881</v>
      </c>
      <c r="AA3065" s="6" t="s">
        <v>52201</v>
      </c>
      <c r="AB3065" s="6" t="s">
        <v>9398</v>
      </c>
    </row>
    <row r="3066" spans="24:28" x14ac:dyDescent="0.25">
      <c r="X3066">
        <v>3064</v>
      </c>
      <c r="Y3066" s="6" t="s">
        <v>9399</v>
      </c>
      <c r="Z3066" s="6" t="s">
        <v>50375</v>
      </c>
      <c r="AA3066" s="6" t="s">
        <v>90</v>
      </c>
      <c r="AB3066" s="6" t="s">
        <v>9400</v>
      </c>
    </row>
    <row r="3067" spans="24:28" x14ac:dyDescent="0.25">
      <c r="X3067">
        <v>3065</v>
      </c>
      <c r="Y3067" s="6" t="s">
        <v>9401</v>
      </c>
      <c r="Z3067" s="6" t="s">
        <v>49239</v>
      </c>
      <c r="AA3067" s="6" t="s">
        <v>90</v>
      </c>
      <c r="AB3067" s="6" t="s">
        <v>9402</v>
      </c>
    </row>
    <row r="3068" spans="24:28" x14ac:dyDescent="0.25">
      <c r="X3068">
        <v>3066</v>
      </c>
      <c r="Y3068" s="6" t="s">
        <v>9403</v>
      </c>
      <c r="Z3068" s="6" t="s">
        <v>50056</v>
      </c>
      <c r="AA3068" s="6" t="s">
        <v>90</v>
      </c>
      <c r="AB3068" s="6" t="s">
        <v>9404</v>
      </c>
    </row>
    <row r="3069" spans="24:28" x14ac:dyDescent="0.25">
      <c r="X3069">
        <v>3067</v>
      </c>
      <c r="Y3069" s="6" t="s">
        <v>9405</v>
      </c>
      <c r="Z3069" s="6" t="s">
        <v>52181</v>
      </c>
      <c r="AA3069" s="6" t="s">
        <v>90</v>
      </c>
      <c r="AB3069" s="6" t="s">
        <v>9406</v>
      </c>
    </row>
    <row r="3070" spans="24:28" x14ac:dyDescent="0.25">
      <c r="X3070">
        <v>3068</v>
      </c>
      <c r="Y3070" s="6" t="s">
        <v>9407</v>
      </c>
      <c r="Z3070" s="6" t="s">
        <v>52518</v>
      </c>
      <c r="AA3070" s="6" t="s">
        <v>90</v>
      </c>
      <c r="AB3070" s="6" t="s">
        <v>9408</v>
      </c>
    </row>
    <row r="3071" spans="24:28" x14ac:dyDescent="0.25">
      <c r="X3071">
        <v>3069</v>
      </c>
      <c r="Y3071" s="6" t="s">
        <v>9409</v>
      </c>
      <c r="Z3071" s="6" t="s">
        <v>51898</v>
      </c>
      <c r="AA3071" s="6" t="s">
        <v>90</v>
      </c>
      <c r="AB3071" s="6" t="s">
        <v>9410</v>
      </c>
    </row>
    <row r="3072" spans="24:28" x14ac:dyDescent="0.25">
      <c r="X3072">
        <v>3070</v>
      </c>
      <c r="Y3072" s="6" t="s">
        <v>9411</v>
      </c>
      <c r="Z3072" s="6" t="s">
        <v>50241</v>
      </c>
      <c r="AA3072" s="6" t="s">
        <v>90</v>
      </c>
      <c r="AB3072" s="6" t="s">
        <v>9412</v>
      </c>
    </row>
    <row r="3073" spans="24:28" x14ac:dyDescent="0.25">
      <c r="X3073">
        <v>3071</v>
      </c>
      <c r="Y3073" s="6" t="s">
        <v>9413</v>
      </c>
      <c r="Z3073" s="6" t="s">
        <v>50208</v>
      </c>
      <c r="AA3073" s="6" t="s">
        <v>50210</v>
      </c>
      <c r="AB3073" s="6" t="s">
        <v>9414</v>
      </c>
    </row>
    <row r="3074" spans="24:28" x14ac:dyDescent="0.25">
      <c r="X3074">
        <v>3072</v>
      </c>
      <c r="Y3074" s="6" t="s">
        <v>9415</v>
      </c>
      <c r="Z3074" s="6" t="s">
        <v>48973</v>
      </c>
      <c r="AA3074" s="6" t="s">
        <v>90</v>
      </c>
      <c r="AB3074" s="6" t="s">
        <v>9416</v>
      </c>
    </row>
    <row r="3075" spans="24:28" x14ac:dyDescent="0.25">
      <c r="X3075">
        <v>3073</v>
      </c>
      <c r="Y3075" s="6" t="s">
        <v>9417</v>
      </c>
      <c r="Z3075" s="6" t="s">
        <v>48661</v>
      </c>
      <c r="AA3075" s="6" t="s">
        <v>48663</v>
      </c>
      <c r="AB3075" s="6" t="s">
        <v>9418</v>
      </c>
    </row>
    <row r="3076" spans="24:28" x14ac:dyDescent="0.25">
      <c r="X3076">
        <v>3074</v>
      </c>
      <c r="Y3076" s="6" t="s">
        <v>9419</v>
      </c>
      <c r="Z3076" s="6" t="s">
        <v>52093</v>
      </c>
      <c r="AA3076" s="6" t="s">
        <v>90</v>
      </c>
      <c r="AB3076" s="6" t="s">
        <v>9420</v>
      </c>
    </row>
    <row r="3077" spans="24:28" x14ac:dyDescent="0.25">
      <c r="X3077">
        <v>3075</v>
      </c>
      <c r="Y3077" s="6" t="s">
        <v>9421</v>
      </c>
      <c r="Z3077" s="6" t="s">
        <v>51659</v>
      </c>
      <c r="AA3077" s="6" t="s">
        <v>51244</v>
      </c>
      <c r="AB3077" s="6" t="s">
        <v>9422</v>
      </c>
    </row>
    <row r="3078" spans="24:28" x14ac:dyDescent="0.25">
      <c r="X3078">
        <v>3076</v>
      </c>
      <c r="Y3078" s="6" t="s">
        <v>9423</v>
      </c>
      <c r="Z3078" s="6" t="s">
        <v>49871</v>
      </c>
      <c r="AA3078" s="6" t="s">
        <v>90</v>
      </c>
      <c r="AB3078" s="6" t="s">
        <v>9424</v>
      </c>
    </row>
    <row r="3079" spans="24:28" x14ac:dyDescent="0.25">
      <c r="X3079">
        <v>3077</v>
      </c>
      <c r="Y3079" s="6" t="s">
        <v>9425</v>
      </c>
      <c r="Z3079" s="6" t="s">
        <v>49738</v>
      </c>
      <c r="AA3079" s="6" t="s">
        <v>90</v>
      </c>
      <c r="AB3079" s="6" t="s">
        <v>9426</v>
      </c>
    </row>
    <row r="3080" spans="24:28" x14ac:dyDescent="0.25">
      <c r="X3080">
        <v>3078</v>
      </c>
      <c r="Y3080" s="6" t="s">
        <v>9427</v>
      </c>
      <c r="Z3080" s="6" t="s">
        <v>48647</v>
      </c>
      <c r="AA3080" s="6" t="s">
        <v>49249</v>
      </c>
      <c r="AB3080" s="6" t="s">
        <v>9428</v>
      </c>
    </row>
    <row r="3081" spans="24:28" x14ac:dyDescent="0.25">
      <c r="X3081">
        <v>3079</v>
      </c>
      <c r="Y3081" s="6" t="s">
        <v>9429</v>
      </c>
      <c r="Z3081" s="6" t="s">
        <v>48645</v>
      </c>
      <c r="AA3081" s="6" t="s">
        <v>48723</v>
      </c>
      <c r="AB3081" s="6" t="s">
        <v>9430</v>
      </c>
    </row>
    <row r="3082" spans="24:28" x14ac:dyDescent="0.25">
      <c r="X3082">
        <v>3080</v>
      </c>
      <c r="Y3082" s="6" t="s">
        <v>9431</v>
      </c>
      <c r="Z3082" s="6" t="s">
        <v>50880</v>
      </c>
      <c r="AA3082" s="6" t="s">
        <v>50885</v>
      </c>
      <c r="AB3082" s="6" t="s">
        <v>9432</v>
      </c>
    </row>
    <row r="3083" spans="24:28" x14ac:dyDescent="0.25">
      <c r="X3083">
        <v>3081</v>
      </c>
      <c r="Y3083" s="6" t="s">
        <v>9433</v>
      </c>
      <c r="Z3083" s="6" t="s">
        <v>49346</v>
      </c>
      <c r="AA3083" s="6" t="s">
        <v>49355</v>
      </c>
      <c r="AB3083" s="6" t="s">
        <v>9434</v>
      </c>
    </row>
    <row r="3084" spans="24:28" x14ac:dyDescent="0.25">
      <c r="X3084">
        <v>3082</v>
      </c>
      <c r="Y3084" s="6" t="s">
        <v>9435</v>
      </c>
      <c r="Z3084" s="6" t="s">
        <v>51986</v>
      </c>
      <c r="AA3084" s="6" t="s">
        <v>90</v>
      </c>
      <c r="AB3084" s="6" t="s">
        <v>9436</v>
      </c>
    </row>
    <row r="3085" spans="24:28" x14ac:dyDescent="0.25">
      <c r="X3085">
        <v>3083</v>
      </c>
      <c r="Y3085" s="6" t="s">
        <v>9437</v>
      </c>
      <c r="Z3085" s="6" t="s">
        <v>52532</v>
      </c>
      <c r="AA3085" s="6" t="s">
        <v>49721</v>
      </c>
      <c r="AB3085" s="6" t="s">
        <v>9438</v>
      </c>
    </row>
    <row r="3086" spans="24:28" x14ac:dyDescent="0.25">
      <c r="X3086">
        <v>3084</v>
      </c>
      <c r="Y3086" s="6" t="s">
        <v>9439</v>
      </c>
      <c r="Z3086" s="6" t="s">
        <v>49753</v>
      </c>
      <c r="AA3086" s="6" t="s">
        <v>50121</v>
      </c>
      <c r="AB3086" s="6" t="s">
        <v>9440</v>
      </c>
    </row>
    <row r="3087" spans="24:28" x14ac:dyDescent="0.25">
      <c r="X3087">
        <v>3085</v>
      </c>
      <c r="Y3087" s="6" t="s">
        <v>9441</v>
      </c>
      <c r="Z3087" s="6" t="s">
        <v>50299</v>
      </c>
      <c r="AA3087" s="6" t="s">
        <v>52533</v>
      </c>
      <c r="AB3087" s="6" t="s">
        <v>9442</v>
      </c>
    </row>
    <row r="3088" spans="24:28" x14ac:dyDescent="0.25">
      <c r="X3088">
        <v>3086</v>
      </c>
      <c r="Y3088" s="6" t="s">
        <v>9443</v>
      </c>
      <c r="Z3088" s="6" t="s">
        <v>51506</v>
      </c>
      <c r="AA3088" s="6" t="s">
        <v>49553</v>
      </c>
      <c r="AB3088" s="6" t="s">
        <v>9444</v>
      </c>
    </row>
    <row r="3089" spans="24:28" x14ac:dyDescent="0.25">
      <c r="X3089">
        <v>3087</v>
      </c>
      <c r="Y3089" s="6" t="s">
        <v>9445</v>
      </c>
      <c r="Z3089" s="6" t="s">
        <v>49039</v>
      </c>
      <c r="AA3089" s="6" t="s">
        <v>51368</v>
      </c>
      <c r="AB3089" s="6" t="s">
        <v>9446</v>
      </c>
    </row>
    <row r="3090" spans="24:28" x14ac:dyDescent="0.25">
      <c r="X3090">
        <v>3088</v>
      </c>
      <c r="Y3090" s="6" t="s">
        <v>9447</v>
      </c>
      <c r="Z3090" s="6" t="s">
        <v>51883</v>
      </c>
      <c r="AA3090" s="6" t="s">
        <v>90</v>
      </c>
      <c r="AB3090" s="6" t="s">
        <v>9448</v>
      </c>
    </row>
    <row r="3091" spans="24:28" x14ac:dyDescent="0.25">
      <c r="X3091">
        <v>3089</v>
      </c>
      <c r="Y3091" s="6" t="s">
        <v>9449</v>
      </c>
      <c r="Z3091" s="6" t="s">
        <v>52111</v>
      </c>
      <c r="AA3091" s="6" t="s">
        <v>51588</v>
      </c>
      <c r="AB3091" s="6" t="s">
        <v>9450</v>
      </c>
    </row>
    <row r="3092" spans="24:28" x14ac:dyDescent="0.25">
      <c r="X3092">
        <v>3090</v>
      </c>
      <c r="Y3092" s="6" t="s">
        <v>9451</v>
      </c>
      <c r="Z3092" s="6" t="s">
        <v>48926</v>
      </c>
      <c r="AA3092" s="6" t="s">
        <v>49917</v>
      </c>
      <c r="AB3092" s="6" t="s">
        <v>9452</v>
      </c>
    </row>
    <row r="3093" spans="24:28" x14ac:dyDescent="0.25">
      <c r="X3093">
        <v>3091</v>
      </c>
      <c r="Y3093" s="6" t="s">
        <v>9453</v>
      </c>
      <c r="Z3093" s="6" t="s">
        <v>51681</v>
      </c>
      <c r="AA3093" s="6" t="s">
        <v>90</v>
      </c>
      <c r="AB3093" s="6" t="s">
        <v>9454</v>
      </c>
    </row>
    <row r="3094" spans="24:28" x14ac:dyDescent="0.25">
      <c r="X3094">
        <v>3092</v>
      </c>
      <c r="Y3094" s="6" t="s">
        <v>9455</v>
      </c>
      <c r="Z3094" s="6" t="s">
        <v>49780</v>
      </c>
      <c r="AA3094" s="6" t="s">
        <v>49776</v>
      </c>
      <c r="AB3094" s="6" t="s">
        <v>9456</v>
      </c>
    </row>
    <row r="3095" spans="24:28" x14ac:dyDescent="0.25">
      <c r="X3095">
        <v>3093</v>
      </c>
      <c r="Y3095" s="6" t="s">
        <v>9457</v>
      </c>
      <c r="Z3095" s="6" t="s">
        <v>52501</v>
      </c>
      <c r="AA3095" s="6" t="s">
        <v>50144</v>
      </c>
      <c r="AB3095" s="6" t="s">
        <v>9458</v>
      </c>
    </row>
    <row r="3096" spans="24:28" x14ac:dyDescent="0.25">
      <c r="X3096">
        <v>3094</v>
      </c>
      <c r="Y3096" s="6" t="s">
        <v>9459</v>
      </c>
      <c r="Z3096" s="6" t="s">
        <v>50103</v>
      </c>
      <c r="AA3096" s="6" t="s">
        <v>90</v>
      </c>
      <c r="AB3096" s="6" t="s">
        <v>9460</v>
      </c>
    </row>
    <row r="3097" spans="24:28" x14ac:dyDescent="0.25">
      <c r="X3097">
        <v>3095</v>
      </c>
      <c r="Y3097" s="6" t="s">
        <v>9461</v>
      </c>
      <c r="Z3097" s="6" t="s">
        <v>49434</v>
      </c>
      <c r="AA3097" s="6" t="s">
        <v>49608</v>
      </c>
      <c r="AB3097" s="6" t="s">
        <v>9462</v>
      </c>
    </row>
    <row r="3098" spans="24:28" x14ac:dyDescent="0.25">
      <c r="X3098">
        <v>3096</v>
      </c>
      <c r="Y3098" s="6" t="s">
        <v>9463</v>
      </c>
      <c r="Z3098" s="6" t="s">
        <v>48647</v>
      </c>
      <c r="AA3098" s="6" t="s">
        <v>90</v>
      </c>
      <c r="AB3098" s="6" t="s">
        <v>9464</v>
      </c>
    </row>
    <row r="3099" spans="24:28" x14ac:dyDescent="0.25">
      <c r="X3099">
        <v>3097</v>
      </c>
      <c r="Y3099" s="6" t="s">
        <v>9465</v>
      </c>
      <c r="Z3099" s="6" t="s">
        <v>51431</v>
      </c>
      <c r="AA3099" s="6" t="s">
        <v>90</v>
      </c>
      <c r="AB3099" s="6" t="s">
        <v>9466</v>
      </c>
    </row>
    <row r="3100" spans="24:28" x14ac:dyDescent="0.25">
      <c r="X3100">
        <v>3098</v>
      </c>
      <c r="Y3100" s="6" t="s">
        <v>9467</v>
      </c>
      <c r="Z3100" s="6" t="s">
        <v>50819</v>
      </c>
      <c r="AA3100" s="6" t="s">
        <v>90</v>
      </c>
      <c r="AB3100" s="6" t="s">
        <v>9468</v>
      </c>
    </row>
    <row r="3101" spans="24:28" x14ac:dyDescent="0.25">
      <c r="X3101">
        <v>3099</v>
      </c>
      <c r="Y3101" s="6" t="s">
        <v>9469</v>
      </c>
      <c r="Z3101" s="6" t="s">
        <v>49836</v>
      </c>
      <c r="AA3101" s="6" t="s">
        <v>50146</v>
      </c>
      <c r="AB3101" s="6" t="s">
        <v>9470</v>
      </c>
    </row>
    <row r="3102" spans="24:28" x14ac:dyDescent="0.25">
      <c r="X3102">
        <v>3100</v>
      </c>
      <c r="Y3102" s="6" t="s">
        <v>9471</v>
      </c>
      <c r="Z3102" s="6" t="s">
        <v>52301</v>
      </c>
      <c r="AA3102" s="6" t="s">
        <v>51605</v>
      </c>
      <c r="AB3102" s="6" t="s">
        <v>9472</v>
      </c>
    </row>
    <row r="3103" spans="24:28" x14ac:dyDescent="0.25">
      <c r="X3103">
        <v>3101</v>
      </c>
      <c r="Y3103" s="6" t="s">
        <v>9473</v>
      </c>
      <c r="Z3103" s="6" t="s">
        <v>52456</v>
      </c>
      <c r="AA3103" s="6" t="s">
        <v>90</v>
      </c>
      <c r="AB3103" s="6" t="s">
        <v>9474</v>
      </c>
    </row>
    <row r="3104" spans="24:28" x14ac:dyDescent="0.25">
      <c r="X3104">
        <v>3102</v>
      </c>
      <c r="Y3104" s="6" t="s">
        <v>9475</v>
      </c>
      <c r="Z3104" s="6" t="s">
        <v>48721</v>
      </c>
      <c r="AA3104" s="6" t="s">
        <v>90</v>
      </c>
      <c r="AB3104" s="6" t="s">
        <v>9476</v>
      </c>
    </row>
    <row r="3105" spans="24:28" x14ac:dyDescent="0.25">
      <c r="X3105">
        <v>3103</v>
      </c>
      <c r="Y3105" s="6" t="s">
        <v>9477</v>
      </c>
      <c r="Z3105" s="6" t="s">
        <v>49355</v>
      </c>
      <c r="AA3105" s="6" t="s">
        <v>49355</v>
      </c>
      <c r="AB3105" s="6" t="s">
        <v>9478</v>
      </c>
    </row>
    <row r="3106" spans="24:28" x14ac:dyDescent="0.25">
      <c r="X3106">
        <v>3104</v>
      </c>
      <c r="Y3106" s="6" t="s">
        <v>9479</v>
      </c>
      <c r="Z3106" s="6" t="s">
        <v>50987</v>
      </c>
      <c r="AA3106" s="6" t="s">
        <v>90</v>
      </c>
      <c r="AB3106" s="6" t="s">
        <v>9480</v>
      </c>
    </row>
    <row r="3107" spans="24:28" x14ac:dyDescent="0.25">
      <c r="X3107">
        <v>3105</v>
      </c>
      <c r="Y3107" s="6" t="s">
        <v>9481</v>
      </c>
      <c r="Z3107" s="6" t="s">
        <v>49770</v>
      </c>
      <c r="AA3107" s="6" t="s">
        <v>90</v>
      </c>
      <c r="AB3107" s="6" t="s">
        <v>9482</v>
      </c>
    </row>
    <row r="3108" spans="24:28" x14ac:dyDescent="0.25">
      <c r="X3108">
        <v>3106</v>
      </c>
      <c r="Y3108" s="6" t="s">
        <v>9483</v>
      </c>
      <c r="Z3108" s="6" t="s">
        <v>49968</v>
      </c>
      <c r="AA3108" s="6" t="s">
        <v>90</v>
      </c>
      <c r="AB3108" s="6" t="s">
        <v>9484</v>
      </c>
    </row>
    <row r="3109" spans="24:28" x14ac:dyDescent="0.25">
      <c r="X3109">
        <v>3107</v>
      </c>
      <c r="Y3109" s="6" t="s">
        <v>9485</v>
      </c>
      <c r="Z3109" s="6" t="s">
        <v>50793</v>
      </c>
      <c r="AA3109" s="6" t="s">
        <v>90</v>
      </c>
      <c r="AB3109" s="6" t="s">
        <v>9486</v>
      </c>
    </row>
    <row r="3110" spans="24:28" x14ac:dyDescent="0.25">
      <c r="X3110">
        <v>3108</v>
      </c>
      <c r="Y3110" s="6" t="s">
        <v>9487</v>
      </c>
      <c r="Z3110" s="6" t="s">
        <v>50960</v>
      </c>
      <c r="AA3110" s="6" t="s">
        <v>90</v>
      </c>
      <c r="AB3110" s="6" t="s">
        <v>9488</v>
      </c>
    </row>
    <row r="3111" spans="24:28" x14ac:dyDescent="0.25">
      <c r="X3111">
        <v>3109</v>
      </c>
      <c r="Y3111" s="6" t="s">
        <v>9489</v>
      </c>
      <c r="Z3111" s="6" t="s">
        <v>52121</v>
      </c>
      <c r="AA3111" s="6" t="s">
        <v>90</v>
      </c>
      <c r="AB3111" s="6" t="s">
        <v>9490</v>
      </c>
    </row>
    <row r="3112" spans="24:28" x14ac:dyDescent="0.25">
      <c r="X3112">
        <v>3110</v>
      </c>
      <c r="Y3112" s="6" t="s">
        <v>9491</v>
      </c>
      <c r="Z3112" s="6" t="s">
        <v>48625</v>
      </c>
      <c r="AA3112" s="6" t="s">
        <v>48629</v>
      </c>
      <c r="AB3112" s="6" t="s">
        <v>9492</v>
      </c>
    </row>
    <row r="3113" spans="24:28" x14ac:dyDescent="0.25">
      <c r="X3113">
        <v>3111</v>
      </c>
      <c r="Y3113" s="6" t="s">
        <v>9493</v>
      </c>
      <c r="Z3113" s="6" t="s">
        <v>50047</v>
      </c>
      <c r="AA3113" s="6" t="s">
        <v>49944</v>
      </c>
      <c r="AB3113" s="6" t="s">
        <v>9494</v>
      </c>
    </row>
    <row r="3114" spans="24:28" x14ac:dyDescent="0.25">
      <c r="X3114">
        <v>3112</v>
      </c>
      <c r="Y3114" s="6" t="s">
        <v>9495</v>
      </c>
      <c r="Z3114" s="6" t="s">
        <v>50058</v>
      </c>
      <c r="AA3114" s="6" t="s">
        <v>50068</v>
      </c>
      <c r="AB3114" s="6" t="s">
        <v>9496</v>
      </c>
    </row>
    <row r="3115" spans="24:28" x14ac:dyDescent="0.25">
      <c r="X3115">
        <v>3113</v>
      </c>
      <c r="Y3115" s="6" t="s">
        <v>9497</v>
      </c>
      <c r="Z3115" s="6" t="s">
        <v>49575</v>
      </c>
      <c r="AA3115" s="6" t="s">
        <v>49976</v>
      </c>
      <c r="AB3115" s="6" t="s">
        <v>9498</v>
      </c>
    </row>
    <row r="3116" spans="24:28" x14ac:dyDescent="0.25">
      <c r="X3116">
        <v>3114</v>
      </c>
      <c r="Y3116" s="6" t="s">
        <v>9499</v>
      </c>
      <c r="Z3116" s="6" t="s">
        <v>52451</v>
      </c>
      <c r="AA3116" s="6" t="s">
        <v>90</v>
      </c>
      <c r="AB3116" s="6" t="s">
        <v>9500</v>
      </c>
    </row>
    <row r="3117" spans="24:28" x14ac:dyDescent="0.25">
      <c r="X3117">
        <v>3115</v>
      </c>
      <c r="Y3117" s="6" t="s">
        <v>9501</v>
      </c>
      <c r="Z3117" s="6" t="s">
        <v>50060</v>
      </c>
      <c r="AA3117" s="6" t="s">
        <v>90</v>
      </c>
      <c r="AB3117" s="6" t="s">
        <v>9502</v>
      </c>
    </row>
    <row r="3118" spans="24:28" x14ac:dyDescent="0.25">
      <c r="X3118">
        <v>3116</v>
      </c>
      <c r="Y3118" s="6" t="s">
        <v>9503</v>
      </c>
      <c r="Z3118" s="6" t="s">
        <v>52485</v>
      </c>
      <c r="AA3118" s="6" t="s">
        <v>52498</v>
      </c>
      <c r="AB3118" s="6" t="s">
        <v>9504</v>
      </c>
    </row>
    <row r="3119" spans="24:28" x14ac:dyDescent="0.25">
      <c r="X3119">
        <v>3117</v>
      </c>
      <c r="Y3119" s="6" t="s">
        <v>9505</v>
      </c>
      <c r="Z3119" s="6" t="s">
        <v>51846</v>
      </c>
      <c r="AA3119" s="6" t="s">
        <v>52306</v>
      </c>
      <c r="AB3119" s="6" t="s">
        <v>9506</v>
      </c>
    </row>
    <row r="3120" spans="24:28" x14ac:dyDescent="0.25">
      <c r="X3120">
        <v>3118</v>
      </c>
      <c r="Y3120" s="6" t="s">
        <v>9507</v>
      </c>
      <c r="Z3120" s="6" t="s">
        <v>51876</v>
      </c>
      <c r="AA3120" s="6" t="s">
        <v>51911</v>
      </c>
      <c r="AB3120" s="6" t="s">
        <v>9508</v>
      </c>
    </row>
    <row r="3121" spans="24:28" x14ac:dyDescent="0.25">
      <c r="X3121">
        <v>3119</v>
      </c>
      <c r="Y3121" s="6" t="s">
        <v>9509</v>
      </c>
      <c r="Z3121" s="6" t="s">
        <v>50547</v>
      </c>
      <c r="AA3121" s="6" t="s">
        <v>50474</v>
      </c>
      <c r="AB3121" s="6" t="s">
        <v>9510</v>
      </c>
    </row>
    <row r="3122" spans="24:28" x14ac:dyDescent="0.25">
      <c r="X3122">
        <v>3120</v>
      </c>
      <c r="Y3122" s="6" t="s">
        <v>9511</v>
      </c>
      <c r="Z3122" s="6" t="s">
        <v>50148</v>
      </c>
      <c r="AA3122" s="6" t="s">
        <v>90</v>
      </c>
      <c r="AB3122" s="6" t="s">
        <v>9512</v>
      </c>
    </row>
    <row r="3123" spans="24:28" x14ac:dyDescent="0.25">
      <c r="X3123">
        <v>3121</v>
      </c>
      <c r="Y3123" s="6" t="s">
        <v>9513</v>
      </c>
      <c r="Z3123" s="6" t="s">
        <v>52181</v>
      </c>
      <c r="AA3123" s="6" t="s">
        <v>50566</v>
      </c>
      <c r="AB3123" s="6" t="s">
        <v>9514</v>
      </c>
    </row>
    <row r="3124" spans="24:28" x14ac:dyDescent="0.25">
      <c r="X3124">
        <v>3122</v>
      </c>
      <c r="Y3124" s="6" t="s">
        <v>9515</v>
      </c>
      <c r="Z3124" s="6" t="s">
        <v>49376</v>
      </c>
      <c r="AA3124" s="6" t="s">
        <v>49355</v>
      </c>
      <c r="AB3124" s="6" t="s">
        <v>9516</v>
      </c>
    </row>
    <row r="3125" spans="24:28" x14ac:dyDescent="0.25">
      <c r="X3125">
        <v>3123</v>
      </c>
      <c r="Y3125" s="6" t="s">
        <v>9517</v>
      </c>
      <c r="Z3125" s="6" t="s">
        <v>50640</v>
      </c>
      <c r="AA3125" s="6" t="s">
        <v>50642</v>
      </c>
      <c r="AB3125" s="6" t="s">
        <v>9518</v>
      </c>
    </row>
    <row r="3126" spans="24:28" x14ac:dyDescent="0.25">
      <c r="X3126">
        <v>3124</v>
      </c>
      <c r="Y3126" s="6" t="s">
        <v>9519</v>
      </c>
      <c r="Z3126" s="6" t="s">
        <v>50871</v>
      </c>
      <c r="AA3126" s="6" t="s">
        <v>90</v>
      </c>
      <c r="AB3126" s="6" t="s">
        <v>9520</v>
      </c>
    </row>
    <row r="3127" spans="24:28" x14ac:dyDescent="0.25">
      <c r="X3127">
        <v>3125</v>
      </c>
      <c r="Y3127" s="6" t="s">
        <v>9521</v>
      </c>
      <c r="Z3127" s="6" t="s">
        <v>49824</v>
      </c>
      <c r="AA3127" s="6" t="s">
        <v>90</v>
      </c>
      <c r="AB3127" s="6" t="s">
        <v>9522</v>
      </c>
    </row>
    <row r="3128" spans="24:28" x14ac:dyDescent="0.25">
      <c r="X3128">
        <v>3126</v>
      </c>
      <c r="Y3128" s="6" t="s">
        <v>9523</v>
      </c>
      <c r="Z3128" s="6" t="s">
        <v>49636</v>
      </c>
      <c r="AA3128" s="6" t="s">
        <v>90</v>
      </c>
      <c r="AB3128" s="6" t="s">
        <v>9524</v>
      </c>
    </row>
    <row r="3129" spans="24:28" x14ac:dyDescent="0.25">
      <c r="X3129">
        <v>3127</v>
      </c>
      <c r="Y3129" s="6" t="s">
        <v>9525</v>
      </c>
      <c r="Z3129" s="6" t="s">
        <v>50978</v>
      </c>
      <c r="AA3129" s="6" t="s">
        <v>90</v>
      </c>
      <c r="AB3129" s="6" t="s">
        <v>9526</v>
      </c>
    </row>
    <row r="3130" spans="24:28" x14ac:dyDescent="0.25">
      <c r="X3130">
        <v>3128</v>
      </c>
      <c r="Y3130" s="6" t="s">
        <v>9527</v>
      </c>
      <c r="Z3130" s="6" t="s">
        <v>49458</v>
      </c>
      <c r="AA3130" s="6" t="s">
        <v>90</v>
      </c>
      <c r="AB3130" s="6" t="s">
        <v>9528</v>
      </c>
    </row>
    <row r="3131" spans="24:28" x14ac:dyDescent="0.25">
      <c r="X3131">
        <v>3129</v>
      </c>
      <c r="Y3131" s="6" t="s">
        <v>9529</v>
      </c>
      <c r="Z3131" s="6" t="s">
        <v>50843</v>
      </c>
      <c r="AA3131" s="6" t="s">
        <v>90</v>
      </c>
      <c r="AB3131" s="6" t="s">
        <v>9530</v>
      </c>
    </row>
    <row r="3132" spans="24:28" x14ac:dyDescent="0.25">
      <c r="X3132">
        <v>3130</v>
      </c>
      <c r="Y3132" s="6" t="s">
        <v>9531</v>
      </c>
      <c r="Z3132" s="6" t="s">
        <v>49458</v>
      </c>
      <c r="AA3132" s="6" t="s">
        <v>90</v>
      </c>
      <c r="AB3132" s="6" t="s">
        <v>9532</v>
      </c>
    </row>
    <row r="3133" spans="24:28" x14ac:dyDescent="0.25">
      <c r="X3133">
        <v>3131</v>
      </c>
      <c r="Y3133" s="6" t="s">
        <v>9533</v>
      </c>
      <c r="Z3133" s="6" t="s">
        <v>51476</v>
      </c>
      <c r="AA3133" s="6" t="s">
        <v>51498</v>
      </c>
      <c r="AB3133" s="6" t="s">
        <v>9534</v>
      </c>
    </row>
    <row r="3134" spans="24:28" x14ac:dyDescent="0.25">
      <c r="X3134">
        <v>3132</v>
      </c>
      <c r="Y3134" s="6" t="s">
        <v>9535</v>
      </c>
      <c r="Z3134" s="6" t="s">
        <v>48625</v>
      </c>
      <c r="AA3134" s="6" t="s">
        <v>48633</v>
      </c>
      <c r="AB3134" s="6" t="s">
        <v>9536</v>
      </c>
    </row>
    <row r="3135" spans="24:28" x14ac:dyDescent="0.25">
      <c r="X3135">
        <v>3133</v>
      </c>
      <c r="Y3135" s="6" t="s">
        <v>9537</v>
      </c>
      <c r="Z3135" s="6" t="s">
        <v>51136</v>
      </c>
      <c r="AA3135" s="6" t="s">
        <v>52455</v>
      </c>
      <c r="AB3135" s="6" t="s">
        <v>9538</v>
      </c>
    </row>
    <row r="3136" spans="24:28" x14ac:dyDescent="0.25">
      <c r="X3136">
        <v>3134</v>
      </c>
      <c r="Y3136" s="6" t="s">
        <v>9539</v>
      </c>
      <c r="Z3136" s="6" t="s">
        <v>48805</v>
      </c>
      <c r="AA3136" s="6" t="s">
        <v>90</v>
      </c>
      <c r="AB3136" s="6" t="s">
        <v>9540</v>
      </c>
    </row>
    <row r="3137" spans="24:28" x14ac:dyDescent="0.25">
      <c r="X3137">
        <v>3135</v>
      </c>
      <c r="Y3137" s="6" t="s">
        <v>9541</v>
      </c>
      <c r="Z3137" s="6" t="s">
        <v>51804</v>
      </c>
      <c r="AA3137" s="6" t="s">
        <v>90</v>
      </c>
      <c r="AB3137" s="6" t="s">
        <v>9542</v>
      </c>
    </row>
    <row r="3138" spans="24:28" x14ac:dyDescent="0.25">
      <c r="X3138">
        <v>3136</v>
      </c>
      <c r="Y3138" s="6" t="s">
        <v>9543</v>
      </c>
      <c r="Z3138" s="6" t="s">
        <v>50189</v>
      </c>
      <c r="AA3138" s="6" t="s">
        <v>50941</v>
      </c>
      <c r="AB3138" s="6" t="s">
        <v>9544</v>
      </c>
    </row>
    <row r="3139" spans="24:28" x14ac:dyDescent="0.25">
      <c r="X3139">
        <v>3137</v>
      </c>
      <c r="Y3139" s="6" t="s">
        <v>9545</v>
      </c>
      <c r="Z3139" s="6" t="s">
        <v>51826</v>
      </c>
      <c r="AA3139" s="6" t="s">
        <v>90</v>
      </c>
      <c r="AB3139" s="6" t="s">
        <v>9546</v>
      </c>
    </row>
    <row r="3140" spans="24:28" x14ac:dyDescent="0.25">
      <c r="X3140">
        <v>3138</v>
      </c>
      <c r="Y3140" s="6" t="s">
        <v>9547</v>
      </c>
      <c r="Z3140" s="6" t="s">
        <v>52323</v>
      </c>
      <c r="AA3140" s="6" t="s">
        <v>51490</v>
      </c>
      <c r="AB3140" s="6" t="s">
        <v>9548</v>
      </c>
    </row>
    <row r="3141" spans="24:28" x14ac:dyDescent="0.25">
      <c r="X3141">
        <v>3139</v>
      </c>
      <c r="Y3141" s="6" t="s">
        <v>9549</v>
      </c>
      <c r="Z3141" s="6" t="s">
        <v>50566</v>
      </c>
      <c r="AA3141" s="6" t="s">
        <v>90</v>
      </c>
      <c r="AB3141" s="6" t="s">
        <v>9550</v>
      </c>
    </row>
    <row r="3142" spans="24:28" x14ac:dyDescent="0.25">
      <c r="X3142">
        <v>3140</v>
      </c>
      <c r="Y3142" s="6" t="s">
        <v>9551</v>
      </c>
      <c r="Z3142" s="6" t="s">
        <v>49608</v>
      </c>
      <c r="AA3142" s="6" t="s">
        <v>90</v>
      </c>
      <c r="AB3142" s="6" t="s">
        <v>9552</v>
      </c>
    </row>
    <row r="3143" spans="24:28" x14ac:dyDescent="0.25">
      <c r="X3143">
        <v>3141</v>
      </c>
      <c r="Y3143" s="6" t="s">
        <v>9553</v>
      </c>
      <c r="Z3143" s="6" t="s">
        <v>52402</v>
      </c>
      <c r="AA3143" s="6" t="s">
        <v>90</v>
      </c>
      <c r="AB3143" s="6" t="s">
        <v>9554</v>
      </c>
    </row>
    <row r="3144" spans="24:28" x14ac:dyDescent="0.25">
      <c r="X3144">
        <v>3142</v>
      </c>
      <c r="Y3144" s="6" t="s">
        <v>9555</v>
      </c>
      <c r="Z3144" s="6" t="s">
        <v>49235</v>
      </c>
      <c r="AA3144" s="6" t="s">
        <v>50642</v>
      </c>
      <c r="AB3144" s="6" t="s">
        <v>9556</v>
      </c>
    </row>
    <row r="3145" spans="24:28" x14ac:dyDescent="0.25">
      <c r="X3145">
        <v>3143</v>
      </c>
      <c r="Y3145" s="6" t="s">
        <v>9557</v>
      </c>
      <c r="Z3145" s="6" t="s">
        <v>50400</v>
      </c>
      <c r="AA3145" s="6" t="s">
        <v>49061</v>
      </c>
      <c r="AB3145" s="6" t="s">
        <v>9558</v>
      </c>
    </row>
    <row r="3146" spans="24:28" x14ac:dyDescent="0.25">
      <c r="X3146">
        <v>3144</v>
      </c>
      <c r="Y3146" s="6" t="s">
        <v>9559</v>
      </c>
      <c r="Z3146" s="6" t="s">
        <v>49101</v>
      </c>
      <c r="AA3146" s="6" t="s">
        <v>49036</v>
      </c>
      <c r="AB3146" s="6" t="s">
        <v>9560</v>
      </c>
    </row>
    <row r="3147" spans="24:28" x14ac:dyDescent="0.25">
      <c r="X3147">
        <v>3145</v>
      </c>
      <c r="Y3147" s="6" t="s">
        <v>9561</v>
      </c>
      <c r="Z3147" s="6" t="s">
        <v>48894</v>
      </c>
      <c r="AA3147" s="6" t="s">
        <v>90</v>
      </c>
      <c r="AB3147" s="6" t="s">
        <v>9562</v>
      </c>
    </row>
    <row r="3148" spans="24:28" x14ac:dyDescent="0.25">
      <c r="X3148">
        <v>3146</v>
      </c>
      <c r="Y3148" s="6" t="s">
        <v>9563</v>
      </c>
      <c r="Z3148" s="6" t="s">
        <v>49693</v>
      </c>
      <c r="AA3148" s="6" t="s">
        <v>90</v>
      </c>
      <c r="AB3148" s="6" t="s">
        <v>9564</v>
      </c>
    </row>
    <row r="3149" spans="24:28" x14ac:dyDescent="0.25">
      <c r="X3149">
        <v>3147</v>
      </c>
      <c r="Y3149" s="6" t="s">
        <v>9565</v>
      </c>
      <c r="Z3149" s="6" t="s">
        <v>52290</v>
      </c>
      <c r="AA3149" s="6" t="s">
        <v>51828</v>
      </c>
      <c r="AB3149" s="6" t="s">
        <v>9566</v>
      </c>
    </row>
    <row r="3150" spans="24:28" x14ac:dyDescent="0.25">
      <c r="X3150">
        <v>3148</v>
      </c>
      <c r="Y3150" s="6" t="s">
        <v>9567</v>
      </c>
      <c r="Z3150" s="6" t="s">
        <v>51461</v>
      </c>
      <c r="AA3150" s="6" t="s">
        <v>51588</v>
      </c>
      <c r="AB3150" s="6" t="s">
        <v>9568</v>
      </c>
    </row>
    <row r="3151" spans="24:28" x14ac:dyDescent="0.25">
      <c r="X3151">
        <v>3149</v>
      </c>
      <c r="Y3151" s="6" t="s">
        <v>9569</v>
      </c>
      <c r="Z3151" s="6" t="s">
        <v>52536</v>
      </c>
      <c r="AA3151" s="6" t="s">
        <v>52535</v>
      </c>
      <c r="AB3151" s="6" t="s">
        <v>9570</v>
      </c>
    </row>
    <row r="3152" spans="24:28" x14ac:dyDescent="0.25">
      <c r="X3152">
        <v>3150</v>
      </c>
      <c r="Y3152" s="6" t="s">
        <v>9571</v>
      </c>
      <c r="Z3152" s="6" t="s">
        <v>49557</v>
      </c>
      <c r="AA3152" s="6" t="s">
        <v>90</v>
      </c>
      <c r="AB3152" s="6" t="s">
        <v>9572</v>
      </c>
    </row>
    <row r="3153" spans="24:28" x14ac:dyDescent="0.25">
      <c r="X3153">
        <v>3151</v>
      </c>
      <c r="Y3153" s="6" t="s">
        <v>9573</v>
      </c>
      <c r="Z3153" s="6" t="s">
        <v>52201</v>
      </c>
      <c r="AA3153" s="6" t="s">
        <v>90</v>
      </c>
      <c r="AB3153" s="6" t="s">
        <v>9574</v>
      </c>
    </row>
    <row r="3154" spans="24:28" x14ac:dyDescent="0.25">
      <c r="X3154">
        <v>3152</v>
      </c>
      <c r="Y3154" s="6" t="s">
        <v>9575</v>
      </c>
      <c r="Z3154" s="6" t="s">
        <v>50486</v>
      </c>
      <c r="AA3154" s="6" t="s">
        <v>50831</v>
      </c>
      <c r="AB3154" s="6" t="s">
        <v>9576</v>
      </c>
    </row>
    <row r="3155" spans="24:28" x14ac:dyDescent="0.25">
      <c r="X3155">
        <v>3153</v>
      </c>
      <c r="Y3155" s="6" t="s">
        <v>9577</v>
      </c>
      <c r="Z3155" s="6" t="s">
        <v>49146</v>
      </c>
      <c r="AA3155" s="6" t="s">
        <v>90</v>
      </c>
      <c r="AB3155" s="6" t="s">
        <v>9578</v>
      </c>
    </row>
    <row r="3156" spans="24:28" x14ac:dyDescent="0.25">
      <c r="X3156">
        <v>3154</v>
      </c>
      <c r="Y3156" s="6" t="s">
        <v>9579</v>
      </c>
      <c r="Z3156" s="6" t="s">
        <v>49913</v>
      </c>
      <c r="AA3156" s="6" t="s">
        <v>90</v>
      </c>
      <c r="AB3156" s="6" t="s">
        <v>9580</v>
      </c>
    </row>
    <row r="3157" spans="24:28" x14ac:dyDescent="0.25">
      <c r="X3157">
        <v>3155</v>
      </c>
      <c r="Y3157" s="6" t="s">
        <v>9581</v>
      </c>
      <c r="Z3157" s="6" t="s">
        <v>52347</v>
      </c>
      <c r="AA3157" s="6" t="s">
        <v>90</v>
      </c>
      <c r="AB3157" s="6" t="s">
        <v>9582</v>
      </c>
    </row>
    <row r="3158" spans="24:28" x14ac:dyDescent="0.25">
      <c r="X3158">
        <v>3156</v>
      </c>
      <c r="Y3158" s="6" t="s">
        <v>9583</v>
      </c>
      <c r="Z3158" s="6" t="s">
        <v>51145</v>
      </c>
      <c r="AA3158" s="6" t="s">
        <v>51470</v>
      </c>
      <c r="AB3158" s="6" t="s">
        <v>9584</v>
      </c>
    </row>
    <row r="3159" spans="24:28" x14ac:dyDescent="0.25">
      <c r="X3159">
        <v>3157</v>
      </c>
      <c r="Y3159" s="6" t="s">
        <v>9585</v>
      </c>
      <c r="Z3159" s="6" t="s">
        <v>52361</v>
      </c>
      <c r="AA3159" s="6" t="s">
        <v>90</v>
      </c>
      <c r="AB3159" s="6" t="s">
        <v>9586</v>
      </c>
    </row>
    <row r="3160" spans="24:28" x14ac:dyDescent="0.25">
      <c r="X3160">
        <v>3158</v>
      </c>
      <c r="Y3160" s="6" t="s">
        <v>9587</v>
      </c>
      <c r="Z3160" s="6" t="s">
        <v>51870</v>
      </c>
      <c r="AA3160" s="6" t="s">
        <v>90</v>
      </c>
      <c r="AB3160" s="6" t="s">
        <v>9588</v>
      </c>
    </row>
    <row r="3161" spans="24:28" x14ac:dyDescent="0.25">
      <c r="X3161">
        <v>3159</v>
      </c>
      <c r="Y3161" s="6" t="s">
        <v>9589</v>
      </c>
      <c r="Z3161" s="6" t="s">
        <v>52025</v>
      </c>
      <c r="AA3161" s="6" t="s">
        <v>90</v>
      </c>
      <c r="AB3161" s="6" t="s">
        <v>9590</v>
      </c>
    </row>
    <row r="3162" spans="24:28" x14ac:dyDescent="0.25">
      <c r="X3162">
        <v>3160</v>
      </c>
      <c r="Y3162" s="6" t="s">
        <v>9591</v>
      </c>
      <c r="Z3162" s="6" t="s">
        <v>52535</v>
      </c>
      <c r="AA3162" s="6" t="s">
        <v>90</v>
      </c>
      <c r="AB3162" s="6" t="s">
        <v>9592</v>
      </c>
    </row>
    <row r="3163" spans="24:28" x14ac:dyDescent="0.25">
      <c r="X3163">
        <v>3161</v>
      </c>
      <c r="Y3163" s="6" t="s">
        <v>9593</v>
      </c>
      <c r="Z3163" s="6" t="s">
        <v>51546</v>
      </c>
      <c r="AA3163" s="6" t="s">
        <v>49218</v>
      </c>
      <c r="AB3163" s="6" t="s">
        <v>9594</v>
      </c>
    </row>
    <row r="3164" spans="24:28" x14ac:dyDescent="0.25">
      <c r="X3164">
        <v>3162</v>
      </c>
      <c r="Y3164" s="6" t="s">
        <v>9595</v>
      </c>
      <c r="Z3164" s="6" t="s">
        <v>50013</v>
      </c>
      <c r="AA3164" s="6" t="s">
        <v>51098</v>
      </c>
      <c r="AB3164" s="6" t="s">
        <v>9596</v>
      </c>
    </row>
    <row r="3165" spans="24:28" x14ac:dyDescent="0.25">
      <c r="X3165">
        <v>3163</v>
      </c>
      <c r="Y3165" s="6" t="s">
        <v>9597</v>
      </c>
      <c r="Z3165" s="6" t="s">
        <v>52452</v>
      </c>
      <c r="AA3165" s="6" t="s">
        <v>52468</v>
      </c>
      <c r="AB3165" s="6" t="s">
        <v>9598</v>
      </c>
    </row>
    <row r="3166" spans="24:28" x14ac:dyDescent="0.25">
      <c r="X3166">
        <v>3164</v>
      </c>
      <c r="Y3166" s="6" t="s">
        <v>9599</v>
      </c>
      <c r="Z3166" s="6" t="s">
        <v>51817</v>
      </c>
      <c r="AA3166" s="6" t="s">
        <v>90</v>
      </c>
      <c r="AB3166" s="6" t="s">
        <v>9600</v>
      </c>
    </row>
    <row r="3167" spans="24:28" x14ac:dyDescent="0.25">
      <c r="X3167">
        <v>3165</v>
      </c>
      <c r="Y3167" s="6" t="s">
        <v>9601</v>
      </c>
      <c r="Z3167" s="6" t="s">
        <v>49144</v>
      </c>
      <c r="AA3167" s="6" t="s">
        <v>90</v>
      </c>
      <c r="AB3167" s="6" t="s">
        <v>9602</v>
      </c>
    </row>
    <row r="3168" spans="24:28" x14ac:dyDescent="0.25">
      <c r="X3168">
        <v>3166</v>
      </c>
      <c r="Y3168" s="6" t="s">
        <v>9603</v>
      </c>
      <c r="Z3168" s="6" t="s">
        <v>48904</v>
      </c>
      <c r="AA3168" s="6" t="s">
        <v>90</v>
      </c>
      <c r="AB3168" s="6" t="s">
        <v>9604</v>
      </c>
    </row>
    <row r="3169" spans="24:28" x14ac:dyDescent="0.25">
      <c r="X3169">
        <v>3167</v>
      </c>
      <c r="Y3169" s="6" t="s">
        <v>9605</v>
      </c>
      <c r="Z3169" s="6" t="s">
        <v>51937</v>
      </c>
      <c r="AA3169" s="6" t="s">
        <v>90</v>
      </c>
      <c r="AB3169" s="6" t="s">
        <v>9606</v>
      </c>
    </row>
    <row r="3170" spans="24:28" x14ac:dyDescent="0.25">
      <c r="X3170">
        <v>3168</v>
      </c>
      <c r="Y3170" s="6" t="s">
        <v>9607</v>
      </c>
      <c r="Z3170" s="6" t="s">
        <v>50495</v>
      </c>
      <c r="AA3170" s="6" t="s">
        <v>90</v>
      </c>
      <c r="AB3170" s="6" t="s">
        <v>9608</v>
      </c>
    </row>
    <row r="3171" spans="24:28" x14ac:dyDescent="0.25">
      <c r="X3171">
        <v>3169</v>
      </c>
      <c r="Y3171" s="6" t="s">
        <v>9609</v>
      </c>
      <c r="Z3171" s="6" t="s">
        <v>50097</v>
      </c>
      <c r="AA3171" s="6" t="s">
        <v>50101</v>
      </c>
      <c r="AB3171" s="6" t="s">
        <v>9610</v>
      </c>
    </row>
    <row r="3172" spans="24:28" x14ac:dyDescent="0.25">
      <c r="X3172">
        <v>3170</v>
      </c>
      <c r="Y3172" s="6" t="s">
        <v>9611</v>
      </c>
      <c r="Z3172" s="6" t="s">
        <v>51894</v>
      </c>
      <c r="AA3172" s="6" t="s">
        <v>90</v>
      </c>
      <c r="AB3172" s="6" t="s">
        <v>9612</v>
      </c>
    </row>
    <row r="3173" spans="24:28" x14ac:dyDescent="0.25">
      <c r="X3173">
        <v>3171</v>
      </c>
      <c r="Y3173" s="6" t="s">
        <v>9613</v>
      </c>
      <c r="Z3173" s="6" t="s">
        <v>51044</v>
      </c>
      <c r="AA3173" s="6" t="s">
        <v>90</v>
      </c>
      <c r="AB3173" s="6" t="s">
        <v>9614</v>
      </c>
    </row>
    <row r="3174" spans="24:28" x14ac:dyDescent="0.25">
      <c r="X3174">
        <v>3172</v>
      </c>
      <c r="Y3174" s="6" t="s">
        <v>9615</v>
      </c>
      <c r="Z3174" s="6" t="s">
        <v>51976</v>
      </c>
      <c r="AA3174" s="6" t="s">
        <v>51347</v>
      </c>
      <c r="AB3174" s="6" t="s">
        <v>9616</v>
      </c>
    </row>
    <row r="3175" spans="24:28" x14ac:dyDescent="0.25">
      <c r="X3175">
        <v>3173</v>
      </c>
      <c r="Y3175" s="6" t="s">
        <v>9617</v>
      </c>
      <c r="Z3175" s="6" t="s">
        <v>50281</v>
      </c>
      <c r="AA3175" s="6" t="s">
        <v>50214</v>
      </c>
      <c r="AB3175" s="6" t="s">
        <v>9618</v>
      </c>
    </row>
    <row r="3176" spans="24:28" x14ac:dyDescent="0.25">
      <c r="X3176">
        <v>3174</v>
      </c>
      <c r="Y3176" s="6" t="s">
        <v>9619</v>
      </c>
      <c r="Z3176" s="6" t="s">
        <v>50204</v>
      </c>
      <c r="AA3176" s="6" t="s">
        <v>90</v>
      </c>
      <c r="AB3176" s="6" t="s">
        <v>9620</v>
      </c>
    </row>
    <row r="3177" spans="24:28" x14ac:dyDescent="0.25">
      <c r="X3177">
        <v>3175</v>
      </c>
      <c r="Y3177" s="6" t="s">
        <v>9621</v>
      </c>
      <c r="Z3177" s="6" t="s">
        <v>52002</v>
      </c>
      <c r="AA3177" s="6" t="s">
        <v>90</v>
      </c>
      <c r="AB3177" s="6" t="s">
        <v>9622</v>
      </c>
    </row>
    <row r="3178" spans="24:28" x14ac:dyDescent="0.25">
      <c r="X3178">
        <v>3176</v>
      </c>
      <c r="Y3178" s="6" t="s">
        <v>9623</v>
      </c>
      <c r="Z3178" s="6" t="s">
        <v>50293</v>
      </c>
      <c r="AA3178" s="6" t="s">
        <v>90</v>
      </c>
      <c r="AB3178" s="6" t="s">
        <v>9624</v>
      </c>
    </row>
    <row r="3179" spans="24:28" x14ac:dyDescent="0.25">
      <c r="X3179">
        <v>3177</v>
      </c>
      <c r="Y3179" s="6" t="s">
        <v>9625</v>
      </c>
      <c r="Z3179" s="6" t="s">
        <v>51508</v>
      </c>
      <c r="AA3179" s="6" t="s">
        <v>90</v>
      </c>
      <c r="AB3179" s="6" t="s">
        <v>9626</v>
      </c>
    </row>
    <row r="3180" spans="24:28" x14ac:dyDescent="0.25">
      <c r="X3180">
        <v>3178</v>
      </c>
      <c r="Y3180" s="6" t="s">
        <v>9627</v>
      </c>
      <c r="Z3180" s="6" t="s">
        <v>49095</v>
      </c>
      <c r="AA3180" s="6" t="s">
        <v>90</v>
      </c>
      <c r="AB3180" s="6" t="s">
        <v>9628</v>
      </c>
    </row>
    <row r="3181" spans="24:28" x14ac:dyDescent="0.25">
      <c r="X3181">
        <v>3179</v>
      </c>
      <c r="Y3181" s="6" t="s">
        <v>9629</v>
      </c>
      <c r="Z3181" s="6" t="s">
        <v>49725</v>
      </c>
      <c r="AA3181" s="6" t="s">
        <v>49689</v>
      </c>
      <c r="AB3181" s="6" t="s">
        <v>9630</v>
      </c>
    </row>
    <row r="3182" spans="24:28" x14ac:dyDescent="0.25">
      <c r="X3182">
        <v>3180</v>
      </c>
      <c r="Y3182" s="6" t="s">
        <v>9631</v>
      </c>
      <c r="Z3182" s="6" t="s">
        <v>51765</v>
      </c>
      <c r="AA3182" s="6" t="s">
        <v>90</v>
      </c>
      <c r="AB3182" s="6" t="s">
        <v>9632</v>
      </c>
    </row>
    <row r="3183" spans="24:28" x14ac:dyDescent="0.25">
      <c r="X3183">
        <v>3181</v>
      </c>
      <c r="Y3183" s="6" t="s">
        <v>9633</v>
      </c>
      <c r="Z3183" s="6" t="s">
        <v>52065</v>
      </c>
      <c r="AA3183" s="6" t="s">
        <v>50623</v>
      </c>
      <c r="AB3183" s="6" t="s">
        <v>9634</v>
      </c>
    </row>
    <row r="3184" spans="24:28" x14ac:dyDescent="0.25">
      <c r="X3184">
        <v>3182</v>
      </c>
      <c r="Y3184" s="6" t="s">
        <v>9635</v>
      </c>
      <c r="Z3184" s="6" t="s">
        <v>49824</v>
      </c>
      <c r="AA3184" s="6" t="s">
        <v>90</v>
      </c>
      <c r="AB3184" s="6" t="s">
        <v>9636</v>
      </c>
    </row>
    <row r="3185" spans="24:28" x14ac:dyDescent="0.25">
      <c r="X3185">
        <v>3183</v>
      </c>
      <c r="Y3185" s="6" t="s">
        <v>9637</v>
      </c>
      <c r="Z3185" s="6" t="s">
        <v>52299</v>
      </c>
      <c r="AA3185" s="6" t="s">
        <v>51566</v>
      </c>
      <c r="AB3185" s="6" t="s">
        <v>9638</v>
      </c>
    </row>
    <row r="3186" spans="24:28" x14ac:dyDescent="0.25">
      <c r="X3186">
        <v>3184</v>
      </c>
      <c r="Y3186" s="6" t="s">
        <v>9639</v>
      </c>
      <c r="Z3186" s="6" t="s">
        <v>50428</v>
      </c>
      <c r="AA3186" s="6" t="s">
        <v>90</v>
      </c>
      <c r="AB3186" s="6" t="s">
        <v>9640</v>
      </c>
    </row>
    <row r="3187" spans="24:28" x14ac:dyDescent="0.25">
      <c r="X3187">
        <v>3185</v>
      </c>
      <c r="Y3187" s="6" t="s">
        <v>9641</v>
      </c>
      <c r="Z3187" s="6" t="s">
        <v>50424</v>
      </c>
      <c r="AA3187" s="6" t="s">
        <v>50945</v>
      </c>
      <c r="AB3187" s="6" t="s">
        <v>9642</v>
      </c>
    </row>
    <row r="3188" spans="24:28" x14ac:dyDescent="0.25">
      <c r="X3188">
        <v>3186</v>
      </c>
      <c r="Y3188" s="6" t="s">
        <v>9643</v>
      </c>
      <c r="Z3188" s="6" t="s">
        <v>49654</v>
      </c>
      <c r="AA3188" s="6" t="s">
        <v>90</v>
      </c>
      <c r="AB3188" s="6" t="s">
        <v>9644</v>
      </c>
    </row>
    <row r="3189" spans="24:28" x14ac:dyDescent="0.25">
      <c r="X3189">
        <v>3187</v>
      </c>
      <c r="Y3189" s="6" t="s">
        <v>9645</v>
      </c>
      <c r="Z3189" s="6" t="s">
        <v>48639</v>
      </c>
      <c r="AA3189" s="6" t="s">
        <v>90</v>
      </c>
      <c r="AB3189" s="6" t="s">
        <v>9646</v>
      </c>
    </row>
    <row r="3190" spans="24:28" x14ac:dyDescent="0.25">
      <c r="X3190">
        <v>3188</v>
      </c>
      <c r="Y3190" s="6" t="s">
        <v>9647</v>
      </c>
      <c r="Z3190" s="6" t="s">
        <v>51952</v>
      </c>
      <c r="AA3190" s="6" t="s">
        <v>90</v>
      </c>
      <c r="AB3190" s="6" t="s">
        <v>9648</v>
      </c>
    </row>
    <row r="3191" spans="24:28" x14ac:dyDescent="0.25">
      <c r="X3191">
        <v>3189</v>
      </c>
      <c r="Y3191" s="6" t="s">
        <v>9649</v>
      </c>
      <c r="Z3191" s="6" t="s">
        <v>49184</v>
      </c>
      <c r="AA3191" s="6" t="s">
        <v>49581</v>
      </c>
      <c r="AB3191" s="6" t="s">
        <v>9650</v>
      </c>
    </row>
    <row r="3192" spans="24:28" x14ac:dyDescent="0.25">
      <c r="X3192">
        <v>3190</v>
      </c>
      <c r="Y3192" s="6" t="s">
        <v>9651</v>
      </c>
      <c r="Z3192" s="6" t="s">
        <v>49069</v>
      </c>
      <c r="AA3192" s="6" t="s">
        <v>90</v>
      </c>
      <c r="AB3192" s="6" t="s">
        <v>9652</v>
      </c>
    </row>
    <row r="3193" spans="24:28" x14ac:dyDescent="0.25">
      <c r="X3193">
        <v>3191</v>
      </c>
      <c r="Y3193" s="6" t="s">
        <v>9653</v>
      </c>
      <c r="Z3193" s="6" t="s">
        <v>50806</v>
      </c>
      <c r="AA3193" s="6" t="s">
        <v>50810</v>
      </c>
      <c r="AB3193" s="6" t="s">
        <v>9654</v>
      </c>
    </row>
    <row r="3194" spans="24:28" x14ac:dyDescent="0.25">
      <c r="X3194">
        <v>3192</v>
      </c>
      <c r="Y3194" s="6" t="s">
        <v>9655</v>
      </c>
      <c r="Z3194" s="6" t="s">
        <v>49709</v>
      </c>
      <c r="AA3194" s="6" t="s">
        <v>90</v>
      </c>
      <c r="AB3194" s="6" t="s">
        <v>9656</v>
      </c>
    </row>
    <row r="3195" spans="24:28" x14ac:dyDescent="0.25">
      <c r="X3195">
        <v>3193</v>
      </c>
      <c r="Y3195" s="6" t="s">
        <v>9657</v>
      </c>
      <c r="Z3195" s="6" t="s">
        <v>52141</v>
      </c>
      <c r="AA3195" s="6" t="s">
        <v>90</v>
      </c>
      <c r="AB3195" s="6" t="s">
        <v>9658</v>
      </c>
    </row>
    <row r="3196" spans="24:28" x14ac:dyDescent="0.25">
      <c r="X3196">
        <v>3194</v>
      </c>
      <c r="Y3196" s="6" t="s">
        <v>9659</v>
      </c>
      <c r="Z3196" s="6" t="s">
        <v>50458</v>
      </c>
      <c r="AA3196" s="6" t="s">
        <v>90</v>
      </c>
      <c r="AB3196" s="6" t="s">
        <v>9660</v>
      </c>
    </row>
    <row r="3197" spans="24:28" x14ac:dyDescent="0.25">
      <c r="X3197">
        <v>3195</v>
      </c>
      <c r="Y3197" s="6" t="s">
        <v>9661</v>
      </c>
      <c r="Z3197" s="6" t="s">
        <v>52183</v>
      </c>
      <c r="AA3197" s="6" t="s">
        <v>90</v>
      </c>
      <c r="AB3197" s="6" t="s">
        <v>9662</v>
      </c>
    </row>
    <row r="3198" spans="24:28" x14ac:dyDescent="0.25">
      <c r="X3198">
        <v>3196</v>
      </c>
      <c r="Y3198" s="6" t="s">
        <v>9663</v>
      </c>
      <c r="Z3198" s="6" t="s">
        <v>51717</v>
      </c>
      <c r="AA3198" s="6" t="s">
        <v>90</v>
      </c>
      <c r="AB3198" s="6" t="s">
        <v>9664</v>
      </c>
    </row>
    <row r="3199" spans="24:28" x14ac:dyDescent="0.25">
      <c r="X3199">
        <v>3197</v>
      </c>
      <c r="Y3199" s="6" t="s">
        <v>9665</v>
      </c>
      <c r="Z3199" s="6" t="s">
        <v>50011</v>
      </c>
      <c r="AA3199" s="6" t="s">
        <v>90</v>
      </c>
      <c r="AB3199" s="6" t="s">
        <v>9666</v>
      </c>
    </row>
    <row r="3200" spans="24:28" x14ac:dyDescent="0.25">
      <c r="X3200">
        <v>3198</v>
      </c>
      <c r="Y3200" s="6" t="s">
        <v>9667</v>
      </c>
      <c r="Z3200" s="6" t="s">
        <v>52500</v>
      </c>
      <c r="AA3200" s="6" t="s">
        <v>52175</v>
      </c>
      <c r="AB3200" s="6" t="s">
        <v>9668</v>
      </c>
    </row>
    <row r="3201" spans="24:28" x14ac:dyDescent="0.25">
      <c r="X3201">
        <v>3199</v>
      </c>
      <c r="Y3201" s="6" t="s">
        <v>9669</v>
      </c>
      <c r="Z3201" s="6" t="s">
        <v>49942</v>
      </c>
      <c r="AA3201" s="6" t="s">
        <v>50062</v>
      </c>
      <c r="AB3201" s="6" t="s">
        <v>9670</v>
      </c>
    </row>
    <row r="3202" spans="24:28" x14ac:dyDescent="0.25">
      <c r="X3202">
        <v>3200</v>
      </c>
      <c r="Y3202" s="6" t="s">
        <v>9671</v>
      </c>
      <c r="Z3202" s="6" t="s">
        <v>51817</v>
      </c>
      <c r="AA3202" s="6" t="s">
        <v>51812</v>
      </c>
      <c r="AB3202" s="6" t="s">
        <v>9672</v>
      </c>
    </row>
    <row r="3203" spans="24:28" x14ac:dyDescent="0.25">
      <c r="X3203">
        <v>3201</v>
      </c>
      <c r="Y3203" s="6" t="s">
        <v>9673</v>
      </c>
      <c r="Z3203" s="6" t="s">
        <v>51710</v>
      </c>
      <c r="AA3203" s="6" t="s">
        <v>52518</v>
      </c>
      <c r="AB3203" s="6" t="s">
        <v>9674</v>
      </c>
    </row>
    <row r="3204" spans="24:28" x14ac:dyDescent="0.25">
      <c r="X3204">
        <v>3202</v>
      </c>
      <c r="Y3204" s="6" t="s">
        <v>9675</v>
      </c>
      <c r="Z3204" s="6" t="s">
        <v>50597</v>
      </c>
      <c r="AA3204" s="6" t="s">
        <v>49563</v>
      </c>
      <c r="AB3204" s="6" t="s">
        <v>9676</v>
      </c>
    </row>
    <row r="3205" spans="24:28" x14ac:dyDescent="0.25">
      <c r="X3205">
        <v>3203</v>
      </c>
      <c r="Y3205" s="6" t="s">
        <v>9677</v>
      </c>
      <c r="Z3205" s="6" t="s">
        <v>50338</v>
      </c>
      <c r="AA3205" s="6" t="s">
        <v>50347</v>
      </c>
      <c r="AB3205" s="6" t="s">
        <v>9678</v>
      </c>
    </row>
    <row r="3206" spans="24:28" x14ac:dyDescent="0.25">
      <c r="X3206">
        <v>3204</v>
      </c>
      <c r="Y3206" s="6" t="s">
        <v>9679</v>
      </c>
      <c r="Z3206" s="6" t="s">
        <v>52161</v>
      </c>
      <c r="AA3206" s="6" t="s">
        <v>90</v>
      </c>
      <c r="AB3206" s="6" t="s">
        <v>9680</v>
      </c>
    </row>
    <row r="3207" spans="24:28" x14ac:dyDescent="0.25">
      <c r="X3207">
        <v>3205</v>
      </c>
      <c r="Y3207" s="6" t="s">
        <v>9681</v>
      </c>
      <c r="Z3207" s="6" t="s">
        <v>50704</v>
      </c>
      <c r="AA3207" s="6" t="s">
        <v>90</v>
      </c>
      <c r="AB3207" s="6" t="s">
        <v>9682</v>
      </c>
    </row>
    <row r="3208" spans="24:28" x14ac:dyDescent="0.25">
      <c r="X3208">
        <v>3206</v>
      </c>
      <c r="Y3208" s="6" t="s">
        <v>9683</v>
      </c>
      <c r="Z3208" s="6" t="s">
        <v>51631</v>
      </c>
      <c r="AA3208" s="6" t="s">
        <v>90</v>
      </c>
      <c r="AB3208" s="6" t="s">
        <v>9684</v>
      </c>
    </row>
    <row r="3209" spans="24:28" x14ac:dyDescent="0.25">
      <c r="X3209">
        <v>3207</v>
      </c>
      <c r="Y3209" s="6" t="s">
        <v>9685</v>
      </c>
      <c r="Z3209" s="6" t="s">
        <v>48697</v>
      </c>
      <c r="AA3209" s="6" t="s">
        <v>48647</v>
      </c>
      <c r="AB3209" s="6" t="s">
        <v>9686</v>
      </c>
    </row>
    <row r="3210" spans="24:28" x14ac:dyDescent="0.25">
      <c r="X3210">
        <v>3208</v>
      </c>
      <c r="Y3210" s="6" t="s">
        <v>9687</v>
      </c>
      <c r="Z3210" s="6" t="s">
        <v>49416</v>
      </c>
      <c r="AA3210" s="6" t="s">
        <v>49414</v>
      </c>
      <c r="AB3210" s="6" t="s">
        <v>9688</v>
      </c>
    </row>
    <row r="3211" spans="24:28" x14ac:dyDescent="0.25">
      <c r="X3211">
        <v>3209</v>
      </c>
      <c r="Y3211" s="6" t="s">
        <v>9689</v>
      </c>
      <c r="Z3211" s="6" t="s">
        <v>51872</v>
      </c>
      <c r="AA3211" s="6" t="s">
        <v>90</v>
      </c>
      <c r="AB3211" s="6" t="s">
        <v>9690</v>
      </c>
    </row>
    <row r="3212" spans="24:28" x14ac:dyDescent="0.25">
      <c r="X3212">
        <v>3210</v>
      </c>
      <c r="Y3212" s="6" t="s">
        <v>9691</v>
      </c>
      <c r="Z3212" s="6" t="s">
        <v>48693</v>
      </c>
      <c r="AA3212" s="6" t="s">
        <v>48721</v>
      </c>
      <c r="AB3212" s="6" t="s">
        <v>9692</v>
      </c>
    </row>
    <row r="3213" spans="24:28" x14ac:dyDescent="0.25">
      <c r="X3213">
        <v>3211</v>
      </c>
      <c r="Y3213" s="6" t="s">
        <v>9693</v>
      </c>
      <c r="Z3213" s="6" t="s">
        <v>50043</v>
      </c>
      <c r="AA3213" s="6" t="s">
        <v>50041</v>
      </c>
      <c r="AB3213" s="6" t="s">
        <v>9694</v>
      </c>
    </row>
    <row r="3214" spans="24:28" x14ac:dyDescent="0.25">
      <c r="X3214">
        <v>3212</v>
      </c>
      <c r="Y3214" s="6" t="s">
        <v>9695</v>
      </c>
      <c r="Z3214" s="6" t="s">
        <v>49323</v>
      </c>
      <c r="AA3214" s="6" t="s">
        <v>90</v>
      </c>
      <c r="AB3214" s="6" t="s">
        <v>9696</v>
      </c>
    </row>
    <row r="3215" spans="24:28" x14ac:dyDescent="0.25">
      <c r="X3215">
        <v>3213</v>
      </c>
      <c r="Y3215" s="6" t="s">
        <v>9697</v>
      </c>
      <c r="Z3215" s="6" t="s">
        <v>49742</v>
      </c>
      <c r="AA3215" s="6" t="s">
        <v>90</v>
      </c>
      <c r="AB3215" s="6" t="s">
        <v>9698</v>
      </c>
    </row>
    <row r="3216" spans="24:28" x14ac:dyDescent="0.25">
      <c r="X3216">
        <v>3214</v>
      </c>
      <c r="Y3216" s="6" t="s">
        <v>9699</v>
      </c>
      <c r="Z3216" s="6" t="s">
        <v>50544</v>
      </c>
      <c r="AA3216" s="6" t="s">
        <v>90</v>
      </c>
      <c r="AB3216" s="6" t="s">
        <v>9700</v>
      </c>
    </row>
    <row r="3217" spans="24:28" x14ac:dyDescent="0.25">
      <c r="X3217">
        <v>3215</v>
      </c>
      <c r="Y3217" s="6" t="s">
        <v>9701</v>
      </c>
      <c r="Z3217" s="6" t="s">
        <v>50056</v>
      </c>
      <c r="AA3217" s="6" t="s">
        <v>90</v>
      </c>
      <c r="AB3217" s="6" t="s">
        <v>9702</v>
      </c>
    </row>
    <row r="3218" spans="24:28" x14ac:dyDescent="0.25">
      <c r="X3218">
        <v>3216</v>
      </c>
      <c r="Y3218" s="6" t="s">
        <v>9703</v>
      </c>
      <c r="Z3218" s="6" t="s">
        <v>50640</v>
      </c>
      <c r="AA3218" s="6" t="s">
        <v>90</v>
      </c>
      <c r="AB3218" s="6" t="s">
        <v>9704</v>
      </c>
    </row>
    <row r="3219" spans="24:28" x14ac:dyDescent="0.25">
      <c r="X3219">
        <v>3217</v>
      </c>
      <c r="Y3219" s="6" t="s">
        <v>9705</v>
      </c>
      <c r="Z3219" s="6" t="s">
        <v>51562</v>
      </c>
      <c r="AA3219" s="6" t="s">
        <v>90</v>
      </c>
      <c r="AB3219" s="6" t="s">
        <v>9706</v>
      </c>
    </row>
    <row r="3220" spans="24:28" x14ac:dyDescent="0.25">
      <c r="X3220">
        <v>3218</v>
      </c>
      <c r="Y3220" s="6" t="s">
        <v>9707</v>
      </c>
      <c r="Z3220" s="6" t="s">
        <v>52021</v>
      </c>
      <c r="AA3220" s="6" t="s">
        <v>90</v>
      </c>
      <c r="AB3220" s="6" t="s">
        <v>9708</v>
      </c>
    </row>
    <row r="3221" spans="24:28" x14ac:dyDescent="0.25">
      <c r="X3221">
        <v>3219</v>
      </c>
      <c r="Y3221" s="6" t="s">
        <v>9709</v>
      </c>
      <c r="Z3221" s="6" t="s">
        <v>50574</v>
      </c>
      <c r="AA3221" s="6" t="s">
        <v>90</v>
      </c>
      <c r="AB3221" s="6" t="s">
        <v>9710</v>
      </c>
    </row>
    <row r="3222" spans="24:28" x14ac:dyDescent="0.25">
      <c r="X3222">
        <v>3220</v>
      </c>
      <c r="Y3222" s="6" t="s">
        <v>9711</v>
      </c>
      <c r="Z3222" s="6" t="s">
        <v>51756</v>
      </c>
      <c r="AA3222" s="6" t="s">
        <v>90</v>
      </c>
      <c r="AB3222" s="6" t="s">
        <v>9712</v>
      </c>
    </row>
    <row r="3223" spans="24:28" x14ac:dyDescent="0.25">
      <c r="X3223">
        <v>3221</v>
      </c>
      <c r="Y3223" s="6" t="s">
        <v>9713</v>
      </c>
      <c r="Z3223" s="6" t="s">
        <v>49638</v>
      </c>
      <c r="AA3223" s="6" t="s">
        <v>49632</v>
      </c>
      <c r="AB3223" s="6" t="s">
        <v>9714</v>
      </c>
    </row>
    <row r="3224" spans="24:28" x14ac:dyDescent="0.25">
      <c r="X3224">
        <v>3222</v>
      </c>
      <c r="Y3224" s="6" t="s">
        <v>9715</v>
      </c>
      <c r="Z3224" s="6" t="s">
        <v>49949</v>
      </c>
      <c r="AA3224" s="6" t="s">
        <v>49809</v>
      </c>
      <c r="AB3224" s="6" t="s">
        <v>9716</v>
      </c>
    </row>
    <row r="3225" spans="24:28" x14ac:dyDescent="0.25">
      <c r="X3225">
        <v>3223</v>
      </c>
      <c r="Y3225" s="6" t="s">
        <v>9717</v>
      </c>
      <c r="Z3225" s="6" t="s">
        <v>52221</v>
      </c>
      <c r="AA3225" s="6" t="s">
        <v>49042</v>
      </c>
      <c r="AB3225" s="6" t="s">
        <v>9718</v>
      </c>
    </row>
    <row r="3226" spans="24:28" x14ac:dyDescent="0.25">
      <c r="X3226">
        <v>3224</v>
      </c>
      <c r="Y3226" s="6" t="s">
        <v>9719</v>
      </c>
      <c r="Z3226" s="6" t="s">
        <v>49239</v>
      </c>
      <c r="AA3226" s="6" t="s">
        <v>90</v>
      </c>
      <c r="AB3226" s="6" t="s">
        <v>9720</v>
      </c>
    </row>
    <row r="3227" spans="24:28" x14ac:dyDescent="0.25">
      <c r="X3227">
        <v>3225</v>
      </c>
      <c r="Y3227" s="6" t="s">
        <v>9721</v>
      </c>
      <c r="Z3227" s="6" t="s">
        <v>50216</v>
      </c>
      <c r="AA3227" s="6" t="s">
        <v>90</v>
      </c>
      <c r="AB3227" s="6" t="s">
        <v>9722</v>
      </c>
    </row>
    <row r="3228" spans="24:28" x14ac:dyDescent="0.25">
      <c r="X3228">
        <v>3226</v>
      </c>
      <c r="Y3228" s="6" t="s">
        <v>9723</v>
      </c>
      <c r="Z3228" s="6" t="s">
        <v>48936</v>
      </c>
      <c r="AA3228" s="6" t="s">
        <v>90</v>
      </c>
      <c r="AB3228" s="6" t="s">
        <v>9724</v>
      </c>
    </row>
    <row r="3229" spans="24:28" x14ac:dyDescent="0.25">
      <c r="X3229">
        <v>3227</v>
      </c>
      <c r="Y3229" s="6" t="s">
        <v>9725</v>
      </c>
      <c r="Z3229" s="6" t="s">
        <v>49738</v>
      </c>
      <c r="AA3229" s="6" t="s">
        <v>90</v>
      </c>
      <c r="AB3229" s="6" t="s">
        <v>9726</v>
      </c>
    </row>
    <row r="3230" spans="24:28" x14ac:dyDescent="0.25">
      <c r="X3230">
        <v>3228</v>
      </c>
      <c r="Y3230" s="6" t="s">
        <v>9727</v>
      </c>
      <c r="Z3230" s="6" t="s">
        <v>49224</v>
      </c>
      <c r="AA3230" s="6" t="s">
        <v>90</v>
      </c>
      <c r="AB3230" s="6" t="s">
        <v>9728</v>
      </c>
    </row>
    <row r="3231" spans="24:28" x14ac:dyDescent="0.25">
      <c r="X3231">
        <v>3229</v>
      </c>
      <c r="Y3231" s="6" t="s">
        <v>9729</v>
      </c>
      <c r="Z3231" s="6" t="s">
        <v>50218</v>
      </c>
      <c r="AA3231" s="6" t="s">
        <v>50424</v>
      </c>
      <c r="AB3231" s="6" t="s">
        <v>9730</v>
      </c>
    </row>
    <row r="3232" spans="24:28" x14ac:dyDescent="0.25">
      <c r="X3232">
        <v>3230</v>
      </c>
      <c r="Y3232" s="6" t="s">
        <v>9731</v>
      </c>
      <c r="Z3232" s="6" t="s">
        <v>49840</v>
      </c>
      <c r="AA3232" s="6" t="s">
        <v>90</v>
      </c>
      <c r="AB3232" s="6" t="s">
        <v>9732</v>
      </c>
    </row>
    <row r="3233" spans="24:28" x14ac:dyDescent="0.25">
      <c r="X3233">
        <v>3231</v>
      </c>
      <c r="Y3233" s="6" t="s">
        <v>9733</v>
      </c>
      <c r="Z3233" s="6" t="s">
        <v>50424</v>
      </c>
      <c r="AA3233" s="6" t="s">
        <v>51588</v>
      </c>
      <c r="AB3233" s="6" t="s">
        <v>9734</v>
      </c>
    </row>
    <row r="3234" spans="24:28" x14ac:dyDescent="0.25">
      <c r="X3234">
        <v>3232</v>
      </c>
      <c r="Y3234" s="6" t="s">
        <v>9735</v>
      </c>
      <c r="Z3234" s="6" t="s">
        <v>52417</v>
      </c>
      <c r="AA3234" s="6" t="s">
        <v>90</v>
      </c>
      <c r="AB3234" s="6" t="s">
        <v>9736</v>
      </c>
    </row>
    <row r="3235" spans="24:28" x14ac:dyDescent="0.25">
      <c r="X3235">
        <v>3233</v>
      </c>
      <c r="Y3235" s="6" t="s">
        <v>9737</v>
      </c>
      <c r="Z3235" s="6" t="s">
        <v>50688</v>
      </c>
      <c r="AA3235" s="6" t="s">
        <v>50270</v>
      </c>
      <c r="AB3235" s="6" t="s">
        <v>9738</v>
      </c>
    </row>
    <row r="3236" spans="24:28" x14ac:dyDescent="0.25">
      <c r="X3236">
        <v>3234</v>
      </c>
      <c r="Y3236" s="6" t="s">
        <v>9739</v>
      </c>
      <c r="Z3236" s="6" t="s">
        <v>50103</v>
      </c>
      <c r="AA3236" s="6" t="s">
        <v>90</v>
      </c>
      <c r="AB3236" s="6" t="s">
        <v>9740</v>
      </c>
    </row>
    <row r="3237" spans="24:28" x14ac:dyDescent="0.25">
      <c r="X3237">
        <v>3235</v>
      </c>
      <c r="Y3237" s="6" t="s">
        <v>9741</v>
      </c>
      <c r="Z3237" s="6" t="s">
        <v>50333</v>
      </c>
      <c r="AA3237" s="6" t="s">
        <v>51578</v>
      </c>
      <c r="AB3237" s="6" t="s">
        <v>9742</v>
      </c>
    </row>
    <row r="3238" spans="24:28" x14ac:dyDescent="0.25">
      <c r="X3238">
        <v>3236</v>
      </c>
      <c r="Y3238" s="6" t="s">
        <v>9743</v>
      </c>
      <c r="Z3238" s="6" t="s">
        <v>50241</v>
      </c>
      <c r="AA3238" s="6" t="s">
        <v>90</v>
      </c>
      <c r="AB3238" s="6" t="s">
        <v>9744</v>
      </c>
    </row>
    <row r="3239" spans="24:28" x14ac:dyDescent="0.25">
      <c r="X3239">
        <v>3237</v>
      </c>
      <c r="Y3239" s="6" t="s">
        <v>9745</v>
      </c>
      <c r="Z3239" s="6" t="s">
        <v>49749</v>
      </c>
      <c r="AA3239" s="6" t="s">
        <v>49753</v>
      </c>
      <c r="AB3239" s="6" t="s">
        <v>9746</v>
      </c>
    </row>
    <row r="3240" spans="24:28" x14ac:dyDescent="0.25">
      <c r="X3240">
        <v>3238</v>
      </c>
      <c r="Y3240" s="6" t="s">
        <v>9747</v>
      </c>
      <c r="Z3240" s="6" t="s">
        <v>50438</v>
      </c>
      <c r="AA3240" s="6" t="s">
        <v>90</v>
      </c>
      <c r="AB3240" s="6" t="s">
        <v>9748</v>
      </c>
    </row>
    <row r="3241" spans="24:28" x14ac:dyDescent="0.25">
      <c r="X3241">
        <v>3239</v>
      </c>
      <c r="Y3241" s="6" t="s">
        <v>9749</v>
      </c>
      <c r="Z3241" s="6" t="s">
        <v>50770</v>
      </c>
      <c r="AA3241" s="6" t="s">
        <v>90</v>
      </c>
      <c r="AB3241" s="6" t="s">
        <v>9750</v>
      </c>
    </row>
    <row r="3242" spans="24:28" x14ac:dyDescent="0.25">
      <c r="X3242">
        <v>3240</v>
      </c>
      <c r="Y3242" s="6" t="s">
        <v>9751</v>
      </c>
      <c r="Z3242" s="6" t="s">
        <v>49638</v>
      </c>
      <c r="AA3242" s="6" t="s">
        <v>50344</v>
      </c>
      <c r="AB3242" s="6" t="s">
        <v>9752</v>
      </c>
    </row>
    <row r="3243" spans="24:28" x14ac:dyDescent="0.25">
      <c r="X3243">
        <v>3241</v>
      </c>
      <c r="Y3243" s="6" t="s">
        <v>9753</v>
      </c>
      <c r="Z3243" s="6" t="s">
        <v>52561</v>
      </c>
      <c r="AA3243" s="6" t="s">
        <v>90</v>
      </c>
      <c r="AB3243" s="6" t="s">
        <v>9754</v>
      </c>
    </row>
    <row r="3244" spans="24:28" x14ac:dyDescent="0.25">
      <c r="X3244">
        <v>3242</v>
      </c>
      <c r="Y3244" s="6" t="s">
        <v>9755</v>
      </c>
      <c r="Z3244" s="6" t="s">
        <v>52443</v>
      </c>
      <c r="AA3244" s="6" t="s">
        <v>90</v>
      </c>
      <c r="AB3244" s="6" t="s">
        <v>9756</v>
      </c>
    </row>
    <row r="3245" spans="24:28" x14ac:dyDescent="0.25">
      <c r="X3245">
        <v>3243</v>
      </c>
      <c r="Y3245" s="6" t="s">
        <v>9757</v>
      </c>
      <c r="Z3245" s="6" t="s">
        <v>51562</v>
      </c>
      <c r="AA3245" s="6" t="s">
        <v>90</v>
      </c>
      <c r="AB3245" s="6" t="s">
        <v>9758</v>
      </c>
    </row>
    <row r="3246" spans="24:28" x14ac:dyDescent="0.25">
      <c r="X3246">
        <v>3244</v>
      </c>
      <c r="Y3246" s="6" t="s">
        <v>9759</v>
      </c>
      <c r="Z3246" s="6" t="s">
        <v>49311</v>
      </c>
      <c r="AA3246" s="6" t="s">
        <v>90</v>
      </c>
      <c r="AB3246" s="6" t="s">
        <v>9760</v>
      </c>
    </row>
    <row r="3247" spans="24:28" x14ac:dyDescent="0.25">
      <c r="X3247">
        <v>3245</v>
      </c>
      <c r="Y3247" s="6" t="s">
        <v>9761</v>
      </c>
      <c r="Z3247" s="6" t="s">
        <v>52456</v>
      </c>
      <c r="AA3247" s="6" t="s">
        <v>52449</v>
      </c>
      <c r="AB3247" s="6" t="s">
        <v>9762</v>
      </c>
    </row>
    <row r="3248" spans="24:28" x14ac:dyDescent="0.25">
      <c r="X3248">
        <v>3246</v>
      </c>
      <c r="Y3248" s="6" t="s">
        <v>9763</v>
      </c>
      <c r="Z3248" s="6" t="s">
        <v>49996</v>
      </c>
      <c r="AA3248" s="6" t="s">
        <v>49992</v>
      </c>
      <c r="AB3248" s="6" t="s">
        <v>9764</v>
      </c>
    </row>
    <row r="3249" spans="24:28" x14ac:dyDescent="0.25">
      <c r="X3249">
        <v>3247</v>
      </c>
      <c r="Y3249" s="6" t="s">
        <v>9765</v>
      </c>
      <c r="Z3249" s="6" t="s">
        <v>50052</v>
      </c>
      <c r="AA3249" s="6" t="s">
        <v>90</v>
      </c>
      <c r="AB3249" s="6" t="s">
        <v>9766</v>
      </c>
    </row>
    <row r="3250" spans="24:28" x14ac:dyDescent="0.25">
      <c r="X3250">
        <v>3248</v>
      </c>
      <c r="Y3250" s="6" t="s">
        <v>9767</v>
      </c>
      <c r="Z3250" s="6" t="s">
        <v>52508</v>
      </c>
      <c r="AA3250" s="6" t="s">
        <v>52075</v>
      </c>
      <c r="AB3250" s="6" t="s">
        <v>9768</v>
      </c>
    </row>
    <row r="3251" spans="24:28" x14ac:dyDescent="0.25">
      <c r="X3251">
        <v>3249</v>
      </c>
      <c r="Y3251" s="6" t="s">
        <v>9769</v>
      </c>
      <c r="Z3251" s="6" t="s">
        <v>50341</v>
      </c>
      <c r="AA3251" s="6" t="s">
        <v>49036</v>
      </c>
      <c r="AB3251" s="6" t="s">
        <v>9770</v>
      </c>
    </row>
    <row r="3252" spans="24:28" x14ac:dyDescent="0.25">
      <c r="X3252">
        <v>3250</v>
      </c>
      <c r="Y3252" s="6" t="s">
        <v>9771</v>
      </c>
      <c r="Z3252" s="6" t="s">
        <v>52478</v>
      </c>
      <c r="AA3252" s="6" t="s">
        <v>51347</v>
      </c>
      <c r="AB3252" s="6" t="s">
        <v>9772</v>
      </c>
    </row>
    <row r="3253" spans="24:28" x14ac:dyDescent="0.25">
      <c r="X3253">
        <v>3251</v>
      </c>
      <c r="Y3253" s="6" t="s">
        <v>9773</v>
      </c>
      <c r="Z3253" s="6" t="s">
        <v>50172</v>
      </c>
      <c r="AA3253" s="6" t="s">
        <v>50099</v>
      </c>
      <c r="AB3253" s="6" t="s">
        <v>9774</v>
      </c>
    </row>
    <row r="3254" spans="24:28" x14ac:dyDescent="0.25">
      <c r="X3254">
        <v>3252</v>
      </c>
      <c r="Y3254" s="6" t="s">
        <v>9775</v>
      </c>
      <c r="Z3254" s="6" t="s">
        <v>51223</v>
      </c>
      <c r="AA3254" s="6" t="s">
        <v>90</v>
      </c>
      <c r="AB3254" s="6" t="s">
        <v>9776</v>
      </c>
    </row>
    <row r="3255" spans="24:28" x14ac:dyDescent="0.25">
      <c r="X3255">
        <v>3253</v>
      </c>
      <c r="Y3255" s="6" t="s">
        <v>9777</v>
      </c>
      <c r="Z3255" s="6" t="s">
        <v>49715</v>
      </c>
      <c r="AA3255" s="6" t="s">
        <v>90</v>
      </c>
      <c r="AB3255" s="6" t="s">
        <v>9778</v>
      </c>
    </row>
    <row r="3256" spans="24:28" x14ac:dyDescent="0.25">
      <c r="X3256">
        <v>3254</v>
      </c>
      <c r="Y3256" s="6" t="s">
        <v>9779</v>
      </c>
      <c r="Z3256" s="6" t="s">
        <v>50344</v>
      </c>
      <c r="AA3256" s="6" t="s">
        <v>50375</v>
      </c>
      <c r="AB3256" s="6" t="s">
        <v>9780</v>
      </c>
    </row>
    <row r="3257" spans="24:28" x14ac:dyDescent="0.25">
      <c r="X3257">
        <v>3255</v>
      </c>
      <c r="Y3257" s="6" t="s">
        <v>9781</v>
      </c>
      <c r="Z3257" s="6" t="s">
        <v>48711</v>
      </c>
      <c r="AA3257" s="6" t="s">
        <v>90</v>
      </c>
      <c r="AB3257" s="6" t="s">
        <v>9782</v>
      </c>
    </row>
    <row r="3258" spans="24:28" x14ac:dyDescent="0.25">
      <c r="X3258">
        <v>3256</v>
      </c>
      <c r="Y3258" s="6" t="s">
        <v>9783</v>
      </c>
      <c r="Z3258" s="6" t="s">
        <v>48613</v>
      </c>
      <c r="AA3258" s="6" t="s">
        <v>48639</v>
      </c>
      <c r="AB3258" s="6" t="s">
        <v>9784</v>
      </c>
    </row>
    <row r="3259" spans="24:28" x14ac:dyDescent="0.25">
      <c r="X3259">
        <v>3257</v>
      </c>
      <c r="Y3259" s="6" t="s">
        <v>9785</v>
      </c>
      <c r="Z3259" s="6" t="s">
        <v>52030</v>
      </c>
      <c r="AA3259" s="6" t="s">
        <v>51351</v>
      </c>
      <c r="AB3259" s="6" t="s">
        <v>9786</v>
      </c>
    </row>
    <row r="3260" spans="24:28" x14ac:dyDescent="0.25">
      <c r="X3260">
        <v>3258</v>
      </c>
      <c r="Y3260" s="6" t="s">
        <v>9787</v>
      </c>
      <c r="Z3260" s="6" t="s">
        <v>49261</v>
      </c>
      <c r="AA3260" s="6" t="s">
        <v>90</v>
      </c>
      <c r="AB3260" s="6" t="s">
        <v>9788</v>
      </c>
    </row>
    <row r="3261" spans="24:28" x14ac:dyDescent="0.25">
      <c r="X3261">
        <v>3259</v>
      </c>
      <c r="Y3261" s="6" t="s">
        <v>9789</v>
      </c>
      <c r="Z3261" s="6" t="s">
        <v>50747</v>
      </c>
      <c r="AA3261" s="6" t="s">
        <v>50611</v>
      </c>
      <c r="AB3261" s="6" t="s">
        <v>9790</v>
      </c>
    </row>
    <row r="3262" spans="24:28" x14ac:dyDescent="0.25">
      <c r="X3262">
        <v>3260</v>
      </c>
      <c r="Y3262" s="6" t="s">
        <v>9791</v>
      </c>
      <c r="Z3262" s="6" t="s">
        <v>49053</v>
      </c>
      <c r="AA3262" s="6" t="s">
        <v>90</v>
      </c>
      <c r="AB3262" s="6" t="s">
        <v>9792</v>
      </c>
    </row>
    <row r="3263" spans="24:28" x14ac:dyDescent="0.25">
      <c r="X3263">
        <v>3261</v>
      </c>
      <c r="Y3263" s="6" t="s">
        <v>9793</v>
      </c>
      <c r="Z3263" s="6" t="s">
        <v>49881</v>
      </c>
      <c r="AA3263" s="6" t="s">
        <v>48868</v>
      </c>
      <c r="AB3263" s="6" t="s">
        <v>9794</v>
      </c>
    </row>
    <row r="3264" spans="24:28" x14ac:dyDescent="0.25">
      <c r="X3264">
        <v>3262</v>
      </c>
      <c r="Y3264" s="6" t="s">
        <v>9795</v>
      </c>
      <c r="Z3264" s="6" t="s">
        <v>50270</v>
      </c>
      <c r="AA3264" s="6" t="s">
        <v>52481</v>
      </c>
      <c r="AB3264" s="6" t="s">
        <v>9796</v>
      </c>
    </row>
    <row r="3265" spans="24:28" x14ac:dyDescent="0.25">
      <c r="X3265">
        <v>3263</v>
      </c>
      <c r="Y3265" s="6" t="s">
        <v>9797</v>
      </c>
      <c r="Z3265" s="6" t="s">
        <v>52473</v>
      </c>
      <c r="AA3265" s="6" t="s">
        <v>90</v>
      </c>
      <c r="AB3265" s="6" t="s">
        <v>9798</v>
      </c>
    </row>
    <row r="3266" spans="24:28" x14ac:dyDescent="0.25">
      <c r="X3266">
        <v>3264</v>
      </c>
      <c r="Y3266" s="6" t="s">
        <v>9799</v>
      </c>
      <c r="Z3266" s="6" t="s">
        <v>49440</v>
      </c>
      <c r="AA3266" s="6" t="s">
        <v>90</v>
      </c>
      <c r="AB3266" s="6" t="s">
        <v>9800</v>
      </c>
    </row>
    <row r="3267" spans="24:28" x14ac:dyDescent="0.25">
      <c r="X3267">
        <v>3265</v>
      </c>
      <c r="Y3267" s="6" t="s">
        <v>9801</v>
      </c>
      <c r="Z3267" s="6" t="s">
        <v>49693</v>
      </c>
      <c r="AA3267" s="6" t="s">
        <v>90</v>
      </c>
      <c r="AB3267" s="6" t="s">
        <v>9802</v>
      </c>
    </row>
    <row r="3268" spans="24:28" x14ac:dyDescent="0.25">
      <c r="X3268">
        <v>3266</v>
      </c>
      <c r="Y3268" s="6" t="s">
        <v>9803</v>
      </c>
      <c r="Z3268" s="6" t="s">
        <v>48773</v>
      </c>
      <c r="AA3268" s="6" t="s">
        <v>90</v>
      </c>
      <c r="AB3268" s="6" t="s">
        <v>9804</v>
      </c>
    </row>
    <row r="3269" spans="24:28" x14ac:dyDescent="0.25">
      <c r="X3269">
        <v>3267</v>
      </c>
      <c r="Y3269" s="6" t="s">
        <v>9805</v>
      </c>
      <c r="Z3269" s="6" t="s">
        <v>52480</v>
      </c>
      <c r="AA3269" s="6" t="s">
        <v>50547</v>
      </c>
      <c r="AB3269" s="6" t="s">
        <v>9806</v>
      </c>
    </row>
    <row r="3270" spans="24:28" x14ac:dyDescent="0.25">
      <c r="X3270">
        <v>3268</v>
      </c>
      <c r="Y3270" s="6" t="s">
        <v>9807</v>
      </c>
      <c r="Z3270" s="6" t="s">
        <v>50956</v>
      </c>
      <c r="AA3270" s="6" t="s">
        <v>90</v>
      </c>
      <c r="AB3270" s="6" t="s">
        <v>9808</v>
      </c>
    </row>
    <row r="3271" spans="24:28" x14ac:dyDescent="0.25">
      <c r="X3271">
        <v>3269</v>
      </c>
      <c r="Y3271" s="6" t="s">
        <v>9809</v>
      </c>
      <c r="Z3271" s="6" t="s">
        <v>52559</v>
      </c>
      <c r="AA3271" s="6" t="s">
        <v>90</v>
      </c>
      <c r="AB3271" s="6" t="s">
        <v>9810</v>
      </c>
    </row>
    <row r="3272" spans="24:28" x14ac:dyDescent="0.25">
      <c r="X3272">
        <v>3270</v>
      </c>
      <c r="Y3272" s="6" t="s">
        <v>9811</v>
      </c>
      <c r="Z3272" s="6" t="s">
        <v>48771</v>
      </c>
      <c r="AA3272" s="6" t="s">
        <v>90</v>
      </c>
      <c r="AB3272" s="6" t="s">
        <v>9812</v>
      </c>
    </row>
    <row r="3273" spans="24:28" x14ac:dyDescent="0.25">
      <c r="X3273">
        <v>3271</v>
      </c>
      <c r="Y3273" s="6" t="s">
        <v>9813</v>
      </c>
      <c r="Z3273" s="6" t="s">
        <v>49887</v>
      </c>
      <c r="AA3273" s="6" t="s">
        <v>90</v>
      </c>
      <c r="AB3273" s="6" t="s">
        <v>9814</v>
      </c>
    </row>
    <row r="3274" spans="24:28" x14ac:dyDescent="0.25">
      <c r="X3274">
        <v>3272</v>
      </c>
      <c r="Y3274" s="6" t="s">
        <v>9815</v>
      </c>
      <c r="Z3274" s="6" t="s">
        <v>51091</v>
      </c>
      <c r="AA3274" s="6" t="s">
        <v>90</v>
      </c>
      <c r="AB3274" s="6" t="s">
        <v>9816</v>
      </c>
    </row>
    <row r="3275" spans="24:28" x14ac:dyDescent="0.25">
      <c r="X3275">
        <v>3273</v>
      </c>
      <c r="Y3275" s="6" t="s">
        <v>9817</v>
      </c>
      <c r="Z3275" s="6" t="s">
        <v>49742</v>
      </c>
      <c r="AA3275" s="6" t="s">
        <v>49738</v>
      </c>
      <c r="AB3275" s="6" t="s">
        <v>9818</v>
      </c>
    </row>
    <row r="3276" spans="24:28" x14ac:dyDescent="0.25">
      <c r="X3276">
        <v>3274</v>
      </c>
      <c r="Y3276" s="6" t="s">
        <v>9819</v>
      </c>
      <c r="Z3276" s="6" t="s">
        <v>52558</v>
      </c>
      <c r="AA3276" s="6" t="s">
        <v>90</v>
      </c>
      <c r="AB3276" s="6" t="s">
        <v>9820</v>
      </c>
    </row>
    <row r="3277" spans="24:28" x14ac:dyDescent="0.25">
      <c r="X3277">
        <v>3275</v>
      </c>
      <c r="Y3277" s="6" t="s">
        <v>9821</v>
      </c>
      <c r="Z3277" s="6" t="s">
        <v>49327</v>
      </c>
      <c r="AA3277" s="6" t="s">
        <v>90</v>
      </c>
      <c r="AB3277" s="6" t="s">
        <v>9822</v>
      </c>
    </row>
    <row r="3278" spans="24:28" x14ac:dyDescent="0.25">
      <c r="X3278">
        <v>3276</v>
      </c>
      <c r="Y3278" s="6" t="s">
        <v>9823</v>
      </c>
      <c r="Z3278" s="6" t="s">
        <v>51343</v>
      </c>
      <c r="AA3278" s="6" t="s">
        <v>90</v>
      </c>
      <c r="AB3278" s="6" t="s">
        <v>9824</v>
      </c>
    </row>
    <row r="3279" spans="24:28" x14ac:dyDescent="0.25">
      <c r="X3279">
        <v>3277</v>
      </c>
      <c r="Y3279" s="6" t="s">
        <v>9825</v>
      </c>
      <c r="Z3279" s="6" t="s">
        <v>51534</v>
      </c>
      <c r="AA3279" s="6" t="s">
        <v>90</v>
      </c>
      <c r="AB3279" s="6" t="s">
        <v>9826</v>
      </c>
    </row>
    <row r="3280" spans="24:28" x14ac:dyDescent="0.25">
      <c r="X3280">
        <v>3278</v>
      </c>
      <c r="Y3280" s="6" t="s">
        <v>9827</v>
      </c>
      <c r="Z3280" s="6" t="s">
        <v>51697</v>
      </c>
      <c r="AA3280" s="6" t="s">
        <v>90</v>
      </c>
      <c r="AB3280" s="6" t="s">
        <v>9828</v>
      </c>
    </row>
    <row r="3281" spans="24:28" x14ac:dyDescent="0.25">
      <c r="X3281">
        <v>3279</v>
      </c>
      <c r="Y3281" s="6" t="s">
        <v>9829</v>
      </c>
      <c r="Z3281" s="6" t="s">
        <v>49017</v>
      </c>
      <c r="AA3281" s="6" t="s">
        <v>51306</v>
      </c>
      <c r="AB3281" s="6" t="s">
        <v>9830</v>
      </c>
    </row>
    <row r="3282" spans="24:28" x14ac:dyDescent="0.25">
      <c r="X3282">
        <v>3280</v>
      </c>
      <c r="Y3282" s="6" t="s">
        <v>9831</v>
      </c>
      <c r="Z3282" s="6" t="s">
        <v>48906</v>
      </c>
      <c r="AA3282" s="6" t="s">
        <v>90</v>
      </c>
      <c r="AB3282" s="6" t="s">
        <v>9832</v>
      </c>
    </row>
    <row r="3283" spans="24:28" x14ac:dyDescent="0.25">
      <c r="X3283">
        <v>3281</v>
      </c>
      <c r="Y3283" s="6" t="s">
        <v>9833</v>
      </c>
      <c r="Z3283" s="6" t="s">
        <v>50068</v>
      </c>
      <c r="AA3283" s="6" t="s">
        <v>51427</v>
      </c>
      <c r="AB3283" s="6" t="s">
        <v>9834</v>
      </c>
    </row>
    <row r="3284" spans="24:28" x14ac:dyDescent="0.25">
      <c r="X3284">
        <v>3282</v>
      </c>
      <c r="Y3284" s="6" t="s">
        <v>9835</v>
      </c>
      <c r="Z3284" s="6" t="s">
        <v>49472</v>
      </c>
      <c r="AA3284" s="6" t="s">
        <v>49464</v>
      </c>
      <c r="AB3284" s="6" t="s">
        <v>9836</v>
      </c>
    </row>
    <row r="3285" spans="24:28" x14ac:dyDescent="0.25">
      <c r="X3285">
        <v>3283</v>
      </c>
      <c r="Y3285" s="6" t="s">
        <v>9837</v>
      </c>
      <c r="Z3285" s="6" t="s">
        <v>52471</v>
      </c>
      <c r="AA3285" s="6" t="s">
        <v>90</v>
      </c>
      <c r="AB3285" s="6" t="s">
        <v>9838</v>
      </c>
    </row>
    <row r="3286" spans="24:28" x14ac:dyDescent="0.25">
      <c r="X3286">
        <v>3284</v>
      </c>
      <c r="Y3286" s="6" t="s">
        <v>9839</v>
      </c>
      <c r="Z3286" s="6" t="s">
        <v>50056</v>
      </c>
      <c r="AA3286" s="6" t="s">
        <v>90</v>
      </c>
      <c r="AB3286" s="6" t="s">
        <v>9840</v>
      </c>
    </row>
    <row r="3287" spans="24:28" x14ac:dyDescent="0.25">
      <c r="X3287">
        <v>3285</v>
      </c>
      <c r="Y3287" s="6" t="s">
        <v>9841</v>
      </c>
      <c r="Z3287" s="6" t="s">
        <v>50009</v>
      </c>
      <c r="AA3287" s="6" t="s">
        <v>90</v>
      </c>
      <c r="AB3287" s="6" t="s">
        <v>9842</v>
      </c>
    </row>
    <row r="3288" spans="24:28" x14ac:dyDescent="0.25">
      <c r="X3288">
        <v>3286</v>
      </c>
      <c r="Y3288" s="6" t="s">
        <v>9843</v>
      </c>
      <c r="Z3288" s="6" t="s">
        <v>51156</v>
      </c>
      <c r="AA3288" s="6" t="s">
        <v>90</v>
      </c>
      <c r="AB3288" s="6" t="s">
        <v>9844</v>
      </c>
    </row>
    <row r="3289" spans="24:28" x14ac:dyDescent="0.25">
      <c r="X3289">
        <v>3287</v>
      </c>
      <c r="Y3289" s="6" t="s">
        <v>9845</v>
      </c>
      <c r="Z3289" s="6" t="s">
        <v>52405</v>
      </c>
      <c r="AA3289" s="6" t="s">
        <v>90</v>
      </c>
      <c r="AB3289" s="6" t="s">
        <v>9846</v>
      </c>
    </row>
    <row r="3290" spans="24:28" x14ac:dyDescent="0.25">
      <c r="X3290">
        <v>3288</v>
      </c>
      <c r="Y3290" s="6" t="s">
        <v>9847</v>
      </c>
      <c r="Z3290" s="6" t="s">
        <v>49883</v>
      </c>
      <c r="AA3290" s="6" t="s">
        <v>50103</v>
      </c>
      <c r="AB3290" s="6" t="s">
        <v>9848</v>
      </c>
    </row>
    <row r="3291" spans="24:28" x14ac:dyDescent="0.25">
      <c r="X3291">
        <v>3289</v>
      </c>
      <c r="Y3291" s="6" t="s">
        <v>9849</v>
      </c>
      <c r="Z3291" s="6" t="s">
        <v>49656</v>
      </c>
      <c r="AA3291" s="6" t="s">
        <v>49567</v>
      </c>
      <c r="AB3291" s="6" t="s">
        <v>9850</v>
      </c>
    </row>
    <row r="3292" spans="24:28" x14ac:dyDescent="0.25">
      <c r="X3292">
        <v>3290</v>
      </c>
      <c r="Y3292" s="6" t="s">
        <v>9851</v>
      </c>
      <c r="Z3292" s="6" t="s">
        <v>51189</v>
      </c>
      <c r="AA3292" s="6" t="s">
        <v>90</v>
      </c>
      <c r="AB3292" s="6" t="s">
        <v>9852</v>
      </c>
    </row>
    <row r="3293" spans="24:28" x14ac:dyDescent="0.25">
      <c r="X3293">
        <v>3291</v>
      </c>
      <c r="Y3293" s="6" t="s">
        <v>9853</v>
      </c>
      <c r="Z3293" s="6" t="s">
        <v>49689</v>
      </c>
      <c r="AA3293" s="6" t="s">
        <v>49913</v>
      </c>
      <c r="AB3293" s="6" t="s">
        <v>9854</v>
      </c>
    </row>
    <row r="3294" spans="24:28" x14ac:dyDescent="0.25">
      <c r="X3294">
        <v>3292</v>
      </c>
      <c r="Y3294" s="6" t="s">
        <v>9855</v>
      </c>
      <c r="Z3294" s="6" t="s">
        <v>50892</v>
      </c>
      <c r="AA3294" s="6" t="s">
        <v>90</v>
      </c>
      <c r="AB3294" s="6" t="s">
        <v>9856</v>
      </c>
    </row>
    <row r="3295" spans="24:28" x14ac:dyDescent="0.25">
      <c r="X3295">
        <v>3293</v>
      </c>
      <c r="Y3295" s="6" t="s">
        <v>9857</v>
      </c>
      <c r="Z3295" s="6" t="s">
        <v>49485</v>
      </c>
      <c r="AA3295" s="6" t="s">
        <v>51300</v>
      </c>
      <c r="AB3295" s="6" t="s">
        <v>9858</v>
      </c>
    </row>
    <row r="3296" spans="24:28" x14ac:dyDescent="0.25">
      <c r="X3296">
        <v>3294</v>
      </c>
      <c r="Y3296" s="6" t="s">
        <v>9859</v>
      </c>
      <c r="Z3296" s="6" t="s">
        <v>52306</v>
      </c>
      <c r="AA3296" s="6" t="s">
        <v>90</v>
      </c>
      <c r="AB3296" s="6" t="s">
        <v>9860</v>
      </c>
    </row>
    <row r="3297" spans="24:28" x14ac:dyDescent="0.25">
      <c r="X3297">
        <v>3295</v>
      </c>
      <c r="Y3297" s="6" t="s">
        <v>9861</v>
      </c>
      <c r="Z3297" s="6" t="s">
        <v>52089</v>
      </c>
      <c r="AA3297" s="6" t="s">
        <v>52159</v>
      </c>
      <c r="AB3297" s="6" t="s">
        <v>9862</v>
      </c>
    </row>
    <row r="3298" spans="24:28" x14ac:dyDescent="0.25">
      <c r="X3298">
        <v>3296</v>
      </c>
      <c r="Y3298" s="6" t="s">
        <v>9863</v>
      </c>
      <c r="Z3298" s="6" t="s">
        <v>48663</v>
      </c>
      <c r="AA3298" s="6" t="s">
        <v>90</v>
      </c>
      <c r="AB3298" s="6" t="s">
        <v>9864</v>
      </c>
    </row>
    <row r="3299" spans="24:28" x14ac:dyDescent="0.25">
      <c r="X3299">
        <v>3297</v>
      </c>
      <c r="Y3299" s="6" t="s">
        <v>9865</v>
      </c>
      <c r="Z3299" s="6" t="s">
        <v>48661</v>
      </c>
      <c r="AA3299" s="6" t="s">
        <v>50982</v>
      </c>
      <c r="AB3299" s="6" t="s">
        <v>9866</v>
      </c>
    </row>
    <row r="3300" spans="24:28" x14ac:dyDescent="0.25">
      <c r="X3300">
        <v>3298</v>
      </c>
      <c r="Y3300" s="6" t="s">
        <v>9867</v>
      </c>
      <c r="Z3300" s="6" t="s">
        <v>49595</v>
      </c>
      <c r="AA3300" s="6" t="s">
        <v>90</v>
      </c>
      <c r="AB3300" s="6" t="s">
        <v>9868</v>
      </c>
    </row>
    <row r="3301" spans="24:28" x14ac:dyDescent="0.25">
      <c r="X3301">
        <v>3299</v>
      </c>
      <c r="Y3301" s="6" t="s">
        <v>9869</v>
      </c>
      <c r="Z3301" s="6" t="s">
        <v>52523</v>
      </c>
      <c r="AA3301" s="6" t="s">
        <v>50330</v>
      </c>
      <c r="AB3301" s="6" t="s">
        <v>9870</v>
      </c>
    </row>
    <row r="3302" spans="24:28" x14ac:dyDescent="0.25">
      <c r="X3302">
        <v>3300</v>
      </c>
      <c r="Y3302" s="6" t="s">
        <v>9871</v>
      </c>
      <c r="Z3302" s="6" t="s">
        <v>48834</v>
      </c>
      <c r="AA3302" s="6" t="s">
        <v>90</v>
      </c>
      <c r="AB3302" s="6" t="s">
        <v>9872</v>
      </c>
    </row>
    <row r="3303" spans="24:28" x14ac:dyDescent="0.25">
      <c r="X3303">
        <v>3301</v>
      </c>
      <c r="Y3303" s="6" t="s">
        <v>9873</v>
      </c>
      <c r="Z3303" s="6" t="s">
        <v>50268</v>
      </c>
      <c r="AA3303" s="6" t="s">
        <v>90</v>
      </c>
      <c r="AB3303" s="6" t="s">
        <v>9874</v>
      </c>
    </row>
    <row r="3304" spans="24:28" x14ac:dyDescent="0.25">
      <c r="X3304">
        <v>3302</v>
      </c>
      <c r="Y3304" s="6" t="s">
        <v>9875</v>
      </c>
      <c r="Z3304" s="6" t="s">
        <v>51998</v>
      </c>
      <c r="AA3304" s="6" t="s">
        <v>90</v>
      </c>
      <c r="AB3304" s="6" t="s">
        <v>9876</v>
      </c>
    </row>
    <row r="3305" spans="24:28" x14ac:dyDescent="0.25">
      <c r="X3305">
        <v>3303</v>
      </c>
      <c r="Y3305" s="6" t="s">
        <v>9877</v>
      </c>
      <c r="Z3305" s="6" t="s">
        <v>52021</v>
      </c>
      <c r="AA3305" s="6" t="s">
        <v>90</v>
      </c>
      <c r="AB3305" s="6" t="s">
        <v>9878</v>
      </c>
    </row>
    <row r="3306" spans="24:28" x14ac:dyDescent="0.25">
      <c r="X3306">
        <v>3304</v>
      </c>
      <c r="Y3306" s="6" t="s">
        <v>9879</v>
      </c>
      <c r="Z3306" s="6" t="s">
        <v>51862</v>
      </c>
      <c r="AA3306" s="6" t="s">
        <v>90</v>
      </c>
      <c r="AB3306" s="6" t="s">
        <v>9880</v>
      </c>
    </row>
    <row r="3307" spans="24:28" x14ac:dyDescent="0.25">
      <c r="X3307">
        <v>3305</v>
      </c>
      <c r="Y3307" s="6" t="s">
        <v>9881</v>
      </c>
      <c r="Z3307" s="6" t="s">
        <v>50139</v>
      </c>
      <c r="AA3307" s="6" t="s">
        <v>50184</v>
      </c>
      <c r="AB3307" s="6" t="s">
        <v>9882</v>
      </c>
    </row>
    <row r="3308" spans="24:28" x14ac:dyDescent="0.25">
      <c r="X3308">
        <v>3306</v>
      </c>
      <c r="Y3308" s="6" t="s">
        <v>9883</v>
      </c>
      <c r="Z3308" s="6" t="s">
        <v>49472</v>
      </c>
      <c r="AA3308" s="6" t="s">
        <v>51538</v>
      </c>
      <c r="AB3308" s="6" t="s">
        <v>9884</v>
      </c>
    </row>
    <row r="3309" spans="24:28" x14ac:dyDescent="0.25">
      <c r="X3309">
        <v>3307</v>
      </c>
      <c r="Y3309" s="6" t="s">
        <v>9885</v>
      </c>
      <c r="Z3309" s="6" t="s">
        <v>51881</v>
      </c>
      <c r="AA3309" s="6" t="s">
        <v>51588</v>
      </c>
      <c r="AB3309" s="6" t="s">
        <v>9886</v>
      </c>
    </row>
    <row r="3310" spans="24:28" x14ac:dyDescent="0.25">
      <c r="X3310">
        <v>3308</v>
      </c>
      <c r="Y3310" s="6" t="s">
        <v>9887</v>
      </c>
      <c r="Z3310" s="6" t="s">
        <v>52239</v>
      </c>
      <c r="AA3310" s="6" t="s">
        <v>90</v>
      </c>
      <c r="AB3310" s="6" t="s">
        <v>9888</v>
      </c>
    </row>
    <row r="3311" spans="24:28" x14ac:dyDescent="0.25">
      <c r="X3311">
        <v>3309</v>
      </c>
      <c r="Y3311" s="6" t="s">
        <v>9889</v>
      </c>
      <c r="Z3311" s="6" t="s">
        <v>49452</v>
      </c>
      <c r="AA3311" s="6" t="s">
        <v>90</v>
      </c>
      <c r="AB3311" s="6" t="s">
        <v>9890</v>
      </c>
    </row>
    <row r="3312" spans="24:28" x14ac:dyDescent="0.25">
      <c r="X3312">
        <v>3310</v>
      </c>
      <c r="Y3312" s="6" t="s">
        <v>9891</v>
      </c>
      <c r="Z3312" s="6" t="s">
        <v>52532</v>
      </c>
      <c r="AA3312" s="6" t="s">
        <v>49917</v>
      </c>
      <c r="AB3312" s="6" t="s">
        <v>9892</v>
      </c>
    </row>
    <row r="3313" spans="24:28" x14ac:dyDescent="0.25">
      <c r="X3313">
        <v>3311</v>
      </c>
      <c r="Y3313" s="6" t="s">
        <v>9893</v>
      </c>
      <c r="Z3313" s="6" t="s">
        <v>49832</v>
      </c>
      <c r="AA3313" s="6" t="s">
        <v>90</v>
      </c>
      <c r="AB3313" s="6" t="s">
        <v>9894</v>
      </c>
    </row>
    <row r="3314" spans="24:28" x14ac:dyDescent="0.25">
      <c r="X3314">
        <v>3312</v>
      </c>
      <c r="Y3314" s="6" t="s">
        <v>9895</v>
      </c>
      <c r="Z3314" s="6" t="s">
        <v>49156</v>
      </c>
      <c r="AA3314" s="6" t="s">
        <v>90</v>
      </c>
      <c r="AB3314" s="6" t="s">
        <v>9896</v>
      </c>
    </row>
    <row r="3315" spans="24:28" x14ac:dyDescent="0.25">
      <c r="X3315">
        <v>3313</v>
      </c>
      <c r="Y3315" s="6" t="s">
        <v>9897</v>
      </c>
      <c r="Z3315" s="6" t="s">
        <v>51093</v>
      </c>
      <c r="AA3315" s="6" t="s">
        <v>51083</v>
      </c>
      <c r="AB3315" s="6" t="s">
        <v>9898</v>
      </c>
    </row>
    <row r="3316" spans="24:28" x14ac:dyDescent="0.25">
      <c r="X3316">
        <v>3314</v>
      </c>
      <c r="Y3316" s="6" t="s">
        <v>9899</v>
      </c>
      <c r="Z3316" s="6" t="s">
        <v>49913</v>
      </c>
      <c r="AA3316" s="6" t="s">
        <v>50341</v>
      </c>
      <c r="AB3316" s="6" t="s">
        <v>9900</v>
      </c>
    </row>
    <row r="3317" spans="24:28" x14ac:dyDescent="0.25">
      <c r="X3317">
        <v>3315</v>
      </c>
      <c r="Y3317" s="6" t="s">
        <v>9901</v>
      </c>
      <c r="Z3317" s="6" t="s">
        <v>52446</v>
      </c>
      <c r="AA3317" s="6" t="s">
        <v>90</v>
      </c>
      <c r="AB3317" s="6" t="s">
        <v>9902</v>
      </c>
    </row>
    <row r="3318" spans="24:28" x14ac:dyDescent="0.25">
      <c r="X3318">
        <v>3316</v>
      </c>
      <c r="Y3318" s="6" t="s">
        <v>9903</v>
      </c>
      <c r="Z3318" s="6" t="s">
        <v>52522</v>
      </c>
      <c r="AA3318" s="6" t="s">
        <v>90</v>
      </c>
      <c r="AB3318" s="6" t="s">
        <v>9904</v>
      </c>
    </row>
    <row r="3319" spans="24:28" x14ac:dyDescent="0.25">
      <c r="X3319">
        <v>3317</v>
      </c>
      <c r="Y3319" s="6" t="s">
        <v>9905</v>
      </c>
      <c r="Z3319" s="6" t="s">
        <v>48944</v>
      </c>
      <c r="AA3319" s="6" t="s">
        <v>90</v>
      </c>
      <c r="AB3319" s="6" t="s">
        <v>9906</v>
      </c>
    </row>
    <row r="3320" spans="24:28" x14ac:dyDescent="0.25">
      <c r="X3320">
        <v>3318</v>
      </c>
      <c r="Y3320" s="6" t="s">
        <v>9907</v>
      </c>
      <c r="Z3320" s="6" t="s">
        <v>49695</v>
      </c>
      <c r="AA3320" s="6" t="s">
        <v>50002</v>
      </c>
      <c r="AB3320" s="6" t="s">
        <v>9908</v>
      </c>
    </row>
    <row r="3321" spans="24:28" x14ac:dyDescent="0.25">
      <c r="X3321">
        <v>3319</v>
      </c>
      <c r="Y3321" s="6" t="s">
        <v>9909</v>
      </c>
      <c r="Z3321" s="6" t="s">
        <v>51021</v>
      </c>
      <c r="AA3321" s="6" t="s">
        <v>50538</v>
      </c>
      <c r="AB3321" s="6" t="s">
        <v>9910</v>
      </c>
    </row>
    <row r="3322" spans="24:28" x14ac:dyDescent="0.25">
      <c r="X3322">
        <v>3320</v>
      </c>
      <c r="Y3322" s="6" t="s">
        <v>9911</v>
      </c>
      <c r="Z3322" s="6" t="s">
        <v>48961</v>
      </c>
      <c r="AA3322" s="6" t="s">
        <v>90</v>
      </c>
      <c r="AB3322" s="6" t="s">
        <v>9912</v>
      </c>
    </row>
    <row r="3323" spans="24:28" x14ac:dyDescent="0.25">
      <c r="X3323">
        <v>3321</v>
      </c>
      <c r="Y3323" s="6" t="s">
        <v>9913</v>
      </c>
      <c r="Z3323" s="6" t="s">
        <v>50375</v>
      </c>
      <c r="AA3323" s="6" t="s">
        <v>90</v>
      </c>
      <c r="AB3323" s="6" t="s">
        <v>9914</v>
      </c>
    </row>
    <row r="3324" spans="24:28" x14ac:dyDescent="0.25">
      <c r="X3324">
        <v>3322</v>
      </c>
      <c r="Y3324" s="6" t="s">
        <v>9915</v>
      </c>
      <c r="Z3324" s="6" t="s">
        <v>49243</v>
      </c>
      <c r="AA3324" s="6" t="s">
        <v>90</v>
      </c>
      <c r="AB3324" s="6" t="s">
        <v>9916</v>
      </c>
    </row>
    <row r="3325" spans="24:28" x14ac:dyDescent="0.25">
      <c r="X3325">
        <v>3323</v>
      </c>
      <c r="Y3325" s="6" t="s">
        <v>9917</v>
      </c>
      <c r="Z3325" s="6" t="s">
        <v>49742</v>
      </c>
      <c r="AA3325" s="6" t="s">
        <v>90</v>
      </c>
      <c r="AB3325" s="6" t="s">
        <v>9918</v>
      </c>
    </row>
    <row r="3326" spans="24:28" x14ac:dyDescent="0.25">
      <c r="X3326">
        <v>3324</v>
      </c>
      <c r="Y3326" s="6" t="s">
        <v>9919</v>
      </c>
      <c r="Z3326" s="6" t="s">
        <v>50078</v>
      </c>
      <c r="AA3326" s="6" t="s">
        <v>50080</v>
      </c>
      <c r="AB3326" s="6" t="s">
        <v>9920</v>
      </c>
    </row>
    <row r="3327" spans="24:28" x14ac:dyDescent="0.25">
      <c r="X3327">
        <v>3325</v>
      </c>
      <c r="Y3327" s="6" t="s">
        <v>9921</v>
      </c>
      <c r="Z3327" s="6" t="s">
        <v>52054</v>
      </c>
      <c r="AA3327" s="6" t="s">
        <v>90</v>
      </c>
      <c r="AB3327" s="6" t="s">
        <v>9922</v>
      </c>
    </row>
    <row r="3328" spans="24:28" x14ac:dyDescent="0.25">
      <c r="X3328">
        <v>3326</v>
      </c>
      <c r="Y3328" s="6" t="s">
        <v>9923</v>
      </c>
      <c r="Z3328" s="6" t="s">
        <v>49188</v>
      </c>
      <c r="AA3328" s="6" t="s">
        <v>49154</v>
      </c>
      <c r="AB3328" s="6" t="s">
        <v>9924</v>
      </c>
    </row>
    <row r="3329" spans="24:28" x14ac:dyDescent="0.25">
      <c r="X3329">
        <v>3327</v>
      </c>
      <c r="Y3329" s="6" t="s">
        <v>9925</v>
      </c>
      <c r="Z3329" s="6" t="s">
        <v>52479</v>
      </c>
      <c r="AA3329" s="6" t="s">
        <v>90</v>
      </c>
      <c r="AB3329" s="6" t="s">
        <v>9926</v>
      </c>
    </row>
    <row r="3330" spans="24:28" x14ac:dyDescent="0.25">
      <c r="X3330">
        <v>3328</v>
      </c>
      <c r="Y3330" s="6" t="s">
        <v>9927</v>
      </c>
      <c r="Z3330" s="6" t="s">
        <v>48938</v>
      </c>
      <c r="AA3330" s="6" t="s">
        <v>90</v>
      </c>
      <c r="AB3330" s="6" t="s">
        <v>9928</v>
      </c>
    </row>
    <row r="3331" spans="24:28" x14ac:dyDescent="0.25">
      <c r="X3331">
        <v>3329</v>
      </c>
      <c r="Y3331" s="6" t="s">
        <v>9929</v>
      </c>
      <c r="Z3331" s="6" t="s">
        <v>51866</v>
      </c>
      <c r="AA3331" s="6" t="s">
        <v>90</v>
      </c>
      <c r="AB3331" s="6" t="s">
        <v>9930</v>
      </c>
    </row>
    <row r="3332" spans="24:28" x14ac:dyDescent="0.25">
      <c r="X3332">
        <v>3330</v>
      </c>
      <c r="Y3332" s="6" t="s">
        <v>9931</v>
      </c>
      <c r="Z3332" s="6" t="s">
        <v>49638</v>
      </c>
      <c r="AA3332" s="6" t="s">
        <v>50344</v>
      </c>
      <c r="AB3332" s="6" t="s">
        <v>9932</v>
      </c>
    </row>
    <row r="3333" spans="24:28" x14ac:dyDescent="0.25">
      <c r="X3333">
        <v>3331</v>
      </c>
      <c r="Y3333" s="6" t="s">
        <v>9933</v>
      </c>
      <c r="Z3333" s="6" t="s">
        <v>50856</v>
      </c>
      <c r="AA3333" s="6" t="s">
        <v>90</v>
      </c>
      <c r="AB3333" s="6" t="s">
        <v>9934</v>
      </c>
    </row>
    <row r="3334" spans="24:28" x14ac:dyDescent="0.25">
      <c r="X3334">
        <v>3332</v>
      </c>
      <c r="Y3334" s="6" t="s">
        <v>9935</v>
      </c>
      <c r="Z3334" s="6" t="s">
        <v>50023</v>
      </c>
      <c r="AA3334" s="6" t="s">
        <v>51140</v>
      </c>
      <c r="AB3334" s="6" t="s">
        <v>9936</v>
      </c>
    </row>
    <row r="3335" spans="24:28" x14ac:dyDescent="0.25">
      <c r="X3335">
        <v>3333</v>
      </c>
      <c r="Y3335" s="6" t="s">
        <v>9937</v>
      </c>
      <c r="Z3335" s="6" t="s">
        <v>50232</v>
      </c>
      <c r="AA3335" s="6" t="s">
        <v>90</v>
      </c>
      <c r="AB3335" s="6" t="s">
        <v>9938</v>
      </c>
    </row>
    <row r="3336" spans="24:28" x14ac:dyDescent="0.25">
      <c r="X3336">
        <v>3334</v>
      </c>
      <c r="Y3336" s="6" t="s">
        <v>9939</v>
      </c>
      <c r="Z3336" s="6" t="s">
        <v>50189</v>
      </c>
      <c r="AA3336" s="6" t="s">
        <v>50193</v>
      </c>
      <c r="AB3336" s="6" t="s">
        <v>9940</v>
      </c>
    </row>
    <row r="3337" spans="24:28" x14ac:dyDescent="0.25">
      <c r="X3337">
        <v>3335</v>
      </c>
      <c r="Y3337" s="6" t="s">
        <v>9941</v>
      </c>
      <c r="Z3337" s="6" t="s">
        <v>52475</v>
      </c>
      <c r="AA3337" s="6" t="s">
        <v>52487</v>
      </c>
      <c r="AB3337" s="6" t="s">
        <v>9942</v>
      </c>
    </row>
    <row r="3338" spans="24:28" x14ac:dyDescent="0.25">
      <c r="X3338">
        <v>3336</v>
      </c>
      <c r="Y3338" s="6" t="s">
        <v>9943</v>
      </c>
      <c r="Z3338" s="6" t="s">
        <v>52494</v>
      </c>
      <c r="AA3338" s="6" t="s">
        <v>90</v>
      </c>
      <c r="AB3338" s="6" t="s">
        <v>9944</v>
      </c>
    </row>
    <row r="3339" spans="24:28" x14ac:dyDescent="0.25">
      <c r="X3339">
        <v>3337</v>
      </c>
      <c r="Y3339" s="6" t="s">
        <v>9945</v>
      </c>
      <c r="Z3339" s="6" t="s">
        <v>51657</v>
      </c>
      <c r="AA3339" s="6" t="s">
        <v>90</v>
      </c>
      <c r="AB3339" s="6" t="s">
        <v>9946</v>
      </c>
    </row>
    <row r="3340" spans="24:28" x14ac:dyDescent="0.25">
      <c r="X3340">
        <v>3338</v>
      </c>
      <c r="Y3340" s="6" t="s">
        <v>9947</v>
      </c>
      <c r="Z3340" s="6" t="s">
        <v>50236</v>
      </c>
      <c r="AA3340" s="6" t="s">
        <v>50068</v>
      </c>
      <c r="AB3340" s="6" t="s">
        <v>9948</v>
      </c>
    </row>
    <row r="3341" spans="24:28" x14ac:dyDescent="0.25">
      <c r="X3341">
        <v>3339</v>
      </c>
      <c r="Y3341" s="6" t="s">
        <v>9949</v>
      </c>
      <c r="Z3341" s="6" t="s">
        <v>52541</v>
      </c>
      <c r="AA3341" s="6" t="s">
        <v>52473</v>
      </c>
      <c r="AB3341" s="6" t="s">
        <v>9950</v>
      </c>
    </row>
    <row r="3342" spans="24:28" x14ac:dyDescent="0.25">
      <c r="X3342">
        <v>3340</v>
      </c>
      <c r="Y3342" s="6" t="s">
        <v>9951</v>
      </c>
      <c r="Z3342" s="6" t="s">
        <v>52405</v>
      </c>
      <c r="AA3342" s="6" t="s">
        <v>90</v>
      </c>
      <c r="AB3342" s="6" t="s">
        <v>9952</v>
      </c>
    </row>
    <row r="3343" spans="24:28" x14ac:dyDescent="0.25">
      <c r="X3343">
        <v>3341</v>
      </c>
      <c r="Y3343" s="6" t="s">
        <v>9953</v>
      </c>
      <c r="Z3343" s="6" t="s">
        <v>50333</v>
      </c>
      <c r="AA3343" s="6" t="s">
        <v>90</v>
      </c>
      <c r="AB3343" s="6" t="s">
        <v>9954</v>
      </c>
    </row>
    <row r="3344" spans="24:28" x14ac:dyDescent="0.25">
      <c r="X3344">
        <v>3342</v>
      </c>
      <c r="Y3344" s="6" t="s">
        <v>9955</v>
      </c>
      <c r="Z3344" s="6" t="s">
        <v>51552</v>
      </c>
      <c r="AA3344" s="6" t="s">
        <v>51588</v>
      </c>
      <c r="AB3344" s="6" t="s">
        <v>9956</v>
      </c>
    </row>
    <row r="3345" spans="24:28" x14ac:dyDescent="0.25">
      <c r="X3345">
        <v>3343</v>
      </c>
      <c r="Y3345" s="6" t="s">
        <v>9957</v>
      </c>
      <c r="Z3345" s="6" t="s">
        <v>49699</v>
      </c>
      <c r="AA3345" s="6" t="s">
        <v>90</v>
      </c>
      <c r="AB3345" s="6" t="s">
        <v>9958</v>
      </c>
    </row>
    <row r="3346" spans="24:28" x14ac:dyDescent="0.25">
      <c r="X3346">
        <v>3344</v>
      </c>
      <c r="Y3346" s="6" t="s">
        <v>9959</v>
      </c>
      <c r="Z3346" s="6" t="s">
        <v>49699</v>
      </c>
      <c r="AA3346" s="6" t="s">
        <v>90</v>
      </c>
      <c r="AB3346" s="6" t="s">
        <v>9960</v>
      </c>
    </row>
    <row r="3347" spans="24:28" x14ac:dyDescent="0.25">
      <c r="X3347">
        <v>3345</v>
      </c>
      <c r="Y3347" s="6" t="s">
        <v>9961</v>
      </c>
      <c r="Z3347" s="6" t="s">
        <v>52323</v>
      </c>
      <c r="AA3347" s="6" t="s">
        <v>52111</v>
      </c>
      <c r="AB3347" s="6" t="s">
        <v>9962</v>
      </c>
    </row>
    <row r="3348" spans="24:28" x14ac:dyDescent="0.25">
      <c r="X3348">
        <v>3346</v>
      </c>
      <c r="Y3348" s="6" t="s">
        <v>9963</v>
      </c>
      <c r="Z3348" s="6" t="s">
        <v>51681</v>
      </c>
      <c r="AA3348" s="6" t="s">
        <v>90</v>
      </c>
      <c r="AB3348" s="6" t="s">
        <v>9964</v>
      </c>
    </row>
    <row r="3349" spans="24:28" x14ac:dyDescent="0.25">
      <c r="X3349">
        <v>3347</v>
      </c>
      <c r="Y3349" s="6" t="s">
        <v>9965</v>
      </c>
      <c r="Z3349" s="6" t="s">
        <v>52358</v>
      </c>
      <c r="AA3349" s="6" t="s">
        <v>90</v>
      </c>
      <c r="AB3349" s="6" t="s">
        <v>9966</v>
      </c>
    </row>
    <row r="3350" spans="24:28" x14ac:dyDescent="0.25">
      <c r="X3350">
        <v>3348</v>
      </c>
      <c r="Y3350" s="6" t="s">
        <v>9967</v>
      </c>
      <c r="Z3350" s="6" t="s">
        <v>50860</v>
      </c>
      <c r="AA3350" s="6" t="s">
        <v>90</v>
      </c>
      <c r="AB3350" s="6" t="s">
        <v>9968</v>
      </c>
    </row>
    <row r="3351" spans="24:28" x14ac:dyDescent="0.25">
      <c r="X3351">
        <v>3349</v>
      </c>
      <c r="Y3351" s="6" t="s">
        <v>9969</v>
      </c>
      <c r="Z3351" s="6" t="s">
        <v>51874</v>
      </c>
      <c r="AA3351" s="6" t="s">
        <v>51900</v>
      </c>
      <c r="AB3351" s="6" t="s">
        <v>9970</v>
      </c>
    </row>
    <row r="3352" spans="24:28" x14ac:dyDescent="0.25">
      <c r="X3352">
        <v>3350</v>
      </c>
      <c r="Y3352" s="6" t="s">
        <v>9971</v>
      </c>
      <c r="Z3352" s="6" t="s">
        <v>48754</v>
      </c>
      <c r="AA3352" s="6" t="s">
        <v>51508</v>
      </c>
      <c r="AB3352" s="6" t="s">
        <v>9972</v>
      </c>
    </row>
    <row r="3353" spans="24:28" x14ac:dyDescent="0.25">
      <c r="X3353">
        <v>3351</v>
      </c>
      <c r="Y3353" s="6" t="s">
        <v>9973</v>
      </c>
      <c r="Z3353" s="6" t="s">
        <v>51217</v>
      </c>
      <c r="AA3353" s="6" t="s">
        <v>90</v>
      </c>
      <c r="AB3353" s="6" t="s">
        <v>9974</v>
      </c>
    </row>
    <row r="3354" spans="24:28" x14ac:dyDescent="0.25">
      <c r="X3354">
        <v>3352</v>
      </c>
      <c r="Y3354" s="6" t="s">
        <v>9975</v>
      </c>
      <c r="Z3354" s="6" t="s">
        <v>51706</v>
      </c>
      <c r="AA3354" s="6" t="s">
        <v>52006</v>
      </c>
      <c r="AB3354" s="6" t="s">
        <v>9976</v>
      </c>
    </row>
    <row r="3355" spans="24:28" x14ac:dyDescent="0.25">
      <c r="X3355">
        <v>3353</v>
      </c>
      <c r="Y3355" s="6" t="s">
        <v>9977</v>
      </c>
      <c r="Z3355" s="6" t="s">
        <v>51189</v>
      </c>
      <c r="AA3355" s="6" t="s">
        <v>90</v>
      </c>
      <c r="AB3355" s="6" t="s">
        <v>9978</v>
      </c>
    </row>
    <row r="3356" spans="24:28" x14ac:dyDescent="0.25">
      <c r="X3356">
        <v>3354</v>
      </c>
      <c r="Y3356" s="6" t="s">
        <v>9979</v>
      </c>
      <c r="Z3356" s="6" t="s">
        <v>49797</v>
      </c>
      <c r="AA3356" s="6" t="s">
        <v>90</v>
      </c>
      <c r="AB3356" s="6" t="s">
        <v>9980</v>
      </c>
    </row>
    <row r="3357" spans="24:28" x14ac:dyDescent="0.25">
      <c r="X3357">
        <v>3355</v>
      </c>
      <c r="Y3357" s="6" t="s">
        <v>9981</v>
      </c>
      <c r="Z3357" s="6" t="s">
        <v>52252</v>
      </c>
      <c r="AA3357" s="6" t="s">
        <v>50421</v>
      </c>
      <c r="AB3357" s="6" t="s">
        <v>9982</v>
      </c>
    </row>
    <row r="3358" spans="24:28" x14ac:dyDescent="0.25">
      <c r="X3358">
        <v>3356</v>
      </c>
      <c r="Y3358" s="6" t="s">
        <v>9983</v>
      </c>
      <c r="Z3358" s="6" t="s">
        <v>51872</v>
      </c>
      <c r="AA3358" s="6" t="s">
        <v>50364</v>
      </c>
      <c r="AB3358" s="6" t="s">
        <v>9984</v>
      </c>
    </row>
    <row r="3359" spans="24:28" x14ac:dyDescent="0.25">
      <c r="X3359">
        <v>3357</v>
      </c>
      <c r="Y3359" s="6" t="s">
        <v>9985</v>
      </c>
      <c r="Z3359" s="6" t="s">
        <v>49498</v>
      </c>
      <c r="AA3359" s="6" t="s">
        <v>49595</v>
      </c>
      <c r="AB3359" s="6" t="s">
        <v>9986</v>
      </c>
    </row>
    <row r="3360" spans="24:28" x14ac:dyDescent="0.25">
      <c r="X3360">
        <v>3358</v>
      </c>
      <c r="Y3360" s="6" t="s">
        <v>9987</v>
      </c>
      <c r="Z3360" s="6" t="s">
        <v>50764</v>
      </c>
      <c r="AA3360" s="6" t="s">
        <v>51566</v>
      </c>
      <c r="AB3360" s="6" t="s">
        <v>9988</v>
      </c>
    </row>
    <row r="3361" spans="24:28" x14ac:dyDescent="0.25">
      <c r="X3361">
        <v>3359</v>
      </c>
      <c r="Y3361" s="6" t="s">
        <v>9989</v>
      </c>
      <c r="Z3361" s="6" t="s">
        <v>49116</v>
      </c>
      <c r="AA3361" s="6" t="s">
        <v>90</v>
      </c>
      <c r="AB3361" s="6" t="s">
        <v>9990</v>
      </c>
    </row>
    <row r="3362" spans="24:28" x14ac:dyDescent="0.25">
      <c r="X3362">
        <v>3360</v>
      </c>
      <c r="Y3362" s="6" t="s">
        <v>9991</v>
      </c>
      <c r="Z3362" s="6" t="s">
        <v>50854</v>
      </c>
      <c r="AA3362" s="6" t="s">
        <v>51488</v>
      </c>
      <c r="AB3362" s="6" t="s">
        <v>9992</v>
      </c>
    </row>
    <row r="3363" spans="24:28" x14ac:dyDescent="0.25">
      <c r="X3363">
        <v>3361</v>
      </c>
      <c r="Y3363" s="6" t="s">
        <v>9993</v>
      </c>
      <c r="Z3363" s="6" t="s">
        <v>48838</v>
      </c>
      <c r="AA3363" s="6" t="s">
        <v>50987</v>
      </c>
      <c r="AB3363" s="6" t="s">
        <v>9994</v>
      </c>
    </row>
    <row r="3364" spans="24:28" x14ac:dyDescent="0.25">
      <c r="X3364">
        <v>3362</v>
      </c>
      <c r="Y3364" s="6" t="s">
        <v>9995</v>
      </c>
      <c r="Z3364" s="6" t="s">
        <v>52522</v>
      </c>
      <c r="AA3364" s="6" t="s">
        <v>52534</v>
      </c>
      <c r="AB3364" s="6" t="s">
        <v>9996</v>
      </c>
    </row>
    <row r="3365" spans="24:28" x14ac:dyDescent="0.25">
      <c r="X3365">
        <v>3363</v>
      </c>
      <c r="Y3365" s="6" t="s">
        <v>9997</v>
      </c>
      <c r="Z3365" s="6" t="s">
        <v>52191</v>
      </c>
      <c r="AA3365" s="6" t="s">
        <v>52191</v>
      </c>
      <c r="AB3365" s="6" t="s">
        <v>9998</v>
      </c>
    </row>
    <row r="3366" spans="24:28" x14ac:dyDescent="0.25">
      <c r="X3366">
        <v>3364</v>
      </c>
      <c r="Y3366" s="6" t="s">
        <v>9999</v>
      </c>
      <c r="Z3366" s="6" t="s">
        <v>50530</v>
      </c>
      <c r="AA3366" s="6" t="s">
        <v>90</v>
      </c>
      <c r="AB3366" s="6" t="s">
        <v>10000</v>
      </c>
    </row>
    <row r="3367" spans="24:28" x14ac:dyDescent="0.25">
      <c r="X3367">
        <v>3365</v>
      </c>
      <c r="Y3367" s="6" t="s">
        <v>10001</v>
      </c>
      <c r="Z3367" s="6" t="s">
        <v>49917</v>
      </c>
      <c r="AA3367" s="6" t="s">
        <v>90</v>
      </c>
      <c r="AB3367" s="6" t="s">
        <v>10002</v>
      </c>
    </row>
    <row r="3368" spans="24:28" x14ac:dyDescent="0.25">
      <c r="X3368">
        <v>3366</v>
      </c>
      <c r="Y3368" s="6" t="s">
        <v>10003</v>
      </c>
      <c r="Z3368" s="6" t="s">
        <v>49994</v>
      </c>
      <c r="AA3368" s="6" t="s">
        <v>90</v>
      </c>
      <c r="AB3368" s="6" t="s">
        <v>10004</v>
      </c>
    </row>
    <row r="3369" spans="24:28" x14ac:dyDescent="0.25">
      <c r="X3369">
        <v>3367</v>
      </c>
      <c r="Y3369" s="6" t="s">
        <v>10005</v>
      </c>
      <c r="Z3369" s="6" t="s">
        <v>52387</v>
      </c>
      <c r="AA3369" s="6" t="s">
        <v>90</v>
      </c>
      <c r="AB3369" s="6" t="s">
        <v>10006</v>
      </c>
    </row>
    <row r="3370" spans="24:28" x14ac:dyDescent="0.25">
      <c r="X3370">
        <v>3368</v>
      </c>
      <c r="Y3370" s="6" t="s">
        <v>10007</v>
      </c>
      <c r="Z3370" s="6" t="s">
        <v>48880</v>
      </c>
      <c r="AA3370" s="6" t="s">
        <v>48880</v>
      </c>
      <c r="AB3370" s="6" t="s">
        <v>10008</v>
      </c>
    </row>
    <row r="3371" spans="24:28" x14ac:dyDescent="0.25">
      <c r="X3371">
        <v>3369</v>
      </c>
      <c r="Y3371" s="6" t="s">
        <v>10009</v>
      </c>
      <c r="Z3371" s="6" t="s">
        <v>49036</v>
      </c>
      <c r="AA3371" s="6" t="s">
        <v>90</v>
      </c>
      <c r="AB3371" s="6" t="s">
        <v>10010</v>
      </c>
    </row>
    <row r="3372" spans="24:28" x14ac:dyDescent="0.25">
      <c r="X3372">
        <v>3370</v>
      </c>
      <c r="Y3372" s="6" t="s">
        <v>10011</v>
      </c>
      <c r="Z3372" s="6" t="s">
        <v>51423</v>
      </c>
      <c r="AA3372" s="6" t="s">
        <v>51685</v>
      </c>
      <c r="AB3372" s="6" t="s">
        <v>10012</v>
      </c>
    </row>
    <row r="3373" spans="24:28" x14ac:dyDescent="0.25">
      <c r="X3373">
        <v>3371</v>
      </c>
      <c r="Y3373" s="6" t="s">
        <v>10013</v>
      </c>
      <c r="Z3373" s="6" t="s">
        <v>51238</v>
      </c>
      <c r="AA3373" s="6" t="s">
        <v>51240</v>
      </c>
      <c r="AB3373" s="6" t="s">
        <v>10014</v>
      </c>
    </row>
    <row r="3374" spans="24:28" x14ac:dyDescent="0.25">
      <c r="X3374">
        <v>3372</v>
      </c>
      <c r="Y3374" s="6" t="s">
        <v>10015</v>
      </c>
      <c r="Z3374" s="6" t="s">
        <v>50232</v>
      </c>
      <c r="AA3374" s="6" t="s">
        <v>50330</v>
      </c>
      <c r="AB3374" s="6" t="s">
        <v>10016</v>
      </c>
    </row>
    <row r="3375" spans="24:28" x14ac:dyDescent="0.25">
      <c r="X3375">
        <v>3373</v>
      </c>
      <c r="Y3375" s="6" t="s">
        <v>10017</v>
      </c>
      <c r="Z3375" s="6" t="s">
        <v>51854</v>
      </c>
      <c r="AA3375" s="6" t="s">
        <v>90</v>
      </c>
      <c r="AB3375" s="6" t="s">
        <v>10018</v>
      </c>
    </row>
    <row r="3376" spans="24:28" x14ac:dyDescent="0.25">
      <c r="X3376">
        <v>3374</v>
      </c>
      <c r="Y3376" s="6" t="s">
        <v>10019</v>
      </c>
      <c r="Z3376" s="6" t="s">
        <v>50721</v>
      </c>
      <c r="AA3376" s="6" t="s">
        <v>50438</v>
      </c>
      <c r="AB3376" s="6" t="s">
        <v>10020</v>
      </c>
    </row>
    <row r="3377" spans="24:28" x14ac:dyDescent="0.25">
      <c r="X3377">
        <v>3375</v>
      </c>
      <c r="Y3377" s="6" t="s">
        <v>10021</v>
      </c>
      <c r="Z3377" s="6" t="s">
        <v>51125</v>
      </c>
      <c r="AA3377" s="6" t="s">
        <v>50665</v>
      </c>
      <c r="AB3377" s="6" t="s">
        <v>10022</v>
      </c>
    </row>
    <row r="3378" spans="24:28" x14ac:dyDescent="0.25">
      <c r="X3378">
        <v>3376</v>
      </c>
      <c r="Y3378" s="6" t="s">
        <v>10023</v>
      </c>
      <c r="Z3378" s="6" t="s">
        <v>50400</v>
      </c>
      <c r="AA3378" s="6" t="s">
        <v>50403</v>
      </c>
      <c r="AB3378" s="6" t="s">
        <v>10024</v>
      </c>
    </row>
    <row r="3379" spans="24:28" x14ac:dyDescent="0.25">
      <c r="X3379">
        <v>3377</v>
      </c>
      <c r="Y3379" s="6" t="s">
        <v>10025</v>
      </c>
      <c r="Z3379" s="6" t="s">
        <v>48961</v>
      </c>
      <c r="AA3379" s="6" t="s">
        <v>50904</v>
      </c>
      <c r="AB3379" s="6" t="s">
        <v>10026</v>
      </c>
    </row>
    <row r="3380" spans="24:28" x14ac:dyDescent="0.25">
      <c r="X3380">
        <v>3378</v>
      </c>
      <c r="Y3380" s="6" t="s">
        <v>10027</v>
      </c>
      <c r="Z3380" s="6" t="s">
        <v>51223</v>
      </c>
      <c r="AA3380" s="6" t="s">
        <v>90</v>
      </c>
      <c r="AB3380" s="6" t="s">
        <v>10028</v>
      </c>
    </row>
    <row r="3381" spans="24:28" x14ac:dyDescent="0.25">
      <c r="X3381">
        <v>3379</v>
      </c>
      <c r="Y3381" s="6" t="s">
        <v>10029</v>
      </c>
      <c r="Z3381" s="6" t="s">
        <v>50092</v>
      </c>
      <c r="AA3381" s="6" t="s">
        <v>90</v>
      </c>
      <c r="AB3381" s="6" t="s">
        <v>10030</v>
      </c>
    </row>
    <row r="3382" spans="24:28" x14ac:dyDescent="0.25">
      <c r="X3382">
        <v>3380</v>
      </c>
      <c r="Y3382" s="6" t="s">
        <v>10031</v>
      </c>
      <c r="Z3382" s="6" t="s">
        <v>50414</v>
      </c>
      <c r="AA3382" s="6" t="s">
        <v>90</v>
      </c>
      <c r="AB3382" s="6" t="s">
        <v>10032</v>
      </c>
    </row>
    <row r="3383" spans="24:28" x14ac:dyDescent="0.25">
      <c r="X3383">
        <v>3381</v>
      </c>
      <c r="Y3383" s="6" t="s">
        <v>10033</v>
      </c>
      <c r="Z3383" s="6" t="s">
        <v>48898</v>
      </c>
      <c r="AA3383" s="6" t="s">
        <v>49599</v>
      </c>
      <c r="AB3383" s="6" t="s">
        <v>10034</v>
      </c>
    </row>
    <row r="3384" spans="24:28" x14ac:dyDescent="0.25">
      <c r="X3384">
        <v>3382</v>
      </c>
      <c r="Y3384" s="6" t="s">
        <v>10035</v>
      </c>
      <c r="Z3384" s="6" t="s">
        <v>48894</v>
      </c>
      <c r="AA3384" s="6" t="s">
        <v>90</v>
      </c>
      <c r="AB3384" s="6" t="s">
        <v>10036</v>
      </c>
    </row>
    <row r="3385" spans="24:28" x14ac:dyDescent="0.25">
      <c r="X3385">
        <v>3383</v>
      </c>
      <c r="Y3385" s="6" t="s">
        <v>10037</v>
      </c>
      <c r="Z3385" s="6" t="s">
        <v>50618</v>
      </c>
      <c r="AA3385" s="6" t="s">
        <v>90</v>
      </c>
      <c r="AB3385" s="6" t="s">
        <v>10038</v>
      </c>
    </row>
    <row r="3386" spans="24:28" x14ac:dyDescent="0.25">
      <c r="X3386">
        <v>3384</v>
      </c>
      <c r="Y3386" s="6" t="s">
        <v>10039</v>
      </c>
      <c r="Z3386" s="6" t="s">
        <v>50492</v>
      </c>
      <c r="AA3386" s="6" t="s">
        <v>49195</v>
      </c>
      <c r="AB3386" s="6" t="s">
        <v>10040</v>
      </c>
    </row>
    <row r="3387" spans="24:28" x14ac:dyDescent="0.25">
      <c r="X3387">
        <v>3385</v>
      </c>
      <c r="Y3387" s="6" t="s">
        <v>10041</v>
      </c>
      <c r="Z3387" s="6" t="s">
        <v>51719</v>
      </c>
      <c r="AA3387" s="6" t="s">
        <v>90</v>
      </c>
      <c r="AB3387" s="6" t="s">
        <v>10042</v>
      </c>
    </row>
    <row r="3388" spans="24:28" x14ac:dyDescent="0.25">
      <c r="X3388">
        <v>3386</v>
      </c>
      <c r="Y3388" s="6" t="s">
        <v>10043</v>
      </c>
      <c r="Z3388" s="6" t="s">
        <v>48826</v>
      </c>
      <c r="AA3388" s="6" t="s">
        <v>90</v>
      </c>
      <c r="AB3388" s="6" t="s">
        <v>10044</v>
      </c>
    </row>
    <row r="3389" spans="24:28" x14ac:dyDescent="0.25">
      <c r="X3389">
        <v>3387</v>
      </c>
      <c r="Y3389" s="6" t="s">
        <v>10045</v>
      </c>
      <c r="Z3389" s="6" t="s">
        <v>51059</v>
      </c>
      <c r="AA3389" s="6" t="s">
        <v>90</v>
      </c>
      <c r="AB3389" s="6" t="s">
        <v>10046</v>
      </c>
    </row>
    <row r="3390" spans="24:28" x14ac:dyDescent="0.25">
      <c r="X3390">
        <v>3388</v>
      </c>
      <c r="Y3390" s="6" t="s">
        <v>10047</v>
      </c>
      <c r="Z3390" s="6" t="s">
        <v>49875</v>
      </c>
      <c r="AA3390" s="6" t="s">
        <v>90</v>
      </c>
      <c r="AB3390" s="6" t="s">
        <v>10048</v>
      </c>
    </row>
    <row r="3391" spans="24:28" x14ac:dyDescent="0.25">
      <c r="X3391">
        <v>3389</v>
      </c>
      <c r="Y3391" s="6" t="s">
        <v>10049</v>
      </c>
      <c r="Z3391" s="6" t="s">
        <v>50904</v>
      </c>
      <c r="AA3391" s="6" t="s">
        <v>48862</v>
      </c>
      <c r="AB3391" s="6" t="s">
        <v>10050</v>
      </c>
    </row>
    <row r="3392" spans="24:28" x14ac:dyDescent="0.25">
      <c r="X3392">
        <v>3390</v>
      </c>
      <c r="Y3392" s="6" t="s">
        <v>10051</v>
      </c>
      <c r="Z3392" s="6" t="s">
        <v>51800</v>
      </c>
      <c r="AA3392" s="6" t="s">
        <v>90</v>
      </c>
      <c r="AB3392" s="6" t="s">
        <v>10052</v>
      </c>
    </row>
    <row r="3393" spans="24:28" x14ac:dyDescent="0.25">
      <c r="X3393">
        <v>3391</v>
      </c>
      <c r="Y3393" s="6" t="s">
        <v>10053</v>
      </c>
      <c r="Z3393" s="6" t="s">
        <v>48781</v>
      </c>
      <c r="AA3393" s="6" t="s">
        <v>90</v>
      </c>
      <c r="AB3393" s="6" t="s">
        <v>10054</v>
      </c>
    </row>
    <row r="3394" spans="24:28" x14ac:dyDescent="0.25">
      <c r="X3394">
        <v>3392</v>
      </c>
      <c r="Y3394" s="6" t="s">
        <v>10055</v>
      </c>
      <c r="Z3394" s="6" t="s">
        <v>52335</v>
      </c>
      <c r="AA3394" s="6" t="s">
        <v>52502</v>
      </c>
      <c r="AB3394" s="6" t="s">
        <v>10056</v>
      </c>
    </row>
    <row r="3395" spans="24:28" x14ac:dyDescent="0.25">
      <c r="X3395">
        <v>3393</v>
      </c>
      <c r="Y3395" s="6" t="s">
        <v>10057</v>
      </c>
      <c r="Z3395" s="6" t="s">
        <v>51075</v>
      </c>
      <c r="AA3395" s="6" t="s">
        <v>51079</v>
      </c>
      <c r="AB3395" s="6" t="s">
        <v>10058</v>
      </c>
    </row>
    <row r="3396" spans="24:28" x14ac:dyDescent="0.25">
      <c r="X3396">
        <v>3394</v>
      </c>
      <c r="Y3396" s="6" t="s">
        <v>10059</v>
      </c>
      <c r="Z3396" s="6" t="s">
        <v>50793</v>
      </c>
      <c r="AA3396" s="6" t="s">
        <v>90</v>
      </c>
      <c r="AB3396" s="6" t="s">
        <v>10060</v>
      </c>
    </row>
    <row r="3397" spans="24:28" x14ac:dyDescent="0.25">
      <c r="X3397">
        <v>3395</v>
      </c>
      <c r="Y3397" s="6" t="s">
        <v>10061</v>
      </c>
      <c r="Z3397" s="6" t="s">
        <v>52035</v>
      </c>
      <c r="AA3397" s="6" t="s">
        <v>90</v>
      </c>
      <c r="AB3397" s="6" t="s">
        <v>10062</v>
      </c>
    </row>
    <row r="3398" spans="24:28" x14ac:dyDescent="0.25">
      <c r="X3398">
        <v>3396</v>
      </c>
      <c r="Y3398" s="6" t="s">
        <v>10063</v>
      </c>
      <c r="Z3398" s="6" t="s">
        <v>49797</v>
      </c>
      <c r="AA3398" s="6" t="s">
        <v>90</v>
      </c>
      <c r="AB3398" s="6" t="s">
        <v>10064</v>
      </c>
    </row>
    <row r="3399" spans="24:28" x14ac:dyDescent="0.25">
      <c r="X3399">
        <v>3397</v>
      </c>
      <c r="Y3399" s="6" t="s">
        <v>10065</v>
      </c>
      <c r="Z3399" s="6" t="s">
        <v>51115</v>
      </c>
      <c r="AA3399" s="6" t="s">
        <v>51034</v>
      </c>
      <c r="AB3399" s="6" t="s">
        <v>10066</v>
      </c>
    </row>
    <row r="3400" spans="24:28" x14ac:dyDescent="0.25">
      <c r="X3400">
        <v>3398</v>
      </c>
      <c r="Y3400" s="6" t="s">
        <v>10067</v>
      </c>
      <c r="Z3400" s="6" t="s">
        <v>48926</v>
      </c>
      <c r="AA3400" s="6" t="s">
        <v>90</v>
      </c>
      <c r="AB3400" s="6" t="s">
        <v>10068</v>
      </c>
    </row>
    <row r="3401" spans="24:28" x14ac:dyDescent="0.25">
      <c r="X3401">
        <v>3399</v>
      </c>
      <c r="Y3401" s="6" t="s">
        <v>10069</v>
      </c>
      <c r="Z3401" s="6" t="s">
        <v>51856</v>
      </c>
      <c r="AA3401" s="6" t="s">
        <v>51888</v>
      </c>
      <c r="AB3401" s="6" t="s">
        <v>10070</v>
      </c>
    </row>
    <row r="3402" spans="24:28" x14ac:dyDescent="0.25">
      <c r="X3402">
        <v>3400</v>
      </c>
      <c r="Y3402" s="6" t="s">
        <v>10071</v>
      </c>
      <c r="Z3402" s="6" t="s">
        <v>49668</v>
      </c>
      <c r="AA3402" s="6" t="s">
        <v>50341</v>
      </c>
      <c r="AB3402" s="6" t="s">
        <v>10072</v>
      </c>
    </row>
    <row r="3403" spans="24:28" x14ac:dyDescent="0.25">
      <c r="X3403">
        <v>3401</v>
      </c>
      <c r="Y3403" s="6" t="s">
        <v>10073</v>
      </c>
      <c r="Z3403" s="6" t="s">
        <v>52528</v>
      </c>
      <c r="AA3403" s="6" t="s">
        <v>50144</v>
      </c>
      <c r="AB3403" s="6" t="s">
        <v>10074</v>
      </c>
    </row>
    <row r="3404" spans="24:28" x14ac:dyDescent="0.25">
      <c r="X3404">
        <v>3402</v>
      </c>
      <c r="Y3404" s="6" t="s">
        <v>10075</v>
      </c>
      <c r="Z3404" s="6" t="s">
        <v>51657</v>
      </c>
      <c r="AA3404" s="6" t="s">
        <v>51570</v>
      </c>
      <c r="AB3404" s="6" t="s">
        <v>10076</v>
      </c>
    </row>
    <row r="3405" spans="24:28" x14ac:dyDescent="0.25">
      <c r="X3405">
        <v>3403</v>
      </c>
      <c r="Y3405" s="6" t="s">
        <v>10077</v>
      </c>
      <c r="Z3405" s="6" t="s">
        <v>50964</v>
      </c>
      <c r="AA3405" s="6" t="s">
        <v>90</v>
      </c>
      <c r="AB3405" s="6" t="s">
        <v>10078</v>
      </c>
    </row>
    <row r="3406" spans="24:28" x14ac:dyDescent="0.25">
      <c r="X3406">
        <v>3404</v>
      </c>
      <c r="Y3406" s="6" t="s">
        <v>10079</v>
      </c>
      <c r="Z3406" s="6" t="s">
        <v>51566</v>
      </c>
      <c r="AA3406" s="6" t="s">
        <v>90</v>
      </c>
      <c r="AB3406" s="6" t="s">
        <v>10080</v>
      </c>
    </row>
    <row r="3407" spans="24:28" x14ac:dyDescent="0.25">
      <c r="X3407">
        <v>3405</v>
      </c>
      <c r="Y3407" s="6" t="s">
        <v>10081</v>
      </c>
      <c r="Z3407" s="6" t="s">
        <v>52361</v>
      </c>
      <c r="AA3407" s="6" t="s">
        <v>90</v>
      </c>
      <c r="AB3407" s="6" t="s">
        <v>10082</v>
      </c>
    </row>
    <row r="3408" spans="24:28" x14ac:dyDescent="0.25">
      <c r="X3408">
        <v>3406</v>
      </c>
      <c r="Y3408" s="6" t="s">
        <v>10083</v>
      </c>
      <c r="Z3408" s="6" t="s">
        <v>51562</v>
      </c>
      <c r="AA3408" s="6" t="s">
        <v>51145</v>
      </c>
      <c r="AB3408" s="6" t="s">
        <v>10084</v>
      </c>
    </row>
    <row r="3409" spans="24:28" x14ac:dyDescent="0.25">
      <c r="X3409">
        <v>3407</v>
      </c>
      <c r="Y3409" s="6" t="s">
        <v>10085</v>
      </c>
      <c r="Z3409" s="6" t="s">
        <v>51435</v>
      </c>
      <c r="AA3409" s="6" t="s">
        <v>90</v>
      </c>
      <c r="AB3409" s="6" t="s">
        <v>10086</v>
      </c>
    </row>
    <row r="3410" spans="24:28" x14ac:dyDescent="0.25">
      <c r="X3410">
        <v>3408</v>
      </c>
      <c r="Y3410" s="6" t="s">
        <v>10087</v>
      </c>
      <c r="Z3410" s="6" t="s">
        <v>48805</v>
      </c>
      <c r="AA3410" s="6" t="s">
        <v>90</v>
      </c>
      <c r="AB3410" s="6" t="s">
        <v>10088</v>
      </c>
    </row>
    <row r="3411" spans="24:28" x14ac:dyDescent="0.25">
      <c r="X3411">
        <v>3409</v>
      </c>
      <c r="Y3411" s="6" t="s">
        <v>10089</v>
      </c>
      <c r="Z3411" s="6" t="s">
        <v>50064</v>
      </c>
      <c r="AA3411" s="6" t="s">
        <v>49930</v>
      </c>
      <c r="AB3411" s="6" t="s">
        <v>10090</v>
      </c>
    </row>
    <row r="3412" spans="24:28" x14ac:dyDescent="0.25">
      <c r="X3412">
        <v>3410</v>
      </c>
      <c r="Y3412" s="6" t="s">
        <v>10091</v>
      </c>
      <c r="Z3412" s="6" t="s">
        <v>50352</v>
      </c>
      <c r="AA3412" s="6" t="s">
        <v>50370</v>
      </c>
      <c r="AB3412" s="6" t="s">
        <v>10092</v>
      </c>
    </row>
    <row r="3413" spans="24:28" x14ac:dyDescent="0.25">
      <c r="X3413">
        <v>3411</v>
      </c>
      <c r="Y3413" s="6" t="s">
        <v>10093</v>
      </c>
      <c r="Z3413" s="6" t="s">
        <v>51952</v>
      </c>
      <c r="AA3413" s="6" t="s">
        <v>90</v>
      </c>
      <c r="AB3413" s="6" t="s">
        <v>10094</v>
      </c>
    </row>
    <row r="3414" spans="24:28" x14ac:dyDescent="0.25">
      <c r="X3414">
        <v>3412</v>
      </c>
      <c r="Y3414" s="6" t="s">
        <v>10095</v>
      </c>
      <c r="Z3414" s="6" t="s">
        <v>49182</v>
      </c>
      <c r="AA3414" s="6" t="s">
        <v>49251</v>
      </c>
      <c r="AB3414" s="6" t="s">
        <v>10096</v>
      </c>
    </row>
    <row r="3415" spans="24:28" x14ac:dyDescent="0.25">
      <c r="X3415">
        <v>3413</v>
      </c>
      <c r="Y3415" s="6" t="s">
        <v>10097</v>
      </c>
      <c r="Z3415" s="6" t="s">
        <v>52477</v>
      </c>
      <c r="AA3415" s="6" t="s">
        <v>90</v>
      </c>
      <c r="AB3415" s="6" t="s">
        <v>10098</v>
      </c>
    </row>
    <row r="3416" spans="24:28" x14ac:dyDescent="0.25">
      <c r="X3416">
        <v>3414</v>
      </c>
      <c r="Y3416" s="6" t="s">
        <v>10099</v>
      </c>
      <c r="Z3416" s="6" t="s">
        <v>48838</v>
      </c>
      <c r="AA3416" s="6" t="s">
        <v>48653</v>
      </c>
      <c r="AB3416" s="6" t="s">
        <v>10100</v>
      </c>
    </row>
    <row r="3417" spans="24:28" x14ac:dyDescent="0.25">
      <c r="X3417">
        <v>3415</v>
      </c>
      <c r="Y3417" s="6" t="s">
        <v>10101</v>
      </c>
      <c r="Z3417" s="6" t="s">
        <v>51775</v>
      </c>
      <c r="AA3417" s="6" t="s">
        <v>90</v>
      </c>
      <c r="AB3417" s="6" t="s">
        <v>10102</v>
      </c>
    </row>
    <row r="3418" spans="24:28" x14ac:dyDescent="0.25">
      <c r="X3418">
        <v>3416</v>
      </c>
      <c r="Y3418" s="6" t="s">
        <v>10103</v>
      </c>
      <c r="Z3418" s="6" t="s">
        <v>50793</v>
      </c>
      <c r="AA3418" s="6" t="s">
        <v>50782</v>
      </c>
      <c r="AB3418" s="6" t="s">
        <v>10104</v>
      </c>
    </row>
    <row r="3419" spans="24:28" x14ac:dyDescent="0.25">
      <c r="X3419">
        <v>3417</v>
      </c>
      <c r="Y3419" s="6" t="s">
        <v>10105</v>
      </c>
      <c r="Z3419" s="6" t="s">
        <v>49685</v>
      </c>
      <c r="AA3419" s="6" t="s">
        <v>49689</v>
      </c>
      <c r="AB3419" s="6" t="s">
        <v>10106</v>
      </c>
    </row>
    <row r="3420" spans="24:28" x14ac:dyDescent="0.25">
      <c r="X3420">
        <v>3418</v>
      </c>
      <c r="Y3420" s="6" t="s">
        <v>10107</v>
      </c>
      <c r="Z3420" s="6" t="s">
        <v>50428</v>
      </c>
      <c r="AA3420" s="6" t="s">
        <v>90</v>
      </c>
      <c r="AB3420" s="6" t="s">
        <v>10108</v>
      </c>
    </row>
    <row r="3421" spans="24:28" x14ac:dyDescent="0.25">
      <c r="X3421">
        <v>3419</v>
      </c>
      <c r="Y3421" s="6" t="s">
        <v>10109</v>
      </c>
      <c r="Z3421" s="6" t="s">
        <v>48956</v>
      </c>
      <c r="AA3421" s="6" t="s">
        <v>50904</v>
      </c>
      <c r="AB3421" s="6" t="s">
        <v>10110</v>
      </c>
    </row>
    <row r="3422" spans="24:28" x14ac:dyDescent="0.25">
      <c r="X3422">
        <v>3420</v>
      </c>
      <c r="Y3422" s="6" t="s">
        <v>10111</v>
      </c>
      <c r="Z3422" s="6" t="s">
        <v>50054</v>
      </c>
      <c r="AA3422" s="6" t="s">
        <v>90</v>
      </c>
      <c r="AB3422" s="6" t="s">
        <v>10112</v>
      </c>
    </row>
    <row r="3423" spans="24:28" x14ac:dyDescent="0.25">
      <c r="X3423">
        <v>3421</v>
      </c>
      <c r="Y3423" s="6" t="s">
        <v>10113</v>
      </c>
      <c r="Z3423" s="6" t="s">
        <v>49895</v>
      </c>
      <c r="AA3423" s="6" t="s">
        <v>49935</v>
      </c>
      <c r="AB3423" s="6" t="s">
        <v>10114</v>
      </c>
    </row>
    <row r="3424" spans="24:28" x14ac:dyDescent="0.25">
      <c r="X3424">
        <v>3422</v>
      </c>
      <c r="Y3424" s="6" t="s">
        <v>10115</v>
      </c>
      <c r="Z3424" s="6" t="s">
        <v>51866</v>
      </c>
      <c r="AA3424" s="6" t="s">
        <v>90</v>
      </c>
      <c r="AB3424" s="6" t="s">
        <v>10116</v>
      </c>
    </row>
    <row r="3425" spans="24:28" x14ac:dyDescent="0.25">
      <c r="X3425">
        <v>3423</v>
      </c>
      <c r="Y3425" s="6" t="s">
        <v>10117</v>
      </c>
      <c r="Z3425" s="6" t="s">
        <v>49083</v>
      </c>
      <c r="AA3425" s="6" t="s">
        <v>90</v>
      </c>
      <c r="AB3425" s="6" t="s">
        <v>10118</v>
      </c>
    </row>
    <row r="3426" spans="24:28" x14ac:dyDescent="0.25">
      <c r="X3426">
        <v>3424</v>
      </c>
      <c r="Y3426" s="6" t="s">
        <v>10119</v>
      </c>
      <c r="Z3426" s="6" t="s">
        <v>52465</v>
      </c>
      <c r="AA3426" s="6" t="s">
        <v>50414</v>
      </c>
      <c r="AB3426" s="6" t="s">
        <v>10120</v>
      </c>
    </row>
    <row r="3427" spans="24:28" x14ac:dyDescent="0.25">
      <c r="X3427">
        <v>3425</v>
      </c>
      <c r="Y3427" s="6" t="s">
        <v>10121</v>
      </c>
      <c r="Z3427" s="6" t="s">
        <v>50272</v>
      </c>
      <c r="AA3427" s="6" t="s">
        <v>90</v>
      </c>
      <c r="AB3427" s="6" t="s">
        <v>10122</v>
      </c>
    </row>
    <row r="3428" spans="24:28" x14ac:dyDescent="0.25">
      <c r="X3428">
        <v>3426</v>
      </c>
      <c r="Y3428" s="6" t="s">
        <v>10123</v>
      </c>
      <c r="Z3428" s="6" t="s">
        <v>49061</v>
      </c>
      <c r="AA3428" s="6" t="s">
        <v>50119</v>
      </c>
      <c r="AB3428" s="6" t="s">
        <v>10124</v>
      </c>
    </row>
    <row r="3429" spans="24:28" x14ac:dyDescent="0.25">
      <c r="X3429">
        <v>3427</v>
      </c>
      <c r="Y3429" s="6" t="s">
        <v>10125</v>
      </c>
      <c r="Z3429" s="6" t="s">
        <v>50408</v>
      </c>
      <c r="AA3429" s="6" t="s">
        <v>50414</v>
      </c>
      <c r="AB3429" s="6" t="s">
        <v>10126</v>
      </c>
    </row>
    <row r="3430" spans="24:28" x14ac:dyDescent="0.25">
      <c r="X3430">
        <v>3428</v>
      </c>
      <c r="Y3430" s="6" t="s">
        <v>10127</v>
      </c>
      <c r="Z3430" s="6" t="s">
        <v>50910</v>
      </c>
      <c r="AA3430" s="6" t="s">
        <v>90</v>
      </c>
      <c r="AB3430" s="6" t="s">
        <v>10128</v>
      </c>
    </row>
    <row r="3431" spans="24:28" x14ac:dyDescent="0.25">
      <c r="X3431">
        <v>3429</v>
      </c>
      <c r="Y3431" s="6" t="s">
        <v>10129</v>
      </c>
      <c r="Z3431" s="6" t="s">
        <v>51349</v>
      </c>
      <c r="AA3431" s="6" t="s">
        <v>52448</v>
      </c>
      <c r="AB3431" s="6" t="s">
        <v>10130</v>
      </c>
    </row>
    <row r="3432" spans="24:28" x14ac:dyDescent="0.25">
      <c r="X3432">
        <v>3430</v>
      </c>
      <c r="Y3432" s="6" t="s">
        <v>10131</v>
      </c>
      <c r="Z3432" s="6" t="s">
        <v>51321</v>
      </c>
      <c r="AA3432" s="6" t="s">
        <v>90</v>
      </c>
      <c r="AB3432" s="6" t="s">
        <v>10132</v>
      </c>
    </row>
    <row r="3433" spans="24:28" x14ac:dyDescent="0.25">
      <c r="X3433">
        <v>3431</v>
      </c>
      <c r="Y3433" s="6" t="s">
        <v>10133</v>
      </c>
      <c r="Z3433" s="6" t="s">
        <v>50394</v>
      </c>
      <c r="AA3433" s="6" t="s">
        <v>50417</v>
      </c>
      <c r="AB3433" s="6" t="s">
        <v>10134</v>
      </c>
    </row>
    <row r="3434" spans="24:28" x14ac:dyDescent="0.25">
      <c r="X3434">
        <v>3432</v>
      </c>
      <c r="Y3434" s="6" t="s">
        <v>10135</v>
      </c>
      <c r="Z3434" s="6" t="s">
        <v>49679</v>
      </c>
      <c r="AA3434" s="6" t="s">
        <v>90</v>
      </c>
      <c r="AB3434" s="6" t="s">
        <v>10136</v>
      </c>
    </row>
    <row r="3435" spans="24:28" x14ac:dyDescent="0.25">
      <c r="X3435">
        <v>3433</v>
      </c>
      <c r="Y3435" s="6" t="s">
        <v>10137</v>
      </c>
      <c r="Z3435" s="6" t="s">
        <v>51558</v>
      </c>
      <c r="AA3435" s="6" t="s">
        <v>90</v>
      </c>
      <c r="AB3435" s="6" t="s">
        <v>10138</v>
      </c>
    </row>
    <row r="3436" spans="24:28" x14ac:dyDescent="0.25">
      <c r="X3436">
        <v>3434</v>
      </c>
      <c r="Y3436" s="6" t="s">
        <v>10139</v>
      </c>
      <c r="Z3436" s="6" t="s">
        <v>52025</v>
      </c>
      <c r="AA3436" s="6" t="s">
        <v>90</v>
      </c>
      <c r="AB3436" s="6" t="s">
        <v>10140</v>
      </c>
    </row>
    <row r="3437" spans="24:28" x14ac:dyDescent="0.25">
      <c r="X3437">
        <v>3435</v>
      </c>
      <c r="Y3437" s="6" t="s">
        <v>10141</v>
      </c>
      <c r="Z3437" s="6" t="s">
        <v>50062</v>
      </c>
      <c r="AA3437" s="6" t="s">
        <v>50023</v>
      </c>
      <c r="AB3437" s="6" t="s">
        <v>10142</v>
      </c>
    </row>
    <row r="3438" spans="24:28" x14ac:dyDescent="0.25">
      <c r="X3438">
        <v>3436</v>
      </c>
      <c r="Y3438" s="6" t="s">
        <v>10143</v>
      </c>
      <c r="Z3438" s="6" t="s">
        <v>50503</v>
      </c>
      <c r="AA3438" s="6" t="s">
        <v>90</v>
      </c>
      <c r="AB3438" s="6" t="s">
        <v>10144</v>
      </c>
    </row>
    <row r="3439" spans="24:28" x14ac:dyDescent="0.25">
      <c r="X3439">
        <v>3437</v>
      </c>
      <c r="Y3439" s="6" t="s">
        <v>10145</v>
      </c>
      <c r="Z3439" s="6" t="s">
        <v>51289</v>
      </c>
      <c r="AA3439" s="6" t="s">
        <v>90</v>
      </c>
      <c r="AB3439" s="6" t="s">
        <v>10146</v>
      </c>
    </row>
    <row r="3440" spans="24:28" x14ac:dyDescent="0.25">
      <c r="X3440">
        <v>3438</v>
      </c>
      <c r="Y3440" s="6" t="s">
        <v>10147</v>
      </c>
      <c r="Z3440" s="6" t="s">
        <v>49105</v>
      </c>
      <c r="AA3440" s="6" t="s">
        <v>90</v>
      </c>
      <c r="AB3440" s="6" t="s">
        <v>10148</v>
      </c>
    </row>
    <row r="3441" spans="24:28" x14ac:dyDescent="0.25">
      <c r="X3441">
        <v>3439</v>
      </c>
      <c r="Y3441" s="6" t="s">
        <v>10149</v>
      </c>
      <c r="Z3441" s="6" t="s">
        <v>52247</v>
      </c>
      <c r="AA3441" s="6" t="s">
        <v>52387</v>
      </c>
      <c r="AB3441" s="6" t="s">
        <v>10150</v>
      </c>
    </row>
    <row r="3442" spans="24:28" x14ac:dyDescent="0.25">
      <c r="X3442">
        <v>3440</v>
      </c>
      <c r="Y3442" s="6" t="s">
        <v>10151</v>
      </c>
      <c r="Z3442" s="6" t="s">
        <v>50477</v>
      </c>
      <c r="AA3442" s="6" t="s">
        <v>90</v>
      </c>
      <c r="AB3442" s="6" t="s">
        <v>10152</v>
      </c>
    </row>
    <row r="3443" spans="24:28" x14ac:dyDescent="0.25">
      <c r="X3443">
        <v>3441</v>
      </c>
      <c r="Y3443" s="6" t="s">
        <v>10153</v>
      </c>
      <c r="Z3443" s="6" t="s">
        <v>49689</v>
      </c>
      <c r="AA3443" s="6" t="s">
        <v>49693</v>
      </c>
      <c r="AB3443" s="6" t="s">
        <v>10154</v>
      </c>
    </row>
    <row r="3444" spans="24:28" x14ac:dyDescent="0.25">
      <c r="X3444">
        <v>3442</v>
      </c>
      <c r="Y3444" s="6" t="s">
        <v>10155</v>
      </c>
      <c r="Z3444" s="6" t="s">
        <v>48697</v>
      </c>
      <c r="AA3444" s="6" t="s">
        <v>48613</v>
      </c>
      <c r="AB3444" s="6" t="s">
        <v>10156</v>
      </c>
    </row>
    <row r="3445" spans="24:28" x14ac:dyDescent="0.25">
      <c r="X3445">
        <v>3443</v>
      </c>
      <c r="Y3445" s="6" t="s">
        <v>10157</v>
      </c>
      <c r="Z3445" s="6" t="s">
        <v>52367</v>
      </c>
      <c r="AA3445" s="6" t="s">
        <v>52364</v>
      </c>
      <c r="AB3445" s="6" t="s">
        <v>10158</v>
      </c>
    </row>
    <row r="3446" spans="24:28" x14ac:dyDescent="0.25">
      <c r="X3446">
        <v>3444</v>
      </c>
      <c r="Y3446" s="6" t="s">
        <v>10159</v>
      </c>
      <c r="Z3446" s="6" t="s">
        <v>52423</v>
      </c>
      <c r="AA3446" s="6" t="s">
        <v>90</v>
      </c>
      <c r="AB3446" s="6" t="s">
        <v>10160</v>
      </c>
    </row>
    <row r="3447" spans="24:28" x14ac:dyDescent="0.25">
      <c r="X3447">
        <v>3445</v>
      </c>
      <c r="Y3447" s="6" t="s">
        <v>10161</v>
      </c>
      <c r="Z3447" s="6" t="s">
        <v>51443</v>
      </c>
      <c r="AA3447" s="6" t="s">
        <v>90</v>
      </c>
      <c r="AB3447" s="6" t="s">
        <v>10162</v>
      </c>
    </row>
    <row r="3448" spans="24:28" x14ac:dyDescent="0.25">
      <c r="X3448">
        <v>3446</v>
      </c>
      <c r="Y3448" s="6" t="s">
        <v>10163</v>
      </c>
      <c r="Z3448" s="6" t="s">
        <v>51994</v>
      </c>
      <c r="AA3448" s="6" t="s">
        <v>90</v>
      </c>
      <c r="AB3448" s="6" t="s">
        <v>10164</v>
      </c>
    </row>
    <row r="3449" spans="24:28" x14ac:dyDescent="0.25">
      <c r="X3449">
        <v>3447</v>
      </c>
      <c r="Y3449" s="6" t="s">
        <v>10165</v>
      </c>
      <c r="Z3449" s="6" t="s">
        <v>52021</v>
      </c>
      <c r="AA3449" s="6" t="s">
        <v>90</v>
      </c>
      <c r="AB3449" s="6" t="s">
        <v>10166</v>
      </c>
    </row>
    <row r="3450" spans="24:28" x14ac:dyDescent="0.25">
      <c r="X3450">
        <v>3448</v>
      </c>
      <c r="Y3450" s="6" t="s">
        <v>10167</v>
      </c>
      <c r="Z3450" s="6" t="s">
        <v>49860</v>
      </c>
      <c r="AA3450" s="6" t="s">
        <v>90</v>
      </c>
      <c r="AB3450" s="6" t="s">
        <v>10168</v>
      </c>
    </row>
    <row r="3451" spans="24:28" x14ac:dyDescent="0.25">
      <c r="X3451">
        <v>3449</v>
      </c>
      <c r="Y3451" s="6" t="s">
        <v>10169</v>
      </c>
      <c r="Z3451" s="6" t="s">
        <v>49788</v>
      </c>
      <c r="AA3451" s="6" t="s">
        <v>90</v>
      </c>
      <c r="AB3451" s="6" t="s">
        <v>10170</v>
      </c>
    </row>
    <row r="3452" spans="24:28" x14ac:dyDescent="0.25">
      <c r="X3452">
        <v>3450</v>
      </c>
      <c r="Y3452" s="6" t="s">
        <v>10171</v>
      </c>
      <c r="Z3452" s="6" t="s">
        <v>52465</v>
      </c>
      <c r="AA3452" s="6" t="s">
        <v>50414</v>
      </c>
      <c r="AB3452" s="6" t="s">
        <v>10172</v>
      </c>
    </row>
    <row r="3453" spans="24:28" x14ac:dyDescent="0.25">
      <c r="X3453">
        <v>3451</v>
      </c>
      <c r="Y3453" s="6" t="s">
        <v>10173</v>
      </c>
      <c r="Z3453" s="6" t="s">
        <v>49887</v>
      </c>
      <c r="AA3453" s="6" t="s">
        <v>49883</v>
      </c>
      <c r="AB3453" s="6" t="s">
        <v>10174</v>
      </c>
    </row>
    <row r="3454" spans="24:28" x14ac:dyDescent="0.25">
      <c r="X3454">
        <v>3452</v>
      </c>
      <c r="Y3454" s="6" t="s">
        <v>10175</v>
      </c>
      <c r="Z3454" s="6" t="s">
        <v>49998</v>
      </c>
      <c r="AA3454" s="6" t="s">
        <v>49883</v>
      </c>
      <c r="AB3454" s="6" t="s">
        <v>10176</v>
      </c>
    </row>
    <row r="3455" spans="24:28" x14ac:dyDescent="0.25">
      <c r="X3455">
        <v>3453</v>
      </c>
      <c r="Y3455" s="6" t="s">
        <v>10177</v>
      </c>
      <c r="Z3455" s="6" t="s">
        <v>50810</v>
      </c>
      <c r="AA3455" s="6" t="s">
        <v>90</v>
      </c>
      <c r="AB3455" s="6" t="s">
        <v>10178</v>
      </c>
    </row>
    <row r="3456" spans="24:28" x14ac:dyDescent="0.25">
      <c r="X3456">
        <v>3454</v>
      </c>
      <c r="Y3456" s="6" t="s">
        <v>10179</v>
      </c>
      <c r="Z3456" s="6" t="s">
        <v>51021</v>
      </c>
      <c r="AA3456" s="6" t="s">
        <v>90</v>
      </c>
      <c r="AB3456" s="6" t="s">
        <v>10180</v>
      </c>
    </row>
    <row r="3457" spans="24:28" x14ac:dyDescent="0.25">
      <c r="X3457">
        <v>3455</v>
      </c>
      <c r="Y3457" s="6" t="s">
        <v>10181</v>
      </c>
      <c r="Z3457" s="6" t="s">
        <v>50448</v>
      </c>
      <c r="AA3457" s="6" t="s">
        <v>51570</v>
      </c>
      <c r="AB3457" s="6" t="s">
        <v>10182</v>
      </c>
    </row>
    <row r="3458" spans="24:28" x14ac:dyDescent="0.25">
      <c r="X3458">
        <v>3456</v>
      </c>
      <c r="Y3458" s="6" t="s">
        <v>10183</v>
      </c>
      <c r="Z3458" s="6" t="s">
        <v>52054</v>
      </c>
      <c r="AA3458" s="6" t="s">
        <v>52050</v>
      </c>
      <c r="AB3458" s="6" t="s">
        <v>10184</v>
      </c>
    </row>
    <row r="3459" spans="24:28" x14ac:dyDescent="0.25">
      <c r="X3459">
        <v>3457</v>
      </c>
      <c r="Y3459" s="6" t="s">
        <v>10185</v>
      </c>
      <c r="Z3459" s="6" t="s">
        <v>49199</v>
      </c>
      <c r="AA3459" s="6" t="s">
        <v>48746</v>
      </c>
      <c r="AB3459" s="6" t="s">
        <v>10186</v>
      </c>
    </row>
    <row r="3460" spans="24:28" x14ac:dyDescent="0.25">
      <c r="X3460">
        <v>3458</v>
      </c>
      <c r="Y3460" s="6" t="s">
        <v>10187</v>
      </c>
      <c r="Z3460" s="6" t="s">
        <v>48663</v>
      </c>
      <c r="AA3460" s="6" t="s">
        <v>49581</v>
      </c>
      <c r="AB3460" s="6" t="s">
        <v>10188</v>
      </c>
    </row>
    <row r="3461" spans="24:28" x14ac:dyDescent="0.25">
      <c r="X3461">
        <v>3459</v>
      </c>
      <c r="Y3461" s="6" t="s">
        <v>10189</v>
      </c>
      <c r="Z3461" s="6" t="s">
        <v>50477</v>
      </c>
      <c r="AA3461" s="6" t="s">
        <v>90</v>
      </c>
      <c r="AB3461" s="6" t="s">
        <v>10190</v>
      </c>
    </row>
    <row r="3462" spans="24:28" x14ac:dyDescent="0.25">
      <c r="X3462">
        <v>3460</v>
      </c>
      <c r="Y3462" s="6" t="s">
        <v>10191</v>
      </c>
      <c r="Z3462" s="6" t="s">
        <v>50435</v>
      </c>
      <c r="AA3462" s="6" t="s">
        <v>50817</v>
      </c>
      <c r="AB3462" s="6" t="s">
        <v>10192</v>
      </c>
    </row>
    <row r="3463" spans="24:28" x14ac:dyDescent="0.25">
      <c r="X3463">
        <v>3461</v>
      </c>
      <c r="Y3463" s="6" t="s">
        <v>10193</v>
      </c>
      <c r="Z3463" s="6" t="s">
        <v>49410</v>
      </c>
      <c r="AA3463" s="6" t="s">
        <v>49842</v>
      </c>
      <c r="AB3463" s="6" t="s">
        <v>10194</v>
      </c>
    </row>
    <row r="3464" spans="24:28" x14ac:dyDescent="0.25">
      <c r="X3464">
        <v>3462</v>
      </c>
      <c r="Y3464" s="6" t="s">
        <v>10195</v>
      </c>
      <c r="Z3464" s="6" t="s">
        <v>49725</v>
      </c>
      <c r="AA3464" s="6" t="s">
        <v>90</v>
      </c>
      <c r="AB3464" s="6" t="s">
        <v>10196</v>
      </c>
    </row>
    <row r="3465" spans="24:28" x14ac:dyDescent="0.25">
      <c r="X3465">
        <v>3463</v>
      </c>
      <c r="Y3465" s="6" t="s">
        <v>10197</v>
      </c>
      <c r="Z3465" s="6" t="s">
        <v>50341</v>
      </c>
      <c r="AA3465" s="6" t="s">
        <v>49689</v>
      </c>
      <c r="AB3465" s="6" t="s">
        <v>10198</v>
      </c>
    </row>
    <row r="3466" spans="24:28" x14ac:dyDescent="0.25">
      <c r="X3466">
        <v>3464</v>
      </c>
      <c r="Y3466" s="6" t="s">
        <v>10199</v>
      </c>
      <c r="Z3466" s="6" t="s">
        <v>51601</v>
      </c>
      <c r="AA3466" s="6" t="s">
        <v>90</v>
      </c>
      <c r="AB3466" s="6" t="s">
        <v>10200</v>
      </c>
    </row>
    <row r="3467" spans="24:28" x14ac:dyDescent="0.25">
      <c r="X3467">
        <v>3465</v>
      </c>
      <c r="Y3467" s="6" t="s">
        <v>10201</v>
      </c>
      <c r="Z3467" s="6" t="s">
        <v>48924</v>
      </c>
      <c r="AA3467" s="6" t="s">
        <v>50068</v>
      </c>
      <c r="AB3467" s="6" t="s">
        <v>10202</v>
      </c>
    </row>
    <row r="3468" spans="24:28" x14ac:dyDescent="0.25">
      <c r="X3468">
        <v>3466</v>
      </c>
      <c r="Y3468" s="6" t="s">
        <v>10203</v>
      </c>
      <c r="Z3468" s="6" t="s">
        <v>52244</v>
      </c>
      <c r="AA3468" s="6" t="s">
        <v>90</v>
      </c>
      <c r="AB3468" s="6" t="s">
        <v>10204</v>
      </c>
    </row>
    <row r="3469" spans="24:28" x14ac:dyDescent="0.25">
      <c r="X3469">
        <v>3467</v>
      </c>
      <c r="Y3469" s="6" t="s">
        <v>10205</v>
      </c>
      <c r="Z3469" s="6" t="s">
        <v>48810</v>
      </c>
      <c r="AA3469" s="6" t="s">
        <v>49385</v>
      </c>
      <c r="AB3469" s="6" t="s">
        <v>10206</v>
      </c>
    </row>
    <row r="3470" spans="24:28" x14ac:dyDescent="0.25">
      <c r="X3470">
        <v>3468</v>
      </c>
      <c r="Y3470" s="6" t="s">
        <v>10207</v>
      </c>
      <c r="Z3470" s="6" t="s">
        <v>51289</v>
      </c>
      <c r="AA3470" s="6" t="s">
        <v>90</v>
      </c>
      <c r="AB3470" s="6" t="s">
        <v>10208</v>
      </c>
    </row>
    <row r="3471" spans="24:28" x14ac:dyDescent="0.25">
      <c r="X3471">
        <v>3469</v>
      </c>
      <c r="Y3471" s="6" t="s">
        <v>10209</v>
      </c>
      <c r="Z3471" s="6" t="s">
        <v>51063</v>
      </c>
      <c r="AA3471" s="6" t="s">
        <v>90</v>
      </c>
      <c r="AB3471" s="6" t="s">
        <v>10210</v>
      </c>
    </row>
    <row r="3472" spans="24:28" x14ac:dyDescent="0.25">
      <c r="X3472">
        <v>3470</v>
      </c>
      <c r="Y3472" s="6" t="s">
        <v>10211</v>
      </c>
      <c r="Z3472" s="6" t="s">
        <v>48904</v>
      </c>
      <c r="AA3472" s="6" t="s">
        <v>48900</v>
      </c>
      <c r="AB3472" s="6" t="s">
        <v>10212</v>
      </c>
    </row>
    <row r="3473" spans="24:28" x14ac:dyDescent="0.25">
      <c r="X3473">
        <v>3471</v>
      </c>
      <c r="Y3473" s="6" t="s">
        <v>10213</v>
      </c>
      <c r="Z3473" s="6" t="s">
        <v>52561</v>
      </c>
      <c r="AA3473" s="6" t="s">
        <v>52015</v>
      </c>
      <c r="AB3473" s="6" t="s">
        <v>10214</v>
      </c>
    </row>
    <row r="3474" spans="24:28" x14ac:dyDescent="0.25">
      <c r="X3474">
        <v>3472</v>
      </c>
      <c r="Y3474" s="6" t="s">
        <v>10215</v>
      </c>
      <c r="Z3474" s="6" t="s">
        <v>52423</v>
      </c>
      <c r="AA3474" s="6" t="s">
        <v>90</v>
      </c>
      <c r="AB3474" s="6" t="s">
        <v>10216</v>
      </c>
    </row>
    <row r="3475" spans="24:28" x14ac:dyDescent="0.25">
      <c r="X3475">
        <v>3473</v>
      </c>
      <c r="Y3475" s="6" t="s">
        <v>10217</v>
      </c>
      <c r="Z3475" s="6" t="s">
        <v>49895</v>
      </c>
      <c r="AA3475" s="6" t="s">
        <v>90</v>
      </c>
      <c r="AB3475" s="6" t="s">
        <v>10218</v>
      </c>
    </row>
    <row r="3476" spans="24:28" x14ac:dyDescent="0.25">
      <c r="X3476">
        <v>3474</v>
      </c>
      <c r="Y3476" s="6" t="s">
        <v>10219</v>
      </c>
      <c r="Z3476" s="6" t="s">
        <v>50293</v>
      </c>
      <c r="AA3476" s="6" t="s">
        <v>51461</v>
      </c>
      <c r="AB3476" s="6" t="s">
        <v>10220</v>
      </c>
    </row>
    <row r="3477" spans="24:28" x14ac:dyDescent="0.25">
      <c r="X3477">
        <v>3475</v>
      </c>
      <c r="Y3477" s="6" t="s">
        <v>10221</v>
      </c>
      <c r="Z3477" s="6" t="s">
        <v>50755</v>
      </c>
      <c r="AA3477" s="6" t="s">
        <v>52161</v>
      </c>
      <c r="AB3477" s="6" t="s">
        <v>10222</v>
      </c>
    </row>
    <row r="3478" spans="24:28" x14ac:dyDescent="0.25">
      <c r="X3478">
        <v>3476</v>
      </c>
      <c r="Y3478" s="6" t="s">
        <v>10223</v>
      </c>
      <c r="Z3478" s="6" t="s">
        <v>48967</v>
      </c>
      <c r="AA3478" s="6" t="s">
        <v>90</v>
      </c>
      <c r="AB3478" s="6" t="s">
        <v>10224</v>
      </c>
    </row>
    <row r="3479" spans="24:28" x14ac:dyDescent="0.25">
      <c r="X3479">
        <v>3477</v>
      </c>
      <c r="Y3479" s="6" t="s">
        <v>10225</v>
      </c>
      <c r="Z3479" s="6" t="s">
        <v>49022</v>
      </c>
      <c r="AA3479" s="6" t="s">
        <v>90</v>
      </c>
      <c r="AB3479" s="6" t="s">
        <v>10226</v>
      </c>
    </row>
    <row r="3480" spans="24:28" x14ac:dyDescent="0.25">
      <c r="X3480">
        <v>3478</v>
      </c>
      <c r="Y3480" s="6" t="s">
        <v>10227</v>
      </c>
      <c r="Z3480" s="6" t="s">
        <v>51932</v>
      </c>
      <c r="AA3480" s="6" t="s">
        <v>90</v>
      </c>
      <c r="AB3480" s="6" t="s">
        <v>10228</v>
      </c>
    </row>
    <row r="3481" spans="24:28" x14ac:dyDescent="0.25">
      <c r="X3481">
        <v>3479</v>
      </c>
      <c r="Y3481" s="6" t="s">
        <v>10229</v>
      </c>
      <c r="Z3481" s="6" t="s">
        <v>52519</v>
      </c>
      <c r="AA3481" s="6" t="s">
        <v>52519</v>
      </c>
      <c r="AB3481" s="6" t="s">
        <v>10230</v>
      </c>
    </row>
    <row r="3482" spans="24:28" x14ac:dyDescent="0.25">
      <c r="X3482">
        <v>3480</v>
      </c>
      <c r="Y3482" s="6" t="s">
        <v>10231</v>
      </c>
      <c r="Z3482" s="6" t="s">
        <v>51881</v>
      </c>
      <c r="AA3482" s="6" t="s">
        <v>90</v>
      </c>
      <c r="AB3482" s="6" t="s">
        <v>10232</v>
      </c>
    </row>
    <row r="3483" spans="24:28" x14ac:dyDescent="0.25">
      <c r="X3483">
        <v>3481</v>
      </c>
      <c r="Y3483" s="6" t="s">
        <v>10233</v>
      </c>
      <c r="Z3483" s="6" t="s">
        <v>52165</v>
      </c>
      <c r="AA3483" s="6" t="s">
        <v>90</v>
      </c>
      <c r="AB3483" s="6" t="s">
        <v>10234</v>
      </c>
    </row>
    <row r="3484" spans="24:28" x14ac:dyDescent="0.25">
      <c r="X3484">
        <v>3482</v>
      </c>
      <c r="Y3484" s="6" t="s">
        <v>10235</v>
      </c>
      <c r="Z3484" s="6" t="s">
        <v>49122</v>
      </c>
      <c r="AA3484" s="6" t="s">
        <v>90</v>
      </c>
      <c r="AB3484" s="6" t="s">
        <v>10236</v>
      </c>
    </row>
    <row r="3485" spans="24:28" x14ac:dyDescent="0.25">
      <c r="X3485">
        <v>3483</v>
      </c>
      <c r="Y3485" s="6" t="s">
        <v>10237</v>
      </c>
      <c r="Z3485" s="6" t="s">
        <v>49957</v>
      </c>
      <c r="AA3485" s="6" t="s">
        <v>49599</v>
      </c>
      <c r="AB3485" s="6" t="s">
        <v>10238</v>
      </c>
    </row>
    <row r="3486" spans="24:28" x14ac:dyDescent="0.25">
      <c r="X3486">
        <v>3484</v>
      </c>
      <c r="Y3486" s="6" t="s">
        <v>10239</v>
      </c>
      <c r="Z3486" s="6" t="s">
        <v>49297</v>
      </c>
      <c r="AA3486" s="6" t="s">
        <v>49293</v>
      </c>
      <c r="AB3486" s="6" t="s">
        <v>10240</v>
      </c>
    </row>
    <row r="3487" spans="24:28" x14ac:dyDescent="0.25">
      <c r="X3487">
        <v>3485</v>
      </c>
      <c r="Y3487" s="6" t="s">
        <v>10241</v>
      </c>
      <c r="Z3487" s="6" t="s">
        <v>49168</v>
      </c>
      <c r="AA3487" s="6" t="s">
        <v>49172</v>
      </c>
      <c r="AB3487" s="6" t="s">
        <v>10242</v>
      </c>
    </row>
    <row r="3488" spans="24:28" x14ac:dyDescent="0.25">
      <c r="X3488">
        <v>3486</v>
      </c>
      <c r="Y3488" s="6" t="s">
        <v>10243</v>
      </c>
      <c r="Z3488" s="6" t="s">
        <v>50361</v>
      </c>
      <c r="AA3488" s="6" t="s">
        <v>90</v>
      </c>
      <c r="AB3488" s="6" t="s">
        <v>10244</v>
      </c>
    </row>
    <row r="3489" spans="24:28" x14ac:dyDescent="0.25">
      <c r="X3489">
        <v>3487</v>
      </c>
      <c r="Y3489" s="6" t="s">
        <v>10245</v>
      </c>
      <c r="Z3489" s="6" t="s">
        <v>50325</v>
      </c>
      <c r="AA3489" s="6" t="s">
        <v>90</v>
      </c>
      <c r="AB3489" s="6" t="s">
        <v>10246</v>
      </c>
    </row>
    <row r="3490" spans="24:28" x14ac:dyDescent="0.25">
      <c r="X3490">
        <v>3488</v>
      </c>
      <c r="Y3490" s="6" t="s">
        <v>10247</v>
      </c>
      <c r="Z3490" s="6" t="s">
        <v>49164</v>
      </c>
      <c r="AA3490" s="6" t="s">
        <v>49204</v>
      </c>
      <c r="AB3490" s="6" t="s">
        <v>10248</v>
      </c>
    </row>
    <row r="3491" spans="24:28" x14ac:dyDescent="0.25">
      <c r="X3491">
        <v>3489</v>
      </c>
      <c r="Y3491" s="6" t="s">
        <v>10249</v>
      </c>
      <c r="Z3491" s="6" t="s">
        <v>50474</v>
      </c>
      <c r="AA3491" s="6" t="s">
        <v>50547</v>
      </c>
      <c r="AB3491" s="6" t="s">
        <v>10250</v>
      </c>
    </row>
    <row r="3492" spans="24:28" x14ac:dyDescent="0.25">
      <c r="X3492">
        <v>3490</v>
      </c>
      <c r="Y3492" s="6" t="s">
        <v>10251</v>
      </c>
      <c r="Z3492" s="6" t="s">
        <v>50421</v>
      </c>
      <c r="AA3492" s="6" t="s">
        <v>50394</v>
      </c>
      <c r="AB3492" s="6" t="s">
        <v>10252</v>
      </c>
    </row>
    <row r="3493" spans="24:28" x14ac:dyDescent="0.25">
      <c r="X3493">
        <v>3491</v>
      </c>
      <c r="Y3493" s="6" t="s">
        <v>10253</v>
      </c>
      <c r="Z3493" s="6" t="s">
        <v>51173</v>
      </c>
      <c r="AA3493" s="6" t="s">
        <v>51173</v>
      </c>
      <c r="AB3493" s="6" t="s">
        <v>10254</v>
      </c>
    </row>
    <row r="3494" spans="24:28" x14ac:dyDescent="0.25">
      <c r="X3494">
        <v>3492</v>
      </c>
      <c r="Y3494" s="6" t="s">
        <v>10255</v>
      </c>
      <c r="Z3494" s="6" t="s">
        <v>49751</v>
      </c>
      <c r="AA3494" s="6" t="s">
        <v>90</v>
      </c>
      <c r="AB3494" s="6" t="s">
        <v>10256</v>
      </c>
    </row>
    <row r="3495" spans="24:28" x14ac:dyDescent="0.25">
      <c r="X3495">
        <v>3493</v>
      </c>
      <c r="Y3495" s="6" t="s">
        <v>10257</v>
      </c>
      <c r="Z3495" s="6" t="s">
        <v>49402</v>
      </c>
      <c r="AA3495" s="6" t="s">
        <v>49822</v>
      </c>
      <c r="AB3495" s="6" t="s">
        <v>10258</v>
      </c>
    </row>
    <row r="3496" spans="24:28" x14ac:dyDescent="0.25">
      <c r="X3496">
        <v>3494</v>
      </c>
      <c r="Y3496" s="6" t="s">
        <v>10259</v>
      </c>
      <c r="Z3496" s="6" t="s">
        <v>49483</v>
      </c>
      <c r="AA3496" s="6" t="s">
        <v>49101</v>
      </c>
      <c r="AB3496" s="6" t="s">
        <v>10260</v>
      </c>
    </row>
    <row r="3497" spans="24:28" x14ac:dyDescent="0.25">
      <c r="X3497">
        <v>3495</v>
      </c>
      <c r="Y3497" s="6" t="s">
        <v>10261</v>
      </c>
      <c r="Z3497" s="6" t="s">
        <v>49573</v>
      </c>
      <c r="AA3497" s="6" t="s">
        <v>49251</v>
      </c>
      <c r="AB3497" s="6" t="s">
        <v>10262</v>
      </c>
    </row>
    <row r="3498" spans="24:28" x14ac:dyDescent="0.25">
      <c r="X3498">
        <v>3496</v>
      </c>
      <c r="Y3498" s="6" t="s">
        <v>10263</v>
      </c>
      <c r="Z3498" s="6" t="s">
        <v>50629</v>
      </c>
      <c r="AA3498" s="6" t="s">
        <v>50747</v>
      </c>
      <c r="AB3498" s="6" t="s">
        <v>10264</v>
      </c>
    </row>
    <row r="3499" spans="24:28" x14ac:dyDescent="0.25">
      <c r="X3499">
        <v>3497</v>
      </c>
      <c r="Y3499" s="6" t="s">
        <v>10265</v>
      </c>
      <c r="Z3499" s="6" t="s">
        <v>48810</v>
      </c>
      <c r="AA3499" s="6" t="s">
        <v>90</v>
      </c>
      <c r="AB3499" s="6" t="s">
        <v>10266</v>
      </c>
    </row>
    <row r="3500" spans="24:28" x14ac:dyDescent="0.25">
      <c r="X3500">
        <v>3498</v>
      </c>
      <c r="Y3500" s="6" t="s">
        <v>10267</v>
      </c>
      <c r="Z3500" s="6" t="s">
        <v>48942</v>
      </c>
      <c r="AA3500" s="6" t="s">
        <v>49065</v>
      </c>
      <c r="AB3500" s="6" t="s">
        <v>10268</v>
      </c>
    </row>
    <row r="3501" spans="24:28" x14ac:dyDescent="0.25">
      <c r="X3501">
        <v>3499</v>
      </c>
      <c r="Y3501" s="6" t="s">
        <v>10269</v>
      </c>
      <c r="Z3501" s="6" t="s">
        <v>50361</v>
      </c>
      <c r="AA3501" s="6" t="s">
        <v>50355</v>
      </c>
      <c r="AB3501" s="6" t="s">
        <v>10270</v>
      </c>
    </row>
    <row r="3502" spans="24:28" x14ac:dyDescent="0.25">
      <c r="X3502">
        <v>3500</v>
      </c>
      <c r="Y3502" s="6" t="s">
        <v>10271</v>
      </c>
      <c r="Z3502" s="6" t="s">
        <v>50097</v>
      </c>
      <c r="AA3502" s="6" t="s">
        <v>90</v>
      </c>
      <c r="AB3502" s="6" t="s">
        <v>10272</v>
      </c>
    </row>
    <row r="3503" spans="24:28" x14ac:dyDescent="0.25">
      <c r="X3503">
        <v>3501</v>
      </c>
      <c r="Y3503" s="6" t="s">
        <v>10273</v>
      </c>
      <c r="Z3503" s="6" t="s">
        <v>51566</v>
      </c>
      <c r="AA3503" s="6" t="s">
        <v>90</v>
      </c>
      <c r="AB3503" s="6" t="s">
        <v>10274</v>
      </c>
    </row>
    <row r="3504" spans="24:28" x14ac:dyDescent="0.25">
      <c r="X3504">
        <v>3502</v>
      </c>
      <c r="Y3504" s="6" t="s">
        <v>10275</v>
      </c>
      <c r="Z3504" s="6" t="s">
        <v>50978</v>
      </c>
      <c r="AA3504" s="6" t="s">
        <v>90</v>
      </c>
      <c r="AB3504" s="6" t="s">
        <v>10276</v>
      </c>
    </row>
    <row r="3505" spans="24:28" x14ac:dyDescent="0.25">
      <c r="X3505">
        <v>3503</v>
      </c>
      <c r="Y3505" s="6" t="s">
        <v>10277</v>
      </c>
      <c r="Z3505" s="6" t="s">
        <v>48967</v>
      </c>
      <c r="AA3505" s="6" t="s">
        <v>52486</v>
      </c>
      <c r="AB3505" s="6" t="s">
        <v>10278</v>
      </c>
    </row>
    <row r="3506" spans="24:28" x14ac:dyDescent="0.25">
      <c r="X3506">
        <v>3504</v>
      </c>
      <c r="Y3506" s="6" t="s">
        <v>10279</v>
      </c>
      <c r="Z3506" s="6" t="s">
        <v>51248</v>
      </c>
      <c r="AA3506" s="6" t="s">
        <v>90</v>
      </c>
      <c r="AB3506" s="6" t="s">
        <v>10280</v>
      </c>
    </row>
    <row r="3507" spans="24:28" x14ac:dyDescent="0.25">
      <c r="X3507">
        <v>3505</v>
      </c>
      <c r="Y3507" s="6" t="s">
        <v>10281</v>
      </c>
      <c r="Z3507" s="6" t="s">
        <v>49164</v>
      </c>
      <c r="AA3507" s="6" t="s">
        <v>49251</v>
      </c>
      <c r="AB3507" s="6" t="s">
        <v>10282</v>
      </c>
    </row>
    <row r="3508" spans="24:28" x14ac:dyDescent="0.25">
      <c r="X3508">
        <v>3506</v>
      </c>
      <c r="Y3508" s="6" t="s">
        <v>10283</v>
      </c>
      <c r="Z3508" s="6" t="s">
        <v>52523</v>
      </c>
      <c r="AA3508" s="6" t="s">
        <v>90</v>
      </c>
      <c r="AB3508" s="6" t="s">
        <v>10284</v>
      </c>
    </row>
    <row r="3509" spans="24:28" x14ac:dyDescent="0.25">
      <c r="X3509">
        <v>3507</v>
      </c>
      <c r="Y3509" s="6" t="s">
        <v>10285</v>
      </c>
      <c r="Z3509" s="6" t="s">
        <v>49530</v>
      </c>
      <c r="AA3509" s="6" t="s">
        <v>49288</v>
      </c>
      <c r="AB3509" s="6" t="s">
        <v>10286</v>
      </c>
    </row>
    <row r="3510" spans="24:28" x14ac:dyDescent="0.25">
      <c r="X3510">
        <v>3508</v>
      </c>
      <c r="Y3510" s="6" t="s">
        <v>10287</v>
      </c>
      <c r="Z3510" s="6" t="s">
        <v>48667</v>
      </c>
      <c r="AA3510" s="6" t="s">
        <v>52159</v>
      </c>
      <c r="AB3510" s="6" t="s">
        <v>10288</v>
      </c>
    </row>
    <row r="3511" spans="24:28" x14ac:dyDescent="0.25">
      <c r="X3511">
        <v>3509</v>
      </c>
      <c r="Y3511" s="6" t="s">
        <v>10289</v>
      </c>
      <c r="Z3511" s="6" t="s">
        <v>48967</v>
      </c>
      <c r="AA3511" s="6" t="s">
        <v>48970</v>
      </c>
      <c r="AB3511" s="6" t="s">
        <v>10290</v>
      </c>
    </row>
    <row r="3512" spans="24:28" x14ac:dyDescent="0.25">
      <c r="X3512">
        <v>3510</v>
      </c>
      <c r="Y3512" s="6" t="s">
        <v>10291</v>
      </c>
      <c r="Z3512" s="6" t="s">
        <v>50424</v>
      </c>
      <c r="AA3512" s="6" t="s">
        <v>90</v>
      </c>
      <c r="AB3512" s="6" t="s">
        <v>10292</v>
      </c>
    </row>
    <row r="3513" spans="24:28" x14ac:dyDescent="0.25">
      <c r="X3513">
        <v>3511</v>
      </c>
      <c r="Y3513" s="6" t="s">
        <v>10293</v>
      </c>
      <c r="Z3513" s="6" t="s">
        <v>50156</v>
      </c>
      <c r="AA3513" s="6" t="s">
        <v>49883</v>
      </c>
      <c r="AB3513" s="6" t="s">
        <v>10294</v>
      </c>
    </row>
    <row r="3514" spans="24:28" x14ac:dyDescent="0.25">
      <c r="X3514">
        <v>3512</v>
      </c>
      <c r="Y3514" s="6" t="s">
        <v>10295</v>
      </c>
      <c r="Z3514" s="6" t="s">
        <v>51956</v>
      </c>
      <c r="AA3514" s="6" t="s">
        <v>51888</v>
      </c>
      <c r="AB3514" s="6" t="s">
        <v>10296</v>
      </c>
    </row>
    <row r="3515" spans="24:28" x14ac:dyDescent="0.25">
      <c r="X3515">
        <v>3513</v>
      </c>
      <c r="Y3515" s="6" t="s">
        <v>10297</v>
      </c>
      <c r="Z3515" s="6" t="s">
        <v>51601</v>
      </c>
      <c r="AA3515" s="6" t="s">
        <v>90</v>
      </c>
      <c r="AB3515" s="6" t="s">
        <v>10298</v>
      </c>
    </row>
    <row r="3516" spans="24:28" x14ac:dyDescent="0.25">
      <c r="X3516">
        <v>3514</v>
      </c>
      <c r="Y3516" s="6" t="s">
        <v>10299</v>
      </c>
      <c r="Z3516" s="6" t="s">
        <v>51689</v>
      </c>
      <c r="AA3516" s="6" t="s">
        <v>90</v>
      </c>
      <c r="AB3516" s="6" t="s">
        <v>10300</v>
      </c>
    </row>
    <row r="3517" spans="24:28" x14ac:dyDescent="0.25">
      <c r="X3517">
        <v>3515</v>
      </c>
      <c r="Y3517" s="6" t="s">
        <v>10301</v>
      </c>
      <c r="Z3517" s="6" t="s">
        <v>49962</v>
      </c>
      <c r="AA3517" s="6" t="s">
        <v>90</v>
      </c>
      <c r="AB3517" s="6" t="s">
        <v>10302</v>
      </c>
    </row>
    <row r="3518" spans="24:28" x14ac:dyDescent="0.25">
      <c r="X3518">
        <v>3516</v>
      </c>
      <c r="Y3518" s="6" t="s">
        <v>10303</v>
      </c>
      <c r="Z3518" s="6" t="s">
        <v>51217</v>
      </c>
      <c r="AA3518" s="6" t="s">
        <v>90</v>
      </c>
      <c r="AB3518" s="6" t="s">
        <v>10304</v>
      </c>
    </row>
    <row r="3519" spans="24:28" x14ac:dyDescent="0.25">
      <c r="X3519">
        <v>3517</v>
      </c>
      <c r="Y3519" s="6" t="s">
        <v>10305</v>
      </c>
      <c r="Z3519" s="6" t="s">
        <v>52457</v>
      </c>
      <c r="AA3519" s="6" t="s">
        <v>49452</v>
      </c>
      <c r="AB3519" s="6" t="s">
        <v>10306</v>
      </c>
    </row>
    <row r="3520" spans="24:28" x14ac:dyDescent="0.25">
      <c r="X3520">
        <v>3518</v>
      </c>
      <c r="Y3520" s="6" t="s">
        <v>10307</v>
      </c>
      <c r="Z3520" s="6" t="s">
        <v>52459</v>
      </c>
      <c r="AA3520" s="6" t="s">
        <v>49721</v>
      </c>
      <c r="AB3520" s="6" t="s">
        <v>10308</v>
      </c>
    </row>
    <row r="3521" spans="24:28" x14ac:dyDescent="0.25">
      <c r="X3521">
        <v>3519</v>
      </c>
      <c r="Y3521" s="6" t="s">
        <v>10309</v>
      </c>
      <c r="Z3521" s="6" t="s">
        <v>51556</v>
      </c>
      <c r="AA3521" s="6" t="s">
        <v>90</v>
      </c>
      <c r="AB3521" s="6" t="s">
        <v>10310</v>
      </c>
    </row>
    <row r="3522" spans="24:28" x14ac:dyDescent="0.25">
      <c r="X3522">
        <v>3520</v>
      </c>
      <c r="Y3522" s="6" t="s">
        <v>10311</v>
      </c>
      <c r="Z3522" s="6" t="s">
        <v>52466</v>
      </c>
      <c r="AA3522" s="6" t="s">
        <v>90</v>
      </c>
      <c r="AB3522" s="6" t="s">
        <v>10312</v>
      </c>
    </row>
    <row r="3523" spans="24:28" x14ac:dyDescent="0.25">
      <c r="X3523">
        <v>3521</v>
      </c>
      <c r="Y3523" s="6" t="s">
        <v>10313</v>
      </c>
      <c r="Z3523" s="6" t="s">
        <v>51578</v>
      </c>
      <c r="AA3523" s="6" t="s">
        <v>50172</v>
      </c>
      <c r="AB3523" s="6" t="s">
        <v>10314</v>
      </c>
    </row>
    <row r="3524" spans="24:28" x14ac:dyDescent="0.25">
      <c r="X3524">
        <v>3522</v>
      </c>
      <c r="Y3524" s="6" t="s">
        <v>10315</v>
      </c>
      <c r="Z3524" s="6" t="s">
        <v>49075</v>
      </c>
      <c r="AA3524" s="6" t="s">
        <v>90</v>
      </c>
      <c r="AB3524" s="6" t="s">
        <v>10316</v>
      </c>
    </row>
    <row r="3525" spans="24:28" x14ac:dyDescent="0.25">
      <c r="X3525">
        <v>3523</v>
      </c>
      <c r="Y3525" s="6" t="s">
        <v>10317</v>
      </c>
      <c r="Z3525" s="6" t="s">
        <v>49275</v>
      </c>
      <c r="AA3525" s="6" t="s">
        <v>90</v>
      </c>
      <c r="AB3525" s="6" t="s">
        <v>10318</v>
      </c>
    </row>
    <row r="3526" spans="24:28" x14ac:dyDescent="0.25">
      <c r="X3526">
        <v>3524</v>
      </c>
      <c r="Y3526" s="6" t="s">
        <v>10319</v>
      </c>
      <c r="Z3526" s="6" t="s">
        <v>49854</v>
      </c>
      <c r="AA3526" s="6" t="s">
        <v>49293</v>
      </c>
      <c r="AB3526" s="6" t="s">
        <v>10320</v>
      </c>
    </row>
    <row r="3527" spans="24:28" x14ac:dyDescent="0.25">
      <c r="X3527">
        <v>3525</v>
      </c>
      <c r="Y3527" s="6" t="s">
        <v>10321</v>
      </c>
      <c r="Z3527" s="6" t="s">
        <v>50441</v>
      </c>
      <c r="AA3527" s="6" t="s">
        <v>90</v>
      </c>
      <c r="AB3527" s="6" t="s">
        <v>10322</v>
      </c>
    </row>
    <row r="3528" spans="24:28" x14ac:dyDescent="0.25">
      <c r="X3528">
        <v>3526</v>
      </c>
      <c r="Y3528" s="6" t="s">
        <v>10323</v>
      </c>
      <c r="Z3528" s="6" t="s">
        <v>48948</v>
      </c>
      <c r="AA3528" s="6" t="s">
        <v>90</v>
      </c>
      <c r="AB3528" s="6" t="s">
        <v>10324</v>
      </c>
    </row>
    <row r="3529" spans="24:28" x14ac:dyDescent="0.25">
      <c r="X3529">
        <v>3527</v>
      </c>
      <c r="Y3529" s="6" t="s">
        <v>10325</v>
      </c>
      <c r="Z3529" s="6" t="s">
        <v>49994</v>
      </c>
      <c r="AA3529" s="6" t="s">
        <v>90</v>
      </c>
      <c r="AB3529" s="6" t="s">
        <v>10326</v>
      </c>
    </row>
    <row r="3530" spans="24:28" x14ac:dyDescent="0.25">
      <c r="X3530">
        <v>3528</v>
      </c>
      <c r="Y3530" s="6" t="s">
        <v>10327</v>
      </c>
      <c r="Z3530" s="6" t="s">
        <v>51828</v>
      </c>
      <c r="AA3530" s="6" t="s">
        <v>51906</v>
      </c>
      <c r="AB3530" s="6" t="s">
        <v>10328</v>
      </c>
    </row>
    <row r="3531" spans="24:28" x14ac:dyDescent="0.25">
      <c r="X3531">
        <v>3529</v>
      </c>
      <c r="Y3531" s="6" t="s">
        <v>10329</v>
      </c>
      <c r="Z3531" s="6" t="s">
        <v>52133</v>
      </c>
      <c r="AA3531" s="6" t="s">
        <v>51960</v>
      </c>
      <c r="AB3531" s="6" t="s">
        <v>10330</v>
      </c>
    </row>
    <row r="3532" spans="24:28" x14ac:dyDescent="0.25">
      <c r="X3532">
        <v>3530</v>
      </c>
      <c r="Y3532" s="6" t="s">
        <v>10331</v>
      </c>
      <c r="Z3532" s="6" t="s">
        <v>52474</v>
      </c>
      <c r="AA3532" s="6" t="s">
        <v>50386</v>
      </c>
      <c r="AB3532" s="6" t="s">
        <v>10332</v>
      </c>
    </row>
    <row r="3533" spans="24:28" x14ac:dyDescent="0.25">
      <c r="X3533">
        <v>3531</v>
      </c>
      <c r="Y3533" s="6" t="s">
        <v>10333</v>
      </c>
      <c r="Z3533" s="6" t="s">
        <v>52350</v>
      </c>
      <c r="AA3533" s="6" t="s">
        <v>90</v>
      </c>
      <c r="AB3533" s="6" t="s">
        <v>10334</v>
      </c>
    </row>
    <row r="3534" spans="24:28" x14ac:dyDescent="0.25">
      <c r="X3534">
        <v>3532</v>
      </c>
      <c r="Y3534" s="6" t="s">
        <v>10335</v>
      </c>
      <c r="Z3534" s="6" t="s">
        <v>51960</v>
      </c>
      <c r="AA3534" s="6" t="s">
        <v>90</v>
      </c>
      <c r="AB3534" s="6" t="s">
        <v>10336</v>
      </c>
    </row>
    <row r="3535" spans="24:28" x14ac:dyDescent="0.25">
      <c r="X3535">
        <v>3533</v>
      </c>
      <c r="Y3535" s="6" t="s">
        <v>10337</v>
      </c>
      <c r="Z3535" s="6" t="s">
        <v>50316</v>
      </c>
      <c r="AA3535" s="6" t="s">
        <v>52175</v>
      </c>
      <c r="AB3535" s="6" t="s">
        <v>10338</v>
      </c>
    </row>
    <row r="3536" spans="24:28" x14ac:dyDescent="0.25">
      <c r="X3536">
        <v>3534</v>
      </c>
      <c r="Y3536" s="6" t="s">
        <v>10339</v>
      </c>
      <c r="Z3536" s="6" t="s">
        <v>50880</v>
      </c>
      <c r="AA3536" s="6" t="s">
        <v>90</v>
      </c>
      <c r="AB3536" s="6" t="s">
        <v>10340</v>
      </c>
    </row>
    <row r="3537" spans="24:28" x14ac:dyDescent="0.25">
      <c r="X3537">
        <v>3535</v>
      </c>
      <c r="Y3537" s="6" t="s">
        <v>10341</v>
      </c>
      <c r="Z3537" s="6" t="s">
        <v>51966</v>
      </c>
      <c r="AA3537" s="6" t="s">
        <v>90</v>
      </c>
      <c r="AB3537" s="6" t="s">
        <v>10342</v>
      </c>
    </row>
    <row r="3538" spans="24:28" x14ac:dyDescent="0.25">
      <c r="X3538">
        <v>3536</v>
      </c>
      <c r="Y3538" s="6" t="s">
        <v>10343</v>
      </c>
      <c r="Z3538" s="6" t="s">
        <v>48661</v>
      </c>
      <c r="AA3538" s="6" t="s">
        <v>90</v>
      </c>
      <c r="AB3538" s="6" t="s">
        <v>10344</v>
      </c>
    </row>
    <row r="3539" spans="24:28" x14ac:dyDescent="0.25">
      <c r="X3539">
        <v>3537</v>
      </c>
      <c r="Y3539" s="6" t="s">
        <v>10345</v>
      </c>
      <c r="Z3539" s="6" t="s">
        <v>49949</v>
      </c>
      <c r="AA3539" s="6" t="s">
        <v>90</v>
      </c>
      <c r="AB3539" s="6" t="s">
        <v>10346</v>
      </c>
    </row>
    <row r="3540" spans="24:28" x14ac:dyDescent="0.25">
      <c r="X3540">
        <v>3538</v>
      </c>
      <c r="Y3540" s="6" t="s">
        <v>10347</v>
      </c>
      <c r="Z3540" s="6" t="s">
        <v>49744</v>
      </c>
      <c r="AA3540" s="6" t="s">
        <v>49751</v>
      </c>
      <c r="AB3540" s="6" t="s">
        <v>10348</v>
      </c>
    </row>
    <row r="3541" spans="24:28" x14ac:dyDescent="0.25">
      <c r="X3541">
        <v>3539</v>
      </c>
      <c r="Y3541" s="6" t="s">
        <v>10349</v>
      </c>
      <c r="Z3541" s="6" t="s">
        <v>52387</v>
      </c>
      <c r="AA3541" s="6" t="s">
        <v>52335</v>
      </c>
      <c r="AB3541" s="6" t="s">
        <v>10350</v>
      </c>
    </row>
    <row r="3542" spans="24:28" x14ac:dyDescent="0.25">
      <c r="X3542">
        <v>3540</v>
      </c>
      <c r="Y3542" s="6" t="s">
        <v>10351</v>
      </c>
      <c r="Z3542" s="6" t="s">
        <v>50316</v>
      </c>
      <c r="AA3542" s="6" t="s">
        <v>50319</v>
      </c>
      <c r="AB3542" s="6" t="s">
        <v>10352</v>
      </c>
    </row>
    <row r="3543" spans="24:28" x14ac:dyDescent="0.25">
      <c r="X3543">
        <v>3541</v>
      </c>
      <c r="Y3543" s="6" t="s">
        <v>10353</v>
      </c>
      <c r="Z3543" s="6" t="s">
        <v>50831</v>
      </c>
      <c r="AA3543" s="6" t="s">
        <v>90</v>
      </c>
      <c r="AB3543" s="6" t="s">
        <v>10354</v>
      </c>
    </row>
    <row r="3544" spans="24:28" x14ac:dyDescent="0.25">
      <c r="X3544">
        <v>3542</v>
      </c>
      <c r="Y3544" s="6" t="s">
        <v>10355</v>
      </c>
      <c r="Z3544" s="6" t="s">
        <v>51465</v>
      </c>
      <c r="AA3544" s="6" t="s">
        <v>49311</v>
      </c>
      <c r="AB3544" s="6" t="s">
        <v>10356</v>
      </c>
    </row>
    <row r="3545" spans="24:28" x14ac:dyDescent="0.25">
      <c r="X3545">
        <v>3543</v>
      </c>
      <c r="Y3545" s="6" t="s">
        <v>10357</v>
      </c>
      <c r="Z3545" s="6" t="s">
        <v>51576</v>
      </c>
      <c r="AA3545" s="6" t="s">
        <v>90</v>
      </c>
      <c r="AB3545" s="6" t="s">
        <v>10358</v>
      </c>
    </row>
    <row r="3546" spans="24:28" x14ac:dyDescent="0.25">
      <c r="X3546">
        <v>3544</v>
      </c>
      <c r="Y3546" s="6" t="s">
        <v>10359</v>
      </c>
      <c r="Z3546" s="6" t="s">
        <v>49955</v>
      </c>
      <c r="AA3546" s="6" t="s">
        <v>90</v>
      </c>
      <c r="AB3546" s="6" t="s">
        <v>10360</v>
      </c>
    </row>
    <row r="3547" spans="24:28" x14ac:dyDescent="0.25">
      <c r="X3547">
        <v>3545</v>
      </c>
      <c r="Y3547" s="6" t="s">
        <v>10361</v>
      </c>
      <c r="Z3547" s="6" t="s">
        <v>49944</v>
      </c>
      <c r="AA3547" s="6" t="s">
        <v>52548</v>
      </c>
      <c r="AB3547" s="6" t="s">
        <v>10362</v>
      </c>
    </row>
    <row r="3548" spans="24:28" x14ac:dyDescent="0.25">
      <c r="X3548">
        <v>3546</v>
      </c>
      <c r="Y3548" s="6" t="s">
        <v>10363</v>
      </c>
      <c r="Z3548" s="6" t="s">
        <v>50926</v>
      </c>
      <c r="AA3548" s="6" t="s">
        <v>90</v>
      </c>
      <c r="AB3548" s="6" t="s">
        <v>10364</v>
      </c>
    </row>
    <row r="3549" spans="24:28" x14ac:dyDescent="0.25">
      <c r="X3549">
        <v>3547</v>
      </c>
      <c r="Y3549" s="6" t="s">
        <v>10365</v>
      </c>
      <c r="Z3549" s="6" t="s">
        <v>52548</v>
      </c>
      <c r="AA3549" s="6" t="s">
        <v>90</v>
      </c>
      <c r="AB3549" s="6" t="s">
        <v>10366</v>
      </c>
    </row>
    <row r="3550" spans="24:28" x14ac:dyDescent="0.25">
      <c r="X3550">
        <v>3548</v>
      </c>
      <c r="Y3550" s="6" t="s">
        <v>10367</v>
      </c>
      <c r="Z3550" s="6" t="s">
        <v>52550</v>
      </c>
      <c r="AA3550" s="6" t="s">
        <v>90</v>
      </c>
      <c r="AB3550" s="6" t="s">
        <v>10368</v>
      </c>
    </row>
    <row r="3551" spans="24:28" x14ac:dyDescent="0.25">
      <c r="X3551">
        <v>3549</v>
      </c>
      <c r="Y3551" s="6" t="s">
        <v>10369</v>
      </c>
      <c r="Z3551" s="6" t="s">
        <v>49162</v>
      </c>
      <c r="AA3551" s="6" t="s">
        <v>90</v>
      </c>
      <c r="AB3551" s="6" t="s">
        <v>10370</v>
      </c>
    </row>
    <row r="3552" spans="24:28" x14ac:dyDescent="0.25">
      <c r="X3552">
        <v>3550</v>
      </c>
      <c r="Y3552" s="6" t="s">
        <v>10371</v>
      </c>
      <c r="Z3552" s="6" t="s">
        <v>51756</v>
      </c>
      <c r="AA3552" s="6" t="s">
        <v>51588</v>
      </c>
      <c r="AB3552" s="6" t="s">
        <v>10372</v>
      </c>
    </row>
    <row r="3553" spans="24:28" x14ac:dyDescent="0.25">
      <c r="X3553">
        <v>3551</v>
      </c>
      <c r="Y3553" s="6" t="s">
        <v>10373</v>
      </c>
      <c r="Z3553" s="6" t="s">
        <v>52089</v>
      </c>
      <c r="AA3553" s="6" t="s">
        <v>51706</v>
      </c>
      <c r="AB3553" s="6" t="s">
        <v>10374</v>
      </c>
    </row>
    <row r="3554" spans="24:28" x14ac:dyDescent="0.25">
      <c r="X3554">
        <v>3552</v>
      </c>
      <c r="Y3554" s="6" t="s">
        <v>10375</v>
      </c>
      <c r="Z3554" s="6" t="s">
        <v>52284</v>
      </c>
      <c r="AA3554" s="6" t="s">
        <v>52306</v>
      </c>
      <c r="AB3554" s="6" t="s">
        <v>10376</v>
      </c>
    </row>
    <row r="3555" spans="24:28" x14ac:dyDescent="0.25">
      <c r="X3555">
        <v>3553</v>
      </c>
      <c r="Y3555" s="6" t="s">
        <v>10377</v>
      </c>
      <c r="Z3555" s="6" t="s">
        <v>49538</v>
      </c>
      <c r="AA3555" s="6" t="s">
        <v>90</v>
      </c>
      <c r="AB3555" s="6" t="s">
        <v>10378</v>
      </c>
    </row>
    <row r="3556" spans="24:28" x14ac:dyDescent="0.25">
      <c r="X3556">
        <v>3554</v>
      </c>
      <c r="Y3556" s="6" t="s">
        <v>10379</v>
      </c>
      <c r="Z3556" s="6" t="s">
        <v>49261</v>
      </c>
      <c r="AA3556" s="6" t="s">
        <v>90</v>
      </c>
      <c r="AB3556" s="6" t="s">
        <v>10380</v>
      </c>
    </row>
    <row r="3557" spans="24:28" x14ac:dyDescent="0.25">
      <c r="X3557">
        <v>3555</v>
      </c>
      <c r="Y3557" s="6" t="s">
        <v>10381</v>
      </c>
      <c r="Z3557" s="6" t="s">
        <v>51732</v>
      </c>
      <c r="AA3557" s="6" t="s">
        <v>90</v>
      </c>
      <c r="AB3557" s="6" t="s">
        <v>10382</v>
      </c>
    </row>
    <row r="3558" spans="24:28" x14ac:dyDescent="0.25">
      <c r="X3558">
        <v>3556</v>
      </c>
      <c r="Y3558" s="6" t="s">
        <v>10383</v>
      </c>
      <c r="Z3558" s="6" t="s">
        <v>51229</v>
      </c>
      <c r="AA3558" s="6" t="s">
        <v>90</v>
      </c>
      <c r="AB3558" s="6" t="s">
        <v>10384</v>
      </c>
    </row>
    <row r="3559" spans="24:28" x14ac:dyDescent="0.25">
      <c r="X3559">
        <v>3557</v>
      </c>
      <c r="Y3559" s="6" t="s">
        <v>10385</v>
      </c>
      <c r="Z3559" s="6" t="s">
        <v>52417</v>
      </c>
      <c r="AA3559" s="6" t="s">
        <v>90</v>
      </c>
      <c r="AB3559" s="6" t="s">
        <v>10386</v>
      </c>
    </row>
    <row r="3560" spans="24:28" x14ac:dyDescent="0.25">
      <c r="X3560">
        <v>3558</v>
      </c>
      <c r="Y3560" s="6" t="s">
        <v>10387</v>
      </c>
      <c r="Z3560" s="6" t="s">
        <v>49852</v>
      </c>
      <c r="AA3560" s="6" t="s">
        <v>49854</v>
      </c>
      <c r="AB3560" s="6" t="s">
        <v>10388</v>
      </c>
    </row>
    <row r="3561" spans="24:28" x14ac:dyDescent="0.25">
      <c r="X3561">
        <v>3559</v>
      </c>
      <c r="Y3561" s="6" t="s">
        <v>10389</v>
      </c>
      <c r="Z3561" s="6" t="s">
        <v>49721</v>
      </c>
      <c r="AA3561" s="6" t="s">
        <v>90</v>
      </c>
      <c r="AB3561" s="6" t="s">
        <v>10390</v>
      </c>
    </row>
    <row r="3562" spans="24:28" x14ac:dyDescent="0.25">
      <c r="X3562">
        <v>3560</v>
      </c>
      <c r="Y3562" s="6" t="s">
        <v>10391</v>
      </c>
      <c r="Z3562" s="6" t="s">
        <v>50428</v>
      </c>
      <c r="AA3562" s="6" t="s">
        <v>90</v>
      </c>
      <c r="AB3562" s="6" t="s">
        <v>10392</v>
      </c>
    </row>
    <row r="3563" spans="24:28" x14ac:dyDescent="0.25">
      <c r="X3563">
        <v>3561</v>
      </c>
      <c r="Y3563" s="6" t="s">
        <v>10393</v>
      </c>
      <c r="Z3563" s="6" t="s">
        <v>48942</v>
      </c>
      <c r="AA3563" s="6" t="s">
        <v>90</v>
      </c>
      <c r="AB3563" s="6" t="s">
        <v>10394</v>
      </c>
    </row>
    <row r="3564" spans="24:28" x14ac:dyDescent="0.25">
      <c r="X3564">
        <v>3562</v>
      </c>
      <c r="Y3564" s="6" t="s">
        <v>10395</v>
      </c>
      <c r="Z3564" s="6" t="s">
        <v>51050</v>
      </c>
      <c r="AA3564" s="6" t="s">
        <v>90</v>
      </c>
      <c r="AB3564" s="6" t="s">
        <v>10396</v>
      </c>
    </row>
    <row r="3565" spans="24:28" x14ac:dyDescent="0.25">
      <c r="X3565">
        <v>3563</v>
      </c>
      <c r="Y3565" s="6" t="s">
        <v>10397</v>
      </c>
      <c r="Z3565" s="6" t="s">
        <v>51366</v>
      </c>
      <c r="AA3565" s="6" t="s">
        <v>90</v>
      </c>
      <c r="AB3565" s="6" t="s">
        <v>10398</v>
      </c>
    </row>
    <row r="3566" spans="24:28" x14ac:dyDescent="0.25">
      <c r="X3566">
        <v>3564</v>
      </c>
      <c r="Y3566" s="6" t="s">
        <v>10399</v>
      </c>
      <c r="Z3566" s="6" t="s">
        <v>48789</v>
      </c>
      <c r="AA3566" s="6" t="s">
        <v>51710</v>
      </c>
      <c r="AB3566" s="6" t="s">
        <v>10400</v>
      </c>
    </row>
    <row r="3567" spans="24:28" x14ac:dyDescent="0.25">
      <c r="X3567">
        <v>3565</v>
      </c>
      <c r="Y3567" s="6" t="s">
        <v>10401</v>
      </c>
      <c r="Z3567" s="6" t="s">
        <v>52378</v>
      </c>
      <c r="AA3567" s="6" t="s">
        <v>90</v>
      </c>
      <c r="AB3567" s="6" t="s">
        <v>10402</v>
      </c>
    </row>
    <row r="3568" spans="24:28" x14ac:dyDescent="0.25">
      <c r="X3568">
        <v>3566</v>
      </c>
      <c r="Y3568" s="6" t="s">
        <v>10403</v>
      </c>
      <c r="Z3568" s="6" t="s">
        <v>49259</v>
      </c>
      <c r="AA3568" s="6" t="s">
        <v>50623</v>
      </c>
      <c r="AB3568" s="6" t="s">
        <v>10404</v>
      </c>
    </row>
    <row r="3569" spans="24:28" x14ac:dyDescent="0.25">
      <c r="X3569">
        <v>3567</v>
      </c>
      <c r="Y3569" s="6" t="s">
        <v>10405</v>
      </c>
      <c r="Z3569" s="6" t="s">
        <v>50210</v>
      </c>
      <c r="AA3569" s="6" t="s">
        <v>50208</v>
      </c>
      <c r="AB3569" s="6" t="s">
        <v>10406</v>
      </c>
    </row>
    <row r="3570" spans="24:28" x14ac:dyDescent="0.25">
      <c r="X3570">
        <v>3568</v>
      </c>
      <c r="Y3570" s="6" t="s">
        <v>10407</v>
      </c>
      <c r="Z3570" s="6" t="s">
        <v>49689</v>
      </c>
      <c r="AA3570" s="6" t="s">
        <v>49685</v>
      </c>
      <c r="AB3570" s="6" t="s">
        <v>10408</v>
      </c>
    </row>
    <row r="3571" spans="24:28" x14ac:dyDescent="0.25">
      <c r="X3571">
        <v>3569</v>
      </c>
      <c r="Y3571" s="6" t="s">
        <v>10409</v>
      </c>
      <c r="Z3571" s="6" t="s">
        <v>49628</v>
      </c>
      <c r="AA3571" s="6" t="s">
        <v>90</v>
      </c>
      <c r="AB3571" s="6" t="s">
        <v>10410</v>
      </c>
    </row>
    <row r="3572" spans="24:28" x14ac:dyDescent="0.25">
      <c r="X3572">
        <v>3570</v>
      </c>
      <c r="Y3572" s="6" t="s">
        <v>10411</v>
      </c>
      <c r="Z3572" s="6" t="s">
        <v>51804</v>
      </c>
      <c r="AA3572" s="6" t="s">
        <v>90</v>
      </c>
      <c r="AB3572" s="6" t="s">
        <v>10412</v>
      </c>
    </row>
    <row r="3573" spans="24:28" x14ac:dyDescent="0.25">
      <c r="X3573">
        <v>3571</v>
      </c>
      <c r="Y3573" s="6" t="s">
        <v>10413</v>
      </c>
      <c r="Z3573" s="6" t="s">
        <v>49875</v>
      </c>
      <c r="AA3573" s="6" t="s">
        <v>90</v>
      </c>
      <c r="AB3573" s="6" t="s">
        <v>10414</v>
      </c>
    </row>
    <row r="3574" spans="24:28" x14ac:dyDescent="0.25">
      <c r="X3574">
        <v>3572</v>
      </c>
      <c r="Y3574" s="6" t="s">
        <v>10415</v>
      </c>
      <c r="Z3574" s="6" t="s">
        <v>51817</v>
      </c>
      <c r="AA3574" s="6" t="s">
        <v>51765</v>
      </c>
      <c r="AB3574" s="6" t="s">
        <v>10416</v>
      </c>
    </row>
    <row r="3575" spans="24:28" x14ac:dyDescent="0.25">
      <c r="X3575">
        <v>3573</v>
      </c>
      <c r="Y3575" s="6" t="s">
        <v>10417</v>
      </c>
      <c r="Z3575" s="6" t="s">
        <v>51067</v>
      </c>
      <c r="AA3575" s="6" t="s">
        <v>51083</v>
      </c>
      <c r="AB3575" s="6" t="s">
        <v>10418</v>
      </c>
    </row>
    <row r="3576" spans="24:28" x14ac:dyDescent="0.25">
      <c r="X3576">
        <v>3574</v>
      </c>
      <c r="Y3576" s="6" t="s">
        <v>10419</v>
      </c>
      <c r="Z3576" s="6" t="s">
        <v>52126</v>
      </c>
      <c r="AA3576" s="6" t="s">
        <v>90</v>
      </c>
      <c r="AB3576" s="6" t="s">
        <v>10420</v>
      </c>
    </row>
    <row r="3577" spans="24:28" x14ac:dyDescent="0.25">
      <c r="X3577">
        <v>3575</v>
      </c>
      <c r="Y3577" s="6" t="s">
        <v>10421</v>
      </c>
      <c r="Z3577" s="6" t="s">
        <v>51423</v>
      </c>
      <c r="AA3577" s="6" t="s">
        <v>51419</v>
      </c>
      <c r="AB3577" s="6" t="s">
        <v>10422</v>
      </c>
    </row>
    <row r="3578" spans="24:28" x14ac:dyDescent="0.25">
      <c r="X3578">
        <v>3576</v>
      </c>
      <c r="Y3578" s="6" t="s">
        <v>10423</v>
      </c>
      <c r="Z3578" s="6" t="s">
        <v>50119</v>
      </c>
      <c r="AA3578" s="6" t="s">
        <v>50099</v>
      </c>
      <c r="AB3578" s="6" t="s">
        <v>10424</v>
      </c>
    </row>
    <row r="3579" spans="24:28" x14ac:dyDescent="0.25">
      <c r="X3579">
        <v>3577</v>
      </c>
      <c r="Y3579" s="6" t="s">
        <v>10425</v>
      </c>
      <c r="Z3579" s="6" t="s">
        <v>50099</v>
      </c>
      <c r="AA3579" s="6" t="s">
        <v>50103</v>
      </c>
      <c r="AB3579" s="6" t="s">
        <v>10426</v>
      </c>
    </row>
    <row r="3580" spans="24:28" x14ac:dyDescent="0.25">
      <c r="X3580">
        <v>3578</v>
      </c>
      <c r="Y3580" s="6" t="s">
        <v>10427</v>
      </c>
      <c r="Z3580" s="6" t="s">
        <v>49468</v>
      </c>
      <c r="AA3580" s="6" t="s">
        <v>90</v>
      </c>
      <c r="AB3580" s="6" t="s">
        <v>10428</v>
      </c>
    </row>
    <row r="3581" spans="24:28" x14ac:dyDescent="0.25">
      <c r="X3581">
        <v>3579</v>
      </c>
      <c r="Y3581" s="6" t="s">
        <v>10429</v>
      </c>
      <c r="Z3581" s="6" t="s">
        <v>52546</v>
      </c>
      <c r="AA3581" s="6" t="s">
        <v>50257</v>
      </c>
      <c r="AB3581" s="6" t="s">
        <v>10430</v>
      </c>
    </row>
    <row r="3582" spans="24:28" x14ac:dyDescent="0.25">
      <c r="X3582">
        <v>3580</v>
      </c>
      <c r="Y3582" s="6" t="s">
        <v>10431</v>
      </c>
      <c r="Z3582" s="6" t="s">
        <v>51756</v>
      </c>
      <c r="AA3582" s="6" t="s">
        <v>90</v>
      </c>
      <c r="AB3582" s="6" t="s">
        <v>10432</v>
      </c>
    </row>
    <row r="3583" spans="24:28" x14ac:dyDescent="0.25">
      <c r="X3583">
        <v>3581</v>
      </c>
      <c r="Y3583" s="6" t="s">
        <v>10433</v>
      </c>
      <c r="Z3583" s="6" t="s">
        <v>50827</v>
      </c>
      <c r="AA3583" s="6" t="s">
        <v>51013</v>
      </c>
      <c r="AB3583" s="6" t="s">
        <v>10434</v>
      </c>
    </row>
    <row r="3584" spans="24:28" x14ac:dyDescent="0.25">
      <c r="X3584">
        <v>3582</v>
      </c>
      <c r="Y3584" s="6" t="s">
        <v>8384</v>
      </c>
      <c r="Z3584" s="6" t="s">
        <v>50827</v>
      </c>
      <c r="AA3584" s="6" t="s">
        <v>90</v>
      </c>
      <c r="AB3584" s="6" t="s">
        <v>10435</v>
      </c>
    </row>
    <row r="3585" spans="24:28" x14ac:dyDescent="0.25">
      <c r="X3585">
        <v>3583</v>
      </c>
      <c r="Y3585" s="6" t="s">
        <v>10436</v>
      </c>
      <c r="Z3585" s="6" t="s">
        <v>51717</v>
      </c>
      <c r="AA3585" s="6" t="s">
        <v>90</v>
      </c>
      <c r="AB3585" s="6" t="s">
        <v>10437</v>
      </c>
    </row>
    <row r="3586" spans="24:28" x14ac:dyDescent="0.25">
      <c r="X3586">
        <v>3584</v>
      </c>
      <c r="Y3586" s="6" t="s">
        <v>10438</v>
      </c>
      <c r="Z3586" s="6" t="s">
        <v>52557</v>
      </c>
      <c r="AA3586" s="6" t="s">
        <v>52534</v>
      </c>
      <c r="AB3586" s="6" t="s">
        <v>10439</v>
      </c>
    </row>
    <row r="3587" spans="24:28" x14ac:dyDescent="0.25">
      <c r="X3587">
        <v>3585</v>
      </c>
      <c r="Y3587" s="6" t="s">
        <v>10440</v>
      </c>
      <c r="Z3587" s="6" t="s">
        <v>51900</v>
      </c>
      <c r="AA3587" s="6" t="s">
        <v>90</v>
      </c>
      <c r="AB3587" s="6" t="s">
        <v>10441</v>
      </c>
    </row>
    <row r="3588" spans="24:28" x14ac:dyDescent="0.25">
      <c r="X3588">
        <v>3586</v>
      </c>
      <c r="Y3588" s="6" t="s">
        <v>10442</v>
      </c>
      <c r="Z3588" s="6" t="s">
        <v>48894</v>
      </c>
      <c r="AA3588" s="6" t="s">
        <v>48896</v>
      </c>
      <c r="AB3588" s="6" t="s">
        <v>10443</v>
      </c>
    </row>
    <row r="3589" spans="24:28" x14ac:dyDescent="0.25">
      <c r="X3589">
        <v>3587</v>
      </c>
      <c r="Y3589" s="6" t="s">
        <v>10444</v>
      </c>
      <c r="Z3589" s="6" t="s">
        <v>50341</v>
      </c>
      <c r="AA3589" s="6" t="s">
        <v>51732</v>
      </c>
      <c r="AB3589" s="6" t="s">
        <v>10445</v>
      </c>
    </row>
    <row r="3590" spans="24:28" x14ac:dyDescent="0.25">
      <c r="X3590">
        <v>3588</v>
      </c>
      <c r="Y3590" s="6" t="s">
        <v>10446</v>
      </c>
      <c r="Z3590" s="6" t="s">
        <v>49577</v>
      </c>
      <c r="AA3590" s="6" t="s">
        <v>49524</v>
      </c>
      <c r="AB3590" s="6" t="s">
        <v>10447</v>
      </c>
    </row>
    <row r="3591" spans="24:28" x14ac:dyDescent="0.25">
      <c r="X3591">
        <v>3589</v>
      </c>
      <c r="Y3591" s="6" t="s">
        <v>10448</v>
      </c>
      <c r="Z3591" s="6" t="s">
        <v>51649</v>
      </c>
      <c r="AA3591" s="6" t="s">
        <v>90</v>
      </c>
      <c r="AB3591" s="6" t="s">
        <v>10449</v>
      </c>
    </row>
    <row r="3592" spans="24:28" x14ac:dyDescent="0.25">
      <c r="X3592">
        <v>3590</v>
      </c>
      <c r="Y3592" s="6" t="s">
        <v>10450</v>
      </c>
      <c r="Z3592" s="6" t="s">
        <v>51796</v>
      </c>
      <c r="AA3592" s="6" t="s">
        <v>90</v>
      </c>
      <c r="AB3592" s="6" t="s">
        <v>10451</v>
      </c>
    </row>
    <row r="3593" spans="24:28" x14ac:dyDescent="0.25">
      <c r="X3593">
        <v>3591</v>
      </c>
      <c r="Y3593" s="6" t="s">
        <v>10452</v>
      </c>
      <c r="Z3593" s="6" t="s">
        <v>52535</v>
      </c>
      <c r="AA3593" s="6" t="s">
        <v>90</v>
      </c>
      <c r="AB3593" s="6" t="s">
        <v>10453</v>
      </c>
    </row>
    <row r="3594" spans="24:28" x14ac:dyDescent="0.25">
      <c r="X3594">
        <v>3592</v>
      </c>
      <c r="Y3594" s="6" t="s">
        <v>10454</v>
      </c>
      <c r="Z3594" s="6" t="s">
        <v>50333</v>
      </c>
      <c r="AA3594" s="6" t="s">
        <v>50597</v>
      </c>
      <c r="AB3594" s="6" t="s">
        <v>10455</v>
      </c>
    </row>
    <row r="3595" spans="24:28" x14ac:dyDescent="0.25">
      <c r="X3595">
        <v>3593</v>
      </c>
      <c r="Y3595" s="6" t="s">
        <v>10456</v>
      </c>
      <c r="Z3595" s="6" t="s">
        <v>52536</v>
      </c>
      <c r="AA3595" s="6" t="s">
        <v>90</v>
      </c>
      <c r="AB3595" s="6" t="s">
        <v>10457</v>
      </c>
    </row>
    <row r="3596" spans="24:28" x14ac:dyDescent="0.25">
      <c r="X3596">
        <v>3594</v>
      </c>
      <c r="Y3596" s="6" t="s">
        <v>10458</v>
      </c>
      <c r="Z3596" s="6" t="s">
        <v>50759</v>
      </c>
      <c r="AA3596" s="6" t="s">
        <v>50600</v>
      </c>
      <c r="AB3596" s="6" t="s">
        <v>10459</v>
      </c>
    </row>
    <row r="3597" spans="24:28" x14ac:dyDescent="0.25">
      <c r="X3597">
        <v>3595</v>
      </c>
      <c r="Y3597" s="6" t="s">
        <v>10460</v>
      </c>
      <c r="Z3597" s="6" t="s">
        <v>49832</v>
      </c>
      <c r="AA3597" s="6" t="s">
        <v>90</v>
      </c>
      <c r="AB3597" s="6" t="s">
        <v>10461</v>
      </c>
    </row>
    <row r="3598" spans="24:28" x14ac:dyDescent="0.25">
      <c r="X3598">
        <v>3596</v>
      </c>
      <c r="Y3598" s="6" t="s">
        <v>10462</v>
      </c>
      <c r="Z3598" s="6" t="s">
        <v>52154</v>
      </c>
      <c r="AA3598" s="6" t="s">
        <v>52101</v>
      </c>
      <c r="AB3598" s="6" t="s">
        <v>10463</v>
      </c>
    </row>
    <row r="3599" spans="24:28" x14ac:dyDescent="0.25">
      <c r="X3599">
        <v>3597</v>
      </c>
      <c r="Y3599" s="6" t="s">
        <v>10464</v>
      </c>
      <c r="Z3599" s="6" t="s">
        <v>48653</v>
      </c>
      <c r="AA3599" s="6" t="s">
        <v>90</v>
      </c>
      <c r="AB3599" s="6" t="s">
        <v>10465</v>
      </c>
    </row>
    <row r="3600" spans="24:28" x14ac:dyDescent="0.25">
      <c r="X3600">
        <v>3598</v>
      </c>
      <c r="Y3600" s="6" t="s">
        <v>10466</v>
      </c>
      <c r="Z3600" s="6" t="s">
        <v>51360</v>
      </c>
      <c r="AA3600" s="6" t="s">
        <v>90</v>
      </c>
      <c r="AB3600" s="6" t="s">
        <v>10467</v>
      </c>
    </row>
    <row r="3601" spans="24:28" x14ac:dyDescent="0.25">
      <c r="X3601">
        <v>3599</v>
      </c>
      <c r="Y3601" s="6" t="s">
        <v>10468</v>
      </c>
      <c r="Z3601" s="6" t="s">
        <v>51189</v>
      </c>
      <c r="AA3601" s="6" t="s">
        <v>52518</v>
      </c>
      <c r="AB3601" s="6" t="s">
        <v>10469</v>
      </c>
    </row>
    <row r="3602" spans="24:28" x14ac:dyDescent="0.25">
      <c r="X3602">
        <v>3600</v>
      </c>
      <c r="Y3602" s="6" t="s">
        <v>10470</v>
      </c>
      <c r="Z3602" s="6" t="s">
        <v>52497</v>
      </c>
      <c r="AA3602" s="6" t="s">
        <v>52554</v>
      </c>
      <c r="AB3602" s="6" t="s">
        <v>10471</v>
      </c>
    </row>
    <row r="3603" spans="24:28" x14ac:dyDescent="0.25">
      <c r="X3603">
        <v>3601</v>
      </c>
      <c r="Y3603" s="6" t="s">
        <v>10472</v>
      </c>
      <c r="Z3603" s="6" t="s">
        <v>49770</v>
      </c>
      <c r="AA3603" s="6" t="s">
        <v>49732</v>
      </c>
      <c r="AB3603" s="6" t="s">
        <v>10473</v>
      </c>
    </row>
    <row r="3604" spans="24:28" x14ac:dyDescent="0.25">
      <c r="X3604">
        <v>3602</v>
      </c>
      <c r="Y3604" s="6" t="s">
        <v>10474</v>
      </c>
      <c r="Z3604" s="6" t="s">
        <v>49980</v>
      </c>
      <c r="AA3604" s="6" t="s">
        <v>52221</v>
      </c>
      <c r="AB3604" s="6" t="s">
        <v>10475</v>
      </c>
    </row>
    <row r="3605" spans="24:28" x14ac:dyDescent="0.25">
      <c r="X3605">
        <v>3603</v>
      </c>
      <c r="Y3605" s="6" t="s">
        <v>10476</v>
      </c>
      <c r="Z3605" s="6" t="s">
        <v>52514</v>
      </c>
      <c r="AA3605" s="6" t="s">
        <v>49061</v>
      </c>
      <c r="AB3605" s="6" t="s">
        <v>10477</v>
      </c>
    </row>
    <row r="3606" spans="24:28" x14ac:dyDescent="0.25">
      <c r="X3606">
        <v>3604</v>
      </c>
      <c r="Y3606" s="6" t="s">
        <v>10478</v>
      </c>
      <c r="Z3606" s="6" t="s">
        <v>51669</v>
      </c>
      <c r="AA3606" s="6" t="s">
        <v>51001</v>
      </c>
      <c r="AB3606" s="6" t="s">
        <v>10479</v>
      </c>
    </row>
    <row r="3607" spans="24:28" x14ac:dyDescent="0.25">
      <c r="X3607">
        <v>3605</v>
      </c>
      <c r="Y3607" s="6" t="s">
        <v>10480</v>
      </c>
      <c r="Z3607" s="6" t="s">
        <v>52317</v>
      </c>
      <c r="AA3607" s="6" t="s">
        <v>90</v>
      </c>
      <c r="AB3607" s="6" t="s">
        <v>10481</v>
      </c>
    </row>
    <row r="3608" spans="24:28" x14ac:dyDescent="0.25">
      <c r="X3608">
        <v>3606</v>
      </c>
      <c r="Y3608" s="6" t="s">
        <v>10482</v>
      </c>
      <c r="Z3608" s="6" t="s">
        <v>51226</v>
      </c>
      <c r="AA3608" s="6" t="s">
        <v>51229</v>
      </c>
      <c r="AB3608" s="6" t="s">
        <v>10483</v>
      </c>
    </row>
    <row r="3609" spans="24:28" x14ac:dyDescent="0.25">
      <c r="X3609">
        <v>3607</v>
      </c>
      <c r="Y3609" s="6" t="s">
        <v>10484</v>
      </c>
      <c r="Z3609" s="6" t="s">
        <v>49994</v>
      </c>
      <c r="AA3609" s="6" t="s">
        <v>49608</v>
      </c>
      <c r="AB3609" s="6" t="s">
        <v>10485</v>
      </c>
    </row>
    <row r="3610" spans="24:28" x14ac:dyDescent="0.25">
      <c r="X3610">
        <v>3608</v>
      </c>
      <c r="Y3610" s="6" t="s">
        <v>10486</v>
      </c>
      <c r="Z3610" s="6" t="s">
        <v>51639</v>
      </c>
      <c r="AA3610" s="6" t="s">
        <v>90</v>
      </c>
      <c r="AB3610" s="6" t="s">
        <v>10487</v>
      </c>
    </row>
    <row r="3611" spans="24:28" x14ac:dyDescent="0.25">
      <c r="X3611">
        <v>3609</v>
      </c>
      <c r="Y3611" s="6" t="s">
        <v>10488</v>
      </c>
      <c r="Z3611" s="6" t="s">
        <v>50550</v>
      </c>
      <c r="AA3611" s="6" t="s">
        <v>50597</v>
      </c>
      <c r="AB3611" s="6" t="s">
        <v>10489</v>
      </c>
    </row>
    <row r="3612" spans="24:28" x14ac:dyDescent="0.25">
      <c r="X3612">
        <v>3610</v>
      </c>
      <c r="Y3612" s="6" t="s">
        <v>10490</v>
      </c>
      <c r="Z3612" s="6" t="s">
        <v>52433</v>
      </c>
      <c r="AA3612" s="6" t="s">
        <v>90</v>
      </c>
      <c r="AB3612" s="6" t="s">
        <v>10491</v>
      </c>
    </row>
    <row r="3613" spans="24:28" x14ac:dyDescent="0.25">
      <c r="X3613">
        <v>3611</v>
      </c>
      <c r="Y3613" s="6" t="s">
        <v>10492</v>
      </c>
      <c r="Z3613" s="6" t="s">
        <v>51055</v>
      </c>
      <c r="AA3613" s="6" t="s">
        <v>90</v>
      </c>
      <c r="AB3613" s="6" t="s">
        <v>10493</v>
      </c>
    </row>
    <row r="3614" spans="24:28" x14ac:dyDescent="0.25">
      <c r="X3614">
        <v>3612</v>
      </c>
      <c r="Y3614" s="6" t="s">
        <v>10494</v>
      </c>
      <c r="Z3614" s="6" t="s">
        <v>52355</v>
      </c>
      <c r="AA3614" s="6" t="s">
        <v>90</v>
      </c>
      <c r="AB3614" s="6" t="s">
        <v>10495</v>
      </c>
    </row>
    <row r="3615" spans="24:28" x14ac:dyDescent="0.25">
      <c r="X3615">
        <v>3613</v>
      </c>
      <c r="Y3615" s="6" t="s">
        <v>10496</v>
      </c>
      <c r="Z3615" s="6" t="s">
        <v>49951</v>
      </c>
      <c r="AA3615" s="6" t="s">
        <v>49510</v>
      </c>
      <c r="AB3615" s="6" t="s">
        <v>10497</v>
      </c>
    </row>
    <row r="3616" spans="24:28" x14ac:dyDescent="0.25">
      <c r="X3616">
        <v>3614</v>
      </c>
      <c r="Y3616" s="6" t="s">
        <v>10498</v>
      </c>
      <c r="Z3616" s="6" t="s">
        <v>48713</v>
      </c>
      <c r="AA3616" s="6" t="s">
        <v>90</v>
      </c>
      <c r="AB3616" s="6" t="s">
        <v>10499</v>
      </c>
    </row>
    <row r="3617" spans="24:28" x14ac:dyDescent="0.25">
      <c r="X3617">
        <v>3615</v>
      </c>
      <c r="Y3617" s="6" t="s">
        <v>10500</v>
      </c>
      <c r="Z3617" s="6" t="s">
        <v>50716</v>
      </c>
      <c r="AA3617" s="6" t="s">
        <v>50731</v>
      </c>
      <c r="AB3617" s="6" t="s">
        <v>10501</v>
      </c>
    </row>
    <row r="3618" spans="24:28" x14ac:dyDescent="0.25">
      <c r="X3618">
        <v>3616</v>
      </c>
      <c r="Y3618" s="6" t="s">
        <v>10502</v>
      </c>
      <c r="Z3618" s="6" t="s">
        <v>51721</v>
      </c>
      <c r="AA3618" s="6" t="s">
        <v>51738</v>
      </c>
      <c r="AB3618" s="6" t="s">
        <v>10503</v>
      </c>
    </row>
    <row r="3619" spans="24:28" x14ac:dyDescent="0.25">
      <c r="X3619">
        <v>3617</v>
      </c>
      <c r="Y3619" s="6" t="s">
        <v>10504</v>
      </c>
      <c r="Z3619" s="6" t="s">
        <v>49606</v>
      </c>
      <c r="AA3619" s="6" t="s">
        <v>90</v>
      </c>
      <c r="AB3619" s="6" t="s">
        <v>10505</v>
      </c>
    </row>
    <row r="3620" spans="24:28" x14ac:dyDescent="0.25">
      <c r="X3620">
        <v>3618</v>
      </c>
      <c r="Y3620" s="6" t="s">
        <v>10506</v>
      </c>
      <c r="Z3620" s="6" t="s">
        <v>51721</v>
      </c>
      <c r="AA3620" s="6" t="s">
        <v>51427</v>
      </c>
      <c r="AB3620" s="6" t="s">
        <v>10507</v>
      </c>
    </row>
    <row r="3621" spans="24:28" x14ac:dyDescent="0.25">
      <c r="X3621">
        <v>3619</v>
      </c>
      <c r="Y3621" s="6" t="s">
        <v>10508</v>
      </c>
      <c r="Z3621" s="6" t="s">
        <v>52183</v>
      </c>
      <c r="AA3621" s="6" t="s">
        <v>52513</v>
      </c>
      <c r="AB3621" s="6" t="s">
        <v>10509</v>
      </c>
    </row>
    <row r="3622" spans="24:28" x14ac:dyDescent="0.25">
      <c r="X3622">
        <v>3620</v>
      </c>
      <c r="Y3622" s="6" t="s">
        <v>10510</v>
      </c>
      <c r="Z3622" s="6" t="s">
        <v>51189</v>
      </c>
      <c r="AA3622" s="6" t="s">
        <v>90</v>
      </c>
      <c r="AB3622" s="6" t="s">
        <v>10511</v>
      </c>
    </row>
    <row r="3623" spans="24:28" x14ac:dyDescent="0.25">
      <c r="X3623">
        <v>3621</v>
      </c>
      <c r="Y3623" s="6" t="s">
        <v>10512</v>
      </c>
      <c r="Z3623" s="6" t="s">
        <v>51784</v>
      </c>
      <c r="AA3623" s="6" t="s">
        <v>90</v>
      </c>
      <c r="AB3623" s="6" t="s">
        <v>10513</v>
      </c>
    </row>
    <row r="3624" spans="24:28" x14ac:dyDescent="0.25">
      <c r="X3624">
        <v>3622</v>
      </c>
      <c r="Y3624" s="6" t="s">
        <v>10514</v>
      </c>
      <c r="Z3624" s="6" t="s">
        <v>52299</v>
      </c>
      <c r="AA3624" s="6" t="s">
        <v>90</v>
      </c>
      <c r="AB3624" s="6" t="s">
        <v>10515</v>
      </c>
    </row>
    <row r="3625" spans="24:28" x14ac:dyDescent="0.25">
      <c r="X3625">
        <v>3623</v>
      </c>
      <c r="Y3625" s="6" t="s">
        <v>10516</v>
      </c>
      <c r="Z3625" s="6" t="s">
        <v>50574</v>
      </c>
      <c r="AA3625" s="6" t="s">
        <v>52175</v>
      </c>
      <c r="AB3625" s="6" t="s">
        <v>10517</v>
      </c>
    </row>
    <row r="3626" spans="24:28" x14ac:dyDescent="0.25">
      <c r="X3626">
        <v>3624</v>
      </c>
      <c r="Y3626" s="6" t="s">
        <v>10518</v>
      </c>
      <c r="Z3626" s="6" t="s">
        <v>49333</v>
      </c>
      <c r="AA3626" s="6" t="s">
        <v>49333</v>
      </c>
      <c r="AB3626" s="6" t="s">
        <v>10519</v>
      </c>
    </row>
    <row r="3627" spans="24:28" x14ac:dyDescent="0.25">
      <c r="X3627">
        <v>3625</v>
      </c>
      <c r="Y3627" s="6" t="s">
        <v>10520</v>
      </c>
      <c r="Z3627" s="6" t="s">
        <v>49524</v>
      </c>
      <c r="AA3627" s="6" t="s">
        <v>49530</v>
      </c>
      <c r="AB3627" s="6" t="s">
        <v>10521</v>
      </c>
    </row>
    <row r="3628" spans="24:28" x14ac:dyDescent="0.25">
      <c r="X3628">
        <v>3626</v>
      </c>
      <c r="Y3628" s="6" t="s">
        <v>10522</v>
      </c>
      <c r="Z3628" s="6" t="s">
        <v>50608</v>
      </c>
      <c r="AA3628" s="6" t="s">
        <v>50600</v>
      </c>
      <c r="AB3628" s="6" t="s">
        <v>10523</v>
      </c>
    </row>
    <row r="3629" spans="24:28" x14ac:dyDescent="0.25">
      <c r="X3629">
        <v>3627</v>
      </c>
      <c r="Y3629" s="6" t="s">
        <v>10524</v>
      </c>
      <c r="Z3629" s="6" t="s">
        <v>51643</v>
      </c>
      <c r="AA3629" s="6" t="s">
        <v>50438</v>
      </c>
      <c r="AB3629" s="6" t="s">
        <v>10525</v>
      </c>
    </row>
    <row r="3630" spans="24:28" x14ac:dyDescent="0.25">
      <c r="X3630">
        <v>3628</v>
      </c>
      <c r="Y3630" s="6" t="s">
        <v>10526</v>
      </c>
      <c r="Z3630" s="6" t="s">
        <v>51928</v>
      </c>
      <c r="AA3630" s="6" t="s">
        <v>90</v>
      </c>
      <c r="AB3630" s="6" t="s">
        <v>10527</v>
      </c>
    </row>
    <row r="3631" spans="24:28" x14ac:dyDescent="0.25">
      <c r="X3631">
        <v>3629</v>
      </c>
      <c r="Y3631" s="6" t="s">
        <v>10528</v>
      </c>
      <c r="Z3631" s="6" t="s">
        <v>51966</v>
      </c>
      <c r="AA3631" s="6" t="s">
        <v>51402</v>
      </c>
      <c r="AB3631" s="6" t="s">
        <v>10529</v>
      </c>
    </row>
    <row r="3632" spans="24:28" x14ac:dyDescent="0.25">
      <c r="X3632">
        <v>3630</v>
      </c>
      <c r="Y3632" s="6" t="s">
        <v>10530</v>
      </c>
      <c r="Z3632" s="6" t="s">
        <v>49376</v>
      </c>
      <c r="AA3632" s="6" t="s">
        <v>49376</v>
      </c>
      <c r="AB3632" s="6" t="s">
        <v>10531</v>
      </c>
    </row>
    <row r="3633" spans="24:28" x14ac:dyDescent="0.25">
      <c r="X3633">
        <v>3631</v>
      </c>
      <c r="Y3633" s="6" t="s">
        <v>10532</v>
      </c>
      <c r="Z3633" s="6" t="s">
        <v>49778</v>
      </c>
      <c r="AA3633" s="6" t="s">
        <v>90</v>
      </c>
      <c r="AB3633" s="6" t="s">
        <v>10533</v>
      </c>
    </row>
    <row r="3634" spans="24:28" x14ac:dyDescent="0.25">
      <c r="X3634">
        <v>3632</v>
      </c>
      <c r="Y3634" s="6" t="s">
        <v>10534</v>
      </c>
      <c r="Z3634" s="6" t="s">
        <v>50577</v>
      </c>
      <c r="AA3634" s="6" t="s">
        <v>90</v>
      </c>
      <c r="AB3634" s="6" t="s">
        <v>10535</v>
      </c>
    </row>
    <row r="3635" spans="24:28" x14ac:dyDescent="0.25">
      <c r="X3635">
        <v>3633</v>
      </c>
      <c r="Y3635" s="6" t="s">
        <v>10536</v>
      </c>
      <c r="Z3635" s="6" t="s">
        <v>52489</v>
      </c>
      <c r="AA3635" s="6" t="s">
        <v>51482</v>
      </c>
      <c r="AB3635" s="6" t="s">
        <v>10537</v>
      </c>
    </row>
    <row r="3636" spans="24:28" x14ac:dyDescent="0.25">
      <c r="X3636">
        <v>3634</v>
      </c>
      <c r="Y3636" s="6" t="s">
        <v>10538</v>
      </c>
      <c r="Z3636" s="6" t="s">
        <v>51681</v>
      </c>
      <c r="AA3636" s="6" t="s">
        <v>90</v>
      </c>
      <c r="AB3636" s="6" t="s">
        <v>10539</v>
      </c>
    </row>
    <row r="3637" spans="24:28" x14ac:dyDescent="0.25">
      <c r="X3637">
        <v>3635</v>
      </c>
      <c r="Y3637" s="6" t="s">
        <v>10540</v>
      </c>
      <c r="Z3637" s="6" t="s">
        <v>52367</v>
      </c>
      <c r="AA3637" s="6" t="s">
        <v>90</v>
      </c>
      <c r="AB3637" s="6" t="s">
        <v>10541</v>
      </c>
    </row>
    <row r="3638" spans="24:28" x14ac:dyDescent="0.25">
      <c r="X3638">
        <v>3636</v>
      </c>
      <c r="Y3638" s="6" t="s">
        <v>10542</v>
      </c>
      <c r="Z3638" s="6" t="s">
        <v>49101</v>
      </c>
      <c r="AA3638" s="6" t="s">
        <v>90</v>
      </c>
      <c r="AB3638" s="6" t="s">
        <v>10543</v>
      </c>
    </row>
    <row r="3639" spans="24:28" x14ac:dyDescent="0.25">
      <c r="X3639">
        <v>3637</v>
      </c>
      <c r="Y3639" s="6" t="s">
        <v>10544</v>
      </c>
      <c r="Z3639" s="6" t="s">
        <v>51257</v>
      </c>
      <c r="AA3639" s="6" t="s">
        <v>51244</v>
      </c>
      <c r="AB3639" s="6" t="s">
        <v>10545</v>
      </c>
    </row>
    <row r="3640" spans="24:28" x14ac:dyDescent="0.25">
      <c r="X3640">
        <v>3638</v>
      </c>
      <c r="Y3640" s="6" t="s">
        <v>10546</v>
      </c>
      <c r="Z3640" s="6" t="s">
        <v>49458</v>
      </c>
      <c r="AA3640" s="6" t="s">
        <v>90</v>
      </c>
      <c r="AB3640" s="6" t="s">
        <v>10547</v>
      </c>
    </row>
    <row r="3641" spans="24:28" x14ac:dyDescent="0.25">
      <c r="X3641">
        <v>3639</v>
      </c>
      <c r="Y3641" s="6" t="s">
        <v>10548</v>
      </c>
      <c r="Z3641" s="6" t="s">
        <v>51673</v>
      </c>
      <c r="AA3641" s="6" t="s">
        <v>49061</v>
      </c>
      <c r="AB3641" s="6" t="s">
        <v>10549</v>
      </c>
    </row>
    <row r="3642" spans="24:28" x14ac:dyDescent="0.25">
      <c r="X3642">
        <v>3640</v>
      </c>
      <c r="Y3642" s="6" t="s">
        <v>10550</v>
      </c>
      <c r="Z3642" s="6" t="s">
        <v>51796</v>
      </c>
      <c r="AA3642" s="6" t="s">
        <v>90</v>
      </c>
      <c r="AB3642" s="6" t="s">
        <v>10551</v>
      </c>
    </row>
    <row r="3643" spans="24:28" x14ac:dyDescent="0.25">
      <c r="X3643">
        <v>3641</v>
      </c>
      <c r="Y3643" s="6" t="s">
        <v>10552</v>
      </c>
      <c r="Z3643" s="6" t="s">
        <v>49893</v>
      </c>
      <c r="AA3643" s="6" t="s">
        <v>49897</v>
      </c>
      <c r="AB3643" s="6" t="s">
        <v>10553</v>
      </c>
    </row>
    <row r="3644" spans="24:28" x14ac:dyDescent="0.25">
      <c r="X3644">
        <v>3642</v>
      </c>
      <c r="Y3644" s="6" t="s">
        <v>10554</v>
      </c>
      <c r="Z3644" s="6" t="s">
        <v>52338</v>
      </c>
      <c r="AA3644" s="6" t="s">
        <v>90</v>
      </c>
      <c r="AB3644" s="6" t="s">
        <v>10555</v>
      </c>
    </row>
    <row r="3645" spans="24:28" x14ac:dyDescent="0.25">
      <c r="X3645">
        <v>3643</v>
      </c>
      <c r="Y3645" s="6" t="s">
        <v>10556</v>
      </c>
      <c r="Z3645" s="6" t="s">
        <v>48645</v>
      </c>
      <c r="AA3645" s="6" t="s">
        <v>48653</v>
      </c>
      <c r="AB3645" s="6" t="s">
        <v>10557</v>
      </c>
    </row>
    <row r="3646" spans="24:28" x14ac:dyDescent="0.25">
      <c r="X3646">
        <v>3644</v>
      </c>
      <c r="Y3646" s="6" t="s">
        <v>10558</v>
      </c>
      <c r="Z3646" s="6" t="s">
        <v>51321</v>
      </c>
      <c r="AA3646" s="6" t="s">
        <v>90</v>
      </c>
      <c r="AB3646" s="6" t="s">
        <v>10559</v>
      </c>
    </row>
    <row r="3647" spans="24:28" x14ac:dyDescent="0.25">
      <c r="X3647">
        <v>3645</v>
      </c>
      <c r="Y3647" s="6" t="s">
        <v>10560</v>
      </c>
      <c r="Z3647" s="6" t="s">
        <v>51870</v>
      </c>
      <c r="AA3647" s="6" t="s">
        <v>90</v>
      </c>
      <c r="AB3647" s="6" t="s">
        <v>10561</v>
      </c>
    </row>
    <row r="3648" spans="24:28" x14ac:dyDescent="0.25">
      <c r="X3648">
        <v>3646</v>
      </c>
      <c r="Y3648" s="6" t="s">
        <v>10562</v>
      </c>
      <c r="Z3648" s="6" t="s">
        <v>52311</v>
      </c>
      <c r="AA3648" s="6" t="s">
        <v>90</v>
      </c>
      <c r="AB3648" s="6" t="s">
        <v>10563</v>
      </c>
    </row>
    <row r="3649" spans="24:28" x14ac:dyDescent="0.25">
      <c r="X3649">
        <v>3647</v>
      </c>
      <c r="Y3649" s="6" t="s">
        <v>10564</v>
      </c>
      <c r="Z3649" s="6" t="s">
        <v>50241</v>
      </c>
      <c r="AA3649" s="6" t="s">
        <v>90</v>
      </c>
      <c r="AB3649" s="6" t="s">
        <v>10565</v>
      </c>
    </row>
    <row r="3650" spans="24:28" x14ac:dyDescent="0.25">
      <c r="X3650">
        <v>3648</v>
      </c>
      <c r="Y3650" s="6" t="s">
        <v>10566</v>
      </c>
      <c r="Z3650" s="6" t="s">
        <v>50489</v>
      </c>
      <c r="AA3650" s="6" t="s">
        <v>90</v>
      </c>
      <c r="AB3650" s="6" t="s">
        <v>10567</v>
      </c>
    </row>
    <row r="3651" spans="24:28" x14ac:dyDescent="0.25">
      <c r="X3651">
        <v>3649</v>
      </c>
      <c r="Y3651" s="6" t="s">
        <v>10568</v>
      </c>
      <c r="Z3651" s="6" t="s">
        <v>51349</v>
      </c>
      <c r="AA3651" s="6" t="s">
        <v>50743</v>
      </c>
      <c r="AB3651" s="6" t="s">
        <v>10569</v>
      </c>
    </row>
    <row r="3652" spans="24:28" x14ac:dyDescent="0.25">
      <c r="X3652">
        <v>3650</v>
      </c>
      <c r="Y3652" s="6" t="s">
        <v>10570</v>
      </c>
      <c r="Z3652" s="6" t="s">
        <v>48736</v>
      </c>
      <c r="AA3652" s="6" t="s">
        <v>90</v>
      </c>
      <c r="AB3652" s="6" t="s">
        <v>10571</v>
      </c>
    </row>
    <row r="3653" spans="24:28" x14ac:dyDescent="0.25">
      <c r="X3653">
        <v>3651</v>
      </c>
      <c r="Y3653" s="6" t="s">
        <v>10572</v>
      </c>
      <c r="Z3653" s="6" t="s">
        <v>52229</v>
      </c>
      <c r="AA3653" s="6" t="s">
        <v>90</v>
      </c>
      <c r="AB3653" s="6" t="s">
        <v>10573</v>
      </c>
    </row>
    <row r="3654" spans="24:28" x14ac:dyDescent="0.25">
      <c r="X3654">
        <v>3652</v>
      </c>
      <c r="Y3654" s="6" t="s">
        <v>10574</v>
      </c>
      <c r="Z3654" s="6" t="s">
        <v>52266</v>
      </c>
      <c r="AA3654" s="6" t="s">
        <v>90</v>
      </c>
      <c r="AB3654" s="6" t="s">
        <v>10575</v>
      </c>
    </row>
    <row r="3655" spans="24:28" x14ac:dyDescent="0.25">
      <c r="X3655">
        <v>3653</v>
      </c>
      <c r="Y3655" s="6" t="s">
        <v>10576</v>
      </c>
      <c r="Z3655" s="6" t="s">
        <v>50856</v>
      </c>
      <c r="AA3655" s="6" t="s">
        <v>90</v>
      </c>
      <c r="AB3655" s="6" t="s">
        <v>10577</v>
      </c>
    </row>
    <row r="3656" spans="24:28" x14ac:dyDescent="0.25">
      <c r="X3656">
        <v>3654</v>
      </c>
      <c r="Y3656" s="6" t="s">
        <v>10578</v>
      </c>
      <c r="Z3656" s="6" t="s">
        <v>48832</v>
      </c>
      <c r="AA3656" s="6" t="s">
        <v>90</v>
      </c>
      <c r="AB3656" s="6" t="s">
        <v>10579</v>
      </c>
    </row>
    <row r="3657" spans="24:28" x14ac:dyDescent="0.25">
      <c r="X3657">
        <v>3655</v>
      </c>
      <c r="Y3657" s="6" t="s">
        <v>10580</v>
      </c>
      <c r="Z3657" s="6" t="s">
        <v>50865</v>
      </c>
      <c r="AA3657" s="6" t="s">
        <v>50892</v>
      </c>
      <c r="AB3657" s="6" t="s">
        <v>10581</v>
      </c>
    </row>
    <row r="3658" spans="24:28" x14ac:dyDescent="0.25">
      <c r="X3658">
        <v>3656</v>
      </c>
      <c r="Y3658" s="6" t="s">
        <v>10582</v>
      </c>
      <c r="Z3658" s="6" t="s">
        <v>52128</v>
      </c>
      <c r="AA3658" s="6" t="s">
        <v>90</v>
      </c>
      <c r="AB3658" s="6" t="s">
        <v>10583</v>
      </c>
    </row>
    <row r="3659" spans="24:28" x14ac:dyDescent="0.25">
      <c r="X3659">
        <v>3657</v>
      </c>
      <c r="Y3659" s="6" t="s">
        <v>10584</v>
      </c>
      <c r="Z3659" s="6" t="s">
        <v>52177</v>
      </c>
      <c r="AA3659" s="6" t="s">
        <v>50585</v>
      </c>
      <c r="AB3659" s="6" t="s">
        <v>10585</v>
      </c>
    </row>
    <row r="3660" spans="24:28" x14ac:dyDescent="0.25">
      <c r="X3660">
        <v>3658</v>
      </c>
      <c r="Y3660" s="6" t="s">
        <v>10586</v>
      </c>
      <c r="Z3660" s="6" t="s">
        <v>52121</v>
      </c>
      <c r="AA3660" s="6" t="s">
        <v>90</v>
      </c>
      <c r="AB3660" s="6" t="s">
        <v>10587</v>
      </c>
    </row>
    <row r="3661" spans="24:28" x14ac:dyDescent="0.25">
      <c r="X3661">
        <v>3659</v>
      </c>
      <c r="Y3661" s="6" t="s">
        <v>10588</v>
      </c>
      <c r="Z3661" s="6" t="s">
        <v>49974</v>
      </c>
      <c r="AA3661" s="6" t="s">
        <v>49990</v>
      </c>
      <c r="AB3661" s="6" t="s">
        <v>10589</v>
      </c>
    </row>
    <row r="3662" spans="24:28" x14ac:dyDescent="0.25">
      <c r="X3662">
        <v>3660</v>
      </c>
      <c r="Y3662" s="6" t="s">
        <v>10590</v>
      </c>
      <c r="Z3662" s="6" t="s">
        <v>49873</v>
      </c>
      <c r="AA3662" s="6" t="s">
        <v>90</v>
      </c>
      <c r="AB3662" s="6" t="s">
        <v>10591</v>
      </c>
    </row>
    <row r="3663" spans="24:28" x14ac:dyDescent="0.25">
      <c r="X3663">
        <v>3661</v>
      </c>
      <c r="Y3663" s="6" t="s">
        <v>10592</v>
      </c>
      <c r="Z3663" s="6" t="s">
        <v>49873</v>
      </c>
      <c r="AA3663" s="6" t="s">
        <v>49875</v>
      </c>
      <c r="AB3663" s="6" t="s">
        <v>10593</v>
      </c>
    </row>
    <row r="3664" spans="24:28" x14ac:dyDescent="0.25">
      <c r="X3664">
        <v>3662</v>
      </c>
      <c r="Y3664" s="6" t="s">
        <v>10594</v>
      </c>
      <c r="Z3664" s="6" t="s">
        <v>49044</v>
      </c>
      <c r="AA3664" s="6" t="s">
        <v>49036</v>
      </c>
      <c r="AB3664" s="6" t="s">
        <v>10595</v>
      </c>
    </row>
    <row r="3665" spans="24:28" x14ac:dyDescent="0.25">
      <c r="X3665">
        <v>3663</v>
      </c>
      <c r="Y3665" s="6" t="s">
        <v>10596</v>
      </c>
      <c r="Z3665" s="6" t="s">
        <v>48785</v>
      </c>
      <c r="AA3665" s="6" t="s">
        <v>90</v>
      </c>
      <c r="AB3665" s="6" t="s">
        <v>10597</v>
      </c>
    </row>
    <row r="3666" spans="24:28" x14ac:dyDescent="0.25">
      <c r="X3666">
        <v>3664</v>
      </c>
      <c r="Y3666" s="6" t="s">
        <v>10598</v>
      </c>
      <c r="Z3666" s="6" t="s">
        <v>49293</v>
      </c>
      <c r="AA3666" s="6" t="s">
        <v>90</v>
      </c>
      <c r="AB3666" s="6" t="s">
        <v>10599</v>
      </c>
    </row>
    <row r="3667" spans="24:28" x14ac:dyDescent="0.25">
      <c r="X3667">
        <v>3665</v>
      </c>
      <c r="Y3667" s="6" t="s">
        <v>10600</v>
      </c>
      <c r="Z3667" s="6" t="s">
        <v>51187</v>
      </c>
      <c r="AA3667" s="6" t="s">
        <v>90</v>
      </c>
      <c r="AB3667" s="6" t="s">
        <v>10601</v>
      </c>
    </row>
    <row r="3668" spans="24:28" x14ac:dyDescent="0.25">
      <c r="X3668">
        <v>3666</v>
      </c>
      <c r="Y3668" s="6" t="s">
        <v>10602</v>
      </c>
      <c r="Z3668" s="6" t="s">
        <v>49980</v>
      </c>
      <c r="AA3668" s="6" t="s">
        <v>52221</v>
      </c>
      <c r="AB3668" s="6" t="s">
        <v>10603</v>
      </c>
    </row>
    <row r="3669" spans="24:28" x14ac:dyDescent="0.25">
      <c r="X3669">
        <v>3667</v>
      </c>
      <c r="Y3669" s="6" t="s">
        <v>10604</v>
      </c>
      <c r="Z3669" s="6" t="s">
        <v>49926</v>
      </c>
      <c r="AA3669" s="6" t="s">
        <v>90</v>
      </c>
      <c r="AB3669" s="6" t="s">
        <v>10605</v>
      </c>
    </row>
    <row r="3670" spans="24:28" x14ac:dyDescent="0.25">
      <c r="X3670">
        <v>3668</v>
      </c>
      <c r="Y3670" s="6" t="s">
        <v>10606</v>
      </c>
      <c r="Z3670" s="6" t="s">
        <v>52559</v>
      </c>
      <c r="AA3670" s="6" t="s">
        <v>90</v>
      </c>
      <c r="AB3670" s="6" t="s">
        <v>10607</v>
      </c>
    </row>
    <row r="3671" spans="24:28" x14ac:dyDescent="0.25">
      <c r="X3671">
        <v>3669</v>
      </c>
      <c r="Y3671" s="6" t="s">
        <v>10608</v>
      </c>
      <c r="Z3671" s="6" t="s">
        <v>50577</v>
      </c>
      <c r="AA3671" s="6" t="s">
        <v>52089</v>
      </c>
      <c r="AB3671" s="6" t="s">
        <v>10609</v>
      </c>
    </row>
    <row r="3672" spans="24:28" x14ac:dyDescent="0.25">
      <c r="X3672">
        <v>3670</v>
      </c>
      <c r="Y3672" s="6" t="s">
        <v>10610</v>
      </c>
      <c r="Z3672" s="6" t="s">
        <v>50325</v>
      </c>
      <c r="AA3672" s="6" t="s">
        <v>90</v>
      </c>
      <c r="AB3672" s="6" t="s">
        <v>10611</v>
      </c>
    </row>
    <row r="3673" spans="24:28" x14ac:dyDescent="0.25">
      <c r="X3673">
        <v>3671</v>
      </c>
      <c r="Y3673" s="6" t="s">
        <v>10612</v>
      </c>
      <c r="Z3673" s="6" t="s">
        <v>50469</v>
      </c>
      <c r="AA3673" s="6" t="s">
        <v>50469</v>
      </c>
      <c r="AB3673" s="6" t="s">
        <v>10613</v>
      </c>
    </row>
    <row r="3674" spans="24:28" x14ac:dyDescent="0.25">
      <c r="X3674">
        <v>3672</v>
      </c>
      <c r="Y3674" s="6" t="s">
        <v>10614</v>
      </c>
      <c r="Z3674" s="6" t="s">
        <v>50880</v>
      </c>
      <c r="AA3674" s="6" t="s">
        <v>50892</v>
      </c>
      <c r="AB3674" s="6" t="s">
        <v>10615</v>
      </c>
    </row>
    <row r="3675" spans="24:28" x14ac:dyDescent="0.25">
      <c r="X3675">
        <v>3673</v>
      </c>
      <c r="Y3675" s="6" t="s">
        <v>10616</v>
      </c>
      <c r="Z3675" s="6" t="s">
        <v>51372</v>
      </c>
      <c r="AA3675" s="6" t="s">
        <v>90</v>
      </c>
      <c r="AB3675" s="6" t="s">
        <v>10617</v>
      </c>
    </row>
    <row r="3676" spans="24:28" x14ac:dyDescent="0.25">
      <c r="X3676">
        <v>3674</v>
      </c>
      <c r="Y3676" s="6" t="s">
        <v>10618</v>
      </c>
      <c r="Z3676" s="6" t="s">
        <v>50782</v>
      </c>
      <c r="AA3676" s="6" t="s">
        <v>52111</v>
      </c>
      <c r="AB3676" s="6" t="s">
        <v>10619</v>
      </c>
    </row>
    <row r="3677" spans="24:28" x14ac:dyDescent="0.25">
      <c r="X3677">
        <v>3675</v>
      </c>
      <c r="Y3677" s="6" t="s">
        <v>10620</v>
      </c>
      <c r="Z3677" s="6" t="s">
        <v>49895</v>
      </c>
      <c r="AA3677" s="6" t="s">
        <v>90</v>
      </c>
      <c r="AB3677" s="6" t="s">
        <v>10621</v>
      </c>
    </row>
    <row r="3678" spans="24:28" x14ac:dyDescent="0.25">
      <c r="X3678">
        <v>3676</v>
      </c>
      <c r="Y3678" s="6" t="s">
        <v>10622</v>
      </c>
      <c r="Z3678" s="6" t="s">
        <v>48785</v>
      </c>
      <c r="AA3678" s="6" t="s">
        <v>90</v>
      </c>
      <c r="AB3678" s="6" t="s">
        <v>10623</v>
      </c>
    </row>
    <row r="3679" spans="24:28" x14ac:dyDescent="0.25">
      <c r="X3679">
        <v>3677</v>
      </c>
      <c r="Y3679" s="6" t="s">
        <v>10624</v>
      </c>
      <c r="Z3679" s="6" t="s">
        <v>52465</v>
      </c>
      <c r="AA3679" s="6" t="s">
        <v>52548</v>
      </c>
      <c r="AB3679" s="6" t="s">
        <v>10625</v>
      </c>
    </row>
    <row r="3680" spans="24:28" x14ac:dyDescent="0.25">
      <c r="X3680">
        <v>3678</v>
      </c>
      <c r="Y3680" s="6" t="s">
        <v>10626</v>
      </c>
      <c r="Z3680" s="6" t="s">
        <v>49924</v>
      </c>
      <c r="AA3680" s="6" t="s">
        <v>49944</v>
      </c>
      <c r="AB3680" s="6" t="s">
        <v>10627</v>
      </c>
    </row>
    <row r="3681" spans="24:28" x14ac:dyDescent="0.25">
      <c r="X3681">
        <v>3679</v>
      </c>
      <c r="Y3681" s="6" t="s">
        <v>10628</v>
      </c>
      <c r="Z3681" s="6" t="s">
        <v>50713</v>
      </c>
      <c r="AA3681" s="6" t="s">
        <v>50670</v>
      </c>
      <c r="AB3681" s="6" t="s">
        <v>10629</v>
      </c>
    </row>
    <row r="3682" spans="24:28" x14ac:dyDescent="0.25">
      <c r="X3682">
        <v>3680</v>
      </c>
      <c r="Y3682" s="6" t="s">
        <v>10630</v>
      </c>
      <c r="Z3682" s="6" t="s">
        <v>52119</v>
      </c>
      <c r="AA3682" s="6" t="s">
        <v>52159</v>
      </c>
      <c r="AB3682" s="6" t="s">
        <v>10631</v>
      </c>
    </row>
    <row r="3683" spans="24:28" x14ac:dyDescent="0.25">
      <c r="X3683">
        <v>3681</v>
      </c>
      <c r="Y3683" s="6" t="s">
        <v>10632</v>
      </c>
      <c r="Z3683" s="6" t="s">
        <v>52556</v>
      </c>
      <c r="AA3683" s="6" t="s">
        <v>52231</v>
      </c>
      <c r="AB3683" s="6" t="s">
        <v>10633</v>
      </c>
    </row>
    <row r="3684" spans="24:28" x14ac:dyDescent="0.25">
      <c r="X3684">
        <v>3682</v>
      </c>
      <c r="Y3684" s="6" t="s">
        <v>10634</v>
      </c>
      <c r="Z3684" s="6" t="s">
        <v>51796</v>
      </c>
      <c r="AA3684" s="6" t="s">
        <v>52042</v>
      </c>
      <c r="AB3684" s="6" t="s">
        <v>10635</v>
      </c>
    </row>
    <row r="3685" spans="24:28" x14ac:dyDescent="0.25">
      <c r="X3685">
        <v>3683</v>
      </c>
      <c r="Y3685" s="6" t="s">
        <v>10636</v>
      </c>
      <c r="Z3685" s="6" t="s">
        <v>51055</v>
      </c>
      <c r="AA3685" s="6" t="s">
        <v>90</v>
      </c>
      <c r="AB3685" s="6" t="s">
        <v>10637</v>
      </c>
    </row>
    <row r="3686" spans="24:28" x14ac:dyDescent="0.25">
      <c r="X3686">
        <v>3684</v>
      </c>
      <c r="Y3686" s="6" t="s">
        <v>10638</v>
      </c>
      <c r="Z3686" s="6" t="s">
        <v>52556</v>
      </c>
      <c r="AA3686" s="6" t="s">
        <v>51382</v>
      </c>
      <c r="AB3686" s="6" t="s">
        <v>10639</v>
      </c>
    </row>
    <row r="3687" spans="24:28" x14ac:dyDescent="0.25">
      <c r="X3687">
        <v>3685</v>
      </c>
      <c r="Y3687" s="6" t="s">
        <v>10640</v>
      </c>
      <c r="Z3687" s="6" t="s">
        <v>50062</v>
      </c>
      <c r="AA3687" s="6" t="s">
        <v>50060</v>
      </c>
      <c r="AB3687" s="6" t="s">
        <v>10641</v>
      </c>
    </row>
    <row r="3688" spans="24:28" x14ac:dyDescent="0.25">
      <c r="X3688">
        <v>3686</v>
      </c>
      <c r="Y3688" s="6" t="s">
        <v>10642</v>
      </c>
      <c r="Z3688" s="6" t="s">
        <v>48859</v>
      </c>
      <c r="AA3688" s="6" t="s">
        <v>50904</v>
      </c>
      <c r="AB3688" s="6" t="s">
        <v>10643</v>
      </c>
    </row>
    <row r="3689" spans="24:28" x14ac:dyDescent="0.25">
      <c r="X3689">
        <v>3687</v>
      </c>
      <c r="Y3689" s="6" t="s">
        <v>10644</v>
      </c>
      <c r="Z3689" s="6" t="s">
        <v>51649</v>
      </c>
      <c r="AA3689" s="6" t="s">
        <v>51518</v>
      </c>
      <c r="AB3689" s="6" t="s">
        <v>10645</v>
      </c>
    </row>
    <row r="3690" spans="24:28" x14ac:dyDescent="0.25">
      <c r="X3690">
        <v>3688</v>
      </c>
      <c r="Y3690" s="6" t="s">
        <v>10646</v>
      </c>
      <c r="Z3690" s="6" t="s">
        <v>51906</v>
      </c>
      <c r="AA3690" s="6" t="s">
        <v>90</v>
      </c>
      <c r="AB3690" s="6" t="s">
        <v>10647</v>
      </c>
    </row>
    <row r="3691" spans="24:28" x14ac:dyDescent="0.25">
      <c r="X3691">
        <v>3689</v>
      </c>
      <c r="Y3691" s="6" t="s">
        <v>10648</v>
      </c>
      <c r="Z3691" s="6" t="s">
        <v>52320</v>
      </c>
      <c r="AA3691" s="6" t="s">
        <v>90</v>
      </c>
      <c r="AB3691" s="6" t="s">
        <v>10649</v>
      </c>
    </row>
    <row r="3692" spans="24:28" x14ac:dyDescent="0.25">
      <c r="X3692">
        <v>3690</v>
      </c>
      <c r="Y3692" s="6" t="s">
        <v>10650</v>
      </c>
      <c r="Z3692" s="6" t="s">
        <v>49468</v>
      </c>
      <c r="AA3692" s="6" t="s">
        <v>49464</v>
      </c>
      <c r="AB3692" s="6" t="s">
        <v>10651</v>
      </c>
    </row>
    <row r="3693" spans="24:28" x14ac:dyDescent="0.25">
      <c r="X3693">
        <v>3691</v>
      </c>
      <c r="Y3693" s="6" t="s">
        <v>10652</v>
      </c>
      <c r="Z3693" s="6" t="s">
        <v>49924</v>
      </c>
      <c r="AA3693" s="6" t="s">
        <v>49994</v>
      </c>
      <c r="AB3693" s="6" t="s">
        <v>10653</v>
      </c>
    </row>
    <row r="3694" spans="24:28" x14ac:dyDescent="0.25">
      <c r="X3694">
        <v>3692</v>
      </c>
      <c r="Y3694" s="6" t="s">
        <v>10654</v>
      </c>
      <c r="Z3694" s="6" t="s">
        <v>52459</v>
      </c>
      <c r="AA3694" s="6" t="s">
        <v>49721</v>
      </c>
      <c r="AB3694" s="6" t="s">
        <v>10655</v>
      </c>
    </row>
    <row r="3695" spans="24:28" x14ac:dyDescent="0.25">
      <c r="X3695">
        <v>3693</v>
      </c>
      <c r="Y3695" s="6" t="s">
        <v>10656</v>
      </c>
      <c r="Z3695" s="6" t="s">
        <v>52542</v>
      </c>
      <c r="AA3695" s="6" t="s">
        <v>90</v>
      </c>
      <c r="AB3695" s="6" t="s">
        <v>10657</v>
      </c>
    </row>
    <row r="3696" spans="24:28" x14ac:dyDescent="0.25">
      <c r="X3696">
        <v>3694</v>
      </c>
      <c r="Y3696" s="6" t="s">
        <v>10658</v>
      </c>
      <c r="Z3696" s="6" t="s">
        <v>50109</v>
      </c>
      <c r="AA3696" s="6" t="s">
        <v>90</v>
      </c>
      <c r="AB3696" s="6" t="s">
        <v>10659</v>
      </c>
    </row>
    <row r="3697" spans="24:28" x14ac:dyDescent="0.25">
      <c r="X3697">
        <v>3695</v>
      </c>
      <c r="Y3697" s="6" t="s">
        <v>10660</v>
      </c>
      <c r="Z3697" s="6" t="s">
        <v>51286</v>
      </c>
      <c r="AA3697" s="6" t="s">
        <v>51223</v>
      </c>
      <c r="AB3697" s="6" t="s">
        <v>10661</v>
      </c>
    </row>
    <row r="3698" spans="24:28" x14ac:dyDescent="0.25">
      <c r="X3698">
        <v>3696</v>
      </c>
      <c r="Y3698" s="6" t="s">
        <v>10662</v>
      </c>
      <c r="Z3698" s="6" t="s">
        <v>51231</v>
      </c>
      <c r="AA3698" s="6" t="s">
        <v>52452</v>
      </c>
      <c r="AB3698" s="6" t="s">
        <v>10663</v>
      </c>
    </row>
    <row r="3699" spans="24:28" x14ac:dyDescent="0.25">
      <c r="X3699">
        <v>3697</v>
      </c>
      <c r="Y3699" s="6" t="s">
        <v>10664</v>
      </c>
      <c r="Z3699" s="6" t="s">
        <v>49803</v>
      </c>
      <c r="AA3699" s="6" t="s">
        <v>90</v>
      </c>
      <c r="AB3699" s="6" t="s">
        <v>10665</v>
      </c>
    </row>
    <row r="3700" spans="24:28" x14ac:dyDescent="0.25">
      <c r="X3700">
        <v>3698</v>
      </c>
      <c r="Y3700" s="6" t="s">
        <v>10666</v>
      </c>
      <c r="Z3700" s="6" t="s">
        <v>51347</v>
      </c>
      <c r="AA3700" s="6" t="s">
        <v>50713</v>
      </c>
      <c r="AB3700" s="6" t="s">
        <v>10667</v>
      </c>
    </row>
    <row r="3701" spans="24:28" x14ac:dyDescent="0.25">
      <c r="X3701">
        <v>3699</v>
      </c>
      <c r="Y3701" s="6" t="s">
        <v>10668</v>
      </c>
      <c r="Z3701" s="6" t="s">
        <v>50000</v>
      </c>
      <c r="AA3701" s="6" t="s">
        <v>50414</v>
      </c>
      <c r="AB3701" s="6" t="s">
        <v>10669</v>
      </c>
    </row>
    <row r="3702" spans="24:28" x14ac:dyDescent="0.25">
      <c r="X3702">
        <v>3700</v>
      </c>
      <c r="Y3702" s="6" t="s">
        <v>10670</v>
      </c>
      <c r="Z3702" s="6" t="s">
        <v>50566</v>
      </c>
      <c r="AA3702" s="6" t="s">
        <v>50585</v>
      </c>
      <c r="AB3702" s="6" t="s">
        <v>10671</v>
      </c>
    </row>
    <row r="3703" spans="24:28" x14ac:dyDescent="0.25">
      <c r="X3703">
        <v>3701</v>
      </c>
      <c r="Y3703" s="6" t="s">
        <v>10672</v>
      </c>
      <c r="Z3703" s="6" t="s">
        <v>51407</v>
      </c>
      <c r="AA3703" s="6" t="s">
        <v>90</v>
      </c>
      <c r="AB3703" s="6" t="s">
        <v>10673</v>
      </c>
    </row>
    <row r="3704" spans="24:28" x14ac:dyDescent="0.25">
      <c r="X3704">
        <v>3702</v>
      </c>
      <c r="Y3704" s="6" t="s">
        <v>10674</v>
      </c>
      <c r="Z3704" s="6" t="s">
        <v>52530</v>
      </c>
      <c r="AA3704" s="6" t="s">
        <v>52513</v>
      </c>
      <c r="AB3704" s="6" t="s">
        <v>10675</v>
      </c>
    </row>
    <row r="3705" spans="24:28" x14ac:dyDescent="0.25">
      <c r="X3705">
        <v>3703</v>
      </c>
      <c r="Y3705" s="6" t="s">
        <v>10676</v>
      </c>
      <c r="Z3705" s="6" t="s">
        <v>49518</v>
      </c>
      <c r="AA3705" s="6" t="s">
        <v>49581</v>
      </c>
      <c r="AB3705" s="6" t="s">
        <v>10677</v>
      </c>
    </row>
    <row r="3706" spans="24:28" x14ac:dyDescent="0.25">
      <c r="X3706">
        <v>3704</v>
      </c>
      <c r="Y3706" s="6" t="s">
        <v>10678</v>
      </c>
      <c r="Z3706" s="6" t="s">
        <v>49193</v>
      </c>
      <c r="AA3706" s="6" t="s">
        <v>90</v>
      </c>
      <c r="AB3706" s="6" t="s">
        <v>10679</v>
      </c>
    </row>
    <row r="3707" spans="24:28" x14ac:dyDescent="0.25">
      <c r="X3707">
        <v>3705</v>
      </c>
      <c r="Y3707" s="6" t="s">
        <v>10680</v>
      </c>
      <c r="Z3707" s="6" t="s">
        <v>51702</v>
      </c>
      <c r="AA3707" s="6" t="s">
        <v>49251</v>
      </c>
      <c r="AB3707" s="6" t="s">
        <v>10681</v>
      </c>
    </row>
    <row r="3708" spans="24:28" x14ac:dyDescent="0.25">
      <c r="X3708">
        <v>3706</v>
      </c>
      <c r="Y3708" s="6" t="s">
        <v>10682</v>
      </c>
      <c r="Z3708" s="6" t="s">
        <v>51392</v>
      </c>
      <c r="AA3708" s="6" t="s">
        <v>90</v>
      </c>
      <c r="AB3708" s="6" t="s">
        <v>10683</v>
      </c>
    </row>
    <row r="3709" spans="24:28" x14ac:dyDescent="0.25">
      <c r="X3709">
        <v>3707</v>
      </c>
      <c r="Y3709" s="6" t="s">
        <v>10684</v>
      </c>
      <c r="Z3709" s="6" t="s">
        <v>50394</v>
      </c>
      <c r="AA3709" s="6" t="s">
        <v>50338</v>
      </c>
      <c r="AB3709" s="6" t="s">
        <v>10685</v>
      </c>
    </row>
    <row r="3710" spans="24:28" x14ac:dyDescent="0.25">
      <c r="X3710">
        <v>3708</v>
      </c>
      <c r="Y3710" s="6" t="s">
        <v>10686</v>
      </c>
      <c r="Z3710" s="6" t="s">
        <v>49114</v>
      </c>
      <c r="AA3710" s="6" t="s">
        <v>49239</v>
      </c>
      <c r="AB3710" s="6" t="s">
        <v>10687</v>
      </c>
    </row>
    <row r="3711" spans="24:28" x14ac:dyDescent="0.25">
      <c r="X3711">
        <v>3709</v>
      </c>
      <c r="Y3711" s="6" t="s">
        <v>10688</v>
      </c>
      <c r="Z3711" s="6" t="s">
        <v>49689</v>
      </c>
      <c r="AA3711" s="6" t="s">
        <v>48896</v>
      </c>
      <c r="AB3711" s="6" t="s">
        <v>10689</v>
      </c>
    </row>
    <row r="3712" spans="24:28" x14ac:dyDescent="0.25">
      <c r="X3712">
        <v>3710</v>
      </c>
      <c r="Y3712" s="6" t="s">
        <v>10690</v>
      </c>
      <c r="Z3712" s="6" t="s">
        <v>50921</v>
      </c>
      <c r="AA3712" s="6" t="s">
        <v>90</v>
      </c>
      <c r="AB3712" s="6" t="s">
        <v>10691</v>
      </c>
    </row>
    <row r="3713" spans="24:28" x14ac:dyDescent="0.25">
      <c r="X3713">
        <v>3711</v>
      </c>
      <c r="Y3713" s="6" t="s">
        <v>10692</v>
      </c>
      <c r="Z3713" s="6" t="s">
        <v>49516</v>
      </c>
      <c r="AA3713" s="6" t="s">
        <v>90</v>
      </c>
      <c r="AB3713" s="6" t="s">
        <v>10693</v>
      </c>
    </row>
    <row r="3714" spans="24:28" x14ac:dyDescent="0.25">
      <c r="X3714">
        <v>3712</v>
      </c>
      <c r="Y3714" s="6" t="s">
        <v>10694</v>
      </c>
      <c r="Z3714" s="6" t="s">
        <v>51013</v>
      </c>
      <c r="AA3714" s="6" t="s">
        <v>50854</v>
      </c>
      <c r="AB3714" s="6" t="s">
        <v>10695</v>
      </c>
    </row>
    <row r="3715" spans="24:28" x14ac:dyDescent="0.25">
      <c r="X3715">
        <v>3713</v>
      </c>
      <c r="Y3715" s="6" t="s">
        <v>10696</v>
      </c>
      <c r="Z3715" s="6" t="s">
        <v>52458</v>
      </c>
      <c r="AA3715" s="6" t="s">
        <v>52540</v>
      </c>
      <c r="AB3715" s="6" t="s">
        <v>10697</v>
      </c>
    </row>
    <row r="3716" spans="24:28" x14ac:dyDescent="0.25">
      <c r="X3716">
        <v>3714</v>
      </c>
      <c r="Y3716" s="6" t="s">
        <v>10698</v>
      </c>
      <c r="Z3716" s="6" t="s">
        <v>48908</v>
      </c>
      <c r="AA3716" s="6" t="s">
        <v>90</v>
      </c>
      <c r="AB3716" s="6" t="s">
        <v>10699</v>
      </c>
    </row>
    <row r="3717" spans="24:28" x14ac:dyDescent="0.25">
      <c r="X3717">
        <v>3715</v>
      </c>
      <c r="Y3717" s="6" t="s">
        <v>10700</v>
      </c>
      <c r="Z3717" s="6" t="s">
        <v>52485</v>
      </c>
      <c r="AA3717" s="6" t="s">
        <v>50062</v>
      </c>
      <c r="AB3717" s="6" t="s">
        <v>10701</v>
      </c>
    </row>
    <row r="3718" spans="24:28" x14ac:dyDescent="0.25">
      <c r="X3718">
        <v>3716</v>
      </c>
      <c r="Y3718" s="6" t="s">
        <v>10702</v>
      </c>
      <c r="Z3718" s="6" t="s">
        <v>50097</v>
      </c>
      <c r="AA3718" s="6" t="s">
        <v>90</v>
      </c>
      <c r="AB3718" s="6" t="s">
        <v>10703</v>
      </c>
    </row>
    <row r="3719" spans="24:28" x14ac:dyDescent="0.25">
      <c r="X3719">
        <v>3717</v>
      </c>
      <c r="Y3719" s="6" t="s">
        <v>10704</v>
      </c>
      <c r="Z3719" s="6" t="s">
        <v>49909</v>
      </c>
      <c r="AA3719" s="6" t="s">
        <v>90</v>
      </c>
      <c r="AB3719" s="6" t="s">
        <v>10705</v>
      </c>
    </row>
    <row r="3720" spans="24:28" x14ac:dyDescent="0.25">
      <c r="X3720">
        <v>3718</v>
      </c>
      <c r="Y3720" s="6" t="s">
        <v>10706</v>
      </c>
      <c r="Z3720" s="6" t="s">
        <v>49557</v>
      </c>
      <c r="AA3720" s="6" t="s">
        <v>49553</v>
      </c>
      <c r="AB3720" s="6" t="s">
        <v>10707</v>
      </c>
    </row>
    <row r="3721" spans="24:28" x14ac:dyDescent="0.25">
      <c r="X3721">
        <v>3719</v>
      </c>
      <c r="Y3721" s="6" t="s">
        <v>10708</v>
      </c>
      <c r="Z3721" s="6" t="s">
        <v>50466</v>
      </c>
      <c r="AA3721" s="6" t="s">
        <v>90</v>
      </c>
      <c r="AB3721" s="6" t="s">
        <v>10709</v>
      </c>
    </row>
    <row r="3722" spans="24:28" x14ac:dyDescent="0.25">
      <c r="X3722">
        <v>3720</v>
      </c>
      <c r="Y3722" s="6" t="s">
        <v>10710</v>
      </c>
      <c r="Z3722" s="6" t="s">
        <v>52562</v>
      </c>
      <c r="AA3722" s="6" t="s">
        <v>90</v>
      </c>
      <c r="AB3722" s="6" t="s">
        <v>10711</v>
      </c>
    </row>
    <row r="3723" spans="24:28" x14ac:dyDescent="0.25">
      <c r="X3723">
        <v>3721</v>
      </c>
      <c r="Y3723" s="6" t="s">
        <v>10712</v>
      </c>
      <c r="Z3723" s="6" t="s">
        <v>52093</v>
      </c>
      <c r="AA3723" s="6" t="s">
        <v>90</v>
      </c>
      <c r="AB3723" s="6" t="s">
        <v>10713</v>
      </c>
    </row>
    <row r="3724" spans="24:28" x14ac:dyDescent="0.25">
      <c r="X3724">
        <v>3722</v>
      </c>
      <c r="Y3724" s="6" t="s">
        <v>10714</v>
      </c>
      <c r="Z3724" s="6" t="s">
        <v>51283</v>
      </c>
      <c r="AA3724" s="6" t="s">
        <v>90</v>
      </c>
      <c r="AB3724" s="6" t="s">
        <v>10715</v>
      </c>
    </row>
    <row r="3725" spans="24:28" x14ac:dyDescent="0.25">
      <c r="X3725">
        <v>3723</v>
      </c>
      <c r="Y3725" s="6" t="s">
        <v>10716</v>
      </c>
      <c r="Z3725" s="6" t="s">
        <v>52559</v>
      </c>
      <c r="AA3725" s="6" t="s">
        <v>50383</v>
      </c>
      <c r="AB3725" s="6" t="s">
        <v>10717</v>
      </c>
    </row>
    <row r="3726" spans="24:28" x14ac:dyDescent="0.25">
      <c r="X3726">
        <v>3724</v>
      </c>
      <c r="Y3726" s="6" t="s">
        <v>10718</v>
      </c>
      <c r="Z3726" s="6" t="s">
        <v>52189</v>
      </c>
      <c r="AA3726" s="6" t="s">
        <v>90</v>
      </c>
      <c r="AB3726" s="6" t="s">
        <v>10719</v>
      </c>
    </row>
    <row r="3727" spans="24:28" x14ac:dyDescent="0.25">
      <c r="X3727">
        <v>3725</v>
      </c>
      <c r="Y3727" s="6" t="s">
        <v>10720</v>
      </c>
      <c r="Z3727" s="6" t="s">
        <v>49744</v>
      </c>
      <c r="AA3727" s="6" t="s">
        <v>90</v>
      </c>
      <c r="AB3727" s="6" t="s">
        <v>10721</v>
      </c>
    </row>
    <row r="3728" spans="24:28" x14ac:dyDescent="0.25">
      <c r="X3728">
        <v>3726</v>
      </c>
      <c r="Y3728" s="6" t="s">
        <v>10722</v>
      </c>
      <c r="Z3728" s="6" t="s">
        <v>49249</v>
      </c>
      <c r="AA3728" s="6" t="s">
        <v>90</v>
      </c>
      <c r="AB3728" s="6" t="s">
        <v>10723</v>
      </c>
    </row>
    <row r="3729" spans="24:28" x14ac:dyDescent="0.25">
      <c r="X3729">
        <v>3727</v>
      </c>
      <c r="Y3729" s="6" t="s">
        <v>10724</v>
      </c>
      <c r="Z3729" s="6" t="s">
        <v>51998</v>
      </c>
      <c r="AA3729" s="6" t="s">
        <v>51796</v>
      </c>
      <c r="AB3729" s="6" t="s">
        <v>10725</v>
      </c>
    </row>
    <row r="3730" spans="24:28" x14ac:dyDescent="0.25">
      <c r="X3730">
        <v>3728</v>
      </c>
      <c r="Y3730" s="6" t="s">
        <v>10726</v>
      </c>
      <c r="Z3730" s="6" t="s">
        <v>50341</v>
      </c>
      <c r="AA3730" s="6" t="s">
        <v>90</v>
      </c>
      <c r="AB3730" s="6" t="s">
        <v>10727</v>
      </c>
    </row>
    <row r="3731" spans="24:28" x14ac:dyDescent="0.25">
      <c r="X3731">
        <v>3729</v>
      </c>
      <c r="Y3731" s="6" t="s">
        <v>10728</v>
      </c>
      <c r="Z3731" s="6" t="s">
        <v>50635</v>
      </c>
      <c r="AA3731" s="6" t="s">
        <v>50489</v>
      </c>
      <c r="AB3731" s="6" t="s">
        <v>10729</v>
      </c>
    </row>
    <row r="3732" spans="24:28" x14ac:dyDescent="0.25">
      <c r="X3732">
        <v>3730</v>
      </c>
      <c r="Y3732" s="6" t="s">
        <v>10730</v>
      </c>
      <c r="Z3732" s="6" t="s">
        <v>49464</v>
      </c>
      <c r="AA3732" s="6" t="s">
        <v>52527</v>
      </c>
      <c r="AB3732" s="6" t="s">
        <v>10731</v>
      </c>
    </row>
    <row r="3733" spans="24:28" x14ac:dyDescent="0.25">
      <c r="X3733">
        <v>3731</v>
      </c>
      <c r="Y3733" s="6" t="s">
        <v>10732</v>
      </c>
      <c r="Z3733" s="6" t="s">
        <v>51231</v>
      </c>
      <c r="AA3733" s="6" t="s">
        <v>90</v>
      </c>
      <c r="AB3733" s="6" t="s">
        <v>10733</v>
      </c>
    </row>
    <row r="3734" spans="24:28" x14ac:dyDescent="0.25">
      <c r="X3734">
        <v>3732</v>
      </c>
      <c r="Y3734" s="6" t="s">
        <v>10734</v>
      </c>
      <c r="Z3734" s="6" t="s">
        <v>50987</v>
      </c>
      <c r="AA3734" s="6" t="s">
        <v>90</v>
      </c>
      <c r="AB3734" s="6" t="s">
        <v>10735</v>
      </c>
    </row>
    <row r="3735" spans="24:28" x14ac:dyDescent="0.25">
      <c r="X3735">
        <v>3733</v>
      </c>
      <c r="Y3735" s="6" t="s">
        <v>10736</v>
      </c>
      <c r="Z3735" s="6" t="s">
        <v>49990</v>
      </c>
      <c r="AA3735" s="6" t="s">
        <v>49966</v>
      </c>
      <c r="AB3735" s="6" t="s">
        <v>10737</v>
      </c>
    </row>
    <row r="3736" spans="24:28" x14ac:dyDescent="0.25">
      <c r="X3736">
        <v>3734</v>
      </c>
      <c r="Y3736" s="6" t="s">
        <v>10738</v>
      </c>
      <c r="Z3736" s="6" t="s">
        <v>52154</v>
      </c>
      <c r="AA3736" s="6" t="s">
        <v>52159</v>
      </c>
      <c r="AB3736" s="6" t="s">
        <v>10739</v>
      </c>
    </row>
    <row r="3737" spans="24:28" x14ac:dyDescent="0.25">
      <c r="X3737">
        <v>3735</v>
      </c>
      <c r="Y3737" s="6" t="s">
        <v>10740</v>
      </c>
      <c r="Z3737" s="6" t="s">
        <v>52159</v>
      </c>
      <c r="AA3737" s="6" t="s">
        <v>50638</v>
      </c>
      <c r="AB3737" s="6" t="s">
        <v>10741</v>
      </c>
    </row>
    <row r="3738" spans="24:28" x14ac:dyDescent="0.25">
      <c r="X3738">
        <v>3736</v>
      </c>
      <c r="Y3738" s="6" t="s">
        <v>1104</v>
      </c>
      <c r="Z3738" s="6" t="s">
        <v>50109</v>
      </c>
      <c r="AA3738" s="6" t="s">
        <v>50127</v>
      </c>
      <c r="AB3738" s="6" t="s">
        <v>10742</v>
      </c>
    </row>
    <row r="3739" spans="24:28" x14ac:dyDescent="0.25">
      <c r="X3739">
        <v>3737</v>
      </c>
      <c r="Y3739" s="6" t="s">
        <v>10743</v>
      </c>
      <c r="Z3739" s="6" t="s">
        <v>51409</v>
      </c>
      <c r="AA3739" s="6" t="s">
        <v>90</v>
      </c>
      <c r="AB3739" s="6" t="s">
        <v>10744</v>
      </c>
    </row>
    <row r="3740" spans="24:28" x14ac:dyDescent="0.25">
      <c r="X3740">
        <v>3738</v>
      </c>
      <c r="Y3740" s="6" t="s">
        <v>10745</v>
      </c>
      <c r="Z3740" s="6" t="s">
        <v>50789</v>
      </c>
      <c r="AA3740" s="6" t="s">
        <v>90</v>
      </c>
      <c r="AB3740" s="6" t="s">
        <v>10746</v>
      </c>
    </row>
    <row r="3741" spans="24:28" x14ac:dyDescent="0.25">
      <c r="X3741">
        <v>3739</v>
      </c>
      <c r="Y3741" s="6" t="s">
        <v>10747</v>
      </c>
      <c r="Z3741" s="6" t="s">
        <v>52075</v>
      </c>
      <c r="AA3741" s="6" t="s">
        <v>90</v>
      </c>
      <c r="AB3741" s="6" t="s">
        <v>10748</v>
      </c>
    </row>
    <row r="3742" spans="24:28" x14ac:dyDescent="0.25">
      <c r="X3742">
        <v>3740</v>
      </c>
      <c r="Y3742" s="6" t="s">
        <v>10749</v>
      </c>
      <c r="Z3742" s="6" t="s">
        <v>51738</v>
      </c>
      <c r="AA3742" s="6" t="s">
        <v>90</v>
      </c>
      <c r="AB3742" s="6" t="s">
        <v>10750</v>
      </c>
    </row>
    <row r="3743" spans="24:28" x14ac:dyDescent="0.25">
      <c r="X3743">
        <v>3741</v>
      </c>
      <c r="Y3743" s="6" t="s">
        <v>10751</v>
      </c>
      <c r="Z3743" s="6" t="s">
        <v>49404</v>
      </c>
      <c r="AA3743" s="6" t="s">
        <v>50603</v>
      </c>
      <c r="AB3743" s="6" t="s">
        <v>10752</v>
      </c>
    </row>
    <row r="3744" spans="24:28" x14ac:dyDescent="0.25">
      <c r="X3744">
        <v>3742</v>
      </c>
      <c r="Y3744" s="6" t="s">
        <v>10753</v>
      </c>
      <c r="Z3744" s="6" t="s">
        <v>51966</v>
      </c>
      <c r="AA3744" s="6" t="s">
        <v>90</v>
      </c>
      <c r="AB3744" s="6" t="s">
        <v>10754</v>
      </c>
    </row>
    <row r="3745" spans="24:28" x14ac:dyDescent="0.25">
      <c r="X3745">
        <v>3743</v>
      </c>
      <c r="Y3745" s="6" t="s">
        <v>10755</v>
      </c>
      <c r="Z3745" s="6" t="s">
        <v>48983</v>
      </c>
      <c r="AA3745" s="6" t="s">
        <v>48985</v>
      </c>
      <c r="AB3745" s="6" t="s">
        <v>10756</v>
      </c>
    </row>
    <row r="3746" spans="24:28" x14ac:dyDescent="0.25">
      <c r="X3746">
        <v>3744</v>
      </c>
      <c r="Y3746" s="6" t="s">
        <v>10757</v>
      </c>
      <c r="Z3746" s="6" t="s">
        <v>51518</v>
      </c>
      <c r="AA3746" s="6" t="s">
        <v>51034</v>
      </c>
      <c r="AB3746" s="6" t="s">
        <v>10758</v>
      </c>
    </row>
    <row r="3747" spans="24:28" x14ac:dyDescent="0.25">
      <c r="X3747">
        <v>3745</v>
      </c>
      <c r="Y3747" s="6" t="s">
        <v>10759</v>
      </c>
      <c r="Z3747" s="6" t="s">
        <v>51756</v>
      </c>
      <c r="AA3747" s="6" t="s">
        <v>90</v>
      </c>
      <c r="AB3747" s="6" t="s">
        <v>10760</v>
      </c>
    </row>
    <row r="3748" spans="24:28" x14ac:dyDescent="0.25">
      <c r="X3748">
        <v>3746</v>
      </c>
      <c r="Y3748" s="6" t="s">
        <v>10761</v>
      </c>
      <c r="Z3748" s="6" t="s">
        <v>49383</v>
      </c>
      <c r="AA3748" s="6" t="s">
        <v>49396</v>
      </c>
      <c r="AB3748" s="6" t="s">
        <v>10762</v>
      </c>
    </row>
    <row r="3749" spans="24:28" x14ac:dyDescent="0.25">
      <c r="X3749">
        <v>3747</v>
      </c>
      <c r="Y3749" s="6" t="s">
        <v>10763</v>
      </c>
      <c r="Z3749" s="6" t="s">
        <v>52378</v>
      </c>
      <c r="AA3749" s="6" t="s">
        <v>52510</v>
      </c>
      <c r="AB3749" s="6" t="s">
        <v>10764</v>
      </c>
    </row>
    <row r="3750" spans="24:28" x14ac:dyDescent="0.25">
      <c r="X3750">
        <v>3748</v>
      </c>
      <c r="Y3750" s="6" t="s">
        <v>10765</v>
      </c>
      <c r="Z3750" s="6" t="s">
        <v>49418</v>
      </c>
      <c r="AA3750" s="6" t="s">
        <v>49901</v>
      </c>
      <c r="AB3750" s="6" t="s">
        <v>10766</v>
      </c>
    </row>
    <row r="3751" spans="24:28" x14ac:dyDescent="0.25">
      <c r="X3751">
        <v>3749</v>
      </c>
      <c r="Y3751" s="6" t="s">
        <v>10767</v>
      </c>
      <c r="Z3751" s="6" t="s">
        <v>52229</v>
      </c>
      <c r="AA3751" s="6" t="s">
        <v>90</v>
      </c>
      <c r="AB3751" s="6" t="s">
        <v>10768</v>
      </c>
    </row>
    <row r="3752" spans="24:28" x14ac:dyDescent="0.25">
      <c r="X3752">
        <v>3750</v>
      </c>
      <c r="Y3752" s="6" t="s">
        <v>10769</v>
      </c>
      <c r="Z3752" s="6" t="s">
        <v>48836</v>
      </c>
      <c r="AA3752" s="6" t="s">
        <v>49542</v>
      </c>
      <c r="AB3752" s="6" t="s">
        <v>10770</v>
      </c>
    </row>
    <row r="3753" spans="24:28" x14ac:dyDescent="0.25">
      <c r="X3753">
        <v>3751</v>
      </c>
      <c r="Y3753" s="6" t="s">
        <v>10771</v>
      </c>
      <c r="Z3753" s="6" t="s">
        <v>51570</v>
      </c>
      <c r="AA3753" s="6" t="s">
        <v>90</v>
      </c>
      <c r="AB3753" s="6" t="s">
        <v>10772</v>
      </c>
    </row>
    <row r="3754" spans="24:28" x14ac:dyDescent="0.25">
      <c r="X3754">
        <v>3752</v>
      </c>
      <c r="Y3754" s="6" t="s">
        <v>10773</v>
      </c>
      <c r="Z3754" s="6" t="s">
        <v>50945</v>
      </c>
      <c r="AA3754" s="6" t="s">
        <v>51685</v>
      </c>
      <c r="AB3754" s="6" t="s">
        <v>10774</v>
      </c>
    </row>
    <row r="3755" spans="24:28" x14ac:dyDescent="0.25">
      <c r="X3755">
        <v>3753</v>
      </c>
      <c r="Y3755" s="6" t="s">
        <v>10775</v>
      </c>
      <c r="Z3755" s="6" t="s">
        <v>48862</v>
      </c>
      <c r="AA3755" s="6" t="s">
        <v>90</v>
      </c>
      <c r="AB3755" s="6" t="s">
        <v>10776</v>
      </c>
    </row>
    <row r="3756" spans="24:28" x14ac:dyDescent="0.25">
      <c r="X3756">
        <v>3754</v>
      </c>
      <c r="Y3756" s="6" t="s">
        <v>10777</v>
      </c>
      <c r="Z3756" s="6" t="s">
        <v>49008</v>
      </c>
      <c r="AA3756" s="6" t="s">
        <v>51427</v>
      </c>
      <c r="AB3756" s="6" t="s">
        <v>10778</v>
      </c>
    </row>
    <row r="3757" spans="24:28" x14ac:dyDescent="0.25">
      <c r="X3757">
        <v>3755</v>
      </c>
      <c r="Y3757" s="6" t="s">
        <v>10779</v>
      </c>
      <c r="Z3757" s="6" t="s">
        <v>51826</v>
      </c>
      <c r="AA3757" s="6" t="s">
        <v>51906</v>
      </c>
      <c r="AB3757" s="6" t="s">
        <v>10780</v>
      </c>
    </row>
    <row r="3758" spans="24:28" x14ac:dyDescent="0.25">
      <c r="X3758">
        <v>3756</v>
      </c>
      <c r="Y3758" s="6" t="s">
        <v>10781</v>
      </c>
      <c r="Z3758" s="6" t="s">
        <v>49786</v>
      </c>
      <c r="AA3758" s="6" t="s">
        <v>50303</v>
      </c>
      <c r="AB3758" s="6" t="s">
        <v>10782</v>
      </c>
    </row>
    <row r="3759" spans="24:28" x14ac:dyDescent="0.25">
      <c r="X3759">
        <v>3757</v>
      </c>
      <c r="Y3759" s="6" t="s">
        <v>10783</v>
      </c>
      <c r="Z3759" s="6" t="s">
        <v>50871</v>
      </c>
      <c r="AA3759" s="6" t="s">
        <v>90</v>
      </c>
      <c r="AB3759" s="6" t="s">
        <v>10784</v>
      </c>
    </row>
    <row r="3760" spans="24:28" x14ac:dyDescent="0.25">
      <c r="X3760">
        <v>3758</v>
      </c>
      <c r="Y3760" s="6" t="s">
        <v>10785</v>
      </c>
      <c r="Z3760" s="6" t="s">
        <v>50386</v>
      </c>
      <c r="AA3760" s="6" t="s">
        <v>90</v>
      </c>
      <c r="AB3760" s="6" t="s">
        <v>10786</v>
      </c>
    </row>
    <row r="3761" spans="24:28" x14ac:dyDescent="0.25">
      <c r="X3761">
        <v>3759</v>
      </c>
      <c r="Y3761" s="6" t="s">
        <v>10787</v>
      </c>
      <c r="Z3761" s="6" t="s">
        <v>49597</v>
      </c>
      <c r="AA3761" s="6" t="s">
        <v>90</v>
      </c>
      <c r="AB3761" s="6" t="s">
        <v>10788</v>
      </c>
    </row>
    <row r="3762" spans="24:28" x14ac:dyDescent="0.25">
      <c r="X3762">
        <v>3760</v>
      </c>
      <c r="Y3762" s="6" t="s">
        <v>10789</v>
      </c>
      <c r="Z3762" s="6" t="s">
        <v>52221</v>
      </c>
      <c r="AA3762" s="6" t="s">
        <v>50775</v>
      </c>
      <c r="AB3762" s="6" t="s">
        <v>10790</v>
      </c>
    </row>
    <row r="3763" spans="24:28" x14ac:dyDescent="0.25">
      <c r="X3763">
        <v>3761</v>
      </c>
      <c r="Y3763" s="6" t="s">
        <v>10791</v>
      </c>
      <c r="Z3763" s="6" t="s">
        <v>49087</v>
      </c>
      <c r="AA3763" s="6" t="s">
        <v>49083</v>
      </c>
      <c r="AB3763" s="6" t="s">
        <v>10792</v>
      </c>
    </row>
    <row r="3764" spans="24:28" x14ac:dyDescent="0.25">
      <c r="X3764">
        <v>3762</v>
      </c>
      <c r="Y3764" s="6" t="s">
        <v>10793</v>
      </c>
      <c r="Z3764" s="6" t="s">
        <v>51627</v>
      </c>
      <c r="AA3764" s="6" t="s">
        <v>49464</v>
      </c>
      <c r="AB3764" s="6" t="s">
        <v>10794</v>
      </c>
    </row>
    <row r="3765" spans="24:28" x14ac:dyDescent="0.25">
      <c r="X3765">
        <v>3763</v>
      </c>
      <c r="Y3765" s="6" t="s">
        <v>10795</v>
      </c>
      <c r="Z3765" s="6" t="s">
        <v>51240</v>
      </c>
      <c r="AA3765" s="6" t="s">
        <v>51240</v>
      </c>
      <c r="AB3765" s="6" t="s">
        <v>10796</v>
      </c>
    </row>
    <row r="3766" spans="24:28" x14ac:dyDescent="0.25">
      <c r="X3766">
        <v>3764</v>
      </c>
      <c r="Y3766" s="6" t="s">
        <v>10797</v>
      </c>
      <c r="Z3766" s="6" t="s">
        <v>51324</v>
      </c>
      <c r="AA3766" s="6" t="s">
        <v>90</v>
      </c>
      <c r="AB3766" s="6" t="s">
        <v>10798</v>
      </c>
    </row>
    <row r="3767" spans="24:28" x14ac:dyDescent="0.25">
      <c r="X3767">
        <v>3765</v>
      </c>
      <c r="Y3767" s="6" t="s">
        <v>10799</v>
      </c>
      <c r="Z3767" s="6" t="s">
        <v>50226</v>
      </c>
      <c r="AA3767" s="6" t="s">
        <v>50232</v>
      </c>
      <c r="AB3767" s="6" t="s">
        <v>10800</v>
      </c>
    </row>
    <row r="3768" spans="24:28" x14ac:dyDescent="0.25">
      <c r="X3768">
        <v>3766</v>
      </c>
      <c r="Y3768" s="6" t="s">
        <v>10801</v>
      </c>
      <c r="Z3768" s="6" t="s">
        <v>50333</v>
      </c>
      <c r="AA3768" s="6" t="s">
        <v>49581</v>
      </c>
      <c r="AB3768" s="6" t="s">
        <v>10802</v>
      </c>
    </row>
    <row r="3769" spans="24:28" x14ac:dyDescent="0.25">
      <c r="X3769">
        <v>3767</v>
      </c>
      <c r="Y3769" s="6" t="s">
        <v>10803</v>
      </c>
      <c r="Z3769" s="6" t="s">
        <v>52513</v>
      </c>
      <c r="AA3769" s="6" t="s">
        <v>50325</v>
      </c>
      <c r="AB3769" s="6" t="s">
        <v>10804</v>
      </c>
    </row>
    <row r="3770" spans="24:28" x14ac:dyDescent="0.25">
      <c r="X3770">
        <v>3768</v>
      </c>
      <c r="Y3770" s="6" t="s">
        <v>10805</v>
      </c>
      <c r="Z3770" s="6" t="s">
        <v>51625</v>
      </c>
      <c r="AA3770" s="6" t="s">
        <v>90</v>
      </c>
      <c r="AB3770" s="6" t="s">
        <v>10806</v>
      </c>
    </row>
    <row r="3771" spans="24:28" x14ac:dyDescent="0.25">
      <c r="X3771">
        <v>3769</v>
      </c>
      <c r="Y3771" s="6" t="s">
        <v>10807</v>
      </c>
      <c r="Z3771" s="6" t="s">
        <v>52217</v>
      </c>
      <c r="AA3771" s="6" t="s">
        <v>50724</v>
      </c>
      <c r="AB3771" s="6" t="s">
        <v>10808</v>
      </c>
    </row>
    <row r="3772" spans="24:28" x14ac:dyDescent="0.25">
      <c r="X3772">
        <v>3770</v>
      </c>
      <c r="Y3772" s="6" t="s">
        <v>10809</v>
      </c>
      <c r="Z3772" s="6" t="s">
        <v>50721</v>
      </c>
      <c r="AA3772" s="6" t="s">
        <v>90</v>
      </c>
      <c r="AB3772" s="6" t="s">
        <v>10810</v>
      </c>
    </row>
    <row r="3773" spans="24:28" x14ac:dyDescent="0.25">
      <c r="X3773">
        <v>3771</v>
      </c>
      <c r="Y3773" s="6" t="s">
        <v>10811</v>
      </c>
      <c r="Z3773" s="6" t="s">
        <v>51306</v>
      </c>
      <c r="AA3773" s="6" t="s">
        <v>51289</v>
      </c>
      <c r="AB3773" s="6" t="s">
        <v>10812</v>
      </c>
    </row>
    <row r="3774" spans="24:28" x14ac:dyDescent="0.25">
      <c r="X3774">
        <v>3772</v>
      </c>
      <c r="Y3774" s="6" t="s">
        <v>10813</v>
      </c>
      <c r="Z3774" s="6" t="s">
        <v>50139</v>
      </c>
      <c r="AA3774" s="6" t="s">
        <v>90</v>
      </c>
      <c r="AB3774" s="6" t="s">
        <v>10814</v>
      </c>
    </row>
    <row r="3775" spans="24:28" x14ac:dyDescent="0.25">
      <c r="X3775">
        <v>3773</v>
      </c>
      <c r="Y3775" s="6" t="s">
        <v>10815</v>
      </c>
      <c r="Z3775" s="6" t="s">
        <v>49836</v>
      </c>
      <c r="AA3775" s="6" t="s">
        <v>90</v>
      </c>
      <c r="AB3775" s="6" t="s">
        <v>10816</v>
      </c>
    </row>
    <row r="3776" spans="24:28" x14ac:dyDescent="0.25">
      <c r="X3776">
        <v>3774</v>
      </c>
      <c r="Y3776" s="6" t="s">
        <v>10817</v>
      </c>
      <c r="Z3776" s="6" t="s">
        <v>49638</v>
      </c>
      <c r="AA3776" s="6" t="s">
        <v>90</v>
      </c>
      <c r="AB3776" s="6" t="s">
        <v>10818</v>
      </c>
    </row>
    <row r="3777" spans="24:28" x14ac:dyDescent="0.25">
      <c r="X3777">
        <v>3775</v>
      </c>
      <c r="Y3777" s="6" t="s">
        <v>10819</v>
      </c>
      <c r="Z3777" s="6" t="s">
        <v>50052</v>
      </c>
      <c r="AA3777" s="6" t="s">
        <v>50264</v>
      </c>
      <c r="AB3777" s="6" t="s">
        <v>10820</v>
      </c>
    </row>
    <row r="3778" spans="24:28" x14ac:dyDescent="0.25">
      <c r="X3778">
        <v>3776</v>
      </c>
      <c r="Y3778" s="6" t="s">
        <v>10821</v>
      </c>
      <c r="Z3778" s="6" t="s">
        <v>49656</v>
      </c>
      <c r="AA3778" s="6" t="s">
        <v>49359</v>
      </c>
      <c r="AB3778" s="6" t="s">
        <v>10822</v>
      </c>
    </row>
    <row r="3779" spans="24:28" x14ac:dyDescent="0.25">
      <c r="X3779">
        <v>3777</v>
      </c>
      <c r="Y3779" s="6" t="s">
        <v>10823</v>
      </c>
      <c r="Z3779" s="6" t="s">
        <v>50871</v>
      </c>
      <c r="AA3779" s="6" t="s">
        <v>52513</v>
      </c>
      <c r="AB3779" s="6" t="s">
        <v>10824</v>
      </c>
    </row>
    <row r="3780" spans="24:28" x14ac:dyDescent="0.25">
      <c r="X3780">
        <v>3778</v>
      </c>
      <c r="Y3780" s="6" t="s">
        <v>10825</v>
      </c>
      <c r="Z3780" s="6" t="s">
        <v>49456</v>
      </c>
      <c r="AA3780" s="6" t="s">
        <v>90</v>
      </c>
      <c r="AB3780" s="6" t="s">
        <v>10826</v>
      </c>
    </row>
    <row r="3781" spans="24:28" x14ac:dyDescent="0.25">
      <c r="X3781">
        <v>3779</v>
      </c>
      <c r="Y3781" s="6" t="s">
        <v>10827</v>
      </c>
      <c r="Z3781" s="6" t="s">
        <v>49860</v>
      </c>
      <c r="AA3781" s="6" t="s">
        <v>90</v>
      </c>
      <c r="AB3781" s="6" t="s">
        <v>10828</v>
      </c>
    </row>
    <row r="3782" spans="24:28" x14ac:dyDescent="0.25">
      <c r="X3782">
        <v>3780</v>
      </c>
      <c r="Y3782" s="6" t="s">
        <v>10829</v>
      </c>
      <c r="Z3782" s="6" t="s">
        <v>50784</v>
      </c>
      <c r="AA3782" s="6" t="s">
        <v>90</v>
      </c>
      <c r="AB3782" s="6" t="s">
        <v>10830</v>
      </c>
    </row>
    <row r="3783" spans="24:28" x14ac:dyDescent="0.25">
      <c r="X3783">
        <v>3781</v>
      </c>
      <c r="Y3783" s="6" t="s">
        <v>10831</v>
      </c>
      <c r="Z3783" s="6" t="s">
        <v>51635</v>
      </c>
      <c r="AA3783" s="6" t="s">
        <v>51226</v>
      </c>
      <c r="AB3783" s="6" t="s">
        <v>10832</v>
      </c>
    </row>
    <row r="3784" spans="24:28" x14ac:dyDescent="0.25">
      <c r="X3784">
        <v>3782</v>
      </c>
      <c r="Y3784" s="6" t="s">
        <v>10833</v>
      </c>
      <c r="Z3784" s="6" t="s">
        <v>52181</v>
      </c>
      <c r="AA3784" s="6" t="s">
        <v>90</v>
      </c>
      <c r="AB3784" s="6" t="s">
        <v>10834</v>
      </c>
    </row>
    <row r="3785" spans="24:28" x14ac:dyDescent="0.25">
      <c r="X3785">
        <v>3783</v>
      </c>
      <c r="Y3785" s="6" t="s">
        <v>10835</v>
      </c>
      <c r="Z3785" s="6" t="s">
        <v>51423</v>
      </c>
      <c r="AA3785" s="6" t="s">
        <v>90</v>
      </c>
      <c r="AB3785" s="6" t="s">
        <v>10836</v>
      </c>
    </row>
    <row r="3786" spans="24:28" x14ac:dyDescent="0.25">
      <c r="X3786">
        <v>3784</v>
      </c>
      <c r="Y3786" s="6" t="s">
        <v>10837</v>
      </c>
      <c r="Z3786" s="6" t="s">
        <v>51576</v>
      </c>
      <c r="AA3786" s="6" t="s">
        <v>51170</v>
      </c>
      <c r="AB3786" s="6" t="s">
        <v>10838</v>
      </c>
    </row>
    <row r="3787" spans="24:28" x14ac:dyDescent="0.25">
      <c r="X3787">
        <v>3785</v>
      </c>
      <c r="Y3787" s="6" t="s">
        <v>10839</v>
      </c>
      <c r="Z3787" s="6" t="s">
        <v>49689</v>
      </c>
      <c r="AA3787" s="6" t="s">
        <v>50341</v>
      </c>
      <c r="AB3787" s="6" t="s">
        <v>10840</v>
      </c>
    </row>
    <row r="3788" spans="24:28" x14ac:dyDescent="0.25">
      <c r="X3788">
        <v>3786</v>
      </c>
      <c r="Y3788" s="6" t="s">
        <v>10841</v>
      </c>
      <c r="Z3788" s="6" t="s">
        <v>50588</v>
      </c>
      <c r="AA3788" s="6" t="s">
        <v>50322</v>
      </c>
      <c r="AB3788" s="6" t="s">
        <v>10842</v>
      </c>
    </row>
    <row r="3789" spans="24:28" x14ac:dyDescent="0.25">
      <c r="X3789">
        <v>3787</v>
      </c>
      <c r="Y3789" s="6" t="s">
        <v>10843</v>
      </c>
      <c r="Z3789" s="6" t="s">
        <v>49942</v>
      </c>
      <c r="AA3789" s="6" t="s">
        <v>50002</v>
      </c>
      <c r="AB3789" s="6" t="s">
        <v>10844</v>
      </c>
    </row>
    <row r="3790" spans="24:28" x14ac:dyDescent="0.25">
      <c r="X3790">
        <v>3788</v>
      </c>
      <c r="Y3790" s="6" t="s">
        <v>10845</v>
      </c>
      <c r="Z3790" s="6" t="s">
        <v>52269</v>
      </c>
      <c r="AA3790" s="6" t="s">
        <v>90</v>
      </c>
      <c r="AB3790" s="6" t="s">
        <v>10846</v>
      </c>
    </row>
    <row r="3791" spans="24:28" x14ac:dyDescent="0.25">
      <c r="X3791">
        <v>3789</v>
      </c>
      <c r="Y3791" s="6" t="s">
        <v>10847</v>
      </c>
      <c r="Z3791" s="6" t="s">
        <v>50199</v>
      </c>
      <c r="AA3791" s="6" t="s">
        <v>49860</v>
      </c>
      <c r="AB3791" s="6" t="s">
        <v>10848</v>
      </c>
    </row>
    <row r="3792" spans="24:28" x14ac:dyDescent="0.25">
      <c r="X3792">
        <v>3790</v>
      </c>
      <c r="Y3792" s="6" t="s">
        <v>10849</v>
      </c>
      <c r="Z3792" s="6" t="s">
        <v>52505</v>
      </c>
      <c r="AA3792" s="6" t="s">
        <v>49293</v>
      </c>
      <c r="AB3792" s="6" t="s">
        <v>10850</v>
      </c>
    </row>
    <row r="3793" spans="24:28" x14ac:dyDescent="0.25">
      <c r="X3793">
        <v>3791</v>
      </c>
      <c r="Y3793" s="6" t="s">
        <v>10851</v>
      </c>
      <c r="Z3793" s="6" t="s">
        <v>52563</v>
      </c>
      <c r="AA3793" s="6" t="s">
        <v>90</v>
      </c>
      <c r="AB3793" s="6" t="s">
        <v>10852</v>
      </c>
    </row>
    <row r="3794" spans="24:28" x14ac:dyDescent="0.25">
      <c r="X3794">
        <v>3792</v>
      </c>
      <c r="Y3794" s="6" t="s">
        <v>10853</v>
      </c>
      <c r="Z3794" s="6" t="s">
        <v>49780</v>
      </c>
      <c r="AA3794" s="6" t="s">
        <v>49860</v>
      </c>
      <c r="AB3794" s="6" t="s">
        <v>10854</v>
      </c>
    </row>
    <row r="3795" spans="24:28" x14ac:dyDescent="0.25">
      <c r="X3795">
        <v>3793</v>
      </c>
      <c r="Y3795" s="6" t="s">
        <v>10855</v>
      </c>
      <c r="Z3795" s="6" t="s">
        <v>49679</v>
      </c>
      <c r="AA3795" s="6" t="s">
        <v>90</v>
      </c>
      <c r="AB3795" s="6" t="s">
        <v>10856</v>
      </c>
    </row>
    <row r="3796" spans="24:28" x14ac:dyDescent="0.25">
      <c r="X3796">
        <v>3794</v>
      </c>
      <c r="Y3796" s="6" t="s">
        <v>10857</v>
      </c>
      <c r="Z3796" s="6" t="s">
        <v>50125</v>
      </c>
      <c r="AA3796" s="6" t="s">
        <v>90</v>
      </c>
      <c r="AB3796" s="6" t="s">
        <v>10858</v>
      </c>
    </row>
    <row r="3797" spans="24:28" x14ac:dyDescent="0.25">
      <c r="X3797">
        <v>3795</v>
      </c>
      <c r="Y3797" s="6" t="s">
        <v>10859</v>
      </c>
      <c r="Z3797" s="6" t="s">
        <v>49926</v>
      </c>
      <c r="AA3797" s="6" t="s">
        <v>90</v>
      </c>
      <c r="AB3797" s="6" t="s">
        <v>10860</v>
      </c>
    </row>
    <row r="3798" spans="24:28" x14ac:dyDescent="0.25">
      <c r="X3798">
        <v>3796</v>
      </c>
      <c r="Y3798" s="6" t="s">
        <v>10861</v>
      </c>
      <c r="Z3798" s="6" t="s">
        <v>50397</v>
      </c>
      <c r="AA3798" s="6" t="s">
        <v>50383</v>
      </c>
      <c r="AB3798" s="6" t="s">
        <v>10862</v>
      </c>
    </row>
    <row r="3799" spans="24:28" x14ac:dyDescent="0.25">
      <c r="X3799">
        <v>3797</v>
      </c>
      <c r="Y3799" s="6" t="s">
        <v>10863</v>
      </c>
      <c r="Z3799" s="6" t="s">
        <v>51098</v>
      </c>
      <c r="AA3799" s="6" t="s">
        <v>90</v>
      </c>
      <c r="AB3799" s="6" t="s">
        <v>10864</v>
      </c>
    </row>
    <row r="3800" spans="24:28" x14ac:dyDescent="0.25">
      <c r="X3800">
        <v>3798</v>
      </c>
      <c r="Y3800" s="6" t="s">
        <v>10865</v>
      </c>
      <c r="Z3800" s="6" t="s">
        <v>50150</v>
      </c>
      <c r="AA3800" s="6" t="s">
        <v>90</v>
      </c>
      <c r="AB3800" s="6" t="s">
        <v>10866</v>
      </c>
    </row>
    <row r="3801" spans="24:28" x14ac:dyDescent="0.25">
      <c r="X3801">
        <v>3799</v>
      </c>
      <c r="Y3801" s="6" t="s">
        <v>10867</v>
      </c>
      <c r="Z3801" s="6" t="s">
        <v>49599</v>
      </c>
      <c r="AA3801" s="6" t="s">
        <v>49491</v>
      </c>
      <c r="AB3801" s="6" t="s">
        <v>10868</v>
      </c>
    </row>
    <row r="3802" spans="24:28" x14ac:dyDescent="0.25">
      <c r="X3802">
        <v>3800</v>
      </c>
      <c r="Y3802" s="6" t="s">
        <v>10869</v>
      </c>
      <c r="Z3802" s="6" t="s">
        <v>50600</v>
      </c>
      <c r="AA3802" s="6" t="s">
        <v>90</v>
      </c>
      <c r="AB3802" s="6" t="s">
        <v>10870</v>
      </c>
    </row>
    <row r="3803" spans="24:28" x14ac:dyDescent="0.25">
      <c r="X3803">
        <v>3801</v>
      </c>
      <c r="Y3803" s="6" t="s">
        <v>10871</v>
      </c>
      <c r="Z3803" s="6" t="s">
        <v>50266</v>
      </c>
      <c r="AA3803" s="6" t="s">
        <v>90</v>
      </c>
      <c r="AB3803" s="6" t="s">
        <v>10872</v>
      </c>
    </row>
    <row r="3804" spans="24:28" x14ac:dyDescent="0.25">
      <c r="X3804">
        <v>3802</v>
      </c>
      <c r="Y3804" s="6" t="s">
        <v>10873</v>
      </c>
      <c r="Z3804" s="6" t="s">
        <v>49385</v>
      </c>
      <c r="AA3804" s="6" t="s">
        <v>90</v>
      </c>
      <c r="AB3804" s="6" t="s">
        <v>10874</v>
      </c>
    </row>
    <row r="3805" spans="24:28" x14ac:dyDescent="0.25">
      <c r="X3805">
        <v>3803</v>
      </c>
      <c r="Y3805" s="6" t="s">
        <v>10875</v>
      </c>
      <c r="Z3805" s="6" t="s">
        <v>51756</v>
      </c>
      <c r="AA3805" s="6" t="s">
        <v>90</v>
      </c>
      <c r="AB3805" s="6" t="s">
        <v>10876</v>
      </c>
    </row>
    <row r="3806" spans="24:28" x14ac:dyDescent="0.25">
      <c r="X3806">
        <v>3804</v>
      </c>
      <c r="Y3806" s="6" t="s">
        <v>10877</v>
      </c>
      <c r="Z3806" s="6" t="s">
        <v>49957</v>
      </c>
      <c r="AA3806" s="6" t="s">
        <v>90</v>
      </c>
      <c r="AB3806" s="6" t="s">
        <v>10878</v>
      </c>
    </row>
    <row r="3807" spans="24:28" x14ac:dyDescent="0.25">
      <c r="X3807">
        <v>3805</v>
      </c>
      <c r="Y3807" s="6" t="s">
        <v>10879</v>
      </c>
      <c r="Z3807" s="6" t="s">
        <v>51229</v>
      </c>
      <c r="AA3807" s="6" t="s">
        <v>51238</v>
      </c>
      <c r="AB3807" s="6" t="s">
        <v>10880</v>
      </c>
    </row>
    <row r="3808" spans="24:28" x14ac:dyDescent="0.25">
      <c r="X3808">
        <v>3806</v>
      </c>
      <c r="Y3808" s="6" t="s">
        <v>10881</v>
      </c>
      <c r="Z3808" s="6" t="s">
        <v>49770</v>
      </c>
      <c r="AA3808" s="6" t="s">
        <v>90</v>
      </c>
      <c r="AB3808" s="6" t="s">
        <v>10882</v>
      </c>
    </row>
    <row r="3809" spans="24:28" x14ac:dyDescent="0.25">
      <c r="X3809">
        <v>3807</v>
      </c>
      <c r="Y3809" s="6" t="s">
        <v>10883</v>
      </c>
      <c r="Z3809" s="6" t="s">
        <v>48746</v>
      </c>
      <c r="AA3809" s="6" t="s">
        <v>90</v>
      </c>
      <c r="AB3809" s="6" t="s">
        <v>10884</v>
      </c>
    </row>
    <row r="3810" spans="24:28" x14ac:dyDescent="0.25">
      <c r="X3810">
        <v>3808</v>
      </c>
      <c r="Y3810" s="6" t="s">
        <v>10885</v>
      </c>
      <c r="Z3810" s="6" t="s">
        <v>49776</v>
      </c>
      <c r="AA3810" s="6" t="s">
        <v>90</v>
      </c>
      <c r="AB3810" s="6" t="s">
        <v>10886</v>
      </c>
    </row>
    <row r="3811" spans="24:28" x14ac:dyDescent="0.25">
      <c r="X3811">
        <v>3809</v>
      </c>
      <c r="Y3811" s="6" t="s">
        <v>10887</v>
      </c>
      <c r="Z3811" s="6" t="s">
        <v>51050</v>
      </c>
      <c r="AA3811" s="6" t="s">
        <v>90</v>
      </c>
      <c r="AB3811" s="6" t="s">
        <v>10888</v>
      </c>
    </row>
    <row r="3812" spans="24:28" x14ac:dyDescent="0.25">
      <c r="X3812">
        <v>3810</v>
      </c>
      <c r="Y3812" s="6" t="s">
        <v>10889</v>
      </c>
      <c r="Z3812" s="6" t="s">
        <v>51392</v>
      </c>
      <c r="AA3812" s="6" t="s">
        <v>90</v>
      </c>
      <c r="AB3812" s="6" t="s">
        <v>10890</v>
      </c>
    </row>
    <row r="3813" spans="24:28" x14ac:dyDescent="0.25">
      <c r="X3813">
        <v>3811</v>
      </c>
      <c r="Y3813" s="6" t="s">
        <v>10891</v>
      </c>
      <c r="Z3813" s="6" t="s">
        <v>51828</v>
      </c>
      <c r="AA3813" s="6" t="s">
        <v>90</v>
      </c>
      <c r="AB3813" s="6" t="s">
        <v>10892</v>
      </c>
    </row>
    <row r="3814" spans="24:28" x14ac:dyDescent="0.25">
      <c r="X3814">
        <v>3812</v>
      </c>
      <c r="Y3814" s="6" t="s">
        <v>10893</v>
      </c>
      <c r="Z3814" s="6" t="s">
        <v>49875</v>
      </c>
      <c r="AA3814" s="6" t="s">
        <v>49873</v>
      </c>
      <c r="AB3814" s="6" t="s">
        <v>10894</v>
      </c>
    </row>
    <row r="3815" spans="24:28" x14ac:dyDescent="0.25">
      <c r="X3815">
        <v>3813</v>
      </c>
      <c r="Y3815" s="6" t="s">
        <v>10895</v>
      </c>
      <c r="Z3815" s="6" t="s">
        <v>51189</v>
      </c>
      <c r="AA3815" s="6" t="s">
        <v>90</v>
      </c>
      <c r="AB3815" s="6" t="s">
        <v>10896</v>
      </c>
    </row>
    <row r="3816" spans="24:28" x14ac:dyDescent="0.25">
      <c r="X3816">
        <v>3814</v>
      </c>
      <c r="Y3816" s="6" t="s">
        <v>10897</v>
      </c>
      <c r="Z3816" s="6" t="s">
        <v>51461</v>
      </c>
      <c r="AA3816" s="6" t="s">
        <v>90</v>
      </c>
      <c r="AB3816" s="6" t="s">
        <v>10898</v>
      </c>
    </row>
    <row r="3817" spans="24:28" x14ac:dyDescent="0.25">
      <c r="X3817">
        <v>3815</v>
      </c>
      <c r="Y3817" s="6" t="s">
        <v>10899</v>
      </c>
      <c r="Z3817" s="6" t="s">
        <v>49816</v>
      </c>
      <c r="AA3817" s="6" t="s">
        <v>90</v>
      </c>
      <c r="AB3817" s="6" t="s">
        <v>10900</v>
      </c>
    </row>
    <row r="3818" spans="24:28" x14ac:dyDescent="0.25">
      <c r="X3818">
        <v>3816</v>
      </c>
      <c r="Y3818" s="6" t="s">
        <v>10901</v>
      </c>
      <c r="Z3818" s="6" t="s">
        <v>52347</v>
      </c>
      <c r="AA3818" s="6" t="s">
        <v>90</v>
      </c>
      <c r="AB3818" s="6" t="s">
        <v>10902</v>
      </c>
    </row>
    <row r="3819" spans="24:28" x14ac:dyDescent="0.25">
      <c r="X3819">
        <v>3817</v>
      </c>
      <c r="Y3819" s="6" t="s">
        <v>10903</v>
      </c>
      <c r="Z3819" s="6" t="s">
        <v>50875</v>
      </c>
      <c r="AA3819" s="6" t="s">
        <v>50885</v>
      </c>
      <c r="AB3819" s="6" t="s">
        <v>10904</v>
      </c>
    </row>
    <row r="3820" spans="24:28" x14ac:dyDescent="0.25">
      <c r="X3820">
        <v>3818</v>
      </c>
      <c r="Y3820" s="6" t="s">
        <v>10905</v>
      </c>
      <c r="Z3820" s="6" t="s">
        <v>51355</v>
      </c>
      <c r="AA3820" s="6" t="s">
        <v>50417</v>
      </c>
      <c r="AB3820" s="6" t="s">
        <v>10906</v>
      </c>
    </row>
    <row r="3821" spans="24:28" x14ac:dyDescent="0.25">
      <c r="X3821">
        <v>3819</v>
      </c>
      <c r="Y3821" s="6" t="s">
        <v>10907</v>
      </c>
      <c r="Z3821" s="6" t="s">
        <v>52015</v>
      </c>
      <c r="AA3821" s="6" t="s">
        <v>52115</v>
      </c>
      <c r="AB3821" s="6" t="s">
        <v>10908</v>
      </c>
    </row>
    <row r="3822" spans="24:28" x14ac:dyDescent="0.25">
      <c r="X3822">
        <v>3820</v>
      </c>
      <c r="Y3822" s="6" t="s">
        <v>10909</v>
      </c>
      <c r="Z3822" s="6" t="s">
        <v>48942</v>
      </c>
      <c r="AA3822" s="6" t="s">
        <v>90</v>
      </c>
      <c r="AB3822" s="6" t="s">
        <v>10910</v>
      </c>
    </row>
    <row r="3823" spans="24:28" x14ac:dyDescent="0.25">
      <c r="X3823">
        <v>3821</v>
      </c>
      <c r="Y3823" s="6" t="s">
        <v>10911</v>
      </c>
      <c r="Z3823" s="6" t="s">
        <v>50347</v>
      </c>
      <c r="AA3823" s="6" t="s">
        <v>90</v>
      </c>
      <c r="AB3823" s="6" t="s">
        <v>10912</v>
      </c>
    </row>
    <row r="3824" spans="24:28" x14ac:dyDescent="0.25">
      <c r="X3824">
        <v>3822</v>
      </c>
      <c r="Y3824" s="6" t="s">
        <v>10913</v>
      </c>
      <c r="Z3824" s="6" t="s">
        <v>49440</v>
      </c>
      <c r="AA3824" s="6" t="s">
        <v>50454</v>
      </c>
      <c r="AB3824" s="6" t="s">
        <v>10914</v>
      </c>
    </row>
    <row r="3825" spans="24:28" x14ac:dyDescent="0.25">
      <c r="X3825">
        <v>3823</v>
      </c>
      <c r="Y3825" s="6" t="s">
        <v>10915</v>
      </c>
      <c r="Z3825" s="6" t="s">
        <v>52443</v>
      </c>
      <c r="AA3825" s="6" t="s">
        <v>52554</v>
      </c>
      <c r="AB3825" s="6" t="s">
        <v>10916</v>
      </c>
    </row>
    <row r="3826" spans="24:28" x14ac:dyDescent="0.25">
      <c r="X3826">
        <v>3824</v>
      </c>
      <c r="Y3826" s="6" t="s">
        <v>10917</v>
      </c>
      <c r="Z3826" s="6" t="s">
        <v>51966</v>
      </c>
      <c r="AA3826" s="6" t="s">
        <v>90</v>
      </c>
      <c r="AB3826" s="6" t="s">
        <v>10918</v>
      </c>
    </row>
    <row r="3827" spans="24:28" x14ac:dyDescent="0.25">
      <c r="X3827">
        <v>3825</v>
      </c>
      <c r="Y3827" s="6" t="s">
        <v>10919</v>
      </c>
      <c r="Z3827" s="6" t="s">
        <v>50569</v>
      </c>
      <c r="AA3827" s="6" t="s">
        <v>50566</v>
      </c>
      <c r="AB3827" s="6" t="s">
        <v>10920</v>
      </c>
    </row>
    <row r="3828" spans="24:28" x14ac:dyDescent="0.25">
      <c r="X3828">
        <v>3826</v>
      </c>
      <c r="Y3828" s="6" t="s">
        <v>10921</v>
      </c>
      <c r="Z3828" s="6" t="s">
        <v>49551</v>
      </c>
      <c r="AA3828" s="6" t="s">
        <v>90</v>
      </c>
      <c r="AB3828" s="6" t="s">
        <v>10922</v>
      </c>
    </row>
    <row r="3829" spans="24:28" x14ac:dyDescent="0.25">
      <c r="X3829">
        <v>3827</v>
      </c>
      <c r="Y3829" s="6" t="s">
        <v>10923</v>
      </c>
      <c r="Z3829" s="6" t="s">
        <v>50150</v>
      </c>
      <c r="AA3829" s="6" t="s">
        <v>50210</v>
      </c>
      <c r="AB3829" s="6" t="s">
        <v>10924</v>
      </c>
    </row>
    <row r="3830" spans="24:28" x14ac:dyDescent="0.25">
      <c r="X3830">
        <v>3828</v>
      </c>
      <c r="Y3830" s="6" t="s">
        <v>10925</v>
      </c>
      <c r="Z3830" s="6" t="s">
        <v>51673</v>
      </c>
      <c r="AA3830" s="6" t="s">
        <v>90</v>
      </c>
      <c r="AB3830" s="6" t="s">
        <v>10926</v>
      </c>
    </row>
    <row r="3831" spans="24:28" x14ac:dyDescent="0.25">
      <c r="X3831">
        <v>3829</v>
      </c>
      <c r="Y3831" s="6" t="s">
        <v>10927</v>
      </c>
      <c r="Z3831" s="6" t="s">
        <v>51400</v>
      </c>
      <c r="AA3831" s="6" t="s">
        <v>90</v>
      </c>
      <c r="AB3831" s="6" t="s">
        <v>10928</v>
      </c>
    </row>
    <row r="3832" spans="24:28" x14ac:dyDescent="0.25">
      <c r="X3832">
        <v>3830</v>
      </c>
      <c r="Y3832" s="6" t="s">
        <v>10929</v>
      </c>
      <c r="Z3832" s="6" t="s">
        <v>49065</v>
      </c>
      <c r="AA3832" s="6" t="s">
        <v>49061</v>
      </c>
      <c r="AB3832" s="6" t="s">
        <v>10930</v>
      </c>
    </row>
    <row r="3833" spans="24:28" x14ac:dyDescent="0.25">
      <c r="X3833">
        <v>3831</v>
      </c>
      <c r="Y3833" s="6" t="s">
        <v>10931</v>
      </c>
      <c r="Z3833" s="6" t="s">
        <v>52454</v>
      </c>
      <c r="AA3833" s="6" t="s">
        <v>50023</v>
      </c>
      <c r="AB3833" s="6" t="s">
        <v>10932</v>
      </c>
    </row>
    <row r="3834" spans="24:28" x14ac:dyDescent="0.25">
      <c r="X3834">
        <v>3832</v>
      </c>
      <c r="Y3834" s="6" t="s">
        <v>10933</v>
      </c>
      <c r="Z3834" s="6" t="s">
        <v>48862</v>
      </c>
      <c r="AA3834" s="6" t="s">
        <v>48961</v>
      </c>
      <c r="AB3834" s="6" t="s">
        <v>10934</v>
      </c>
    </row>
    <row r="3835" spans="24:28" x14ac:dyDescent="0.25">
      <c r="X3835">
        <v>3833</v>
      </c>
      <c r="Y3835" s="6" t="s">
        <v>10935</v>
      </c>
      <c r="Z3835" s="6" t="s">
        <v>52497</v>
      </c>
      <c r="AA3835" s="6" t="s">
        <v>52516</v>
      </c>
      <c r="AB3835" s="6" t="s">
        <v>10936</v>
      </c>
    </row>
    <row r="3836" spans="24:28" x14ac:dyDescent="0.25">
      <c r="X3836">
        <v>3834</v>
      </c>
      <c r="Y3836" s="6" t="s">
        <v>10937</v>
      </c>
      <c r="Z3836" s="6" t="s">
        <v>51643</v>
      </c>
      <c r="AA3836" s="6" t="s">
        <v>50383</v>
      </c>
      <c r="AB3836" s="6" t="s">
        <v>10938</v>
      </c>
    </row>
    <row r="3837" spans="24:28" x14ac:dyDescent="0.25">
      <c r="X3837">
        <v>3835</v>
      </c>
      <c r="Y3837" s="6" t="s">
        <v>10939</v>
      </c>
      <c r="Z3837" s="6" t="s">
        <v>50297</v>
      </c>
      <c r="AA3837" s="6" t="s">
        <v>50417</v>
      </c>
      <c r="AB3837" s="6" t="s">
        <v>10940</v>
      </c>
    </row>
    <row r="3838" spans="24:28" x14ac:dyDescent="0.25">
      <c r="X3838">
        <v>3836</v>
      </c>
      <c r="Y3838" s="6" t="s">
        <v>10941</v>
      </c>
      <c r="Z3838" s="6" t="s">
        <v>51252</v>
      </c>
      <c r="AA3838" s="6" t="s">
        <v>51238</v>
      </c>
      <c r="AB3838" s="6" t="s">
        <v>10942</v>
      </c>
    </row>
    <row r="3839" spans="24:28" x14ac:dyDescent="0.25">
      <c r="X3839">
        <v>3837</v>
      </c>
      <c r="Y3839" s="6" t="s">
        <v>10943</v>
      </c>
      <c r="Z3839" s="6" t="s">
        <v>50072</v>
      </c>
      <c r="AA3839" s="6" t="s">
        <v>51382</v>
      </c>
      <c r="AB3839" s="6" t="s">
        <v>10944</v>
      </c>
    </row>
    <row r="3840" spans="24:28" x14ac:dyDescent="0.25">
      <c r="X3840">
        <v>3838</v>
      </c>
      <c r="Y3840" s="6" t="s">
        <v>10945</v>
      </c>
      <c r="Z3840" s="6" t="s">
        <v>48727</v>
      </c>
      <c r="AA3840" s="6" t="s">
        <v>48657</v>
      </c>
      <c r="AB3840" s="6" t="s">
        <v>10946</v>
      </c>
    </row>
    <row r="3841" spans="24:28" x14ac:dyDescent="0.25">
      <c r="X3841">
        <v>3839</v>
      </c>
      <c r="Y3841" s="6" t="s">
        <v>10947</v>
      </c>
      <c r="Z3841" s="6" t="s">
        <v>49964</v>
      </c>
      <c r="AA3841" s="6" t="s">
        <v>90</v>
      </c>
      <c r="AB3841" s="6" t="s">
        <v>10948</v>
      </c>
    </row>
    <row r="3842" spans="24:28" x14ac:dyDescent="0.25">
      <c r="X3842">
        <v>3840</v>
      </c>
      <c r="Y3842" s="6" t="s">
        <v>10949</v>
      </c>
      <c r="Z3842" s="6" t="s">
        <v>51599</v>
      </c>
      <c r="AA3842" s="6" t="s">
        <v>90</v>
      </c>
      <c r="AB3842" s="6" t="s">
        <v>10950</v>
      </c>
    </row>
    <row r="3843" spans="24:28" x14ac:dyDescent="0.25">
      <c r="X3843">
        <v>3841</v>
      </c>
      <c r="Y3843" s="6" t="s">
        <v>10951</v>
      </c>
      <c r="Z3843" s="6" t="s">
        <v>50458</v>
      </c>
      <c r="AA3843" s="6" t="s">
        <v>50498</v>
      </c>
      <c r="AB3843" s="6" t="s">
        <v>10952</v>
      </c>
    </row>
    <row r="3844" spans="24:28" x14ac:dyDescent="0.25">
      <c r="X3844">
        <v>3842</v>
      </c>
      <c r="Y3844" s="6" t="s">
        <v>10953</v>
      </c>
      <c r="Z3844" s="6" t="s">
        <v>50325</v>
      </c>
      <c r="AA3844" s="6" t="s">
        <v>90</v>
      </c>
      <c r="AB3844" s="6" t="s">
        <v>10954</v>
      </c>
    </row>
    <row r="3845" spans="24:28" x14ac:dyDescent="0.25">
      <c r="X3845">
        <v>3843</v>
      </c>
      <c r="Y3845" s="6" t="s">
        <v>10955</v>
      </c>
      <c r="Z3845" s="6" t="s">
        <v>52367</v>
      </c>
      <c r="AA3845" s="6" t="s">
        <v>90</v>
      </c>
      <c r="AB3845" s="6" t="s">
        <v>10956</v>
      </c>
    </row>
    <row r="3846" spans="24:28" x14ac:dyDescent="0.25">
      <c r="X3846">
        <v>3844</v>
      </c>
      <c r="Y3846" s="6" t="s">
        <v>10957</v>
      </c>
      <c r="Z3846" s="6" t="s">
        <v>52239</v>
      </c>
      <c r="AA3846" s="6" t="s">
        <v>90</v>
      </c>
      <c r="AB3846" s="6" t="s">
        <v>10958</v>
      </c>
    </row>
    <row r="3847" spans="24:28" x14ac:dyDescent="0.25">
      <c r="X3847">
        <v>3845</v>
      </c>
      <c r="Y3847" s="6" t="s">
        <v>10959</v>
      </c>
      <c r="Z3847" s="6" t="s">
        <v>52344</v>
      </c>
      <c r="AA3847" s="6" t="s">
        <v>90</v>
      </c>
      <c r="AB3847" s="6" t="s">
        <v>10960</v>
      </c>
    </row>
    <row r="3848" spans="24:28" x14ac:dyDescent="0.25">
      <c r="X3848">
        <v>3846</v>
      </c>
      <c r="Y3848" s="6" t="s">
        <v>10961</v>
      </c>
      <c r="Z3848" s="6" t="s">
        <v>49816</v>
      </c>
      <c r="AA3848" s="6" t="s">
        <v>49818</v>
      </c>
      <c r="AB3848" s="6" t="s">
        <v>10962</v>
      </c>
    </row>
    <row r="3849" spans="24:28" x14ac:dyDescent="0.25">
      <c r="X3849">
        <v>3847</v>
      </c>
      <c r="Y3849" s="6" t="s">
        <v>10963</v>
      </c>
      <c r="Z3849" s="6" t="s">
        <v>50704</v>
      </c>
      <c r="AA3849" s="6" t="s">
        <v>52175</v>
      </c>
      <c r="AB3849" s="6" t="s">
        <v>10964</v>
      </c>
    </row>
    <row r="3850" spans="24:28" x14ac:dyDescent="0.25">
      <c r="X3850">
        <v>3848</v>
      </c>
      <c r="Y3850" s="6" t="s">
        <v>10965</v>
      </c>
      <c r="Z3850" s="6" t="s">
        <v>51059</v>
      </c>
      <c r="AA3850" s="6" t="s">
        <v>52472</v>
      </c>
      <c r="AB3850" s="6" t="s">
        <v>10966</v>
      </c>
    </row>
    <row r="3851" spans="24:28" x14ac:dyDescent="0.25">
      <c r="X3851">
        <v>3849</v>
      </c>
      <c r="Y3851" s="6" t="s">
        <v>10967</v>
      </c>
      <c r="Z3851" s="6" t="s">
        <v>52370</v>
      </c>
      <c r="AA3851" s="6" t="s">
        <v>90</v>
      </c>
      <c r="AB3851" s="6" t="s">
        <v>10968</v>
      </c>
    </row>
    <row r="3852" spans="24:28" x14ac:dyDescent="0.25">
      <c r="X3852">
        <v>3850</v>
      </c>
      <c r="Y3852" s="6" t="s">
        <v>10969</v>
      </c>
      <c r="Z3852" s="6" t="s">
        <v>48904</v>
      </c>
      <c r="AA3852" s="6" t="s">
        <v>90</v>
      </c>
      <c r="AB3852" s="6" t="s">
        <v>10970</v>
      </c>
    </row>
    <row r="3853" spans="24:28" x14ac:dyDescent="0.25">
      <c r="X3853">
        <v>3851</v>
      </c>
      <c r="Y3853" s="6" t="s">
        <v>10971</v>
      </c>
      <c r="Z3853" s="6" t="s">
        <v>49442</v>
      </c>
      <c r="AA3853" s="6" t="s">
        <v>90</v>
      </c>
      <c r="AB3853" s="6" t="s">
        <v>10972</v>
      </c>
    </row>
    <row r="3854" spans="24:28" x14ac:dyDescent="0.25">
      <c r="X3854">
        <v>3852</v>
      </c>
      <c r="Y3854" s="6" t="s">
        <v>10973</v>
      </c>
      <c r="Z3854" s="6" t="s">
        <v>49909</v>
      </c>
      <c r="AA3854" s="6" t="s">
        <v>50411</v>
      </c>
      <c r="AB3854" s="6" t="s">
        <v>10974</v>
      </c>
    </row>
    <row r="3855" spans="24:28" x14ac:dyDescent="0.25">
      <c r="X3855">
        <v>3853</v>
      </c>
      <c r="Y3855" s="6" t="s">
        <v>10975</v>
      </c>
      <c r="Z3855" s="6" t="s">
        <v>51226</v>
      </c>
      <c r="AA3855" s="6" t="s">
        <v>51210</v>
      </c>
      <c r="AB3855" s="6" t="s">
        <v>10976</v>
      </c>
    </row>
    <row r="3856" spans="24:28" x14ac:dyDescent="0.25">
      <c r="X3856">
        <v>3854</v>
      </c>
      <c r="Y3856" s="6" t="s">
        <v>10977</v>
      </c>
      <c r="Z3856" s="6" t="s">
        <v>52341</v>
      </c>
      <c r="AA3856" s="6" t="s">
        <v>52311</v>
      </c>
      <c r="AB3856" s="6" t="s">
        <v>10978</v>
      </c>
    </row>
    <row r="3857" spans="24:28" x14ac:dyDescent="0.25">
      <c r="X3857">
        <v>3855</v>
      </c>
      <c r="Y3857" s="6" t="s">
        <v>10979</v>
      </c>
      <c r="Z3857" s="6" t="s">
        <v>50960</v>
      </c>
      <c r="AA3857" s="6" t="s">
        <v>90</v>
      </c>
      <c r="AB3857" s="6" t="s">
        <v>10980</v>
      </c>
    </row>
    <row r="3858" spans="24:28" x14ac:dyDescent="0.25">
      <c r="X3858">
        <v>3856</v>
      </c>
      <c r="Y3858" s="6" t="s">
        <v>10981</v>
      </c>
      <c r="Z3858" s="6" t="s">
        <v>51411</v>
      </c>
      <c r="AA3858" s="6" t="s">
        <v>90</v>
      </c>
      <c r="AB3858" s="6" t="s">
        <v>10982</v>
      </c>
    </row>
    <row r="3859" spans="24:28" x14ac:dyDescent="0.25">
      <c r="X3859">
        <v>3857</v>
      </c>
      <c r="Y3859" s="6" t="s">
        <v>10983</v>
      </c>
      <c r="Z3859" s="6" t="s">
        <v>52523</v>
      </c>
      <c r="AA3859" s="6" t="s">
        <v>90</v>
      </c>
      <c r="AB3859" s="6" t="s">
        <v>10984</v>
      </c>
    </row>
    <row r="3860" spans="24:28" x14ac:dyDescent="0.25">
      <c r="X3860">
        <v>3858</v>
      </c>
      <c r="Y3860" s="6" t="s">
        <v>10985</v>
      </c>
      <c r="Z3860" s="6" t="s">
        <v>50080</v>
      </c>
      <c r="AA3860" s="6" t="s">
        <v>50082</v>
      </c>
      <c r="AB3860" s="6" t="s">
        <v>10986</v>
      </c>
    </row>
    <row r="3861" spans="24:28" x14ac:dyDescent="0.25">
      <c r="X3861">
        <v>3859</v>
      </c>
      <c r="Y3861" s="6" t="s">
        <v>10987</v>
      </c>
      <c r="Z3861" s="6" t="s">
        <v>50307</v>
      </c>
      <c r="AA3861" s="6" t="s">
        <v>50358</v>
      </c>
      <c r="AB3861" s="6" t="s">
        <v>10988</v>
      </c>
    </row>
    <row r="3862" spans="24:28" x14ac:dyDescent="0.25">
      <c r="X3862">
        <v>3860</v>
      </c>
      <c r="Y3862" s="6" t="s">
        <v>10989</v>
      </c>
      <c r="Z3862" s="6" t="s">
        <v>48961</v>
      </c>
      <c r="AA3862" s="6" t="s">
        <v>51310</v>
      </c>
      <c r="AB3862" s="6" t="s">
        <v>10990</v>
      </c>
    </row>
    <row r="3863" spans="24:28" x14ac:dyDescent="0.25">
      <c r="X3863">
        <v>3861</v>
      </c>
      <c r="Y3863" s="6" t="s">
        <v>10991</v>
      </c>
      <c r="Z3863" s="6" t="s">
        <v>51675</v>
      </c>
      <c r="AA3863" s="6" t="s">
        <v>49847</v>
      </c>
      <c r="AB3863" s="6" t="s">
        <v>10992</v>
      </c>
    </row>
    <row r="3864" spans="24:28" x14ac:dyDescent="0.25">
      <c r="X3864">
        <v>3862</v>
      </c>
      <c r="Y3864" s="6" t="s">
        <v>10993</v>
      </c>
      <c r="Z3864" s="6" t="s">
        <v>52514</v>
      </c>
      <c r="AA3864" s="6" t="s">
        <v>51355</v>
      </c>
      <c r="AB3864" s="6" t="s">
        <v>10994</v>
      </c>
    </row>
    <row r="3865" spans="24:28" x14ac:dyDescent="0.25">
      <c r="X3865">
        <v>3863</v>
      </c>
      <c r="Y3865" s="6" t="s">
        <v>10995</v>
      </c>
      <c r="Z3865" s="6" t="s">
        <v>52414</v>
      </c>
      <c r="AA3865" s="6" t="s">
        <v>90</v>
      </c>
      <c r="AB3865" s="6" t="s">
        <v>10996</v>
      </c>
    </row>
    <row r="3866" spans="24:28" x14ac:dyDescent="0.25">
      <c r="X3866">
        <v>3864</v>
      </c>
      <c r="Y3866" s="6" t="s">
        <v>10997</v>
      </c>
      <c r="Z3866" s="6" t="s">
        <v>49591</v>
      </c>
      <c r="AA3866" s="6" t="s">
        <v>49919</v>
      </c>
      <c r="AB3866" s="6" t="s">
        <v>10998</v>
      </c>
    </row>
    <row r="3867" spans="24:28" x14ac:dyDescent="0.25">
      <c r="X3867">
        <v>3865</v>
      </c>
      <c r="Y3867" s="6" t="s">
        <v>10999</v>
      </c>
      <c r="Z3867" s="6" t="s">
        <v>52518</v>
      </c>
      <c r="AA3867" s="6" t="s">
        <v>90</v>
      </c>
      <c r="AB3867" s="6" t="s">
        <v>11000</v>
      </c>
    </row>
    <row r="3868" spans="24:28" x14ac:dyDescent="0.25">
      <c r="X3868">
        <v>3866</v>
      </c>
      <c r="Y3868" s="6" t="s">
        <v>11001</v>
      </c>
      <c r="Z3868" s="6" t="s">
        <v>50144</v>
      </c>
      <c r="AA3868" s="6" t="s">
        <v>90</v>
      </c>
      <c r="AB3868" s="6" t="s">
        <v>11002</v>
      </c>
    </row>
    <row r="3869" spans="24:28" x14ac:dyDescent="0.25">
      <c r="X3869">
        <v>3867</v>
      </c>
      <c r="Y3869" s="6" t="s">
        <v>11003</v>
      </c>
      <c r="Z3869" s="6" t="s">
        <v>50394</v>
      </c>
      <c r="AA3869" s="6" t="s">
        <v>90</v>
      </c>
      <c r="AB3869" s="6" t="s">
        <v>11004</v>
      </c>
    </row>
    <row r="3870" spans="24:28" x14ac:dyDescent="0.25">
      <c r="X3870">
        <v>3868</v>
      </c>
      <c r="Y3870" s="6" t="s">
        <v>11005</v>
      </c>
      <c r="Z3870" s="6" t="s">
        <v>49017</v>
      </c>
      <c r="AA3870" s="6" t="s">
        <v>90</v>
      </c>
      <c r="AB3870" s="6" t="s">
        <v>11006</v>
      </c>
    </row>
    <row r="3871" spans="24:28" x14ac:dyDescent="0.25">
      <c r="X3871">
        <v>3869</v>
      </c>
      <c r="Y3871" s="6" t="s">
        <v>11007</v>
      </c>
      <c r="Z3871" s="6" t="s">
        <v>51790</v>
      </c>
      <c r="AA3871" s="6" t="s">
        <v>51512</v>
      </c>
      <c r="AB3871" s="6" t="s">
        <v>11008</v>
      </c>
    </row>
    <row r="3872" spans="24:28" x14ac:dyDescent="0.25">
      <c r="X3872">
        <v>3870</v>
      </c>
      <c r="Y3872" s="6" t="s">
        <v>11009</v>
      </c>
      <c r="Z3872" s="6" t="s">
        <v>52546</v>
      </c>
      <c r="AA3872" s="6" t="s">
        <v>90</v>
      </c>
      <c r="AB3872" s="6" t="s">
        <v>11010</v>
      </c>
    </row>
    <row r="3873" spans="24:28" x14ac:dyDescent="0.25">
      <c r="X3873">
        <v>3871</v>
      </c>
      <c r="Y3873" s="6" t="s">
        <v>11011</v>
      </c>
      <c r="Z3873" s="6" t="s">
        <v>50904</v>
      </c>
      <c r="AA3873" s="6" t="s">
        <v>48862</v>
      </c>
      <c r="AB3873" s="6" t="s">
        <v>11012</v>
      </c>
    </row>
    <row r="3874" spans="24:28" x14ac:dyDescent="0.25">
      <c r="X3874">
        <v>3872</v>
      </c>
      <c r="Y3874" s="6" t="s">
        <v>11013</v>
      </c>
      <c r="Z3874" s="6" t="s">
        <v>51006</v>
      </c>
      <c r="AA3874" s="6" t="s">
        <v>51001</v>
      </c>
      <c r="AB3874" s="6" t="s">
        <v>11014</v>
      </c>
    </row>
    <row r="3875" spans="24:28" x14ac:dyDescent="0.25">
      <c r="X3875">
        <v>3873</v>
      </c>
      <c r="Y3875" s="6" t="s">
        <v>11015</v>
      </c>
      <c r="Z3875" s="6" t="s">
        <v>50403</v>
      </c>
      <c r="AA3875" s="6" t="s">
        <v>90</v>
      </c>
      <c r="AB3875" s="6" t="s">
        <v>11016</v>
      </c>
    </row>
    <row r="3876" spans="24:28" x14ac:dyDescent="0.25">
      <c r="X3876">
        <v>3874</v>
      </c>
      <c r="Y3876" s="6" t="s">
        <v>11017</v>
      </c>
      <c r="Z3876" s="6" t="s">
        <v>52290</v>
      </c>
      <c r="AA3876" s="6" t="s">
        <v>51310</v>
      </c>
      <c r="AB3876" s="6" t="s">
        <v>11018</v>
      </c>
    </row>
    <row r="3877" spans="24:28" x14ac:dyDescent="0.25">
      <c r="X3877">
        <v>3875</v>
      </c>
      <c r="Y3877" s="6" t="s">
        <v>11019</v>
      </c>
      <c r="Z3877" s="6" t="s">
        <v>52514</v>
      </c>
      <c r="AA3877" s="6" t="s">
        <v>90</v>
      </c>
      <c r="AB3877" s="6" t="s">
        <v>11020</v>
      </c>
    </row>
    <row r="3878" spans="24:28" x14ac:dyDescent="0.25">
      <c r="X3878">
        <v>3876</v>
      </c>
      <c r="Y3878" s="6" t="s">
        <v>11021</v>
      </c>
      <c r="Z3878" s="6" t="s">
        <v>52463</v>
      </c>
      <c r="AA3878" s="6" t="s">
        <v>52487</v>
      </c>
      <c r="AB3878" s="6" t="s">
        <v>11022</v>
      </c>
    </row>
    <row r="3879" spans="24:28" x14ac:dyDescent="0.25">
      <c r="X3879">
        <v>3877</v>
      </c>
      <c r="Y3879" s="6" t="s">
        <v>11023</v>
      </c>
      <c r="Z3879" s="6" t="s">
        <v>51512</v>
      </c>
      <c r="AA3879" s="6" t="s">
        <v>90</v>
      </c>
      <c r="AB3879" s="6" t="s">
        <v>11024</v>
      </c>
    </row>
    <row r="3880" spans="24:28" x14ac:dyDescent="0.25">
      <c r="X3880">
        <v>3878</v>
      </c>
      <c r="Y3880" s="6" t="s">
        <v>11025</v>
      </c>
      <c r="Z3880" s="6" t="s">
        <v>50367</v>
      </c>
      <c r="AA3880" s="6" t="s">
        <v>50270</v>
      </c>
      <c r="AB3880" s="6" t="s">
        <v>11026</v>
      </c>
    </row>
    <row r="3881" spans="24:28" x14ac:dyDescent="0.25">
      <c r="X3881">
        <v>3879</v>
      </c>
      <c r="Y3881" s="6" t="s">
        <v>11027</v>
      </c>
      <c r="Z3881" s="6" t="s">
        <v>49693</v>
      </c>
      <c r="AA3881" s="6" t="s">
        <v>50394</v>
      </c>
      <c r="AB3881" s="6" t="s">
        <v>11028</v>
      </c>
    </row>
    <row r="3882" spans="24:28" x14ac:dyDescent="0.25">
      <c r="X3882">
        <v>3880</v>
      </c>
      <c r="Y3882" s="6" t="s">
        <v>11029</v>
      </c>
      <c r="Z3882" s="6" t="s">
        <v>49212</v>
      </c>
      <c r="AA3882" s="6" t="s">
        <v>50638</v>
      </c>
      <c r="AB3882" s="6" t="s">
        <v>11030</v>
      </c>
    </row>
    <row r="3883" spans="24:28" x14ac:dyDescent="0.25">
      <c r="X3883">
        <v>3881</v>
      </c>
      <c r="Y3883" s="6" t="s">
        <v>11031</v>
      </c>
      <c r="Z3883" s="6" t="s">
        <v>50232</v>
      </c>
      <c r="AA3883" s="6" t="s">
        <v>50230</v>
      </c>
      <c r="AB3883" s="6" t="s">
        <v>11032</v>
      </c>
    </row>
    <row r="3884" spans="24:28" x14ac:dyDescent="0.25">
      <c r="X3884">
        <v>3882</v>
      </c>
      <c r="Y3884" s="6" t="s">
        <v>11033</v>
      </c>
      <c r="Z3884" s="6" t="s">
        <v>51994</v>
      </c>
      <c r="AA3884" s="6" t="s">
        <v>90</v>
      </c>
      <c r="AB3884" s="6" t="s">
        <v>11034</v>
      </c>
    </row>
    <row r="3885" spans="24:28" x14ac:dyDescent="0.25">
      <c r="X3885">
        <v>3883</v>
      </c>
      <c r="Y3885" s="6" t="s">
        <v>11035</v>
      </c>
      <c r="Z3885" s="6" t="s">
        <v>51898</v>
      </c>
      <c r="AA3885" s="6" t="s">
        <v>90</v>
      </c>
      <c r="AB3885" s="6" t="s">
        <v>11036</v>
      </c>
    </row>
    <row r="3886" spans="24:28" x14ac:dyDescent="0.25">
      <c r="X3886">
        <v>3884</v>
      </c>
      <c r="Y3886" s="6" t="s">
        <v>11037</v>
      </c>
      <c r="Z3886" s="6" t="s">
        <v>51800</v>
      </c>
      <c r="AA3886" s="6" t="s">
        <v>52030</v>
      </c>
      <c r="AB3886" s="6" t="s">
        <v>11038</v>
      </c>
    </row>
    <row r="3887" spans="24:28" x14ac:dyDescent="0.25">
      <c r="X3887">
        <v>3885</v>
      </c>
      <c r="Y3887" s="6" t="s">
        <v>11039</v>
      </c>
      <c r="Z3887" s="6" t="s">
        <v>52564</v>
      </c>
      <c r="AA3887" s="6" t="s">
        <v>51546</v>
      </c>
      <c r="AB3887" s="6" t="s">
        <v>11040</v>
      </c>
    </row>
    <row r="3888" spans="24:28" x14ac:dyDescent="0.25">
      <c r="X3888">
        <v>3886</v>
      </c>
      <c r="Y3888" s="6" t="s">
        <v>11041</v>
      </c>
      <c r="Z3888" s="6" t="s">
        <v>52453</v>
      </c>
      <c r="AA3888" s="6" t="s">
        <v>50411</v>
      </c>
      <c r="AB3888" s="6" t="s">
        <v>11042</v>
      </c>
    </row>
    <row r="3889" spans="24:28" x14ac:dyDescent="0.25">
      <c r="X3889">
        <v>3887</v>
      </c>
      <c r="Y3889" s="6" t="s">
        <v>11043</v>
      </c>
      <c r="Z3889" s="6" t="s">
        <v>52565</v>
      </c>
      <c r="AA3889" s="6" t="s">
        <v>90</v>
      </c>
      <c r="AB3889" s="6" t="s">
        <v>11044</v>
      </c>
    </row>
    <row r="3890" spans="24:28" x14ac:dyDescent="0.25">
      <c r="X3890">
        <v>3888</v>
      </c>
      <c r="Y3890" s="6" t="s">
        <v>11045</v>
      </c>
      <c r="Z3890" s="6" t="s">
        <v>50831</v>
      </c>
      <c r="AA3890" s="6" t="s">
        <v>90</v>
      </c>
      <c r="AB3890" s="6" t="s">
        <v>11046</v>
      </c>
    </row>
    <row r="3891" spans="24:28" x14ac:dyDescent="0.25">
      <c r="X3891">
        <v>3889</v>
      </c>
      <c r="Y3891" s="6" t="s">
        <v>11047</v>
      </c>
      <c r="Z3891" s="6" t="s">
        <v>49053</v>
      </c>
      <c r="AA3891" s="6" t="s">
        <v>49091</v>
      </c>
      <c r="AB3891" s="6" t="s">
        <v>11048</v>
      </c>
    </row>
    <row r="3892" spans="24:28" x14ac:dyDescent="0.25">
      <c r="X3892">
        <v>3890</v>
      </c>
      <c r="Y3892" s="6" t="s">
        <v>11049</v>
      </c>
      <c r="Z3892" s="6" t="s">
        <v>52035</v>
      </c>
      <c r="AA3892" s="6" t="s">
        <v>90</v>
      </c>
      <c r="AB3892" s="6" t="s">
        <v>11050</v>
      </c>
    </row>
    <row r="3893" spans="24:28" x14ac:dyDescent="0.25">
      <c r="X3893">
        <v>3891</v>
      </c>
      <c r="Y3893" s="6" t="s">
        <v>11051</v>
      </c>
      <c r="Z3893" s="6" t="s">
        <v>49836</v>
      </c>
      <c r="AA3893" s="6" t="s">
        <v>90</v>
      </c>
      <c r="AB3893" s="6" t="s">
        <v>11052</v>
      </c>
    </row>
    <row r="3894" spans="24:28" x14ac:dyDescent="0.25">
      <c r="X3894">
        <v>3892</v>
      </c>
      <c r="Y3894" s="6" t="s">
        <v>11053</v>
      </c>
      <c r="Z3894" s="6" t="s">
        <v>48985</v>
      </c>
      <c r="AA3894" s="6" t="s">
        <v>49017</v>
      </c>
      <c r="AB3894" s="6" t="s">
        <v>11054</v>
      </c>
    </row>
    <row r="3895" spans="24:28" x14ac:dyDescent="0.25">
      <c r="X3895">
        <v>3893</v>
      </c>
      <c r="Y3895" s="6" t="s">
        <v>11055</v>
      </c>
      <c r="Z3895" s="6" t="s">
        <v>51726</v>
      </c>
      <c r="AA3895" s="6" t="s">
        <v>51427</v>
      </c>
      <c r="AB3895" s="6" t="s">
        <v>11056</v>
      </c>
    </row>
    <row r="3896" spans="24:28" x14ac:dyDescent="0.25">
      <c r="X3896">
        <v>3894</v>
      </c>
      <c r="Y3896" s="6" t="s">
        <v>11057</v>
      </c>
      <c r="Z3896" s="6" t="s">
        <v>50045</v>
      </c>
      <c r="AA3896" s="6" t="s">
        <v>50039</v>
      </c>
      <c r="AB3896" s="6" t="s">
        <v>11058</v>
      </c>
    </row>
    <row r="3897" spans="24:28" x14ac:dyDescent="0.25">
      <c r="X3897">
        <v>3895</v>
      </c>
      <c r="Y3897" s="6" t="s">
        <v>11059</v>
      </c>
      <c r="Z3897" s="6" t="s">
        <v>51021</v>
      </c>
      <c r="AA3897" s="6" t="s">
        <v>90</v>
      </c>
      <c r="AB3897" s="6" t="s">
        <v>11060</v>
      </c>
    </row>
    <row r="3898" spans="24:28" x14ac:dyDescent="0.25">
      <c r="X3898">
        <v>3896</v>
      </c>
      <c r="Y3898" s="6" t="s">
        <v>11061</v>
      </c>
      <c r="Z3898" s="6" t="s">
        <v>49962</v>
      </c>
      <c r="AA3898" s="6" t="s">
        <v>90</v>
      </c>
      <c r="AB3898" s="6" t="s">
        <v>11062</v>
      </c>
    </row>
    <row r="3899" spans="24:28" x14ac:dyDescent="0.25">
      <c r="X3899">
        <v>3897</v>
      </c>
      <c r="Y3899" s="6" t="s">
        <v>11063</v>
      </c>
      <c r="Z3899" s="6" t="s">
        <v>50293</v>
      </c>
      <c r="AA3899" s="6" t="s">
        <v>51534</v>
      </c>
      <c r="AB3899" s="6" t="s">
        <v>11064</v>
      </c>
    </row>
    <row r="3900" spans="24:28" x14ac:dyDescent="0.25">
      <c r="X3900">
        <v>3898</v>
      </c>
      <c r="Y3900" s="6" t="s">
        <v>11065</v>
      </c>
      <c r="Z3900" s="6" t="s">
        <v>50197</v>
      </c>
      <c r="AA3900" s="6" t="s">
        <v>50054</v>
      </c>
      <c r="AB3900" s="6" t="s">
        <v>11066</v>
      </c>
    </row>
    <row r="3901" spans="24:28" x14ac:dyDescent="0.25">
      <c r="X3901">
        <v>3899</v>
      </c>
      <c r="Y3901" s="6" t="s">
        <v>11067</v>
      </c>
      <c r="Z3901" s="6" t="s">
        <v>49599</v>
      </c>
      <c r="AA3901" s="6" t="s">
        <v>49567</v>
      </c>
      <c r="AB3901" s="6" t="s">
        <v>11068</v>
      </c>
    </row>
    <row r="3902" spans="24:28" x14ac:dyDescent="0.25">
      <c r="X3902">
        <v>3900</v>
      </c>
      <c r="Y3902" s="6" t="s">
        <v>11069</v>
      </c>
      <c r="Z3902" s="6" t="s">
        <v>52396</v>
      </c>
      <c r="AA3902" s="6" t="s">
        <v>90</v>
      </c>
      <c r="AB3902" s="6" t="s">
        <v>11070</v>
      </c>
    </row>
    <row r="3903" spans="24:28" x14ac:dyDescent="0.25">
      <c r="X3903">
        <v>3901</v>
      </c>
      <c r="Y3903" s="6" t="s">
        <v>11071</v>
      </c>
      <c r="Z3903" s="6" t="s">
        <v>51025</v>
      </c>
      <c r="AA3903" s="6" t="s">
        <v>51643</v>
      </c>
      <c r="AB3903" s="6" t="s">
        <v>11072</v>
      </c>
    </row>
    <row r="3904" spans="24:28" x14ac:dyDescent="0.25">
      <c r="X3904">
        <v>3902</v>
      </c>
      <c r="Y3904" s="6" t="s">
        <v>11073</v>
      </c>
      <c r="Z3904" s="6" t="s">
        <v>52237</v>
      </c>
      <c r="AA3904" s="6" t="s">
        <v>90</v>
      </c>
      <c r="AB3904" s="6" t="s">
        <v>11074</v>
      </c>
    </row>
    <row r="3905" spans="24:28" x14ac:dyDescent="0.25">
      <c r="X3905">
        <v>3903</v>
      </c>
      <c r="Y3905" s="6" t="s">
        <v>11075</v>
      </c>
      <c r="Z3905" s="6" t="s">
        <v>52516</v>
      </c>
      <c r="AA3905" s="6" t="s">
        <v>52439</v>
      </c>
      <c r="AB3905" s="6" t="s">
        <v>11076</v>
      </c>
    </row>
    <row r="3906" spans="24:28" x14ac:dyDescent="0.25">
      <c r="X3906">
        <v>3904</v>
      </c>
      <c r="Y3906" s="6" t="s">
        <v>11077</v>
      </c>
      <c r="Z3906" s="6" t="s">
        <v>51719</v>
      </c>
      <c r="AA3906" s="6" t="s">
        <v>51447</v>
      </c>
      <c r="AB3906" s="6" t="s">
        <v>11078</v>
      </c>
    </row>
    <row r="3907" spans="24:28" x14ac:dyDescent="0.25">
      <c r="X3907">
        <v>3905</v>
      </c>
      <c r="Y3907" s="6" t="s">
        <v>11079</v>
      </c>
      <c r="Z3907" s="6" t="s">
        <v>51828</v>
      </c>
      <c r="AA3907" s="6" t="s">
        <v>90</v>
      </c>
      <c r="AB3907" s="6" t="s">
        <v>11080</v>
      </c>
    </row>
    <row r="3908" spans="24:28" x14ac:dyDescent="0.25">
      <c r="X3908">
        <v>3906</v>
      </c>
      <c r="Y3908" s="6" t="s">
        <v>11081</v>
      </c>
      <c r="Z3908" s="6" t="s">
        <v>48836</v>
      </c>
      <c r="AA3908" s="6" t="s">
        <v>48838</v>
      </c>
      <c r="AB3908" s="6" t="s">
        <v>11082</v>
      </c>
    </row>
    <row r="3909" spans="24:28" x14ac:dyDescent="0.25">
      <c r="X3909">
        <v>3907</v>
      </c>
      <c r="Y3909" s="6" t="s">
        <v>11083</v>
      </c>
      <c r="Z3909" s="6" t="s">
        <v>52344</v>
      </c>
      <c r="AA3909" s="6" t="s">
        <v>90</v>
      </c>
      <c r="AB3909" s="6" t="s">
        <v>11084</v>
      </c>
    </row>
    <row r="3910" spans="24:28" x14ac:dyDescent="0.25">
      <c r="X3910">
        <v>3908</v>
      </c>
      <c r="Y3910" s="6" t="s">
        <v>11085</v>
      </c>
      <c r="Z3910" s="6" t="s">
        <v>52288</v>
      </c>
      <c r="AA3910" s="6" t="s">
        <v>90</v>
      </c>
      <c r="AB3910" s="6" t="s">
        <v>11086</v>
      </c>
    </row>
    <row r="3911" spans="24:28" x14ac:dyDescent="0.25">
      <c r="X3911">
        <v>3909</v>
      </c>
      <c r="Y3911" s="6" t="s">
        <v>11087</v>
      </c>
      <c r="Z3911" s="6" t="s">
        <v>48924</v>
      </c>
      <c r="AA3911" s="6" t="s">
        <v>90</v>
      </c>
      <c r="AB3911" s="6" t="s">
        <v>11088</v>
      </c>
    </row>
    <row r="3912" spans="24:28" x14ac:dyDescent="0.25">
      <c r="X3912">
        <v>3910</v>
      </c>
      <c r="Y3912" s="6" t="s">
        <v>11089</v>
      </c>
      <c r="Z3912" s="6" t="s">
        <v>49917</v>
      </c>
      <c r="AA3912" s="6" t="s">
        <v>49919</v>
      </c>
      <c r="AB3912" s="6" t="s">
        <v>11090</v>
      </c>
    </row>
    <row r="3913" spans="24:28" x14ac:dyDescent="0.25">
      <c r="X3913">
        <v>3911</v>
      </c>
      <c r="Y3913" s="6" t="s">
        <v>11091</v>
      </c>
      <c r="Z3913" s="6" t="s">
        <v>50400</v>
      </c>
      <c r="AA3913" s="6" t="s">
        <v>90</v>
      </c>
      <c r="AB3913" s="6" t="s">
        <v>11092</v>
      </c>
    </row>
    <row r="3914" spans="24:28" x14ac:dyDescent="0.25">
      <c r="X3914">
        <v>3912</v>
      </c>
      <c r="Y3914" s="6" t="s">
        <v>11093</v>
      </c>
      <c r="Z3914" s="6" t="s">
        <v>52050</v>
      </c>
      <c r="AA3914" s="6" t="s">
        <v>90</v>
      </c>
      <c r="AB3914" s="6" t="s">
        <v>11094</v>
      </c>
    </row>
    <row r="3915" spans="24:28" x14ac:dyDescent="0.25">
      <c r="X3915">
        <v>3913</v>
      </c>
      <c r="Y3915" s="6" t="s">
        <v>11095</v>
      </c>
      <c r="Z3915" s="6" t="s">
        <v>48948</v>
      </c>
      <c r="AA3915" s="6" t="s">
        <v>90</v>
      </c>
      <c r="AB3915" s="6" t="s">
        <v>11096</v>
      </c>
    </row>
    <row r="3916" spans="24:28" x14ac:dyDescent="0.25">
      <c r="X3916">
        <v>3914</v>
      </c>
      <c r="Y3916" s="6" t="s">
        <v>11097</v>
      </c>
      <c r="Z3916" s="6" t="s">
        <v>51360</v>
      </c>
      <c r="AA3916" s="6" t="s">
        <v>50414</v>
      </c>
      <c r="AB3916" s="6" t="s">
        <v>11098</v>
      </c>
    </row>
    <row r="3917" spans="24:28" x14ac:dyDescent="0.25">
      <c r="X3917">
        <v>3915</v>
      </c>
      <c r="Y3917" s="6" t="s">
        <v>11099</v>
      </c>
      <c r="Z3917" s="6" t="s">
        <v>49371</v>
      </c>
      <c r="AA3917" s="6" t="s">
        <v>90</v>
      </c>
      <c r="AB3917" s="6" t="s">
        <v>11100</v>
      </c>
    </row>
    <row r="3918" spans="24:28" x14ac:dyDescent="0.25">
      <c r="X3918">
        <v>3916</v>
      </c>
      <c r="Y3918" s="6" t="s">
        <v>11101</v>
      </c>
      <c r="Z3918" s="6" t="s">
        <v>52552</v>
      </c>
      <c r="AA3918" s="6" t="s">
        <v>90</v>
      </c>
      <c r="AB3918" s="6" t="s">
        <v>11102</v>
      </c>
    </row>
    <row r="3919" spans="24:28" x14ac:dyDescent="0.25">
      <c r="X3919">
        <v>3917</v>
      </c>
      <c r="Y3919" s="6" t="s">
        <v>11103</v>
      </c>
      <c r="Z3919" s="6" t="s">
        <v>51625</v>
      </c>
      <c r="AA3919" s="6" t="s">
        <v>51337</v>
      </c>
      <c r="AB3919" s="6" t="s">
        <v>11104</v>
      </c>
    </row>
    <row r="3920" spans="24:28" x14ac:dyDescent="0.25">
      <c r="X3920">
        <v>3918</v>
      </c>
      <c r="Y3920" s="6" t="s">
        <v>11105</v>
      </c>
      <c r="Z3920" s="6" t="s">
        <v>52474</v>
      </c>
      <c r="AA3920" s="6" t="s">
        <v>52448</v>
      </c>
      <c r="AB3920" s="6" t="s">
        <v>11106</v>
      </c>
    </row>
    <row r="3921" spans="24:28" x14ac:dyDescent="0.25">
      <c r="X3921">
        <v>3919</v>
      </c>
      <c r="Y3921" s="6" t="s">
        <v>11107</v>
      </c>
      <c r="Z3921" s="6" t="s">
        <v>49581</v>
      </c>
      <c r="AA3921" s="6" t="s">
        <v>49807</v>
      </c>
      <c r="AB3921" s="6" t="s">
        <v>11108</v>
      </c>
    </row>
    <row r="3922" spans="24:28" x14ac:dyDescent="0.25">
      <c r="X3922">
        <v>3920</v>
      </c>
      <c r="Y3922" s="6" t="s">
        <v>11109</v>
      </c>
      <c r="Z3922" s="6" t="s">
        <v>48663</v>
      </c>
      <c r="AA3922" s="6" t="s">
        <v>49271</v>
      </c>
      <c r="AB3922" s="6" t="s">
        <v>11110</v>
      </c>
    </row>
    <row r="3923" spans="24:28" x14ac:dyDescent="0.25">
      <c r="X3923">
        <v>3921</v>
      </c>
      <c r="Y3923" s="6" t="s">
        <v>11111</v>
      </c>
      <c r="Z3923" s="6" t="s">
        <v>49028</v>
      </c>
      <c r="AA3923" s="6" t="s">
        <v>51427</v>
      </c>
      <c r="AB3923" s="6" t="s">
        <v>11112</v>
      </c>
    </row>
    <row r="3924" spans="24:28" x14ac:dyDescent="0.25">
      <c r="X3924">
        <v>3922</v>
      </c>
      <c r="Y3924" s="6" t="s">
        <v>11113</v>
      </c>
      <c r="Z3924" s="6" t="s">
        <v>52006</v>
      </c>
      <c r="AA3924" s="6" t="s">
        <v>90</v>
      </c>
      <c r="AB3924" s="6" t="s">
        <v>11114</v>
      </c>
    </row>
    <row r="3925" spans="24:28" x14ac:dyDescent="0.25">
      <c r="X3925">
        <v>3923</v>
      </c>
      <c r="Y3925" s="6" t="s">
        <v>11115</v>
      </c>
      <c r="Z3925" s="6" t="s">
        <v>52189</v>
      </c>
      <c r="AA3925" s="6" t="s">
        <v>90</v>
      </c>
      <c r="AB3925" s="6" t="s">
        <v>11116</v>
      </c>
    </row>
    <row r="3926" spans="24:28" x14ac:dyDescent="0.25">
      <c r="X3926">
        <v>3924</v>
      </c>
      <c r="Y3926" s="6" t="s">
        <v>11117</v>
      </c>
      <c r="Z3926" s="6" t="s">
        <v>51994</v>
      </c>
      <c r="AA3926" s="6" t="s">
        <v>51300</v>
      </c>
      <c r="AB3926" s="6" t="s">
        <v>11118</v>
      </c>
    </row>
    <row r="3927" spans="24:28" x14ac:dyDescent="0.25">
      <c r="X3927">
        <v>3925</v>
      </c>
      <c r="Y3927" s="6" t="s">
        <v>11119</v>
      </c>
      <c r="Z3927" s="6" t="s">
        <v>52252</v>
      </c>
      <c r="AA3927" s="6" t="s">
        <v>50421</v>
      </c>
      <c r="AB3927" s="6" t="s">
        <v>11120</v>
      </c>
    </row>
    <row r="3928" spans="24:28" x14ac:dyDescent="0.25">
      <c r="X3928">
        <v>3926</v>
      </c>
      <c r="Y3928" s="6" t="s">
        <v>11121</v>
      </c>
      <c r="Z3928" s="6" t="s">
        <v>52488</v>
      </c>
      <c r="AA3928" s="6" t="s">
        <v>49685</v>
      </c>
      <c r="AB3928" s="6" t="s">
        <v>11122</v>
      </c>
    </row>
    <row r="3929" spans="24:28" x14ac:dyDescent="0.25">
      <c r="X3929">
        <v>3927</v>
      </c>
      <c r="Y3929" s="6" t="s">
        <v>11123</v>
      </c>
      <c r="Z3929" s="6" t="s">
        <v>49847</v>
      </c>
      <c r="AA3929" s="6" t="s">
        <v>90</v>
      </c>
      <c r="AB3929" s="6" t="s">
        <v>11124</v>
      </c>
    </row>
    <row r="3930" spans="24:28" x14ac:dyDescent="0.25">
      <c r="X3930">
        <v>3928</v>
      </c>
      <c r="Y3930" s="6" t="s">
        <v>11125</v>
      </c>
      <c r="Z3930" s="6" t="s">
        <v>48661</v>
      </c>
      <c r="AA3930" s="6" t="s">
        <v>90</v>
      </c>
      <c r="AB3930" s="6" t="s">
        <v>11126</v>
      </c>
    </row>
    <row r="3931" spans="24:28" x14ac:dyDescent="0.25">
      <c r="X3931">
        <v>3929</v>
      </c>
      <c r="Y3931" s="6" t="s">
        <v>11127</v>
      </c>
      <c r="Z3931" s="6" t="s">
        <v>50056</v>
      </c>
      <c r="AA3931" s="6" t="s">
        <v>49944</v>
      </c>
      <c r="AB3931" s="6" t="s">
        <v>11128</v>
      </c>
    </row>
    <row r="3932" spans="24:28" x14ac:dyDescent="0.25">
      <c r="X3932">
        <v>3930</v>
      </c>
      <c r="Y3932" s="6" t="s">
        <v>11129</v>
      </c>
      <c r="Z3932" s="6" t="s">
        <v>51605</v>
      </c>
      <c r="AA3932" s="6" t="s">
        <v>51621</v>
      </c>
      <c r="AB3932" s="6" t="s">
        <v>11130</v>
      </c>
    </row>
    <row r="3933" spans="24:28" x14ac:dyDescent="0.25">
      <c r="X3933">
        <v>3931</v>
      </c>
      <c r="Y3933" s="6" t="s">
        <v>11131</v>
      </c>
      <c r="Z3933" s="6" t="s">
        <v>49567</v>
      </c>
      <c r="AA3933" s="6" t="s">
        <v>49599</v>
      </c>
      <c r="AB3933" s="6" t="s">
        <v>11132</v>
      </c>
    </row>
    <row r="3934" spans="24:28" x14ac:dyDescent="0.25">
      <c r="X3934">
        <v>3932</v>
      </c>
      <c r="Y3934" s="6" t="s">
        <v>11133</v>
      </c>
      <c r="Z3934" s="6" t="s">
        <v>50642</v>
      </c>
      <c r="AA3934" s="6" t="s">
        <v>90</v>
      </c>
      <c r="AB3934" s="6" t="s">
        <v>11134</v>
      </c>
    </row>
    <row r="3935" spans="24:28" x14ac:dyDescent="0.25">
      <c r="X3935">
        <v>3933</v>
      </c>
      <c r="Y3935" s="6" t="s">
        <v>11135</v>
      </c>
      <c r="Z3935" s="6" t="s">
        <v>51402</v>
      </c>
      <c r="AA3935" s="6" t="s">
        <v>90</v>
      </c>
      <c r="AB3935" s="6" t="s">
        <v>11136</v>
      </c>
    </row>
    <row r="3936" spans="24:28" x14ac:dyDescent="0.25">
      <c r="X3936">
        <v>3934</v>
      </c>
      <c r="Y3936" s="6" t="s">
        <v>11137</v>
      </c>
      <c r="Z3936" s="6" t="s">
        <v>52163</v>
      </c>
      <c r="AA3936" s="6" t="s">
        <v>90</v>
      </c>
      <c r="AB3936" s="6" t="s">
        <v>11138</v>
      </c>
    </row>
    <row r="3937" spans="24:28" x14ac:dyDescent="0.25">
      <c r="X3937">
        <v>3935</v>
      </c>
      <c r="Y3937" s="6" t="s">
        <v>11139</v>
      </c>
      <c r="Z3937" s="6" t="s">
        <v>48629</v>
      </c>
      <c r="AA3937" s="6" t="s">
        <v>50307</v>
      </c>
      <c r="AB3937" s="6" t="s">
        <v>11140</v>
      </c>
    </row>
    <row r="3938" spans="24:28" x14ac:dyDescent="0.25">
      <c r="X3938">
        <v>3936</v>
      </c>
      <c r="Y3938" s="6" t="s">
        <v>11141</v>
      </c>
      <c r="Z3938" s="6" t="s">
        <v>50364</v>
      </c>
      <c r="AA3938" s="6" t="s">
        <v>51351</v>
      </c>
      <c r="AB3938" s="6" t="s">
        <v>11142</v>
      </c>
    </row>
    <row r="3939" spans="24:28" x14ac:dyDescent="0.25">
      <c r="X3939">
        <v>3937</v>
      </c>
      <c r="Y3939" s="6" t="s">
        <v>11143</v>
      </c>
      <c r="Z3939" s="6" t="s">
        <v>52252</v>
      </c>
      <c r="AA3939" s="6" t="s">
        <v>50421</v>
      </c>
      <c r="AB3939" s="6" t="s">
        <v>11144</v>
      </c>
    </row>
    <row r="3940" spans="24:28" x14ac:dyDescent="0.25">
      <c r="X3940">
        <v>3938</v>
      </c>
      <c r="Y3940" s="6" t="s">
        <v>11145</v>
      </c>
      <c r="Z3940" s="6" t="s">
        <v>52521</v>
      </c>
      <c r="AA3940" s="6" t="s">
        <v>90</v>
      </c>
      <c r="AB3940" s="6" t="s">
        <v>11146</v>
      </c>
    </row>
    <row r="3941" spans="24:28" x14ac:dyDescent="0.25">
      <c r="X3941">
        <v>3939</v>
      </c>
      <c r="Y3941" s="6" t="s">
        <v>11147</v>
      </c>
      <c r="Z3941" s="6" t="s">
        <v>50064</v>
      </c>
      <c r="AA3941" s="6" t="s">
        <v>50052</v>
      </c>
      <c r="AB3941" s="6" t="s">
        <v>11148</v>
      </c>
    </row>
    <row r="3942" spans="24:28" x14ac:dyDescent="0.25">
      <c r="X3942">
        <v>3940</v>
      </c>
      <c r="Y3942" s="6" t="s">
        <v>11149</v>
      </c>
      <c r="Z3942" s="6" t="s">
        <v>49105</v>
      </c>
      <c r="AA3942" s="6" t="s">
        <v>90</v>
      </c>
      <c r="AB3942" s="6" t="s">
        <v>11150</v>
      </c>
    </row>
    <row r="3943" spans="24:28" x14ac:dyDescent="0.25">
      <c r="X3943">
        <v>3941</v>
      </c>
      <c r="Y3943" s="6" t="s">
        <v>11151</v>
      </c>
      <c r="Z3943" s="6" t="s">
        <v>50806</v>
      </c>
      <c r="AA3943" s="6" t="s">
        <v>50810</v>
      </c>
      <c r="AB3943" s="6" t="s">
        <v>11152</v>
      </c>
    </row>
    <row r="3944" spans="24:28" x14ac:dyDescent="0.25">
      <c r="X3944">
        <v>3942</v>
      </c>
      <c r="Y3944" s="6" t="s">
        <v>11153</v>
      </c>
      <c r="Z3944" s="6" t="s">
        <v>49599</v>
      </c>
      <c r="AA3944" s="6" t="s">
        <v>90</v>
      </c>
      <c r="AB3944" s="6" t="s">
        <v>11154</v>
      </c>
    </row>
    <row r="3945" spans="24:28" x14ac:dyDescent="0.25">
      <c r="X3945">
        <v>3943</v>
      </c>
      <c r="Y3945" s="6" t="s">
        <v>11155</v>
      </c>
      <c r="Z3945" s="6" t="s">
        <v>50858</v>
      </c>
      <c r="AA3945" s="6" t="s">
        <v>90</v>
      </c>
      <c r="AB3945" s="6" t="s">
        <v>11156</v>
      </c>
    </row>
    <row r="3946" spans="24:28" x14ac:dyDescent="0.25">
      <c r="X3946">
        <v>3944</v>
      </c>
      <c r="Y3946" s="6" t="s">
        <v>11157</v>
      </c>
      <c r="Z3946" s="6" t="s">
        <v>50968</v>
      </c>
      <c r="AA3946" s="6" t="s">
        <v>90</v>
      </c>
      <c r="AB3946" s="6" t="s">
        <v>11158</v>
      </c>
    </row>
    <row r="3947" spans="24:28" x14ac:dyDescent="0.25">
      <c r="X3947">
        <v>3945</v>
      </c>
      <c r="Y3947" s="6" t="s">
        <v>11159</v>
      </c>
      <c r="Z3947" s="6" t="s">
        <v>51189</v>
      </c>
      <c r="AA3947" s="6" t="s">
        <v>90</v>
      </c>
      <c r="AB3947" s="6" t="s">
        <v>11160</v>
      </c>
    </row>
    <row r="3948" spans="24:28" x14ac:dyDescent="0.25">
      <c r="X3948">
        <v>3946</v>
      </c>
      <c r="Y3948" s="6" t="s">
        <v>11161</v>
      </c>
      <c r="Z3948" s="6" t="s">
        <v>49199</v>
      </c>
      <c r="AA3948" s="6" t="s">
        <v>48754</v>
      </c>
      <c r="AB3948" s="6" t="s">
        <v>11162</v>
      </c>
    </row>
    <row r="3949" spans="24:28" x14ac:dyDescent="0.25">
      <c r="X3949">
        <v>3947</v>
      </c>
      <c r="Y3949" s="6" t="s">
        <v>11163</v>
      </c>
      <c r="Z3949" s="6" t="s">
        <v>48970</v>
      </c>
      <c r="AA3949" s="6" t="s">
        <v>48967</v>
      </c>
      <c r="AB3949" s="6" t="s">
        <v>11164</v>
      </c>
    </row>
    <row r="3950" spans="24:28" x14ac:dyDescent="0.25">
      <c r="X3950">
        <v>3948</v>
      </c>
      <c r="Y3950" s="6" t="s">
        <v>11165</v>
      </c>
      <c r="Z3950" s="6" t="s">
        <v>49809</v>
      </c>
      <c r="AA3950" s="6" t="s">
        <v>49986</v>
      </c>
      <c r="AB3950" s="6" t="s">
        <v>11166</v>
      </c>
    </row>
    <row r="3951" spans="24:28" x14ac:dyDescent="0.25">
      <c r="X3951">
        <v>3949</v>
      </c>
      <c r="Y3951" s="6" t="s">
        <v>11167</v>
      </c>
      <c r="Z3951" s="6" t="s">
        <v>50052</v>
      </c>
      <c r="AA3951" s="6" t="s">
        <v>51351</v>
      </c>
      <c r="AB3951" s="6" t="s">
        <v>11168</v>
      </c>
    </row>
    <row r="3952" spans="24:28" x14ac:dyDescent="0.25">
      <c r="X3952">
        <v>3950</v>
      </c>
      <c r="Y3952" s="6" t="s">
        <v>11169</v>
      </c>
      <c r="Z3952" s="6" t="s">
        <v>49315</v>
      </c>
      <c r="AA3952" s="6" t="s">
        <v>49610</v>
      </c>
      <c r="AB3952" s="6" t="s">
        <v>11170</v>
      </c>
    </row>
    <row r="3953" spans="24:28" x14ac:dyDescent="0.25">
      <c r="X3953">
        <v>3951</v>
      </c>
      <c r="Y3953" s="6" t="s">
        <v>11171</v>
      </c>
      <c r="Z3953" s="6" t="s">
        <v>51649</v>
      </c>
      <c r="AA3953" s="6" t="s">
        <v>52159</v>
      </c>
      <c r="AB3953" s="6" t="s">
        <v>11172</v>
      </c>
    </row>
    <row r="3954" spans="24:28" x14ac:dyDescent="0.25">
      <c r="X3954">
        <v>3952</v>
      </c>
      <c r="Y3954" s="6" t="s">
        <v>11173</v>
      </c>
      <c r="Z3954" s="6" t="s">
        <v>49305</v>
      </c>
      <c r="AA3954" s="6" t="s">
        <v>52451</v>
      </c>
      <c r="AB3954" s="6" t="s">
        <v>11174</v>
      </c>
    </row>
    <row r="3955" spans="24:28" x14ac:dyDescent="0.25">
      <c r="X3955">
        <v>3953</v>
      </c>
      <c r="Y3955" s="6" t="s">
        <v>11175</v>
      </c>
      <c r="Z3955" s="6" t="s">
        <v>50441</v>
      </c>
      <c r="AA3955" s="6" t="s">
        <v>50432</v>
      </c>
      <c r="AB3955" s="6" t="s">
        <v>11176</v>
      </c>
    </row>
    <row r="3956" spans="24:28" x14ac:dyDescent="0.25">
      <c r="X3956">
        <v>3954</v>
      </c>
      <c r="Y3956" s="6" t="s">
        <v>11177</v>
      </c>
      <c r="Z3956" s="6" t="s">
        <v>49917</v>
      </c>
      <c r="AA3956" s="6" t="s">
        <v>90</v>
      </c>
      <c r="AB3956" s="6" t="s">
        <v>11178</v>
      </c>
    </row>
    <row r="3957" spans="24:28" x14ac:dyDescent="0.25">
      <c r="X3957">
        <v>3955</v>
      </c>
      <c r="Y3957" s="6" t="s">
        <v>11179</v>
      </c>
      <c r="Z3957" s="6" t="s">
        <v>50000</v>
      </c>
      <c r="AA3957" s="6" t="s">
        <v>50103</v>
      </c>
      <c r="AB3957" s="6" t="s">
        <v>11180</v>
      </c>
    </row>
    <row r="3958" spans="24:28" x14ac:dyDescent="0.25">
      <c r="X3958">
        <v>3956</v>
      </c>
      <c r="Y3958" s="6" t="s">
        <v>11181</v>
      </c>
      <c r="Z3958" s="6" t="s">
        <v>51635</v>
      </c>
      <c r="AA3958" s="6" t="s">
        <v>51200</v>
      </c>
      <c r="AB3958" s="6" t="s">
        <v>11182</v>
      </c>
    </row>
    <row r="3959" spans="24:28" x14ac:dyDescent="0.25">
      <c r="X3959">
        <v>3957</v>
      </c>
      <c r="Y3959" s="6" t="s">
        <v>11183</v>
      </c>
      <c r="Z3959" s="6" t="s">
        <v>50144</v>
      </c>
      <c r="AA3959" s="6" t="s">
        <v>50139</v>
      </c>
      <c r="AB3959" s="6" t="s">
        <v>11184</v>
      </c>
    </row>
    <row r="3960" spans="24:28" x14ac:dyDescent="0.25">
      <c r="X3960">
        <v>3958</v>
      </c>
      <c r="Y3960" s="6" t="s">
        <v>11185</v>
      </c>
      <c r="Z3960" s="6" t="s">
        <v>51786</v>
      </c>
      <c r="AA3960" s="6" t="s">
        <v>90</v>
      </c>
      <c r="AB3960" s="6" t="s">
        <v>11186</v>
      </c>
    </row>
    <row r="3961" spans="24:28" x14ac:dyDescent="0.25">
      <c r="X3961">
        <v>3959</v>
      </c>
      <c r="Y3961" s="6" t="s">
        <v>11187</v>
      </c>
      <c r="Z3961" s="6" t="s">
        <v>52556</v>
      </c>
      <c r="AA3961" s="6" t="s">
        <v>90</v>
      </c>
      <c r="AB3961" s="6" t="s">
        <v>11188</v>
      </c>
    </row>
    <row r="3962" spans="24:28" x14ac:dyDescent="0.25">
      <c r="X3962">
        <v>3960</v>
      </c>
      <c r="Y3962" s="6" t="s">
        <v>11189</v>
      </c>
      <c r="Z3962" s="6" t="s">
        <v>48817</v>
      </c>
      <c r="AA3962" s="6" t="s">
        <v>90</v>
      </c>
      <c r="AB3962" s="6" t="s">
        <v>11190</v>
      </c>
    </row>
    <row r="3963" spans="24:28" x14ac:dyDescent="0.25">
      <c r="X3963">
        <v>3961</v>
      </c>
      <c r="Y3963" s="6" t="s">
        <v>11191</v>
      </c>
      <c r="Z3963" s="6" t="s">
        <v>52301</v>
      </c>
      <c r="AA3963" s="6" t="s">
        <v>51482</v>
      </c>
      <c r="AB3963" s="6" t="s">
        <v>11192</v>
      </c>
    </row>
    <row r="3964" spans="24:28" x14ac:dyDescent="0.25">
      <c r="X3964">
        <v>3962</v>
      </c>
      <c r="Y3964" s="6" t="s">
        <v>11193</v>
      </c>
      <c r="Z3964" s="6" t="s">
        <v>50019</v>
      </c>
      <c r="AA3964" s="6" t="s">
        <v>50023</v>
      </c>
      <c r="AB3964" s="6" t="s">
        <v>11194</v>
      </c>
    </row>
    <row r="3965" spans="24:28" x14ac:dyDescent="0.25">
      <c r="X3965">
        <v>3963</v>
      </c>
      <c r="Y3965" s="6" t="s">
        <v>11195</v>
      </c>
      <c r="Z3965" s="6" t="s">
        <v>49044</v>
      </c>
      <c r="AA3965" s="6" t="s">
        <v>90</v>
      </c>
      <c r="AB3965" s="6" t="s">
        <v>11196</v>
      </c>
    </row>
    <row r="3966" spans="24:28" x14ac:dyDescent="0.25">
      <c r="X3966">
        <v>3964</v>
      </c>
      <c r="Y3966" s="6" t="s">
        <v>11197</v>
      </c>
      <c r="Z3966" s="6" t="s">
        <v>52513</v>
      </c>
      <c r="AA3966" s="6" t="s">
        <v>90</v>
      </c>
      <c r="AB3966" s="6" t="s">
        <v>11198</v>
      </c>
    </row>
    <row r="3967" spans="24:28" x14ac:dyDescent="0.25">
      <c r="X3967">
        <v>3965</v>
      </c>
      <c r="Y3967" s="6" t="s">
        <v>11199</v>
      </c>
      <c r="Z3967" s="6" t="s">
        <v>52255</v>
      </c>
      <c r="AA3967" s="6" t="s">
        <v>90</v>
      </c>
      <c r="AB3967" s="6" t="s">
        <v>11200</v>
      </c>
    </row>
    <row r="3968" spans="24:28" x14ac:dyDescent="0.25">
      <c r="X3968">
        <v>3966</v>
      </c>
      <c r="Y3968" s="6" t="s">
        <v>11201</v>
      </c>
      <c r="Z3968" s="6" t="s">
        <v>51771</v>
      </c>
      <c r="AA3968" s="6" t="s">
        <v>51123</v>
      </c>
      <c r="AB3968" s="6" t="s">
        <v>11202</v>
      </c>
    </row>
    <row r="3969" spans="24:28" x14ac:dyDescent="0.25">
      <c r="X3969">
        <v>3967</v>
      </c>
      <c r="Y3969" s="6" t="s">
        <v>11203</v>
      </c>
      <c r="Z3969" s="6" t="s">
        <v>52524</v>
      </c>
      <c r="AA3969" s="6" t="s">
        <v>90</v>
      </c>
      <c r="AB3969" s="6" t="s">
        <v>11204</v>
      </c>
    </row>
    <row r="3970" spans="24:28" x14ac:dyDescent="0.25">
      <c r="X3970">
        <v>3968</v>
      </c>
      <c r="Y3970" s="6" t="s">
        <v>11205</v>
      </c>
      <c r="Z3970" s="6" t="s">
        <v>49632</v>
      </c>
      <c r="AA3970" s="6" t="s">
        <v>90</v>
      </c>
      <c r="AB3970" s="6" t="s">
        <v>11206</v>
      </c>
    </row>
    <row r="3971" spans="24:28" x14ac:dyDescent="0.25">
      <c r="X3971">
        <v>3969</v>
      </c>
      <c r="Y3971" s="6" t="s">
        <v>11207</v>
      </c>
      <c r="Z3971" s="6" t="s">
        <v>52436</v>
      </c>
      <c r="AA3971" s="6" t="s">
        <v>90</v>
      </c>
      <c r="AB3971" s="6" t="s">
        <v>11208</v>
      </c>
    </row>
    <row r="3972" spans="24:28" x14ac:dyDescent="0.25">
      <c r="X3972">
        <v>3970</v>
      </c>
      <c r="Y3972" s="6" t="s">
        <v>11209</v>
      </c>
      <c r="Z3972" s="6" t="s">
        <v>51681</v>
      </c>
      <c r="AA3972" s="6" t="s">
        <v>50538</v>
      </c>
      <c r="AB3972" s="6" t="s">
        <v>11210</v>
      </c>
    </row>
    <row r="3973" spans="24:28" x14ac:dyDescent="0.25">
      <c r="X3973">
        <v>3971</v>
      </c>
      <c r="Y3973" s="6" t="s">
        <v>11211</v>
      </c>
      <c r="Z3973" s="6" t="s">
        <v>51856</v>
      </c>
      <c r="AA3973" s="6" t="s">
        <v>51888</v>
      </c>
      <c r="AB3973" s="6" t="s">
        <v>11212</v>
      </c>
    </row>
    <row r="3974" spans="24:28" x14ac:dyDescent="0.25">
      <c r="X3974">
        <v>3972</v>
      </c>
      <c r="Y3974" s="6" t="s">
        <v>11213</v>
      </c>
      <c r="Z3974" s="6" t="s">
        <v>49235</v>
      </c>
      <c r="AA3974" s="6" t="s">
        <v>52470</v>
      </c>
      <c r="AB3974" s="6" t="s">
        <v>11214</v>
      </c>
    </row>
    <row r="3975" spans="24:28" x14ac:dyDescent="0.25">
      <c r="X3975">
        <v>3973</v>
      </c>
      <c r="Y3975" s="6" t="s">
        <v>11215</v>
      </c>
      <c r="Z3975" s="6" t="s">
        <v>51631</v>
      </c>
      <c r="AA3975" s="6" t="s">
        <v>90</v>
      </c>
      <c r="AB3975" s="6" t="s">
        <v>11216</v>
      </c>
    </row>
    <row r="3976" spans="24:28" x14ac:dyDescent="0.25">
      <c r="X3976">
        <v>3974</v>
      </c>
      <c r="Y3976" s="6" t="s">
        <v>11217</v>
      </c>
      <c r="Z3976" s="6" t="s">
        <v>48633</v>
      </c>
      <c r="AA3976" s="6" t="s">
        <v>48723</v>
      </c>
      <c r="AB3976" s="6" t="s">
        <v>11218</v>
      </c>
    </row>
    <row r="3977" spans="24:28" x14ac:dyDescent="0.25">
      <c r="X3977">
        <v>3975</v>
      </c>
      <c r="Y3977" s="6" t="s">
        <v>11219</v>
      </c>
      <c r="Z3977" s="6" t="s">
        <v>49770</v>
      </c>
      <c r="AA3977" s="6" t="s">
        <v>49760</v>
      </c>
      <c r="AB3977" s="6" t="s">
        <v>11220</v>
      </c>
    </row>
    <row r="3978" spans="24:28" x14ac:dyDescent="0.25">
      <c r="X3978">
        <v>3976</v>
      </c>
      <c r="Y3978" s="6" t="s">
        <v>11221</v>
      </c>
      <c r="Z3978" s="6" t="s">
        <v>52555</v>
      </c>
      <c r="AA3978" s="6" t="s">
        <v>90</v>
      </c>
      <c r="AB3978" s="6" t="s">
        <v>11222</v>
      </c>
    </row>
    <row r="3979" spans="24:28" x14ac:dyDescent="0.25">
      <c r="X3979">
        <v>3977</v>
      </c>
      <c r="Y3979" s="6" t="s">
        <v>11223</v>
      </c>
      <c r="Z3979" s="6" t="s">
        <v>50330</v>
      </c>
      <c r="AA3979" s="6" t="s">
        <v>90</v>
      </c>
      <c r="AB3979" s="6" t="s">
        <v>11224</v>
      </c>
    </row>
    <row r="3980" spans="24:28" x14ac:dyDescent="0.25">
      <c r="X3980">
        <v>3978</v>
      </c>
      <c r="Y3980" s="6" t="s">
        <v>11225</v>
      </c>
      <c r="Z3980" s="6" t="s">
        <v>50885</v>
      </c>
      <c r="AA3980" s="6" t="s">
        <v>90</v>
      </c>
      <c r="AB3980" s="6" t="s">
        <v>11226</v>
      </c>
    </row>
    <row r="3981" spans="24:28" x14ac:dyDescent="0.25">
      <c r="X3981">
        <v>3979</v>
      </c>
      <c r="Y3981" s="6" t="s">
        <v>11227</v>
      </c>
      <c r="Z3981" s="6" t="s">
        <v>51556</v>
      </c>
      <c r="AA3981" s="6" t="s">
        <v>51093</v>
      </c>
      <c r="AB3981" s="6" t="s">
        <v>11228</v>
      </c>
    </row>
    <row r="3982" spans="24:28" x14ac:dyDescent="0.25">
      <c r="X3982">
        <v>3980</v>
      </c>
      <c r="Y3982" s="6" t="s">
        <v>11229</v>
      </c>
      <c r="Z3982" s="6" t="s">
        <v>50871</v>
      </c>
      <c r="AA3982" s="6" t="s">
        <v>90</v>
      </c>
      <c r="AB3982" s="6" t="s">
        <v>11230</v>
      </c>
    </row>
    <row r="3983" spans="24:28" x14ac:dyDescent="0.25">
      <c r="X3983">
        <v>3981</v>
      </c>
      <c r="Y3983" s="6" t="s">
        <v>11231</v>
      </c>
      <c r="Z3983" s="6" t="s">
        <v>52370</v>
      </c>
      <c r="AA3983" s="6" t="s">
        <v>90</v>
      </c>
      <c r="AB3983" s="6" t="s">
        <v>11232</v>
      </c>
    </row>
    <row r="3984" spans="24:28" x14ac:dyDescent="0.25">
      <c r="X3984">
        <v>3982</v>
      </c>
      <c r="Y3984" s="6" t="s">
        <v>11233</v>
      </c>
      <c r="Z3984" s="6" t="s">
        <v>50743</v>
      </c>
      <c r="AA3984" s="6" t="s">
        <v>90</v>
      </c>
      <c r="AB3984" s="6" t="s">
        <v>11234</v>
      </c>
    </row>
    <row r="3985" spans="24:28" x14ac:dyDescent="0.25">
      <c r="X3985">
        <v>3983</v>
      </c>
      <c r="Y3985" s="6" t="s">
        <v>11235</v>
      </c>
      <c r="Z3985" s="6" t="s">
        <v>49536</v>
      </c>
      <c r="AA3985" s="6" t="s">
        <v>49116</v>
      </c>
      <c r="AB3985" s="6" t="s">
        <v>11236</v>
      </c>
    </row>
    <row r="3986" spans="24:28" x14ac:dyDescent="0.25">
      <c r="X3986">
        <v>3984</v>
      </c>
      <c r="Y3986" s="6" t="s">
        <v>11237</v>
      </c>
      <c r="Z3986" s="6" t="s">
        <v>49709</v>
      </c>
      <c r="AA3986" s="6" t="s">
        <v>90</v>
      </c>
      <c r="AB3986" s="6" t="s">
        <v>11238</v>
      </c>
    </row>
    <row r="3987" spans="24:28" x14ac:dyDescent="0.25">
      <c r="X3987">
        <v>3985</v>
      </c>
      <c r="Y3987" s="6" t="s">
        <v>11239</v>
      </c>
      <c r="Z3987" s="6" t="s">
        <v>49251</v>
      </c>
      <c r="AA3987" s="6" t="s">
        <v>50503</v>
      </c>
      <c r="AB3987" s="6" t="s">
        <v>11240</v>
      </c>
    </row>
    <row r="3988" spans="24:28" x14ac:dyDescent="0.25">
      <c r="X3988">
        <v>3986</v>
      </c>
      <c r="Y3988" s="6" t="s">
        <v>11241</v>
      </c>
      <c r="Z3988" s="6" t="s">
        <v>52306</v>
      </c>
      <c r="AA3988" s="6" t="s">
        <v>90</v>
      </c>
      <c r="AB3988" s="6" t="s">
        <v>11242</v>
      </c>
    </row>
    <row r="3989" spans="24:28" x14ac:dyDescent="0.25">
      <c r="X3989">
        <v>3987</v>
      </c>
      <c r="Y3989" s="6" t="s">
        <v>11243</v>
      </c>
      <c r="Z3989" s="6" t="s">
        <v>51303</v>
      </c>
      <c r="AA3989" s="6" t="s">
        <v>90</v>
      </c>
      <c r="AB3989" s="6" t="s">
        <v>11244</v>
      </c>
    </row>
    <row r="3990" spans="24:28" x14ac:dyDescent="0.25">
      <c r="X3990">
        <v>3988</v>
      </c>
      <c r="Y3990" s="6" t="s">
        <v>11245</v>
      </c>
      <c r="Z3990" s="6" t="s">
        <v>50257</v>
      </c>
      <c r="AA3990" s="6" t="s">
        <v>49824</v>
      </c>
      <c r="AB3990" s="6" t="s">
        <v>11246</v>
      </c>
    </row>
    <row r="3991" spans="24:28" x14ac:dyDescent="0.25">
      <c r="X3991">
        <v>3989</v>
      </c>
      <c r="Y3991" s="6" t="s">
        <v>11247</v>
      </c>
      <c r="Z3991" s="6" t="s">
        <v>52566</v>
      </c>
      <c r="AA3991" s="6" t="s">
        <v>50553</v>
      </c>
      <c r="AB3991" s="6" t="s">
        <v>11248</v>
      </c>
    </row>
    <row r="3992" spans="24:28" x14ac:dyDescent="0.25">
      <c r="X3992">
        <v>3990</v>
      </c>
      <c r="Y3992" s="6" t="s">
        <v>11249</v>
      </c>
      <c r="Z3992" s="6" t="s">
        <v>49610</v>
      </c>
      <c r="AA3992" s="6" t="s">
        <v>49524</v>
      </c>
      <c r="AB3992" s="6" t="s">
        <v>11250</v>
      </c>
    </row>
    <row r="3993" spans="24:28" x14ac:dyDescent="0.25">
      <c r="X3993">
        <v>3991</v>
      </c>
      <c r="Y3993" s="6" t="s">
        <v>11251</v>
      </c>
      <c r="Z3993" s="6" t="s">
        <v>50831</v>
      </c>
      <c r="AA3993" s="6" t="s">
        <v>90</v>
      </c>
      <c r="AB3993" s="6" t="s">
        <v>11252</v>
      </c>
    </row>
    <row r="3994" spans="24:28" x14ac:dyDescent="0.25">
      <c r="X3994">
        <v>3992</v>
      </c>
      <c r="Y3994" s="6" t="s">
        <v>11253</v>
      </c>
      <c r="Z3994" s="6" t="s">
        <v>49685</v>
      </c>
      <c r="AA3994" s="6" t="s">
        <v>49709</v>
      </c>
      <c r="AB3994" s="6" t="s">
        <v>11254</v>
      </c>
    </row>
    <row r="3995" spans="24:28" x14ac:dyDescent="0.25">
      <c r="X3995">
        <v>3993</v>
      </c>
      <c r="Y3995" s="6" t="s">
        <v>11255</v>
      </c>
      <c r="Z3995" s="6" t="s">
        <v>50658</v>
      </c>
      <c r="AA3995" s="6" t="s">
        <v>90</v>
      </c>
      <c r="AB3995" s="6" t="s">
        <v>11256</v>
      </c>
    </row>
    <row r="3996" spans="24:28" x14ac:dyDescent="0.25">
      <c r="X3996">
        <v>3994</v>
      </c>
      <c r="Y3996" s="6" t="s">
        <v>11257</v>
      </c>
      <c r="Z3996" s="6" t="s">
        <v>48657</v>
      </c>
      <c r="AA3996" s="6" t="s">
        <v>90</v>
      </c>
      <c r="AB3996" s="6" t="s">
        <v>11258</v>
      </c>
    </row>
    <row r="3997" spans="24:28" x14ac:dyDescent="0.25">
      <c r="X3997">
        <v>3995</v>
      </c>
      <c r="Y3997" s="6" t="s">
        <v>11259</v>
      </c>
      <c r="Z3997" s="6" t="s">
        <v>51566</v>
      </c>
      <c r="AA3997" s="6" t="s">
        <v>90</v>
      </c>
      <c r="AB3997" s="6" t="s">
        <v>11260</v>
      </c>
    </row>
    <row r="3998" spans="24:28" x14ac:dyDescent="0.25">
      <c r="X3998">
        <v>3996</v>
      </c>
      <c r="Y3998" s="6" t="s">
        <v>11261</v>
      </c>
      <c r="Z3998" s="6" t="s">
        <v>49982</v>
      </c>
      <c r="AA3998" s="6" t="s">
        <v>51376</v>
      </c>
      <c r="AB3998" s="6" t="s">
        <v>11262</v>
      </c>
    </row>
    <row r="3999" spans="24:28" x14ac:dyDescent="0.25">
      <c r="X3999">
        <v>3997</v>
      </c>
      <c r="Y3999" s="6" t="s">
        <v>11263</v>
      </c>
      <c r="Z3999" s="6" t="s">
        <v>50039</v>
      </c>
      <c r="AA3999" s="6" t="s">
        <v>90</v>
      </c>
      <c r="AB3999" s="6" t="s">
        <v>11264</v>
      </c>
    </row>
    <row r="4000" spans="24:28" x14ac:dyDescent="0.25">
      <c r="X4000">
        <v>3998</v>
      </c>
      <c r="Y4000" s="6" t="s">
        <v>11265</v>
      </c>
      <c r="Z4000" s="6" t="s">
        <v>51693</v>
      </c>
      <c r="AA4000" s="6" t="s">
        <v>52541</v>
      </c>
      <c r="AB4000" s="6" t="s">
        <v>11266</v>
      </c>
    </row>
    <row r="4001" spans="24:28" x14ac:dyDescent="0.25">
      <c r="X4001">
        <v>3999</v>
      </c>
      <c r="Y4001" s="6" t="s">
        <v>11267</v>
      </c>
      <c r="Z4001" s="6" t="s">
        <v>50740</v>
      </c>
      <c r="AA4001" s="6" t="s">
        <v>50441</v>
      </c>
      <c r="AB4001" s="6" t="s">
        <v>11268</v>
      </c>
    </row>
    <row r="4002" spans="24:28" x14ac:dyDescent="0.25">
      <c r="X4002">
        <v>4000</v>
      </c>
      <c r="Y4002" s="6" t="s">
        <v>11269</v>
      </c>
      <c r="Z4002" s="6" t="s">
        <v>50013</v>
      </c>
      <c r="AA4002" s="6" t="s">
        <v>90</v>
      </c>
      <c r="AB4002" s="6" t="s">
        <v>11270</v>
      </c>
    </row>
    <row r="4003" spans="24:28" x14ac:dyDescent="0.25">
      <c r="X4003">
        <v>4001</v>
      </c>
      <c r="Y4003" s="6" t="s">
        <v>11271</v>
      </c>
      <c r="Z4003" s="6" t="s">
        <v>50232</v>
      </c>
      <c r="AA4003" s="6" t="s">
        <v>50234</v>
      </c>
      <c r="AB4003" s="6" t="s">
        <v>11272</v>
      </c>
    </row>
    <row r="4004" spans="24:28" x14ac:dyDescent="0.25">
      <c r="X4004">
        <v>4002</v>
      </c>
      <c r="Y4004" s="6" t="s">
        <v>11273</v>
      </c>
      <c r="Z4004" s="6" t="s">
        <v>51368</v>
      </c>
      <c r="AA4004" s="6" t="s">
        <v>51376</v>
      </c>
      <c r="AB4004" s="6" t="s">
        <v>11274</v>
      </c>
    </row>
    <row r="4005" spans="24:28" x14ac:dyDescent="0.25">
      <c r="X4005">
        <v>4003</v>
      </c>
      <c r="Y4005" s="6" t="s">
        <v>11275</v>
      </c>
      <c r="Z4005" s="6" t="s">
        <v>52567</v>
      </c>
      <c r="AA4005" s="6" t="s">
        <v>90</v>
      </c>
      <c r="AB4005" s="6" t="s">
        <v>11276</v>
      </c>
    </row>
    <row r="4006" spans="24:28" x14ac:dyDescent="0.25">
      <c r="X4006">
        <v>4004</v>
      </c>
      <c r="Y4006" s="6" t="s">
        <v>11277</v>
      </c>
      <c r="Z4006" s="6" t="s">
        <v>49138</v>
      </c>
      <c r="AA4006" s="6" t="s">
        <v>90</v>
      </c>
      <c r="AB4006" s="6" t="s">
        <v>11278</v>
      </c>
    </row>
    <row r="4007" spans="24:28" x14ac:dyDescent="0.25">
      <c r="X4007">
        <v>4005</v>
      </c>
      <c r="Y4007" s="6" t="s">
        <v>11279</v>
      </c>
      <c r="Z4007" s="6" t="s">
        <v>52436</v>
      </c>
      <c r="AA4007" s="6" t="s">
        <v>90</v>
      </c>
      <c r="AB4007" s="6" t="s">
        <v>11280</v>
      </c>
    </row>
    <row r="4008" spans="24:28" x14ac:dyDescent="0.25">
      <c r="X4008">
        <v>4006</v>
      </c>
      <c r="Y4008" s="6" t="s">
        <v>11281</v>
      </c>
      <c r="Z4008" s="6" t="s">
        <v>50483</v>
      </c>
      <c r="AA4008" s="6" t="s">
        <v>90</v>
      </c>
      <c r="AB4008" s="6" t="s">
        <v>11282</v>
      </c>
    </row>
    <row r="4009" spans="24:28" x14ac:dyDescent="0.25">
      <c r="X4009">
        <v>4007</v>
      </c>
      <c r="Y4009" s="6" t="s">
        <v>11283</v>
      </c>
      <c r="Z4009" s="6" t="s">
        <v>52560</v>
      </c>
      <c r="AA4009" s="6" t="s">
        <v>52440</v>
      </c>
      <c r="AB4009" s="6" t="s">
        <v>11284</v>
      </c>
    </row>
    <row r="4010" spans="24:28" x14ac:dyDescent="0.25">
      <c r="X4010">
        <v>4008</v>
      </c>
      <c r="Y4010" s="6" t="s">
        <v>11285</v>
      </c>
      <c r="Z4010" s="6" t="s">
        <v>52050</v>
      </c>
      <c r="AA4010" s="6" t="s">
        <v>51079</v>
      </c>
      <c r="AB4010" s="6" t="s">
        <v>11286</v>
      </c>
    </row>
    <row r="4011" spans="24:28" x14ac:dyDescent="0.25">
      <c r="X4011">
        <v>4009</v>
      </c>
      <c r="Y4011" s="6" t="s">
        <v>11287</v>
      </c>
      <c r="Z4011" s="6" t="s">
        <v>51055</v>
      </c>
      <c r="AA4011" s="6" t="s">
        <v>52030</v>
      </c>
      <c r="AB4011" s="6" t="s">
        <v>11288</v>
      </c>
    </row>
    <row r="4012" spans="24:28" x14ac:dyDescent="0.25">
      <c r="X4012">
        <v>4010</v>
      </c>
      <c r="Y4012" s="6" t="s">
        <v>11289</v>
      </c>
      <c r="Z4012" s="6" t="s">
        <v>49235</v>
      </c>
      <c r="AA4012" s="6" t="s">
        <v>49553</v>
      </c>
      <c r="AB4012" s="6" t="s">
        <v>11290</v>
      </c>
    </row>
    <row r="4013" spans="24:28" x14ac:dyDescent="0.25">
      <c r="X4013">
        <v>4011</v>
      </c>
      <c r="Y4013" s="6" t="s">
        <v>11291</v>
      </c>
      <c r="Z4013" s="6" t="s">
        <v>51048</v>
      </c>
      <c r="AA4013" s="6" t="s">
        <v>90</v>
      </c>
      <c r="AB4013" s="6" t="s">
        <v>11292</v>
      </c>
    </row>
    <row r="4014" spans="24:28" x14ac:dyDescent="0.25">
      <c r="X4014">
        <v>4012</v>
      </c>
      <c r="Y4014" s="6" t="s">
        <v>11293</v>
      </c>
      <c r="Z4014" s="6" t="s">
        <v>51552</v>
      </c>
      <c r="AA4014" s="6" t="s">
        <v>90</v>
      </c>
      <c r="AB4014" s="6" t="s">
        <v>11294</v>
      </c>
    </row>
    <row r="4015" spans="24:28" x14ac:dyDescent="0.25">
      <c r="X4015">
        <v>4013</v>
      </c>
      <c r="Y4015" s="6" t="s">
        <v>11295</v>
      </c>
      <c r="Z4015" s="6" t="s">
        <v>51059</v>
      </c>
      <c r="AA4015" s="6" t="s">
        <v>90</v>
      </c>
      <c r="AB4015" s="6" t="s">
        <v>11296</v>
      </c>
    </row>
    <row r="4016" spans="24:28" x14ac:dyDescent="0.25">
      <c r="X4016">
        <v>4014</v>
      </c>
      <c r="Y4016" s="6" t="s">
        <v>11297</v>
      </c>
      <c r="Z4016" s="6" t="s">
        <v>49842</v>
      </c>
      <c r="AA4016" s="6" t="s">
        <v>90</v>
      </c>
      <c r="AB4016" s="6" t="s">
        <v>11298</v>
      </c>
    </row>
    <row r="4017" spans="24:28" x14ac:dyDescent="0.25">
      <c r="X4017">
        <v>4015</v>
      </c>
      <c r="Y4017" s="6" t="s">
        <v>11299</v>
      </c>
      <c r="Z4017" s="6" t="s">
        <v>50125</v>
      </c>
      <c r="AA4017" s="6" t="s">
        <v>90</v>
      </c>
      <c r="AB4017" s="6" t="s">
        <v>11300</v>
      </c>
    </row>
    <row r="4018" spans="24:28" x14ac:dyDescent="0.25">
      <c r="X4018">
        <v>4016</v>
      </c>
      <c r="Y4018" s="6" t="s">
        <v>11301</v>
      </c>
      <c r="Z4018" s="6" t="s">
        <v>50892</v>
      </c>
      <c r="AA4018" s="6" t="s">
        <v>90</v>
      </c>
      <c r="AB4018" s="6" t="s">
        <v>11302</v>
      </c>
    </row>
    <row r="4019" spans="24:28" x14ac:dyDescent="0.25">
      <c r="X4019">
        <v>4017</v>
      </c>
      <c r="Y4019" s="6" t="s">
        <v>11303</v>
      </c>
      <c r="Z4019" s="6" t="s">
        <v>51486</v>
      </c>
      <c r="AA4019" s="6" t="s">
        <v>51223</v>
      </c>
      <c r="AB4019" s="6" t="s">
        <v>11304</v>
      </c>
    </row>
    <row r="4020" spans="24:28" x14ac:dyDescent="0.25">
      <c r="X4020">
        <v>4018</v>
      </c>
      <c r="Y4020" s="6" t="s">
        <v>11305</v>
      </c>
      <c r="Z4020" s="6" t="s">
        <v>50509</v>
      </c>
      <c r="AA4020" s="6" t="s">
        <v>49229</v>
      </c>
      <c r="AB4020" s="6" t="s">
        <v>11306</v>
      </c>
    </row>
    <row r="4021" spans="24:28" x14ac:dyDescent="0.25">
      <c r="X4021">
        <v>4019</v>
      </c>
      <c r="Y4021" s="6" t="s">
        <v>11307</v>
      </c>
      <c r="Z4021" s="6" t="s">
        <v>51788</v>
      </c>
      <c r="AA4021" s="6" t="s">
        <v>90</v>
      </c>
      <c r="AB4021" s="6" t="s">
        <v>11308</v>
      </c>
    </row>
    <row r="4022" spans="24:28" x14ac:dyDescent="0.25">
      <c r="X4022">
        <v>4020</v>
      </c>
      <c r="Y4022" s="6" t="s">
        <v>11309</v>
      </c>
      <c r="Z4022" s="6" t="s">
        <v>50361</v>
      </c>
      <c r="AA4022" s="6" t="s">
        <v>52470</v>
      </c>
      <c r="AB4022" s="6" t="s">
        <v>11310</v>
      </c>
    </row>
    <row r="4023" spans="24:28" x14ac:dyDescent="0.25">
      <c r="X4023">
        <v>4021</v>
      </c>
      <c r="Y4023" s="6" t="s">
        <v>11311</v>
      </c>
      <c r="Z4023" s="6" t="s">
        <v>52508</v>
      </c>
      <c r="AA4023" s="6" t="s">
        <v>52534</v>
      </c>
      <c r="AB4023" s="6" t="s">
        <v>11312</v>
      </c>
    </row>
    <row r="4024" spans="24:28" x14ac:dyDescent="0.25">
      <c r="X4024">
        <v>4022</v>
      </c>
      <c r="Y4024" s="6" t="s">
        <v>11313</v>
      </c>
      <c r="Z4024" s="6" t="s">
        <v>50428</v>
      </c>
      <c r="AA4024" s="6" t="s">
        <v>90</v>
      </c>
      <c r="AB4024" s="6" t="s">
        <v>11314</v>
      </c>
    </row>
    <row r="4025" spans="24:28" x14ac:dyDescent="0.25">
      <c r="X4025">
        <v>4023</v>
      </c>
      <c r="Y4025" s="6" t="s">
        <v>11315</v>
      </c>
      <c r="Z4025" s="6" t="s">
        <v>49536</v>
      </c>
      <c r="AA4025" s="6" t="s">
        <v>50517</v>
      </c>
      <c r="AB4025" s="6" t="s">
        <v>11316</v>
      </c>
    </row>
    <row r="4026" spans="24:28" x14ac:dyDescent="0.25">
      <c r="X4026">
        <v>4024</v>
      </c>
      <c r="Y4026" s="6" t="s">
        <v>11317</v>
      </c>
      <c r="Z4026" s="6" t="s">
        <v>51706</v>
      </c>
      <c r="AA4026" s="6" t="s">
        <v>90</v>
      </c>
      <c r="AB4026" s="6" t="s">
        <v>11318</v>
      </c>
    </row>
    <row r="4027" spans="24:28" x14ac:dyDescent="0.25">
      <c r="X4027">
        <v>4025</v>
      </c>
      <c r="Y4027" s="6" t="s">
        <v>11319</v>
      </c>
      <c r="Z4027" s="6" t="s">
        <v>51360</v>
      </c>
      <c r="AA4027" s="6" t="s">
        <v>51368</v>
      </c>
      <c r="AB4027" s="6" t="s">
        <v>11320</v>
      </c>
    </row>
    <row r="4028" spans="24:28" x14ac:dyDescent="0.25">
      <c r="X4028">
        <v>4026</v>
      </c>
      <c r="Y4028" s="6" t="s">
        <v>11321</v>
      </c>
      <c r="Z4028" s="6" t="s">
        <v>48944</v>
      </c>
      <c r="AA4028" s="6" t="s">
        <v>90</v>
      </c>
      <c r="AB4028" s="6" t="s">
        <v>11322</v>
      </c>
    </row>
    <row r="4029" spans="24:28" x14ac:dyDescent="0.25">
      <c r="X4029">
        <v>4027</v>
      </c>
      <c r="Y4029" s="6" t="s">
        <v>11323</v>
      </c>
      <c r="Z4029" s="6" t="s">
        <v>49069</v>
      </c>
      <c r="AA4029" s="6" t="s">
        <v>49919</v>
      </c>
      <c r="AB4029" s="6" t="s">
        <v>11324</v>
      </c>
    </row>
    <row r="4030" spans="24:28" x14ac:dyDescent="0.25">
      <c r="X4030">
        <v>4028</v>
      </c>
      <c r="Y4030" s="6" t="s">
        <v>11325</v>
      </c>
      <c r="Z4030" s="6" t="s">
        <v>51710</v>
      </c>
      <c r="AA4030" s="6" t="s">
        <v>51526</v>
      </c>
      <c r="AB4030" s="6" t="s">
        <v>11326</v>
      </c>
    </row>
    <row r="4031" spans="24:28" x14ac:dyDescent="0.25">
      <c r="X4031">
        <v>4029</v>
      </c>
      <c r="Y4031" s="6" t="s">
        <v>11327</v>
      </c>
      <c r="Z4031" s="6" t="s">
        <v>50569</v>
      </c>
      <c r="AA4031" s="6" t="s">
        <v>90</v>
      </c>
      <c r="AB4031" s="6" t="s">
        <v>11328</v>
      </c>
    </row>
    <row r="4032" spans="24:28" x14ac:dyDescent="0.25">
      <c r="X4032">
        <v>4030</v>
      </c>
      <c r="Y4032" s="6" t="s">
        <v>11329</v>
      </c>
      <c r="Z4032" s="6" t="s">
        <v>52508</v>
      </c>
      <c r="AA4032" s="6" t="s">
        <v>52467</v>
      </c>
      <c r="AB4032" s="6" t="s">
        <v>11330</v>
      </c>
    </row>
    <row r="4033" spans="24:28" x14ac:dyDescent="0.25">
      <c r="X4033">
        <v>4031</v>
      </c>
      <c r="Y4033" s="6" t="s">
        <v>11331</v>
      </c>
      <c r="Z4033" s="6" t="s">
        <v>52487</v>
      </c>
      <c r="AA4033" s="6" t="s">
        <v>90</v>
      </c>
      <c r="AB4033" s="6" t="s">
        <v>11332</v>
      </c>
    </row>
    <row r="4034" spans="24:28" x14ac:dyDescent="0.25">
      <c r="X4034">
        <v>4032</v>
      </c>
      <c r="Y4034" s="6" t="s">
        <v>11333</v>
      </c>
      <c r="Z4034" s="6" t="s">
        <v>48685</v>
      </c>
      <c r="AA4034" s="6" t="s">
        <v>48852</v>
      </c>
      <c r="AB4034" s="6" t="s">
        <v>11334</v>
      </c>
    </row>
    <row r="4035" spans="24:28" x14ac:dyDescent="0.25">
      <c r="X4035">
        <v>4033</v>
      </c>
      <c r="Y4035" s="6" t="s">
        <v>11335</v>
      </c>
      <c r="Z4035" s="6" t="s">
        <v>50370</v>
      </c>
      <c r="AA4035" s="6" t="s">
        <v>49339</v>
      </c>
      <c r="AB4035" s="6" t="s">
        <v>11336</v>
      </c>
    </row>
    <row r="4036" spans="24:28" x14ac:dyDescent="0.25">
      <c r="X4036">
        <v>4034</v>
      </c>
      <c r="Y4036" s="6" t="s">
        <v>11337</v>
      </c>
      <c r="Z4036" s="6" t="s">
        <v>51870</v>
      </c>
      <c r="AA4036" s="6" t="s">
        <v>90</v>
      </c>
      <c r="AB4036" s="6" t="s">
        <v>11338</v>
      </c>
    </row>
    <row r="4037" spans="24:28" x14ac:dyDescent="0.25">
      <c r="X4037">
        <v>4035</v>
      </c>
      <c r="Y4037" s="6" t="s">
        <v>11339</v>
      </c>
      <c r="Z4037" s="6" t="s">
        <v>48679</v>
      </c>
      <c r="AA4037" s="6" t="s">
        <v>90</v>
      </c>
      <c r="AB4037" s="6" t="s">
        <v>11340</v>
      </c>
    </row>
    <row r="4038" spans="24:28" x14ac:dyDescent="0.25">
      <c r="X4038">
        <v>4036</v>
      </c>
      <c r="Y4038" s="6" t="s">
        <v>11341</v>
      </c>
      <c r="Z4038" s="6" t="s">
        <v>51530</v>
      </c>
      <c r="AA4038" s="6" t="s">
        <v>51522</v>
      </c>
      <c r="AB4038" s="6" t="s">
        <v>11342</v>
      </c>
    </row>
    <row r="4039" spans="24:28" x14ac:dyDescent="0.25">
      <c r="X4039">
        <v>4037</v>
      </c>
      <c r="Y4039" s="6" t="s">
        <v>11343</v>
      </c>
      <c r="Z4039" s="6" t="s">
        <v>49901</v>
      </c>
      <c r="AA4039" s="6" t="s">
        <v>90</v>
      </c>
      <c r="AB4039" s="6" t="s">
        <v>11344</v>
      </c>
    </row>
    <row r="4040" spans="24:28" x14ac:dyDescent="0.25">
      <c r="X4040">
        <v>4038</v>
      </c>
      <c r="Y4040" s="6" t="s">
        <v>11345</v>
      </c>
      <c r="Z4040" s="6" t="s">
        <v>49184</v>
      </c>
      <c r="AA4040" s="6" t="s">
        <v>49122</v>
      </c>
      <c r="AB4040" s="6" t="s">
        <v>11346</v>
      </c>
    </row>
    <row r="4041" spans="24:28" x14ac:dyDescent="0.25">
      <c r="X4041">
        <v>4039</v>
      </c>
      <c r="Y4041" s="6" t="s">
        <v>11347</v>
      </c>
      <c r="Z4041" s="6" t="s">
        <v>52284</v>
      </c>
      <c r="AA4041" s="6" t="s">
        <v>90</v>
      </c>
      <c r="AB4041" s="6" t="s">
        <v>11348</v>
      </c>
    </row>
    <row r="4042" spans="24:28" x14ac:dyDescent="0.25">
      <c r="X4042">
        <v>4040</v>
      </c>
      <c r="Y4042" s="6" t="s">
        <v>11349</v>
      </c>
      <c r="Z4042" s="6" t="s">
        <v>52384</v>
      </c>
      <c r="AA4042" s="6" t="s">
        <v>90</v>
      </c>
      <c r="AB4042" s="6" t="s">
        <v>11350</v>
      </c>
    </row>
    <row r="4043" spans="24:28" x14ac:dyDescent="0.25">
      <c r="X4043">
        <v>4041</v>
      </c>
      <c r="Y4043" s="6" t="s">
        <v>11351</v>
      </c>
      <c r="Z4043" s="6" t="s">
        <v>52013</v>
      </c>
      <c r="AA4043" s="6" t="s">
        <v>52075</v>
      </c>
      <c r="AB4043" s="6" t="s">
        <v>11352</v>
      </c>
    </row>
    <row r="4044" spans="24:28" x14ac:dyDescent="0.25">
      <c r="X4044">
        <v>4042</v>
      </c>
      <c r="Y4044" s="6" t="s">
        <v>11353</v>
      </c>
      <c r="Z4044" s="6" t="s">
        <v>51721</v>
      </c>
      <c r="AA4044" s="6" t="s">
        <v>51738</v>
      </c>
      <c r="AB4044" s="6" t="s">
        <v>11354</v>
      </c>
    </row>
    <row r="4045" spans="24:28" x14ac:dyDescent="0.25">
      <c r="X4045">
        <v>4043</v>
      </c>
      <c r="Y4045" s="6" t="s">
        <v>11355</v>
      </c>
      <c r="Z4045" s="6" t="s">
        <v>49942</v>
      </c>
      <c r="AA4045" s="6" t="s">
        <v>90</v>
      </c>
      <c r="AB4045" s="6" t="s">
        <v>11356</v>
      </c>
    </row>
    <row r="4046" spans="24:28" x14ac:dyDescent="0.25">
      <c r="X4046">
        <v>4044</v>
      </c>
      <c r="Y4046" s="6" t="s">
        <v>11357</v>
      </c>
      <c r="Z4046" s="6" t="s">
        <v>50945</v>
      </c>
      <c r="AA4046" s="6" t="s">
        <v>90</v>
      </c>
      <c r="AB4046" s="6" t="s">
        <v>11358</v>
      </c>
    </row>
    <row r="4047" spans="24:28" x14ac:dyDescent="0.25">
      <c r="X4047">
        <v>4045</v>
      </c>
      <c r="Y4047" s="6" t="s">
        <v>11359</v>
      </c>
      <c r="Z4047" s="6" t="s">
        <v>50378</v>
      </c>
      <c r="AA4047" s="6" t="s">
        <v>50843</v>
      </c>
      <c r="AB4047" s="6" t="s">
        <v>11360</v>
      </c>
    </row>
    <row r="4048" spans="24:28" x14ac:dyDescent="0.25">
      <c r="X4048">
        <v>4046</v>
      </c>
      <c r="Y4048" s="6" t="s">
        <v>11361</v>
      </c>
      <c r="Z4048" s="6" t="s">
        <v>52451</v>
      </c>
      <c r="AA4048" s="6" t="s">
        <v>90</v>
      </c>
      <c r="AB4048" s="6" t="s">
        <v>11362</v>
      </c>
    </row>
    <row r="4049" spans="24:28" x14ac:dyDescent="0.25">
      <c r="X4049">
        <v>4047</v>
      </c>
      <c r="Y4049" s="6" t="s">
        <v>11363</v>
      </c>
      <c r="Z4049" s="6" t="s">
        <v>49807</v>
      </c>
      <c r="AA4049" s="6" t="s">
        <v>90</v>
      </c>
      <c r="AB4049" s="6" t="s">
        <v>11364</v>
      </c>
    </row>
    <row r="4050" spans="24:28" x14ac:dyDescent="0.25">
      <c r="X4050">
        <v>4048</v>
      </c>
      <c r="Y4050" s="6" t="s">
        <v>11365</v>
      </c>
      <c r="Z4050" s="6" t="s">
        <v>48838</v>
      </c>
      <c r="AA4050" s="6" t="s">
        <v>90</v>
      </c>
      <c r="AB4050" s="6" t="s">
        <v>11366</v>
      </c>
    </row>
    <row r="4051" spans="24:28" x14ac:dyDescent="0.25">
      <c r="X4051">
        <v>4049</v>
      </c>
      <c r="Y4051" s="6" t="s">
        <v>11367</v>
      </c>
      <c r="Z4051" s="6" t="s">
        <v>49239</v>
      </c>
      <c r="AA4051" s="6" t="s">
        <v>90</v>
      </c>
      <c r="AB4051" s="6" t="s">
        <v>11368</v>
      </c>
    </row>
    <row r="4052" spans="24:28" x14ac:dyDescent="0.25">
      <c r="X4052">
        <v>4050</v>
      </c>
      <c r="Y4052" s="6" t="s">
        <v>11369</v>
      </c>
      <c r="Z4052" s="6" t="s">
        <v>51641</v>
      </c>
      <c r="AA4052" s="6" t="s">
        <v>90</v>
      </c>
      <c r="AB4052" s="6" t="s">
        <v>11370</v>
      </c>
    </row>
    <row r="4053" spans="24:28" x14ac:dyDescent="0.25">
      <c r="X4053">
        <v>4051</v>
      </c>
      <c r="Y4053" s="6" t="s">
        <v>11371</v>
      </c>
      <c r="Z4053" s="6" t="s">
        <v>49803</v>
      </c>
      <c r="AA4053" s="6" t="s">
        <v>49824</v>
      </c>
      <c r="AB4053" s="6" t="s">
        <v>11372</v>
      </c>
    </row>
    <row r="4054" spans="24:28" x14ac:dyDescent="0.25">
      <c r="X4054">
        <v>4052</v>
      </c>
      <c r="Y4054" s="6" t="s">
        <v>11373</v>
      </c>
      <c r="Z4054" s="6" t="s">
        <v>50974</v>
      </c>
      <c r="AA4054" s="6" t="s">
        <v>90</v>
      </c>
      <c r="AB4054" s="6" t="s">
        <v>11374</v>
      </c>
    </row>
    <row r="4055" spans="24:28" x14ac:dyDescent="0.25">
      <c r="X4055">
        <v>4053</v>
      </c>
      <c r="Y4055" s="6" t="s">
        <v>11375</v>
      </c>
      <c r="Z4055" s="6" t="s">
        <v>52486</v>
      </c>
      <c r="AA4055" s="6" t="s">
        <v>90</v>
      </c>
      <c r="AB4055" s="6" t="s">
        <v>11376</v>
      </c>
    </row>
    <row r="4056" spans="24:28" x14ac:dyDescent="0.25">
      <c r="X4056">
        <v>4054</v>
      </c>
      <c r="Y4056" s="6" t="s">
        <v>11377</v>
      </c>
      <c r="Z4056" s="6" t="s">
        <v>51760</v>
      </c>
      <c r="AA4056" s="6" t="s">
        <v>90</v>
      </c>
      <c r="AB4056" s="6" t="s">
        <v>11378</v>
      </c>
    </row>
    <row r="4057" spans="24:28" x14ac:dyDescent="0.25">
      <c r="X4057">
        <v>4055</v>
      </c>
      <c r="Y4057" s="6" t="s">
        <v>11379</v>
      </c>
      <c r="Z4057" s="6" t="s">
        <v>51136</v>
      </c>
      <c r="AA4057" s="6" t="s">
        <v>51498</v>
      </c>
      <c r="AB4057" s="6" t="s">
        <v>11380</v>
      </c>
    </row>
    <row r="4058" spans="24:28" x14ac:dyDescent="0.25">
      <c r="X4058">
        <v>4056</v>
      </c>
      <c r="Y4058" s="6" t="s">
        <v>11381</v>
      </c>
      <c r="Z4058" s="6" t="s">
        <v>50910</v>
      </c>
      <c r="AA4058" s="6" t="s">
        <v>90</v>
      </c>
      <c r="AB4058" s="6" t="s">
        <v>11382</v>
      </c>
    </row>
    <row r="4059" spans="24:28" x14ac:dyDescent="0.25">
      <c r="X4059">
        <v>4057</v>
      </c>
      <c r="Y4059" s="6" t="s">
        <v>11383</v>
      </c>
      <c r="Z4059" s="6" t="s">
        <v>51788</v>
      </c>
      <c r="AA4059" s="6" t="s">
        <v>90</v>
      </c>
      <c r="AB4059" s="6" t="s">
        <v>11384</v>
      </c>
    </row>
    <row r="4060" spans="24:28" x14ac:dyDescent="0.25">
      <c r="X4060">
        <v>4058</v>
      </c>
      <c r="Y4060" s="6" t="s">
        <v>11385</v>
      </c>
      <c r="Z4060" s="6" t="s">
        <v>49095</v>
      </c>
      <c r="AA4060" s="6" t="s">
        <v>49814</v>
      </c>
      <c r="AB4060" s="6" t="s">
        <v>11386</v>
      </c>
    </row>
    <row r="4061" spans="24:28" x14ac:dyDescent="0.25">
      <c r="X4061">
        <v>4059</v>
      </c>
      <c r="Y4061" s="6" t="s">
        <v>11387</v>
      </c>
      <c r="Z4061" s="6" t="s">
        <v>52540</v>
      </c>
      <c r="AA4061" s="6" t="s">
        <v>48859</v>
      </c>
      <c r="AB4061" s="6" t="s">
        <v>11388</v>
      </c>
    </row>
    <row r="4062" spans="24:28" x14ac:dyDescent="0.25">
      <c r="X4062">
        <v>4060</v>
      </c>
      <c r="Y4062" s="6" t="s">
        <v>11389</v>
      </c>
      <c r="Z4062" s="6" t="s">
        <v>48727</v>
      </c>
      <c r="AA4062" s="6" t="s">
        <v>49178</v>
      </c>
      <c r="AB4062" s="6" t="s">
        <v>11390</v>
      </c>
    </row>
    <row r="4063" spans="24:28" x14ac:dyDescent="0.25">
      <c r="X4063">
        <v>4061</v>
      </c>
      <c r="Y4063" s="6" t="s">
        <v>11391</v>
      </c>
      <c r="Z4063" s="6" t="s">
        <v>50060</v>
      </c>
      <c r="AA4063" s="6" t="s">
        <v>49899</v>
      </c>
      <c r="AB4063" s="6" t="s">
        <v>11392</v>
      </c>
    </row>
    <row r="4064" spans="24:28" x14ac:dyDescent="0.25">
      <c r="X4064">
        <v>4062</v>
      </c>
      <c r="Y4064" s="6" t="s">
        <v>11393</v>
      </c>
      <c r="Z4064" s="6" t="s">
        <v>51872</v>
      </c>
      <c r="AA4064" s="6" t="s">
        <v>90</v>
      </c>
      <c r="AB4064" s="6" t="s">
        <v>11394</v>
      </c>
    </row>
    <row r="4065" spans="24:28" x14ac:dyDescent="0.25">
      <c r="X4065">
        <v>4063</v>
      </c>
      <c r="Y4065" s="6" t="s">
        <v>11395</v>
      </c>
      <c r="Z4065" s="6" t="s">
        <v>51472</v>
      </c>
      <c r="AA4065" s="6" t="s">
        <v>50389</v>
      </c>
      <c r="AB4065" s="6" t="s">
        <v>11396</v>
      </c>
    </row>
    <row r="4066" spans="24:28" x14ac:dyDescent="0.25">
      <c r="X4066">
        <v>4064</v>
      </c>
      <c r="Y4066" s="6" t="s">
        <v>11397</v>
      </c>
      <c r="Z4066" s="6" t="s">
        <v>49597</v>
      </c>
      <c r="AA4066" s="6" t="s">
        <v>90</v>
      </c>
      <c r="AB4066" s="6" t="s">
        <v>11398</v>
      </c>
    </row>
    <row r="4067" spans="24:28" x14ac:dyDescent="0.25">
      <c r="X4067">
        <v>4065</v>
      </c>
      <c r="Y4067" s="6" t="s">
        <v>11399</v>
      </c>
      <c r="Z4067" s="6" t="s">
        <v>50514</v>
      </c>
      <c r="AA4067" s="6" t="s">
        <v>49699</v>
      </c>
      <c r="AB4067" s="6" t="s">
        <v>11400</v>
      </c>
    </row>
    <row r="4068" spans="24:28" x14ac:dyDescent="0.25">
      <c r="X4068">
        <v>4066</v>
      </c>
      <c r="Y4068" s="6" t="s">
        <v>11401</v>
      </c>
      <c r="Z4068" s="6" t="s">
        <v>49606</v>
      </c>
      <c r="AA4068" s="6" t="s">
        <v>49464</v>
      </c>
      <c r="AB4068" s="6" t="s">
        <v>11402</v>
      </c>
    </row>
    <row r="4069" spans="24:28" x14ac:dyDescent="0.25">
      <c r="X4069">
        <v>4067</v>
      </c>
      <c r="Y4069" s="6" t="s">
        <v>11403</v>
      </c>
      <c r="Z4069" s="6" t="s">
        <v>50072</v>
      </c>
      <c r="AA4069" s="6" t="s">
        <v>50072</v>
      </c>
      <c r="AB4069" s="6" t="s">
        <v>11404</v>
      </c>
    </row>
    <row r="4070" spans="24:28" x14ac:dyDescent="0.25">
      <c r="X4070">
        <v>4068</v>
      </c>
      <c r="Y4070" s="6" t="s">
        <v>11405</v>
      </c>
      <c r="Z4070" s="6" t="s">
        <v>48673</v>
      </c>
      <c r="AA4070" s="6" t="s">
        <v>48838</v>
      </c>
      <c r="AB4070" s="6" t="s">
        <v>11406</v>
      </c>
    </row>
    <row r="4071" spans="24:28" x14ac:dyDescent="0.25">
      <c r="X4071">
        <v>4069</v>
      </c>
      <c r="Y4071" s="6" t="s">
        <v>11407</v>
      </c>
      <c r="Z4071" s="6" t="s">
        <v>49134</v>
      </c>
      <c r="AA4071" s="6" t="s">
        <v>49251</v>
      </c>
      <c r="AB4071" s="6" t="s">
        <v>11408</v>
      </c>
    </row>
    <row r="4072" spans="24:28" x14ac:dyDescent="0.25">
      <c r="X4072">
        <v>4070</v>
      </c>
      <c r="Y4072" s="6" t="s">
        <v>11409</v>
      </c>
      <c r="Z4072" s="6" t="s">
        <v>51693</v>
      </c>
      <c r="AA4072" s="6" t="s">
        <v>52541</v>
      </c>
      <c r="AB4072" s="6" t="s">
        <v>11410</v>
      </c>
    </row>
    <row r="4073" spans="24:28" x14ac:dyDescent="0.25">
      <c r="X4073">
        <v>4071</v>
      </c>
      <c r="Y4073" s="6" t="s">
        <v>11411</v>
      </c>
      <c r="Z4073" s="6" t="s">
        <v>50843</v>
      </c>
      <c r="AA4073" s="6" t="s">
        <v>90</v>
      </c>
      <c r="AB4073" s="6" t="s">
        <v>11412</v>
      </c>
    </row>
    <row r="4074" spans="24:28" x14ac:dyDescent="0.25">
      <c r="X4074">
        <v>4072</v>
      </c>
      <c r="Y4074" s="6" t="s">
        <v>11413</v>
      </c>
      <c r="Z4074" s="6" t="s">
        <v>52314</v>
      </c>
      <c r="AA4074" s="6" t="s">
        <v>90</v>
      </c>
      <c r="AB4074" s="6" t="s">
        <v>11414</v>
      </c>
    </row>
    <row r="4075" spans="24:28" x14ac:dyDescent="0.25">
      <c r="X4075">
        <v>4073</v>
      </c>
      <c r="Y4075" s="6" t="s">
        <v>11415</v>
      </c>
      <c r="Z4075" s="6" t="s">
        <v>49065</v>
      </c>
      <c r="AA4075" s="6" t="s">
        <v>49061</v>
      </c>
      <c r="AB4075" s="6" t="s">
        <v>11416</v>
      </c>
    </row>
    <row r="4076" spans="24:28" x14ac:dyDescent="0.25">
      <c r="X4076">
        <v>4074</v>
      </c>
      <c r="Y4076" s="6" t="s">
        <v>11417</v>
      </c>
      <c r="Z4076" s="6" t="s">
        <v>50451</v>
      </c>
      <c r="AA4076" s="6" t="s">
        <v>50448</v>
      </c>
      <c r="AB4076" s="6" t="s">
        <v>11418</v>
      </c>
    </row>
    <row r="4077" spans="24:28" x14ac:dyDescent="0.25">
      <c r="X4077">
        <v>4075</v>
      </c>
      <c r="Y4077" s="6" t="s">
        <v>11419</v>
      </c>
      <c r="Z4077" s="6" t="s">
        <v>49251</v>
      </c>
      <c r="AA4077" s="6" t="s">
        <v>90</v>
      </c>
      <c r="AB4077" s="6" t="s">
        <v>11420</v>
      </c>
    </row>
    <row r="4078" spans="24:28" x14ac:dyDescent="0.25">
      <c r="X4078">
        <v>4076</v>
      </c>
      <c r="Y4078" s="6" t="s">
        <v>11421</v>
      </c>
      <c r="Z4078" s="6" t="s">
        <v>51944</v>
      </c>
      <c r="AA4078" s="6" t="s">
        <v>51922</v>
      </c>
      <c r="AB4078" s="6" t="s">
        <v>11422</v>
      </c>
    </row>
    <row r="4079" spans="24:28" x14ac:dyDescent="0.25">
      <c r="X4079">
        <v>4077</v>
      </c>
      <c r="Y4079" s="6" t="s">
        <v>11423</v>
      </c>
      <c r="Z4079" s="6" t="s">
        <v>50448</v>
      </c>
      <c r="AA4079" s="6" t="s">
        <v>90</v>
      </c>
      <c r="AB4079" s="6" t="s">
        <v>11424</v>
      </c>
    </row>
    <row r="4080" spans="24:28" x14ac:dyDescent="0.25">
      <c r="X4080">
        <v>4078</v>
      </c>
      <c r="Y4080" s="6" t="s">
        <v>11425</v>
      </c>
      <c r="Z4080" s="6" t="s">
        <v>51599</v>
      </c>
      <c r="AA4080" s="6" t="s">
        <v>51484</v>
      </c>
      <c r="AB4080" s="6" t="s">
        <v>11426</v>
      </c>
    </row>
    <row r="4081" spans="24:28" x14ac:dyDescent="0.25">
      <c r="X4081">
        <v>4079</v>
      </c>
      <c r="Y4081" s="6" t="s">
        <v>11427</v>
      </c>
      <c r="Z4081" s="6" t="s">
        <v>52373</v>
      </c>
      <c r="AA4081" s="6" t="s">
        <v>90</v>
      </c>
      <c r="AB4081" s="6" t="s">
        <v>11428</v>
      </c>
    </row>
    <row r="4082" spans="24:28" x14ac:dyDescent="0.25">
      <c r="X4082">
        <v>4080</v>
      </c>
      <c r="Y4082" s="6" t="s">
        <v>11429</v>
      </c>
      <c r="Z4082" s="6" t="s">
        <v>50492</v>
      </c>
      <c r="AA4082" s="6" t="s">
        <v>90</v>
      </c>
      <c r="AB4082" s="6" t="s">
        <v>11430</v>
      </c>
    </row>
    <row r="4083" spans="24:28" x14ac:dyDescent="0.25">
      <c r="X4083">
        <v>4081</v>
      </c>
      <c r="Y4083" s="6" t="s">
        <v>11431</v>
      </c>
      <c r="Z4083" s="6" t="s">
        <v>52488</v>
      </c>
      <c r="AA4083" s="6" t="s">
        <v>52504</v>
      </c>
      <c r="AB4083" s="6" t="s">
        <v>11432</v>
      </c>
    </row>
    <row r="4084" spans="24:28" x14ac:dyDescent="0.25">
      <c r="X4084">
        <v>4082</v>
      </c>
      <c r="Y4084" s="6" t="s">
        <v>11433</v>
      </c>
      <c r="Z4084" s="6" t="s">
        <v>52498</v>
      </c>
      <c r="AA4084" s="6" t="s">
        <v>50411</v>
      </c>
      <c r="AB4084" s="6" t="s">
        <v>11434</v>
      </c>
    </row>
    <row r="4085" spans="24:28" x14ac:dyDescent="0.25">
      <c r="X4085">
        <v>4083</v>
      </c>
      <c r="Y4085" s="6" t="s">
        <v>11435</v>
      </c>
      <c r="Z4085" s="6" t="s">
        <v>49047</v>
      </c>
      <c r="AA4085" s="6" t="s">
        <v>90</v>
      </c>
      <c r="AB4085" s="6" t="s">
        <v>11436</v>
      </c>
    </row>
    <row r="4086" spans="24:28" x14ac:dyDescent="0.25">
      <c r="X4086">
        <v>4084</v>
      </c>
      <c r="Y4086" s="6" t="s">
        <v>11437</v>
      </c>
      <c r="Z4086" s="6" t="s">
        <v>48942</v>
      </c>
      <c r="AA4086" s="6" t="s">
        <v>90</v>
      </c>
      <c r="AB4086" s="6" t="s">
        <v>11438</v>
      </c>
    </row>
    <row r="4087" spans="24:28" x14ac:dyDescent="0.25">
      <c r="X4087">
        <v>4085</v>
      </c>
      <c r="Y4087" s="6" t="s">
        <v>11439</v>
      </c>
      <c r="Z4087" s="6" t="s">
        <v>51317</v>
      </c>
      <c r="AA4087" s="6" t="s">
        <v>51588</v>
      </c>
      <c r="AB4087" s="6" t="s">
        <v>11440</v>
      </c>
    </row>
    <row r="4088" spans="24:28" x14ac:dyDescent="0.25">
      <c r="X4088">
        <v>4086</v>
      </c>
      <c r="Y4088" s="6" t="s">
        <v>11441</v>
      </c>
      <c r="Z4088" s="6" t="s">
        <v>51665</v>
      </c>
      <c r="AA4088" s="6" t="s">
        <v>90</v>
      </c>
      <c r="AB4088" s="6" t="s">
        <v>11442</v>
      </c>
    </row>
    <row r="4089" spans="24:28" x14ac:dyDescent="0.25">
      <c r="X4089">
        <v>4087</v>
      </c>
      <c r="Y4089" s="6" t="s">
        <v>11443</v>
      </c>
      <c r="Z4089" s="6" t="s">
        <v>49235</v>
      </c>
      <c r="AA4089" s="6" t="s">
        <v>90</v>
      </c>
      <c r="AB4089" s="6" t="s">
        <v>11444</v>
      </c>
    </row>
    <row r="4090" spans="24:28" x14ac:dyDescent="0.25">
      <c r="X4090">
        <v>4088</v>
      </c>
      <c r="Y4090" s="6" t="s">
        <v>11445</v>
      </c>
      <c r="Z4090" s="6" t="s">
        <v>50191</v>
      </c>
      <c r="AA4090" s="6" t="s">
        <v>52201</v>
      </c>
      <c r="AB4090" s="6" t="s">
        <v>11446</v>
      </c>
    </row>
    <row r="4091" spans="24:28" x14ac:dyDescent="0.25">
      <c r="X4091">
        <v>4089</v>
      </c>
      <c r="Y4091" s="6" t="s">
        <v>11447</v>
      </c>
      <c r="Z4091" s="6" t="s">
        <v>50463</v>
      </c>
      <c r="AA4091" s="6" t="s">
        <v>50550</v>
      </c>
      <c r="AB4091" s="6" t="s">
        <v>11448</v>
      </c>
    </row>
    <row r="4092" spans="24:28" x14ac:dyDescent="0.25">
      <c r="X4092">
        <v>4090</v>
      </c>
      <c r="Y4092" s="6" t="s">
        <v>11449</v>
      </c>
      <c r="Z4092" s="6" t="s">
        <v>49288</v>
      </c>
      <c r="AA4092" s="6" t="s">
        <v>49288</v>
      </c>
      <c r="AB4092" s="6" t="s">
        <v>11450</v>
      </c>
    </row>
    <row r="4093" spans="24:28" x14ac:dyDescent="0.25">
      <c r="X4093">
        <v>4091</v>
      </c>
      <c r="Y4093" s="6" t="s">
        <v>11451</v>
      </c>
      <c r="Z4093" s="6" t="s">
        <v>52050</v>
      </c>
      <c r="AA4093" s="6" t="s">
        <v>90</v>
      </c>
      <c r="AB4093" s="6" t="s">
        <v>11452</v>
      </c>
    </row>
    <row r="4094" spans="24:28" x14ac:dyDescent="0.25">
      <c r="X4094">
        <v>4092</v>
      </c>
      <c r="Y4094" s="6" t="s">
        <v>11453</v>
      </c>
      <c r="Z4094" s="6" t="s">
        <v>49650</v>
      </c>
      <c r="AA4094" s="6" t="s">
        <v>90</v>
      </c>
      <c r="AB4094" s="6" t="s">
        <v>11454</v>
      </c>
    </row>
    <row r="4095" spans="24:28" x14ac:dyDescent="0.25">
      <c r="X4095">
        <v>4093</v>
      </c>
      <c r="Y4095" s="6" t="s">
        <v>11455</v>
      </c>
      <c r="Z4095" s="6" t="s">
        <v>51744</v>
      </c>
      <c r="AA4095" s="6" t="s">
        <v>49004</v>
      </c>
      <c r="AB4095" s="6" t="s">
        <v>11456</v>
      </c>
    </row>
    <row r="4096" spans="24:28" x14ac:dyDescent="0.25">
      <c r="X4096">
        <v>4094</v>
      </c>
      <c r="Y4096" s="6" t="s">
        <v>11457</v>
      </c>
      <c r="Z4096" s="6" t="s">
        <v>49426</v>
      </c>
      <c r="AA4096" s="6" t="s">
        <v>48908</v>
      </c>
      <c r="AB4096" s="6" t="s">
        <v>11458</v>
      </c>
    </row>
    <row r="4097" spans="24:28" x14ac:dyDescent="0.25">
      <c r="X4097">
        <v>4095</v>
      </c>
      <c r="Y4097" s="6" t="s">
        <v>11459</v>
      </c>
      <c r="Z4097" s="6" t="s">
        <v>50027</v>
      </c>
      <c r="AA4097" s="6" t="s">
        <v>49901</v>
      </c>
      <c r="AB4097" s="6" t="s">
        <v>11460</v>
      </c>
    </row>
    <row r="4098" spans="24:28" x14ac:dyDescent="0.25">
      <c r="X4098">
        <v>4096</v>
      </c>
      <c r="Y4098" s="6" t="s">
        <v>11461</v>
      </c>
      <c r="Z4098" s="6" t="s">
        <v>51447</v>
      </c>
      <c r="AA4098" s="6" t="s">
        <v>51578</v>
      </c>
      <c r="AB4098" s="6" t="s">
        <v>11462</v>
      </c>
    </row>
    <row r="4099" spans="24:28" x14ac:dyDescent="0.25">
      <c r="X4099">
        <v>4097</v>
      </c>
      <c r="Y4099" s="6" t="s">
        <v>11463</v>
      </c>
      <c r="Z4099" s="6" t="s">
        <v>48800</v>
      </c>
      <c r="AA4099" s="6" t="s">
        <v>90</v>
      </c>
      <c r="AB4099" s="6" t="s">
        <v>11464</v>
      </c>
    </row>
    <row r="4100" spans="24:28" x14ac:dyDescent="0.25">
      <c r="X4100">
        <v>4098</v>
      </c>
      <c r="Y4100" s="6" t="s">
        <v>11465</v>
      </c>
      <c r="Z4100" s="6" t="s">
        <v>51508</v>
      </c>
      <c r="AA4100" s="6" t="s">
        <v>51447</v>
      </c>
      <c r="AB4100" s="6" t="s">
        <v>11466</v>
      </c>
    </row>
    <row r="4101" spans="24:28" x14ac:dyDescent="0.25">
      <c r="X4101">
        <v>4099</v>
      </c>
      <c r="Y4101" s="6" t="s">
        <v>11467</v>
      </c>
      <c r="Z4101" s="6" t="s">
        <v>52373</v>
      </c>
      <c r="AA4101" s="6" t="s">
        <v>90</v>
      </c>
      <c r="AB4101" s="6" t="s">
        <v>11468</v>
      </c>
    </row>
    <row r="4102" spans="24:28" x14ac:dyDescent="0.25">
      <c r="X4102">
        <v>4100</v>
      </c>
      <c r="Y4102" s="6" t="s">
        <v>11469</v>
      </c>
      <c r="Z4102" s="6" t="s">
        <v>50541</v>
      </c>
      <c r="AA4102" s="6" t="s">
        <v>90</v>
      </c>
      <c r="AB4102" s="6" t="s">
        <v>11470</v>
      </c>
    </row>
    <row r="4103" spans="24:28" x14ac:dyDescent="0.25">
      <c r="X4103">
        <v>4101</v>
      </c>
      <c r="Y4103" s="6" t="s">
        <v>11471</v>
      </c>
      <c r="Z4103" s="6" t="s">
        <v>48800</v>
      </c>
      <c r="AA4103" s="6" t="s">
        <v>48852</v>
      </c>
      <c r="AB4103" s="6" t="s">
        <v>11472</v>
      </c>
    </row>
    <row r="4104" spans="24:28" x14ac:dyDescent="0.25">
      <c r="X4104">
        <v>4102</v>
      </c>
      <c r="Y4104" s="6" t="s">
        <v>11473</v>
      </c>
      <c r="Z4104" s="6" t="s">
        <v>50272</v>
      </c>
      <c r="AA4104" s="6" t="s">
        <v>90</v>
      </c>
      <c r="AB4104" s="6" t="s">
        <v>11474</v>
      </c>
    </row>
    <row r="4105" spans="24:28" x14ac:dyDescent="0.25">
      <c r="X4105">
        <v>4103</v>
      </c>
      <c r="Y4105" s="6" t="s">
        <v>11475</v>
      </c>
      <c r="Z4105" s="6" t="s">
        <v>48817</v>
      </c>
      <c r="AA4105" s="6" t="s">
        <v>52089</v>
      </c>
      <c r="AB4105" s="6" t="s">
        <v>11476</v>
      </c>
    </row>
    <row r="4106" spans="24:28" x14ac:dyDescent="0.25">
      <c r="X4106">
        <v>4104</v>
      </c>
      <c r="Y4106" s="6" t="s">
        <v>11477</v>
      </c>
      <c r="Z4106" s="6" t="s">
        <v>48613</v>
      </c>
      <c r="AA4106" s="6" t="s">
        <v>90</v>
      </c>
      <c r="AB4106" s="6" t="s">
        <v>11478</v>
      </c>
    </row>
    <row r="4107" spans="24:28" x14ac:dyDescent="0.25">
      <c r="X4107">
        <v>4105</v>
      </c>
      <c r="Y4107" s="6" t="s">
        <v>11479</v>
      </c>
      <c r="Z4107" s="6" t="s">
        <v>49809</v>
      </c>
      <c r="AA4107" s="6" t="s">
        <v>90</v>
      </c>
      <c r="AB4107" s="6" t="s">
        <v>11480</v>
      </c>
    </row>
    <row r="4108" spans="24:28" x14ac:dyDescent="0.25">
      <c r="X4108">
        <v>4106</v>
      </c>
      <c r="Y4108" s="6" t="s">
        <v>11481</v>
      </c>
      <c r="Z4108" s="6" t="s">
        <v>50319</v>
      </c>
      <c r="AA4108" s="6" t="s">
        <v>52502</v>
      </c>
      <c r="AB4108" s="6" t="s">
        <v>11482</v>
      </c>
    </row>
    <row r="4109" spans="24:28" x14ac:dyDescent="0.25">
      <c r="X4109">
        <v>4107</v>
      </c>
      <c r="Y4109" s="6" t="s">
        <v>11483</v>
      </c>
      <c r="Z4109" s="6" t="s">
        <v>52402</v>
      </c>
      <c r="AA4109" s="6" t="s">
        <v>90</v>
      </c>
      <c r="AB4109" s="6" t="s">
        <v>11484</v>
      </c>
    </row>
    <row r="4110" spans="24:28" x14ac:dyDescent="0.25">
      <c r="X4110">
        <v>4108</v>
      </c>
      <c r="Y4110" s="6" t="s">
        <v>11485</v>
      </c>
      <c r="Z4110" s="6" t="s">
        <v>51842</v>
      </c>
      <c r="AA4110" s="6" t="s">
        <v>50688</v>
      </c>
      <c r="AB4110" s="6" t="s">
        <v>11486</v>
      </c>
    </row>
    <row r="4111" spans="24:28" x14ac:dyDescent="0.25">
      <c r="X4111">
        <v>4109</v>
      </c>
      <c r="Y4111" s="6" t="s">
        <v>11487</v>
      </c>
      <c r="Z4111" s="6" t="s">
        <v>50704</v>
      </c>
      <c r="AA4111" s="6" t="s">
        <v>90</v>
      </c>
      <c r="AB4111" s="6" t="s">
        <v>11488</v>
      </c>
    </row>
    <row r="4112" spans="24:28" x14ac:dyDescent="0.25">
      <c r="X4112">
        <v>4110</v>
      </c>
      <c r="Y4112" s="6" t="s">
        <v>11489</v>
      </c>
      <c r="Z4112" s="6" t="s">
        <v>49514</v>
      </c>
      <c r="AA4112" s="6" t="s">
        <v>90</v>
      </c>
      <c r="AB4112" s="6" t="s">
        <v>11490</v>
      </c>
    </row>
    <row r="4113" spans="24:28" x14ac:dyDescent="0.25">
      <c r="X4113">
        <v>4111</v>
      </c>
      <c r="Y4113" s="6" t="s">
        <v>11491</v>
      </c>
      <c r="Z4113" s="6" t="s">
        <v>50002</v>
      </c>
      <c r="AA4113" s="6" t="s">
        <v>90</v>
      </c>
      <c r="AB4113" s="6" t="s">
        <v>11492</v>
      </c>
    </row>
    <row r="4114" spans="24:28" x14ac:dyDescent="0.25">
      <c r="X4114">
        <v>4112</v>
      </c>
      <c r="Y4114" s="6" t="s">
        <v>11493</v>
      </c>
      <c r="Z4114" s="6" t="s">
        <v>51808</v>
      </c>
      <c r="AA4114" s="6" t="s">
        <v>90</v>
      </c>
      <c r="AB4114" s="6" t="s">
        <v>11494</v>
      </c>
    </row>
    <row r="4115" spans="24:28" x14ac:dyDescent="0.25">
      <c r="X4115">
        <v>4113</v>
      </c>
      <c r="Y4115" s="6" t="s">
        <v>11495</v>
      </c>
      <c r="Z4115" s="6" t="s">
        <v>49871</v>
      </c>
      <c r="AA4115" s="6" t="s">
        <v>90</v>
      </c>
      <c r="AB4115" s="6" t="s">
        <v>11496</v>
      </c>
    </row>
    <row r="4116" spans="24:28" x14ac:dyDescent="0.25">
      <c r="X4116">
        <v>4114</v>
      </c>
      <c r="Y4116" s="6" t="s">
        <v>11497</v>
      </c>
      <c r="Z4116" s="6" t="s">
        <v>49881</v>
      </c>
      <c r="AA4116" s="6" t="s">
        <v>50417</v>
      </c>
      <c r="AB4116" s="6" t="s">
        <v>11498</v>
      </c>
    </row>
    <row r="4117" spans="24:28" x14ac:dyDescent="0.25">
      <c r="X4117">
        <v>4115</v>
      </c>
      <c r="Y4117" s="6" t="s">
        <v>11499</v>
      </c>
      <c r="Z4117" s="6" t="s">
        <v>49628</v>
      </c>
      <c r="AA4117" s="6" t="s">
        <v>50517</v>
      </c>
      <c r="AB4117" s="6" t="s">
        <v>11500</v>
      </c>
    </row>
    <row r="4118" spans="24:28" x14ac:dyDescent="0.25">
      <c r="X4118">
        <v>4116</v>
      </c>
      <c r="Y4118" s="6" t="s">
        <v>11501</v>
      </c>
      <c r="Z4118" s="6" t="s">
        <v>49836</v>
      </c>
      <c r="AA4118" s="6" t="s">
        <v>49881</v>
      </c>
      <c r="AB4118" s="6" t="s">
        <v>11502</v>
      </c>
    </row>
    <row r="4119" spans="24:28" x14ac:dyDescent="0.25">
      <c r="X4119">
        <v>4117</v>
      </c>
      <c r="Y4119" s="6" t="s">
        <v>11503</v>
      </c>
      <c r="Z4119" s="6" t="s">
        <v>52111</v>
      </c>
      <c r="AA4119" s="6" t="s">
        <v>90</v>
      </c>
      <c r="AB4119" s="6" t="s">
        <v>11504</v>
      </c>
    </row>
    <row r="4120" spans="24:28" x14ac:dyDescent="0.25">
      <c r="X4120">
        <v>4118</v>
      </c>
      <c r="Y4120" s="6" t="s">
        <v>11505</v>
      </c>
      <c r="Z4120" s="6" t="s">
        <v>49942</v>
      </c>
      <c r="AA4120" s="6" t="s">
        <v>90</v>
      </c>
      <c r="AB4120" s="6" t="s">
        <v>11506</v>
      </c>
    </row>
    <row r="4121" spans="24:28" x14ac:dyDescent="0.25">
      <c r="X4121">
        <v>4119</v>
      </c>
      <c r="Y4121" s="6" t="s">
        <v>11507</v>
      </c>
      <c r="Z4121" s="6" t="s">
        <v>49842</v>
      </c>
      <c r="AA4121" s="6" t="s">
        <v>90</v>
      </c>
      <c r="AB4121" s="6" t="s">
        <v>11508</v>
      </c>
    </row>
    <row r="4122" spans="24:28" x14ac:dyDescent="0.25">
      <c r="X4122">
        <v>4120</v>
      </c>
      <c r="Y4122" s="6" t="s">
        <v>11509</v>
      </c>
      <c r="Z4122" s="6" t="s">
        <v>50417</v>
      </c>
      <c r="AA4122" s="6" t="s">
        <v>50375</v>
      </c>
      <c r="AB4122" s="6" t="s">
        <v>11510</v>
      </c>
    </row>
    <row r="4123" spans="24:28" x14ac:dyDescent="0.25">
      <c r="X4123">
        <v>4121</v>
      </c>
      <c r="Y4123" s="6" t="s">
        <v>11511</v>
      </c>
      <c r="Z4123" s="6" t="s">
        <v>52466</v>
      </c>
      <c r="AA4123" s="6" t="s">
        <v>50408</v>
      </c>
      <c r="AB4123" s="6" t="s">
        <v>11512</v>
      </c>
    </row>
    <row r="4124" spans="24:28" x14ac:dyDescent="0.25">
      <c r="X4124">
        <v>4122</v>
      </c>
      <c r="Y4124" s="6" t="s">
        <v>11513</v>
      </c>
      <c r="Z4124" s="6" t="s">
        <v>50945</v>
      </c>
      <c r="AA4124" s="6" t="s">
        <v>52201</v>
      </c>
      <c r="AB4124" s="6" t="s">
        <v>11514</v>
      </c>
    </row>
    <row r="4125" spans="24:28" x14ac:dyDescent="0.25">
      <c r="X4125">
        <v>4123</v>
      </c>
      <c r="Y4125" s="6" t="s">
        <v>11515</v>
      </c>
      <c r="Z4125" s="6" t="s">
        <v>51286</v>
      </c>
      <c r="AA4125" s="6" t="s">
        <v>90</v>
      </c>
      <c r="AB4125" s="6" t="s">
        <v>11516</v>
      </c>
    </row>
    <row r="4126" spans="24:28" x14ac:dyDescent="0.25">
      <c r="X4126">
        <v>4124</v>
      </c>
      <c r="Y4126" s="6" t="s">
        <v>11517</v>
      </c>
      <c r="Z4126" s="6" t="s">
        <v>48954</v>
      </c>
      <c r="AA4126" s="6" t="s">
        <v>90</v>
      </c>
      <c r="AB4126" s="6" t="s">
        <v>11518</v>
      </c>
    </row>
    <row r="4127" spans="24:28" x14ac:dyDescent="0.25">
      <c r="X4127">
        <v>4125</v>
      </c>
      <c r="Y4127" s="6" t="s">
        <v>11519</v>
      </c>
      <c r="Z4127" s="6" t="s">
        <v>52384</v>
      </c>
      <c r="AA4127" s="6" t="s">
        <v>90</v>
      </c>
      <c r="AB4127" s="6" t="s">
        <v>11520</v>
      </c>
    </row>
    <row r="4128" spans="24:28" x14ac:dyDescent="0.25">
      <c r="X4128">
        <v>4126</v>
      </c>
      <c r="Y4128" s="6" t="s">
        <v>11521</v>
      </c>
      <c r="Z4128" s="6" t="s">
        <v>49218</v>
      </c>
      <c r="AA4128" s="6" t="s">
        <v>49214</v>
      </c>
      <c r="AB4128" s="6" t="s">
        <v>11522</v>
      </c>
    </row>
    <row r="4129" spans="24:28" x14ac:dyDescent="0.25">
      <c r="X4129">
        <v>4127</v>
      </c>
      <c r="Y4129" s="6" t="s">
        <v>11523</v>
      </c>
      <c r="Z4129" s="6" t="s">
        <v>51970</v>
      </c>
      <c r="AA4129" s="6" t="s">
        <v>90</v>
      </c>
      <c r="AB4129" s="6" t="s">
        <v>11524</v>
      </c>
    </row>
    <row r="4130" spans="24:28" x14ac:dyDescent="0.25">
      <c r="X4130">
        <v>4128</v>
      </c>
      <c r="Y4130" s="6" t="s">
        <v>11525</v>
      </c>
      <c r="Z4130" s="6" t="s">
        <v>51741</v>
      </c>
      <c r="AA4130" s="6" t="s">
        <v>90</v>
      </c>
      <c r="AB4130" s="6" t="s">
        <v>11526</v>
      </c>
    </row>
    <row r="4131" spans="24:28" x14ac:dyDescent="0.25">
      <c r="X4131">
        <v>4129</v>
      </c>
      <c r="Y4131" s="6" t="s">
        <v>11527</v>
      </c>
      <c r="Z4131" s="6" t="s">
        <v>51260</v>
      </c>
      <c r="AA4131" s="6" t="s">
        <v>90</v>
      </c>
      <c r="AB4131" s="6" t="s">
        <v>11528</v>
      </c>
    </row>
    <row r="4132" spans="24:28" x14ac:dyDescent="0.25">
      <c r="X4132">
        <v>4130</v>
      </c>
      <c r="Y4132" s="6" t="s">
        <v>11529</v>
      </c>
      <c r="Z4132" s="6" t="s">
        <v>52373</v>
      </c>
      <c r="AA4132" s="6" t="s">
        <v>90</v>
      </c>
      <c r="AB4132" s="6" t="s">
        <v>11530</v>
      </c>
    </row>
    <row r="4133" spans="24:28" x14ac:dyDescent="0.25">
      <c r="X4133">
        <v>4131</v>
      </c>
      <c r="Y4133" s="6" t="s">
        <v>11531</v>
      </c>
      <c r="Z4133" s="6" t="s">
        <v>50103</v>
      </c>
      <c r="AA4133" s="6" t="s">
        <v>50184</v>
      </c>
      <c r="AB4133" s="6" t="s">
        <v>11532</v>
      </c>
    </row>
    <row r="4134" spans="24:28" x14ac:dyDescent="0.25">
      <c r="X4134">
        <v>4132</v>
      </c>
      <c r="Y4134" s="6" t="s">
        <v>11533</v>
      </c>
      <c r="Z4134" s="6" t="s">
        <v>50297</v>
      </c>
      <c r="AA4134" s="6" t="s">
        <v>49822</v>
      </c>
      <c r="AB4134" s="6" t="s">
        <v>11534</v>
      </c>
    </row>
    <row r="4135" spans="24:28" x14ac:dyDescent="0.25">
      <c r="X4135">
        <v>4133</v>
      </c>
      <c r="Y4135" s="6" t="s">
        <v>11535</v>
      </c>
      <c r="Z4135" s="6" t="s">
        <v>51125</v>
      </c>
      <c r="AA4135" s="6" t="s">
        <v>51129</v>
      </c>
      <c r="AB4135" s="6" t="s">
        <v>11536</v>
      </c>
    </row>
    <row r="4136" spans="24:28" x14ac:dyDescent="0.25">
      <c r="X4136">
        <v>4134</v>
      </c>
      <c r="Y4136" s="6" t="s">
        <v>11537</v>
      </c>
      <c r="Z4136" s="6" t="s">
        <v>50474</v>
      </c>
      <c r="AA4136" s="6" t="s">
        <v>90</v>
      </c>
      <c r="AB4136" s="6" t="s">
        <v>11538</v>
      </c>
    </row>
    <row r="4137" spans="24:28" x14ac:dyDescent="0.25">
      <c r="X4137">
        <v>4135</v>
      </c>
      <c r="Y4137" s="6" t="s">
        <v>11539</v>
      </c>
      <c r="Z4137" s="6" t="s">
        <v>52358</v>
      </c>
      <c r="AA4137" s="6" t="s">
        <v>90</v>
      </c>
      <c r="AB4137" s="6" t="s">
        <v>11540</v>
      </c>
    </row>
    <row r="4138" spans="24:28" x14ac:dyDescent="0.25">
      <c r="X4138">
        <v>4136</v>
      </c>
      <c r="Y4138" s="6" t="s">
        <v>11541</v>
      </c>
      <c r="Z4138" s="6" t="s">
        <v>52341</v>
      </c>
      <c r="AA4138" s="6" t="s">
        <v>90</v>
      </c>
      <c r="AB4138" s="6" t="s">
        <v>11542</v>
      </c>
    </row>
    <row r="4139" spans="24:28" x14ac:dyDescent="0.25">
      <c r="X4139">
        <v>4137</v>
      </c>
      <c r="Y4139" s="6" t="s">
        <v>11543</v>
      </c>
      <c r="Z4139" s="6" t="s">
        <v>50486</v>
      </c>
      <c r="AA4139" s="6" t="s">
        <v>90</v>
      </c>
      <c r="AB4139" s="6" t="s">
        <v>11544</v>
      </c>
    </row>
    <row r="4140" spans="24:28" x14ac:dyDescent="0.25">
      <c r="X4140">
        <v>4138</v>
      </c>
      <c r="Y4140" s="6" t="s">
        <v>11545</v>
      </c>
      <c r="Z4140" s="6" t="s">
        <v>52446</v>
      </c>
      <c r="AA4140" s="6" t="s">
        <v>52447</v>
      </c>
      <c r="AB4140" s="6" t="s">
        <v>11546</v>
      </c>
    </row>
    <row r="4141" spans="24:28" x14ac:dyDescent="0.25">
      <c r="X4141">
        <v>4139</v>
      </c>
      <c r="Y4141" s="6" t="s">
        <v>11547</v>
      </c>
      <c r="Z4141" s="6" t="s">
        <v>51665</v>
      </c>
      <c r="AA4141" s="6" t="s">
        <v>49061</v>
      </c>
      <c r="AB4141" s="6" t="s">
        <v>11548</v>
      </c>
    </row>
    <row r="4142" spans="24:28" x14ac:dyDescent="0.25">
      <c r="X4142">
        <v>4140</v>
      </c>
      <c r="Y4142" s="6" t="s">
        <v>11549</v>
      </c>
      <c r="Z4142" s="6" t="s">
        <v>50421</v>
      </c>
      <c r="AA4142" s="6" t="s">
        <v>90</v>
      </c>
      <c r="AB4142" s="6" t="s">
        <v>11550</v>
      </c>
    </row>
    <row r="4143" spans="24:28" x14ac:dyDescent="0.25">
      <c r="X4143">
        <v>4141</v>
      </c>
      <c r="Y4143" s="6" t="s">
        <v>11551</v>
      </c>
      <c r="Z4143" s="6" t="s">
        <v>51115</v>
      </c>
      <c r="AA4143" s="6" t="s">
        <v>51110</v>
      </c>
      <c r="AB4143" s="6" t="s">
        <v>11552</v>
      </c>
    </row>
    <row r="4144" spans="24:28" x14ac:dyDescent="0.25">
      <c r="X4144">
        <v>4142</v>
      </c>
      <c r="Y4144" s="6" t="s">
        <v>11553</v>
      </c>
      <c r="Z4144" s="6" t="s">
        <v>51788</v>
      </c>
      <c r="AA4144" s="6" t="s">
        <v>90</v>
      </c>
      <c r="AB4144" s="6" t="s">
        <v>11554</v>
      </c>
    </row>
    <row r="4145" spans="24:28" x14ac:dyDescent="0.25">
      <c r="X4145">
        <v>4143</v>
      </c>
      <c r="Y4145" s="6" t="s">
        <v>11555</v>
      </c>
      <c r="Z4145" s="6" t="s">
        <v>50438</v>
      </c>
      <c r="AA4145" s="6" t="s">
        <v>90</v>
      </c>
      <c r="AB4145" s="6" t="s">
        <v>11556</v>
      </c>
    </row>
    <row r="4146" spans="24:28" x14ac:dyDescent="0.25">
      <c r="X4146">
        <v>4144</v>
      </c>
      <c r="Y4146" s="6" t="s">
        <v>11557</v>
      </c>
      <c r="Z4146" s="6" t="s">
        <v>52513</v>
      </c>
      <c r="AA4146" s="6" t="s">
        <v>50319</v>
      </c>
      <c r="AB4146" s="6" t="s">
        <v>11558</v>
      </c>
    </row>
    <row r="4147" spans="24:28" x14ac:dyDescent="0.25">
      <c r="X4147">
        <v>4145</v>
      </c>
      <c r="Y4147" s="6" t="s">
        <v>11559</v>
      </c>
      <c r="Z4147" s="6" t="s">
        <v>50506</v>
      </c>
      <c r="AA4147" s="6" t="s">
        <v>51710</v>
      </c>
      <c r="AB4147" s="6" t="s">
        <v>11560</v>
      </c>
    </row>
    <row r="4148" spans="24:28" x14ac:dyDescent="0.25">
      <c r="X4148">
        <v>4146</v>
      </c>
      <c r="Y4148" s="6" t="s">
        <v>11561</v>
      </c>
      <c r="Z4148" s="6" t="s">
        <v>48842</v>
      </c>
      <c r="AA4148" s="6" t="s">
        <v>90</v>
      </c>
      <c r="AB4148" s="6" t="s">
        <v>11562</v>
      </c>
    </row>
    <row r="4149" spans="24:28" x14ac:dyDescent="0.25">
      <c r="X4149">
        <v>4147</v>
      </c>
      <c r="Y4149" s="6" t="s">
        <v>11563</v>
      </c>
      <c r="Z4149" s="6" t="s">
        <v>52213</v>
      </c>
      <c r="AA4149" s="6" t="s">
        <v>50839</v>
      </c>
      <c r="AB4149" s="6" t="s">
        <v>11564</v>
      </c>
    </row>
    <row r="4150" spans="24:28" x14ac:dyDescent="0.25">
      <c r="X4150">
        <v>4148</v>
      </c>
      <c r="Y4150" s="6" t="s">
        <v>11565</v>
      </c>
      <c r="Z4150" s="6" t="s">
        <v>51184</v>
      </c>
      <c r="AA4150" s="6" t="s">
        <v>51187</v>
      </c>
      <c r="AB4150" s="6" t="s">
        <v>11566</v>
      </c>
    </row>
    <row r="4151" spans="24:28" x14ac:dyDescent="0.25">
      <c r="X4151">
        <v>4149</v>
      </c>
      <c r="Y4151" s="6" t="s">
        <v>11567</v>
      </c>
      <c r="Z4151" s="6" t="s">
        <v>52441</v>
      </c>
      <c r="AA4151" s="6" t="s">
        <v>90</v>
      </c>
      <c r="AB4151" s="6" t="s">
        <v>11568</v>
      </c>
    </row>
    <row r="4152" spans="24:28" x14ac:dyDescent="0.25">
      <c r="X4152">
        <v>4150</v>
      </c>
      <c r="Y4152" s="6" t="s">
        <v>11569</v>
      </c>
      <c r="Z4152" s="6" t="s">
        <v>51310</v>
      </c>
      <c r="AA4152" s="6" t="s">
        <v>52452</v>
      </c>
      <c r="AB4152" s="6" t="s">
        <v>11570</v>
      </c>
    </row>
    <row r="4153" spans="24:28" x14ac:dyDescent="0.25">
      <c r="X4153">
        <v>4151</v>
      </c>
      <c r="Y4153" s="6" t="s">
        <v>11571</v>
      </c>
      <c r="Z4153" s="6" t="s">
        <v>50230</v>
      </c>
      <c r="AA4153" s="6" t="s">
        <v>90</v>
      </c>
      <c r="AB4153" s="6" t="s">
        <v>11572</v>
      </c>
    </row>
    <row r="4154" spans="24:28" x14ac:dyDescent="0.25">
      <c r="X4154">
        <v>4152</v>
      </c>
      <c r="Y4154" s="6" t="s">
        <v>11573</v>
      </c>
      <c r="Z4154" s="6" t="s">
        <v>48742</v>
      </c>
      <c r="AA4154" s="6" t="s">
        <v>90</v>
      </c>
      <c r="AB4154" s="6" t="s">
        <v>11574</v>
      </c>
    </row>
    <row r="4155" spans="24:28" x14ac:dyDescent="0.25">
      <c r="X4155">
        <v>4153</v>
      </c>
      <c r="Y4155" s="6" t="s">
        <v>11575</v>
      </c>
      <c r="Z4155" s="6" t="s">
        <v>50013</v>
      </c>
      <c r="AA4155" s="6" t="s">
        <v>50009</v>
      </c>
      <c r="AB4155" s="6" t="s">
        <v>11576</v>
      </c>
    </row>
    <row r="4156" spans="24:28" x14ac:dyDescent="0.25">
      <c r="X4156">
        <v>4154</v>
      </c>
      <c r="Y4156" s="6" t="s">
        <v>11577</v>
      </c>
      <c r="Z4156" s="6" t="s">
        <v>52402</v>
      </c>
      <c r="AA4156" s="6" t="s">
        <v>90</v>
      </c>
      <c r="AB4156" s="6" t="s">
        <v>11578</v>
      </c>
    </row>
    <row r="4157" spans="24:28" x14ac:dyDescent="0.25">
      <c r="X4157">
        <v>4155</v>
      </c>
      <c r="Y4157" s="6" t="s">
        <v>11579</v>
      </c>
      <c r="Z4157" s="6" t="s">
        <v>50411</v>
      </c>
      <c r="AA4157" s="6" t="s">
        <v>49907</v>
      </c>
      <c r="AB4157" s="6" t="s">
        <v>11580</v>
      </c>
    </row>
    <row r="4158" spans="24:28" x14ac:dyDescent="0.25">
      <c r="X4158">
        <v>4156</v>
      </c>
      <c r="Y4158" s="6" t="s">
        <v>11581</v>
      </c>
      <c r="Z4158" s="6" t="s">
        <v>51765</v>
      </c>
      <c r="AA4158" s="6" t="s">
        <v>90</v>
      </c>
      <c r="AB4158" s="6" t="s">
        <v>11582</v>
      </c>
    </row>
    <row r="4159" spans="24:28" x14ac:dyDescent="0.25">
      <c r="X4159">
        <v>4157</v>
      </c>
      <c r="Y4159" s="6" t="s">
        <v>11583</v>
      </c>
      <c r="Z4159" s="6" t="s">
        <v>49723</v>
      </c>
      <c r="AA4159" s="6" t="s">
        <v>90</v>
      </c>
      <c r="AB4159" s="6" t="s">
        <v>11584</v>
      </c>
    </row>
    <row r="4160" spans="24:28" x14ac:dyDescent="0.25">
      <c r="X4160">
        <v>4158</v>
      </c>
      <c r="Y4160" s="6" t="s">
        <v>11585</v>
      </c>
      <c r="Z4160" s="6" t="s">
        <v>50676</v>
      </c>
      <c r="AA4160" s="6" t="s">
        <v>50553</v>
      </c>
      <c r="AB4160" s="6" t="s">
        <v>11586</v>
      </c>
    </row>
    <row r="4161" spans="24:28" x14ac:dyDescent="0.25">
      <c r="X4161">
        <v>4159</v>
      </c>
      <c r="Y4161" s="6" t="s">
        <v>11587</v>
      </c>
      <c r="Z4161" s="6" t="s">
        <v>51530</v>
      </c>
      <c r="AA4161" s="6" t="s">
        <v>51461</v>
      </c>
      <c r="AB4161" s="6" t="s">
        <v>11588</v>
      </c>
    </row>
    <row r="4162" spans="24:28" x14ac:dyDescent="0.25">
      <c r="X4162">
        <v>4160</v>
      </c>
      <c r="Y4162" s="6" t="s">
        <v>11589</v>
      </c>
      <c r="Z4162" s="6" t="s">
        <v>50931</v>
      </c>
      <c r="AA4162" s="6" t="s">
        <v>50731</v>
      </c>
      <c r="AB4162" s="6" t="s">
        <v>11590</v>
      </c>
    </row>
    <row r="4163" spans="24:28" x14ac:dyDescent="0.25">
      <c r="X4163">
        <v>4161</v>
      </c>
      <c r="Y4163" s="6" t="s">
        <v>11591</v>
      </c>
      <c r="Z4163" s="6" t="s">
        <v>52456</v>
      </c>
      <c r="AA4163" s="6" t="s">
        <v>90</v>
      </c>
      <c r="AB4163" s="6" t="s">
        <v>11592</v>
      </c>
    </row>
    <row r="4164" spans="24:28" x14ac:dyDescent="0.25">
      <c r="X4164">
        <v>4162</v>
      </c>
      <c r="Y4164" s="6" t="s">
        <v>11593</v>
      </c>
      <c r="Z4164" s="6" t="s">
        <v>49466</v>
      </c>
      <c r="AA4164" s="6" t="s">
        <v>50713</v>
      </c>
      <c r="AB4164" s="6" t="s">
        <v>11594</v>
      </c>
    </row>
    <row r="4165" spans="24:28" x14ac:dyDescent="0.25">
      <c r="X4165">
        <v>4163</v>
      </c>
      <c r="Y4165" s="6" t="s">
        <v>11595</v>
      </c>
      <c r="Z4165" s="6" t="s">
        <v>52266</v>
      </c>
      <c r="AA4165" s="6" t="s">
        <v>50764</v>
      </c>
      <c r="AB4165" s="6" t="s">
        <v>11596</v>
      </c>
    </row>
    <row r="4166" spans="24:28" x14ac:dyDescent="0.25">
      <c r="X4166">
        <v>4164</v>
      </c>
      <c r="Y4166" s="6" t="s">
        <v>11597</v>
      </c>
      <c r="Z4166" s="6" t="s">
        <v>50411</v>
      </c>
      <c r="AA4166" s="6" t="s">
        <v>49913</v>
      </c>
      <c r="AB4166" s="6" t="s">
        <v>11598</v>
      </c>
    </row>
    <row r="4167" spans="24:28" x14ac:dyDescent="0.25">
      <c r="X4167">
        <v>4165</v>
      </c>
      <c r="Y4167" s="6" t="s">
        <v>11599</v>
      </c>
      <c r="Z4167" s="6" t="s">
        <v>49597</v>
      </c>
      <c r="AA4167" s="6" t="s">
        <v>90</v>
      </c>
      <c r="AB4167" s="6" t="s">
        <v>11600</v>
      </c>
    </row>
    <row r="4168" spans="24:28" x14ac:dyDescent="0.25">
      <c r="X4168">
        <v>4166</v>
      </c>
      <c r="Y4168" s="6" t="s">
        <v>11601</v>
      </c>
      <c r="Z4168" s="6" t="s">
        <v>49526</v>
      </c>
      <c r="AA4168" s="6" t="s">
        <v>49524</v>
      </c>
      <c r="AB4168" s="6" t="s">
        <v>11602</v>
      </c>
    </row>
    <row r="4169" spans="24:28" x14ac:dyDescent="0.25">
      <c r="X4169">
        <v>4167</v>
      </c>
      <c r="Y4169" s="6" t="s">
        <v>11603</v>
      </c>
      <c r="Z4169" s="6" t="s">
        <v>52089</v>
      </c>
      <c r="AA4169" s="6" t="s">
        <v>52159</v>
      </c>
      <c r="AB4169" s="6" t="s">
        <v>11604</v>
      </c>
    </row>
    <row r="4170" spans="24:28" x14ac:dyDescent="0.25">
      <c r="X4170">
        <v>4168</v>
      </c>
      <c r="Y4170" s="6" t="s">
        <v>11605</v>
      </c>
      <c r="Z4170" s="6" t="s">
        <v>50058</v>
      </c>
      <c r="AA4170" s="6" t="s">
        <v>49881</v>
      </c>
      <c r="AB4170" s="6" t="s">
        <v>11606</v>
      </c>
    </row>
    <row r="4171" spans="24:28" x14ac:dyDescent="0.25">
      <c r="X4171">
        <v>4169</v>
      </c>
      <c r="Y4171" s="6" t="s">
        <v>11607</v>
      </c>
      <c r="Z4171" s="6" t="s">
        <v>50721</v>
      </c>
      <c r="AA4171" s="6" t="s">
        <v>50724</v>
      </c>
      <c r="AB4171" s="6" t="s">
        <v>11608</v>
      </c>
    </row>
    <row r="4172" spans="24:28" x14ac:dyDescent="0.25">
      <c r="X4172">
        <v>4170</v>
      </c>
      <c r="Y4172" s="6" t="s">
        <v>11609</v>
      </c>
      <c r="Z4172" s="6" t="s">
        <v>50414</v>
      </c>
      <c r="AA4172" s="6" t="s">
        <v>90</v>
      </c>
      <c r="AB4172" s="6" t="s">
        <v>11610</v>
      </c>
    </row>
    <row r="4173" spans="24:28" x14ac:dyDescent="0.25">
      <c r="X4173">
        <v>4171</v>
      </c>
      <c r="Y4173" s="6" t="s">
        <v>11611</v>
      </c>
      <c r="Z4173" s="6" t="s">
        <v>52405</v>
      </c>
      <c r="AA4173" s="6" t="s">
        <v>90</v>
      </c>
      <c r="AB4173" s="6" t="s">
        <v>11612</v>
      </c>
    </row>
    <row r="4174" spans="24:28" x14ac:dyDescent="0.25">
      <c r="X4174">
        <v>4172</v>
      </c>
      <c r="Y4174" s="6" t="s">
        <v>11613</v>
      </c>
      <c r="Z4174" s="6" t="s">
        <v>49130</v>
      </c>
      <c r="AA4174" s="6" t="s">
        <v>90</v>
      </c>
      <c r="AB4174" s="6" t="s">
        <v>11614</v>
      </c>
    </row>
    <row r="4175" spans="24:28" x14ac:dyDescent="0.25">
      <c r="X4175">
        <v>4173</v>
      </c>
      <c r="Y4175" s="6" t="s">
        <v>11615</v>
      </c>
      <c r="Z4175" s="6" t="s">
        <v>50533</v>
      </c>
      <c r="AA4175" s="6" t="s">
        <v>90</v>
      </c>
      <c r="AB4175" s="6" t="s">
        <v>11616</v>
      </c>
    </row>
    <row r="4176" spans="24:28" x14ac:dyDescent="0.25">
      <c r="X4176">
        <v>4174</v>
      </c>
      <c r="Y4176" s="6" t="s">
        <v>11617</v>
      </c>
      <c r="Z4176" s="6" t="s">
        <v>52489</v>
      </c>
      <c r="AA4176" s="6" t="s">
        <v>90</v>
      </c>
      <c r="AB4176" s="6" t="s">
        <v>11618</v>
      </c>
    </row>
    <row r="4177" spans="24:28" x14ac:dyDescent="0.25">
      <c r="X4177">
        <v>4175</v>
      </c>
      <c r="Y4177" s="6" t="s">
        <v>11619</v>
      </c>
      <c r="Z4177" s="6" t="s">
        <v>50819</v>
      </c>
      <c r="AA4177" s="6" t="s">
        <v>90</v>
      </c>
      <c r="AB4177" s="6" t="s">
        <v>11620</v>
      </c>
    </row>
    <row r="4178" spans="24:28" x14ac:dyDescent="0.25">
      <c r="X4178">
        <v>4176</v>
      </c>
      <c r="Y4178" s="6" t="s">
        <v>11621</v>
      </c>
      <c r="Z4178" s="6" t="s">
        <v>49044</v>
      </c>
      <c r="AA4178" s="6" t="s">
        <v>90</v>
      </c>
      <c r="AB4178" s="6" t="s">
        <v>11622</v>
      </c>
    </row>
    <row r="4179" spans="24:28" x14ac:dyDescent="0.25">
      <c r="X4179">
        <v>4177</v>
      </c>
      <c r="Y4179" s="6" t="s">
        <v>11623</v>
      </c>
      <c r="Z4179" s="6" t="s">
        <v>49814</v>
      </c>
      <c r="AA4179" s="6" t="s">
        <v>48997</v>
      </c>
      <c r="AB4179" s="6" t="s">
        <v>11624</v>
      </c>
    </row>
    <row r="4180" spans="24:28" x14ac:dyDescent="0.25">
      <c r="X4180">
        <v>4178</v>
      </c>
      <c r="Y4180" s="6" t="s">
        <v>11625</v>
      </c>
      <c r="Z4180" s="6" t="s">
        <v>51775</v>
      </c>
      <c r="AA4180" s="6" t="s">
        <v>90</v>
      </c>
      <c r="AB4180" s="6" t="s">
        <v>11626</v>
      </c>
    </row>
    <row r="4181" spans="24:28" x14ac:dyDescent="0.25">
      <c r="X4181">
        <v>4179</v>
      </c>
      <c r="Y4181" s="6" t="s">
        <v>11627</v>
      </c>
      <c r="Z4181" s="6" t="s">
        <v>49986</v>
      </c>
      <c r="AA4181" s="6" t="s">
        <v>90</v>
      </c>
      <c r="AB4181" s="6" t="s">
        <v>11628</v>
      </c>
    </row>
    <row r="4182" spans="24:28" x14ac:dyDescent="0.25">
      <c r="X4182">
        <v>4180</v>
      </c>
      <c r="Y4182" s="6" t="s">
        <v>11629</v>
      </c>
      <c r="Z4182" s="6" t="s">
        <v>52504</v>
      </c>
      <c r="AA4182" s="6" t="s">
        <v>90</v>
      </c>
      <c r="AB4182" s="6" t="s">
        <v>11630</v>
      </c>
    </row>
    <row r="4183" spans="24:28" x14ac:dyDescent="0.25">
      <c r="X4183">
        <v>4181</v>
      </c>
      <c r="Y4183" s="6" t="s">
        <v>11631</v>
      </c>
      <c r="Z4183" s="6" t="s">
        <v>51176</v>
      </c>
      <c r="AA4183" s="6" t="s">
        <v>90</v>
      </c>
      <c r="AB4183" s="6" t="s">
        <v>11632</v>
      </c>
    </row>
    <row r="4184" spans="24:28" x14ac:dyDescent="0.25">
      <c r="X4184">
        <v>4182</v>
      </c>
      <c r="Y4184" s="6" t="s">
        <v>11633</v>
      </c>
      <c r="Z4184" s="6" t="s">
        <v>49866</v>
      </c>
      <c r="AA4184" s="6" t="s">
        <v>90</v>
      </c>
      <c r="AB4184" s="6" t="s">
        <v>11634</v>
      </c>
    </row>
    <row r="4185" spans="24:28" x14ac:dyDescent="0.25">
      <c r="X4185">
        <v>4183</v>
      </c>
      <c r="Y4185" s="6" t="s">
        <v>11635</v>
      </c>
      <c r="Z4185" s="6" t="s">
        <v>48967</v>
      </c>
      <c r="AA4185" s="6" t="s">
        <v>90</v>
      </c>
      <c r="AB4185" s="6" t="s">
        <v>11636</v>
      </c>
    </row>
    <row r="4186" spans="24:28" x14ac:dyDescent="0.25">
      <c r="X4186">
        <v>4184</v>
      </c>
      <c r="Y4186" s="6" t="s">
        <v>11637</v>
      </c>
      <c r="Z4186" s="6" t="s">
        <v>50704</v>
      </c>
      <c r="AA4186" s="6" t="s">
        <v>50621</v>
      </c>
      <c r="AB4186" s="6" t="s">
        <v>11638</v>
      </c>
    </row>
    <row r="4187" spans="24:28" x14ac:dyDescent="0.25">
      <c r="X4187">
        <v>4185</v>
      </c>
      <c r="Y4187" s="6" t="s">
        <v>11639</v>
      </c>
      <c r="Z4187" s="6" t="s">
        <v>52538</v>
      </c>
      <c r="AA4187" s="6" t="s">
        <v>90</v>
      </c>
      <c r="AB4187" s="6" t="s">
        <v>11640</v>
      </c>
    </row>
    <row r="4188" spans="24:28" x14ac:dyDescent="0.25">
      <c r="X4188">
        <v>4186</v>
      </c>
      <c r="Y4188" s="6" t="s">
        <v>11641</v>
      </c>
      <c r="Z4188" s="6" t="s">
        <v>49930</v>
      </c>
      <c r="AA4188" s="6" t="s">
        <v>49982</v>
      </c>
      <c r="AB4188" s="6" t="s">
        <v>11642</v>
      </c>
    </row>
    <row r="4189" spans="24:28" x14ac:dyDescent="0.25">
      <c r="X4189">
        <v>4187</v>
      </c>
      <c r="Y4189" s="6" t="s">
        <v>11643</v>
      </c>
      <c r="Z4189" s="6" t="s">
        <v>52381</v>
      </c>
      <c r="AA4189" s="6" t="s">
        <v>52393</v>
      </c>
      <c r="AB4189" s="6" t="s">
        <v>11644</v>
      </c>
    </row>
    <row r="4190" spans="24:28" x14ac:dyDescent="0.25">
      <c r="X4190">
        <v>4188</v>
      </c>
      <c r="Y4190" s="6" t="s">
        <v>11645</v>
      </c>
      <c r="Z4190" s="6" t="s">
        <v>52061</v>
      </c>
      <c r="AA4190" s="6" t="s">
        <v>90</v>
      </c>
      <c r="AB4190" s="6" t="s">
        <v>11646</v>
      </c>
    </row>
    <row r="4191" spans="24:28" x14ac:dyDescent="0.25">
      <c r="X4191">
        <v>4189</v>
      </c>
      <c r="Y4191" s="6" t="s">
        <v>11647</v>
      </c>
      <c r="Z4191" s="6" t="s">
        <v>50688</v>
      </c>
      <c r="AA4191" s="6" t="s">
        <v>50270</v>
      </c>
      <c r="AB4191" s="6" t="s">
        <v>11648</v>
      </c>
    </row>
    <row r="4192" spans="24:28" x14ac:dyDescent="0.25">
      <c r="X4192">
        <v>4190</v>
      </c>
      <c r="Y4192" s="6" t="s">
        <v>11649</v>
      </c>
      <c r="Z4192" s="6" t="s">
        <v>50438</v>
      </c>
      <c r="AA4192" s="6" t="s">
        <v>50277</v>
      </c>
      <c r="AB4192" s="6" t="s">
        <v>11650</v>
      </c>
    </row>
    <row r="4193" spans="24:28" x14ac:dyDescent="0.25">
      <c r="X4193">
        <v>4191</v>
      </c>
      <c r="Y4193" s="6" t="s">
        <v>11651</v>
      </c>
      <c r="Z4193" s="6" t="s">
        <v>52301</v>
      </c>
      <c r="AA4193" s="6" t="s">
        <v>51240</v>
      </c>
      <c r="AB4193" s="6" t="s">
        <v>11652</v>
      </c>
    </row>
    <row r="4194" spans="24:28" x14ac:dyDescent="0.25">
      <c r="X4194">
        <v>4192</v>
      </c>
      <c r="Y4194" s="6" t="s">
        <v>11653</v>
      </c>
      <c r="Z4194" s="6" t="s">
        <v>52381</v>
      </c>
      <c r="AA4194" s="6" t="s">
        <v>90</v>
      </c>
      <c r="AB4194" s="6" t="s">
        <v>11654</v>
      </c>
    </row>
    <row r="4195" spans="24:28" x14ac:dyDescent="0.25">
      <c r="X4195">
        <v>4193</v>
      </c>
      <c r="Y4195" s="6" t="s">
        <v>11655</v>
      </c>
      <c r="Z4195" s="6" t="s">
        <v>48973</v>
      </c>
      <c r="AA4195" s="6" t="s">
        <v>90</v>
      </c>
      <c r="AB4195" s="6" t="s">
        <v>11656</v>
      </c>
    </row>
    <row r="4196" spans="24:28" x14ac:dyDescent="0.25">
      <c r="X4196">
        <v>4194</v>
      </c>
      <c r="Y4196" s="6" t="s">
        <v>11657</v>
      </c>
      <c r="Z4196" s="6" t="s">
        <v>51599</v>
      </c>
      <c r="AA4196" s="6" t="s">
        <v>90</v>
      </c>
      <c r="AB4196" s="6" t="s">
        <v>11658</v>
      </c>
    </row>
    <row r="4197" spans="24:28" x14ac:dyDescent="0.25">
      <c r="X4197">
        <v>4195</v>
      </c>
      <c r="Y4197" s="6" t="s">
        <v>11659</v>
      </c>
      <c r="Z4197" s="6" t="s">
        <v>51932</v>
      </c>
      <c r="AA4197" s="6" t="s">
        <v>51960</v>
      </c>
      <c r="AB4197" s="6" t="s">
        <v>11660</v>
      </c>
    </row>
    <row r="4198" spans="24:28" x14ac:dyDescent="0.25">
      <c r="X4198">
        <v>4196</v>
      </c>
      <c r="Y4198" s="6" t="s">
        <v>11661</v>
      </c>
      <c r="Z4198" s="6" t="s">
        <v>48826</v>
      </c>
      <c r="AA4198" s="6" t="s">
        <v>90</v>
      </c>
      <c r="AB4198" s="6" t="s">
        <v>11662</v>
      </c>
    </row>
    <row r="4199" spans="24:28" x14ac:dyDescent="0.25">
      <c r="X4199">
        <v>4197</v>
      </c>
      <c r="Y4199" s="6" t="s">
        <v>11663</v>
      </c>
      <c r="Z4199" s="6" t="s">
        <v>50550</v>
      </c>
      <c r="AA4199" s="6" t="s">
        <v>50333</v>
      </c>
      <c r="AB4199" s="6" t="s">
        <v>11664</v>
      </c>
    </row>
    <row r="4200" spans="24:28" x14ac:dyDescent="0.25">
      <c r="X4200">
        <v>4198</v>
      </c>
      <c r="Y4200" s="6" t="s">
        <v>11665</v>
      </c>
      <c r="Z4200" s="6" t="s">
        <v>49654</v>
      </c>
      <c r="AA4200" s="6" t="s">
        <v>90</v>
      </c>
      <c r="AB4200" s="6" t="s">
        <v>11666</v>
      </c>
    </row>
    <row r="4201" spans="24:28" x14ac:dyDescent="0.25">
      <c r="X4201">
        <v>4199</v>
      </c>
      <c r="Y4201" s="6" t="s">
        <v>11667</v>
      </c>
      <c r="Z4201" s="6" t="s">
        <v>49668</v>
      </c>
      <c r="AA4201" s="6" t="s">
        <v>50375</v>
      </c>
      <c r="AB4201" s="6" t="s">
        <v>11668</v>
      </c>
    </row>
    <row r="4202" spans="24:28" x14ac:dyDescent="0.25">
      <c r="X4202">
        <v>4200</v>
      </c>
      <c r="Y4202" s="6" t="s">
        <v>11669</v>
      </c>
      <c r="Z4202" s="6" t="s">
        <v>48701</v>
      </c>
      <c r="AA4202" s="6" t="s">
        <v>90</v>
      </c>
      <c r="AB4202" s="6" t="s">
        <v>11670</v>
      </c>
    </row>
    <row r="4203" spans="24:28" x14ac:dyDescent="0.25">
      <c r="X4203">
        <v>4201</v>
      </c>
      <c r="Y4203" s="6" t="s">
        <v>11671</v>
      </c>
      <c r="Z4203" s="6" t="s">
        <v>50058</v>
      </c>
      <c r="AA4203" s="6" t="s">
        <v>50060</v>
      </c>
      <c r="AB4203" s="6" t="s">
        <v>11672</v>
      </c>
    </row>
    <row r="4204" spans="24:28" x14ac:dyDescent="0.25">
      <c r="X4204">
        <v>4202</v>
      </c>
      <c r="Y4204" s="6" t="s">
        <v>11673</v>
      </c>
      <c r="Z4204" s="6" t="s">
        <v>49595</v>
      </c>
      <c r="AA4204" s="6" t="s">
        <v>90</v>
      </c>
      <c r="AB4204" s="6" t="s">
        <v>11674</v>
      </c>
    </row>
    <row r="4205" spans="24:28" x14ac:dyDescent="0.25">
      <c r="X4205">
        <v>4203</v>
      </c>
      <c r="Y4205" s="6" t="s">
        <v>11675</v>
      </c>
      <c r="Z4205" s="6" t="s">
        <v>48876</v>
      </c>
      <c r="AA4205" s="6" t="s">
        <v>90</v>
      </c>
      <c r="AB4205" s="6" t="s">
        <v>11676</v>
      </c>
    </row>
    <row r="4206" spans="24:28" x14ac:dyDescent="0.25">
      <c r="X4206">
        <v>4204</v>
      </c>
      <c r="Y4206" s="6" t="s">
        <v>11677</v>
      </c>
      <c r="Z4206" s="6" t="s">
        <v>50041</v>
      </c>
      <c r="AA4206" s="6" t="s">
        <v>90</v>
      </c>
      <c r="AB4206" s="6" t="s">
        <v>11678</v>
      </c>
    </row>
    <row r="4207" spans="24:28" x14ac:dyDescent="0.25">
      <c r="X4207">
        <v>4205</v>
      </c>
      <c r="Y4207" s="6" t="s">
        <v>11679</v>
      </c>
      <c r="Z4207" s="6" t="s">
        <v>51728</v>
      </c>
      <c r="AA4207" s="6" t="s">
        <v>90</v>
      </c>
      <c r="AB4207" s="6" t="s">
        <v>11680</v>
      </c>
    </row>
    <row r="4208" spans="24:28" x14ac:dyDescent="0.25">
      <c r="X4208">
        <v>4206</v>
      </c>
      <c r="Y4208" s="6" t="s">
        <v>11681</v>
      </c>
      <c r="Z4208" s="6" t="s">
        <v>50486</v>
      </c>
      <c r="AA4208" s="6" t="s">
        <v>50498</v>
      </c>
      <c r="AB4208" s="6" t="s">
        <v>11682</v>
      </c>
    </row>
    <row r="4209" spans="24:28" x14ac:dyDescent="0.25">
      <c r="X4209">
        <v>4207</v>
      </c>
      <c r="Y4209" s="6" t="s">
        <v>11683</v>
      </c>
      <c r="Z4209" s="6" t="s">
        <v>52499</v>
      </c>
      <c r="AA4209" s="6" t="s">
        <v>90</v>
      </c>
      <c r="AB4209" s="6" t="s">
        <v>11684</v>
      </c>
    </row>
    <row r="4210" spans="24:28" x14ac:dyDescent="0.25">
      <c r="X4210">
        <v>4208</v>
      </c>
      <c r="Y4210" s="6" t="s">
        <v>11685</v>
      </c>
      <c r="Z4210" s="6" t="s">
        <v>52013</v>
      </c>
      <c r="AA4210" s="6" t="s">
        <v>90</v>
      </c>
      <c r="AB4210" s="6" t="s">
        <v>11686</v>
      </c>
    </row>
    <row r="4211" spans="24:28" x14ac:dyDescent="0.25">
      <c r="X4211">
        <v>4209</v>
      </c>
      <c r="Y4211" s="6" t="s">
        <v>11687</v>
      </c>
      <c r="Z4211" s="6" t="s">
        <v>50737</v>
      </c>
      <c r="AA4211" s="6" t="s">
        <v>50734</v>
      </c>
      <c r="AB4211" s="6" t="s">
        <v>11688</v>
      </c>
    </row>
    <row r="4212" spans="24:28" x14ac:dyDescent="0.25">
      <c r="X4212">
        <v>4210</v>
      </c>
      <c r="Y4212" s="6" t="s">
        <v>11689</v>
      </c>
      <c r="Z4212" s="6" t="s">
        <v>52097</v>
      </c>
      <c r="AA4212" s="6" t="s">
        <v>52154</v>
      </c>
      <c r="AB4212" s="6" t="s">
        <v>11690</v>
      </c>
    </row>
    <row r="4213" spans="24:28" x14ac:dyDescent="0.25">
      <c r="X4213">
        <v>4211</v>
      </c>
      <c r="Y4213" s="6" t="s">
        <v>11691</v>
      </c>
      <c r="Z4213" s="6" t="s">
        <v>49555</v>
      </c>
      <c r="AA4213" s="6" t="s">
        <v>90</v>
      </c>
      <c r="AB4213" s="6" t="s">
        <v>11692</v>
      </c>
    </row>
    <row r="4214" spans="24:28" x14ac:dyDescent="0.25">
      <c r="X4214">
        <v>4212</v>
      </c>
      <c r="Y4214" s="6" t="s">
        <v>11693</v>
      </c>
      <c r="Z4214" s="6" t="s">
        <v>49402</v>
      </c>
      <c r="AA4214" s="6" t="s">
        <v>90</v>
      </c>
      <c r="AB4214" s="6" t="s">
        <v>11694</v>
      </c>
    </row>
    <row r="4215" spans="24:28" x14ac:dyDescent="0.25">
      <c r="X4215">
        <v>4213</v>
      </c>
      <c r="Y4215" s="6" t="s">
        <v>11695</v>
      </c>
      <c r="Z4215" s="6" t="s">
        <v>52568</v>
      </c>
      <c r="AA4215" s="6" t="s">
        <v>90</v>
      </c>
      <c r="AB4215" s="6" t="s">
        <v>11696</v>
      </c>
    </row>
    <row r="4216" spans="24:28" x14ac:dyDescent="0.25">
      <c r="X4216">
        <v>4214</v>
      </c>
      <c r="Y4216" s="6" t="s">
        <v>11697</v>
      </c>
      <c r="Z4216" s="6" t="s">
        <v>49610</v>
      </c>
      <c r="AA4216" s="6" t="s">
        <v>50514</v>
      </c>
      <c r="AB4216" s="6" t="s">
        <v>11698</v>
      </c>
    </row>
    <row r="4217" spans="24:28" x14ac:dyDescent="0.25">
      <c r="X4217">
        <v>4215</v>
      </c>
      <c r="Y4217" s="6" t="s">
        <v>11699</v>
      </c>
      <c r="Z4217" s="6" t="s">
        <v>50514</v>
      </c>
      <c r="AA4217" s="6" t="s">
        <v>48908</v>
      </c>
      <c r="AB4217" s="6" t="s">
        <v>11700</v>
      </c>
    </row>
    <row r="4218" spans="24:28" x14ac:dyDescent="0.25">
      <c r="X4218">
        <v>4216</v>
      </c>
      <c r="Y4218" s="6" t="s">
        <v>11701</v>
      </c>
      <c r="Z4218" s="6" t="s">
        <v>51833</v>
      </c>
      <c r="AA4218" s="6" t="s">
        <v>90</v>
      </c>
      <c r="AB4218" s="6" t="s">
        <v>11702</v>
      </c>
    </row>
    <row r="4219" spans="24:28" x14ac:dyDescent="0.25">
      <c r="X4219">
        <v>4217</v>
      </c>
      <c r="Y4219" s="6" t="s">
        <v>11703</v>
      </c>
      <c r="Z4219" s="6" t="s">
        <v>49738</v>
      </c>
      <c r="AA4219" s="6" t="s">
        <v>49899</v>
      </c>
      <c r="AB4219" s="6" t="s">
        <v>11704</v>
      </c>
    </row>
    <row r="4220" spans="24:28" x14ac:dyDescent="0.25">
      <c r="X4220">
        <v>4218</v>
      </c>
      <c r="Y4220" s="6" t="s">
        <v>11705</v>
      </c>
      <c r="Z4220" s="6" t="s">
        <v>49087</v>
      </c>
      <c r="AA4220" s="6" t="s">
        <v>90</v>
      </c>
      <c r="AB4220" s="6" t="s">
        <v>11706</v>
      </c>
    </row>
    <row r="4221" spans="24:28" x14ac:dyDescent="0.25">
      <c r="X4221">
        <v>4219</v>
      </c>
      <c r="Y4221" s="6" t="s">
        <v>11707</v>
      </c>
      <c r="Z4221" s="6" t="s">
        <v>50232</v>
      </c>
      <c r="AA4221" s="6" t="s">
        <v>50230</v>
      </c>
      <c r="AB4221" s="6" t="s">
        <v>11708</v>
      </c>
    </row>
    <row r="4222" spans="24:28" x14ac:dyDescent="0.25">
      <c r="X4222">
        <v>4220</v>
      </c>
      <c r="Y4222" s="6" t="s">
        <v>11709</v>
      </c>
      <c r="Z4222" s="6" t="s">
        <v>50885</v>
      </c>
      <c r="AA4222" s="6" t="s">
        <v>50880</v>
      </c>
      <c r="AB4222" s="6" t="s">
        <v>11710</v>
      </c>
    </row>
    <row r="4223" spans="24:28" x14ac:dyDescent="0.25">
      <c r="X4223">
        <v>4221</v>
      </c>
      <c r="Y4223" s="6" t="s">
        <v>11711</v>
      </c>
      <c r="Z4223" s="6" t="s">
        <v>52497</v>
      </c>
      <c r="AA4223" s="6" t="s">
        <v>90</v>
      </c>
      <c r="AB4223" s="6" t="s">
        <v>11712</v>
      </c>
    </row>
    <row r="4224" spans="24:28" x14ac:dyDescent="0.25">
      <c r="X4224">
        <v>4222</v>
      </c>
      <c r="Y4224" s="6" t="s">
        <v>11713</v>
      </c>
      <c r="Z4224" s="6" t="s">
        <v>51675</v>
      </c>
      <c r="AA4224" s="6" t="s">
        <v>49061</v>
      </c>
      <c r="AB4224" s="6" t="s">
        <v>11714</v>
      </c>
    </row>
    <row r="4225" spans="24:28" x14ac:dyDescent="0.25">
      <c r="X4225">
        <v>4223</v>
      </c>
      <c r="Y4225" s="6" t="s">
        <v>11715</v>
      </c>
      <c r="Z4225" s="6" t="s">
        <v>50550</v>
      </c>
      <c r="AA4225" s="6" t="s">
        <v>50319</v>
      </c>
      <c r="AB4225" s="6" t="s">
        <v>11716</v>
      </c>
    </row>
    <row r="4226" spans="24:28" x14ac:dyDescent="0.25">
      <c r="X4226">
        <v>4224</v>
      </c>
      <c r="Y4226" s="6" t="s">
        <v>11717</v>
      </c>
      <c r="Z4226" s="6" t="s">
        <v>52440</v>
      </c>
      <c r="AA4226" s="6" t="s">
        <v>90</v>
      </c>
      <c r="AB4226" s="6" t="s">
        <v>11718</v>
      </c>
    </row>
    <row r="4227" spans="24:28" x14ac:dyDescent="0.25">
      <c r="X4227">
        <v>4225</v>
      </c>
      <c r="Y4227" s="6" t="s">
        <v>11719</v>
      </c>
      <c r="Z4227" s="6" t="s">
        <v>51972</v>
      </c>
      <c r="AA4227" s="6" t="s">
        <v>90</v>
      </c>
      <c r="AB4227" s="6" t="s">
        <v>11720</v>
      </c>
    </row>
    <row r="4228" spans="24:28" x14ac:dyDescent="0.25">
      <c r="X4228">
        <v>4226</v>
      </c>
      <c r="Y4228" s="6" t="s">
        <v>11721</v>
      </c>
      <c r="Z4228" s="6" t="s">
        <v>51643</v>
      </c>
      <c r="AA4228" s="6" t="s">
        <v>90</v>
      </c>
      <c r="AB4228" s="6" t="s">
        <v>11722</v>
      </c>
    </row>
    <row r="4229" spans="24:28" x14ac:dyDescent="0.25">
      <c r="X4229">
        <v>4227</v>
      </c>
      <c r="Y4229" s="6" t="s">
        <v>11723</v>
      </c>
      <c r="Z4229" s="6" t="s">
        <v>52402</v>
      </c>
      <c r="AA4229" s="6" t="s">
        <v>90</v>
      </c>
      <c r="AB4229" s="6" t="s">
        <v>11724</v>
      </c>
    </row>
    <row r="4230" spans="24:28" x14ac:dyDescent="0.25">
      <c r="X4230">
        <v>4228</v>
      </c>
      <c r="Y4230" s="6" t="s">
        <v>11725</v>
      </c>
      <c r="Z4230" s="6" t="s">
        <v>48685</v>
      </c>
      <c r="AA4230" s="6" t="s">
        <v>50544</v>
      </c>
      <c r="AB4230" s="6" t="s">
        <v>11726</v>
      </c>
    </row>
    <row r="4231" spans="24:28" x14ac:dyDescent="0.25">
      <c r="X4231">
        <v>4229</v>
      </c>
      <c r="Y4231" s="6" t="s">
        <v>11727</v>
      </c>
      <c r="Z4231" s="6" t="s">
        <v>49606</v>
      </c>
      <c r="AA4231" s="6" t="s">
        <v>49448</v>
      </c>
      <c r="AB4231" s="6" t="s">
        <v>11728</v>
      </c>
    </row>
    <row r="4232" spans="24:28" x14ac:dyDescent="0.25">
      <c r="X4232">
        <v>4230</v>
      </c>
      <c r="Y4232" s="6" t="s">
        <v>11729</v>
      </c>
      <c r="Z4232" s="6" t="s">
        <v>51838</v>
      </c>
      <c r="AA4232" s="6" t="s">
        <v>90</v>
      </c>
      <c r="AB4232" s="6" t="s">
        <v>11730</v>
      </c>
    </row>
    <row r="4233" spans="24:28" x14ac:dyDescent="0.25">
      <c r="X4233">
        <v>4231</v>
      </c>
      <c r="Y4233" s="6" t="s">
        <v>11731</v>
      </c>
      <c r="Z4233" s="6" t="s">
        <v>51728</v>
      </c>
      <c r="AA4233" s="6" t="s">
        <v>90</v>
      </c>
      <c r="AB4233" s="6" t="s">
        <v>11732</v>
      </c>
    </row>
    <row r="4234" spans="24:28" x14ac:dyDescent="0.25">
      <c r="X4234">
        <v>4232</v>
      </c>
      <c r="Y4234" s="6" t="s">
        <v>11733</v>
      </c>
      <c r="Z4234" s="6" t="s">
        <v>50027</v>
      </c>
      <c r="AA4234" s="6" t="s">
        <v>49901</v>
      </c>
      <c r="AB4234" s="6" t="s">
        <v>11734</v>
      </c>
    </row>
    <row r="4235" spans="24:28" x14ac:dyDescent="0.25">
      <c r="X4235">
        <v>4233</v>
      </c>
      <c r="Y4235" s="6" t="s">
        <v>11735</v>
      </c>
      <c r="Z4235" s="6" t="s">
        <v>50509</v>
      </c>
      <c r="AA4235" s="6" t="s">
        <v>90</v>
      </c>
      <c r="AB4235" s="6" t="s">
        <v>11736</v>
      </c>
    </row>
    <row r="4236" spans="24:28" x14ac:dyDescent="0.25">
      <c r="X4236">
        <v>4234</v>
      </c>
      <c r="Y4236" s="6" t="s">
        <v>11737</v>
      </c>
      <c r="Z4236" s="6" t="s">
        <v>51866</v>
      </c>
      <c r="AA4236" s="6" t="s">
        <v>90</v>
      </c>
      <c r="AB4236" s="6" t="s">
        <v>11738</v>
      </c>
    </row>
    <row r="4237" spans="24:28" x14ac:dyDescent="0.25">
      <c r="X4237">
        <v>4235</v>
      </c>
      <c r="Y4237" s="6" t="s">
        <v>11739</v>
      </c>
      <c r="Z4237" s="6" t="s">
        <v>49897</v>
      </c>
      <c r="AA4237" s="6" t="s">
        <v>50603</v>
      </c>
      <c r="AB4237" s="6" t="s">
        <v>11740</v>
      </c>
    </row>
    <row r="4238" spans="24:28" x14ac:dyDescent="0.25">
      <c r="X4238">
        <v>4236</v>
      </c>
      <c r="Y4238" s="6" t="s">
        <v>11741</v>
      </c>
      <c r="Z4238" s="6" t="s">
        <v>50597</v>
      </c>
      <c r="AA4238" s="6" t="s">
        <v>50550</v>
      </c>
      <c r="AB4238" s="6" t="s">
        <v>11742</v>
      </c>
    </row>
    <row r="4239" spans="24:28" x14ac:dyDescent="0.25">
      <c r="X4239">
        <v>4237</v>
      </c>
      <c r="Y4239" s="6" t="s">
        <v>11743</v>
      </c>
      <c r="Z4239" s="6" t="s">
        <v>52323</v>
      </c>
      <c r="AA4239" s="6" t="s">
        <v>90</v>
      </c>
      <c r="AB4239" s="6" t="s">
        <v>11744</v>
      </c>
    </row>
    <row r="4240" spans="24:28" x14ac:dyDescent="0.25">
      <c r="X4240">
        <v>4238</v>
      </c>
      <c r="Y4240" s="6" t="s">
        <v>11745</v>
      </c>
      <c r="Z4240" s="6" t="s">
        <v>48639</v>
      </c>
      <c r="AA4240" s="6" t="s">
        <v>90</v>
      </c>
      <c r="AB4240" s="6" t="s">
        <v>11746</v>
      </c>
    </row>
    <row r="4241" spans="24:28" x14ac:dyDescent="0.25">
      <c r="X4241">
        <v>4239</v>
      </c>
      <c r="Y4241" s="6" t="s">
        <v>11747</v>
      </c>
      <c r="Z4241" s="6" t="s">
        <v>49801</v>
      </c>
      <c r="AA4241" s="6" t="s">
        <v>50184</v>
      </c>
      <c r="AB4241" s="6" t="s">
        <v>11748</v>
      </c>
    </row>
    <row r="4242" spans="24:28" x14ac:dyDescent="0.25">
      <c r="X4242">
        <v>4240</v>
      </c>
      <c r="Y4242" s="6" t="s">
        <v>11749</v>
      </c>
      <c r="Z4242" s="6" t="s">
        <v>52569</v>
      </c>
      <c r="AA4242" s="6" t="s">
        <v>50441</v>
      </c>
      <c r="AB4242" s="6" t="s">
        <v>11750</v>
      </c>
    </row>
    <row r="4243" spans="24:28" x14ac:dyDescent="0.25">
      <c r="X4243">
        <v>4241</v>
      </c>
      <c r="Y4243" s="6" t="s">
        <v>11751</v>
      </c>
      <c r="Z4243" s="6" t="s">
        <v>50747</v>
      </c>
      <c r="AA4243" s="6" t="s">
        <v>90</v>
      </c>
      <c r="AB4243" s="6" t="s">
        <v>11752</v>
      </c>
    </row>
    <row r="4244" spans="24:28" x14ac:dyDescent="0.25">
      <c r="X4244">
        <v>4242</v>
      </c>
      <c r="Y4244" s="6" t="s">
        <v>11753</v>
      </c>
      <c r="Z4244" s="6" t="s">
        <v>51419</v>
      </c>
      <c r="AA4244" s="6" t="s">
        <v>51306</v>
      </c>
      <c r="AB4244" s="6" t="s">
        <v>11754</v>
      </c>
    </row>
    <row r="4245" spans="24:28" x14ac:dyDescent="0.25">
      <c r="X4245">
        <v>4243</v>
      </c>
      <c r="Y4245" s="6" t="s">
        <v>11755</v>
      </c>
      <c r="Z4245" s="6" t="s">
        <v>50253</v>
      </c>
      <c r="AA4245" s="6" t="s">
        <v>49327</v>
      </c>
      <c r="AB4245" s="6" t="s">
        <v>11756</v>
      </c>
    </row>
    <row r="4246" spans="24:28" x14ac:dyDescent="0.25">
      <c r="X4246">
        <v>4244</v>
      </c>
      <c r="Y4246" s="6" t="s">
        <v>11757</v>
      </c>
      <c r="Z4246" s="6" t="s">
        <v>49124</v>
      </c>
      <c r="AA4246" s="6" t="s">
        <v>90</v>
      </c>
      <c r="AB4246" s="6" t="s">
        <v>11758</v>
      </c>
    </row>
    <row r="4247" spans="24:28" x14ac:dyDescent="0.25">
      <c r="X4247">
        <v>4245</v>
      </c>
      <c r="Y4247" s="6" t="s">
        <v>11759</v>
      </c>
      <c r="Z4247" s="6" t="s">
        <v>49468</v>
      </c>
      <c r="AA4247" s="6" t="s">
        <v>90</v>
      </c>
      <c r="AB4247" s="6" t="s">
        <v>11760</v>
      </c>
    </row>
    <row r="4248" spans="24:28" x14ac:dyDescent="0.25">
      <c r="X4248">
        <v>4246</v>
      </c>
      <c r="Y4248" s="6" t="s">
        <v>11761</v>
      </c>
      <c r="Z4248" s="6" t="s">
        <v>49116</v>
      </c>
      <c r="AA4248" s="6" t="s">
        <v>50538</v>
      </c>
      <c r="AB4248" s="6" t="s">
        <v>11762</v>
      </c>
    </row>
    <row r="4249" spans="24:28" x14ac:dyDescent="0.25">
      <c r="X4249">
        <v>4247</v>
      </c>
      <c r="Y4249" s="6" t="s">
        <v>11763</v>
      </c>
      <c r="Z4249" s="6" t="s">
        <v>52387</v>
      </c>
      <c r="AA4249" s="6" t="s">
        <v>90</v>
      </c>
      <c r="AB4249" s="6" t="s">
        <v>11764</v>
      </c>
    </row>
    <row r="4250" spans="24:28" x14ac:dyDescent="0.25">
      <c r="X4250">
        <v>4248</v>
      </c>
      <c r="Y4250" s="6" t="s">
        <v>11765</v>
      </c>
      <c r="Z4250" s="6" t="s">
        <v>49267</v>
      </c>
      <c r="AA4250" s="6" t="s">
        <v>90</v>
      </c>
      <c r="AB4250" s="6" t="s">
        <v>11766</v>
      </c>
    </row>
    <row r="4251" spans="24:28" x14ac:dyDescent="0.25">
      <c r="X4251">
        <v>4249</v>
      </c>
      <c r="Y4251" s="6" t="s">
        <v>11767</v>
      </c>
      <c r="Z4251" s="6" t="s">
        <v>49245</v>
      </c>
      <c r="AA4251" s="6" t="s">
        <v>90</v>
      </c>
      <c r="AB4251" s="6" t="s">
        <v>11768</v>
      </c>
    </row>
    <row r="4252" spans="24:28" x14ac:dyDescent="0.25">
      <c r="X4252">
        <v>4250</v>
      </c>
      <c r="Y4252" s="6" t="s">
        <v>11769</v>
      </c>
      <c r="Z4252" s="6" t="s">
        <v>49693</v>
      </c>
      <c r="AA4252" s="6" t="s">
        <v>49689</v>
      </c>
      <c r="AB4252" s="6" t="s">
        <v>11770</v>
      </c>
    </row>
    <row r="4253" spans="24:28" x14ac:dyDescent="0.25">
      <c r="X4253">
        <v>4251</v>
      </c>
      <c r="Y4253" s="6" t="s">
        <v>11771</v>
      </c>
      <c r="Z4253" s="6" t="s">
        <v>50638</v>
      </c>
      <c r="AA4253" s="6" t="s">
        <v>50498</v>
      </c>
      <c r="AB4253" s="6" t="s">
        <v>11772</v>
      </c>
    </row>
    <row r="4254" spans="24:28" x14ac:dyDescent="0.25">
      <c r="X4254">
        <v>4252</v>
      </c>
      <c r="Y4254" s="6" t="s">
        <v>11773</v>
      </c>
      <c r="Z4254" s="6" t="s">
        <v>50168</v>
      </c>
      <c r="AA4254" s="6" t="s">
        <v>90</v>
      </c>
      <c r="AB4254" s="6" t="s">
        <v>11774</v>
      </c>
    </row>
    <row r="4255" spans="24:28" x14ac:dyDescent="0.25">
      <c r="X4255">
        <v>4253</v>
      </c>
      <c r="Y4255" s="6" t="s">
        <v>11775</v>
      </c>
      <c r="Z4255" s="6" t="s">
        <v>49577</v>
      </c>
      <c r="AA4255" s="6" t="s">
        <v>90</v>
      </c>
      <c r="AB4255" s="6" t="s">
        <v>11776</v>
      </c>
    </row>
    <row r="4256" spans="24:28" x14ac:dyDescent="0.25">
      <c r="X4256">
        <v>4254</v>
      </c>
      <c r="Y4256" s="6" t="s">
        <v>11777</v>
      </c>
      <c r="Z4256" s="6" t="s">
        <v>49994</v>
      </c>
      <c r="AA4256" s="6" t="s">
        <v>90</v>
      </c>
      <c r="AB4256" s="6" t="s">
        <v>11778</v>
      </c>
    </row>
    <row r="4257" spans="24:28" x14ac:dyDescent="0.25">
      <c r="X4257">
        <v>4255</v>
      </c>
      <c r="Y4257" s="6" t="s">
        <v>11779</v>
      </c>
      <c r="Z4257" s="6" t="s">
        <v>51461</v>
      </c>
      <c r="AA4257" s="6" t="s">
        <v>90</v>
      </c>
      <c r="AB4257" s="6" t="s">
        <v>11780</v>
      </c>
    </row>
    <row r="4258" spans="24:28" x14ac:dyDescent="0.25">
      <c r="X4258">
        <v>4256</v>
      </c>
      <c r="Y4258" s="6" t="s">
        <v>11781</v>
      </c>
      <c r="Z4258" s="6" t="s">
        <v>48613</v>
      </c>
      <c r="AA4258" s="6" t="s">
        <v>90</v>
      </c>
      <c r="AB4258" s="6" t="s">
        <v>11782</v>
      </c>
    </row>
    <row r="4259" spans="24:28" x14ac:dyDescent="0.25">
      <c r="X4259">
        <v>4257</v>
      </c>
      <c r="Y4259" s="6" t="s">
        <v>11783</v>
      </c>
      <c r="Z4259" s="6" t="s">
        <v>49339</v>
      </c>
      <c r="AA4259" s="6" t="s">
        <v>90</v>
      </c>
      <c r="AB4259" s="6" t="s">
        <v>11784</v>
      </c>
    </row>
    <row r="4260" spans="24:28" x14ac:dyDescent="0.25">
      <c r="X4260">
        <v>4258</v>
      </c>
      <c r="Y4260" s="6" t="s">
        <v>11785</v>
      </c>
      <c r="Z4260" s="6" t="s">
        <v>52093</v>
      </c>
      <c r="AA4260" s="6" t="s">
        <v>51900</v>
      </c>
      <c r="AB4260" s="6" t="s">
        <v>11786</v>
      </c>
    </row>
    <row r="4261" spans="24:28" x14ac:dyDescent="0.25">
      <c r="X4261">
        <v>4259</v>
      </c>
      <c r="Y4261" s="6" t="s">
        <v>11787</v>
      </c>
      <c r="Z4261" s="6" t="s">
        <v>52526</v>
      </c>
      <c r="AA4261" s="6" t="s">
        <v>52161</v>
      </c>
      <c r="AB4261" s="6" t="s">
        <v>11788</v>
      </c>
    </row>
    <row r="4262" spans="24:28" x14ac:dyDescent="0.25">
      <c r="X4262">
        <v>4260</v>
      </c>
      <c r="Y4262" s="6" t="s">
        <v>11789</v>
      </c>
      <c r="Z4262" s="6" t="s">
        <v>52544</v>
      </c>
      <c r="AA4262" s="6" t="s">
        <v>50383</v>
      </c>
      <c r="AB4262" s="6" t="s">
        <v>11790</v>
      </c>
    </row>
    <row r="4263" spans="24:28" x14ac:dyDescent="0.25">
      <c r="X4263">
        <v>4261</v>
      </c>
      <c r="Y4263" s="6" t="s">
        <v>11791</v>
      </c>
      <c r="Z4263" s="6" t="s">
        <v>52213</v>
      </c>
      <c r="AA4263" s="6" t="s">
        <v>50236</v>
      </c>
      <c r="AB4263" s="6" t="s">
        <v>11792</v>
      </c>
    </row>
    <row r="4264" spans="24:28" x14ac:dyDescent="0.25">
      <c r="X4264">
        <v>4262</v>
      </c>
      <c r="Y4264" s="6" t="s">
        <v>11793</v>
      </c>
      <c r="Z4264" s="6" t="s">
        <v>50301</v>
      </c>
      <c r="AA4264" s="6" t="s">
        <v>49854</v>
      </c>
      <c r="AB4264" s="6" t="s">
        <v>11794</v>
      </c>
    </row>
    <row r="4265" spans="24:28" x14ac:dyDescent="0.25">
      <c r="X4265">
        <v>4263</v>
      </c>
      <c r="Y4265" s="6" t="s">
        <v>11795</v>
      </c>
      <c r="Z4265" s="6" t="s">
        <v>49901</v>
      </c>
      <c r="AA4265" s="6" t="s">
        <v>49847</v>
      </c>
      <c r="AB4265" s="6" t="s">
        <v>11796</v>
      </c>
    </row>
    <row r="4266" spans="24:28" x14ac:dyDescent="0.25">
      <c r="X4266">
        <v>4264</v>
      </c>
      <c r="Y4266" s="6" t="s">
        <v>11797</v>
      </c>
      <c r="Z4266" s="6" t="s">
        <v>50394</v>
      </c>
      <c r="AA4266" s="6" t="s">
        <v>50397</v>
      </c>
      <c r="AB4266" s="6" t="s">
        <v>11798</v>
      </c>
    </row>
    <row r="4267" spans="24:28" x14ac:dyDescent="0.25">
      <c r="X4267">
        <v>4265</v>
      </c>
      <c r="Y4267" s="6" t="s">
        <v>11799</v>
      </c>
      <c r="Z4267" s="6" t="s">
        <v>52266</v>
      </c>
      <c r="AA4267" s="6" t="s">
        <v>90</v>
      </c>
      <c r="AB4267" s="6" t="s">
        <v>11800</v>
      </c>
    </row>
    <row r="4268" spans="24:28" x14ac:dyDescent="0.25">
      <c r="X4268">
        <v>4266</v>
      </c>
      <c r="Y4268" s="6" t="s">
        <v>11801</v>
      </c>
      <c r="Z4268" s="6" t="s">
        <v>52239</v>
      </c>
      <c r="AA4268" s="6" t="s">
        <v>90</v>
      </c>
      <c r="AB4268" s="6" t="s">
        <v>11802</v>
      </c>
    </row>
    <row r="4269" spans="24:28" x14ac:dyDescent="0.25">
      <c r="X4269">
        <v>4267</v>
      </c>
      <c r="Y4269" s="6" t="s">
        <v>11803</v>
      </c>
      <c r="Z4269" s="6" t="s">
        <v>48948</v>
      </c>
      <c r="AA4269" s="6" t="s">
        <v>90</v>
      </c>
      <c r="AB4269" s="6" t="s">
        <v>11804</v>
      </c>
    </row>
    <row r="4270" spans="24:28" x14ac:dyDescent="0.25">
      <c r="X4270">
        <v>4268</v>
      </c>
      <c r="Y4270" s="6" t="s">
        <v>11805</v>
      </c>
      <c r="Z4270" s="6" t="s">
        <v>52468</v>
      </c>
      <c r="AA4270" s="6" t="s">
        <v>52452</v>
      </c>
      <c r="AB4270" s="6" t="s">
        <v>11806</v>
      </c>
    </row>
    <row r="4271" spans="24:28" x14ac:dyDescent="0.25">
      <c r="X4271">
        <v>4269</v>
      </c>
      <c r="Y4271" s="6" t="s">
        <v>11807</v>
      </c>
      <c r="Z4271" s="6" t="s">
        <v>49396</v>
      </c>
      <c r="AA4271" s="6" t="s">
        <v>90</v>
      </c>
      <c r="AB4271" s="6" t="s">
        <v>11808</v>
      </c>
    </row>
    <row r="4272" spans="24:28" x14ac:dyDescent="0.25">
      <c r="X4272">
        <v>4270</v>
      </c>
      <c r="Y4272" s="6" t="s">
        <v>11809</v>
      </c>
      <c r="Z4272" s="6" t="s">
        <v>52544</v>
      </c>
      <c r="AA4272" s="6" t="s">
        <v>52570</v>
      </c>
      <c r="AB4272" s="6" t="s">
        <v>11810</v>
      </c>
    </row>
    <row r="4273" spans="24:28" x14ac:dyDescent="0.25">
      <c r="X4273">
        <v>4271</v>
      </c>
      <c r="Y4273" s="6" t="s">
        <v>11811</v>
      </c>
      <c r="Z4273" s="6" t="s">
        <v>51804</v>
      </c>
      <c r="AA4273" s="6" t="s">
        <v>51653</v>
      </c>
      <c r="AB4273" s="6" t="s">
        <v>11812</v>
      </c>
    </row>
    <row r="4274" spans="24:28" x14ac:dyDescent="0.25">
      <c r="X4274">
        <v>4272</v>
      </c>
      <c r="Y4274" s="6" t="s">
        <v>11813</v>
      </c>
      <c r="Z4274" s="6" t="s">
        <v>49061</v>
      </c>
      <c r="AA4274" s="6" t="s">
        <v>51419</v>
      </c>
      <c r="AB4274" s="6" t="s">
        <v>11814</v>
      </c>
    </row>
    <row r="4275" spans="24:28" x14ac:dyDescent="0.25">
      <c r="X4275">
        <v>4273</v>
      </c>
      <c r="Y4275" s="6" t="s">
        <v>11815</v>
      </c>
      <c r="Z4275" s="6" t="s">
        <v>50432</v>
      </c>
      <c r="AA4275" s="6" t="s">
        <v>52065</v>
      </c>
      <c r="AB4275" s="6" t="s">
        <v>11816</v>
      </c>
    </row>
    <row r="4276" spans="24:28" x14ac:dyDescent="0.25">
      <c r="X4276">
        <v>4274</v>
      </c>
      <c r="Y4276" s="6" t="s">
        <v>11817</v>
      </c>
      <c r="Z4276" s="6" t="s">
        <v>52520</v>
      </c>
      <c r="AA4276" s="6" t="s">
        <v>50226</v>
      </c>
      <c r="AB4276" s="6" t="s">
        <v>11818</v>
      </c>
    </row>
    <row r="4277" spans="24:28" x14ac:dyDescent="0.25">
      <c r="X4277">
        <v>4275</v>
      </c>
      <c r="Y4277" s="6" t="s">
        <v>11819</v>
      </c>
      <c r="Z4277" s="6" t="s">
        <v>52476</v>
      </c>
      <c r="AA4277" s="6" t="s">
        <v>90</v>
      </c>
      <c r="AB4277" s="6" t="s">
        <v>11820</v>
      </c>
    </row>
    <row r="4278" spans="24:28" x14ac:dyDescent="0.25">
      <c r="X4278">
        <v>4276</v>
      </c>
      <c r="Y4278" s="6" t="s">
        <v>11821</v>
      </c>
      <c r="Z4278" s="6" t="s">
        <v>50060</v>
      </c>
      <c r="AA4278" s="6" t="s">
        <v>50127</v>
      </c>
      <c r="AB4278" s="6" t="s">
        <v>11822</v>
      </c>
    </row>
    <row r="4279" spans="24:28" x14ac:dyDescent="0.25">
      <c r="X4279">
        <v>4277</v>
      </c>
      <c r="Y4279" s="6" t="s">
        <v>11823</v>
      </c>
      <c r="Z4279" s="6" t="s">
        <v>51673</v>
      </c>
      <c r="AA4279" s="6" t="s">
        <v>49061</v>
      </c>
      <c r="AB4279" s="6" t="s">
        <v>11824</v>
      </c>
    </row>
    <row r="4280" spans="24:28" x14ac:dyDescent="0.25">
      <c r="X4280">
        <v>4278</v>
      </c>
      <c r="Y4280" s="6" t="s">
        <v>11825</v>
      </c>
      <c r="Z4280" s="6" t="s">
        <v>50389</v>
      </c>
      <c r="AA4280" s="6" t="s">
        <v>90</v>
      </c>
      <c r="AB4280" s="6" t="s">
        <v>11826</v>
      </c>
    </row>
    <row r="4281" spans="24:28" x14ac:dyDescent="0.25">
      <c r="X4281">
        <v>4279</v>
      </c>
      <c r="Y4281" s="6" t="s">
        <v>11827</v>
      </c>
      <c r="Z4281" s="6" t="s">
        <v>48781</v>
      </c>
      <c r="AA4281" s="6" t="s">
        <v>48838</v>
      </c>
      <c r="AB4281" s="6" t="s">
        <v>11828</v>
      </c>
    </row>
    <row r="4282" spans="24:28" x14ac:dyDescent="0.25">
      <c r="X4282">
        <v>4280</v>
      </c>
      <c r="Y4282" s="6" t="s">
        <v>11829</v>
      </c>
      <c r="Z4282" s="6" t="s">
        <v>49249</v>
      </c>
      <c r="AA4282" s="6" t="s">
        <v>51960</v>
      </c>
      <c r="AB4282" s="6" t="s">
        <v>11830</v>
      </c>
    </row>
    <row r="4283" spans="24:28" x14ac:dyDescent="0.25">
      <c r="X4283">
        <v>4281</v>
      </c>
      <c r="Y4283" s="6" t="s">
        <v>11831</v>
      </c>
      <c r="Z4283" s="6" t="s">
        <v>49263</v>
      </c>
      <c r="AA4283" s="6" t="s">
        <v>90</v>
      </c>
      <c r="AB4283" s="6" t="s">
        <v>11832</v>
      </c>
    </row>
    <row r="4284" spans="24:28" x14ac:dyDescent="0.25">
      <c r="X4284">
        <v>4282</v>
      </c>
      <c r="Y4284" s="6" t="s">
        <v>11833</v>
      </c>
      <c r="Z4284" s="6" t="s">
        <v>48736</v>
      </c>
      <c r="AA4284" s="6" t="s">
        <v>49193</v>
      </c>
      <c r="AB4284" s="6" t="s">
        <v>11834</v>
      </c>
    </row>
    <row r="4285" spans="24:28" x14ac:dyDescent="0.25">
      <c r="X4285">
        <v>4283</v>
      </c>
      <c r="Y4285" s="6" t="s">
        <v>11835</v>
      </c>
      <c r="Z4285" s="6" t="s">
        <v>50247</v>
      </c>
      <c r="AA4285" s="6" t="s">
        <v>50245</v>
      </c>
      <c r="AB4285" s="6" t="s">
        <v>11836</v>
      </c>
    </row>
    <row r="4286" spans="24:28" x14ac:dyDescent="0.25">
      <c r="X4286">
        <v>4284</v>
      </c>
      <c r="Y4286" s="6" t="s">
        <v>11837</v>
      </c>
      <c r="Z4286" s="6" t="s">
        <v>52013</v>
      </c>
      <c r="AA4286" s="6" t="s">
        <v>90</v>
      </c>
      <c r="AB4286" s="6" t="s">
        <v>11838</v>
      </c>
    </row>
    <row r="4287" spans="24:28" x14ac:dyDescent="0.25">
      <c r="X4287">
        <v>4285</v>
      </c>
      <c r="Y4287" s="6" t="s">
        <v>11839</v>
      </c>
      <c r="Z4287" s="6" t="s">
        <v>51013</v>
      </c>
      <c r="AA4287" s="6" t="s">
        <v>50982</v>
      </c>
      <c r="AB4287" s="6" t="s">
        <v>11840</v>
      </c>
    </row>
    <row r="4288" spans="24:28" x14ac:dyDescent="0.25">
      <c r="X4288">
        <v>4286</v>
      </c>
      <c r="Y4288" s="6" t="s">
        <v>11841</v>
      </c>
      <c r="Z4288" s="6" t="s">
        <v>49305</v>
      </c>
      <c r="AA4288" s="6" t="s">
        <v>90</v>
      </c>
      <c r="AB4288" s="6" t="s">
        <v>11842</v>
      </c>
    </row>
    <row r="4289" spans="24:28" x14ac:dyDescent="0.25">
      <c r="X4289">
        <v>4287</v>
      </c>
      <c r="Y4289" s="6" t="s">
        <v>11843</v>
      </c>
      <c r="Z4289" s="6" t="s">
        <v>49178</v>
      </c>
      <c r="AA4289" s="6" t="s">
        <v>90</v>
      </c>
      <c r="AB4289" s="6" t="s">
        <v>11844</v>
      </c>
    </row>
    <row r="4290" spans="24:28" x14ac:dyDescent="0.25">
      <c r="X4290">
        <v>4288</v>
      </c>
      <c r="Y4290" s="6" t="s">
        <v>11845</v>
      </c>
      <c r="Z4290" s="6" t="s">
        <v>49553</v>
      </c>
      <c r="AA4290" s="6" t="s">
        <v>90</v>
      </c>
      <c r="AB4290" s="6" t="s">
        <v>11846</v>
      </c>
    </row>
    <row r="4291" spans="24:28" x14ac:dyDescent="0.25">
      <c r="X4291">
        <v>4289</v>
      </c>
      <c r="Y4291" s="6" t="s">
        <v>11847</v>
      </c>
      <c r="Z4291" s="6" t="s">
        <v>52474</v>
      </c>
      <c r="AA4291" s="6" t="s">
        <v>52448</v>
      </c>
      <c r="AB4291" s="6" t="s">
        <v>11848</v>
      </c>
    </row>
    <row r="4292" spans="24:28" x14ac:dyDescent="0.25">
      <c r="X4292">
        <v>4290</v>
      </c>
      <c r="Y4292" s="6" t="s">
        <v>11849</v>
      </c>
      <c r="Z4292" s="6" t="s">
        <v>52423</v>
      </c>
      <c r="AA4292" s="6" t="s">
        <v>52384</v>
      </c>
      <c r="AB4292" s="6" t="s">
        <v>11850</v>
      </c>
    </row>
    <row r="4293" spans="24:28" x14ac:dyDescent="0.25">
      <c r="X4293">
        <v>4291</v>
      </c>
      <c r="Y4293" s="6" t="s">
        <v>11851</v>
      </c>
      <c r="Z4293" s="6" t="s">
        <v>50113</v>
      </c>
      <c r="AA4293" s="6" t="s">
        <v>50383</v>
      </c>
      <c r="AB4293" s="6" t="s">
        <v>11852</v>
      </c>
    </row>
    <row r="4294" spans="24:28" x14ac:dyDescent="0.25">
      <c r="X4294">
        <v>4292</v>
      </c>
      <c r="Y4294" s="6" t="s">
        <v>11853</v>
      </c>
      <c r="Z4294" s="6" t="s">
        <v>49288</v>
      </c>
      <c r="AA4294" s="6" t="s">
        <v>49288</v>
      </c>
      <c r="AB4294" s="6" t="s">
        <v>11854</v>
      </c>
    </row>
    <row r="4295" spans="24:28" x14ac:dyDescent="0.25">
      <c r="X4295">
        <v>4293</v>
      </c>
      <c r="Y4295" s="6" t="s">
        <v>11855</v>
      </c>
      <c r="Z4295" s="6" t="s">
        <v>50045</v>
      </c>
      <c r="AA4295" s="6" t="s">
        <v>90</v>
      </c>
      <c r="AB4295" s="6" t="s">
        <v>11856</v>
      </c>
    </row>
    <row r="4296" spans="24:28" x14ac:dyDescent="0.25">
      <c r="X4296">
        <v>4294</v>
      </c>
      <c r="Y4296" s="6" t="s">
        <v>11857</v>
      </c>
      <c r="Z4296" s="6" t="s">
        <v>50347</v>
      </c>
      <c r="AA4296" s="6" t="s">
        <v>50338</v>
      </c>
      <c r="AB4296" s="6" t="s">
        <v>11858</v>
      </c>
    </row>
    <row r="4297" spans="24:28" x14ac:dyDescent="0.25">
      <c r="X4297">
        <v>4295</v>
      </c>
      <c r="Y4297" s="6" t="s">
        <v>11859</v>
      </c>
      <c r="Z4297" s="6" t="s">
        <v>50800</v>
      </c>
      <c r="AA4297" s="6" t="s">
        <v>90</v>
      </c>
      <c r="AB4297" s="6" t="s">
        <v>11860</v>
      </c>
    </row>
    <row r="4298" spans="24:28" x14ac:dyDescent="0.25">
      <c r="X4298">
        <v>4296</v>
      </c>
      <c r="Y4298" s="6" t="s">
        <v>11861</v>
      </c>
      <c r="Z4298" s="6" t="s">
        <v>52471</v>
      </c>
      <c r="AA4298" s="6" t="s">
        <v>50566</v>
      </c>
      <c r="AB4298" s="6" t="s">
        <v>11862</v>
      </c>
    </row>
    <row r="4299" spans="24:28" x14ac:dyDescent="0.25">
      <c r="X4299">
        <v>4297</v>
      </c>
      <c r="Y4299" s="6" t="s">
        <v>11863</v>
      </c>
      <c r="Z4299" s="6" t="s">
        <v>50358</v>
      </c>
      <c r="AA4299" s="6" t="s">
        <v>90</v>
      </c>
      <c r="AB4299" s="6" t="s">
        <v>11864</v>
      </c>
    </row>
    <row r="4300" spans="24:28" x14ac:dyDescent="0.25">
      <c r="X4300">
        <v>4298</v>
      </c>
      <c r="Y4300" s="6" t="s">
        <v>11865</v>
      </c>
      <c r="Z4300" s="6" t="s">
        <v>52549</v>
      </c>
      <c r="AA4300" s="6" t="s">
        <v>52503</v>
      </c>
      <c r="AB4300" s="6" t="s">
        <v>11866</v>
      </c>
    </row>
    <row r="4301" spans="24:28" x14ac:dyDescent="0.25">
      <c r="X4301">
        <v>4299</v>
      </c>
      <c r="Y4301" s="6" t="s">
        <v>11867</v>
      </c>
      <c r="Z4301" s="6" t="s">
        <v>51163</v>
      </c>
      <c r="AA4301" s="6" t="s">
        <v>90</v>
      </c>
      <c r="AB4301" s="6" t="s">
        <v>11868</v>
      </c>
    </row>
    <row r="4302" spans="24:28" x14ac:dyDescent="0.25">
      <c r="X4302">
        <v>4300</v>
      </c>
      <c r="Y4302" s="6" t="s">
        <v>11869</v>
      </c>
      <c r="Z4302" s="6" t="s">
        <v>52054</v>
      </c>
      <c r="AA4302" s="6" t="s">
        <v>90</v>
      </c>
      <c r="AB4302" s="6" t="s">
        <v>11870</v>
      </c>
    </row>
    <row r="4303" spans="24:28" x14ac:dyDescent="0.25">
      <c r="X4303">
        <v>4301</v>
      </c>
      <c r="Y4303" s="6" t="s">
        <v>11871</v>
      </c>
      <c r="Z4303" s="6" t="s">
        <v>50204</v>
      </c>
      <c r="AA4303" s="6" t="s">
        <v>50319</v>
      </c>
      <c r="AB4303" s="6" t="s">
        <v>11872</v>
      </c>
    </row>
    <row r="4304" spans="24:28" x14ac:dyDescent="0.25">
      <c r="X4304">
        <v>4302</v>
      </c>
      <c r="Y4304" s="6" t="s">
        <v>11873</v>
      </c>
      <c r="Z4304" s="6" t="s">
        <v>50344</v>
      </c>
      <c r="AA4304" s="6" t="s">
        <v>90</v>
      </c>
      <c r="AB4304" s="6" t="s">
        <v>11874</v>
      </c>
    </row>
    <row r="4305" spans="24:28" x14ac:dyDescent="0.25">
      <c r="X4305">
        <v>4303</v>
      </c>
      <c r="Y4305" s="6" t="s">
        <v>11875</v>
      </c>
      <c r="Z4305" s="6" t="s">
        <v>50629</v>
      </c>
      <c r="AA4305" s="6" t="s">
        <v>50987</v>
      </c>
      <c r="AB4305" s="6" t="s">
        <v>11876</v>
      </c>
    </row>
    <row r="4306" spans="24:28" x14ac:dyDescent="0.25">
      <c r="X4306">
        <v>4304</v>
      </c>
      <c r="Y4306" s="6" t="s">
        <v>11877</v>
      </c>
      <c r="Z4306" s="6" t="s">
        <v>49004</v>
      </c>
      <c r="AA4306" s="6" t="s">
        <v>90</v>
      </c>
      <c r="AB4306" s="6" t="s">
        <v>11878</v>
      </c>
    </row>
    <row r="4307" spans="24:28" x14ac:dyDescent="0.25">
      <c r="X4307">
        <v>4305</v>
      </c>
      <c r="Y4307" s="6" t="s">
        <v>11879</v>
      </c>
      <c r="Z4307" s="6" t="s">
        <v>48884</v>
      </c>
      <c r="AA4307" s="6" t="s">
        <v>90</v>
      </c>
      <c r="AB4307" s="6" t="s">
        <v>11880</v>
      </c>
    </row>
    <row r="4308" spans="24:28" x14ac:dyDescent="0.25">
      <c r="X4308">
        <v>4306</v>
      </c>
      <c r="Y4308" s="6" t="s">
        <v>11881</v>
      </c>
      <c r="Z4308" s="6" t="s">
        <v>51998</v>
      </c>
      <c r="AA4308" s="6" t="s">
        <v>90</v>
      </c>
      <c r="AB4308" s="6" t="s">
        <v>11882</v>
      </c>
    </row>
    <row r="4309" spans="24:28" x14ac:dyDescent="0.25">
      <c r="X4309">
        <v>4307</v>
      </c>
      <c r="Y4309" s="6" t="s">
        <v>11883</v>
      </c>
      <c r="Z4309" s="6" t="s">
        <v>52145</v>
      </c>
      <c r="AA4309" s="6" t="s">
        <v>50623</v>
      </c>
      <c r="AB4309" s="6" t="s">
        <v>11884</v>
      </c>
    </row>
    <row r="4310" spans="24:28" x14ac:dyDescent="0.25">
      <c r="X4310">
        <v>4308</v>
      </c>
      <c r="Y4310" s="6" t="s">
        <v>11885</v>
      </c>
      <c r="Z4310" s="6" t="s">
        <v>51213</v>
      </c>
      <c r="AA4310" s="6" t="s">
        <v>90</v>
      </c>
      <c r="AB4310" s="6" t="s">
        <v>11886</v>
      </c>
    </row>
    <row r="4311" spans="24:28" x14ac:dyDescent="0.25">
      <c r="X4311">
        <v>4309</v>
      </c>
      <c r="Y4311" s="6" t="s">
        <v>11887</v>
      </c>
      <c r="Z4311" s="6" t="s">
        <v>50236</v>
      </c>
      <c r="AA4311" s="6" t="s">
        <v>50241</v>
      </c>
      <c r="AB4311" s="6" t="s">
        <v>11888</v>
      </c>
    </row>
    <row r="4312" spans="24:28" x14ac:dyDescent="0.25">
      <c r="X4312">
        <v>4310</v>
      </c>
      <c r="Y4312" s="6" t="s">
        <v>11889</v>
      </c>
      <c r="Z4312" s="6" t="s">
        <v>49530</v>
      </c>
      <c r="AA4312" s="6" t="s">
        <v>90</v>
      </c>
      <c r="AB4312" s="6" t="s">
        <v>11890</v>
      </c>
    </row>
    <row r="4313" spans="24:28" x14ac:dyDescent="0.25">
      <c r="X4313">
        <v>4311</v>
      </c>
      <c r="Y4313" s="6" t="s">
        <v>11891</v>
      </c>
      <c r="Z4313" s="6" t="s">
        <v>51883</v>
      </c>
      <c r="AA4313" s="6" t="s">
        <v>90</v>
      </c>
      <c r="AB4313" s="6" t="s">
        <v>11892</v>
      </c>
    </row>
    <row r="4314" spans="24:28" x14ac:dyDescent="0.25">
      <c r="X4314">
        <v>4312</v>
      </c>
      <c r="Y4314" s="6" t="s">
        <v>11893</v>
      </c>
      <c r="Z4314" s="6" t="s">
        <v>49385</v>
      </c>
      <c r="AA4314" s="6" t="s">
        <v>52314</v>
      </c>
      <c r="AB4314" s="6" t="s">
        <v>11894</v>
      </c>
    </row>
    <row r="4315" spans="24:28" x14ac:dyDescent="0.25">
      <c r="X4315">
        <v>4313</v>
      </c>
      <c r="Y4315" s="6" t="s">
        <v>11895</v>
      </c>
      <c r="Z4315" s="6" t="s">
        <v>49130</v>
      </c>
      <c r="AA4315" s="6" t="s">
        <v>90</v>
      </c>
      <c r="AB4315" s="6" t="s">
        <v>11896</v>
      </c>
    </row>
    <row r="4316" spans="24:28" x14ac:dyDescent="0.25">
      <c r="X4316">
        <v>4314</v>
      </c>
      <c r="Y4316" s="6" t="s">
        <v>11897</v>
      </c>
      <c r="Z4316" s="6" t="s">
        <v>52370</v>
      </c>
      <c r="AA4316" s="6" t="s">
        <v>90</v>
      </c>
      <c r="AB4316" s="6" t="s">
        <v>11898</v>
      </c>
    </row>
    <row r="4317" spans="24:28" x14ac:dyDescent="0.25">
      <c r="X4317">
        <v>4315</v>
      </c>
      <c r="Y4317" s="6" t="s">
        <v>11899</v>
      </c>
      <c r="Z4317" s="6" t="s">
        <v>49132</v>
      </c>
      <c r="AA4317" s="6" t="s">
        <v>90</v>
      </c>
      <c r="AB4317" s="6" t="s">
        <v>11900</v>
      </c>
    </row>
    <row r="4318" spans="24:28" x14ac:dyDescent="0.25">
      <c r="X4318">
        <v>4316</v>
      </c>
      <c r="Y4318" s="6" t="s">
        <v>11901</v>
      </c>
      <c r="Z4318" s="6" t="s">
        <v>49346</v>
      </c>
      <c r="AA4318" s="6" t="s">
        <v>49355</v>
      </c>
      <c r="AB4318" s="6" t="s">
        <v>11902</v>
      </c>
    </row>
    <row r="4319" spans="24:28" x14ac:dyDescent="0.25">
      <c r="X4319">
        <v>4317</v>
      </c>
      <c r="Y4319" s="6" t="s">
        <v>11903</v>
      </c>
      <c r="Z4319" s="6" t="s">
        <v>49847</v>
      </c>
      <c r="AA4319" s="6" t="s">
        <v>90</v>
      </c>
      <c r="AB4319" s="6" t="s">
        <v>11904</v>
      </c>
    </row>
    <row r="4320" spans="24:28" x14ac:dyDescent="0.25">
      <c r="X4320">
        <v>4318</v>
      </c>
      <c r="Y4320" s="6" t="s">
        <v>11905</v>
      </c>
      <c r="Z4320" s="6" t="s">
        <v>52384</v>
      </c>
      <c r="AA4320" s="6" t="s">
        <v>90</v>
      </c>
      <c r="AB4320" s="6" t="s">
        <v>11906</v>
      </c>
    </row>
    <row r="4321" spans="24:28" x14ac:dyDescent="0.25">
      <c r="X4321">
        <v>4319</v>
      </c>
      <c r="Y4321" s="6" t="s">
        <v>11907</v>
      </c>
      <c r="Z4321" s="6" t="s">
        <v>51360</v>
      </c>
      <c r="AA4321" s="6" t="s">
        <v>90</v>
      </c>
      <c r="AB4321" s="6" t="s">
        <v>11908</v>
      </c>
    </row>
    <row r="4322" spans="24:28" x14ac:dyDescent="0.25">
      <c r="X4322">
        <v>4320</v>
      </c>
      <c r="Y4322" s="6" t="s">
        <v>11909</v>
      </c>
      <c r="Z4322" s="6" t="s">
        <v>52538</v>
      </c>
      <c r="AA4322" s="6" t="s">
        <v>90</v>
      </c>
      <c r="AB4322" s="6" t="s">
        <v>11910</v>
      </c>
    </row>
    <row r="4323" spans="24:28" x14ac:dyDescent="0.25">
      <c r="X4323">
        <v>4321</v>
      </c>
      <c r="Y4323" s="6" t="s">
        <v>11911</v>
      </c>
      <c r="Z4323" s="6" t="s">
        <v>49795</v>
      </c>
      <c r="AA4323" s="6" t="s">
        <v>50172</v>
      </c>
      <c r="AB4323" s="6" t="s">
        <v>11912</v>
      </c>
    </row>
    <row r="4324" spans="24:28" x14ac:dyDescent="0.25">
      <c r="X4324">
        <v>4322</v>
      </c>
      <c r="Y4324" s="6" t="s">
        <v>11913</v>
      </c>
      <c r="Z4324" s="6" t="s">
        <v>51337</v>
      </c>
      <c r="AA4324" s="6" t="s">
        <v>50831</v>
      </c>
      <c r="AB4324" s="6" t="s">
        <v>11914</v>
      </c>
    </row>
    <row r="4325" spans="24:28" x14ac:dyDescent="0.25">
      <c r="X4325">
        <v>4323</v>
      </c>
      <c r="Y4325" s="6" t="s">
        <v>11915</v>
      </c>
      <c r="Z4325" s="6" t="s">
        <v>51411</v>
      </c>
      <c r="AA4325" s="6" t="s">
        <v>51470</v>
      </c>
      <c r="AB4325" s="6" t="s">
        <v>11916</v>
      </c>
    </row>
    <row r="4326" spans="24:28" x14ac:dyDescent="0.25">
      <c r="X4326">
        <v>4324</v>
      </c>
      <c r="Y4326" s="6" t="s">
        <v>11917</v>
      </c>
      <c r="Z4326" s="6" t="s">
        <v>51315</v>
      </c>
      <c r="AA4326" s="6" t="s">
        <v>90</v>
      </c>
      <c r="AB4326" s="6" t="s">
        <v>11918</v>
      </c>
    </row>
    <row r="4327" spans="24:28" x14ac:dyDescent="0.25">
      <c r="X4327">
        <v>4325</v>
      </c>
      <c r="Y4327" s="6" t="s">
        <v>11919</v>
      </c>
      <c r="Z4327" s="6" t="s">
        <v>50358</v>
      </c>
      <c r="AA4327" s="6" t="s">
        <v>51145</v>
      </c>
      <c r="AB4327" s="6" t="s">
        <v>11920</v>
      </c>
    </row>
    <row r="4328" spans="24:28" x14ac:dyDescent="0.25">
      <c r="X4328">
        <v>4326</v>
      </c>
      <c r="Y4328" s="6" t="s">
        <v>11921</v>
      </c>
      <c r="Z4328" s="6" t="s">
        <v>52544</v>
      </c>
      <c r="AA4328" s="6" t="s">
        <v>90</v>
      </c>
      <c r="AB4328" s="6" t="s">
        <v>11922</v>
      </c>
    </row>
    <row r="4329" spans="24:28" x14ac:dyDescent="0.25">
      <c r="X4329">
        <v>4327</v>
      </c>
      <c r="Y4329" s="6" t="s">
        <v>11923</v>
      </c>
      <c r="Z4329" s="6" t="s">
        <v>52189</v>
      </c>
      <c r="AA4329" s="6" t="s">
        <v>52187</v>
      </c>
      <c r="AB4329" s="6" t="s">
        <v>11924</v>
      </c>
    </row>
    <row r="4330" spans="24:28" x14ac:dyDescent="0.25">
      <c r="X4330">
        <v>4328</v>
      </c>
      <c r="Y4330" s="6" t="s">
        <v>11925</v>
      </c>
      <c r="Z4330" s="6" t="s">
        <v>48832</v>
      </c>
      <c r="AA4330" s="6" t="s">
        <v>50509</v>
      </c>
      <c r="AB4330" s="6" t="s">
        <v>11926</v>
      </c>
    </row>
    <row r="4331" spans="24:28" x14ac:dyDescent="0.25">
      <c r="X4331">
        <v>4329</v>
      </c>
      <c r="Y4331" s="6" t="s">
        <v>11927</v>
      </c>
      <c r="Z4331" s="6" t="s">
        <v>48906</v>
      </c>
      <c r="AA4331" s="6" t="s">
        <v>90</v>
      </c>
      <c r="AB4331" s="6" t="s">
        <v>11928</v>
      </c>
    </row>
    <row r="4332" spans="24:28" x14ac:dyDescent="0.25">
      <c r="X4332">
        <v>4330</v>
      </c>
      <c r="Y4332" s="6" t="s">
        <v>11929</v>
      </c>
      <c r="Z4332" s="6" t="s">
        <v>51447</v>
      </c>
      <c r="AA4332" s="6" t="s">
        <v>90</v>
      </c>
      <c r="AB4332" s="6" t="s">
        <v>11930</v>
      </c>
    </row>
    <row r="4333" spans="24:28" x14ac:dyDescent="0.25">
      <c r="X4333">
        <v>4331</v>
      </c>
      <c r="Y4333" s="6" t="s">
        <v>11931</v>
      </c>
      <c r="Z4333" s="6" t="s">
        <v>52381</v>
      </c>
      <c r="AA4333" s="6" t="s">
        <v>90</v>
      </c>
      <c r="AB4333" s="6" t="s">
        <v>11932</v>
      </c>
    </row>
    <row r="4334" spans="24:28" x14ac:dyDescent="0.25">
      <c r="X4334">
        <v>4332</v>
      </c>
      <c r="Y4334" s="6" t="s">
        <v>11933</v>
      </c>
      <c r="Z4334" s="6" t="s">
        <v>52085</v>
      </c>
      <c r="AA4334" s="6" t="s">
        <v>52081</v>
      </c>
      <c r="AB4334" s="6" t="s">
        <v>11934</v>
      </c>
    </row>
    <row r="4335" spans="24:28" x14ac:dyDescent="0.25">
      <c r="X4335">
        <v>4333</v>
      </c>
      <c r="Y4335" s="6" t="s">
        <v>11935</v>
      </c>
      <c r="Z4335" s="6" t="s">
        <v>51427</v>
      </c>
      <c r="AA4335" s="6" t="s">
        <v>90</v>
      </c>
      <c r="AB4335" s="6" t="s">
        <v>11936</v>
      </c>
    </row>
    <row r="4336" spans="24:28" x14ac:dyDescent="0.25">
      <c r="X4336">
        <v>4334</v>
      </c>
      <c r="Y4336" s="6" t="s">
        <v>11937</v>
      </c>
      <c r="Z4336" s="6" t="s">
        <v>51838</v>
      </c>
      <c r="AA4336" s="6" t="s">
        <v>90</v>
      </c>
      <c r="AB4336" s="6" t="s">
        <v>11938</v>
      </c>
    </row>
    <row r="4337" spans="24:28" x14ac:dyDescent="0.25">
      <c r="X4337">
        <v>4335</v>
      </c>
      <c r="Y4337" s="6" t="s">
        <v>11939</v>
      </c>
      <c r="Z4337" s="6" t="s">
        <v>50713</v>
      </c>
      <c r="AA4337" s="6" t="s">
        <v>50716</v>
      </c>
      <c r="AB4337" s="6" t="s">
        <v>11940</v>
      </c>
    </row>
    <row r="4338" spans="24:28" x14ac:dyDescent="0.25">
      <c r="X4338">
        <v>4336</v>
      </c>
      <c r="Y4338" s="6" t="s">
        <v>11941</v>
      </c>
      <c r="Z4338" s="6" t="s">
        <v>51872</v>
      </c>
      <c r="AA4338" s="6" t="s">
        <v>90</v>
      </c>
      <c r="AB4338" s="6" t="s">
        <v>11942</v>
      </c>
    </row>
    <row r="4339" spans="24:28" x14ac:dyDescent="0.25">
      <c r="X4339">
        <v>4337</v>
      </c>
      <c r="Y4339" s="6" t="s">
        <v>11943</v>
      </c>
      <c r="Z4339" s="6" t="s">
        <v>51042</v>
      </c>
      <c r="AA4339" s="6" t="s">
        <v>52161</v>
      </c>
      <c r="AB4339" s="6" t="s">
        <v>11944</v>
      </c>
    </row>
    <row r="4340" spans="24:28" x14ac:dyDescent="0.25">
      <c r="X4340">
        <v>4338</v>
      </c>
      <c r="Y4340" s="6" t="s">
        <v>11945</v>
      </c>
      <c r="Z4340" s="6" t="s">
        <v>49784</v>
      </c>
      <c r="AA4340" s="6" t="s">
        <v>49784</v>
      </c>
      <c r="AB4340" s="6" t="s">
        <v>11946</v>
      </c>
    </row>
    <row r="4341" spans="24:28" x14ac:dyDescent="0.25">
      <c r="X4341">
        <v>4339</v>
      </c>
      <c r="Y4341" s="6" t="s">
        <v>11947</v>
      </c>
      <c r="Z4341" s="6" t="s">
        <v>50297</v>
      </c>
      <c r="AA4341" s="6" t="s">
        <v>90</v>
      </c>
      <c r="AB4341" s="6" t="s">
        <v>11948</v>
      </c>
    </row>
    <row r="4342" spans="24:28" x14ac:dyDescent="0.25">
      <c r="X4342">
        <v>4340</v>
      </c>
      <c r="Y4342" s="6" t="s">
        <v>11949</v>
      </c>
      <c r="Z4342" s="6" t="s">
        <v>52030</v>
      </c>
      <c r="AA4342" s="6" t="s">
        <v>50755</v>
      </c>
      <c r="AB4342" s="6" t="s">
        <v>11950</v>
      </c>
    </row>
    <row r="4343" spans="24:28" x14ac:dyDescent="0.25">
      <c r="X4343">
        <v>4341</v>
      </c>
      <c r="Y4343" s="6" t="s">
        <v>11951</v>
      </c>
      <c r="Z4343" s="6" t="s">
        <v>52507</v>
      </c>
      <c r="AA4343" s="6" t="s">
        <v>50307</v>
      </c>
      <c r="AB4343" s="6" t="s">
        <v>11952</v>
      </c>
    </row>
    <row r="4344" spans="24:28" x14ac:dyDescent="0.25">
      <c r="X4344">
        <v>4342</v>
      </c>
      <c r="Y4344" s="6" t="s">
        <v>11953</v>
      </c>
      <c r="Z4344" s="6" t="s">
        <v>52081</v>
      </c>
      <c r="AA4344" s="6" t="s">
        <v>90</v>
      </c>
      <c r="AB4344" s="6" t="s">
        <v>11954</v>
      </c>
    </row>
    <row r="4345" spans="24:28" x14ac:dyDescent="0.25">
      <c r="X4345">
        <v>4343</v>
      </c>
      <c r="Y4345" s="6" t="s">
        <v>11955</v>
      </c>
      <c r="Z4345" s="6" t="s">
        <v>49426</v>
      </c>
      <c r="AA4345" s="6" t="s">
        <v>90</v>
      </c>
      <c r="AB4345" s="6" t="s">
        <v>11956</v>
      </c>
    </row>
    <row r="4346" spans="24:28" x14ac:dyDescent="0.25">
      <c r="X4346">
        <v>4344</v>
      </c>
      <c r="Y4346" s="6" t="s">
        <v>11957</v>
      </c>
      <c r="Z4346" s="6" t="s">
        <v>49366</v>
      </c>
      <c r="AA4346" s="6" t="s">
        <v>90</v>
      </c>
      <c r="AB4346" s="6" t="s">
        <v>11958</v>
      </c>
    </row>
    <row r="4347" spans="24:28" x14ac:dyDescent="0.25">
      <c r="X4347">
        <v>4345</v>
      </c>
      <c r="Y4347" s="6" t="s">
        <v>11959</v>
      </c>
      <c r="Z4347" s="6" t="s">
        <v>50019</v>
      </c>
      <c r="AA4347" s="6" t="s">
        <v>50775</v>
      </c>
      <c r="AB4347" s="6" t="s">
        <v>11960</v>
      </c>
    </row>
    <row r="4348" spans="24:28" x14ac:dyDescent="0.25">
      <c r="X4348">
        <v>4346</v>
      </c>
      <c r="Y4348" s="6" t="s">
        <v>11961</v>
      </c>
      <c r="Z4348" s="6" t="s">
        <v>48697</v>
      </c>
      <c r="AA4348" s="6" t="s">
        <v>51710</v>
      </c>
      <c r="AB4348" s="6" t="s">
        <v>11962</v>
      </c>
    </row>
    <row r="4349" spans="24:28" x14ac:dyDescent="0.25">
      <c r="X4349">
        <v>4347</v>
      </c>
      <c r="Y4349" s="6" t="s">
        <v>11963</v>
      </c>
      <c r="Z4349" s="6" t="s">
        <v>50270</v>
      </c>
      <c r="AA4349" s="6" t="s">
        <v>90</v>
      </c>
      <c r="AB4349" s="6" t="s">
        <v>11964</v>
      </c>
    </row>
    <row r="4350" spans="24:28" x14ac:dyDescent="0.25">
      <c r="X4350">
        <v>4348</v>
      </c>
      <c r="Y4350" s="6" t="s">
        <v>11965</v>
      </c>
      <c r="Z4350" s="6" t="s">
        <v>52338</v>
      </c>
      <c r="AA4350" s="6" t="s">
        <v>90</v>
      </c>
      <c r="AB4350" s="6" t="s">
        <v>11966</v>
      </c>
    </row>
    <row r="4351" spans="24:28" x14ac:dyDescent="0.25">
      <c r="X4351">
        <v>4349</v>
      </c>
      <c r="Y4351" s="6" t="s">
        <v>11967</v>
      </c>
      <c r="Z4351" s="6" t="s">
        <v>49832</v>
      </c>
      <c r="AA4351" s="6" t="s">
        <v>90</v>
      </c>
      <c r="AB4351" s="6" t="s">
        <v>11968</v>
      </c>
    </row>
    <row r="4352" spans="24:28" x14ac:dyDescent="0.25">
      <c r="X4352">
        <v>4350</v>
      </c>
      <c r="Y4352" s="6" t="s">
        <v>11969</v>
      </c>
      <c r="Z4352" s="6" t="s">
        <v>51956</v>
      </c>
      <c r="AA4352" s="6" t="s">
        <v>90</v>
      </c>
      <c r="AB4352" s="6" t="s">
        <v>11970</v>
      </c>
    </row>
    <row r="4353" spans="24:28" x14ac:dyDescent="0.25">
      <c r="X4353">
        <v>4351</v>
      </c>
      <c r="Y4353" s="6" t="s">
        <v>11971</v>
      </c>
      <c r="Z4353" s="6" t="s">
        <v>51850</v>
      </c>
      <c r="AA4353" s="6" t="s">
        <v>90</v>
      </c>
      <c r="AB4353" s="6" t="s">
        <v>11972</v>
      </c>
    </row>
    <row r="4354" spans="24:28" x14ac:dyDescent="0.25">
      <c r="X4354">
        <v>4352</v>
      </c>
      <c r="Y4354" s="6" t="s">
        <v>11973</v>
      </c>
      <c r="Z4354" s="6" t="s">
        <v>50230</v>
      </c>
      <c r="AA4354" s="6" t="s">
        <v>90</v>
      </c>
      <c r="AB4354" s="6" t="s">
        <v>11974</v>
      </c>
    </row>
    <row r="4355" spans="24:28" x14ac:dyDescent="0.25">
      <c r="X4355">
        <v>4353</v>
      </c>
      <c r="Y4355" s="6" t="s">
        <v>11975</v>
      </c>
      <c r="Z4355" s="6" t="s">
        <v>49822</v>
      </c>
      <c r="AA4355" s="6" t="s">
        <v>49402</v>
      </c>
      <c r="AB4355" s="6" t="s">
        <v>11976</v>
      </c>
    </row>
    <row r="4356" spans="24:28" x14ac:dyDescent="0.25">
      <c r="X4356">
        <v>4354</v>
      </c>
      <c r="Y4356" s="6" t="s">
        <v>11977</v>
      </c>
      <c r="Z4356" s="6" t="s">
        <v>49803</v>
      </c>
      <c r="AA4356" s="6" t="s">
        <v>90</v>
      </c>
      <c r="AB4356" s="6" t="s">
        <v>11978</v>
      </c>
    </row>
    <row r="4357" spans="24:28" x14ac:dyDescent="0.25">
      <c r="X4357">
        <v>4355</v>
      </c>
      <c r="Y4357" s="6" t="s">
        <v>11979</v>
      </c>
      <c r="Z4357" s="6" t="s">
        <v>49182</v>
      </c>
      <c r="AA4357" s="6" t="s">
        <v>90</v>
      </c>
      <c r="AB4357" s="6" t="s">
        <v>11980</v>
      </c>
    </row>
    <row r="4358" spans="24:28" x14ac:dyDescent="0.25">
      <c r="X4358">
        <v>4356</v>
      </c>
      <c r="Y4358" s="6" t="s">
        <v>11981</v>
      </c>
      <c r="Z4358" s="6" t="s">
        <v>51556</v>
      </c>
      <c r="AA4358" s="6" t="s">
        <v>90</v>
      </c>
      <c r="AB4358" s="6" t="s">
        <v>11982</v>
      </c>
    </row>
    <row r="4359" spans="24:28" x14ac:dyDescent="0.25">
      <c r="X4359">
        <v>4357</v>
      </c>
      <c r="Y4359" s="6" t="s">
        <v>11983</v>
      </c>
      <c r="Z4359" s="6" t="s">
        <v>50782</v>
      </c>
      <c r="AA4359" s="6" t="s">
        <v>90</v>
      </c>
      <c r="AB4359" s="6" t="s">
        <v>11984</v>
      </c>
    </row>
    <row r="4360" spans="24:28" x14ac:dyDescent="0.25">
      <c r="X4360">
        <v>4358</v>
      </c>
      <c r="Y4360" s="6" t="s">
        <v>11985</v>
      </c>
      <c r="Z4360" s="6" t="s">
        <v>52411</v>
      </c>
      <c r="AA4360" s="6" t="s">
        <v>90</v>
      </c>
      <c r="AB4360" s="6" t="s">
        <v>11986</v>
      </c>
    </row>
    <row r="4361" spans="24:28" x14ac:dyDescent="0.25">
      <c r="X4361">
        <v>4359</v>
      </c>
      <c r="Y4361" s="6" t="s">
        <v>11987</v>
      </c>
      <c r="Z4361" s="6" t="s">
        <v>51355</v>
      </c>
      <c r="AA4361" s="6" t="s">
        <v>51382</v>
      </c>
      <c r="AB4361" s="6" t="s">
        <v>11988</v>
      </c>
    </row>
    <row r="4362" spans="24:28" x14ac:dyDescent="0.25">
      <c r="X4362">
        <v>4360</v>
      </c>
      <c r="Y4362" s="6" t="s">
        <v>11989</v>
      </c>
      <c r="Z4362" s="6" t="s">
        <v>51347</v>
      </c>
      <c r="AA4362" s="6" t="s">
        <v>50713</v>
      </c>
      <c r="AB4362" s="6" t="s">
        <v>11990</v>
      </c>
    </row>
    <row r="4363" spans="24:28" x14ac:dyDescent="0.25">
      <c r="X4363">
        <v>4361</v>
      </c>
      <c r="Y4363" s="6" t="s">
        <v>11991</v>
      </c>
      <c r="Z4363" s="6" t="s">
        <v>48832</v>
      </c>
      <c r="AA4363" s="6" t="s">
        <v>50831</v>
      </c>
      <c r="AB4363" s="6" t="s">
        <v>11992</v>
      </c>
    </row>
    <row r="4364" spans="24:28" x14ac:dyDescent="0.25">
      <c r="X4364">
        <v>4362</v>
      </c>
      <c r="Y4364" s="6" t="s">
        <v>11993</v>
      </c>
      <c r="Z4364" s="6" t="s">
        <v>51744</v>
      </c>
      <c r="AA4364" s="6" t="s">
        <v>90</v>
      </c>
      <c r="AB4364" s="6" t="s">
        <v>11994</v>
      </c>
    </row>
    <row r="4365" spans="24:28" x14ac:dyDescent="0.25">
      <c r="X4365">
        <v>4363</v>
      </c>
      <c r="Y4365" s="6" t="s">
        <v>11995</v>
      </c>
      <c r="Z4365" s="6" t="s">
        <v>49764</v>
      </c>
      <c r="AA4365" s="6" t="s">
        <v>90</v>
      </c>
      <c r="AB4365" s="6" t="s">
        <v>11996</v>
      </c>
    </row>
    <row r="4366" spans="24:28" x14ac:dyDescent="0.25">
      <c r="X4366">
        <v>4364</v>
      </c>
      <c r="Y4366" s="6" t="s">
        <v>11997</v>
      </c>
      <c r="Z4366" s="6" t="s">
        <v>49406</v>
      </c>
      <c r="AA4366" s="6" t="s">
        <v>49383</v>
      </c>
      <c r="AB4366" s="6" t="s">
        <v>11998</v>
      </c>
    </row>
    <row r="4367" spans="24:28" x14ac:dyDescent="0.25">
      <c r="X4367">
        <v>4365</v>
      </c>
      <c r="Y4367" s="6" t="s">
        <v>11999</v>
      </c>
      <c r="Z4367" s="6" t="s">
        <v>49656</v>
      </c>
      <c r="AA4367" s="6" t="s">
        <v>90</v>
      </c>
      <c r="AB4367" s="6" t="s">
        <v>12000</v>
      </c>
    </row>
    <row r="4368" spans="24:28" x14ac:dyDescent="0.25">
      <c r="X4368">
        <v>4366</v>
      </c>
      <c r="Y4368" s="6" t="s">
        <v>12001</v>
      </c>
      <c r="Z4368" s="6" t="s">
        <v>52207</v>
      </c>
      <c r="AA4368" s="6" t="s">
        <v>49955</v>
      </c>
      <c r="AB4368" s="6" t="s">
        <v>12002</v>
      </c>
    </row>
    <row r="4369" spans="24:28" x14ac:dyDescent="0.25">
      <c r="X4369">
        <v>4367</v>
      </c>
      <c r="Y4369" s="6" t="s">
        <v>12003</v>
      </c>
      <c r="Z4369" s="6" t="s">
        <v>49458</v>
      </c>
      <c r="AA4369" s="6" t="s">
        <v>49464</v>
      </c>
      <c r="AB4369" s="6" t="s">
        <v>12004</v>
      </c>
    </row>
    <row r="4370" spans="24:28" x14ac:dyDescent="0.25">
      <c r="X4370">
        <v>4368</v>
      </c>
      <c r="Y4370" s="6" t="s">
        <v>12005</v>
      </c>
      <c r="Z4370" s="6" t="s">
        <v>50099</v>
      </c>
      <c r="AA4370" s="6" t="s">
        <v>90</v>
      </c>
      <c r="AB4370" s="6" t="s">
        <v>12006</v>
      </c>
    </row>
    <row r="4371" spans="24:28" x14ac:dyDescent="0.25">
      <c r="X4371">
        <v>4369</v>
      </c>
      <c r="Y4371" s="6" t="s">
        <v>12007</v>
      </c>
      <c r="Z4371" s="6" t="s">
        <v>49105</v>
      </c>
      <c r="AA4371" s="6" t="s">
        <v>48993</v>
      </c>
      <c r="AB4371" s="6" t="s">
        <v>12008</v>
      </c>
    </row>
    <row r="4372" spans="24:28" x14ac:dyDescent="0.25">
      <c r="X4372">
        <v>4370</v>
      </c>
      <c r="Y4372" s="6" t="s">
        <v>12009</v>
      </c>
      <c r="Z4372" s="6" t="s">
        <v>49976</v>
      </c>
      <c r="AA4372" s="6" t="s">
        <v>49974</v>
      </c>
      <c r="AB4372" s="6" t="s">
        <v>12010</v>
      </c>
    </row>
    <row r="4373" spans="24:28" x14ac:dyDescent="0.25">
      <c r="X4373">
        <v>4371</v>
      </c>
      <c r="Y4373" s="6" t="s">
        <v>12011</v>
      </c>
      <c r="Z4373" s="6" t="s">
        <v>52442</v>
      </c>
      <c r="AA4373" s="6" t="s">
        <v>50370</v>
      </c>
      <c r="AB4373" s="6" t="s">
        <v>12012</v>
      </c>
    </row>
    <row r="4374" spans="24:28" x14ac:dyDescent="0.25">
      <c r="X4374">
        <v>4372</v>
      </c>
      <c r="Y4374" s="6" t="s">
        <v>12013</v>
      </c>
      <c r="Z4374" s="6" t="s">
        <v>48993</v>
      </c>
      <c r="AA4374" s="6" t="s">
        <v>49101</v>
      </c>
      <c r="AB4374" s="6" t="s">
        <v>12014</v>
      </c>
    </row>
    <row r="4375" spans="24:28" x14ac:dyDescent="0.25">
      <c r="X4375">
        <v>4373</v>
      </c>
      <c r="Y4375" s="6" t="s">
        <v>12015</v>
      </c>
      <c r="Z4375" s="6" t="s">
        <v>49998</v>
      </c>
      <c r="AA4375" s="6" t="s">
        <v>49883</v>
      </c>
      <c r="AB4375" s="6" t="s">
        <v>12016</v>
      </c>
    </row>
    <row r="4376" spans="24:28" x14ac:dyDescent="0.25">
      <c r="X4376">
        <v>4374</v>
      </c>
      <c r="Y4376" s="6" t="s">
        <v>12017</v>
      </c>
      <c r="Z4376" s="6" t="s">
        <v>50370</v>
      </c>
      <c r="AA4376" s="6" t="s">
        <v>90</v>
      </c>
      <c r="AB4376" s="6" t="s">
        <v>12018</v>
      </c>
    </row>
    <row r="4377" spans="24:28" x14ac:dyDescent="0.25">
      <c r="X4377">
        <v>4375</v>
      </c>
      <c r="Y4377" s="6" t="s">
        <v>12019</v>
      </c>
      <c r="Z4377" s="6" t="s">
        <v>50982</v>
      </c>
      <c r="AA4377" s="6" t="s">
        <v>90</v>
      </c>
      <c r="AB4377" s="6" t="s">
        <v>12020</v>
      </c>
    </row>
    <row r="4378" spans="24:28" x14ac:dyDescent="0.25">
      <c r="X4378">
        <v>4376</v>
      </c>
      <c r="Y4378" s="6" t="s">
        <v>12021</v>
      </c>
      <c r="Z4378" s="6" t="s">
        <v>49909</v>
      </c>
      <c r="AA4378" s="6" t="s">
        <v>90</v>
      </c>
      <c r="AB4378" s="6" t="s">
        <v>12022</v>
      </c>
    </row>
    <row r="4379" spans="24:28" x14ac:dyDescent="0.25">
      <c r="X4379">
        <v>4377</v>
      </c>
      <c r="Y4379" s="6" t="s">
        <v>12023</v>
      </c>
      <c r="Z4379" s="6" t="s">
        <v>48742</v>
      </c>
      <c r="AA4379" s="6" t="s">
        <v>90</v>
      </c>
      <c r="AB4379" s="6" t="s">
        <v>12024</v>
      </c>
    </row>
    <row r="4380" spans="24:28" x14ac:dyDescent="0.25">
      <c r="X4380">
        <v>4378</v>
      </c>
      <c r="Y4380" s="6" t="s">
        <v>12025</v>
      </c>
      <c r="Z4380" s="6" t="s">
        <v>49199</v>
      </c>
      <c r="AA4380" s="6" t="s">
        <v>48754</v>
      </c>
      <c r="AB4380" s="6" t="s">
        <v>12026</v>
      </c>
    </row>
    <row r="4381" spans="24:28" x14ac:dyDescent="0.25">
      <c r="X4381">
        <v>4379</v>
      </c>
      <c r="Y4381" s="6" t="s">
        <v>12027</v>
      </c>
      <c r="Z4381" s="6" t="s">
        <v>50847</v>
      </c>
      <c r="AA4381" s="6" t="s">
        <v>51025</v>
      </c>
      <c r="AB4381" s="6" t="s">
        <v>12028</v>
      </c>
    </row>
    <row r="4382" spans="24:28" x14ac:dyDescent="0.25">
      <c r="X4382">
        <v>4380</v>
      </c>
      <c r="Y4382" s="6" t="s">
        <v>12029</v>
      </c>
      <c r="Z4382" s="6" t="s">
        <v>50199</v>
      </c>
      <c r="AA4382" s="6" t="s">
        <v>49842</v>
      </c>
      <c r="AB4382" s="6" t="s">
        <v>12030</v>
      </c>
    </row>
    <row r="4383" spans="24:28" x14ac:dyDescent="0.25">
      <c r="X4383">
        <v>4381</v>
      </c>
      <c r="Y4383" s="6" t="s">
        <v>12031</v>
      </c>
      <c r="Z4383" s="6" t="s">
        <v>49456</v>
      </c>
      <c r="AA4383" s="6" t="s">
        <v>49656</v>
      </c>
      <c r="AB4383" s="6" t="s">
        <v>12032</v>
      </c>
    </row>
    <row r="4384" spans="24:28" x14ac:dyDescent="0.25">
      <c r="X4384">
        <v>4382</v>
      </c>
      <c r="Y4384" s="6" t="s">
        <v>12033</v>
      </c>
      <c r="Z4384" s="6" t="s">
        <v>51665</v>
      </c>
      <c r="AA4384" s="6" t="s">
        <v>52498</v>
      </c>
      <c r="AB4384" s="6" t="s">
        <v>12034</v>
      </c>
    </row>
    <row r="4385" spans="24:28" x14ac:dyDescent="0.25">
      <c r="X4385">
        <v>4383</v>
      </c>
      <c r="Y4385" s="6" t="s">
        <v>12035</v>
      </c>
      <c r="Z4385" s="6" t="s">
        <v>50253</v>
      </c>
      <c r="AA4385" s="6" t="s">
        <v>90</v>
      </c>
      <c r="AB4385" s="6" t="s">
        <v>12036</v>
      </c>
    </row>
    <row r="4386" spans="24:28" x14ac:dyDescent="0.25">
      <c r="X4386">
        <v>4384</v>
      </c>
      <c r="Y4386" s="6" t="s">
        <v>12037</v>
      </c>
      <c r="Z4386" s="6" t="s">
        <v>52288</v>
      </c>
      <c r="AA4386" s="6" t="s">
        <v>90</v>
      </c>
      <c r="AB4386" s="6" t="s">
        <v>12038</v>
      </c>
    </row>
    <row r="4387" spans="24:28" x14ac:dyDescent="0.25">
      <c r="X4387">
        <v>4385</v>
      </c>
      <c r="Y4387" s="6" t="s">
        <v>12039</v>
      </c>
      <c r="Z4387" s="6" t="s">
        <v>51044</v>
      </c>
      <c r="AA4387" s="6" t="s">
        <v>90</v>
      </c>
      <c r="AB4387" s="6" t="s">
        <v>12040</v>
      </c>
    </row>
    <row r="4388" spans="24:28" x14ac:dyDescent="0.25">
      <c r="X4388">
        <v>4386</v>
      </c>
      <c r="Y4388" s="6" t="s">
        <v>12041</v>
      </c>
      <c r="Z4388" s="6" t="s">
        <v>52515</v>
      </c>
      <c r="AA4388" s="6" t="s">
        <v>52446</v>
      </c>
      <c r="AB4388" s="6" t="s">
        <v>12042</v>
      </c>
    </row>
    <row r="4389" spans="24:28" x14ac:dyDescent="0.25">
      <c r="X4389">
        <v>4387</v>
      </c>
      <c r="Y4389" s="6" t="s">
        <v>12043</v>
      </c>
      <c r="Z4389" s="6" t="s">
        <v>49644</v>
      </c>
      <c r="AA4389" s="6" t="s">
        <v>90</v>
      </c>
      <c r="AB4389" s="6" t="s">
        <v>12044</v>
      </c>
    </row>
    <row r="4390" spans="24:28" x14ac:dyDescent="0.25">
      <c r="X4390">
        <v>4388</v>
      </c>
      <c r="Y4390" s="6" t="s">
        <v>12045</v>
      </c>
      <c r="Z4390" s="6" t="s">
        <v>48771</v>
      </c>
      <c r="AA4390" s="6" t="s">
        <v>90</v>
      </c>
      <c r="AB4390" s="6" t="s">
        <v>12046</v>
      </c>
    </row>
    <row r="4391" spans="24:28" x14ac:dyDescent="0.25">
      <c r="X4391">
        <v>4389</v>
      </c>
      <c r="Y4391" s="6" t="s">
        <v>12047</v>
      </c>
      <c r="Z4391" s="6" t="s">
        <v>48961</v>
      </c>
      <c r="AA4391" s="6" t="s">
        <v>50904</v>
      </c>
      <c r="AB4391" s="6" t="s">
        <v>12048</v>
      </c>
    </row>
    <row r="4392" spans="24:28" x14ac:dyDescent="0.25">
      <c r="X4392">
        <v>4390</v>
      </c>
      <c r="Y4392" s="6" t="s">
        <v>12049</v>
      </c>
      <c r="Z4392" s="6" t="s">
        <v>51093</v>
      </c>
      <c r="AA4392" s="6" t="s">
        <v>51156</v>
      </c>
      <c r="AB4392" s="6" t="s">
        <v>12050</v>
      </c>
    </row>
    <row r="4393" spans="24:28" x14ac:dyDescent="0.25">
      <c r="X4393">
        <v>4391</v>
      </c>
      <c r="Y4393" s="6" t="s">
        <v>12051</v>
      </c>
      <c r="Z4393" s="6" t="s">
        <v>48721</v>
      </c>
      <c r="AA4393" s="6" t="s">
        <v>48771</v>
      </c>
      <c r="AB4393" s="6" t="s">
        <v>12052</v>
      </c>
    </row>
    <row r="4394" spans="24:28" x14ac:dyDescent="0.25">
      <c r="X4394">
        <v>4392</v>
      </c>
      <c r="Y4394" s="6" t="s">
        <v>12053</v>
      </c>
      <c r="Z4394" s="6" t="s">
        <v>50945</v>
      </c>
      <c r="AA4394" s="6" t="s">
        <v>90</v>
      </c>
      <c r="AB4394" s="6" t="s">
        <v>12054</v>
      </c>
    </row>
    <row r="4395" spans="24:28" x14ac:dyDescent="0.25">
      <c r="X4395">
        <v>4393</v>
      </c>
      <c r="Y4395" s="6" t="s">
        <v>12055</v>
      </c>
      <c r="Z4395" s="6" t="s">
        <v>49154</v>
      </c>
      <c r="AA4395" s="6" t="s">
        <v>90</v>
      </c>
      <c r="AB4395" s="6" t="s">
        <v>12056</v>
      </c>
    </row>
    <row r="4396" spans="24:28" x14ac:dyDescent="0.25">
      <c r="X4396">
        <v>4394</v>
      </c>
      <c r="Y4396" s="6" t="s">
        <v>12057</v>
      </c>
      <c r="Z4396" s="6" t="s">
        <v>50322</v>
      </c>
      <c r="AA4396" s="6" t="s">
        <v>50588</v>
      </c>
      <c r="AB4396" s="6" t="s">
        <v>12058</v>
      </c>
    </row>
    <row r="4397" spans="24:28" x14ac:dyDescent="0.25">
      <c r="X4397">
        <v>4395</v>
      </c>
      <c r="Y4397" s="6" t="s">
        <v>12059</v>
      </c>
      <c r="Z4397" s="6" t="s">
        <v>49130</v>
      </c>
      <c r="AA4397" s="6" t="s">
        <v>49172</v>
      </c>
      <c r="AB4397" s="6" t="s">
        <v>12060</v>
      </c>
    </row>
    <row r="4398" spans="24:28" x14ac:dyDescent="0.25">
      <c r="X4398">
        <v>4396</v>
      </c>
      <c r="Y4398" s="6" t="s">
        <v>12061</v>
      </c>
      <c r="Z4398" s="6" t="s">
        <v>48621</v>
      </c>
      <c r="AA4398" s="6" t="s">
        <v>50503</v>
      </c>
      <c r="AB4398" s="6" t="s">
        <v>12062</v>
      </c>
    </row>
    <row r="4399" spans="24:28" x14ac:dyDescent="0.25">
      <c r="X4399">
        <v>4397</v>
      </c>
      <c r="Y4399" s="6" t="s">
        <v>12063</v>
      </c>
      <c r="Z4399" s="6" t="s">
        <v>52011</v>
      </c>
      <c r="AA4399" s="6" t="s">
        <v>51382</v>
      </c>
      <c r="AB4399" s="6" t="s">
        <v>12064</v>
      </c>
    </row>
    <row r="4400" spans="24:28" x14ac:dyDescent="0.25">
      <c r="X4400">
        <v>4398</v>
      </c>
      <c r="Y4400" s="6" t="s">
        <v>12065</v>
      </c>
      <c r="Z4400" s="6" t="s">
        <v>49907</v>
      </c>
      <c r="AA4400" s="6" t="s">
        <v>51184</v>
      </c>
      <c r="AB4400" s="6" t="s">
        <v>12066</v>
      </c>
    </row>
    <row r="4401" spans="24:28" x14ac:dyDescent="0.25">
      <c r="X4401">
        <v>4399</v>
      </c>
      <c r="Y4401" s="6" t="s">
        <v>12067</v>
      </c>
      <c r="Z4401" s="6" t="s">
        <v>52260</v>
      </c>
      <c r="AA4401" s="6" t="s">
        <v>49355</v>
      </c>
      <c r="AB4401" s="6" t="s">
        <v>12068</v>
      </c>
    </row>
    <row r="4402" spans="24:28" x14ac:dyDescent="0.25">
      <c r="X4402">
        <v>4400</v>
      </c>
      <c r="Y4402" s="6" t="s">
        <v>12069</v>
      </c>
      <c r="Z4402" s="6" t="s">
        <v>50441</v>
      </c>
      <c r="AA4402" s="6" t="s">
        <v>50281</v>
      </c>
      <c r="AB4402" s="6" t="s">
        <v>12070</v>
      </c>
    </row>
    <row r="4403" spans="24:28" x14ac:dyDescent="0.25">
      <c r="X4403">
        <v>4401</v>
      </c>
      <c r="Y4403" s="6" t="s">
        <v>12071</v>
      </c>
      <c r="Z4403" s="6" t="s">
        <v>49996</v>
      </c>
      <c r="AA4403" s="6" t="s">
        <v>90</v>
      </c>
      <c r="AB4403" s="6" t="s">
        <v>12072</v>
      </c>
    </row>
    <row r="4404" spans="24:28" x14ac:dyDescent="0.25">
      <c r="X4404">
        <v>4402</v>
      </c>
      <c r="Y4404" s="6" t="s">
        <v>12073</v>
      </c>
      <c r="Z4404" s="6" t="s">
        <v>52433</v>
      </c>
      <c r="AA4404" s="6" t="s">
        <v>90</v>
      </c>
      <c r="AB4404" s="6" t="s">
        <v>12074</v>
      </c>
    </row>
    <row r="4405" spans="24:28" x14ac:dyDescent="0.25">
      <c r="X4405">
        <v>4403</v>
      </c>
      <c r="Y4405" s="6" t="s">
        <v>12075</v>
      </c>
      <c r="Z4405" s="6" t="s">
        <v>49056</v>
      </c>
      <c r="AA4405" s="6" t="s">
        <v>90</v>
      </c>
      <c r="AB4405" s="6" t="s">
        <v>12076</v>
      </c>
    </row>
    <row r="4406" spans="24:28" x14ac:dyDescent="0.25">
      <c r="X4406">
        <v>4404</v>
      </c>
      <c r="Y4406" s="6" t="s">
        <v>12077</v>
      </c>
      <c r="Z4406" s="6" t="s">
        <v>51804</v>
      </c>
      <c r="AA4406" s="6" t="s">
        <v>90</v>
      </c>
      <c r="AB4406" s="6" t="s">
        <v>12078</v>
      </c>
    </row>
    <row r="4407" spans="24:28" x14ac:dyDescent="0.25">
      <c r="X4407">
        <v>4405</v>
      </c>
      <c r="Y4407" s="6" t="s">
        <v>12079</v>
      </c>
      <c r="Z4407" s="6" t="s">
        <v>50463</v>
      </c>
      <c r="AA4407" s="6" t="s">
        <v>51578</v>
      </c>
      <c r="AB4407" s="6" t="s">
        <v>12080</v>
      </c>
    </row>
    <row r="4408" spans="24:28" x14ac:dyDescent="0.25">
      <c r="X4408">
        <v>4406</v>
      </c>
      <c r="Y4408" s="6" t="s">
        <v>12081</v>
      </c>
      <c r="Z4408" s="6" t="s">
        <v>49597</v>
      </c>
      <c r="AA4408" s="6" t="s">
        <v>90</v>
      </c>
      <c r="AB4408" s="6" t="s">
        <v>12082</v>
      </c>
    </row>
    <row r="4409" spans="24:28" x14ac:dyDescent="0.25">
      <c r="X4409">
        <v>4407</v>
      </c>
      <c r="Y4409" s="6" t="s">
        <v>12083</v>
      </c>
      <c r="Z4409" s="6" t="s">
        <v>48613</v>
      </c>
      <c r="AA4409" s="6" t="s">
        <v>48723</v>
      </c>
      <c r="AB4409" s="6" t="s">
        <v>12084</v>
      </c>
    </row>
    <row r="4410" spans="24:28" x14ac:dyDescent="0.25">
      <c r="X4410">
        <v>4408</v>
      </c>
      <c r="Y4410" s="6" t="s">
        <v>12085</v>
      </c>
      <c r="Z4410" s="6" t="s">
        <v>49184</v>
      </c>
      <c r="AA4410" s="6" t="s">
        <v>49182</v>
      </c>
      <c r="AB4410" s="6" t="s">
        <v>12086</v>
      </c>
    </row>
    <row r="4411" spans="24:28" x14ac:dyDescent="0.25">
      <c r="X4411">
        <v>4409</v>
      </c>
      <c r="Y4411" s="6" t="s">
        <v>12087</v>
      </c>
      <c r="Z4411" s="6" t="s">
        <v>52011</v>
      </c>
      <c r="AA4411" s="6" t="s">
        <v>90</v>
      </c>
      <c r="AB4411" s="6" t="s">
        <v>12088</v>
      </c>
    </row>
    <row r="4412" spans="24:28" x14ac:dyDescent="0.25">
      <c r="X4412">
        <v>4410</v>
      </c>
      <c r="Y4412" s="6" t="s">
        <v>12089</v>
      </c>
      <c r="Z4412" s="6" t="s">
        <v>52247</v>
      </c>
      <c r="AA4412" s="6" t="s">
        <v>90</v>
      </c>
      <c r="AB4412" s="6" t="s">
        <v>12090</v>
      </c>
    </row>
    <row r="4413" spans="24:28" x14ac:dyDescent="0.25">
      <c r="X4413">
        <v>4411</v>
      </c>
      <c r="Y4413" s="6" t="s">
        <v>12091</v>
      </c>
      <c r="Z4413" s="6" t="s">
        <v>49976</v>
      </c>
      <c r="AA4413" s="6" t="s">
        <v>49974</v>
      </c>
      <c r="AB4413" s="6" t="s">
        <v>12092</v>
      </c>
    </row>
    <row r="4414" spans="24:28" x14ac:dyDescent="0.25">
      <c r="X4414">
        <v>4412</v>
      </c>
      <c r="Y4414" s="6" t="s">
        <v>12093</v>
      </c>
      <c r="Z4414" s="6" t="s">
        <v>50322</v>
      </c>
      <c r="AA4414" s="6" t="s">
        <v>90</v>
      </c>
      <c r="AB4414" s="6" t="s">
        <v>12094</v>
      </c>
    </row>
    <row r="4415" spans="24:28" x14ac:dyDescent="0.25">
      <c r="X4415">
        <v>4413</v>
      </c>
      <c r="Y4415" s="6" t="s">
        <v>12095</v>
      </c>
      <c r="Z4415" s="6" t="s">
        <v>48750</v>
      </c>
      <c r="AA4415" s="6" t="s">
        <v>90</v>
      </c>
      <c r="AB4415" s="6" t="s">
        <v>12096</v>
      </c>
    </row>
    <row r="4416" spans="24:28" x14ac:dyDescent="0.25">
      <c r="X4416">
        <v>4414</v>
      </c>
      <c r="Y4416" s="6" t="s">
        <v>12097</v>
      </c>
      <c r="Z4416" s="6" t="s">
        <v>48781</v>
      </c>
      <c r="AA4416" s="6" t="s">
        <v>90</v>
      </c>
      <c r="AB4416" s="6" t="s">
        <v>12098</v>
      </c>
    </row>
    <row r="4417" spans="24:28" x14ac:dyDescent="0.25">
      <c r="X4417">
        <v>4415</v>
      </c>
      <c r="Y4417" s="6" t="s">
        <v>12099</v>
      </c>
      <c r="Z4417" s="6" t="s">
        <v>52405</v>
      </c>
      <c r="AA4417" s="6" t="s">
        <v>90</v>
      </c>
      <c r="AB4417" s="6" t="s">
        <v>12100</v>
      </c>
    </row>
    <row r="4418" spans="24:28" x14ac:dyDescent="0.25">
      <c r="X4418">
        <v>4416</v>
      </c>
      <c r="Y4418" s="6" t="s">
        <v>12101</v>
      </c>
      <c r="Z4418" s="6" t="s">
        <v>49673</v>
      </c>
      <c r="AA4418" s="6" t="s">
        <v>50319</v>
      </c>
      <c r="AB4418" s="6" t="s">
        <v>12102</v>
      </c>
    </row>
    <row r="4419" spans="24:28" x14ac:dyDescent="0.25">
      <c r="X4419">
        <v>4417</v>
      </c>
      <c r="Y4419" s="6" t="s">
        <v>12103</v>
      </c>
      <c r="Z4419" s="6" t="s">
        <v>49204</v>
      </c>
      <c r="AA4419" s="6" t="s">
        <v>50489</v>
      </c>
      <c r="AB4419" s="6" t="s">
        <v>12104</v>
      </c>
    </row>
    <row r="4420" spans="24:28" x14ac:dyDescent="0.25">
      <c r="X4420">
        <v>4418</v>
      </c>
      <c r="Y4420" s="6" t="s">
        <v>12105</v>
      </c>
      <c r="Z4420" s="6" t="s">
        <v>50550</v>
      </c>
      <c r="AA4420" s="6" t="s">
        <v>50597</v>
      </c>
      <c r="AB4420" s="6" t="s">
        <v>12106</v>
      </c>
    </row>
    <row r="4421" spans="24:28" x14ac:dyDescent="0.25">
      <c r="X4421">
        <v>4419</v>
      </c>
      <c r="Y4421" s="6" t="s">
        <v>12107</v>
      </c>
      <c r="Z4421" s="6" t="s">
        <v>49245</v>
      </c>
      <c r="AA4421" s="6" t="s">
        <v>49245</v>
      </c>
      <c r="AB4421" s="6" t="s">
        <v>12108</v>
      </c>
    </row>
    <row r="4422" spans="24:28" x14ac:dyDescent="0.25">
      <c r="X4422">
        <v>4420</v>
      </c>
      <c r="Y4422" s="6" t="s">
        <v>12109</v>
      </c>
      <c r="Z4422" s="6" t="s">
        <v>50168</v>
      </c>
      <c r="AA4422" s="6" t="s">
        <v>90</v>
      </c>
      <c r="AB4422" s="6" t="s">
        <v>12110</v>
      </c>
    </row>
    <row r="4423" spans="24:28" x14ac:dyDescent="0.25">
      <c r="X4423">
        <v>4421</v>
      </c>
      <c r="Y4423" s="6" t="s">
        <v>12111</v>
      </c>
      <c r="Z4423" s="6" t="s">
        <v>51419</v>
      </c>
      <c r="AA4423" s="6" t="s">
        <v>51453</v>
      </c>
      <c r="AB4423" s="6" t="s">
        <v>12112</v>
      </c>
    </row>
    <row r="4424" spans="24:28" x14ac:dyDescent="0.25">
      <c r="X4424">
        <v>4422</v>
      </c>
      <c r="Y4424" s="6" t="s">
        <v>12113</v>
      </c>
      <c r="Z4424" s="6" t="s">
        <v>51693</v>
      </c>
      <c r="AA4424" s="6" t="s">
        <v>51382</v>
      </c>
      <c r="AB4424" s="6" t="s">
        <v>12114</v>
      </c>
    </row>
    <row r="4425" spans="24:28" x14ac:dyDescent="0.25">
      <c r="X4425">
        <v>4423</v>
      </c>
      <c r="Y4425" s="6" t="s">
        <v>12115</v>
      </c>
      <c r="Z4425" s="6" t="s">
        <v>51484</v>
      </c>
      <c r="AA4425" s="6" t="s">
        <v>90</v>
      </c>
      <c r="AB4425" s="6" t="s">
        <v>12116</v>
      </c>
    </row>
    <row r="4426" spans="24:28" x14ac:dyDescent="0.25">
      <c r="X4426">
        <v>4424</v>
      </c>
      <c r="Y4426" s="6" t="s">
        <v>12117</v>
      </c>
      <c r="Z4426" s="6" t="s">
        <v>52111</v>
      </c>
      <c r="AA4426" s="6" t="s">
        <v>90</v>
      </c>
      <c r="AB4426" s="6" t="s">
        <v>12118</v>
      </c>
    </row>
    <row r="4427" spans="24:28" x14ac:dyDescent="0.25">
      <c r="X4427">
        <v>4425</v>
      </c>
      <c r="Y4427" s="6" t="s">
        <v>12119</v>
      </c>
      <c r="Z4427" s="6" t="s">
        <v>51862</v>
      </c>
      <c r="AA4427" s="6" t="s">
        <v>51826</v>
      </c>
      <c r="AB4427" s="6" t="s">
        <v>12120</v>
      </c>
    </row>
    <row r="4428" spans="24:28" x14ac:dyDescent="0.25">
      <c r="X4428">
        <v>4426</v>
      </c>
      <c r="Y4428" s="6" t="s">
        <v>12121</v>
      </c>
      <c r="Z4428" s="6" t="s">
        <v>51229</v>
      </c>
      <c r="AA4428" s="6" t="s">
        <v>90</v>
      </c>
      <c r="AB4428" s="6" t="s">
        <v>12122</v>
      </c>
    </row>
    <row r="4429" spans="24:28" x14ac:dyDescent="0.25">
      <c r="X4429">
        <v>4427</v>
      </c>
      <c r="Y4429" s="6" t="s">
        <v>12123</v>
      </c>
      <c r="Z4429" s="6" t="s">
        <v>49962</v>
      </c>
      <c r="AA4429" s="6" t="s">
        <v>52196</v>
      </c>
      <c r="AB4429" s="6" t="s">
        <v>12124</v>
      </c>
    </row>
    <row r="4430" spans="24:28" x14ac:dyDescent="0.25">
      <c r="X4430">
        <v>4428</v>
      </c>
      <c r="Y4430" s="6" t="s">
        <v>12125</v>
      </c>
      <c r="Z4430" s="6" t="s">
        <v>51055</v>
      </c>
      <c r="AA4430" s="6" t="s">
        <v>50072</v>
      </c>
      <c r="AB4430" s="6" t="s">
        <v>12126</v>
      </c>
    </row>
    <row r="4431" spans="24:28" x14ac:dyDescent="0.25">
      <c r="X4431">
        <v>4429</v>
      </c>
      <c r="Y4431" s="6" t="s">
        <v>12127</v>
      </c>
      <c r="Z4431" s="6" t="s">
        <v>52042</v>
      </c>
      <c r="AA4431" s="6" t="s">
        <v>90</v>
      </c>
      <c r="AB4431" s="6" t="s">
        <v>12128</v>
      </c>
    </row>
    <row r="4432" spans="24:28" x14ac:dyDescent="0.25">
      <c r="X4432">
        <v>4430</v>
      </c>
      <c r="Y4432" s="6" t="s">
        <v>12129</v>
      </c>
      <c r="Z4432" s="6" t="s">
        <v>51376</v>
      </c>
      <c r="AA4432" s="6" t="s">
        <v>90</v>
      </c>
      <c r="AB4432" s="6" t="s">
        <v>12130</v>
      </c>
    </row>
    <row r="4433" spans="24:28" x14ac:dyDescent="0.25">
      <c r="X4433">
        <v>4431</v>
      </c>
      <c r="Y4433" s="6" t="s">
        <v>12131</v>
      </c>
      <c r="Z4433" s="6" t="s">
        <v>49261</v>
      </c>
      <c r="AA4433" s="6" t="s">
        <v>90</v>
      </c>
      <c r="AB4433" s="6" t="s">
        <v>12132</v>
      </c>
    </row>
    <row r="4434" spans="24:28" x14ac:dyDescent="0.25">
      <c r="X4434">
        <v>4432</v>
      </c>
      <c r="Y4434" s="6" t="s">
        <v>12133</v>
      </c>
      <c r="Z4434" s="6" t="s">
        <v>50618</v>
      </c>
      <c r="AA4434" s="6" t="s">
        <v>90</v>
      </c>
      <c r="AB4434" s="6" t="s">
        <v>12134</v>
      </c>
    </row>
    <row r="4435" spans="24:28" x14ac:dyDescent="0.25">
      <c r="X4435">
        <v>4433</v>
      </c>
      <c r="Y4435" s="6" t="s">
        <v>12135</v>
      </c>
      <c r="Z4435" s="6" t="s">
        <v>52217</v>
      </c>
      <c r="AA4435" s="6" t="s">
        <v>90</v>
      </c>
      <c r="AB4435" s="6" t="s">
        <v>12136</v>
      </c>
    </row>
    <row r="4436" spans="24:28" x14ac:dyDescent="0.25">
      <c r="X4436">
        <v>4434</v>
      </c>
      <c r="Y4436" s="6" t="s">
        <v>12137</v>
      </c>
      <c r="Z4436" s="6" t="s">
        <v>49587</v>
      </c>
      <c r="AA4436" s="6" t="s">
        <v>90</v>
      </c>
      <c r="AB4436" s="6" t="s">
        <v>12138</v>
      </c>
    </row>
    <row r="4437" spans="24:28" x14ac:dyDescent="0.25">
      <c r="X4437">
        <v>4435</v>
      </c>
      <c r="Y4437" s="6" t="s">
        <v>12139</v>
      </c>
      <c r="Z4437" s="6" t="s">
        <v>52381</v>
      </c>
      <c r="AA4437" s="6" t="s">
        <v>52384</v>
      </c>
      <c r="AB4437" s="6" t="s">
        <v>12140</v>
      </c>
    </row>
    <row r="4438" spans="24:28" x14ac:dyDescent="0.25">
      <c r="X4438">
        <v>4436</v>
      </c>
      <c r="Y4438" s="6" t="s">
        <v>12141</v>
      </c>
      <c r="Z4438" s="6" t="s">
        <v>49776</v>
      </c>
      <c r="AA4438" s="6" t="s">
        <v>90</v>
      </c>
      <c r="AB4438" s="6" t="s">
        <v>12142</v>
      </c>
    </row>
    <row r="4439" spans="24:28" x14ac:dyDescent="0.25">
      <c r="X4439">
        <v>4437</v>
      </c>
      <c r="Y4439" s="6" t="s">
        <v>12143</v>
      </c>
      <c r="Z4439" s="6" t="s">
        <v>49114</v>
      </c>
      <c r="AA4439" s="6" t="s">
        <v>90</v>
      </c>
      <c r="AB4439" s="6" t="s">
        <v>12144</v>
      </c>
    </row>
    <row r="4440" spans="24:28" x14ac:dyDescent="0.25">
      <c r="X4440">
        <v>4438</v>
      </c>
      <c r="Y4440" s="6" t="s">
        <v>12145</v>
      </c>
      <c r="Z4440" s="6" t="s">
        <v>51970</v>
      </c>
      <c r="AA4440" s="6" t="s">
        <v>90</v>
      </c>
      <c r="AB4440" s="6" t="s">
        <v>12146</v>
      </c>
    </row>
    <row r="4441" spans="24:28" x14ac:dyDescent="0.25">
      <c r="X4441">
        <v>4439</v>
      </c>
      <c r="Y4441" s="6" t="s">
        <v>12147</v>
      </c>
      <c r="Z4441" s="6" t="s">
        <v>48847</v>
      </c>
      <c r="AA4441" s="6" t="s">
        <v>90</v>
      </c>
      <c r="AB4441" s="6" t="s">
        <v>12148</v>
      </c>
    </row>
    <row r="4442" spans="24:28" x14ac:dyDescent="0.25">
      <c r="X4442">
        <v>4440</v>
      </c>
      <c r="Y4442" s="6" t="s">
        <v>12149</v>
      </c>
      <c r="Z4442" s="6" t="s">
        <v>48888</v>
      </c>
      <c r="AA4442" s="6" t="s">
        <v>48906</v>
      </c>
      <c r="AB4442" s="6" t="s">
        <v>12150</v>
      </c>
    </row>
    <row r="4443" spans="24:28" x14ac:dyDescent="0.25">
      <c r="X4443">
        <v>4441</v>
      </c>
      <c r="Y4443" s="6" t="s">
        <v>12151</v>
      </c>
      <c r="Z4443" s="6" t="s">
        <v>52163</v>
      </c>
      <c r="AA4443" s="6" t="s">
        <v>90</v>
      </c>
      <c r="AB4443" s="6" t="s">
        <v>12152</v>
      </c>
    </row>
    <row r="4444" spans="24:28" x14ac:dyDescent="0.25">
      <c r="X4444">
        <v>4442</v>
      </c>
      <c r="Y4444" s="6" t="s">
        <v>12153</v>
      </c>
      <c r="Z4444" s="6" t="s">
        <v>48896</v>
      </c>
      <c r="AA4444" s="6" t="s">
        <v>49705</v>
      </c>
      <c r="AB4444" s="6" t="s">
        <v>12154</v>
      </c>
    </row>
    <row r="4445" spans="24:28" x14ac:dyDescent="0.25">
      <c r="X4445">
        <v>4443</v>
      </c>
      <c r="Y4445" s="6" t="s">
        <v>12155</v>
      </c>
      <c r="Z4445" s="6" t="s">
        <v>49897</v>
      </c>
      <c r="AA4445" s="6" t="s">
        <v>49778</v>
      </c>
      <c r="AB4445" s="6" t="s">
        <v>12156</v>
      </c>
    </row>
    <row r="4446" spans="24:28" x14ac:dyDescent="0.25">
      <c r="X4446">
        <v>4444</v>
      </c>
      <c r="Y4446" s="6" t="s">
        <v>12157</v>
      </c>
      <c r="Z4446" s="6" t="s">
        <v>52126</v>
      </c>
      <c r="AA4446" s="6" t="s">
        <v>51588</v>
      </c>
      <c r="AB4446" s="6" t="s">
        <v>12158</v>
      </c>
    </row>
    <row r="4447" spans="24:28" x14ac:dyDescent="0.25">
      <c r="X4447">
        <v>4445</v>
      </c>
      <c r="Y4447" s="6" t="s">
        <v>12159</v>
      </c>
      <c r="Z4447" s="6" t="s">
        <v>50352</v>
      </c>
      <c r="AA4447" s="6" t="s">
        <v>90</v>
      </c>
      <c r="AB4447" s="6" t="s">
        <v>12160</v>
      </c>
    </row>
    <row r="4448" spans="24:28" x14ac:dyDescent="0.25">
      <c r="X4448">
        <v>4446</v>
      </c>
      <c r="Y4448" s="6" t="s">
        <v>12161</v>
      </c>
      <c r="Z4448" s="6" t="s">
        <v>51368</v>
      </c>
      <c r="AA4448" s="6" t="s">
        <v>48920</v>
      </c>
      <c r="AB4448" s="6" t="s">
        <v>12162</v>
      </c>
    </row>
    <row r="4449" spans="24:28" x14ac:dyDescent="0.25">
      <c r="X4449">
        <v>4447</v>
      </c>
      <c r="Y4449" s="6" t="s">
        <v>12163</v>
      </c>
      <c r="Z4449" s="6" t="s">
        <v>51732</v>
      </c>
      <c r="AA4449" s="6" t="s">
        <v>90</v>
      </c>
      <c r="AB4449" s="6" t="s">
        <v>12164</v>
      </c>
    </row>
    <row r="4450" spans="24:28" x14ac:dyDescent="0.25">
      <c r="X4450">
        <v>4448</v>
      </c>
      <c r="Y4450" s="6" t="s">
        <v>12165</v>
      </c>
      <c r="Z4450" s="6" t="s">
        <v>52449</v>
      </c>
      <c r="AA4450" s="6" t="s">
        <v>50982</v>
      </c>
      <c r="AB4450" s="6" t="s">
        <v>12166</v>
      </c>
    </row>
    <row r="4451" spans="24:28" x14ac:dyDescent="0.25">
      <c r="X4451">
        <v>4449</v>
      </c>
      <c r="Y4451" s="6" t="s">
        <v>12167</v>
      </c>
      <c r="Z4451" s="6" t="s">
        <v>50731</v>
      </c>
      <c r="AA4451" s="6" t="s">
        <v>90</v>
      </c>
      <c r="AB4451" s="6" t="s">
        <v>12168</v>
      </c>
    </row>
    <row r="4452" spans="24:28" x14ac:dyDescent="0.25">
      <c r="X4452">
        <v>4450</v>
      </c>
      <c r="Y4452" s="6" t="s">
        <v>12169</v>
      </c>
      <c r="Z4452" s="6" t="s">
        <v>51506</v>
      </c>
      <c r="AA4452" s="6" t="s">
        <v>90</v>
      </c>
      <c r="AB4452" s="6" t="s">
        <v>12170</v>
      </c>
    </row>
    <row r="4453" spans="24:28" x14ac:dyDescent="0.25">
      <c r="X4453">
        <v>4451</v>
      </c>
      <c r="Y4453" s="6" t="s">
        <v>12171</v>
      </c>
      <c r="Z4453" s="6" t="s">
        <v>51402</v>
      </c>
      <c r="AA4453" s="6" t="s">
        <v>90</v>
      </c>
      <c r="AB4453" s="6" t="s">
        <v>12172</v>
      </c>
    </row>
    <row r="4454" spans="24:28" x14ac:dyDescent="0.25">
      <c r="X4454">
        <v>4452</v>
      </c>
      <c r="Y4454" s="6" t="s">
        <v>12173</v>
      </c>
      <c r="Z4454" s="6" t="s">
        <v>50243</v>
      </c>
      <c r="AA4454" s="6" t="s">
        <v>50247</v>
      </c>
      <c r="AB4454" s="6" t="s">
        <v>12174</v>
      </c>
    </row>
    <row r="4455" spans="24:28" x14ac:dyDescent="0.25">
      <c r="X4455">
        <v>4453</v>
      </c>
      <c r="Y4455" s="6" t="s">
        <v>12175</v>
      </c>
      <c r="Z4455" s="6" t="s">
        <v>48713</v>
      </c>
      <c r="AA4455" s="6" t="s">
        <v>48673</v>
      </c>
      <c r="AB4455" s="6" t="s">
        <v>12176</v>
      </c>
    </row>
    <row r="4456" spans="24:28" x14ac:dyDescent="0.25">
      <c r="X4456">
        <v>4454</v>
      </c>
      <c r="Y4456" s="6" t="s">
        <v>12177</v>
      </c>
      <c r="Z4456" s="6" t="s">
        <v>51615</v>
      </c>
      <c r="AA4456" s="6" t="s">
        <v>90</v>
      </c>
      <c r="AB4456" s="6" t="s">
        <v>12178</v>
      </c>
    </row>
    <row r="4457" spans="24:28" x14ac:dyDescent="0.25">
      <c r="X4457">
        <v>4455</v>
      </c>
      <c r="Y4457" s="6" t="s">
        <v>12179</v>
      </c>
      <c r="Z4457" s="6" t="s">
        <v>52438</v>
      </c>
      <c r="AA4457" s="6" t="s">
        <v>90</v>
      </c>
      <c r="AB4457" s="6" t="s">
        <v>12180</v>
      </c>
    </row>
    <row r="4458" spans="24:28" x14ac:dyDescent="0.25">
      <c r="X4458">
        <v>4456</v>
      </c>
      <c r="Y4458" s="6" t="s">
        <v>12181</v>
      </c>
      <c r="Z4458" s="6" t="s">
        <v>51407</v>
      </c>
      <c r="AA4458" s="6" t="s">
        <v>51482</v>
      </c>
      <c r="AB4458" s="6" t="s">
        <v>12182</v>
      </c>
    </row>
    <row r="4459" spans="24:28" x14ac:dyDescent="0.25">
      <c r="X4459">
        <v>4457</v>
      </c>
      <c r="Y4459" s="6" t="s">
        <v>12183</v>
      </c>
      <c r="Z4459" s="6" t="s">
        <v>50011</v>
      </c>
      <c r="AA4459" s="6" t="s">
        <v>51472</v>
      </c>
      <c r="AB4459" s="6" t="s">
        <v>12184</v>
      </c>
    </row>
    <row r="4460" spans="24:28" x14ac:dyDescent="0.25">
      <c r="X4460">
        <v>4458</v>
      </c>
      <c r="Y4460" s="6" t="s">
        <v>12185</v>
      </c>
      <c r="Z4460" s="6" t="s">
        <v>52355</v>
      </c>
      <c r="AA4460" s="6" t="s">
        <v>90</v>
      </c>
      <c r="AB4460" s="6" t="s">
        <v>12186</v>
      </c>
    </row>
    <row r="4461" spans="24:28" x14ac:dyDescent="0.25">
      <c r="X4461">
        <v>4459</v>
      </c>
      <c r="Y4461" s="6" t="s">
        <v>12187</v>
      </c>
      <c r="Z4461" s="6" t="s">
        <v>49760</v>
      </c>
      <c r="AA4461" s="6" t="s">
        <v>49510</v>
      </c>
      <c r="AB4461" s="6" t="s">
        <v>12188</v>
      </c>
    </row>
    <row r="4462" spans="24:28" x14ac:dyDescent="0.25">
      <c r="X4462">
        <v>4460</v>
      </c>
      <c r="Y4462" s="6" t="s">
        <v>12189</v>
      </c>
      <c r="Z4462" s="6" t="s">
        <v>52196</v>
      </c>
      <c r="AA4462" s="6" t="s">
        <v>90</v>
      </c>
      <c r="AB4462" s="6" t="s">
        <v>12190</v>
      </c>
    </row>
    <row r="4463" spans="24:28" x14ac:dyDescent="0.25">
      <c r="X4463">
        <v>4461</v>
      </c>
      <c r="Y4463" s="6" t="s">
        <v>12191</v>
      </c>
      <c r="Z4463" s="6" t="s">
        <v>52514</v>
      </c>
      <c r="AA4463" s="6" t="s">
        <v>90</v>
      </c>
      <c r="AB4463" s="6" t="s">
        <v>12192</v>
      </c>
    </row>
    <row r="4464" spans="24:28" x14ac:dyDescent="0.25">
      <c r="X4464">
        <v>4462</v>
      </c>
      <c r="Y4464" s="6" t="s">
        <v>12193</v>
      </c>
      <c r="Z4464" s="6" t="s">
        <v>48918</v>
      </c>
      <c r="AA4464" s="6" t="s">
        <v>48920</v>
      </c>
      <c r="AB4464" s="6" t="s">
        <v>12194</v>
      </c>
    </row>
    <row r="4465" spans="24:28" x14ac:dyDescent="0.25">
      <c r="X4465">
        <v>4463</v>
      </c>
      <c r="Y4465" s="6" t="s">
        <v>12195</v>
      </c>
      <c r="Z4465" s="6" t="s">
        <v>52569</v>
      </c>
      <c r="AA4465" s="6" t="s">
        <v>90</v>
      </c>
      <c r="AB4465" s="6" t="s">
        <v>12196</v>
      </c>
    </row>
    <row r="4466" spans="24:28" x14ac:dyDescent="0.25">
      <c r="X4466">
        <v>4464</v>
      </c>
      <c r="Y4466" s="6" t="s">
        <v>12197</v>
      </c>
      <c r="Z4466" s="6" t="s">
        <v>50770</v>
      </c>
      <c r="AA4466" s="6" t="s">
        <v>90</v>
      </c>
      <c r="AB4466" s="6" t="s">
        <v>12198</v>
      </c>
    </row>
    <row r="4467" spans="24:28" x14ac:dyDescent="0.25">
      <c r="X4467">
        <v>4465</v>
      </c>
      <c r="Y4467" s="6" t="s">
        <v>12199</v>
      </c>
      <c r="Z4467" s="6" t="s">
        <v>52217</v>
      </c>
      <c r="AA4467" s="6" t="s">
        <v>52447</v>
      </c>
      <c r="AB4467" s="6" t="s">
        <v>12200</v>
      </c>
    </row>
    <row r="4468" spans="24:28" x14ac:dyDescent="0.25">
      <c r="X4468">
        <v>4466</v>
      </c>
      <c r="Y4468" s="6" t="s">
        <v>12201</v>
      </c>
      <c r="Z4468" s="6" t="s">
        <v>52477</v>
      </c>
      <c r="AA4468" s="6" t="s">
        <v>90</v>
      </c>
      <c r="AB4468" s="6" t="s">
        <v>12202</v>
      </c>
    </row>
    <row r="4469" spans="24:28" x14ac:dyDescent="0.25">
      <c r="X4469">
        <v>4467</v>
      </c>
      <c r="Y4469" s="6" t="s">
        <v>12203</v>
      </c>
      <c r="Z4469" s="6" t="s">
        <v>51006</v>
      </c>
      <c r="AA4469" s="6" t="s">
        <v>90</v>
      </c>
      <c r="AB4469" s="6" t="s">
        <v>12204</v>
      </c>
    </row>
    <row r="4470" spans="24:28" x14ac:dyDescent="0.25">
      <c r="X4470">
        <v>4468</v>
      </c>
      <c r="Y4470" s="6" t="s">
        <v>12205</v>
      </c>
      <c r="Z4470" s="6" t="s">
        <v>49468</v>
      </c>
      <c r="AA4470" s="6" t="s">
        <v>90</v>
      </c>
      <c r="AB4470" s="6" t="s">
        <v>12206</v>
      </c>
    </row>
    <row r="4471" spans="24:28" x14ac:dyDescent="0.25">
      <c r="X4471">
        <v>4469</v>
      </c>
      <c r="Y4471" s="6" t="s">
        <v>12207</v>
      </c>
      <c r="Z4471" s="6" t="s">
        <v>50172</v>
      </c>
      <c r="AA4471" s="6" t="s">
        <v>90</v>
      </c>
      <c r="AB4471" s="6" t="s">
        <v>12208</v>
      </c>
    </row>
    <row r="4472" spans="24:28" x14ac:dyDescent="0.25">
      <c r="X4472">
        <v>4470</v>
      </c>
      <c r="Y4472" s="6" t="s">
        <v>12209</v>
      </c>
      <c r="Z4472" s="6" t="s">
        <v>51034</v>
      </c>
      <c r="AA4472" s="6" t="s">
        <v>51115</v>
      </c>
      <c r="AB4472" s="6" t="s">
        <v>12210</v>
      </c>
    </row>
    <row r="4473" spans="24:28" x14ac:dyDescent="0.25">
      <c r="X4473">
        <v>4471</v>
      </c>
      <c r="Y4473" s="6" t="s">
        <v>12211</v>
      </c>
      <c r="Z4473" s="6" t="s">
        <v>52183</v>
      </c>
      <c r="AA4473" s="6" t="s">
        <v>90</v>
      </c>
      <c r="AB4473" s="6" t="s">
        <v>12212</v>
      </c>
    </row>
    <row r="4474" spans="24:28" x14ac:dyDescent="0.25">
      <c r="X4474">
        <v>4472</v>
      </c>
      <c r="Y4474" s="6" t="s">
        <v>12213</v>
      </c>
      <c r="Z4474" s="6" t="s">
        <v>52420</v>
      </c>
      <c r="AA4474" s="6" t="s">
        <v>90</v>
      </c>
      <c r="AB4474" s="6" t="s">
        <v>12214</v>
      </c>
    </row>
    <row r="4475" spans="24:28" x14ac:dyDescent="0.25">
      <c r="X4475">
        <v>4473</v>
      </c>
      <c r="Y4475" s="6" t="s">
        <v>12215</v>
      </c>
      <c r="Z4475" s="6" t="s">
        <v>51411</v>
      </c>
      <c r="AA4475" s="6" t="s">
        <v>90</v>
      </c>
      <c r="AB4475" s="6" t="s">
        <v>12216</v>
      </c>
    </row>
    <row r="4476" spans="24:28" x14ac:dyDescent="0.25">
      <c r="X4476">
        <v>4474</v>
      </c>
      <c r="Y4476" s="6" t="s">
        <v>12217</v>
      </c>
      <c r="Z4476" s="6" t="s">
        <v>51741</v>
      </c>
      <c r="AA4476" s="6" t="s">
        <v>90</v>
      </c>
      <c r="AB4476" s="6" t="s">
        <v>12218</v>
      </c>
    </row>
    <row r="4477" spans="24:28" x14ac:dyDescent="0.25">
      <c r="X4477">
        <v>4475</v>
      </c>
      <c r="Y4477" s="6" t="s">
        <v>12219</v>
      </c>
      <c r="Z4477" s="6" t="s">
        <v>50875</v>
      </c>
      <c r="AA4477" s="6" t="s">
        <v>90</v>
      </c>
      <c r="AB4477" s="6" t="s">
        <v>12220</v>
      </c>
    </row>
    <row r="4478" spans="24:28" x14ac:dyDescent="0.25">
      <c r="X4478">
        <v>4476</v>
      </c>
      <c r="Y4478" s="6" t="s">
        <v>12221</v>
      </c>
      <c r="Z4478" s="6" t="s">
        <v>51916</v>
      </c>
      <c r="AA4478" s="6" t="s">
        <v>51826</v>
      </c>
      <c r="AB4478" s="6" t="s">
        <v>12222</v>
      </c>
    </row>
    <row r="4479" spans="24:28" x14ac:dyDescent="0.25">
      <c r="X4479">
        <v>4477</v>
      </c>
      <c r="Y4479" s="6" t="s">
        <v>12223</v>
      </c>
      <c r="Z4479" s="6" t="s">
        <v>50759</v>
      </c>
      <c r="AA4479" s="6" t="s">
        <v>90</v>
      </c>
      <c r="AB4479" s="6" t="s">
        <v>12224</v>
      </c>
    </row>
    <row r="4480" spans="24:28" x14ac:dyDescent="0.25">
      <c r="X4480">
        <v>4478</v>
      </c>
      <c r="Y4480" s="6" t="s">
        <v>12225</v>
      </c>
      <c r="Z4480" s="6" t="s">
        <v>52568</v>
      </c>
      <c r="AA4480" s="6" t="s">
        <v>90</v>
      </c>
      <c r="AB4480" s="6" t="s">
        <v>12226</v>
      </c>
    </row>
    <row r="4481" spans="24:28" x14ac:dyDescent="0.25">
      <c r="X4481">
        <v>4479</v>
      </c>
      <c r="Y4481" s="6" t="s">
        <v>12227</v>
      </c>
      <c r="Z4481" s="6" t="s">
        <v>48936</v>
      </c>
      <c r="AA4481" s="6" t="s">
        <v>90</v>
      </c>
      <c r="AB4481" s="6" t="s">
        <v>12228</v>
      </c>
    </row>
    <row r="4482" spans="24:28" x14ac:dyDescent="0.25">
      <c r="X4482">
        <v>4480</v>
      </c>
      <c r="Y4482" s="6" t="s">
        <v>12229</v>
      </c>
      <c r="Z4482" s="6" t="s">
        <v>51396</v>
      </c>
      <c r="AA4482" s="6" t="s">
        <v>90</v>
      </c>
      <c r="AB4482" s="6" t="s">
        <v>12230</v>
      </c>
    </row>
    <row r="4483" spans="24:28" x14ac:dyDescent="0.25">
      <c r="X4483">
        <v>4481</v>
      </c>
      <c r="Y4483" s="6" t="s">
        <v>12231</v>
      </c>
      <c r="Z4483" s="6" t="s">
        <v>49620</v>
      </c>
      <c r="AA4483" s="6" t="s">
        <v>49595</v>
      </c>
      <c r="AB4483" s="6" t="s">
        <v>12232</v>
      </c>
    </row>
    <row r="4484" spans="24:28" x14ac:dyDescent="0.25">
      <c r="X4484">
        <v>4482</v>
      </c>
      <c r="Y4484" s="6" t="s">
        <v>12233</v>
      </c>
      <c r="Z4484" s="6" t="s">
        <v>50272</v>
      </c>
      <c r="AA4484" s="6" t="s">
        <v>90</v>
      </c>
      <c r="AB4484" s="6" t="s">
        <v>12234</v>
      </c>
    </row>
    <row r="4485" spans="24:28" x14ac:dyDescent="0.25">
      <c r="X4485">
        <v>4483</v>
      </c>
      <c r="Y4485" s="6" t="s">
        <v>12235</v>
      </c>
      <c r="Z4485" s="6" t="s">
        <v>48657</v>
      </c>
      <c r="AA4485" s="6" t="s">
        <v>90</v>
      </c>
      <c r="AB4485" s="6" t="s">
        <v>12236</v>
      </c>
    </row>
    <row r="4486" spans="24:28" x14ac:dyDescent="0.25">
      <c r="X4486">
        <v>4484</v>
      </c>
      <c r="Y4486" s="6" t="s">
        <v>12237</v>
      </c>
      <c r="Z4486" s="6" t="s">
        <v>52255</v>
      </c>
      <c r="AA4486" s="6" t="s">
        <v>90</v>
      </c>
      <c r="AB4486" s="6" t="s">
        <v>12238</v>
      </c>
    </row>
    <row r="4487" spans="24:28" x14ac:dyDescent="0.25">
      <c r="X4487">
        <v>4485</v>
      </c>
      <c r="Y4487" s="6" t="s">
        <v>12239</v>
      </c>
      <c r="Z4487" s="6" t="s">
        <v>50146</v>
      </c>
      <c r="AA4487" s="6" t="s">
        <v>50316</v>
      </c>
      <c r="AB4487" s="6" t="s">
        <v>12240</v>
      </c>
    </row>
    <row r="4488" spans="24:28" x14ac:dyDescent="0.25">
      <c r="X4488">
        <v>4486</v>
      </c>
      <c r="Y4488" s="6" t="s">
        <v>12241</v>
      </c>
      <c r="Z4488" s="6" t="s">
        <v>49366</v>
      </c>
      <c r="AA4488" s="6" t="s">
        <v>49359</v>
      </c>
      <c r="AB4488" s="6" t="s">
        <v>12242</v>
      </c>
    </row>
    <row r="4489" spans="24:28" x14ac:dyDescent="0.25">
      <c r="X4489">
        <v>4487</v>
      </c>
      <c r="Y4489" s="6" t="s">
        <v>12243</v>
      </c>
      <c r="Z4489" s="6" t="s">
        <v>50322</v>
      </c>
      <c r="AA4489" s="6" t="s">
        <v>50588</v>
      </c>
      <c r="AB4489" s="6" t="s">
        <v>12244</v>
      </c>
    </row>
    <row r="4490" spans="24:28" x14ac:dyDescent="0.25">
      <c r="X4490">
        <v>4488</v>
      </c>
      <c r="Y4490" s="6" t="s">
        <v>12245</v>
      </c>
      <c r="Z4490" s="6" t="s">
        <v>49008</v>
      </c>
      <c r="AA4490" s="6" t="s">
        <v>50414</v>
      </c>
      <c r="AB4490" s="6" t="s">
        <v>12246</v>
      </c>
    </row>
    <row r="4491" spans="24:28" x14ac:dyDescent="0.25">
      <c r="X4491">
        <v>4489</v>
      </c>
      <c r="Y4491" s="6" t="s">
        <v>12247</v>
      </c>
      <c r="Z4491" s="6" t="s">
        <v>51310</v>
      </c>
      <c r="AA4491" s="6" t="s">
        <v>51578</v>
      </c>
      <c r="AB4491" s="6" t="s">
        <v>12248</v>
      </c>
    </row>
    <row r="4492" spans="24:28" x14ac:dyDescent="0.25">
      <c r="X4492">
        <v>4490</v>
      </c>
      <c r="Y4492" s="6" t="s">
        <v>12249</v>
      </c>
      <c r="Z4492" s="6" t="s">
        <v>51484</v>
      </c>
      <c r="AA4492" s="6" t="s">
        <v>90</v>
      </c>
      <c r="AB4492" s="6" t="s">
        <v>12250</v>
      </c>
    </row>
    <row r="4493" spans="24:28" x14ac:dyDescent="0.25">
      <c r="X4493">
        <v>4491</v>
      </c>
      <c r="Y4493" s="6" t="s">
        <v>12251</v>
      </c>
      <c r="Z4493" s="6" t="s">
        <v>50193</v>
      </c>
      <c r="AA4493" s="6" t="s">
        <v>50191</v>
      </c>
      <c r="AB4493" s="6" t="s">
        <v>12252</v>
      </c>
    </row>
    <row r="4494" spans="24:28" x14ac:dyDescent="0.25">
      <c r="X4494">
        <v>4492</v>
      </c>
      <c r="Y4494" s="6" t="s">
        <v>12253</v>
      </c>
      <c r="Z4494" s="6" t="s">
        <v>50550</v>
      </c>
      <c r="AA4494" s="6" t="s">
        <v>50597</v>
      </c>
      <c r="AB4494" s="6" t="s">
        <v>12254</v>
      </c>
    </row>
    <row r="4495" spans="24:28" x14ac:dyDescent="0.25">
      <c r="X4495">
        <v>4493</v>
      </c>
      <c r="Y4495" s="6" t="s">
        <v>12255</v>
      </c>
      <c r="Z4495" s="6" t="s">
        <v>49452</v>
      </c>
      <c r="AA4495" s="6" t="s">
        <v>50498</v>
      </c>
      <c r="AB4495" s="6" t="s">
        <v>12256</v>
      </c>
    </row>
    <row r="4496" spans="24:28" x14ac:dyDescent="0.25">
      <c r="X4496">
        <v>4494</v>
      </c>
      <c r="Y4496" s="6" t="s">
        <v>12257</v>
      </c>
      <c r="Z4496" s="6" t="s">
        <v>48645</v>
      </c>
      <c r="AA4496" s="6" t="s">
        <v>48629</v>
      </c>
      <c r="AB4496" s="6" t="s">
        <v>12258</v>
      </c>
    </row>
    <row r="4497" spans="24:28" x14ac:dyDescent="0.25">
      <c r="X4497">
        <v>4495</v>
      </c>
      <c r="Y4497" s="6" t="s">
        <v>12259</v>
      </c>
      <c r="Z4497" s="6" t="s">
        <v>51534</v>
      </c>
      <c r="AA4497" s="6" t="s">
        <v>90</v>
      </c>
      <c r="AB4497" s="6" t="s">
        <v>12260</v>
      </c>
    </row>
    <row r="4498" spans="24:28" x14ac:dyDescent="0.25">
      <c r="X4498">
        <v>4496</v>
      </c>
      <c r="Y4498" s="6" t="s">
        <v>12261</v>
      </c>
      <c r="Z4498" s="6" t="s">
        <v>52364</v>
      </c>
      <c r="AA4498" s="6" t="s">
        <v>90</v>
      </c>
      <c r="AB4498" s="6" t="s">
        <v>12262</v>
      </c>
    </row>
    <row r="4499" spans="24:28" x14ac:dyDescent="0.25">
      <c r="X4499">
        <v>4497</v>
      </c>
      <c r="Y4499" s="6" t="s">
        <v>12263</v>
      </c>
      <c r="Z4499" s="6" t="s">
        <v>50553</v>
      </c>
      <c r="AA4499" s="6" t="s">
        <v>49638</v>
      </c>
      <c r="AB4499" s="6" t="s">
        <v>12264</v>
      </c>
    </row>
    <row r="4500" spans="24:28" x14ac:dyDescent="0.25">
      <c r="X4500">
        <v>4498</v>
      </c>
      <c r="Y4500" s="6" t="s">
        <v>12265</v>
      </c>
      <c r="Z4500" s="6" t="s">
        <v>50647</v>
      </c>
      <c r="AA4500" s="6" t="s">
        <v>50660</v>
      </c>
      <c r="AB4500" s="6" t="s">
        <v>12266</v>
      </c>
    </row>
    <row r="4501" spans="24:28" x14ac:dyDescent="0.25">
      <c r="X4501">
        <v>4499</v>
      </c>
      <c r="Y4501" s="6" t="s">
        <v>12267</v>
      </c>
      <c r="Z4501" s="6" t="s">
        <v>50642</v>
      </c>
      <c r="AA4501" s="6" t="s">
        <v>50498</v>
      </c>
      <c r="AB4501" s="6" t="s">
        <v>12268</v>
      </c>
    </row>
    <row r="4502" spans="24:28" x14ac:dyDescent="0.25">
      <c r="X4502">
        <v>4500</v>
      </c>
      <c r="Y4502" s="6" t="s">
        <v>12269</v>
      </c>
      <c r="Z4502" s="6" t="s">
        <v>52542</v>
      </c>
      <c r="AA4502" s="6" t="s">
        <v>90</v>
      </c>
      <c r="AB4502" s="6" t="s">
        <v>12270</v>
      </c>
    </row>
    <row r="4503" spans="24:28" x14ac:dyDescent="0.25">
      <c r="X4503">
        <v>4501</v>
      </c>
      <c r="Y4503" s="6" t="s">
        <v>12271</v>
      </c>
      <c r="Z4503" s="6" t="s">
        <v>50945</v>
      </c>
      <c r="AA4503" s="6" t="s">
        <v>90</v>
      </c>
      <c r="AB4503" s="6" t="s">
        <v>12272</v>
      </c>
    </row>
    <row r="4504" spans="24:28" x14ac:dyDescent="0.25">
      <c r="X4504">
        <v>4502</v>
      </c>
      <c r="Y4504" s="6" t="s">
        <v>12273</v>
      </c>
      <c r="Z4504" s="6" t="s">
        <v>48898</v>
      </c>
      <c r="AA4504" s="6" t="s">
        <v>48904</v>
      </c>
      <c r="AB4504" s="6" t="s">
        <v>12274</v>
      </c>
    </row>
    <row r="4505" spans="24:28" x14ac:dyDescent="0.25">
      <c r="X4505">
        <v>4503</v>
      </c>
      <c r="Y4505" s="6" t="s">
        <v>12275</v>
      </c>
      <c r="Z4505" s="6" t="s">
        <v>50054</v>
      </c>
      <c r="AA4505" s="6" t="s">
        <v>90</v>
      </c>
      <c r="AB4505" s="6" t="s">
        <v>12276</v>
      </c>
    </row>
    <row r="4506" spans="24:28" x14ac:dyDescent="0.25">
      <c r="X4506">
        <v>4504</v>
      </c>
      <c r="Y4506" s="6" t="s">
        <v>12277</v>
      </c>
      <c r="Z4506" s="6" t="s">
        <v>49150</v>
      </c>
      <c r="AA4506" s="6" t="s">
        <v>48838</v>
      </c>
      <c r="AB4506" s="6" t="s">
        <v>12278</v>
      </c>
    </row>
    <row r="4507" spans="24:28" x14ac:dyDescent="0.25">
      <c r="X4507">
        <v>4505</v>
      </c>
      <c r="Y4507" s="6" t="s">
        <v>12279</v>
      </c>
      <c r="Z4507" s="6" t="s">
        <v>52126</v>
      </c>
      <c r="AA4507" s="6" t="s">
        <v>90</v>
      </c>
      <c r="AB4507" s="6" t="s">
        <v>12280</v>
      </c>
    </row>
    <row r="4508" spans="24:28" x14ac:dyDescent="0.25">
      <c r="X4508">
        <v>4506</v>
      </c>
      <c r="Y4508" s="6" t="s">
        <v>12281</v>
      </c>
      <c r="Z4508" s="6" t="s">
        <v>52498</v>
      </c>
      <c r="AA4508" s="6" t="s">
        <v>90</v>
      </c>
      <c r="AB4508" s="6" t="s">
        <v>12282</v>
      </c>
    </row>
    <row r="4509" spans="24:28" x14ac:dyDescent="0.25">
      <c r="X4509">
        <v>4507</v>
      </c>
      <c r="Y4509" s="6" t="s">
        <v>12283</v>
      </c>
      <c r="Z4509" s="6" t="s">
        <v>51588</v>
      </c>
      <c r="AA4509" s="6" t="s">
        <v>48997</v>
      </c>
      <c r="AB4509" s="6" t="s">
        <v>12284</v>
      </c>
    </row>
    <row r="4510" spans="24:28" x14ac:dyDescent="0.25">
      <c r="X4510">
        <v>4508</v>
      </c>
      <c r="Y4510" s="6" t="s">
        <v>12285</v>
      </c>
      <c r="Z4510" s="6" t="s">
        <v>51874</v>
      </c>
      <c r="AA4510" s="6" t="s">
        <v>90</v>
      </c>
      <c r="AB4510" s="6" t="s">
        <v>12286</v>
      </c>
    </row>
    <row r="4511" spans="24:28" x14ac:dyDescent="0.25">
      <c r="X4511">
        <v>4509</v>
      </c>
      <c r="Y4511" s="6" t="s">
        <v>12287</v>
      </c>
      <c r="Z4511" s="6" t="s">
        <v>49538</v>
      </c>
      <c r="AA4511" s="6" t="s">
        <v>49510</v>
      </c>
      <c r="AB4511" s="6" t="s">
        <v>12288</v>
      </c>
    </row>
    <row r="4512" spans="24:28" x14ac:dyDescent="0.25">
      <c r="X4512">
        <v>4510</v>
      </c>
      <c r="Y4512" s="6" t="s">
        <v>12289</v>
      </c>
      <c r="Z4512" s="6" t="s">
        <v>51187</v>
      </c>
      <c r="AA4512" s="6" t="s">
        <v>51191</v>
      </c>
      <c r="AB4512" s="6" t="s">
        <v>12290</v>
      </c>
    </row>
    <row r="4513" spans="24:28" x14ac:dyDescent="0.25">
      <c r="X4513">
        <v>4511</v>
      </c>
      <c r="Y4513" s="6" t="s">
        <v>12291</v>
      </c>
      <c r="Z4513" s="6" t="s">
        <v>48900</v>
      </c>
      <c r="AA4513" s="6" t="s">
        <v>49028</v>
      </c>
      <c r="AB4513" s="6" t="s">
        <v>12292</v>
      </c>
    </row>
    <row r="4514" spans="24:28" x14ac:dyDescent="0.25">
      <c r="X4514">
        <v>4512</v>
      </c>
      <c r="Y4514" s="6" t="s">
        <v>12293</v>
      </c>
      <c r="Z4514" s="6" t="s">
        <v>48826</v>
      </c>
      <c r="AA4514" s="6" t="s">
        <v>90</v>
      </c>
      <c r="AB4514" s="6" t="s">
        <v>12294</v>
      </c>
    </row>
    <row r="4515" spans="24:28" x14ac:dyDescent="0.25">
      <c r="X4515">
        <v>4513</v>
      </c>
      <c r="Y4515" s="6" t="s">
        <v>12295</v>
      </c>
      <c r="Z4515" s="6" t="s">
        <v>50164</v>
      </c>
      <c r="AA4515" s="6" t="s">
        <v>51427</v>
      </c>
      <c r="AB4515" s="6" t="s">
        <v>12296</v>
      </c>
    </row>
    <row r="4516" spans="24:28" x14ac:dyDescent="0.25">
      <c r="X4516">
        <v>4514</v>
      </c>
      <c r="Y4516" s="6" t="s">
        <v>12297</v>
      </c>
      <c r="Z4516" s="6" t="s">
        <v>52461</v>
      </c>
      <c r="AA4516" s="6" t="s">
        <v>49281</v>
      </c>
      <c r="AB4516" s="6" t="s">
        <v>12298</v>
      </c>
    </row>
    <row r="4517" spans="24:28" x14ac:dyDescent="0.25">
      <c r="X4517">
        <v>4515</v>
      </c>
      <c r="Y4517" s="6" t="s">
        <v>12299</v>
      </c>
      <c r="Z4517" s="6" t="s">
        <v>51710</v>
      </c>
      <c r="AA4517" s="6" t="s">
        <v>90</v>
      </c>
      <c r="AB4517" s="6" t="s">
        <v>12300</v>
      </c>
    </row>
    <row r="4518" spans="24:28" x14ac:dyDescent="0.25">
      <c r="X4518">
        <v>4516</v>
      </c>
      <c r="Y4518" s="6" t="s">
        <v>12301</v>
      </c>
      <c r="Z4518" s="6" t="s">
        <v>52370</v>
      </c>
      <c r="AA4518" s="6" t="s">
        <v>90</v>
      </c>
      <c r="AB4518" s="6" t="s">
        <v>12302</v>
      </c>
    </row>
    <row r="4519" spans="24:28" x14ac:dyDescent="0.25">
      <c r="X4519">
        <v>4517</v>
      </c>
      <c r="Y4519" s="6" t="s">
        <v>12303</v>
      </c>
      <c r="Z4519" s="6" t="s">
        <v>51465</v>
      </c>
      <c r="AA4519" s="6" t="s">
        <v>90</v>
      </c>
      <c r="AB4519" s="6" t="s">
        <v>12304</v>
      </c>
    </row>
    <row r="4520" spans="24:28" x14ac:dyDescent="0.25">
      <c r="X4520">
        <v>4518</v>
      </c>
      <c r="Y4520" s="6" t="s">
        <v>12305</v>
      </c>
      <c r="Z4520" s="6" t="s">
        <v>51260</v>
      </c>
      <c r="AA4520" s="6" t="s">
        <v>90</v>
      </c>
      <c r="AB4520" s="6" t="s">
        <v>12306</v>
      </c>
    </row>
    <row r="4521" spans="24:28" x14ac:dyDescent="0.25">
      <c r="X4521">
        <v>4519</v>
      </c>
      <c r="Y4521" s="6" t="s">
        <v>12307</v>
      </c>
      <c r="Z4521" s="6" t="s">
        <v>50245</v>
      </c>
      <c r="AA4521" s="6" t="s">
        <v>50241</v>
      </c>
      <c r="AB4521" s="6" t="s">
        <v>12308</v>
      </c>
    </row>
    <row r="4522" spans="24:28" x14ac:dyDescent="0.25">
      <c r="X4522">
        <v>4520</v>
      </c>
      <c r="Y4522" s="6" t="s">
        <v>12309</v>
      </c>
      <c r="Z4522" s="6" t="s">
        <v>49122</v>
      </c>
      <c r="AA4522" s="6" t="s">
        <v>50950</v>
      </c>
      <c r="AB4522" s="6" t="s">
        <v>12310</v>
      </c>
    </row>
    <row r="4523" spans="24:28" x14ac:dyDescent="0.25">
      <c r="X4523">
        <v>4521</v>
      </c>
      <c r="Y4523" s="6" t="s">
        <v>12311</v>
      </c>
      <c r="Z4523" s="6" t="s">
        <v>52015</v>
      </c>
      <c r="AA4523" s="6" t="s">
        <v>90</v>
      </c>
      <c r="AB4523" s="6" t="s">
        <v>12312</v>
      </c>
    </row>
    <row r="4524" spans="24:28" x14ac:dyDescent="0.25">
      <c r="X4524">
        <v>4522</v>
      </c>
      <c r="Y4524" s="6" t="s">
        <v>12313</v>
      </c>
      <c r="Z4524" s="6" t="s">
        <v>52233</v>
      </c>
      <c r="AA4524" s="6" t="s">
        <v>90</v>
      </c>
      <c r="AB4524" s="6" t="s">
        <v>12314</v>
      </c>
    </row>
    <row r="4525" spans="24:28" x14ac:dyDescent="0.25">
      <c r="X4525">
        <v>4523</v>
      </c>
      <c r="Y4525" s="6" t="s">
        <v>12315</v>
      </c>
      <c r="Z4525" s="6" t="s">
        <v>49472</v>
      </c>
      <c r="AA4525" s="6" t="s">
        <v>90</v>
      </c>
      <c r="AB4525" s="6" t="s">
        <v>12316</v>
      </c>
    </row>
    <row r="4526" spans="24:28" x14ac:dyDescent="0.25">
      <c r="X4526">
        <v>4524</v>
      </c>
      <c r="Y4526" s="6" t="s">
        <v>12317</v>
      </c>
      <c r="Z4526" s="6" t="s">
        <v>49406</v>
      </c>
      <c r="AA4526" s="6" t="s">
        <v>49406</v>
      </c>
      <c r="AB4526" s="6" t="s">
        <v>12318</v>
      </c>
    </row>
    <row r="4527" spans="24:28" x14ac:dyDescent="0.25">
      <c r="X4527">
        <v>4525</v>
      </c>
      <c r="Y4527" s="6" t="s">
        <v>12319</v>
      </c>
      <c r="Z4527" s="6" t="s">
        <v>51152</v>
      </c>
      <c r="AA4527" s="6" t="s">
        <v>90</v>
      </c>
      <c r="AB4527" s="6" t="s">
        <v>12320</v>
      </c>
    </row>
    <row r="4528" spans="24:28" x14ac:dyDescent="0.25">
      <c r="X4528">
        <v>4526</v>
      </c>
      <c r="Y4528" s="6" t="s">
        <v>12321</v>
      </c>
      <c r="Z4528" s="6" t="s">
        <v>50438</v>
      </c>
      <c r="AA4528" s="6" t="s">
        <v>90</v>
      </c>
      <c r="AB4528" s="6" t="s">
        <v>12322</v>
      </c>
    </row>
    <row r="4529" spans="24:28" x14ac:dyDescent="0.25">
      <c r="X4529">
        <v>4527</v>
      </c>
      <c r="Y4529" s="6" t="s">
        <v>12323</v>
      </c>
      <c r="Z4529" s="6" t="s">
        <v>51189</v>
      </c>
      <c r="AA4529" s="6" t="s">
        <v>90</v>
      </c>
      <c r="AB4529" s="6" t="s">
        <v>12324</v>
      </c>
    </row>
    <row r="4530" spans="24:28" x14ac:dyDescent="0.25">
      <c r="X4530">
        <v>4528</v>
      </c>
      <c r="Y4530" s="6" t="s">
        <v>12325</v>
      </c>
      <c r="Z4530" s="6" t="s">
        <v>51366</v>
      </c>
      <c r="AA4530" s="6" t="s">
        <v>50941</v>
      </c>
      <c r="AB4530" s="6" t="s">
        <v>12326</v>
      </c>
    </row>
    <row r="4531" spans="24:28" x14ac:dyDescent="0.25">
      <c r="X4531">
        <v>4529</v>
      </c>
      <c r="Y4531" s="6" t="s">
        <v>12327</v>
      </c>
      <c r="Z4531" s="6" t="s">
        <v>52344</v>
      </c>
      <c r="AA4531" s="6" t="s">
        <v>90</v>
      </c>
      <c r="AB4531" s="6" t="s">
        <v>12328</v>
      </c>
    </row>
    <row r="4532" spans="24:28" x14ac:dyDescent="0.25">
      <c r="X4532">
        <v>4530</v>
      </c>
      <c r="Y4532" s="6" t="s">
        <v>12329</v>
      </c>
      <c r="Z4532" s="6" t="s">
        <v>50517</v>
      </c>
      <c r="AA4532" s="6" t="s">
        <v>50538</v>
      </c>
      <c r="AB4532" s="6" t="s">
        <v>12330</v>
      </c>
    </row>
    <row r="4533" spans="24:28" x14ac:dyDescent="0.25">
      <c r="X4533">
        <v>4531</v>
      </c>
      <c r="Y4533" s="6" t="s">
        <v>12331</v>
      </c>
      <c r="Z4533" s="6" t="s">
        <v>49673</v>
      </c>
      <c r="AA4533" s="6" t="s">
        <v>90</v>
      </c>
      <c r="AB4533" s="6" t="s">
        <v>12332</v>
      </c>
    </row>
    <row r="4534" spans="24:28" x14ac:dyDescent="0.25">
      <c r="X4534">
        <v>4532</v>
      </c>
      <c r="Y4534" s="6" t="s">
        <v>12333</v>
      </c>
      <c r="Z4534" s="6" t="s">
        <v>51788</v>
      </c>
      <c r="AA4534" s="6" t="s">
        <v>90</v>
      </c>
      <c r="AB4534" s="6" t="s">
        <v>12334</v>
      </c>
    </row>
    <row r="4535" spans="24:28" x14ac:dyDescent="0.25">
      <c r="X4535">
        <v>4533</v>
      </c>
      <c r="Y4535" s="6" t="s">
        <v>12335</v>
      </c>
      <c r="Z4535" s="6" t="s">
        <v>51765</v>
      </c>
      <c r="AA4535" s="6" t="s">
        <v>90</v>
      </c>
      <c r="AB4535" s="6" t="s">
        <v>12336</v>
      </c>
    </row>
    <row r="4536" spans="24:28" x14ac:dyDescent="0.25">
      <c r="X4536">
        <v>4534</v>
      </c>
      <c r="Y4536" s="6" t="s">
        <v>12337</v>
      </c>
      <c r="Z4536" s="6" t="s">
        <v>49458</v>
      </c>
      <c r="AA4536" s="6" t="s">
        <v>49448</v>
      </c>
      <c r="AB4536" s="6" t="s">
        <v>12338</v>
      </c>
    </row>
    <row r="4537" spans="24:28" x14ac:dyDescent="0.25">
      <c r="X4537">
        <v>4535</v>
      </c>
      <c r="Y4537" s="6" t="s">
        <v>12339</v>
      </c>
      <c r="Z4537" s="6" t="s">
        <v>51300</v>
      </c>
      <c r="AA4537" s="6" t="s">
        <v>90</v>
      </c>
      <c r="AB4537" s="6" t="s">
        <v>12340</v>
      </c>
    </row>
    <row r="4538" spans="24:28" x14ac:dyDescent="0.25">
      <c r="X4538">
        <v>4536</v>
      </c>
      <c r="Y4538" s="6" t="s">
        <v>12341</v>
      </c>
      <c r="Z4538" s="6" t="s">
        <v>52473</v>
      </c>
      <c r="AA4538" s="6" t="s">
        <v>90</v>
      </c>
      <c r="AB4538" s="6" t="s">
        <v>12342</v>
      </c>
    </row>
    <row r="4539" spans="24:28" x14ac:dyDescent="0.25">
      <c r="X4539">
        <v>4537</v>
      </c>
      <c r="Y4539" s="6" t="s">
        <v>12343</v>
      </c>
      <c r="Z4539" s="6" t="s">
        <v>50660</v>
      </c>
      <c r="AA4539" s="6" t="s">
        <v>90</v>
      </c>
      <c r="AB4539" s="6" t="s">
        <v>12344</v>
      </c>
    </row>
    <row r="4540" spans="24:28" x14ac:dyDescent="0.25">
      <c r="X4540">
        <v>4538</v>
      </c>
      <c r="Y4540" s="6" t="s">
        <v>12345</v>
      </c>
      <c r="Z4540" s="6" t="s">
        <v>49614</v>
      </c>
      <c r="AA4540" s="6" t="s">
        <v>90</v>
      </c>
      <c r="AB4540" s="6" t="s">
        <v>12346</v>
      </c>
    </row>
    <row r="4541" spans="24:28" x14ac:dyDescent="0.25">
      <c r="X4541">
        <v>4539</v>
      </c>
      <c r="Y4541" s="6" t="s">
        <v>12347</v>
      </c>
      <c r="Z4541" s="6" t="s">
        <v>52191</v>
      </c>
      <c r="AA4541" s="6" t="s">
        <v>90</v>
      </c>
      <c r="AB4541" s="6" t="s">
        <v>12348</v>
      </c>
    </row>
    <row r="4542" spans="24:28" x14ac:dyDescent="0.25">
      <c r="X4542">
        <v>4540</v>
      </c>
      <c r="Y4542" s="6" t="s">
        <v>12349</v>
      </c>
      <c r="Z4542" s="6" t="s">
        <v>51189</v>
      </c>
      <c r="AA4542" s="6" t="s">
        <v>90</v>
      </c>
      <c r="AB4542" s="6" t="s">
        <v>12350</v>
      </c>
    </row>
    <row r="4543" spans="24:28" x14ac:dyDescent="0.25">
      <c r="X4543">
        <v>4541</v>
      </c>
      <c r="Y4543" s="6" t="s">
        <v>12351</v>
      </c>
      <c r="Z4543" s="6" t="s">
        <v>48661</v>
      </c>
      <c r="AA4543" s="6" t="s">
        <v>51310</v>
      </c>
      <c r="AB4543" s="6" t="s">
        <v>12352</v>
      </c>
    </row>
    <row r="4544" spans="24:28" x14ac:dyDescent="0.25">
      <c r="X4544">
        <v>4542</v>
      </c>
      <c r="Y4544" s="6" t="s">
        <v>12353</v>
      </c>
      <c r="Z4544" s="6" t="s">
        <v>49083</v>
      </c>
      <c r="AA4544" s="6" t="s">
        <v>90</v>
      </c>
      <c r="AB4544" s="6" t="s">
        <v>12354</v>
      </c>
    </row>
    <row r="4545" spans="24:28" x14ac:dyDescent="0.25">
      <c r="X4545">
        <v>4543</v>
      </c>
      <c r="Y4545" s="6" t="s">
        <v>12355</v>
      </c>
      <c r="Z4545" s="6" t="s">
        <v>51518</v>
      </c>
      <c r="AA4545" s="6" t="s">
        <v>90</v>
      </c>
      <c r="AB4545" s="6" t="s">
        <v>12356</v>
      </c>
    </row>
    <row r="4546" spans="24:28" x14ac:dyDescent="0.25">
      <c r="X4546">
        <v>4544</v>
      </c>
      <c r="Y4546" s="6" t="s">
        <v>12357</v>
      </c>
      <c r="Z4546" s="6" t="s">
        <v>52530</v>
      </c>
      <c r="AA4546" s="6" t="s">
        <v>90</v>
      </c>
      <c r="AB4546" s="6" t="s">
        <v>12358</v>
      </c>
    </row>
    <row r="4547" spans="24:28" x14ac:dyDescent="0.25">
      <c r="X4547">
        <v>4545</v>
      </c>
      <c r="Y4547" s="6" t="s">
        <v>12359</v>
      </c>
      <c r="Z4547" s="6" t="s">
        <v>50160</v>
      </c>
      <c r="AA4547" s="6" t="s">
        <v>50383</v>
      </c>
      <c r="AB4547" s="6" t="s">
        <v>12360</v>
      </c>
    </row>
    <row r="4548" spans="24:28" x14ac:dyDescent="0.25">
      <c r="X4548">
        <v>4546</v>
      </c>
      <c r="Y4548" s="6" t="s">
        <v>12361</v>
      </c>
      <c r="Z4548" s="6" t="s">
        <v>51981</v>
      </c>
      <c r="AA4548" s="6" t="s">
        <v>51482</v>
      </c>
      <c r="AB4548" s="6" t="s">
        <v>12362</v>
      </c>
    </row>
    <row r="4549" spans="24:28" x14ac:dyDescent="0.25">
      <c r="X4549">
        <v>4547</v>
      </c>
      <c r="Y4549" s="6" t="s">
        <v>12363</v>
      </c>
      <c r="Z4549" s="6" t="s">
        <v>51333</v>
      </c>
      <c r="AA4549" s="6" t="s">
        <v>51331</v>
      </c>
      <c r="AB4549" s="6" t="s">
        <v>12364</v>
      </c>
    </row>
    <row r="4550" spans="24:28" x14ac:dyDescent="0.25">
      <c r="X4550">
        <v>4548</v>
      </c>
      <c r="Y4550" s="6" t="s">
        <v>12365</v>
      </c>
      <c r="Z4550" s="6" t="s">
        <v>49359</v>
      </c>
      <c r="AA4550" s="6" t="s">
        <v>90</v>
      </c>
      <c r="AB4550" s="6" t="s">
        <v>12366</v>
      </c>
    </row>
    <row r="4551" spans="24:28" x14ac:dyDescent="0.25">
      <c r="X4551">
        <v>4549</v>
      </c>
      <c r="Y4551" s="6" t="s">
        <v>12367</v>
      </c>
      <c r="Z4551" s="6" t="s">
        <v>51050</v>
      </c>
      <c r="AA4551" s="6" t="s">
        <v>51038</v>
      </c>
      <c r="AB4551" s="6" t="s">
        <v>12368</v>
      </c>
    </row>
    <row r="4552" spans="24:28" x14ac:dyDescent="0.25">
      <c r="X4552">
        <v>4550</v>
      </c>
      <c r="Y4552" s="6" t="s">
        <v>12369</v>
      </c>
      <c r="Z4552" s="6" t="s">
        <v>50344</v>
      </c>
      <c r="AA4552" s="6" t="s">
        <v>90</v>
      </c>
      <c r="AB4552" s="6" t="s">
        <v>12370</v>
      </c>
    </row>
    <row r="4553" spans="24:28" x14ac:dyDescent="0.25">
      <c r="X4553">
        <v>4551</v>
      </c>
      <c r="Y4553" s="6" t="s">
        <v>12371</v>
      </c>
      <c r="Z4553" s="6" t="s">
        <v>50184</v>
      </c>
      <c r="AA4553" s="6" t="s">
        <v>50146</v>
      </c>
      <c r="AB4553" s="6" t="s">
        <v>12372</v>
      </c>
    </row>
    <row r="4554" spans="24:28" x14ac:dyDescent="0.25">
      <c r="X4554">
        <v>4552</v>
      </c>
      <c r="Y4554" s="6" t="s">
        <v>12373</v>
      </c>
      <c r="Z4554" s="6" t="s">
        <v>48810</v>
      </c>
      <c r="AA4554" s="6" t="s">
        <v>50281</v>
      </c>
      <c r="AB4554" s="6" t="s">
        <v>12374</v>
      </c>
    </row>
    <row r="4555" spans="24:28" x14ac:dyDescent="0.25">
      <c r="X4555">
        <v>4553</v>
      </c>
      <c r="Y4555" s="6" t="s">
        <v>12375</v>
      </c>
      <c r="Z4555" s="6" t="s">
        <v>51784</v>
      </c>
      <c r="AA4555" s="6" t="s">
        <v>90</v>
      </c>
      <c r="AB4555" s="6" t="s">
        <v>12376</v>
      </c>
    </row>
    <row r="4556" spans="24:28" x14ac:dyDescent="0.25">
      <c r="X4556">
        <v>4554</v>
      </c>
      <c r="Y4556" s="6" t="s">
        <v>12377</v>
      </c>
      <c r="Z4556" s="6" t="s">
        <v>48697</v>
      </c>
      <c r="AA4556" s="6" t="s">
        <v>90</v>
      </c>
      <c r="AB4556" s="6" t="s">
        <v>12378</v>
      </c>
    </row>
    <row r="4557" spans="24:28" x14ac:dyDescent="0.25">
      <c r="X4557">
        <v>4555</v>
      </c>
      <c r="Y4557" s="6" t="s">
        <v>12379</v>
      </c>
      <c r="Z4557" s="6" t="s">
        <v>50257</v>
      </c>
      <c r="AA4557" s="6" t="s">
        <v>49327</v>
      </c>
      <c r="AB4557" s="6" t="s">
        <v>12380</v>
      </c>
    </row>
    <row r="4558" spans="24:28" x14ac:dyDescent="0.25">
      <c r="X4558">
        <v>4556</v>
      </c>
      <c r="Y4558" s="6" t="s">
        <v>12381</v>
      </c>
      <c r="Z4558" s="6" t="s">
        <v>49199</v>
      </c>
      <c r="AA4558" s="6" t="s">
        <v>90</v>
      </c>
      <c r="AB4558" s="6" t="s">
        <v>12382</v>
      </c>
    </row>
    <row r="4559" spans="24:28" x14ac:dyDescent="0.25">
      <c r="X4559">
        <v>4557</v>
      </c>
      <c r="Y4559" s="6" t="s">
        <v>12383</v>
      </c>
      <c r="Z4559" s="6" t="s">
        <v>50253</v>
      </c>
      <c r="AA4559" s="6" t="s">
        <v>90</v>
      </c>
      <c r="AB4559" s="6" t="s">
        <v>12384</v>
      </c>
    </row>
    <row r="4560" spans="24:28" x14ac:dyDescent="0.25">
      <c r="X4560">
        <v>4558</v>
      </c>
      <c r="Y4560" s="6" t="s">
        <v>12385</v>
      </c>
      <c r="Z4560" s="6" t="s">
        <v>51333</v>
      </c>
      <c r="AA4560" s="6" t="s">
        <v>51331</v>
      </c>
      <c r="AB4560" s="6" t="s">
        <v>12386</v>
      </c>
    </row>
    <row r="4561" spans="24:28" x14ac:dyDescent="0.25">
      <c r="X4561">
        <v>4559</v>
      </c>
      <c r="Y4561" s="6" t="s">
        <v>12387</v>
      </c>
      <c r="Z4561" s="6" t="s">
        <v>50847</v>
      </c>
      <c r="AA4561" s="6" t="s">
        <v>90</v>
      </c>
      <c r="AB4561" s="6" t="s">
        <v>12388</v>
      </c>
    </row>
    <row r="4562" spans="24:28" x14ac:dyDescent="0.25">
      <c r="X4562">
        <v>4560</v>
      </c>
      <c r="Y4562" s="6" t="s">
        <v>12389</v>
      </c>
      <c r="Z4562" s="6" t="s">
        <v>50789</v>
      </c>
      <c r="AA4562" s="6" t="s">
        <v>90</v>
      </c>
      <c r="AB4562" s="6" t="s">
        <v>12390</v>
      </c>
    </row>
    <row r="4563" spans="24:28" x14ac:dyDescent="0.25">
      <c r="X4563">
        <v>4561</v>
      </c>
      <c r="Y4563" s="6" t="s">
        <v>12391</v>
      </c>
      <c r="Z4563" s="6" t="s">
        <v>52165</v>
      </c>
      <c r="AA4563" s="6" t="s">
        <v>90</v>
      </c>
      <c r="AB4563" s="6" t="s">
        <v>12392</v>
      </c>
    </row>
    <row r="4564" spans="24:28" x14ac:dyDescent="0.25">
      <c r="X4564">
        <v>4562</v>
      </c>
      <c r="Y4564" s="6" t="s">
        <v>12393</v>
      </c>
      <c r="Z4564" s="6" t="s">
        <v>49957</v>
      </c>
      <c r="AA4564" s="6" t="s">
        <v>90</v>
      </c>
      <c r="AB4564" s="6" t="s">
        <v>12394</v>
      </c>
    </row>
    <row r="4565" spans="24:28" x14ac:dyDescent="0.25">
      <c r="X4565">
        <v>4563</v>
      </c>
      <c r="Y4565" s="6" t="s">
        <v>12395</v>
      </c>
      <c r="Z4565" s="6" t="s">
        <v>50378</v>
      </c>
      <c r="AA4565" s="6" t="s">
        <v>90</v>
      </c>
      <c r="AB4565" s="6" t="s">
        <v>12396</v>
      </c>
    </row>
    <row r="4566" spans="24:28" x14ac:dyDescent="0.25">
      <c r="X4566">
        <v>4564</v>
      </c>
      <c r="Y4566" s="6" t="s">
        <v>12397</v>
      </c>
      <c r="Z4566" s="6" t="s">
        <v>52217</v>
      </c>
      <c r="AA4566" s="6" t="s">
        <v>52217</v>
      </c>
      <c r="AB4566" s="6" t="s">
        <v>12398</v>
      </c>
    </row>
    <row r="4567" spans="24:28" x14ac:dyDescent="0.25">
      <c r="X4567">
        <v>4565</v>
      </c>
      <c r="Y4567" s="6" t="s">
        <v>12399</v>
      </c>
      <c r="Z4567" s="6" t="s">
        <v>51419</v>
      </c>
      <c r="AA4567" s="6" t="s">
        <v>51427</v>
      </c>
      <c r="AB4567" s="6" t="s">
        <v>12400</v>
      </c>
    </row>
    <row r="4568" spans="24:28" x14ac:dyDescent="0.25">
      <c r="X4568">
        <v>4566</v>
      </c>
      <c r="Y4568" s="6" t="s">
        <v>12401</v>
      </c>
      <c r="Z4568" s="6" t="s">
        <v>49883</v>
      </c>
      <c r="AA4568" s="6" t="s">
        <v>90</v>
      </c>
      <c r="AB4568" s="6" t="s">
        <v>12402</v>
      </c>
    </row>
    <row r="4569" spans="24:28" x14ac:dyDescent="0.25">
      <c r="X4569">
        <v>4567</v>
      </c>
      <c r="Y4569" s="6" t="s">
        <v>12403</v>
      </c>
      <c r="Z4569" s="6" t="s">
        <v>50480</v>
      </c>
      <c r="AA4569" s="6" t="s">
        <v>50642</v>
      </c>
      <c r="AB4569" s="6" t="s">
        <v>12404</v>
      </c>
    </row>
    <row r="4570" spans="24:28" x14ac:dyDescent="0.25">
      <c r="X4570">
        <v>4568</v>
      </c>
      <c r="Y4570" s="6" t="s">
        <v>12405</v>
      </c>
      <c r="Z4570" s="6" t="s">
        <v>49327</v>
      </c>
      <c r="AA4570" s="6" t="s">
        <v>90</v>
      </c>
      <c r="AB4570" s="6" t="s">
        <v>12406</v>
      </c>
    </row>
    <row r="4571" spans="24:28" x14ac:dyDescent="0.25">
      <c r="X4571">
        <v>4569</v>
      </c>
      <c r="Y4571" s="6" t="s">
        <v>12407</v>
      </c>
      <c r="Z4571" s="6" t="s">
        <v>52221</v>
      </c>
      <c r="AA4571" s="6" t="s">
        <v>90</v>
      </c>
      <c r="AB4571" s="6" t="s">
        <v>12408</v>
      </c>
    </row>
    <row r="4572" spans="24:28" x14ac:dyDescent="0.25">
      <c r="X4572">
        <v>4570</v>
      </c>
      <c r="Y4572" s="6" t="s">
        <v>12409</v>
      </c>
      <c r="Z4572" s="6" t="s">
        <v>49126</v>
      </c>
      <c r="AA4572" s="6" t="s">
        <v>90</v>
      </c>
      <c r="AB4572" s="6" t="s">
        <v>12410</v>
      </c>
    </row>
    <row r="4573" spans="24:28" x14ac:dyDescent="0.25">
      <c r="X4573">
        <v>4571</v>
      </c>
      <c r="Y4573" s="6" t="s">
        <v>12411</v>
      </c>
      <c r="Z4573" s="6" t="s">
        <v>51817</v>
      </c>
      <c r="AA4573" s="6" t="s">
        <v>51808</v>
      </c>
      <c r="AB4573" s="6" t="s">
        <v>12412</v>
      </c>
    </row>
    <row r="4574" spans="24:28" x14ac:dyDescent="0.25">
      <c r="X4574">
        <v>4572</v>
      </c>
      <c r="Y4574" s="6" t="s">
        <v>12413</v>
      </c>
      <c r="Z4574" s="6" t="s">
        <v>52571</v>
      </c>
      <c r="AA4574" s="6" t="s">
        <v>90</v>
      </c>
      <c r="AB4574" s="6" t="s">
        <v>12414</v>
      </c>
    </row>
    <row r="4575" spans="24:28" x14ac:dyDescent="0.25">
      <c r="X4575">
        <v>4573</v>
      </c>
      <c r="Y4575" s="6" t="s">
        <v>12415</v>
      </c>
      <c r="Z4575" s="6" t="s">
        <v>52119</v>
      </c>
      <c r="AA4575" s="6" t="s">
        <v>90</v>
      </c>
      <c r="AB4575" s="6" t="s">
        <v>12416</v>
      </c>
    </row>
    <row r="4576" spans="24:28" x14ac:dyDescent="0.25">
      <c r="X4576">
        <v>4574</v>
      </c>
      <c r="Y4576" s="6" t="s">
        <v>12417</v>
      </c>
      <c r="Z4576" s="6" t="s">
        <v>51189</v>
      </c>
      <c r="AA4576" s="6" t="s">
        <v>90</v>
      </c>
      <c r="AB4576" s="6" t="s">
        <v>12418</v>
      </c>
    </row>
    <row r="4577" spans="24:28" x14ac:dyDescent="0.25">
      <c r="X4577">
        <v>4575</v>
      </c>
      <c r="Y4577" s="6" t="s">
        <v>12419</v>
      </c>
      <c r="Z4577" s="6" t="s">
        <v>52159</v>
      </c>
      <c r="AA4577" s="6" t="s">
        <v>51382</v>
      </c>
      <c r="AB4577" s="6" t="s">
        <v>12420</v>
      </c>
    </row>
    <row r="4578" spans="24:28" x14ac:dyDescent="0.25">
      <c r="X4578">
        <v>4576</v>
      </c>
      <c r="Y4578" s="6" t="s">
        <v>12421</v>
      </c>
      <c r="Z4578" s="6" t="s">
        <v>49039</v>
      </c>
      <c r="AA4578" s="6" t="s">
        <v>49816</v>
      </c>
      <c r="AB4578" s="6" t="s">
        <v>12422</v>
      </c>
    </row>
    <row r="4579" spans="24:28" x14ac:dyDescent="0.25">
      <c r="X4579">
        <v>4577</v>
      </c>
      <c r="Y4579" s="6" t="s">
        <v>12423</v>
      </c>
      <c r="Z4579" s="6" t="s">
        <v>49982</v>
      </c>
      <c r="AA4579" s="6" t="s">
        <v>49924</v>
      </c>
      <c r="AB4579" s="6" t="s">
        <v>12424</v>
      </c>
    </row>
    <row r="4580" spans="24:28" x14ac:dyDescent="0.25">
      <c r="X4580">
        <v>4578</v>
      </c>
      <c r="Y4580" s="6" t="s">
        <v>12425</v>
      </c>
      <c r="Z4580" s="6" t="s">
        <v>49980</v>
      </c>
      <c r="AA4580" s="6" t="s">
        <v>90</v>
      </c>
      <c r="AB4580" s="6" t="s">
        <v>12426</v>
      </c>
    </row>
    <row r="4581" spans="24:28" x14ac:dyDescent="0.25">
      <c r="X4581">
        <v>4579</v>
      </c>
      <c r="Y4581" s="6" t="s">
        <v>12427</v>
      </c>
      <c r="Z4581" s="6" t="s">
        <v>49249</v>
      </c>
      <c r="AA4581" s="6" t="s">
        <v>90</v>
      </c>
      <c r="AB4581" s="6" t="s">
        <v>12428</v>
      </c>
    </row>
    <row r="4582" spans="24:28" x14ac:dyDescent="0.25">
      <c r="X4582">
        <v>4580</v>
      </c>
      <c r="Y4582" s="6" t="s">
        <v>12429</v>
      </c>
      <c r="Z4582" s="6" t="s">
        <v>51732</v>
      </c>
      <c r="AA4582" s="6" t="s">
        <v>90</v>
      </c>
      <c r="AB4582" s="6" t="s">
        <v>12430</v>
      </c>
    </row>
    <row r="4583" spans="24:28" x14ac:dyDescent="0.25">
      <c r="X4583">
        <v>4581</v>
      </c>
      <c r="Y4583" s="6" t="s">
        <v>12431</v>
      </c>
      <c r="Z4583" s="6" t="s">
        <v>49146</v>
      </c>
      <c r="AA4583" s="6" t="s">
        <v>50498</v>
      </c>
      <c r="AB4583" s="6" t="s">
        <v>12432</v>
      </c>
    </row>
    <row r="4584" spans="24:28" x14ac:dyDescent="0.25">
      <c r="X4584">
        <v>4582</v>
      </c>
      <c r="Y4584" s="6" t="s">
        <v>12433</v>
      </c>
      <c r="Z4584" s="6" t="s">
        <v>51331</v>
      </c>
      <c r="AA4584" s="6" t="s">
        <v>51337</v>
      </c>
      <c r="AB4584" s="6" t="s">
        <v>12434</v>
      </c>
    </row>
    <row r="4585" spans="24:28" x14ac:dyDescent="0.25">
      <c r="X4585">
        <v>4583</v>
      </c>
      <c r="Y4585" s="6" t="s">
        <v>12435</v>
      </c>
      <c r="Z4585" s="6" t="s">
        <v>50052</v>
      </c>
      <c r="AA4585" s="6" t="s">
        <v>90</v>
      </c>
      <c r="AB4585" s="6" t="s">
        <v>12436</v>
      </c>
    </row>
    <row r="4586" spans="24:28" x14ac:dyDescent="0.25">
      <c r="X4586">
        <v>4584</v>
      </c>
      <c r="Y4586" s="6" t="s">
        <v>12437</v>
      </c>
      <c r="Z4586" s="6" t="s">
        <v>48639</v>
      </c>
      <c r="AA4586" s="6" t="s">
        <v>90</v>
      </c>
      <c r="AB4586" s="6" t="s">
        <v>12438</v>
      </c>
    </row>
    <row r="4587" spans="24:28" x14ac:dyDescent="0.25">
      <c r="X4587">
        <v>4585</v>
      </c>
      <c r="Y4587" s="6" t="s">
        <v>12439</v>
      </c>
      <c r="Z4587" s="6" t="s">
        <v>49214</v>
      </c>
      <c r="AA4587" s="6" t="s">
        <v>51223</v>
      </c>
      <c r="AB4587" s="6" t="s">
        <v>12440</v>
      </c>
    </row>
    <row r="4588" spans="24:28" x14ac:dyDescent="0.25">
      <c r="X4588">
        <v>4586</v>
      </c>
      <c r="Y4588" s="6" t="s">
        <v>12441</v>
      </c>
      <c r="Z4588" s="6" t="s">
        <v>51476</v>
      </c>
      <c r="AA4588" s="6" t="s">
        <v>51098</v>
      </c>
      <c r="AB4588" s="6" t="s">
        <v>12442</v>
      </c>
    </row>
    <row r="4589" spans="24:28" x14ac:dyDescent="0.25">
      <c r="X4589">
        <v>4587</v>
      </c>
      <c r="Y4589" s="6" t="s">
        <v>12443</v>
      </c>
      <c r="Z4589" s="6" t="s">
        <v>51331</v>
      </c>
      <c r="AA4589" s="6" t="s">
        <v>51333</v>
      </c>
      <c r="AB4589" s="6" t="s">
        <v>12444</v>
      </c>
    </row>
    <row r="4590" spans="24:28" x14ac:dyDescent="0.25">
      <c r="X4590">
        <v>4588</v>
      </c>
      <c r="Y4590" s="6" t="s">
        <v>12445</v>
      </c>
      <c r="Z4590" s="6" t="s">
        <v>49323</v>
      </c>
      <c r="AA4590" s="6" t="s">
        <v>90</v>
      </c>
      <c r="AB4590" s="6" t="s">
        <v>12446</v>
      </c>
    </row>
    <row r="4591" spans="24:28" x14ac:dyDescent="0.25">
      <c r="X4591">
        <v>4589</v>
      </c>
      <c r="Y4591" s="6" t="s">
        <v>12447</v>
      </c>
      <c r="Z4591" s="6" t="s">
        <v>50791</v>
      </c>
      <c r="AA4591" s="6" t="s">
        <v>50941</v>
      </c>
      <c r="AB4591" s="6" t="s">
        <v>12448</v>
      </c>
    </row>
    <row r="4592" spans="24:28" x14ac:dyDescent="0.25">
      <c r="X4592">
        <v>4590</v>
      </c>
      <c r="Y4592" s="6" t="s">
        <v>12449</v>
      </c>
      <c r="Z4592" s="6" t="s">
        <v>50441</v>
      </c>
      <c r="AA4592" s="6" t="s">
        <v>90</v>
      </c>
      <c r="AB4592" s="6" t="s">
        <v>12450</v>
      </c>
    </row>
    <row r="4593" spans="24:28" x14ac:dyDescent="0.25">
      <c r="X4593">
        <v>4591</v>
      </c>
      <c r="Y4593" s="6" t="s">
        <v>12451</v>
      </c>
      <c r="Z4593" s="6" t="s">
        <v>51870</v>
      </c>
      <c r="AA4593" s="6" t="s">
        <v>90</v>
      </c>
      <c r="AB4593" s="6" t="s">
        <v>12452</v>
      </c>
    </row>
    <row r="4594" spans="24:28" x14ac:dyDescent="0.25">
      <c r="X4594">
        <v>4592</v>
      </c>
      <c r="Y4594" s="6" t="s">
        <v>12453</v>
      </c>
      <c r="Z4594" s="6" t="s">
        <v>51372</v>
      </c>
      <c r="AA4594" s="6" t="s">
        <v>50358</v>
      </c>
      <c r="AB4594" s="6" t="s">
        <v>12454</v>
      </c>
    </row>
    <row r="4595" spans="24:28" x14ac:dyDescent="0.25">
      <c r="X4595">
        <v>4593</v>
      </c>
      <c r="Y4595" s="6" t="s">
        <v>12455</v>
      </c>
      <c r="Z4595" s="6" t="s">
        <v>50039</v>
      </c>
      <c r="AA4595" s="6" t="s">
        <v>90</v>
      </c>
      <c r="AB4595" s="6" t="s">
        <v>12456</v>
      </c>
    </row>
    <row r="4596" spans="24:28" x14ac:dyDescent="0.25">
      <c r="X4596">
        <v>4594</v>
      </c>
      <c r="Y4596" s="6" t="s">
        <v>12457</v>
      </c>
      <c r="Z4596" s="6" t="s">
        <v>50569</v>
      </c>
      <c r="AA4596" s="6" t="s">
        <v>50316</v>
      </c>
      <c r="AB4596" s="6" t="s">
        <v>12458</v>
      </c>
    </row>
    <row r="4597" spans="24:28" x14ac:dyDescent="0.25">
      <c r="X4597">
        <v>4595</v>
      </c>
      <c r="Y4597" s="6" t="s">
        <v>12459</v>
      </c>
      <c r="Z4597" s="6" t="s">
        <v>51197</v>
      </c>
      <c r="AA4597" s="6" t="s">
        <v>51170</v>
      </c>
      <c r="AB4597" s="6" t="s">
        <v>12460</v>
      </c>
    </row>
    <row r="4598" spans="24:28" x14ac:dyDescent="0.25">
      <c r="X4598">
        <v>4596</v>
      </c>
      <c r="Y4598" s="6" t="s">
        <v>12461</v>
      </c>
      <c r="Z4598" s="6" t="s">
        <v>51252</v>
      </c>
      <c r="AA4598" s="6" t="s">
        <v>51252</v>
      </c>
      <c r="AB4598" s="6" t="s">
        <v>12462</v>
      </c>
    </row>
    <row r="4599" spans="24:28" x14ac:dyDescent="0.25">
      <c r="X4599">
        <v>4597</v>
      </c>
      <c r="Y4599" s="6" t="s">
        <v>12463</v>
      </c>
      <c r="Z4599" s="6" t="s">
        <v>50495</v>
      </c>
      <c r="AA4599" s="6" t="s">
        <v>50477</v>
      </c>
      <c r="AB4599" s="6" t="s">
        <v>12464</v>
      </c>
    </row>
    <row r="4600" spans="24:28" x14ac:dyDescent="0.25">
      <c r="X4600">
        <v>4598</v>
      </c>
      <c r="Y4600" s="6" t="s">
        <v>12465</v>
      </c>
      <c r="Z4600" s="6" t="s">
        <v>48793</v>
      </c>
      <c r="AA4600" s="6" t="s">
        <v>90</v>
      </c>
      <c r="AB4600" s="6" t="s">
        <v>12466</v>
      </c>
    </row>
    <row r="4601" spans="24:28" x14ac:dyDescent="0.25">
      <c r="X4601">
        <v>4599</v>
      </c>
      <c r="Y4601" s="6" t="s">
        <v>12467</v>
      </c>
      <c r="Z4601" s="6" t="s">
        <v>50885</v>
      </c>
      <c r="AA4601" s="6" t="s">
        <v>90</v>
      </c>
      <c r="AB4601" s="6" t="s">
        <v>12468</v>
      </c>
    </row>
    <row r="4602" spans="24:28" x14ac:dyDescent="0.25">
      <c r="X4602">
        <v>4600</v>
      </c>
      <c r="Y4602" s="6" t="s">
        <v>12469</v>
      </c>
      <c r="Z4602" s="6" t="s">
        <v>49928</v>
      </c>
      <c r="AA4602" s="6" t="s">
        <v>51427</v>
      </c>
      <c r="AB4602" s="6" t="s">
        <v>12470</v>
      </c>
    </row>
    <row r="4603" spans="24:28" x14ac:dyDescent="0.25">
      <c r="X4603">
        <v>4601</v>
      </c>
      <c r="Y4603" s="6" t="s">
        <v>12471</v>
      </c>
      <c r="Z4603" s="6" t="s">
        <v>49935</v>
      </c>
      <c r="AA4603" s="6" t="s">
        <v>50064</v>
      </c>
      <c r="AB4603" s="6" t="s">
        <v>12472</v>
      </c>
    </row>
    <row r="4604" spans="24:28" x14ac:dyDescent="0.25">
      <c r="X4604">
        <v>4602</v>
      </c>
      <c r="Y4604" s="6" t="s">
        <v>12473</v>
      </c>
      <c r="Z4604" s="6" t="s">
        <v>51400</v>
      </c>
      <c r="AA4604" s="6" t="s">
        <v>51223</v>
      </c>
      <c r="AB4604" s="6" t="s">
        <v>12474</v>
      </c>
    </row>
    <row r="4605" spans="24:28" x14ac:dyDescent="0.25">
      <c r="X4605">
        <v>4603</v>
      </c>
      <c r="Y4605" s="6" t="s">
        <v>12475</v>
      </c>
      <c r="Z4605" s="6" t="s">
        <v>50843</v>
      </c>
      <c r="AA4605" s="6" t="s">
        <v>50847</v>
      </c>
      <c r="AB4605" s="6" t="s">
        <v>12476</v>
      </c>
    </row>
    <row r="4606" spans="24:28" x14ac:dyDescent="0.25">
      <c r="X4606">
        <v>4604</v>
      </c>
      <c r="Y4606" s="6" t="s">
        <v>12477</v>
      </c>
      <c r="Z4606" s="6" t="s">
        <v>51986</v>
      </c>
      <c r="AA4606" s="6" t="s">
        <v>90</v>
      </c>
      <c r="AB4606" s="6" t="s">
        <v>12478</v>
      </c>
    </row>
    <row r="4607" spans="24:28" x14ac:dyDescent="0.25">
      <c r="X4607">
        <v>4605</v>
      </c>
      <c r="Y4607" s="6" t="s">
        <v>12479</v>
      </c>
      <c r="Z4607" s="6" t="s">
        <v>49807</v>
      </c>
      <c r="AA4607" s="6" t="s">
        <v>90</v>
      </c>
      <c r="AB4607" s="6" t="s">
        <v>12480</v>
      </c>
    </row>
    <row r="4608" spans="24:28" x14ac:dyDescent="0.25">
      <c r="X4608">
        <v>4606</v>
      </c>
      <c r="Y4608" s="6" t="s">
        <v>12481</v>
      </c>
      <c r="Z4608" s="6" t="s">
        <v>48685</v>
      </c>
      <c r="AA4608" s="6" t="s">
        <v>50611</v>
      </c>
      <c r="AB4608" s="6" t="s">
        <v>12482</v>
      </c>
    </row>
    <row r="4609" spans="24:28" x14ac:dyDescent="0.25">
      <c r="X4609">
        <v>4607</v>
      </c>
      <c r="Y4609" s="6" t="s">
        <v>12483</v>
      </c>
      <c r="Z4609" s="6" t="s">
        <v>50674</v>
      </c>
      <c r="AA4609" s="6" t="s">
        <v>90</v>
      </c>
      <c r="AB4609" s="6" t="s">
        <v>12484</v>
      </c>
    </row>
    <row r="4610" spans="24:28" x14ac:dyDescent="0.25">
      <c r="X4610">
        <v>4608</v>
      </c>
      <c r="Y4610" s="6" t="s">
        <v>12485</v>
      </c>
      <c r="Z4610" s="6" t="s">
        <v>51621</v>
      </c>
      <c r="AA4610" s="6" t="s">
        <v>90</v>
      </c>
      <c r="AB4610" s="6" t="s">
        <v>12486</v>
      </c>
    </row>
    <row r="4611" spans="24:28" x14ac:dyDescent="0.25">
      <c r="X4611">
        <v>4609</v>
      </c>
      <c r="Y4611" s="6" t="s">
        <v>12487</v>
      </c>
      <c r="Z4611" s="6" t="s">
        <v>49271</v>
      </c>
      <c r="AA4611" s="6" t="s">
        <v>90</v>
      </c>
      <c r="AB4611" s="6" t="s">
        <v>12488</v>
      </c>
    </row>
    <row r="4612" spans="24:28" x14ac:dyDescent="0.25">
      <c r="X4612">
        <v>4610</v>
      </c>
      <c r="Y4612" s="6" t="s">
        <v>12489</v>
      </c>
      <c r="Z4612" s="6" t="s">
        <v>51786</v>
      </c>
      <c r="AA4612" s="6" t="s">
        <v>51427</v>
      </c>
      <c r="AB4612" s="6" t="s">
        <v>12490</v>
      </c>
    </row>
    <row r="4613" spans="24:28" x14ac:dyDescent="0.25">
      <c r="X4613">
        <v>4611</v>
      </c>
      <c r="Y4613" s="6" t="s">
        <v>12491</v>
      </c>
      <c r="Z4613" s="6" t="s">
        <v>50632</v>
      </c>
      <c r="AA4613" s="6" t="s">
        <v>50642</v>
      </c>
      <c r="AB4613" s="6" t="s">
        <v>12492</v>
      </c>
    </row>
    <row r="4614" spans="24:28" x14ac:dyDescent="0.25">
      <c r="X4614">
        <v>4612</v>
      </c>
      <c r="Y4614" s="6" t="s">
        <v>12493</v>
      </c>
      <c r="Z4614" s="6" t="s">
        <v>48785</v>
      </c>
      <c r="AA4614" s="6" t="s">
        <v>48685</v>
      </c>
      <c r="AB4614" s="6" t="s">
        <v>12494</v>
      </c>
    </row>
    <row r="4615" spans="24:28" x14ac:dyDescent="0.25">
      <c r="X4615">
        <v>4613</v>
      </c>
      <c r="Y4615" s="6" t="s">
        <v>12495</v>
      </c>
      <c r="Z4615" s="6" t="s">
        <v>52436</v>
      </c>
      <c r="AA4615" s="6" t="s">
        <v>90</v>
      </c>
      <c r="AB4615" s="6" t="s">
        <v>12496</v>
      </c>
    </row>
    <row r="4616" spans="24:28" x14ac:dyDescent="0.25">
      <c r="X4616">
        <v>4614</v>
      </c>
      <c r="Y4616" s="6" t="s">
        <v>12497</v>
      </c>
      <c r="Z4616" s="6" t="s">
        <v>51423</v>
      </c>
      <c r="AA4616" s="6" t="s">
        <v>51689</v>
      </c>
      <c r="AB4616" s="6" t="s">
        <v>12498</v>
      </c>
    </row>
    <row r="4617" spans="24:28" x14ac:dyDescent="0.25">
      <c r="X4617">
        <v>4615</v>
      </c>
      <c r="Y4617" s="6" t="s">
        <v>12499</v>
      </c>
      <c r="Z4617" s="6" t="s">
        <v>49803</v>
      </c>
      <c r="AA4617" s="6" t="s">
        <v>90</v>
      </c>
      <c r="AB4617" s="6" t="s">
        <v>12500</v>
      </c>
    </row>
    <row r="4618" spans="24:28" x14ac:dyDescent="0.25">
      <c r="X4618">
        <v>4616</v>
      </c>
      <c r="Y4618" s="6" t="s">
        <v>12501</v>
      </c>
      <c r="Z4618" s="6" t="s">
        <v>51922</v>
      </c>
      <c r="AA4618" s="6" t="s">
        <v>51876</v>
      </c>
      <c r="AB4618" s="6" t="s">
        <v>12502</v>
      </c>
    </row>
    <row r="4619" spans="24:28" x14ac:dyDescent="0.25">
      <c r="X4619">
        <v>4617</v>
      </c>
      <c r="Y4619" s="6" t="s">
        <v>12503</v>
      </c>
      <c r="Z4619" s="6" t="s">
        <v>51343</v>
      </c>
      <c r="AA4619" s="6" t="s">
        <v>90</v>
      </c>
      <c r="AB4619" s="6" t="s">
        <v>12504</v>
      </c>
    </row>
    <row r="4620" spans="24:28" x14ac:dyDescent="0.25">
      <c r="X4620">
        <v>4618</v>
      </c>
      <c r="Y4620" s="6" t="s">
        <v>12505</v>
      </c>
      <c r="Z4620" s="6" t="s">
        <v>51431</v>
      </c>
      <c r="AA4620" s="6" t="s">
        <v>90</v>
      </c>
      <c r="AB4620" s="6" t="s">
        <v>12506</v>
      </c>
    </row>
    <row r="4621" spans="24:28" x14ac:dyDescent="0.25">
      <c r="X4621">
        <v>4619</v>
      </c>
      <c r="Y4621" s="6" t="s">
        <v>12507</v>
      </c>
      <c r="Z4621" s="6" t="s">
        <v>51558</v>
      </c>
      <c r="AA4621" s="6" t="s">
        <v>51465</v>
      </c>
      <c r="AB4621" s="6" t="s">
        <v>12508</v>
      </c>
    </row>
    <row r="4622" spans="24:28" x14ac:dyDescent="0.25">
      <c r="X4622">
        <v>4620</v>
      </c>
      <c r="Y4622" s="6" t="s">
        <v>12509</v>
      </c>
      <c r="Z4622" s="6" t="s">
        <v>51197</v>
      </c>
      <c r="AA4622" s="6" t="s">
        <v>90</v>
      </c>
      <c r="AB4622" s="6" t="s">
        <v>12510</v>
      </c>
    </row>
    <row r="4623" spans="24:28" x14ac:dyDescent="0.25">
      <c r="X4623">
        <v>4621</v>
      </c>
      <c r="Y4623" s="6" t="s">
        <v>12511</v>
      </c>
      <c r="Z4623" s="6" t="s">
        <v>51306</v>
      </c>
      <c r="AA4623" s="6" t="s">
        <v>90</v>
      </c>
      <c r="AB4623" s="6" t="s">
        <v>12512</v>
      </c>
    </row>
    <row r="4624" spans="24:28" x14ac:dyDescent="0.25">
      <c r="X4624">
        <v>4622</v>
      </c>
      <c r="Y4624" s="6" t="s">
        <v>12513</v>
      </c>
      <c r="Z4624" s="6" t="s">
        <v>48852</v>
      </c>
      <c r="AA4624" s="6" t="s">
        <v>51689</v>
      </c>
      <c r="AB4624" s="6" t="s">
        <v>12514</v>
      </c>
    </row>
    <row r="4625" spans="24:28" x14ac:dyDescent="0.25">
      <c r="X4625">
        <v>4623</v>
      </c>
      <c r="Y4625" s="6" t="s">
        <v>12515</v>
      </c>
      <c r="Z4625" s="6" t="s">
        <v>51649</v>
      </c>
      <c r="AA4625" s="6" t="s">
        <v>90</v>
      </c>
      <c r="AB4625" s="6" t="s">
        <v>12516</v>
      </c>
    </row>
    <row r="4626" spans="24:28" x14ac:dyDescent="0.25">
      <c r="X4626">
        <v>4624</v>
      </c>
      <c r="Y4626" s="6" t="s">
        <v>12517</v>
      </c>
      <c r="Z4626" s="6" t="s">
        <v>51922</v>
      </c>
      <c r="AA4626" s="6" t="s">
        <v>90</v>
      </c>
      <c r="AB4626" s="6" t="s">
        <v>12518</v>
      </c>
    </row>
    <row r="4627" spans="24:28" x14ac:dyDescent="0.25">
      <c r="X4627">
        <v>4625</v>
      </c>
      <c r="Y4627" s="6" t="s">
        <v>12519</v>
      </c>
      <c r="Z4627" s="6" t="s">
        <v>52191</v>
      </c>
      <c r="AA4627" s="6" t="s">
        <v>50525</v>
      </c>
      <c r="AB4627" s="6" t="s">
        <v>12520</v>
      </c>
    </row>
    <row r="4628" spans="24:28" x14ac:dyDescent="0.25">
      <c r="X4628">
        <v>4626</v>
      </c>
      <c r="Y4628" s="6" t="s">
        <v>12521</v>
      </c>
      <c r="Z4628" s="6" t="s">
        <v>51710</v>
      </c>
      <c r="AA4628" s="6" t="s">
        <v>90</v>
      </c>
      <c r="AB4628" s="6" t="s">
        <v>12522</v>
      </c>
    </row>
    <row r="4629" spans="24:28" x14ac:dyDescent="0.25">
      <c r="X4629">
        <v>4627</v>
      </c>
      <c r="Y4629" s="6" t="s">
        <v>12523</v>
      </c>
      <c r="Z4629" s="6" t="s">
        <v>51744</v>
      </c>
      <c r="AA4629" s="6" t="s">
        <v>90</v>
      </c>
      <c r="AB4629" s="6" t="s">
        <v>12524</v>
      </c>
    </row>
    <row r="4630" spans="24:28" x14ac:dyDescent="0.25">
      <c r="X4630">
        <v>4628</v>
      </c>
      <c r="Y4630" s="6" t="s">
        <v>12525</v>
      </c>
      <c r="Z4630" s="6" t="s">
        <v>48944</v>
      </c>
      <c r="AA4630" s="6" t="s">
        <v>90</v>
      </c>
      <c r="AB4630" s="6" t="s">
        <v>12526</v>
      </c>
    </row>
    <row r="4631" spans="24:28" x14ac:dyDescent="0.25">
      <c r="X4631">
        <v>4629</v>
      </c>
      <c r="Y4631" s="6" t="s">
        <v>12527</v>
      </c>
      <c r="Z4631" s="6" t="s">
        <v>49725</v>
      </c>
      <c r="AA4631" s="6" t="s">
        <v>90</v>
      </c>
      <c r="AB4631" s="6" t="s">
        <v>12528</v>
      </c>
    </row>
    <row r="4632" spans="24:28" x14ac:dyDescent="0.25">
      <c r="X4632">
        <v>4630</v>
      </c>
      <c r="Y4632" s="6" t="s">
        <v>12529</v>
      </c>
      <c r="Z4632" s="6" t="s">
        <v>52396</v>
      </c>
      <c r="AA4632" s="6" t="s">
        <v>90</v>
      </c>
      <c r="AB4632" s="6" t="s">
        <v>12530</v>
      </c>
    </row>
    <row r="4633" spans="24:28" x14ac:dyDescent="0.25">
      <c r="X4633">
        <v>4631</v>
      </c>
      <c r="Y4633" s="6" t="s">
        <v>12531</v>
      </c>
      <c r="Z4633" s="6" t="s">
        <v>52323</v>
      </c>
      <c r="AA4633" s="6" t="s">
        <v>90</v>
      </c>
      <c r="AB4633" s="6" t="s">
        <v>12532</v>
      </c>
    </row>
    <row r="4634" spans="24:28" x14ac:dyDescent="0.25">
      <c r="X4634">
        <v>4632</v>
      </c>
      <c r="Y4634" s="6" t="s">
        <v>12533</v>
      </c>
      <c r="Z4634" s="6" t="s">
        <v>48817</v>
      </c>
      <c r="AA4634" s="6" t="s">
        <v>90</v>
      </c>
      <c r="AB4634" s="6" t="s">
        <v>12534</v>
      </c>
    </row>
    <row r="4635" spans="24:28" x14ac:dyDescent="0.25">
      <c r="X4635">
        <v>4633</v>
      </c>
      <c r="Y4635" s="6" t="s">
        <v>12535</v>
      </c>
      <c r="Z4635" s="6" t="s">
        <v>51649</v>
      </c>
      <c r="AA4635" s="6" t="s">
        <v>90</v>
      </c>
      <c r="AB4635" s="6" t="s">
        <v>12536</v>
      </c>
    </row>
    <row r="4636" spans="24:28" x14ac:dyDescent="0.25">
      <c r="X4636">
        <v>4634</v>
      </c>
      <c r="Y4636" s="6" t="s">
        <v>12537</v>
      </c>
      <c r="Z4636" s="6" t="s">
        <v>52417</v>
      </c>
      <c r="AA4636" s="6" t="s">
        <v>90</v>
      </c>
      <c r="AB4636" s="6" t="s">
        <v>12538</v>
      </c>
    </row>
    <row r="4637" spans="24:28" x14ac:dyDescent="0.25">
      <c r="X4637">
        <v>4635</v>
      </c>
      <c r="Y4637" s="6" t="s">
        <v>12539</v>
      </c>
      <c r="Z4637" s="6" t="s">
        <v>52149</v>
      </c>
      <c r="AA4637" s="6" t="s">
        <v>90</v>
      </c>
      <c r="AB4637" s="6" t="s">
        <v>12540</v>
      </c>
    </row>
    <row r="4638" spans="24:28" x14ac:dyDescent="0.25">
      <c r="X4638">
        <v>4636</v>
      </c>
      <c r="Y4638" s="6" t="s">
        <v>12541</v>
      </c>
      <c r="Z4638" s="6" t="s">
        <v>49573</v>
      </c>
      <c r="AA4638" s="6" t="s">
        <v>49575</v>
      </c>
      <c r="AB4638" s="6" t="s">
        <v>12542</v>
      </c>
    </row>
    <row r="4639" spans="24:28" x14ac:dyDescent="0.25">
      <c r="X4639">
        <v>4637</v>
      </c>
      <c r="Y4639" s="6" t="s">
        <v>12543</v>
      </c>
      <c r="Z4639" s="6" t="s">
        <v>51956</v>
      </c>
      <c r="AA4639" s="6" t="s">
        <v>90</v>
      </c>
      <c r="AB4639" s="6" t="s">
        <v>12544</v>
      </c>
    </row>
    <row r="4640" spans="24:28" x14ac:dyDescent="0.25">
      <c r="X4640">
        <v>4638</v>
      </c>
      <c r="Y4640" s="6" t="s">
        <v>12545</v>
      </c>
      <c r="Z4640" s="6" t="s">
        <v>52556</v>
      </c>
      <c r="AA4640" s="6" t="s">
        <v>90</v>
      </c>
      <c r="AB4640" s="6" t="s">
        <v>12546</v>
      </c>
    </row>
    <row r="4641" spans="24:28" x14ac:dyDescent="0.25">
      <c r="X4641">
        <v>4639</v>
      </c>
      <c r="Y4641" s="6" t="s">
        <v>12547</v>
      </c>
      <c r="Z4641" s="6" t="s">
        <v>49966</v>
      </c>
      <c r="AA4641" s="6" t="s">
        <v>49069</v>
      </c>
      <c r="AB4641" s="6" t="s">
        <v>12548</v>
      </c>
    </row>
    <row r="4642" spans="24:28" x14ac:dyDescent="0.25">
      <c r="X4642">
        <v>4640</v>
      </c>
      <c r="Y4642" s="6" t="s">
        <v>12549</v>
      </c>
      <c r="Z4642" s="6" t="s">
        <v>51248</v>
      </c>
      <c r="AA4642" s="6" t="s">
        <v>52341</v>
      </c>
      <c r="AB4642" s="6" t="s">
        <v>12550</v>
      </c>
    </row>
    <row r="4643" spans="24:28" x14ac:dyDescent="0.25">
      <c r="X4643">
        <v>4641</v>
      </c>
      <c r="Y4643" s="6" t="s">
        <v>12551</v>
      </c>
      <c r="Z4643" s="6" t="s">
        <v>50964</v>
      </c>
      <c r="AA4643" s="6" t="s">
        <v>50964</v>
      </c>
      <c r="AB4643" s="6" t="s">
        <v>12552</v>
      </c>
    </row>
    <row r="4644" spans="24:28" x14ac:dyDescent="0.25">
      <c r="X4644">
        <v>4642</v>
      </c>
      <c r="Y4644" s="6" t="s">
        <v>12553</v>
      </c>
      <c r="Z4644" s="6" t="s">
        <v>50253</v>
      </c>
      <c r="AA4644" s="6" t="s">
        <v>50226</v>
      </c>
      <c r="AB4644" s="6" t="s">
        <v>12554</v>
      </c>
    </row>
    <row r="4645" spans="24:28" x14ac:dyDescent="0.25">
      <c r="X4645">
        <v>4643</v>
      </c>
      <c r="Y4645" s="6" t="s">
        <v>12555</v>
      </c>
      <c r="Z4645" s="6" t="s">
        <v>52065</v>
      </c>
      <c r="AA4645" s="6" t="s">
        <v>52075</v>
      </c>
      <c r="AB4645" s="6" t="s">
        <v>12556</v>
      </c>
    </row>
    <row r="4646" spans="24:28" x14ac:dyDescent="0.25">
      <c r="X4646">
        <v>4644</v>
      </c>
      <c r="Y4646" s="6" t="s">
        <v>12557</v>
      </c>
      <c r="Z4646" s="6" t="s">
        <v>49957</v>
      </c>
      <c r="AA4646" s="6" t="s">
        <v>90</v>
      </c>
      <c r="AB4646" s="6" t="s">
        <v>12558</v>
      </c>
    </row>
    <row r="4647" spans="24:28" x14ac:dyDescent="0.25">
      <c r="X4647">
        <v>4645</v>
      </c>
      <c r="Y4647" s="6" t="s">
        <v>12559</v>
      </c>
      <c r="Z4647" s="6" t="s">
        <v>51129</v>
      </c>
      <c r="AA4647" s="6" t="s">
        <v>51087</v>
      </c>
      <c r="AB4647" s="6" t="s">
        <v>12560</v>
      </c>
    </row>
    <row r="4648" spans="24:28" x14ac:dyDescent="0.25">
      <c r="X4648">
        <v>4646</v>
      </c>
      <c r="Y4648" s="6" t="s">
        <v>12561</v>
      </c>
      <c r="Z4648" s="6" t="s">
        <v>49873</v>
      </c>
      <c r="AA4648" s="6" t="s">
        <v>90</v>
      </c>
      <c r="AB4648" s="6" t="s">
        <v>12562</v>
      </c>
    </row>
    <row r="4649" spans="24:28" x14ac:dyDescent="0.25">
      <c r="X4649">
        <v>4647</v>
      </c>
      <c r="Y4649" s="6" t="s">
        <v>12563</v>
      </c>
      <c r="Z4649" s="6" t="s">
        <v>49491</v>
      </c>
      <c r="AA4649" s="6" t="s">
        <v>48868</v>
      </c>
      <c r="AB4649" s="6" t="s">
        <v>12564</v>
      </c>
    </row>
    <row r="4650" spans="24:28" x14ac:dyDescent="0.25">
      <c r="X4650">
        <v>4648</v>
      </c>
      <c r="Y4650" s="6" t="s">
        <v>12565</v>
      </c>
      <c r="Z4650" s="6" t="s">
        <v>49355</v>
      </c>
      <c r="AA4650" s="6" t="s">
        <v>49355</v>
      </c>
      <c r="AB4650" s="6" t="s">
        <v>12566</v>
      </c>
    </row>
    <row r="4651" spans="24:28" x14ac:dyDescent="0.25">
      <c r="X4651">
        <v>4649</v>
      </c>
      <c r="Y4651" s="6" t="s">
        <v>12567</v>
      </c>
      <c r="Z4651" s="6" t="s">
        <v>52344</v>
      </c>
      <c r="AA4651" s="6" t="s">
        <v>90</v>
      </c>
      <c r="AB4651" s="6" t="s">
        <v>12568</v>
      </c>
    </row>
    <row r="4652" spans="24:28" x14ac:dyDescent="0.25">
      <c r="X4652">
        <v>4650</v>
      </c>
      <c r="Y4652" s="6" t="s">
        <v>12569</v>
      </c>
      <c r="Z4652" s="6" t="s">
        <v>51526</v>
      </c>
      <c r="AA4652" s="6" t="s">
        <v>51518</v>
      </c>
      <c r="AB4652" s="6" t="s">
        <v>12570</v>
      </c>
    </row>
    <row r="4653" spans="24:28" x14ac:dyDescent="0.25">
      <c r="X4653">
        <v>4651</v>
      </c>
      <c r="Y4653" s="6" t="s">
        <v>12571</v>
      </c>
      <c r="Z4653" s="6" t="s">
        <v>48657</v>
      </c>
      <c r="AA4653" s="6" t="s">
        <v>90</v>
      </c>
      <c r="AB4653" s="6" t="s">
        <v>12572</v>
      </c>
    </row>
    <row r="4654" spans="24:28" x14ac:dyDescent="0.25">
      <c r="X4654">
        <v>4652</v>
      </c>
      <c r="Y4654" s="6" t="s">
        <v>12573</v>
      </c>
      <c r="Z4654" s="6" t="s">
        <v>51423</v>
      </c>
      <c r="AA4654" s="6" t="s">
        <v>51689</v>
      </c>
      <c r="AB4654" s="6" t="s">
        <v>12574</v>
      </c>
    </row>
    <row r="4655" spans="24:28" x14ac:dyDescent="0.25">
      <c r="X4655">
        <v>4653</v>
      </c>
      <c r="Y4655" s="6" t="s">
        <v>12575</v>
      </c>
      <c r="Z4655" s="6" t="s">
        <v>48669</v>
      </c>
      <c r="AA4655" s="6" t="s">
        <v>90</v>
      </c>
      <c r="AB4655" s="6" t="s">
        <v>12576</v>
      </c>
    </row>
    <row r="4656" spans="24:28" x14ac:dyDescent="0.25">
      <c r="X4656">
        <v>4654</v>
      </c>
      <c r="Y4656" s="6" t="s">
        <v>12577</v>
      </c>
      <c r="Z4656" s="6" t="s">
        <v>52478</v>
      </c>
      <c r="AA4656" s="6" t="s">
        <v>52487</v>
      </c>
      <c r="AB4656" s="6" t="s">
        <v>12578</v>
      </c>
    </row>
    <row r="4657" spans="24:28" x14ac:dyDescent="0.25">
      <c r="X4657">
        <v>4655</v>
      </c>
      <c r="Y4657" s="6" t="s">
        <v>12579</v>
      </c>
      <c r="Z4657" s="6" t="s">
        <v>52201</v>
      </c>
      <c r="AA4657" s="6" t="s">
        <v>49818</v>
      </c>
      <c r="AB4657" s="6" t="s">
        <v>12580</v>
      </c>
    </row>
    <row r="4658" spans="24:28" x14ac:dyDescent="0.25">
      <c r="X4658">
        <v>4656</v>
      </c>
      <c r="Y4658" s="6" t="s">
        <v>12581</v>
      </c>
      <c r="Z4658" s="6" t="s">
        <v>50389</v>
      </c>
      <c r="AA4658" s="6" t="s">
        <v>90</v>
      </c>
      <c r="AB4658" s="6" t="s">
        <v>12582</v>
      </c>
    </row>
    <row r="4659" spans="24:28" x14ac:dyDescent="0.25">
      <c r="X4659">
        <v>4657</v>
      </c>
      <c r="Y4659" s="6" t="s">
        <v>12583</v>
      </c>
      <c r="Z4659" s="6" t="s">
        <v>51542</v>
      </c>
      <c r="AA4659" s="6" t="s">
        <v>90</v>
      </c>
      <c r="AB4659" s="6" t="s">
        <v>12584</v>
      </c>
    </row>
    <row r="4660" spans="24:28" x14ac:dyDescent="0.25">
      <c r="X4660">
        <v>4658</v>
      </c>
      <c r="Y4660" s="6" t="s">
        <v>12585</v>
      </c>
      <c r="Z4660" s="6" t="s">
        <v>50656</v>
      </c>
      <c r="AA4660" s="6" t="s">
        <v>90</v>
      </c>
      <c r="AB4660" s="6" t="s">
        <v>12586</v>
      </c>
    </row>
    <row r="4661" spans="24:28" x14ac:dyDescent="0.25">
      <c r="X4661">
        <v>4659</v>
      </c>
      <c r="Y4661" s="6" t="s">
        <v>12587</v>
      </c>
      <c r="Z4661" s="6" t="s">
        <v>49122</v>
      </c>
      <c r="AA4661" s="6" t="s">
        <v>90</v>
      </c>
      <c r="AB4661" s="6" t="s">
        <v>12588</v>
      </c>
    </row>
    <row r="4662" spans="24:28" x14ac:dyDescent="0.25">
      <c r="X4662">
        <v>4660</v>
      </c>
      <c r="Y4662" s="6" t="s">
        <v>12589</v>
      </c>
      <c r="Z4662" s="6" t="s">
        <v>49864</v>
      </c>
      <c r="AA4662" s="6" t="s">
        <v>49795</v>
      </c>
      <c r="AB4662" s="6" t="s">
        <v>12590</v>
      </c>
    </row>
    <row r="4663" spans="24:28" x14ac:dyDescent="0.25">
      <c r="X4663">
        <v>4661</v>
      </c>
      <c r="Y4663" s="6" t="s">
        <v>12591</v>
      </c>
      <c r="Z4663" s="6" t="s">
        <v>51599</v>
      </c>
      <c r="AA4663" s="6" t="s">
        <v>51411</v>
      </c>
      <c r="AB4663" s="6" t="s">
        <v>12592</v>
      </c>
    </row>
    <row r="4664" spans="24:28" x14ac:dyDescent="0.25">
      <c r="X4664">
        <v>4662</v>
      </c>
      <c r="Y4664" s="6" t="s">
        <v>12593</v>
      </c>
      <c r="Z4664" s="6" t="s">
        <v>51667</v>
      </c>
      <c r="AA4664" s="6" t="s">
        <v>51673</v>
      </c>
      <c r="AB4664" s="6" t="s">
        <v>12594</v>
      </c>
    </row>
    <row r="4665" spans="24:28" x14ac:dyDescent="0.25">
      <c r="X4665">
        <v>4663</v>
      </c>
      <c r="Y4665" s="6" t="s">
        <v>12595</v>
      </c>
      <c r="Z4665" s="6" t="s">
        <v>50322</v>
      </c>
      <c r="AA4665" s="6" t="s">
        <v>52469</v>
      </c>
      <c r="AB4665" s="6" t="s">
        <v>12596</v>
      </c>
    </row>
    <row r="4666" spans="24:28" x14ac:dyDescent="0.25">
      <c r="X4666">
        <v>4664</v>
      </c>
      <c r="Y4666" s="6" t="s">
        <v>12597</v>
      </c>
      <c r="Z4666" s="6" t="s">
        <v>50665</v>
      </c>
      <c r="AA4666" s="6" t="s">
        <v>51125</v>
      </c>
      <c r="AB4666" s="6" t="s">
        <v>12598</v>
      </c>
    </row>
    <row r="4667" spans="24:28" x14ac:dyDescent="0.25">
      <c r="X4667">
        <v>4665</v>
      </c>
      <c r="Y4667" s="6" t="s">
        <v>12599</v>
      </c>
      <c r="Z4667" s="6" t="s">
        <v>49359</v>
      </c>
      <c r="AA4667" s="6" t="s">
        <v>52505</v>
      </c>
      <c r="AB4667" s="6" t="s">
        <v>12600</v>
      </c>
    </row>
    <row r="4668" spans="24:28" x14ac:dyDescent="0.25">
      <c r="X4668">
        <v>4666</v>
      </c>
      <c r="Y4668" s="6" t="s">
        <v>12601</v>
      </c>
      <c r="Z4668" s="6" t="s">
        <v>49150</v>
      </c>
      <c r="AA4668" s="6" t="s">
        <v>90</v>
      </c>
      <c r="AB4668" s="6" t="s">
        <v>12602</v>
      </c>
    </row>
    <row r="4669" spans="24:28" x14ac:dyDescent="0.25">
      <c r="X4669">
        <v>4667</v>
      </c>
      <c r="Y4669" s="6" t="s">
        <v>12603</v>
      </c>
      <c r="Z4669" s="6" t="s">
        <v>51331</v>
      </c>
      <c r="AA4669" s="6" t="s">
        <v>52275</v>
      </c>
      <c r="AB4669" s="6" t="s">
        <v>12604</v>
      </c>
    </row>
    <row r="4670" spans="24:28" x14ac:dyDescent="0.25">
      <c r="X4670">
        <v>4668</v>
      </c>
      <c r="Y4670" s="6" t="s">
        <v>12605</v>
      </c>
      <c r="Z4670" s="6" t="s">
        <v>52244</v>
      </c>
      <c r="AA4670" s="6" t="s">
        <v>90</v>
      </c>
      <c r="AB4670" s="6" t="s">
        <v>12606</v>
      </c>
    </row>
    <row r="4671" spans="24:28" x14ac:dyDescent="0.25">
      <c r="X4671">
        <v>4669</v>
      </c>
      <c r="Y4671" s="6" t="s">
        <v>12607</v>
      </c>
      <c r="Z4671" s="6" t="s">
        <v>52209</v>
      </c>
      <c r="AA4671" s="6" t="s">
        <v>90</v>
      </c>
      <c r="AB4671" s="6" t="s">
        <v>12608</v>
      </c>
    </row>
    <row r="4672" spans="24:28" x14ac:dyDescent="0.25">
      <c r="X4672">
        <v>4670</v>
      </c>
      <c r="Y4672" s="6" t="s">
        <v>12609</v>
      </c>
      <c r="Z4672" s="6" t="s">
        <v>49220</v>
      </c>
      <c r="AA4672" s="6" t="s">
        <v>90</v>
      </c>
      <c r="AB4672" s="6" t="s">
        <v>12610</v>
      </c>
    </row>
    <row r="4673" spans="24:28" x14ac:dyDescent="0.25">
      <c r="X4673">
        <v>4671</v>
      </c>
      <c r="Y4673" s="6" t="s">
        <v>12611</v>
      </c>
      <c r="Z4673" s="6" t="s">
        <v>52550</v>
      </c>
      <c r="AA4673" s="6" t="s">
        <v>51710</v>
      </c>
      <c r="AB4673" s="6" t="s">
        <v>12612</v>
      </c>
    </row>
    <row r="4674" spans="24:28" x14ac:dyDescent="0.25">
      <c r="X4674">
        <v>4672</v>
      </c>
      <c r="Y4674" s="6" t="s">
        <v>12613</v>
      </c>
      <c r="Z4674" s="6" t="s">
        <v>49996</v>
      </c>
      <c r="AA4674" s="6" t="s">
        <v>90</v>
      </c>
      <c r="AB4674" s="6" t="s">
        <v>12614</v>
      </c>
    </row>
    <row r="4675" spans="24:28" x14ac:dyDescent="0.25">
      <c r="X4675">
        <v>4673</v>
      </c>
      <c r="Y4675" s="6" t="s">
        <v>12615</v>
      </c>
      <c r="Z4675" s="6" t="s">
        <v>49732</v>
      </c>
      <c r="AA4675" s="6" t="s">
        <v>49816</v>
      </c>
      <c r="AB4675" s="6" t="s">
        <v>12616</v>
      </c>
    </row>
    <row r="4676" spans="24:28" x14ac:dyDescent="0.25">
      <c r="X4676">
        <v>4674</v>
      </c>
      <c r="Y4676" s="6" t="s">
        <v>12617</v>
      </c>
      <c r="Z4676" s="6" t="s">
        <v>50303</v>
      </c>
      <c r="AA4676" s="6" t="s">
        <v>50268</v>
      </c>
      <c r="AB4676" s="6" t="s">
        <v>12618</v>
      </c>
    </row>
    <row r="4677" spans="24:28" x14ac:dyDescent="0.25">
      <c r="X4677">
        <v>4675</v>
      </c>
      <c r="Y4677" s="6" t="s">
        <v>12619</v>
      </c>
      <c r="Z4677" s="6" t="s">
        <v>52275</v>
      </c>
      <c r="AA4677" s="6" t="s">
        <v>90</v>
      </c>
      <c r="AB4677" s="6" t="s">
        <v>12620</v>
      </c>
    </row>
    <row r="4678" spans="24:28" x14ac:dyDescent="0.25">
      <c r="X4678">
        <v>4676</v>
      </c>
      <c r="Y4678" s="6" t="s">
        <v>12621</v>
      </c>
      <c r="Z4678" s="6" t="s">
        <v>51635</v>
      </c>
      <c r="AA4678" s="6" t="s">
        <v>90</v>
      </c>
      <c r="AB4678" s="6" t="s">
        <v>12622</v>
      </c>
    </row>
    <row r="4679" spans="24:28" x14ac:dyDescent="0.25">
      <c r="X4679">
        <v>4677</v>
      </c>
      <c r="Y4679" s="6" t="s">
        <v>12623</v>
      </c>
      <c r="Z4679" s="6" t="s">
        <v>50553</v>
      </c>
      <c r="AA4679" s="6" t="s">
        <v>90</v>
      </c>
      <c r="AB4679" s="6" t="s">
        <v>12624</v>
      </c>
    </row>
    <row r="4680" spans="24:28" x14ac:dyDescent="0.25">
      <c r="X4680">
        <v>4678</v>
      </c>
      <c r="Y4680" s="6" t="s">
        <v>12625</v>
      </c>
      <c r="Z4680" s="6" t="s">
        <v>51402</v>
      </c>
      <c r="AA4680" s="6" t="s">
        <v>51409</v>
      </c>
      <c r="AB4680" s="6" t="s">
        <v>12626</v>
      </c>
    </row>
    <row r="4681" spans="24:28" x14ac:dyDescent="0.25">
      <c r="X4681">
        <v>4679</v>
      </c>
      <c r="Y4681" s="6" t="s">
        <v>12627</v>
      </c>
      <c r="Z4681" s="6" t="s">
        <v>49271</v>
      </c>
      <c r="AA4681" s="6" t="s">
        <v>90</v>
      </c>
      <c r="AB4681" s="6" t="s">
        <v>12628</v>
      </c>
    </row>
    <row r="4682" spans="24:28" x14ac:dyDescent="0.25">
      <c r="X4682">
        <v>4680</v>
      </c>
      <c r="Y4682" s="6" t="s">
        <v>12629</v>
      </c>
      <c r="Z4682" s="6" t="s">
        <v>49243</v>
      </c>
      <c r="AA4682" s="6" t="s">
        <v>49245</v>
      </c>
      <c r="AB4682" s="6" t="s">
        <v>12630</v>
      </c>
    </row>
    <row r="4683" spans="24:28" x14ac:dyDescent="0.25">
      <c r="X4683">
        <v>4681</v>
      </c>
      <c r="Y4683" s="6" t="s">
        <v>12631</v>
      </c>
      <c r="Z4683" s="6" t="s">
        <v>49184</v>
      </c>
      <c r="AA4683" s="6" t="s">
        <v>50307</v>
      </c>
      <c r="AB4683" s="6" t="s">
        <v>12632</v>
      </c>
    </row>
    <row r="4684" spans="24:28" x14ac:dyDescent="0.25">
      <c r="X4684">
        <v>4682</v>
      </c>
      <c r="Y4684" s="6" t="s">
        <v>12633</v>
      </c>
      <c r="Z4684" s="6" t="s">
        <v>51808</v>
      </c>
      <c r="AA4684" s="6" t="s">
        <v>90</v>
      </c>
      <c r="AB4684" s="6" t="s">
        <v>12634</v>
      </c>
    </row>
    <row r="4685" spans="24:28" x14ac:dyDescent="0.25">
      <c r="X4685">
        <v>4683</v>
      </c>
      <c r="Y4685" s="6" t="s">
        <v>12635</v>
      </c>
      <c r="Z4685" s="6" t="s">
        <v>49065</v>
      </c>
      <c r="AA4685" s="6" t="s">
        <v>49061</v>
      </c>
      <c r="AB4685" s="6" t="s">
        <v>12636</v>
      </c>
    </row>
    <row r="4686" spans="24:28" x14ac:dyDescent="0.25">
      <c r="X4686">
        <v>4684</v>
      </c>
      <c r="Y4686" s="6" t="s">
        <v>12637</v>
      </c>
      <c r="Z4686" s="6" t="s">
        <v>51472</v>
      </c>
      <c r="AA4686" s="6" t="s">
        <v>90</v>
      </c>
      <c r="AB4686" s="6" t="s">
        <v>12638</v>
      </c>
    </row>
    <row r="4687" spans="24:28" x14ac:dyDescent="0.25">
      <c r="X4687">
        <v>4685</v>
      </c>
      <c r="Y4687" s="6" t="s">
        <v>12639</v>
      </c>
      <c r="Z4687" s="6" t="s">
        <v>52154</v>
      </c>
      <c r="AA4687" s="6" t="s">
        <v>52159</v>
      </c>
      <c r="AB4687" s="6" t="s">
        <v>12640</v>
      </c>
    </row>
    <row r="4688" spans="24:28" x14ac:dyDescent="0.25">
      <c r="X4688">
        <v>4686</v>
      </c>
      <c r="Y4688" s="6" t="s">
        <v>12641</v>
      </c>
      <c r="Z4688" s="6" t="s">
        <v>49826</v>
      </c>
      <c r="AA4688" s="6" t="s">
        <v>49410</v>
      </c>
      <c r="AB4688" s="6" t="s">
        <v>12642</v>
      </c>
    </row>
    <row r="4689" spans="24:28" x14ac:dyDescent="0.25">
      <c r="X4689">
        <v>4687</v>
      </c>
      <c r="Y4689" s="6" t="s">
        <v>12643</v>
      </c>
      <c r="Z4689" s="6" t="s">
        <v>50000</v>
      </c>
      <c r="AA4689" s="6" t="s">
        <v>50414</v>
      </c>
      <c r="AB4689" s="6" t="s">
        <v>12644</v>
      </c>
    </row>
    <row r="4690" spans="24:28" x14ac:dyDescent="0.25">
      <c r="X4690">
        <v>4688</v>
      </c>
      <c r="Y4690" s="6" t="s">
        <v>12645</v>
      </c>
      <c r="Z4690" s="6" t="s">
        <v>49036</v>
      </c>
      <c r="AA4690" s="6" t="s">
        <v>90</v>
      </c>
      <c r="AB4690" s="6" t="s">
        <v>12646</v>
      </c>
    </row>
    <row r="4691" spans="24:28" x14ac:dyDescent="0.25">
      <c r="X4691">
        <v>4689</v>
      </c>
      <c r="Y4691" s="6" t="s">
        <v>12647</v>
      </c>
      <c r="Z4691" s="6" t="s">
        <v>52364</v>
      </c>
      <c r="AA4691" s="6" t="s">
        <v>90</v>
      </c>
      <c r="AB4691" s="6" t="s">
        <v>12648</v>
      </c>
    </row>
    <row r="4692" spans="24:28" x14ac:dyDescent="0.25">
      <c r="X4692">
        <v>4690</v>
      </c>
      <c r="Y4692" s="6" t="s">
        <v>12649</v>
      </c>
      <c r="Z4692" s="6" t="s">
        <v>50325</v>
      </c>
      <c r="AA4692" s="6" t="s">
        <v>90</v>
      </c>
      <c r="AB4692" s="6" t="s">
        <v>12650</v>
      </c>
    </row>
    <row r="4693" spans="24:28" x14ac:dyDescent="0.25">
      <c r="X4693">
        <v>4691</v>
      </c>
      <c r="Y4693" s="6" t="s">
        <v>12651</v>
      </c>
      <c r="Z4693" s="6" t="s">
        <v>51400</v>
      </c>
      <c r="AA4693" s="6" t="s">
        <v>90</v>
      </c>
      <c r="AB4693" s="6" t="s">
        <v>12652</v>
      </c>
    </row>
    <row r="4694" spans="24:28" x14ac:dyDescent="0.25">
      <c r="X4694">
        <v>4692</v>
      </c>
      <c r="Y4694" s="6" t="s">
        <v>12653</v>
      </c>
      <c r="Z4694" s="6" t="s">
        <v>52516</v>
      </c>
      <c r="AA4694" s="6" t="s">
        <v>52439</v>
      </c>
      <c r="AB4694" s="6" t="s">
        <v>12654</v>
      </c>
    </row>
    <row r="4695" spans="24:28" x14ac:dyDescent="0.25">
      <c r="X4695">
        <v>4693</v>
      </c>
      <c r="Y4695" s="6" t="s">
        <v>12655</v>
      </c>
      <c r="Z4695" s="6" t="s">
        <v>52121</v>
      </c>
      <c r="AA4695" s="6" t="s">
        <v>90</v>
      </c>
      <c r="AB4695" s="6" t="s">
        <v>12656</v>
      </c>
    </row>
    <row r="4696" spans="24:28" x14ac:dyDescent="0.25">
      <c r="X4696">
        <v>4694</v>
      </c>
      <c r="Y4696" s="6" t="s">
        <v>12657</v>
      </c>
      <c r="Z4696" s="6" t="s">
        <v>50489</v>
      </c>
      <c r="AA4696" s="6" t="s">
        <v>90</v>
      </c>
      <c r="AB4696" s="6" t="s">
        <v>12658</v>
      </c>
    </row>
    <row r="4697" spans="24:28" x14ac:dyDescent="0.25">
      <c r="X4697">
        <v>4695</v>
      </c>
      <c r="Y4697" s="6" t="s">
        <v>12659</v>
      </c>
      <c r="Z4697" s="6" t="s">
        <v>50230</v>
      </c>
      <c r="AA4697" s="6" t="s">
        <v>90</v>
      </c>
      <c r="AB4697" s="6" t="s">
        <v>12660</v>
      </c>
    </row>
    <row r="4698" spans="24:28" x14ac:dyDescent="0.25">
      <c r="X4698">
        <v>4696</v>
      </c>
      <c r="Y4698" s="6" t="s">
        <v>12661</v>
      </c>
      <c r="Z4698" s="6" t="s">
        <v>48847</v>
      </c>
      <c r="AA4698" s="6" t="s">
        <v>90</v>
      </c>
      <c r="AB4698" s="6" t="s">
        <v>12662</v>
      </c>
    </row>
    <row r="4699" spans="24:28" x14ac:dyDescent="0.25">
      <c r="X4699">
        <v>4697</v>
      </c>
      <c r="Y4699" s="6" t="s">
        <v>12663</v>
      </c>
      <c r="Z4699" s="6" t="s">
        <v>49725</v>
      </c>
      <c r="AA4699" s="6" t="s">
        <v>48904</v>
      </c>
      <c r="AB4699" s="6" t="s">
        <v>12664</v>
      </c>
    </row>
    <row r="4700" spans="24:28" x14ac:dyDescent="0.25">
      <c r="X4700">
        <v>4698</v>
      </c>
      <c r="Y4700" s="6" t="s">
        <v>12665</v>
      </c>
      <c r="Z4700" s="6" t="s">
        <v>49891</v>
      </c>
      <c r="AA4700" s="6" t="s">
        <v>49803</v>
      </c>
      <c r="AB4700" s="6" t="s">
        <v>12666</v>
      </c>
    </row>
    <row r="4701" spans="24:28" x14ac:dyDescent="0.25">
      <c r="X4701">
        <v>4699</v>
      </c>
      <c r="Y4701" s="6" t="s">
        <v>12667</v>
      </c>
      <c r="Z4701" s="6" t="s">
        <v>49751</v>
      </c>
      <c r="AA4701" s="6" t="s">
        <v>49784</v>
      </c>
      <c r="AB4701" s="6" t="s">
        <v>12668</v>
      </c>
    </row>
    <row r="4702" spans="24:28" x14ac:dyDescent="0.25">
      <c r="X4702">
        <v>4700</v>
      </c>
      <c r="Y4702" s="6" t="s">
        <v>12669</v>
      </c>
      <c r="Z4702" s="6" t="s">
        <v>50466</v>
      </c>
      <c r="AA4702" s="6" t="s">
        <v>50469</v>
      </c>
      <c r="AB4702" s="6" t="s">
        <v>12670</v>
      </c>
    </row>
    <row r="4703" spans="24:28" x14ac:dyDescent="0.25">
      <c r="X4703">
        <v>4701</v>
      </c>
      <c r="Y4703" s="6" t="s">
        <v>12671</v>
      </c>
      <c r="Z4703" s="6" t="s">
        <v>48967</v>
      </c>
      <c r="AA4703" s="6" t="s">
        <v>90</v>
      </c>
      <c r="AB4703" s="6" t="s">
        <v>12672</v>
      </c>
    </row>
    <row r="4704" spans="24:28" x14ac:dyDescent="0.25">
      <c r="X4704">
        <v>4702</v>
      </c>
      <c r="Y4704" s="6" t="s">
        <v>12673</v>
      </c>
      <c r="Z4704" s="6" t="s">
        <v>49557</v>
      </c>
      <c r="AA4704" s="6" t="s">
        <v>90</v>
      </c>
      <c r="AB4704" s="6" t="s">
        <v>12674</v>
      </c>
    </row>
    <row r="4705" spans="24:28" x14ac:dyDescent="0.25">
      <c r="X4705">
        <v>4703</v>
      </c>
      <c r="Y4705" s="6" t="s">
        <v>12675</v>
      </c>
      <c r="Z4705" s="6" t="s">
        <v>51494</v>
      </c>
      <c r="AA4705" s="6" t="s">
        <v>51427</v>
      </c>
      <c r="AB4705" s="6" t="s">
        <v>12676</v>
      </c>
    </row>
    <row r="4706" spans="24:28" x14ac:dyDescent="0.25">
      <c r="X4706">
        <v>4704</v>
      </c>
      <c r="Y4706" s="6" t="s">
        <v>12677</v>
      </c>
      <c r="Z4706" s="6" t="s">
        <v>51796</v>
      </c>
      <c r="AA4706" s="6" t="s">
        <v>90</v>
      </c>
      <c r="AB4706" s="6" t="s">
        <v>12678</v>
      </c>
    </row>
    <row r="4707" spans="24:28" x14ac:dyDescent="0.25">
      <c r="X4707">
        <v>4705</v>
      </c>
      <c r="Y4707" s="6" t="s">
        <v>12679</v>
      </c>
      <c r="Z4707" s="6" t="s">
        <v>51411</v>
      </c>
      <c r="AA4707" s="6" t="s">
        <v>90</v>
      </c>
      <c r="AB4707" s="6" t="s">
        <v>12680</v>
      </c>
    </row>
    <row r="4708" spans="24:28" x14ac:dyDescent="0.25">
      <c r="X4708">
        <v>4706</v>
      </c>
      <c r="Y4708" s="6" t="s">
        <v>12681</v>
      </c>
      <c r="Z4708" s="6" t="s">
        <v>49984</v>
      </c>
      <c r="AA4708" s="6" t="s">
        <v>49984</v>
      </c>
      <c r="AB4708" s="6" t="s">
        <v>12682</v>
      </c>
    </row>
    <row r="4709" spans="24:28" x14ac:dyDescent="0.25">
      <c r="X4709">
        <v>4707</v>
      </c>
      <c r="Y4709" s="6" t="s">
        <v>12683</v>
      </c>
      <c r="Z4709" s="6" t="s">
        <v>50458</v>
      </c>
      <c r="AA4709" s="6" t="s">
        <v>51508</v>
      </c>
      <c r="AB4709" s="6" t="s">
        <v>12684</v>
      </c>
    </row>
    <row r="4710" spans="24:28" x14ac:dyDescent="0.25">
      <c r="X4710">
        <v>4708</v>
      </c>
      <c r="Y4710" s="6" t="s">
        <v>12685</v>
      </c>
      <c r="Z4710" s="6" t="s">
        <v>51675</v>
      </c>
      <c r="AA4710" s="6" t="s">
        <v>50775</v>
      </c>
      <c r="AB4710" s="6" t="s">
        <v>12686</v>
      </c>
    </row>
    <row r="4711" spans="24:28" x14ac:dyDescent="0.25">
      <c r="X4711">
        <v>4709</v>
      </c>
      <c r="Y4711" s="6" t="s">
        <v>12687</v>
      </c>
      <c r="Z4711" s="6" t="s">
        <v>51025</v>
      </c>
      <c r="AA4711" s="6" t="s">
        <v>51588</v>
      </c>
      <c r="AB4711" s="6" t="s">
        <v>12688</v>
      </c>
    </row>
    <row r="4712" spans="24:28" x14ac:dyDescent="0.25">
      <c r="X4712">
        <v>4710</v>
      </c>
      <c r="Y4712" s="6" t="s">
        <v>12689</v>
      </c>
      <c r="Z4712" s="6" t="s">
        <v>52378</v>
      </c>
      <c r="AA4712" s="6" t="s">
        <v>90</v>
      </c>
      <c r="AB4712" s="6" t="s">
        <v>12690</v>
      </c>
    </row>
    <row r="4713" spans="24:28" x14ac:dyDescent="0.25">
      <c r="X4713">
        <v>4711</v>
      </c>
      <c r="Y4713" s="6" t="s">
        <v>12691</v>
      </c>
      <c r="Z4713" s="6" t="s">
        <v>50839</v>
      </c>
      <c r="AA4713" s="6" t="s">
        <v>50982</v>
      </c>
      <c r="AB4713" s="6" t="s">
        <v>12692</v>
      </c>
    </row>
    <row r="4714" spans="24:28" x14ac:dyDescent="0.25">
      <c r="X4714">
        <v>4712</v>
      </c>
      <c r="Y4714" s="6" t="s">
        <v>12693</v>
      </c>
      <c r="Z4714" s="6" t="s">
        <v>50338</v>
      </c>
      <c r="AA4714" s="6" t="s">
        <v>90</v>
      </c>
      <c r="AB4714" s="6" t="s">
        <v>12694</v>
      </c>
    </row>
    <row r="4715" spans="24:28" x14ac:dyDescent="0.25">
      <c r="X4715">
        <v>4713</v>
      </c>
      <c r="Y4715" s="6" t="s">
        <v>12695</v>
      </c>
      <c r="Z4715" s="6" t="s">
        <v>50195</v>
      </c>
      <c r="AA4715" s="6" t="s">
        <v>90</v>
      </c>
      <c r="AB4715" s="6" t="s">
        <v>12696</v>
      </c>
    </row>
    <row r="4716" spans="24:28" x14ac:dyDescent="0.25">
      <c r="X4716">
        <v>4714</v>
      </c>
      <c r="Y4716" s="6" t="s">
        <v>12697</v>
      </c>
      <c r="Z4716" s="6" t="s">
        <v>51115</v>
      </c>
      <c r="AA4716" s="6" t="s">
        <v>51129</v>
      </c>
      <c r="AB4716" s="6" t="s">
        <v>12698</v>
      </c>
    </row>
    <row r="4717" spans="24:28" x14ac:dyDescent="0.25">
      <c r="X4717">
        <v>4715</v>
      </c>
      <c r="Y4717" s="6" t="s">
        <v>12699</v>
      </c>
      <c r="Z4717" s="6" t="s">
        <v>52529</v>
      </c>
      <c r="AA4717" s="6" t="s">
        <v>90</v>
      </c>
      <c r="AB4717" s="6" t="s">
        <v>12700</v>
      </c>
    </row>
    <row r="4718" spans="24:28" x14ac:dyDescent="0.25">
      <c r="X4718">
        <v>4716</v>
      </c>
      <c r="Y4718" s="6" t="s">
        <v>12701</v>
      </c>
      <c r="Z4718" s="6" t="s">
        <v>51538</v>
      </c>
      <c r="AA4718" s="6" t="s">
        <v>51382</v>
      </c>
      <c r="AB4718" s="6" t="s">
        <v>12702</v>
      </c>
    </row>
    <row r="4719" spans="24:28" x14ac:dyDescent="0.25">
      <c r="X4719">
        <v>4717</v>
      </c>
      <c r="Y4719" s="6" t="s">
        <v>12703</v>
      </c>
      <c r="Z4719" s="6" t="s">
        <v>49982</v>
      </c>
      <c r="AA4719" s="6" t="s">
        <v>90</v>
      </c>
      <c r="AB4719" s="6" t="s">
        <v>12704</v>
      </c>
    </row>
    <row r="4720" spans="24:28" x14ac:dyDescent="0.25">
      <c r="X4720">
        <v>4718</v>
      </c>
      <c r="Y4720" s="6" t="s">
        <v>12705</v>
      </c>
      <c r="Z4720" s="6" t="s">
        <v>48852</v>
      </c>
      <c r="AA4720" s="6" t="s">
        <v>51310</v>
      </c>
      <c r="AB4720" s="6" t="s">
        <v>12706</v>
      </c>
    </row>
    <row r="4721" spans="24:28" x14ac:dyDescent="0.25">
      <c r="X4721">
        <v>4719</v>
      </c>
      <c r="Y4721" s="6" t="s">
        <v>12707</v>
      </c>
      <c r="Z4721" s="6" t="s">
        <v>51272</v>
      </c>
      <c r="AA4721" s="6" t="s">
        <v>90</v>
      </c>
      <c r="AB4721" s="6" t="s">
        <v>12708</v>
      </c>
    </row>
    <row r="4722" spans="24:28" x14ac:dyDescent="0.25">
      <c r="X4722">
        <v>4720</v>
      </c>
      <c r="Y4722" s="6" t="s">
        <v>12709</v>
      </c>
      <c r="Z4722" s="6" t="s">
        <v>49126</v>
      </c>
      <c r="AA4722" s="6" t="s">
        <v>90</v>
      </c>
      <c r="AB4722" s="6" t="s">
        <v>12710</v>
      </c>
    </row>
    <row r="4723" spans="24:28" x14ac:dyDescent="0.25">
      <c r="X4723">
        <v>4721</v>
      </c>
      <c r="Y4723" s="6" t="s">
        <v>12711</v>
      </c>
      <c r="Z4723" s="6" t="s">
        <v>51472</v>
      </c>
      <c r="AA4723" s="6" t="s">
        <v>51775</v>
      </c>
      <c r="AB4723" s="6" t="s">
        <v>12712</v>
      </c>
    </row>
    <row r="4724" spans="24:28" x14ac:dyDescent="0.25">
      <c r="X4724">
        <v>4722</v>
      </c>
      <c r="Y4724" s="6" t="s">
        <v>12713</v>
      </c>
      <c r="Z4724" s="6" t="s">
        <v>49998</v>
      </c>
      <c r="AA4724" s="6" t="s">
        <v>90</v>
      </c>
      <c r="AB4724" s="6" t="s">
        <v>12714</v>
      </c>
    </row>
    <row r="4725" spans="24:28" x14ac:dyDescent="0.25">
      <c r="X4725">
        <v>4723</v>
      </c>
      <c r="Y4725" s="6" t="s">
        <v>12715</v>
      </c>
      <c r="Z4725" s="6" t="s">
        <v>51333</v>
      </c>
      <c r="AA4725" s="6" t="s">
        <v>51331</v>
      </c>
      <c r="AB4725" s="6" t="s">
        <v>12716</v>
      </c>
    </row>
    <row r="4726" spans="24:28" x14ac:dyDescent="0.25">
      <c r="X4726">
        <v>4724</v>
      </c>
      <c r="Y4726" s="6" t="s">
        <v>12717</v>
      </c>
      <c r="Z4726" s="6" t="s">
        <v>50068</v>
      </c>
      <c r="AA4726" s="6" t="s">
        <v>49553</v>
      </c>
      <c r="AB4726" s="6" t="s">
        <v>12718</v>
      </c>
    </row>
    <row r="4727" spans="24:28" x14ac:dyDescent="0.25">
      <c r="X4727">
        <v>4725</v>
      </c>
      <c r="Y4727" s="6" t="s">
        <v>12719</v>
      </c>
      <c r="Z4727" s="6" t="s">
        <v>49632</v>
      </c>
      <c r="AA4727" s="6" t="s">
        <v>49677</v>
      </c>
      <c r="AB4727" s="6" t="s">
        <v>12720</v>
      </c>
    </row>
    <row r="4728" spans="24:28" x14ac:dyDescent="0.25">
      <c r="X4728">
        <v>4726</v>
      </c>
      <c r="Y4728" s="6" t="s">
        <v>12721</v>
      </c>
      <c r="Z4728" s="6" t="s">
        <v>49485</v>
      </c>
      <c r="AA4728" s="6" t="s">
        <v>50344</v>
      </c>
      <c r="AB4728" s="6" t="s">
        <v>12722</v>
      </c>
    </row>
    <row r="4729" spans="24:28" x14ac:dyDescent="0.25">
      <c r="X4729">
        <v>4727</v>
      </c>
      <c r="Y4729" s="6" t="s">
        <v>12723</v>
      </c>
      <c r="Z4729" s="6" t="s">
        <v>52487</v>
      </c>
      <c r="AA4729" s="6" t="s">
        <v>52463</v>
      </c>
      <c r="AB4729" s="6" t="s">
        <v>12724</v>
      </c>
    </row>
    <row r="4730" spans="24:28" x14ac:dyDescent="0.25">
      <c r="X4730">
        <v>4728</v>
      </c>
      <c r="Y4730" s="6" t="s">
        <v>12725</v>
      </c>
      <c r="Z4730" s="6" t="s">
        <v>49170</v>
      </c>
      <c r="AA4730" s="6" t="s">
        <v>90</v>
      </c>
      <c r="AB4730" s="6" t="s">
        <v>12726</v>
      </c>
    </row>
    <row r="4731" spans="24:28" x14ac:dyDescent="0.25">
      <c r="X4731">
        <v>4729</v>
      </c>
      <c r="Y4731" s="6" t="s">
        <v>12727</v>
      </c>
      <c r="Z4731" s="6" t="s">
        <v>49327</v>
      </c>
      <c r="AA4731" s="6" t="s">
        <v>50333</v>
      </c>
      <c r="AB4731" s="6" t="s">
        <v>12728</v>
      </c>
    </row>
    <row r="4732" spans="24:28" x14ac:dyDescent="0.25">
      <c r="X4732">
        <v>4730</v>
      </c>
      <c r="Y4732" s="6" t="s">
        <v>12729</v>
      </c>
      <c r="Z4732" s="6" t="s">
        <v>49156</v>
      </c>
      <c r="AA4732" s="6" t="s">
        <v>90</v>
      </c>
      <c r="AB4732" s="6" t="s">
        <v>12730</v>
      </c>
    </row>
    <row r="4733" spans="24:28" x14ac:dyDescent="0.25">
      <c r="X4733">
        <v>4731</v>
      </c>
      <c r="Y4733" s="6" t="s">
        <v>12731</v>
      </c>
      <c r="Z4733" s="6" t="s">
        <v>50361</v>
      </c>
      <c r="AA4733" s="6" t="s">
        <v>90</v>
      </c>
      <c r="AB4733" s="6" t="s">
        <v>12732</v>
      </c>
    </row>
    <row r="4734" spans="24:28" x14ac:dyDescent="0.25">
      <c r="X4734">
        <v>4732</v>
      </c>
      <c r="Y4734" s="6" t="s">
        <v>12733</v>
      </c>
      <c r="Z4734" s="6" t="s">
        <v>50000</v>
      </c>
      <c r="AA4734" s="6" t="s">
        <v>90</v>
      </c>
      <c r="AB4734" s="6" t="s">
        <v>12734</v>
      </c>
    </row>
    <row r="4735" spans="24:28" x14ac:dyDescent="0.25">
      <c r="X4735">
        <v>4733</v>
      </c>
      <c r="Y4735" s="6" t="s">
        <v>12735</v>
      </c>
      <c r="Z4735" s="6" t="s">
        <v>50858</v>
      </c>
      <c r="AA4735" s="6" t="s">
        <v>90</v>
      </c>
      <c r="AB4735" s="6" t="s">
        <v>12736</v>
      </c>
    </row>
    <row r="4736" spans="24:28" x14ac:dyDescent="0.25">
      <c r="X4736">
        <v>4734</v>
      </c>
      <c r="Y4736" s="6" t="s">
        <v>12737</v>
      </c>
      <c r="Z4736" s="6" t="s">
        <v>52175</v>
      </c>
      <c r="AA4736" s="6" t="s">
        <v>50417</v>
      </c>
      <c r="AB4736" s="6" t="s">
        <v>12738</v>
      </c>
    </row>
    <row r="4737" spans="24:28" x14ac:dyDescent="0.25">
      <c r="X4737">
        <v>4735</v>
      </c>
      <c r="Y4737" s="6" t="s">
        <v>12739</v>
      </c>
      <c r="Z4737" s="6" t="s">
        <v>49182</v>
      </c>
      <c r="AA4737" s="6" t="s">
        <v>52458</v>
      </c>
      <c r="AB4737" s="6" t="s">
        <v>12740</v>
      </c>
    </row>
    <row r="4738" spans="24:28" x14ac:dyDescent="0.25">
      <c r="X4738">
        <v>4736</v>
      </c>
      <c r="Y4738" s="6" t="s">
        <v>12741</v>
      </c>
      <c r="Z4738" s="6" t="s">
        <v>49546</v>
      </c>
      <c r="AA4738" s="6" t="s">
        <v>49536</v>
      </c>
      <c r="AB4738" s="6" t="s">
        <v>12742</v>
      </c>
    </row>
    <row r="4739" spans="24:28" x14ac:dyDescent="0.25">
      <c r="X4739">
        <v>4737</v>
      </c>
      <c r="Y4739" s="6" t="s">
        <v>12743</v>
      </c>
      <c r="Z4739" s="6" t="s">
        <v>49047</v>
      </c>
      <c r="AA4739" s="6" t="s">
        <v>90</v>
      </c>
      <c r="AB4739" s="6" t="s">
        <v>12744</v>
      </c>
    </row>
    <row r="4740" spans="24:28" x14ac:dyDescent="0.25">
      <c r="X4740">
        <v>4738</v>
      </c>
      <c r="Y4740" s="6" t="s">
        <v>12745</v>
      </c>
      <c r="Z4740" s="6" t="s">
        <v>51278</v>
      </c>
      <c r="AA4740" s="6" t="s">
        <v>51238</v>
      </c>
      <c r="AB4740" s="6" t="s">
        <v>12746</v>
      </c>
    </row>
    <row r="4741" spans="24:28" x14ac:dyDescent="0.25">
      <c r="X4741">
        <v>4739</v>
      </c>
      <c r="Y4741" s="6" t="s">
        <v>12747</v>
      </c>
      <c r="Z4741" s="6" t="s">
        <v>52364</v>
      </c>
      <c r="AA4741" s="6" t="s">
        <v>90</v>
      </c>
      <c r="AB4741" s="6" t="s">
        <v>12748</v>
      </c>
    </row>
    <row r="4742" spans="24:28" x14ac:dyDescent="0.25">
      <c r="X4742">
        <v>4740</v>
      </c>
      <c r="Y4742" s="6" t="s">
        <v>12749</v>
      </c>
      <c r="Z4742" s="6" t="s">
        <v>49567</v>
      </c>
      <c r="AA4742" s="6" t="s">
        <v>49563</v>
      </c>
      <c r="AB4742" s="6" t="s">
        <v>12750</v>
      </c>
    </row>
    <row r="4743" spans="24:28" x14ac:dyDescent="0.25">
      <c r="X4743">
        <v>4741</v>
      </c>
      <c r="Y4743" s="6" t="s">
        <v>12751</v>
      </c>
      <c r="Z4743" s="6" t="s">
        <v>49416</v>
      </c>
      <c r="AA4743" s="6" t="s">
        <v>50770</v>
      </c>
      <c r="AB4743" s="6" t="s">
        <v>12752</v>
      </c>
    </row>
    <row r="4744" spans="24:28" x14ac:dyDescent="0.25">
      <c r="X4744">
        <v>4742</v>
      </c>
      <c r="Y4744" s="6" t="s">
        <v>12753</v>
      </c>
      <c r="Z4744" s="6" t="s">
        <v>49530</v>
      </c>
      <c r="AA4744" s="6" t="s">
        <v>90</v>
      </c>
      <c r="AB4744" s="6" t="s">
        <v>12754</v>
      </c>
    </row>
    <row r="4745" spans="24:28" x14ac:dyDescent="0.25">
      <c r="X4745">
        <v>4743</v>
      </c>
      <c r="Y4745" s="6" t="s">
        <v>12755</v>
      </c>
      <c r="Z4745" s="6" t="s">
        <v>49448</v>
      </c>
      <c r="AA4745" s="6" t="s">
        <v>49448</v>
      </c>
      <c r="AB4745" s="6" t="s">
        <v>12756</v>
      </c>
    </row>
    <row r="4746" spans="24:28" x14ac:dyDescent="0.25">
      <c r="X4746">
        <v>4744</v>
      </c>
      <c r="Y4746" s="6" t="s">
        <v>12757</v>
      </c>
      <c r="Z4746" s="6" t="s">
        <v>50352</v>
      </c>
      <c r="AA4746" s="6" t="s">
        <v>50386</v>
      </c>
      <c r="AB4746" s="6" t="s">
        <v>12758</v>
      </c>
    </row>
    <row r="4747" spans="24:28" x14ac:dyDescent="0.25">
      <c r="X4747">
        <v>4745</v>
      </c>
      <c r="Y4747" s="6" t="s">
        <v>12759</v>
      </c>
      <c r="Z4747" s="6" t="s">
        <v>49909</v>
      </c>
      <c r="AA4747" s="6" t="s">
        <v>90</v>
      </c>
      <c r="AB4747" s="6" t="s">
        <v>12760</v>
      </c>
    </row>
    <row r="4748" spans="24:28" x14ac:dyDescent="0.25">
      <c r="X4748">
        <v>4746</v>
      </c>
      <c r="Y4748" s="6" t="s">
        <v>12761</v>
      </c>
      <c r="Z4748" s="6" t="s">
        <v>48653</v>
      </c>
      <c r="AA4748" s="6" t="s">
        <v>48721</v>
      </c>
      <c r="AB4748" s="6" t="s">
        <v>12762</v>
      </c>
    </row>
    <row r="4749" spans="24:28" x14ac:dyDescent="0.25">
      <c r="X4749">
        <v>4747</v>
      </c>
      <c r="Y4749" s="6" t="s">
        <v>12763</v>
      </c>
      <c r="Z4749" s="6" t="s">
        <v>49028</v>
      </c>
      <c r="AA4749" s="6" t="s">
        <v>90</v>
      </c>
      <c r="AB4749" s="6" t="s">
        <v>12764</v>
      </c>
    </row>
    <row r="4750" spans="24:28" x14ac:dyDescent="0.25">
      <c r="X4750">
        <v>4748</v>
      </c>
      <c r="Y4750" s="6" t="s">
        <v>12765</v>
      </c>
      <c r="Z4750" s="6" t="s">
        <v>49705</v>
      </c>
      <c r="AA4750" s="6" t="s">
        <v>90</v>
      </c>
      <c r="AB4750" s="6" t="s">
        <v>12766</v>
      </c>
    </row>
    <row r="4751" spans="24:28" x14ac:dyDescent="0.25">
      <c r="X4751">
        <v>4749</v>
      </c>
      <c r="Y4751" s="6" t="s">
        <v>12767</v>
      </c>
      <c r="Z4751" s="6" t="s">
        <v>51738</v>
      </c>
      <c r="AA4751" s="6" t="s">
        <v>51593</v>
      </c>
      <c r="AB4751" s="6" t="s">
        <v>12768</v>
      </c>
    </row>
    <row r="4752" spans="24:28" x14ac:dyDescent="0.25">
      <c r="X4752">
        <v>4750</v>
      </c>
      <c r="Y4752" s="6" t="s">
        <v>12769</v>
      </c>
      <c r="Z4752" s="6" t="s">
        <v>49162</v>
      </c>
      <c r="AA4752" s="6" t="s">
        <v>49180</v>
      </c>
      <c r="AB4752" s="6" t="s">
        <v>12770</v>
      </c>
    </row>
    <row r="4753" spans="24:28" x14ac:dyDescent="0.25">
      <c r="X4753">
        <v>4751</v>
      </c>
      <c r="Y4753" s="6" t="s">
        <v>12771</v>
      </c>
      <c r="Z4753" s="6" t="s">
        <v>50847</v>
      </c>
      <c r="AA4753" s="6" t="s">
        <v>90</v>
      </c>
      <c r="AB4753" s="6" t="s">
        <v>12772</v>
      </c>
    </row>
    <row r="4754" spans="24:28" x14ac:dyDescent="0.25">
      <c r="X4754">
        <v>4752</v>
      </c>
      <c r="Y4754" s="6" t="s">
        <v>12773</v>
      </c>
      <c r="Z4754" s="6" t="s">
        <v>52237</v>
      </c>
      <c r="AA4754" s="6" t="s">
        <v>90</v>
      </c>
      <c r="AB4754" s="6" t="s">
        <v>12774</v>
      </c>
    </row>
    <row r="4755" spans="24:28" x14ac:dyDescent="0.25">
      <c r="X4755">
        <v>4753</v>
      </c>
      <c r="Y4755" s="6" t="s">
        <v>12775</v>
      </c>
      <c r="Z4755" s="6" t="s">
        <v>48912</v>
      </c>
      <c r="AA4755" s="6" t="s">
        <v>90</v>
      </c>
      <c r="AB4755" s="6" t="s">
        <v>12776</v>
      </c>
    </row>
    <row r="4756" spans="24:28" x14ac:dyDescent="0.25">
      <c r="X4756">
        <v>4754</v>
      </c>
      <c r="Y4756" s="6" t="s">
        <v>12777</v>
      </c>
      <c r="Z4756" s="6" t="s">
        <v>48847</v>
      </c>
      <c r="AA4756" s="6" t="s">
        <v>90</v>
      </c>
      <c r="AB4756" s="6" t="s">
        <v>12778</v>
      </c>
    </row>
    <row r="4757" spans="24:28" x14ac:dyDescent="0.25">
      <c r="X4757">
        <v>4755</v>
      </c>
      <c r="Y4757" s="6" t="s">
        <v>12779</v>
      </c>
      <c r="Z4757" s="6" t="s">
        <v>48721</v>
      </c>
      <c r="AA4757" s="6" t="s">
        <v>51310</v>
      </c>
      <c r="AB4757" s="6" t="s">
        <v>12780</v>
      </c>
    </row>
    <row r="4758" spans="24:28" x14ac:dyDescent="0.25">
      <c r="X4758">
        <v>4756</v>
      </c>
      <c r="Y4758" s="6" t="s">
        <v>12781</v>
      </c>
      <c r="Z4758" s="6" t="s">
        <v>51570</v>
      </c>
      <c r="AA4758" s="6" t="s">
        <v>52075</v>
      </c>
      <c r="AB4758" s="6" t="s">
        <v>12782</v>
      </c>
    </row>
    <row r="4759" spans="24:28" x14ac:dyDescent="0.25">
      <c r="X4759">
        <v>4757</v>
      </c>
      <c r="Y4759" s="6" t="s">
        <v>12783</v>
      </c>
      <c r="Z4759" s="6" t="s">
        <v>52275</v>
      </c>
      <c r="AA4759" s="6" t="s">
        <v>90</v>
      </c>
      <c r="AB4759" s="6" t="s">
        <v>12784</v>
      </c>
    </row>
    <row r="4760" spans="24:28" x14ac:dyDescent="0.25">
      <c r="X4760">
        <v>4758</v>
      </c>
      <c r="Y4760" s="6" t="s">
        <v>12785</v>
      </c>
      <c r="Z4760" s="6" t="s">
        <v>50325</v>
      </c>
      <c r="AA4760" s="6" t="s">
        <v>50585</v>
      </c>
      <c r="AB4760" s="6" t="s">
        <v>12786</v>
      </c>
    </row>
    <row r="4761" spans="24:28" x14ac:dyDescent="0.25">
      <c r="X4761">
        <v>4759</v>
      </c>
      <c r="Y4761" s="6" t="s">
        <v>12787</v>
      </c>
      <c r="Z4761" s="6" t="s">
        <v>49426</v>
      </c>
      <c r="AA4761" s="6" t="s">
        <v>50435</v>
      </c>
      <c r="AB4761" s="6" t="s">
        <v>12788</v>
      </c>
    </row>
    <row r="4762" spans="24:28" x14ac:dyDescent="0.25">
      <c r="X4762">
        <v>4760</v>
      </c>
      <c r="Y4762" s="6" t="s">
        <v>12789</v>
      </c>
      <c r="Z4762" s="6" t="s">
        <v>52495</v>
      </c>
      <c r="AA4762" s="6" t="s">
        <v>90</v>
      </c>
      <c r="AB4762" s="6" t="s">
        <v>12790</v>
      </c>
    </row>
    <row r="4763" spans="24:28" x14ac:dyDescent="0.25">
      <c r="X4763">
        <v>4761</v>
      </c>
      <c r="Y4763" s="6" t="s">
        <v>12791</v>
      </c>
      <c r="Z4763" s="6" t="s">
        <v>50941</v>
      </c>
      <c r="AA4763" s="6" t="s">
        <v>90</v>
      </c>
      <c r="AB4763" s="6" t="s">
        <v>12792</v>
      </c>
    </row>
    <row r="4764" spans="24:28" x14ac:dyDescent="0.25">
      <c r="X4764">
        <v>4762</v>
      </c>
      <c r="Y4764" s="6" t="s">
        <v>12793</v>
      </c>
      <c r="Z4764" s="6" t="s">
        <v>52508</v>
      </c>
      <c r="AA4764" s="6" t="s">
        <v>51200</v>
      </c>
      <c r="AB4764" s="6" t="s">
        <v>12794</v>
      </c>
    </row>
    <row r="4765" spans="24:28" x14ac:dyDescent="0.25">
      <c r="X4765">
        <v>4763</v>
      </c>
      <c r="Y4765" s="6" t="s">
        <v>12795</v>
      </c>
      <c r="Z4765" s="6" t="s">
        <v>51952</v>
      </c>
      <c r="AA4765" s="6" t="s">
        <v>51944</v>
      </c>
      <c r="AB4765" s="6" t="s">
        <v>12796</v>
      </c>
    </row>
    <row r="4766" spans="24:28" x14ac:dyDescent="0.25">
      <c r="X4766">
        <v>4764</v>
      </c>
      <c r="Y4766" s="6" t="s">
        <v>12797</v>
      </c>
      <c r="Z4766" s="6" t="s">
        <v>50216</v>
      </c>
      <c r="AA4766" s="6" t="s">
        <v>50054</v>
      </c>
      <c r="AB4766" s="6" t="s">
        <v>12798</v>
      </c>
    </row>
    <row r="4767" spans="24:28" x14ac:dyDescent="0.25">
      <c r="X4767">
        <v>4765</v>
      </c>
      <c r="Y4767" s="6" t="s">
        <v>12799</v>
      </c>
      <c r="Z4767" s="6" t="s">
        <v>49614</v>
      </c>
      <c r="AA4767" s="6" t="s">
        <v>90</v>
      </c>
      <c r="AB4767" s="6" t="s">
        <v>12800</v>
      </c>
    </row>
    <row r="4768" spans="24:28" x14ac:dyDescent="0.25">
      <c r="X4768">
        <v>4766</v>
      </c>
      <c r="Y4768" s="6" t="s">
        <v>12801</v>
      </c>
      <c r="Z4768" s="6" t="s">
        <v>51876</v>
      </c>
      <c r="AA4768" s="6" t="s">
        <v>51900</v>
      </c>
      <c r="AB4768" s="6" t="s">
        <v>12802</v>
      </c>
    </row>
    <row r="4769" spans="24:28" x14ac:dyDescent="0.25">
      <c r="X4769">
        <v>4767</v>
      </c>
      <c r="Y4769" s="6" t="s">
        <v>12803</v>
      </c>
      <c r="Z4769" s="6" t="s">
        <v>50964</v>
      </c>
      <c r="AA4769" s="6" t="s">
        <v>90</v>
      </c>
      <c r="AB4769" s="6" t="s">
        <v>12804</v>
      </c>
    </row>
    <row r="4770" spans="24:28" x14ac:dyDescent="0.25">
      <c r="X4770">
        <v>4768</v>
      </c>
      <c r="Y4770" s="6" t="s">
        <v>12805</v>
      </c>
      <c r="Z4770" s="6" t="s">
        <v>51396</v>
      </c>
      <c r="AA4770" s="6" t="s">
        <v>90</v>
      </c>
      <c r="AB4770" s="6" t="s">
        <v>12806</v>
      </c>
    </row>
    <row r="4771" spans="24:28" x14ac:dyDescent="0.25">
      <c r="X4771">
        <v>4769</v>
      </c>
      <c r="Y4771" s="6" t="s">
        <v>12807</v>
      </c>
      <c r="Z4771" s="6" t="s">
        <v>52126</v>
      </c>
      <c r="AA4771" s="6" t="s">
        <v>52306</v>
      </c>
      <c r="AB4771" s="6" t="s">
        <v>12808</v>
      </c>
    </row>
    <row r="4772" spans="24:28" x14ac:dyDescent="0.25">
      <c r="X4772">
        <v>4770</v>
      </c>
      <c r="Y4772" s="6" t="s">
        <v>12809</v>
      </c>
      <c r="Z4772" s="6" t="s">
        <v>51017</v>
      </c>
      <c r="AA4772" s="6" t="s">
        <v>49994</v>
      </c>
      <c r="AB4772" s="6" t="s">
        <v>12810</v>
      </c>
    </row>
    <row r="4773" spans="24:28" x14ac:dyDescent="0.25">
      <c r="X4773">
        <v>4771</v>
      </c>
      <c r="Y4773" s="6" t="s">
        <v>12811</v>
      </c>
      <c r="Z4773" s="6" t="s">
        <v>50277</v>
      </c>
      <c r="AA4773" s="6" t="s">
        <v>49786</v>
      </c>
      <c r="AB4773" s="6" t="s">
        <v>12812</v>
      </c>
    </row>
    <row r="4774" spans="24:28" x14ac:dyDescent="0.25">
      <c r="X4774">
        <v>4772</v>
      </c>
      <c r="Y4774" s="6" t="s">
        <v>12813</v>
      </c>
      <c r="Z4774" s="6" t="s">
        <v>51846</v>
      </c>
      <c r="AA4774" s="6" t="s">
        <v>90</v>
      </c>
      <c r="AB4774" s="6" t="s">
        <v>12814</v>
      </c>
    </row>
    <row r="4775" spans="24:28" x14ac:dyDescent="0.25">
      <c r="X4775">
        <v>4773</v>
      </c>
      <c r="Y4775" s="6" t="s">
        <v>12815</v>
      </c>
      <c r="Z4775" s="6" t="s">
        <v>51842</v>
      </c>
      <c r="AA4775" s="6" t="s">
        <v>90</v>
      </c>
      <c r="AB4775" s="6" t="s">
        <v>12816</v>
      </c>
    </row>
    <row r="4776" spans="24:28" x14ac:dyDescent="0.25">
      <c r="X4776">
        <v>4774</v>
      </c>
      <c r="Y4776" s="6" t="s">
        <v>12817</v>
      </c>
      <c r="Z4776" s="6" t="s">
        <v>51006</v>
      </c>
      <c r="AA4776" s="6" t="s">
        <v>90</v>
      </c>
      <c r="AB4776" s="6" t="s">
        <v>12818</v>
      </c>
    </row>
    <row r="4777" spans="24:28" x14ac:dyDescent="0.25">
      <c r="X4777">
        <v>4775</v>
      </c>
      <c r="Y4777" s="6" t="s">
        <v>12819</v>
      </c>
      <c r="Z4777" s="6" t="s">
        <v>50670</v>
      </c>
      <c r="AA4777" s="6" t="s">
        <v>50713</v>
      </c>
      <c r="AB4777" s="6" t="s">
        <v>12820</v>
      </c>
    </row>
    <row r="4778" spans="24:28" x14ac:dyDescent="0.25">
      <c r="X4778">
        <v>4776</v>
      </c>
      <c r="Y4778" s="6" t="s">
        <v>12821</v>
      </c>
      <c r="Z4778" s="6" t="s">
        <v>49156</v>
      </c>
      <c r="AA4778" s="6" t="s">
        <v>50486</v>
      </c>
      <c r="AB4778" s="6" t="s">
        <v>12822</v>
      </c>
    </row>
    <row r="4779" spans="24:28" x14ac:dyDescent="0.25">
      <c r="X4779">
        <v>4777</v>
      </c>
      <c r="Y4779" s="6" t="s">
        <v>12823</v>
      </c>
      <c r="Z4779" s="6" t="s">
        <v>49526</v>
      </c>
      <c r="AA4779" s="6" t="s">
        <v>49524</v>
      </c>
      <c r="AB4779" s="6" t="s">
        <v>12824</v>
      </c>
    </row>
    <row r="4780" spans="24:28" x14ac:dyDescent="0.25">
      <c r="X4780">
        <v>4778</v>
      </c>
      <c r="Y4780" s="6" t="s">
        <v>12825</v>
      </c>
      <c r="Z4780" s="6" t="s">
        <v>49150</v>
      </c>
      <c r="AA4780" s="6" t="s">
        <v>90</v>
      </c>
      <c r="AB4780" s="6" t="s">
        <v>12826</v>
      </c>
    </row>
    <row r="4781" spans="24:28" x14ac:dyDescent="0.25">
      <c r="X4781">
        <v>4779</v>
      </c>
      <c r="Y4781" s="6" t="s">
        <v>12827</v>
      </c>
      <c r="Z4781" s="6" t="s">
        <v>50080</v>
      </c>
      <c r="AA4781" s="6" t="s">
        <v>90</v>
      </c>
      <c r="AB4781" s="6" t="s">
        <v>12828</v>
      </c>
    </row>
    <row r="4782" spans="24:28" x14ac:dyDescent="0.25">
      <c r="X4782">
        <v>4780</v>
      </c>
      <c r="Y4782" s="6" t="s">
        <v>12829</v>
      </c>
      <c r="Z4782" s="6" t="s">
        <v>51435</v>
      </c>
      <c r="AA4782" s="6" t="s">
        <v>51494</v>
      </c>
      <c r="AB4782" s="6" t="s">
        <v>12830</v>
      </c>
    </row>
    <row r="4783" spans="24:28" x14ac:dyDescent="0.25">
      <c r="X4783">
        <v>4781</v>
      </c>
      <c r="Y4783" s="6" t="s">
        <v>12831</v>
      </c>
      <c r="Z4783" s="6" t="s">
        <v>49816</v>
      </c>
      <c r="AA4783" s="6" t="s">
        <v>90</v>
      </c>
      <c r="AB4783" s="6" t="s">
        <v>12832</v>
      </c>
    </row>
    <row r="4784" spans="24:28" x14ac:dyDescent="0.25">
      <c r="X4784">
        <v>4782</v>
      </c>
      <c r="Y4784" s="6" t="s">
        <v>12833</v>
      </c>
      <c r="Z4784" s="6" t="s">
        <v>49249</v>
      </c>
      <c r="AA4784" s="6" t="s">
        <v>50495</v>
      </c>
      <c r="AB4784" s="6" t="s">
        <v>12834</v>
      </c>
    </row>
    <row r="4785" spans="24:28" x14ac:dyDescent="0.25">
      <c r="X4785">
        <v>4783</v>
      </c>
      <c r="Y4785" s="6" t="s">
        <v>12835</v>
      </c>
      <c r="Z4785" s="6" t="s">
        <v>49616</v>
      </c>
      <c r="AA4785" s="6" t="s">
        <v>90</v>
      </c>
      <c r="AB4785" s="6" t="s">
        <v>12836</v>
      </c>
    </row>
    <row r="4786" spans="24:28" x14ac:dyDescent="0.25">
      <c r="X4786">
        <v>4784</v>
      </c>
      <c r="Y4786" s="6" t="s">
        <v>12837</v>
      </c>
      <c r="Z4786" s="6" t="s">
        <v>51512</v>
      </c>
      <c r="AA4786" s="6" t="s">
        <v>51427</v>
      </c>
      <c r="AB4786" s="6" t="s">
        <v>12838</v>
      </c>
    </row>
    <row r="4787" spans="24:28" x14ac:dyDescent="0.25">
      <c r="X4787">
        <v>4785</v>
      </c>
      <c r="Y4787" s="6" t="s">
        <v>12839</v>
      </c>
      <c r="Z4787" s="6" t="s">
        <v>49768</v>
      </c>
      <c r="AA4787" s="6" t="s">
        <v>49732</v>
      </c>
      <c r="AB4787" s="6" t="s">
        <v>12840</v>
      </c>
    </row>
    <row r="4788" spans="24:28" x14ac:dyDescent="0.25">
      <c r="X4788">
        <v>4786</v>
      </c>
      <c r="Y4788" s="6" t="s">
        <v>12841</v>
      </c>
      <c r="Z4788" s="6" t="s">
        <v>52414</v>
      </c>
      <c r="AA4788" s="6" t="s">
        <v>90</v>
      </c>
      <c r="AB4788" s="6" t="s">
        <v>12842</v>
      </c>
    </row>
    <row r="4789" spans="24:28" x14ac:dyDescent="0.25">
      <c r="X4789">
        <v>4787</v>
      </c>
      <c r="Y4789" s="6" t="s">
        <v>12843</v>
      </c>
      <c r="Z4789" s="6" t="s">
        <v>50458</v>
      </c>
      <c r="AA4789" s="6" t="s">
        <v>50685</v>
      </c>
      <c r="AB4789" s="6" t="s">
        <v>12844</v>
      </c>
    </row>
    <row r="4790" spans="24:28" x14ac:dyDescent="0.25">
      <c r="X4790">
        <v>4788</v>
      </c>
      <c r="Y4790" s="6" t="s">
        <v>12845</v>
      </c>
      <c r="Z4790" s="6" t="s">
        <v>52546</v>
      </c>
      <c r="AA4790" s="6" t="s">
        <v>90</v>
      </c>
      <c r="AB4790" s="6" t="s">
        <v>12846</v>
      </c>
    </row>
    <row r="4791" spans="24:28" x14ac:dyDescent="0.25">
      <c r="X4791">
        <v>4789</v>
      </c>
      <c r="Y4791" s="6" t="s">
        <v>12847</v>
      </c>
      <c r="Z4791" s="6" t="s">
        <v>51870</v>
      </c>
      <c r="AA4791" s="6" t="s">
        <v>90</v>
      </c>
      <c r="AB4791" s="6" t="s">
        <v>12848</v>
      </c>
    </row>
    <row r="4792" spans="24:28" x14ac:dyDescent="0.25">
      <c r="X4792">
        <v>4790</v>
      </c>
      <c r="Y4792" s="6" t="s">
        <v>12849</v>
      </c>
      <c r="Z4792" s="6" t="s">
        <v>50088</v>
      </c>
      <c r="AA4792" s="6" t="s">
        <v>90</v>
      </c>
      <c r="AB4792" s="6" t="s">
        <v>12850</v>
      </c>
    </row>
    <row r="4793" spans="24:28" x14ac:dyDescent="0.25">
      <c r="X4793">
        <v>4791</v>
      </c>
      <c r="Y4793" s="6" t="s">
        <v>12851</v>
      </c>
      <c r="Z4793" s="6" t="s">
        <v>50588</v>
      </c>
      <c r="AA4793" s="6" t="s">
        <v>50322</v>
      </c>
      <c r="AB4793" s="6" t="s">
        <v>12852</v>
      </c>
    </row>
    <row r="4794" spans="24:28" x14ac:dyDescent="0.25">
      <c r="X4794">
        <v>4792</v>
      </c>
      <c r="Y4794" s="6" t="s">
        <v>12853</v>
      </c>
      <c r="Z4794" s="6" t="s">
        <v>49677</v>
      </c>
      <c r="AA4794" s="6" t="s">
        <v>90</v>
      </c>
      <c r="AB4794" s="6" t="s">
        <v>12854</v>
      </c>
    </row>
    <row r="4795" spans="24:28" x14ac:dyDescent="0.25">
      <c r="X4795">
        <v>4793</v>
      </c>
      <c r="Y4795" s="6" t="s">
        <v>12855</v>
      </c>
      <c r="Z4795" s="6" t="s">
        <v>51494</v>
      </c>
      <c r="AA4795" s="6" t="s">
        <v>90</v>
      </c>
      <c r="AB4795" s="6" t="s">
        <v>12856</v>
      </c>
    </row>
    <row r="4796" spans="24:28" x14ac:dyDescent="0.25">
      <c r="X4796">
        <v>4794</v>
      </c>
      <c r="Y4796" s="6" t="s">
        <v>12857</v>
      </c>
      <c r="Z4796" s="6" t="s">
        <v>49799</v>
      </c>
      <c r="AA4796" s="6" t="s">
        <v>90</v>
      </c>
      <c r="AB4796" s="6" t="s">
        <v>12858</v>
      </c>
    </row>
    <row r="4797" spans="24:28" x14ac:dyDescent="0.25">
      <c r="X4797">
        <v>4795</v>
      </c>
      <c r="Y4797" s="6" t="s">
        <v>12859</v>
      </c>
      <c r="Z4797" s="6" t="s">
        <v>49814</v>
      </c>
      <c r="AA4797" s="6" t="s">
        <v>90</v>
      </c>
      <c r="AB4797" s="6" t="s">
        <v>12860</v>
      </c>
    </row>
    <row r="4798" spans="24:28" x14ac:dyDescent="0.25">
      <c r="X4798">
        <v>4796</v>
      </c>
      <c r="Y4798" s="6" t="s">
        <v>12861</v>
      </c>
      <c r="Z4798" s="6" t="s">
        <v>50047</v>
      </c>
      <c r="AA4798" s="6" t="s">
        <v>52466</v>
      </c>
      <c r="AB4798" s="6" t="s">
        <v>12862</v>
      </c>
    </row>
    <row r="4799" spans="24:28" x14ac:dyDescent="0.25">
      <c r="X4799">
        <v>4797</v>
      </c>
      <c r="Y4799" s="6" t="s">
        <v>12863</v>
      </c>
      <c r="Z4799" s="6" t="s">
        <v>50156</v>
      </c>
      <c r="AA4799" s="6" t="s">
        <v>90</v>
      </c>
      <c r="AB4799" s="6" t="s">
        <v>12864</v>
      </c>
    </row>
    <row r="4800" spans="24:28" x14ac:dyDescent="0.25">
      <c r="X4800">
        <v>4798</v>
      </c>
      <c r="Y4800" s="6" t="s">
        <v>12865</v>
      </c>
      <c r="Z4800" s="6" t="s">
        <v>50386</v>
      </c>
      <c r="AA4800" s="6" t="s">
        <v>90</v>
      </c>
      <c r="AB4800" s="6" t="s">
        <v>12866</v>
      </c>
    </row>
    <row r="4801" spans="24:28" x14ac:dyDescent="0.25">
      <c r="X4801">
        <v>4799</v>
      </c>
      <c r="Y4801" s="6" t="s">
        <v>12867</v>
      </c>
      <c r="Z4801" s="6" t="s">
        <v>48667</v>
      </c>
      <c r="AA4801" s="6" t="s">
        <v>90</v>
      </c>
      <c r="AB4801" s="6" t="s">
        <v>12868</v>
      </c>
    </row>
    <row r="4802" spans="24:28" x14ac:dyDescent="0.25">
      <c r="X4802">
        <v>4800</v>
      </c>
      <c r="Y4802" s="6" t="s">
        <v>12869</v>
      </c>
      <c r="Z4802" s="6" t="s">
        <v>50676</v>
      </c>
      <c r="AA4802" s="6" t="s">
        <v>50674</v>
      </c>
      <c r="AB4802" s="6" t="s">
        <v>12870</v>
      </c>
    </row>
    <row r="4803" spans="24:28" x14ac:dyDescent="0.25">
      <c r="X4803">
        <v>4801</v>
      </c>
      <c r="Y4803" s="6" t="s">
        <v>12871</v>
      </c>
      <c r="Z4803" s="6" t="s">
        <v>50125</v>
      </c>
      <c r="AA4803" s="6" t="s">
        <v>90</v>
      </c>
      <c r="AB4803" s="6" t="s">
        <v>12872</v>
      </c>
    </row>
    <row r="4804" spans="24:28" x14ac:dyDescent="0.25">
      <c r="X4804">
        <v>4802</v>
      </c>
      <c r="Y4804" s="6" t="s">
        <v>12873</v>
      </c>
      <c r="Z4804" s="6" t="s">
        <v>52237</v>
      </c>
      <c r="AA4804" s="6" t="s">
        <v>90</v>
      </c>
      <c r="AB4804" s="6" t="s">
        <v>12874</v>
      </c>
    </row>
    <row r="4805" spans="24:28" x14ac:dyDescent="0.25">
      <c r="X4805">
        <v>4803</v>
      </c>
      <c r="Y4805" s="6" t="s">
        <v>12875</v>
      </c>
      <c r="Z4805" s="6" t="s">
        <v>51494</v>
      </c>
      <c r="AA4805" s="6" t="s">
        <v>90</v>
      </c>
      <c r="AB4805" s="6" t="s">
        <v>12876</v>
      </c>
    </row>
    <row r="4806" spans="24:28" x14ac:dyDescent="0.25">
      <c r="X4806">
        <v>4804</v>
      </c>
      <c r="Y4806" s="6" t="s">
        <v>12877</v>
      </c>
      <c r="Z4806" s="6" t="s">
        <v>49909</v>
      </c>
      <c r="AA4806" s="6" t="s">
        <v>49907</v>
      </c>
      <c r="AB4806" s="6" t="s">
        <v>12878</v>
      </c>
    </row>
    <row r="4807" spans="24:28" x14ac:dyDescent="0.25">
      <c r="X4807">
        <v>4805</v>
      </c>
      <c r="Y4807" s="6" t="s">
        <v>12879</v>
      </c>
      <c r="Z4807" s="6" t="s">
        <v>49557</v>
      </c>
      <c r="AA4807" s="6" t="s">
        <v>90</v>
      </c>
      <c r="AB4807" s="6" t="s">
        <v>12880</v>
      </c>
    </row>
    <row r="4808" spans="24:28" x14ac:dyDescent="0.25">
      <c r="X4808">
        <v>4806</v>
      </c>
      <c r="Y4808" s="6" t="s">
        <v>12881</v>
      </c>
      <c r="Z4808" s="6" t="s">
        <v>49893</v>
      </c>
      <c r="AA4808" s="6" t="s">
        <v>90</v>
      </c>
      <c r="AB4808" s="6" t="s">
        <v>12882</v>
      </c>
    </row>
    <row r="4809" spans="24:28" x14ac:dyDescent="0.25">
      <c r="X4809">
        <v>4807</v>
      </c>
      <c r="Y4809" s="6" t="s">
        <v>12883</v>
      </c>
      <c r="Z4809" s="6" t="s">
        <v>49101</v>
      </c>
      <c r="AA4809" s="6" t="s">
        <v>51738</v>
      </c>
      <c r="AB4809" s="6" t="s">
        <v>12884</v>
      </c>
    </row>
    <row r="4810" spans="24:28" x14ac:dyDescent="0.25">
      <c r="X4810">
        <v>4808</v>
      </c>
      <c r="Y4810" s="6" t="s">
        <v>12885</v>
      </c>
      <c r="Z4810" s="6" t="s">
        <v>52239</v>
      </c>
      <c r="AA4810" s="6" t="s">
        <v>90</v>
      </c>
      <c r="AB4810" s="6" t="s">
        <v>12886</v>
      </c>
    </row>
    <row r="4811" spans="24:28" x14ac:dyDescent="0.25">
      <c r="X4811">
        <v>4809</v>
      </c>
      <c r="Y4811" s="6" t="s">
        <v>12887</v>
      </c>
      <c r="Z4811" s="6" t="s">
        <v>50414</v>
      </c>
      <c r="AA4811" s="6" t="s">
        <v>50775</v>
      </c>
      <c r="AB4811" s="6" t="s">
        <v>12888</v>
      </c>
    </row>
    <row r="4812" spans="24:28" x14ac:dyDescent="0.25">
      <c r="X4812">
        <v>4810</v>
      </c>
      <c r="Y4812" s="6" t="s">
        <v>12889</v>
      </c>
      <c r="Z4812" s="6" t="s">
        <v>49591</v>
      </c>
      <c r="AA4812" s="6" t="s">
        <v>49919</v>
      </c>
      <c r="AB4812" s="6" t="s">
        <v>12890</v>
      </c>
    </row>
    <row r="4813" spans="24:28" x14ac:dyDescent="0.25">
      <c r="X4813">
        <v>4811</v>
      </c>
      <c r="Y4813" s="6" t="s">
        <v>12891</v>
      </c>
      <c r="Z4813" s="6" t="s">
        <v>49917</v>
      </c>
      <c r="AA4813" s="6" t="s">
        <v>49776</v>
      </c>
      <c r="AB4813" s="6" t="s">
        <v>12892</v>
      </c>
    </row>
    <row r="4814" spans="24:28" x14ac:dyDescent="0.25">
      <c r="X4814">
        <v>4812</v>
      </c>
      <c r="Y4814" s="6" t="s">
        <v>12893</v>
      </c>
      <c r="Z4814" s="6" t="s">
        <v>48926</v>
      </c>
      <c r="AA4814" s="6" t="s">
        <v>90</v>
      </c>
      <c r="AB4814" s="6" t="s">
        <v>12894</v>
      </c>
    </row>
    <row r="4815" spans="24:28" x14ac:dyDescent="0.25">
      <c r="X4815">
        <v>4813</v>
      </c>
      <c r="Y4815" s="6" t="s">
        <v>12895</v>
      </c>
      <c r="Z4815" s="6" t="s">
        <v>49251</v>
      </c>
      <c r="AA4815" s="6" t="s">
        <v>49553</v>
      </c>
      <c r="AB4815" s="6" t="s">
        <v>12896</v>
      </c>
    </row>
    <row r="4816" spans="24:28" x14ac:dyDescent="0.25">
      <c r="X4816">
        <v>4814</v>
      </c>
      <c r="Y4816" s="6" t="s">
        <v>12897</v>
      </c>
      <c r="Z4816" s="6" t="s">
        <v>49881</v>
      </c>
      <c r="AA4816" s="6" t="s">
        <v>49887</v>
      </c>
      <c r="AB4816" s="6" t="s">
        <v>12898</v>
      </c>
    </row>
    <row r="4817" spans="24:28" x14ac:dyDescent="0.25">
      <c r="X4817">
        <v>4815</v>
      </c>
      <c r="Y4817" s="6" t="s">
        <v>12899</v>
      </c>
      <c r="Z4817" s="6" t="s">
        <v>52492</v>
      </c>
      <c r="AA4817" s="6" t="s">
        <v>90</v>
      </c>
      <c r="AB4817" s="6" t="s">
        <v>12900</v>
      </c>
    </row>
    <row r="4818" spans="24:28" x14ac:dyDescent="0.25">
      <c r="X4818">
        <v>4816</v>
      </c>
      <c r="Y4818" s="6" t="s">
        <v>12901</v>
      </c>
      <c r="Z4818" s="6" t="s">
        <v>49524</v>
      </c>
      <c r="AA4818" s="6" t="s">
        <v>49553</v>
      </c>
      <c r="AB4818" s="6" t="s">
        <v>12902</v>
      </c>
    </row>
    <row r="4819" spans="24:28" x14ac:dyDescent="0.25">
      <c r="X4819">
        <v>4817</v>
      </c>
      <c r="Y4819" s="6" t="s">
        <v>12903</v>
      </c>
      <c r="Z4819" s="6" t="s">
        <v>50466</v>
      </c>
      <c r="AA4819" s="6" t="s">
        <v>90</v>
      </c>
      <c r="AB4819" s="6" t="s">
        <v>12904</v>
      </c>
    </row>
    <row r="4820" spans="24:28" x14ac:dyDescent="0.25">
      <c r="X4820">
        <v>4818</v>
      </c>
      <c r="Y4820" s="6" t="s">
        <v>12905</v>
      </c>
      <c r="Z4820" s="6" t="s">
        <v>49744</v>
      </c>
      <c r="AA4820" s="6" t="s">
        <v>90</v>
      </c>
      <c r="AB4820" s="6" t="s">
        <v>12906</v>
      </c>
    </row>
    <row r="4821" spans="24:28" x14ac:dyDescent="0.25">
      <c r="X4821">
        <v>4819</v>
      </c>
      <c r="Y4821" s="6" t="s">
        <v>12907</v>
      </c>
      <c r="Z4821" s="6" t="s">
        <v>51013</v>
      </c>
      <c r="AA4821" s="6" t="s">
        <v>51244</v>
      </c>
      <c r="AB4821" s="6" t="s">
        <v>12908</v>
      </c>
    </row>
    <row r="4822" spans="24:28" x14ac:dyDescent="0.25">
      <c r="X4822">
        <v>4820</v>
      </c>
      <c r="Y4822" s="6" t="s">
        <v>12909</v>
      </c>
      <c r="Z4822" s="6" t="s">
        <v>52396</v>
      </c>
      <c r="AA4822" s="6" t="s">
        <v>90</v>
      </c>
      <c r="AB4822" s="6" t="s">
        <v>12910</v>
      </c>
    </row>
    <row r="4823" spans="24:28" x14ac:dyDescent="0.25">
      <c r="X4823">
        <v>4821</v>
      </c>
      <c r="Y4823" s="6" t="s">
        <v>12911</v>
      </c>
      <c r="Z4823" s="6" t="s">
        <v>49606</v>
      </c>
      <c r="AA4823" s="6" t="s">
        <v>50553</v>
      </c>
      <c r="AB4823" s="6" t="s">
        <v>12912</v>
      </c>
    </row>
    <row r="4824" spans="24:28" x14ac:dyDescent="0.25">
      <c r="X4824">
        <v>4822</v>
      </c>
      <c r="Y4824" s="6" t="s">
        <v>12913</v>
      </c>
      <c r="Z4824" s="6" t="s">
        <v>49526</v>
      </c>
      <c r="AA4824" s="6" t="s">
        <v>90</v>
      </c>
      <c r="AB4824" s="6" t="s">
        <v>12914</v>
      </c>
    </row>
    <row r="4825" spans="24:28" x14ac:dyDescent="0.25">
      <c r="X4825">
        <v>4823</v>
      </c>
      <c r="Y4825" s="6" t="s">
        <v>12915</v>
      </c>
      <c r="Z4825" s="6" t="s">
        <v>51246</v>
      </c>
      <c r="AA4825" s="6" t="s">
        <v>90</v>
      </c>
      <c r="AB4825" s="6" t="s">
        <v>12916</v>
      </c>
    </row>
    <row r="4826" spans="24:28" x14ac:dyDescent="0.25">
      <c r="X4826">
        <v>4824</v>
      </c>
      <c r="Y4826" s="6" t="s">
        <v>12917</v>
      </c>
      <c r="Z4826" s="6" t="s">
        <v>49723</v>
      </c>
      <c r="AA4826" s="6" t="s">
        <v>90</v>
      </c>
      <c r="AB4826" s="6" t="s">
        <v>12918</v>
      </c>
    </row>
    <row r="4827" spans="24:28" x14ac:dyDescent="0.25">
      <c r="X4827">
        <v>4825</v>
      </c>
      <c r="Y4827" s="6" t="s">
        <v>12919</v>
      </c>
      <c r="Z4827" s="6" t="s">
        <v>50060</v>
      </c>
      <c r="AA4827" s="6" t="s">
        <v>49953</v>
      </c>
      <c r="AB4827" s="6" t="s">
        <v>12920</v>
      </c>
    </row>
    <row r="4828" spans="24:28" x14ac:dyDescent="0.25">
      <c r="X4828">
        <v>4826</v>
      </c>
      <c r="Y4828" s="6" t="s">
        <v>12921</v>
      </c>
      <c r="Z4828" s="6" t="s">
        <v>49346</v>
      </c>
      <c r="AA4828" s="6" t="s">
        <v>49311</v>
      </c>
      <c r="AB4828" s="6" t="s">
        <v>12922</v>
      </c>
    </row>
    <row r="4829" spans="24:28" x14ac:dyDescent="0.25">
      <c r="X4829">
        <v>4827</v>
      </c>
      <c r="Y4829" s="6" t="s">
        <v>12923</v>
      </c>
      <c r="Z4829" s="6" t="s">
        <v>50974</v>
      </c>
      <c r="AA4829" s="6" t="s">
        <v>90</v>
      </c>
      <c r="AB4829" s="6" t="s">
        <v>12924</v>
      </c>
    </row>
    <row r="4830" spans="24:28" x14ac:dyDescent="0.25">
      <c r="X4830">
        <v>4828</v>
      </c>
      <c r="Y4830" s="6" t="s">
        <v>12925</v>
      </c>
      <c r="Z4830" s="6" t="s">
        <v>50417</v>
      </c>
      <c r="AA4830" s="6" t="s">
        <v>49891</v>
      </c>
      <c r="AB4830" s="6" t="s">
        <v>12926</v>
      </c>
    </row>
    <row r="4831" spans="24:28" x14ac:dyDescent="0.25">
      <c r="X4831">
        <v>4829</v>
      </c>
      <c r="Y4831" s="6" t="s">
        <v>12927</v>
      </c>
      <c r="Z4831" s="6" t="s">
        <v>50193</v>
      </c>
      <c r="AA4831" s="6" t="s">
        <v>90</v>
      </c>
      <c r="AB4831" s="6" t="s">
        <v>12928</v>
      </c>
    </row>
    <row r="4832" spans="24:28" x14ac:dyDescent="0.25">
      <c r="X4832">
        <v>4830</v>
      </c>
      <c r="Y4832" s="6" t="s">
        <v>12929</v>
      </c>
      <c r="Z4832" s="6" t="s">
        <v>51229</v>
      </c>
      <c r="AA4832" s="6" t="s">
        <v>90</v>
      </c>
      <c r="AB4832" s="6" t="s">
        <v>12930</v>
      </c>
    </row>
    <row r="4833" spans="24:28" x14ac:dyDescent="0.25">
      <c r="X4833">
        <v>4831</v>
      </c>
      <c r="Y4833" s="6" t="s">
        <v>12931</v>
      </c>
      <c r="Z4833" s="6" t="s">
        <v>51472</v>
      </c>
      <c r="AA4833" s="6" t="s">
        <v>50039</v>
      </c>
      <c r="AB4833" s="6" t="s">
        <v>12932</v>
      </c>
    </row>
    <row r="4834" spans="24:28" x14ac:dyDescent="0.25">
      <c r="X4834">
        <v>4832</v>
      </c>
      <c r="Y4834" s="6" t="s">
        <v>12933</v>
      </c>
      <c r="Z4834" s="6" t="s">
        <v>49502</v>
      </c>
      <c r="AA4834" s="6" t="s">
        <v>51578</v>
      </c>
      <c r="AB4834" s="6" t="s">
        <v>12934</v>
      </c>
    </row>
    <row r="4835" spans="24:28" x14ac:dyDescent="0.25">
      <c r="X4835">
        <v>4833</v>
      </c>
      <c r="Y4835" s="6" t="s">
        <v>12935</v>
      </c>
      <c r="Z4835" s="6" t="s">
        <v>50397</v>
      </c>
      <c r="AA4835" s="6" t="s">
        <v>51578</v>
      </c>
      <c r="AB4835" s="6" t="s">
        <v>12936</v>
      </c>
    </row>
    <row r="4836" spans="24:28" x14ac:dyDescent="0.25">
      <c r="X4836">
        <v>4834</v>
      </c>
      <c r="Y4836" s="6" t="s">
        <v>12937</v>
      </c>
      <c r="Z4836" s="6" t="s">
        <v>52519</v>
      </c>
      <c r="AA4836" s="6" t="s">
        <v>90</v>
      </c>
      <c r="AB4836" s="6" t="s">
        <v>12938</v>
      </c>
    </row>
    <row r="4837" spans="24:28" x14ac:dyDescent="0.25">
      <c r="X4837">
        <v>4835</v>
      </c>
      <c r="Y4837" s="6" t="s">
        <v>12939</v>
      </c>
      <c r="Z4837" s="6" t="s">
        <v>51721</v>
      </c>
      <c r="AA4837" s="6" t="s">
        <v>90</v>
      </c>
      <c r="AB4837" s="6" t="s">
        <v>12940</v>
      </c>
    </row>
    <row r="4838" spans="24:28" x14ac:dyDescent="0.25">
      <c r="X4838">
        <v>4836</v>
      </c>
      <c r="Y4838" s="6" t="s">
        <v>12941</v>
      </c>
      <c r="Z4838" s="6" t="s">
        <v>51906</v>
      </c>
      <c r="AA4838" s="6" t="s">
        <v>51916</v>
      </c>
      <c r="AB4838" s="6" t="s">
        <v>12942</v>
      </c>
    </row>
    <row r="4839" spans="24:28" x14ac:dyDescent="0.25">
      <c r="X4839">
        <v>4837</v>
      </c>
      <c r="Y4839" s="6" t="s">
        <v>12943</v>
      </c>
      <c r="Z4839" s="6" t="s">
        <v>49992</v>
      </c>
      <c r="AA4839" s="6" t="s">
        <v>50127</v>
      </c>
      <c r="AB4839" s="6" t="s">
        <v>12944</v>
      </c>
    </row>
    <row r="4840" spans="24:28" x14ac:dyDescent="0.25">
      <c r="X4840">
        <v>4838</v>
      </c>
      <c r="Y4840" s="6" t="s">
        <v>12945</v>
      </c>
      <c r="Z4840" s="6" t="s">
        <v>50307</v>
      </c>
      <c r="AA4840" s="6" t="s">
        <v>90</v>
      </c>
      <c r="AB4840" s="6" t="s">
        <v>12946</v>
      </c>
    </row>
    <row r="4841" spans="24:28" x14ac:dyDescent="0.25">
      <c r="X4841">
        <v>4839</v>
      </c>
      <c r="Y4841" s="6" t="s">
        <v>12947</v>
      </c>
      <c r="Z4841" s="6" t="s">
        <v>51552</v>
      </c>
      <c r="AA4841" s="6" t="s">
        <v>52288</v>
      </c>
      <c r="AB4841" s="6" t="s">
        <v>12948</v>
      </c>
    </row>
    <row r="4842" spans="24:28" x14ac:dyDescent="0.25">
      <c r="X4842">
        <v>4840</v>
      </c>
      <c r="Y4842" s="6" t="s">
        <v>12949</v>
      </c>
      <c r="Z4842" s="6" t="s">
        <v>52159</v>
      </c>
      <c r="AA4842" s="6" t="s">
        <v>90</v>
      </c>
      <c r="AB4842" s="6" t="s">
        <v>12950</v>
      </c>
    </row>
    <row r="4843" spans="24:28" x14ac:dyDescent="0.25">
      <c r="X4843">
        <v>4841</v>
      </c>
      <c r="Y4843" s="6" t="s">
        <v>12951</v>
      </c>
      <c r="Z4843" s="6" t="s">
        <v>51203</v>
      </c>
      <c r="AA4843" s="6" t="s">
        <v>90</v>
      </c>
      <c r="AB4843" s="6" t="s">
        <v>12952</v>
      </c>
    </row>
    <row r="4844" spans="24:28" x14ac:dyDescent="0.25">
      <c r="X4844">
        <v>4842</v>
      </c>
      <c r="Y4844" s="6" t="s">
        <v>12953</v>
      </c>
      <c r="Z4844" s="6" t="s">
        <v>50432</v>
      </c>
      <c r="AA4844" s="6" t="s">
        <v>50451</v>
      </c>
      <c r="AB4844" s="6" t="s">
        <v>12954</v>
      </c>
    </row>
    <row r="4845" spans="24:28" x14ac:dyDescent="0.25">
      <c r="X4845">
        <v>4843</v>
      </c>
      <c r="Y4845" s="6" t="s">
        <v>12955</v>
      </c>
      <c r="Z4845" s="6" t="s">
        <v>48665</v>
      </c>
      <c r="AA4845" s="6" t="s">
        <v>90</v>
      </c>
      <c r="AB4845" s="6" t="s">
        <v>12956</v>
      </c>
    </row>
    <row r="4846" spans="24:28" x14ac:dyDescent="0.25">
      <c r="X4846">
        <v>4844</v>
      </c>
      <c r="Y4846" s="6" t="s">
        <v>12957</v>
      </c>
      <c r="Z4846" s="6" t="s">
        <v>51173</v>
      </c>
      <c r="AA4846" s="6" t="s">
        <v>90</v>
      </c>
      <c r="AB4846" s="6" t="s">
        <v>12958</v>
      </c>
    </row>
    <row r="4847" spans="24:28" x14ac:dyDescent="0.25">
      <c r="X4847">
        <v>4845</v>
      </c>
      <c r="Y4847" s="6" t="s">
        <v>12959</v>
      </c>
      <c r="Z4847" s="6" t="s">
        <v>50448</v>
      </c>
      <c r="AA4847" s="6" t="s">
        <v>49430</v>
      </c>
      <c r="AB4847" s="6" t="s">
        <v>12960</v>
      </c>
    </row>
    <row r="4848" spans="24:28" x14ac:dyDescent="0.25">
      <c r="X4848">
        <v>4846</v>
      </c>
      <c r="Y4848" s="6" t="s">
        <v>12961</v>
      </c>
      <c r="Z4848" s="6" t="s">
        <v>50023</v>
      </c>
      <c r="AA4848" s="6" t="s">
        <v>50019</v>
      </c>
      <c r="AB4848" s="6" t="s">
        <v>12962</v>
      </c>
    </row>
    <row r="4849" spans="24:28" x14ac:dyDescent="0.25">
      <c r="X4849">
        <v>4847</v>
      </c>
      <c r="Y4849" s="6" t="s">
        <v>12963</v>
      </c>
      <c r="Z4849" s="6" t="s">
        <v>51790</v>
      </c>
      <c r="AA4849" s="6" t="s">
        <v>90</v>
      </c>
      <c r="AB4849" s="6" t="s">
        <v>12964</v>
      </c>
    </row>
    <row r="4850" spans="24:28" x14ac:dyDescent="0.25">
      <c r="X4850">
        <v>4848</v>
      </c>
      <c r="Y4850" s="6" t="s">
        <v>12965</v>
      </c>
      <c r="Z4850" s="6" t="s">
        <v>49390</v>
      </c>
      <c r="AA4850" s="6" t="s">
        <v>90</v>
      </c>
      <c r="AB4850" s="6" t="s">
        <v>12966</v>
      </c>
    </row>
    <row r="4851" spans="24:28" x14ac:dyDescent="0.25">
      <c r="X4851">
        <v>4849</v>
      </c>
      <c r="Y4851" s="6" t="s">
        <v>12967</v>
      </c>
      <c r="Z4851" s="6" t="s">
        <v>49919</v>
      </c>
      <c r="AA4851" s="6" t="s">
        <v>49899</v>
      </c>
      <c r="AB4851" s="6" t="s">
        <v>12968</v>
      </c>
    </row>
    <row r="4852" spans="24:28" x14ac:dyDescent="0.25">
      <c r="X4852">
        <v>4850</v>
      </c>
      <c r="Y4852" s="6" t="s">
        <v>12969</v>
      </c>
      <c r="Z4852" s="6" t="s">
        <v>51423</v>
      </c>
      <c r="AA4852" s="6" t="s">
        <v>90</v>
      </c>
      <c r="AB4852" s="6" t="s">
        <v>12970</v>
      </c>
    </row>
    <row r="4853" spans="24:28" x14ac:dyDescent="0.25">
      <c r="X4853">
        <v>4851</v>
      </c>
      <c r="Y4853" s="6" t="s">
        <v>12971</v>
      </c>
      <c r="Z4853" s="6" t="s">
        <v>49875</v>
      </c>
      <c r="AA4853" s="6" t="s">
        <v>49816</v>
      </c>
      <c r="AB4853" s="6" t="s">
        <v>12972</v>
      </c>
    </row>
    <row r="4854" spans="24:28" x14ac:dyDescent="0.25">
      <c r="X4854">
        <v>4852</v>
      </c>
      <c r="Y4854" s="6" t="s">
        <v>12973</v>
      </c>
      <c r="Z4854" s="6" t="s">
        <v>49452</v>
      </c>
      <c r="AA4854" s="6" t="s">
        <v>90</v>
      </c>
      <c r="AB4854" s="6" t="s">
        <v>12974</v>
      </c>
    </row>
    <row r="4855" spans="24:28" x14ac:dyDescent="0.25">
      <c r="X4855">
        <v>4853</v>
      </c>
      <c r="Y4855" s="6" t="s">
        <v>12975</v>
      </c>
      <c r="Z4855" s="6" t="s">
        <v>52572</v>
      </c>
      <c r="AA4855" s="6" t="s">
        <v>90</v>
      </c>
      <c r="AB4855" s="6" t="s">
        <v>12976</v>
      </c>
    </row>
    <row r="4856" spans="24:28" x14ac:dyDescent="0.25">
      <c r="X4856">
        <v>4854</v>
      </c>
      <c r="Y4856" s="6" t="s">
        <v>12977</v>
      </c>
      <c r="Z4856" s="6" t="s">
        <v>52500</v>
      </c>
      <c r="AA4856" s="6" t="s">
        <v>90</v>
      </c>
      <c r="AB4856" s="6" t="s">
        <v>12978</v>
      </c>
    </row>
    <row r="4857" spans="24:28" x14ac:dyDescent="0.25">
      <c r="X4857">
        <v>4855</v>
      </c>
      <c r="Y4857" s="6" t="s">
        <v>12979</v>
      </c>
      <c r="Z4857" s="6" t="s">
        <v>51355</v>
      </c>
      <c r="AA4857" s="6" t="s">
        <v>52473</v>
      </c>
      <c r="AB4857" s="6" t="s">
        <v>12980</v>
      </c>
    </row>
    <row r="4858" spans="24:28" x14ac:dyDescent="0.25">
      <c r="X4858">
        <v>4856</v>
      </c>
      <c r="Y4858" s="6" t="s">
        <v>12981</v>
      </c>
      <c r="Z4858" s="6" t="s">
        <v>49514</v>
      </c>
      <c r="AA4858" s="6" t="s">
        <v>90</v>
      </c>
      <c r="AB4858" s="6" t="s">
        <v>12982</v>
      </c>
    </row>
    <row r="4859" spans="24:28" x14ac:dyDescent="0.25">
      <c r="X4859">
        <v>4857</v>
      </c>
      <c r="Y4859" s="6" t="s">
        <v>12983</v>
      </c>
      <c r="Z4859" s="6" t="s">
        <v>51952</v>
      </c>
      <c r="AA4859" s="6" t="s">
        <v>90</v>
      </c>
      <c r="AB4859" s="6" t="s">
        <v>12984</v>
      </c>
    </row>
    <row r="4860" spans="24:28" x14ac:dyDescent="0.25">
      <c r="X4860">
        <v>4858</v>
      </c>
      <c r="Y4860" s="6" t="s">
        <v>12985</v>
      </c>
      <c r="Z4860" s="6" t="s">
        <v>50827</v>
      </c>
      <c r="AA4860" s="6" t="s">
        <v>50831</v>
      </c>
      <c r="AB4860" s="6" t="s">
        <v>12986</v>
      </c>
    </row>
    <row r="4861" spans="24:28" x14ac:dyDescent="0.25">
      <c r="X4861">
        <v>4859</v>
      </c>
      <c r="Y4861" s="6" t="s">
        <v>12987</v>
      </c>
      <c r="Z4861" s="6" t="s">
        <v>50268</v>
      </c>
      <c r="AA4861" s="6" t="s">
        <v>90</v>
      </c>
      <c r="AB4861" s="6" t="s">
        <v>12988</v>
      </c>
    </row>
    <row r="4862" spans="24:28" x14ac:dyDescent="0.25">
      <c r="X4862">
        <v>4860</v>
      </c>
      <c r="Y4862" s="6" t="s">
        <v>12989</v>
      </c>
      <c r="Z4862" s="6" t="s">
        <v>49788</v>
      </c>
      <c r="AA4862" s="6" t="s">
        <v>90</v>
      </c>
      <c r="AB4862" s="6" t="s">
        <v>12990</v>
      </c>
    </row>
    <row r="4863" spans="24:28" x14ac:dyDescent="0.25">
      <c r="X4863">
        <v>4861</v>
      </c>
      <c r="Y4863" s="6" t="s">
        <v>12991</v>
      </c>
      <c r="Z4863" s="6" t="s">
        <v>52121</v>
      </c>
      <c r="AA4863" s="6" t="s">
        <v>90</v>
      </c>
      <c r="AB4863" s="6" t="s">
        <v>12992</v>
      </c>
    </row>
    <row r="4864" spans="24:28" x14ac:dyDescent="0.25">
      <c r="X4864">
        <v>4862</v>
      </c>
      <c r="Y4864" s="6" t="s">
        <v>12993</v>
      </c>
      <c r="Z4864" s="6" t="s">
        <v>49784</v>
      </c>
      <c r="AA4864" s="6" t="s">
        <v>50400</v>
      </c>
      <c r="AB4864" s="6" t="s">
        <v>12994</v>
      </c>
    </row>
    <row r="4865" spans="24:28" x14ac:dyDescent="0.25">
      <c r="X4865">
        <v>4863</v>
      </c>
      <c r="Y4865" s="6" t="s">
        <v>12995</v>
      </c>
      <c r="Z4865" s="6" t="s">
        <v>49899</v>
      </c>
      <c r="AA4865" s="6" t="s">
        <v>90</v>
      </c>
      <c r="AB4865" s="6" t="s">
        <v>12996</v>
      </c>
    </row>
    <row r="4866" spans="24:28" x14ac:dyDescent="0.25">
      <c r="X4866">
        <v>4864</v>
      </c>
      <c r="Y4866" s="6" t="s">
        <v>12997</v>
      </c>
      <c r="Z4866" s="6" t="s">
        <v>49685</v>
      </c>
      <c r="AA4866" s="6" t="s">
        <v>90</v>
      </c>
      <c r="AB4866" s="6" t="s">
        <v>12998</v>
      </c>
    </row>
    <row r="4867" spans="24:28" x14ac:dyDescent="0.25">
      <c r="X4867">
        <v>4865</v>
      </c>
      <c r="Y4867" s="6" t="s">
        <v>12999</v>
      </c>
      <c r="Z4867" s="6" t="s">
        <v>51173</v>
      </c>
      <c r="AA4867" s="6" t="s">
        <v>90</v>
      </c>
      <c r="AB4867" s="6" t="s">
        <v>13000</v>
      </c>
    </row>
    <row r="4868" spans="24:28" x14ac:dyDescent="0.25">
      <c r="X4868">
        <v>4866</v>
      </c>
      <c r="Y4868" s="6" t="s">
        <v>13001</v>
      </c>
      <c r="Z4868" s="6" t="s">
        <v>49951</v>
      </c>
      <c r="AA4868" s="6" t="s">
        <v>51578</v>
      </c>
      <c r="AB4868" s="6" t="s">
        <v>13002</v>
      </c>
    </row>
    <row r="4869" spans="24:28" x14ac:dyDescent="0.25">
      <c r="X4869">
        <v>4867</v>
      </c>
      <c r="Y4869" s="6" t="s">
        <v>13003</v>
      </c>
      <c r="Z4869" s="6" t="s">
        <v>49231</v>
      </c>
      <c r="AA4869" s="6" t="s">
        <v>90</v>
      </c>
      <c r="AB4869" s="6" t="s">
        <v>13004</v>
      </c>
    </row>
    <row r="4870" spans="24:28" x14ac:dyDescent="0.25">
      <c r="X4870">
        <v>4868</v>
      </c>
      <c r="Y4870" s="6" t="s">
        <v>13005</v>
      </c>
      <c r="Z4870" s="6" t="s">
        <v>50509</v>
      </c>
      <c r="AA4870" s="6" t="s">
        <v>90</v>
      </c>
      <c r="AB4870" s="6" t="s">
        <v>13006</v>
      </c>
    </row>
    <row r="4871" spans="24:28" x14ac:dyDescent="0.25">
      <c r="X4871">
        <v>4869</v>
      </c>
      <c r="Y4871" s="6" t="s">
        <v>13007</v>
      </c>
      <c r="Z4871" s="6" t="s">
        <v>49901</v>
      </c>
      <c r="AA4871" s="6" t="s">
        <v>49816</v>
      </c>
      <c r="AB4871" s="6" t="s">
        <v>13008</v>
      </c>
    </row>
    <row r="4872" spans="24:28" x14ac:dyDescent="0.25">
      <c r="X4872">
        <v>4870</v>
      </c>
      <c r="Y4872" s="6" t="s">
        <v>13009</v>
      </c>
      <c r="Z4872" s="6" t="s">
        <v>48663</v>
      </c>
      <c r="AA4872" s="6" t="s">
        <v>49271</v>
      </c>
      <c r="AB4872" s="6" t="s">
        <v>13010</v>
      </c>
    </row>
    <row r="4873" spans="24:28" x14ac:dyDescent="0.25">
      <c r="X4873">
        <v>4871</v>
      </c>
      <c r="Y4873" s="6" t="s">
        <v>13011</v>
      </c>
      <c r="Z4873" s="6" t="s">
        <v>50640</v>
      </c>
      <c r="AA4873" s="6" t="s">
        <v>50755</v>
      </c>
      <c r="AB4873" s="6" t="s">
        <v>13012</v>
      </c>
    </row>
    <row r="4874" spans="24:28" x14ac:dyDescent="0.25">
      <c r="X4874">
        <v>4872</v>
      </c>
      <c r="Y4874" s="6" t="s">
        <v>13013</v>
      </c>
      <c r="Z4874" s="6" t="s">
        <v>52414</v>
      </c>
      <c r="AA4874" s="6" t="s">
        <v>90</v>
      </c>
      <c r="AB4874" s="6" t="s">
        <v>13014</v>
      </c>
    </row>
    <row r="4875" spans="24:28" x14ac:dyDescent="0.25">
      <c r="X4875">
        <v>4873</v>
      </c>
      <c r="Y4875" s="6" t="s">
        <v>13015</v>
      </c>
      <c r="Z4875" s="6" t="s">
        <v>49017</v>
      </c>
      <c r="AA4875" s="6" t="s">
        <v>48981</v>
      </c>
      <c r="AB4875" s="6" t="s">
        <v>13016</v>
      </c>
    </row>
    <row r="4876" spans="24:28" x14ac:dyDescent="0.25">
      <c r="X4876">
        <v>4874</v>
      </c>
      <c r="Y4876" s="6" t="s">
        <v>13017</v>
      </c>
      <c r="Z4876" s="6" t="s">
        <v>51808</v>
      </c>
      <c r="AA4876" s="6" t="s">
        <v>90</v>
      </c>
      <c r="AB4876" s="6" t="s">
        <v>13018</v>
      </c>
    </row>
    <row r="4877" spans="24:28" x14ac:dyDescent="0.25">
      <c r="X4877">
        <v>4875</v>
      </c>
      <c r="Y4877" s="6" t="s">
        <v>13019</v>
      </c>
      <c r="Z4877" s="6" t="s">
        <v>49154</v>
      </c>
      <c r="AA4877" s="6" t="s">
        <v>49150</v>
      </c>
      <c r="AB4877" s="6" t="s">
        <v>13020</v>
      </c>
    </row>
    <row r="4878" spans="24:28" x14ac:dyDescent="0.25">
      <c r="X4878">
        <v>4876</v>
      </c>
      <c r="Y4878" s="6" t="s">
        <v>13021</v>
      </c>
      <c r="Z4878" s="6" t="s">
        <v>51050</v>
      </c>
      <c r="AA4878" s="6" t="s">
        <v>90</v>
      </c>
      <c r="AB4878" s="6" t="s">
        <v>13022</v>
      </c>
    </row>
    <row r="4879" spans="24:28" x14ac:dyDescent="0.25">
      <c r="X4879">
        <v>4877</v>
      </c>
      <c r="Y4879" s="6" t="s">
        <v>13023</v>
      </c>
      <c r="Z4879" s="6" t="s">
        <v>52201</v>
      </c>
      <c r="AA4879" s="6" t="s">
        <v>50191</v>
      </c>
      <c r="AB4879" s="6" t="s">
        <v>13024</v>
      </c>
    </row>
    <row r="4880" spans="24:28" x14ac:dyDescent="0.25">
      <c r="X4880">
        <v>4878</v>
      </c>
      <c r="Y4880" s="6" t="s">
        <v>13025</v>
      </c>
      <c r="Z4880" s="6" t="s">
        <v>51876</v>
      </c>
      <c r="AA4880" s="6" t="s">
        <v>51833</v>
      </c>
      <c r="AB4880" s="6" t="s">
        <v>13026</v>
      </c>
    </row>
    <row r="4881" spans="24:28" x14ac:dyDescent="0.25">
      <c r="X4881">
        <v>4879</v>
      </c>
      <c r="Y4881" s="6" t="s">
        <v>13027</v>
      </c>
      <c r="Z4881" s="6" t="s">
        <v>51262</v>
      </c>
      <c r="AA4881" s="6" t="s">
        <v>90</v>
      </c>
      <c r="AB4881" s="6" t="s">
        <v>13028</v>
      </c>
    </row>
    <row r="4882" spans="24:28" x14ac:dyDescent="0.25">
      <c r="X4882">
        <v>4880</v>
      </c>
      <c r="Y4882" s="6" t="s">
        <v>13029</v>
      </c>
      <c r="Z4882" s="6" t="s">
        <v>49210</v>
      </c>
      <c r="AA4882" s="6" t="s">
        <v>52159</v>
      </c>
      <c r="AB4882" s="6" t="s">
        <v>13030</v>
      </c>
    </row>
    <row r="4883" spans="24:28" x14ac:dyDescent="0.25">
      <c r="X4883">
        <v>4881</v>
      </c>
      <c r="Y4883" s="6" t="s">
        <v>13031</v>
      </c>
      <c r="Z4883" s="6" t="s">
        <v>52518</v>
      </c>
      <c r="AA4883" s="6" t="s">
        <v>51170</v>
      </c>
      <c r="AB4883" s="6" t="s">
        <v>13032</v>
      </c>
    </row>
    <row r="4884" spans="24:28" x14ac:dyDescent="0.25">
      <c r="X4884">
        <v>4882</v>
      </c>
      <c r="Y4884" s="6" t="s">
        <v>13033</v>
      </c>
      <c r="Z4884" s="6" t="s">
        <v>50191</v>
      </c>
      <c r="AA4884" s="6" t="s">
        <v>90</v>
      </c>
      <c r="AB4884" s="6" t="s">
        <v>13034</v>
      </c>
    </row>
    <row r="4885" spans="24:28" x14ac:dyDescent="0.25">
      <c r="X4885">
        <v>4883</v>
      </c>
      <c r="Y4885" s="6" t="s">
        <v>13035</v>
      </c>
      <c r="Z4885" s="6" t="s">
        <v>51244</v>
      </c>
      <c r="AA4885" s="6" t="s">
        <v>90</v>
      </c>
      <c r="AB4885" s="6" t="s">
        <v>13036</v>
      </c>
    </row>
    <row r="4886" spans="24:28" x14ac:dyDescent="0.25">
      <c r="X4886">
        <v>4884</v>
      </c>
      <c r="Y4886" s="6" t="s">
        <v>13037</v>
      </c>
      <c r="Z4886" s="6" t="s">
        <v>51025</v>
      </c>
      <c r="AA4886" s="6" t="s">
        <v>50839</v>
      </c>
      <c r="AB4886" s="6" t="s">
        <v>13038</v>
      </c>
    </row>
    <row r="4887" spans="24:28" x14ac:dyDescent="0.25">
      <c r="X4887">
        <v>4885</v>
      </c>
      <c r="Y4887" s="6" t="s">
        <v>13039</v>
      </c>
      <c r="Z4887" s="6" t="s">
        <v>49359</v>
      </c>
      <c r="AA4887" s="6" t="s">
        <v>50755</v>
      </c>
      <c r="AB4887" s="6" t="s">
        <v>13040</v>
      </c>
    </row>
    <row r="4888" spans="24:28" x14ac:dyDescent="0.25">
      <c r="X4888">
        <v>4886</v>
      </c>
      <c r="Y4888" s="6" t="s">
        <v>13041</v>
      </c>
      <c r="Z4888" s="6" t="s">
        <v>51419</v>
      </c>
      <c r="AA4888" s="6" t="s">
        <v>90</v>
      </c>
      <c r="AB4888" s="6" t="s">
        <v>13042</v>
      </c>
    </row>
    <row r="4889" spans="24:28" x14ac:dyDescent="0.25">
      <c r="X4889">
        <v>4887</v>
      </c>
      <c r="Y4889" s="6" t="s">
        <v>13043</v>
      </c>
      <c r="Z4889" s="6" t="s">
        <v>52572</v>
      </c>
      <c r="AA4889" s="6" t="s">
        <v>50378</v>
      </c>
      <c r="AB4889" s="6" t="s">
        <v>13044</v>
      </c>
    </row>
    <row r="4890" spans="24:28" x14ac:dyDescent="0.25">
      <c r="X4890">
        <v>4888</v>
      </c>
      <c r="Y4890" s="6" t="s">
        <v>13045</v>
      </c>
      <c r="Z4890" s="6" t="s">
        <v>48961</v>
      </c>
      <c r="AA4890" s="6" t="s">
        <v>50904</v>
      </c>
      <c r="AB4890" s="6" t="s">
        <v>13046</v>
      </c>
    </row>
    <row r="4891" spans="24:28" x14ac:dyDescent="0.25">
      <c r="X4891">
        <v>4889</v>
      </c>
      <c r="Y4891" s="6" t="s">
        <v>13047</v>
      </c>
      <c r="Z4891" s="6" t="s">
        <v>50101</v>
      </c>
      <c r="AA4891" s="6" t="s">
        <v>50103</v>
      </c>
      <c r="AB4891" s="6" t="s">
        <v>13048</v>
      </c>
    </row>
    <row r="4892" spans="24:28" x14ac:dyDescent="0.25">
      <c r="X4892">
        <v>4890</v>
      </c>
      <c r="Y4892" s="6" t="s">
        <v>13049</v>
      </c>
      <c r="Z4892" s="6" t="s">
        <v>49164</v>
      </c>
      <c r="AA4892" s="6" t="s">
        <v>50486</v>
      </c>
      <c r="AB4892" s="6" t="s">
        <v>13050</v>
      </c>
    </row>
    <row r="4893" spans="24:28" x14ac:dyDescent="0.25">
      <c r="X4893">
        <v>4891</v>
      </c>
      <c r="Y4893" s="6" t="s">
        <v>13051</v>
      </c>
      <c r="Z4893" s="6" t="s">
        <v>51231</v>
      </c>
      <c r="AA4893" s="6" t="s">
        <v>51217</v>
      </c>
      <c r="AB4893" s="6" t="s">
        <v>13052</v>
      </c>
    </row>
    <row r="4894" spans="24:28" x14ac:dyDescent="0.25">
      <c r="X4894">
        <v>4892</v>
      </c>
      <c r="Y4894" s="6" t="s">
        <v>13053</v>
      </c>
      <c r="Z4894" s="6" t="s">
        <v>50547</v>
      </c>
      <c r="AA4894" s="6" t="s">
        <v>90</v>
      </c>
      <c r="AB4894" s="6" t="s">
        <v>13054</v>
      </c>
    </row>
    <row r="4895" spans="24:28" x14ac:dyDescent="0.25">
      <c r="X4895">
        <v>4893</v>
      </c>
      <c r="Y4895" s="6" t="s">
        <v>13055</v>
      </c>
      <c r="Z4895" s="6" t="s">
        <v>52450</v>
      </c>
      <c r="AA4895" s="6" t="s">
        <v>90</v>
      </c>
      <c r="AB4895" s="6" t="s">
        <v>13056</v>
      </c>
    </row>
    <row r="4896" spans="24:28" x14ac:dyDescent="0.25">
      <c r="X4896">
        <v>4894</v>
      </c>
      <c r="Y4896" s="6" t="s">
        <v>13057</v>
      </c>
      <c r="Z4896" s="6" t="s">
        <v>49824</v>
      </c>
      <c r="AA4896" s="6" t="s">
        <v>90</v>
      </c>
      <c r="AB4896" s="6" t="s">
        <v>13058</v>
      </c>
    </row>
    <row r="4897" spans="24:28" x14ac:dyDescent="0.25">
      <c r="X4897">
        <v>4895</v>
      </c>
      <c r="Y4897" s="6" t="s">
        <v>13059</v>
      </c>
      <c r="Z4897" s="6" t="s">
        <v>50489</v>
      </c>
      <c r="AA4897" s="6" t="s">
        <v>90</v>
      </c>
      <c r="AB4897" s="6" t="s">
        <v>13060</v>
      </c>
    </row>
    <row r="4898" spans="24:28" x14ac:dyDescent="0.25">
      <c r="X4898">
        <v>4896</v>
      </c>
      <c r="Y4898" s="6" t="s">
        <v>13061</v>
      </c>
      <c r="Z4898" s="6" t="s">
        <v>51800</v>
      </c>
      <c r="AA4898" s="6" t="s">
        <v>90</v>
      </c>
      <c r="AB4898" s="6" t="s">
        <v>13062</v>
      </c>
    </row>
    <row r="4899" spans="24:28" x14ac:dyDescent="0.25">
      <c r="X4899">
        <v>4897</v>
      </c>
      <c r="Y4899" s="6" t="s">
        <v>13063</v>
      </c>
      <c r="Z4899" s="6" t="s">
        <v>51017</v>
      </c>
      <c r="AA4899" s="6" t="s">
        <v>51300</v>
      </c>
      <c r="AB4899" s="6" t="s">
        <v>13064</v>
      </c>
    </row>
    <row r="4900" spans="24:28" x14ac:dyDescent="0.25">
      <c r="X4900">
        <v>4898</v>
      </c>
      <c r="Y4900" s="6" t="s">
        <v>13065</v>
      </c>
      <c r="Z4900" s="6" t="s">
        <v>50272</v>
      </c>
      <c r="AA4900" s="6" t="s">
        <v>50268</v>
      </c>
      <c r="AB4900" s="6" t="s">
        <v>13066</v>
      </c>
    </row>
    <row r="4901" spans="24:28" x14ac:dyDescent="0.25">
      <c r="X4901">
        <v>4899</v>
      </c>
      <c r="Y4901" s="6" t="s">
        <v>13067</v>
      </c>
      <c r="Z4901" s="6" t="s">
        <v>48681</v>
      </c>
      <c r="AA4901" s="6" t="s">
        <v>48647</v>
      </c>
      <c r="AB4901" s="6" t="s">
        <v>13068</v>
      </c>
    </row>
    <row r="4902" spans="24:28" x14ac:dyDescent="0.25">
      <c r="X4902">
        <v>4900</v>
      </c>
      <c r="Y4902" s="6" t="s">
        <v>13069</v>
      </c>
      <c r="Z4902" s="6" t="s">
        <v>50319</v>
      </c>
      <c r="AA4902" s="6" t="s">
        <v>50316</v>
      </c>
      <c r="AB4902" s="6" t="s">
        <v>13070</v>
      </c>
    </row>
    <row r="4903" spans="24:28" x14ac:dyDescent="0.25">
      <c r="X4903">
        <v>4901</v>
      </c>
      <c r="Y4903" s="6" t="s">
        <v>13071</v>
      </c>
      <c r="Z4903" s="6" t="s">
        <v>49410</v>
      </c>
      <c r="AA4903" s="6" t="s">
        <v>49392</v>
      </c>
      <c r="AB4903" s="6" t="s">
        <v>13072</v>
      </c>
    </row>
    <row r="4904" spans="24:28" x14ac:dyDescent="0.25">
      <c r="X4904">
        <v>4902</v>
      </c>
      <c r="Y4904" s="6" t="s">
        <v>13073</v>
      </c>
      <c r="Z4904" s="6" t="s">
        <v>49788</v>
      </c>
      <c r="AA4904" s="6" t="s">
        <v>90</v>
      </c>
      <c r="AB4904" s="6" t="s">
        <v>13074</v>
      </c>
    </row>
    <row r="4905" spans="24:28" x14ac:dyDescent="0.25">
      <c r="X4905">
        <v>4903</v>
      </c>
      <c r="Y4905" s="6" t="s">
        <v>13075</v>
      </c>
      <c r="Z4905" s="6" t="s">
        <v>50397</v>
      </c>
      <c r="AA4905" s="6" t="s">
        <v>90</v>
      </c>
      <c r="AB4905" s="6" t="s">
        <v>13076</v>
      </c>
    </row>
    <row r="4906" spans="24:28" x14ac:dyDescent="0.25">
      <c r="X4906">
        <v>4904</v>
      </c>
      <c r="Y4906" s="6" t="s">
        <v>13077</v>
      </c>
      <c r="Z4906" s="6" t="s">
        <v>49883</v>
      </c>
      <c r="AA4906" s="6" t="s">
        <v>90</v>
      </c>
      <c r="AB4906" s="6" t="s">
        <v>13078</v>
      </c>
    </row>
    <row r="4907" spans="24:28" x14ac:dyDescent="0.25">
      <c r="X4907">
        <v>4905</v>
      </c>
      <c r="Y4907" s="6" t="s">
        <v>13079</v>
      </c>
      <c r="Z4907" s="6" t="s">
        <v>49479</v>
      </c>
      <c r="AA4907" s="6" t="s">
        <v>90</v>
      </c>
      <c r="AB4907" s="6" t="s">
        <v>13080</v>
      </c>
    </row>
    <row r="4908" spans="24:28" x14ac:dyDescent="0.25">
      <c r="X4908">
        <v>4906</v>
      </c>
      <c r="Y4908" s="6" t="s">
        <v>13081</v>
      </c>
      <c r="Z4908" s="6" t="s">
        <v>50341</v>
      </c>
      <c r="AA4908" s="6" t="s">
        <v>50333</v>
      </c>
      <c r="AB4908" s="6" t="s">
        <v>13082</v>
      </c>
    </row>
    <row r="4909" spans="24:28" x14ac:dyDescent="0.25">
      <c r="X4909">
        <v>4907</v>
      </c>
      <c r="Y4909" s="6" t="s">
        <v>13083</v>
      </c>
      <c r="Z4909" s="6" t="s">
        <v>50121</v>
      </c>
      <c r="AA4909" s="6" t="s">
        <v>50383</v>
      </c>
      <c r="AB4909" s="6" t="s">
        <v>13084</v>
      </c>
    </row>
    <row r="4910" spans="24:28" x14ac:dyDescent="0.25">
      <c r="X4910">
        <v>4908</v>
      </c>
      <c r="Y4910" s="6" t="s">
        <v>13085</v>
      </c>
      <c r="Z4910" s="6" t="s">
        <v>51368</v>
      </c>
      <c r="AA4910" s="6" t="s">
        <v>48920</v>
      </c>
      <c r="AB4910" s="6" t="s">
        <v>13086</v>
      </c>
    </row>
    <row r="4911" spans="24:28" x14ac:dyDescent="0.25">
      <c r="X4911">
        <v>4909</v>
      </c>
      <c r="Y4911" s="6" t="s">
        <v>13087</v>
      </c>
      <c r="Z4911" s="6" t="s">
        <v>51619</v>
      </c>
      <c r="AA4911" s="6" t="s">
        <v>52522</v>
      </c>
      <c r="AB4911" s="6" t="s">
        <v>13088</v>
      </c>
    </row>
    <row r="4912" spans="24:28" x14ac:dyDescent="0.25">
      <c r="X4912">
        <v>4910</v>
      </c>
      <c r="Y4912" s="6" t="s">
        <v>13089</v>
      </c>
      <c r="Z4912" s="6" t="s">
        <v>52566</v>
      </c>
      <c r="AA4912" s="6" t="s">
        <v>50466</v>
      </c>
      <c r="AB4912" s="6" t="s">
        <v>13090</v>
      </c>
    </row>
    <row r="4913" spans="24:28" x14ac:dyDescent="0.25">
      <c r="X4913">
        <v>4911</v>
      </c>
      <c r="Y4913" s="6" t="s">
        <v>13091</v>
      </c>
      <c r="Z4913" s="6" t="s">
        <v>51025</v>
      </c>
      <c r="AA4913" s="6" t="s">
        <v>51013</v>
      </c>
      <c r="AB4913" s="6" t="s">
        <v>13092</v>
      </c>
    </row>
    <row r="4914" spans="24:28" x14ac:dyDescent="0.25">
      <c r="X4914">
        <v>4912</v>
      </c>
      <c r="Y4914" s="6" t="s">
        <v>13093</v>
      </c>
      <c r="Z4914" s="6" t="s">
        <v>48900</v>
      </c>
      <c r="AA4914" s="6" t="s">
        <v>49689</v>
      </c>
      <c r="AB4914" s="6" t="s">
        <v>13094</v>
      </c>
    </row>
    <row r="4915" spans="24:28" x14ac:dyDescent="0.25">
      <c r="X4915">
        <v>4913</v>
      </c>
      <c r="Y4915" s="6" t="s">
        <v>13095</v>
      </c>
      <c r="Z4915" s="6" t="s">
        <v>51625</v>
      </c>
      <c r="AA4915" s="6" t="s">
        <v>90</v>
      </c>
      <c r="AB4915" s="6" t="s">
        <v>13096</v>
      </c>
    </row>
    <row r="4916" spans="24:28" x14ac:dyDescent="0.25">
      <c r="X4916">
        <v>4914</v>
      </c>
      <c r="Y4916" s="6" t="s">
        <v>13097</v>
      </c>
      <c r="Z4916" s="6" t="s">
        <v>52455</v>
      </c>
      <c r="AA4916" s="6" t="s">
        <v>52493</v>
      </c>
      <c r="AB4916" s="6" t="s">
        <v>13098</v>
      </c>
    </row>
    <row r="4917" spans="24:28" x14ac:dyDescent="0.25">
      <c r="X4917">
        <v>4915</v>
      </c>
      <c r="Y4917" s="6" t="s">
        <v>13099</v>
      </c>
      <c r="Z4917" s="6" t="s">
        <v>49146</v>
      </c>
      <c r="AA4917" s="6" t="s">
        <v>90</v>
      </c>
      <c r="AB4917" s="6" t="s">
        <v>13100</v>
      </c>
    </row>
    <row r="4918" spans="24:28" x14ac:dyDescent="0.25">
      <c r="X4918">
        <v>4916</v>
      </c>
      <c r="Y4918" s="6" t="s">
        <v>13101</v>
      </c>
      <c r="Z4918" s="6" t="s">
        <v>51850</v>
      </c>
      <c r="AA4918" s="6" t="s">
        <v>90</v>
      </c>
      <c r="AB4918" s="6" t="s">
        <v>13102</v>
      </c>
    </row>
    <row r="4919" spans="24:28" x14ac:dyDescent="0.25">
      <c r="X4919">
        <v>4917</v>
      </c>
      <c r="Y4919" s="6" t="s">
        <v>13103</v>
      </c>
      <c r="Z4919" s="6" t="s">
        <v>50424</v>
      </c>
      <c r="AA4919" s="6" t="s">
        <v>90</v>
      </c>
      <c r="AB4919" s="6" t="s">
        <v>13104</v>
      </c>
    </row>
    <row r="4920" spans="24:28" x14ac:dyDescent="0.25">
      <c r="X4920">
        <v>4918</v>
      </c>
      <c r="Y4920" s="6" t="s">
        <v>13105</v>
      </c>
      <c r="Z4920" s="6" t="s">
        <v>50577</v>
      </c>
      <c r="AA4920" s="6" t="s">
        <v>90</v>
      </c>
      <c r="AB4920" s="6" t="s">
        <v>13106</v>
      </c>
    </row>
    <row r="4921" spans="24:28" x14ac:dyDescent="0.25">
      <c r="X4921">
        <v>4919</v>
      </c>
      <c r="Y4921" s="6" t="s">
        <v>13107</v>
      </c>
      <c r="Z4921" s="6" t="s">
        <v>51248</v>
      </c>
      <c r="AA4921" s="6" t="s">
        <v>51248</v>
      </c>
      <c r="AB4921" s="6" t="s">
        <v>13108</v>
      </c>
    </row>
    <row r="4922" spans="24:28" x14ac:dyDescent="0.25">
      <c r="X4922">
        <v>4920</v>
      </c>
      <c r="Y4922" s="6" t="s">
        <v>13109</v>
      </c>
      <c r="Z4922" s="6" t="s">
        <v>50964</v>
      </c>
      <c r="AA4922" s="6" t="s">
        <v>90</v>
      </c>
      <c r="AB4922" s="6" t="s">
        <v>13110</v>
      </c>
    </row>
    <row r="4923" spans="24:28" x14ac:dyDescent="0.25">
      <c r="X4923">
        <v>4921</v>
      </c>
      <c r="Y4923" s="6" t="s">
        <v>13111</v>
      </c>
      <c r="Z4923" s="6" t="s">
        <v>51911</v>
      </c>
      <c r="AA4923" s="6" t="s">
        <v>90</v>
      </c>
      <c r="AB4923" s="6" t="s">
        <v>13112</v>
      </c>
    </row>
    <row r="4924" spans="24:28" x14ac:dyDescent="0.25">
      <c r="X4924">
        <v>4922</v>
      </c>
      <c r="Y4924" s="6" t="s">
        <v>13113</v>
      </c>
      <c r="Z4924" s="6" t="s">
        <v>52436</v>
      </c>
      <c r="AA4924" s="6" t="s">
        <v>90</v>
      </c>
      <c r="AB4924" s="6" t="s">
        <v>13114</v>
      </c>
    </row>
    <row r="4925" spans="24:28" x14ac:dyDescent="0.25">
      <c r="X4925">
        <v>4923</v>
      </c>
      <c r="Y4925" s="6" t="s">
        <v>13115</v>
      </c>
      <c r="Z4925" s="6" t="s">
        <v>52573</v>
      </c>
      <c r="AA4925" s="6" t="s">
        <v>90</v>
      </c>
      <c r="AB4925" s="6" t="s">
        <v>13116</v>
      </c>
    </row>
    <row r="4926" spans="24:28" x14ac:dyDescent="0.25">
      <c r="X4926">
        <v>4924</v>
      </c>
      <c r="Y4926" s="6" t="s">
        <v>13117</v>
      </c>
      <c r="Z4926" s="6" t="s">
        <v>50843</v>
      </c>
      <c r="AA4926" s="6" t="s">
        <v>90</v>
      </c>
      <c r="AB4926" s="6" t="s">
        <v>13118</v>
      </c>
    </row>
    <row r="4927" spans="24:28" x14ac:dyDescent="0.25">
      <c r="X4927">
        <v>4925</v>
      </c>
      <c r="Y4927" s="6" t="s">
        <v>13119</v>
      </c>
      <c r="Z4927" s="6" t="s">
        <v>52476</v>
      </c>
      <c r="AA4927" s="6" t="s">
        <v>90</v>
      </c>
      <c r="AB4927" s="6" t="s">
        <v>13120</v>
      </c>
    </row>
    <row r="4928" spans="24:28" x14ac:dyDescent="0.25">
      <c r="X4928">
        <v>4926</v>
      </c>
      <c r="Y4928" s="6" t="s">
        <v>13121</v>
      </c>
      <c r="Z4928" s="6" t="s">
        <v>51639</v>
      </c>
      <c r="AA4928" s="6" t="s">
        <v>90</v>
      </c>
      <c r="AB4928" s="6" t="s">
        <v>13122</v>
      </c>
    </row>
    <row r="4929" spans="24:28" x14ac:dyDescent="0.25">
      <c r="X4929">
        <v>4927</v>
      </c>
      <c r="Y4929" s="6" t="s">
        <v>13123</v>
      </c>
      <c r="Z4929" s="6" t="s">
        <v>49677</v>
      </c>
      <c r="AA4929" s="6" t="s">
        <v>90</v>
      </c>
      <c r="AB4929" s="6" t="s">
        <v>13124</v>
      </c>
    </row>
    <row r="4930" spans="24:28" x14ac:dyDescent="0.25">
      <c r="X4930">
        <v>4928</v>
      </c>
      <c r="Y4930" s="6" t="s">
        <v>13125</v>
      </c>
      <c r="Z4930" s="6" t="s">
        <v>49426</v>
      </c>
      <c r="AA4930" s="6" t="s">
        <v>50451</v>
      </c>
      <c r="AB4930" s="6" t="s">
        <v>13126</v>
      </c>
    </row>
    <row r="4931" spans="24:28" x14ac:dyDescent="0.25">
      <c r="X4931">
        <v>4929</v>
      </c>
      <c r="Y4931" s="6" t="s">
        <v>13127</v>
      </c>
      <c r="Z4931" s="6" t="s">
        <v>50150</v>
      </c>
      <c r="AA4931" s="6" t="s">
        <v>90</v>
      </c>
      <c r="AB4931" s="6" t="s">
        <v>13128</v>
      </c>
    </row>
    <row r="4932" spans="24:28" x14ac:dyDescent="0.25">
      <c r="X4932">
        <v>4930</v>
      </c>
      <c r="Y4932" s="6" t="s">
        <v>13129</v>
      </c>
      <c r="Z4932" s="6" t="s">
        <v>51928</v>
      </c>
      <c r="AA4932" s="6" t="s">
        <v>51960</v>
      </c>
      <c r="AB4932" s="6" t="s">
        <v>13130</v>
      </c>
    </row>
    <row r="4933" spans="24:28" x14ac:dyDescent="0.25">
      <c r="X4933">
        <v>4931</v>
      </c>
      <c r="Y4933" s="6" t="s">
        <v>13131</v>
      </c>
      <c r="Z4933" s="6" t="s">
        <v>48832</v>
      </c>
      <c r="AA4933" s="6" t="s">
        <v>90</v>
      </c>
      <c r="AB4933" s="6" t="s">
        <v>13132</v>
      </c>
    </row>
    <row r="4934" spans="24:28" x14ac:dyDescent="0.25">
      <c r="X4934">
        <v>4932</v>
      </c>
      <c r="Y4934" s="6" t="s">
        <v>13133</v>
      </c>
      <c r="Z4934" s="6" t="s">
        <v>52284</v>
      </c>
      <c r="AA4934" s="6" t="s">
        <v>90</v>
      </c>
      <c r="AB4934" s="6" t="s">
        <v>13134</v>
      </c>
    </row>
    <row r="4935" spans="24:28" x14ac:dyDescent="0.25">
      <c r="X4935">
        <v>4933</v>
      </c>
      <c r="Y4935" s="6" t="s">
        <v>13135</v>
      </c>
      <c r="Z4935" s="6" t="s">
        <v>52501</v>
      </c>
      <c r="AA4935" s="6" t="s">
        <v>90</v>
      </c>
      <c r="AB4935" s="6" t="s">
        <v>13136</v>
      </c>
    </row>
    <row r="4936" spans="24:28" x14ac:dyDescent="0.25">
      <c r="X4936">
        <v>4934</v>
      </c>
      <c r="Y4936" s="6" t="s">
        <v>13137</v>
      </c>
      <c r="Z4936" s="6" t="s">
        <v>49406</v>
      </c>
      <c r="AA4936" s="6" t="s">
        <v>90</v>
      </c>
      <c r="AB4936" s="6" t="s">
        <v>13138</v>
      </c>
    </row>
    <row r="4937" spans="24:28" x14ac:dyDescent="0.25">
      <c r="X4937">
        <v>4935</v>
      </c>
      <c r="Y4937" s="6" t="s">
        <v>13139</v>
      </c>
      <c r="Z4937" s="6" t="s">
        <v>51741</v>
      </c>
      <c r="AA4937" s="6" t="s">
        <v>90</v>
      </c>
      <c r="AB4937" s="6" t="s">
        <v>13140</v>
      </c>
    </row>
    <row r="4938" spans="24:28" x14ac:dyDescent="0.25">
      <c r="X4938">
        <v>4936</v>
      </c>
      <c r="Y4938" s="6" t="s">
        <v>13141</v>
      </c>
      <c r="Z4938" s="6" t="s">
        <v>48793</v>
      </c>
      <c r="AA4938" s="6" t="s">
        <v>48713</v>
      </c>
      <c r="AB4938" s="6" t="s">
        <v>13142</v>
      </c>
    </row>
    <row r="4939" spans="24:28" x14ac:dyDescent="0.25">
      <c r="X4939">
        <v>4937</v>
      </c>
      <c r="Y4939" s="6" t="s">
        <v>13143</v>
      </c>
      <c r="Z4939" s="6" t="s">
        <v>50968</v>
      </c>
      <c r="AA4939" s="6" t="s">
        <v>90</v>
      </c>
      <c r="AB4939" s="6" t="s">
        <v>13144</v>
      </c>
    </row>
    <row r="4940" spans="24:28" x14ac:dyDescent="0.25">
      <c r="X4940">
        <v>4938</v>
      </c>
      <c r="Y4940" s="6" t="s">
        <v>13145</v>
      </c>
      <c r="Z4940" s="6" t="s">
        <v>51355</v>
      </c>
      <c r="AA4940" s="6" t="s">
        <v>50417</v>
      </c>
      <c r="AB4940" s="6" t="s">
        <v>13146</v>
      </c>
    </row>
    <row r="4941" spans="24:28" x14ac:dyDescent="0.25">
      <c r="X4941">
        <v>4939</v>
      </c>
      <c r="Y4941" s="6" t="s">
        <v>13147</v>
      </c>
      <c r="Z4941" s="6" t="s">
        <v>52541</v>
      </c>
      <c r="AA4941" s="6" t="s">
        <v>90</v>
      </c>
      <c r="AB4941" s="6" t="s">
        <v>13148</v>
      </c>
    </row>
    <row r="4942" spans="24:28" x14ac:dyDescent="0.25">
      <c r="X4942">
        <v>4940</v>
      </c>
      <c r="Y4942" s="6" t="s">
        <v>13149</v>
      </c>
      <c r="Z4942" s="6" t="s">
        <v>52025</v>
      </c>
      <c r="AA4942" s="6" t="s">
        <v>51482</v>
      </c>
      <c r="AB4942" s="6" t="s">
        <v>13150</v>
      </c>
    </row>
    <row r="4943" spans="24:28" x14ac:dyDescent="0.25">
      <c r="X4943">
        <v>4941</v>
      </c>
      <c r="Y4943" s="6" t="s">
        <v>13151</v>
      </c>
      <c r="Z4943" s="6" t="s">
        <v>50492</v>
      </c>
      <c r="AA4943" s="6" t="s">
        <v>90</v>
      </c>
      <c r="AB4943" s="6" t="s">
        <v>13152</v>
      </c>
    </row>
    <row r="4944" spans="24:28" x14ac:dyDescent="0.25">
      <c r="X4944">
        <v>4942</v>
      </c>
      <c r="Y4944" s="6" t="s">
        <v>13153</v>
      </c>
      <c r="Z4944" s="6" t="s">
        <v>51173</v>
      </c>
      <c r="AA4944" s="6" t="s">
        <v>90</v>
      </c>
      <c r="AB4944" s="6" t="s">
        <v>13154</v>
      </c>
    </row>
    <row r="4945" spans="24:28" x14ac:dyDescent="0.25">
      <c r="X4945">
        <v>4943</v>
      </c>
      <c r="Y4945" s="6" t="s">
        <v>13155</v>
      </c>
      <c r="Z4945" s="6" t="s">
        <v>50885</v>
      </c>
      <c r="AA4945" s="6" t="s">
        <v>51649</v>
      </c>
      <c r="AB4945" s="6" t="s">
        <v>13156</v>
      </c>
    </row>
    <row r="4946" spans="24:28" x14ac:dyDescent="0.25">
      <c r="X4946">
        <v>4944</v>
      </c>
      <c r="Y4946" s="6" t="s">
        <v>13157</v>
      </c>
      <c r="Z4946" s="6" t="s">
        <v>50547</v>
      </c>
      <c r="AA4946" s="6" t="s">
        <v>90</v>
      </c>
      <c r="AB4946" s="6" t="s">
        <v>13158</v>
      </c>
    </row>
    <row r="4947" spans="24:28" x14ac:dyDescent="0.25">
      <c r="X4947">
        <v>4945</v>
      </c>
      <c r="Y4947" s="6" t="s">
        <v>13159</v>
      </c>
      <c r="Z4947" s="6" t="s">
        <v>50784</v>
      </c>
      <c r="AA4947" s="6" t="s">
        <v>90</v>
      </c>
      <c r="AB4947" s="6" t="s">
        <v>13160</v>
      </c>
    </row>
    <row r="4948" spans="24:28" x14ac:dyDescent="0.25">
      <c r="X4948">
        <v>4946</v>
      </c>
      <c r="Y4948" s="6" t="s">
        <v>13161</v>
      </c>
      <c r="Z4948" s="6" t="s">
        <v>50052</v>
      </c>
      <c r="AA4948" s="6" t="s">
        <v>51488</v>
      </c>
      <c r="AB4948" s="6" t="s">
        <v>13162</v>
      </c>
    </row>
    <row r="4949" spans="24:28" x14ac:dyDescent="0.25">
      <c r="X4949">
        <v>4947</v>
      </c>
      <c r="Y4949" s="6" t="s">
        <v>13163</v>
      </c>
      <c r="Z4949" s="6" t="s">
        <v>51079</v>
      </c>
      <c r="AA4949" s="6" t="s">
        <v>51083</v>
      </c>
      <c r="AB4949" s="6" t="s">
        <v>13164</v>
      </c>
    </row>
    <row r="4950" spans="24:28" x14ac:dyDescent="0.25">
      <c r="X4950">
        <v>4948</v>
      </c>
      <c r="Y4950" s="6" t="s">
        <v>13165</v>
      </c>
      <c r="Z4950" s="6" t="s">
        <v>51140</v>
      </c>
      <c r="AA4950" s="6" t="s">
        <v>51129</v>
      </c>
      <c r="AB4950" s="6" t="s">
        <v>13166</v>
      </c>
    </row>
    <row r="4951" spans="24:28" x14ac:dyDescent="0.25">
      <c r="X4951">
        <v>4949</v>
      </c>
      <c r="Y4951" s="6" t="s">
        <v>13167</v>
      </c>
      <c r="Z4951" s="6" t="s">
        <v>49178</v>
      </c>
      <c r="AA4951" s="6" t="s">
        <v>49182</v>
      </c>
      <c r="AB4951" s="6" t="s">
        <v>13168</v>
      </c>
    </row>
    <row r="4952" spans="24:28" x14ac:dyDescent="0.25">
      <c r="X4952">
        <v>4950</v>
      </c>
      <c r="Y4952" s="6" t="s">
        <v>13169</v>
      </c>
      <c r="Z4952" s="6" t="s">
        <v>50989</v>
      </c>
      <c r="AA4952" s="6" t="s">
        <v>90</v>
      </c>
      <c r="AB4952" s="6" t="s">
        <v>13170</v>
      </c>
    </row>
    <row r="4953" spans="24:28" x14ac:dyDescent="0.25">
      <c r="X4953">
        <v>4951</v>
      </c>
      <c r="Y4953" s="6" t="s">
        <v>13171</v>
      </c>
      <c r="Z4953" s="6" t="s">
        <v>49760</v>
      </c>
      <c r="AA4953" s="6" t="s">
        <v>50721</v>
      </c>
      <c r="AB4953" s="6" t="s">
        <v>13172</v>
      </c>
    </row>
    <row r="4954" spans="24:28" x14ac:dyDescent="0.25">
      <c r="X4954">
        <v>4952</v>
      </c>
      <c r="Y4954" s="6" t="s">
        <v>13173</v>
      </c>
      <c r="Z4954" s="6" t="s">
        <v>50115</v>
      </c>
      <c r="AA4954" s="6" t="s">
        <v>90</v>
      </c>
      <c r="AB4954" s="6" t="s">
        <v>13174</v>
      </c>
    </row>
    <row r="4955" spans="24:28" x14ac:dyDescent="0.25">
      <c r="X4955">
        <v>4953</v>
      </c>
      <c r="Y4955" s="6" t="s">
        <v>13175</v>
      </c>
      <c r="Z4955" s="6" t="s">
        <v>51482</v>
      </c>
      <c r="AA4955" s="6" t="s">
        <v>90</v>
      </c>
      <c r="AB4955" s="6" t="s">
        <v>13176</v>
      </c>
    </row>
    <row r="4956" spans="24:28" x14ac:dyDescent="0.25">
      <c r="X4956">
        <v>4954</v>
      </c>
      <c r="Y4956" s="6" t="s">
        <v>13177</v>
      </c>
      <c r="Z4956" s="6" t="s">
        <v>52500</v>
      </c>
      <c r="AA4956" s="6" t="s">
        <v>90</v>
      </c>
      <c r="AB4956" s="6" t="s">
        <v>13178</v>
      </c>
    </row>
    <row r="4957" spans="24:28" x14ac:dyDescent="0.25">
      <c r="X4957">
        <v>4955</v>
      </c>
      <c r="Y4957" s="6" t="s">
        <v>13179</v>
      </c>
      <c r="Z4957" s="6" t="s">
        <v>51566</v>
      </c>
      <c r="AA4957" s="6" t="s">
        <v>90</v>
      </c>
      <c r="AB4957" s="6" t="s">
        <v>13180</v>
      </c>
    </row>
    <row r="4958" spans="24:28" x14ac:dyDescent="0.25">
      <c r="X4958">
        <v>4956</v>
      </c>
      <c r="Y4958" s="6" t="s">
        <v>13181</v>
      </c>
      <c r="Z4958" s="6" t="s">
        <v>51854</v>
      </c>
      <c r="AA4958" s="6" t="s">
        <v>90</v>
      </c>
      <c r="AB4958" s="6" t="s">
        <v>13182</v>
      </c>
    </row>
    <row r="4959" spans="24:28" x14ac:dyDescent="0.25">
      <c r="X4959">
        <v>4957</v>
      </c>
      <c r="Y4959" s="6" t="s">
        <v>13183</v>
      </c>
      <c r="Z4959" s="6" t="s">
        <v>49333</v>
      </c>
      <c r="AA4959" s="6" t="s">
        <v>52569</v>
      </c>
      <c r="AB4959" s="6" t="s">
        <v>13184</v>
      </c>
    </row>
    <row r="4960" spans="24:28" x14ac:dyDescent="0.25">
      <c r="X4960">
        <v>4958</v>
      </c>
      <c r="Y4960" s="6" t="s">
        <v>13185</v>
      </c>
      <c r="Z4960" s="6" t="s">
        <v>52393</v>
      </c>
      <c r="AA4960" s="6" t="s">
        <v>90</v>
      </c>
      <c r="AB4960" s="6" t="s">
        <v>13186</v>
      </c>
    </row>
    <row r="4961" spans="24:28" x14ac:dyDescent="0.25">
      <c r="X4961">
        <v>4959</v>
      </c>
      <c r="Y4961" s="6" t="s">
        <v>13187</v>
      </c>
      <c r="Z4961" s="6" t="s">
        <v>50236</v>
      </c>
      <c r="AA4961" s="6" t="s">
        <v>50064</v>
      </c>
      <c r="AB4961" s="6" t="s">
        <v>13188</v>
      </c>
    </row>
    <row r="4962" spans="24:28" x14ac:dyDescent="0.25">
      <c r="X4962">
        <v>4960</v>
      </c>
      <c r="Y4962" s="6" t="s">
        <v>13189</v>
      </c>
      <c r="Z4962" s="6" t="s">
        <v>52260</v>
      </c>
      <c r="AA4962" s="6" t="s">
        <v>90</v>
      </c>
      <c r="AB4962" s="6" t="s">
        <v>13190</v>
      </c>
    </row>
    <row r="4963" spans="24:28" x14ac:dyDescent="0.25">
      <c r="X4963">
        <v>4961</v>
      </c>
      <c r="Y4963" s="6" t="s">
        <v>13191</v>
      </c>
      <c r="Z4963" s="6" t="s">
        <v>51876</v>
      </c>
      <c r="AA4963" s="6" t="s">
        <v>90</v>
      </c>
      <c r="AB4963" s="6" t="s">
        <v>13192</v>
      </c>
    </row>
    <row r="4964" spans="24:28" x14ac:dyDescent="0.25">
      <c r="X4964">
        <v>4962</v>
      </c>
      <c r="Y4964" s="6" t="s">
        <v>13193</v>
      </c>
      <c r="Z4964" s="6" t="s">
        <v>52046</v>
      </c>
      <c r="AA4964" s="6" t="s">
        <v>90</v>
      </c>
      <c r="AB4964" s="6" t="s">
        <v>13194</v>
      </c>
    </row>
    <row r="4965" spans="24:28" x14ac:dyDescent="0.25">
      <c r="X4965">
        <v>4963</v>
      </c>
      <c r="Y4965" s="6" t="s">
        <v>13195</v>
      </c>
      <c r="Z4965" s="6" t="s">
        <v>52290</v>
      </c>
      <c r="AA4965" s="6" t="s">
        <v>90</v>
      </c>
      <c r="AB4965" s="6" t="s">
        <v>13196</v>
      </c>
    </row>
    <row r="4966" spans="24:28" x14ac:dyDescent="0.25">
      <c r="X4966">
        <v>4964</v>
      </c>
      <c r="Y4966" s="6" t="s">
        <v>13197</v>
      </c>
      <c r="Z4966" s="6" t="s">
        <v>51552</v>
      </c>
      <c r="AA4966" s="6" t="s">
        <v>51508</v>
      </c>
      <c r="AB4966" s="6" t="s">
        <v>13198</v>
      </c>
    </row>
    <row r="4967" spans="24:28" x14ac:dyDescent="0.25">
      <c r="X4967">
        <v>4965</v>
      </c>
      <c r="Y4967" s="6" t="s">
        <v>13199</v>
      </c>
      <c r="Z4967" s="6" t="s">
        <v>52500</v>
      </c>
      <c r="AA4967" s="6" t="s">
        <v>90</v>
      </c>
      <c r="AB4967" s="6" t="s">
        <v>13200</v>
      </c>
    </row>
    <row r="4968" spans="24:28" x14ac:dyDescent="0.25">
      <c r="X4968">
        <v>4966</v>
      </c>
      <c r="Y4968" s="6" t="s">
        <v>13201</v>
      </c>
      <c r="Z4968" s="6" t="s">
        <v>49083</v>
      </c>
      <c r="AA4968" s="6" t="s">
        <v>50333</v>
      </c>
      <c r="AB4968" s="6" t="s">
        <v>13202</v>
      </c>
    </row>
    <row r="4969" spans="24:28" x14ac:dyDescent="0.25">
      <c r="X4969">
        <v>4967</v>
      </c>
      <c r="Y4969" s="6" t="s">
        <v>13203</v>
      </c>
      <c r="Z4969" s="6" t="s">
        <v>49510</v>
      </c>
      <c r="AA4969" s="6" t="s">
        <v>49563</v>
      </c>
      <c r="AB4969" s="6" t="s">
        <v>13204</v>
      </c>
    </row>
    <row r="4970" spans="24:28" x14ac:dyDescent="0.25">
      <c r="X4970">
        <v>4968</v>
      </c>
      <c r="Y4970" s="6" t="s">
        <v>13205</v>
      </c>
      <c r="Z4970" s="6" t="s">
        <v>50904</v>
      </c>
      <c r="AA4970" s="6" t="s">
        <v>52562</v>
      </c>
      <c r="AB4970" s="6" t="s">
        <v>13206</v>
      </c>
    </row>
    <row r="4971" spans="24:28" x14ac:dyDescent="0.25">
      <c r="X4971">
        <v>4969</v>
      </c>
      <c r="Y4971" s="6" t="s">
        <v>13207</v>
      </c>
      <c r="Z4971" s="6" t="s">
        <v>49646</v>
      </c>
      <c r="AA4971" s="6" t="s">
        <v>90</v>
      </c>
      <c r="AB4971" s="6" t="s">
        <v>13208</v>
      </c>
    </row>
    <row r="4972" spans="24:28" x14ac:dyDescent="0.25">
      <c r="X4972">
        <v>4970</v>
      </c>
      <c r="Y4972" s="6" t="s">
        <v>13209</v>
      </c>
      <c r="Z4972" s="6" t="s">
        <v>49842</v>
      </c>
      <c r="AA4972" s="6" t="s">
        <v>90</v>
      </c>
      <c r="AB4972" s="6" t="s">
        <v>13210</v>
      </c>
    </row>
    <row r="4973" spans="24:28" x14ac:dyDescent="0.25">
      <c r="X4973">
        <v>4971</v>
      </c>
      <c r="Y4973" s="6" t="s">
        <v>13211</v>
      </c>
      <c r="Z4973" s="6" t="s">
        <v>49715</v>
      </c>
      <c r="AA4973" s="6" t="s">
        <v>90</v>
      </c>
      <c r="AB4973" s="6" t="s">
        <v>13212</v>
      </c>
    </row>
    <row r="4974" spans="24:28" x14ac:dyDescent="0.25">
      <c r="X4974">
        <v>4972</v>
      </c>
      <c r="Y4974" s="6" t="s">
        <v>13213</v>
      </c>
      <c r="Z4974" s="6" t="s">
        <v>50417</v>
      </c>
      <c r="AA4974" s="6" t="s">
        <v>52440</v>
      </c>
      <c r="AB4974" s="6" t="s">
        <v>13214</v>
      </c>
    </row>
    <row r="4975" spans="24:28" x14ac:dyDescent="0.25">
      <c r="X4975">
        <v>4973</v>
      </c>
      <c r="Y4975" s="6" t="s">
        <v>13215</v>
      </c>
      <c r="Z4975" s="6" t="s">
        <v>48950</v>
      </c>
      <c r="AA4975" s="6" t="s">
        <v>48961</v>
      </c>
      <c r="AB4975" s="6" t="s">
        <v>13216</v>
      </c>
    </row>
    <row r="4976" spans="24:28" x14ac:dyDescent="0.25">
      <c r="X4976">
        <v>4974</v>
      </c>
      <c r="Y4976" s="6" t="s">
        <v>13217</v>
      </c>
      <c r="Z4976" s="6" t="s">
        <v>52547</v>
      </c>
      <c r="AA4976" s="6" t="s">
        <v>90</v>
      </c>
      <c r="AB4976" s="6" t="s">
        <v>13218</v>
      </c>
    </row>
    <row r="4977" spans="24:28" x14ac:dyDescent="0.25">
      <c r="X4977">
        <v>4975</v>
      </c>
      <c r="Y4977" s="6" t="s">
        <v>13219</v>
      </c>
      <c r="Z4977" s="6" t="s">
        <v>48645</v>
      </c>
      <c r="AA4977" s="6" t="s">
        <v>51710</v>
      </c>
      <c r="AB4977" s="6" t="s">
        <v>13220</v>
      </c>
    </row>
    <row r="4978" spans="24:28" x14ac:dyDescent="0.25">
      <c r="X4978">
        <v>4976</v>
      </c>
      <c r="Y4978" s="6" t="s">
        <v>13221</v>
      </c>
      <c r="Z4978" s="6" t="s">
        <v>50347</v>
      </c>
      <c r="AA4978" s="6" t="s">
        <v>50338</v>
      </c>
      <c r="AB4978" s="6" t="s">
        <v>13222</v>
      </c>
    </row>
    <row r="4979" spans="24:28" x14ac:dyDescent="0.25">
      <c r="X4979">
        <v>4977</v>
      </c>
      <c r="Y4979" s="6" t="s">
        <v>13223</v>
      </c>
      <c r="Z4979" s="6" t="s">
        <v>51615</v>
      </c>
      <c r="AA4979" s="6" t="s">
        <v>90</v>
      </c>
      <c r="AB4979" s="6" t="s">
        <v>13224</v>
      </c>
    </row>
    <row r="4980" spans="24:28" x14ac:dyDescent="0.25">
      <c r="X4980">
        <v>4978</v>
      </c>
      <c r="Y4980" s="6" t="s">
        <v>13225</v>
      </c>
      <c r="Z4980" s="6" t="s">
        <v>48904</v>
      </c>
      <c r="AA4980" s="6" t="s">
        <v>48896</v>
      </c>
      <c r="AB4980" s="6" t="s">
        <v>13226</v>
      </c>
    </row>
    <row r="4981" spans="24:28" x14ac:dyDescent="0.25">
      <c r="X4981">
        <v>4979</v>
      </c>
      <c r="Y4981" s="6" t="s">
        <v>13227</v>
      </c>
      <c r="Z4981" s="6" t="s">
        <v>50483</v>
      </c>
      <c r="AA4981" s="6" t="s">
        <v>90</v>
      </c>
      <c r="AB4981" s="6" t="s">
        <v>13228</v>
      </c>
    </row>
    <row r="4982" spans="24:28" x14ac:dyDescent="0.25">
      <c r="X4982">
        <v>4980</v>
      </c>
      <c r="Y4982" s="6" t="s">
        <v>13229</v>
      </c>
      <c r="Z4982" s="6" t="s">
        <v>52097</v>
      </c>
      <c r="AA4982" s="6" t="s">
        <v>90</v>
      </c>
      <c r="AB4982" s="6" t="s">
        <v>13230</v>
      </c>
    </row>
    <row r="4983" spans="24:28" x14ac:dyDescent="0.25">
      <c r="X4983">
        <v>4981</v>
      </c>
      <c r="Y4983" s="6" t="s">
        <v>13231</v>
      </c>
      <c r="Z4983" s="6" t="s">
        <v>49156</v>
      </c>
      <c r="AA4983" s="6" t="s">
        <v>90</v>
      </c>
      <c r="AB4983" s="6" t="s">
        <v>13232</v>
      </c>
    </row>
    <row r="4984" spans="24:28" x14ac:dyDescent="0.25">
      <c r="X4984">
        <v>4982</v>
      </c>
      <c r="Y4984" s="6" t="s">
        <v>13233</v>
      </c>
      <c r="Z4984" s="6" t="s">
        <v>48896</v>
      </c>
      <c r="AA4984" s="6" t="s">
        <v>90</v>
      </c>
      <c r="AB4984" s="6" t="s">
        <v>13234</v>
      </c>
    </row>
    <row r="4985" spans="24:28" x14ac:dyDescent="0.25">
      <c r="X4985">
        <v>4983</v>
      </c>
      <c r="Y4985" s="6" t="s">
        <v>13235</v>
      </c>
      <c r="Z4985" s="6" t="s">
        <v>52479</v>
      </c>
      <c r="AA4985" s="6" t="s">
        <v>52311</v>
      </c>
      <c r="AB4985" s="6" t="s">
        <v>13236</v>
      </c>
    </row>
    <row r="4986" spans="24:28" x14ac:dyDescent="0.25">
      <c r="X4986">
        <v>4984</v>
      </c>
      <c r="Y4986" s="6" t="s">
        <v>13237</v>
      </c>
      <c r="Z4986" s="6" t="s">
        <v>49742</v>
      </c>
      <c r="AA4986" s="6" t="s">
        <v>49732</v>
      </c>
      <c r="AB4986" s="6" t="s">
        <v>13238</v>
      </c>
    </row>
    <row r="4987" spans="24:28" x14ac:dyDescent="0.25">
      <c r="X4987">
        <v>4985</v>
      </c>
      <c r="Y4987" s="6" t="s">
        <v>13239</v>
      </c>
      <c r="Z4987" s="6" t="s">
        <v>51300</v>
      </c>
      <c r="AA4987" s="6" t="s">
        <v>50704</v>
      </c>
      <c r="AB4987" s="6" t="s">
        <v>13240</v>
      </c>
    </row>
    <row r="4988" spans="24:28" x14ac:dyDescent="0.25">
      <c r="X4988">
        <v>4986</v>
      </c>
      <c r="Y4988" s="6" t="s">
        <v>13241</v>
      </c>
      <c r="Z4988" s="6" t="s">
        <v>51427</v>
      </c>
      <c r="AA4988" s="6" t="s">
        <v>50097</v>
      </c>
      <c r="AB4988" s="6" t="s">
        <v>13242</v>
      </c>
    </row>
    <row r="4989" spans="24:28" x14ac:dyDescent="0.25">
      <c r="X4989">
        <v>4987</v>
      </c>
      <c r="Y4989" s="6" t="s">
        <v>13243</v>
      </c>
      <c r="Z4989" s="6" t="s">
        <v>49530</v>
      </c>
      <c r="AA4989" s="6" t="s">
        <v>49524</v>
      </c>
      <c r="AB4989" s="6" t="s">
        <v>13244</v>
      </c>
    </row>
    <row r="4990" spans="24:28" x14ac:dyDescent="0.25">
      <c r="X4990">
        <v>4988</v>
      </c>
      <c r="Y4990" s="6" t="s">
        <v>13245</v>
      </c>
      <c r="Z4990" s="6" t="s">
        <v>52505</v>
      </c>
      <c r="AA4990" s="6" t="s">
        <v>90</v>
      </c>
      <c r="AB4990" s="6" t="s">
        <v>13246</v>
      </c>
    </row>
    <row r="4991" spans="24:28" x14ac:dyDescent="0.25">
      <c r="X4991">
        <v>4989</v>
      </c>
      <c r="Y4991" s="6" t="s">
        <v>13247</v>
      </c>
      <c r="Z4991" s="6" t="s">
        <v>52159</v>
      </c>
      <c r="AA4991" s="6" t="s">
        <v>49212</v>
      </c>
      <c r="AB4991" s="6" t="s">
        <v>13248</v>
      </c>
    </row>
    <row r="4992" spans="24:28" x14ac:dyDescent="0.25">
      <c r="X4992">
        <v>4990</v>
      </c>
      <c r="Y4992" s="6" t="s">
        <v>13249</v>
      </c>
      <c r="Z4992" s="6" t="s">
        <v>50303</v>
      </c>
      <c r="AA4992" s="6" t="s">
        <v>90</v>
      </c>
      <c r="AB4992" s="6" t="s">
        <v>13250</v>
      </c>
    </row>
    <row r="4993" spans="24:28" x14ac:dyDescent="0.25">
      <c r="X4993">
        <v>4991</v>
      </c>
      <c r="Y4993" s="6" t="s">
        <v>13251</v>
      </c>
      <c r="Z4993" s="6" t="s">
        <v>49122</v>
      </c>
      <c r="AA4993" s="6" t="s">
        <v>49132</v>
      </c>
      <c r="AB4993" s="6" t="s">
        <v>13252</v>
      </c>
    </row>
    <row r="4994" spans="24:28" x14ac:dyDescent="0.25">
      <c r="X4994">
        <v>4992</v>
      </c>
      <c r="Y4994" s="6" t="s">
        <v>13253</v>
      </c>
      <c r="Z4994" s="6" t="s">
        <v>49168</v>
      </c>
      <c r="AA4994" s="6" t="s">
        <v>51578</v>
      </c>
      <c r="AB4994" s="6" t="s">
        <v>13254</v>
      </c>
    </row>
    <row r="4995" spans="24:28" x14ac:dyDescent="0.25">
      <c r="X4995">
        <v>4993</v>
      </c>
      <c r="Y4995" s="6" t="s">
        <v>13255</v>
      </c>
      <c r="Z4995" s="6" t="s">
        <v>49199</v>
      </c>
      <c r="AA4995" s="6" t="s">
        <v>90</v>
      </c>
      <c r="AB4995" s="6" t="s">
        <v>13256</v>
      </c>
    </row>
    <row r="4996" spans="24:28" x14ac:dyDescent="0.25">
      <c r="X4996">
        <v>4994</v>
      </c>
      <c r="Y4996" s="6" t="s">
        <v>13257</v>
      </c>
      <c r="Z4996" s="6" t="s">
        <v>48884</v>
      </c>
      <c r="AA4996" s="6" t="s">
        <v>48880</v>
      </c>
      <c r="AB4996" s="6" t="s">
        <v>13258</v>
      </c>
    </row>
    <row r="4997" spans="24:28" x14ac:dyDescent="0.25">
      <c r="X4997">
        <v>4995</v>
      </c>
      <c r="Y4997" s="6" t="s">
        <v>13259</v>
      </c>
      <c r="Z4997" s="6" t="s">
        <v>52207</v>
      </c>
      <c r="AA4997" s="6" t="s">
        <v>50600</v>
      </c>
      <c r="AB4997" s="6" t="s">
        <v>13260</v>
      </c>
    </row>
    <row r="4998" spans="24:28" x14ac:dyDescent="0.25">
      <c r="X4998">
        <v>4996</v>
      </c>
      <c r="Y4998" s="6" t="s">
        <v>13261</v>
      </c>
      <c r="Z4998" s="6" t="s">
        <v>48826</v>
      </c>
      <c r="AA4998" s="6" t="s">
        <v>90</v>
      </c>
      <c r="AB4998" s="6" t="s">
        <v>13262</v>
      </c>
    </row>
    <row r="4999" spans="24:28" x14ac:dyDescent="0.25">
      <c r="X4999">
        <v>4997</v>
      </c>
      <c r="Y4999" s="6" t="s">
        <v>13263</v>
      </c>
      <c r="Z4999" s="6" t="s">
        <v>50281</v>
      </c>
      <c r="AA4999" s="6" t="s">
        <v>90</v>
      </c>
      <c r="AB4999" s="6" t="s">
        <v>13264</v>
      </c>
    </row>
    <row r="5000" spans="24:28" x14ac:dyDescent="0.25">
      <c r="X5000">
        <v>4998</v>
      </c>
      <c r="Y5000" s="6" t="s">
        <v>13265</v>
      </c>
      <c r="Z5000" s="6" t="s">
        <v>49644</v>
      </c>
      <c r="AA5000" s="6" t="s">
        <v>90</v>
      </c>
      <c r="AB5000" s="6" t="s">
        <v>13266</v>
      </c>
    </row>
    <row r="5001" spans="24:28" x14ac:dyDescent="0.25">
      <c r="X5001">
        <v>4999</v>
      </c>
      <c r="Y5001" s="6" t="s">
        <v>13267</v>
      </c>
      <c r="Z5001" s="6" t="s">
        <v>52081</v>
      </c>
      <c r="AA5001" s="6" t="s">
        <v>50428</v>
      </c>
      <c r="AB5001" s="6" t="s">
        <v>13268</v>
      </c>
    </row>
    <row r="5002" spans="24:28" x14ac:dyDescent="0.25">
      <c r="X5002">
        <v>5000</v>
      </c>
      <c r="Y5002" s="6" t="s">
        <v>13269</v>
      </c>
      <c r="Z5002" s="6" t="s">
        <v>52046</v>
      </c>
      <c r="AA5002" s="6" t="s">
        <v>90</v>
      </c>
      <c r="AB5002" s="6" t="s">
        <v>13270</v>
      </c>
    </row>
    <row r="5003" spans="24:28" x14ac:dyDescent="0.25">
      <c r="X5003">
        <v>5001</v>
      </c>
      <c r="Y5003" s="6" t="s">
        <v>13271</v>
      </c>
      <c r="Z5003" s="6" t="s">
        <v>50950</v>
      </c>
      <c r="AA5003" s="6" t="s">
        <v>90</v>
      </c>
      <c r="AB5003" s="6" t="s">
        <v>13272</v>
      </c>
    </row>
    <row r="5004" spans="24:28" x14ac:dyDescent="0.25">
      <c r="X5004">
        <v>5002</v>
      </c>
      <c r="Y5004" s="6" t="s">
        <v>13273</v>
      </c>
      <c r="Z5004" s="6" t="s">
        <v>51470</v>
      </c>
      <c r="AA5004" s="6" t="s">
        <v>51098</v>
      </c>
      <c r="AB5004" s="6" t="s">
        <v>13274</v>
      </c>
    </row>
    <row r="5005" spans="24:28" x14ac:dyDescent="0.25">
      <c r="X5005">
        <v>5003</v>
      </c>
      <c r="Y5005" s="6" t="s">
        <v>13275</v>
      </c>
      <c r="Z5005" s="6" t="s">
        <v>50506</v>
      </c>
      <c r="AA5005" s="6" t="s">
        <v>90</v>
      </c>
      <c r="AB5005" s="6" t="s">
        <v>13276</v>
      </c>
    </row>
    <row r="5006" spans="24:28" x14ac:dyDescent="0.25">
      <c r="X5006">
        <v>5004</v>
      </c>
      <c r="Y5006" s="6" t="s">
        <v>13277</v>
      </c>
      <c r="Z5006" s="6" t="s">
        <v>49464</v>
      </c>
      <c r="AA5006" s="6" t="s">
        <v>49448</v>
      </c>
      <c r="AB5006" s="6" t="s">
        <v>13278</v>
      </c>
    </row>
    <row r="5007" spans="24:28" x14ac:dyDescent="0.25">
      <c r="X5007">
        <v>5005</v>
      </c>
      <c r="Y5007" s="6" t="s">
        <v>13279</v>
      </c>
      <c r="Z5007" s="6" t="s">
        <v>52165</v>
      </c>
      <c r="AA5007" s="6" t="s">
        <v>52154</v>
      </c>
      <c r="AB5007" s="6" t="s">
        <v>13280</v>
      </c>
    </row>
    <row r="5008" spans="24:28" x14ac:dyDescent="0.25">
      <c r="X5008">
        <v>5006</v>
      </c>
      <c r="Y5008" s="6" t="s">
        <v>13281</v>
      </c>
      <c r="Z5008" s="6" t="s">
        <v>52002</v>
      </c>
      <c r="AA5008" s="6" t="s">
        <v>90</v>
      </c>
      <c r="AB5008" s="6" t="s">
        <v>13282</v>
      </c>
    </row>
    <row r="5009" spans="24:28" x14ac:dyDescent="0.25">
      <c r="X5009">
        <v>5007</v>
      </c>
      <c r="Y5009" s="6" t="s">
        <v>13283</v>
      </c>
      <c r="Z5009" s="6" t="s">
        <v>52462</v>
      </c>
      <c r="AA5009" s="6" t="s">
        <v>90</v>
      </c>
      <c r="AB5009" s="6" t="s">
        <v>13284</v>
      </c>
    </row>
    <row r="5010" spans="24:28" x14ac:dyDescent="0.25">
      <c r="X5010">
        <v>5008</v>
      </c>
      <c r="Y5010" s="6" t="s">
        <v>13285</v>
      </c>
      <c r="Z5010" s="6" t="s">
        <v>52154</v>
      </c>
      <c r="AA5010" s="6" t="s">
        <v>90</v>
      </c>
      <c r="AB5010" s="6" t="s">
        <v>13286</v>
      </c>
    </row>
    <row r="5011" spans="24:28" x14ac:dyDescent="0.25">
      <c r="X5011">
        <v>5009</v>
      </c>
      <c r="Y5011" s="6" t="s">
        <v>13287</v>
      </c>
      <c r="Z5011" s="6" t="s">
        <v>49668</v>
      </c>
      <c r="AA5011" s="6" t="s">
        <v>49699</v>
      </c>
      <c r="AB5011" s="6" t="s">
        <v>13288</v>
      </c>
    </row>
    <row r="5012" spans="24:28" x14ac:dyDescent="0.25">
      <c r="X5012">
        <v>5010</v>
      </c>
      <c r="Y5012" s="6" t="s">
        <v>13289</v>
      </c>
      <c r="Z5012" s="6" t="s">
        <v>48727</v>
      </c>
      <c r="AA5012" s="6" t="s">
        <v>90</v>
      </c>
      <c r="AB5012" s="6" t="s">
        <v>13290</v>
      </c>
    </row>
    <row r="5013" spans="24:28" x14ac:dyDescent="0.25">
      <c r="X5013">
        <v>5011</v>
      </c>
      <c r="Y5013" s="6" t="s">
        <v>13291</v>
      </c>
      <c r="Z5013" s="6" t="s">
        <v>49689</v>
      </c>
      <c r="AA5013" s="6" t="s">
        <v>49695</v>
      </c>
      <c r="AB5013" s="6" t="s">
        <v>13292</v>
      </c>
    </row>
    <row r="5014" spans="24:28" x14ac:dyDescent="0.25">
      <c r="X5014">
        <v>5012</v>
      </c>
      <c r="Y5014" s="6" t="s">
        <v>13293</v>
      </c>
      <c r="Z5014" s="6" t="s">
        <v>50451</v>
      </c>
      <c r="AA5014" s="6" t="s">
        <v>90</v>
      </c>
      <c r="AB5014" s="6" t="s">
        <v>13294</v>
      </c>
    </row>
    <row r="5015" spans="24:28" x14ac:dyDescent="0.25">
      <c r="X5015">
        <v>5013</v>
      </c>
      <c r="Y5015" s="6" t="s">
        <v>13295</v>
      </c>
      <c r="Z5015" s="6" t="s">
        <v>49036</v>
      </c>
      <c r="AA5015" s="6" t="s">
        <v>90</v>
      </c>
      <c r="AB5015" s="6" t="s">
        <v>13296</v>
      </c>
    </row>
    <row r="5016" spans="24:28" x14ac:dyDescent="0.25">
      <c r="X5016">
        <v>5014</v>
      </c>
      <c r="Y5016" s="6" t="s">
        <v>13297</v>
      </c>
      <c r="Z5016" s="6" t="s">
        <v>52011</v>
      </c>
      <c r="AA5016" s="6" t="s">
        <v>90</v>
      </c>
      <c r="AB5016" s="6" t="s">
        <v>13298</v>
      </c>
    </row>
    <row r="5017" spans="24:28" x14ac:dyDescent="0.25">
      <c r="X5017">
        <v>5015</v>
      </c>
      <c r="Y5017" s="6" t="s">
        <v>13299</v>
      </c>
      <c r="Z5017" s="6" t="s">
        <v>48862</v>
      </c>
      <c r="AA5017" s="6" t="s">
        <v>48961</v>
      </c>
      <c r="AB5017" s="6" t="s">
        <v>13300</v>
      </c>
    </row>
    <row r="5018" spans="24:28" x14ac:dyDescent="0.25">
      <c r="X5018">
        <v>5016</v>
      </c>
      <c r="Y5018" s="6" t="s">
        <v>13301</v>
      </c>
      <c r="Z5018" s="6" t="s">
        <v>49404</v>
      </c>
      <c r="AA5018" s="6" t="s">
        <v>49069</v>
      </c>
      <c r="AB5018" s="6" t="s">
        <v>13302</v>
      </c>
    </row>
    <row r="5019" spans="24:28" x14ac:dyDescent="0.25">
      <c r="X5019">
        <v>5017</v>
      </c>
      <c r="Y5019" s="6" t="s">
        <v>13303</v>
      </c>
      <c r="Z5019" s="6" t="s">
        <v>50438</v>
      </c>
      <c r="AA5019" s="6" t="s">
        <v>50277</v>
      </c>
      <c r="AB5019" s="6" t="s">
        <v>13304</v>
      </c>
    </row>
    <row r="5020" spans="24:28" x14ac:dyDescent="0.25">
      <c r="X5020">
        <v>5018</v>
      </c>
      <c r="Y5020" s="6" t="s">
        <v>13305</v>
      </c>
      <c r="Z5020" s="6" t="s">
        <v>51721</v>
      </c>
      <c r="AA5020" s="6" t="s">
        <v>90</v>
      </c>
      <c r="AB5020" s="6" t="s">
        <v>13306</v>
      </c>
    </row>
    <row r="5021" spans="24:28" x14ac:dyDescent="0.25">
      <c r="X5021">
        <v>5019</v>
      </c>
      <c r="Y5021" s="6" t="s">
        <v>13307</v>
      </c>
      <c r="Z5021" s="6" t="s">
        <v>52299</v>
      </c>
      <c r="AA5021" s="6" t="s">
        <v>90</v>
      </c>
      <c r="AB5021" s="6" t="s">
        <v>13308</v>
      </c>
    </row>
    <row r="5022" spans="24:28" x14ac:dyDescent="0.25">
      <c r="X5022">
        <v>5020</v>
      </c>
      <c r="Y5022" s="6" t="s">
        <v>13309</v>
      </c>
      <c r="Z5022" s="6" t="s">
        <v>50693</v>
      </c>
      <c r="AA5022" s="6" t="s">
        <v>50364</v>
      </c>
      <c r="AB5022" s="6" t="s">
        <v>13310</v>
      </c>
    </row>
    <row r="5023" spans="24:28" x14ac:dyDescent="0.25">
      <c r="X5023">
        <v>5021</v>
      </c>
      <c r="Y5023" s="6" t="s">
        <v>13311</v>
      </c>
      <c r="Z5023" s="6" t="s">
        <v>52015</v>
      </c>
      <c r="AA5023" s="6" t="s">
        <v>90</v>
      </c>
      <c r="AB5023" s="6" t="s">
        <v>13312</v>
      </c>
    </row>
    <row r="5024" spans="24:28" x14ac:dyDescent="0.25">
      <c r="X5024">
        <v>5022</v>
      </c>
      <c r="Y5024" s="6" t="s">
        <v>13313</v>
      </c>
      <c r="Z5024" s="6" t="s">
        <v>48936</v>
      </c>
      <c r="AA5024" s="6" t="s">
        <v>90</v>
      </c>
      <c r="AB5024" s="6" t="s">
        <v>13314</v>
      </c>
    </row>
    <row r="5025" spans="24:28" x14ac:dyDescent="0.25">
      <c r="X5025">
        <v>5023</v>
      </c>
      <c r="Y5025" s="6" t="s">
        <v>13315</v>
      </c>
      <c r="Z5025" s="6" t="s">
        <v>50358</v>
      </c>
      <c r="AA5025" s="6" t="s">
        <v>90</v>
      </c>
      <c r="AB5025" s="6" t="s">
        <v>13316</v>
      </c>
    </row>
    <row r="5026" spans="24:28" x14ac:dyDescent="0.25">
      <c r="X5026">
        <v>5024</v>
      </c>
      <c r="Y5026" s="6" t="s">
        <v>13317</v>
      </c>
      <c r="Z5026" s="6" t="s">
        <v>51297</v>
      </c>
      <c r="AA5026" s="6" t="s">
        <v>90</v>
      </c>
      <c r="AB5026" s="6" t="s">
        <v>13318</v>
      </c>
    </row>
    <row r="5027" spans="24:28" x14ac:dyDescent="0.25">
      <c r="X5027">
        <v>5025</v>
      </c>
      <c r="Y5027" s="6" t="s">
        <v>13319</v>
      </c>
      <c r="Z5027" s="6" t="s">
        <v>52233</v>
      </c>
      <c r="AA5027" s="6" t="s">
        <v>90</v>
      </c>
      <c r="AB5027" s="6" t="s">
        <v>13320</v>
      </c>
    </row>
    <row r="5028" spans="24:28" x14ac:dyDescent="0.25">
      <c r="X5028">
        <v>5026</v>
      </c>
      <c r="Y5028" s="6" t="s">
        <v>13321</v>
      </c>
      <c r="Z5028" s="6" t="s">
        <v>48983</v>
      </c>
      <c r="AA5028" s="6" t="s">
        <v>90</v>
      </c>
      <c r="AB5028" s="6" t="s">
        <v>13322</v>
      </c>
    </row>
    <row r="5029" spans="24:28" x14ac:dyDescent="0.25">
      <c r="X5029">
        <v>5027</v>
      </c>
      <c r="Y5029" s="6" t="s">
        <v>13323</v>
      </c>
      <c r="Z5029" s="6" t="s">
        <v>50068</v>
      </c>
      <c r="AA5029" s="6" t="s">
        <v>90</v>
      </c>
      <c r="AB5029" s="6" t="s">
        <v>13324</v>
      </c>
    </row>
    <row r="5030" spans="24:28" x14ac:dyDescent="0.25">
      <c r="X5030">
        <v>5028</v>
      </c>
      <c r="Y5030" s="6" t="s">
        <v>13325</v>
      </c>
      <c r="Z5030" s="6" t="s">
        <v>49231</v>
      </c>
      <c r="AA5030" s="6" t="s">
        <v>51578</v>
      </c>
      <c r="AB5030" s="6" t="s">
        <v>13326</v>
      </c>
    </row>
    <row r="5031" spans="24:28" x14ac:dyDescent="0.25">
      <c r="X5031">
        <v>5029</v>
      </c>
      <c r="Y5031" s="6" t="s">
        <v>13327</v>
      </c>
      <c r="Z5031" s="6" t="s">
        <v>50885</v>
      </c>
      <c r="AA5031" s="6" t="s">
        <v>50885</v>
      </c>
      <c r="AB5031" s="6" t="s">
        <v>13328</v>
      </c>
    </row>
    <row r="5032" spans="24:28" x14ac:dyDescent="0.25">
      <c r="X5032">
        <v>5030</v>
      </c>
      <c r="Y5032" s="6" t="s">
        <v>13329</v>
      </c>
      <c r="Z5032" s="6" t="s">
        <v>50160</v>
      </c>
      <c r="AA5032" s="6" t="s">
        <v>90</v>
      </c>
      <c r="AB5032" s="6" t="s">
        <v>13330</v>
      </c>
    </row>
    <row r="5033" spans="24:28" x14ac:dyDescent="0.25">
      <c r="X5033">
        <v>5031</v>
      </c>
      <c r="Y5033" s="6" t="s">
        <v>13331</v>
      </c>
      <c r="Z5033" s="6" t="s">
        <v>52464</v>
      </c>
      <c r="AA5033" s="6" t="s">
        <v>90</v>
      </c>
      <c r="AB5033" s="6" t="s">
        <v>13332</v>
      </c>
    </row>
    <row r="5034" spans="24:28" x14ac:dyDescent="0.25">
      <c r="X5034">
        <v>5032</v>
      </c>
      <c r="Y5034" s="6" t="s">
        <v>13333</v>
      </c>
      <c r="Z5034" s="6" t="s">
        <v>52071</v>
      </c>
      <c r="AA5034" s="6" t="s">
        <v>52111</v>
      </c>
      <c r="AB5034" s="6" t="s">
        <v>13334</v>
      </c>
    </row>
    <row r="5035" spans="24:28" x14ac:dyDescent="0.25">
      <c r="X5035">
        <v>5033</v>
      </c>
      <c r="Y5035" s="6" t="s">
        <v>13335</v>
      </c>
      <c r="Z5035" s="6" t="s">
        <v>51842</v>
      </c>
      <c r="AA5035" s="6" t="s">
        <v>51512</v>
      </c>
      <c r="AB5035" s="6" t="s">
        <v>13336</v>
      </c>
    </row>
    <row r="5036" spans="24:28" x14ac:dyDescent="0.25">
      <c r="X5036">
        <v>5034</v>
      </c>
      <c r="Y5036" s="6" t="s">
        <v>13337</v>
      </c>
      <c r="Z5036" s="6" t="s">
        <v>48653</v>
      </c>
      <c r="AA5036" s="6" t="s">
        <v>51306</v>
      </c>
      <c r="AB5036" s="6" t="s">
        <v>13338</v>
      </c>
    </row>
    <row r="5037" spans="24:28" x14ac:dyDescent="0.25">
      <c r="X5037">
        <v>5035</v>
      </c>
      <c r="Y5037" s="6" t="s">
        <v>13339</v>
      </c>
      <c r="Z5037" s="6" t="s">
        <v>49715</v>
      </c>
      <c r="AA5037" s="6" t="s">
        <v>90</v>
      </c>
      <c r="AB5037" s="6" t="s">
        <v>13340</v>
      </c>
    </row>
    <row r="5038" spans="24:28" x14ac:dyDescent="0.25">
      <c r="X5038">
        <v>5036</v>
      </c>
      <c r="Y5038" s="6" t="s">
        <v>13341</v>
      </c>
      <c r="Z5038" s="6" t="s">
        <v>49597</v>
      </c>
      <c r="AA5038" s="6" t="s">
        <v>90</v>
      </c>
      <c r="AB5038" s="6" t="s">
        <v>13342</v>
      </c>
    </row>
    <row r="5039" spans="24:28" x14ac:dyDescent="0.25">
      <c r="X5039">
        <v>5037</v>
      </c>
      <c r="Y5039" s="6" t="s">
        <v>13343</v>
      </c>
      <c r="Z5039" s="6" t="s">
        <v>49197</v>
      </c>
      <c r="AA5039" s="6" t="s">
        <v>90</v>
      </c>
      <c r="AB5039" s="6" t="s">
        <v>13344</v>
      </c>
    </row>
    <row r="5040" spans="24:28" x14ac:dyDescent="0.25">
      <c r="X5040">
        <v>5038</v>
      </c>
      <c r="Y5040" s="6" t="s">
        <v>13345</v>
      </c>
      <c r="Z5040" s="6" t="s">
        <v>52126</v>
      </c>
      <c r="AA5040" s="6" t="s">
        <v>90</v>
      </c>
      <c r="AB5040" s="6" t="s">
        <v>13346</v>
      </c>
    </row>
    <row r="5041" spans="24:28" x14ac:dyDescent="0.25">
      <c r="X5041">
        <v>5039</v>
      </c>
      <c r="Y5041" s="6" t="s">
        <v>13347</v>
      </c>
      <c r="Z5041" s="6" t="s">
        <v>49498</v>
      </c>
      <c r="AA5041" s="6" t="s">
        <v>90</v>
      </c>
      <c r="AB5041" s="6" t="s">
        <v>13348</v>
      </c>
    </row>
    <row r="5042" spans="24:28" x14ac:dyDescent="0.25">
      <c r="X5042">
        <v>5040</v>
      </c>
      <c r="Y5042" s="6" t="s">
        <v>13349</v>
      </c>
      <c r="Z5042" s="6" t="s">
        <v>52165</v>
      </c>
      <c r="AA5042" s="6" t="s">
        <v>90</v>
      </c>
      <c r="AB5042" s="6" t="s">
        <v>13350</v>
      </c>
    </row>
    <row r="5043" spans="24:28" x14ac:dyDescent="0.25">
      <c r="X5043">
        <v>5041</v>
      </c>
      <c r="Y5043" s="6" t="s">
        <v>13351</v>
      </c>
      <c r="Z5043" s="6" t="s">
        <v>50257</v>
      </c>
      <c r="AA5043" s="6" t="s">
        <v>90</v>
      </c>
      <c r="AB5043" s="6" t="s">
        <v>13352</v>
      </c>
    </row>
    <row r="5044" spans="24:28" x14ac:dyDescent="0.25">
      <c r="X5044">
        <v>5042</v>
      </c>
      <c r="Y5044" s="6" t="s">
        <v>13353</v>
      </c>
      <c r="Z5044" s="6" t="s">
        <v>52217</v>
      </c>
      <c r="AA5044" s="6" t="s">
        <v>90</v>
      </c>
      <c r="AB5044" s="6" t="s">
        <v>13354</v>
      </c>
    </row>
    <row r="5045" spans="24:28" x14ac:dyDescent="0.25">
      <c r="X5045">
        <v>5043</v>
      </c>
      <c r="Y5045" s="6" t="s">
        <v>13355</v>
      </c>
      <c r="Z5045" s="6" t="s">
        <v>49516</v>
      </c>
      <c r="AA5045" s="6" t="s">
        <v>49536</v>
      </c>
      <c r="AB5045" s="6" t="s">
        <v>13356</v>
      </c>
    </row>
    <row r="5046" spans="24:28" x14ac:dyDescent="0.25">
      <c r="X5046">
        <v>5044</v>
      </c>
      <c r="Y5046" s="6" t="s">
        <v>13357</v>
      </c>
      <c r="Z5046" s="6" t="s">
        <v>51264</v>
      </c>
      <c r="AA5046" s="6" t="s">
        <v>90</v>
      </c>
      <c r="AB5046" s="6" t="s">
        <v>13358</v>
      </c>
    </row>
    <row r="5047" spans="24:28" x14ac:dyDescent="0.25">
      <c r="X5047">
        <v>5045</v>
      </c>
      <c r="Y5047" s="6" t="s">
        <v>13359</v>
      </c>
      <c r="Z5047" s="6" t="s">
        <v>52482</v>
      </c>
      <c r="AA5047" s="6" t="s">
        <v>50483</v>
      </c>
      <c r="AB5047" s="6" t="s">
        <v>13360</v>
      </c>
    </row>
    <row r="5048" spans="24:28" x14ac:dyDescent="0.25">
      <c r="X5048">
        <v>5046</v>
      </c>
      <c r="Y5048" s="6" t="s">
        <v>13361</v>
      </c>
      <c r="Z5048" s="6" t="s">
        <v>51810</v>
      </c>
      <c r="AA5048" s="6" t="s">
        <v>90</v>
      </c>
      <c r="AB5048" s="6" t="s">
        <v>13362</v>
      </c>
    </row>
    <row r="5049" spans="24:28" x14ac:dyDescent="0.25">
      <c r="X5049">
        <v>5047</v>
      </c>
      <c r="Y5049" s="6" t="s">
        <v>13363</v>
      </c>
      <c r="Z5049" s="6" t="s">
        <v>51360</v>
      </c>
      <c r="AA5049" s="6" t="s">
        <v>90</v>
      </c>
      <c r="AB5049" s="6" t="s">
        <v>13364</v>
      </c>
    </row>
    <row r="5050" spans="24:28" x14ac:dyDescent="0.25">
      <c r="X5050">
        <v>5048</v>
      </c>
      <c r="Y5050" s="6" t="s">
        <v>13365</v>
      </c>
      <c r="Z5050" s="6" t="s">
        <v>50358</v>
      </c>
      <c r="AA5050" s="6" t="s">
        <v>50665</v>
      </c>
      <c r="AB5050" s="6" t="s">
        <v>13366</v>
      </c>
    </row>
    <row r="5051" spans="24:28" x14ac:dyDescent="0.25">
      <c r="X5051">
        <v>5049</v>
      </c>
      <c r="Y5051" s="6" t="s">
        <v>13367</v>
      </c>
      <c r="Z5051" s="6" t="s">
        <v>49860</v>
      </c>
      <c r="AA5051" s="6" t="s">
        <v>51427</v>
      </c>
      <c r="AB5051" s="6" t="s">
        <v>13368</v>
      </c>
    </row>
    <row r="5052" spans="24:28" x14ac:dyDescent="0.25">
      <c r="X5052">
        <v>5050</v>
      </c>
      <c r="Y5052" s="6" t="s">
        <v>13369</v>
      </c>
      <c r="Z5052" s="6" t="s">
        <v>48723</v>
      </c>
      <c r="AA5052" s="6" t="s">
        <v>90</v>
      </c>
      <c r="AB5052" s="6" t="s">
        <v>13370</v>
      </c>
    </row>
    <row r="5053" spans="24:28" x14ac:dyDescent="0.25">
      <c r="X5053">
        <v>5051</v>
      </c>
      <c r="Y5053" s="6" t="s">
        <v>13371</v>
      </c>
      <c r="Z5053" s="6" t="s">
        <v>52475</v>
      </c>
      <c r="AA5053" s="6" t="s">
        <v>52446</v>
      </c>
      <c r="AB5053" s="6" t="s">
        <v>13372</v>
      </c>
    </row>
    <row r="5054" spans="24:28" x14ac:dyDescent="0.25">
      <c r="X5054">
        <v>5052</v>
      </c>
      <c r="Y5054" s="6" t="s">
        <v>13373</v>
      </c>
      <c r="Z5054" s="6" t="s">
        <v>50724</v>
      </c>
      <c r="AA5054" s="6" t="s">
        <v>52217</v>
      </c>
      <c r="AB5054" s="6" t="s">
        <v>13374</v>
      </c>
    </row>
    <row r="5055" spans="24:28" x14ac:dyDescent="0.25">
      <c r="X5055">
        <v>5053</v>
      </c>
      <c r="Y5055" s="6" t="s">
        <v>13375</v>
      </c>
      <c r="Z5055" s="6" t="s">
        <v>48842</v>
      </c>
      <c r="AA5055" s="6" t="s">
        <v>90</v>
      </c>
      <c r="AB5055" s="6" t="s">
        <v>13376</v>
      </c>
    </row>
    <row r="5056" spans="24:28" x14ac:dyDescent="0.25">
      <c r="X5056">
        <v>5054</v>
      </c>
      <c r="Y5056" s="6" t="s">
        <v>13377</v>
      </c>
      <c r="Z5056" s="6" t="s">
        <v>52229</v>
      </c>
      <c r="AA5056" s="6" t="s">
        <v>52231</v>
      </c>
      <c r="AB5056" s="6" t="s">
        <v>13378</v>
      </c>
    </row>
    <row r="5057" spans="24:28" x14ac:dyDescent="0.25">
      <c r="X5057">
        <v>5055</v>
      </c>
      <c r="Y5057" s="6" t="s">
        <v>13379</v>
      </c>
      <c r="Z5057" s="6" t="s">
        <v>51376</v>
      </c>
      <c r="AA5057" s="6" t="s">
        <v>90</v>
      </c>
      <c r="AB5057" s="6" t="s">
        <v>13380</v>
      </c>
    </row>
    <row r="5058" spans="24:28" x14ac:dyDescent="0.25">
      <c r="X5058">
        <v>5056</v>
      </c>
      <c r="Y5058" s="6" t="s">
        <v>13381</v>
      </c>
      <c r="Z5058" s="6" t="s">
        <v>49028</v>
      </c>
      <c r="AA5058" s="6" t="s">
        <v>49028</v>
      </c>
      <c r="AB5058" s="6" t="s">
        <v>13382</v>
      </c>
    </row>
    <row r="5059" spans="24:28" x14ac:dyDescent="0.25">
      <c r="X5059">
        <v>5057</v>
      </c>
      <c r="Y5059" s="6" t="s">
        <v>13383</v>
      </c>
      <c r="Z5059" s="6" t="s">
        <v>52441</v>
      </c>
      <c r="AA5059" s="6" t="s">
        <v>90</v>
      </c>
      <c r="AB5059" s="6" t="s">
        <v>13384</v>
      </c>
    </row>
    <row r="5060" spans="24:28" x14ac:dyDescent="0.25">
      <c r="X5060">
        <v>5058</v>
      </c>
      <c r="Y5060" s="6" t="s">
        <v>13385</v>
      </c>
      <c r="Z5060" s="6" t="s">
        <v>49172</v>
      </c>
      <c r="AA5060" s="6" t="s">
        <v>90</v>
      </c>
      <c r="AB5060" s="6" t="s">
        <v>13386</v>
      </c>
    </row>
    <row r="5061" spans="24:28" x14ac:dyDescent="0.25">
      <c r="X5061">
        <v>5059</v>
      </c>
      <c r="Y5061" s="6" t="s">
        <v>13387</v>
      </c>
      <c r="Z5061" s="6" t="s">
        <v>52454</v>
      </c>
      <c r="AA5061" s="6" t="s">
        <v>52462</v>
      </c>
      <c r="AB5061" s="6" t="s">
        <v>13388</v>
      </c>
    </row>
    <row r="5062" spans="24:28" x14ac:dyDescent="0.25">
      <c r="X5062">
        <v>5060</v>
      </c>
      <c r="Y5062" s="6" t="s">
        <v>13389</v>
      </c>
      <c r="Z5062" s="6" t="s">
        <v>52470</v>
      </c>
      <c r="AA5062" s="6" t="s">
        <v>52163</v>
      </c>
      <c r="AB5062" s="6" t="s">
        <v>13390</v>
      </c>
    </row>
    <row r="5063" spans="24:28" x14ac:dyDescent="0.25">
      <c r="X5063">
        <v>5061</v>
      </c>
      <c r="Y5063" s="6" t="s">
        <v>13391</v>
      </c>
      <c r="Z5063" s="6" t="s">
        <v>52258</v>
      </c>
      <c r="AA5063" s="6" t="s">
        <v>52260</v>
      </c>
      <c r="AB5063" s="6" t="s">
        <v>13392</v>
      </c>
    </row>
    <row r="5064" spans="24:28" x14ac:dyDescent="0.25">
      <c r="X5064">
        <v>5062</v>
      </c>
      <c r="Y5064" s="6" t="s">
        <v>13393</v>
      </c>
      <c r="Z5064" s="6" t="s">
        <v>52433</v>
      </c>
      <c r="AA5064" s="6" t="s">
        <v>90</v>
      </c>
      <c r="AB5064" s="6" t="s">
        <v>13394</v>
      </c>
    </row>
    <row r="5065" spans="24:28" x14ac:dyDescent="0.25">
      <c r="X5065">
        <v>5063</v>
      </c>
      <c r="Y5065" s="6" t="s">
        <v>13395</v>
      </c>
      <c r="Z5065" s="6" t="s">
        <v>48842</v>
      </c>
      <c r="AA5065" s="6" t="s">
        <v>90</v>
      </c>
      <c r="AB5065" s="6" t="s">
        <v>13396</v>
      </c>
    </row>
    <row r="5066" spans="24:28" x14ac:dyDescent="0.25">
      <c r="X5066">
        <v>5064</v>
      </c>
      <c r="Y5066" s="6" t="s">
        <v>13397</v>
      </c>
      <c r="Z5066" s="6" t="s">
        <v>52523</v>
      </c>
      <c r="AA5066" s="6" t="s">
        <v>51355</v>
      </c>
      <c r="AB5066" s="6" t="s">
        <v>13398</v>
      </c>
    </row>
    <row r="5067" spans="24:28" x14ac:dyDescent="0.25">
      <c r="X5067">
        <v>5065</v>
      </c>
      <c r="Y5067" s="6" t="s">
        <v>13399</v>
      </c>
      <c r="Z5067" s="6" t="s">
        <v>50858</v>
      </c>
      <c r="AA5067" s="6" t="s">
        <v>90</v>
      </c>
      <c r="AB5067" s="6" t="s">
        <v>13400</v>
      </c>
    </row>
    <row r="5068" spans="24:28" x14ac:dyDescent="0.25">
      <c r="X5068">
        <v>5066</v>
      </c>
      <c r="Y5068" s="6" t="s">
        <v>13401</v>
      </c>
      <c r="Z5068" s="6" t="s">
        <v>52495</v>
      </c>
      <c r="AA5068" s="6" t="s">
        <v>90</v>
      </c>
      <c r="AB5068" s="6" t="s">
        <v>13402</v>
      </c>
    </row>
    <row r="5069" spans="24:28" x14ac:dyDescent="0.25">
      <c r="X5069">
        <v>5067</v>
      </c>
      <c r="Y5069" s="6" t="s">
        <v>13403</v>
      </c>
      <c r="Z5069" s="6" t="s">
        <v>50623</v>
      </c>
      <c r="AA5069" s="6" t="s">
        <v>52163</v>
      </c>
      <c r="AB5069" s="6" t="s">
        <v>13404</v>
      </c>
    </row>
    <row r="5070" spans="24:28" x14ac:dyDescent="0.25">
      <c r="X5070">
        <v>5068</v>
      </c>
      <c r="Y5070" s="6" t="s">
        <v>13405</v>
      </c>
      <c r="Z5070" s="6" t="s">
        <v>49689</v>
      </c>
      <c r="AA5070" s="6" t="s">
        <v>90</v>
      </c>
      <c r="AB5070" s="6" t="s">
        <v>13406</v>
      </c>
    </row>
    <row r="5071" spans="24:28" x14ac:dyDescent="0.25">
      <c r="X5071">
        <v>5069</v>
      </c>
      <c r="Y5071" s="6" t="s">
        <v>13407</v>
      </c>
      <c r="Z5071" s="6" t="s">
        <v>48701</v>
      </c>
      <c r="AA5071" s="6" t="s">
        <v>49146</v>
      </c>
      <c r="AB5071" s="6" t="s">
        <v>13408</v>
      </c>
    </row>
    <row r="5072" spans="24:28" x14ac:dyDescent="0.25">
      <c r="X5072">
        <v>5070</v>
      </c>
      <c r="Y5072" s="6" t="s">
        <v>13409</v>
      </c>
      <c r="Z5072" s="6" t="s">
        <v>50704</v>
      </c>
      <c r="AA5072" s="6" t="s">
        <v>52175</v>
      </c>
      <c r="AB5072" s="6" t="s">
        <v>13410</v>
      </c>
    </row>
    <row r="5073" spans="24:28" x14ac:dyDescent="0.25">
      <c r="X5073">
        <v>5071</v>
      </c>
      <c r="Y5073" s="6" t="s">
        <v>13411</v>
      </c>
      <c r="Z5073" s="6" t="s">
        <v>48894</v>
      </c>
      <c r="AA5073" s="6" t="s">
        <v>50341</v>
      </c>
      <c r="AB5073" s="6" t="s">
        <v>13412</v>
      </c>
    </row>
    <row r="5074" spans="24:28" x14ac:dyDescent="0.25">
      <c r="X5074">
        <v>5072</v>
      </c>
      <c r="Y5074" s="6" t="s">
        <v>13413</v>
      </c>
      <c r="Z5074" s="6" t="s">
        <v>52499</v>
      </c>
      <c r="AA5074" s="6" t="s">
        <v>90</v>
      </c>
      <c r="AB5074" s="6" t="s">
        <v>13414</v>
      </c>
    </row>
    <row r="5075" spans="24:28" x14ac:dyDescent="0.25">
      <c r="X5075">
        <v>5073</v>
      </c>
      <c r="Y5075" s="6" t="s">
        <v>13415</v>
      </c>
      <c r="Z5075" s="6" t="s">
        <v>51443</v>
      </c>
      <c r="AA5075" s="6" t="s">
        <v>90</v>
      </c>
      <c r="AB5075" s="6" t="s">
        <v>13416</v>
      </c>
    </row>
    <row r="5076" spans="24:28" x14ac:dyDescent="0.25">
      <c r="X5076">
        <v>5074</v>
      </c>
      <c r="Y5076" s="6" t="s">
        <v>13417</v>
      </c>
      <c r="Z5076" s="6" t="s">
        <v>51498</v>
      </c>
      <c r="AA5076" s="6" t="s">
        <v>90</v>
      </c>
      <c r="AB5076" s="6" t="s">
        <v>13418</v>
      </c>
    </row>
    <row r="5077" spans="24:28" x14ac:dyDescent="0.25">
      <c r="X5077">
        <v>5075</v>
      </c>
      <c r="Y5077" s="6" t="s">
        <v>13419</v>
      </c>
      <c r="Z5077" s="6" t="s">
        <v>51488</v>
      </c>
      <c r="AA5077" s="6" t="s">
        <v>90</v>
      </c>
      <c r="AB5077" s="6" t="s">
        <v>13420</v>
      </c>
    </row>
    <row r="5078" spans="24:28" x14ac:dyDescent="0.25">
      <c r="X5078">
        <v>5076</v>
      </c>
      <c r="Y5078" s="6" t="s">
        <v>13421</v>
      </c>
      <c r="Z5078" s="6" t="s">
        <v>51443</v>
      </c>
      <c r="AA5078" s="6" t="s">
        <v>90</v>
      </c>
      <c r="AB5078" s="6" t="s">
        <v>13422</v>
      </c>
    </row>
    <row r="5079" spans="24:28" x14ac:dyDescent="0.25">
      <c r="X5079">
        <v>5077</v>
      </c>
      <c r="Y5079" s="6" t="s">
        <v>13423</v>
      </c>
      <c r="Z5079" s="6" t="s">
        <v>52021</v>
      </c>
      <c r="AA5079" s="6" t="s">
        <v>90</v>
      </c>
      <c r="AB5079" s="6" t="s">
        <v>13424</v>
      </c>
    </row>
    <row r="5080" spans="24:28" x14ac:dyDescent="0.25">
      <c r="X5080">
        <v>5078</v>
      </c>
      <c r="Y5080" s="6" t="s">
        <v>13425</v>
      </c>
      <c r="Z5080" s="6" t="s">
        <v>52436</v>
      </c>
      <c r="AA5080" s="6" t="s">
        <v>90</v>
      </c>
      <c r="AB5080" s="6" t="s">
        <v>13426</v>
      </c>
    </row>
    <row r="5081" spans="24:28" x14ac:dyDescent="0.25">
      <c r="X5081">
        <v>5079</v>
      </c>
      <c r="Y5081" s="6" t="s">
        <v>13427</v>
      </c>
      <c r="Z5081" s="6" t="s">
        <v>49122</v>
      </c>
      <c r="AA5081" s="6" t="s">
        <v>90</v>
      </c>
      <c r="AB5081" s="6" t="s">
        <v>13428</v>
      </c>
    </row>
    <row r="5082" spans="24:28" x14ac:dyDescent="0.25">
      <c r="X5082">
        <v>5080</v>
      </c>
      <c r="Y5082" s="6" t="s">
        <v>13429</v>
      </c>
      <c r="Z5082" s="6" t="s">
        <v>48613</v>
      </c>
      <c r="AA5082" s="6" t="s">
        <v>48633</v>
      </c>
      <c r="AB5082" s="6" t="s">
        <v>13430</v>
      </c>
    </row>
    <row r="5083" spans="24:28" x14ac:dyDescent="0.25">
      <c r="X5083">
        <v>5081</v>
      </c>
      <c r="Y5083" s="6" t="s">
        <v>13431</v>
      </c>
      <c r="Z5083" s="6" t="s">
        <v>51744</v>
      </c>
      <c r="AA5083" s="6" t="s">
        <v>90</v>
      </c>
      <c r="AB5083" s="6" t="s">
        <v>13432</v>
      </c>
    </row>
    <row r="5084" spans="24:28" x14ac:dyDescent="0.25">
      <c r="X5084">
        <v>5082</v>
      </c>
      <c r="Y5084" s="6" t="s">
        <v>13433</v>
      </c>
      <c r="Z5084" s="6" t="s">
        <v>49275</v>
      </c>
      <c r="AA5084" s="6" t="s">
        <v>90</v>
      </c>
      <c r="AB5084" s="6" t="s">
        <v>13434</v>
      </c>
    </row>
    <row r="5085" spans="24:28" x14ac:dyDescent="0.25">
      <c r="X5085">
        <v>5083</v>
      </c>
      <c r="Y5085" s="6" t="s">
        <v>13435</v>
      </c>
      <c r="Z5085" s="6" t="s">
        <v>52538</v>
      </c>
      <c r="AA5085" s="6" t="s">
        <v>90</v>
      </c>
      <c r="AB5085" s="6" t="s">
        <v>13436</v>
      </c>
    </row>
    <row r="5086" spans="24:28" x14ac:dyDescent="0.25">
      <c r="X5086">
        <v>5084</v>
      </c>
      <c r="Y5086" s="6" t="s">
        <v>13437</v>
      </c>
      <c r="Z5086" s="6" t="s">
        <v>51966</v>
      </c>
      <c r="AA5086" s="6" t="s">
        <v>90</v>
      </c>
      <c r="AB5086" s="6" t="s">
        <v>13438</v>
      </c>
    </row>
    <row r="5087" spans="24:28" x14ac:dyDescent="0.25">
      <c r="X5087">
        <v>5085</v>
      </c>
      <c r="Y5087" s="6" t="s">
        <v>13439</v>
      </c>
      <c r="Z5087" s="6" t="s">
        <v>48956</v>
      </c>
      <c r="AA5087" s="6" t="s">
        <v>48961</v>
      </c>
      <c r="AB5087" s="6" t="s">
        <v>13440</v>
      </c>
    </row>
    <row r="5088" spans="24:28" x14ac:dyDescent="0.25">
      <c r="X5088">
        <v>5086</v>
      </c>
      <c r="Y5088" s="6" t="s">
        <v>13441</v>
      </c>
      <c r="Z5088" s="6" t="s">
        <v>52562</v>
      </c>
      <c r="AA5088" s="6" t="s">
        <v>50525</v>
      </c>
      <c r="AB5088" s="6" t="s">
        <v>13442</v>
      </c>
    </row>
    <row r="5089" spans="24:28" x14ac:dyDescent="0.25">
      <c r="X5089">
        <v>5087</v>
      </c>
      <c r="Y5089" s="6" t="s">
        <v>13443</v>
      </c>
      <c r="Z5089" s="6" t="s">
        <v>49976</v>
      </c>
      <c r="AA5089" s="6" t="s">
        <v>49502</v>
      </c>
      <c r="AB5089" s="6" t="s">
        <v>13444</v>
      </c>
    </row>
    <row r="5090" spans="24:28" x14ac:dyDescent="0.25">
      <c r="X5090">
        <v>5088</v>
      </c>
      <c r="Y5090" s="6" t="s">
        <v>13445</v>
      </c>
      <c r="Z5090" s="6" t="s">
        <v>50289</v>
      </c>
      <c r="AA5090" s="6" t="s">
        <v>49448</v>
      </c>
      <c r="AB5090" s="6" t="s">
        <v>13446</v>
      </c>
    </row>
    <row r="5091" spans="24:28" x14ac:dyDescent="0.25">
      <c r="X5091">
        <v>5089</v>
      </c>
      <c r="Y5091" s="6" t="s">
        <v>13447</v>
      </c>
      <c r="Z5091" s="6" t="s">
        <v>50964</v>
      </c>
      <c r="AA5091" s="6" t="s">
        <v>90</v>
      </c>
      <c r="AB5091" s="6" t="s">
        <v>13448</v>
      </c>
    </row>
    <row r="5092" spans="24:28" x14ac:dyDescent="0.25">
      <c r="X5092">
        <v>5090</v>
      </c>
      <c r="Y5092" s="6" t="s">
        <v>13449</v>
      </c>
      <c r="Z5092" s="6" t="s">
        <v>48681</v>
      </c>
      <c r="AA5092" s="6" t="s">
        <v>48687</v>
      </c>
      <c r="AB5092" s="6" t="s">
        <v>13450</v>
      </c>
    </row>
    <row r="5093" spans="24:28" x14ac:dyDescent="0.25">
      <c r="X5093">
        <v>5091</v>
      </c>
      <c r="Y5093" s="6" t="s">
        <v>13451</v>
      </c>
      <c r="Z5093" s="6" t="s">
        <v>50032</v>
      </c>
      <c r="AA5093" s="6" t="s">
        <v>90</v>
      </c>
      <c r="AB5093" s="6" t="s">
        <v>13452</v>
      </c>
    </row>
    <row r="5094" spans="24:28" x14ac:dyDescent="0.25">
      <c r="X5094">
        <v>5092</v>
      </c>
      <c r="Y5094" s="6" t="s">
        <v>13453</v>
      </c>
      <c r="Z5094" s="6" t="s">
        <v>52505</v>
      </c>
      <c r="AA5094" s="6" t="s">
        <v>90</v>
      </c>
      <c r="AB5094" s="6" t="s">
        <v>13454</v>
      </c>
    </row>
    <row r="5095" spans="24:28" x14ac:dyDescent="0.25">
      <c r="X5095">
        <v>5093</v>
      </c>
      <c r="Y5095" s="6" t="s">
        <v>13455</v>
      </c>
      <c r="Z5095" s="6" t="s">
        <v>51272</v>
      </c>
      <c r="AA5095" s="6" t="s">
        <v>90</v>
      </c>
      <c r="AB5095" s="6" t="s">
        <v>13456</v>
      </c>
    </row>
    <row r="5096" spans="24:28" x14ac:dyDescent="0.25">
      <c r="X5096">
        <v>5094</v>
      </c>
      <c r="Y5096" s="6" t="s">
        <v>13457</v>
      </c>
      <c r="Z5096" s="6" t="s">
        <v>49333</v>
      </c>
      <c r="AA5096" s="6" t="s">
        <v>50454</v>
      </c>
      <c r="AB5096" s="6" t="s">
        <v>13458</v>
      </c>
    </row>
    <row r="5097" spans="24:28" x14ac:dyDescent="0.25">
      <c r="X5097">
        <v>5095</v>
      </c>
      <c r="Y5097" s="6" t="s">
        <v>13459</v>
      </c>
      <c r="Z5097" s="6" t="s">
        <v>49402</v>
      </c>
      <c r="AA5097" s="6" t="s">
        <v>49822</v>
      </c>
      <c r="AB5097" s="6" t="s">
        <v>13460</v>
      </c>
    </row>
    <row r="5098" spans="24:28" x14ac:dyDescent="0.25">
      <c r="X5098">
        <v>5096</v>
      </c>
      <c r="Y5098" s="6" t="s">
        <v>13461</v>
      </c>
      <c r="Z5098" s="6" t="s">
        <v>51465</v>
      </c>
      <c r="AA5098" s="6" t="s">
        <v>90</v>
      </c>
      <c r="AB5098" s="6" t="s">
        <v>13462</v>
      </c>
    </row>
    <row r="5099" spans="24:28" x14ac:dyDescent="0.25">
      <c r="X5099">
        <v>5097</v>
      </c>
      <c r="Y5099" s="6" t="s">
        <v>13463</v>
      </c>
      <c r="Z5099" s="6" t="s">
        <v>48985</v>
      </c>
      <c r="AA5099" s="6" t="s">
        <v>90</v>
      </c>
      <c r="AB5099" s="6" t="s">
        <v>13464</v>
      </c>
    </row>
    <row r="5100" spans="24:28" x14ac:dyDescent="0.25">
      <c r="X5100">
        <v>5098</v>
      </c>
      <c r="Y5100" s="6" t="s">
        <v>13465</v>
      </c>
      <c r="Z5100" s="6" t="s">
        <v>49267</v>
      </c>
      <c r="AA5100" s="6" t="s">
        <v>90</v>
      </c>
      <c r="AB5100" s="6" t="s">
        <v>13466</v>
      </c>
    </row>
    <row r="5101" spans="24:28" x14ac:dyDescent="0.25">
      <c r="X5101">
        <v>5099</v>
      </c>
      <c r="Y5101" s="6" t="s">
        <v>13467</v>
      </c>
      <c r="Z5101" s="6" t="s">
        <v>52470</v>
      </c>
      <c r="AA5101" s="6" t="s">
        <v>52145</v>
      </c>
      <c r="AB5101" s="6" t="s">
        <v>13468</v>
      </c>
    </row>
    <row r="5102" spans="24:28" x14ac:dyDescent="0.25">
      <c r="X5102">
        <v>5100</v>
      </c>
      <c r="Y5102" s="6" t="s">
        <v>13469</v>
      </c>
      <c r="Z5102" s="6" t="s">
        <v>52006</v>
      </c>
      <c r="AA5102" s="6" t="s">
        <v>52154</v>
      </c>
      <c r="AB5102" s="6" t="s">
        <v>13470</v>
      </c>
    </row>
    <row r="5103" spans="24:28" x14ac:dyDescent="0.25">
      <c r="X5103">
        <v>5101</v>
      </c>
      <c r="Y5103" s="6" t="s">
        <v>13471</v>
      </c>
      <c r="Z5103" s="6" t="s">
        <v>51260</v>
      </c>
      <c r="AA5103" s="6" t="s">
        <v>90</v>
      </c>
      <c r="AB5103" s="6" t="s">
        <v>13472</v>
      </c>
    </row>
    <row r="5104" spans="24:28" x14ac:dyDescent="0.25">
      <c r="X5104">
        <v>5102</v>
      </c>
      <c r="Y5104" s="6" t="s">
        <v>13473</v>
      </c>
      <c r="Z5104" s="6" t="s">
        <v>48736</v>
      </c>
      <c r="AA5104" s="6" t="s">
        <v>49193</v>
      </c>
      <c r="AB5104" s="6" t="s">
        <v>13474</v>
      </c>
    </row>
    <row r="5105" spans="24:28" x14ac:dyDescent="0.25">
      <c r="X5105">
        <v>5103</v>
      </c>
      <c r="Y5105" s="6" t="s">
        <v>13475</v>
      </c>
      <c r="Z5105" s="6" t="s">
        <v>49483</v>
      </c>
      <c r="AA5105" s="6" t="s">
        <v>49022</v>
      </c>
      <c r="AB5105" s="6" t="s">
        <v>13476</v>
      </c>
    </row>
    <row r="5106" spans="24:28" x14ac:dyDescent="0.25">
      <c r="X5106">
        <v>5104</v>
      </c>
      <c r="Y5106" s="6" t="s">
        <v>13477</v>
      </c>
      <c r="Z5106" s="6" t="s">
        <v>49452</v>
      </c>
      <c r="AA5106" s="6" t="s">
        <v>90</v>
      </c>
      <c r="AB5106" s="6" t="s">
        <v>13478</v>
      </c>
    </row>
    <row r="5107" spans="24:28" x14ac:dyDescent="0.25">
      <c r="X5107">
        <v>5105</v>
      </c>
      <c r="Y5107" s="6" t="s">
        <v>13479</v>
      </c>
      <c r="Z5107" s="6" t="s">
        <v>51649</v>
      </c>
      <c r="AA5107" s="6" t="s">
        <v>90</v>
      </c>
      <c r="AB5107" s="6" t="s">
        <v>13480</v>
      </c>
    </row>
    <row r="5108" spans="24:28" x14ac:dyDescent="0.25">
      <c r="X5108">
        <v>5106</v>
      </c>
      <c r="Y5108" s="6" t="s">
        <v>13481</v>
      </c>
      <c r="Z5108" s="6" t="s">
        <v>49464</v>
      </c>
      <c r="AA5108" s="6" t="s">
        <v>49464</v>
      </c>
      <c r="AB5108" s="6" t="s">
        <v>13482</v>
      </c>
    </row>
    <row r="5109" spans="24:28" x14ac:dyDescent="0.25">
      <c r="X5109">
        <v>5107</v>
      </c>
      <c r="Y5109" s="6" t="s">
        <v>13483</v>
      </c>
      <c r="Z5109" s="6" t="s">
        <v>49719</v>
      </c>
      <c r="AA5109" s="6" t="s">
        <v>50293</v>
      </c>
      <c r="AB5109" s="6" t="s">
        <v>13484</v>
      </c>
    </row>
    <row r="5110" spans="24:28" x14ac:dyDescent="0.25">
      <c r="X5110">
        <v>5108</v>
      </c>
      <c r="Y5110" s="6" t="s">
        <v>13485</v>
      </c>
      <c r="Z5110" s="6" t="s">
        <v>50784</v>
      </c>
      <c r="AA5110" s="6" t="s">
        <v>51001</v>
      </c>
      <c r="AB5110" s="6" t="s">
        <v>13486</v>
      </c>
    </row>
    <row r="5111" spans="24:28" x14ac:dyDescent="0.25">
      <c r="X5111">
        <v>5109</v>
      </c>
      <c r="Y5111" s="6" t="s">
        <v>13487</v>
      </c>
      <c r="Z5111" s="6" t="s">
        <v>52571</v>
      </c>
      <c r="AA5111" s="6" t="s">
        <v>52502</v>
      </c>
      <c r="AB5111" s="6" t="s">
        <v>13488</v>
      </c>
    </row>
    <row r="5112" spans="24:28" x14ac:dyDescent="0.25">
      <c r="X5112">
        <v>5110</v>
      </c>
      <c r="Y5112" s="6" t="s">
        <v>13489</v>
      </c>
      <c r="Z5112" s="6" t="s">
        <v>50099</v>
      </c>
      <c r="AA5112" s="6" t="s">
        <v>90</v>
      </c>
      <c r="AB5112" s="6" t="s">
        <v>13490</v>
      </c>
    </row>
    <row r="5113" spans="24:28" x14ac:dyDescent="0.25">
      <c r="X5113">
        <v>5111</v>
      </c>
      <c r="Y5113" s="6" t="s">
        <v>13491</v>
      </c>
      <c r="Z5113" s="6" t="s">
        <v>51998</v>
      </c>
      <c r="AA5113" s="6" t="s">
        <v>90</v>
      </c>
      <c r="AB5113" s="6" t="s">
        <v>13492</v>
      </c>
    </row>
    <row r="5114" spans="24:28" x14ac:dyDescent="0.25">
      <c r="X5114">
        <v>5112</v>
      </c>
      <c r="Y5114" s="6" t="s">
        <v>13493</v>
      </c>
      <c r="Z5114" s="6" t="s">
        <v>49668</v>
      </c>
      <c r="AA5114" s="6" t="s">
        <v>90</v>
      </c>
      <c r="AB5114" s="6" t="s">
        <v>13494</v>
      </c>
    </row>
    <row r="5115" spans="24:28" x14ac:dyDescent="0.25">
      <c r="X5115">
        <v>5113</v>
      </c>
      <c r="Y5115" s="6" t="s">
        <v>13495</v>
      </c>
      <c r="Z5115" s="6" t="s">
        <v>49628</v>
      </c>
      <c r="AA5115" s="6" t="s">
        <v>90</v>
      </c>
      <c r="AB5115" s="6" t="s">
        <v>13496</v>
      </c>
    </row>
    <row r="5116" spans="24:28" x14ac:dyDescent="0.25">
      <c r="X5116">
        <v>5114</v>
      </c>
      <c r="Y5116" s="6" t="s">
        <v>13497</v>
      </c>
      <c r="Z5116" s="6" t="s">
        <v>52531</v>
      </c>
      <c r="AA5116" s="6" t="s">
        <v>90</v>
      </c>
      <c r="AB5116" s="6" t="s">
        <v>13498</v>
      </c>
    </row>
    <row r="5117" spans="24:28" x14ac:dyDescent="0.25">
      <c r="X5117">
        <v>5115</v>
      </c>
      <c r="Y5117" s="6" t="s">
        <v>13499</v>
      </c>
      <c r="Z5117" s="6" t="s">
        <v>51231</v>
      </c>
      <c r="AA5117" s="6" t="s">
        <v>51226</v>
      </c>
      <c r="AB5117" s="6" t="s">
        <v>13500</v>
      </c>
    </row>
    <row r="5118" spans="24:28" x14ac:dyDescent="0.25">
      <c r="X5118">
        <v>5116</v>
      </c>
      <c r="Y5118" s="6" t="s">
        <v>13501</v>
      </c>
      <c r="Z5118" s="6" t="s">
        <v>50432</v>
      </c>
      <c r="AA5118" s="6" t="s">
        <v>90</v>
      </c>
      <c r="AB5118" s="6" t="s">
        <v>13502</v>
      </c>
    </row>
    <row r="5119" spans="24:28" x14ac:dyDescent="0.25">
      <c r="X5119">
        <v>5117</v>
      </c>
      <c r="Y5119" s="6" t="s">
        <v>13503</v>
      </c>
      <c r="Z5119" s="6" t="s">
        <v>50483</v>
      </c>
      <c r="AA5119" s="6" t="s">
        <v>50492</v>
      </c>
      <c r="AB5119" s="6" t="s">
        <v>13504</v>
      </c>
    </row>
    <row r="5120" spans="24:28" x14ac:dyDescent="0.25">
      <c r="X5120">
        <v>5118</v>
      </c>
      <c r="Y5120" s="6" t="s">
        <v>13505</v>
      </c>
      <c r="Z5120" s="6" t="s">
        <v>51490</v>
      </c>
      <c r="AA5120" s="6" t="s">
        <v>51407</v>
      </c>
      <c r="AB5120" s="6" t="s">
        <v>13506</v>
      </c>
    </row>
    <row r="5121" spans="24:28" x14ac:dyDescent="0.25">
      <c r="X5121">
        <v>5119</v>
      </c>
      <c r="Y5121" s="6" t="s">
        <v>13507</v>
      </c>
      <c r="Z5121" s="6" t="s">
        <v>48894</v>
      </c>
      <c r="AA5121" s="6" t="s">
        <v>50341</v>
      </c>
      <c r="AB5121" s="6" t="s">
        <v>13508</v>
      </c>
    </row>
    <row r="5122" spans="24:28" x14ac:dyDescent="0.25">
      <c r="X5122">
        <v>5120</v>
      </c>
      <c r="Y5122" s="6" t="s">
        <v>13509</v>
      </c>
      <c r="Z5122" s="6" t="s">
        <v>52231</v>
      </c>
      <c r="AA5122" s="6" t="s">
        <v>90</v>
      </c>
      <c r="AB5122" s="6" t="s">
        <v>13510</v>
      </c>
    </row>
    <row r="5123" spans="24:28" x14ac:dyDescent="0.25">
      <c r="X5123">
        <v>5121</v>
      </c>
      <c r="Y5123" s="6" t="s">
        <v>13511</v>
      </c>
      <c r="Z5123" s="6" t="s">
        <v>50245</v>
      </c>
      <c r="AA5123" s="6" t="s">
        <v>90</v>
      </c>
      <c r="AB5123" s="6" t="s">
        <v>13512</v>
      </c>
    </row>
    <row r="5124" spans="24:28" x14ac:dyDescent="0.25">
      <c r="X5124">
        <v>5122</v>
      </c>
      <c r="Y5124" s="6" t="s">
        <v>13513</v>
      </c>
      <c r="Z5124" s="6" t="s">
        <v>49984</v>
      </c>
      <c r="AA5124" s="6" t="s">
        <v>90</v>
      </c>
      <c r="AB5124" s="6" t="s">
        <v>13514</v>
      </c>
    </row>
    <row r="5125" spans="24:28" x14ac:dyDescent="0.25">
      <c r="X5125">
        <v>5123</v>
      </c>
      <c r="Y5125" s="6" t="s">
        <v>13515</v>
      </c>
      <c r="Z5125" s="6" t="s">
        <v>51906</v>
      </c>
      <c r="AA5125" s="6" t="s">
        <v>90</v>
      </c>
      <c r="AB5125" s="6" t="s">
        <v>13516</v>
      </c>
    </row>
    <row r="5126" spans="24:28" x14ac:dyDescent="0.25">
      <c r="X5126">
        <v>5124</v>
      </c>
      <c r="Y5126" s="6" t="s">
        <v>3855</v>
      </c>
      <c r="Z5126" s="6" t="s">
        <v>51669</v>
      </c>
      <c r="AA5126" s="6" t="s">
        <v>90</v>
      </c>
      <c r="AB5126" s="6" t="s">
        <v>13517</v>
      </c>
    </row>
    <row r="5127" spans="24:28" x14ac:dyDescent="0.25">
      <c r="X5127">
        <v>5125</v>
      </c>
      <c r="Y5127" s="6" t="s">
        <v>13518</v>
      </c>
      <c r="Z5127" s="6" t="s">
        <v>51231</v>
      </c>
      <c r="AA5127" s="6" t="s">
        <v>90</v>
      </c>
      <c r="AB5127" s="6" t="s">
        <v>13519</v>
      </c>
    </row>
    <row r="5128" spans="24:28" x14ac:dyDescent="0.25">
      <c r="X5128">
        <v>5126</v>
      </c>
      <c r="Y5128" s="6" t="s">
        <v>13520</v>
      </c>
      <c r="Z5128" s="6" t="s">
        <v>50541</v>
      </c>
      <c r="AA5128" s="6" t="s">
        <v>90</v>
      </c>
      <c r="AB5128" s="6" t="s">
        <v>13521</v>
      </c>
    </row>
    <row r="5129" spans="24:28" x14ac:dyDescent="0.25">
      <c r="X5129">
        <v>5127</v>
      </c>
      <c r="Y5129" s="6" t="s">
        <v>13522</v>
      </c>
      <c r="Z5129" s="6" t="s">
        <v>50623</v>
      </c>
      <c r="AA5129" s="6" t="s">
        <v>51588</v>
      </c>
      <c r="AB5129" s="6" t="s">
        <v>13523</v>
      </c>
    </row>
    <row r="5130" spans="24:28" x14ac:dyDescent="0.25">
      <c r="X5130">
        <v>5128</v>
      </c>
      <c r="Y5130" s="6" t="s">
        <v>13524</v>
      </c>
      <c r="Z5130" s="6" t="s">
        <v>50054</v>
      </c>
      <c r="AA5130" s="6" t="s">
        <v>90</v>
      </c>
      <c r="AB5130" s="6" t="s">
        <v>13525</v>
      </c>
    </row>
    <row r="5131" spans="24:28" x14ac:dyDescent="0.25">
      <c r="X5131">
        <v>5129</v>
      </c>
      <c r="Y5131" s="6" t="s">
        <v>13526</v>
      </c>
      <c r="Z5131" s="6" t="s">
        <v>51534</v>
      </c>
      <c r="AA5131" s="6" t="s">
        <v>90</v>
      </c>
      <c r="AB5131" s="6" t="s">
        <v>13527</v>
      </c>
    </row>
    <row r="5132" spans="24:28" x14ac:dyDescent="0.25">
      <c r="X5132">
        <v>5130</v>
      </c>
      <c r="Y5132" s="6" t="s">
        <v>13528</v>
      </c>
      <c r="Z5132" s="6" t="s">
        <v>49305</v>
      </c>
      <c r="AA5132" s="6" t="s">
        <v>90</v>
      </c>
      <c r="AB5132" s="6" t="s">
        <v>13529</v>
      </c>
    </row>
    <row r="5133" spans="24:28" x14ac:dyDescent="0.25">
      <c r="X5133">
        <v>5131</v>
      </c>
      <c r="Y5133" s="6" t="s">
        <v>13530</v>
      </c>
      <c r="Z5133" s="6" t="s">
        <v>52507</v>
      </c>
      <c r="AA5133" s="6" t="s">
        <v>50019</v>
      </c>
      <c r="AB5133" s="6" t="s">
        <v>13531</v>
      </c>
    </row>
    <row r="5134" spans="24:28" x14ac:dyDescent="0.25">
      <c r="X5134">
        <v>5132</v>
      </c>
      <c r="Y5134" s="6" t="s">
        <v>13532</v>
      </c>
      <c r="Z5134" s="6" t="s">
        <v>51337</v>
      </c>
      <c r="AA5134" s="6" t="s">
        <v>50827</v>
      </c>
      <c r="AB5134" s="6" t="s">
        <v>13533</v>
      </c>
    </row>
    <row r="5135" spans="24:28" x14ac:dyDescent="0.25">
      <c r="X5135">
        <v>5133</v>
      </c>
      <c r="Y5135" s="6" t="s">
        <v>13534</v>
      </c>
      <c r="Z5135" s="6" t="s">
        <v>49091</v>
      </c>
      <c r="AA5135" s="6" t="s">
        <v>90</v>
      </c>
      <c r="AB5135" s="6" t="s">
        <v>13535</v>
      </c>
    </row>
    <row r="5136" spans="24:28" x14ac:dyDescent="0.25">
      <c r="X5136">
        <v>5134</v>
      </c>
      <c r="Y5136" s="6" t="s">
        <v>13536</v>
      </c>
      <c r="Z5136" s="6" t="s">
        <v>49836</v>
      </c>
      <c r="AA5136" s="6" t="s">
        <v>49924</v>
      </c>
      <c r="AB5136" s="6" t="s">
        <v>13537</v>
      </c>
    </row>
    <row r="5137" spans="24:28" x14ac:dyDescent="0.25">
      <c r="X5137">
        <v>5135</v>
      </c>
      <c r="Y5137" s="6" t="s">
        <v>13538</v>
      </c>
      <c r="Z5137" s="6" t="s">
        <v>51960</v>
      </c>
      <c r="AA5137" s="6" t="s">
        <v>52364</v>
      </c>
      <c r="AB5137" s="6" t="s">
        <v>13539</v>
      </c>
    </row>
    <row r="5138" spans="24:28" x14ac:dyDescent="0.25">
      <c r="X5138">
        <v>5136</v>
      </c>
      <c r="Y5138" s="6" t="s">
        <v>13540</v>
      </c>
      <c r="Z5138" s="6" t="s">
        <v>50547</v>
      </c>
      <c r="AA5138" s="6" t="s">
        <v>49281</v>
      </c>
      <c r="AB5138" s="6" t="s">
        <v>13541</v>
      </c>
    </row>
    <row r="5139" spans="24:28" x14ac:dyDescent="0.25">
      <c r="X5139">
        <v>5137</v>
      </c>
      <c r="Y5139" s="6" t="s">
        <v>13542</v>
      </c>
      <c r="Z5139" s="6" t="s">
        <v>51786</v>
      </c>
      <c r="AA5139" s="6" t="s">
        <v>90</v>
      </c>
      <c r="AB5139" s="6" t="s">
        <v>13543</v>
      </c>
    </row>
    <row r="5140" spans="24:28" x14ac:dyDescent="0.25">
      <c r="X5140">
        <v>5138</v>
      </c>
      <c r="Y5140" s="6" t="s">
        <v>13544</v>
      </c>
      <c r="Z5140" s="6" t="s">
        <v>50424</v>
      </c>
      <c r="AA5140" s="6" t="s">
        <v>50945</v>
      </c>
      <c r="AB5140" s="6" t="s">
        <v>13545</v>
      </c>
    </row>
    <row r="5141" spans="24:28" x14ac:dyDescent="0.25">
      <c r="X5141">
        <v>5139</v>
      </c>
      <c r="Y5141" s="6" t="s">
        <v>13546</v>
      </c>
      <c r="Z5141" s="6" t="s">
        <v>52487</v>
      </c>
      <c r="AA5141" s="6" t="s">
        <v>52463</v>
      </c>
      <c r="AB5141" s="6" t="s">
        <v>13547</v>
      </c>
    </row>
    <row r="5142" spans="24:28" x14ac:dyDescent="0.25">
      <c r="X5142">
        <v>5140</v>
      </c>
      <c r="Y5142" s="6" t="s">
        <v>13548</v>
      </c>
      <c r="Z5142" s="6" t="s">
        <v>50289</v>
      </c>
      <c r="AA5142" s="6" t="s">
        <v>90</v>
      </c>
      <c r="AB5142" s="6" t="s">
        <v>13549</v>
      </c>
    </row>
    <row r="5143" spans="24:28" x14ac:dyDescent="0.25">
      <c r="X5143">
        <v>5141</v>
      </c>
      <c r="Y5143" s="6" t="s">
        <v>13550</v>
      </c>
      <c r="Z5143" s="6" t="s">
        <v>51732</v>
      </c>
      <c r="AA5143" s="6" t="s">
        <v>90</v>
      </c>
      <c r="AB5143" s="6" t="s">
        <v>13551</v>
      </c>
    </row>
    <row r="5144" spans="24:28" x14ac:dyDescent="0.25">
      <c r="X5144">
        <v>5142</v>
      </c>
      <c r="Y5144" s="6" t="s">
        <v>13552</v>
      </c>
      <c r="Z5144" s="6" t="s">
        <v>52013</v>
      </c>
      <c r="AA5144" s="6" t="s">
        <v>90</v>
      </c>
      <c r="AB5144" s="6" t="s">
        <v>13553</v>
      </c>
    </row>
    <row r="5145" spans="24:28" x14ac:dyDescent="0.25">
      <c r="X5145">
        <v>5143</v>
      </c>
      <c r="Y5145" s="6" t="s">
        <v>13554</v>
      </c>
      <c r="Z5145" s="6" t="s">
        <v>49410</v>
      </c>
      <c r="AA5145" s="6" t="s">
        <v>49418</v>
      </c>
      <c r="AB5145" s="6" t="s">
        <v>13555</v>
      </c>
    </row>
    <row r="5146" spans="24:28" x14ac:dyDescent="0.25">
      <c r="X5146">
        <v>5144</v>
      </c>
      <c r="Y5146" s="6" t="s">
        <v>13556</v>
      </c>
      <c r="Z5146" s="6" t="s">
        <v>49468</v>
      </c>
      <c r="AA5146" s="6" t="s">
        <v>90</v>
      </c>
      <c r="AB5146" s="6" t="s">
        <v>13557</v>
      </c>
    </row>
    <row r="5147" spans="24:28" x14ac:dyDescent="0.25">
      <c r="X5147">
        <v>5145</v>
      </c>
      <c r="Y5147" s="6" t="s">
        <v>13558</v>
      </c>
      <c r="Z5147" s="6" t="s">
        <v>49866</v>
      </c>
      <c r="AA5147" s="6" t="s">
        <v>49742</v>
      </c>
      <c r="AB5147" s="6" t="s">
        <v>13559</v>
      </c>
    </row>
    <row r="5148" spans="24:28" x14ac:dyDescent="0.25">
      <c r="X5148">
        <v>5146</v>
      </c>
      <c r="Y5148" s="6" t="s">
        <v>13560</v>
      </c>
      <c r="Z5148" s="6" t="s">
        <v>51719</v>
      </c>
      <c r="AA5148" s="6" t="s">
        <v>90</v>
      </c>
      <c r="AB5148" s="6" t="s">
        <v>13561</v>
      </c>
    </row>
    <row r="5149" spans="24:28" x14ac:dyDescent="0.25">
      <c r="X5149">
        <v>5147</v>
      </c>
      <c r="Y5149" s="6" t="s">
        <v>13562</v>
      </c>
      <c r="Z5149" s="6" t="s">
        <v>48647</v>
      </c>
      <c r="AA5149" s="6" t="s">
        <v>90</v>
      </c>
      <c r="AB5149" s="6" t="s">
        <v>13563</v>
      </c>
    </row>
    <row r="5150" spans="24:28" x14ac:dyDescent="0.25">
      <c r="X5150">
        <v>5148</v>
      </c>
      <c r="Y5150" s="6" t="s">
        <v>13564</v>
      </c>
      <c r="Z5150" s="6" t="s">
        <v>52559</v>
      </c>
      <c r="AA5150" s="6" t="s">
        <v>52571</v>
      </c>
      <c r="AB5150" s="6" t="s">
        <v>13565</v>
      </c>
    </row>
    <row r="5151" spans="24:28" x14ac:dyDescent="0.25">
      <c r="X5151">
        <v>5149</v>
      </c>
      <c r="Y5151" s="6" t="s">
        <v>13566</v>
      </c>
      <c r="Z5151" s="6" t="s">
        <v>52290</v>
      </c>
      <c r="AA5151" s="6" t="s">
        <v>90</v>
      </c>
      <c r="AB5151" s="6" t="s">
        <v>13567</v>
      </c>
    </row>
    <row r="5152" spans="24:28" x14ac:dyDescent="0.25">
      <c r="X5152">
        <v>5150</v>
      </c>
      <c r="Y5152" s="6" t="s">
        <v>13568</v>
      </c>
      <c r="Z5152" s="6" t="s">
        <v>50338</v>
      </c>
      <c r="AA5152" s="6" t="s">
        <v>50603</v>
      </c>
      <c r="AB5152" s="6" t="s">
        <v>13569</v>
      </c>
    </row>
    <row r="5153" spans="24:28" x14ac:dyDescent="0.25">
      <c r="X5153">
        <v>5151</v>
      </c>
      <c r="Y5153" s="6" t="s">
        <v>13570</v>
      </c>
      <c r="Z5153" s="6" t="s">
        <v>51702</v>
      </c>
      <c r="AA5153" s="6" t="s">
        <v>90</v>
      </c>
      <c r="AB5153" s="6" t="s">
        <v>13571</v>
      </c>
    </row>
    <row r="5154" spans="24:28" x14ac:dyDescent="0.25">
      <c r="X5154">
        <v>5152</v>
      </c>
      <c r="Y5154" s="6" t="s">
        <v>13572</v>
      </c>
      <c r="Z5154" s="6" t="s">
        <v>52438</v>
      </c>
      <c r="AA5154" s="6" t="s">
        <v>90</v>
      </c>
      <c r="AB5154" s="6" t="s">
        <v>13573</v>
      </c>
    </row>
    <row r="5155" spans="24:28" x14ac:dyDescent="0.25">
      <c r="X5155">
        <v>5153</v>
      </c>
      <c r="Y5155" s="6" t="s">
        <v>13574</v>
      </c>
      <c r="Z5155" s="6" t="s">
        <v>51278</v>
      </c>
      <c r="AA5155" s="6" t="s">
        <v>51248</v>
      </c>
      <c r="AB5155" s="6" t="s">
        <v>13575</v>
      </c>
    </row>
    <row r="5156" spans="24:28" x14ac:dyDescent="0.25">
      <c r="X5156">
        <v>5154</v>
      </c>
      <c r="Y5156" s="6" t="s">
        <v>13576</v>
      </c>
      <c r="Z5156" s="6" t="s">
        <v>49146</v>
      </c>
      <c r="AA5156" s="6" t="s">
        <v>50498</v>
      </c>
      <c r="AB5156" s="6" t="s">
        <v>13577</v>
      </c>
    </row>
    <row r="5157" spans="24:28" x14ac:dyDescent="0.25">
      <c r="X5157">
        <v>5155</v>
      </c>
      <c r="Y5157" s="6" t="s">
        <v>13578</v>
      </c>
      <c r="Z5157" s="6" t="s">
        <v>52542</v>
      </c>
      <c r="AA5157" s="6" t="s">
        <v>90</v>
      </c>
      <c r="AB5157" s="6" t="s">
        <v>13579</v>
      </c>
    </row>
    <row r="5158" spans="24:28" x14ac:dyDescent="0.25">
      <c r="X5158">
        <v>5156</v>
      </c>
      <c r="Y5158" s="6" t="s">
        <v>13580</v>
      </c>
      <c r="Z5158" s="6" t="s">
        <v>50656</v>
      </c>
      <c r="AA5158" s="6" t="s">
        <v>90</v>
      </c>
      <c r="AB5158" s="6" t="s">
        <v>13581</v>
      </c>
    </row>
    <row r="5159" spans="24:28" x14ac:dyDescent="0.25">
      <c r="X5159">
        <v>5157</v>
      </c>
      <c r="Y5159" s="6" t="s">
        <v>13582</v>
      </c>
      <c r="Z5159" s="6" t="s">
        <v>49685</v>
      </c>
      <c r="AA5159" s="6" t="s">
        <v>49705</v>
      </c>
      <c r="AB5159" s="6" t="s">
        <v>13583</v>
      </c>
    </row>
    <row r="5160" spans="24:28" x14ac:dyDescent="0.25">
      <c r="X5160">
        <v>5158</v>
      </c>
      <c r="Y5160" s="6" t="s">
        <v>13584</v>
      </c>
      <c r="Z5160" s="6" t="s">
        <v>51619</v>
      </c>
      <c r="AA5160" s="6" t="s">
        <v>52311</v>
      </c>
      <c r="AB5160" s="6" t="s">
        <v>13585</v>
      </c>
    </row>
    <row r="5161" spans="24:28" x14ac:dyDescent="0.25">
      <c r="X5161">
        <v>5159</v>
      </c>
      <c r="Y5161" s="6" t="s">
        <v>13586</v>
      </c>
      <c r="Z5161" s="6" t="s">
        <v>49075</v>
      </c>
      <c r="AA5161" s="6" t="s">
        <v>49069</v>
      </c>
      <c r="AB5161" s="6" t="s">
        <v>13587</v>
      </c>
    </row>
    <row r="5162" spans="24:28" x14ac:dyDescent="0.25">
      <c r="X5162">
        <v>5160</v>
      </c>
      <c r="Y5162" s="6" t="s">
        <v>13588</v>
      </c>
      <c r="Z5162" s="6" t="s">
        <v>49229</v>
      </c>
      <c r="AA5162" s="6" t="s">
        <v>50486</v>
      </c>
      <c r="AB5162" s="6" t="s">
        <v>13589</v>
      </c>
    </row>
    <row r="5163" spans="24:28" x14ac:dyDescent="0.25">
      <c r="X5163">
        <v>5161</v>
      </c>
      <c r="Y5163" s="6" t="s">
        <v>13590</v>
      </c>
      <c r="Z5163" s="6" t="s">
        <v>49271</v>
      </c>
      <c r="AA5163" s="6" t="s">
        <v>90</v>
      </c>
      <c r="AB5163" s="6" t="s">
        <v>13591</v>
      </c>
    </row>
    <row r="5164" spans="24:28" x14ac:dyDescent="0.25">
      <c r="X5164">
        <v>5162</v>
      </c>
      <c r="Y5164" s="6" t="s">
        <v>13592</v>
      </c>
      <c r="Z5164" s="6" t="s">
        <v>49760</v>
      </c>
      <c r="AA5164" s="6" t="s">
        <v>49764</v>
      </c>
      <c r="AB5164" s="6" t="s">
        <v>13593</v>
      </c>
    </row>
    <row r="5165" spans="24:28" x14ac:dyDescent="0.25">
      <c r="X5165">
        <v>5163</v>
      </c>
      <c r="Y5165" s="6" t="s">
        <v>13594</v>
      </c>
      <c r="Z5165" s="6" t="s">
        <v>49452</v>
      </c>
      <c r="AA5165" s="6" t="s">
        <v>49458</v>
      </c>
      <c r="AB5165" s="6" t="s">
        <v>13595</v>
      </c>
    </row>
    <row r="5166" spans="24:28" x14ac:dyDescent="0.25">
      <c r="X5166">
        <v>5164</v>
      </c>
      <c r="Y5166" s="6" t="s">
        <v>13596</v>
      </c>
      <c r="Z5166" s="6" t="s">
        <v>49654</v>
      </c>
      <c r="AA5166" s="6" t="s">
        <v>90</v>
      </c>
      <c r="AB5166" s="6" t="s">
        <v>13597</v>
      </c>
    </row>
    <row r="5167" spans="24:28" x14ac:dyDescent="0.25">
      <c r="X5167">
        <v>5165</v>
      </c>
      <c r="Y5167" s="6" t="s">
        <v>13598</v>
      </c>
      <c r="Z5167" s="6" t="s">
        <v>48750</v>
      </c>
      <c r="AA5167" s="6" t="s">
        <v>90</v>
      </c>
      <c r="AB5167" s="6" t="s">
        <v>13599</v>
      </c>
    </row>
    <row r="5168" spans="24:28" x14ac:dyDescent="0.25">
      <c r="X5168">
        <v>5166</v>
      </c>
      <c r="Y5168" s="6" t="s">
        <v>13600</v>
      </c>
      <c r="Z5168" s="6" t="s">
        <v>51200</v>
      </c>
      <c r="AA5168" s="6" t="s">
        <v>51257</v>
      </c>
      <c r="AB5168" s="6" t="s">
        <v>13601</v>
      </c>
    </row>
    <row r="5169" spans="24:28" x14ac:dyDescent="0.25">
      <c r="X5169">
        <v>5167</v>
      </c>
      <c r="Y5169" s="6" t="s">
        <v>13602</v>
      </c>
      <c r="Z5169" s="6" t="s">
        <v>52061</v>
      </c>
      <c r="AA5169" s="6" t="s">
        <v>90</v>
      </c>
      <c r="AB5169" s="6" t="s">
        <v>13603</v>
      </c>
    </row>
    <row r="5170" spans="24:28" x14ac:dyDescent="0.25">
      <c r="X5170">
        <v>5168</v>
      </c>
      <c r="Y5170" s="6" t="s">
        <v>13604</v>
      </c>
      <c r="Z5170" s="6" t="s">
        <v>51447</v>
      </c>
      <c r="AA5170" s="6" t="s">
        <v>90</v>
      </c>
      <c r="AB5170" s="6" t="s">
        <v>13605</v>
      </c>
    </row>
    <row r="5171" spans="24:28" x14ac:dyDescent="0.25">
      <c r="X5171">
        <v>5169</v>
      </c>
      <c r="Y5171" s="6" t="s">
        <v>13606</v>
      </c>
      <c r="Z5171" s="6" t="s">
        <v>52149</v>
      </c>
      <c r="AA5171" s="6" t="s">
        <v>90</v>
      </c>
      <c r="AB5171" s="6" t="s">
        <v>13607</v>
      </c>
    </row>
    <row r="5172" spans="24:28" x14ac:dyDescent="0.25">
      <c r="X5172">
        <v>5170</v>
      </c>
      <c r="Y5172" s="6" t="s">
        <v>13608</v>
      </c>
      <c r="Z5172" s="6" t="s">
        <v>50176</v>
      </c>
      <c r="AA5172" s="6" t="s">
        <v>49930</v>
      </c>
      <c r="AB5172" s="6" t="s">
        <v>13609</v>
      </c>
    </row>
    <row r="5173" spans="24:28" x14ac:dyDescent="0.25">
      <c r="X5173">
        <v>5171</v>
      </c>
      <c r="Y5173" s="6" t="s">
        <v>13610</v>
      </c>
      <c r="Z5173" s="6" t="s">
        <v>51063</v>
      </c>
      <c r="AA5173" s="6" t="s">
        <v>90</v>
      </c>
      <c r="AB5173" s="6" t="s">
        <v>13611</v>
      </c>
    </row>
    <row r="5174" spans="24:28" x14ac:dyDescent="0.25">
      <c r="X5174">
        <v>5172</v>
      </c>
      <c r="Y5174" s="6" t="s">
        <v>13612</v>
      </c>
      <c r="Z5174" s="6" t="s">
        <v>50833</v>
      </c>
      <c r="AA5174" s="6" t="s">
        <v>90</v>
      </c>
      <c r="AB5174" s="6" t="s">
        <v>13613</v>
      </c>
    </row>
    <row r="5175" spans="24:28" x14ac:dyDescent="0.25">
      <c r="X5175">
        <v>5173</v>
      </c>
      <c r="Y5175" s="6" t="s">
        <v>13614</v>
      </c>
      <c r="Z5175" s="6" t="s">
        <v>50558</v>
      </c>
      <c r="AA5175" s="6" t="s">
        <v>90</v>
      </c>
      <c r="AB5175" s="6" t="s">
        <v>13615</v>
      </c>
    </row>
    <row r="5176" spans="24:28" x14ac:dyDescent="0.25">
      <c r="X5176">
        <v>5174</v>
      </c>
      <c r="Y5176" s="6" t="s">
        <v>13616</v>
      </c>
      <c r="Z5176" s="6" t="s">
        <v>51447</v>
      </c>
      <c r="AA5176" s="6" t="s">
        <v>90</v>
      </c>
      <c r="AB5176" s="6" t="s">
        <v>13617</v>
      </c>
    </row>
    <row r="5177" spans="24:28" x14ac:dyDescent="0.25">
      <c r="X5177">
        <v>5175</v>
      </c>
      <c r="Y5177" s="6" t="s">
        <v>13618</v>
      </c>
      <c r="Z5177" s="6" t="s">
        <v>50798</v>
      </c>
      <c r="AA5177" s="6" t="s">
        <v>90</v>
      </c>
      <c r="AB5177" s="6" t="s">
        <v>13619</v>
      </c>
    </row>
    <row r="5178" spans="24:28" x14ac:dyDescent="0.25">
      <c r="X5178">
        <v>5176</v>
      </c>
      <c r="Y5178" s="6" t="s">
        <v>13620</v>
      </c>
      <c r="Z5178" s="6" t="s">
        <v>49953</v>
      </c>
      <c r="AA5178" s="6" t="s">
        <v>49864</v>
      </c>
      <c r="AB5178" s="6" t="s">
        <v>13621</v>
      </c>
    </row>
    <row r="5179" spans="24:28" x14ac:dyDescent="0.25">
      <c r="X5179">
        <v>5177</v>
      </c>
      <c r="Y5179" s="6" t="s">
        <v>13622</v>
      </c>
      <c r="Z5179" s="6" t="s">
        <v>52461</v>
      </c>
      <c r="AA5179" s="6" t="s">
        <v>90</v>
      </c>
      <c r="AB5179" s="6" t="s">
        <v>13623</v>
      </c>
    </row>
    <row r="5180" spans="24:28" x14ac:dyDescent="0.25">
      <c r="X5180">
        <v>5178</v>
      </c>
      <c r="Y5180" s="6" t="s">
        <v>13624</v>
      </c>
      <c r="Z5180" s="6" t="s">
        <v>48647</v>
      </c>
      <c r="AA5180" s="6" t="s">
        <v>50495</v>
      </c>
      <c r="AB5180" s="6" t="s">
        <v>13625</v>
      </c>
    </row>
    <row r="5181" spans="24:28" x14ac:dyDescent="0.25">
      <c r="X5181">
        <v>5179</v>
      </c>
      <c r="Y5181" s="6" t="s">
        <v>13626</v>
      </c>
      <c r="Z5181" s="6" t="s">
        <v>49293</v>
      </c>
      <c r="AA5181" s="6" t="s">
        <v>49337</v>
      </c>
      <c r="AB5181" s="6" t="s">
        <v>13627</v>
      </c>
    </row>
    <row r="5182" spans="24:28" x14ac:dyDescent="0.25">
      <c r="X5182">
        <v>5180</v>
      </c>
      <c r="Y5182" s="6" t="s">
        <v>13628</v>
      </c>
      <c r="Z5182" s="6" t="s">
        <v>49162</v>
      </c>
      <c r="AA5182" s="6" t="s">
        <v>90</v>
      </c>
      <c r="AB5182" s="6" t="s">
        <v>13629</v>
      </c>
    </row>
    <row r="5183" spans="24:28" x14ac:dyDescent="0.25">
      <c r="X5183">
        <v>5181</v>
      </c>
      <c r="Y5183" s="6" t="s">
        <v>13630</v>
      </c>
      <c r="Z5183" s="6" t="s">
        <v>51351</v>
      </c>
      <c r="AA5183" s="6" t="s">
        <v>51888</v>
      </c>
      <c r="AB5183" s="6" t="s">
        <v>13631</v>
      </c>
    </row>
    <row r="5184" spans="24:28" x14ac:dyDescent="0.25">
      <c r="X5184">
        <v>5182</v>
      </c>
      <c r="Y5184" s="6" t="s">
        <v>13632</v>
      </c>
      <c r="Z5184" s="6" t="s">
        <v>52042</v>
      </c>
      <c r="AA5184" s="6" t="s">
        <v>90</v>
      </c>
      <c r="AB5184" s="6" t="s">
        <v>13633</v>
      </c>
    </row>
    <row r="5185" spans="24:28" x14ac:dyDescent="0.25">
      <c r="X5185">
        <v>5183</v>
      </c>
      <c r="Y5185" s="6" t="s">
        <v>13634</v>
      </c>
      <c r="Z5185" s="6" t="s">
        <v>51526</v>
      </c>
      <c r="AA5185" s="6" t="s">
        <v>90</v>
      </c>
      <c r="AB5185" s="6" t="s">
        <v>13635</v>
      </c>
    </row>
    <row r="5186" spans="24:28" x14ac:dyDescent="0.25">
      <c r="X5186">
        <v>5184</v>
      </c>
      <c r="Y5186" s="6" t="s">
        <v>13636</v>
      </c>
      <c r="Z5186" s="6" t="s">
        <v>50305</v>
      </c>
      <c r="AA5186" s="6" t="s">
        <v>50421</v>
      </c>
      <c r="AB5186" s="6" t="s">
        <v>13637</v>
      </c>
    </row>
    <row r="5187" spans="24:28" x14ac:dyDescent="0.25">
      <c r="X5187">
        <v>5185</v>
      </c>
      <c r="Y5187" s="6" t="s">
        <v>13638</v>
      </c>
      <c r="Z5187" s="6" t="s">
        <v>51697</v>
      </c>
      <c r="AA5187" s="6" t="s">
        <v>50775</v>
      </c>
      <c r="AB5187" s="6" t="s">
        <v>13639</v>
      </c>
    </row>
    <row r="5188" spans="24:28" x14ac:dyDescent="0.25">
      <c r="X5188">
        <v>5186</v>
      </c>
      <c r="Y5188" s="6" t="s">
        <v>13640</v>
      </c>
      <c r="Z5188" s="6" t="s">
        <v>48736</v>
      </c>
      <c r="AA5188" s="6" t="s">
        <v>90</v>
      </c>
      <c r="AB5188" s="6" t="s">
        <v>13641</v>
      </c>
    </row>
    <row r="5189" spans="24:28" x14ac:dyDescent="0.25">
      <c r="X5189">
        <v>5187</v>
      </c>
      <c r="Y5189" s="6" t="s">
        <v>13642</v>
      </c>
      <c r="Z5189" s="6" t="s">
        <v>48997</v>
      </c>
      <c r="AA5189" s="6" t="s">
        <v>48997</v>
      </c>
      <c r="AB5189" s="6" t="s">
        <v>13643</v>
      </c>
    </row>
    <row r="5190" spans="24:28" x14ac:dyDescent="0.25">
      <c r="X5190">
        <v>5188</v>
      </c>
      <c r="Y5190" s="6" t="s">
        <v>13644</v>
      </c>
      <c r="Z5190" s="6" t="s">
        <v>51872</v>
      </c>
      <c r="AA5190" s="6" t="s">
        <v>90</v>
      </c>
      <c r="AB5190" s="6" t="s">
        <v>13645</v>
      </c>
    </row>
    <row r="5191" spans="24:28" x14ac:dyDescent="0.25">
      <c r="X5191">
        <v>5189</v>
      </c>
      <c r="Y5191" s="6" t="s">
        <v>13646</v>
      </c>
      <c r="Z5191" s="6" t="s">
        <v>50383</v>
      </c>
      <c r="AA5191" s="6" t="s">
        <v>90</v>
      </c>
      <c r="AB5191" s="6" t="s">
        <v>13647</v>
      </c>
    </row>
    <row r="5192" spans="24:28" x14ac:dyDescent="0.25">
      <c r="X5192">
        <v>5190</v>
      </c>
      <c r="Y5192" s="6" t="s">
        <v>13648</v>
      </c>
      <c r="Z5192" s="6" t="s">
        <v>50921</v>
      </c>
      <c r="AA5192" s="6" t="s">
        <v>90</v>
      </c>
      <c r="AB5192" s="6" t="s">
        <v>13649</v>
      </c>
    </row>
    <row r="5193" spans="24:28" x14ac:dyDescent="0.25">
      <c r="X5193">
        <v>5191</v>
      </c>
      <c r="Y5193" s="6" t="s">
        <v>13650</v>
      </c>
      <c r="Z5193" s="6" t="s">
        <v>51850</v>
      </c>
      <c r="AA5193" s="6" t="s">
        <v>90</v>
      </c>
      <c r="AB5193" s="6" t="s">
        <v>13651</v>
      </c>
    </row>
    <row r="5194" spans="24:28" x14ac:dyDescent="0.25">
      <c r="X5194">
        <v>5192</v>
      </c>
      <c r="Y5194" s="6" t="s">
        <v>13652</v>
      </c>
      <c r="Z5194" s="6" t="s">
        <v>51625</v>
      </c>
      <c r="AA5194" s="6" t="s">
        <v>51482</v>
      </c>
      <c r="AB5194" s="6" t="s">
        <v>13653</v>
      </c>
    </row>
    <row r="5195" spans="24:28" x14ac:dyDescent="0.25">
      <c r="X5195">
        <v>5193</v>
      </c>
      <c r="Y5195" s="6" t="s">
        <v>13654</v>
      </c>
      <c r="Z5195" s="6" t="s">
        <v>52260</v>
      </c>
      <c r="AA5195" s="6" t="s">
        <v>90</v>
      </c>
      <c r="AB5195" s="6" t="s">
        <v>13655</v>
      </c>
    </row>
    <row r="5196" spans="24:28" x14ac:dyDescent="0.25">
      <c r="X5196">
        <v>5194</v>
      </c>
      <c r="Y5196" s="6" t="s">
        <v>13656</v>
      </c>
      <c r="Z5196" s="6" t="s">
        <v>49875</v>
      </c>
      <c r="AA5196" s="6" t="s">
        <v>49873</v>
      </c>
      <c r="AB5196" s="6" t="s">
        <v>13657</v>
      </c>
    </row>
    <row r="5197" spans="24:28" x14ac:dyDescent="0.25">
      <c r="X5197">
        <v>5195</v>
      </c>
      <c r="Y5197" s="6" t="s">
        <v>13658</v>
      </c>
      <c r="Z5197" s="6" t="s">
        <v>50789</v>
      </c>
      <c r="AA5197" s="6" t="s">
        <v>90</v>
      </c>
      <c r="AB5197" s="6" t="s">
        <v>13659</v>
      </c>
    </row>
    <row r="5198" spans="24:28" x14ac:dyDescent="0.25">
      <c r="X5198">
        <v>5196</v>
      </c>
      <c r="Y5198" s="6" t="s">
        <v>13660</v>
      </c>
      <c r="Z5198" s="6" t="s">
        <v>52126</v>
      </c>
      <c r="AA5198" s="6" t="s">
        <v>52306</v>
      </c>
      <c r="AB5198" s="6" t="s">
        <v>13661</v>
      </c>
    </row>
    <row r="5199" spans="24:28" x14ac:dyDescent="0.25">
      <c r="X5199">
        <v>5197</v>
      </c>
      <c r="Y5199" s="6" t="s">
        <v>13662</v>
      </c>
      <c r="Z5199" s="6" t="s">
        <v>51976</v>
      </c>
      <c r="AA5199" s="6" t="s">
        <v>90</v>
      </c>
      <c r="AB5199" s="6" t="s">
        <v>13663</v>
      </c>
    </row>
    <row r="5200" spans="24:28" x14ac:dyDescent="0.25">
      <c r="X5200">
        <v>5198</v>
      </c>
      <c r="Y5200" s="6" t="s">
        <v>13664</v>
      </c>
      <c r="Z5200" s="6" t="s">
        <v>50400</v>
      </c>
      <c r="AA5200" s="6" t="s">
        <v>50338</v>
      </c>
      <c r="AB5200" s="6" t="s">
        <v>13665</v>
      </c>
    </row>
    <row r="5201" spans="24:28" x14ac:dyDescent="0.25">
      <c r="X5201">
        <v>5199</v>
      </c>
      <c r="Y5201" s="6" t="s">
        <v>13666</v>
      </c>
      <c r="Z5201" s="6" t="s">
        <v>51779</v>
      </c>
      <c r="AA5201" s="6" t="s">
        <v>90</v>
      </c>
      <c r="AB5201" s="6" t="s">
        <v>13667</v>
      </c>
    </row>
    <row r="5202" spans="24:28" x14ac:dyDescent="0.25">
      <c r="X5202">
        <v>5200</v>
      </c>
      <c r="Y5202" s="6" t="s">
        <v>13668</v>
      </c>
      <c r="Z5202" s="6" t="s">
        <v>49928</v>
      </c>
      <c r="AA5202" s="6" t="s">
        <v>90</v>
      </c>
      <c r="AB5202" s="6" t="s">
        <v>13669</v>
      </c>
    </row>
    <row r="5203" spans="24:28" x14ac:dyDescent="0.25">
      <c r="X5203">
        <v>5201</v>
      </c>
      <c r="Y5203" s="6" t="s">
        <v>13670</v>
      </c>
      <c r="Z5203" s="6" t="s">
        <v>49491</v>
      </c>
      <c r="AA5203" s="6" t="s">
        <v>90</v>
      </c>
      <c r="AB5203" s="6" t="s">
        <v>13671</v>
      </c>
    </row>
    <row r="5204" spans="24:28" x14ac:dyDescent="0.25">
      <c r="X5204">
        <v>5202</v>
      </c>
      <c r="Y5204" s="6" t="s">
        <v>13672</v>
      </c>
      <c r="Z5204" s="6" t="s">
        <v>50441</v>
      </c>
      <c r="AA5204" s="6" t="s">
        <v>51034</v>
      </c>
      <c r="AB5204" s="6" t="s">
        <v>13673</v>
      </c>
    </row>
    <row r="5205" spans="24:28" x14ac:dyDescent="0.25">
      <c r="X5205">
        <v>5203</v>
      </c>
      <c r="Y5205" s="6" t="s">
        <v>13674</v>
      </c>
      <c r="Z5205" s="6" t="s">
        <v>48904</v>
      </c>
      <c r="AA5205" s="6" t="s">
        <v>49689</v>
      </c>
      <c r="AB5205" s="6" t="s">
        <v>13675</v>
      </c>
    </row>
    <row r="5206" spans="24:28" x14ac:dyDescent="0.25">
      <c r="X5206">
        <v>5204</v>
      </c>
      <c r="Y5206" s="6" t="s">
        <v>13676</v>
      </c>
      <c r="Z5206" s="6" t="s">
        <v>49130</v>
      </c>
      <c r="AA5206" s="6" t="s">
        <v>90</v>
      </c>
      <c r="AB5206" s="6" t="s">
        <v>13677</v>
      </c>
    </row>
    <row r="5207" spans="24:28" x14ac:dyDescent="0.25">
      <c r="X5207">
        <v>5205</v>
      </c>
      <c r="Y5207" s="6" t="s">
        <v>13678</v>
      </c>
      <c r="Z5207" s="6" t="s">
        <v>51702</v>
      </c>
      <c r="AA5207" s="6" t="s">
        <v>90</v>
      </c>
      <c r="AB5207" s="6" t="s">
        <v>13679</v>
      </c>
    </row>
    <row r="5208" spans="24:28" x14ac:dyDescent="0.25">
      <c r="X5208">
        <v>5206</v>
      </c>
      <c r="Y5208" s="6" t="s">
        <v>13680</v>
      </c>
      <c r="Z5208" s="6" t="s">
        <v>49229</v>
      </c>
      <c r="AA5208" s="6" t="s">
        <v>90</v>
      </c>
      <c r="AB5208" s="6" t="s">
        <v>13681</v>
      </c>
    </row>
    <row r="5209" spans="24:28" x14ac:dyDescent="0.25">
      <c r="X5209">
        <v>5207</v>
      </c>
      <c r="Y5209" s="6" t="s">
        <v>13682</v>
      </c>
      <c r="Z5209" s="6" t="s">
        <v>51526</v>
      </c>
      <c r="AA5209" s="6" t="s">
        <v>90</v>
      </c>
      <c r="AB5209" s="6" t="s">
        <v>13683</v>
      </c>
    </row>
    <row r="5210" spans="24:28" x14ac:dyDescent="0.25">
      <c r="X5210">
        <v>5208</v>
      </c>
      <c r="Y5210" s="6" t="s">
        <v>13684</v>
      </c>
      <c r="Z5210" s="6" t="s">
        <v>51351</v>
      </c>
      <c r="AA5210" s="6" t="s">
        <v>90</v>
      </c>
      <c r="AB5210" s="6" t="s">
        <v>13685</v>
      </c>
    </row>
    <row r="5211" spans="24:28" x14ac:dyDescent="0.25">
      <c r="X5211">
        <v>5209</v>
      </c>
      <c r="Y5211" s="6" t="s">
        <v>13686</v>
      </c>
      <c r="Z5211" s="6" t="s">
        <v>52512</v>
      </c>
      <c r="AA5211" s="6" t="s">
        <v>50831</v>
      </c>
      <c r="AB5211" s="6" t="s">
        <v>13687</v>
      </c>
    </row>
    <row r="5212" spans="24:28" x14ac:dyDescent="0.25">
      <c r="X5212">
        <v>5210</v>
      </c>
      <c r="Y5212" s="6" t="s">
        <v>13688</v>
      </c>
      <c r="Z5212" s="6" t="s">
        <v>51257</v>
      </c>
      <c r="AA5212" s="6" t="s">
        <v>90</v>
      </c>
      <c r="AB5212" s="6" t="s">
        <v>13689</v>
      </c>
    </row>
    <row r="5213" spans="24:28" x14ac:dyDescent="0.25">
      <c r="X5213">
        <v>5211</v>
      </c>
      <c r="Y5213" s="6" t="s">
        <v>13690</v>
      </c>
      <c r="Z5213" s="6" t="s">
        <v>51641</v>
      </c>
      <c r="AA5213" s="6" t="s">
        <v>51392</v>
      </c>
      <c r="AB5213" s="6" t="s">
        <v>13691</v>
      </c>
    </row>
    <row r="5214" spans="24:28" x14ac:dyDescent="0.25">
      <c r="X5214">
        <v>5212</v>
      </c>
      <c r="Y5214" s="6" t="s">
        <v>13692</v>
      </c>
      <c r="Z5214" s="6" t="s">
        <v>52111</v>
      </c>
      <c r="AA5214" s="6" t="s">
        <v>90</v>
      </c>
      <c r="AB5214" s="6" t="s">
        <v>13693</v>
      </c>
    </row>
    <row r="5215" spans="24:28" x14ac:dyDescent="0.25">
      <c r="X5215">
        <v>5213</v>
      </c>
      <c r="Y5215" s="6" t="s">
        <v>13694</v>
      </c>
      <c r="Z5215" s="6" t="s">
        <v>49693</v>
      </c>
      <c r="AA5215" s="6" t="s">
        <v>90</v>
      </c>
      <c r="AB5215" s="6" t="s">
        <v>13695</v>
      </c>
    </row>
    <row r="5216" spans="24:28" x14ac:dyDescent="0.25">
      <c r="X5216">
        <v>5214</v>
      </c>
      <c r="Y5216" s="6" t="s">
        <v>13696</v>
      </c>
      <c r="Z5216" s="6" t="s">
        <v>48842</v>
      </c>
      <c r="AA5216" s="6" t="s">
        <v>51498</v>
      </c>
      <c r="AB5216" s="6" t="s">
        <v>13697</v>
      </c>
    </row>
    <row r="5217" spans="24:28" x14ac:dyDescent="0.25">
      <c r="X5217">
        <v>5215</v>
      </c>
      <c r="Y5217" s="6" t="s">
        <v>13698</v>
      </c>
      <c r="Z5217" s="6" t="s">
        <v>49224</v>
      </c>
      <c r="AA5217" s="6" t="s">
        <v>90</v>
      </c>
      <c r="AB5217" s="6" t="s">
        <v>13699</v>
      </c>
    </row>
    <row r="5218" spans="24:28" x14ac:dyDescent="0.25">
      <c r="X5218">
        <v>5216</v>
      </c>
      <c r="Y5218" s="6" t="s">
        <v>13700</v>
      </c>
      <c r="Z5218" s="6" t="s">
        <v>52488</v>
      </c>
      <c r="AA5218" s="6" t="s">
        <v>90</v>
      </c>
      <c r="AB5218" s="6" t="s">
        <v>13701</v>
      </c>
    </row>
    <row r="5219" spans="24:28" x14ac:dyDescent="0.25">
      <c r="X5219">
        <v>5217</v>
      </c>
      <c r="Y5219" s="6" t="s">
        <v>13702</v>
      </c>
      <c r="Z5219" s="6" t="s">
        <v>50125</v>
      </c>
      <c r="AA5219" s="6" t="s">
        <v>90</v>
      </c>
      <c r="AB5219" s="6" t="s">
        <v>13703</v>
      </c>
    </row>
    <row r="5220" spans="24:28" x14ac:dyDescent="0.25">
      <c r="X5220">
        <v>5218</v>
      </c>
      <c r="Y5220" s="6" t="s">
        <v>13704</v>
      </c>
      <c r="Z5220" s="6" t="s">
        <v>49581</v>
      </c>
      <c r="AA5220" s="6" t="s">
        <v>90</v>
      </c>
      <c r="AB5220" s="6" t="s">
        <v>13705</v>
      </c>
    </row>
    <row r="5221" spans="24:28" x14ac:dyDescent="0.25">
      <c r="X5221">
        <v>5219</v>
      </c>
      <c r="Y5221" s="6" t="s">
        <v>13706</v>
      </c>
      <c r="Z5221" s="6" t="s">
        <v>51702</v>
      </c>
      <c r="AA5221" s="6" t="s">
        <v>90</v>
      </c>
      <c r="AB5221" s="6" t="s">
        <v>13707</v>
      </c>
    </row>
    <row r="5222" spans="24:28" x14ac:dyDescent="0.25">
      <c r="X5222">
        <v>5220</v>
      </c>
      <c r="Y5222" s="6" t="s">
        <v>13708</v>
      </c>
      <c r="Z5222" s="6" t="s">
        <v>52314</v>
      </c>
      <c r="AA5222" s="6" t="s">
        <v>51906</v>
      </c>
      <c r="AB5222" s="6" t="s">
        <v>13709</v>
      </c>
    </row>
    <row r="5223" spans="24:28" x14ac:dyDescent="0.25">
      <c r="X5223">
        <v>5221</v>
      </c>
      <c r="Y5223" s="6" t="s">
        <v>13710</v>
      </c>
      <c r="Z5223" s="6" t="s">
        <v>49050</v>
      </c>
      <c r="AA5223" s="6" t="s">
        <v>90</v>
      </c>
      <c r="AB5223" s="6" t="s">
        <v>13711</v>
      </c>
    </row>
    <row r="5224" spans="24:28" x14ac:dyDescent="0.25">
      <c r="X5224">
        <v>5222</v>
      </c>
      <c r="Y5224" s="6" t="s">
        <v>13712</v>
      </c>
      <c r="Z5224" s="6" t="s">
        <v>51653</v>
      </c>
      <c r="AA5224" s="6" t="s">
        <v>51649</v>
      </c>
      <c r="AB5224" s="6" t="s">
        <v>13713</v>
      </c>
    </row>
    <row r="5225" spans="24:28" x14ac:dyDescent="0.25">
      <c r="X5225">
        <v>5223</v>
      </c>
      <c r="Y5225" s="6" t="s">
        <v>13714</v>
      </c>
      <c r="Z5225" s="6" t="s">
        <v>51321</v>
      </c>
      <c r="AA5225" s="6" t="s">
        <v>90</v>
      </c>
      <c r="AB5225" s="6" t="s">
        <v>13715</v>
      </c>
    </row>
    <row r="5226" spans="24:28" x14ac:dyDescent="0.25">
      <c r="X5226">
        <v>5224</v>
      </c>
      <c r="Y5226" s="6" t="s">
        <v>13716</v>
      </c>
      <c r="Z5226" s="6" t="s">
        <v>52427</v>
      </c>
      <c r="AA5226" s="6" t="s">
        <v>90</v>
      </c>
      <c r="AB5226" s="6" t="s">
        <v>13717</v>
      </c>
    </row>
    <row r="5227" spans="24:28" x14ac:dyDescent="0.25">
      <c r="X5227">
        <v>5225</v>
      </c>
      <c r="Y5227" s="6" t="s">
        <v>13718</v>
      </c>
      <c r="Z5227" s="6" t="s">
        <v>51231</v>
      </c>
      <c r="AA5227" s="6" t="s">
        <v>51238</v>
      </c>
      <c r="AB5227" s="6" t="s">
        <v>13719</v>
      </c>
    </row>
    <row r="5228" spans="24:28" x14ac:dyDescent="0.25">
      <c r="X5228">
        <v>5226</v>
      </c>
      <c r="Y5228" s="6" t="s">
        <v>13720</v>
      </c>
      <c r="Z5228" s="6" t="s">
        <v>49664</v>
      </c>
      <c r="AA5228" s="6" t="s">
        <v>90</v>
      </c>
      <c r="AB5228" s="6" t="s">
        <v>13721</v>
      </c>
    </row>
    <row r="5229" spans="24:28" x14ac:dyDescent="0.25">
      <c r="X5229">
        <v>5227</v>
      </c>
      <c r="Y5229" s="6" t="s">
        <v>13722</v>
      </c>
      <c r="Z5229" s="6" t="s">
        <v>49022</v>
      </c>
      <c r="AA5229" s="6" t="s">
        <v>90</v>
      </c>
      <c r="AB5229" s="6" t="s">
        <v>13723</v>
      </c>
    </row>
    <row r="5230" spans="24:28" x14ac:dyDescent="0.25">
      <c r="X5230">
        <v>5228</v>
      </c>
      <c r="Y5230" s="6" t="s">
        <v>13724</v>
      </c>
      <c r="Z5230" s="6" t="s">
        <v>51972</v>
      </c>
      <c r="AA5230" s="6" t="s">
        <v>90</v>
      </c>
      <c r="AB5230" s="6" t="s">
        <v>13725</v>
      </c>
    </row>
    <row r="5231" spans="24:28" x14ac:dyDescent="0.25">
      <c r="X5231">
        <v>5229</v>
      </c>
      <c r="Y5231" s="6" t="s">
        <v>13726</v>
      </c>
      <c r="Z5231" s="6" t="s">
        <v>52478</v>
      </c>
      <c r="AA5231" s="6" t="s">
        <v>90</v>
      </c>
      <c r="AB5231" s="6" t="s">
        <v>13727</v>
      </c>
    </row>
    <row r="5232" spans="24:28" x14ac:dyDescent="0.25">
      <c r="X5232">
        <v>5230</v>
      </c>
      <c r="Y5232" s="6" t="s">
        <v>13728</v>
      </c>
      <c r="Z5232" s="6" t="s">
        <v>51140</v>
      </c>
      <c r="AA5232" s="6" t="s">
        <v>51470</v>
      </c>
      <c r="AB5232" s="6" t="s">
        <v>13729</v>
      </c>
    </row>
    <row r="5233" spans="24:28" x14ac:dyDescent="0.25">
      <c r="X5233">
        <v>5231</v>
      </c>
      <c r="Y5233" s="6" t="s">
        <v>13730</v>
      </c>
      <c r="Z5233" s="6" t="s">
        <v>48647</v>
      </c>
      <c r="AA5233" s="6" t="s">
        <v>90</v>
      </c>
      <c r="AB5233" s="6" t="s">
        <v>13731</v>
      </c>
    </row>
    <row r="5234" spans="24:28" x14ac:dyDescent="0.25">
      <c r="X5234">
        <v>5232</v>
      </c>
      <c r="Y5234" s="6" t="s">
        <v>13732</v>
      </c>
      <c r="Z5234" s="6" t="s">
        <v>52469</v>
      </c>
      <c r="AA5234" s="6" t="s">
        <v>90</v>
      </c>
      <c r="AB5234" s="6" t="s">
        <v>13733</v>
      </c>
    </row>
    <row r="5235" spans="24:28" x14ac:dyDescent="0.25">
      <c r="X5235">
        <v>5233</v>
      </c>
      <c r="Y5235" s="6" t="s">
        <v>13734</v>
      </c>
      <c r="Z5235" s="6" t="s">
        <v>52314</v>
      </c>
      <c r="AA5235" s="6" t="s">
        <v>51240</v>
      </c>
      <c r="AB5235" s="6" t="s">
        <v>13735</v>
      </c>
    </row>
    <row r="5236" spans="24:28" x14ac:dyDescent="0.25">
      <c r="X5236">
        <v>5234</v>
      </c>
      <c r="Y5236" s="6" t="s">
        <v>13736</v>
      </c>
      <c r="Z5236" s="6" t="s">
        <v>49968</v>
      </c>
      <c r="AA5236" s="6" t="s">
        <v>90</v>
      </c>
      <c r="AB5236" s="6" t="s">
        <v>13737</v>
      </c>
    </row>
    <row r="5237" spans="24:28" x14ac:dyDescent="0.25">
      <c r="X5237">
        <v>5235</v>
      </c>
      <c r="Y5237" s="6" t="s">
        <v>13738</v>
      </c>
      <c r="Z5237" s="6" t="s">
        <v>50268</v>
      </c>
      <c r="AA5237" s="6" t="s">
        <v>90</v>
      </c>
      <c r="AB5237" s="6" t="s">
        <v>13739</v>
      </c>
    </row>
    <row r="5238" spans="24:28" x14ac:dyDescent="0.25">
      <c r="X5238">
        <v>5236</v>
      </c>
      <c r="Y5238" s="6" t="s">
        <v>13740</v>
      </c>
      <c r="Z5238" s="6" t="s">
        <v>52543</v>
      </c>
      <c r="AA5238" s="6" t="s">
        <v>90</v>
      </c>
      <c r="AB5238" s="6" t="s">
        <v>13741</v>
      </c>
    </row>
    <row r="5239" spans="24:28" x14ac:dyDescent="0.25">
      <c r="X5239">
        <v>5237</v>
      </c>
      <c r="Y5239" s="6" t="s">
        <v>13742</v>
      </c>
      <c r="Z5239" s="6" t="s">
        <v>52502</v>
      </c>
      <c r="AA5239" s="6" t="s">
        <v>52530</v>
      </c>
      <c r="AB5239" s="6" t="s">
        <v>13743</v>
      </c>
    </row>
    <row r="5240" spans="24:28" x14ac:dyDescent="0.25">
      <c r="X5240">
        <v>5238</v>
      </c>
      <c r="Y5240" s="6" t="s">
        <v>13744</v>
      </c>
      <c r="Z5240" s="6" t="s">
        <v>50411</v>
      </c>
      <c r="AA5240" s="6" t="s">
        <v>50600</v>
      </c>
      <c r="AB5240" s="6" t="s">
        <v>13745</v>
      </c>
    </row>
    <row r="5241" spans="24:28" x14ac:dyDescent="0.25">
      <c r="X5241">
        <v>5239</v>
      </c>
      <c r="Y5241" s="6" t="s">
        <v>13746</v>
      </c>
      <c r="Z5241" s="6" t="s">
        <v>51796</v>
      </c>
      <c r="AA5241" s="6" t="s">
        <v>90</v>
      </c>
      <c r="AB5241" s="6" t="s">
        <v>13747</v>
      </c>
    </row>
    <row r="5242" spans="24:28" x14ac:dyDescent="0.25">
      <c r="X5242">
        <v>5240</v>
      </c>
      <c r="Y5242" s="6" t="s">
        <v>13748</v>
      </c>
      <c r="Z5242" s="6" t="s">
        <v>49852</v>
      </c>
      <c r="AA5242" s="6" t="s">
        <v>90</v>
      </c>
      <c r="AB5242" s="6" t="s">
        <v>13749</v>
      </c>
    </row>
    <row r="5243" spans="24:28" x14ac:dyDescent="0.25">
      <c r="X5243">
        <v>5241</v>
      </c>
      <c r="Y5243" s="6" t="s">
        <v>13750</v>
      </c>
      <c r="Z5243" s="6" t="s">
        <v>50635</v>
      </c>
      <c r="AA5243" s="6" t="s">
        <v>50492</v>
      </c>
      <c r="AB5243" s="6" t="s">
        <v>13751</v>
      </c>
    </row>
    <row r="5244" spans="24:28" x14ac:dyDescent="0.25">
      <c r="X5244">
        <v>5242</v>
      </c>
      <c r="Y5244" s="6" t="s">
        <v>13752</v>
      </c>
      <c r="Z5244" s="6" t="s">
        <v>52292</v>
      </c>
      <c r="AA5244" s="6" t="s">
        <v>90</v>
      </c>
      <c r="AB5244" s="6" t="s">
        <v>13753</v>
      </c>
    </row>
    <row r="5245" spans="24:28" x14ac:dyDescent="0.25">
      <c r="X5245">
        <v>5243</v>
      </c>
      <c r="Y5245" s="6" t="s">
        <v>13754</v>
      </c>
      <c r="Z5245" s="6" t="s">
        <v>52021</v>
      </c>
      <c r="AA5245" s="6" t="s">
        <v>51317</v>
      </c>
      <c r="AB5245" s="6" t="s">
        <v>13755</v>
      </c>
    </row>
    <row r="5246" spans="24:28" x14ac:dyDescent="0.25">
      <c r="X5246">
        <v>5244</v>
      </c>
      <c r="Y5246" s="6" t="s">
        <v>13756</v>
      </c>
      <c r="Z5246" s="6" t="s">
        <v>51017</v>
      </c>
      <c r="AA5246" s="6" t="s">
        <v>90</v>
      </c>
      <c r="AB5246" s="6" t="s">
        <v>13757</v>
      </c>
    </row>
    <row r="5247" spans="24:28" x14ac:dyDescent="0.25">
      <c r="X5247">
        <v>5245</v>
      </c>
      <c r="Y5247" s="6" t="s">
        <v>13758</v>
      </c>
      <c r="Z5247" s="6" t="s">
        <v>49614</v>
      </c>
      <c r="AA5247" s="6" t="s">
        <v>49610</v>
      </c>
      <c r="AB5247" s="6" t="s">
        <v>13759</v>
      </c>
    </row>
    <row r="5248" spans="24:28" x14ac:dyDescent="0.25">
      <c r="X5248">
        <v>5246</v>
      </c>
      <c r="Y5248" s="6" t="s">
        <v>13760</v>
      </c>
      <c r="Z5248" s="6" t="s">
        <v>50793</v>
      </c>
      <c r="AA5248" s="6" t="s">
        <v>50424</v>
      </c>
      <c r="AB5248" s="6" t="s">
        <v>13761</v>
      </c>
    </row>
    <row r="5249" spans="24:28" x14ac:dyDescent="0.25">
      <c r="X5249">
        <v>5247</v>
      </c>
      <c r="Y5249" s="6" t="s">
        <v>13762</v>
      </c>
      <c r="Z5249" s="6" t="s">
        <v>51001</v>
      </c>
      <c r="AA5249" s="6" t="s">
        <v>90</v>
      </c>
      <c r="AB5249" s="6" t="s">
        <v>13763</v>
      </c>
    </row>
    <row r="5250" spans="24:28" x14ac:dyDescent="0.25">
      <c r="X5250">
        <v>5248</v>
      </c>
      <c r="Y5250" s="6" t="s">
        <v>13764</v>
      </c>
      <c r="Z5250" s="6" t="s">
        <v>51197</v>
      </c>
      <c r="AA5250" s="6" t="s">
        <v>51203</v>
      </c>
      <c r="AB5250" s="6" t="s">
        <v>13765</v>
      </c>
    </row>
    <row r="5251" spans="24:28" x14ac:dyDescent="0.25">
      <c r="X5251">
        <v>5249</v>
      </c>
      <c r="Y5251" s="6" t="s">
        <v>13766</v>
      </c>
      <c r="Z5251" s="6" t="s">
        <v>51347</v>
      </c>
      <c r="AA5251" s="6" t="s">
        <v>90</v>
      </c>
      <c r="AB5251" s="6" t="s">
        <v>13767</v>
      </c>
    </row>
    <row r="5252" spans="24:28" x14ac:dyDescent="0.25">
      <c r="X5252">
        <v>5250</v>
      </c>
      <c r="Y5252" s="6" t="s">
        <v>13768</v>
      </c>
      <c r="Z5252" s="6" t="s">
        <v>51407</v>
      </c>
      <c r="AA5252" s="6" t="s">
        <v>51482</v>
      </c>
      <c r="AB5252" s="6" t="s">
        <v>13769</v>
      </c>
    </row>
    <row r="5253" spans="24:28" x14ac:dyDescent="0.25">
      <c r="X5253">
        <v>5251</v>
      </c>
      <c r="Y5253" s="6" t="s">
        <v>13770</v>
      </c>
      <c r="Z5253" s="6" t="s">
        <v>51244</v>
      </c>
      <c r="AA5253" s="6" t="s">
        <v>51238</v>
      </c>
      <c r="AB5253" s="6" t="s">
        <v>13771</v>
      </c>
    </row>
    <row r="5254" spans="24:28" x14ac:dyDescent="0.25">
      <c r="X5254">
        <v>5252</v>
      </c>
      <c r="Y5254" s="6" t="s">
        <v>13772</v>
      </c>
      <c r="Z5254" s="6" t="s">
        <v>51125</v>
      </c>
      <c r="AA5254" s="6" t="s">
        <v>51129</v>
      </c>
      <c r="AB5254" s="6" t="s">
        <v>13773</v>
      </c>
    </row>
    <row r="5255" spans="24:28" x14ac:dyDescent="0.25">
      <c r="X5255">
        <v>5253</v>
      </c>
      <c r="Y5255" s="6" t="s">
        <v>13774</v>
      </c>
      <c r="Z5255" s="6" t="s">
        <v>50486</v>
      </c>
      <c r="AA5255" s="6" t="s">
        <v>49150</v>
      </c>
      <c r="AB5255" s="6" t="s">
        <v>13775</v>
      </c>
    </row>
    <row r="5256" spans="24:28" x14ac:dyDescent="0.25">
      <c r="X5256">
        <v>5254</v>
      </c>
      <c r="Y5256" s="6" t="s">
        <v>13776</v>
      </c>
      <c r="Z5256" s="6" t="s">
        <v>52443</v>
      </c>
      <c r="AA5256" s="6" t="s">
        <v>52517</v>
      </c>
      <c r="AB5256" s="6" t="s">
        <v>13777</v>
      </c>
    </row>
    <row r="5257" spans="24:28" x14ac:dyDescent="0.25">
      <c r="X5257">
        <v>5255</v>
      </c>
      <c r="Y5257" s="6" t="s">
        <v>13778</v>
      </c>
      <c r="Z5257" s="6" t="s">
        <v>50375</v>
      </c>
      <c r="AA5257" s="6" t="s">
        <v>90</v>
      </c>
      <c r="AB5257" s="6" t="s">
        <v>13779</v>
      </c>
    </row>
    <row r="5258" spans="24:28" x14ac:dyDescent="0.25">
      <c r="X5258">
        <v>5256</v>
      </c>
      <c r="Y5258" s="6" t="s">
        <v>13780</v>
      </c>
      <c r="Z5258" s="6" t="s">
        <v>49195</v>
      </c>
      <c r="AA5258" s="6" t="s">
        <v>49199</v>
      </c>
      <c r="AB5258" s="6" t="s">
        <v>13781</v>
      </c>
    </row>
    <row r="5259" spans="24:28" x14ac:dyDescent="0.25">
      <c r="X5259">
        <v>5257</v>
      </c>
      <c r="Y5259" s="6" t="s">
        <v>13782</v>
      </c>
      <c r="Z5259" s="6" t="s">
        <v>50144</v>
      </c>
      <c r="AA5259" s="6" t="s">
        <v>50139</v>
      </c>
      <c r="AB5259" s="6" t="s">
        <v>13783</v>
      </c>
    </row>
    <row r="5260" spans="24:28" x14ac:dyDescent="0.25">
      <c r="X5260">
        <v>5258</v>
      </c>
      <c r="Y5260" s="6" t="s">
        <v>13784</v>
      </c>
      <c r="Z5260" s="6" t="s">
        <v>51556</v>
      </c>
      <c r="AA5260" s="6" t="s">
        <v>51034</v>
      </c>
      <c r="AB5260" s="6" t="s">
        <v>13785</v>
      </c>
    </row>
    <row r="5261" spans="24:28" x14ac:dyDescent="0.25">
      <c r="X5261">
        <v>5259</v>
      </c>
      <c r="Y5261" s="6" t="s">
        <v>13786</v>
      </c>
      <c r="Z5261" s="6" t="s">
        <v>51275</v>
      </c>
      <c r="AA5261" s="6" t="s">
        <v>51392</v>
      </c>
      <c r="AB5261" s="6" t="s">
        <v>13787</v>
      </c>
    </row>
    <row r="5262" spans="24:28" x14ac:dyDescent="0.25">
      <c r="X5262">
        <v>5260</v>
      </c>
      <c r="Y5262" s="6" t="s">
        <v>13788</v>
      </c>
      <c r="Z5262" s="6" t="s">
        <v>49996</v>
      </c>
      <c r="AA5262" s="6" t="s">
        <v>90</v>
      </c>
      <c r="AB5262" s="6" t="s">
        <v>13789</v>
      </c>
    </row>
    <row r="5263" spans="24:28" x14ac:dyDescent="0.25">
      <c r="X5263">
        <v>5261</v>
      </c>
      <c r="Y5263" s="6" t="s">
        <v>13790</v>
      </c>
      <c r="Z5263" s="6" t="s">
        <v>51347</v>
      </c>
      <c r="AA5263" s="6" t="s">
        <v>50713</v>
      </c>
      <c r="AB5263" s="6" t="s">
        <v>13791</v>
      </c>
    </row>
    <row r="5264" spans="24:28" x14ac:dyDescent="0.25">
      <c r="X5264">
        <v>5262</v>
      </c>
      <c r="Y5264" s="6" t="s">
        <v>13792</v>
      </c>
      <c r="Z5264" s="6" t="s">
        <v>49801</v>
      </c>
      <c r="AA5264" s="6" t="s">
        <v>90</v>
      </c>
      <c r="AB5264" s="6" t="s">
        <v>13793</v>
      </c>
    </row>
    <row r="5265" spans="24:28" x14ac:dyDescent="0.25">
      <c r="X5265">
        <v>5263</v>
      </c>
      <c r="Y5265" s="6" t="s">
        <v>13794</v>
      </c>
      <c r="Z5265" s="6" t="s">
        <v>52568</v>
      </c>
      <c r="AA5265" s="6" t="s">
        <v>50489</v>
      </c>
      <c r="AB5265" s="6" t="s">
        <v>13795</v>
      </c>
    </row>
    <row r="5266" spans="24:28" x14ac:dyDescent="0.25">
      <c r="X5266">
        <v>5264</v>
      </c>
      <c r="Y5266" s="6" t="s">
        <v>13796</v>
      </c>
      <c r="Z5266" s="6" t="s">
        <v>52514</v>
      </c>
      <c r="AA5266" s="6" t="s">
        <v>90</v>
      </c>
      <c r="AB5266" s="6" t="s">
        <v>13797</v>
      </c>
    </row>
    <row r="5267" spans="24:28" x14ac:dyDescent="0.25">
      <c r="X5267">
        <v>5265</v>
      </c>
      <c r="Y5267" s="6" t="s">
        <v>13798</v>
      </c>
      <c r="Z5267" s="6" t="s">
        <v>52447</v>
      </c>
      <c r="AA5267" s="6" t="s">
        <v>50466</v>
      </c>
      <c r="AB5267" s="6" t="s">
        <v>13799</v>
      </c>
    </row>
    <row r="5268" spans="24:28" x14ac:dyDescent="0.25">
      <c r="X5268">
        <v>5266</v>
      </c>
      <c r="Y5268" s="6" t="s">
        <v>13800</v>
      </c>
      <c r="Z5268" s="6" t="s">
        <v>50243</v>
      </c>
      <c r="AA5268" s="6" t="s">
        <v>90</v>
      </c>
      <c r="AB5268" s="6" t="s">
        <v>13801</v>
      </c>
    </row>
    <row r="5269" spans="24:28" x14ac:dyDescent="0.25">
      <c r="X5269">
        <v>5267</v>
      </c>
      <c r="Y5269" s="6" t="s">
        <v>13802</v>
      </c>
      <c r="Z5269" s="6" t="s">
        <v>50011</v>
      </c>
      <c r="AA5269" s="6" t="s">
        <v>51098</v>
      </c>
      <c r="AB5269" s="6" t="s">
        <v>13803</v>
      </c>
    </row>
    <row r="5270" spans="24:28" x14ac:dyDescent="0.25">
      <c r="X5270">
        <v>5268</v>
      </c>
      <c r="Y5270" s="6" t="s">
        <v>13804</v>
      </c>
      <c r="Z5270" s="6" t="s">
        <v>49315</v>
      </c>
      <c r="AA5270" s="6" t="s">
        <v>49526</v>
      </c>
      <c r="AB5270" s="6" t="s">
        <v>13805</v>
      </c>
    </row>
    <row r="5271" spans="24:28" x14ac:dyDescent="0.25">
      <c r="X5271">
        <v>5269</v>
      </c>
      <c r="Y5271" s="6" t="s">
        <v>13806</v>
      </c>
      <c r="Z5271" s="6" t="s">
        <v>49396</v>
      </c>
      <c r="AA5271" s="6" t="s">
        <v>90</v>
      </c>
      <c r="AB5271" s="6" t="s">
        <v>13807</v>
      </c>
    </row>
    <row r="5272" spans="24:28" x14ac:dyDescent="0.25">
      <c r="X5272">
        <v>5270</v>
      </c>
      <c r="Y5272" s="6" t="s">
        <v>13808</v>
      </c>
      <c r="Z5272" s="6" t="s">
        <v>51042</v>
      </c>
      <c r="AA5272" s="6" t="s">
        <v>90</v>
      </c>
      <c r="AB5272" s="6" t="s">
        <v>13809</v>
      </c>
    </row>
    <row r="5273" spans="24:28" x14ac:dyDescent="0.25">
      <c r="X5273">
        <v>5271</v>
      </c>
      <c r="Y5273" s="6" t="s">
        <v>13810</v>
      </c>
      <c r="Z5273" s="6" t="s">
        <v>49786</v>
      </c>
      <c r="AA5273" s="6" t="s">
        <v>90</v>
      </c>
      <c r="AB5273" s="6" t="s">
        <v>13811</v>
      </c>
    </row>
    <row r="5274" spans="24:28" x14ac:dyDescent="0.25">
      <c r="X5274">
        <v>5272</v>
      </c>
      <c r="Y5274" s="6" t="s">
        <v>13812</v>
      </c>
      <c r="Z5274" s="6" t="s">
        <v>51396</v>
      </c>
      <c r="AA5274" s="6" t="s">
        <v>90</v>
      </c>
      <c r="AB5274" s="6" t="s">
        <v>13813</v>
      </c>
    </row>
    <row r="5275" spans="24:28" x14ac:dyDescent="0.25">
      <c r="X5275">
        <v>5273</v>
      </c>
      <c r="Y5275" s="6" t="s">
        <v>13814</v>
      </c>
      <c r="Z5275" s="6" t="s">
        <v>49132</v>
      </c>
      <c r="AA5275" s="6" t="s">
        <v>49132</v>
      </c>
      <c r="AB5275" s="6" t="s">
        <v>13815</v>
      </c>
    </row>
    <row r="5276" spans="24:28" x14ac:dyDescent="0.25">
      <c r="X5276">
        <v>5274</v>
      </c>
      <c r="Y5276" s="6" t="s">
        <v>13816</v>
      </c>
      <c r="Z5276" s="6" t="s">
        <v>48924</v>
      </c>
      <c r="AA5276" s="6" t="s">
        <v>90</v>
      </c>
      <c r="AB5276" s="6" t="s">
        <v>13817</v>
      </c>
    </row>
    <row r="5277" spans="24:28" x14ac:dyDescent="0.25">
      <c r="X5277">
        <v>5275</v>
      </c>
      <c r="Y5277" s="6" t="s">
        <v>13818</v>
      </c>
      <c r="Z5277" s="6" t="s">
        <v>48625</v>
      </c>
      <c r="AA5277" s="6" t="s">
        <v>48721</v>
      </c>
      <c r="AB5277" s="6" t="s">
        <v>13819</v>
      </c>
    </row>
    <row r="5278" spans="24:28" x14ac:dyDescent="0.25">
      <c r="X5278">
        <v>5276</v>
      </c>
      <c r="Y5278" s="6" t="s">
        <v>13820</v>
      </c>
      <c r="Z5278" s="6" t="s">
        <v>48800</v>
      </c>
      <c r="AA5278" s="6" t="s">
        <v>51310</v>
      </c>
      <c r="AB5278" s="6" t="s">
        <v>13821</v>
      </c>
    </row>
    <row r="5279" spans="24:28" x14ac:dyDescent="0.25">
      <c r="X5279">
        <v>5277</v>
      </c>
      <c r="Y5279" s="6" t="s">
        <v>13822</v>
      </c>
      <c r="Z5279" s="6" t="s">
        <v>49297</v>
      </c>
      <c r="AA5279" s="6" t="s">
        <v>50301</v>
      </c>
      <c r="AB5279" s="6" t="s">
        <v>13823</v>
      </c>
    </row>
    <row r="5280" spans="24:28" x14ac:dyDescent="0.25">
      <c r="X5280">
        <v>5278</v>
      </c>
      <c r="Y5280" s="6" t="s">
        <v>13824</v>
      </c>
      <c r="Z5280" s="6" t="s">
        <v>51286</v>
      </c>
      <c r="AA5280" s="6" t="s">
        <v>90</v>
      </c>
      <c r="AB5280" s="6" t="s">
        <v>13825</v>
      </c>
    </row>
    <row r="5281" spans="24:28" x14ac:dyDescent="0.25">
      <c r="X5281">
        <v>5279</v>
      </c>
      <c r="Y5281" s="6" t="s">
        <v>13826</v>
      </c>
      <c r="Z5281" s="6" t="s">
        <v>51790</v>
      </c>
      <c r="AA5281" s="6" t="s">
        <v>90</v>
      </c>
      <c r="AB5281" s="6" t="s">
        <v>13827</v>
      </c>
    </row>
    <row r="5282" spans="24:28" x14ac:dyDescent="0.25">
      <c r="X5282">
        <v>5280</v>
      </c>
      <c r="Y5282" s="6" t="s">
        <v>13828</v>
      </c>
      <c r="Z5282" s="6" t="s">
        <v>52561</v>
      </c>
      <c r="AA5282" s="6" t="s">
        <v>52460</v>
      </c>
      <c r="AB5282" s="6" t="s">
        <v>13829</v>
      </c>
    </row>
    <row r="5283" spans="24:28" x14ac:dyDescent="0.25">
      <c r="X5283">
        <v>5281</v>
      </c>
      <c r="Y5283" s="6" t="s">
        <v>13830</v>
      </c>
      <c r="Z5283" s="6" t="s">
        <v>48926</v>
      </c>
      <c r="AA5283" s="6" t="s">
        <v>90</v>
      </c>
      <c r="AB5283" s="6" t="s">
        <v>13831</v>
      </c>
    </row>
    <row r="5284" spans="24:28" x14ac:dyDescent="0.25">
      <c r="X5284">
        <v>5282</v>
      </c>
      <c r="Y5284" s="6" t="s">
        <v>13832</v>
      </c>
      <c r="Z5284" s="6" t="s">
        <v>50168</v>
      </c>
      <c r="AA5284" s="6" t="s">
        <v>90</v>
      </c>
      <c r="AB5284" s="6" t="s">
        <v>13833</v>
      </c>
    </row>
    <row r="5285" spans="24:28" x14ac:dyDescent="0.25">
      <c r="X5285">
        <v>5283</v>
      </c>
      <c r="Y5285" s="6" t="s">
        <v>13834</v>
      </c>
      <c r="Z5285" s="6" t="s">
        <v>48961</v>
      </c>
      <c r="AA5285" s="6" t="s">
        <v>50904</v>
      </c>
      <c r="AB5285" s="6" t="s">
        <v>13835</v>
      </c>
    </row>
    <row r="5286" spans="24:28" x14ac:dyDescent="0.25">
      <c r="X5286">
        <v>5284</v>
      </c>
      <c r="Y5286" s="6" t="s">
        <v>13836</v>
      </c>
      <c r="Z5286" s="6" t="s">
        <v>52141</v>
      </c>
      <c r="AA5286" s="6" t="s">
        <v>90</v>
      </c>
      <c r="AB5286" s="6" t="s">
        <v>13837</v>
      </c>
    </row>
    <row r="5287" spans="24:28" x14ac:dyDescent="0.25">
      <c r="X5287">
        <v>5285</v>
      </c>
      <c r="Y5287" s="6" t="s">
        <v>13838</v>
      </c>
      <c r="Z5287" s="6" t="s">
        <v>49204</v>
      </c>
      <c r="AA5287" s="6" t="s">
        <v>49204</v>
      </c>
      <c r="AB5287" s="6" t="s">
        <v>13839</v>
      </c>
    </row>
    <row r="5288" spans="24:28" x14ac:dyDescent="0.25">
      <c r="X5288">
        <v>5286</v>
      </c>
      <c r="Y5288" s="6" t="s">
        <v>13840</v>
      </c>
      <c r="Z5288" s="6" t="s">
        <v>50364</v>
      </c>
      <c r="AA5288" s="6" t="s">
        <v>50451</v>
      </c>
      <c r="AB5288" s="6" t="s">
        <v>13841</v>
      </c>
    </row>
    <row r="5289" spans="24:28" x14ac:dyDescent="0.25">
      <c r="X5289">
        <v>5287</v>
      </c>
      <c r="Y5289" s="6" t="s">
        <v>13842</v>
      </c>
      <c r="Z5289" s="6" t="s">
        <v>50839</v>
      </c>
      <c r="AA5289" s="6" t="s">
        <v>50982</v>
      </c>
      <c r="AB5289" s="6" t="s">
        <v>13843</v>
      </c>
    </row>
    <row r="5290" spans="24:28" x14ac:dyDescent="0.25">
      <c r="X5290">
        <v>5288</v>
      </c>
      <c r="Y5290" s="6" t="s">
        <v>13844</v>
      </c>
      <c r="Z5290" s="6" t="s">
        <v>49164</v>
      </c>
      <c r="AA5290" s="6" t="s">
        <v>49214</v>
      </c>
      <c r="AB5290" s="6" t="s">
        <v>13845</v>
      </c>
    </row>
    <row r="5291" spans="24:28" x14ac:dyDescent="0.25">
      <c r="X5291">
        <v>5289</v>
      </c>
      <c r="Y5291" s="6" t="s">
        <v>13846</v>
      </c>
      <c r="Z5291" s="6" t="s">
        <v>52159</v>
      </c>
      <c r="AA5291" s="6" t="s">
        <v>90</v>
      </c>
      <c r="AB5291" s="6" t="s">
        <v>13847</v>
      </c>
    </row>
    <row r="5292" spans="24:28" x14ac:dyDescent="0.25">
      <c r="X5292">
        <v>5290</v>
      </c>
      <c r="Y5292" s="6" t="s">
        <v>13848</v>
      </c>
      <c r="Z5292" s="6" t="s">
        <v>51625</v>
      </c>
      <c r="AA5292" s="6" t="s">
        <v>90</v>
      </c>
      <c r="AB5292" s="6" t="s">
        <v>13849</v>
      </c>
    </row>
    <row r="5293" spans="24:28" x14ac:dyDescent="0.25">
      <c r="X5293">
        <v>5291</v>
      </c>
      <c r="Y5293" s="6" t="s">
        <v>13850</v>
      </c>
      <c r="Z5293" s="6" t="s">
        <v>48754</v>
      </c>
      <c r="AA5293" s="6" t="s">
        <v>90</v>
      </c>
      <c r="AB5293" s="6" t="s">
        <v>13851</v>
      </c>
    </row>
    <row r="5294" spans="24:28" x14ac:dyDescent="0.25">
      <c r="X5294">
        <v>5292</v>
      </c>
      <c r="Y5294" s="6" t="s">
        <v>13852</v>
      </c>
      <c r="Z5294" s="6" t="s">
        <v>49498</v>
      </c>
      <c r="AA5294" s="6" t="s">
        <v>49526</v>
      </c>
      <c r="AB5294" s="6" t="s">
        <v>13853</v>
      </c>
    </row>
    <row r="5295" spans="24:28" x14ac:dyDescent="0.25">
      <c r="X5295">
        <v>5293</v>
      </c>
      <c r="Y5295" s="6" t="s">
        <v>13854</v>
      </c>
      <c r="Z5295" s="6" t="s">
        <v>52498</v>
      </c>
      <c r="AA5295" s="6" t="s">
        <v>52456</v>
      </c>
      <c r="AB5295" s="6" t="s">
        <v>13855</v>
      </c>
    </row>
    <row r="5296" spans="24:28" x14ac:dyDescent="0.25">
      <c r="X5296">
        <v>5294</v>
      </c>
      <c r="Y5296" s="6" t="s">
        <v>13856</v>
      </c>
      <c r="Z5296" s="6" t="s">
        <v>50236</v>
      </c>
      <c r="AA5296" s="6" t="s">
        <v>90</v>
      </c>
      <c r="AB5296" s="6" t="s">
        <v>13857</v>
      </c>
    </row>
    <row r="5297" spans="24:28" x14ac:dyDescent="0.25">
      <c r="X5297">
        <v>5295</v>
      </c>
      <c r="Y5297" s="6" t="s">
        <v>13858</v>
      </c>
      <c r="Z5297" s="6" t="s">
        <v>49263</v>
      </c>
      <c r="AA5297" s="6" t="s">
        <v>90</v>
      </c>
      <c r="AB5297" s="6" t="s">
        <v>13859</v>
      </c>
    </row>
    <row r="5298" spans="24:28" x14ac:dyDescent="0.25">
      <c r="X5298">
        <v>5296</v>
      </c>
      <c r="Y5298" s="6" t="s">
        <v>13860</v>
      </c>
      <c r="Z5298" s="6" t="s">
        <v>50293</v>
      </c>
      <c r="AA5298" s="6" t="s">
        <v>51098</v>
      </c>
      <c r="AB5298" s="6" t="s">
        <v>13861</v>
      </c>
    </row>
    <row r="5299" spans="24:28" x14ac:dyDescent="0.25">
      <c r="X5299">
        <v>5297</v>
      </c>
      <c r="Y5299" s="6" t="s">
        <v>13862</v>
      </c>
      <c r="Z5299" s="6" t="s">
        <v>51488</v>
      </c>
      <c r="AA5299" s="6" t="s">
        <v>90</v>
      </c>
      <c r="AB5299" s="6" t="s">
        <v>13863</v>
      </c>
    </row>
    <row r="5300" spans="24:28" x14ac:dyDescent="0.25">
      <c r="X5300">
        <v>5298</v>
      </c>
      <c r="Y5300" s="6" t="s">
        <v>13864</v>
      </c>
      <c r="Z5300" s="6" t="s">
        <v>51746</v>
      </c>
      <c r="AA5300" s="6" t="s">
        <v>90</v>
      </c>
      <c r="AB5300" s="6" t="s">
        <v>13865</v>
      </c>
    </row>
    <row r="5301" spans="24:28" x14ac:dyDescent="0.25">
      <c r="X5301">
        <v>5299</v>
      </c>
      <c r="Y5301" s="6" t="s">
        <v>13866</v>
      </c>
      <c r="Z5301" s="6" t="s">
        <v>49873</v>
      </c>
      <c r="AA5301" s="6" t="s">
        <v>49822</v>
      </c>
      <c r="AB5301" s="6" t="s">
        <v>13867</v>
      </c>
    </row>
    <row r="5302" spans="24:28" x14ac:dyDescent="0.25">
      <c r="X5302">
        <v>5300</v>
      </c>
      <c r="Y5302" s="6" t="s">
        <v>13868</v>
      </c>
      <c r="Z5302" s="6" t="s">
        <v>51771</v>
      </c>
      <c r="AA5302" s="6" t="s">
        <v>90</v>
      </c>
      <c r="AB5302" s="6" t="s">
        <v>13869</v>
      </c>
    </row>
    <row r="5303" spans="24:28" x14ac:dyDescent="0.25">
      <c r="X5303">
        <v>5301</v>
      </c>
      <c r="Y5303" s="6" t="s">
        <v>13870</v>
      </c>
      <c r="Z5303" s="6" t="s">
        <v>51538</v>
      </c>
      <c r="AA5303" s="6" t="s">
        <v>50775</v>
      </c>
      <c r="AB5303" s="6" t="s">
        <v>13871</v>
      </c>
    </row>
    <row r="5304" spans="24:28" x14ac:dyDescent="0.25">
      <c r="X5304">
        <v>5302</v>
      </c>
      <c r="Y5304" s="6" t="s">
        <v>13872</v>
      </c>
      <c r="Z5304" s="6" t="s">
        <v>49573</v>
      </c>
      <c r="AA5304" s="6" t="s">
        <v>49245</v>
      </c>
      <c r="AB5304" s="6" t="s">
        <v>13873</v>
      </c>
    </row>
    <row r="5305" spans="24:28" x14ac:dyDescent="0.25">
      <c r="X5305">
        <v>5303</v>
      </c>
      <c r="Y5305" s="6" t="s">
        <v>13874</v>
      </c>
      <c r="Z5305" s="6" t="s">
        <v>49404</v>
      </c>
      <c r="AA5305" s="6" t="s">
        <v>52460</v>
      </c>
      <c r="AB5305" s="6" t="s">
        <v>13875</v>
      </c>
    </row>
    <row r="5306" spans="24:28" x14ac:dyDescent="0.25">
      <c r="X5306">
        <v>5304</v>
      </c>
      <c r="Y5306" s="6" t="s">
        <v>13876</v>
      </c>
      <c r="Z5306" s="6" t="s">
        <v>51223</v>
      </c>
      <c r="AA5306" s="6" t="s">
        <v>90</v>
      </c>
      <c r="AB5306" s="6" t="s">
        <v>13877</v>
      </c>
    </row>
    <row r="5307" spans="24:28" x14ac:dyDescent="0.25">
      <c r="X5307">
        <v>5305</v>
      </c>
      <c r="Y5307" s="6" t="s">
        <v>13878</v>
      </c>
      <c r="Z5307" s="6" t="s">
        <v>48918</v>
      </c>
      <c r="AA5307" s="6" t="s">
        <v>90</v>
      </c>
      <c r="AB5307" s="6" t="s">
        <v>13879</v>
      </c>
    </row>
    <row r="5308" spans="24:28" x14ac:dyDescent="0.25">
      <c r="X5308">
        <v>5306</v>
      </c>
      <c r="Y5308" s="6" t="s">
        <v>13880</v>
      </c>
      <c r="Z5308" s="6" t="s">
        <v>49170</v>
      </c>
      <c r="AA5308" s="6" t="s">
        <v>90</v>
      </c>
      <c r="AB5308" s="6" t="s">
        <v>13881</v>
      </c>
    </row>
    <row r="5309" spans="24:28" x14ac:dyDescent="0.25">
      <c r="X5309">
        <v>5307</v>
      </c>
      <c r="Y5309" s="6" t="s">
        <v>13882</v>
      </c>
      <c r="Z5309" s="6" t="s">
        <v>52042</v>
      </c>
      <c r="AA5309" s="6" t="s">
        <v>90</v>
      </c>
      <c r="AB5309" s="6" t="s">
        <v>13883</v>
      </c>
    </row>
    <row r="5310" spans="24:28" x14ac:dyDescent="0.25">
      <c r="X5310">
        <v>5308</v>
      </c>
      <c r="Y5310" s="6" t="s">
        <v>13884</v>
      </c>
      <c r="Z5310" s="6" t="s">
        <v>49705</v>
      </c>
      <c r="AA5310" s="6" t="s">
        <v>90</v>
      </c>
      <c r="AB5310" s="6" t="s">
        <v>13885</v>
      </c>
    </row>
    <row r="5311" spans="24:28" x14ac:dyDescent="0.25">
      <c r="X5311">
        <v>5309</v>
      </c>
      <c r="Y5311" s="6" t="s">
        <v>13886</v>
      </c>
      <c r="Z5311" s="6" t="s">
        <v>49770</v>
      </c>
      <c r="AA5311" s="6" t="s">
        <v>48884</v>
      </c>
      <c r="AB5311" s="6" t="s">
        <v>13887</v>
      </c>
    </row>
    <row r="5312" spans="24:28" x14ac:dyDescent="0.25">
      <c r="X5312">
        <v>5310</v>
      </c>
      <c r="Y5312" s="6" t="s">
        <v>13888</v>
      </c>
      <c r="Z5312" s="6" t="s">
        <v>51760</v>
      </c>
      <c r="AA5312" s="6" t="s">
        <v>51765</v>
      </c>
      <c r="AB5312" s="6" t="s">
        <v>13889</v>
      </c>
    </row>
    <row r="5313" spans="24:28" x14ac:dyDescent="0.25">
      <c r="X5313">
        <v>5311</v>
      </c>
      <c r="Y5313" s="6" t="s">
        <v>13890</v>
      </c>
      <c r="Z5313" s="6" t="s">
        <v>50088</v>
      </c>
      <c r="AA5313" s="6" t="s">
        <v>90</v>
      </c>
      <c r="AB5313" s="6" t="s">
        <v>13891</v>
      </c>
    </row>
    <row r="5314" spans="24:28" x14ac:dyDescent="0.25">
      <c r="X5314">
        <v>5312</v>
      </c>
      <c r="Y5314" s="6" t="s">
        <v>13892</v>
      </c>
      <c r="Z5314" s="6" t="s">
        <v>52530</v>
      </c>
      <c r="AA5314" s="6" t="s">
        <v>90</v>
      </c>
      <c r="AB5314" s="6" t="s">
        <v>13893</v>
      </c>
    </row>
    <row r="5315" spans="24:28" x14ac:dyDescent="0.25">
      <c r="X5315">
        <v>5313</v>
      </c>
      <c r="Y5315" s="6" t="s">
        <v>13894</v>
      </c>
      <c r="Z5315" s="6" t="s">
        <v>49555</v>
      </c>
      <c r="AA5315" s="6" t="s">
        <v>50052</v>
      </c>
      <c r="AB5315" s="6" t="s">
        <v>13895</v>
      </c>
    </row>
    <row r="5316" spans="24:28" x14ac:dyDescent="0.25">
      <c r="X5316">
        <v>5314</v>
      </c>
      <c r="Y5316" s="6" t="s">
        <v>13896</v>
      </c>
      <c r="Z5316" s="6" t="s">
        <v>52364</v>
      </c>
      <c r="AA5316" s="6" t="s">
        <v>90</v>
      </c>
      <c r="AB5316" s="6" t="s">
        <v>13897</v>
      </c>
    </row>
    <row r="5317" spans="24:28" x14ac:dyDescent="0.25">
      <c r="X5317">
        <v>5315</v>
      </c>
      <c r="Y5317" s="6" t="s">
        <v>13898</v>
      </c>
      <c r="Z5317" s="6" t="s">
        <v>50344</v>
      </c>
      <c r="AA5317" s="6" t="s">
        <v>50338</v>
      </c>
      <c r="AB5317" s="6" t="s">
        <v>13899</v>
      </c>
    </row>
    <row r="5318" spans="24:28" x14ac:dyDescent="0.25">
      <c r="X5318">
        <v>5316</v>
      </c>
      <c r="Y5318" s="6" t="s">
        <v>13900</v>
      </c>
      <c r="Z5318" s="6" t="s">
        <v>51675</v>
      </c>
      <c r="AA5318" s="6" t="s">
        <v>90</v>
      </c>
      <c r="AB5318" s="6" t="s">
        <v>13901</v>
      </c>
    </row>
    <row r="5319" spans="24:28" x14ac:dyDescent="0.25">
      <c r="X5319">
        <v>5317</v>
      </c>
      <c r="Y5319" s="6" t="s">
        <v>13902</v>
      </c>
      <c r="Z5319" s="6" t="s">
        <v>51693</v>
      </c>
      <c r="AA5319" s="6" t="s">
        <v>51685</v>
      </c>
      <c r="AB5319" s="6" t="s">
        <v>13903</v>
      </c>
    </row>
    <row r="5320" spans="24:28" x14ac:dyDescent="0.25">
      <c r="X5320">
        <v>5318</v>
      </c>
      <c r="Y5320" s="6" t="s">
        <v>13904</v>
      </c>
      <c r="Z5320" s="6" t="s">
        <v>49935</v>
      </c>
      <c r="AA5320" s="6" t="s">
        <v>51098</v>
      </c>
      <c r="AB5320" s="6" t="s">
        <v>13905</v>
      </c>
    </row>
    <row r="5321" spans="24:28" x14ac:dyDescent="0.25">
      <c r="X5321">
        <v>5319</v>
      </c>
      <c r="Y5321" s="6" t="s">
        <v>13906</v>
      </c>
      <c r="Z5321" s="6" t="s">
        <v>48754</v>
      </c>
      <c r="AA5321" s="6" t="s">
        <v>90</v>
      </c>
      <c r="AB5321" s="6" t="s">
        <v>13907</v>
      </c>
    </row>
    <row r="5322" spans="24:28" x14ac:dyDescent="0.25">
      <c r="X5322">
        <v>5320</v>
      </c>
      <c r="Y5322" s="6" t="s">
        <v>13908</v>
      </c>
      <c r="Z5322" s="6" t="s">
        <v>51771</v>
      </c>
      <c r="AA5322" s="6" t="s">
        <v>90</v>
      </c>
      <c r="AB5322" s="6" t="s">
        <v>13909</v>
      </c>
    </row>
    <row r="5323" spans="24:28" x14ac:dyDescent="0.25">
      <c r="X5323">
        <v>5321</v>
      </c>
      <c r="Y5323" s="6" t="s">
        <v>13910</v>
      </c>
      <c r="Z5323" s="6" t="s">
        <v>49966</v>
      </c>
      <c r="AA5323" s="6" t="s">
        <v>50417</v>
      </c>
      <c r="AB5323" s="6" t="s">
        <v>13911</v>
      </c>
    </row>
    <row r="5324" spans="24:28" x14ac:dyDescent="0.25">
      <c r="X5324">
        <v>5322</v>
      </c>
      <c r="Y5324" s="6" t="s">
        <v>13912</v>
      </c>
      <c r="Z5324" s="6" t="s">
        <v>50819</v>
      </c>
      <c r="AA5324" s="6" t="s">
        <v>90</v>
      </c>
      <c r="AB5324" s="6" t="s">
        <v>13913</v>
      </c>
    </row>
    <row r="5325" spans="24:28" x14ac:dyDescent="0.25">
      <c r="X5325">
        <v>5323</v>
      </c>
      <c r="Y5325" s="6" t="s">
        <v>13914</v>
      </c>
      <c r="Z5325" s="6" t="s">
        <v>51706</v>
      </c>
      <c r="AA5325" s="6" t="s">
        <v>90</v>
      </c>
      <c r="AB5325" s="6" t="s">
        <v>13915</v>
      </c>
    </row>
    <row r="5326" spans="24:28" x14ac:dyDescent="0.25">
      <c r="X5326">
        <v>5324</v>
      </c>
      <c r="Y5326" s="6" t="s">
        <v>13916</v>
      </c>
      <c r="Z5326" s="6" t="s">
        <v>52530</v>
      </c>
      <c r="AA5326" s="6" t="s">
        <v>52513</v>
      </c>
      <c r="AB5326" s="6" t="s">
        <v>13917</v>
      </c>
    </row>
    <row r="5327" spans="24:28" x14ac:dyDescent="0.25">
      <c r="X5327">
        <v>5325</v>
      </c>
      <c r="Y5327" s="6" t="s">
        <v>13918</v>
      </c>
      <c r="Z5327" s="6" t="s">
        <v>50414</v>
      </c>
      <c r="AA5327" s="6" t="s">
        <v>51200</v>
      </c>
      <c r="AB5327" s="6" t="s">
        <v>13919</v>
      </c>
    </row>
    <row r="5328" spans="24:28" x14ac:dyDescent="0.25">
      <c r="X5328">
        <v>5326</v>
      </c>
      <c r="Y5328" s="6" t="s">
        <v>13920</v>
      </c>
      <c r="Z5328" s="6" t="s">
        <v>50833</v>
      </c>
      <c r="AA5328" s="6" t="s">
        <v>50982</v>
      </c>
      <c r="AB5328" s="6" t="s">
        <v>13921</v>
      </c>
    </row>
    <row r="5329" spans="24:28" x14ac:dyDescent="0.25">
      <c r="X5329">
        <v>5327</v>
      </c>
      <c r="Y5329" s="6" t="s">
        <v>13922</v>
      </c>
      <c r="Z5329" s="6" t="s">
        <v>50193</v>
      </c>
      <c r="AA5329" s="6" t="s">
        <v>50054</v>
      </c>
      <c r="AB5329" s="6" t="s">
        <v>13923</v>
      </c>
    </row>
    <row r="5330" spans="24:28" x14ac:dyDescent="0.25">
      <c r="X5330">
        <v>5328</v>
      </c>
      <c r="Y5330" s="6" t="s">
        <v>13924</v>
      </c>
      <c r="Z5330" s="6" t="s">
        <v>50798</v>
      </c>
      <c r="AA5330" s="6" t="s">
        <v>90</v>
      </c>
      <c r="AB5330" s="6" t="s">
        <v>13925</v>
      </c>
    </row>
    <row r="5331" spans="24:28" x14ac:dyDescent="0.25">
      <c r="X5331">
        <v>5329</v>
      </c>
      <c r="Y5331" s="6" t="s">
        <v>13926</v>
      </c>
      <c r="Z5331" s="6" t="s">
        <v>49182</v>
      </c>
      <c r="AA5331" s="6" t="s">
        <v>90</v>
      </c>
      <c r="AB5331" s="6" t="s">
        <v>13927</v>
      </c>
    </row>
    <row r="5332" spans="24:28" x14ac:dyDescent="0.25">
      <c r="X5332">
        <v>5330</v>
      </c>
      <c r="Y5332" s="6" t="s">
        <v>13928</v>
      </c>
      <c r="Z5332" s="6" t="s">
        <v>50608</v>
      </c>
      <c r="AA5332" s="6" t="s">
        <v>50585</v>
      </c>
      <c r="AB5332" s="6" t="s">
        <v>13929</v>
      </c>
    </row>
    <row r="5333" spans="24:28" x14ac:dyDescent="0.25">
      <c r="X5333">
        <v>5331</v>
      </c>
      <c r="Y5333" s="6" t="s">
        <v>13930</v>
      </c>
      <c r="Z5333" s="6" t="s">
        <v>48847</v>
      </c>
      <c r="AA5333" s="6" t="s">
        <v>50509</v>
      </c>
      <c r="AB5333" s="6" t="s">
        <v>13931</v>
      </c>
    </row>
    <row r="5334" spans="24:28" x14ac:dyDescent="0.25">
      <c r="X5334">
        <v>5332</v>
      </c>
      <c r="Y5334" s="6" t="s">
        <v>13932</v>
      </c>
      <c r="Z5334" s="6" t="s">
        <v>49069</v>
      </c>
      <c r="AA5334" s="6" t="s">
        <v>49105</v>
      </c>
      <c r="AB5334" s="6" t="s">
        <v>13933</v>
      </c>
    </row>
    <row r="5335" spans="24:28" x14ac:dyDescent="0.25">
      <c r="X5335">
        <v>5333</v>
      </c>
      <c r="Y5335" s="6" t="s">
        <v>13934</v>
      </c>
      <c r="Z5335" s="6" t="s">
        <v>49913</v>
      </c>
      <c r="AA5335" s="6" t="s">
        <v>90</v>
      </c>
      <c r="AB5335" s="6" t="s">
        <v>13935</v>
      </c>
    </row>
    <row r="5336" spans="24:28" x14ac:dyDescent="0.25">
      <c r="X5336">
        <v>5334</v>
      </c>
      <c r="Y5336" s="6" t="s">
        <v>13936</v>
      </c>
      <c r="Z5336" s="6" t="s">
        <v>49311</v>
      </c>
      <c r="AA5336" s="6" t="s">
        <v>49311</v>
      </c>
      <c r="AB5336" s="6" t="s">
        <v>13937</v>
      </c>
    </row>
    <row r="5337" spans="24:28" x14ac:dyDescent="0.25">
      <c r="X5337">
        <v>5335</v>
      </c>
      <c r="Y5337" s="6" t="s">
        <v>13938</v>
      </c>
      <c r="Z5337" s="6" t="s">
        <v>50019</v>
      </c>
      <c r="AA5337" s="6" t="s">
        <v>51098</v>
      </c>
      <c r="AB5337" s="6" t="s">
        <v>13939</v>
      </c>
    </row>
    <row r="5338" spans="24:28" x14ac:dyDescent="0.25">
      <c r="X5338">
        <v>5336</v>
      </c>
      <c r="Y5338" s="6" t="s">
        <v>13940</v>
      </c>
      <c r="Z5338" s="6" t="s">
        <v>50041</v>
      </c>
      <c r="AA5338" s="6" t="s">
        <v>90</v>
      </c>
      <c r="AB5338" s="6" t="s">
        <v>13941</v>
      </c>
    </row>
    <row r="5339" spans="24:28" x14ac:dyDescent="0.25">
      <c r="X5339">
        <v>5337</v>
      </c>
      <c r="Y5339" s="6" t="s">
        <v>13942</v>
      </c>
      <c r="Z5339" s="6" t="s">
        <v>52275</v>
      </c>
      <c r="AA5339" s="6" t="s">
        <v>90</v>
      </c>
      <c r="AB5339" s="6" t="s">
        <v>13943</v>
      </c>
    </row>
    <row r="5340" spans="24:28" x14ac:dyDescent="0.25">
      <c r="X5340">
        <v>5338</v>
      </c>
      <c r="Y5340" s="6" t="s">
        <v>13944</v>
      </c>
      <c r="Z5340" s="6" t="s">
        <v>50172</v>
      </c>
      <c r="AA5340" s="6" t="s">
        <v>90</v>
      </c>
      <c r="AB5340" s="6" t="s">
        <v>13945</v>
      </c>
    </row>
    <row r="5341" spans="24:28" x14ac:dyDescent="0.25">
      <c r="X5341">
        <v>5339</v>
      </c>
      <c r="Y5341" s="6" t="s">
        <v>13946</v>
      </c>
      <c r="Z5341" s="6" t="s">
        <v>49091</v>
      </c>
      <c r="AA5341" s="6" t="s">
        <v>49075</v>
      </c>
      <c r="AB5341" s="6" t="s">
        <v>13947</v>
      </c>
    </row>
    <row r="5342" spans="24:28" x14ac:dyDescent="0.25">
      <c r="X5342">
        <v>5340</v>
      </c>
      <c r="Y5342" s="6" t="s">
        <v>13948</v>
      </c>
      <c r="Z5342" s="6" t="s">
        <v>49998</v>
      </c>
      <c r="AA5342" s="6" t="s">
        <v>90</v>
      </c>
      <c r="AB5342" s="6" t="s">
        <v>13949</v>
      </c>
    </row>
    <row r="5343" spans="24:28" x14ac:dyDescent="0.25">
      <c r="X5343">
        <v>5341</v>
      </c>
      <c r="Y5343" s="6" t="s">
        <v>13950</v>
      </c>
      <c r="Z5343" s="6" t="s">
        <v>48647</v>
      </c>
      <c r="AA5343" s="6" t="s">
        <v>48681</v>
      </c>
      <c r="AB5343" s="6" t="s">
        <v>13951</v>
      </c>
    </row>
    <row r="5344" spans="24:28" x14ac:dyDescent="0.25">
      <c r="X5344">
        <v>5342</v>
      </c>
      <c r="Y5344" s="6" t="s">
        <v>13952</v>
      </c>
      <c r="Z5344" s="6" t="s">
        <v>52514</v>
      </c>
      <c r="AA5344" s="6" t="s">
        <v>52455</v>
      </c>
      <c r="AB5344" s="6" t="s">
        <v>13953</v>
      </c>
    </row>
    <row r="5345" spans="24:28" x14ac:dyDescent="0.25">
      <c r="X5345">
        <v>5343</v>
      </c>
      <c r="Y5345" s="6" t="s">
        <v>13954</v>
      </c>
      <c r="Z5345" s="6" t="s">
        <v>51075</v>
      </c>
      <c r="AA5345" s="6" t="s">
        <v>90</v>
      </c>
      <c r="AB5345" s="6" t="s">
        <v>13955</v>
      </c>
    </row>
    <row r="5346" spans="24:28" x14ac:dyDescent="0.25">
      <c r="X5346">
        <v>5344</v>
      </c>
      <c r="Y5346" s="6" t="s">
        <v>13956</v>
      </c>
      <c r="Z5346" s="6" t="s">
        <v>49992</v>
      </c>
      <c r="AA5346" s="6" t="s">
        <v>49986</v>
      </c>
      <c r="AB5346" s="6" t="s">
        <v>13957</v>
      </c>
    </row>
    <row r="5347" spans="24:28" x14ac:dyDescent="0.25">
      <c r="X5347">
        <v>5345</v>
      </c>
      <c r="Y5347" s="6" t="s">
        <v>13958</v>
      </c>
      <c r="Z5347" s="6" t="s">
        <v>50041</v>
      </c>
      <c r="AA5347" s="6" t="s">
        <v>50103</v>
      </c>
      <c r="AB5347" s="6" t="s">
        <v>13959</v>
      </c>
    </row>
    <row r="5348" spans="24:28" x14ac:dyDescent="0.25">
      <c r="X5348">
        <v>5346</v>
      </c>
      <c r="Y5348" s="6" t="s">
        <v>13960</v>
      </c>
      <c r="Z5348" s="6" t="s">
        <v>49047</v>
      </c>
      <c r="AA5348" s="6" t="s">
        <v>49679</v>
      </c>
      <c r="AB5348" s="6" t="s">
        <v>13961</v>
      </c>
    </row>
    <row r="5349" spans="24:28" x14ac:dyDescent="0.25">
      <c r="X5349">
        <v>5347</v>
      </c>
      <c r="Y5349" s="6" t="s">
        <v>13962</v>
      </c>
      <c r="Z5349" s="6" t="s">
        <v>51800</v>
      </c>
      <c r="AA5349" s="6" t="s">
        <v>90</v>
      </c>
      <c r="AB5349" s="6" t="s">
        <v>13963</v>
      </c>
    </row>
    <row r="5350" spans="24:28" x14ac:dyDescent="0.25">
      <c r="X5350">
        <v>5348</v>
      </c>
      <c r="Y5350" s="6" t="s">
        <v>13964</v>
      </c>
      <c r="Z5350" s="6" t="s">
        <v>49514</v>
      </c>
      <c r="AA5350" s="6" t="s">
        <v>90</v>
      </c>
      <c r="AB5350" s="6" t="s">
        <v>13965</v>
      </c>
    </row>
    <row r="5351" spans="24:28" x14ac:dyDescent="0.25">
      <c r="X5351">
        <v>5349</v>
      </c>
      <c r="Y5351" s="6" t="s">
        <v>13966</v>
      </c>
      <c r="Z5351" s="6" t="s">
        <v>51697</v>
      </c>
      <c r="AA5351" s="6" t="s">
        <v>52209</v>
      </c>
      <c r="AB5351" s="6" t="s">
        <v>13967</v>
      </c>
    </row>
    <row r="5352" spans="24:28" x14ac:dyDescent="0.25">
      <c r="X5352">
        <v>5350</v>
      </c>
      <c r="Y5352" s="6" t="s">
        <v>13968</v>
      </c>
      <c r="Z5352" s="6" t="s">
        <v>48936</v>
      </c>
      <c r="AA5352" s="6" t="s">
        <v>49061</v>
      </c>
      <c r="AB5352" s="6" t="s">
        <v>13969</v>
      </c>
    </row>
    <row r="5353" spans="24:28" x14ac:dyDescent="0.25">
      <c r="X5353">
        <v>5351</v>
      </c>
      <c r="Y5353" s="6" t="s">
        <v>13970</v>
      </c>
      <c r="Z5353" s="6" t="s">
        <v>50019</v>
      </c>
      <c r="AA5353" s="6" t="s">
        <v>90</v>
      </c>
      <c r="AB5353" s="6" t="s">
        <v>13971</v>
      </c>
    </row>
    <row r="5354" spans="24:28" x14ac:dyDescent="0.25">
      <c r="X5354">
        <v>5352</v>
      </c>
      <c r="Y5354" s="6" t="s">
        <v>13972</v>
      </c>
      <c r="Z5354" s="6" t="s">
        <v>51760</v>
      </c>
      <c r="AA5354" s="6" t="s">
        <v>90</v>
      </c>
      <c r="AB5354" s="6" t="s">
        <v>13973</v>
      </c>
    </row>
    <row r="5355" spans="24:28" x14ac:dyDescent="0.25">
      <c r="X5355">
        <v>5353</v>
      </c>
      <c r="Y5355" s="6" t="s">
        <v>13974</v>
      </c>
      <c r="Z5355" s="6" t="s">
        <v>51217</v>
      </c>
      <c r="AA5355" s="6" t="s">
        <v>90</v>
      </c>
      <c r="AB5355" s="6" t="s">
        <v>13975</v>
      </c>
    </row>
    <row r="5356" spans="24:28" x14ac:dyDescent="0.25">
      <c r="X5356">
        <v>5354</v>
      </c>
      <c r="Y5356" s="6" t="s">
        <v>13976</v>
      </c>
      <c r="Z5356" s="6" t="s">
        <v>51784</v>
      </c>
      <c r="AA5356" s="6" t="s">
        <v>51790</v>
      </c>
      <c r="AB5356" s="6" t="s">
        <v>13977</v>
      </c>
    </row>
    <row r="5357" spans="24:28" x14ac:dyDescent="0.25">
      <c r="X5357">
        <v>5355</v>
      </c>
      <c r="Y5357" s="6" t="s">
        <v>13978</v>
      </c>
      <c r="Z5357" s="6" t="s">
        <v>52516</v>
      </c>
      <c r="AA5357" s="6" t="s">
        <v>52439</v>
      </c>
      <c r="AB5357" s="6" t="s">
        <v>13979</v>
      </c>
    </row>
    <row r="5358" spans="24:28" x14ac:dyDescent="0.25">
      <c r="X5358">
        <v>5356</v>
      </c>
      <c r="Y5358" s="6" t="s">
        <v>13980</v>
      </c>
      <c r="Z5358" s="6" t="s">
        <v>51453</v>
      </c>
      <c r="AA5358" s="6" t="s">
        <v>50653</v>
      </c>
      <c r="AB5358" s="6" t="s">
        <v>13981</v>
      </c>
    </row>
    <row r="5359" spans="24:28" x14ac:dyDescent="0.25">
      <c r="X5359">
        <v>5357</v>
      </c>
      <c r="Y5359" s="6" t="s">
        <v>13982</v>
      </c>
      <c r="Z5359" s="6" t="s">
        <v>52085</v>
      </c>
      <c r="AA5359" s="6" t="s">
        <v>90</v>
      </c>
      <c r="AB5359" s="6" t="s">
        <v>13983</v>
      </c>
    </row>
    <row r="5360" spans="24:28" x14ac:dyDescent="0.25">
      <c r="X5360">
        <v>5358</v>
      </c>
      <c r="Y5360" s="6" t="s">
        <v>13984</v>
      </c>
      <c r="Z5360" s="6" t="s">
        <v>50910</v>
      </c>
      <c r="AA5360" s="6" t="s">
        <v>90</v>
      </c>
      <c r="AB5360" s="6" t="s">
        <v>13985</v>
      </c>
    </row>
    <row r="5361" spans="24:28" x14ac:dyDescent="0.25">
      <c r="X5361">
        <v>5359</v>
      </c>
      <c r="Y5361" s="6" t="s">
        <v>13986</v>
      </c>
      <c r="Z5361" s="6" t="s">
        <v>52111</v>
      </c>
      <c r="AA5361" s="6" t="s">
        <v>90</v>
      </c>
      <c r="AB5361" s="6" t="s">
        <v>13987</v>
      </c>
    </row>
    <row r="5362" spans="24:28" x14ac:dyDescent="0.25">
      <c r="X5362">
        <v>5360</v>
      </c>
      <c r="Y5362" s="6" t="s">
        <v>13988</v>
      </c>
      <c r="Z5362" s="6" t="s">
        <v>50097</v>
      </c>
      <c r="AA5362" s="6" t="s">
        <v>90</v>
      </c>
      <c r="AB5362" s="6" t="s">
        <v>13989</v>
      </c>
    </row>
    <row r="5363" spans="24:28" x14ac:dyDescent="0.25">
      <c r="X5363">
        <v>5361</v>
      </c>
      <c r="Y5363" s="6" t="s">
        <v>13990</v>
      </c>
      <c r="Z5363" s="6" t="s">
        <v>52002</v>
      </c>
      <c r="AA5363" s="6" t="s">
        <v>90</v>
      </c>
      <c r="AB5363" s="6" t="s">
        <v>13991</v>
      </c>
    </row>
    <row r="5364" spans="24:28" x14ac:dyDescent="0.25">
      <c r="X5364">
        <v>5362</v>
      </c>
      <c r="Y5364" s="6" t="s">
        <v>13992</v>
      </c>
      <c r="Z5364" s="6" t="s">
        <v>49126</v>
      </c>
      <c r="AA5364" s="6" t="s">
        <v>51710</v>
      </c>
      <c r="AB5364" s="6" t="s">
        <v>13993</v>
      </c>
    </row>
    <row r="5365" spans="24:28" x14ac:dyDescent="0.25">
      <c r="X5365">
        <v>5363</v>
      </c>
      <c r="Y5365" s="6" t="s">
        <v>13994</v>
      </c>
      <c r="Z5365" s="6" t="s">
        <v>49404</v>
      </c>
      <c r="AA5365" s="6" t="s">
        <v>50226</v>
      </c>
      <c r="AB5365" s="6" t="s">
        <v>13995</v>
      </c>
    </row>
    <row r="5366" spans="24:28" x14ac:dyDescent="0.25">
      <c r="X5366">
        <v>5364</v>
      </c>
      <c r="Y5366" s="6" t="s">
        <v>13996</v>
      </c>
      <c r="Z5366" s="6" t="s">
        <v>51184</v>
      </c>
      <c r="AA5366" s="6" t="s">
        <v>90</v>
      </c>
      <c r="AB5366" s="6" t="s">
        <v>13997</v>
      </c>
    </row>
    <row r="5367" spans="24:28" x14ac:dyDescent="0.25">
      <c r="X5367">
        <v>5365</v>
      </c>
      <c r="Y5367" s="6" t="s">
        <v>13998</v>
      </c>
      <c r="Z5367" s="6" t="s">
        <v>49553</v>
      </c>
      <c r="AA5367" s="6" t="s">
        <v>49557</v>
      </c>
      <c r="AB5367" s="6" t="s">
        <v>13999</v>
      </c>
    </row>
    <row r="5368" spans="24:28" x14ac:dyDescent="0.25">
      <c r="X5368">
        <v>5366</v>
      </c>
      <c r="Y5368" s="6" t="s">
        <v>14000</v>
      </c>
      <c r="Z5368" s="6" t="s">
        <v>51599</v>
      </c>
      <c r="AA5368" s="6" t="s">
        <v>90</v>
      </c>
      <c r="AB5368" s="6" t="s">
        <v>14001</v>
      </c>
    </row>
    <row r="5369" spans="24:28" x14ac:dyDescent="0.25">
      <c r="X5369">
        <v>5367</v>
      </c>
      <c r="Y5369" s="6" t="s">
        <v>14002</v>
      </c>
      <c r="Z5369" s="6" t="s">
        <v>51994</v>
      </c>
      <c r="AA5369" s="6" t="s">
        <v>90</v>
      </c>
      <c r="AB5369" s="6" t="s">
        <v>14003</v>
      </c>
    </row>
    <row r="5370" spans="24:28" x14ac:dyDescent="0.25">
      <c r="X5370">
        <v>5368</v>
      </c>
      <c r="Y5370" s="6" t="s">
        <v>14004</v>
      </c>
      <c r="Z5370" s="6" t="s">
        <v>52500</v>
      </c>
      <c r="AA5370" s="6" t="s">
        <v>52175</v>
      </c>
      <c r="AB5370" s="6" t="s">
        <v>14005</v>
      </c>
    </row>
    <row r="5371" spans="24:28" x14ac:dyDescent="0.25">
      <c r="X5371">
        <v>5369</v>
      </c>
      <c r="Y5371" s="6" t="s">
        <v>14006</v>
      </c>
      <c r="Z5371" s="6" t="s">
        <v>49095</v>
      </c>
      <c r="AA5371" s="6" t="s">
        <v>49824</v>
      </c>
      <c r="AB5371" s="6" t="s">
        <v>14007</v>
      </c>
    </row>
    <row r="5372" spans="24:28" x14ac:dyDescent="0.25">
      <c r="X5372">
        <v>5370</v>
      </c>
      <c r="Y5372" s="6" t="s">
        <v>14008</v>
      </c>
      <c r="Z5372" s="6" t="s">
        <v>49122</v>
      </c>
      <c r="AA5372" s="6" t="s">
        <v>90</v>
      </c>
      <c r="AB5372" s="6" t="s">
        <v>14009</v>
      </c>
    </row>
    <row r="5373" spans="24:28" x14ac:dyDescent="0.25">
      <c r="X5373">
        <v>5371</v>
      </c>
      <c r="Y5373" s="6" t="s">
        <v>14010</v>
      </c>
      <c r="Z5373" s="6" t="s">
        <v>50103</v>
      </c>
      <c r="AA5373" s="6" t="s">
        <v>49883</v>
      </c>
      <c r="AB5373" s="6" t="s">
        <v>14011</v>
      </c>
    </row>
    <row r="5374" spans="24:28" x14ac:dyDescent="0.25">
      <c r="X5374">
        <v>5372</v>
      </c>
      <c r="Y5374" s="6" t="s">
        <v>14012</v>
      </c>
      <c r="Z5374" s="6" t="s">
        <v>50522</v>
      </c>
      <c r="AA5374" s="6" t="s">
        <v>50525</v>
      </c>
      <c r="AB5374" s="6" t="s">
        <v>14013</v>
      </c>
    </row>
    <row r="5375" spans="24:28" x14ac:dyDescent="0.25">
      <c r="X5375">
        <v>5373</v>
      </c>
      <c r="Y5375" s="6" t="s">
        <v>14014</v>
      </c>
      <c r="Z5375" s="6" t="s">
        <v>51490</v>
      </c>
      <c r="AA5375" s="6" t="s">
        <v>51427</v>
      </c>
      <c r="AB5375" s="6" t="s">
        <v>14015</v>
      </c>
    </row>
    <row r="5376" spans="24:28" x14ac:dyDescent="0.25">
      <c r="X5376">
        <v>5374</v>
      </c>
      <c r="Y5376" s="6" t="s">
        <v>14016</v>
      </c>
      <c r="Z5376" s="6" t="s">
        <v>51627</v>
      </c>
      <c r="AA5376" s="6" t="s">
        <v>51098</v>
      </c>
      <c r="AB5376" s="6" t="s">
        <v>14017</v>
      </c>
    </row>
    <row r="5377" spans="24:28" x14ac:dyDescent="0.25">
      <c r="X5377">
        <v>5375</v>
      </c>
      <c r="Y5377" s="6" t="s">
        <v>14018</v>
      </c>
      <c r="Z5377" s="6" t="s">
        <v>50297</v>
      </c>
      <c r="AA5377" s="6" t="s">
        <v>50058</v>
      </c>
      <c r="AB5377" s="6" t="s">
        <v>14019</v>
      </c>
    </row>
    <row r="5378" spans="24:28" x14ac:dyDescent="0.25">
      <c r="X5378">
        <v>5376</v>
      </c>
      <c r="Y5378" s="6" t="s">
        <v>14020</v>
      </c>
      <c r="Z5378" s="6" t="s">
        <v>49891</v>
      </c>
      <c r="AA5378" s="6" t="s">
        <v>52486</v>
      </c>
      <c r="AB5378" s="6" t="s">
        <v>14021</v>
      </c>
    </row>
    <row r="5379" spans="24:28" x14ac:dyDescent="0.25">
      <c r="X5379">
        <v>5377</v>
      </c>
      <c r="Y5379" s="6" t="s">
        <v>14022</v>
      </c>
      <c r="Z5379" s="6" t="s">
        <v>52476</v>
      </c>
      <c r="AA5379" s="6" t="s">
        <v>51461</v>
      </c>
      <c r="AB5379" s="6" t="s">
        <v>14023</v>
      </c>
    </row>
    <row r="5380" spans="24:28" x14ac:dyDescent="0.25">
      <c r="X5380">
        <v>5378</v>
      </c>
      <c r="Y5380" s="6" t="s">
        <v>14024</v>
      </c>
      <c r="Z5380" s="6" t="s">
        <v>49352</v>
      </c>
      <c r="AA5380" s="6" t="s">
        <v>52463</v>
      </c>
      <c r="AB5380" s="6" t="s">
        <v>14025</v>
      </c>
    </row>
    <row r="5381" spans="24:28" x14ac:dyDescent="0.25">
      <c r="X5381">
        <v>5379</v>
      </c>
      <c r="Y5381" s="6" t="s">
        <v>14026</v>
      </c>
      <c r="Z5381" s="6" t="s">
        <v>50806</v>
      </c>
      <c r="AA5381" s="6" t="s">
        <v>90</v>
      </c>
      <c r="AB5381" s="6" t="s">
        <v>14027</v>
      </c>
    </row>
    <row r="5382" spans="24:28" x14ac:dyDescent="0.25">
      <c r="X5382">
        <v>5380</v>
      </c>
      <c r="Y5382" s="6" t="s">
        <v>14028</v>
      </c>
      <c r="Z5382" s="6" t="s">
        <v>52183</v>
      </c>
      <c r="AA5382" s="6" t="s">
        <v>49047</v>
      </c>
      <c r="AB5382" s="6" t="s">
        <v>14029</v>
      </c>
    </row>
    <row r="5383" spans="24:28" x14ac:dyDescent="0.25">
      <c r="X5383">
        <v>5381</v>
      </c>
      <c r="Y5383" s="6" t="s">
        <v>14030</v>
      </c>
      <c r="Z5383" s="6" t="s">
        <v>48956</v>
      </c>
      <c r="AA5383" s="6" t="s">
        <v>90</v>
      </c>
      <c r="AB5383" s="6" t="s">
        <v>14031</v>
      </c>
    </row>
    <row r="5384" spans="24:28" x14ac:dyDescent="0.25">
      <c r="X5384">
        <v>5382</v>
      </c>
      <c r="Y5384" s="6" t="s">
        <v>14032</v>
      </c>
      <c r="Z5384" s="6" t="s">
        <v>52507</v>
      </c>
      <c r="AA5384" s="6" t="s">
        <v>49976</v>
      </c>
      <c r="AB5384" s="6" t="s">
        <v>14033</v>
      </c>
    </row>
    <row r="5385" spans="24:28" x14ac:dyDescent="0.25">
      <c r="X5385">
        <v>5383</v>
      </c>
      <c r="Y5385" s="6" t="s">
        <v>14034</v>
      </c>
      <c r="Z5385" s="6" t="s">
        <v>52187</v>
      </c>
      <c r="AA5385" s="6" t="s">
        <v>51382</v>
      </c>
      <c r="AB5385" s="6" t="s">
        <v>14035</v>
      </c>
    </row>
    <row r="5386" spans="24:28" x14ac:dyDescent="0.25">
      <c r="X5386">
        <v>5384</v>
      </c>
      <c r="Y5386" s="6" t="s">
        <v>14036</v>
      </c>
      <c r="Z5386" s="6" t="s">
        <v>49281</v>
      </c>
      <c r="AA5386" s="6" t="s">
        <v>90</v>
      </c>
      <c r="AB5386" s="6" t="s">
        <v>14037</v>
      </c>
    </row>
    <row r="5387" spans="24:28" x14ac:dyDescent="0.25">
      <c r="X5387">
        <v>5385</v>
      </c>
      <c r="Y5387" s="6" t="s">
        <v>14038</v>
      </c>
      <c r="Z5387" s="6" t="s">
        <v>52071</v>
      </c>
      <c r="AA5387" s="6" t="s">
        <v>52115</v>
      </c>
      <c r="AB5387" s="6" t="s">
        <v>14039</v>
      </c>
    </row>
    <row r="5388" spans="24:28" x14ac:dyDescent="0.25">
      <c r="X5388">
        <v>5386</v>
      </c>
      <c r="Y5388" s="6" t="s">
        <v>14040</v>
      </c>
      <c r="Z5388" s="6" t="s">
        <v>50176</v>
      </c>
      <c r="AA5388" s="6" t="s">
        <v>90</v>
      </c>
      <c r="AB5388" s="6" t="s">
        <v>14041</v>
      </c>
    </row>
    <row r="5389" spans="24:28" x14ac:dyDescent="0.25">
      <c r="X5389">
        <v>5387</v>
      </c>
      <c r="Y5389" s="6" t="s">
        <v>14042</v>
      </c>
      <c r="Z5389" s="6" t="s">
        <v>49251</v>
      </c>
      <c r="AA5389" s="6" t="s">
        <v>48838</v>
      </c>
      <c r="AB5389" s="6" t="s">
        <v>14043</v>
      </c>
    </row>
    <row r="5390" spans="24:28" x14ac:dyDescent="0.25">
      <c r="X5390">
        <v>5388</v>
      </c>
      <c r="Y5390" s="6" t="s">
        <v>14044</v>
      </c>
      <c r="Z5390" s="6" t="s">
        <v>50577</v>
      </c>
      <c r="AA5390" s="6" t="s">
        <v>90</v>
      </c>
      <c r="AB5390" s="6" t="s">
        <v>14045</v>
      </c>
    </row>
    <row r="5391" spans="24:28" x14ac:dyDescent="0.25">
      <c r="X5391">
        <v>5389</v>
      </c>
      <c r="Y5391" s="6" t="s">
        <v>14046</v>
      </c>
      <c r="Z5391" s="6" t="s">
        <v>51881</v>
      </c>
      <c r="AA5391" s="6" t="s">
        <v>90</v>
      </c>
      <c r="AB5391" s="6" t="s">
        <v>14047</v>
      </c>
    </row>
    <row r="5392" spans="24:28" x14ac:dyDescent="0.25">
      <c r="X5392">
        <v>5390</v>
      </c>
      <c r="Y5392" s="6" t="s">
        <v>14048</v>
      </c>
      <c r="Z5392" s="6" t="s">
        <v>49919</v>
      </c>
      <c r="AA5392" s="6" t="s">
        <v>48920</v>
      </c>
      <c r="AB5392" s="6" t="s">
        <v>14049</v>
      </c>
    </row>
    <row r="5393" spans="24:28" x14ac:dyDescent="0.25">
      <c r="X5393">
        <v>5391</v>
      </c>
      <c r="Y5393" s="6" t="s">
        <v>14050</v>
      </c>
      <c r="Z5393" s="6" t="s">
        <v>50115</v>
      </c>
      <c r="AA5393" s="6" t="s">
        <v>90</v>
      </c>
      <c r="AB5393" s="6" t="s">
        <v>14051</v>
      </c>
    </row>
    <row r="5394" spans="24:28" x14ac:dyDescent="0.25">
      <c r="X5394">
        <v>5392</v>
      </c>
      <c r="Y5394" s="6" t="s">
        <v>14052</v>
      </c>
      <c r="Z5394" s="6" t="s">
        <v>49371</v>
      </c>
      <c r="AA5394" s="6" t="s">
        <v>49371</v>
      </c>
      <c r="AB5394" s="6" t="s">
        <v>14053</v>
      </c>
    </row>
    <row r="5395" spans="24:28" x14ac:dyDescent="0.25">
      <c r="X5395">
        <v>5393</v>
      </c>
      <c r="Y5395" s="6" t="s">
        <v>14054</v>
      </c>
      <c r="Z5395" s="6" t="s">
        <v>51817</v>
      </c>
      <c r="AA5395" s="6" t="s">
        <v>51482</v>
      </c>
      <c r="AB5395" s="6" t="s">
        <v>14055</v>
      </c>
    </row>
    <row r="5396" spans="24:28" x14ac:dyDescent="0.25">
      <c r="X5396">
        <v>5394</v>
      </c>
      <c r="Y5396" s="6" t="s">
        <v>14056</v>
      </c>
      <c r="Z5396" s="6" t="s">
        <v>50082</v>
      </c>
      <c r="AA5396" s="6" t="s">
        <v>50383</v>
      </c>
      <c r="AB5396" s="6" t="s">
        <v>14057</v>
      </c>
    </row>
    <row r="5397" spans="24:28" x14ac:dyDescent="0.25">
      <c r="X5397">
        <v>5395</v>
      </c>
      <c r="Y5397" s="6" t="s">
        <v>14058</v>
      </c>
      <c r="Z5397" s="6" t="s">
        <v>50355</v>
      </c>
      <c r="AA5397" s="6" t="s">
        <v>50752</v>
      </c>
      <c r="AB5397" s="6" t="s">
        <v>14059</v>
      </c>
    </row>
    <row r="5398" spans="24:28" x14ac:dyDescent="0.25">
      <c r="X5398">
        <v>5396</v>
      </c>
      <c r="Y5398" s="6" t="s">
        <v>14060</v>
      </c>
      <c r="Z5398" s="6" t="s">
        <v>49840</v>
      </c>
      <c r="AA5398" s="6" t="s">
        <v>90</v>
      </c>
      <c r="AB5398" s="6" t="s">
        <v>14061</v>
      </c>
    </row>
    <row r="5399" spans="24:28" x14ac:dyDescent="0.25">
      <c r="X5399">
        <v>5397</v>
      </c>
      <c r="Y5399" s="6" t="s">
        <v>14062</v>
      </c>
      <c r="Z5399" s="6" t="s">
        <v>51411</v>
      </c>
      <c r="AA5399" s="6" t="s">
        <v>90</v>
      </c>
      <c r="AB5399" s="6" t="s">
        <v>14063</v>
      </c>
    </row>
    <row r="5400" spans="24:28" x14ac:dyDescent="0.25">
      <c r="X5400">
        <v>5398</v>
      </c>
      <c r="Y5400" s="6" t="s">
        <v>14064</v>
      </c>
      <c r="Z5400" s="6" t="s">
        <v>49786</v>
      </c>
      <c r="AA5400" s="6" t="s">
        <v>49784</v>
      </c>
      <c r="AB5400" s="6" t="s">
        <v>14065</v>
      </c>
    </row>
    <row r="5401" spans="24:28" x14ac:dyDescent="0.25">
      <c r="X5401">
        <v>5399</v>
      </c>
      <c r="Y5401" s="6" t="s">
        <v>14066</v>
      </c>
      <c r="Z5401" s="6" t="s">
        <v>52183</v>
      </c>
      <c r="AA5401" s="6" t="s">
        <v>49105</v>
      </c>
      <c r="AB5401" s="6" t="s">
        <v>14067</v>
      </c>
    </row>
    <row r="5402" spans="24:28" x14ac:dyDescent="0.25">
      <c r="X5402">
        <v>5400</v>
      </c>
      <c r="Y5402" s="6" t="s">
        <v>14068</v>
      </c>
      <c r="Z5402" s="6" t="s">
        <v>52433</v>
      </c>
      <c r="AA5402" s="6" t="s">
        <v>90</v>
      </c>
      <c r="AB5402" s="6" t="s">
        <v>14069</v>
      </c>
    </row>
    <row r="5403" spans="24:28" x14ac:dyDescent="0.25">
      <c r="X5403">
        <v>5401</v>
      </c>
      <c r="Y5403" s="6" t="s">
        <v>14070</v>
      </c>
      <c r="Z5403" s="6" t="s">
        <v>50506</v>
      </c>
      <c r="AA5403" s="6" t="s">
        <v>51566</v>
      </c>
      <c r="AB5403" s="6" t="s">
        <v>14071</v>
      </c>
    </row>
    <row r="5404" spans="24:28" x14ac:dyDescent="0.25">
      <c r="X5404">
        <v>5402</v>
      </c>
      <c r="Y5404" s="6" t="s">
        <v>14072</v>
      </c>
      <c r="Z5404" s="6" t="s">
        <v>49887</v>
      </c>
      <c r="AA5404" s="6" t="s">
        <v>90</v>
      </c>
      <c r="AB5404" s="6" t="s">
        <v>14073</v>
      </c>
    </row>
    <row r="5405" spans="24:28" x14ac:dyDescent="0.25">
      <c r="X5405">
        <v>5403</v>
      </c>
      <c r="Y5405" s="6" t="s">
        <v>14074</v>
      </c>
      <c r="Z5405" s="6" t="s">
        <v>50121</v>
      </c>
      <c r="AA5405" s="6" t="s">
        <v>90</v>
      </c>
      <c r="AB5405" s="6" t="s">
        <v>14075</v>
      </c>
    </row>
    <row r="5406" spans="24:28" x14ac:dyDescent="0.25">
      <c r="X5406">
        <v>5404</v>
      </c>
      <c r="Y5406" s="6" t="s">
        <v>14076</v>
      </c>
      <c r="Z5406" s="6" t="s">
        <v>50798</v>
      </c>
      <c r="AA5406" s="6" t="s">
        <v>90</v>
      </c>
      <c r="AB5406" s="6" t="s">
        <v>14077</v>
      </c>
    </row>
    <row r="5407" spans="24:28" x14ac:dyDescent="0.25">
      <c r="X5407">
        <v>5405</v>
      </c>
      <c r="Y5407" s="6" t="s">
        <v>14078</v>
      </c>
      <c r="Z5407" s="6" t="s">
        <v>50701</v>
      </c>
      <c r="AA5407" s="6" t="s">
        <v>50708</v>
      </c>
      <c r="AB5407" s="6" t="s">
        <v>14079</v>
      </c>
    </row>
    <row r="5408" spans="24:28" x14ac:dyDescent="0.25">
      <c r="X5408">
        <v>5406</v>
      </c>
      <c r="Y5408" s="6" t="s">
        <v>14080</v>
      </c>
      <c r="Z5408" s="6" t="s">
        <v>52439</v>
      </c>
      <c r="AA5408" s="6" t="s">
        <v>90</v>
      </c>
      <c r="AB5408" s="6" t="s">
        <v>14081</v>
      </c>
    </row>
    <row r="5409" spans="24:28" x14ac:dyDescent="0.25">
      <c r="X5409">
        <v>5407</v>
      </c>
      <c r="Y5409" s="6" t="s">
        <v>14082</v>
      </c>
      <c r="Z5409" s="6" t="s">
        <v>48973</v>
      </c>
      <c r="AA5409" s="6" t="s">
        <v>90</v>
      </c>
      <c r="AB5409" s="6" t="s">
        <v>14083</v>
      </c>
    </row>
    <row r="5410" spans="24:28" x14ac:dyDescent="0.25">
      <c r="X5410">
        <v>5408</v>
      </c>
      <c r="Y5410" s="6" t="s">
        <v>14084</v>
      </c>
      <c r="Z5410" s="6" t="s">
        <v>50389</v>
      </c>
      <c r="AA5410" s="6" t="s">
        <v>90</v>
      </c>
      <c r="AB5410" s="6" t="s">
        <v>14085</v>
      </c>
    </row>
    <row r="5411" spans="24:28" x14ac:dyDescent="0.25">
      <c r="X5411">
        <v>5409</v>
      </c>
      <c r="Y5411" s="6" t="s">
        <v>14086</v>
      </c>
      <c r="Z5411" s="6" t="s">
        <v>50041</v>
      </c>
      <c r="AA5411" s="6" t="s">
        <v>90</v>
      </c>
      <c r="AB5411" s="6" t="s">
        <v>14087</v>
      </c>
    </row>
    <row r="5412" spans="24:28" x14ac:dyDescent="0.25">
      <c r="X5412">
        <v>5410</v>
      </c>
      <c r="Y5412" s="6" t="s">
        <v>14088</v>
      </c>
      <c r="Z5412" s="6" t="s">
        <v>50477</v>
      </c>
      <c r="AA5412" s="6" t="s">
        <v>90</v>
      </c>
      <c r="AB5412" s="6" t="s">
        <v>14089</v>
      </c>
    </row>
    <row r="5413" spans="24:28" x14ac:dyDescent="0.25">
      <c r="X5413">
        <v>5411</v>
      </c>
      <c r="Y5413" s="6" t="s">
        <v>14090</v>
      </c>
      <c r="Z5413" s="6" t="s">
        <v>50432</v>
      </c>
      <c r="AA5413" s="6" t="s">
        <v>90</v>
      </c>
      <c r="AB5413" s="6" t="s">
        <v>14091</v>
      </c>
    </row>
    <row r="5414" spans="24:28" x14ac:dyDescent="0.25">
      <c r="X5414">
        <v>5412</v>
      </c>
      <c r="Y5414" s="6" t="s">
        <v>14092</v>
      </c>
      <c r="Z5414" s="6" t="s">
        <v>51197</v>
      </c>
      <c r="AA5414" s="6" t="s">
        <v>90</v>
      </c>
      <c r="AB5414" s="6" t="s">
        <v>14093</v>
      </c>
    </row>
    <row r="5415" spans="24:28" x14ac:dyDescent="0.25">
      <c r="X5415">
        <v>5413</v>
      </c>
      <c r="Y5415" s="6" t="s">
        <v>14094</v>
      </c>
      <c r="Z5415" s="6" t="s">
        <v>51176</v>
      </c>
      <c r="AA5415" s="6" t="s">
        <v>90</v>
      </c>
      <c r="AB5415" s="6" t="s">
        <v>14095</v>
      </c>
    </row>
    <row r="5416" spans="24:28" x14ac:dyDescent="0.25">
      <c r="X5416">
        <v>5414</v>
      </c>
      <c r="Y5416" s="6" t="s">
        <v>14096</v>
      </c>
      <c r="Z5416" s="6" t="s">
        <v>51372</v>
      </c>
      <c r="AA5416" s="6" t="s">
        <v>50358</v>
      </c>
      <c r="AB5416" s="6" t="s">
        <v>14097</v>
      </c>
    </row>
    <row r="5417" spans="24:28" x14ac:dyDescent="0.25">
      <c r="X5417">
        <v>5415</v>
      </c>
      <c r="Y5417" s="6" t="s">
        <v>14098</v>
      </c>
      <c r="Z5417" s="6" t="s">
        <v>51981</v>
      </c>
      <c r="AA5417" s="6" t="s">
        <v>52301</v>
      </c>
      <c r="AB5417" s="6" t="s">
        <v>14099</v>
      </c>
    </row>
    <row r="5418" spans="24:28" x14ac:dyDescent="0.25">
      <c r="X5418">
        <v>5416</v>
      </c>
      <c r="Y5418" s="6" t="s">
        <v>14100</v>
      </c>
      <c r="Z5418" s="6" t="s">
        <v>52089</v>
      </c>
      <c r="AA5418" s="6" t="s">
        <v>90</v>
      </c>
      <c r="AB5418" s="6" t="s">
        <v>14101</v>
      </c>
    </row>
    <row r="5419" spans="24:28" x14ac:dyDescent="0.25">
      <c r="X5419">
        <v>5417</v>
      </c>
      <c r="Y5419" s="6" t="s">
        <v>14102</v>
      </c>
      <c r="Z5419" s="6" t="s">
        <v>49199</v>
      </c>
      <c r="AA5419" s="6" t="s">
        <v>90</v>
      </c>
      <c r="AB5419" s="6" t="s">
        <v>14103</v>
      </c>
    </row>
    <row r="5420" spans="24:28" x14ac:dyDescent="0.25">
      <c r="X5420">
        <v>5418</v>
      </c>
      <c r="Y5420" s="6" t="s">
        <v>14104</v>
      </c>
      <c r="Z5420" s="6" t="s">
        <v>49483</v>
      </c>
      <c r="AA5420" s="6" t="s">
        <v>90</v>
      </c>
      <c r="AB5420" s="6" t="s">
        <v>14105</v>
      </c>
    </row>
    <row r="5421" spans="24:28" x14ac:dyDescent="0.25">
      <c r="X5421">
        <v>5419</v>
      </c>
      <c r="Y5421" s="6" t="s">
        <v>14106</v>
      </c>
      <c r="Z5421" s="6" t="s">
        <v>51826</v>
      </c>
      <c r="AA5421" s="6" t="s">
        <v>90</v>
      </c>
      <c r="AB5421" s="6" t="s">
        <v>14107</v>
      </c>
    </row>
    <row r="5422" spans="24:28" x14ac:dyDescent="0.25">
      <c r="X5422">
        <v>5420</v>
      </c>
      <c r="Y5422" s="6" t="s">
        <v>14108</v>
      </c>
      <c r="Z5422" s="6" t="s">
        <v>50301</v>
      </c>
      <c r="AA5422" s="6" t="s">
        <v>50417</v>
      </c>
      <c r="AB5422" s="6" t="s">
        <v>14109</v>
      </c>
    </row>
    <row r="5423" spans="24:28" x14ac:dyDescent="0.25">
      <c r="X5423">
        <v>5421</v>
      </c>
      <c r="Y5423" s="6" t="s">
        <v>14110</v>
      </c>
      <c r="Z5423" s="6" t="s">
        <v>51333</v>
      </c>
      <c r="AA5423" s="6" t="s">
        <v>51331</v>
      </c>
      <c r="AB5423" s="6" t="s">
        <v>14111</v>
      </c>
    </row>
    <row r="5424" spans="24:28" x14ac:dyDescent="0.25">
      <c r="X5424">
        <v>5422</v>
      </c>
      <c r="Y5424" s="6" t="s">
        <v>14112</v>
      </c>
      <c r="Z5424" s="6" t="s">
        <v>51710</v>
      </c>
      <c r="AA5424" s="6" t="s">
        <v>52560</v>
      </c>
      <c r="AB5424" s="6" t="s">
        <v>14113</v>
      </c>
    </row>
    <row r="5425" spans="24:28" x14ac:dyDescent="0.25">
      <c r="X5425">
        <v>5423</v>
      </c>
      <c r="Y5425" s="6" t="s">
        <v>14114</v>
      </c>
      <c r="Z5425" s="6" t="s">
        <v>51512</v>
      </c>
      <c r="AA5425" s="6" t="s">
        <v>90</v>
      </c>
      <c r="AB5425" s="6" t="s">
        <v>14115</v>
      </c>
    </row>
    <row r="5426" spans="24:28" x14ac:dyDescent="0.25">
      <c r="X5426">
        <v>5424</v>
      </c>
      <c r="Y5426" s="6" t="s">
        <v>14116</v>
      </c>
      <c r="Z5426" s="6" t="s">
        <v>52387</v>
      </c>
      <c r="AA5426" s="6" t="s">
        <v>90</v>
      </c>
      <c r="AB5426" s="6" t="s">
        <v>14117</v>
      </c>
    </row>
    <row r="5427" spans="24:28" x14ac:dyDescent="0.25">
      <c r="X5427">
        <v>5425</v>
      </c>
      <c r="Y5427" s="6" t="s">
        <v>14118</v>
      </c>
      <c r="Z5427" s="6" t="s">
        <v>49644</v>
      </c>
      <c r="AA5427" s="6" t="s">
        <v>90</v>
      </c>
      <c r="AB5427" s="6" t="s">
        <v>14119</v>
      </c>
    </row>
    <row r="5428" spans="24:28" x14ac:dyDescent="0.25">
      <c r="X5428">
        <v>5426</v>
      </c>
      <c r="Y5428" s="6" t="s">
        <v>14120</v>
      </c>
      <c r="Z5428" s="6" t="s">
        <v>49595</v>
      </c>
      <c r="AA5428" s="6" t="s">
        <v>90</v>
      </c>
      <c r="AB5428" s="6" t="s">
        <v>14121</v>
      </c>
    </row>
    <row r="5429" spans="24:28" x14ac:dyDescent="0.25">
      <c r="X5429">
        <v>5427</v>
      </c>
      <c r="Y5429" s="6" t="s">
        <v>14122</v>
      </c>
      <c r="Z5429" s="6" t="s">
        <v>51717</v>
      </c>
      <c r="AA5429" s="6" t="s">
        <v>50831</v>
      </c>
      <c r="AB5429" s="6" t="s">
        <v>14123</v>
      </c>
    </row>
    <row r="5430" spans="24:28" x14ac:dyDescent="0.25">
      <c r="X5430">
        <v>5428</v>
      </c>
      <c r="Y5430" s="6" t="s">
        <v>14124</v>
      </c>
      <c r="Z5430" s="6" t="s">
        <v>51741</v>
      </c>
      <c r="AA5430" s="6" t="s">
        <v>49930</v>
      </c>
      <c r="AB5430" s="6" t="s">
        <v>14125</v>
      </c>
    </row>
    <row r="5431" spans="24:28" x14ac:dyDescent="0.25">
      <c r="X5431">
        <v>5429</v>
      </c>
      <c r="Y5431" s="6" t="s">
        <v>14126</v>
      </c>
      <c r="Z5431" s="6" t="s">
        <v>51566</v>
      </c>
      <c r="AA5431" s="6" t="s">
        <v>50364</v>
      </c>
      <c r="AB5431" s="6" t="s">
        <v>14127</v>
      </c>
    </row>
    <row r="5432" spans="24:28" x14ac:dyDescent="0.25">
      <c r="X5432">
        <v>5430</v>
      </c>
      <c r="Y5432" s="6" t="s">
        <v>14128</v>
      </c>
      <c r="Z5432" s="6" t="s">
        <v>48908</v>
      </c>
      <c r="AA5432" s="6" t="s">
        <v>48908</v>
      </c>
      <c r="AB5432" s="6" t="s">
        <v>14129</v>
      </c>
    </row>
    <row r="5433" spans="24:28" x14ac:dyDescent="0.25">
      <c r="X5433">
        <v>5431</v>
      </c>
      <c r="Y5433" s="6" t="s">
        <v>14130</v>
      </c>
      <c r="Z5433" s="6" t="s">
        <v>50403</v>
      </c>
      <c r="AA5433" s="6" t="s">
        <v>90</v>
      </c>
      <c r="AB5433" s="6" t="s">
        <v>14131</v>
      </c>
    </row>
    <row r="5434" spans="24:28" x14ac:dyDescent="0.25">
      <c r="X5434">
        <v>5432</v>
      </c>
      <c r="Y5434" s="6" t="s">
        <v>14132</v>
      </c>
      <c r="Z5434" s="6" t="s">
        <v>49339</v>
      </c>
      <c r="AA5434" s="6" t="s">
        <v>90</v>
      </c>
      <c r="AB5434" s="6" t="s">
        <v>14133</v>
      </c>
    </row>
    <row r="5435" spans="24:28" x14ac:dyDescent="0.25">
      <c r="X5435">
        <v>5433</v>
      </c>
      <c r="Y5435" s="6" t="s">
        <v>14134</v>
      </c>
      <c r="Z5435" s="6" t="s">
        <v>49924</v>
      </c>
      <c r="AA5435" s="6" t="s">
        <v>90</v>
      </c>
      <c r="AB5435" s="6" t="s">
        <v>14135</v>
      </c>
    </row>
    <row r="5436" spans="24:28" x14ac:dyDescent="0.25">
      <c r="X5436">
        <v>5434</v>
      </c>
      <c r="Y5436" s="6" t="s">
        <v>14136</v>
      </c>
      <c r="Z5436" s="6" t="s">
        <v>49803</v>
      </c>
      <c r="AA5436" s="6" t="s">
        <v>51578</v>
      </c>
      <c r="AB5436" s="6" t="s">
        <v>14137</v>
      </c>
    </row>
    <row r="5437" spans="24:28" x14ac:dyDescent="0.25">
      <c r="X5437">
        <v>5435</v>
      </c>
      <c r="Y5437" s="6" t="s">
        <v>14138</v>
      </c>
      <c r="Z5437" s="6" t="s">
        <v>49039</v>
      </c>
      <c r="AA5437" s="6" t="s">
        <v>49732</v>
      </c>
      <c r="AB5437" s="6" t="s">
        <v>14139</v>
      </c>
    </row>
    <row r="5438" spans="24:28" x14ac:dyDescent="0.25">
      <c r="X5438">
        <v>5436</v>
      </c>
      <c r="Y5438" s="6" t="s">
        <v>14140</v>
      </c>
      <c r="Z5438" s="6" t="s">
        <v>50115</v>
      </c>
      <c r="AA5438" s="6" t="s">
        <v>49744</v>
      </c>
      <c r="AB5438" s="6" t="s">
        <v>14141</v>
      </c>
    </row>
    <row r="5439" spans="24:28" x14ac:dyDescent="0.25">
      <c r="X5439">
        <v>5437</v>
      </c>
      <c r="Y5439" s="6" t="s">
        <v>14142</v>
      </c>
      <c r="Z5439" s="6" t="s">
        <v>49842</v>
      </c>
      <c r="AA5439" s="6" t="s">
        <v>49840</v>
      </c>
      <c r="AB5439" s="6" t="s">
        <v>14143</v>
      </c>
    </row>
    <row r="5440" spans="24:28" x14ac:dyDescent="0.25">
      <c r="X5440">
        <v>5438</v>
      </c>
      <c r="Y5440" s="6" t="s">
        <v>14144</v>
      </c>
      <c r="Z5440" s="6" t="s">
        <v>50146</v>
      </c>
      <c r="AA5440" s="6" t="s">
        <v>49986</v>
      </c>
      <c r="AB5440" s="6" t="s">
        <v>14145</v>
      </c>
    </row>
    <row r="5441" spans="24:28" x14ac:dyDescent="0.25">
      <c r="X5441">
        <v>5439</v>
      </c>
      <c r="Y5441" s="6" t="s">
        <v>14146</v>
      </c>
      <c r="Z5441" s="6" t="s">
        <v>51796</v>
      </c>
      <c r="AA5441" s="6" t="s">
        <v>90</v>
      </c>
      <c r="AB5441" s="6" t="s">
        <v>14147</v>
      </c>
    </row>
    <row r="5442" spans="24:28" x14ac:dyDescent="0.25">
      <c r="X5442">
        <v>5440</v>
      </c>
      <c r="Y5442" s="6" t="s">
        <v>14148</v>
      </c>
      <c r="Z5442" s="6" t="s">
        <v>50480</v>
      </c>
      <c r="AA5442" s="6" t="s">
        <v>49182</v>
      </c>
      <c r="AB5442" s="6" t="s">
        <v>14149</v>
      </c>
    </row>
    <row r="5443" spans="24:28" x14ac:dyDescent="0.25">
      <c r="X5443">
        <v>5441</v>
      </c>
      <c r="Y5443" s="6" t="s">
        <v>14150</v>
      </c>
      <c r="Z5443" s="6" t="s">
        <v>52468</v>
      </c>
      <c r="AA5443" s="6" t="s">
        <v>50019</v>
      </c>
      <c r="AB5443" s="6" t="s">
        <v>14151</v>
      </c>
    </row>
    <row r="5444" spans="24:28" x14ac:dyDescent="0.25">
      <c r="X5444">
        <v>5442</v>
      </c>
      <c r="Y5444" s="6" t="s">
        <v>14152</v>
      </c>
      <c r="Z5444" s="6" t="s">
        <v>51482</v>
      </c>
      <c r="AA5444" s="6" t="s">
        <v>90</v>
      </c>
      <c r="AB5444" s="6" t="s">
        <v>14153</v>
      </c>
    </row>
    <row r="5445" spans="24:28" x14ac:dyDescent="0.25">
      <c r="X5445">
        <v>5443</v>
      </c>
      <c r="Y5445" s="6" t="s">
        <v>14154</v>
      </c>
      <c r="Z5445" s="6" t="s">
        <v>51609</v>
      </c>
      <c r="AA5445" s="6" t="s">
        <v>51599</v>
      </c>
      <c r="AB5445" s="6" t="s">
        <v>14155</v>
      </c>
    </row>
    <row r="5446" spans="24:28" x14ac:dyDescent="0.25">
      <c r="X5446">
        <v>5444</v>
      </c>
      <c r="Y5446" s="6" t="s">
        <v>14156</v>
      </c>
      <c r="Z5446" s="6" t="s">
        <v>51457</v>
      </c>
      <c r="AA5446" s="6" t="s">
        <v>90</v>
      </c>
      <c r="AB5446" s="6" t="s">
        <v>14157</v>
      </c>
    </row>
    <row r="5447" spans="24:28" x14ac:dyDescent="0.25">
      <c r="X5447">
        <v>5445</v>
      </c>
      <c r="Y5447" s="6" t="s">
        <v>14158</v>
      </c>
      <c r="Z5447" s="6" t="s">
        <v>49458</v>
      </c>
      <c r="AA5447" s="6" t="s">
        <v>49628</v>
      </c>
      <c r="AB5447" s="6" t="s">
        <v>14159</v>
      </c>
    </row>
    <row r="5448" spans="24:28" x14ac:dyDescent="0.25">
      <c r="X5448">
        <v>5446</v>
      </c>
      <c r="Y5448" s="6" t="s">
        <v>14160</v>
      </c>
      <c r="Z5448" s="6" t="s">
        <v>50266</v>
      </c>
      <c r="AA5448" s="6" t="s">
        <v>50052</v>
      </c>
      <c r="AB5448" s="6" t="s">
        <v>14161</v>
      </c>
    </row>
    <row r="5449" spans="24:28" x14ac:dyDescent="0.25">
      <c r="X5449">
        <v>5447</v>
      </c>
      <c r="Y5449" s="6" t="s">
        <v>14162</v>
      </c>
      <c r="Z5449" s="6" t="s">
        <v>52046</v>
      </c>
      <c r="AA5449" s="6" t="s">
        <v>90</v>
      </c>
      <c r="AB5449" s="6" t="s">
        <v>14163</v>
      </c>
    </row>
    <row r="5450" spans="24:28" x14ac:dyDescent="0.25">
      <c r="X5450">
        <v>5448</v>
      </c>
      <c r="Y5450" s="6" t="s">
        <v>14164</v>
      </c>
      <c r="Z5450" s="6" t="s">
        <v>50688</v>
      </c>
      <c r="AA5450" s="6" t="s">
        <v>90</v>
      </c>
      <c r="AB5450" s="6" t="s">
        <v>14165</v>
      </c>
    </row>
    <row r="5451" spans="24:28" x14ac:dyDescent="0.25">
      <c r="X5451">
        <v>5449</v>
      </c>
      <c r="Y5451" s="6" t="s">
        <v>14166</v>
      </c>
      <c r="Z5451" s="6" t="s">
        <v>48736</v>
      </c>
      <c r="AA5451" s="6" t="s">
        <v>48750</v>
      </c>
      <c r="AB5451" s="6" t="s">
        <v>14167</v>
      </c>
    </row>
    <row r="5452" spans="24:28" x14ac:dyDescent="0.25">
      <c r="X5452">
        <v>5450</v>
      </c>
      <c r="Y5452" s="6" t="s">
        <v>14168</v>
      </c>
      <c r="Z5452" s="6" t="s">
        <v>50817</v>
      </c>
      <c r="AA5452" s="6" t="s">
        <v>90</v>
      </c>
      <c r="AB5452" s="6" t="s">
        <v>14169</v>
      </c>
    </row>
    <row r="5453" spans="24:28" x14ac:dyDescent="0.25">
      <c r="X5453">
        <v>5451</v>
      </c>
      <c r="Y5453" s="6" t="s">
        <v>14170</v>
      </c>
      <c r="Z5453" s="6" t="s">
        <v>52128</v>
      </c>
      <c r="AA5453" s="6" t="s">
        <v>90</v>
      </c>
      <c r="AB5453" s="6" t="s">
        <v>14171</v>
      </c>
    </row>
    <row r="5454" spans="24:28" x14ac:dyDescent="0.25">
      <c r="X5454">
        <v>5452</v>
      </c>
      <c r="Y5454" s="6" t="s">
        <v>14172</v>
      </c>
      <c r="Z5454" s="6" t="s">
        <v>51639</v>
      </c>
      <c r="AA5454" s="6" t="s">
        <v>90</v>
      </c>
      <c r="AB5454" s="6" t="s">
        <v>14173</v>
      </c>
    </row>
    <row r="5455" spans="24:28" x14ac:dyDescent="0.25">
      <c r="X5455">
        <v>5453</v>
      </c>
      <c r="Y5455" s="6" t="s">
        <v>14174</v>
      </c>
      <c r="Z5455" s="6" t="s">
        <v>52314</v>
      </c>
      <c r="AA5455" s="6" t="s">
        <v>51226</v>
      </c>
      <c r="AB5455" s="6" t="s">
        <v>14175</v>
      </c>
    </row>
    <row r="5456" spans="24:28" x14ac:dyDescent="0.25">
      <c r="X5456">
        <v>5454</v>
      </c>
      <c r="Y5456" s="6" t="s">
        <v>14176</v>
      </c>
      <c r="Z5456" s="6" t="s">
        <v>49668</v>
      </c>
      <c r="AA5456" s="6" t="s">
        <v>49699</v>
      </c>
      <c r="AB5456" s="6" t="s">
        <v>14177</v>
      </c>
    </row>
    <row r="5457" spans="24:28" x14ac:dyDescent="0.25">
      <c r="X5457">
        <v>5455</v>
      </c>
      <c r="Y5457" s="6" t="s">
        <v>14178</v>
      </c>
      <c r="Z5457" s="6" t="s">
        <v>52284</v>
      </c>
      <c r="AA5457" s="6" t="s">
        <v>52543</v>
      </c>
      <c r="AB5457" s="6" t="s">
        <v>14179</v>
      </c>
    </row>
    <row r="5458" spans="24:28" x14ac:dyDescent="0.25">
      <c r="X5458">
        <v>5456</v>
      </c>
      <c r="Y5458" s="6" t="s">
        <v>14180</v>
      </c>
      <c r="Z5458" s="6" t="s">
        <v>49998</v>
      </c>
      <c r="AA5458" s="6" t="s">
        <v>49883</v>
      </c>
      <c r="AB5458" s="6" t="s">
        <v>14181</v>
      </c>
    </row>
    <row r="5459" spans="24:28" x14ac:dyDescent="0.25">
      <c r="X5459">
        <v>5457</v>
      </c>
      <c r="Y5459" s="6" t="s">
        <v>14182</v>
      </c>
      <c r="Z5459" s="6" t="s">
        <v>49816</v>
      </c>
      <c r="AA5459" s="6" t="s">
        <v>52438</v>
      </c>
      <c r="AB5459" s="6" t="s">
        <v>14183</v>
      </c>
    </row>
    <row r="5460" spans="24:28" x14ac:dyDescent="0.25">
      <c r="X5460">
        <v>5458</v>
      </c>
      <c r="Y5460" s="6" t="s">
        <v>14184</v>
      </c>
      <c r="Z5460" s="6" t="s">
        <v>51110</v>
      </c>
      <c r="AA5460" s="6" t="s">
        <v>51115</v>
      </c>
      <c r="AB5460" s="6" t="s">
        <v>14185</v>
      </c>
    </row>
    <row r="5461" spans="24:28" x14ac:dyDescent="0.25">
      <c r="X5461">
        <v>5459</v>
      </c>
      <c r="Y5461" s="6" t="s">
        <v>14186</v>
      </c>
      <c r="Z5461" s="6" t="s">
        <v>52557</v>
      </c>
      <c r="AA5461" s="6" t="s">
        <v>51470</v>
      </c>
      <c r="AB5461" s="6" t="s">
        <v>14187</v>
      </c>
    </row>
    <row r="5462" spans="24:28" x14ac:dyDescent="0.25">
      <c r="X5462">
        <v>5460</v>
      </c>
      <c r="Y5462" s="6" t="s">
        <v>14188</v>
      </c>
      <c r="Z5462" s="6" t="s">
        <v>52177</v>
      </c>
      <c r="AA5462" s="6" t="s">
        <v>52177</v>
      </c>
      <c r="AB5462" s="6" t="s">
        <v>14189</v>
      </c>
    </row>
    <row r="5463" spans="24:28" x14ac:dyDescent="0.25">
      <c r="X5463">
        <v>5461</v>
      </c>
      <c r="Y5463" s="6" t="s">
        <v>14190</v>
      </c>
      <c r="Z5463" s="6" t="s">
        <v>51669</v>
      </c>
      <c r="AA5463" s="6" t="s">
        <v>90</v>
      </c>
      <c r="AB5463" s="6" t="s">
        <v>14191</v>
      </c>
    </row>
    <row r="5464" spans="24:28" x14ac:dyDescent="0.25">
      <c r="X5464">
        <v>5462</v>
      </c>
      <c r="Y5464" s="6" t="s">
        <v>14192</v>
      </c>
      <c r="Z5464" s="6" t="s">
        <v>52467</v>
      </c>
      <c r="AA5464" s="6" t="s">
        <v>90</v>
      </c>
      <c r="AB5464" s="6" t="s">
        <v>14193</v>
      </c>
    </row>
    <row r="5465" spans="24:28" x14ac:dyDescent="0.25">
      <c r="X5465">
        <v>5463</v>
      </c>
      <c r="Y5465" s="6" t="s">
        <v>14194</v>
      </c>
      <c r="Z5465" s="6" t="s">
        <v>52454</v>
      </c>
      <c r="AA5465" s="6" t="s">
        <v>52534</v>
      </c>
      <c r="AB5465" s="6" t="s">
        <v>14195</v>
      </c>
    </row>
    <row r="5466" spans="24:28" x14ac:dyDescent="0.25">
      <c r="X5466">
        <v>5464</v>
      </c>
      <c r="Y5466" s="6" t="s">
        <v>14196</v>
      </c>
      <c r="Z5466" s="6" t="s">
        <v>51952</v>
      </c>
      <c r="AA5466" s="6" t="s">
        <v>90</v>
      </c>
      <c r="AB5466" s="6" t="s">
        <v>14197</v>
      </c>
    </row>
    <row r="5467" spans="24:28" x14ac:dyDescent="0.25">
      <c r="X5467">
        <v>5465</v>
      </c>
      <c r="Y5467" s="6" t="s">
        <v>14198</v>
      </c>
      <c r="Z5467" s="6" t="s">
        <v>50438</v>
      </c>
      <c r="AA5467" s="6" t="s">
        <v>90</v>
      </c>
      <c r="AB5467" s="6" t="s">
        <v>14199</v>
      </c>
    </row>
    <row r="5468" spans="24:28" x14ac:dyDescent="0.25">
      <c r="X5468">
        <v>5466</v>
      </c>
      <c r="Y5468" s="6" t="s">
        <v>14200</v>
      </c>
      <c r="Z5468" s="6" t="s">
        <v>51457</v>
      </c>
      <c r="AA5468" s="6" t="s">
        <v>50247</v>
      </c>
      <c r="AB5468" s="6" t="s">
        <v>14201</v>
      </c>
    </row>
    <row r="5469" spans="24:28" x14ac:dyDescent="0.25">
      <c r="X5469">
        <v>5467</v>
      </c>
      <c r="Y5469" s="6" t="s">
        <v>14202</v>
      </c>
      <c r="Z5469" s="6" t="s">
        <v>50361</v>
      </c>
      <c r="AA5469" s="6" t="s">
        <v>50333</v>
      </c>
      <c r="AB5469" s="6" t="s">
        <v>14203</v>
      </c>
    </row>
    <row r="5470" spans="24:28" x14ac:dyDescent="0.25">
      <c r="X5470">
        <v>5468</v>
      </c>
      <c r="Y5470" s="6" t="s">
        <v>14204</v>
      </c>
      <c r="Z5470" s="6" t="s">
        <v>52065</v>
      </c>
      <c r="AA5470" s="6" t="s">
        <v>90</v>
      </c>
      <c r="AB5470" s="6" t="s">
        <v>14205</v>
      </c>
    </row>
    <row r="5471" spans="24:28" x14ac:dyDescent="0.25">
      <c r="X5471">
        <v>5469</v>
      </c>
      <c r="Y5471" s="6" t="s">
        <v>14206</v>
      </c>
      <c r="Z5471" s="6" t="s">
        <v>50638</v>
      </c>
      <c r="AA5471" s="6" t="s">
        <v>52159</v>
      </c>
      <c r="AB5471" s="6" t="s">
        <v>14207</v>
      </c>
    </row>
    <row r="5472" spans="24:28" x14ac:dyDescent="0.25">
      <c r="X5472">
        <v>5470</v>
      </c>
      <c r="Y5472" s="6" t="s">
        <v>14208</v>
      </c>
      <c r="Z5472" s="6" t="s">
        <v>51812</v>
      </c>
      <c r="AA5472" s="6" t="s">
        <v>90</v>
      </c>
      <c r="AB5472" s="6" t="s">
        <v>14209</v>
      </c>
    </row>
    <row r="5473" spans="24:28" x14ac:dyDescent="0.25">
      <c r="X5473">
        <v>5471</v>
      </c>
      <c r="Y5473" s="6" t="s">
        <v>14210</v>
      </c>
      <c r="Z5473" s="6" t="s">
        <v>51431</v>
      </c>
      <c r="AA5473" s="6" t="s">
        <v>51427</v>
      </c>
      <c r="AB5473" s="6" t="s">
        <v>14211</v>
      </c>
    </row>
    <row r="5474" spans="24:28" x14ac:dyDescent="0.25">
      <c r="X5474">
        <v>5472</v>
      </c>
      <c r="Y5474" s="6" t="s">
        <v>14212</v>
      </c>
      <c r="Z5474" s="6" t="s">
        <v>49852</v>
      </c>
      <c r="AA5474" s="6" t="s">
        <v>90</v>
      </c>
      <c r="AB5474" s="6" t="s">
        <v>14213</v>
      </c>
    </row>
    <row r="5475" spans="24:28" x14ac:dyDescent="0.25">
      <c r="X5475">
        <v>5473</v>
      </c>
      <c r="Y5475" s="6" t="s">
        <v>14214</v>
      </c>
      <c r="Z5475" s="6" t="s">
        <v>49004</v>
      </c>
      <c r="AA5475" s="6" t="s">
        <v>90</v>
      </c>
      <c r="AB5475" s="6" t="s">
        <v>14215</v>
      </c>
    </row>
    <row r="5476" spans="24:28" x14ac:dyDescent="0.25">
      <c r="X5476">
        <v>5474</v>
      </c>
      <c r="Y5476" s="6" t="s">
        <v>14216</v>
      </c>
      <c r="Z5476" s="6" t="s">
        <v>50400</v>
      </c>
      <c r="AA5476" s="6" t="s">
        <v>49944</v>
      </c>
      <c r="AB5476" s="6" t="s">
        <v>14217</v>
      </c>
    </row>
    <row r="5477" spans="24:28" x14ac:dyDescent="0.25">
      <c r="X5477">
        <v>5475</v>
      </c>
      <c r="Y5477" s="6" t="s">
        <v>14218</v>
      </c>
      <c r="Z5477" s="6" t="s">
        <v>51952</v>
      </c>
      <c r="AA5477" s="6" t="s">
        <v>90</v>
      </c>
      <c r="AB5477" s="6" t="s">
        <v>14219</v>
      </c>
    </row>
    <row r="5478" spans="24:28" x14ac:dyDescent="0.25">
      <c r="X5478">
        <v>5476</v>
      </c>
      <c r="Y5478" s="6" t="s">
        <v>14220</v>
      </c>
      <c r="Z5478" s="6" t="s">
        <v>49489</v>
      </c>
      <c r="AA5478" s="6" t="s">
        <v>90</v>
      </c>
      <c r="AB5478" s="6" t="s">
        <v>14221</v>
      </c>
    </row>
    <row r="5479" spans="24:28" x14ac:dyDescent="0.25">
      <c r="X5479">
        <v>5477</v>
      </c>
      <c r="Y5479" s="6" t="s">
        <v>14222</v>
      </c>
      <c r="Z5479" s="6" t="s">
        <v>52338</v>
      </c>
      <c r="AA5479" s="6" t="s">
        <v>90</v>
      </c>
      <c r="AB5479" s="6" t="s">
        <v>14223</v>
      </c>
    </row>
    <row r="5480" spans="24:28" x14ac:dyDescent="0.25">
      <c r="X5480">
        <v>5478</v>
      </c>
      <c r="Y5480" s="6" t="s">
        <v>14224</v>
      </c>
      <c r="Z5480" s="6" t="s">
        <v>49567</v>
      </c>
      <c r="AA5480" s="6" t="s">
        <v>49506</v>
      </c>
      <c r="AB5480" s="6" t="s">
        <v>14225</v>
      </c>
    </row>
    <row r="5481" spans="24:28" x14ac:dyDescent="0.25">
      <c r="X5481">
        <v>5479</v>
      </c>
      <c r="Y5481" s="6" t="s">
        <v>14226</v>
      </c>
      <c r="Z5481" s="6" t="s">
        <v>50435</v>
      </c>
      <c r="AA5481" s="6" t="s">
        <v>90</v>
      </c>
      <c r="AB5481" s="6" t="s">
        <v>14227</v>
      </c>
    </row>
    <row r="5482" spans="24:28" x14ac:dyDescent="0.25">
      <c r="X5482">
        <v>5480</v>
      </c>
      <c r="Y5482" s="6" t="s">
        <v>14228</v>
      </c>
      <c r="Z5482" s="6" t="s">
        <v>50553</v>
      </c>
      <c r="AA5482" s="6" t="s">
        <v>50307</v>
      </c>
      <c r="AB5482" s="6" t="s">
        <v>14229</v>
      </c>
    </row>
    <row r="5483" spans="24:28" x14ac:dyDescent="0.25">
      <c r="X5483">
        <v>5481</v>
      </c>
      <c r="Y5483" s="6" t="s">
        <v>14230</v>
      </c>
      <c r="Z5483" s="6" t="s">
        <v>52471</v>
      </c>
      <c r="AA5483" s="6" t="s">
        <v>90</v>
      </c>
      <c r="AB5483" s="6" t="s">
        <v>14231</v>
      </c>
    </row>
    <row r="5484" spans="24:28" x14ac:dyDescent="0.25">
      <c r="X5484">
        <v>5482</v>
      </c>
      <c r="Y5484" s="6" t="s">
        <v>14232</v>
      </c>
      <c r="Z5484" s="6" t="s">
        <v>51317</v>
      </c>
      <c r="AA5484" s="6" t="s">
        <v>51315</v>
      </c>
      <c r="AB5484" s="6" t="s">
        <v>14233</v>
      </c>
    </row>
    <row r="5485" spans="24:28" x14ac:dyDescent="0.25">
      <c r="X5485">
        <v>5483</v>
      </c>
      <c r="Y5485" s="6" t="s">
        <v>14234</v>
      </c>
      <c r="Z5485" s="6" t="s">
        <v>50670</v>
      </c>
      <c r="AA5485" s="6" t="s">
        <v>50775</v>
      </c>
      <c r="AB5485" s="6" t="s">
        <v>14235</v>
      </c>
    </row>
    <row r="5486" spans="24:28" x14ac:dyDescent="0.25">
      <c r="X5486">
        <v>5484</v>
      </c>
      <c r="Y5486" s="6" t="s">
        <v>14236</v>
      </c>
      <c r="Z5486" s="6" t="s">
        <v>51431</v>
      </c>
      <c r="AA5486" s="6" t="s">
        <v>51419</v>
      </c>
      <c r="AB5486" s="6" t="s">
        <v>14237</v>
      </c>
    </row>
    <row r="5487" spans="24:28" x14ac:dyDescent="0.25">
      <c r="X5487">
        <v>5485</v>
      </c>
      <c r="Y5487" s="6" t="s">
        <v>14238</v>
      </c>
      <c r="Z5487" s="6" t="s">
        <v>49866</v>
      </c>
      <c r="AA5487" s="6" t="s">
        <v>50394</v>
      </c>
      <c r="AB5487" s="6" t="s">
        <v>14239</v>
      </c>
    </row>
    <row r="5488" spans="24:28" x14ac:dyDescent="0.25">
      <c r="X5488">
        <v>5486</v>
      </c>
      <c r="Y5488" s="6" t="s">
        <v>14240</v>
      </c>
      <c r="Z5488" s="6" t="s">
        <v>50277</v>
      </c>
      <c r="AA5488" s="6" t="s">
        <v>49464</v>
      </c>
      <c r="AB5488" s="6" t="s">
        <v>14241</v>
      </c>
    </row>
    <row r="5489" spans="24:28" x14ac:dyDescent="0.25">
      <c r="X5489">
        <v>5487</v>
      </c>
      <c r="Y5489" s="6" t="s">
        <v>14242</v>
      </c>
      <c r="Z5489" s="6" t="s">
        <v>52446</v>
      </c>
      <c r="AA5489" s="6" t="s">
        <v>52460</v>
      </c>
      <c r="AB5489" s="6" t="s">
        <v>14243</v>
      </c>
    </row>
    <row r="5490" spans="24:28" x14ac:dyDescent="0.25">
      <c r="X5490">
        <v>5488</v>
      </c>
      <c r="Y5490" s="6" t="s">
        <v>14244</v>
      </c>
      <c r="Z5490" s="6" t="s">
        <v>48687</v>
      </c>
      <c r="AA5490" s="6" t="s">
        <v>50307</v>
      </c>
      <c r="AB5490" s="6" t="s">
        <v>14245</v>
      </c>
    </row>
    <row r="5491" spans="24:28" x14ac:dyDescent="0.25">
      <c r="X5491">
        <v>5489</v>
      </c>
      <c r="Y5491" s="6" t="s">
        <v>14246</v>
      </c>
      <c r="Z5491" s="6" t="s">
        <v>51986</v>
      </c>
      <c r="AA5491" s="6" t="s">
        <v>90</v>
      </c>
      <c r="AB5491" s="6" t="s">
        <v>14247</v>
      </c>
    </row>
    <row r="5492" spans="24:28" x14ac:dyDescent="0.25">
      <c r="X5492">
        <v>5490</v>
      </c>
      <c r="Y5492" s="6" t="s">
        <v>14248</v>
      </c>
      <c r="Z5492" s="6" t="s">
        <v>50454</v>
      </c>
      <c r="AA5492" s="6" t="s">
        <v>50474</v>
      </c>
      <c r="AB5492" s="6" t="s">
        <v>14249</v>
      </c>
    </row>
    <row r="5493" spans="24:28" x14ac:dyDescent="0.25">
      <c r="X5493">
        <v>5491</v>
      </c>
      <c r="Y5493" s="6" t="s">
        <v>14250</v>
      </c>
      <c r="Z5493" s="6" t="s">
        <v>52093</v>
      </c>
      <c r="AA5493" s="6" t="s">
        <v>51382</v>
      </c>
      <c r="AB5493" s="6" t="s">
        <v>14251</v>
      </c>
    </row>
    <row r="5494" spans="24:28" x14ac:dyDescent="0.25">
      <c r="X5494">
        <v>5492</v>
      </c>
      <c r="Y5494" s="6" t="s">
        <v>14252</v>
      </c>
      <c r="Z5494" s="6" t="s">
        <v>51498</v>
      </c>
      <c r="AA5494" s="6" t="s">
        <v>90</v>
      </c>
      <c r="AB5494" s="6" t="s">
        <v>14253</v>
      </c>
    </row>
    <row r="5495" spans="24:28" x14ac:dyDescent="0.25">
      <c r="X5495">
        <v>5493</v>
      </c>
      <c r="Y5495" s="6" t="s">
        <v>14254</v>
      </c>
      <c r="Z5495" s="6" t="s">
        <v>49516</v>
      </c>
      <c r="AA5495" s="6" t="s">
        <v>90</v>
      </c>
      <c r="AB5495" s="6" t="s">
        <v>14255</v>
      </c>
    </row>
    <row r="5496" spans="24:28" x14ac:dyDescent="0.25">
      <c r="X5496">
        <v>5494</v>
      </c>
      <c r="Y5496" s="6" t="s">
        <v>14256</v>
      </c>
      <c r="Z5496" s="6" t="s">
        <v>49599</v>
      </c>
      <c r="AA5496" s="6" t="s">
        <v>49518</v>
      </c>
      <c r="AB5496" s="6" t="s">
        <v>14257</v>
      </c>
    </row>
    <row r="5497" spans="24:28" x14ac:dyDescent="0.25">
      <c r="X5497">
        <v>5495</v>
      </c>
      <c r="Y5497" s="6" t="s">
        <v>14258</v>
      </c>
      <c r="Z5497" s="6" t="s">
        <v>51643</v>
      </c>
      <c r="AA5497" s="6" t="s">
        <v>90</v>
      </c>
      <c r="AB5497" s="6" t="s">
        <v>14259</v>
      </c>
    </row>
    <row r="5498" spans="24:28" x14ac:dyDescent="0.25">
      <c r="X5498">
        <v>5496</v>
      </c>
      <c r="Y5498" s="6" t="s">
        <v>14260</v>
      </c>
      <c r="Z5498" s="6" t="s">
        <v>50506</v>
      </c>
      <c r="AA5498" s="6" t="s">
        <v>90</v>
      </c>
      <c r="AB5498" s="6" t="s">
        <v>14261</v>
      </c>
    </row>
    <row r="5499" spans="24:28" x14ac:dyDescent="0.25">
      <c r="X5499">
        <v>5497</v>
      </c>
      <c r="Y5499" s="6" t="s">
        <v>14262</v>
      </c>
      <c r="Z5499" s="6" t="s">
        <v>49095</v>
      </c>
      <c r="AA5499" s="6" t="s">
        <v>90</v>
      </c>
      <c r="AB5499" s="6" t="s">
        <v>14263</v>
      </c>
    </row>
    <row r="5500" spans="24:28" x14ac:dyDescent="0.25">
      <c r="X5500">
        <v>5498</v>
      </c>
      <c r="Y5500" s="6" t="s">
        <v>14264</v>
      </c>
      <c r="Z5500" s="6" t="s">
        <v>52475</v>
      </c>
      <c r="AA5500" s="6" t="s">
        <v>52566</v>
      </c>
      <c r="AB5500" s="6" t="s">
        <v>14265</v>
      </c>
    </row>
    <row r="5501" spans="24:28" x14ac:dyDescent="0.25">
      <c r="X5501">
        <v>5499</v>
      </c>
      <c r="Y5501" s="6" t="s">
        <v>14266</v>
      </c>
      <c r="Z5501" s="6" t="s">
        <v>48926</v>
      </c>
      <c r="AA5501" s="6" t="s">
        <v>90</v>
      </c>
      <c r="AB5501" s="6" t="s">
        <v>14267</v>
      </c>
    </row>
    <row r="5502" spans="24:28" x14ac:dyDescent="0.25">
      <c r="X5502">
        <v>5500</v>
      </c>
      <c r="Y5502" s="6" t="s">
        <v>14268</v>
      </c>
      <c r="Z5502" s="6" t="s">
        <v>52448</v>
      </c>
      <c r="AA5502" s="6" t="s">
        <v>90</v>
      </c>
      <c r="AB5502" s="6" t="s">
        <v>14269</v>
      </c>
    </row>
    <row r="5503" spans="24:28" x14ac:dyDescent="0.25">
      <c r="X5503">
        <v>5501</v>
      </c>
      <c r="Y5503" s="6" t="s">
        <v>14270</v>
      </c>
      <c r="Z5503" s="6" t="s">
        <v>52128</v>
      </c>
      <c r="AA5503" s="6" t="s">
        <v>90</v>
      </c>
      <c r="AB5503" s="6" t="s">
        <v>14271</v>
      </c>
    </row>
    <row r="5504" spans="24:28" x14ac:dyDescent="0.25">
      <c r="X5504">
        <v>5502</v>
      </c>
      <c r="Y5504" s="6" t="s">
        <v>14272</v>
      </c>
      <c r="Z5504" s="6" t="s">
        <v>52502</v>
      </c>
      <c r="AA5504" s="6" t="s">
        <v>90</v>
      </c>
      <c r="AB5504" s="6" t="s">
        <v>14273</v>
      </c>
    </row>
    <row r="5505" spans="24:28" x14ac:dyDescent="0.25">
      <c r="X5505">
        <v>5503</v>
      </c>
      <c r="Y5505" s="6" t="s">
        <v>14274</v>
      </c>
      <c r="Z5505" s="6" t="s">
        <v>52323</v>
      </c>
      <c r="AA5505" s="6" t="s">
        <v>51653</v>
      </c>
      <c r="AB5505" s="6" t="s">
        <v>14275</v>
      </c>
    </row>
    <row r="5506" spans="24:28" x14ac:dyDescent="0.25">
      <c r="X5506">
        <v>5504</v>
      </c>
      <c r="Y5506" s="6" t="s">
        <v>14276</v>
      </c>
      <c r="Z5506" s="6" t="s">
        <v>49557</v>
      </c>
      <c r="AA5506" s="6" t="s">
        <v>90</v>
      </c>
      <c r="AB5506" s="6" t="s">
        <v>14277</v>
      </c>
    </row>
    <row r="5507" spans="24:28" x14ac:dyDescent="0.25">
      <c r="X5507">
        <v>5505</v>
      </c>
      <c r="Y5507" s="6" t="s">
        <v>14278</v>
      </c>
      <c r="Z5507" s="6" t="s">
        <v>50214</v>
      </c>
      <c r="AA5507" s="6" t="s">
        <v>51191</v>
      </c>
      <c r="AB5507" s="6" t="s">
        <v>14279</v>
      </c>
    </row>
    <row r="5508" spans="24:28" x14ac:dyDescent="0.25">
      <c r="X5508">
        <v>5506</v>
      </c>
      <c r="Y5508" s="6" t="s">
        <v>14280</v>
      </c>
      <c r="Z5508" s="6" t="s">
        <v>50899</v>
      </c>
      <c r="AA5508" s="6" t="s">
        <v>90</v>
      </c>
      <c r="AB5508" s="6" t="s">
        <v>14281</v>
      </c>
    </row>
    <row r="5509" spans="24:28" x14ac:dyDescent="0.25">
      <c r="X5509">
        <v>5507</v>
      </c>
      <c r="Y5509" s="6" t="s">
        <v>14282</v>
      </c>
      <c r="Z5509" s="6" t="s">
        <v>49966</v>
      </c>
      <c r="AA5509" s="6" t="s">
        <v>49957</v>
      </c>
      <c r="AB5509" s="6" t="s">
        <v>14283</v>
      </c>
    </row>
    <row r="5510" spans="24:28" x14ac:dyDescent="0.25">
      <c r="X5510">
        <v>5508</v>
      </c>
      <c r="Y5510" s="6" t="s">
        <v>14284</v>
      </c>
      <c r="Z5510" s="6" t="s">
        <v>48667</v>
      </c>
      <c r="AA5510" s="6" t="s">
        <v>90</v>
      </c>
      <c r="AB5510" s="6" t="s">
        <v>14285</v>
      </c>
    </row>
    <row r="5511" spans="24:28" x14ac:dyDescent="0.25">
      <c r="X5511">
        <v>5509</v>
      </c>
      <c r="Y5511" s="6" t="s">
        <v>14286</v>
      </c>
      <c r="Z5511" s="6" t="s">
        <v>51238</v>
      </c>
      <c r="AA5511" s="6" t="s">
        <v>51244</v>
      </c>
      <c r="AB5511" s="6" t="s">
        <v>14287</v>
      </c>
    </row>
    <row r="5512" spans="24:28" x14ac:dyDescent="0.25">
      <c r="X5512">
        <v>5510</v>
      </c>
      <c r="Y5512" s="6" t="s">
        <v>14288</v>
      </c>
      <c r="Z5512" s="6" t="s">
        <v>51922</v>
      </c>
      <c r="AA5512" s="6" t="s">
        <v>51685</v>
      </c>
      <c r="AB5512" s="6" t="s">
        <v>14289</v>
      </c>
    </row>
    <row r="5513" spans="24:28" x14ac:dyDescent="0.25">
      <c r="X5513">
        <v>5511</v>
      </c>
      <c r="Y5513" s="6" t="s">
        <v>14290</v>
      </c>
      <c r="Z5513" s="6" t="s">
        <v>49873</v>
      </c>
      <c r="AA5513" s="6" t="s">
        <v>49875</v>
      </c>
      <c r="AB5513" s="6" t="s">
        <v>14291</v>
      </c>
    </row>
    <row r="5514" spans="24:28" x14ac:dyDescent="0.25">
      <c r="X5514">
        <v>5512</v>
      </c>
      <c r="Y5514" s="6" t="s">
        <v>14292</v>
      </c>
      <c r="Z5514" s="6" t="s">
        <v>51050</v>
      </c>
      <c r="AA5514" s="6" t="s">
        <v>90</v>
      </c>
      <c r="AB5514" s="6" t="s">
        <v>14293</v>
      </c>
    </row>
    <row r="5515" spans="24:28" x14ac:dyDescent="0.25">
      <c r="X5515">
        <v>5513</v>
      </c>
      <c r="Y5515" s="6" t="s">
        <v>14294</v>
      </c>
      <c r="Z5515" s="6" t="s">
        <v>52128</v>
      </c>
      <c r="AA5515" s="6" t="s">
        <v>90</v>
      </c>
      <c r="AB5515" s="6" t="s">
        <v>14295</v>
      </c>
    </row>
    <row r="5516" spans="24:28" x14ac:dyDescent="0.25">
      <c r="X5516">
        <v>5514</v>
      </c>
      <c r="Y5516" s="6" t="s">
        <v>14296</v>
      </c>
      <c r="Z5516" s="6" t="s">
        <v>51392</v>
      </c>
      <c r="AA5516" s="6" t="s">
        <v>51098</v>
      </c>
      <c r="AB5516" s="6" t="s">
        <v>14297</v>
      </c>
    </row>
    <row r="5517" spans="24:28" x14ac:dyDescent="0.25">
      <c r="X5517">
        <v>5515</v>
      </c>
      <c r="Y5517" s="6" t="s">
        <v>14298</v>
      </c>
      <c r="Z5517" s="6" t="s">
        <v>50926</v>
      </c>
      <c r="AA5517" s="6" t="s">
        <v>51653</v>
      </c>
      <c r="AB5517" s="6" t="s">
        <v>14299</v>
      </c>
    </row>
    <row r="5518" spans="24:28" x14ac:dyDescent="0.25">
      <c r="X5518">
        <v>5516</v>
      </c>
      <c r="Y5518" s="6" t="s">
        <v>14300</v>
      </c>
      <c r="Z5518" s="6" t="s">
        <v>48758</v>
      </c>
      <c r="AA5518" s="6" t="s">
        <v>90</v>
      </c>
      <c r="AB5518" s="6" t="s">
        <v>14301</v>
      </c>
    </row>
    <row r="5519" spans="24:28" x14ac:dyDescent="0.25">
      <c r="X5519">
        <v>5517</v>
      </c>
      <c r="Y5519" s="6" t="s">
        <v>14302</v>
      </c>
      <c r="Z5519" s="6" t="s">
        <v>50156</v>
      </c>
      <c r="AA5519" s="6" t="s">
        <v>50000</v>
      </c>
      <c r="AB5519" s="6" t="s">
        <v>14303</v>
      </c>
    </row>
    <row r="5520" spans="24:28" x14ac:dyDescent="0.25">
      <c r="X5520">
        <v>5518</v>
      </c>
      <c r="Y5520" s="6" t="s">
        <v>14304</v>
      </c>
      <c r="Z5520" s="6" t="s">
        <v>52558</v>
      </c>
      <c r="AA5520" s="6" t="s">
        <v>49510</v>
      </c>
      <c r="AB5520" s="6" t="s">
        <v>14305</v>
      </c>
    </row>
    <row r="5521" spans="24:28" x14ac:dyDescent="0.25">
      <c r="X5521">
        <v>5519</v>
      </c>
      <c r="Y5521" s="6" t="s">
        <v>14306</v>
      </c>
      <c r="Z5521" s="6" t="s">
        <v>52085</v>
      </c>
      <c r="AA5521" s="6" t="s">
        <v>90</v>
      </c>
      <c r="AB5521" s="6" t="s">
        <v>14307</v>
      </c>
    </row>
    <row r="5522" spans="24:28" x14ac:dyDescent="0.25">
      <c r="X5522">
        <v>5520</v>
      </c>
      <c r="Y5522" s="6" t="s">
        <v>14308</v>
      </c>
      <c r="Z5522" s="6" t="s">
        <v>49693</v>
      </c>
      <c r="AA5522" s="6" t="s">
        <v>49689</v>
      </c>
      <c r="AB5522" s="6" t="s">
        <v>14309</v>
      </c>
    </row>
    <row r="5523" spans="24:28" x14ac:dyDescent="0.25">
      <c r="X5523">
        <v>5521</v>
      </c>
      <c r="Y5523" s="6" t="s">
        <v>14310</v>
      </c>
      <c r="Z5523" s="6" t="s">
        <v>51804</v>
      </c>
      <c r="AA5523" s="6" t="s">
        <v>90</v>
      </c>
      <c r="AB5523" s="6" t="s">
        <v>14311</v>
      </c>
    </row>
    <row r="5524" spans="24:28" x14ac:dyDescent="0.25">
      <c r="X5524">
        <v>5522</v>
      </c>
      <c r="Y5524" s="6" t="s">
        <v>14312</v>
      </c>
      <c r="Z5524" s="6" t="s">
        <v>52233</v>
      </c>
      <c r="AA5524" s="6" t="s">
        <v>49581</v>
      </c>
      <c r="AB5524" s="6" t="s">
        <v>14313</v>
      </c>
    </row>
    <row r="5525" spans="24:28" x14ac:dyDescent="0.25">
      <c r="X5525">
        <v>5523</v>
      </c>
      <c r="Y5525" s="6" t="s">
        <v>14314</v>
      </c>
      <c r="Z5525" s="6" t="s">
        <v>52478</v>
      </c>
      <c r="AA5525" s="6" t="s">
        <v>52446</v>
      </c>
      <c r="AB5525" s="6" t="s">
        <v>14315</v>
      </c>
    </row>
    <row r="5526" spans="24:28" x14ac:dyDescent="0.25">
      <c r="X5526">
        <v>5524</v>
      </c>
      <c r="Y5526" s="6" t="s">
        <v>14316</v>
      </c>
      <c r="Z5526" s="6" t="s">
        <v>50338</v>
      </c>
      <c r="AA5526" s="6" t="s">
        <v>50594</v>
      </c>
      <c r="AB5526" s="6" t="s">
        <v>14317</v>
      </c>
    </row>
    <row r="5527" spans="24:28" x14ac:dyDescent="0.25">
      <c r="X5527">
        <v>5525</v>
      </c>
      <c r="Y5527" s="6" t="s">
        <v>14318</v>
      </c>
      <c r="Z5527" s="6" t="s">
        <v>51726</v>
      </c>
      <c r="AA5527" s="6" t="s">
        <v>51738</v>
      </c>
      <c r="AB5527" s="6" t="s">
        <v>14319</v>
      </c>
    </row>
    <row r="5528" spans="24:28" x14ac:dyDescent="0.25">
      <c r="X5528">
        <v>5526</v>
      </c>
      <c r="Y5528" s="6" t="s">
        <v>14320</v>
      </c>
      <c r="Z5528" s="6" t="s">
        <v>48693</v>
      </c>
      <c r="AA5528" s="6" t="s">
        <v>90</v>
      </c>
      <c r="AB5528" s="6" t="s">
        <v>14321</v>
      </c>
    </row>
    <row r="5529" spans="24:28" x14ac:dyDescent="0.25">
      <c r="X5529">
        <v>5527</v>
      </c>
      <c r="Y5529" s="6" t="s">
        <v>14322</v>
      </c>
      <c r="Z5529" s="6" t="s">
        <v>52161</v>
      </c>
      <c r="AA5529" s="6" t="s">
        <v>90</v>
      </c>
      <c r="AB5529" s="6" t="s">
        <v>14323</v>
      </c>
    </row>
    <row r="5530" spans="24:28" x14ac:dyDescent="0.25">
      <c r="X5530">
        <v>5528</v>
      </c>
      <c r="Y5530" s="6" t="s">
        <v>14324</v>
      </c>
      <c r="Z5530" s="6" t="s">
        <v>52442</v>
      </c>
      <c r="AA5530" s="6" t="s">
        <v>52546</v>
      </c>
      <c r="AB5530" s="6" t="s">
        <v>14325</v>
      </c>
    </row>
    <row r="5531" spans="24:28" x14ac:dyDescent="0.25">
      <c r="X5531">
        <v>5529</v>
      </c>
      <c r="Y5531" s="6" t="s">
        <v>14326</v>
      </c>
      <c r="Z5531" s="6" t="s">
        <v>49243</v>
      </c>
      <c r="AA5531" s="6" t="s">
        <v>48647</v>
      </c>
      <c r="AB5531" s="6" t="s">
        <v>14327</v>
      </c>
    </row>
    <row r="5532" spans="24:28" x14ac:dyDescent="0.25">
      <c r="X5532">
        <v>5530</v>
      </c>
      <c r="Y5532" s="6" t="s">
        <v>14328</v>
      </c>
      <c r="Z5532" s="6" t="s">
        <v>52384</v>
      </c>
      <c r="AA5532" s="6" t="s">
        <v>90</v>
      </c>
      <c r="AB5532" s="6" t="s">
        <v>14329</v>
      </c>
    </row>
    <row r="5533" spans="24:28" x14ac:dyDescent="0.25">
      <c r="X5533">
        <v>5531</v>
      </c>
      <c r="Y5533" s="6" t="s">
        <v>14330</v>
      </c>
      <c r="Z5533" s="6" t="s">
        <v>51264</v>
      </c>
      <c r="AA5533" s="6" t="s">
        <v>90</v>
      </c>
      <c r="AB5533" s="6" t="s">
        <v>14331</v>
      </c>
    </row>
    <row r="5534" spans="24:28" x14ac:dyDescent="0.25">
      <c r="X5534">
        <v>5532</v>
      </c>
      <c r="Y5534" s="6" t="s">
        <v>14332</v>
      </c>
      <c r="Z5534" s="6" t="s">
        <v>49028</v>
      </c>
      <c r="AA5534" s="6" t="s">
        <v>50341</v>
      </c>
      <c r="AB5534" s="6" t="s">
        <v>14333</v>
      </c>
    </row>
    <row r="5535" spans="24:28" x14ac:dyDescent="0.25">
      <c r="X5535">
        <v>5533</v>
      </c>
      <c r="Y5535" s="6" t="s">
        <v>14334</v>
      </c>
      <c r="Z5535" s="6" t="s">
        <v>49164</v>
      </c>
      <c r="AA5535" s="6" t="s">
        <v>90</v>
      </c>
      <c r="AB5535" s="6" t="s">
        <v>14335</v>
      </c>
    </row>
    <row r="5536" spans="24:28" x14ac:dyDescent="0.25">
      <c r="X5536">
        <v>5534</v>
      </c>
      <c r="Y5536" s="6" t="s">
        <v>14336</v>
      </c>
      <c r="Z5536" s="6" t="s">
        <v>51588</v>
      </c>
      <c r="AA5536" s="6" t="s">
        <v>51906</v>
      </c>
      <c r="AB5536" s="6" t="s">
        <v>14337</v>
      </c>
    </row>
    <row r="5537" spans="24:28" x14ac:dyDescent="0.25">
      <c r="X5537">
        <v>5535</v>
      </c>
      <c r="Y5537" s="6" t="s">
        <v>14338</v>
      </c>
      <c r="Z5537" s="6" t="s">
        <v>48681</v>
      </c>
      <c r="AA5537" s="6" t="s">
        <v>90</v>
      </c>
      <c r="AB5537" s="6" t="s">
        <v>14339</v>
      </c>
    </row>
    <row r="5538" spans="24:28" x14ac:dyDescent="0.25">
      <c r="X5538">
        <v>5536</v>
      </c>
      <c r="Y5538" s="6" t="s">
        <v>14340</v>
      </c>
      <c r="Z5538" s="6" t="s">
        <v>50013</v>
      </c>
      <c r="AA5538" s="6" t="s">
        <v>51472</v>
      </c>
      <c r="AB5538" s="6" t="s">
        <v>14341</v>
      </c>
    </row>
    <row r="5539" spans="24:28" x14ac:dyDescent="0.25">
      <c r="X5539">
        <v>5537</v>
      </c>
      <c r="Y5539" s="6" t="s">
        <v>14342</v>
      </c>
      <c r="Z5539" s="6" t="s">
        <v>50448</v>
      </c>
      <c r="AA5539" s="6" t="s">
        <v>49430</v>
      </c>
      <c r="AB5539" s="6" t="s">
        <v>14343</v>
      </c>
    </row>
    <row r="5540" spans="24:28" x14ac:dyDescent="0.25">
      <c r="X5540">
        <v>5538</v>
      </c>
      <c r="Y5540" s="6" t="s">
        <v>14344</v>
      </c>
      <c r="Z5540" s="6" t="s">
        <v>51244</v>
      </c>
      <c r="AA5540" s="6" t="s">
        <v>51244</v>
      </c>
      <c r="AB5540" s="6" t="s">
        <v>14345</v>
      </c>
    </row>
    <row r="5541" spans="24:28" x14ac:dyDescent="0.25">
      <c r="X5541">
        <v>5539</v>
      </c>
      <c r="Y5541" s="6" t="s">
        <v>14346</v>
      </c>
      <c r="Z5541" s="6" t="s">
        <v>49075</v>
      </c>
      <c r="AA5541" s="6" t="s">
        <v>51427</v>
      </c>
      <c r="AB5541" s="6" t="s">
        <v>14347</v>
      </c>
    </row>
    <row r="5542" spans="24:28" x14ac:dyDescent="0.25">
      <c r="X5542">
        <v>5540</v>
      </c>
      <c r="Y5542" s="6" t="s">
        <v>14348</v>
      </c>
      <c r="Z5542" s="6" t="s">
        <v>52461</v>
      </c>
      <c r="AA5542" s="6" t="s">
        <v>50297</v>
      </c>
      <c r="AB5542" s="6" t="s">
        <v>14349</v>
      </c>
    </row>
    <row r="5543" spans="24:28" x14ac:dyDescent="0.25">
      <c r="X5543">
        <v>5541</v>
      </c>
      <c r="Y5543" s="6" t="s">
        <v>14350</v>
      </c>
      <c r="Z5543" s="6" t="s">
        <v>51706</v>
      </c>
      <c r="AA5543" s="6" t="s">
        <v>90</v>
      </c>
      <c r="AB5543" s="6" t="s">
        <v>14351</v>
      </c>
    </row>
    <row r="5544" spans="24:28" x14ac:dyDescent="0.25">
      <c r="X5544">
        <v>5542</v>
      </c>
      <c r="Y5544" s="6" t="s">
        <v>14352</v>
      </c>
      <c r="Z5544" s="6" t="s">
        <v>50072</v>
      </c>
      <c r="AA5544" s="6" t="s">
        <v>90</v>
      </c>
      <c r="AB5544" s="6" t="s">
        <v>14353</v>
      </c>
    </row>
    <row r="5545" spans="24:28" x14ac:dyDescent="0.25">
      <c r="X5545">
        <v>5543</v>
      </c>
      <c r="Y5545" s="6" t="s">
        <v>14354</v>
      </c>
      <c r="Z5545" s="6" t="s">
        <v>52373</v>
      </c>
      <c r="AA5545" s="6" t="s">
        <v>90</v>
      </c>
      <c r="AB5545" s="6" t="s">
        <v>14355</v>
      </c>
    </row>
    <row r="5546" spans="24:28" x14ac:dyDescent="0.25">
      <c r="X5546">
        <v>5544</v>
      </c>
      <c r="Y5546" s="6" t="s">
        <v>14356</v>
      </c>
      <c r="Z5546" s="6" t="s">
        <v>51639</v>
      </c>
      <c r="AA5546" s="6" t="s">
        <v>50708</v>
      </c>
      <c r="AB5546" s="6" t="s">
        <v>14357</v>
      </c>
    </row>
    <row r="5547" spans="24:28" x14ac:dyDescent="0.25">
      <c r="X5547">
        <v>5545</v>
      </c>
      <c r="Y5547" s="6" t="s">
        <v>14358</v>
      </c>
      <c r="Z5547" s="6" t="s">
        <v>50037</v>
      </c>
      <c r="AA5547" s="6" t="s">
        <v>90</v>
      </c>
      <c r="AB5547" s="6" t="s">
        <v>14359</v>
      </c>
    </row>
    <row r="5548" spans="24:28" x14ac:dyDescent="0.25">
      <c r="X5548">
        <v>5546</v>
      </c>
      <c r="Y5548" s="6" t="s">
        <v>14360</v>
      </c>
      <c r="Z5548" s="6" t="s">
        <v>51315</v>
      </c>
      <c r="AA5548" s="6" t="s">
        <v>90</v>
      </c>
      <c r="AB5548" s="6" t="s">
        <v>14361</v>
      </c>
    </row>
    <row r="5549" spans="24:28" x14ac:dyDescent="0.25">
      <c r="X5549">
        <v>5547</v>
      </c>
      <c r="Y5549" s="6" t="s">
        <v>14362</v>
      </c>
      <c r="Z5549" s="6" t="s">
        <v>52436</v>
      </c>
      <c r="AA5549" s="6" t="s">
        <v>90</v>
      </c>
      <c r="AB5549" s="6" t="s">
        <v>14363</v>
      </c>
    </row>
    <row r="5550" spans="24:28" x14ac:dyDescent="0.25">
      <c r="X5550">
        <v>5548</v>
      </c>
      <c r="Y5550" s="6" t="s">
        <v>14364</v>
      </c>
      <c r="Z5550" s="6" t="s">
        <v>51981</v>
      </c>
      <c r="AA5550" s="6" t="s">
        <v>51960</v>
      </c>
      <c r="AB5550" s="6" t="s">
        <v>14365</v>
      </c>
    </row>
    <row r="5551" spans="24:28" x14ac:dyDescent="0.25">
      <c r="X5551">
        <v>5549</v>
      </c>
      <c r="Y5551" s="6" t="s">
        <v>14366</v>
      </c>
      <c r="Z5551" s="6" t="s">
        <v>49986</v>
      </c>
      <c r="AA5551" s="6" t="s">
        <v>90</v>
      </c>
      <c r="AB5551" s="6" t="s">
        <v>14367</v>
      </c>
    </row>
    <row r="5552" spans="24:28" x14ac:dyDescent="0.25">
      <c r="X5552">
        <v>5550</v>
      </c>
      <c r="Y5552" s="6" t="s">
        <v>14368</v>
      </c>
      <c r="Z5552" s="6" t="s">
        <v>50691</v>
      </c>
      <c r="AA5552" s="6" t="s">
        <v>50685</v>
      </c>
      <c r="AB5552" s="6" t="s">
        <v>14369</v>
      </c>
    </row>
    <row r="5553" spans="24:28" x14ac:dyDescent="0.25">
      <c r="X5553">
        <v>5551</v>
      </c>
      <c r="Y5553" s="6" t="s">
        <v>14370</v>
      </c>
      <c r="Z5553" s="6" t="s">
        <v>49755</v>
      </c>
      <c r="AA5553" s="6" t="s">
        <v>49755</v>
      </c>
      <c r="AB5553" s="6" t="s">
        <v>14371</v>
      </c>
    </row>
    <row r="5554" spans="24:28" x14ac:dyDescent="0.25">
      <c r="X5554">
        <v>5552</v>
      </c>
      <c r="Y5554" s="6" t="s">
        <v>14372</v>
      </c>
      <c r="Z5554" s="6" t="s">
        <v>50230</v>
      </c>
      <c r="AA5554" s="6" t="s">
        <v>90</v>
      </c>
      <c r="AB5554" s="6" t="s">
        <v>14373</v>
      </c>
    </row>
    <row r="5555" spans="24:28" x14ac:dyDescent="0.25">
      <c r="X5555">
        <v>5553</v>
      </c>
      <c r="Y5555" s="6" t="s">
        <v>14374</v>
      </c>
      <c r="Z5555" s="6" t="s">
        <v>51289</v>
      </c>
      <c r="AA5555" s="6" t="s">
        <v>90</v>
      </c>
      <c r="AB5555" s="6" t="s">
        <v>14375</v>
      </c>
    </row>
    <row r="5556" spans="24:28" x14ac:dyDescent="0.25">
      <c r="X5556">
        <v>5554</v>
      </c>
      <c r="Y5556" s="6" t="s">
        <v>14376</v>
      </c>
      <c r="Z5556" s="6" t="s">
        <v>51922</v>
      </c>
      <c r="AA5556" s="6" t="s">
        <v>90</v>
      </c>
      <c r="AB5556" s="6" t="s">
        <v>14377</v>
      </c>
    </row>
    <row r="5557" spans="24:28" x14ac:dyDescent="0.25">
      <c r="X5557">
        <v>5555</v>
      </c>
      <c r="Y5557" s="6" t="s">
        <v>14378</v>
      </c>
      <c r="Z5557" s="6" t="s">
        <v>49489</v>
      </c>
      <c r="AA5557" s="6" t="s">
        <v>90</v>
      </c>
      <c r="AB5557" s="6" t="s">
        <v>14379</v>
      </c>
    </row>
    <row r="5558" spans="24:28" x14ac:dyDescent="0.25">
      <c r="X5558">
        <v>5556</v>
      </c>
      <c r="Y5558" s="6" t="s">
        <v>14380</v>
      </c>
      <c r="Z5558" s="6" t="s">
        <v>51063</v>
      </c>
      <c r="AA5558" s="6" t="s">
        <v>90</v>
      </c>
      <c r="AB5558" s="6" t="s">
        <v>14381</v>
      </c>
    </row>
    <row r="5559" spans="24:28" x14ac:dyDescent="0.25">
      <c r="X5559">
        <v>5557</v>
      </c>
      <c r="Y5559" s="6" t="s">
        <v>14382</v>
      </c>
      <c r="Z5559" s="6" t="s">
        <v>50810</v>
      </c>
      <c r="AA5559" s="6" t="s">
        <v>52089</v>
      </c>
      <c r="AB5559" s="6" t="s">
        <v>14383</v>
      </c>
    </row>
    <row r="5560" spans="24:28" x14ac:dyDescent="0.25">
      <c r="X5560">
        <v>5558</v>
      </c>
      <c r="Y5560" s="6" t="s">
        <v>14384</v>
      </c>
      <c r="Z5560" s="6" t="s">
        <v>50466</v>
      </c>
      <c r="AA5560" s="6" t="s">
        <v>50469</v>
      </c>
      <c r="AB5560" s="6" t="s">
        <v>14385</v>
      </c>
    </row>
    <row r="5561" spans="24:28" x14ac:dyDescent="0.25">
      <c r="X5561">
        <v>5559</v>
      </c>
      <c r="Y5561" s="6" t="s">
        <v>14386</v>
      </c>
      <c r="Z5561" s="6" t="s">
        <v>49824</v>
      </c>
      <c r="AA5561" s="6" t="s">
        <v>90</v>
      </c>
      <c r="AB5561" s="6" t="s">
        <v>14387</v>
      </c>
    </row>
    <row r="5562" spans="24:28" x14ac:dyDescent="0.25">
      <c r="X5562">
        <v>5560</v>
      </c>
      <c r="Y5562" s="6" t="s">
        <v>14388</v>
      </c>
      <c r="Z5562" s="6" t="s">
        <v>50264</v>
      </c>
      <c r="AA5562" s="6" t="s">
        <v>50266</v>
      </c>
      <c r="AB5562" s="6" t="s">
        <v>14389</v>
      </c>
    </row>
    <row r="5563" spans="24:28" x14ac:dyDescent="0.25">
      <c r="X5563">
        <v>5561</v>
      </c>
      <c r="Y5563" s="6" t="s">
        <v>14390</v>
      </c>
      <c r="Z5563" s="6" t="s">
        <v>50218</v>
      </c>
      <c r="AA5563" s="6" t="s">
        <v>50184</v>
      </c>
      <c r="AB5563" s="6" t="s">
        <v>14391</v>
      </c>
    </row>
    <row r="5564" spans="24:28" x14ac:dyDescent="0.25">
      <c r="X5564">
        <v>5562</v>
      </c>
      <c r="Y5564" s="6" t="s">
        <v>14392</v>
      </c>
      <c r="Z5564" s="6" t="s">
        <v>52456</v>
      </c>
      <c r="AA5564" s="6" t="s">
        <v>52440</v>
      </c>
      <c r="AB5564" s="6" t="s">
        <v>14393</v>
      </c>
    </row>
    <row r="5565" spans="24:28" x14ac:dyDescent="0.25">
      <c r="X5565">
        <v>5563</v>
      </c>
      <c r="Y5565" s="6" t="s">
        <v>14394</v>
      </c>
      <c r="Z5565" s="6" t="s">
        <v>49288</v>
      </c>
      <c r="AA5565" s="6" t="s">
        <v>90</v>
      </c>
      <c r="AB5565" s="6" t="s">
        <v>14395</v>
      </c>
    </row>
    <row r="5566" spans="24:28" x14ac:dyDescent="0.25">
      <c r="X5566">
        <v>5564</v>
      </c>
      <c r="Y5566" s="6" t="s">
        <v>14396</v>
      </c>
      <c r="Z5566" s="6" t="s">
        <v>49249</v>
      </c>
      <c r="AA5566" s="6" t="s">
        <v>50498</v>
      </c>
      <c r="AB5566" s="6" t="s">
        <v>14397</v>
      </c>
    </row>
    <row r="5567" spans="24:28" x14ac:dyDescent="0.25">
      <c r="X5567">
        <v>5565</v>
      </c>
      <c r="Y5567" s="6" t="s">
        <v>14398</v>
      </c>
      <c r="Z5567" s="6" t="s">
        <v>49982</v>
      </c>
      <c r="AA5567" s="6" t="s">
        <v>50414</v>
      </c>
      <c r="AB5567" s="6" t="s">
        <v>14399</v>
      </c>
    </row>
    <row r="5568" spans="24:28" x14ac:dyDescent="0.25">
      <c r="X5568">
        <v>5566</v>
      </c>
      <c r="Y5568" s="6" t="s">
        <v>14400</v>
      </c>
      <c r="Z5568" s="6" t="s">
        <v>50914</v>
      </c>
      <c r="AA5568" s="6" t="s">
        <v>51570</v>
      </c>
      <c r="AB5568" s="6" t="s">
        <v>14401</v>
      </c>
    </row>
    <row r="5569" spans="24:28" x14ac:dyDescent="0.25">
      <c r="X5569">
        <v>5567</v>
      </c>
      <c r="Y5569" s="6" t="s">
        <v>14402</v>
      </c>
      <c r="Z5569" s="6" t="s">
        <v>49624</v>
      </c>
      <c r="AA5569" s="6" t="s">
        <v>90</v>
      </c>
      <c r="AB5569" s="6" t="s">
        <v>14403</v>
      </c>
    </row>
    <row r="5570" spans="24:28" x14ac:dyDescent="0.25">
      <c r="X5570">
        <v>5568</v>
      </c>
      <c r="Y5570" s="6" t="s">
        <v>14404</v>
      </c>
      <c r="Z5570" s="6" t="s">
        <v>48669</v>
      </c>
      <c r="AA5570" s="6" t="s">
        <v>50486</v>
      </c>
      <c r="AB5570" s="6" t="s">
        <v>14405</v>
      </c>
    </row>
    <row r="5571" spans="24:28" x14ac:dyDescent="0.25">
      <c r="X5571">
        <v>5569</v>
      </c>
      <c r="Y5571" s="6" t="s">
        <v>14406</v>
      </c>
      <c r="Z5571" s="6" t="s">
        <v>50299</v>
      </c>
      <c r="AA5571" s="6" t="s">
        <v>90</v>
      </c>
      <c r="AB5571" s="6" t="s">
        <v>14407</v>
      </c>
    </row>
    <row r="5572" spans="24:28" x14ac:dyDescent="0.25">
      <c r="X5572">
        <v>5570</v>
      </c>
      <c r="Y5572" s="6" t="s">
        <v>14408</v>
      </c>
      <c r="Z5572" s="6" t="s">
        <v>50721</v>
      </c>
      <c r="AA5572" s="6" t="s">
        <v>90</v>
      </c>
      <c r="AB5572" s="6" t="s">
        <v>14409</v>
      </c>
    </row>
    <row r="5573" spans="24:28" x14ac:dyDescent="0.25">
      <c r="X5573">
        <v>5571</v>
      </c>
      <c r="Y5573" s="6" t="s">
        <v>14410</v>
      </c>
      <c r="Z5573" s="6" t="s">
        <v>50474</v>
      </c>
      <c r="AA5573" s="6" t="s">
        <v>50530</v>
      </c>
      <c r="AB5573" s="6" t="s">
        <v>14411</v>
      </c>
    </row>
    <row r="5574" spans="24:28" x14ac:dyDescent="0.25">
      <c r="X5574">
        <v>5572</v>
      </c>
      <c r="Y5574" s="6" t="s">
        <v>14412</v>
      </c>
      <c r="Z5574" s="6" t="s">
        <v>50394</v>
      </c>
      <c r="AA5574" s="6" t="s">
        <v>50319</v>
      </c>
      <c r="AB5574" s="6" t="s">
        <v>14413</v>
      </c>
    </row>
    <row r="5575" spans="24:28" x14ac:dyDescent="0.25">
      <c r="X5575">
        <v>5573</v>
      </c>
      <c r="Y5575" s="6" t="s">
        <v>14414</v>
      </c>
      <c r="Z5575" s="6" t="s">
        <v>50236</v>
      </c>
      <c r="AA5575" s="6" t="s">
        <v>90</v>
      </c>
      <c r="AB5575" s="6" t="s">
        <v>14415</v>
      </c>
    </row>
    <row r="5576" spans="24:28" x14ac:dyDescent="0.25">
      <c r="X5576">
        <v>5574</v>
      </c>
      <c r="Y5576" s="6" t="s">
        <v>14416</v>
      </c>
      <c r="Z5576" s="6" t="s">
        <v>48693</v>
      </c>
      <c r="AA5576" s="6" t="s">
        <v>90</v>
      </c>
      <c r="AB5576" s="6" t="s">
        <v>14417</v>
      </c>
    </row>
    <row r="5577" spans="24:28" x14ac:dyDescent="0.25">
      <c r="X5577">
        <v>5575</v>
      </c>
      <c r="Y5577" s="6" t="s">
        <v>14418</v>
      </c>
      <c r="Z5577" s="6" t="s">
        <v>49599</v>
      </c>
      <c r="AA5577" s="6" t="s">
        <v>90</v>
      </c>
      <c r="AB5577" s="6" t="s">
        <v>14419</v>
      </c>
    </row>
    <row r="5578" spans="24:28" x14ac:dyDescent="0.25">
      <c r="X5578">
        <v>5576</v>
      </c>
      <c r="Y5578" s="6" t="s">
        <v>14420</v>
      </c>
      <c r="Z5578" s="6" t="s">
        <v>50921</v>
      </c>
      <c r="AA5578" s="6" t="s">
        <v>90</v>
      </c>
      <c r="AB5578" s="6" t="s">
        <v>14421</v>
      </c>
    </row>
    <row r="5579" spans="24:28" x14ac:dyDescent="0.25">
      <c r="X5579">
        <v>5577</v>
      </c>
      <c r="Y5579" s="6" t="s">
        <v>14422</v>
      </c>
      <c r="Z5579" s="6" t="s">
        <v>52521</v>
      </c>
      <c r="AA5579" s="6" t="s">
        <v>50330</v>
      </c>
      <c r="AB5579" s="6" t="s">
        <v>14423</v>
      </c>
    </row>
    <row r="5580" spans="24:28" x14ac:dyDescent="0.25">
      <c r="X5580">
        <v>5578</v>
      </c>
      <c r="Y5580" s="6" t="s">
        <v>14424</v>
      </c>
      <c r="Z5580" s="6" t="s">
        <v>49632</v>
      </c>
      <c r="AA5580" s="6" t="s">
        <v>90</v>
      </c>
      <c r="AB5580" s="6" t="s">
        <v>14425</v>
      </c>
    </row>
    <row r="5581" spans="24:28" x14ac:dyDescent="0.25">
      <c r="X5581">
        <v>5579</v>
      </c>
      <c r="Y5581" s="6" t="s">
        <v>14426</v>
      </c>
      <c r="Z5581" s="6" t="s">
        <v>50782</v>
      </c>
      <c r="AA5581" s="6" t="s">
        <v>50525</v>
      </c>
      <c r="AB5581" s="6" t="s">
        <v>14427</v>
      </c>
    </row>
    <row r="5582" spans="24:28" x14ac:dyDescent="0.25">
      <c r="X5582">
        <v>5580</v>
      </c>
      <c r="Y5582" s="6" t="s">
        <v>14428</v>
      </c>
      <c r="Z5582" s="6" t="s">
        <v>50974</v>
      </c>
      <c r="AA5582" s="6" t="s">
        <v>90</v>
      </c>
      <c r="AB5582" s="6" t="s">
        <v>14429</v>
      </c>
    </row>
    <row r="5583" spans="24:28" x14ac:dyDescent="0.25">
      <c r="X5583">
        <v>5581</v>
      </c>
      <c r="Y5583" s="6" t="s">
        <v>14430</v>
      </c>
      <c r="Z5583" s="6" t="s">
        <v>49776</v>
      </c>
      <c r="AA5583" s="6" t="s">
        <v>90</v>
      </c>
      <c r="AB5583" s="6" t="s">
        <v>14431</v>
      </c>
    </row>
    <row r="5584" spans="24:28" x14ac:dyDescent="0.25">
      <c r="X5584">
        <v>5582</v>
      </c>
      <c r="Y5584" s="6" t="s">
        <v>14432</v>
      </c>
      <c r="Z5584" s="6" t="s">
        <v>51944</v>
      </c>
      <c r="AA5584" s="6" t="s">
        <v>90</v>
      </c>
      <c r="AB5584" s="6" t="s">
        <v>14433</v>
      </c>
    </row>
    <row r="5585" spans="24:28" x14ac:dyDescent="0.25">
      <c r="X5585">
        <v>5583</v>
      </c>
      <c r="Y5585" s="6" t="s">
        <v>14434</v>
      </c>
      <c r="Z5585" s="6" t="s">
        <v>48819</v>
      </c>
      <c r="AA5585" s="6" t="s">
        <v>49204</v>
      </c>
      <c r="AB5585" s="6" t="s">
        <v>14435</v>
      </c>
    </row>
    <row r="5586" spans="24:28" x14ac:dyDescent="0.25">
      <c r="X5586">
        <v>5584</v>
      </c>
      <c r="Y5586" s="6" t="s">
        <v>14436</v>
      </c>
      <c r="Z5586" s="6" t="s">
        <v>51669</v>
      </c>
      <c r="AA5586" s="6" t="s">
        <v>90</v>
      </c>
      <c r="AB5586" s="6" t="s">
        <v>14437</v>
      </c>
    </row>
    <row r="5587" spans="24:28" x14ac:dyDescent="0.25">
      <c r="X5587">
        <v>5585</v>
      </c>
      <c r="Y5587" s="6" t="s">
        <v>14438</v>
      </c>
      <c r="Z5587" s="6" t="s">
        <v>49245</v>
      </c>
      <c r="AA5587" s="6" t="s">
        <v>50498</v>
      </c>
      <c r="AB5587" s="6" t="s">
        <v>14439</v>
      </c>
    </row>
    <row r="5588" spans="24:28" x14ac:dyDescent="0.25">
      <c r="X5588">
        <v>5586</v>
      </c>
      <c r="Y5588" s="6" t="s">
        <v>14440</v>
      </c>
      <c r="Z5588" s="6" t="s">
        <v>52128</v>
      </c>
      <c r="AA5588" s="6" t="s">
        <v>90</v>
      </c>
      <c r="AB5588" s="6" t="s">
        <v>14441</v>
      </c>
    </row>
    <row r="5589" spans="24:28" x14ac:dyDescent="0.25">
      <c r="X5589">
        <v>5587</v>
      </c>
      <c r="Y5589" s="6" t="s">
        <v>14442</v>
      </c>
      <c r="Z5589" s="6" t="s">
        <v>50594</v>
      </c>
      <c r="AA5589" s="6" t="s">
        <v>90</v>
      </c>
      <c r="AB5589" s="6" t="s">
        <v>14443</v>
      </c>
    </row>
    <row r="5590" spans="24:28" x14ac:dyDescent="0.25">
      <c r="X5590">
        <v>5588</v>
      </c>
      <c r="Y5590" s="6" t="s">
        <v>14444</v>
      </c>
      <c r="Z5590" s="6" t="s">
        <v>48944</v>
      </c>
      <c r="AA5590" s="6" t="s">
        <v>90</v>
      </c>
      <c r="AB5590" s="6" t="s">
        <v>14445</v>
      </c>
    </row>
    <row r="5591" spans="24:28" x14ac:dyDescent="0.25">
      <c r="X5591">
        <v>5589</v>
      </c>
      <c r="Y5591" s="6" t="s">
        <v>14446</v>
      </c>
      <c r="Z5591" s="6" t="s">
        <v>51001</v>
      </c>
      <c r="AA5591" s="6" t="s">
        <v>90</v>
      </c>
      <c r="AB5591" s="6" t="s">
        <v>14447</v>
      </c>
    </row>
    <row r="5592" spans="24:28" x14ac:dyDescent="0.25">
      <c r="X5592">
        <v>5590</v>
      </c>
      <c r="Y5592" s="6" t="s">
        <v>14448</v>
      </c>
      <c r="Z5592" s="6" t="s">
        <v>52141</v>
      </c>
      <c r="AA5592" s="6" t="s">
        <v>90</v>
      </c>
      <c r="AB5592" s="6" t="s">
        <v>14449</v>
      </c>
    </row>
    <row r="5593" spans="24:28" x14ac:dyDescent="0.25">
      <c r="X5593">
        <v>5591</v>
      </c>
      <c r="Y5593" s="6" t="s">
        <v>14450</v>
      </c>
      <c r="Z5593" s="6" t="s">
        <v>51402</v>
      </c>
      <c r="AA5593" s="6" t="s">
        <v>90</v>
      </c>
      <c r="AB5593" s="6" t="s">
        <v>14451</v>
      </c>
    </row>
    <row r="5594" spans="24:28" x14ac:dyDescent="0.25">
      <c r="X5594">
        <v>5592</v>
      </c>
      <c r="Y5594" s="6" t="s">
        <v>14452</v>
      </c>
      <c r="Z5594" s="6" t="s">
        <v>49012</v>
      </c>
      <c r="AA5594" s="6" t="s">
        <v>90</v>
      </c>
      <c r="AB5594" s="6" t="s">
        <v>14453</v>
      </c>
    </row>
    <row r="5595" spans="24:28" x14ac:dyDescent="0.25">
      <c r="X5595">
        <v>5593</v>
      </c>
      <c r="Y5595" s="6" t="s">
        <v>14454</v>
      </c>
      <c r="Z5595" s="6" t="s">
        <v>48629</v>
      </c>
      <c r="AA5595" s="6" t="s">
        <v>48645</v>
      </c>
      <c r="AB5595" s="6" t="s">
        <v>14455</v>
      </c>
    </row>
    <row r="5596" spans="24:28" x14ac:dyDescent="0.25">
      <c r="X5596">
        <v>5594</v>
      </c>
      <c r="Y5596" s="6" t="s">
        <v>14456</v>
      </c>
      <c r="Z5596" s="6" t="s">
        <v>51593</v>
      </c>
      <c r="AA5596" s="6" t="s">
        <v>90</v>
      </c>
      <c r="AB5596" s="6" t="s">
        <v>14457</v>
      </c>
    </row>
    <row r="5597" spans="24:28" x14ac:dyDescent="0.25">
      <c r="X5597">
        <v>5595</v>
      </c>
      <c r="Y5597" s="6" t="s">
        <v>14458</v>
      </c>
      <c r="Z5597" s="6" t="s">
        <v>49220</v>
      </c>
      <c r="AA5597" s="6" t="s">
        <v>49122</v>
      </c>
      <c r="AB5597" s="6" t="s">
        <v>14459</v>
      </c>
    </row>
    <row r="5598" spans="24:28" x14ac:dyDescent="0.25">
      <c r="X5598">
        <v>5596</v>
      </c>
      <c r="Y5598" s="6" t="s">
        <v>14460</v>
      </c>
      <c r="Z5598" s="6" t="s">
        <v>49638</v>
      </c>
      <c r="AA5598" s="6" t="s">
        <v>49610</v>
      </c>
      <c r="AB5598" s="6" t="s">
        <v>14461</v>
      </c>
    </row>
    <row r="5599" spans="24:28" x14ac:dyDescent="0.25">
      <c r="X5599">
        <v>5597</v>
      </c>
      <c r="Y5599" s="6" t="s">
        <v>14462</v>
      </c>
      <c r="Z5599" s="6" t="s">
        <v>50647</v>
      </c>
      <c r="AA5599" s="6" t="s">
        <v>90</v>
      </c>
      <c r="AB5599" s="6" t="s">
        <v>14463</v>
      </c>
    </row>
    <row r="5600" spans="24:28" x14ac:dyDescent="0.25">
      <c r="X5600">
        <v>5598</v>
      </c>
      <c r="Y5600" s="6" t="s">
        <v>14464</v>
      </c>
      <c r="Z5600" s="6" t="s">
        <v>50285</v>
      </c>
      <c r="AA5600" s="6" t="s">
        <v>90</v>
      </c>
      <c r="AB5600" s="6" t="s">
        <v>14465</v>
      </c>
    </row>
    <row r="5601" spans="24:28" x14ac:dyDescent="0.25">
      <c r="X5601">
        <v>5599</v>
      </c>
      <c r="Y5601" s="6" t="s">
        <v>14466</v>
      </c>
      <c r="Z5601" s="6" t="s">
        <v>49721</v>
      </c>
      <c r="AA5601" s="6" t="s">
        <v>49518</v>
      </c>
      <c r="AB5601" s="6" t="s">
        <v>14467</v>
      </c>
    </row>
    <row r="5602" spans="24:28" x14ac:dyDescent="0.25">
      <c r="X5602">
        <v>5600</v>
      </c>
      <c r="Y5602" s="6" t="s">
        <v>14468</v>
      </c>
      <c r="Z5602" s="6" t="s">
        <v>52275</v>
      </c>
      <c r="AA5602" s="6" t="s">
        <v>90</v>
      </c>
      <c r="AB5602" s="6" t="s">
        <v>14469</v>
      </c>
    </row>
    <row r="5603" spans="24:28" x14ac:dyDescent="0.25">
      <c r="X5603">
        <v>5601</v>
      </c>
      <c r="Y5603" s="6" t="s">
        <v>14470</v>
      </c>
      <c r="Z5603" s="6" t="s">
        <v>52486</v>
      </c>
      <c r="AA5603" s="6" t="s">
        <v>90</v>
      </c>
      <c r="AB5603" s="6" t="s">
        <v>14471</v>
      </c>
    </row>
    <row r="5604" spans="24:28" x14ac:dyDescent="0.25">
      <c r="X5604">
        <v>5602</v>
      </c>
      <c r="Y5604" s="6" t="s">
        <v>14472</v>
      </c>
      <c r="Z5604" s="6" t="s">
        <v>49498</v>
      </c>
      <c r="AA5604" s="6" t="s">
        <v>49524</v>
      </c>
      <c r="AB5604" s="6" t="s">
        <v>14473</v>
      </c>
    </row>
    <row r="5605" spans="24:28" x14ac:dyDescent="0.25">
      <c r="X5605">
        <v>5603</v>
      </c>
      <c r="Y5605" s="6" t="s">
        <v>14474</v>
      </c>
      <c r="Z5605" s="6" t="s">
        <v>50608</v>
      </c>
      <c r="AA5605" s="6" t="s">
        <v>50600</v>
      </c>
      <c r="AB5605" s="6" t="s">
        <v>14475</v>
      </c>
    </row>
    <row r="5606" spans="24:28" x14ac:dyDescent="0.25">
      <c r="X5606">
        <v>5604</v>
      </c>
      <c r="Y5606" s="6" t="s">
        <v>14476</v>
      </c>
      <c r="Z5606" s="6" t="s">
        <v>50341</v>
      </c>
      <c r="AA5606" s="6" t="s">
        <v>49689</v>
      </c>
      <c r="AB5606" s="6" t="s">
        <v>14477</v>
      </c>
    </row>
    <row r="5607" spans="24:28" x14ac:dyDescent="0.25">
      <c r="X5607">
        <v>5605</v>
      </c>
      <c r="Y5607" s="6" t="s">
        <v>14478</v>
      </c>
      <c r="Z5607" s="6" t="s">
        <v>52567</v>
      </c>
      <c r="AA5607" s="6" t="s">
        <v>90</v>
      </c>
      <c r="AB5607" s="6" t="s">
        <v>14479</v>
      </c>
    </row>
    <row r="5608" spans="24:28" x14ac:dyDescent="0.25">
      <c r="X5608">
        <v>5606</v>
      </c>
      <c r="Y5608" s="6" t="s">
        <v>14480</v>
      </c>
      <c r="Z5608" s="6" t="s">
        <v>49764</v>
      </c>
      <c r="AA5608" s="6" t="s">
        <v>49764</v>
      </c>
      <c r="AB5608" s="6" t="s">
        <v>14481</v>
      </c>
    </row>
    <row r="5609" spans="24:28" x14ac:dyDescent="0.25">
      <c r="X5609">
        <v>5607</v>
      </c>
      <c r="Y5609" s="6" t="s">
        <v>14482</v>
      </c>
      <c r="Z5609" s="6" t="s">
        <v>49044</v>
      </c>
      <c r="AA5609" s="6" t="s">
        <v>49105</v>
      </c>
      <c r="AB5609" s="6" t="s">
        <v>14483</v>
      </c>
    </row>
    <row r="5610" spans="24:28" x14ac:dyDescent="0.25">
      <c r="X5610">
        <v>5608</v>
      </c>
      <c r="Y5610" s="6" t="s">
        <v>14484</v>
      </c>
      <c r="Z5610" s="6" t="s">
        <v>50704</v>
      </c>
      <c r="AA5610" s="6" t="s">
        <v>50621</v>
      </c>
      <c r="AB5610" s="6" t="s">
        <v>14485</v>
      </c>
    </row>
    <row r="5611" spans="24:28" x14ac:dyDescent="0.25">
      <c r="X5611">
        <v>5609</v>
      </c>
      <c r="Y5611" s="6" t="s">
        <v>14486</v>
      </c>
      <c r="Z5611" s="6" t="s">
        <v>52477</v>
      </c>
      <c r="AA5611" s="6" t="s">
        <v>51498</v>
      </c>
      <c r="AB5611" s="6" t="s">
        <v>14487</v>
      </c>
    </row>
    <row r="5612" spans="24:28" x14ac:dyDescent="0.25">
      <c r="X5612">
        <v>5610</v>
      </c>
      <c r="Y5612" s="6" t="s">
        <v>14488</v>
      </c>
      <c r="Z5612" s="6" t="s">
        <v>52509</v>
      </c>
      <c r="AA5612" s="6" t="s">
        <v>50307</v>
      </c>
      <c r="AB5612" s="6" t="s">
        <v>14489</v>
      </c>
    </row>
    <row r="5613" spans="24:28" x14ac:dyDescent="0.25">
      <c r="X5613">
        <v>5611</v>
      </c>
      <c r="Y5613" s="6" t="s">
        <v>14490</v>
      </c>
      <c r="Z5613" s="6" t="s">
        <v>51278</v>
      </c>
      <c r="AA5613" s="6" t="s">
        <v>90</v>
      </c>
      <c r="AB5613" s="6" t="s">
        <v>14491</v>
      </c>
    </row>
    <row r="5614" spans="24:28" x14ac:dyDescent="0.25">
      <c r="X5614">
        <v>5612</v>
      </c>
      <c r="Y5614" s="6" t="s">
        <v>14492</v>
      </c>
      <c r="Z5614" s="6" t="s">
        <v>49095</v>
      </c>
      <c r="AA5614" s="6" t="s">
        <v>90</v>
      </c>
      <c r="AB5614" s="6" t="s">
        <v>14493</v>
      </c>
    </row>
    <row r="5615" spans="24:28" x14ac:dyDescent="0.25">
      <c r="X5615">
        <v>5613</v>
      </c>
      <c r="Y5615" s="6" t="s">
        <v>14494</v>
      </c>
      <c r="Z5615" s="6" t="s">
        <v>49749</v>
      </c>
      <c r="AA5615" s="6" t="s">
        <v>90</v>
      </c>
      <c r="AB5615" s="6" t="s">
        <v>14495</v>
      </c>
    </row>
    <row r="5616" spans="24:28" x14ac:dyDescent="0.25">
      <c r="X5616">
        <v>5614</v>
      </c>
      <c r="Y5616" s="6" t="s">
        <v>14496</v>
      </c>
      <c r="Z5616" s="6" t="s">
        <v>52089</v>
      </c>
      <c r="AA5616" s="6" t="s">
        <v>90</v>
      </c>
      <c r="AB5616" s="6" t="s">
        <v>14497</v>
      </c>
    </row>
    <row r="5617" spans="24:28" x14ac:dyDescent="0.25">
      <c r="X5617">
        <v>5615</v>
      </c>
      <c r="Y5617" s="6" t="s">
        <v>14498</v>
      </c>
      <c r="Z5617" s="6" t="s">
        <v>48981</v>
      </c>
      <c r="AA5617" s="6" t="s">
        <v>51189</v>
      </c>
      <c r="AB5617" s="6" t="s">
        <v>14499</v>
      </c>
    </row>
    <row r="5618" spans="24:28" x14ac:dyDescent="0.25">
      <c r="X5618">
        <v>5616</v>
      </c>
      <c r="Y5618" s="6" t="s">
        <v>14500</v>
      </c>
      <c r="Z5618" s="6" t="s">
        <v>49984</v>
      </c>
      <c r="AA5618" s="6" t="s">
        <v>90</v>
      </c>
      <c r="AB5618" s="6" t="s">
        <v>14501</v>
      </c>
    </row>
    <row r="5619" spans="24:28" x14ac:dyDescent="0.25">
      <c r="X5619">
        <v>5617</v>
      </c>
      <c r="Y5619" s="6" t="s">
        <v>14502</v>
      </c>
      <c r="Z5619" s="6" t="s">
        <v>51779</v>
      </c>
      <c r="AA5619" s="6" t="s">
        <v>90</v>
      </c>
      <c r="AB5619" s="6" t="s">
        <v>14503</v>
      </c>
    </row>
    <row r="5620" spans="24:28" x14ac:dyDescent="0.25">
      <c r="X5620">
        <v>5618</v>
      </c>
      <c r="Y5620" s="6" t="s">
        <v>14504</v>
      </c>
      <c r="Z5620" s="6" t="s">
        <v>49764</v>
      </c>
      <c r="AA5620" s="6" t="s">
        <v>49764</v>
      </c>
      <c r="AB5620" s="6" t="s">
        <v>14505</v>
      </c>
    </row>
    <row r="5621" spans="24:28" x14ac:dyDescent="0.25">
      <c r="X5621">
        <v>5619</v>
      </c>
      <c r="Y5621" s="6" t="s">
        <v>14506</v>
      </c>
      <c r="Z5621" s="6" t="s">
        <v>51079</v>
      </c>
      <c r="AA5621" s="6" t="s">
        <v>90</v>
      </c>
      <c r="AB5621" s="6" t="s">
        <v>14507</v>
      </c>
    </row>
    <row r="5622" spans="24:28" x14ac:dyDescent="0.25">
      <c r="X5622">
        <v>5620</v>
      </c>
      <c r="Y5622" s="6" t="s">
        <v>14508</v>
      </c>
      <c r="Z5622" s="6" t="s">
        <v>52128</v>
      </c>
      <c r="AA5622" s="6" t="s">
        <v>90</v>
      </c>
      <c r="AB5622" s="6" t="s">
        <v>14509</v>
      </c>
    </row>
    <row r="5623" spans="24:28" x14ac:dyDescent="0.25">
      <c r="X5623">
        <v>5621</v>
      </c>
      <c r="Y5623" s="6" t="s">
        <v>14510</v>
      </c>
      <c r="Z5623" s="6" t="s">
        <v>52367</v>
      </c>
      <c r="AA5623" s="6" t="s">
        <v>52350</v>
      </c>
      <c r="AB5623" s="6" t="s">
        <v>14511</v>
      </c>
    </row>
    <row r="5624" spans="24:28" x14ac:dyDescent="0.25">
      <c r="X5624">
        <v>5622</v>
      </c>
      <c r="Y5624" s="6" t="s">
        <v>14512</v>
      </c>
      <c r="Z5624" s="6" t="s">
        <v>51184</v>
      </c>
      <c r="AA5624" s="6" t="s">
        <v>90</v>
      </c>
      <c r="AB5624" s="6" t="s">
        <v>14513</v>
      </c>
    </row>
    <row r="5625" spans="24:28" x14ac:dyDescent="0.25">
      <c r="X5625">
        <v>5623</v>
      </c>
      <c r="Y5625" s="6" t="s">
        <v>14514</v>
      </c>
      <c r="Z5625" s="6" t="s">
        <v>49091</v>
      </c>
      <c r="AA5625" s="6" t="s">
        <v>50226</v>
      </c>
      <c r="AB5625" s="6" t="s">
        <v>14515</v>
      </c>
    </row>
    <row r="5626" spans="24:28" x14ac:dyDescent="0.25">
      <c r="X5626">
        <v>5624</v>
      </c>
      <c r="Y5626" s="6" t="s">
        <v>14516</v>
      </c>
      <c r="Z5626" s="6" t="s">
        <v>51760</v>
      </c>
      <c r="AA5626" s="6" t="s">
        <v>90</v>
      </c>
      <c r="AB5626" s="6" t="s">
        <v>14517</v>
      </c>
    </row>
    <row r="5627" spans="24:28" x14ac:dyDescent="0.25">
      <c r="X5627">
        <v>5625</v>
      </c>
      <c r="Y5627" s="6" t="s">
        <v>14518</v>
      </c>
      <c r="Z5627" s="6" t="s">
        <v>49799</v>
      </c>
      <c r="AA5627" s="6" t="s">
        <v>90</v>
      </c>
      <c r="AB5627" s="6" t="s">
        <v>14519</v>
      </c>
    </row>
    <row r="5628" spans="24:28" x14ac:dyDescent="0.25">
      <c r="X5628">
        <v>5626</v>
      </c>
      <c r="Y5628" s="6" t="s">
        <v>14520</v>
      </c>
      <c r="Z5628" s="6" t="s">
        <v>51034</v>
      </c>
      <c r="AA5628" s="6" t="s">
        <v>90</v>
      </c>
      <c r="AB5628" s="6" t="s">
        <v>14521</v>
      </c>
    </row>
    <row r="5629" spans="24:28" x14ac:dyDescent="0.25">
      <c r="X5629">
        <v>5627</v>
      </c>
      <c r="Y5629" s="6" t="s">
        <v>14522</v>
      </c>
      <c r="Z5629" s="6" t="s">
        <v>51079</v>
      </c>
      <c r="AA5629" s="6" t="s">
        <v>51115</v>
      </c>
      <c r="AB5629" s="6" t="s">
        <v>14523</v>
      </c>
    </row>
    <row r="5630" spans="24:28" x14ac:dyDescent="0.25">
      <c r="X5630">
        <v>5628</v>
      </c>
      <c r="Y5630" s="6" t="s">
        <v>14524</v>
      </c>
      <c r="Z5630" s="6" t="s">
        <v>50585</v>
      </c>
      <c r="AA5630" s="6" t="s">
        <v>90</v>
      </c>
      <c r="AB5630" s="6" t="s">
        <v>14525</v>
      </c>
    </row>
    <row r="5631" spans="24:28" x14ac:dyDescent="0.25">
      <c r="X5631">
        <v>5629</v>
      </c>
      <c r="Y5631" s="6" t="s">
        <v>14526</v>
      </c>
      <c r="Z5631" s="6" t="s">
        <v>50688</v>
      </c>
      <c r="AA5631" s="6" t="s">
        <v>90</v>
      </c>
      <c r="AB5631" s="6" t="s">
        <v>14527</v>
      </c>
    </row>
    <row r="5632" spans="24:28" x14ac:dyDescent="0.25">
      <c r="X5632">
        <v>5630</v>
      </c>
      <c r="Y5632" s="6" t="s">
        <v>14528</v>
      </c>
      <c r="Z5632" s="6" t="s">
        <v>50270</v>
      </c>
      <c r="AA5632" s="6" t="s">
        <v>90</v>
      </c>
      <c r="AB5632" s="6" t="s">
        <v>14529</v>
      </c>
    </row>
    <row r="5633" spans="24:28" x14ac:dyDescent="0.25">
      <c r="X5633">
        <v>5631</v>
      </c>
      <c r="Y5633" s="6" t="s">
        <v>14530</v>
      </c>
      <c r="Z5633" s="6" t="s">
        <v>51932</v>
      </c>
      <c r="AA5633" s="6" t="s">
        <v>51876</v>
      </c>
      <c r="AB5633" s="6" t="s">
        <v>14531</v>
      </c>
    </row>
    <row r="5634" spans="24:28" x14ac:dyDescent="0.25">
      <c r="X5634">
        <v>5632</v>
      </c>
      <c r="Y5634" s="6" t="s">
        <v>14532</v>
      </c>
      <c r="Z5634" s="6" t="s">
        <v>50247</v>
      </c>
      <c r="AA5634" s="6" t="s">
        <v>50293</v>
      </c>
      <c r="AB5634" s="6" t="s">
        <v>14533</v>
      </c>
    </row>
    <row r="5635" spans="24:28" x14ac:dyDescent="0.25">
      <c r="X5635">
        <v>5633</v>
      </c>
      <c r="Y5635" s="6" t="s">
        <v>14534</v>
      </c>
      <c r="Z5635" s="6" t="s">
        <v>49864</v>
      </c>
      <c r="AA5635" s="6" t="s">
        <v>90</v>
      </c>
      <c r="AB5635" s="6" t="s">
        <v>14535</v>
      </c>
    </row>
    <row r="5636" spans="24:28" x14ac:dyDescent="0.25">
      <c r="X5636">
        <v>5634</v>
      </c>
      <c r="Y5636" s="6" t="s">
        <v>14536</v>
      </c>
      <c r="Z5636" s="6" t="s">
        <v>49458</v>
      </c>
      <c r="AA5636" s="6" t="s">
        <v>52461</v>
      </c>
      <c r="AB5636" s="6" t="s">
        <v>14537</v>
      </c>
    </row>
    <row r="5637" spans="24:28" x14ac:dyDescent="0.25">
      <c r="X5637">
        <v>5635</v>
      </c>
      <c r="Y5637" s="6" t="s">
        <v>14538</v>
      </c>
      <c r="Z5637" s="6" t="s">
        <v>50358</v>
      </c>
      <c r="AA5637" s="6" t="s">
        <v>51470</v>
      </c>
      <c r="AB5637" s="6" t="s">
        <v>14539</v>
      </c>
    </row>
    <row r="5638" spans="24:28" x14ac:dyDescent="0.25">
      <c r="X5638">
        <v>5636</v>
      </c>
      <c r="Y5638" s="6" t="s">
        <v>14540</v>
      </c>
      <c r="Z5638" s="6" t="s">
        <v>49719</v>
      </c>
      <c r="AA5638" s="6" t="s">
        <v>49044</v>
      </c>
      <c r="AB5638" s="6" t="s">
        <v>14541</v>
      </c>
    </row>
    <row r="5639" spans="24:28" x14ac:dyDescent="0.25">
      <c r="X5639">
        <v>5637</v>
      </c>
      <c r="Y5639" s="6" t="s">
        <v>14542</v>
      </c>
      <c r="Z5639" s="6" t="s">
        <v>49873</v>
      </c>
      <c r="AA5639" s="6" t="s">
        <v>50013</v>
      </c>
      <c r="AB5639" s="6" t="s">
        <v>14543</v>
      </c>
    </row>
    <row r="5640" spans="24:28" x14ac:dyDescent="0.25">
      <c r="X5640">
        <v>5638</v>
      </c>
      <c r="Y5640" s="6" t="s">
        <v>14544</v>
      </c>
      <c r="Z5640" s="6" t="s">
        <v>52378</v>
      </c>
      <c r="AA5640" s="6" t="s">
        <v>90</v>
      </c>
      <c r="AB5640" s="6" t="s">
        <v>14545</v>
      </c>
    </row>
    <row r="5641" spans="24:28" x14ac:dyDescent="0.25">
      <c r="X5641">
        <v>5639</v>
      </c>
      <c r="Y5641" s="6" t="s">
        <v>14546</v>
      </c>
      <c r="Z5641" s="6" t="s">
        <v>52065</v>
      </c>
      <c r="AA5641" s="6" t="s">
        <v>52101</v>
      </c>
      <c r="AB5641" s="6" t="s">
        <v>14547</v>
      </c>
    </row>
    <row r="5642" spans="24:28" x14ac:dyDescent="0.25">
      <c r="X5642">
        <v>5640</v>
      </c>
      <c r="Y5642" s="6" t="s">
        <v>14548</v>
      </c>
      <c r="Z5642" s="6" t="s">
        <v>50892</v>
      </c>
      <c r="AA5642" s="6" t="s">
        <v>90</v>
      </c>
      <c r="AB5642" s="6" t="s">
        <v>14549</v>
      </c>
    </row>
    <row r="5643" spans="24:28" x14ac:dyDescent="0.25">
      <c r="X5643">
        <v>5641</v>
      </c>
      <c r="Y5643" s="6" t="s">
        <v>14550</v>
      </c>
      <c r="Z5643" s="6" t="s">
        <v>52509</v>
      </c>
      <c r="AA5643" s="6" t="s">
        <v>90</v>
      </c>
      <c r="AB5643" s="6" t="s">
        <v>14551</v>
      </c>
    </row>
    <row r="5644" spans="24:28" x14ac:dyDescent="0.25">
      <c r="X5644">
        <v>5642</v>
      </c>
      <c r="Y5644" s="6" t="s">
        <v>14552</v>
      </c>
      <c r="Z5644" s="6" t="s">
        <v>52013</v>
      </c>
      <c r="AA5644" s="6" t="s">
        <v>90</v>
      </c>
      <c r="AB5644" s="6" t="s">
        <v>14553</v>
      </c>
    </row>
    <row r="5645" spans="24:28" x14ac:dyDescent="0.25">
      <c r="X5645">
        <v>5643</v>
      </c>
      <c r="Y5645" s="6" t="s">
        <v>14554</v>
      </c>
      <c r="Z5645" s="6" t="s">
        <v>49479</v>
      </c>
      <c r="AA5645" s="6" t="s">
        <v>48859</v>
      </c>
      <c r="AB5645" s="6" t="s">
        <v>14555</v>
      </c>
    </row>
    <row r="5646" spans="24:28" x14ac:dyDescent="0.25">
      <c r="X5646">
        <v>5644</v>
      </c>
      <c r="Y5646" s="6" t="s">
        <v>14556</v>
      </c>
      <c r="Z5646" s="6" t="s">
        <v>48922</v>
      </c>
      <c r="AA5646" s="6" t="s">
        <v>48870</v>
      </c>
      <c r="AB5646" s="6" t="s">
        <v>14557</v>
      </c>
    </row>
    <row r="5647" spans="24:28" x14ac:dyDescent="0.25">
      <c r="X5647">
        <v>5645</v>
      </c>
      <c r="Y5647" s="6" t="s">
        <v>14558</v>
      </c>
      <c r="Z5647" s="6" t="s">
        <v>50101</v>
      </c>
      <c r="AA5647" s="6" t="s">
        <v>90</v>
      </c>
      <c r="AB5647" s="6" t="s">
        <v>14559</v>
      </c>
    </row>
    <row r="5648" spans="24:28" x14ac:dyDescent="0.25">
      <c r="X5648">
        <v>5646</v>
      </c>
      <c r="Y5648" s="6" t="s">
        <v>14560</v>
      </c>
      <c r="Z5648" s="6" t="s">
        <v>52244</v>
      </c>
      <c r="AA5648" s="6" t="s">
        <v>90</v>
      </c>
      <c r="AB5648" s="6" t="s">
        <v>14561</v>
      </c>
    </row>
    <row r="5649" spans="24:28" x14ac:dyDescent="0.25">
      <c r="X5649">
        <v>5647</v>
      </c>
      <c r="Y5649" s="6" t="s">
        <v>14562</v>
      </c>
      <c r="Z5649" s="6" t="s">
        <v>50466</v>
      </c>
      <c r="AA5649" s="6" t="s">
        <v>90</v>
      </c>
      <c r="AB5649" s="6" t="s">
        <v>14563</v>
      </c>
    </row>
    <row r="5650" spans="24:28" x14ac:dyDescent="0.25">
      <c r="X5650">
        <v>5648</v>
      </c>
      <c r="Y5650" s="6" t="s">
        <v>14564</v>
      </c>
      <c r="Z5650" s="6" t="s">
        <v>51966</v>
      </c>
      <c r="AA5650" s="6" t="s">
        <v>90</v>
      </c>
      <c r="AB5650" s="6" t="s">
        <v>14565</v>
      </c>
    </row>
    <row r="5651" spans="24:28" x14ac:dyDescent="0.25">
      <c r="X5651">
        <v>5649</v>
      </c>
      <c r="Y5651" s="6" t="s">
        <v>14566</v>
      </c>
      <c r="Z5651" s="6" t="s">
        <v>49563</v>
      </c>
      <c r="AA5651" s="6" t="s">
        <v>90</v>
      </c>
      <c r="AB5651" s="6" t="s">
        <v>14567</v>
      </c>
    </row>
    <row r="5652" spans="24:28" x14ac:dyDescent="0.25">
      <c r="X5652">
        <v>5650</v>
      </c>
      <c r="Y5652" s="6" t="s">
        <v>14568</v>
      </c>
      <c r="Z5652" s="6" t="s">
        <v>50793</v>
      </c>
      <c r="AA5652" s="6" t="s">
        <v>90</v>
      </c>
      <c r="AB5652" s="6" t="s">
        <v>14569</v>
      </c>
    </row>
    <row r="5653" spans="24:28" x14ac:dyDescent="0.25">
      <c r="X5653">
        <v>5651</v>
      </c>
      <c r="Y5653" s="6" t="s">
        <v>14570</v>
      </c>
      <c r="Z5653" s="6" t="s">
        <v>52133</v>
      </c>
      <c r="AA5653" s="6" t="s">
        <v>90</v>
      </c>
      <c r="AB5653" s="6" t="s">
        <v>14571</v>
      </c>
    </row>
    <row r="5654" spans="24:28" x14ac:dyDescent="0.25">
      <c r="X5654">
        <v>5652</v>
      </c>
      <c r="Y5654" s="6" t="s">
        <v>14572</v>
      </c>
      <c r="Z5654" s="6" t="s">
        <v>52181</v>
      </c>
      <c r="AA5654" s="6" t="s">
        <v>90</v>
      </c>
      <c r="AB5654" s="6" t="s">
        <v>14573</v>
      </c>
    </row>
    <row r="5655" spans="24:28" x14ac:dyDescent="0.25">
      <c r="X5655">
        <v>5653</v>
      </c>
      <c r="Y5655" s="6" t="s">
        <v>14574</v>
      </c>
      <c r="Z5655" s="6" t="s">
        <v>52207</v>
      </c>
      <c r="AA5655" s="6" t="s">
        <v>52554</v>
      </c>
      <c r="AB5655" s="6" t="s">
        <v>14575</v>
      </c>
    </row>
    <row r="5656" spans="24:28" x14ac:dyDescent="0.25">
      <c r="X5656">
        <v>5654</v>
      </c>
      <c r="Y5656" s="6" t="s">
        <v>14576</v>
      </c>
      <c r="Z5656" s="6" t="s">
        <v>48667</v>
      </c>
      <c r="AA5656" s="6" t="s">
        <v>90</v>
      </c>
      <c r="AB5656" s="6" t="s">
        <v>14577</v>
      </c>
    </row>
    <row r="5657" spans="24:28" x14ac:dyDescent="0.25">
      <c r="X5657">
        <v>5655</v>
      </c>
      <c r="Y5657" s="6" t="s">
        <v>14578</v>
      </c>
      <c r="Z5657" s="6" t="s">
        <v>52556</v>
      </c>
      <c r="AA5657" s="6" t="s">
        <v>90</v>
      </c>
      <c r="AB5657" s="6" t="s">
        <v>14579</v>
      </c>
    </row>
    <row r="5658" spans="24:28" x14ac:dyDescent="0.25">
      <c r="X5658">
        <v>5656</v>
      </c>
      <c r="Y5658" s="6" t="s">
        <v>14580</v>
      </c>
      <c r="Z5658" s="6" t="s">
        <v>51392</v>
      </c>
      <c r="AA5658" s="6" t="s">
        <v>90</v>
      </c>
      <c r="AB5658" s="6" t="s">
        <v>14581</v>
      </c>
    </row>
    <row r="5659" spans="24:28" x14ac:dyDescent="0.25">
      <c r="X5659">
        <v>5657</v>
      </c>
      <c r="Y5659" s="6" t="s">
        <v>14582</v>
      </c>
      <c r="Z5659" s="6" t="s">
        <v>51457</v>
      </c>
      <c r="AA5659" s="6" t="s">
        <v>90</v>
      </c>
      <c r="AB5659" s="6" t="s">
        <v>14583</v>
      </c>
    </row>
    <row r="5660" spans="24:28" x14ac:dyDescent="0.25">
      <c r="X5660">
        <v>5658</v>
      </c>
      <c r="Y5660" s="6" t="s">
        <v>14584</v>
      </c>
      <c r="Z5660" s="6" t="s">
        <v>48653</v>
      </c>
      <c r="AA5660" s="6" t="s">
        <v>90</v>
      </c>
      <c r="AB5660" s="6" t="s">
        <v>14585</v>
      </c>
    </row>
    <row r="5661" spans="24:28" x14ac:dyDescent="0.25">
      <c r="X5661">
        <v>5659</v>
      </c>
      <c r="Y5661" s="6" t="s">
        <v>14586</v>
      </c>
      <c r="Z5661" s="6" t="s">
        <v>49146</v>
      </c>
      <c r="AA5661" s="6" t="s">
        <v>50498</v>
      </c>
      <c r="AB5661" s="6" t="s">
        <v>14587</v>
      </c>
    </row>
    <row r="5662" spans="24:28" x14ac:dyDescent="0.25">
      <c r="X5662">
        <v>5660</v>
      </c>
      <c r="Y5662" s="6" t="s">
        <v>14588</v>
      </c>
      <c r="Z5662" s="6" t="s">
        <v>52311</v>
      </c>
      <c r="AA5662" s="6" t="s">
        <v>90</v>
      </c>
      <c r="AB5662" s="6" t="s">
        <v>14589</v>
      </c>
    </row>
    <row r="5663" spans="24:28" x14ac:dyDescent="0.25">
      <c r="X5663">
        <v>5661</v>
      </c>
      <c r="Y5663" s="6" t="s">
        <v>14590</v>
      </c>
      <c r="Z5663" s="6" t="s">
        <v>51013</v>
      </c>
      <c r="AA5663" s="6" t="s">
        <v>51482</v>
      </c>
      <c r="AB5663" s="6" t="s">
        <v>14591</v>
      </c>
    </row>
    <row r="5664" spans="24:28" x14ac:dyDescent="0.25">
      <c r="X5664">
        <v>5662</v>
      </c>
      <c r="Y5664" s="6" t="s">
        <v>14592</v>
      </c>
      <c r="Z5664" s="6" t="s">
        <v>51465</v>
      </c>
      <c r="AA5664" s="6" t="s">
        <v>90</v>
      </c>
      <c r="AB5664" s="6" t="s">
        <v>14593</v>
      </c>
    </row>
    <row r="5665" spans="24:28" x14ac:dyDescent="0.25">
      <c r="X5665">
        <v>5663</v>
      </c>
      <c r="Y5665" s="6" t="s">
        <v>14594</v>
      </c>
      <c r="Z5665" s="6" t="s">
        <v>49301</v>
      </c>
      <c r="AA5665" s="6" t="s">
        <v>50103</v>
      </c>
      <c r="AB5665" s="6" t="s">
        <v>14595</v>
      </c>
    </row>
    <row r="5666" spans="24:28" x14ac:dyDescent="0.25">
      <c r="X5666">
        <v>5664</v>
      </c>
      <c r="Y5666" s="6" t="s">
        <v>14596</v>
      </c>
      <c r="Z5666" s="6" t="s">
        <v>51808</v>
      </c>
      <c r="AA5666" s="6" t="s">
        <v>90</v>
      </c>
      <c r="AB5666" s="6" t="s">
        <v>14597</v>
      </c>
    </row>
    <row r="5667" spans="24:28" x14ac:dyDescent="0.25">
      <c r="X5667">
        <v>5665</v>
      </c>
      <c r="Y5667" s="6" t="s">
        <v>14598</v>
      </c>
      <c r="Z5667" s="6" t="s">
        <v>49193</v>
      </c>
      <c r="AA5667" s="6" t="s">
        <v>90</v>
      </c>
      <c r="AB5667" s="6" t="s">
        <v>14599</v>
      </c>
    </row>
    <row r="5668" spans="24:28" x14ac:dyDescent="0.25">
      <c r="X5668">
        <v>5666</v>
      </c>
      <c r="Y5668" s="6" t="s">
        <v>14600</v>
      </c>
      <c r="Z5668" s="6" t="s">
        <v>51260</v>
      </c>
      <c r="AA5668" s="6" t="s">
        <v>90</v>
      </c>
      <c r="AB5668" s="6" t="s">
        <v>14601</v>
      </c>
    </row>
    <row r="5669" spans="24:28" x14ac:dyDescent="0.25">
      <c r="X5669">
        <v>5667</v>
      </c>
      <c r="Y5669" s="6" t="s">
        <v>14602</v>
      </c>
      <c r="Z5669" s="6" t="s">
        <v>49822</v>
      </c>
      <c r="AA5669" s="6" t="s">
        <v>49826</v>
      </c>
      <c r="AB5669" s="6" t="s">
        <v>14603</v>
      </c>
    </row>
    <row r="5670" spans="24:28" x14ac:dyDescent="0.25">
      <c r="X5670">
        <v>5668</v>
      </c>
      <c r="Y5670" s="6" t="s">
        <v>14604</v>
      </c>
      <c r="Z5670" s="6" t="s">
        <v>48826</v>
      </c>
      <c r="AA5670" s="6" t="s">
        <v>90</v>
      </c>
      <c r="AB5670" s="6" t="s">
        <v>14605</v>
      </c>
    </row>
    <row r="5671" spans="24:28" x14ac:dyDescent="0.25">
      <c r="X5671">
        <v>5669</v>
      </c>
      <c r="Y5671" s="6" t="s">
        <v>14606</v>
      </c>
      <c r="Z5671" s="6" t="s">
        <v>51494</v>
      </c>
      <c r="AA5671" s="6" t="s">
        <v>51427</v>
      </c>
      <c r="AB5671" s="6" t="s">
        <v>14607</v>
      </c>
    </row>
    <row r="5672" spans="24:28" x14ac:dyDescent="0.25">
      <c r="X5672">
        <v>5670</v>
      </c>
      <c r="Y5672" s="6" t="s">
        <v>14608</v>
      </c>
      <c r="Z5672" s="6" t="s">
        <v>52558</v>
      </c>
      <c r="AA5672" s="6" t="s">
        <v>90</v>
      </c>
      <c r="AB5672" s="6" t="s">
        <v>14609</v>
      </c>
    </row>
    <row r="5673" spans="24:28" x14ac:dyDescent="0.25">
      <c r="X5673">
        <v>5671</v>
      </c>
      <c r="Y5673" s="6" t="s">
        <v>14610</v>
      </c>
      <c r="Z5673" s="6" t="s">
        <v>51435</v>
      </c>
      <c r="AA5673" s="6" t="s">
        <v>51494</v>
      </c>
      <c r="AB5673" s="6" t="s">
        <v>14611</v>
      </c>
    </row>
    <row r="5674" spans="24:28" x14ac:dyDescent="0.25">
      <c r="X5674">
        <v>5672</v>
      </c>
      <c r="Y5674" s="6" t="s">
        <v>14612</v>
      </c>
      <c r="Z5674" s="6" t="s">
        <v>50037</v>
      </c>
      <c r="AA5674" s="6" t="s">
        <v>90</v>
      </c>
      <c r="AB5674" s="6" t="s">
        <v>14613</v>
      </c>
    </row>
    <row r="5675" spans="24:28" x14ac:dyDescent="0.25">
      <c r="X5675">
        <v>5673</v>
      </c>
      <c r="Y5675" s="6" t="s">
        <v>14614</v>
      </c>
      <c r="Z5675" s="6" t="s">
        <v>49371</v>
      </c>
      <c r="AA5675" s="6" t="s">
        <v>49371</v>
      </c>
      <c r="AB5675" s="6" t="s">
        <v>14615</v>
      </c>
    </row>
    <row r="5676" spans="24:28" x14ac:dyDescent="0.25">
      <c r="X5676">
        <v>5674</v>
      </c>
      <c r="Y5676" s="6" t="s">
        <v>14616</v>
      </c>
      <c r="Z5676" s="6" t="s">
        <v>52341</v>
      </c>
      <c r="AA5676" s="6" t="s">
        <v>90</v>
      </c>
      <c r="AB5676" s="6" t="s">
        <v>14617</v>
      </c>
    </row>
    <row r="5677" spans="24:28" x14ac:dyDescent="0.25">
      <c r="X5677">
        <v>5675</v>
      </c>
      <c r="Y5677" s="6" t="s">
        <v>14618</v>
      </c>
      <c r="Z5677" s="6" t="s">
        <v>49976</v>
      </c>
      <c r="AA5677" s="6" t="s">
        <v>90</v>
      </c>
      <c r="AB5677" s="6" t="s">
        <v>14619</v>
      </c>
    </row>
    <row r="5678" spans="24:28" x14ac:dyDescent="0.25">
      <c r="X5678">
        <v>5676</v>
      </c>
      <c r="Y5678" s="6" t="s">
        <v>14620</v>
      </c>
      <c r="Z5678" s="6" t="s">
        <v>52417</v>
      </c>
      <c r="AA5678" s="6" t="s">
        <v>90</v>
      </c>
      <c r="AB5678" s="6" t="s">
        <v>14621</v>
      </c>
    </row>
    <row r="5679" spans="24:28" x14ac:dyDescent="0.25">
      <c r="X5679">
        <v>5677</v>
      </c>
      <c r="Y5679" s="6" t="s">
        <v>14622</v>
      </c>
      <c r="Z5679" s="6" t="s">
        <v>50417</v>
      </c>
      <c r="AA5679" s="6" t="s">
        <v>50394</v>
      </c>
      <c r="AB5679" s="6" t="s">
        <v>14623</v>
      </c>
    </row>
    <row r="5680" spans="24:28" x14ac:dyDescent="0.25">
      <c r="X5680">
        <v>5678</v>
      </c>
      <c r="Y5680" s="6" t="s">
        <v>14624</v>
      </c>
      <c r="Z5680" s="6" t="s">
        <v>51842</v>
      </c>
      <c r="AA5680" s="6" t="s">
        <v>90</v>
      </c>
      <c r="AB5680" s="6" t="s">
        <v>14625</v>
      </c>
    </row>
    <row r="5681" spans="24:28" x14ac:dyDescent="0.25">
      <c r="X5681">
        <v>5679</v>
      </c>
      <c r="Y5681" s="6" t="s">
        <v>14626</v>
      </c>
      <c r="Z5681" s="6" t="s">
        <v>51697</v>
      </c>
      <c r="AA5681" s="6" t="s">
        <v>50397</v>
      </c>
      <c r="AB5681" s="6" t="s">
        <v>14627</v>
      </c>
    </row>
    <row r="5682" spans="24:28" x14ac:dyDescent="0.25">
      <c r="X5682">
        <v>5680</v>
      </c>
      <c r="Y5682" s="6" t="s">
        <v>14628</v>
      </c>
      <c r="Z5682" s="6" t="s">
        <v>51125</v>
      </c>
      <c r="AA5682" s="6" t="s">
        <v>90</v>
      </c>
      <c r="AB5682" s="6" t="s">
        <v>14629</v>
      </c>
    </row>
    <row r="5683" spans="24:28" x14ac:dyDescent="0.25">
      <c r="X5683">
        <v>5681</v>
      </c>
      <c r="Y5683" s="6" t="s">
        <v>14630</v>
      </c>
      <c r="Z5683" s="6" t="s">
        <v>51627</v>
      </c>
      <c r="AA5683" s="6" t="s">
        <v>90</v>
      </c>
      <c r="AB5683" s="6" t="s">
        <v>14631</v>
      </c>
    </row>
    <row r="5684" spans="24:28" x14ac:dyDescent="0.25">
      <c r="X5684">
        <v>5682</v>
      </c>
      <c r="Y5684" s="6" t="s">
        <v>14632</v>
      </c>
      <c r="Z5684" s="6" t="s">
        <v>49346</v>
      </c>
      <c r="AA5684" s="6" t="s">
        <v>49376</v>
      </c>
      <c r="AB5684" s="6" t="s">
        <v>14633</v>
      </c>
    </row>
    <row r="5685" spans="24:28" x14ac:dyDescent="0.25">
      <c r="X5685">
        <v>5683</v>
      </c>
      <c r="Y5685" s="6" t="s">
        <v>14634</v>
      </c>
      <c r="Z5685" s="6" t="s">
        <v>49725</v>
      </c>
      <c r="AA5685" s="6" t="s">
        <v>90</v>
      </c>
      <c r="AB5685" s="6" t="s">
        <v>14635</v>
      </c>
    </row>
    <row r="5686" spans="24:28" x14ac:dyDescent="0.25">
      <c r="X5686">
        <v>5684</v>
      </c>
      <c r="Y5686" s="6" t="s">
        <v>14636</v>
      </c>
      <c r="Z5686" s="6" t="s">
        <v>50330</v>
      </c>
      <c r="AA5686" s="6" t="s">
        <v>90</v>
      </c>
      <c r="AB5686" s="6" t="s">
        <v>14637</v>
      </c>
    </row>
    <row r="5687" spans="24:28" x14ac:dyDescent="0.25">
      <c r="X5687">
        <v>5685</v>
      </c>
      <c r="Y5687" s="6" t="s">
        <v>14638</v>
      </c>
      <c r="Z5687" s="6" t="s">
        <v>48838</v>
      </c>
      <c r="AA5687" s="6" t="s">
        <v>49231</v>
      </c>
      <c r="AB5687" s="6" t="s">
        <v>14639</v>
      </c>
    </row>
    <row r="5688" spans="24:28" x14ac:dyDescent="0.25">
      <c r="X5688">
        <v>5686</v>
      </c>
      <c r="Y5688" s="6" t="s">
        <v>14640</v>
      </c>
      <c r="Z5688" s="6" t="s">
        <v>50199</v>
      </c>
      <c r="AA5688" s="6" t="s">
        <v>49860</v>
      </c>
      <c r="AB5688" s="6" t="s">
        <v>14641</v>
      </c>
    </row>
    <row r="5689" spans="24:28" x14ac:dyDescent="0.25">
      <c r="X5689">
        <v>5687</v>
      </c>
      <c r="Y5689" s="6" t="s">
        <v>14642</v>
      </c>
      <c r="Z5689" s="6" t="s">
        <v>51526</v>
      </c>
      <c r="AA5689" s="6" t="s">
        <v>90</v>
      </c>
      <c r="AB5689" s="6" t="s">
        <v>14643</v>
      </c>
    </row>
    <row r="5690" spans="24:28" x14ac:dyDescent="0.25">
      <c r="X5690">
        <v>5688</v>
      </c>
      <c r="Y5690" s="6" t="s">
        <v>14644</v>
      </c>
      <c r="Z5690" s="6" t="s">
        <v>51883</v>
      </c>
      <c r="AA5690" s="6" t="s">
        <v>90</v>
      </c>
      <c r="AB5690" s="6" t="s">
        <v>14645</v>
      </c>
    </row>
    <row r="5691" spans="24:28" x14ac:dyDescent="0.25">
      <c r="X5691">
        <v>5689</v>
      </c>
      <c r="Y5691" s="6" t="s">
        <v>14646</v>
      </c>
      <c r="Z5691" s="6" t="s">
        <v>51372</v>
      </c>
      <c r="AA5691" s="6" t="s">
        <v>50358</v>
      </c>
      <c r="AB5691" s="6" t="s">
        <v>14647</v>
      </c>
    </row>
    <row r="5692" spans="24:28" x14ac:dyDescent="0.25">
      <c r="X5692">
        <v>5690</v>
      </c>
      <c r="Y5692" s="6" t="s">
        <v>14648</v>
      </c>
      <c r="Z5692" s="6" t="s">
        <v>52541</v>
      </c>
      <c r="AA5692" s="6" t="s">
        <v>90</v>
      </c>
      <c r="AB5692" s="6" t="s">
        <v>14649</v>
      </c>
    </row>
    <row r="5693" spans="24:28" x14ac:dyDescent="0.25">
      <c r="X5693">
        <v>5691</v>
      </c>
      <c r="Y5693" s="6" t="s">
        <v>14650</v>
      </c>
      <c r="Z5693" s="6" t="s">
        <v>48727</v>
      </c>
      <c r="AA5693" s="6" t="s">
        <v>90</v>
      </c>
      <c r="AB5693" s="6" t="s">
        <v>14651</v>
      </c>
    </row>
    <row r="5694" spans="24:28" x14ac:dyDescent="0.25">
      <c r="X5694">
        <v>5692</v>
      </c>
      <c r="Y5694" s="6" t="s">
        <v>14652</v>
      </c>
      <c r="Z5694" s="6" t="s">
        <v>51419</v>
      </c>
      <c r="AA5694" s="6" t="s">
        <v>90</v>
      </c>
      <c r="AB5694" s="6" t="s">
        <v>14653</v>
      </c>
    </row>
    <row r="5695" spans="24:28" x14ac:dyDescent="0.25">
      <c r="X5695">
        <v>5693</v>
      </c>
      <c r="Y5695" s="6" t="s">
        <v>14654</v>
      </c>
      <c r="Z5695" s="6" t="s">
        <v>48681</v>
      </c>
      <c r="AA5695" s="6" t="s">
        <v>52458</v>
      </c>
      <c r="AB5695" s="6" t="s">
        <v>14655</v>
      </c>
    </row>
    <row r="5696" spans="24:28" x14ac:dyDescent="0.25">
      <c r="X5696">
        <v>5694</v>
      </c>
      <c r="Y5696" s="6" t="s">
        <v>14656</v>
      </c>
      <c r="Z5696" s="6" t="s">
        <v>49116</v>
      </c>
      <c r="AA5696" s="6" t="s">
        <v>90</v>
      </c>
      <c r="AB5696" s="6" t="s">
        <v>14657</v>
      </c>
    </row>
    <row r="5697" spans="24:28" x14ac:dyDescent="0.25">
      <c r="X5697">
        <v>5695</v>
      </c>
      <c r="Y5697" s="6" t="s">
        <v>14658</v>
      </c>
      <c r="Z5697" s="6" t="s">
        <v>52572</v>
      </c>
      <c r="AA5697" s="6" t="s">
        <v>52574</v>
      </c>
      <c r="AB5697" s="6" t="s">
        <v>14659</v>
      </c>
    </row>
    <row r="5698" spans="24:28" x14ac:dyDescent="0.25">
      <c r="X5698">
        <v>5696</v>
      </c>
      <c r="Y5698" s="6" t="s">
        <v>14660</v>
      </c>
      <c r="Z5698" s="6" t="s">
        <v>49899</v>
      </c>
      <c r="AA5698" s="6" t="s">
        <v>90</v>
      </c>
      <c r="AB5698" s="6" t="s">
        <v>14661</v>
      </c>
    </row>
    <row r="5699" spans="24:28" x14ac:dyDescent="0.25">
      <c r="X5699">
        <v>5697</v>
      </c>
      <c r="Y5699" s="6" t="s">
        <v>14662</v>
      </c>
      <c r="Z5699" s="6" t="s">
        <v>48912</v>
      </c>
      <c r="AA5699" s="6" t="s">
        <v>90</v>
      </c>
      <c r="AB5699" s="6" t="s">
        <v>14663</v>
      </c>
    </row>
    <row r="5700" spans="24:28" x14ac:dyDescent="0.25">
      <c r="X5700">
        <v>5698</v>
      </c>
      <c r="Y5700" s="6" t="s">
        <v>14664</v>
      </c>
      <c r="Z5700" s="6" t="s">
        <v>49220</v>
      </c>
      <c r="AA5700" s="6" t="s">
        <v>90</v>
      </c>
      <c r="AB5700" s="6" t="s">
        <v>14665</v>
      </c>
    </row>
    <row r="5701" spans="24:28" x14ac:dyDescent="0.25">
      <c r="X5701">
        <v>5699</v>
      </c>
      <c r="Y5701" s="6" t="s">
        <v>14666</v>
      </c>
      <c r="Z5701" s="6" t="s">
        <v>48711</v>
      </c>
      <c r="AA5701" s="6" t="s">
        <v>90</v>
      </c>
      <c r="AB5701" s="6" t="s">
        <v>14667</v>
      </c>
    </row>
    <row r="5702" spans="24:28" x14ac:dyDescent="0.25">
      <c r="X5702">
        <v>5700</v>
      </c>
      <c r="Y5702" s="6" t="s">
        <v>14668</v>
      </c>
      <c r="Z5702" s="6" t="s">
        <v>50099</v>
      </c>
      <c r="AA5702" s="6" t="s">
        <v>49966</v>
      </c>
      <c r="AB5702" s="6" t="s">
        <v>14669</v>
      </c>
    </row>
    <row r="5703" spans="24:28" x14ac:dyDescent="0.25">
      <c r="X5703">
        <v>5701</v>
      </c>
      <c r="Y5703" s="6" t="s">
        <v>14670</v>
      </c>
      <c r="Z5703" s="6" t="s">
        <v>51303</v>
      </c>
      <c r="AA5703" s="6" t="s">
        <v>51187</v>
      </c>
      <c r="AB5703" s="6" t="s">
        <v>14671</v>
      </c>
    </row>
    <row r="5704" spans="24:28" x14ac:dyDescent="0.25">
      <c r="X5704">
        <v>5702</v>
      </c>
      <c r="Y5704" s="6" t="s">
        <v>14672</v>
      </c>
      <c r="Z5704" s="6" t="s">
        <v>50204</v>
      </c>
      <c r="AA5704" s="6" t="s">
        <v>90</v>
      </c>
      <c r="AB5704" s="6" t="s">
        <v>14673</v>
      </c>
    </row>
    <row r="5705" spans="24:28" x14ac:dyDescent="0.25">
      <c r="X5705">
        <v>5703</v>
      </c>
      <c r="Y5705" s="6" t="s">
        <v>14674</v>
      </c>
      <c r="Z5705" s="6" t="s">
        <v>52292</v>
      </c>
      <c r="AA5705" s="6" t="s">
        <v>90</v>
      </c>
      <c r="AB5705" s="6" t="s">
        <v>14675</v>
      </c>
    </row>
    <row r="5706" spans="24:28" x14ac:dyDescent="0.25">
      <c r="X5706">
        <v>5704</v>
      </c>
      <c r="Y5706" s="6" t="s">
        <v>14676</v>
      </c>
      <c r="Z5706" s="6" t="s">
        <v>52175</v>
      </c>
      <c r="AA5706" s="6" t="s">
        <v>90</v>
      </c>
      <c r="AB5706" s="6" t="s">
        <v>14677</v>
      </c>
    </row>
    <row r="5707" spans="24:28" x14ac:dyDescent="0.25">
      <c r="X5707">
        <v>5705</v>
      </c>
      <c r="Y5707" s="6" t="s">
        <v>14678</v>
      </c>
      <c r="Z5707" s="6" t="s">
        <v>49546</v>
      </c>
      <c r="AA5707" s="6" t="s">
        <v>49170</v>
      </c>
      <c r="AB5707" s="6" t="s">
        <v>14679</v>
      </c>
    </row>
    <row r="5708" spans="24:28" x14ac:dyDescent="0.25">
      <c r="X5708">
        <v>5706</v>
      </c>
      <c r="Y5708" s="6" t="s">
        <v>14680</v>
      </c>
      <c r="Z5708" s="6" t="s">
        <v>50995</v>
      </c>
      <c r="AA5708" s="6" t="s">
        <v>90</v>
      </c>
      <c r="AB5708" s="6" t="s">
        <v>14681</v>
      </c>
    </row>
    <row r="5709" spans="24:28" x14ac:dyDescent="0.25">
      <c r="X5709">
        <v>5707</v>
      </c>
      <c r="Y5709" s="6" t="s">
        <v>14682</v>
      </c>
      <c r="Z5709" s="6" t="s">
        <v>49028</v>
      </c>
      <c r="AA5709" s="6" t="s">
        <v>90</v>
      </c>
      <c r="AB5709" s="6" t="s">
        <v>14683</v>
      </c>
    </row>
    <row r="5710" spans="24:28" x14ac:dyDescent="0.25">
      <c r="X5710">
        <v>5708</v>
      </c>
      <c r="Y5710" s="6" t="s">
        <v>14684</v>
      </c>
      <c r="Z5710" s="6" t="s">
        <v>50574</v>
      </c>
      <c r="AA5710" s="6" t="s">
        <v>90</v>
      </c>
      <c r="AB5710" s="6" t="s">
        <v>14685</v>
      </c>
    </row>
    <row r="5711" spans="24:28" x14ac:dyDescent="0.25">
      <c r="X5711">
        <v>5709</v>
      </c>
      <c r="Y5711" s="6" t="s">
        <v>14686</v>
      </c>
      <c r="Z5711" s="6" t="s">
        <v>48842</v>
      </c>
      <c r="AA5711" s="6" t="s">
        <v>90</v>
      </c>
      <c r="AB5711" s="6" t="s">
        <v>14687</v>
      </c>
    </row>
    <row r="5712" spans="24:28" x14ac:dyDescent="0.25">
      <c r="X5712">
        <v>5710</v>
      </c>
      <c r="Y5712" s="6" t="s">
        <v>14688</v>
      </c>
      <c r="Z5712" s="6" t="s">
        <v>50378</v>
      </c>
      <c r="AA5712" s="6" t="s">
        <v>90</v>
      </c>
      <c r="AB5712" s="6" t="s">
        <v>14689</v>
      </c>
    </row>
    <row r="5713" spans="24:28" x14ac:dyDescent="0.25">
      <c r="X5713">
        <v>5711</v>
      </c>
      <c r="Y5713" s="6" t="s">
        <v>14690</v>
      </c>
      <c r="Z5713" s="6" t="s">
        <v>49749</v>
      </c>
      <c r="AA5713" s="6" t="s">
        <v>90</v>
      </c>
      <c r="AB5713" s="6" t="s">
        <v>14691</v>
      </c>
    </row>
    <row r="5714" spans="24:28" x14ac:dyDescent="0.25">
      <c r="X5714">
        <v>5712</v>
      </c>
      <c r="Y5714" s="6" t="s">
        <v>14692</v>
      </c>
      <c r="Z5714" s="6" t="s">
        <v>49214</v>
      </c>
      <c r="AA5714" s="6" t="s">
        <v>90</v>
      </c>
      <c r="AB5714" s="6" t="s">
        <v>14693</v>
      </c>
    </row>
    <row r="5715" spans="24:28" x14ac:dyDescent="0.25">
      <c r="X5715">
        <v>5713</v>
      </c>
      <c r="Y5715" s="6" t="s">
        <v>14694</v>
      </c>
      <c r="Z5715" s="6" t="s">
        <v>51796</v>
      </c>
      <c r="AA5715" s="6" t="s">
        <v>52288</v>
      </c>
      <c r="AB5715" s="6" t="s">
        <v>14695</v>
      </c>
    </row>
    <row r="5716" spans="24:28" x14ac:dyDescent="0.25">
      <c r="X5716">
        <v>5714</v>
      </c>
      <c r="Y5716" s="6" t="s">
        <v>14696</v>
      </c>
      <c r="Z5716" s="6" t="s">
        <v>49267</v>
      </c>
      <c r="AA5716" s="6" t="s">
        <v>90</v>
      </c>
      <c r="AB5716" s="6" t="s">
        <v>14697</v>
      </c>
    </row>
    <row r="5717" spans="24:28" x14ac:dyDescent="0.25">
      <c r="X5717">
        <v>5715</v>
      </c>
      <c r="Y5717" s="6" t="s">
        <v>14698</v>
      </c>
      <c r="Z5717" s="6" t="s">
        <v>51488</v>
      </c>
      <c r="AA5717" s="6" t="s">
        <v>90</v>
      </c>
      <c r="AB5717" s="6" t="s">
        <v>14699</v>
      </c>
    </row>
    <row r="5718" spans="24:28" x14ac:dyDescent="0.25">
      <c r="X5718">
        <v>5716</v>
      </c>
      <c r="Y5718" s="6" t="s">
        <v>14700</v>
      </c>
      <c r="Z5718" s="6" t="s">
        <v>52499</v>
      </c>
      <c r="AA5718" s="6" t="s">
        <v>90</v>
      </c>
      <c r="AB5718" s="6" t="s">
        <v>14701</v>
      </c>
    </row>
    <row r="5719" spans="24:28" x14ac:dyDescent="0.25">
      <c r="X5719">
        <v>5717</v>
      </c>
      <c r="Y5719" s="6" t="s">
        <v>14702</v>
      </c>
      <c r="Z5719" s="6" t="s">
        <v>51392</v>
      </c>
      <c r="AA5719" s="6" t="s">
        <v>90</v>
      </c>
      <c r="AB5719" s="6" t="s">
        <v>14703</v>
      </c>
    </row>
    <row r="5720" spans="24:28" x14ac:dyDescent="0.25">
      <c r="X5720">
        <v>5718</v>
      </c>
      <c r="Y5720" s="6" t="s">
        <v>14704</v>
      </c>
      <c r="Z5720" s="6" t="s">
        <v>52439</v>
      </c>
      <c r="AA5720" s="6" t="s">
        <v>52446</v>
      </c>
      <c r="AB5720" s="6" t="s">
        <v>14705</v>
      </c>
    </row>
    <row r="5721" spans="24:28" x14ac:dyDescent="0.25">
      <c r="X5721">
        <v>5719</v>
      </c>
      <c r="Y5721" s="6" t="s">
        <v>14706</v>
      </c>
      <c r="Z5721" s="6" t="s">
        <v>51601</v>
      </c>
      <c r="AA5721" s="6" t="s">
        <v>90</v>
      </c>
      <c r="AB5721" s="6" t="s">
        <v>14707</v>
      </c>
    </row>
    <row r="5722" spans="24:28" x14ac:dyDescent="0.25">
      <c r="X5722">
        <v>5720</v>
      </c>
      <c r="Y5722" s="6" t="s">
        <v>14708</v>
      </c>
      <c r="Z5722" s="6" t="s">
        <v>52525</v>
      </c>
      <c r="AA5722" s="6" t="s">
        <v>90</v>
      </c>
      <c r="AB5722" s="6" t="s">
        <v>14709</v>
      </c>
    </row>
    <row r="5723" spans="24:28" x14ac:dyDescent="0.25">
      <c r="X5723">
        <v>5721</v>
      </c>
      <c r="Y5723" s="6" t="s">
        <v>14710</v>
      </c>
      <c r="Z5723" s="6" t="s">
        <v>49039</v>
      </c>
      <c r="AA5723" s="6" t="s">
        <v>90</v>
      </c>
      <c r="AB5723" s="6" t="s">
        <v>14711</v>
      </c>
    </row>
    <row r="5724" spans="24:28" x14ac:dyDescent="0.25">
      <c r="X5724">
        <v>5722</v>
      </c>
      <c r="Y5724" s="6" t="s">
        <v>14712</v>
      </c>
      <c r="Z5724" s="6" t="s">
        <v>51894</v>
      </c>
      <c r="AA5724" s="6" t="s">
        <v>90</v>
      </c>
      <c r="AB5724" s="6" t="s">
        <v>14713</v>
      </c>
    </row>
    <row r="5725" spans="24:28" x14ac:dyDescent="0.25">
      <c r="X5725">
        <v>5723</v>
      </c>
      <c r="Y5725" s="6" t="s">
        <v>14714</v>
      </c>
      <c r="Z5725" s="6" t="s">
        <v>50068</v>
      </c>
      <c r="AA5725" s="6" t="s">
        <v>90</v>
      </c>
      <c r="AB5725" s="6" t="s">
        <v>14715</v>
      </c>
    </row>
    <row r="5726" spans="24:28" x14ac:dyDescent="0.25">
      <c r="X5726">
        <v>5724</v>
      </c>
      <c r="Y5726" s="6" t="s">
        <v>14716</v>
      </c>
      <c r="Z5726" s="6" t="s">
        <v>52573</v>
      </c>
      <c r="AA5726" s="6" t="s">
        <v>90</v>
      </c>
      <c r="AB5726" s="6" t="s">
        <v>14717</v>
      </c>
    </row>
    <row r="5727" spans="24:28" x14ac:dyDescent="0.25">
      <c r="X5727">
        <v>5725</v>
      </c>
      <c r="Y5727" s="6" t="s">
        <v>14718</v>
      </c>
      <c r="Z5727" s="6" t="s">
        <v>51372</v>
      </c>
      <c r="AA5727" s="6" t="s">
        <v>50358</v>
      </c>
      <c r="AB5727" s="6" t="s">
        <v>14719</v>
      </c>
    </row>
    <row r="5728" spans="24:28" x14ac:dyDescent="0.25">
      <c r="X5728">
        <v>5726</v>
      </c>
      <c r="Y5728" s="6" t="s">
        <v>14720</v>
      </c>
      <c r="Z5728" s="6" t="s">
        <v>51619</v>
      </c>
      <c r="AA5728" s="6" t="s">
        <v>90</v>
      </c>
      <c r="AB5728" s="6" t="s">
        <v>14721</v>
      </c>
    </row>
    <row r="5729" spans="24:28" x14ac:dyDescent="0.25">
      <c r="X5729">
        <v>5727</v>
      </c>
      <c r="Y5729" s="6" t="s">
        <v>14722</v>
      </c>
      <c r="Z5729" s="6" t="s">
        <v>51203</v>
      </c>
      <c r="AA5729" s="6" t="s">
        <v>90</v>
      </c>
      <c r="AB5729" s="6" t="s">
        <v>14723</v>
      </c>
    </row>
    <row r="5730" spans="24:28" x14ac:dyDescent="0.25">
      <c r="X5730">
        <v>5728</v>
      </c>
      <c r="Y5730" s="6" t="s">
        <v>14724</v>
      </c>
      <c r="Z5730" s="6" t="s">
        <v>52548</v>
      </c>
      <c r="AA5730" s="6" t="s">
        <v>49795</v>
      </c>
      <c r="AB5730" s="6" t="s">
        <v>14725</v>
      </c>
    </row>
    <row r="5731" spans="24:28" x14ac:dyDescent="0.25">
      <c r="X5731">
        <v>5729</v>
      </c>
      <c r="Y5731" s="6" t="s">
        <v>14726</v>
      </c>
      <c r="Z5731" s="6" t="s">
        <v>51566</v>
      </c>
      <c r="AA5731" s="6" t="s">
        <v>90</v>
      </c>
      <c r="AB5731" s="6" t="s">
        <v>14727</v>
      </c>
    </row>
    <row r="5732" spans="24:28" x14ac:dyDescent="0.25">
      <c r="X5732">
        <v>5730</v>
      </c>
      <c r="Y5732" s="6" t="s">
        <v>14728</v>
      </c>
      <c r="Z5732" s="6" t="s">
        <v>51427</v>
      </c>
      <c r="AA5732" s="6" t="s">
        <v>49028</v>
      </c>
      <c r="AB5732" s="6" t="s">
        <v>14729</v>
      </c>
    </row>
    <row r="5733" spans="24:28" x14ac:dyDescent="0.25">
      <c r="X5733">
        <v>5731</v>
      </c>
      <c r="Y5733" s="6" t="s">
        <v>14730</v>
      </c>
      <c r="Z5733" s="6" t="s">
        <v>50843</v>
      </c>
      <c r="AA5733" s="6" t="s">
        <v>90</v>
      </c>
      <c r="AB5733" s="6" t="s">
        <v>14731</v>
      </c>
    </row>
    <row r="5734" spans="24:28" x14ac:dyDescent="0.25">
      <c r="X5734">
        <v>5732</v>
      </c>
      <c r="Y5734" s="6" t="s">
        <v>14732</v>
      </c>
      <c r="Z5734" s="6" t="s">
        <v>52480</v>
      </c>
      <c r="AA5734" s="6" t="s">
        <v>50547</v>
      </c>
      <c r="AB5734" s="6" t="s">
        <v>14733</v>
      </c>
    </row>
    <row r="5735" spans="24:28" x14ac:dyDescent="0.25">
      <c r="X5735">
        <v>5733</v>
      </c>
      <c r="Y5735" s="6" t="s">
        <v>14734</v>
      </c>
      <c r="Z5735" s="6" t="s">
        <v>51828</v>
      </c>
      <c r="AA5735" s="6" t="s">
        <v>90</v>
      </c>
      <c r="AB5735" s="6" t="s">
        <v>14735</v>
      </c>
    </row>
    <row r="5736" spans="24:28" x14ac:dyDescent="0.25">
      <c r="X5736">
        <v>5734</v>
      </c>
      <c r="Y5736" s="6" t="s">
        <v>14736</v>
      </c>
      <c r="Z5736" s="6" t="s">
        <v>49768</v>
      </c>
      <c r="AA5736" s="6" t="s">
        <v>90</v>
      </c>
      <c r="AB5736" s="6" t="s">
        <v>14737</v>
      </c>
    </row>
    <row r="5737" spans="24:28" x14ac:dyDescent="0.25">
      <c r="X5737">
        <v>5735</v>
      </c>
      <c r="Y5737" s="6" t="s">
        <v>14738</v>
      </c>
      <c r="Z5737" s="6" t="s">
        <v>52563</v>
      </c>
      <c r="AA5737" s="6" t="s">
        <v>90</v>
      </c>
      <c r="AB5737" s="6" t="s">
        <v>14739</v>
      </c>
    </row>
    <row r="5738" spans="24:28" x14ac:dyDescent="0.25">
      <c r="X5738">
        <v>5736</v>
      </c>
      <c r="Y5738" s="6" t="s">
        <v>14740</v>
      </c>
      <c r="Z5738" s="6" t="s">
        <v>51721</v>
      </c>
      <c r="AA5738" s="6" t="s">
        <v>90</v>
      </c>
      <c r="AB5738" s="6" t="s">
        <v>14741</v>
      </c>
    </row>
    <row r="5739" spans="24:28" x14ac:dyDescent="0.25">
      <c r="X5739">
        <v>5737</v>
      </c>
      <c r="Y5739" s="6" t="s">
        <v>14742</v>
      </c>
      <c r="Z5739" s="6" t="s">
        <v>48661</v>
      </c>
      <c r="AA5739" s="6" t="s">
        <v>90</v>
      </c>
      <c r="AB5739" s="6" t="s">
        <v>14743</v>
      </c>
    </row>
    <row r="5740" spans="24:28" x14ac:dyDescent="0.25">
      <c r="X5740">
        <v>5738</v>
      </c>
      <c r="Y5740" s="6" t="s">
        <v>14744</v>
      </c>
      <c r="Z5740" s="6" t="s">
        <v>48956</v>
      </c>
      <c r="AA5740" s="6" t="s">
        <v>48961</v>
      </c>
      <c r="AB5740" s="6" t="s">
        <v>14745</v>
      </c>
    </row>
    <row r="5741" spans="24:28" x14ac:dyDescent="0.25">
      <c r="X5741">
        <v>5739</v>
      </c>
      <c r="Y5741" s="6" t="s">
        <v>14746</v>
      </c>
      <c r="Z5741" s="6" t="s">
        <v>52488</v>
      </c>
      <c r="AA5741" s="6" t="s">
        <v>90</v>
      </c>
      <c r="AB5741" s="6" t="s">
        <v>14747</v>
      </c>
    </row>
    <row r="5742" spans="24:28" x14ac:dyDescent="0.25">
      <c r="X5742">
        <v>5740</v>
      </c>
      <c r="Y5742" s="6" t="s">
        <v>14748</v>
      </c>
      <c r="Z5742" s="6" t="s">
        <v>49114</v>
      </c>
      <c r="AA5742" s="6" t="s">
        <v>90</v>
      </c>
      <c r="AB5742" s="6" t="s">
        <v>14749</v>
      </c>
    </row>
    <row r="5743" spans="24:28" x14ac:dyDescent="0.25">
      <c r="X5743">
        <v>5741</v>
      </c>
      <c r="Y5743" s="6" t="s">
        <v>14750</v>
      </c>
      <c r="Z5743" s="6" t="s">
        <v>51470</v>
      </c>
      <c r="AA5743" s="6" t="s">
        <v>90</v>
      </c>
      <c r="AB5743" s="6" t="s">
        <v>14751</v>
      </c>
    </row>
    <row r="5744" spans="24:28" x14ac:dyDescent="0.25">
      <c r="X5744">
        <v>5742</v>
      </c>
      <c r="Y5744" s="6" t="s">
        <v>14752</v>
      </c>
      <c r="Z5744" s="6" t="s">
        <v>50670</v>
      </c>
      <c r="AA5744" s="6" t="s">
        <v>50775</v>
      </c>
      <c r="AB5744" s="6" t="s">
        <v>14753</v>
      </c>
    </row>
    <row r="5745" spans="24:28" x14ac:dyDescent="0.25">
      <c r="X5745">
        <v>5743</v>
      </c>
      <c r="Y5745" s="6" t="s">
        <v>14754</v>
      </c>
      <c r="Z5745" s="6" t="s">
        <v>52278</v>
      </c>
      <c r="AA5745" s="6" t="s">
        <v>90</v>
      </c>
      <c r="AB5745" s="6" t="s">
        <v>14755</v>
      </c>
    </row>
    <row r="5746" spans="24:28" x14ac:dyDescent="0.25">
      <c r="X5746">
        <v>5744</v>
      </c>
      <c r="Y5746" s="6" t="s">
        <v>14756</v>
      </c>
      <c r="Z5746" s="6" t="s">
        <v>52085</v>
      </c>
      <c r="AA5746" s="6" t="s">
        <v>52081</v>
      </c>
      <c r="AB5746" s="6" t="s">
        <v>14757</v>
      </c>
    </row>
    <row r="5747" spans="24:28" x14ac:dyDescent="0.25">
      <c r="X5747">
        <v>5745</v>
      </c>
      <c r="Y5747" s="6" t="s">
        <v>14758</v>
      </c>
      <c r="Z5747" s="6" t="s">
        <v>49138</v>
      </c>
      <c r="AA5747" s="6" t="s">
        <v>90</v>
      </c>
      <c r="AB5747" s="6" t="s">
        <v>14759</v>
      </c>
    </row>
    <row r="5748" spans="24:28" x14ac:dyDescent="0.25">
      <c r="X5748">
        <v>5746</v>
      </c>
      <c r="Y5748" s="6" t="s">
        <v>14760</v>
      </c>
      <c r="Z5748" s="6" t="s">
        <v>50009</v>
      </c>
      <c r="AA5748" s="6" t="s">
        <v>90</v>
      </c>
      <c r="AB5748" s="6" t="s">
        <v>14761</v>
      </c>
    </row>
    <row r="5749" spans="24:28" x14ac:dyDescent="0.25">
      <c r="X5749">
        <v>5747</v>
      </c>
      <c r="Y5749" s="6" t="s">
        <v>14762</v>
      </c>
      <c r="Z5749" s="6" t="s">
        <v>50257</v>
      </c>
      <c r="AA5749" s="6" t="s">
        <v>90</v>
      </c>
      <c r="AB5749" s="6" t="s">
        <v>14763</v>
      </c>
    </row>
    <row r="5750" spans="24:28" x14ac:dyDescent="0.25">
      <c r="X5750">
        <v>5748</v>
      </c>
      <c r="Y5750" s="6" t="s">
        <v>14764</v>
      </c>
      <c r="Z5750" s="6" t="s">
        <v>51229</v>
      </c>
      <c r="AA5750" s="6" t="s">
        <v>90</v>
      </c>
      <c r="AB5750" s="6" t="s">
        <v>14765</v>
      </c>
    </row>
    <row r="5751" spans="24:28" x14ac:dyDescent="0.25">
      <c r="X5751">
        <v>5749</v>
      </c>
      <c r="Y5751" s="6" t="s">
        <v>14766</v>
      </c>
      <c r="Z5751" s="6" t="s">
        <v>51402</v>
      </c>
      <c r="AA5751" s="6" t="s">
        <v>90</v>
      </c>
      <c r="AB5751" s="6" t="s">
        <v>14767</v>
      </c>
    </row>
    <row r="5752" spans="24:28" x14ac:dyDescent="0.25">
      <c r="X5752">
        <v>5750</v>
      </c>
      <c r="Y5752" s="6" t="s">
        <v>14768</v>
      </c>
      <c r="Z5752" s="6" t="s">
        <v>50577</v>
      </c>
      <c r="AA5752" s="6" t="s">
        <v>52089</v>
      </c>
      <c r="AB5752" s="6" t="s">
        <v>14769</v>
      </c>
    </row>
    <row r="5753" spans="24:28" x14ac:dyDescent="0.25">
      <c r="X5753">
        <v>5751</v>
      </c>
      <c r="Y5753" s="6" t="s">
        <v>14770</v>
      </c>
      <c r="Z5753" s="6" t="s">
        <v>50810</v>
      </c>
      <c r="AA5753" s="6" t="s">
        <v>90</v>
      </c>
      <c r="AB5753" s="6" t="s">
        <v>14771</v>
      </c>
    </row>
    <row r="5754" spans="24:28" x14ac:dyDescent="0.25">
      <c r="X5754">
        <v>5752</v>
      </c>
      <c r="Y5754" s="6" t="s">
        <v>14772</v>
      </c>
      <c r="Z5754" s="6" t="s">
        <v>51494</v>
      </c>
      <c r="AA5754" s="6" t="s">
        <v>51427</v>
      </c>
      <c r="AB5754" s="6" t="s">
        <v>14773</v>
      </c>
    </row>
    <row r="5755" spans="24:28" x14ac:dyDescent="0.25">
      <c r="X5755">
        <v>5753</v>
      </c>
      <c r="Y5755" s="6" t="s">
        <v>14774</v>
      </c>
      <c r="Z5755" s="6" t="s">
        <v>49036</v>
      </c>
      <c r="AA5755" s="6" t="s">
        <v>49042</v>
      </c>
      <c r="AB5755" s="6" t="s">
        <v>14775</v>
      </c>
    </row>
    <row r="5756" spans="24:28" x14ac:dyDescent="0.25">
      <c r="X5756">
        <v>5754</v>
      </c>
      <c r="Y5756" s="6" t="s">
        <v>14776</v>
      </c>
      <c r="Z5756" s="6" t="s">
        <v>51726</v>
      </c>
      <c r="AA5756" s="6" t="s">
        <v>51738</v>
      </c>
      <c r="AB5756" s="6" t="s">
        <v>14777</v>
      </c>
    </row>
    <row r="5757" spans="24:28" x14ac:dyDescent="0.25">
      <c r="X5757">
        <v>5755</v>
      </c>
      <c r="Y5757" s="6" t="s">
        <v>14778</v>
      </c>
      <c r="Z5757" s="6" t="s">
        <v>51771</v>
      </c>
      <c r="AA5757" s="6" t="s">
        <v>90</v>
      </c>
      <c r="AB5757" s="6" t="s">
        <v>14779</v>
      </c>
    </row>
    <row r="5758" spans="24:28" x14ac:dyDescent="0.25">
      <c r="X5758">
        <v>5756</v>
      </c>
      <c r="Y5758" s="6" t="s">
        <v>14780</v>
      </c>
      <c r="Z5758" s="6" t="s">
        <v>52065</v>
      </c>
      <c r="AA5758" s="6" t="s">
        <v>90</v>
      </c>
      <c r="AB5758" s="6" t="s">
        <v>14781</v>
      </c>
    </row>
    <row r="5759" spans="24:28" x14ac:dyDescent="0.25">
      <c r="X5759">
        <v>5757</v>
      </c>
      <c r="Y5759" s="6" t="s">
        <v>14782</v>
      </c>
      <c r="Z5759" s="6" t="s">
        <v>49824</v>
      </c>
      <c r="AA5759" s="6" t="s">
        <v>49050</v>
      </c>
      <c r="AB5759" s="6" t="s">
        <v>14783</v>
      </c>
    </row>
    <row r="5760" spans="24:28" x14ac:dyDescent="0.25">
      <c r="X5760">
        <v>5758</v>
      </c>
      <c r="Y5760" s="6" t="s">
        <v>14784</v>
      </c>
      <c r="Z5760" s="6" t="s">
        <v>51916</v>
      </c>
      <c r="AA5760" s="6" t="s">
        <v>90</v>
      </c>
      <c r="AB5760" s="6" t="s">
        <v>14785</v>
      </c>
    </row>
    <row r="5761" spans="24:28" x14ac:dyDescent="0.25">
      <c r="X5761">
        <v>5759</v>
      </c>
      <c r="Y5761" s="6" t="s">
        <v>14786</v>
      </c>
      <c r="Z5761" s="6" t="s">
        <v>50054</v>
      </c>
      <c r="AA5761" s="6" t="s">
        <v>50264</v>
      </c>
      <c r="AB5761" s="6" t="s">
        <v>14787</v>
      </c>
    </row>
    <row r="5762" spans="24:28" x14ac:dyDescent="0.25">
      <c r="X5762">
        <v>5760</v>
      </c>
      <c r="Y5762" s="6" t="s">
        <v>14788</v>
      </c>
      <c r="Z5762" s="6" t="s">
        <v>52317</v>
      </c>
      <c r="AA5762" s="6" t="s">
        <v>90</v>
      </c>
      <c r="AB5762" s="6" t="s">
        <v>14789</v>
      </c>
    </row>
    <row r="5763" spans="24:28" x14ac:dyDescent="0.25">
      <c r="X5763">
        <v>5761</v>
      </c>
      <c r="Y5763" s="6" t="s">
        <v>14790</v>
      </c>
      <c r="Z5763" s="6" t="s">
        <v>49224</v>
      </c>
      <c r="AA5763" s="6" t="s">
        <v>49924</v>
      </c>
      <c r="AB5763" s="6" t="s">
        <v>14791</v>
      </c>
    </row>
    <row r="5764" spans="24:28" x14ac:dyDescent="0.25">
      <c r="X5764">
        <v>5762</v>
      </c>
      <c r="Y5764" s="6" t="s">
        <v>14792</v>
      </c>
      <c r="Z5764" s="6" t="s">
        <v>50150</v>
      </c>
      <c r="AA5764" s="6" t="s">
        <v>90</v>
      </c>
      <c r="AB5764" s="6" t="s">
        <v>14793</v>
      </c>
    </row>
    <row r="5765" spans="24:28" x14ac:dyDescent="0.25">
      <c r="X5765">
        <v>5763</v>
      </c>
      <c r="Y5765" s="6" t="s">
        <v>14794</v>
      </c>
      <c r="Z5765" s="6" t="s">
        <v>52557</v>
      </c>
      <c r="AA5765" s="6" t="s">
        <v>90</v>
      </c>
      <c r="AB5765" s="6" t="s">
        <v>14795</v>
      </c>
    </row>
    <row r="5766" spans="24:28" x14ac:dyDescent="0.25">
      <c r="X5766">
        <v>5764</v>
      </c>
      <c r="Y5766" s="6" t="s">
        <v>14796</v>
      </c>
      <c r="Z5766" s="6" t="s">
        <v>50101</v>
      </c>
      <c r="AA5766" s="6" t="s">
        <v>90</v>
      </c>
      <c r="AB5766" s="6" t="s">
        <v>14797</v>
      </c>
    </row>
    <row r="5767" spans="24:28" x14ac:dyDescent="0.25">
      <c r="X5767">
        <v>5765</v>
      </c>
      <c r="Y5767" s="6" t="s">
        <v>14798</v>
      </c>
      <c r="Z5767" s="6" t="s">
        <v>49807</v>
      </c>
      <c r="AA5767" s="6" t="s">
        <v>50333</v>
      </c>
      <c r="AB5767" s="6" t="s">
        <v>14799</v>
      </c>
    </row>
    <row r="5768" spans="24:28" x14ac:dyDescent="0.25">
      <c r="X5768">
        <v>5766</v>
      </c>
      <c r="Y5768" s="6" t="s">
        <v>14800</v>
      </c>
      <c r="Z5768" s="6" t="s">
        <v>50197</v>
      </c>
      <c r="AA5768" s="6" t="s">
        <v>49968</v>
      </c>
      <c r="AB5768" s="6" t="s">
        <v>14801</v>
      </c>
    </row>
    <row r="5769" spans="24:28" x14ac:dyDescent="0.25">
      <c r="X5769">
        <v>5767</v>
      </c>
      <c r="Y5769" s="6" t="s">
        <v>14802</v>
      </c>
      <c r="Z5769" s="6" t="s">
        <v>52402</v>
      </c>
      <c r="AA5769" s="6" t="s">
        <v>90</v>
      </c>
      <c r="AB5769" s="6" t="s">
        <v>14803</v>
      </c>
    </row>
    <row r="5770" spans="24:28" x14ac:dyDescent="0.25">
      <c r="X5770">
        <v>5768</v>
      </c>
      <c r="Y5770" s="6" t="s">
        <v>14804</v>
      </c>
      <c r="Z5770" s="6" t="s">
        <v>51850</v>
      </c>
      <c r="AA5770" s="6" t="s">
        <v>90</v>
      </c>
      <c r="AB5770" s="6" t="s">
        <v>14805</v>
      </c>
    </row>
    <row r="5771" spans="24:28" x14ac:dyDescent="0.25">
      <c r="X5771">
        <v>5769</v>
      </c>
      <c r="Y5771" s="6" t="s">
        <v>14806</v>
      </c>
      <c r="Z5771" s="6" t="s">
        <v>49546</v>
      </c>
      <c r="AA5771" s="6" t="s">
        <v>49575</v>
      </c>
      <c r="AB5771" s="6" t="s">
        <v>14807</v>
      </c>
    </row>
    <row r="5772" spans="24:28" x14ac:dyDescent="0.25">
      <c r="X5772">
        <v>5770</v>
      </c>
      <c r="Y5772" s="6" t="s">
        <v>14808</v>
      </c>
      <c r="Z5772" s="6" t="s">
        <v>52071</v>
      </c>
      <c r="AA5772" s="6" t="s">
        <v>52115</v>
      </c>
      <c r="AB5772" s="6" t="s">
        <v>14809</v>
      </c>
    </row>
    <row r="5773" spans="24:28" x14ac:dyDescent="0.25">
      <c r="X5773">
        <v>5771</v>
      </c>
      <c r="Y5773" s="6" t="s">
        <v>14810</v>
      </c>
      <c r="Z5773" s="6" t="s">
        <v>50408</v>
      </c>
      <c r="AA5773" s="6" t="s">
        <v>90</v>
      </c>
      <c r="AB5773" s="6" t="s">
        <v>14811</v>
      </c>
    </row>
    <row r="5774" spans="24:28" x14ac:dyDescent="0.25">
      <c r="X5774">
        <v>5772</v>
      </c>
      <c r="Y5774" s="6" t="s">
        <v>14812</v>
      </c>
      <c r="Z5774" s="6" t="s">
        <v>49721</v>
      </c>
      <c r="AA5774" s="6" t="s">
        <v>90</v>
      </c>
      <c r="AB5774" s="6" t="s">
        <v>14813</v>
      </c>
    </row>
    <row r="5775" spans="24:28" x14ac:dyDescent="0.25">
      <c r="X5775">
        <v>5773</v>
      </c>
      <c r="Y5775" s="6" t="s">
        <v>14814</v>
      </c>
      <c r="Z5775" s="6" t="s">
        <v>50099</v>
      </c>
      <c r="AA5775" s="6" t="s">
        <v>50047</v>
      </c>
      <c r="AB5775" s="6" t="s">
        <v>14815</v>
      </c>
    </row>
    <row r="5776" spans="24:28" x14ac:dyDescent="0.25">
      <c r="X5776">
        <v>5774</v>
      </c>
      <c r="Y5776" s="6" t="s">
        <v>14816</v>
      </c>
      <c r="Z5776" s="6" t="s">
        <v>49044</v>
      </c>
      <c r="AA5776" s="6" t="s">
        <v>90</v>
      </c>
      <c r="AB5776" s="6" t="s">
        <v>14817</v>
      </c>
    </row>
    <row r="5777" spans="24:28" x14ac:dyDescent="0.25">
      <c r="X5777">
        <v>5775</v>
      </c>
      <c r="Y5777" s="6" t="s">
        <v>14818</v>
      </c>
      <c r="Z5777" s="6" t="s">
        <v>52574</v>
      </c>
      <c r="AA5777" s="6" t="s">
        <v>48884</v>
      </c>
      <c r="AB5777" s="6" t="s">
        <v>14819</v>
      </c>
    </row>
    <row r="5778" spans="24:28" x14ac:dyDescent="0.25">
      <c r="X5778">
        <v>5776</v>
      </c>
      <c r="Y5778" s="6" t="s">
        <v>14820</v>
      </c>
      <c r="Z5778" s="6" t="s">
        <v>51376</v>
      </c>
      <c r="AA5778" s="6" t="s">
        <v>51368</v>
      </c>
      <c r="AB5778" s="6" t="s">
        <v>14821</v>
      </c>
    </row>
    <row r="5779" spans="24:28" x14ac:dyDescent="0.25">
      <c r="X5779">
        <v>5777</v>
      </c>
      <c r="Y5779" s="6" t="s">
        <v>14822</v>
      </c>
      <c r="Z5779" s="6" t="s">
        <v>49359</v>
      </c>
      <c r="AA5779" s="6" t="s">
        <v>90</v>
      </c>
      <c r="AB5779" s="6" t="s">
        <v>14823</v>
      </c>
    </row>
    <row r="5780" spans="24:28" x14ac:dyDescent="0.25">
      <c r="X5780">
        <v>5778</v>
      </c>
      <c r="Y5780" s="6" t="s">
        <v>14824</v>
      </c>
      <c r="Z5780" s="6" t="s">
        <v>50299</v>
      </c>
      <c r="AA5780" s="6" t="s">
        <v>90</v>
      </c>
      <c r="AB5780" s="6" t="s">
        <v>14825</v>
      </c>
    </row>
    <row r="5781" spans="24:28" x14ac:dyDescent="0.25">
      <c r="X5781">
        <v>5779</v>
      </c>
      <c r="Y5781" s="6" t="s">
        <v>14826</v>
      </c>
      <c r="Z5781" s="6" t="s">
        <v>49732</v>
      </c>
      <c r="AA5781" s="6" t="s">
        <v>49760</v>
      </c>
      <c r="AB5781" s="6" t="s">
        <v>14827</v>
      </c>
    </row>
    <row r="5782" spans="24:28" x14ac:dyDescent="0.25">
      <c r="X5782">
        <v>5780</v>
      </c>
      <c r="Y5782" s="6" t="s">
        <v>14828</v>
      </c>
      <c r="Z5782" s="6" t="s">
        <v>48810</v>
      </c>
      <c r="AA5782" s="6" t="s">
        <v>90</v>
      </c>
      <c r="AB5782" s="6" t="s">
        <v>14829</v>
      </c>
    </row>
    <row r="5783" spans="24:28" x14ac:dyDescent="0.25">
      <c r="X5783">
        <v>5781</v>
      </c>
      <c r="Y5783" s="6" t="s">
        <v>14830</v>
      </c>
      <c r="Z5783" s="6" t="s">
        <v>51498</v>
      </c>
      <c r="AA5783" s="6" t="s">
        <v>90</v>
      </c>
      <c r="AB5783" s="6" t="s">
        <v>14831</v>
      </c>
    </row>
    <row r="5784" spans="24:28" x14ac:dyDescent="0.25">
      <c r="X5784">
        <v>5782</v>
      </c>
      <c r="Y5784" s="6" t="s">
        <v>14832</v>
      </c>
      <c r="Z5784" s="6" t="s">
        <v>49526</v>
      </c>
      <c r="AA5784" s="6" t="s">
        <v>49498</v>
      </c>
      <c r="AB5784" s="6" t="s">
        <v>14833</v>
      </c>
    </row>
    <row r="5785" spans="24:28" x14ac:dyDescent="0.25">
      <c r="X5785">
        <v>5783</v>
      </c>
      <c r="Y5785" s="6" t="s">
        <v>14834</v>
      </c>
      <c r="Z5785" s="6" t="s">
        <v>49053</v>
      </c>
      <c r="AA5785" s="6" t="s">
        <v>90</v>
      </c>
      <c r="AB5785" s="6" t="s">
        <v>14835</v>
      </c>
    </row>
    <row r="5786" spans="24:28" x14ac:dyDescent="0.25">
      <c r="X5786">
        <v>5784</v>
      </c>
      <c r="Y5786" s="6" t="s">
        <v>14836</v>
      </c>
      <c r="Z5786" s="6" t="s">
        <v>48912</v>
      </c>
      <c r="AA5786" s="6" t="s">
        <v>49510</v>
      </c>
      <c r="AB5786" s="6" t="s">
        <v>14837</v>
      </c>
    </row>
    <row r="5787" spans="24:28" x14ac:dyDescent="0.25">
      <c r="X5787">
        <v>5785</v>
      </c>
      <c r="Y5787" s="6" t="s">
        <v>14838</v>
      </c>
      <c r="Z5787" s="6" t="s">
        <v>50144</v>
      </c>
      <c r="AA5787" s="6" t="s">
        <v>90</v>
      </c>
      <c r="AB5787" s="6" t="s">
        <v>14839</v>
      </c>
    </row>
    <row r="5788" spans="24:28" x14ac:dyDescent="0.25">
      <c r="X5788">
        <v>5786</v>
      </c>
      <c r="Y5788" s="6" t="s">
        <v>14840</v>
      </c>
      <c r="Z5788" s="6" t="s">
        <v>51838</v>
      </c>
      <c r="AA5788" s="6" t="s">
        <v>51826</v>
      </c>
      <c r="AB5788" s="6" t="s">
        <v>14841</v>
      </c>
    </row>
    <row r="5789" spans="24:28" x14ac:dyDescent="0.25">
      <c r="X5789">
        <v>5787</v>
      </c>
      <c r="Y5789" s="6" t="s">
        <v>14842</v>
      </c>
      <c r="Z5789" s="6" t="s">
        <v>48920</v>
      </c>
      <c r="AA5789" s="6" t="s">
        <v>90</v>
      </c>
      <c r="AB5789" s="6" t="s">
        <v>14843</v>
      </c>
    </row>
    <row r="5790" spans="24:28" x14ac:dyDescent="0.25">
      <c r="X5790">
        <v>5788</v>
      </c>
      <c r="Y5790" s="6" t="s">
        <v>14844</v>
      </c>
      <c r="Z5790" s="6" t="s">
        <v>48673</v>
      </c>
      <c r="AA5790" s="6" t="s">
        <v>90</v>
      </c>
      <c r="AB5790" s="6" t="s">
        <v>14845</v>
      </c>
    </row>
    <row r="5791" spans="24:28" x14ac:dyDescent="0.25">
      <c r="X5791">
        <v>5789</v>
      </c>
      <c r="Y5791" s="6" t="s">
        <v>14846</v>
      </c>
      <c r="Z5791" s="6" t="s">
        <v>49895</v>
      </c>
      <c r="AA5791" s="6" t="s">
        <v>49591</v>
      </c>
      <c r="AB5791" s="6" t="s">
        <v>14847</v>
      </c>
    </row>
    <row r="5792" spans="24:28" x14ac:dyDescent="0.25">
      <c r="X5792">
        <v>5790</v>
      </c>
      <c r="Y5792" s="6" t="s">
        <v>14848</v>
      </c>
      <c r="Z5792" s="6" t="s">
        <v>51310</v>
      </c>
      <c r="AA5792" s="6" t="s">
        <v>90</v>
      </c>
      <c r="AB5792" s="6" t="s">
        <v>14849</v>
      </c>
    </row>
    <row r="5793" spans="24:28" x14ac:dyDescent="0.25">
      <c r="X5793">
        <v>5791</v>
      </c>
      <c r="Y5793" s="6" t="s">
        <v>14850</v>
      </c>
      <c r="Z5793" s="6" t="s">
        <v>51627</v>
      </c>
      <c r="AA5793" s="6" t="s">
        <v>51538</v>
      </c>
      <c r="AB5793" s="6" t="s">
        <v>14851</v>
      </c>
    </row>
    <row r="5794" spans="24:28" x14ac:dyDescent="0.25">
      <c r="X5794">
        <v>5792</v>
      </c>
      <c r="Y5794" s="6" t="s">
        <v>14852</v>
      </c>
      <c r="Z5794" s="6" t="s">
        <v>52512</v>
      </c>
      <c r="AA5794" s="6" t="s">
        <v>90</v>
      </c>
      <c r="AB5794" s="6" t="s">
        <v>14853</v>
      </c>
    </row>
    <row r="5795" spans="24:28" x14ac:dyDescent="0.25">
      <c r="X5795">
        <v>5793</v>
      </c>
      <c r="Y5795" s="6" t="s">
        <v>14854</v>
      </c>
      <c r="Z5795" s="6" t="s">
        <v>49699</v>
      </c>
      <c r="AA5795" s="6" t="s">
        <v>90</v>
      </c>
      <c r="AB5795" s="6" t="s">
        <v>14855</v>
      </c>
    </row>
    <row r="5796" spans="24:28" x14ac:dyDescent="0.25">
      <c r="X5796">
        <v>5794</v>
      </c>
      <c r="Y5796" s="6" t="s">
        <v>14856</v>
      </c>
      <c r="Z5796" s="6" t="s">
        <v>51091</v>
      </c>
      <c r="AA5796" s="6" t="s">
        <v>90</v>
      </c>
      <c r="AB5796" s="6" t="s">
        <v>14857</v>
      </c>
    </row>
    <row r="5797" spans="24:28" x14ac:dyDescent="0.25">
      <c r="X5797">
        <v>5795</v>
      </c>
      <c r="Y5797" s="6" t="s">
        <v>14858</v>
      </c>
      <c r="Z5797" s="6" t="s">
        <v>49753</v>
      </c>
      <c r="AA5797" s="6" t="s">
        <v>90</v>
      </c>
      <c r="AB5797" s="6" t="s">
        <v>14859</v>
      </c>
    </row>
    <row r="5798" spans="24:28" x14ac:dyDescent="0.25">
      <c r="X5798">
        <v>5796</v>
      </c>
      <c r="Y5798" s="6" t="s">
        <v>14860</v>
      </c>
      <c r="Z5798" s="6" t="s">
        <v>49212</v>
      </c>
      <c r="AA5798" s="6" t="s">
        <v>50498</v>
      </c>
      <c r="AB5798" s="6" t="s">
        <v>14861</v>
      </c>
    </row>
    <row r="5799" spans="24:28" x14ac:dyDescent="0.25">
      <c r="X5799">
        <v>5797</v>
      </c>
      <c r="Y5799" s="6" t="s">
        <v>14862</v>
      </c>
      <c r="Z5799" s="6" t="s">
        <v>52450</v>
      </c>
      <c r="AA5799" s="6" t="s">
        <v>90</v>
      </c>
      <c r="AB5799" s="6" t="s">
        <v>14863</v>
      </c>
    </row>
    <row r="5800" spans="24:28" x14ac:dyDescent="0.25">
      <c r="X5800">
        <v>5798</v>
      </c>
      <c r="Y5800" s="6" t="s">
        <v>14864</v>
      </c>
      <c r="Z5800" s="6" t="s">
        <v>52011</v>
      </c>
      <c r="AA5800" s="6" t="s">
        <v>48859</v>
      </c>
      <c r="AB5800" s="6" t="s">
        <v>14865</v>
      </c>
    </row>
    <row r="5801" spans="24:28" x14ac:dyDescent="0.25">
      <c r="X5801">
        <v>5799</v>
      </c>
      <c r="Y5801" s="6" t="s">
        <v>14866</v>
      </c>
      <c r="Z5801" s="6" t="s">
        <v>49818</v>
      </c>
      <c r="AA5801" s="6" t="s">
        <v>90</v>
      </c>
      <c r="AB5801" s="6" t="s">
        <v>14867</v>
      </c>
    </row>
    <row r="5802" spans="24:28" x14ac:dyDescent="0.25">
      <c r="X5802">
        <v>5800</v>
      </c>
      <c r="Y5802" s="6" t="s">
        <v>14868</v>
      </c>
      <c r="Z5802" s="6" t="s">
        <v>50307</v>
      </c>
      <c r="AA5802" s="6" t="s">
        <v>90</v>
      </c>
      <c r="AB5802" s="6" t="s">
        <v>14869</v>
      </c>
    </row>
    <row r="5803" spans="24:28" x14ac:dyDescent="0.25">
      <c r="X5803">
        <v>5801</v>
      </c>
      <c r="Y5803" s="6" t="s">
        <v>14870</v>
      </c>
      <c r="Z5803" s="6" t="s">
        <v>51409</v>
      </c>
      <c r="AA5803" s="6" t="s">
        <v>90</v>
      </c>
      <c r="AB5803" s="6" t="s">
        <v>14871</v>
      </c>
    </row>
    <row r="5804" spans="24:28" x14ac:dyDescent="0.25">
      <c r="X5804">
        <v>5802</v>
      </c>
      <c r="Y5804" s="6" t="s">
        <v>14872</v>
      </c>
      <c r="Z5804" s="6" t="s">
        <v>51343</v>
      </c>
      <c r="AA5804" s="6" t="s">
        <v>90</v>
      </c>
      <c r="AB5804" s="6" t="s">
        <v>14873</v>
      </c>
    </row>
    <row r="5805" spans="24:28" x14ac:dyDescent="0.25">
      <c r="X5805">
        <v>5803</v>
      </c>
      <c r="Y5805" s="6" t="s">
        <v>14874</v>
      </c>
      <c r="Z5805" s="6" t="s">
        <v>49267</v>
      </c>
      <c r="AA5805" s="6" t="s">
        <v>49840</v>
      </c>
      <c r="AB5805" s="6" t="s">
        <v>14875</v>
      </c>
    </row>
    <row r="5806" spans="24:28" x14ac:dyDescent="0.25">
      <c r="X5806">
        <v>5804</v>
      </c>
      <c r="Y5806" s="6" t="s">
        <v>14876</v>
      </c>
      <c r="Z5806" s="6" t="s">
        <v>50960</v>
      </c>
      <c r="AA5806" s="6" t="s">
        <v>90</v>
      </c>
      <c r="AB5806" s="6" t="s">
        <v>14877</v>
      </c>
    </row>
    <row r="5807" spans="24:28" x14ac:dyDescent="0.25">
      <c r="X5807">
        <v>5805</v>
      </c>
      <c r="Y5807" s="6" t="s">
        <v>14878</v>
      </c>
      <c r="Z5807" s="6" t="s">
        <v>51928</v>
      </c>
      <c r="AA5807" s="6" t="s">
        <v>90</v>
      </c>
      <c r="AB5807" s="6" t="s">
        <v>14879</v>
      </c>
    </row>
    <row r="5808" spans="24:28" x14ac:dyDescent="0.25">
      <c r="X5808">
        <v>5806</v>
      </c>
      <c r="Y5808" s="6" t="s">
        <v>14880</v>
      </c>
      <c r="Z5808" s="6" t="s">
        <v>49689</v>
      </c>
      <c r="AA5808" s="6" t="s">
        <v>50341</v>
      </c>
      <c r="AB5808" s="6" t="s">
        <v>14881</v>
      </c>
    </row>
    <row r="5809" spans="24:28" x14ac:dyDescent="0.25">
      <c r="X5809">
        <v>5807</v>
      </c>
      <c r="Y5809" s="6" t="s">
        <v>2189</v>
      </c>
      <c r="Z5809" s="6" t="s">
        <v>51083</v>
      </c>
      <c r="AA5809" s="6" t="s">
        <v>51156</v>
      </c>
      <c r="AB5809" s="6" t="s">
        <v>14882</v>
      </c>
    </row>
    <row r="5810" spans="24:28" x14ac:dyDescent="0.25">
      <c r="X5810">
        <v>5808</v>
      </c>
      <c r="Y5810" s="6" t="s">
        <v>14883</v>
      </c>
      <c r="Z5810" s="6" t="s">
        <v>50199</v>
      </c>
      <c r="AA5810" s="6" t="s">
        <v>49524</v>
      </c>
      <c r="AB5810" s="6" t="s">
        <v>14884</v>
      </c>
    </row>
    <row r="5811" spans="24:28" x14ac:dyDescent="0.25">
      <c r="X5811">
        <v>5809</v>
      </c>
      <c r="Y5811" s="6" t="s">
        <v>14885</v>
      </c>
      <c r="Z5811" s="6" t="s">
        <v>49770</v>
      </c>
      <c r="AA5811" s="6" t="s">
        <v>90</v>
      </c>
      <c r="AB5811" s="6" t="s">
        <v>14886</v>
      </c>
    </row>
    <row r="5812" spans="24:28" x14ac:dyDescent="0.25">
      <c r="X5812">
        <v>5810</v>
      </c>
      <c r="Y5812" s="6" t="s">
        <v>14887</v>
      </c>
      <c r="Z5812" s="6" t="s">
        <v>48967</v>
      </c>
      <c r="AA5812" s="6" t="s">
        <v>48970</v>
      </c>
      <c r="AB5812" s="6" t="s">
        <v>14888</v>
      </c>
    </row>
    <row r="5813" spans="24:28" x14ac:dyDescent="0.25">
      <c r="X5813">
        <v>5811</v>
      </c>
      <c r="Y5813" s="6" t="s">
        <v>14889</v>
      </c>
      <c r="Z5813" s="6" t="s">
        <v>52065</v>
      </c>
      <c r="AA5813" s="6" t="s">
        <v>90</v>
      </c>
      <c r="AB5813" s="6" t="s">
        <v>14890</v>
      </c>
    </row>
    <row r="5814" spans="24:28" x14ac:dyDescent="0.25">
      <c r="X5814">
        <v>5812</v>
      </c>
      <c r="Y5814" s="6" t="s">
        <v>14891</v>
      </c>
      <c r="Z5814" s="6" t="s">
        <v>50691</v>
      </c>
      <c r="AA5814" s="6" t="s">
        <v>49184</v>
      </c>
      <c r="AB5814" s="6" t="s">
        <v>14892</v>
      </c>
    </row>
    <row r="5815" spans="24:28" x14ac:dyDescent="0.25">
      <c r="X5815">
        <v>5813</v>
      </c>
      <c r="Y5815" s="6" t="s">
        <v>14893</v>
      </c>
      <c r="Z5815" s="6" t="s">
        <v>51413</v>
      </c>
      <c r="AA5815" s="6" t="s">
        <v>90</v>
      </c>
      <c r="AB5815" s="6" t="s">
        <v>14894</v>
      </c>
    </row>
    <row r="5816" spans="24:28" x14ac:dyDescent="0.25">
      <c r="X5816">
        <v>5814</v>
      </c>
      <c r="Y5816" s="6" t="s">
        <v>14895</v>
      </c>
      <c r="Z5816" s="6" t="s">
        <v>52423</v>
      </c>
      <c r="AA5816" s="6" t="s">
        <v>90</v>
      </c>
      <c r="AB5816" s="6" t="s">
        <v>14896</v>
      </c>
    </row>
    <row r="5817" spans="24:28" x14ac:dyDescent="0.25">
      <c r="X5817">
        <v>5815</v>
      </c>
      <c r="Y5817" s="6" t="s">
        <v>14897</v>
      </c>
      <c r="Z5817" s="6" t="s">
        <v>52573</v>
      </c>
      <c r="AA5817" s="6" t="s">
        <v>90</v>
      </c>
      <c r="AB5817" s="6" t="s">
        <v>14898</v>
      </c>
    </row>
    <row r="5818" spans="24:28" x14ac:dyDescent="0.25">
      <c r="X5818">
        <v>5816</v>
      </c>
      <c r="Y5818" s="6" t="s">
        <v>14899</v>
      </c>
      <c r="Z5818" s="6" t="s">
        <v>52355</v>
      </c>
      <c r="AA5818" s="6" t="s">
        <v>90</v>
      </c>
      <c r="AB5818" s="6" t="s">
        <v>14900</v>
      </c>
    </row>
    <row r="5819" spans="24:28" x14ac:dyDescent="0.25">
      <c r="X5819">
        <v>5817</v>
      </c>
      <c r="Y5819" s="6" t="s">
        <v>14901</v>
      </c>
      <c r="Z5819" s="6" t="s">
        <v>52543</v>
      </c>
      <c r="AA5819" s="6" t="s">
        <v>90</v>
      </c>
      <c r="AB5819" s="6" t="s">
        <v>14902</v>
      </c>
    </row>
    <row r="5820" spans="24:28" x14ac:dyDescent="0.25">
      <c r="X5820">
        <v>5818</v>
      </c>
      <c r="Y5820" s="6" t="s">
        <v>14903</v>
      </c>
      <c r="Z5820" s="6" t="s">
        <v>50204</v>
      </c>
      <c r="AA5820" s="6" t="s">
        <v>90</v>
      </c>
      <c r="AB5820" s="6" t="s">
        <v>14904</v>
      </c>
    </row>
    <row r="5821" spans="24:28" x14ac:dyDescent="0.25">
      <c r="X5821">
        <v>5819</v>
      </c>
      <c r="Y5821" s="6" t="s">
        <v>14905</v>
      </c>
      <c r="Z5821" s="6" t="s">
        <v>48754</v>
      </c>
      <c r="AA5821" s="6" t="s">
        <v>49101</v>
      </c>
      <c r="AB5821" s="6" t="s">
        <v>14906</v>
      </c>
    </row>
    <row r="5822" spans="24:28" x14ac:dyDescent="0.25">
      <c r="X5822">
        <v>5820</v>
      </c>
      <c r="Y5822" s="6" t="s">
        <v>14907</v>
      </c>
      <c r="Z5822" s="6" t="s">
        <v>50477</v>
      </c>
      <c r="AA5822" s="6" t="s">
        <v>48838</v>
      </c>
      <c r="AB5822" s="6" t="s">
        <v>14908</v>
      </c>
    </row>
    <row r="5823" spans="24:28" x14ac:dyDescent="0.25">
      <c r="X5823">
        <v>5821</v>
      </c>
      <c r="Y5823" s="6" t="s">
        <v>14909</v>
      </c>
      <c r="Z5823" s="6" t="s">
        <v>51534</v>
      </c>
      <c r="AA5823" s="6" t="s">
        <v>51297</v>
      </c>
      <c r="AB5823" s="6" t="s">
        <v>14910</v>
      </c>
    </row>
    <row r="5824" spans="24:28" x14ac:dyDescent="0.25">
      <c r="X5824">
        <v>5822</v>
      </c>
      <c r="Y5824" s="6" t="s">
        <v>14911</v>
      </c>
      <c r="Z5824" s="6" t="s">
        <v>50411</v>
      </c>
      <c r="AA5824" s="6" t="s">
        <v>90</v>
      </c>
      <c r="AB5824" s="6" t="s">
        <v>14912</v>
      </c>
    </row>
    <row r="5825" spans="24:28" x14ac:dyDescent="0.25">
      <c r="X5825">
        <v>5823</v>
      </c>
      <c r="Y5825" s="6" t="s">
        <v>14913</v>
      </c>
      <c r="Z5825" s="6" t="s">
        <v>52503</v>
      </c>
      <c r="AA5825" s="6" t="s">
        <v>90</v>
      </c>
      <c r="AB5825" s="6" t="s">
        <v>14914</v>
      </c>
    </row>
    <row r="5826" spans="24:28" x14ac:dyDescent="0.25">
      <c r="X5826">
        <v>5824</v>
      </c>
      <c r="Y5826" s="6" t="s">
        <v>14915</v>
      </c>
      <c r="Z5826" s="6" t="s">
        <v>48673</v>
      </c>
      <c r="AA5826" s="6" t="s">
        <v>90</v>
      </c>
      <c r="AB5826" s="6" t="s">
        <v>14916</v>
      </c>
    </row>
    <row r="5827" spans="24:28" x14ac:dyDescent="0.25">
      <c r="X5827">
        <v>5825</v>
      </c>
      <c r="Y5827" s="6" t="s">
        <v>14917</v>
      </c>
      <c r="Z5827" s="6" t="s">
        <v>49780</v>
      </c>
      <c r="AA5827" s="6" t="s">
        <v>90</v>
      </c>
      <c r="AB5827" s="6" t="s">
        <v>14918</v>
      </c>
    </row>
    <row r="5828" spans="24:28" x14ac:dyDescent="0.25">
      <c r="X5828">
        <v>5826</v>
      </c>
      <c r="Y5828" s="6" t="s">
        <v>14919</v>
      </c>
      <c r="Z5828" s="6" t="s">
        <v>49410</v>
      </c>
      <c r="AA5828" s="6" t="s">
        <v>90</v>
      </c>
      <c r="AB5828" s="6" t="s">
        <v>14920</v>
      </c>
    </row>
    <row r="5829" spans="24:28" x14ac:dyDescent="0.25">
      <c r="X5829">
        <v>5827</v>
      </c>
      <c r="Y5829" s="6" t="s">
        <v>14921</v>
      </c>
      <c r="Z5829" s="6" t="s">
        <v>49012</v>
      </c>
      <c r="AA5829" s="6" t="s">
        <v>49061</v>
      </c>
      <c r="AB5829" s="6" t="s">
        <v>14922</v>
      </c>
    </row>
    <row r="5830" spans="24:28" x14ac:dyDescent="0.25">
      <c r="X5830">
        <v>5828</v>
      </c>
      <c r="Y5830" s="6" t="s">
        <v>14923</v>
      </c>
      <c r="Z5830" s="6" t="s">
        <v>50577</v>
      </c>
      <c r="AA5830" s="6" t="s">
        <v>50307</v>
      </c>
      <c r="AB5830" s="6" t="s">
        <v>14924</v>
      </c>
    </row>
    <row r="5831" spans="24:28" x14ac:dyDescent="0.25">
      <c r="X5831">
        <v>5829</v>
      </c>
      <c r="Y5831" s="6" t="s">
        <v>14925</v>
      </c>
      <c r="Z5831" s="6" t="s">
        <v>48775</v>
      </c>
      <c r="AA5831" s="6" t="s">
        <v>90</v>
      </c>
      <c r="AB5831" s="6" t="s">
        <v>14926</v>
      </c>
    </row>
    <row r="5832" spans="24:28" x14ac:dyDescent="0.25">
      <c r="X5832">
        <v>5830</v>
      </c>
      <c r="Y5832" s="6" t="s">
        <v>14927</v>
      </c>
      <c r="Z5832" s="6" t="s">
        <v>49664</v>
      </c>
      <c r="AA5832" s="6" t="s">
        <v>49638</v>
      </c>
      <c r="AB5832" s="6" t="s">
        <v>14928</v>
      </c>
    </row>
    <row r="5833" spans="24:28" x14ac:dyDescent="0.25">
      <c r="X5833">
        <v>5831</v>
      </c>
      <c r="Y5833" s="6" t="s">
        <v>14929</v>
      </c>
      <c r="Z5833" s="6" t="s">
        <v>51075</v>
      </c>
      <c r="AA5833" s="6" t="s">
        <v>90</v>
      </c>
      <c r="AB5833" s="6" t="s">
        <v>14930</v>
      </c>
    </row>
    <row r="5834" spans="24:28" x14ac:dyDescent="0.25">
      <c r="X5834">
        <v>5832</v>
      </c>
      <c r="Y5834" s="6" t="s">
        <v>14931</v>
      </c>
      <c r="Z5834" s="6" t="s">
        <v>50960</v>
      </c>
      <c r="AA5834" s="6" t="s">
        <v>90</v>
      </c>
      <c r="AB5834" s="6" t="s">
        <v>14932</v>
      </c>
    </row>
    <row r="5835" spans="24:28" x14ac:dyDescent="0.25">
      <c r="X5835">
        <v>5833</v>
      </c>
      <c r="Y5835" s="6" t="s">
        <v>14933</v>
      </c>
      <c r="Z5835" s="6" t="s">
        <v>52097</v>
      </c>
      <c r="AA5835" s="6" t="s">
        <v>90</v>
      </c>
      <c r="AB5835" s="6" t="s">
        <v>14934</v>
      </c>
    </row>
    <row r="5836" spans="24:28" x14ac:dyDescent="0.25">
      <c r="X5836">
        <v>5834</v>
      </c>
      <c r="Y5836" s="6" t="s">
        <v>14935</v>
      </c>
      <c r="Z5836" s="6" t="s">
        <v>49567</v>
      </c>
      <c r="AA5836" s="6" t="s">
        <v>90</v>
      </c>
      <c r="AB5836" s="6" t="s">
        <v>14936</v>
      </c>
    </row>
    <row r="5837" spans="24:28" x14ac:dyDescent="0.25">
      <c r="X5837">
        <v>5835</v>
      </c>
      <c r="Y5837" s="6" t="s">
        <v>14937</v>
      </c>
      <c r="Z5837" s="6" t="s">
        <v>50277</v>
      </c>
      <c r="AA5837" s="6" t="s">
        <v>50721</v>
      </c>
      <c r="AB5837" s="6" t="s">
        <v>14938</v>
      </c>
    </row>
    <row r="5838" spans="24:28" x14ac:dyDescent="0.25">
      <c r="X5838">
        <v>5836</v>
      </c>
      <c r="Y5838" s="6" t="s">
        <v>14939</v>
      </c>
      <c r="Z5838" s="6" t="s">
        <v>50092</v>
      </c>
      <c r="AA5838" s="6" t="s">
        <v>50234</v>
      </c>
      <c r="AB5838" s="6" t="s">
        <v>14940</v>
      </c>
    </row>
    <row r="5839" spans="24:28" x14ac:dyDescent="0.25">
      <c r="X5839">
        <v>5837</v>
      </c>
      <c r="Y5839" s="6" t="s">
        <v>14941</v>
      </c>
      <c r="Z5839" s="6" t="s">
        <v>49751</v>
      </c>
      <c r="AA5839" s="6" t="s">
        <v>90</v>
      </c>
      <c r="AB5839" s="6" t="s">
        <v>14942</v>
      </c>
    </row>
    <row r="5840" spans="24:28" x14ac:dyDescent="0.25">
      <c r="X5840">
        <v>5838</v>
      </c>
      <c r="Y5840" s="6" t="s">
        <v>14943</v>
      </c>
      <c r="Z5840" s="6" t="s">
        <v>49685</v>
      </c>
      <c r="AA5840" s="6" t="s">
        <v>49689</v>
      </c>
      <c r="AB5840" s="6" t="s">
        <v>14944</v>
      </c>
    </row>
    <row r="5841" spans="24:28" x14ac:dyDescent="0.25">
      <c r="X5841">
        <v>5839</v>
      </c>
      <c r="Y5841" s="6" t="s">
        <v>14945</v>
      </c>
      <c r="Z5841" s="6" t="s">
        <v>50148</v>
      </c>
      <c r="AA5841" s="6" t="s">
        <v>50150</v>
      </c>
      <c r="AB5841" s="6" t="s">
        <v>14946</v>
      </c>
    </row>
    <row r="5842" spans="24:28" x14ac:dyDescent="0.25">
      <c r="X5842">
        <v>5840</v>
      </c>
      <c r="Y5842" s="6" t="s">
        <v>14947</v>
      </c>
      <c r="Z5842" s="6" t="s">
        <v>51252</v>
      </c>
      <c r="AA5842" s="6" t="s">
        <v>90</v>
      </c>
      <c r="AB5842" s="6" t="s">
        <v>14948</v>
      </c>
    </row>
    <row r="5843" spans="24:28" x14ac:dyDescent="0.25">
      <c r="X5843">
        <v>5841</v>
      </c>
      <c r="Y5843" s="6" t="s">
        <v>14949</v>
      </c>
      <c r="Z5843" s="6" t="s">
        <v>52393</v>
      </c>
      <c r="AA5843" s="6" t="s">
        <v>90</v>
      </c>
      <c r="AB5843" s="6" t="s">
        <v>14950</v>
      </c>
    </row>
    <row r="5844" spans="24:28" x14ac:dyDescent="0.25">
      <c r="X5844">
        <v>5842</v>
      </c>
      <c r="Y5844" s="6" t="s">
        <v>14951</v>
      </c>
      <c r="Z5844" s="6" t="s">
        <v>49836</v>
      </c>
      <c r="AA5844" s="6" t="s">
        <v>50266</v>
      </c>
      <c r="AB5844" s="6" t="s">
        <v>14952</v>
      </c>
    </row>
    <row r="5845" spans="24:28" x14ac:dyDescent="0.25">
      <c r="X5845">
        <v>5843</v>
      </c>
      <c r="Y5845" s="6" t="s">
        <v>14953</v>
      </c>
      <c r="Z5845" s="6" t="s">
        <v>49150</v>
      </c>
      <c r="AA5845" s="6" t="s">
        <v>90</v>
      </c>
      <c r="AB5845" s="6" t="s">
        <v>14954</v>
      </c>
    </row>
    <row r="5846" spans="24:28" x14ac:dyDescent="0.25">
      <c r="X5846">
        <v>5844</v>
      </c>
      <c r="Y5846" s="6" t="s">
        <v>14955</v>
      </c>
      <c r="Z5846" s="6" t="s">
        <v>49385</v>
      </c>
      <c r="AA5846" s="6" t="s">
        <v>49017</v>
      </c>
      <c r="AB5846" s="6" t="s">
        <v>14956</v>
      </c>
    </row>
    <row r="5847" spans="24:28" x14ac:dyDescent="0.25">
      <c r="X5847">
        <v>5845</v>
      </c>
      <c r="Y5847" s="6" t="s">
        <v>14957</v>
      </c>
      <c r="Z5847" s="6" t="s">
        <v>51605</v>
      </c>
      <c r="AA5847" s="6" t="s">
        <v>51427</v>
      </c>
      <c r="AB5847" s="6" t="s">
        <v>14958</v>
      </c>
    </row>
    <row r="5848" spans="24:28" x14ac:dyDescent="0.25">
      <c r="X5848">
        <v>5846</v>
      </c>
      <c r="Y5848" s="6" t="s">
        <v>14959</v>
      </c>
      <c r="Z5848" s="6" t="s">
        <v>51728</v>
      </c>
      <c r="AA5848" s="6" t="s">
        <v>49818</v>
      </c>
      <c r="AB5848" s="6" t="s">
        <v>14960</v>
      </c>
    </row>
    <row r="5849" spans="24:28" x14ac:dyDescent="0.25">
      <c r="X5849">
        <v>5847</v>
      </c>
      <c r="Y5849" s="6" t="s">
        <v>14961</v>
      </c>
      <c r="Z5849" s="6" t="s">
        <v>49992</v>
      </c>
      <c r="AA5849" s="6" t="s">
        <v>50058</v>
      </c>
      <c r="AB5849" s="6" t="s">
        <v>14962</v>
      </c>
    </row>
    <row r="5850" spans="24:28" x14ac:dyDescent="0.25">
      <c r="X5850">
        <v>5848</v>
      </c>
      <c r="Y5850" s="6" t="s">
        <v>14963</v>
      </c>
      <c r="Z5850" s="6" t="s">
        <v>49866</v>
      </c>
      <c r="AA5850" s="6" t="s">
        <v>90</v>
      </c>
      <c r="AB5850" s="6" t="s">
        <v>14964</v>
      </c>
    </row>
    <row r="5851" spans="24:28" x14ac:dyDescent="0.25">
      <c r="X5851">
        <v>5849</v>
      </c>
      <c r="Y5851" s="6" t="s">
        <v>14965</v>
      </c>
      <c r="Z5851" s="6" t="s">
        <v>51409</v>
      </c>
      <c r="AA5851" s="6" t="s">
        <v>90</v>
      </c>
      <c r="AB5851" s="6" t="s">
        <v>14966</v>
      </c>
    </row>
    <row r="5852" spans="24:28" x14ac:dyDescent="0.25">
      <c r="X5852">
        <v>5850</v>
      </c>
      <c r="Y5852" s="6" t="s">
        <v>14967</v>
      </c>
      <c r="Z5852" s="6" t="s">
        <v>52546</v>
      </c>
      <c r="AA5852" s="6" t="s">
        <v>49974</v>
      </c>
      <c r="AB5852" s="6" t="s">
        <v>14968</v>
      </c>
    </row>
    <row r="5853" spans="24:28" x14ac:dyDescent="0.25">
      <c r="X5853">
        <v>5851</v>
      </c>
      <c r="Y5853" s="6" t="s">
        <v>14969</v>
      </c>
      <c r="Z5853" s="6" t="s">
        <v>50724</v>
      </c>
      <c r="AA5853" s="6" t="s">
        <v>90</v>
      </c>
      <c r="AB5853" s="6" t="s">
        <v>14970</v>
      </c>
    </row>
    <row r="5854" spans="24:28" x14ac:dyDescent="0.25">
      <c r="X5854">
        <v>5852</v>
      </c>
      <c r="Y5854" s="6" t="s">
        <v>14971</v>
      </c>
      <c r="Z5854" s="6" t="s">
        <v>50230</v>
      </c>
      <c r="AA5854" s="6" t="s">
        <v>90</v>
      </c>
      <c r="AB5854" s="6" t="s">
        <v>14972</v>
      </c>
    </row>
    <row r="5855" spans="24:28" x14ac:dyDescent="0.25">
      <c r="X5855">
        <v>5853</v>
      </c>
      <c r="Y5855" s="6" t="s">
        <v>14973</v>
      </c>
      <c r="Z5855" s="6" t="s">
        <v>52479</v>
      </c>
      <c r="AA5855" s="6" t="s">
        <v>90</v>
      </c>
      <c r="AB5855" s="6" t="s">
        <v>14974</v>
      </c>
    </row>
    <row r="5856" spans="24:28" x14ac:dyDescent="0.25">
      <c r="X5856">
        <v>5854</v>
      </c>
      <c r="Y5856" s="6" t="s">
        <v>14975</v>
      </c>
      <c r="Z5856" s="6" t="s">
        <v>52474</v>
      </c>
      <c r="AA5856" s="6" t="s">
        <v>50226</v>
      </c>
      <c r="AB5856" s="6" t="s">
        <v>14976</v>
      </c>
    </row>
    <row r="5857" spans="24:28" x14ac:dyDescent="0.25">
      <c r="X5857">
        <v>5855</v>
      </c>
      <c r="Y5857" s="6" t="s">
        <v>14977</v>
      </c>
      <c r="Z5857" s="6" t="s">
        <v>50101</v>
      </c>
      <c r="AA5857" s="6" t="s">
        <v>90</v>
      </c>
      <c r="AB5857" s="6" t="s">
        <v>14978</v>
      </c>
    </row>
    <row r="5858" spans="24:28" x14ac:dyDescent="0.25">
      <c r="X5858">
        <v>5856</v>
      </c>
      <c r="Y5858" s="6" t="s">
        <v>14979</v>
      </c>
      <c r="Z5858" s="6" t="s">
        <v>52081</v>
      </c>
      <c r="AA5858" s="6" t="s">
        <v>52015</v>
      </c>
      <c r="AB5858" s="6" t="s">
        <v>14980</v>
      </c>
    </row>
    <row r="5859" spans="24:28" x14ac:dyDescent="0.25">
      <c r="X5859">
        <v>5857</v>
      </c>
      <c r="Y5859" s="6" t="s">
        <v>14981</v>
      </c>
      <c r="Z5859" s="6" t="s">
        <v>49218</v>
      </c>
      <c r="AA5859" s="6" t="s">
        <v>90</v>
      </c>
      <c r="AB5859" s="6" t="s">
        <v>14982</v>
      </c>
    </row>
    <row r="5860" spans="24:28" x14ac:dyDescent="0.25">
      <c r="X5860">
        <v>5858</v>
      </c>
      <c r="Y5860" s="6" t="s">
        <v>14983</v>
      </c>
      <c r="Z5860" s="6" t="s">
        <v>52231</v>
      </c>
      <c r="AA5860" s="6" t="s">
        <v>90</v>
      </c>
      <c r="AB5860" s="6" t="s">
        <v>14984</v>
      </c>
    </row>
    <row r="5861" spans="24:28" x14ac:dyDescent="0.25">
      <c r="X5861">
        <v>5859</v>
      </c>
      <c r="Y5861" s="6" t="s">
        <v>14985</v>
      </c>
      <c r="Z5861" s="6" t="s">
        <v>48705</v>
      </c>
      <c r="AA5861" s="6" t="s">
        <v>48625</v>
      </c>
      <c r="AB5861" s="6" t="s">
        <v>14986</v>
      </c>
    </row>
    <row r="5862" spans="24:28" x14ac:dyDescent="0.25">
      <c r="X5862">
        <v>5860</v>
      </c>
      <c r="Y5862" s="6" t="s">
        <v>14987</v>
      </c>
      <c r="Z5862" s="6" t="s">
        <v>51275</v>
      </c>
      <c r="AA5862" s="6" t="s">
        <v>52384</v>
      </c>
      <c r="AB5862" s="6" t="s">
        <v>14988</v>
      </c>
    </row>
    <row r="5863" spans="24:28" x14ac:dyDescent="0.25">
      <c r="X5863">
        <v>5861</v>
      </c>
      <c r="Y5863" s="6" t="s">
        <v>14989</v>
      </c>
      <c r="Z5863" s="6" t="s">
        <v>52071</v>
      </c>
      <c r="AA5863" s="6" t="s">
        <v>90</v>
      </c>
      <c r="AB5863" s="6" t="s">
        <v>14990</v>
      </c>
    </row>
    <row r="5864" spans="24:28" x14ac:dyDescent="0.25">
      <c r="X5864">
        <v>5862</v>
      </c>
      <c r="Y5864" s="6" t="s">
        <v>14991</v>
      </c>
      <c r="Z5864" s="6" t="s">
        <v>51667</v>
      </c>
      <c r="AA5864" s="6" t="s">
        <v>90</v>
      </c>
      <c r="AB5864" s="6" t="s">
        <v>14992</v>
      </c>
    </row>
    <row r="5865" spans="24:28" x14ac:dyDescent="0.25">
      <c r="X5865">
        <v>5863</v>
      </c>
      <c r="Y5865" s="6" t="s">
        <v>14993</v>
      </c>
      <c r="Z5865" s="6" t="s">
        <v>50808</v>
      </c>
      <c r="AA5865" s="6" t="s">
        <v>50968</v>
      </c>
      <c r="AB5865" s="6" t="s">
        <v>14994</v>
      </c>
    </row>
    <row r="5866" spans="24:28" x14ac:dyDescent="0.25">
      <c r="X5866">
        <v>5864</v>
      </c>
      <c r="Y5866" s="6" t="s">
        <v>14995</v>
      </c>
      <c r="Z5866" s="6" t="s">
        <v>51932</v>
      </c>
      <c r="AA5866" s="6" t="s">
        <v>90</v>
      </c>
      <c r="AB5866" s="6" t="s">
        <v>14996</v>
      </c>
    </row>
    <row r="5867" spans="24:28" x14ac:dyDescent="0.25">
      <c r="X5867">
        <v>5865</v>
      </c>
      <c r="Y5867" s="6" t="s">
        <v>14997</v>
      </c>
      <c r="Z5867" s="6" t="s">
        <v>49396</v>
      </c>
      <c r="AA5867" s="6" t="s">
        <v>90</v>
      </c>
      <c r="AB5867" s="6" t="s">
        <v>14998</v>
      </c>
    </row>
    <row r="5868" spans="24:28" x14ac:dyDescent="0.25">
      <c r="X5868">
        <v>5866</v>
      </c>
      <c r="Y5868" s="6" t="s">
        <v>14999</v>
      </c>
      <c r="Z5868" s="6" t="s">
        <v>49814</v>
      </c>
      <c r="AA5868" s="6" t="s">
        <v>90</v>
      </c>
      <c r="AB5868" s="6" t="s">
        <v>15000</v>
      </c>
    </row>
    <row r="5869" spans="24:28" x14ac:dyDescent="0.25">
      <c r="X5869">
        <v>5867</v>
      </c>
      <c r="Y5869" s="6" t="s">
        <v>15001</v>
      </c>
      <c r="Z5869" s="6" t="s">
        <v>52347</v>
      </c>
      <c r="AA5869" s="6" t="s">
        <v>90</v>
      </c>
      <c r="AB5869" s="6" t="s">
        <v>15002</v>
      </c>
    </row>
    <row r="5870" spans="24:28" x14ac:dyDescent="0.25">
      <c r="X5870">
        <v>5868</v>
      </c>
      <c r="Y5870" s="6" t="s">
        <v>15003</v>
      </c>
      <c r="Z5870" s="6" t="s">
        <v>51558</v>
      </c>
      <c r="AA5870" s="6" t="s">
        <v>90</v>
      </c>
      <c r="AB5870" s="6" t="s">
        <v>15004</v>
      </c>
    </row>
    <row r="5871" spans="24:28" x14ac:dyDescent="0.25">
      <c r="X5871">
        <v>5869</v>
      </c>
      <c r="Y5871" s="6" t="s">
        <v>15005</v>
      </c>
      <c r="Z5871" s="6" t="s">
        <v>49679</v>
      </c>
      <c r="AA5871" s="6" t="s">
        <v>50236</v>
      </c>
      <c r="AB5871" s="6" t="s">
        <v>15006</v>
      </c>
    </row>
    <row r="5872" spans="24:28" x14ac:dyDescent="0.25">
      <c r="X5872">
        <v>5870</v>
      </c>
      <c r="Y5872" s="6" t="s">
        <v>15007</v>
      </c>
      <c r="Z5872" s="6" t="s">
        <v>49994</v>
      </c>
      <c r="AA5872" s="6" t="s">
        <v>50058</v>
      </c>
      <c r="AB5872" s="6" t="s">
        <v>15008</v>
      </c>
    </row>
    <row r="5873" spans="24:28" x14ac:dyDescent="0.25">
      <c r="X5873">
        <v>5871</v>
      </c>
      <c r="Y5873" s="6" t="s">
        <v>15009</v>
      </c>
      <c r="Z5873" s="6" t="s">
        <v>51286</v>
      </c>
      <c r="AA5873" s="6" t="s">
        <v>90</v>
      </c>
      <c r="AB5873" s="6" t="s">
        <v>15010</v>
      </c>
    </row>
    <row r="5874" spans="24:28" x14ac:dyDescent="0.25">
      <c r="X5874">
        <v>5872</v>
      </c>
      <c r="Y5874" s="6" t="s">
        <v>15011</v>
      </c>
      <c r="Z5874" s="6" t="s">
        <v>49188</v>
      </c>
      <c r="AA5874" s="6" t="s">
        <v>90</v>
      </c>
      <c r="AB5874" s="6" t="s">
        <v>15012</v>
      </c>
    </row>
    <row r="5875" spans="24:28" x14ac:dyDescent="0.25">
      <c r="X5875">
        <v>5873</v>
      </c>
      <c r="Y5875" s="6" t="s">
        <v>15013</v>
      </c>
      <c r="Z5875" s="6" t="s">
        <v>49616</v>
      </c>
      <c r="AA5875" s="6" t="s">
        <v>90</v>
      </c>
      <c r="AB5875" s="6" t="s">
        <v>15014</v>
      </c>
    </row>
    <row r="5876" spans="24:28" x14ac:dyDescent="0.25">
      <c r="X5876">
        <v>5874</v>
      </c>
      <c r="Y5876" s="6" t="s">
        <v>15015</v>
      </c>
      <c r="Z5876" s="6" t="s">
        <v>48800</v>
      </c>
      <c r="AA5876" s="6" t="s">
        <v>90</v>
      </c>
      <c r="AB5876" s="6" t="s">
        <v>15016</v>
      </c>
    </row>
    <row r="5877" spans="24:28" x14ac:dyDescent="0.25">
      <c r="X5877">
        <v>5875</v>
      </c>
      <c r="Y5877" s="6" t="s">
        <v>15017</v>
      </c>
      <c r="Z5877" s="6" t="s">
        <v>51981</v>
      </c>
      <c r="AA5877" s="6" t="s">
        <v>51538</v>
      </c>
      <c r="AB5877" s="6" t="s">
        <v>15018</v>
      </c>
    </row>
    <row r="5878" spans="24:28" x14ac:dyDescent="0.25">
      <c r="X5878">
        <v>5876</v>
      </c>
      <c r="Y5878" s="6" t="s">
        <v>15019</v>
      </c>
      <c r="Z5878" s="6" t="s">
        <v>50009</v>
      </c>
      <c r="AA5878" s="6" t="s">
        <v>90</v>
      </c>
      <c r="AB5878" s="6" t="s">
        <v>15020</v>
      </c>
    </row>
    <row r="5879" spans="24:28" x14ac:dyDescent="0.25">
      <c r="X5879">
        <v>5877</v>
      </c>
      <c r="Y5879" s="6" t="s">
        <v>15021</v>
      </c>
      <c r="Z5879" s="6" t="s">
        <v>50466</v>
      </c>
      <c r="AA5879" s="6" t="s">
        <v>52447</v>
      </c>
      <c r="AB5879" s="6" t="s">
        <v>15022</v>
      </c>
    </row>
    <row r="5880" spans="24:28" x14ac:dyDescent="0.25">
      <c r="X5880">
        <v>5878</v>
      </c>
      <c r="Y5880" s="6" t="s">
        <v>15023</v>
      </c>
      <c r="Z5880" s="6" t="s">
        <v>52187</v>
      </c>
      <c r="AA5880" s="6" t="s">
        <v>52540</v>
      </c>
      <c r="AB5880" s="6" t="s">
        <v>15024</v>
      </c>
    </row>
    <row r="5881" spans="24:28" x14ac:dyDescent="0.25">
      <c r="X5881">
        <v>5879</v>
      </c>
      <c r="Y5881" s="6" t="s">
        <v>15025</v>
      </c>
      <c r="Z5881" s="6" t="s">
        <v>50068</v>
      </c>
      <c r="AA5881" s="6" t="s">
        <v>50027</v>
      </c>
      <c r="AB5881" s="6" t="s">
        <v>15026</v>
      </c>
    </row>
    <row r="5882" spans="24:28" x14ac:dyDescent="0.25">
      <c r="X5882">
        <v>5880</v>
      </c>
      <c r="Y5882" s="6" t="s">
        <v>15027</v>
      </c>
      <c r="Z5882" s="6" t="s">
        <v>50168</v>
      </c>
      <c r="AA5882" s="6" t="s">
        <v>90</v>
      </c>
      <c r="AB5882" s="6" t="s">
        <v>15028</v>
      </c>
    </row>
    <row r="5883" spans="24:28" x14ac:dyDescent="0.25">
      <c r="X5883">
        <v>5881</v>
      </c>
      <c r="Y5883" s="6" t="s">
        <v>15029</v>
      </c>
      <c r="Z5883" s="6" t="s">
        <v>49540</v>
      </c>
      <c r="AA5883" s="6" t="s">
        <v>49116</v>
      </c>
      <c r="AB5883" s="6" t="s">
        <v>15030</v>
      </c>
    </row>
    <row r="5884" spans="24:28" x14ac:dyDescent="0.25">
      <c r="X5884">
        <v>5882</v>
      </c>
      <c r="Y5884" s="6" t="s">
        <v>15031</v>
      </c>
      <c r="Z5884" s="6" t="s">
        <v>52439</v>
      </c>
      <c r="AA5884" s="6" t="s">
        <v>90</v>
      </c>
      <c r="AB5884" s="6" t="s">
        <v>15032</v>
      </c>
    </row>
    <row r="5885" spans="24:28" x14ac:dyDescent="0.25">
      <c r="X5885">
        <v>5883</v>
      </c>
      <c r="Y5885" s="6" t="s">
        <v>15033</v>
      </c>
      <c r="Z5885" s="6" t="s">
        <v>52560</v>
      </c>
      <c r="AA5885" s="6" t="s">
        <v>51382</v>
      </c>
      <c r="AB5885" s="6" t="s">
        <v>15034</v>
      </c>
    </row>
    <row r="5886" spans="24:28" x14ac:dyDescent="0.25">
      <c r="X5886">
        <v>5884</v>
      </c>
      <c r="Y5886" s="6" t="s">
        <v>15035</v>
      </c>
      <c r="Z5886" s="6" t="s">
        <v>52141</v>
      </c>
      <c r="AA5886" s="6" t="s">
        <v>90</v>
      </c>
      <c r="AB5886" s="6" t="s">
        <v>15036</v>
      </c>
    </row>
    <row r="5887" spans="24:28" x14ac:dyDescent="0.25">
      <c r="X5887">
        <v>5885</v>
      </c>
      <c r="Y5887" s="6" t="s">
        <v>15037</v>
      </c>
      <c r="Z5887" s="6" t="s">
        <v>52323</v>
      </c>
      <c r="AA5887" s="6" t="s">
        <v>90</v>
      </c>
      <c r="AB5887" s="6" t="s">
        <v>15038</v>
      </c>
    </row>
    <row r="5888" spans="24:28" x14ac:dyDescent="0.25">
      <c r="X5888">
        <v>5886</v>
      </c>
      <c r="Y5888" s="6" t="s">
        <v>15039</v>
      </c>
      <c r="Z5888" s="6" t="s">
        <v>49414</v>
      </c>
      <c r="AA5888" s="6" t="s">
        <v>90</v>
      </c>
      <c r="AB5888" s="6" t="s">
        <v>15040</v>
      </c>
    </row>
    <row r="5889" spans="24:28" x14ac:dyDescent="0.25">
      <c r="X5889">
        <v>5887</v>
      </c>
      <c r="Y5889" s="6" t="s">
        <v>15041</v>
      </c>
      <c r="Z5889" s="6" t="s">
        <v>52563</v>
      </c>
      <c r="AA5889" s="6" t="s">
        <v>90</v>
      </c>
      <c r="AB5889" s="6" t="s">
        <v>15042</v>
      </c>
    </row>
    <row r="5890" spans="24:28" x14ac:dyDescent="0.25">
      <c r="X5890">
        <v>5888</v>
      </c>
      <c r="Y5890" s="6" t="s">
        <v>15043</v>
      </c>
      <c r="Z5890" s="6" t="s">
        <v>49721</v>
      </c>
      <c r="AA5890" s="6" t="s">
        <v>48896</v>
      </c>
      <c r="AB5890" s="6" t="s">
        <v>15044</v>
      </c>
    </row>
    <row r="5891" spans="24:28" x14ac:dyDescent="0.25">
      <c r="X5891">
        <v>5889</v>
      </c>
      <c r="Y5891" s="6" t="s">
        <v>15045</v>
      </c>
      <c r="Z5891" s="6" t="s">
        <v>51558</v>
      </c>
      <c r="AA5891" s="6" t="s">
        <v>90</v>
      </c>
      <c r="AB5891" s="6" t="s">
        <v>15046</v>
      </c>
    </row>
    <row r="5892" spans="24:28" x14ac:dyDescent="0.25">
      <c r="X5892">
        <v>5890</v>
      </c>
      <c r="Y5892" s="6" t="s">
        <v>15047</v>
      </c>
      <c r="Z5892" s="6" t="s">
        <v>50734</v>
      </c>
      <c r="AA5892" s="6" t="s">
        <v>51083</v>
      </c>
      <c r="AB5892" s="6" t="s">
        <v>15048</v>
      </c>
    </row>
    <row r="5893" spans="24:28" x14ac:dyDescent="0.25">
      <c r="X5893">
        <v>5891</v>
      </c>
      <c r="Y5893" s="6" t="s">
        <v>15049</v>
      </c>
      <c r="Z5893" s="6" t="s">
        <v>50839</v>
      </c>
      <c r="AA5893" s="6" t="s">
        <v>51337</v>
      </c>
      <c r="AB5893" s="6" t="s">
        <v>15050</v>
      </c>
    </row>
    <row r="5894" spans="24:28" x14ac:dyDescent="0.25">
      <c r="X5894">
        <v>5892</v>
      </c>
      <c r="Y5894" s="6" t="s">
        <v>15051</v>
      </c>
      <c r="Z5894" s="6" t="s">
        <v>51562</v>
      </c>
      <c r="AA5894" s="6" t="s">
        <v>51490</v>
      </c>
      <c r="AB5894" s="6" t="s">
        <v>15052</v>
      </c>
    </row>
    <row r="5895" spans="24:28" x14ac:dyDescent="0.25">
      <c r="X5895">
        <v>5893</v>
      </c>
      <c r="Y5895" s="6" t="s">
        <v>15053</v>
      </c>
      <c r="Z5895" s="6" t="s">
        <v>51231</v>
      </c>
      <c r="AA5895" s="6" t="s">
        <v>51156</v>
      </c>
      <c r="AB5895" s="6" t="s">
        <v>15054</v>
      </c>
    </row>
    <row r="5896" spans="24:28" x14ac:dyDescent="0.25">
      <c r="X5896">
        <v>5894</v>
      </c>
      <c r="Y5896" s="6" t="s">
        <v>15055</v>
      </c>
      <c r="Z5896" s="6" t="s">
        <v>52035</v>
      </c>
      <c r="AA5896" s="6" t="s">
        <v>90</v>
      </c>
      <c r="AB5896" s="6" t="s">
        <v>15056</v>
      </c>
    </row>
    <row r="5897" spans="24:28" x14ac:dyDescent="0.25">
      <c r="X5897">
        <v>5895</v>
      </c>
      <c r="Y5897" s="6" t="s">
        <v>15057</v>
      </c>
      <c r="Z5897" s="6" t="s">
        <v>49809</v>
      </c>
      <c r="AA5897" s="6" t="s">
        <v>49957</v>
      </c>
      <c r="AB5897" s="6" t="s">
        <v>15058</v>
      </c>
    </row>
    <row r="5898" spans="24:28" x14ac:dyDescent="0.25">
      <c r="X5898">
        <v>5896</v>
      </c>
      <c r="Y5898" s="6" t="s">
        <v>15059</v>
      </c>
      <c r="Z5898" s="6" t="s">
        <v>48661</v>
      </c>
      <c r="AA5898" s="6" t="s">
        <v>90</v>
      </c>
      <c r="AB5898" s="6" t="s">
        <v>15060</v>
      </c>
    </row>
    <row r="5899" spans="24:28" x14ac:dyDescent="0.25">
      <c r="X5899">
        <v>5897</v>
      </c>
      <c r="Y5899" s="6" t="s">
        <v>15061</v>
      </c>
      <c r="Z5899" s="6" t="s">
        <v>50023</v>
      </c>
      <c r="AA5899" s="6" t="s">
        <v>52448</v>
      </c>
      <c r="AB5899" s="6" t="s">
        <v>15062</v>
      </c>
    </row>
    <row r="5900" spans="24:28" x14ac:dyDescent="0.25">
      <c r="X5900">
        <v>5898</v>
      </c>
      <c r="Y5900" s="6" t="s">
        <v>15063</v>
      </c>
      <c r="Z5900" s="6" t="s">
        <v>50968</v>
      </c>
      <c r="AA5900" s="6" t="s">
        <v>90</v>
      </c>
      <c r="AB5900" s="6" t="s">
        <v>15064</v>
      </c>
    </row>
    <row r="5901" spans="24:28" x14ac:dyDescent="0.25">
      <c r="X5901">
        <v>5899</v>
      </c>
      <c r="Y5901" s="6" t="s">
        <v>15065</v>
      </c>
      <c r="Z5901" s="6" t="s">
        <v>52013</v>
      </c>
      <c r="AA5901" s="6" t="s">
        <v>51240</v>
      </c>
      <c r="AB5901" s="6" t="s">
        <v>15066</v>
      </c>
    </row>
    <row r="5902" spans="24:28" x14ac:dyDescent="0.25">
      <c r="X5902">
        <v>5900</v>
      </c>
      <c r="Y5902" s="6" t="s">
        <v>15067</v>
      </c>
      <c r="Z5902" s="6" t="s">
        <v>52165</v>
      </c>
      <c r="AA5902" s="6" t="s">
        <v>90</v>
      </c>
      <c r="AB5902" s="6" t="s">
        <v>15068</v>
      </c>
    </row>
    <row r="5903" spans="24:28" x14ac:dyDescent="0.25">
      <c r="X5903">
        <v>5901</v>
      </c>
      <c r="Y5903" s="6" t="s">
        <v>15069</v>
      </c>
      <c r="Z5903" s="6" t="s">
        <v>49885</v>
      </c>
      <c r="AA5903" s="6" t="s">
        <v>90</v>
      </c>
      <c r="AB5903" s="6" t="s">
        <v>15070</v>
      </c>
    </row>
    <row r="5904" spans="24:28" x14ac:dyDescent="0.25">
      <c r="X5904">
        <v>5902</v>
      </c>
      <c r="Y5904" s="6" t="s">
        <v>15071</v>
      </c>
      <c r="Z5904" s="6" t="s">
        <v>49780</v>
      </c>
      <c r="AA5904" s="6" t="s">
        <v>90</v>
      </c>
      <c r="AB5904" s="6" t="s">
        <v>15072</v>
      </c>
    </row>
    <row r="5905" spans="24:28" x14ac:dyDescent="0.25">
      <c r="X5905">
        <v>5903</v>
      </c>
      <c r="Y5905" s="6" t="s">
        <v>15073</v>
      </c>
      <c r="Z5905" s="6" t="s">
        <v>51719</v>
      </c>
      <c r="AA5905" s="6" t="s">
        <v>49105</v>
      </c>
      <c r="AB5905" s="6" t="s">
        <v>15074</v>
      </c>
    </row>
    <row r="5906" spans="24:28" x14ac:dyDescent="0.25">
      <c r="X5906">
        <v>5904</v>
      </c>
      <c r="Y5906" s="6" t="s">
        <v>15075</v>
      </c>
      <c r="Z5906" s="6" t="s">
        <v>49524</v>
      </c>
      <c r="AA5906" s="6" t="s">
        <v>49530</v>
      </c>
      <c r="AB5906" s="6" t="s">
        <v>15076</v>
      </c>
    </row>
    <row r="5907" spans="24:28" x14ac:dyDescent="0.25">
      <c r="X5907">
        <v>5905</v>
      </c>
      <c r="Y5907" s="6" t="s">
        <v>15077</v>
      </c>
      <c r="Z5907" s="6" t="s">
        <v>50266</v>
      </c>
      <c r="AA5907" s="6" t="s">
        <v>50264</v>
      </c>
      <c r="AB5907" s="6" t="s">
        <v>15078</v>
      </c>
    </row>
    <row r="5908" spans="24:28" x14ac:dyDescent="0.25">
      <c r="X5908">
        <v>5906</v>
      </c>
      <c r="Y5908" s="6" t="s">
        <v>15079</v>
      </c>
      <c r="Z5908" s="6" t="s">
        <v>52175</v>
      </c>
      <c r="AA5908" s="6" t="s">
        <v>52177</v>
      </c>
      <c r="AB5908" s="6" t="s">
        <v>15080</v>
      </c>
    </row>
    <row r="5909" spans="24:28" x14ac:dyDescent="0.25">
      <c r="X5909">
        <v>5907</v>
      </c>
      <c r="Y5909" s="6" t="s">
        <v>15081</v>
      </c>
      <c r="Z5909" s="6" t="s">
        <v>49458</v>
      </c>
      <c r="AA5909" s="6" t="s">
        <v>49464</v>
      </c>
      <c r="AB5909" s="6" t="s">
        <v>15082</v>
      </c>
    </row>
    <row r="5910" spans="24:28" x14ac:dyDescent="0.25">
      <c r="X5910">
        <v>5908</v>
      </c>
      <c r="Y5910" s="6" t="s">
        <v>15083</v>
      </c>
      <c r="Z5910" s="6" t="s">
        <v>49966</v>
      </c>
      <c r="AA5910" s="6" t="s">
        <v>49964</v>
      </c>
      <c r="AB5910" s="6" t="s">
        <v>15084</v>
      </c>
    </row>
    <row r="5911" spans="24:28" x14ac:dyDescent="0.25">
      <c r="X5911">
        <v>5909</v>
      </c>
      <c r="Y5911" s="6" t="s">
        <v>15085</v>
      </c>
      <c r="Z5911" s="6" t="s">
        <v>51621</v>
      </c>
      <c r="AA5911" s="6" t="s">
        <v>90</v>
      </c>
      <c r="AB5911" s="6" t="s">
        <v>15086</v>
      </c>
    </row>
    <row r="5912" spans="24:28" x14ac:dyDescent="0.25">
      <c r="X5912">
        <v>5910</v>
      </c>
      <c r="Y5912" s="6" t="s">
        <v>15087</v>
      </c>
      <c r="Z5912" s="6" t="s">
        <v>50463</v>
      </c>
      <c r="AA5912" s="6" t="s">
        <v>49928</v>
      </c>
      <c r="AB5912" s="6" t="s">
        <v>15088</v>
      </c>
    </row>
    <row r="5913" spans="24:28" x14ac:dyDescent="0.25">
      <c r="X5913">
        <v>5911</v>
      </c>
      <c r="Y5913" s="6" t="s">
        <v>15089</v>
      </c>
      <c r="Z5913" s="6" t="s">
        <v>51252</v>
      </c>
      <c r="AA5913" s="6" t="s">
        <v>51238</v>
      </c>
      <c r="AB5913" s="6" t="s">
        <v>15090</v>
      </c>
    </row>
    <row r="5914" spans="24:28" x14ac:dyDescent="0.25">
      <c r="X5914">
        <v>5912</v>
      </c>
      <c r="Y5914" s="6" t="s">
        <v>15091</v>
      </c>
      <c r="Z5914" s="6" t="s">
        <v>50218</v>
      </c>
      <c r="AA5914" s="6" t="s">
        <v>50184</v>
      </c>
      <c r="AB5914" s="6" t="s">
        <v>15092</v>
      </c>
    </row>
    <row r="5915" spans="24:28" x14ac:dyDescent="0.25">
      <c r="X5915">
        <v>5913</v>
      </c>
      <c r="Y5915" s="6" t="s">
        <v>15093</v>
      </c>
      <c r="Z5915" s="6" t="s">
        <v>49786</v>
      </c>
      <c r="AA5915" s="6" t="s">
        <v>49778</v>
      </c>
      <c r="AB5915" s="6" t="s">
        <v>15094</v>
      </c>
    </row>
    <row r="5916" spans="24:28" x14ac:dyDescent="0.25">
      <c r="X5916">
        <v>5914</v>
      </c>
      <c r="Y5916" s="6" t="s">
        <v>15095</v>
      </c>
      <c r="Z5916" s="6" t="s">
        <v>50740</v>
      </c>
      <c r="AA5916" s="6" t="s">
        <v>90</v>
      </c>
      <c r="AB5916" s="6" t="s">
        <v>15096</v>
      </c>
    </row>
    <row r="5917" spans="24:28" x14ac:dyDescent="0.25">
      <c r="X5917">
        <v>5915</v>
      </c>
      <c r="Y5917" s="6" t="s">
        <v>15097</v>
      </c>
      <c r="Z5917" s="6" t="s">
        <v>51956</v>
      </c>
      <c r="AA5917" s="6" t="s">
        <v>90</v>
      </c>
      <c r="AB5917" s="6" t="s">
        <v>15098</v>
      </c>
    </row>
    <row r="5918" spans="24:28" x14ac:dyDescent="0.25">
      <c r="X5918">
        <v>5916</v>
      </c>
      <c r="Y5918" s="6" t="s">
        <v>15099</v>
      </c>
      <c r="Z5918" s="6" t="s">
        <v>49466</v>
      </c>
      <c r="AA5918" s="6" t="s">
        <v>50454</v>
      </c>
      <c r="AB5918" s="6" t="s">
        <v>15100</v>
      </c>
    </row>
    <row r="5919" spans="24:28" x14ac:dyDescent="0.25">
      <c r="X5919">
        <v>5917</v>
      </c>
      <c r="Y5919" s="6" t="s">
        <v>15101</v>
      </c>
      <c r="Z5919" s="6" t="s">
        <v>50914</v>
      </c>
      <c r="AA5919" s="6" t="s">
        <v>90</v>
      </c>
      <c r="AB5919" s="6" t="s">
        <v>15102</v>
      </c>
    </row>
    <row r="5920" spans="24:28" x14ac:dyDescent="0.25">
      <c r="X5920">
        <v>5918</v>
      </c>
      <c r="Y5920" s="6" t="s">
        <v>15103</v>
      </c>
      <c r="Z5920" s="6" t="s">
        <v>51826</v>
      </c>
      <c r="AA5920" s="6" t="s">
        <v>90</v>
      </c>
      <c r="AB5920" s="6" t="s">
        <v>15104</v>
      </c>
    </row>
    <row r="5921" spans="24:28" x14ac:dyDescent="0.25">
      <c r="X5921">
        <v>5919</v>
      </c>
      <c r="Y5921" s="6" t="s">
        <v>15105</v>
      </c>
      <c r="Z5921" s="6" t="s">
        <v>49061</v>
      </c>
      <c r="AA5921" s="6" t="s">
        <v>52275</v>
      </c>
      <c r="AB5921" s="6" t="s">
        <v>15106</v>
      </c>
    </row>
    <row r="5922" spans="24:28" x14ac:dyDescent="0.25">
      <c r="X5922">
        <v>5920</v>
      </c>
      <c r="Y5922" s="6" t="s">
        <v>15107</v>
      </c>
      <c r="Z5922" s="6" t="s">
        <v>49962</v>
      </c>
      <c r="AA5922" s="6" t="s">
        <v>90</v>
      </c>
      <c r="AB5922" s="6" t="s">
        <v>15108</v>
      </c>
    </row>
    <row r="5923" spans="24:28" x14ac:dyDescent="0.25">
      <c r="X5923">
        <v>5921</v>
      </c>
      <c r="Y5923" s="6" t="s">
        <v>15109</v>
      </c>
      <c r="Z5923" s="6" t="s">
        <v>50125</v>
      </c>
      <c r="AA5923" s="6" t="s">
        <v>90</v>
      </c>
      <c r="AB5923" s="6" t="s">
        <v>15110</v>
      </c>
    </row>
    <row r="5924" spans="24:28" x14ac:dyDescent="0.25">
      <c r="X5924">
        <v>5922</v>
      </c>
      <c r="Y5924" s="6" t="s">
        <v>15111</v>
      </c>
      <c r="Z5924" s="6" t="s">
        <v>50827</v>
      </c>
      <c r="AA5924" s="6" t="s">
        <v>90</v>
      </c>
      <c r="AB5924" s="6" t="s">
        <v>15112</v>
      </c>
    </row>
    <row r="5925" spans="24:28" x14ac:dyDescent="0.25">
      <c r="X5925">
        <v>5923</v>
      </c>
      <c r="Y5925" s="6" t="s">
        <v>15113</v>
      </c>
      <c r="Z5925" s="6" t="s">
        <v>51866</v>
      </c>
      <c r="AA5925" s="6" t="s">
        <v>90</v>
      </c>
      <c r="AB5925" s="6" t="s">
        <v>15114</v>
      </c>
    </row>
    <row r="5926" spans="24:28" x14ac:dyDescent="0.25">
      <c r="X5926">
        <v>5924</v>
      </c>
      <c r="Y5926" s="6" t="s">
        <v>15115</v>
      </c>
      <c r="Z5926" s="6" t="s">
        <v>50498</v>
      </c>
      <c r="AA5926" s="6" t="s">
        <v>90</v>
      </c>
      <c r="AB5926" s="6" t="s">
        <v>15116</v>
      </c>
    </row>
    <row r="5927" spans="24:28" x14ac:dyDescent="0.25">
      <c r="X5927">
        <v>5925</v>
      </c>
      <c r="Y5927" s="6" t="s">
        <v>15117</v>
      </c>
      <c r="Z5927" s="6" t="s">
        <v>50806</v>
      </c>
      <c r="AA5927" s="6" t="s">
        <v>50810</v>
      </c>
      <c r="AB5927" s="6" t="s">
        <v>15118</v>
      </c>
    </row>
    <row r="5928" spans="24:28" x14ac:dyDescent="0.25">
      <c r="X5928">
        <v>5926</v>
      </c>
      <c r="Y5928" s="6" t="s">
        <v>15119</v>
      </c>
      <c r="Z5928" s="6" t="s">
        <v>52370</v>
      </c>
      <c r="AA5928" s="6" t="s">
        <v>90</v>
      </c>
      <c r="AB5928" s="6" t="s">
        <v>15120</v>
      </c>
    </row>
    <row r="5929" spans="24:28" x14ac:dyDescent="0.25">
      <c r="X5929">
        <v>5927</v>
      </c>
      <c r="Y5929" s="6" t="s">
        <v>15121</v>
      </c>
      <c r="Z5929" s="6" t="s">
        <v>51744</v>
      </c>
      <c r="AA5929" s="6" t="s">
        <v>49028</v>
      </c>
      <c r="AB5929" s="6" t="s">
        <v>15122</v>
      </c>
    </row>
    <row r="5930" spans="24:28" x14ac:dyDescent="0.25">
      <c r="X5930">
        <v>5928</v>
      </c>
      <c r="Y5930" s="6" t="s">
        <v>15123</v>
      </c>
      <c r="Z5930" s="6" t="s">
        <v>52275</v>
      </c>
      <c r="AA5930" s="6" t="s">
        <v>90</v>
      </c>
      <c r="AB5930" s="6" t="s">
        <v>15124</v>
      </c>
    </row>
    <row r="5931" spans="24:28" x14ac:dyDescent="0.25">
      <c r="X5931">
        <v>5929</v>
      </c>
      <c r="Y5931" s="6" t="s">
        <v>15125</v>
      </c>
      <c r="Z5931" s="6" t="s">
        <v>49677</v>
      </c>
      <c r="AA5931" s="6" t="s">
        <v>49632</v>
      </c>
      <c r="AB5931" s="6" t="s">
        <v>15126</v>
      </c>
    </row>
    <row r="5932" spans="24:28" x14ac:dyDescent="0.25">
      <c r="X5932">
        <v>5930</v>
      </c>
      <c r="Y5932" s="6" t="s">
        <v>15127</v>
      </c>
      <c r="Z5932" s="6" t="s">
        <v>50236</v>
      </c>
      <c r="AA5932" s="6" t="s">
        <v>50247</v>
      </c>
      <c r="AB5932" s="6" t="s">
        <v>15128</v>
      </c>
    </row>
    <row r="5933" spans="24:28" x14ac:dyDescent="0.25">
      <c r="X5933">
        <v>5931</v>
      </c>
      <c r="Y5933" s="6" t="s">
        <v>15129</v>
      </c>
      <c r="Z5933" s="6" t="s">
        <v>51075</v>
      </c>
      <c r="AA5933" s="6" t="s">
        <v>51083</v>
      </c>
      <c r="AB5933" s="6" t="s">
        <v>15130</v>
      </c>
    </row>
    <row r="5934" spans="24:28" x14ac:dyDescent="0.25">
      <c r="X5934">
        <v>5932</v>
      </c>
      <c r="Y5934" s="6" t="s">
        <v>15131</v>
      </c>
      <c r="Z5934" s="6" t="s">
        <v>50319</v>
      </c>
      <c r="AA5934" s="6" t="s">
        <v>50214</v>
      </c>
      <c r="AB5934" s="6" t="s">
        <v>15132</v>
      </c>
    </row>
    <row r="5935" spans="24:28" x14ac:dyDescent="0.25">
      <c r="X5935">
        <v>5933</v>
      </c>
      <c r="Y5935" s="6" t="s">
        <v>15133</v>
      </c>
      <c r="Z5935" s="6" t="s">
        <v>51566</v>
      </c>
      <c r="AA5935" s="6" t="s">
        <v>49553</v>
      </c>
      <c r="AB5935" s="6" t="s">
        <v>15134</v>
      </c>
    </row>
    <row r="5936" spans="24:28" x14ac:dyDescent="0.25">
      <c r="X5936">
        <v>5934</v>
      </c>
      <c r="Y5936" s="6" t="s">
        <v>15135</v>
      </c>
      <c r="Z5936" s="6" t="s">
        <v>52458</v>
      </c>
      <c r="AA5936" s="6" t="s">
        <v>52161</v>
      </c>
      <c r="AB5936" s="6" t="s">
        <v>15136</v>
      </c>
    </row>
    <row r="5937" spans="24:28" x14ac:dyDescent="0.25">
      <c r="X5937">
        <v>5935</v>
      </c>
      <c r="Y5937" s="6" t="s">
        <v>15137</v>
      </c>
      <c r="Z5937" s="6" t="s">
        <v>51599</v>
      </c>
      <c r="AA5937" s="6" t="s">
        <v>90</v>
      </c>
      <c r="AB5937" s="6" t="s">
        <v>15138</v>
      </c>
    </row>
    <row r="5938" spans="24:28" x14ac:dyDescent="0.25">
      <c r="X5938">
        <v>5936</v>
      </c>
      <c r="Y5938" s="6" t="s">
        <v>15139</v>
      </c>
      <c r="Z5938" s="6" t="s">
        <v>49797</v>
      </c>
      <c r="AA5938" s="6" t="s">
        <v>90</v>
      </c>
      <c r="AB5938" s="6" t="s">
        <v>15140</v>
      </c>
    </row>
    <row r="5939" spans="24:28" x14ac:dyDescent="0.25">
      <c r="X5939">
        <v>5937</v>
      </c>
      <c r="Y5939" s="6" t="s">
        <v>15141</v>
      </c>
      <c r="Z5939" s="6" t="s">
        <v>51970</v>
      </c>
      <c r="AA5939" s="6" t="s">
        <v>90</v>
      </c>
      <c r="AB5939" s="6" t="s">
        <v>15142</v>
      </c>
    </row>
    <row r="5940" spans="24:28" x14ac:dyDescent="0.25">
      <c r="X5940">
        <v>5938</v>
      </c>
      <c r="Y5940" s="6" t="s">
        <v>15143</v>
      </c>
      <c r="Z5940" s="6" t="s">
        <v>48667</v>
      </c>
      <c r="AA5940" s="6" t="s">
        <v>90</v>
      </c>
      <c r="AB5940" s="6" t="s">
        <v>15144</v>
      </c>
    </row>
    <row r="5941" spans="24:28" x14ac:dyDescent="0.25">
      <c r="X5941">
        <v>5939</v>
      </c>
      <c r="Y5941" s="6" t="s">
        <v>15145</v>
      </c>
      <c r="Z5941" s="6" t="s">
        <v>52551</v>
      </c>
      <c r="AA5941" s="6" t="s">
        <v>90</v>
      </c>
      <c r="AB5941" s="6" t="s">
        <v>15146</v>
      </c>
    </row>
    <row r="5942" spans="24:28" x14ac:dyDescent="0.25">
      <c r="X5942">
        <v>5940</v>
      </c>
      <c r="Y5942" s="6" t="s">
        <v>15147</v>
      </c>
      <c r="Z5942" s="6" t="s">
        <v>52510</v>
      </c>
      <c r="AA5942" s="6" t="s">
        <v>90</v>
      </c>
      <c r="AB5942" s="6" t="s">
        <v>15148</v>
      </c>
    </row>
    <row r="5943" spans="24:28" x14ac:dyDescent="0.25">
      <c r="X5943">
        <v>5941</v>
      </c>
      <c r="Y5943" s="6" t="s">
        <v>15149</v>
      </c>
      <c r="Z5943" s="6" t="s">
        <v>52548</v>
      </c>
      <c r="AA5943" s="6" t="s">
        <v>51427</v>
      </c>
      <c r="AB5943" s="6" t="s">
        <v>15150</v>
      </c>
    </row>
    <row r="5944" spans="24:28" x14ac:dyDescent="0.25">
      <c r="X5944">
        <v>5942</v>
      </c>
      <c r="Y5944" s="6" t="s">
        <v>15151</v>
      </c>
      <c r="Z5944" s="6" t="s">
        <v>49608</v>
      </c>
      <c r="AA5944" s="6" t="s">
        <v>49448</v>
      </c>
      <c r="AB5944" s="6" t="s">
        <v>15152</v>
      </c>
    </row>
    <row r="5945" spans="24:28" x14ac:dyDescent="0.25">
      <c r="X5945">
        <v>5943</v>
      </c>
      <c r="Y5945" s="6" t="s">
        <v>15153</v>
      </c>
      <c r="Z5945" s="6" t="s">
        <v>50843</v>
      </c>
      <c r="AA5945" s="6" t="s">
        <v>50341</v>
      </c>
      <c r="AB5945" s="6" t="s">
        <v>15154</v>
      </c>
    </row>
    <row r="5946" spans="24:28" x14ac:dyDescent="0.25">
      <c r="X5946">
        <v>5944</v>
      </c>
      <c r="Y5946" s="6" t="s">
        <v>15155</v>
      </c>
      <c r="Z5946" s="6" t="s">
        <v>50817</v>
      </c>
      <c r="AA5946" s="6" t="s">
        <v>49406</v>
      </c>
      <c r="AB5946" s="6" t="s">
        <v>15156</v>
      </c>
    </row>
    <row r="5947" spans="24:28" x14ac:dyDescent="0.25">
      <c r="X5947">
        <v>5945</v>
      </c>
      <c r="Y5947" s="6" t="s">
        <v>15157</v>
      </c>
      <c r="Z5947" s="6" t="s">
        <v>51542</v>
      </c>
      <c r="AA5947" s="6" t="s">
        <v>90</v>
      </c>
      <c r="AB5947" s="6" t="s">
        <v>15158</v>
      </c>
    </row>
    <row r="5948" spans="24:28" x14ac:dyDescent="0.25">
      <c r="X5948">
        <v>5946</v>
      </c>
      <c r="Y5948" s="6" t="s">
        <v>15159</v>
      </c>
      <c r="Z5948" s="6" t="s">
        <v>51210</v>
      </c>
      <c r="AA5948" s="6" t="s">
        <v>90</v>
      </c>
      <c r="AB5948" s="6" t="s">
        <v>15160</v>
      </c>
    </row>
    <row r="5949" spans="24:28" x14ac:dyDescent="0.25">
      <c r="X5949">
        <v>5947</v>
      </c>
      <c r="Y5949" s="6" t="s">
        <v>15161</v>
      </c>
      <c r="Z5949" s="6" t="s">
        <v>51170</v>
      </c>
      <c r="AA5949" s="6" t="s">
        <v>90</v>
      </c>
      <c r="AB5949" s="6" t="s">
        <v>15162</v>
      </c>
    </row>
    <row r="5950" spans="24:28" x14ac:dyDescent="0.25">
      <c r="X5950">
        <v>5948</v>
      </c>
      <c r="Y5950" s="6" t="s">
        <v>15163</v>
      </c>
      <c r="Z5950" s="6" t="s">
        <v>51275</v>
      </c>
      <c r="AA5950" s="6" t="s">
        <v>90</v>
      </c>
      <c r="AB5950" s="6" t="s">
        <v>15164</v>
      </c>
    </row>
    <row r="5951" spans="24:28" x14ac:dyDescent="0.25">
      <c r="X5951">
        <v>5949</v>
      </c>
      <c r="Y5951" s="6" t="s">
        <v>15165</v>
      </c>
      <c r="Z5951" s="6" t="s">
        <v>49305</v>
      </c>
      <c r="AA5951" s="6" t="s">
        <v>49311</v>
      </c>
      <c r="AB5951" s="6" t="s">
        <v>15166</v>
      </c>
    </row>
    <row r="5952" spans="24:28" x14ac:dyDescent="0.25">
      <c r="X5952">
        <v>5950</v>
      </c>
      <c r="Y5952" s="6" t="s">
        <v>15167</v>
      </c>
      <c r="Z5952" s="6" t="s">
        <v>49885</v>
      </c>
      <c r="AA5952" s="6" t="s">
        <v>90</v>
      </c>
      <c r="AB5952" s="6" t="s">
        <v>15168</v>
      </c>
    </row>
    <row r="5953" spans="24:28" x14ac:dyDescent="0.25">
      <c r="X5953">
        <v>5951</v>
      </c>
      <c r="Y5953" s="6" t="s">
        <v>15169</v>
      </c>
      <c r="Z5953" s="6" t="s">
        <v>49644</v>
      </c>
      <c r="AA5953" s="6" t="s">
        <v>50588</v>
      </c>
      <c r="AB5953" s="6" t="s">
        <v>15170</v>
      </c>
    </row>
    <row r="5954" spans="24:28" x14ac:dyDescent="0.25">
      <c r="X5954">
        <v>5952</v>
      </c>
      <c r="Y5954" s="6" t="s">
        <v>15171</v>
      </c>
      <c r="Z5954" s="6" t="s">
        <v>52566</v>
      </c>
      <c r="AA5954" s="6" t="s">
        <v>52446</v>
      </c>
      <c r="AB5954" s="6" t="s">
        <v>15172</v>
      </c>
    </row>
    <row r="5955" spans="24:28" x14ac:dyDescent="0.25">
      <c r="X5955">
        <v>5953</v>
      </c>
      <c r="Y5955" s="6" t="s">
        <v>15173</v>
      </c>
      <c r="Z5955" s="6" t="s">
        <v>52561</v>
      </c>
      <c r="AA5955" s="6" t="s">
        <v>90</v>
      </c>
      <c r="AB5955" s="6" t="s">
        <v>15174</v>
      </c>
    </row>
    <row r="5956" spans="24:28" x14ac:dyDescent="0.25">
      <c r="X5956">
        <v>5954</v>
      </c>
      <c r="Y5956" s="6" t="s">
        <v>15175</v>
      </c>
      <c r="Z5956" s="6" t="s">
        <v>49563</v>
      </c>
      <c r="AA5956" s="6" t="s">
        <v>90</v>
      </c>
      <c r="AB5956" s="6" t="s">
        <v>15176</v>
      </c>
    </row>
    <row r="5957" spans="24:28" x14ac:dyDescent="0.25">
      <c r="X5957">
        <v>5955</v>
      </c>
      <c r="Y5957" s="6" t="s">
        <v>15177</v>
      </c>
      <c r="Z5957" s="6" t="s">
        <v>49624</v>
      </c>
      <c r="AA5957" s="6" t="s">
        <v>90</v>
      </c>
      <c r="AB5957" s="6" t="s">
        <v>15178</v>
      </c>
    </row>
    <row r="5958" spans="24:28" x14ac:dyDescent="0.25">
      <c r="X5958">
        <v>5956</v>
      </c>
      <c r="Y5958" s="6" t="s">
        <v>15179</v>
      </c>
      <c r="Z5958" s="6" t="s">
        <v>48817</v>
      </c>
      <c r="AA5958" s="6" t="s">
        <v>90</v>
      </c>
      <c r="AB5958" s="6" t="s">
        <v>15180</v>
      </c>
    </row>
    <row r="5959" spans="24:28" x14ac:dyDescent="0.25">
      <c r="X5959">
        <v>5957</v>
      </c>
      <c r="Y5959" s="6" t="s">
        <v>15181</v>
      </c>
      <c r="Z5959" s="6" t="s">
        <v>49875</v>
      </c>
      <c r="AA5959" s="6" t="s">
        <v>49871</v>
      </c>
      <c r="AB5959" s="6" t="s">
        <v>15182</v>
      </c>
    </row>
    <row r="5960" spans="24:28" x14ac:dyDescent="0.25">
      <c r="X5960">
        <v>5958</v>
      </c>
      <c r="Y5960" s="6" t="s">
        <v>15183</v>
      </c>
      <c r="Z5960" s="6" t="s">
        <v>51808</v>
      </c>
      <c r="AA5960" s="6" t="s">
        <v>90</v>
      </c>
      <c r="AB5960" s="6" t="s">
        <v>15184</v>
      </c>
    </row>
    <row r="5961" spans="24:28" x14ac:dyDescent="0.25">
      <c r="X5961">
        <v>5959</v>
      </c>
      <c r="Y5961" s="6" t="s">
        <v>15185</v>
      </c>
      <c r="Z5961" s="6" t="s">
        <v>51862</v>
      </c>
      <c r="AA5961" s="6" t="s">
        <v>90</v>
      </c>
      <c r="AB5961" s="6" t="s">
        <v>15186</v>
      </c>
    </row>
    <row r="5962" spans="24:28" x14ac:dyDescent="0.25">
      <c r="X5962">
        <v>5960</v>
      </c>
      <c r="Y5962" s="6" t="s">
        <v>15187</v>
      </c>
      <c r="Z5962" s="6" t="s">
        <v>48940</v>
      </c>
      <c r="AA5962" s="6" t="s">
        <v>90</v>
      </c>
      <c r="AB5962" s="6" t="s">
        <v>15188</v>
      </c>
    </row>
    <row r="5963" spans="24:28" x14ac:dyDescent="0.25">
      <c r="X5963">
        <v>5961</v>
      </c>
      <c r="Y5963" s="6" t="s">
        <v>15189</v>
      </c>
      <c r="Z5963" s="6" t="s">
        <v>50647</v>
      </c>
      <c r="AA5963" s="6" t="s">
        <v>50533</v>
      </c>
      <c r="AB5963" s="6" t="s">
        <v>15190</v>
      </c>
    </row>
    <row r="5964" spans="24:28" x14ac:dyDescent="0.25">
      <c r="X5964">
        <v>5962</v>
      </c>
      <c r="Y5964" s="6" t="s">
        <v>15191</v>
      </c>
      <c r="Z5964" s="6" t="s">
        <v>50767</v>
      </c>
      <c r="AA5964" s="6" t="s">
        <v>52159</v>
      </c>
      <c r="AB5964" s="6" t="s">
        <v>15192</v>
      </c>
    </row>
    <row r="5965" spans="24:28" x14ac:dyDescent="0.25">
      <c r="X5965">
        <v>5963</v>
      </c>
      <c r="Y5965" s="6" t="s">
        <v>15193</v>
      </c>
      <c r="Z5965" s="6" t="s">
        <v>49162</v>
      </c>
      <c r="AA5965" s="6" t="s">
        <v>49168</v>
      </c>
      <c r="AB5965" s="6" t="s">
        <v>15194</v>
      </c>
    </row>
    <row r="5966" spans="24:28" x14ac:dyDescent="0.25">
      <c r="X5966">
        <v>5964</v>
      </c>
      <c r="Y5966" s="6" t="s">
        <v>15195</v>
      </c>
      <c r="Z5966" s="6" t="s">
        <v>52288</v>
      </c>
      <c r="AA5966" s="6" t="s">
        <v>90</v>
      </c>
      <c r="AB5966" s="6" t="s">
        <v>15196</v>
      </c>
    </row>
    <row r="5967" spans="24:28" x14ac:dyDescent="0.25">
      <c r="X5967">
        <v>5965</v>
      </c>
      <c r="Y5967" s="6" t="s">
        <v>15197</v>
      </c>
      <c r="Z5967" s="6" t="s">
        <v>51331</v>
      </c>
      <c r="AA5967" s="6" t="s">
        <v>90</v>
      </c>
      <c r="AB5967" s="6" t="s">
        <v>15198</v>
      </c>
    </row>
    <row r="5968" spans="24:28" x14ac:dyDescent="0.25">
      <c r="X5968">
        <v>5966</v>
      </c>
      <c r="Y5968" s="6" t="s">
        <v>15199</v>
      </c>
      <c r="Z5968" s="6" t="s">
        <v>51145</v>
      </c>
      <c r="AA5968" s="6" t="s">
        <v>51470</v>
      </c>
      <c r="AB5968" s="6" t="s">
        <v>15200</v>
      </c>
    </row>
    <row r="5969" spans="24:28" x14ac:dyDescent="0.25">
      <c r="X5969">
        <v>5967</v>
      </c>
      <c r="Y5969" s="6" t="s">
        <v>15201</v>
      </c>
      <c r="Z5969" s="6" t="s">
        <v>49982</v>
      </c>
      <c r="AA5969" s="6" t="s">
        <v>50414</v>
      </c>
      <c r="AB5969" s="6" t="s">
        <v>15202</v>
      </c>
    </row>
    <row r="5970" spans="24:28" x14ac:dyDescent="0.25">
      <c r="X5970">
        <v>5968</v>
      </c>
      <c r="Y5970" s="6" t="s">
        <v>15203</v>
      </c>
      <c r="Z5970" s="6" t="s">
        <v>49182</v>
      </c>
      <c r="AA5970" s="6" t="s">
        <v>90</v>
      </c>
      <c r="AB5970" s="6" t="s">
        <v>15204</v>
      </c>
    </row>
    <row r="5971" spans="24:28" x14ac:dyDescent="0.25">
      <c r="X5971">
        <v>5969</v>
      </c>
      <c r="Y5971" s="6" t="s">
        <v>15205</v>
      </c>
      <c r="Z5971" s="6" t="s">
        <v>52503</v>
      </c>
      <c r="AA5971" s="6" t="s">
        <v>52440</v>
      </c>
      <c r="AB5971" s="6" t="s">
        <v>15206</v>
      </c>
    </row>
    <row r="5972" spans="24:28" x14ac:dyDescent="0.25">
      <c r="X5972">
        <v>5970</v>
      </c>
      <c r="Y5972" s="6" t="s">
        <v>15207</v>
      </c>
      <c r="Z5972" s="6" t="s">
        <v>50121</v>
      </c>
      <c r="AA5972" s="6" t="s">
        <v>50119</v>
      </c>
      <c r="AB5972" s="6" t="s">
        <v>15208</v>
      </c>
    </row>
    <row r="5973" spans="24:28" x14ac:dyDescent="0.25">
      <c r="X5973">
        <v>5971</v>
      </c>
      <c r="Y5973" s="6" t="s">
        <v>15209</v>
      </c>
      <c r="Z5973" s="6" t="s">
        <v>52247</v>
      </c>
      <c r="AA5973" s="6" t="s">
        <v>52498</v>
      </c>
      <c r="AB5973" s="6" t="s">
        <v>15210</v>
      </c>
    </row>
    <row r="5974" spans="24:28" x14ac:dyDescent="0.25">
      <c r="X5974">
        <v>5972</v>
      </c>
      <c r="Y5974" s="6" t="s">
        <v>15211</v>
      </c>
      <c r="Z5974" s="6" t="s">
        <v>52536</v>
      </c>
      <c r="AA5974" s="6" t="s">
        <v>52535</v>
      </c>
      <c r="AB5974" s="6" t="s">
        <v>15212</v>
      </c>
    </row>
    <row r="5975" spans="24:28" x14ac:dyDescent="0.25">
      <c r="X5975">
        <v>5973</v>
      </c>
      <c r="Y5975" s="6" t="s">
        <v>15213</v>
      </c>
      <c r="Z5975" s="6" t="s">
        <v>51055</v>
      </c>
      <c r="AA5975" s="6" t="s">
        <v>90</v>
      </c>
      <c r="AB5975" s="6" t="s">
        <v>15214</v>
      </c>
    </row>
    <row r="5976" spans="24:28" x14ac:dyDescent="0.25">
      <c r="X5976">
        <v>5974</v>
      </c>
      <c r="Y5976" s="6" t="s">
        <v>15215</v>
      </c>
      <c r="Z5976" s="6" t="s">
        <v>51862</v>
      </c>
      <c r="AA5976" s="6" t="s">
        <v>51960</v>
      </c>
      <c r="AB5976" s="6" t="s">
        <v>15216</v>
      </c>
    </row>
    <row r="5977" spans="24:28" x14ac:dyDescent="0.25">
      <c r="X5977">
        <v>5975</v>
      </c>
      <c r="Y5977" s="6" t="s">
        <v>15217</v>
      </c>
      <c r="Z5977" s="6" t="s">
        <v>52161</v>
      </c>
      <c r="AA5977" s="6" t="s">
        <v>51382</v>
      </c>
      <c r="AB5977" s="6" t="s">
        <v>15218</v>
      </c>
    </row>
    <row r="5978" spans="24:28" x14ac:dyDescent="0.25">
      <c r="X5978">
        <v>5976</v>
      </c>
      <c r="Y5978" s="6" t="s">
        <v>15219</v>
      </c>
      <c r="Z5978" s="6" t="s">
        <v>48993</v>
      </c>
      <c r="AA5978" s="6" t="s">
        <v>49022</v>
      </c>
      <c r="AB5978" s="6" t="s">
        <v>15220</v>
      </c>
    </row>
    <row r="5979" spans="24:28" x14ac:dyDescent="0.25">
      <c r="X5979">
        <v>5977</v>
      </c>
      <c r="Y5979" s="6" t="s">
        <v>15221</v>
      </c>
      <c r="Z5979" s="6" t="s">
        <v>51932</v>
      </c>
      <c r="AA5979" s="6" t="s">
        <v>51960</v>
      </c>
      <c r="AB5979" s="6" t="s">
        <v>15222</v>
      </c>
    </row>
    <row r="5980" spans="24:28" x14ac:dyDescent="0.25">
      <c r="X5980">
        <v>5978</v>
      </c>
      <c r="Y5980" s="6" t="s">
        <v>15223</v>
      </c>
      <c r="Z5980" s="6" t="s">
        <v>50474</v>
      </c>
      <c r="AA5980" s="6" t="s">
        <v>90</v>
      </c>
      <c r="AB5980" s="6" t="s">
        <v>15224</v>
      </c>
    </row>
    <row r="5981" spans="24:28" x14ac:dyDescent="0.25">
      <c r="X5981">
        <v>5979</v>
      </c>
      <c r="Y5981" s="6" t="s">
        <v>15225</v>
      </c>
      <c r="Z5981" s="6" t="s">
        <v>50060</v>
      </c>
      <c r="AA5981" s="6" t="s">
        <v>50414</v>
      </c>
      <c r="AB5981" s="6" t="s">
        <v>15226</v>
      </c>
    </row>
    <row r="5982" spans="24:28" x14ac:dyDescent="0.25">
      <c r="X5982">
        <v>5980</v>
      </c>
      <c r="Y5982" s="6" t="s">
        <v>15227</v>
      </c>
      <c r="Z5982" s="6" t="s">
        <v>49261</v>
      </c>
      <c r="AA5982" s="6" t="s">
        <v>90</v>
      </c>
      <c r="AB5982" s="6" t="s">
        <v>15228</v>
      </c>
    </row>
    <row r="5983" spans="24:28" x14ac:dyDescent="0.25">
      <c r="X5983">
        <v>5981</v>
      </c>
      <c r="Y5983" s="6" t="s">
        <v>15229</v>
      </c>
      <c r="Z5983" s="6" t="s">
        <v>51744</v>
      </c>
      <c r="AA5983" s="6" t="s">
        <v>90</v>
      </c>
      <c r="AB5983" s="6" t="s">
        <v>15230</v>
      </c>
    </row>
    <row r="5984" spans="24:28" x14ac:dyDescent="0.25">
      <c r="X5984">
        <v>5982</v>
      </c>
      <c r="Y5984" s="6" t="s">
        <v>15231</v>
      </c>
      <c r="Z5984" s="6" t="s">
        <v>50032</v>
      </c>
      <c r="AA5984" s="6" t="s">
        <v>90</v>
      </c>
      <c r="AB5984" s="6" t="s">
        <v>15232</v>
      </c>
    </row>
    <row r="5985" spans="24:28" x14ac:dyDescent="0.25">
      <c r="X5985">
        <v>5983</v>
      </c>
      <c r="Y5985" s="6" t="s">
        <v>15233</v>
      </c>
      <c r="Z5985" s="6" t="s">
        <v>52207</v>
      </c>
      <c r="AA5985" s="6" t="s">
        <v>50417</v>
      </c>
      <c r="AB5985" s="6" t="s">
        <v>15234</v>
      </c>
    </row>
    <row r="5986" spans="24:28" x14ac:dyDescent="0.25">
      <c r="X5986">
        <v>5984</v>
      </c>
      <c r="Y5986" s="6" t="s">
        <v>15235</v>
      </c>
      <c r="Z5986" s="6" t="s">
        <v>51738</v>
      </c>
      <c r="AA5986" s="6" t="s">
        <v>51494</v>
      </c>
      <c r="AB5986" s="6" t="s">
        <v>15236</v>
      </c>
    </row>
    <row r="5987" spans="24:28" x14ac:dyDescent="0.25">
      <c r="X5987">
        <v>5985</v>
      </c>
      <c r="Y5987" s="6" t="s">
        <v>15237</v>
      </c>
      <c r="Z5987" s="6" t="s">
        <v>50214</v>
      </c>
      <c r="AA5987" s="6" t="s">
        <v>90</v>
      </c>
      <c r="AB5987" s="6" t="s">
        <v>15238</v>
      </c>
    </row>
    <row r="5988" spans="24:28" x14ac:dyDescent="0.25">
      <c r="X5988">
        <v>5986</v>
      </c>
      <c r="Y5988" s="6" t="s">
        <v>15239</v>
      </c>
      <c r="Z5988" s="6" t="s">
        <v>50289</v>
      </c>
      <c r="AA5988" s="6" t="s">
        <v>50289</v>
      </c>
      <c r="AB5988" s="6" t="s">
        <v>15240</v>
      </c>
    </row>
    <row r="5989" spans="24:28" x14ac:dyDescent="0.25">
      <c r="X5989">
        <v>5987</v>
      </c>
      <c r="Y5989" s="6" t="s">
        <v>15241</v>
      </c>
      <c r="Z5989" s="6" t="s">
        <v>48629</v>
      </c>
      <c r="AA5989" s="6" t="s">
        <v>50538</v>
      </c>
      <c r="AB5989" s="6" t="s">
        <v>15242</v>
      </c>
    </row>
    <row r="5990" spans="24:28" x14ac:dyDescent="0.25">
      <c r="X5990">
        <v>5988</v>
      </c>
      <c r="Y5990" s="6" t="s">
        <v>15243</v>
      </c>
      <c r="Z5990" s="6" t="s">
        <v>51331</v>
      </c>
      <c r="AA5990" s="6" t="s">
        <v>51333</v>
      </c>
      <c r="AB5990" s="6" t="s">
        <v>15244</v>
      </c>
    </row>
    <row r="5991" spans="24:28" x14ac:dyDescent="0.25">
      <c r="X5991">
        <v>5989</v>
      </c>
      <c r="Y5991" s="6" t="s">
        <v>15245</v>
      </c>
      <c r="Z5991" s="6" t="s">
        <v>51693</v>
      </c>
      <c r="AA5991" s="6" t="s">
        <v>90</v>
      </c>
      <c r="AB5991" s="6" t="s">
        <v>15246</v>
      </c>
    </row>
    <row r="5992" spans="24:28" x14ac:dyDescent="0.25">
      <c r="X5992">
        <v>5990</v>
      </c>
      <c r="Y5992" s="6" t="s">
        <v>15247</v>
      </c>
      <c r="Z5992" s="6" t="s">
        <v>49919</v>
      </c>
      <c r="AA5992" s="6" t="s">
        <v>48920</v>
      </c>
      <c r="AB5992" s="6" t="s">
        <v>15248</v>
      </c>
    </row>
    <row r="5993" spans="24:28" x14ac:dyDescent="0.25">
      <c r="X5993">
        <v>5991</v>
      </c>
      <c r="Y5993" s="6" t="s">
        <v>15249</v>
      </c>
      <c r="Z5993" s="6" t="s">
        <v>51870</v>
      </c>
      <c r="AA5993" s="6" t="s">
        <v>90</v>
      </c>
      <c r="AB5993" s="6" t="s">
        <v>15250</v>
      </c>
    </row>
    <row r="5994" spans="24:28" x14ac:dyDescent="0.25">
      <c r="X5994">
        <v>5992</v>
      </c>
      <c r="Y5994" s="6" t="s">
        <v>15251</v>
      </c>
      <c r="Z5994" s="6" t="s">
        <v>49699</v>
      </c>
      <c r="AA5994" s="6" t="s">
        <v>49753</v>
      </c>
      <c r="AB5994" s="6" t="s">
        <v>15252</v>
      </c>
    </row>
    <row r="5995" spans="24:28" x14ac:dyDescent="0.25">
      <c r="X5995">
        <v>5993</v>
      </c>
      <c r="Y5995" s="6" t="s">
        <v>15253</v>
      </c>
      <c r="Z5995" s="6" t="s">
        <v>52427</v>
      </c>
      <c r="AA5995" s="6" t="s">
        <v>90</v>
      </c>
      <c r="AB5995" s="6" t="s">
        <v>15254</v>
      </c>
    </row>
    <row r="5996" spans="24:28" x14ac:dyDescent="0.25">
      <c r="X5996">
        <v>5994</v>
      </c>
      <c r="Y5996" s="6" t="s">
        <v>15255</v>
      </c>
      <c r="Z5996" s="6" t="s">
        <v>50522</v>
      </c>
      <c r="AA5996" s="6" t="s">
        <v>50704</v>
      </c>
      <c r="AB5996" s="6" t="s">
        <v>15256</v>
      </c>
    </row>
    <row r="5997" spans="24:28" x14ac:dyDescent="0.25">
      <c r="X5997">
        <v>5995</v>
      </c>
      <c r="Y5997" s="6" t="s">
        <v>15257</v>
      </c>
      <c r="Z5997" s="6" t="s">
        <v>52237</v>
      </c>
      <c r="AA5997" s="6" t="s">
        <v>51382</v>
      </c>
      <c r="AB5997" s="6" t="s">
        <v>15258</v>
      </c>
    </row>
    <row r="5998" spans="24:28" x14ac:dyDescent="0.25">
      <c r="X5998">
        <v>5996</v>
      </c>
      <c r="Y5998" s="6" t="s">
        <v>15259</v>
      </c>
      <c r="Z5998" s="6" t="s">
        <v>49172</v>
      </c>
      <c r="AA5998" s="6" t="s">
        <v>90</v>
      </c>
      <c r="AB5998" s="6" t="s">
        <v>15260</v>
      </c>
    </row>
    <row r="5999" spans="24:28" x14ac:dyDescent="0.25">
      <c r="X5999">
        <v>5997</v>
      </c>
      <c r="Y5999" s="6" t="s">
        <v>15261</v>
      </c>
      <c r="Z5999" s="6" t="s">
        <v>51916</v>
      </c>
      <c r="AA5999" s="6" t="s">
        <v>51922</v>
      </c>
      <c r="AB5999" s="6" t="s">
        <v>15262</v>
      </c>
    </row>
    <row r="6000" spans="24:28" x14ac:dyDescent="0.25">
      <c r="X6000">
        <v>5998</v>
      </c>
      <c r="Y6000" s="6" t="s">
        <v>15263</v>
      </c>
      <c r="Z6000" s="6" t="s">
        <v>50701</v>
      </c>
      <c r="AA6000" s="6" t="s">
        <v>51710</v>
      </c>
      <c r="AB6000" s="6" t="s">
        <v>15264</v>
      </c>
    </row>
    <row r="6001" spans="24:28" x14ac:dyDescent="0.25">
      <c r="X6001">
        <v>5999</v>
      </c>
      <c r="Y6001" s="6" t="s">
        <v>15265</v>
      </c>
      <c r="Z6001" s="6" t="s">
        <v>51578</v>
      </c>
      <c r="AA6001" s="6" t="s">
        <v>51667</v>
      </c>
      <c r="AB6001" s="6" t="s">
        <v>15266</v>
      </c>
    </row>
    <row r="6002" spans="24:28" x14ac:dyDescent="0.25">
      <c r="X6002">
        <v>6000</v>
      </c>
      <c r="Y6002" s="6" t="s">
        <v>15267</v>
      </c>
      <c r="Z6002" s="6" t="s">
        <v>49218</v>
      </c>
      <c r="AA6002" s="6" t="s">
        <v>49212</v>
      </c>
      <c r="AB6002" s="6" t="s">
        <v>15268</v>
      </c>
    </row>
    <row r="6003" spans="24:28" x14ac:dyDescent="0.25">
      <c r="X6003">
        <v>6001</v>
      </c>
      <c r="Y6003" s="6" t="s">
        <v>15269</v>
      </c>
      <c r="Z6003" s="6" t="s">
        <v>52566</v>
      </c>
      <c r="AA6003" s="6" t="s">
        <v>52475</v>
      </c>
      <c r="AB6003" s="6" t="s">
        <v>15270</v>
      </c>
    </row>
    <row r="6004" spans="24:28" x14ac:dyDescent="0.25">
      <c r="X6004">
        <v>6002</v>
      </c>
      <c r="Y6004" s="6" t="s">
        <v>15271</v>
      </c>
      <c r="Z6004" s="6" t="s">
        <v>49536</v>
      </c>
      <c r="AA6004" s="6" t="s">
        <v>90</v>
      </c>
      <c r="AB6004" s="6" t="s">
        <v>15272</v>
      </c>
    </row>
    <row r="6005" spans="24:28" x14ac:dyDescent="0.25">
      <c r="X6005">
        <v>6003</v>
      </c>
      <c r="Y6005" s="6" t="s">
        <v>15273</v>
      </c>
      <c r="Z6005" s="6" t="s">
        <v>49860</v>
      </c>
      <c r="AA6005" s="6" t="s">
        <v>90</v>
      </c>
      <c r="AB6005" s="6" t="s">
        <v>15274</v>
      </c>
    </row>
    <row r="6006" spans="24:28" x14ac:dyDescent="0.25">
      <c r="X6006">
        <v>6004</v>
      </c>
      <c r="Y6006" s="6" t="s">
        <v>15275</v>
      </c>
      <c r="Z6006" s="6" t="s">
        <v>52030</v>
      </c>
      <c r="AA6006" s="6" t="s">
        <v>90</v>
      </c>
      <c r="AB6006" s="6" t="s">
        <v>15276</v>
      </c>
    </row>
    <row r="6007" spans="24:28" x14ac:dyDescent="0.25">
      <c r="X6007">
        <v>6005</v>
      </c>
      <c r="Y6007" s="6" t="s">
        <v>15277</v>
      </c>
      <c r="Z6007" s="6" t="s">
        <v>51050</v>
      </c>
      <c r="AA6007" s="6" t="s">
        <v>52030</v>
      </c>
      <c r="AB6007" s="6" t="s">
        <v>15278</v>
      </c>
    </row>
    <row r="6008" spans="24:28" x14ac:dyDescent="0.25">
      <c r="X6008">
        <v>6006</v>
      </c>
      <c r="Y6008" s="6" t="s">
        <v>15279</v>
      </c>
      <c r="Z6008" s="6" t="s">
        <v>50043</v>
      </c>
      <c r="AA6008" s="6" t="s">
        <v>49638</v>
      </c>
      <c r="AB6008" s="6" t="s">
        <v>15280</v>
      </c>
    </row>
    <row r="6009" spans="24:28" x14ac:dyDescent="0.25">
      <c r="X6009">
        <v>6007</v>
      </c>
      <c r="Y6009" s="6" t="s">
        <v>15281</v>
      </c>
      <c r="Z6009" s="6" t="s">
        <v>50394</v>
      </c>
      <c r="AA6009" s="6" t="s">
        <v>51675</v>
      </c>
      <c r="AB6009" s="6" t="s">
        <v>15282</v>
      </c>
    </row>
    <row r="6010" spans="24:28" x14ac:dyDescent="0.25">
      <c r="X6010">
        <v>6008</v>
      </c>
      <c r="Y6010" s="6" t="s">
        <v>15283</v>
      </c>
      <c r="Z6010" s="6" t="s">
        <v>52543</v>
      </c>
      <c r="AA6010" s="6" t="s">
        <v>90</v>
      </c>
      <c r="AB6010" s="6" t="s">
        <v>15284</v>
      </c>
    </row>
    <row r="6011" spans="24:28" x14ac:dyDescent="0.25">
      <c r="X6011">
        <v>6009</v>
      </c>
      <c r="Y6011" s="6" t="s">
        <v>15285</v>
      </c>
      <c r="Z6011" s="6" t="s">
        <v>49957</v>
      </c>
      <c r="AA6011" s="6" t="s">
        <v>49992</v>
      </c>
      <c r="AB6011" s="6" t="s">
        <v>15286</v>
      </c>
    </row>
    <row r="6012" spans="24:28" x14ac:dyDescent="0.25">
      <c r="X6012">
        <v>6010</v>
      </c>
      <c r="Y6012" s="6" t="s">
        <v>15287</v>
      </c>
      <c r="Z6012" s="6" t="s">
        <v>50941</v>
      </c>
      <c r="AA6012" s="6" t="s">
        <v>90</v>
      </c>
      <c r="AB6012" s="6" t="s">
        <v>15288</v>
      </c>
    </row>
    <row r="6013" spans="24:28" x14ac:dyDescent="0.25">
      <c r="X6013">
        <v>6011</v>
      </c>
      <c r="Y6013" s="6" t="s">
        <v>15289</v>
      </c>
      <c r="Z6013" s="6" t="s">
        <v>50383</v>
      </c>
      <c r="AA6013" s="6" t="s">
        <v>90</v>
      </c>
      <c r="AB6013" s="6" t="s">
        <v>15290</v>
      </c>
    </row>
    <row r="6014" spans="24:28" x14ac:dyDescent="0.25">
      <c r="X6014">
        <v>6012</v>
      </c>
      <c r="Y6014" s="6" t="s">
        <v>15291</v>
      </c>
      <c r="Z6014" s="6" t="s">
        <v>49656</v>
      </c>
      <c r="AA6014" s="6" t="s">
        <v>49577</v>
      </c>
      <c r="AB6014" s="6" t="s">
        <v>15292</v>
      </c>
    </row>
    <row r="6015" spans="24:28" x14ac:dyDescent="0.25">
      <c r="X6015">
        <v>6013</v>
      </c>
      <c r="Y6015" s="6" t="s">
        <v>15293</v>
      </c>
      <c r="Z6015" s="6" t="s">
        <v>51262</v>
      </c>
      <c r="AA6015" s="6" t="s">
        <v>51238</v>
      </c>
      <c r="AB6015" s="6" t="s">
        <v>15294</v>
      </c>
    </row>
    <row r="6016" spans="24:28" x14ac:dyDescent="0.25">
      <c r="X6016">
        <v>6014</v>
      </c>
      <c r="Y6016" s="6" t="s">
        <v>15295</v>
      </c>
      <c r="Z6016" s="6" t="s">
        <v>52255</v>
      </c>
      <c r="AA6016" s="6" t="s">
        <v>52255</v>
      </c>
      <c r="AB6016" s="6" t="s">
        <v>15296</v>
      </c>
    </row>
    <row r="6017" spans="24:28" x14ac:dyDescent="0.25">
      <c r="X6017">
        <v>6015</v>
      </c>
      <c r="Y6017" s="6" t="s">
        <v>15297</v>
      </c>
      <c r="Z6017" s="6" t="s">
        <v>48805</v>
      </c>
      <c r="AA6017" s="6" t="s">
        <v>90</v>
      </c>
      <c r="AB6017" s="6" t="s">
        <v>15298</v>
      </c>
    </row>
    <row r="6018" spans="24:28" x14ac:dyDescent="0.25">
      <c r="X6018">
        <v>6016</v>
      </c>
      <c r="Y6018" s="6" t="s">
        <v>15299</v>
      </c>
      <c r="Z6018" s="6" t="s">
        <v>50448</v>
      </c>
      <c r="AA6018" s="6" t="s">
        <v>50454</v>
      </c>
      <c r="AB6018" s="6" t="s">
        <v>15300</v>
      </c>
    </row>
    <row r="6019" spans="24:28" x14ac:dyDescent="0.25">
      <c r="X6019">
        <v>6017</v>
      </c>
      <c r="Y6019" s="6" t="s">
        <v>15301</v>
      </c>
      <c r="Z6019" s="6" t="s">
        <v>48785</v>
      </c>
      <c r="AA6019" s="6" t="s">
        <v>90</v>
      </c>
      <c r="AB6019" s="6" t="s">
        <v>15302</v>
      </c>
    </row>
    <row r="6020" spans="24:28" x14ac:dyDescent="0.25">
      <c r="X6020">
        <v>6018</v>
      </c>
      <c r="Y6020" s="6" t="s">
        <v>15303</v>
      </c>
      <c r="Z6020" s="6" t="s">
        <v>48669</v>
      </c>
      <c r="AA6020" s="6" t="s">
        <v>48838</v>
      </c>
      <c r="AB6020" s="6" t="s">
        <v>15304</v>
      </c>
    </row>
    <row r="6021" spans="24:28" x14ac:dyDescent="0.25">
      <c r="X6021">
        <v>6019</v>
      </c>
      <c r="Y6021" s="6" t="s">
        <v>15305</v>
      </c>
      <c r="Z6021" s="6" t="s">
        <v>52508</v>
      </c>
      <c r="AA6021" s="6" t="s">
        <v>90</v>
      </c>
      <c r="AB6021" s="6" t="s">
        <v>15306</v>
      </c>
    </row>
    <row r="6022" spans="24:28" x14ac:dyDescent="0.25">
      <c r="X6022">
        <v>6020</v>
      </c>
      <c r="Y6022" s="6" t="s">
        <v>15307</v>
      </c>
      <c r="Z6022" s="6" t="s">
        <v>50640</v>
      </c>
      <c r="AA6022" s="6" t="s">
        <v>90</v>
      </c>
      <c r="AB6022" s="6" t="s">
        <v>15308</v>
      </c>
    </row>
    <row r="6023" spans="24:28" x14ac:dyDescent="0.25">
      <c r="X6023">
        <v>6021</v>
      </c>
      <c r="Y6023" s="6" t="s">
        <v>15309</v>
      </c>
      <c r="Z6023" s="6" t="s">
        <v>51888</v>
      </c>
      <c r="AA6023" s="6" t="s">
        <v>90</v>
      </c>
      <c r="AB6023" s="6" t="s">
        <v>15310</v>
      </c>
    </row>
    <row r="6024" spans="24:28" x14ac:dyDescent="0.25">
      <c r="X6024">
        <v>6022</v>
      </c>
      <c r="Y6024" s="6" t="s">
        <v>15311</v>
      </c>
      <c r="Z6024" s="6" t="s">
        <v>49483</v>
      </c>
      <c r="AA6024" s="6" t="s">
        <v>49022</v>
      </c>
      <c r="AB6024" s="6" t="s">
        <v>15312</v>
      </c>
    </row>
    <row r="6025" spans="24:28" x14ac:dyDescent="0.25">
      <c r="X6025">
        <v>6023</v>
      </c>
      <c r="Y6025" s="6" t="s">
        <v>15313</v>
      </c>
      <c r="Z6025" s="6" t="s">
        <v>48750</v>
      </c>
      <c r="AA6025" s="6" t="s">
        <v>90</v>
      </c>
      <c r="AB6025" s="6" t="s">
        <v>15314</v>
      </c>
    </row>
    <row r="6026" spans="24:28" x14ac:dyDescent="0.25">
      <c r="X6026">
        <v>6024</v>
      </c>
      <c r="Y6026" s="6" t="s">
        <v>15315</v>
      </c>
      <c r="Z6026" s="6" t="s">
        <v>51810</v>
      </c>
      <c r="AA6026" s="6" t="s">
        <v>90</v>
      </c>
      <c r="AB6026" s="6" t="s">
        <v>15316</v>
      </c>
    </row>
    <row r="6027" spans="24:28" x14ac:dyDescent="0.25">
      <c r="X6027">
        <v>6025</v>
      </c>
      <c r="Y6027" s="6" t="s">
        <v>15317</v>
      </c>
      <c r="Z6027" s="6" t="s">
        <v>50347</v>
      </c>
      <c r="AA6027" s="6" t="s">
        <v>49047</v>
      </c>
      <c r="AB6027" s="6" t="s">
        <v>15318</v>
      </c>
    </row>
    <row r="6028" spans="24:28" x14ac:dyDescent="0.25">
      <c r="X6028">
        <v>6026</v>
      </c>
      <c r="Y6028" s="6" t="s">
        <v>15319</v>
      </c>
      <c r="Z6028" s="6" t="s">
        <v>48906</v>
      </c>
      <c r="AA6028" s="6" t="s">
        <v>90</v>
      </c>
      <c r="AB6028" s="6" t="s">
        <v>15320</v>
      </c>
    </row>
    <row r="6029" spans="24:28" x14ac:dyDescent="0.25">
      <c r="X6029">
        <v>6027</v>
      </c>
      <c r="Y6029" s="6" t="s">
        <v>15321</v>
      </c>
      <c r="Z6029" s="6" t="s">
        <v>48679</v>
      </c>
      <c r="AA6029" s="6" t="s">
        <v>90</v>
      </c>
      <c r="AB6029" s="6" t="s">
        <v>15322</v>
      </c>
    </row>
    <row r="6030" spans="24:28" x14ac:dyDescent="0.25">
      <c r="X6030">
        <v>6028</v>
      </c>
      <c r="Y6030" s="6" t="s">
        <v>15323</v>
      </c>
      <c r="Z6030" s="6" t="s">
        <v>52558</v>
      </c>
      <c r="AA6030" s="6" t="s">
        <v>90</v>
      </c>
      <c r="AB6030" s="6" t="s">
        <v>15324</v>
      </c>
    </row>
    <row r="6031" spans="24:28" x14ac:dyDescent="0.25">
      <c r="X6031">
        <v>6029</v>
      </c>
      <c r="Y6031" s="6" t="s">
        <v>15325</v>
      </c>
      <c r="Z6031" s="6" t="s">
        <v>49577</v>
      </c>
      <c r="AA6031" s="6" t="s">
        <v>49599</v>
      </c>
      <c r="AB6031" s="6" t="s">
        <v>15326</v>
      </c>
    </row>
    <row r="6032" spans="24:28" x14ac:dyDescent="0.25">
      <c r="X6032">
        <v>6030</v>
      </c>
      <c r="Y6032" s="6" t="s">
        <v>15327</v>
      </c>
      <c r="Z6032" s="6" t="s">
        <v>51413</v>
      </c>
      <c r="AA6032" s="6" t="s">
        <v>51588</v>
      </c>
      <c r="AB6032" s="6" t="s">
        <v>15328</v>
      </c>
    </row>
    <row r="6033" spans="24:28" x14ac:dyDescent="0.25">
      <c r="X6033">
        <v>6031</v>
      </c>
      <c r="Y6033" s="6" t="s">
        <v>15329</v>
      </c>
      <c r="Z6033" s="6" t="s">
        <v>52459</v>
      </c>
      <c r="AA6033" s="6" t="s">
        <v>90</v>
      </c>
      <c r="AB6033" s="6" t="s">
        <v>15330</v>
      </c>
    </row>
    <row r="6034" spans="24:28" x14ac:dyDescent="0.25">
      <c r="X6034">
        <v>6032</v>
      </c>
      <c r="Y6034" s="6" t="s">
        <v>15331</v>
      </c>
      <c r="Z6034" s="6" t="s">
        <v>49814</v>
      </c>
      <c r="AA6034" s="6" t="s">
        <v>90</v>
      </c>
      <c r="AB6034" s="6" t="s">
        <v>15332</v>
      </c>
    </row>
    <row r="6035" spans="24:28" x14ac:dyDescent="0.25">
      <c r="X6035">
        <v>6033</v>
      </c>
      <c r="Y6035" s="6" t="s">
        <v>15333</v>
      </c>
      <c r="Z6035" s="6" t="s">
        <v>51627</v>
      </c>
      <c r="AA6035" s="6" t="s">
        <v>51001</v>
      </c>
      <c r="AB6035" s="6" t="s">
        <v>15334</v>
      </c>
    </row>
    <row r="6036" spans="24:28" x14ac:dyDescent="0.25">
      <c r="X6036">
        <v>6034</v>
      </c>
      <c r="Y6036" s="6" t="s">
        <v>15335</v>
      </c>
      <c r="Z6036" s="6" t="s">
        <v>51966</v>
      </c>
      <c r="AA6036" s="6" t="s">
        <v>90</v>
      </c>
      <c r="AB6036" s="6" t="s">
        <v>15336</v>
      </c>
    </row>
    <row r="6037" spans="24:28" x14ac:dyDescent="0.25">
      <c r="X6037">
        <v>6035</v>
      </c>
      <c r="Y6037" s="6" t="s">
        <v>15337</v>
      </c>
      <c r="Z6037" s="6" t="s">
        <v>51353</v>
      </c>
      <c r="AA6037" s="6" t="s">
        <v>51657</v>
      </c>
      <c r="AB6037" s="6" t="s">
        <v>15338</v>
      </c>
    </row>
    <row r="6038" spans="24:28" x14ac:dyDescent="0.25">
      <c r="X6038">
        <v>6036</v>
      </c>
      <c r="Y6038" s="6" t="s">
        <v>15339</v>
      </c>
      <c r="Z6038" s="6" t="s">
        <v>50721</v>
      </c>
      <c r="AA6038" s="6" t="s">
        <v>90</v>
      </c>
      <c r="AB6038" s="6" t="s">
        <v>15340</v>
      </c>
    </row>
    <row r="6039" spans="24:28" x14ac:dyDescent="0.25">
      <c r="X6039">
        <v>6037</v>
      </c>
      <c r="Y6039" s="6" t="s">
        <v>15341</v>
      </c>
      <c r="Z6039" s="6" t="s">
        <v>51599</v>
      </c>
      <c r="AA6039" s="6" t="s">
        <v>51605</v>
      </c>
      <c r="AB6039" s="6" t="s">
        <v>15342</v>
      </c>
    </row>
    <row r="6040" spans="24:28" x14ac:dyDescent="0.25">
      <c r="X6040">
        <v>6038</v>
      </c>
      <c r="Y6040" s="6" t="s">
        <v>15343</v>
      </c>
      <c r="Z6040" s="6" t="s">
        <v>50168</v>
      </c>
      <c r="AA6040" s="6" t="s">
        <v>90</v>
      </c>
      <c r="AB6040" s="6" t="s">
        <v>15344</v>
      </c>
    </row>
    <row r="6041" spans="24:28" x14ac:dyDescent="0.25">
      <c r="X6041">
        <v>6039</v>
      </c>
      <c r="Y6041" s="6" t="s">
        <v>15345</v>
      </c>
      <c r="Z6041" s="6" t="s">
        <v>51898</v>
      </c>
      <c r="AA6041" s="6" t="s">
        <v>51240</v>
      </c>
      <c r="AB6041" s="6" t="s">
        <v>15346</v>
      </c>
    </row>
    <row r="6042" spans="24:28" x14ac:dyDescent="0.25">
      <c r="X6042">
        <v>6040</v>
      </c>
      <c r="Y6042" s="6" t="s">
        <v>15347</v>
      </c>
      <c r="Z6042" s="6" t="s">
        <v>50899</v>
      </c>
      <c r="AA6042" s="6" t="s">
        <v>50910</v>
      </c>
      <c r="AB6042" s="6" t="s">
        <v>15348</v>
      </c>
    </row>
    <row r="6043" spans="24:28" x14ac:dyDescent="0.25">
      <c r="X6043">
        <v>6041</v>
      </c>
      <c r="Y6043" s="6" t="s">
        <v>15349</v>
      </c>
      <c r="Z6043" s="6" t="s">
        <v>49638</v>
      </c>
      <c r="AA6043" s="6" t="s">
        <v>90</v>
      </c>
      <c r="AB6043" s="6" t="s">
        <v>15350</v>
      </c>
    </row>
    <row r="6044" spans="24:28" x14ac:dyDescent="0.25">
      <c r="X6044">
        <v>6042</v>
      </c>
      <c r="Y6044" s="6" t="s">
        <v>15351</v>
      </c>
      <c r="Z6044" s="6" t="s">
        <v>52209</v>
      </c>
      <c r="AA6044" s="6" t="s">
        <v>52498</v>
      </c>
      <c r="AB6044" s="6" t="s">
        <v>15352</v>
      </c>
    </row>
    <row r="6045" spans="24:28" x14ac:dyDescent="0.25">
      <c r="X6045">
        <v>6043</v>
      </c>
      <c r="Y6045" s="6" t="s">
        <v>15353</v>
      </c>
      <c r="Z6045" s="6" t="s">
        <v>49079</v>
      </c>
      <c r="AA6045" s="6" t="s">
        <v>49930</v>
      </c>
      <c r="AB6045" s="6" t="s">
        <v>15354</v>
      </c>
    </row>
    <row r="6046" spans="24:28" x14ac:dyDescent="0.25">
      <c r="X6046">
        <v>6044</v>
      </c>
      <c r="Y6046" s="6" t="s">
        <v>15355</v>
      </c>
      <c r="Z6046" s="6" t="s">
        <v>52522</v>
      </c>
      <c r="AA6046" s="6" t="s">
        <v>51470</v>
      </c>
      <c r="AB6046" s="6" t="s">
        <v>15356</v>
      </c>
    </row>
    <row r="6047" spans="24:28" x14ac:dyDescent="0.25">
      <c r="X6047">
        <v>6045</v>
      </c>
      <c r="Y6047" s="6" t="s">
        <v>15357</v>
      </c>
      <c r="Z6047" s="6" t="s">
        <v>50926</v>
      </c>
      <c r="AA6047" s="6" t="s">
        <v>90</v>
      </c>
      <c r="AB6047" s="6" t="s">
        <v>15358</v>
      </c>
    </row>
    <row r="6048" spans="24:28" x14ac:dyDescent="0.25">
      <c r="X6048">
        <v>6046</v>
      </c>
      <c r="Y6048" s="6" t="s">
        <v>15359</v>
      </c>
      <c r="Z6048" s="6" t="s">
        <v>49394</v>
      </c>
      <c r="AA6048" s="6" t="s">
        <v>90</v>
      </c>
      <c r="AB6048" s="6" t="s">
        <v>15360</v>
      </c>
    </row>
    <row r="6049" spans="24:28" x14ac:dyDescent="0.25">
      <c r="X6049">
        <v>6047</v>
      </c>
      <c r="Y6049" s="6" t="s">
        <v>15361</v>
      </c>
      <c r="Z6049" s="6" t="s">
        <v>49485</v>
      </c>
      <c r="AA6049" s="6" t="s">
        <v>49323</v>
      </c>
      <c r="AB6049" s="6" t="s">
        <v>15362</v>
      </c>
    </row>
    <row r="6050" spans="24:28" x14ac:dyDescent="0.25">
      <c r="X6050">
        <v>6048</v>
      </c>
      <c r="Y6050" s="6" t="s">
        <v>15363</v>
      </c>
      <c r="Z6050" s="6" t="s">
        <v>49448</v>
      </c>
      <c r="AA6050" s="6" t="s">
        <v>49448</v>
      </c>
      <c r="AB6050" s="6" t="s">
        <v>15364</v>
      </c>
    </row>
    <row r="6051" spans="24:28" x14ac:dyDescent="0.25">
      <c r="X6051">
        <v>6049</v>
      </c>
      <c r="Y6051" s="6" t="s">
        <v>15365</v>
      </c>
      <c r="Z6051" s="6" t="s">
        <v>48936</v>
      </c>
      <c r="AA6051" s="6" t="s">
        <v>90</v>
      </c>
      <c r="AB6051" s="6" t="s">
        <v>15366</v>
      </c>
    </row>
    <row r="6052" spans="24:28" x14ac:dyDescent="0.25">
      <c r="X6052">
        <v>6050</v>
      </c>
      <c r="Y6052" s="6" t="s">
        <v>15367</v>
      </c>
      <c r="Z6052" s="6" t="s">
        <v>52201</v>
      </c>
      <c r="AA6052" s="6" t="s">
        <v>50414</v>
      </c>
      <c r="AB6052" s="6" t="s">
        <v>15368</v>
      </c>
    </row>
    <row r="6053" spans="24:28" x14ac:dyDescent="0.25">
      <c r="X6053">
        <v>6051</v>
      </c>
      <c r="Y6053" s="6" t="s">
        <v>15369</v>
      </c>
      <c r="Z6053" s="6" t="s">
        <v>52547</v>
      </c>
      <c r="AA6053" s="6" t="s">
        <v>90</v>
      </c>
      <c r="AB6053" s="6" t="s">
        <v>15370</v>
      </c>
    </row>
    <row r="6054" spans="24:28" x14ac:dyDescent="0.25">
      <c r="X6054">
        <v>6052</v>
      </c>
      <c r="Y6054" s="6" t="s">
        <v>15371</v>
      </c>
      <c r="Z6054" s="6" t="s">
        <v>51667</v>
      </c>
      <c r="AA6054" s="6" t="s">
        <v>48920</v>
      </c>
      <c r="AB6054" s="6" t="s">
        <v>15372</v>
      </c>
    </row>
    <row r="6055" spans="24:28" x14ac:dyDescent="0.25">
      <c r="X6055">
        <v>6053</v>
      </c>
      <c r="Y6055" s="6" t="s">
        <v>15373</v>
      </c>
      <c r="Z6055" s="6" t="s">
        <v>50428</v>
      </c>
      <c r="AA6055" s="6" t="s">
        <v>90</v>
      </c>
      <c r="AB6055" s="6" t="s">
        <v>15374</v>
      </c>
    </row>
    <row r="6056" spans="24:28" x14ac:dyDescent="0.25">
      <c r="X6056">
        <v>6054</v>
      </c>
      <c r="Y6056" s="6" t="s">
        <v>15375</v>
      </c>
      <c r="Z6056" s="6" t="s">
        <v>49281</v>
      </c>
      <c r="AA6056" s="6" t="s">
        <v>90</v>
      </c>
      <c r="AB6056" s="6" t="s">
        <v>15376</v>
      </c>
    </row>
    <row r="6057" spans="24:28" x14ac:dyDescent="0.25">
      <c r="X6057">
        <v>6055</v>
      </c>
      <c r="Y6057" s="6" t="s">
        <v>15377</v>
      </c>
      <c r="Z6057" s="6" t="s">
        <v>49444</v>
      </c>
      <c r="AA6057" s="6" t="s">
        <v>49448</v>
      </c>
      <c r="AB6057" s="6" t="s">
        <v>15378</v>
      </c>
    </row>
    <row r="6058" spans="24:28" x14ac:dyDescent="0.25">
      <c r="X6058">
        <v>6056</v>
      </c>
      <c r="Y6058" s="6" t="s">
        <v>15379</v>
      </c>
      <c r="Z6058" s="6" t="s">
        <v>49842</v>
      </c>
      <c r="AA6058" s="6" t="s">
        <v>49079</v>
      </c>
      <c r="AB6058" s="6" t="s">
        <v>15380</v>
      </c>
    </row>
    <row r="6059" spans="24:28" x14ac:dyDescent="0.25">
      <c r="X6059">
        <v>6057</v>
      </c>
      <c r="Y6059" s="6" t="s">
        <v>15381</v>
      </c>
      <c r="Z6059" s="6" t="s">
        <v>48985</v>
      </c>
      <c r="AA6059" s="6" t="s">
        <v>51189</v>
      </c>
      <c r="AB6059" s="6" t="s">
        <v>15382</v>
      </c>
    </row>
    <row r="6060" spans="24:28" x14ac:dyDescent="0.25">
      <c r="X6060">
        <v>6058</v>
      </c>
      <c r="Y6060" s="6" t="s">
        <v>15383</v>
      </c>
      <c r="Z6060" s="6" t="s">
        <v>50553</v>
      </c>
      <c r="AA6060" s="6" t="s">
        <v>90</v>
      </c>
      <c r="AB6060" s="6" t="s">
        <v>15384</v>
      </c>
    </row>
    <row r="6061" spans="24:28" x14ac:dyDescent="0.25">
      <c r="X6061">
        <v>6059</v>
      </c>
      <c r="Y6061" s="6" t="s">
        <v>15385</v>
      </c>
      <c r="Z6061" s="6" t="s">
        <v>52269</v>
      </c>
      <c r="AA6061" s="6" t="s">
        <v>90</v>
      </c>
      <c r="AB6061" s="6" t="s">
        <v>15386</v>
      </c>
    </row>
    <row r="6062" spans="24:28" x14ac:dyDescent="0.25">
      <c r="X6062">
        <v>6060</v>
      </c>
      <c r="Y6062" s="6" t="s">
        <v>15387</v>
      </c>
      <c r="Z6062" s="6" t="s">
        <v>49017</v>
      </c>
      <c r="AA6062" s="6" t="s">
        <v>52111</v>
      </c>
      <c r="AB6062" s="6" t="s">
        <v>15388</v>
      </c>
    </row>
    <row r="6063" spans="24:28" x14ac:dyDescent="0.25">
      <c r="X6063">
        <v>6061</v>
      </c>
      <c r="Y6063" s="6" t="s">
        <v>15389</v>
      </c>
      <c r="Z6063" s="6" t="s">
        <v>51372</v>
      </c>
      <c r="AA6063" s="6" t="s">
        <v>90</v>
      </c>
      <c r="AB6063" s="6" t="s">
        <v>15390</v>
      </c>
    </row>
    <row r="6064" spans="24:28" x14ac:dyDescent="0.25">
      <c r="X6064">
        <v>6062</v>
      </c>
      <c r="Y6064" s="6" t="s">
        <v>15391</v>
      </c>
      <c r="Z6064" s="6" t="s">
        <v>49753</v>
      </c>
      <c r="AA6064" s="6" t="s">
        <v>49654</v>
      </c>
      <c r="AB6064" s="6" t="s">
        <v>15392</v>
      </c>
    </row>
    <row r="6065" spans="24:28" x14ac:dyDescent="0.25">
      <c r="X6065">
        <v>6063</v>
      </c>
      <c r="Y6065" s="6" t="s">
        <v>15393</v>
      </c>
      <c r="Z6065" s="6" t="s">
        <v>51115</v>
      </c>
      <c r="AA6065" s="6" t="s">
        <v>51115</v>
      </c>
      <c r="AB6065" s="6" t="s">
        <v>15394</v>
      </c>
    </row>
    <row r="6066" spans="24:28" x14ac:dyDescent="0.25">
      <c r="X6066">
        <v>6064</v>
      </c>
      <c r="Y6066" s="6" t="s">
        <v>15395</v>
      </c>
      <c r="Z6066" s="6" t="s">
        <v>50364</v>
      </c>
      <c r="AA6066" s="6" t="s">
        <v>90</v>
      </c>
      <c r="AB6066" s="6" t="s">
        <v>15396</v>
      </c>
    </row>
    <row r="6067" spans="24:28" x14ac:dyDescent="0.25">
      <c r="X6067">
        <v>6065</v>
      </c>
      <c r="Y6067" s="6" t="s">
        <v>15397</v>
      </c>
      <c r="Z6067" s="6" t="s">
        <v>51689</v>
      </c>
      <c r="AA6067" s="6" t="s">
        <v>90</v>
      </c>
      <c r="AB6067" s="6" t="s">
        <v>15398</v>
      </c>
    </row>
    <row r="6068" spans="24:28" x14ac:dyDescent="0.25">
      <c r="X6068">
        <v>6066</v>
      </c>
      <c r="Y6068" s="6" t="s">
        <v>15399</v>
      </c>
      <c r="Z6068" s="6" t="s">
        <v>50798</v>
      </c>
      <c r="AA6068" s="6" t="s">
        <v>50831</v>
      </c>
      <c r="AB6068" s="6" t="s">
        <v>15400</v>
      </c>
    </row>
    <row r="6069" spans="24:28" x14ac:dyDescent="0.25">
      <c r="X6069">
        <v>6067</v>
      </c>
      <c r="Y6069" s="6" t="s">
        <v>15401</v>
      </c>
      <c r="Z6069" s="6" t="s">
        <v>50370</v>
      </c>
      <c r="AA6069" s="6" t="s">
        <v>50236</v>
      </c>
      <c r="AB6069" s="6" t="s">
        <v>15402</v>
      </c>
    </row>
    <row r="6070" spans="24:28" x14ac:dyDescent="0.25">
      <c r="X6070">
        <v>6068</v>
      </c>
      <c r="Y6070" s="6" t="s">
        <v>15403</v>
      </c>
      <c r="Z6070" s="6" t="s">
        <v>51631</v>
      </c>
      <c r="AA6070" s="6" t="s">
        <v>90</v>
      </c>
      <c r="AB6070" s="6" t="s">
        <v>15404</v>
      </c>
    </row>
    <row r="6071" spans="24:28" x14ac:dyDescent="0.25">
      <c r="X6071">
        <v>6069</v>
      </c>
      <c r="Y6071" s="6" t="s">
        <v>15405</v>
      </c>
      <c r="Z6071" s="6" t="s">
        <v>50103</v>
      </c>
      <c r="AA6071" s="6" t="s">
        <v>50039</v>
      </c>
      <c r="AB6071" s="6" t="s">
        <v>15406</v>
      </c>
    </row>
    <row r="6072" spans="24:28" x14ac:dyDescent="0.25">
      <c r="X6072">
        <v>6070</v>
      </c>
      <c r="Y6072" s="6" t="s">
        <v>15407</v>
      </c>
      <c r="Z6072" s="6" t="s">
        <v>50160</v>
      </c>
      <c r="AA6072" s="6" t="s">
        <v>90</v>
      </c>
      <c r="AB6072" s="6" t="s">
        <v>15408</v>
      </c>
    </row>
    <row r="6073" spans="24:28" x14ac:dyDescent="0.25">
      <c r="X6073">
        <v>6071</v>
      </c>
      <c r="Y6073" s="6" t="s">
        <v>15409</v>
      </c>
      <c r="Z6073" s="6" t="s">
        <v>49204</v>
      </c>
      <c r="AA6073" s="6" t="s">
        <v>49204</v>
      </c>
      <c r="AB6073" s="6" t="s">
        <v>15410</v>
      </c>
    </row>
    <row r="6074" spans="24:28" x14ac:dyDescent="0.25">
      <c r="X6074">
        <v>6072</v>
      </c>
      <c r="Y6074" s="6" t="s">
        <v>15411</v>
      </c>
      <c r="Z6074" s="6" t="s">
        <v>52275</v>
      </c>
      <c r="AA6074" s="6" t="s">
        <v>90</v>
      </c>
      <c r="AB6074" s="6" t="s">
        <v>15412</v>
      </c>
    </row>
    <row r="6075" spans="24:28" x14ac:dyDescent="0.25">
      <c r="X6075">
        <v>6073</v>
      </c>
      <c r="Y6075" s="6" t="s">
        <v>15413</v>
      </c>
      <c r="Z6075" s="6" t="s">
        <v>51588</v>
      </c>
      <c r="AA6075" s="6" t="s">
        <v>90</v>
      </c>
      <c r="AB6075" s="6" t="s">
        <v>15414</v>
      </c>
    </row>
    <row r="6076" spans="24:28" x14ac:dyDescent="0.25">
      <c r="X6076">
        <v>6074</v>
      </c>
      <c r="Y6076" s="6" t="s">
        <v>15415</v>
      </c>
      <c r="Z6076" s="6" t="s">
        <v>49004</v>
      </c>
      <c r="AA6076" s="6" t="s">
        <v>50414</v>
      </c>
      <c r="AB6076" s="6" t="s">
        <v>15416</v>
      </c>
    </row>
    <row r="6077" spans="24:28" x14ac:dyDescent="0.25">
      <c r="X6077">
        <v>6075</v>
      </c>
      <c r="Y6077" s="6" t="s">
        <v>15417</v>
      </c>
      <c r="Z6077" s="6" t="s">
        <v>49949</v>
      </c>
      <c r="AA6077" s="6" t="s">
        <v>90</v>
      </c>
      <c r="AB6077" s="6" t="s">
        <v>15418</v>
      </c>
    </row>
    <row r="6078" spans="24:28" x14ac:dyDescent="0.25">
      <c r="X6078">
        <v>6076</v>
      </c>
      <c r="Y6078" s="6" t="s">
        <v>15419</v>
      </c>
      <c r="Z6078" s="6" t="s">
        <v>51461</v>
      </c>
      <c r="AA6078" s="6" t="s">
        <v>90</v>
      </c>
      <c r="AB6078" s="6" t="s">
        <v>15420</v>
      </c>
    </row>
    <row r="6079" spans="24:28" x14ac:dyDescent="0.25">
      <c r="X6079">
        <v>6077</v>
      </c>
      <c r="Y6079" s="6" t="s">
        <v>15421</v>
      </c>
      <c r="Z6079" s="6" t="s">
        <v>52187</v>
      </c>
      <c r="AA6079" s="6" t="s">
        <v>52175</v>
      </c>
      <c r="AB6079" s="6" t="s">
        <v>15422</v>
      </c>
    </row>
    <row r="6080" spans="24:28" x14ac:dyDescent="0.25">
      <c r="X6080">
        <v>6078</v>
      </c>
      <c r="Y6080" s="6" t="s">
        <v>15423</v>
      </c>
      <c r="Z6080" s="6" t="s">
        <v>51337</v>
      </c>
      <c r="AA6080" s="6" t="s">
        <v>51337</v>
      </c>
      <c r="AB6080" s="6" t="s">
        <v>15424</v>
      </c>
    </row>
    <row r="6081" spans="24:28" x14ac:dyDescent="0.25">
      <c r="X6081">
        <v>6079</v>
      </c>
      <c r="Y6081" s="6" t="s">
        <v>15425</v>
      </c>
      <c r="Z6081" s="6" t="s">
        <v>51423</v>
      </c>
      <c r="AA6081" s="6" t="s">
        <v>51685</v>
      </c>
      <c r="AB6081" s="6" t="s">
        <v>15426</v>
      </c>
    </row>
    <row r="6082" spans="24:28" x14ac:dyDescent="0.25">
      <c r="X6082">
        <v>6080</v>
      </c>
      <c r="Y6082" s="6" t="s">
        <v>15427</v>
      </c>
      <c r="Z6082" s="6" t="s">
        <v>52299</v>
      </c>
      <c r="AA6082" s="6" t="s">
        <v>90</v>
      </c>
      <c r="AB6082" s="6" t="s">
        <v>15428</v>
      </c>
    </row>
    <row r="6083" spans="24:28" x14ac:dyDescent="0.25">
      <c r="X6083">
        <v>6081</v>
      </c>
      <c r="Y6083" s="6" t="s">
        <v>15429</v>
      </c>
      <c r="Z6083" s="6" t="s">
        <v>49172</v>
      </c>
      <c r="AA6083" s="6" t="s">
        <v>49168</v>
      </c>
      <c r="AB6083" s="6" t="s">
        <v>15430</v>
      </c>
    </row>
    <row r="6084" spans="24:28" x14ac:dyDescent="0.25">
      <c r="X6084">
        <v>6082</v>
      </c>
      <c r="Y6084" s="6" t="s">
        <v>15431</v>
      </c>
      <c r="Z6084" s="6" t="s">
        <v>50428</v>
      </c>
      <c r="AA6084" s="6" t="s">
        <v>50281</v>
      </c>
      <c r="AB6084" s="6" t="s">
        <v>15432</v>
      </c>
    </row>
    <row r="6085" spans="24:28" x14ac:dyDescent="0.25">
      <c r="X6085">
        <v>6083</v>
      </c>
      <c r="Y6085" s="6" t="s">
        <v>15433</v>
      </c>
      <c r="Z6085" s="6" t="s">
        <v>50974</v>
      </c>
      <c r="AA6085" s="6" t="s">
        <v>50139</v>
      </c>
      <c r="AB6085" s="6" t="s">
        <v>15434</v>
      </c>
    </row>
    <row r="6086" spans="24:28" x14ac:dyDescent="0.25">
      <c r="X6086">
        <v>6084</v>
      </c>
      <c r="Y6086" s="6" t="s">
        <v>15435</v>
      </c>
      <c r="Z6086" s="6" t="s">
        <v>48746</v>
      </c>
      <c r="AA6086" s="6" t="s">
        <v>90</v>
      </c>
      <c r="AB6086" s="6" t="s">
        <v>15436</v>
      </c>
    </row>
    <row r="6087" spans="24:28" x14ac:dyDescent="0.25">
      <c r="X6087">
        <v>6085</v>
      </c>
      <c r="Y6087" s="6" t="s">
        <v>15437</v>
      </c>
      <c r="Z6087" s="6" t="s">
        <v>51657</v>
      </c>
      <c r="AA6087" s="6" t="s">
        <v>90</v>
      </c>
      <c r="AB6087" s="6" t="s">
        <v>15438</v>
      </c>
    </row>
    <row r="6088" spans="24:28" x14ac:dyDescent="0.25">
      <c r="X6088">
        <v>6086</v>
      </c>
      <c r="Y6088" s="6" t="s">
        <v>15439</v>
      </c>
      <c r="Z6088" s="6" t="s">
        <v>49065</v>
      </c>
      <c r="AA6088" s="6" t="s">
        <v>90</v>
      </c>
      <c r="AB6088" s="6" t="s">
        <v>15440</v>
      </c>
    </row>
    <row r="6089" spans="24:28" x14ac:dyDescent="0.25">
      <c r="X6089">
        <v>6087</v>
      </c>
      <c r="Y6089" s="6" t="s">
        <v>15441</v>
      </c>
      <c r="Z6089" s="6" t="s">
        <v>50509</v>
      </c>
      <c r="AA6089" s="6" t="s">
        <v>51021</v>
      </c>
      <c r="AB6089" s="6" t="s">
        <v>15442</v>
      </c>
    </row>
    <row r="6090" spans="24:28" x14ac:dyDescent="0.25">
      <c r="X6090">
        <v>6088</v>
      </c>
      <c r="Y6090" s="6" t="s">
        <v>15443</v>
      </c>
      <c r="Z6090" s="6" t="s">
        <v>49606</v>
      </c>
      <c r="AA6090" s="6" t="s">
        <v>49434</v>
      </c>
      <c r="AB6090" s="6" t="s">
        <v>15444</v>
      </c>
    </row>
    <row r="6091" spans="24:28" x14ac:dyDescent="0.25">
      <c r="X6091">
        <v>6089</v>
      </c>
      <c r="Y6091" s="6" t="s">
        <v>15445</v>
      </c>
      <c r="Z6091" s="6" t="s">
        <v>51562</v>
      </c>
      <c r="AA6091" s="6" t="s">
        <v>90</v>
      </c>
      <c r="AB6091" s="6" t="s">
        <v>15446</v>
      </c>
    </row>
    <row r="6092" spans="24:28" x14ac:dyDescent="0.25">
      <c r="X6092">
        <v>6090</v>
      </c>
      <c r="Y6092" s="6" t="s">
        <v>15447</v>
      </c>
      <c r="Z6092" s="6" t="s">
        <v>50451</v>
      </c>
      <c r="AA6092" s="6" t="s">
        <v>50330</v>
      </c>
      <c r="AB6092" s="6" t="s">
        <v>15448</v>
      </c>
    </row>
    <row r="6093" spans="24:28" x14ac:dyDescent="0.25">
      <c r="X6093">
        <v>6091</v>
      </c>
      <c r="Y6093" s="6" t="s">
        <v>15449</v>
      </c>
      <c r="Z6093" s="6" t="s">
        <v>49664</v>
      </c>
      <c r="AA6093" s="6" t="s">
        <v>49797</v>
      </c>
      <c r="AB6093" s="6" t="s">
        <v>15450</v>
      </c>
    </row>
    <row r="6094" spans="24:28" x14ac:dyDescent="0.25">
      <c r="X6094">
        <v>6092</v>
      </c>
      <c r="Y6094" s="6" t="s">
        <v>15451</v>
      </c>
      <c r="Z6094" s="6" t="s">
        <v>49263</v>
      </c>
      <c r="AA6094" s="6" t="s">
        <v>90</v>
      </c>
      <c r="AB6094" s="6" t="s">
        <v>15452</v>
      </c>
    </row>
    <row r="6095" spans="24:28" x14ac:dyDescent="0.25">
      <c r="X6095">
        <v>6093</v>
      </c>
      <c r="Y6095" s="6" t="s">
        <v>15453</v>
      </c>
      <c r="Z6095" s="6" t="s">
        <v>49036</v>
      </c>
      <c r="AA6095" s="6" t="s">
        <v>49105</v>
      </c>
      <c r="AB6095" s="6" t="s">
        <v>15454</v>
      </c>
    </row>
    <row r="6096" spans="24:28" x14ac:dyDescent="0.25">
      <c r="X6096">
        <v>6094</v>
      </c>
      <c r="Y6096" s="6" t="s">
        <v>15455</v>
      </c>
      <c r="Z6096" s="6" t="s">
        <v>52097</v>
      </c>
      <c r="AA6096" s="6" t="s">
        <v>90</v>
      </c>
      <c r="AB6096" s="6" t="s">
        <v>15456</v>
      </c>
    </row>
    <row r="6097" spans="24:28" x14ac:dyDescent="0.25">
      <c r="X6097">
        <v>6095</v>
      </c>
      <c r="Y6097" s="6" t="s">
        <v>15457</v>
      </c>
      <c r="Z6097" s="6" t="s">
        <v>51631</v>
      </c>
      <c r="AA6097" s="6" t="s">
        <v>51621</v>
      </c>
      <c r="AB6097" s="6" t="s">
        <v>15458</v>
      </c>
    </row>
    <row r="6098" spans="24:28" x14ac:dyDescent="0.25">
      <c r="X6098">
        <v>6096</v>
      </c>
      <c r="Y6098" s="6" t="s">
        <v>15459</v>
      </c>
      <c r="Z6098" s="6" t="s">
        <v>50344</v>
      </c>
      <c r="AA6098" s="6" t="s">
        <v>90</v>
      </c>
      <c r="AB6098" s="6" t="s">
        <v>15460</v>
      </c>
    </row>
    <row r="6099" spans="24:28" x14ac:dyDescent="0.25">
      <c r="X6099">
        <v>6097</v>
      </c>
      <c r="Y6099" s="6" t="s">
        <v>15461</v>
      </c>
      <c r="Z6099" s="6" t="s">
        <v>52469</v>
      </c>
      <c r="AA6099" s="6" t="s">
        <v>90</v>
      </c>
      <c r="AB6099" s="6" t="s">
        <v>15462</v>
      </c>
    </row>
    <row r="6100" spans="24:28" x14ac:dyDescent="0.25">
      <c r="X6100">
        <v>6098</v>
      </c>
      <c r="Y6100" s="6" t="s">
        <v>15463</v>
      </c>
      <c r="Z6100" s="6" t="s">
        <v>51382</v>
      </c>
      <c r="AA6100" s="6" t="s">
        <v>90</v>
      </c>
      <c r="AB6100" s="6" t="s">
        <v>15464</v>
      </c>
    </row>
    <row r="6101" spans="24:28" x14ac:dyDescent="0.25">
      <c r="X6101">
        <v>6099</v>
      </c>
      <c r="Y6101" s="6" t="s">
        <v>15465</v>
      </c>
      <c r="Z6101" s="6" t="s">
        <v>49917</v>
      </c>
      <c r="AA6101" s="6" t="s">
        <v>52486</v>
      </c>
      <c r="AB6101" s="6" t="s">
        <v>15466</v>
      </c>
    </row>
    <row r="6102" spans="24:28" x14ac:dyDescent="0.25">
      <c r="X6102">
        <v>6100</v>
      </c>
      <c r="Y6102" s="6" t="s">
        <v>15467</v>
      </c>
      <c r="Z6102" s="6" t="s">
        <v>50352</v>
      </c>
      <c r="AA6102" s="6" t="s">
        <v>90</v>
      </c>
      <c r="AB6102" s="6" t="s">
        <v>15468</v>
      </c>
    </row>
    <row r="6103" spans="24:28" x14ac:dyDescent="0.25">
      <c r="X6103">
        <v>6101</v>
      </c>
      <c r="Y6103" s="6" t="s">
        <v>15469</v>
      </c>
      <c r="Z6103" s="6" t="s">
        <v>52506</v>
      </c>
      <c r="AA6103" s="6" t="s">
        <v>90</v>
      </c>
      <c r="AB6103" s="6" t="s">
        <v>15470</v>
      </c>
    </row>
    <row r="6104" spans="24:28" x14ac:dyDescent="0.25">
      <c r="X6104">
        <v>6102</v>
      </c>
      <c r="Y6104" s="6" t="s">
        <v>15471</v>
      </c>
      <c r="Z6104" s="6" t="s">
        <v>50247</v>
      </c>
      <c r="AA6104" s="6" t="s">
        <v>50193</v>
      </c>
      <c r="AB6104" s="6" t="s">
        <v>15472</v>
      </c>
    </row>
    <row r="6105" spans="24:28" x14ac:dyDescent="0.25">
      <c r="X6105">
        <v>6103</v>
      </c>
      <c r="Y6105" s="6" t="s">
        <v>15473</v>
      </c>
      <c r="Z6105" s="6" t="s">
        <v>49448</v>
      </c>
      <c r="AA6105" s="6" t="s">
        <v>90</v>
      </c>
      <c r="AB6105" s="6" t="s">
        <v>15474</v>
      </c>
    </row>
    <row r="6106" spans="24:28" x14ac:dyDescent="0.25">
      <c r="X6106">
        <v>6104</v>
      </c>
      <c r="Y6106" s="6" t="s">
        <v>15475</v>
      </c>
      <c r="Z6106" s="6" t="s">
        <v>52367</v>
      </c>
      <c r="AA6106" s="6" t="s">
        <v>90</v>
      </c>
      <c r="AB6106" s="6" t="s">
        <v>15476</v>
      </c>
    </row>
    <row r="6107" spans="24:28" x14ac:dyDescent="0.25">
      <c r="X6107">
        <v>6105</v>
      </c>
      <c r="Y6107" s="6" t="s">
        <v>15477</v>
      </c>
      <c r="Z6107" s="6" t="s">
        <v>52446</v>
      </c>
      <c r="AA6107" s="6" t="s">
        <v>51578</v>
      </c>
      <c r="AB6107" s="6" t="s">
        <v>15478</v>
      </c>
    </row>
    <row r="6108" spans="24:28" x14ac:dyDescent="0.25">
      <c r="X6108">
        <v>6106</v>
      </c>
      <c r="Y6108" s="6" t="s">
        <v>15479</v>
      </c>
      <c r="Z6108" s="6" t="s">
        <v>52510</v>
      </c>
      <c r="AA6108" s="6" t="s">
        <v>90</v>
      </c>
      <c r="AB6108" s="6" t="s">
        <v>15480</v>
      </c>
    </row>
    <row r="6109" spans="24:28" x14ac:dyDescent="0.25">
      <c r="X6109">
        <v>6107</v>
      </c>
      <c r="Y6109" s="6" t="s">
        <v>15481</v>
      </c>
      <c r="Z6109" s="6" t="s">
        <v>52557</v>
      </c>
      <c r="AA6109" s="6" t="s">
        <v>90</v>
      </c>
      <c r="AB6109" s="6" t="s">
        <v>15482</v>
      </c>
    </row>
    <row r="6110" spans="24:28" x14ac:dyDescent="0.25">
      <c r="X6110">
        <v>6108</v>
      </c>
      <c r="Y6110" s="6" t="s">
        <v>15483</v>
      </c>
      <c r="Z6110" s="6" t="s">
        <v>50316</v>
      </c>
      <c r="AA6110" s="6" t="s">
        <v>52452</v>
      </c>
      <c r="AB6110" s="6" t="s">
        <v>15484</v>
      </c>
    </row>
    <row r="6111" spans="24:28" x14ac:dyDescent="0.25">
      <c r="X6111">
        <v>6109</v>
      </c>
      <c r="Y6111" s="6" t="s">
        <v>15485</v>
      </c>
      <c r="Z6111" s="6" t="s">
        <v>52247</v>
      </c>
      <c r="AA6111" s="6" t="s">
        <v>49699</v>
      </c>
      <c r="AB6111" s="6" t="s">
        <v>15486</v>
      </c>
    </row>
    <row r="6112" spans="24:28" x14ac:dyDescent="0.25">
      <c r="X6112">
        <v>6110</v>
      </c>
      <c r="Y6112" s="6" t="s">
        <v>15487</v>
      </c>
      <c r="Z6112" s="6" t="s">
        <v>50632</v>
      </c>
      <c r="AA6112" s="6" t="s">
        <v>52159</v>
      </c>
      <c r="AB6112" s="6" t="s">
        <v>15488</v>
      </c>
    </row>
    <row r="6113" spans="24:28" x14ac:dyDescent="0.25">
      <c r="X6113">
        <v>6111</v>
      </c>
      <c r="Y6113" s="6" t="s">
        <v>15489</v>
      </c>
      <c r="Z6113" s="6" t="s">
        <v>52299</v>
      </c>
      <c r="AA6113" s="6" t="s">
        <v>90</v>
      </c>
      <c r="AB6113" s="6" t="s">
        <v>15490</v>
      </c>
    </row>
    <row r="6114" spans="24:28" x14ac:dyDescent="0.25">
      <c r="X6114">
        <v>6112</v>
      </c>
      <c r="Y6114" s="6" t="s">
        <v>15491</v>
      </c>
      <c r="Z6114" s="6" t="s">
        <v>50039</v>
      </c>
      <c r="AA6114" s="6" t="s">
        <v>50358</v>
      </c>
      <c r="AB6114" s="6" t="s">
        <v>15492</v>
      </c>
    </row>
    <row r="6115" spans="24:28" x14ac:dyDescent="0.25">
      <c r="X6115">
        <v>6113</v>
      </c>
      <c r="Y6115" s="6" t="s">
        <v>15493</v>
      </c>
      <c r="Z6115" s="6" t="s">
        <v>52463</v>
      </c>
      <c r="AA6115" s="6" t="s">
        <v>90</v>
      </c>
      <c r="AB6115" s="6" t="s">
        <v>15494</v>
      </c>
    </row>
    <row r="6116" spans="24:28" x14ac:dyDescent="0.25">
      <c r="X6116">
        <v>6114</v>
      </c>
      <c r="Y6116" s="6" t="s">
        <v>15495</v>
      </c>
      <c r="Z6116" s="6" t="s">
        <v>49764</v>
      </c>
      <c r="AA6116" s="6" t="s">
        <v>90</v>
      </c>
      <c r="AB6116" s="6" t="s">
        <v>15496</v>
      </c>
    </row>
    <row r="6117" spans="24:28" x14ac:dyDescent="0.25">
      <c r="X6117">
        <v>6115</v>
      </c>
      <c r="Y6117" s="6" t="s">
        <v>15497</v>
      </c>
      <c r="Z6117" s="6" t="s">
        <v>51689</v>
      </c>
      <c r="AA6117" s="6" t="s">
        <v>90</v>
      </c>
      <c r="AB6117" s="6" t="s">
        <v>15498</v>
      </c>
    </row>
    <row r="6118" spans="24:28" x14ac:dyDescent="0.25">
      <c r="X6118">
        <v>6116</v>
      </c>
      <c r="Y6118" s="6" t="s">
        <v>15499</v>
      </c>
      <c r="Z6118" s="6" t="s">
        <v>51732</v>
      </c>
      <c r="AA6118" s="6" t="s">
        <v>90</v>
      </c>
      <c r="AB6118" s="6" t="s">
        <v>15500</v>
      </c>
    </row>
    <row r="6119" spans="24:28" x14ac:dyDescent="0.25">
      <c r="X6119">
        <v>6117</v>
      </c>
      <c r="Y6119" s="6" t="s">
        <v>15501</v>
      </c>
      <c r="Z6119" s="6" t="s">
        <v>50066</v>
      </c>
      <c r="AA6119" s="6" t="s">
        <v>49553</v>
      </c>
      <c r="AB6119" s="6" t="s">
        <v>15502</v>
      </c>
    </row>
    <row r="6120" spans="24:28" x14ac:dyDescent="0.25">
      <c r="X6120">
        <v>6118</v>
      </c>
      <c r="Y6120" s="6" t="s">
        <v>15503</v>
      </c>
      <c r="Z6120" s="6" t="s">
        <v>52201</v>
      </c>
      <c r="AA6120" s="6" t="s">
        <v>90</v>
      </c>
      <c r="AB6120" s="6" t="s">
        <v>15504</v>
      </c>
    </row>
    <row r="6121" spans="24:28" x14ac:dyDescent="0.25">
      <c r="X6121">
        <v>6119</v>
      </c>
      <c r="Y6121" s="6" t="s">
        <v>15505</v>
      </c>
      <c r="Z6121" s="6" t="s">
        <v>50019</v>
      </c>
      <c r="AA6121" s="6" t="s">
        <v>90</v>
      </c>
      <c r="AB6121" s="6" t="s">
        <v>15506</v>
      </c>
    </row>
    <row r="6122" spans="24:28" x14ac:dyDescent="0.25">
      <c r="X6122">
        <v>6120</v>
      </c>
      <c r="Y6122" s="6" t="s">
        <v>15507</v>
      </c>
      <c r="Z6122" s="6" t="s">
        <v>49327</v>
      </c>
      <c r="AA6122" s="6" t="s">
        <v>90</v>
      </c>
      <c r="AB6122" s="6" t="s">
        <v>15508</v>
      </c>
    </row>
    <row r="6123" spans="24:28" x14ac:dyDescent="0.25">
      <c r="X6123">
        <v>6121</v>
      </c>
      <c r="Y6123" s="6" t="s">
        <v>15509</v>
      </c>
      <c r="Z6123" s="6" t="s">
        <v>49536</v>
      </c>
      <c r="AA6123" s="6" t="s">
        <v>90</v>
      </c>
      <c r="AB6123" s="6" t="s">
        <v>15510</v>
      </c>
    </row>
    <row r="6124" spans="24:28" x14ac:dyDescent="0.25">
      <c r="X6124">
        <v>6122</v>
      </c>
      <c r="Y6124" s="6" t="s">
        <v>15511</v>
      </c>
      <c r="Z6124" s="6" t="s">
        <v>50611</v>
      </c>
      <c r="AA6124" s="6" t="s">
        <v>90</v>
      </c>
      <c r="AB6124" s="6" t="s">
        <v>15512</v>
      </c>
    </row>
    <row r="6125" spans="24:28" x14ac:dyDescent="0.25">
      <c r="X6125">
        <v>6123</v>
      </c>
      <c r="Y6125" s="6" t="s">
        <v>15513</v>
      </c>
      <c r="Z6125" s="6" t="s">
        <v>48711</v>
      </c>
      <c r="AA6125" s="6" t="s">
        <v>48645</v>
      </c>
      <c r="AB6125" s="6" t="s">
        <v>15514</v>
      </c>
    </row>
    <row r="6126" spans="24:28" x14ac:dyDescent="0.25">
      <c r="X6126">
        <v>6124</v>
      </c>
      <c r="Y6126" s="6" t="s">
        <v>15515</v>
      </c>
      <c r="Z6126" s="6" t="s">
        <v>50474</v>
      </c>
      <c r="AA6126" s="6" t="s">
        <v>90</v>
      </c>
      <c r="AB6126" s="6" t="s">
        <v>15516</v>
      </c>
    </row>
    <row r="6127" spans="24:28" x14ac:dyDescent="0.25">
      <c r="X6127">
        <v>6125</v>
      </c>
      <c r="Y6127" s="6" t="s">
        <v>15517</v>
      </c>
      <c r="Z6127" s="6" t="s">
        <v>50344</v>
      </c>
      <c r="AA6127" s="6" t="s">
        <v>51710</v>
      </c>
      <c r="AB6127" s="6" t="s">
        <v>15518</v>
      </c>
    </row>
    <row r="6128" spans="24:28" x14ac:dyDescent="0.25">
      <c r="X6128">
        <v>6126</v>
      </c>
      <c r="Y6128" s="6" t="s">
        <v>15519</v>
      </c>
      <c r="Z6128" s="6" t="s">
        <v>48754</v>
      </c>
      <c r="AA6128" s="6" t="s">
        <v>90</v>
      </c>
      <c r="AB6128" s="6" t="s">
        <v>15520</v>
      </c>
    </row>
    <row r="6129" spans="24:28" x14ac:dyDescent="0.25">
      <c r="X6129">
        <v>6127</v>
      </c>
      <c r="Y6129" s="6" t="s">
        <v>15521</v>
      </c>
      <c r="Z6129" s="6" t="s">
        <v>50522</v>
      </c>
      <c r="AA6129" s="6" t="s">
        <v>52450</v>
      </c>
      <c r="AB6129" s="6" t="s">
        <v>15522</v>
      </c>
    </row>
    <row r="6130" spans="24:28" x14ac:dyDescent="0.25">
      <c r="X6130">
        <v>6128</v>
      </c>
      <c r="Y6130" s="6" t="s">
        <v>15523</v>
      </c>
      <c r="Z6130" s="6" t="s">
        <v>49479</v>
      </c>
      <c r="AA6130" s="6" t="s">
        <v>50522</v>
      </c>
      <c r="AB6130" s="6" t="s">
        <v>15524</v>
      </c>
    </row>
    <row r="6131" spans="24:28" x14ac:dyDescent="0.25">
      <c r="X6131">
        <v>6129</v>
      </c>
      <c r="Y6131" s="6" t="s">
        <v>15525</v>
      </c>
      <c r="Z6131" s="6" t="s">
        <v>52528</v>
      </c>
      <c r="AA6131" s="6" t="s">
        <v>90</v>
      </c>
      <c r="AB6131" s="6" t="s">
        <v>15526</v>
      </c>
    </row>
    <row r="6132" spans="24:28" x14ac:dyDescent="0.25">
      <c r="X6132">
        <v>6130</v>
      </c>
      <c r="Y6132" s="6" t="s">
        <v>15527</v>
      </c>
      <c r="Z6132" s="6" t="s">
        <v>49327</v>
      </c>
      <c r="AA6132" s="6" t="s">
        <v>90</v>
      </c>
      <c r="AB6132" s="6" t="s">
        <v>15528</v>
      </c>
    </row>
    <row r="6133" spans="24:28" x14ac:dyDescent="0.25">
      <c r="X6133">
        <v>6131</v>
      </c>
      <c r="Y6133" s="6" t="s">
        <v>15529</v>
      </c>
      <c r="Z6133" s="6" t="s">
        <v>49723</v>
      </c>
      <c r="AA6133" s="6" t="s">
        <v>90</v>
      </c>
      <c r="AB6133" s="6" t="s">
        <v>15530</v>
      </c>
    </row>
    <row r="6134" spans="24:28" x14ac:dyDescent="0.25">
      <c r="X6134">
        <v>6132</v>
      </c>
      <c r="Y6134" s="6" t="s">
        <v>15531</v>
      </c>
      <c r="Z6134" s="6" t="s">
        <v>51145</v>
      </c>
      <c r="AA6134" s="6" t="s">
        <v>90</v>
      </c>
      <c r="AB6134" s="6" t="s">
        <v>15532</v>
      </c>
    </row>
    <row r="6135" spans="24:28" x14ac:dyDescent="0.25">
      <c r="X6135">
        <v>6133</v>
      </c>
      <c r="Y6135" s="6" t="s">
        <v>15533</v>
      </c>
      <c r="Z6135" s="6" t="s">
        <v>49693</v>
      </c>
      <c r="AA6135" s="6" t="s">
        <v>50603</v>
      </c>
      <c r="AB6135" s="6" t="s">
        <v>15534</v>
      </c>
    </row>
    <row r="6136" spans="24:28" x14ac:dyDescent="0.25">
      <c r="X6136">
        <v>6134</v>
      </c>
      <c r="Y6136" s="6" t="s">
        <v>15535</v>
      </c>
      <c r="Z6136" s="6" t="s">
        <v>50226</v>
      </c>
      <c r="AA6136" s="6" t="s">
        <v>90</v>
      </c>
      <c r="AB6136" s="6" t="s">
        <v>15536</v>
      </c>
    </row>
    <row r="6137" spans="24:28" x14ac:dyDescent="0.25">
      <c r="X6137">
        <v>6135</v>
      </c>
      <c r="Y6137" s="6" t="s">
        <v>15537</v>
      </c>
      <c r="Z6137" s="6" t="s">
        <v>50037</v>
      </c>
      <c r="AA6137" s="6" t="s">
        <v>50160</v>
      </c>
      <c r="AB6137" s="6" t="s">
        <v>15538</v>
      </c>
    </row>
    <row r="6138" spans="24:28" x14ac:dyDescent="0.25">
      <c r="X6138">
        <v>6136</v>
      </c>
      <c r="Y6138" s="6" t="s">
        <v>15539</v>
      </c>
      <c r="Z6138" s="6" t="s">
        <v>48713</v>
      </c>
      <c r="AA6138" s="6" t="s">
        <v>90</v>
      </c>
      <c r="AB6138" s="6" t="s">
        <v>15540</v>
      </c>
    </row>
    <row r="6139" spans="24:28" x14ac:dyDescent="0.25">
      <c r="X6139">
        <v>6137</v>
      </c>
      <c r="Y6139" s="6" t="s">
        <v>15541</v>
      </c>
      <c r="Z6139" s="6" t="s">
        <v>49456</v>
      </c>
      <c r="AA6139" s="6" t="s">
        <v>90</v>
      </c>
      <c r="AB6139" s="6" t="s">
        <v>15542</v>
      </c>
    </row>
    <row r="6140" spans="24:28" x14ac:dyDescent="0.25">
      <c r="X6140">
        <v>6138</v>
      </c>
      <c r="Y6140" s="6" t="s">
        <v>15543</v>
      </c>
      <c r="Z6140" s="6" t="s">
        <v>49404</v>
      </c>
      <c r="AA6140" s="6" t="s">
        <v>49410</v>
      </c>
      <c r="AB6140" s="6" t="s">
        <v>15544</v>
      </c>
    </row>
    <row r="6141" spans="24:28" x14ac:dyDescent="0.25">
      <c r="X6141">
        <v>6139</v>
      </c>
      <c r="Y6141" s="6" t="s">
        <v>15545</v>
      </c>
      <c r="Z6141" s="6" t="s">
        <v>51888</v>
      </c>
      <c r="AA6141" s="6" t="s">
        <v>90</v>
      </c>
      <c r="AB6141" s="6" t="s">
        <v>15546</v>
      </c>
    </row>
    <row r="6142" spans="24:28" x14ac:dyDescent="0.25">
      <c r="X6142">
        <v>6140</v>
      </c>
      <c r="Y6142" s="6" t="s">
        <v>15547</v>
      </c>
      <c r="Z6142" s="6" t="s">
        <v>51324</v>
      </c>
      <c r="AA6142" s="6" t="s">
        <v>51407</v>
      </c>
      <c r="AB6142" s="6" t="s">
        <v>15548</v>
      </c>
    </row>
    <row r="6143" spans="24:28" x14ac:dyDescent="0.25">
      <c r="X6143">
        <v>6141</v>
      </c>
      <c r="Y6143" s="6" t="s">
        <v>15549</v>
      </c>
      <c r="Z6143" s="6" t="s">
        <v>52381</v>
      </c>
      <c r="AA6143" s="6" t="s">
        <v>90</v>
      </c>
      <c r="AB6143" s="6" t="s">
        <v>15550</v>
      </c>
    </row>
    <row r="6144" spans="24:28" x14ac:dyDescent="0.25">
      <c r="X6144">
        <v>6142</v>
      </c>
      <c r="Y6144" s="6" t="s">
        <v>15551</v>
      </c>
      <c r="Z6144" s="6" t="s">
        <v>48918</v>
      </c>
      <c r="AA6144" s="6" t="s">
        <v>90</v>
      </c>
      <c r="AB6144" s="6" t="s">
        <v>15552</v>
      </c>
    </row>
    <row r="6145" spans="24:28" x14ac:dyDescent="0.25">
      <c r="X6145">
        <v>6143</v>
      </c>
      <c r="Y6145" s="6" t="s">
        <v>15553</v>
      </c>
      <c r="Z6145" s="6" t="s">
        <v>48898</v>
      </c>
      <c r="AA6145" s="6" t="s">
        <v>48904</v>
      </c>
      <c r="AB6145" s="6" t="s">
        <v>15554</v>
      </c>
    </row>
    <row r="6146" spans="24:28" x14ac:dyDescent="0.25">
      <c r="X6146">
        <v>6144</v>
      </c>
      <c r="Y6146" s="6" t="s">
        <v>15555</v>
      </c>
      <c r="Z6146" s="6" t="s">
        <v>50574</v>
      </c>
      <c r="AA6146" s="6" t="s">
        <v>90</v>
      </c>
      <c r="AB6146" s="6" t="s">
        <v>15556</v>
      </c>
    </row>
    <row r="6147" spans="24:28" x14ac:dyDescent="0.25">
      <c r="X6147">
        <v>6145</v>
      </c>
      <c r="Y6147" s="6" t="s">
        <v>15557</v>
      </c>
      <c r="Z6147" s="6" t="s">
        <v>49776</v>
      </c>
      <c r="AA6147" s="6" t="s">
        <v>49881</v>
      </c>
      <c r="AB6147" s="6" t="s">
        <v>15558</v>
      </c>
    </row>
    <row r="6148" spans="24:28" x14ac:dyDescent="0.25">
      <c r="X6148">
        <v>6146</v>
      </c>
      <c r="Y6148" s="6" t="s">
        <v>15559</v>
      </c>
      <c r="Z6148" s="6" t="s">
        <v>50608</v>
      </c>
      <c r="AA6148" s="6" t="s">
        <v>50411</v>
      </c>
      <c r="AB6148" s="6" t="s">
        <v>15560</v>
      </c>
    </row>
    <row r="6149" spans="24:28" x14ac:dyDescent="0.25">
      <c r="X6149">
        <v>6147</v>
      </c>
      <c r="Y6149" s="6" t="s">
        <v>15561</v>
      </c>
      <c r="Z6149" s="6" t="s">
        <v>51862</v>
      </c>
      <c r="AA6149" s="6" t="s">
        <v>90</v>
      </c>
      <c r="AB6149" s="6" t="s">
        <v>15562</v>
      </c>
    </row>
    <row r="6150" spans="24:28" x14ac:dyDescent="0.25">
      <c r="X6150">
        <v>6148</v>
      </c>
      <c r="Y6150" s="6" t="s">
        <v>15563</v>
      </c>
      <c r="Z6150" s="6" t="s">
        <v>49263</v>
      </c>
      <c r="AA6150" s="6" t="s">
        <v>50553</v>
      </c>
      <c r="AB6150" s="6" t="s">
        <v>15564</v>
      </c>
    </row>
    <row r="6151" spans="24:28" x14ac:dyDescent="0.25">
      <c r="X6151">
        <v>6149</v>
      </c>
      <c r="Y6151" s="6" t="s">
        <v>15565</v>
      </c>
      <c r="Z6151" s="6" t="s">
        <v>52414</v>
      </c>
      <c r="AA6151" s="6" t="s">
        <v>90</v>
      </c>
      <c r="AB6151" s="6" t="s">
        <v>15566</v>
      </c>
    </row>
    <row r="6152" spans="24:28" x14ac:dyDescent="0.25">
      <c r="X6152">
        <v>6150</v>
      </c>
      <c r="Y6152" s="6" t="s">
        <v>15567</v>
      </c>
      <c r="Z6152" s="6" t="s">
        <v>48859</v>
      </c>
      <c r="AA6152" s="6" t="s">
        <v>49479</v>
      </c>
      <c r="AB6152" s="6" t="s">
        <v>15568</v>
      </c>
    </row>
    <row r="6153" spans="24:28" x14ac:dyDescent="0.25">
      <c r="X6153">
        <v>6151</v>
      </c>
      <c r="Y6153" s="6" t="s">
        <v>15569</v>
      </c>
      <c r="Z6153" s="6" t="s">
        <v>50191</v>
      </c>
      <c r="AA6153" s="6" t="s">
        <v>52201</v>
      </c>
      <c r="AB6153" s="6" t="s">
        <v>15570</v>
      </c>
    </row>
    <row r="6154" spans="24:28" x14ac:dyDescent="0.25">
      <c r="X6154">
        <v>6152</v>
      </c>
      <c r="Y6154" s="6" t="s">
        <v>15571</v>
      </c>
      <c r="Z6154" s="6" t="s">
        <v>52499</v>
      </c>
      <c r="AA6154" s="6" t="s">
        <v>90</v>
      </c>
      <c r="AB6154" s="6" t="s">
        <v>15572</v>
      </c>
    </row>
    <row r="6155" spans="24:28" x14ac:dyDescent="0.25">
      <c r="X6155">
        <v>6153</v>
      </c>
      <c r="Y6155" s="6" t="s">
        <v>15573</v>
      </c>
      <c r="Z6155" s="6" t="s">
        <v>50647</v>
      </c>
      <c r="AA6155" s="6" t="s">
        <v>90</v>
      </c>
      <c r="AB6155" s="6" t="s">
        <v>15574</v>
      </c>
    </row>
    <row r="6156" spans="24:28" x14ac:dyDescent="0.25">
      <c r="X6156">
        <v>6154</v>
      </c>
      <c r="Y6156" s="6" t="s">
        <v>15575</v>
      </c>
      <c r="Z6156" s="6" t="s">
        <v>50810</v>
      </c>
      <c r="AA6156" s="6" t="s">
        <v>50960</v>
      </c>
      <c r="AB6156" s="6" t="s">
        <v>15576</v>
      </c>
    </row>
    <row r="6157" spans="24:28" x14ac:dyDescent="0.25">
      <c r="X6157">
        <v>6155</v>
      </c>
      <c r="Y6157" s="6" t="s">
        <v>15577</v>
      </c>
      <c r="Z6157" s="6" t="s">
        <v>49968</v>
      </c>
      <c r="AA6157" s="6" t="s">
        <v>50184</v>
      </c>
      <c r="AB6157" s="6" t="s">
        <v>15578</v>
      </c>
    </row>
    <row r="6158" spans="24:28" x14ac:dyDescent="0.25">
      <c r="X6158">
        <v>6156</v>
      </c>
      <c r="Y6158" s="6" t="s">
        <v>15579</v>
      </c>
      <c r="Z6158" s="6" t="s">
        <v>49685</v>
      </c>
      <c r="AA6158" s="6" t="s">
        <v>49699</v>
      </c>
      <c r="AB6158" s="6" t="s">
        <v>15580</v>
      </c>
    </row>
    <row r="6159" spans="24:28" x14ac:dyDescent="0.25">
      <c r="X6159">
        <v>6157</v>
      </c>
      <c r="Y6159" s="6" t="s">
        <v>15581</v>
      </c>
      <c r="Z6159" s="6" t="s">
        <v>49871</v>
      </c>
      <c r="AA6159" s="6" t="s">
        <v>49873</v>
      </c>
      <c r="AB6159" s="6" t="s">
        <v>15582</v>
      </c>
    </row>
    <row r="6160" spans="24:28" x14ac:dyDescent="0.25">
      <c r="X6160">
        <v>6158</v>
      </c>
      <c r="Y6160" s="6" t="s">
        <v>15583</v>
      </c>
      <c r="Z6160" s="6" t="s">
        <v>52258</v>
      </c>
      <c r="AA6160" s="6" t="s">
        <v>90</v>
      </c>
      <c r="AB6160" s="6" t="s">
        <v>15584</v>
      </c>
    </row>
    <row r="6161" spans="24:28" x14ac:dyDescent="0.25">
      <c r="X6161">
        <v>6159</v>
      </c>
      <c r="Y6161" s="6" t="s">
        <v>15585</v>
      </c>
      <c r="Z6161" s="6" t="s">
        <v>51728</v>
      </c>
      <c r="AA6161" s="6" t="s">
        <v>90</v>
      </c>
      <c r="AB6161" s="6" t="s">
        <v>15586</v>
      </c>
    </row>
    <row r="6162" spans="24:28" x14ac:dyDescent="0.25">
      <c r="X6162">
        <v>6160</v>
      </c>
      <c r="Y6162" s="6" t="s">
        <v>15587</v>
      </c>
      <c r="Z6162" s="6" t="s">
        <v>50148</v>
      </c>
      <c r="AA6162" s="6" t="s">
        <v>90</v>
      </c>
      <c r="AB6162" s="6" t="s">
        <v>15588</v>
      </c>
    </row>
    <row r="6163" spans="24:28" x14ac:dyDescent="0.25">
      <c r="X6163">
        <v>6161</v>
      </c>
      <c r="Y6163" s="6" t="s">
        <v>15589</v>
      </c>
      <c r="Z6163" s="6" t="s">
        <v>50819</v>
      </c>
      <c r="AA6163" s="6" t="s">
        <v>51366</v>
      </c>
      <c r="AB6163" s="6" t="s">
        <v>15590</v>
      </c>
    </row>
    <row r="6164" spans="24:28" x14ac:dyDescent="0.25">
      <c r="X6164">
        <v>6162</v>
      </c>
      <c r="Y6164" s="6" t="s">
        <v>15591</v>
      </c>
      <c r="Z6164" s="6" t="s">
        <v>51474</v>
      </c>
      <c r="AA6164" s="6" t="s">
        <v>51472</v>
      </c>
      <c r="AB6164" s="6" t="s">
        <v>15592</v>
      </c>
    </row>
    <row r="6165" spans="24:28" x14ac:dyDescent="0.25">
      <c r="X6165">
        <v>6163</v>
      </c>
      <c r="Y6165" s="6" t="s">
        <v>15593</v>
      </c>
      <c r="Z6165" s="6" t="s">
        <v>49646</v>
      </c>
      <c r="AA6165" s="6" t="s">
        <v>90</v>
      </c>
      <c r="AB6165" s="6" t="s">
        <v>15594</v>
      </c>
    </row>
    <row r="6166" spans="24:28" x14ac:dyDescent="0.25">
      <c r="X6166">
        <v>6164</v>
      </c>
      <c r="Y6166" s="6" t="s">
        <v>15595</v>
      </c>
      <c r="Z6166" s="6" t="s">
        <v>49440</v>
      </c>
      <c r="AA6166" s="6" t="s">
        <v>90</v>
      </c>
      <c r="AB6166" s="6" t="s">
        <v>15596</v>
      </c>
    </row>
    <row r="6167" spans="24:28" x14ac:dyDescent="0.25">
      <c r="X6167">
        <v>6165</v>
      </c>
      <c r="Y6167" s="6" t="s">
        <v>15597</v>
      </c>
      <c r="Z6167" s="6" t="s">
        <v>49891</v>
      </c>
      <c r="AA6167" s="6" t="s">
        <v>50417</v>
      </c>
      <c r="AB6167" s="6" t="s">
        <v>15598</v>
      </c>
    </row>
    <row r="6168" spans="24:28" x14ac:dyDescent="0.25">
      <c r="X6168">
        <v>6166</v>
      </c>
      <c r="Y6168" s="6" t="s">
        <v>15599</v>
      </c>
      <c r="Z6168" s="6" t="s">
        <v>49489</v>
      </c>
      <c r="AA6168" s="6" t="s">
        <v>49599</v>
      </c>
      <c r="AB6168" s="6" t="s">
        <v>15600</v>
      </c>
    </row>
    <row r="6169" spans="24:28" x14ac:dyDescent="0.25">
      <c r="X6169">
        <v>6167</v>
      </c>
      <c r="Y6169" s="6" t="s">
        <v>15601</v>
      </c>
      <c r="Z6169" s="6" t="s">
        <v>51605</v>
      </c>
      <c r="AA6169" s="6" t="s">
        <v>51490</v>
      </c>
      <c r="AB6169" s="6" t="s">
        <v>15602</v>
      </c>
    </row>
    <row r="6170" spans="24:28" x14ac:dyDescent="0.25">
      <c r="X6170">
        <v>6168</v>
      </c>
      <c r="Y6170" s="6" t="s">
        <v>15603</v>
      </c>
      <c r="Z6170" s="6" t="s">
        <v>51900</v>
      </c>
      <c r="AA6170" s="6" t="s">
        <v>90</v>
      </c>
      <c r="AB6170" s="6" t="s">
        <v>15604</v>
      </c>
    </row>
    <row r="6171" spans="24:28" x14ac:dyDescent="0.25">
      <c r="X6171">
        <v>6169</v>
      </c>
      <c r="Y6171" s="6" t="s">
        <v>15605</v>
      </c>
      <c r="Z6171" s="6" t="s">
        <v>51200</v>
      </c>
      <c r="AA6171" s="6" t="s">
        <v>90</v>
      </c>
      <c r="AB6171" s="6" t="s">
        <v>15606</v>
      </c>
    </row>
    <row r="6172" spans="24:28" x14ac:dyDescent="0.25">
      <c r="X6172">
        <v>6170</v>
      </c>
      <c r="Y6172" s="6" t="s">
        <v>15607</v>
      </c>
      <c r="Z6172" s="6" t="s">
        <v>49510</v>
      </c>
      <c r="AA6172" s="6" t="s">
        <v>49524</v>
      </c>
      <c r="AB6172" s="6" t="s">
        <v>15608</v>
      </c>
    </row>
    <row r="6173" spans="24:28" x14ac:dyDescent="0.25">
      <c r="X6173">
        <v>6171</v>
      </c>
      <c r="Y6173" s="6" t="s">
        <v>15609</v>
      </c>
      <c r="Z6173" s="6" t="s">
        <v>50068</v>
      </c>
      <c r="AA6173" s="6" t="s">
        <v>50054</v>
      </c>
      <c r="AB6173" s="6" t="s">
        <v>15610</v>
      </c>
    </row>
    <row r="6174" spans="24:28" x14ac:dyDescent="0.25">
      <c r="X6174">
        <v>6172</v>
      </c>
      <c r="Y6174" s="6" t="s">
        <v>15611</v>
      </c>
      <c r="Z6174" s="6" t="s">
        <v>49315</v>
      </c>
      <c r="AA6174" s="6" t="s">
        <v>50127</v>
      </c>
      <c r="AB6174" s="6" t="s">
        <v>15612</v>
      </c>
    </row>
    <row r="6175" spans="24:28" x14ac:dyDescent="0.25">
      <c r="X6175">
        <v>6173</v>
      </c>
      <c r="Y6175" s="6" t="s">
        <v>15613</v>
      </c>
      <c r="Z6175" s="6" t="s">
        <v>51093</v>
      </c>
      <c r="AA6175" s="6" t="s">
        <v>51079</v>
      </c>
      <c r="AB6175" s="6" t="s">
        <v>15614</v>
      </c>
    </row>
    <row r="6176" spans="24:28" x14ac:dyDescent="0.25">
      <c r="X6176">
        <v>6174</v>
      </c>
      <c r="Y6176" s="6" t="s">
        <v>15615</v>
      </c>
      <c r="Z6176" s="6" t="s">
        <v>51906</v>
      </c>
      <c r="AA6176" s="6" t="s">
        <v>51922</v>
      </c>
      <c r="AB6176" s="6" t="s">
        <v>15616</v>
      </c>
    </row>
    <row r="6177" spans="24:28" x14ac:dyDescent="0.25">
      <c r="X6177">
        <v>6175</v>
      </c>
      <c r="Y6177" s="6" t="s">
        <v>15617</v>
      </c>
      <c r="Z6177" s="6" t="s">
        <v>50843</v>
      </c>
      <c r="AA6177" s="6" t="s">
        <v>50538</v>
      </c>
      <c r="AB6177" s="6" t="s">
        <v>15618</v>
      </c>
    </row>
    <row r="6178" spans="24:28" x14ac:dyDescent="0.25">
      <c r="X6178">
        <v>6176</v>
      </c>
      <c r="Y6178" s="6" t="s">
        <v>15619</v>
      </c>
      <c r="Z6178" s="6" t="s">
        <v>49261</v>
      </c>
      <c r="AA6178" s="6" t="s">
        <v>90</v>
      </c>
      <c r="AB6178" s="6" t="s">
        <v>15620</v>
      </c>
    </row>
    <row r="6179" spans="24:28" x14ac:dyDescent="0.25">
      <c r="X6179">
        <v>6177</v>
      </c>
      <c r="Y6179" s="6" t="s">
        <v>15621</v>
      </c>
      <c r="Z6179" s="6" t="s">
        <v>52378</v>
      </c>
      <c r="AA6179" s="6" t="s">
        <v>90</v>
      </c>
      <c r="AB6179" s="6" t="s">
        <v>15622</v>
      </c>
    </row>
    <row r="6180" spans="24:28" x14ac:dyDescent="0.25">
      <c r="X6180">
        <v>6178</v>
      </c>
      <c r="Y6180" s="6" t="s">
        <v>15623</v>
      </c>
      <c r="Z6180" s="6" t="s">
        <v>51382</v>
      </c>
      <c r="AA6180" s="6" t="s">
        <v>51578</v>
      </c>
      <c r="AB6180" s="6" t="s">
        <v>15624</v>
      </c>
    </row>
    <row r="6181" spans="24:28" x14ac:dyDescent="0.25">
      <c r="X6181">
        <v>6179</v>
      </c>
      <c r="Y6181" s="6" t="s">
        <v>15625</v>
      </c>
      <c r="Z6181" s="6" t="s">
        <v>50386</v>
      </c>
      <c r="AA6181" s="6" t="s">
        <v>50032</v>
      </c>
      <c r="AB6181" s="6" t="s">
        <v>15626</v>
      </c>
    </row>
    <row r="6182" spans="24:28" x14ac:dyDescent="0.25">
      <c r="X6182">
        <v>6180</v>
      </c>
      <c r="Y6182" s="6" t="s">
        <v>15627</v>
      </c>
      <c r="Z6182" s="6" t="s">
        <v>50168</v>
      </c>
      <c r="AA6182" s="6" t="s">
        <v>90</v>
      </c>
      <c r="AB6182" s="6" t="s">
        <v>15628</v>
      </c>
    </row>
    <row r="6183" spans="24:28" x14ac:dyDescent="0.25">
      <c r="X6183">
        <v>6181</v>
      </c>
      <c r="Y6183" s="6" t="s">
        <v>15629</v>
      </c>
      <c r="Z6183" s="6" t="s">
        <v>51360</v>
      </c>
      <c r="AA6183" s="6" t="s">
        <v>50414</v>
      </c>
      <c r="AB6183" s="6" t="s">
        <v>15630</v>
      </c>
    </row>
    <row r="6184" spans="24:28" x14ac:dyDescent="0.25">
      <c r="X6184">
        <v>6182</v>
      </c>
      <c r="Y6184" s="6" t="s">
        <v>15631</v>
      </c>
      <c r="Z6184" s="6" t="s">
        <v>52187</v>
      </c>
      <c r="AA6184" s="6" t="s">
        <v>50621</v>
      </c>
      <c r="AB6184" s="6" t="s">
        <v>15632</v>
      </c>
    </row>
    <row r="6185" spans="24:28" x14ac:dyDescent="0.25">
      <c r="X6185">
        <v>6183</v>
      </c>
      <c r="Y6185" s="6" t="s">
        <v>15633</v>
      </c>
      <c r="Z6185" s="6" t="s">
        <v>49551</v>
      </c>
      <c r="AA6185" s="6" t="s">
        <v>49553</v>
      </c>
      <c r="AB6185" s="6" t="s">
        <v>15634</v>
      </c>
    </row>
    <row r="6186" spans="24:28" x14ac:dyDescent="0.25">
      <c r="X6186">
        <v>6184</v>
      </c>
      <c r="Y6186" s="6" t="s">
        <v>15635</v>
      </c>
      <c r="Z6186" s="6" t="s">
        <v>49974</v>
      </c>
      <c r="AA6186" s="6" t="s">
        <v>50307</v>
      </c>
      <c r="AB6186" s="6" t="s">
        <v>15636</v>
      </c>
    </row>
    <row r="6187" spans="24:28" x14ac:dyDescent="0.25">
      <c r="X6187">
        <v>6185</v>
      </c>
      <c r="Y6187" s="6" t="s">
        <v>15637</v>
      </c>
      <c r="Z6187" s="6" t="s">
        <v>52299</v>
      </c>
      <c r="AA6187" s="6" t="s">
        <v>90</v>
      </c>
      <c r="AB6187" s="6" t="s">
        <v>15638</v>
      </c>
    </row>
    <row r="6188" spans="24:28" x14ac:dyDescent="0.25">
      <c r="X6188">
        <v>6186</v>
      </c>
      <c r="Y6188" s="6" t="s">
        <v>15639</v>
      </c>
      <c r="Z6188" s="6" t="s">
        <v>51562</v>
      </c>
      <c r="AA6188" s="6" t="s">
        <v>51470</v>
      </c>
      <c r="AB6188" s="6" t="s">
        <v>15640</v>
      </c>
    </row>
    <row r="6189" spans="24:28" x14ac:dyDescent="0.25">
      <c r="X6189">
        <v>6187</v>
      </c>
      <c r="Y6189" s="6" t="s">
        <v>15641</v>
      </c>
      <c r="Z6189" s="6" t="s">
        <v>51689</v>
      </c>
      <c r="AA6189" s="6" t="s">
        <v>90</v>
      </c>
      <c r="AB6189" s="6" t="s">
        <v>15642</v>
      </c>
    </row>
    <row r="6190" spans="24:28" x14ac:dyDescent="0.25">
      <c r="X6190">
        <v>6188</v>
      </c>
      <c r="Y6190" s="6" t="s">
        <v>15643</v>
      </c>
      <c r="Z6190" s="6" t="s">
        <v>51906</v>
      </c>
      <c r="AA6190" s="6" t="s">
        <v>51922</v>
      </c>
      <c r="AB6190" s="6" t="s">
        <v>15644</v>
      </c>
    </row>
    <row r="6191" spans="24:28" x14ac:dyDescent="0.25">
      <c r="X6191">
        <v>6189</v>
      </c>
      <c r="Y6191" s="6" t="s">
        <v>15645</v>
      </c>
      <c r="Z6191" s="6" t="s">
        <v>48920</v>
      </c>
      <c r="AA6191" s="6" t="s">
        <v>48920</v>
      </c>
      <c r="AB6191" s="6" t="s">
        <v>15646</v>
      </c>
    </row>
    <row r="6192" spans="24:28" x14ac:dyDescent="0.25">
      <c r="X6192">
        <v>6190</v>
      </c>
      <c r="Y6192" s="6" t="s">
        <v>15647</v>
      </c>
      <c r="Z6192" s="6" t="s">
        <v>52021</v>
      </c>
      <c r="AA6192" s="6" t="s">
        <v>90</v>
      </c>
      <c r="AB6192" s="6" t="s">
        <v>15648</v>
      </c>
    </row>
    <row r="6193" spans="24:28" x14ac:dyDescent="0.25">
      <c r="X6193">
        <v>6191</v>
      </c>
      <c r="Y6193" s="6" t="s">
        <v>15649</v>
      </c>
      <c r="Z6193" s="6" t="s">
        <v>51382</v>
      </c>
      <c r="AA6193" s="6" t="s">
        <v>50688</v>
      </c>
      <c r="AB6193" s="6" t="s">
        <v>15650</v>
      </c>
    </row>
    <row r="6194" spans="24:28" x14ac:dyDescent="0.25">
      <c r="X6194">
        <v>6192</v>
      </c>
      <c r="Y6194" s="6" t="s">
        <v>15651</v>
      </c>
      <c r="Z6194" s="6" t="s">
        <v>52559</v>
      </c>
      <c r="AA6194" s="6" t="s">
        <v>90</v>
      </c>
      <c r="AB6194" s="6" t="s">
        <v>15652</v>
      </c>
    </row>
    <row r="6195" spans="24:28" x14ac:dyDescent="0.25">
      <c r="X6195">
        <v>6193</v>
      </c>
      <c r="Y6195" s="6" t="s">
        <v>15653</v>
      </c>
      <c r="Z6195" s="6" t="s">
        <v>49243</v>
      </c>
      <c r="AA6195" s="6" t="s">
        <v>49220</v>
      </c>
      <c r="AB6195" s="6" t="s">
        <v>15654</v>
      </c>
    </row>
    <row r="6196" spans="24:28" x14ac:dyDescent="0.25">
      <c r="X6196">
        <v>6194</v>
      </c>
      <c r="Y6196" s="6" t="s">
        <v>15655</v>
      </c>
      <c r="Z6196" s="6" t="s">
        <v>49050</v>
      </c>
      <c r="AA6196" s="6" t="s">
        <v>50603</v>
      </c>
      <c r="AB6196" s="6" t="s">
        <v>15656</v>
      </c>
    </row>
    <row r="6197" spans="24:28" x14ac:dyDescent="0.25">
      <c r="X6197">
        <v>6195</v>
      </c>
      <c r="Y6197" s="6" t="s">
        <v>15657</v>
      </c>
      <c r="Z6197" s="6" t="s">
        <v>50424</v>
      </c>
      <c r="AA6197" s="6" t="s">
        <v>49479</v>
      </c>
      <c r="AB6197" s="6" t="s">
        <v>15658</v>
      </c>
    </row>
    <row r="6198" spans="24:28" x14ac:dyDescent="0.25">
      <c r="X6198">
        <v>6196</v>
      </c>
      <c r="Y6198" s="6" t="s">
        <v>15659</v>
      </c>
      <c r="Z6198" s="6" t="s">
        <v>49288</v>
      </c>
      <c r="AA6198" s="6" t="s">
        <v>49581</v>
      </c>
      <c r="AB6198" s="6" t="s">
        <v>15660</v>
      </c>
    </row>
    <row r="6199" spans="24:28" x14ac:dyDescent="0.25">
      <c r="X6199">
        <v>6197</v>
      </c>
      <c r="Y6199" s="6" t="s">
        <v>15661</v>
      </c>
      <c r="Z6199" s="6" t="s">
        <v>50489</v>
      </c>
      <c r="AA6199" s="6" t="s">
        <v>90</v>
      </c>
      <c r="AB6199" s="6" t="s">
        <v>15662</v>
      </c>
    </row>
    <row r="6200" spans="24:28" x14ac:dyDescent="0.25">
      <c r="X6200">
        <v>6198</v>
      </c>
      <c r="Y6200" s="6" t="s">
        <v>15663</v>
      </c>
      <c r="Z6200" s="6" t="s">
        <v>51461</v>
      </c>
      <c r="AA6200" s="6" t="s">
        <v>49339</v>
      </c>
      <c r="AB6200" s="6" t="s">
        <v>15664</v>
      </c>
    </row>
    <row r="6201" spans="24:28" x14ac:dyDescent="0.25">
      <c r="X6201">
        <v>6199</v>
      </c>
      <c r="Y6201" s="6" t="s">
        <v>15665</v>
      </c>
      <c r="Z6201" s="6" t="s">
        <v>48819</v>
      </c>
      <c r="AA6201" s="6" t="s">
        <v>50489</v>
      </c>
      <c r="AB6201" s="6" t="s">
        <v>15666</v>
      </c>
    </row>
    <row r="6202" spans="24:28" x14ac:dyDescent="0.25">
      <c r="X6202">
        <v>6200</v>
      </c>
      <c r="Y6202" s="6" t="s">
        <v>15667</v>
      </c>
      <c r="Z6202" s="6" t="s">
        <v>50585</v>
      </c>
      <c r="AA6202" s="6" t="s">
        <v>90</v>
      </c>
      <c r="AB6202" s="6" t="s">
        <v>15668</v>
      </c>
    </row>
    <row r="6203" spans="24:28" x14ac:dyDescent="0.25">
      <c r="X6203">
        <v>6201</v>
      </c>
      <c r="Y6203" s="6" t="s">
        <v>15669</v>
      </c>
      <c r="Z6203" s="6" t="s">
        <v>50301</v>
      </c>
      <c r="AA6203" s="6" t="s">
        <v>51508</v>
      </c>
      <c r="AB6203" s="6" t="s">
        <v>15670</v>
      </c>
    </row>
    <row r="6204" spans="24:28" x14ac:dyDescent="0.25">
      <c r="X6204">
        <v>6202</v>
      </c>
      <c r="Y6204" s="6" t="s">
        <v>15671</v>
      </c>
      <c r="Z6204" s="6" t="s">
        <v>50043</v>
      </c>
      <c r="AA6204" s="6" t="s">
        <v>50047</v>
      </c>
      <c r="AB6204" s="6" t="s">
        <v>15672</v>
      </c>
    </row>
    <row r="6205" spans="24:28" x14ac:dyDescent="0.25">
      <c r="X6205">
        <v>6203</v>
      </c>
      <c r="Y6205" s="6" t="s">
        <v>15673</v>
      </c>
      <c r="Z6205" s="6" t="s">
        <v>51145</v>
      </c>
      <c r="AA6205" s="6" t="s">
        <v>51472</v>
      </c>
      <c r="AB6205" s="6" t="s">
        <v>15674</v>
      </c>
    </row>
    <row r="6206" spans="24:28" x14ac:dyDescent="0.25">
      <c r="X6206">
        <v>6204</v>
      </c>
      <c r="Y6206" s="6" t="s">
        <v>15675</v>
      </c>
      <c r="Z6206" s="6" t="s">
        <v>52498</v>
      </c>
      <c r="AA6206" s="6" t="s">
        <v>52456</v>
      </c>
      <c r="AB6206" s="6" t="s">
        <v>15676</v>
      </c>
    </row>
    <row r="6207" spans="24:28" x14ac:dyDescent="0.25">
      <c r="X6207">
        <v>6205</v>
      </c>
      <c r="Y6207" s="6" t="s">
        <v>15677</v>
      </c>
      <c r="Z6207" s="6" t="s">
        <v>51396</v>
      </c>
      <c r="AA6207" s="6" t="s">
        <v>51257</v>
      </c>
      <c r="AB6207" s="6" t="s">
        <v>15678</v>
      </c>
    </row>
    <row r="6208" spans="24:28" x14ac:dyDescent="0.25">
      <c r="X6208">
        <v>6206</v>
      </c>
      <c r="Y6208" s="6" t="s">
        <v>15679</v>
      </c>
      <c r="Z6208" s="6" t="s">
        <v>50899</v>
      </c>
      <c r="AA6208" s="6" t="s">
        <v>49479</v>
      </c>
      <c r="AB6208" s="6" t="s">
        <v>15680</v>
      </c>
    </row>
    <row r="6209" spans="24:28" x14ac:dyDescent="0.25">
      <c r="X6209">
        <v>6207</v>
      </c>
      <c r="Y6209" s="6" t="s">
        <v>15681</v>
      </c>
      <c r="Z6209" s="6" t="s">
        <v>50553</v>
      </c>
      <c r="AA6209" s="6" t="s">
        <v>90</v>
      </c>
      <c r="AB6209" s="6" t="s">
        <v>15682</v>
      </c>
    </row>
    <row r="6210" spans="24:28" x14ac:dyDescent="0.25">
      <c r="X6210">
        <v>6208</v>
      </c>
      <c r="Y6210" s="6" t="s">
        <v>15683</v>
      </c>
      <c r="Z6210" s="6" t="s">
        <v>51474</v>
      </c>
      <c r="AA6210" s="6" t="s">
        <v>51472</v>
      </c>
      <c r="AB6210" s="6" t="s">
        <v>15684</v>
      </c>
    </row>
    <row r="6211" spans="24:28" x14ac:dyDescent="0.25">
      <c r="X6211">
        <v>6209</v>
      </c>
      <c r="Y6211" s="6" t="s">
        <v>15685</v>
      </c>
      <c r="Z6211" s="6" t="s">
        <v>50189</v>
      </c>
      <c r="AA6211" s="6" t="s">
        <v>50945</v>
      </c>
      <c r="AB6211" s="6" t="s">
        <v>15686</v>
      </c>
    </row>
    <row r="6212" spans="24:28" x14ac:dyDescent="0.25">
      <c r="X6212">
        <v>6210</v>
      </c>
      <c r="Y6212" s="6" t="s">
        <v>15687</v>
      </c>
      <c r="Z6212" s="6" t="s">
        <v>49840</v>
      </c>
      <c r="AA6212" s="6" t="s">
        <v>49803</v>
      </c>
      <c r="AB6212" s="6" t="s">
        <v>15688</v>
      </c>
    </row>
    <row r="6213" spans="24:28" x14ac:dyDescent="0.25">
      <c r="X6213">
        <v>6211</v>
      </c>
      <c r="Y6213" s="6" t="s">
        <v>15689</v>
      </c>
      <c r="Z6213" s="6" t="s">
        <v>52358</v>
      </c>
      <c r="AA6213" s="6" t="s">
        <v>90</v>
      </c>
      <c r="AB6213" s="6" t="s">
        <v>15690</v>
      </c>
    </row>
    <row r="6214" spans="24:28" x14ac:dyDescent="0.25">
      <c r="X6214">
        <v>6212</v>
      </c>
      <c r="Y6214" s="6" t="s">
        <v>15691</v>
      </c>
      <c r="Z6214" s="6" t="s">
        <v>49012</v>
      </c>
      <c r="AA6214" s="6" t="s">
        <v>50054</v>
      </c>
      <c r="AB6214" s="6" t="s">
        <v>15692</v>
      </c>
    </row>
    <row r="6215" spans="24:28" x14ac:dyDescent="0.25">
      <c r="X6215">
        <v>6213</v>
      </c>
      <c r="Y6215" s="6" t="s">
        <v>15693</v>
      </c>
      <c r="Z6215" s="6" t="s">
        <v>51486</v>
      </c>
      <c r="AA6215" s="6" t="s">
        <v>90</v>
      </c>
      <c r="AB6215" s="6" t="s">
        <v>15694</v>
      </c>
    </row>
    <row r="6216" spans="24:28" x14ac:dyDescent="0.25">
      <c r="X6216">
        <v>6214</v>
      </c>
      <c r="Y6216" s="6" t="s">
        <v>15695</v>
      </c>
      <c r="Z6216" s="6" t="s">
        <v>48821</v>
      </c>
      <c r="AA6216" s="6" t="s">
        <v>52498</v>
      </c>
      <c r="AB6216" s="6" t="s">
        <v>15696</v>
      </c>
    </row>
    <row r="6217" spans="24:28" x14ac:dyDescent="0.25">
      <c r="X6217">
        <v>6215</v>
      </c>
      <c r="Y6217" s="6" t="s">
        <v>15697</v>
      </c>
      <c r="Z6217" s="6" t="s">
        <v>49551</v>
      </c>
      <c r="AA6217" s="6" t="s">
        <v>50064</v>
      </c>
      <c r="AB6217" s="6" t="s">
        <v>15698</v>
      </c>
    </row>
    <row r="6218" spans="24:28" x14ac:dyDescent="0.25">
      <c r="X6218">
        <v>6216</v>
      </c>
      <c r="Y6218" s="6" t="s">
        <v>15699</v>
      </c>
      <c r="Z6218" s="6" t="s">
        <v>52119</v>
      </c>
      <c r="AA6218" s="6" t="s">
        <v>52159</v>
      </c>
      <c r="AB6218" s="6" t="s">
        <v>15700</v>
      </c>
    </row>
    <row r="6219" spans="24:28" x14ac:dyDescent="0.25">
      <c r="X6219">
        <v>6217</v>
      </c>
      <c r="Y6219" s="6" t="s">
        <v>15701</v>
      </c>
      <c r="Z6219" s="6" t="s">
        <v>48950</v>
      </c>
      <c r="AA6219" s="6" t="s">
        <v>48961</v>
      </c>
      <c r="AB6219" s="6" t="s">
        <v>15702</v>
      </c>
    </row>
    <row r="6220" spans="24:28" x14ac:dyDescent="0.25">
      <c r="X6220">
        <v>6218</v>
      </c>
      <c r="Y6220" s="6" t="s">
        <v>15703</v>
      </c>
      <c r="Z6220" s="6" t="s">
        <v>49524</v>
      </c>
      <c r="AA6220" s="6" t="s">
        <v>49518</v>
      </c>
      <c r="AB6220" s="6" t="s">
        <v>15704</v>
      </c>
    </row>
    <row r="6221" spans="24:28" x14ac:dyDescent="0.25">
      <c r="X6221">
        <v>6219</v>
      </c>
      <c r="Y6221" s="6" t="s">
        <v>15705</v>
      </c>
      <c r="Z6221" s="6" t="s">
        <v>51558</v>
      </c>
      <c r="AA6221" s="6" t="s">
        <v>90</v>
      </c>
      <c r="AB6221" s="6" t="s">
        <v>15706</v>
      </c>
    </row>
    <row r="6222" spans="24:28" x14ac:dyDescent="0.25">
      <c r="X6222">
        <v>6220</v>
      </c>
      <c r="Y6222" s="6" t="s">
        <v>15707</v>
      </c>
      <c r="Z6222" s="6" t="s">
        <v>48661</v>
      </c>
      <c r="AA6222" s="6" t="s">
        <v>48647</v>
      </c>
      <c r="AB6222" s="6" t="s">
        <v>15708</v>
      </c>
    </row>
    <row r="6223" spans="24:28" x14ac:dyDescent="0.25">
      <c r="X6223">
        <v>6221</v>
      </c>
      <c r="Y6223" s="6" t="s">
        <v>15709</v>
      </c>
      <c r="Z6223" s="6" t="s">
        <v>51788</v>
      </c>
      <c r="AA6223" s="6" t="s">
        <v>51765</v>
      </c>
      <c r="AB6223" s="6" t="s">
        <v>15710</v>
      </c>
    </row>
    <row r="6224" spans="24:28" x14ac:dyDescent="0.25">
      <c r="X6224">
        <v>6222</v>
      </c>
      <c r="Y6224" s="6" t="s">
        <v>15711</v>
      </c>
      <c r="Z6224" s="6" t="s">
        <v>51461</v>
      </c>
      <c r="AA6224" s="6" t="s">
        <v>51034</v>
      </c>
      <c r="AB6224" s="6" t="s">
        <v>15712</v>
      </c>
    </row>
    <row r="6225" spans="24:28" x14ac:dyDescent="0.25">
      <c r="X6225">
        <v>6223</v>
      </c>
      <c r="Y6225" s="6" t="s">
        <v>15713</v>
      </c>
      <c r="Z6225" s="6" t="s">
        <v>51685</v>
      </c>
      <c r="AA6225" s="6" t="s">
        <v>48997</v>
      </c>
      <c r="AB6225" s="6" t="s">
        <v>15714</v>
      </c>
    </row>
    <row r="6226" spans="24:28" x14ac:dyDescent="0.25">
      <c r="X6226">
        <v>6224</v>
      </c>
      <c r="Y6226" s="6" t="s">
        <v>15715</v>
      </c>
      <c r="Z6226" s="6" t="s">
        <v>50978</v>
      </c>
      <c r="AA6226" s="6" t="s">
        <v>51447</v>
      </c>
      <c r="AB6226" s="6" t="s">
        <v>15716</v>
      </c>
    </row>
    <row r="6227" spans="24:28" x14ac:dyDescent="0.25">
      <c r="X6227">
        <v>6225</v>
      </c>
      <c r="Y6227" s="6" t="s">
        <v>15717</v>
      </c>
      <c r="Z6227" s="6" t="s">
        <v>49650</v>
      </c>
      <c r="AA6227" s="6" t="s">
        <v>90</v>
      </c>
      <c r="AB6227" s="6" t="s">
        <v>15718</v>
      </c>
    </row>
    <row r="6228" spans="24:28" x14ac:dyDescent="0.25">
      <c r="X6228">
        <v>6226</v>
      </c>
      <c r="Y6228" s="6" t="s">
        <v>15719</v>
      </c>
      <c r="Z6228" s="6" t="s">
        <v>52187</v>
      </c>
      <c r="AA6228" s="6" t="s">
        <v>90</v>
      </c>
      <c r="AB6228" s="6" t="s">
        <v>15720</v>
      </c>
    </row>
    <row r="6229" spans="24:28" x14ac:dyDescent="0.25">
      <c r="X6229">
        <v>6227</v>
      </c>
      <c r="Y6229" s="6" t="s">
        <v>15721</v>
      </c>
      <c r="Z6229" s="6" t="s">
        <v>50747</v>
      </c>
      <c r="AA6229" s="6" t="s">
        <v>50611</v>
      </c>
      <c r="AB6229" s="6" t="s">
        <v>15722</v>
      </c>
    </row>
    <row r="6230" spans="24:28" x14ac:dyDescent="0.25">
      <c r="X6230">
        <v>6228</v>
      </c>
      <c r="Y6230" s="6" t="s">
        <v>15723</v>
      </c>
      <c r="Z6230" s="6" t="s">
        <v>52121</v>
      </c>
      <c r="AA6230" s="6" t="s">
        <v>90</v>
      </c>
      <c r="AB6230" s="6" t="s">
        <v>15724</v>
      </c>
    </row>
    <row r="6231" spans="24:28" x14ac:dyDescent="0.25">
      <c r="X6231">
        <v>6229</v>
      </c>
      <c r="Y6231" s="6" t="s">
        <v>15725</v>
      </c>
      <c r="Z6231" s="6" t="s">
        <v>51486</v>
      </c>
      <c r="AA6231" s="6" t="s">
        <v>90</v>
      </c>
      <c r="AB6231" s="6" t="s">
        <v>15726</v>
      </c>
    </row>
    <row r="6232" spans="24:28" x14ac:dyDescent="0.25">
      <c r="X6232">
        <v>6230</v>
      </c>
      <c r="Y6232" s="6" t="s">
        <v>15727</v>
      </c>
      <c r="Z6232" s="6" t="s">
        <v>50547</v>
      </c>
      <c r="AA6232" s="6" t="s">
        <v>51710</v>
      </c>
      <c r="AB6232" s="6" t="s">
        <v>15728</v>
      </c>
    </row>
    <row r="6233" spans="24:28" x14ac:dyDescent="0.25">
      <c r="X6233">
        <v>6231</v>
      </c>
      <c r="Y6233" s="6" t="s">
        <v>15729</v>
      </c>
      <c r="Z6233" s="6" t="s">
        <v>50364</v>
      </c>
      <c r="AA6233" s="6" t="s">
        <v>50264</v>
      </c>
      <c r="AB6233" s="6" t="s">
        <v>15730</v>
      </c>
    </row>
    <row r="6234" spans="24:28" x14ac:dyDescent="0.25">
      <c r="X6234">
        <v>6232</v>
      </c>
      <c r="Y6234" s="6" t="s">
        <v>15731</v>
      </c>
      <c r="Z6234" s="6" t="s">
        <v>50885</v>
      </c>
      <c r="AA6234" s="6" t="s">
        <v>51649</v>
      </c>
      <c r="AB6234" s="6" t="s">
        <v>15732</v>
      </c>
    </row>
    <row r="6235" spans="24:28" x14ac:dyDescent="0.25">
      <c r="X6235">
        <v>6233</v>
      </c>
      <c r="Y6235" s="6" t="s">
        <v>15733</v>
      </c>
      <c r="Z6235" s="6" t="s">
        <v>49755</v>
      </c>
      <c r="AA6235" s="6" t="s">
        <v>50301</v>
      </c>
      <c r="AB6235" s="6" t="s">
        <v>15734</v>
      </c>
    </row>
    <row r="6236" spans="24:28" x14ac:dyDescent="0.25">
      <c r="X6236">
        <v>6234</v>
      </c>
      <c r="Y6236" s="6" t="s">
        <v>15735</v>
      </c>
      <c r="Z6236" s="6" t="s">
        <v>48647</v>
      </c>
      <c r="AA6236" s="6" t="s">
        <v>52568</v>
      </c>
      <c r="AB6236" s="6" t="s">
        <v>15736</v>
      </c>
    </row>
    <row r="6237" spans="24:28" x14ac:dyDescent="0.25">
      <c r="X6237">
        <v>6235</v>
      </c>
      <c r="Y6237" s="6" t="s">
        <v>15737</v>
      </c>
      <c r="Z6237" s="6" t="s">
        <v>50218</v>
      </c>
      <c r="AA6237" s="6" t="s">
        <v>90</v>
      </c>
      <c r="AB6237" s="6" t="s">
        <v>15738</v>
      </c>
    </row>
    <row r="6238" spans="24:28" x14ac:dyDescent="0.25">
      <c r="X6238">
        <v>6236</v>
      </c>
      <c r="Y6238" s="6" t="s">
        <v>15739</v>
      </c>
      <c r="Z6238" s="6" t="s">
        <v>52054</v>
      </c>
      <c r="AA6238" s="6" t="s">
        <v>90</v>
      </c>
      <c r="AB6238" s="6" t="s">
        <v>15740</v>
      </c>
    </row>
    <row r="6239" spans="24:28" x14ac:dyDescent="0.25">
      <c r="X6239">
        <v>6237</v>
      </c>
      <c r="Y6239" s="6" t="s">
        <v>15741</v>
      </c>
      <c r="Z6239" s="6" t="s">
        <v>52299</v>
      </c>
      <c r="AA6239" s="6" t="s">
        <v>90</v>
      </c>
      <c r="AB6239" s="6" t="s">
        <v>15742</v>
      </c>
    </row>
    <row r="6240" spans="24:28" x14ac:dyDescent="0.25">
      <c r="X6240">
        <v>6238</v>
      </c>
      <c r="Y6240" s="6" t="s">
        <v>15743</v>
      </c>
      <c r="Z6240" s="6" t="s">
        <v>49677</v>
      </c>
      <c r="AA6240" s="6" t="s">
        <v>90</v>
      </c>
      <c r="AB6240" s="6" t="s">
        <v>15744</v>
      </c>
    </row>
    <row r="6241" spans="24:28" x14ac:dyDescent="0.25">
      <c r="X6241">
        <v>6239</v>
      </c>
      <c r="Y6241" s="6" t="s">
        <v>15745</v>
      </c>
      <c r="Z6241" s="6" t="s">
        <v>51937</v>
      </c>
      <c r="AA6241" s="6" t="s">
        <v>90</v>
      </c>
      <c r="AB6241" s="6" t="s">
        <v>15746</v>
      </c>
    </row>
    <row r="6242" spans="24:28" x14ac:dyDescent="0.25">
      <c r="X6242">
        <v>6240</v>
      </c>
      <c r="Y6242" s="6" t="s">
        <v>15747</v>
      </c>
      <c r="Z6242" s="6" t="s">
        <v>49047</v>
      </c>
      <c r="AA6242" s="6" t="s">
        <v>49042</v>
      </c>
      <c r="AB6242" s="6" t="s">
        <v>15748</v>
      </c>
    </row>
    <row r="6243" spans="24:28" x14ac:dyDescent="0.25">
      <c r="X6243">
        <v>6241</v>
      </c>
      <c r="Y6243" s="6" t="s">
        <v>15749</v>
      </c>
      <c r="Z6243" s="6" t="s">
        <v>51129</v>
      </c>
      <c r="AA6243" s="6" t="s">
        <v>51125</v>
      </c>
      <c r="AB6243" s="6" t="s">
        <v>15750</v>
      </c>
    </row>
    <row r="6244" spans="24:28" x14ac:dyDescent="0.25">
      <c r="X6244">
        <v>6242</v>
      </c>
      <c r="Y6244" s="6" t="s">
        <v>15751</v>
      </c>
      <c r="Z6244" s="6" t="s">
        <v>52201</v>
      </c>
      <c r="AA6244" s="6" t="s">
        <v>52498</v>
      </c>
      <c r="AB6244" s="6" t="s">
        <v>15752</v>
      </c>
    </row>
    <row r="6245" spans="24:28" x14ac:dyDescent="0.25">
      <c r="X6245">
        <v>6243</v>
      </c>
      <c r="Y6245" s="6" t="s">
        <v>15753</v>
      </c>
      <c r="Z6245" s="6" t="s">
        <v>52061</v>
      </c>
      <c r="AA6245" s="6" t="s">
        <v>90</v>
      </c>
      <c r="AB6245" s="6" t="s">
        <v>15754</v>
      </c>
    </row>
    <row r="6246" spans="24:28" x14ac:dyDescent="0.25">
      <c r="X6246">
        <v>6244</v>
      </c>
      <c r="Y6246" s="6" t="s">
        <v>15755</v>
      </c>
      <c r="Z6246" s="6" t="s">
        <v>51966</v>
      </c>
      <c r="AA6246" s="6" t="s">
        <v>90</v>
      </c>
      <c r="AB6246" s="6" t="s">
        <v>15756</v>
      </c>
    </row>
    <row r="6247" spans="24:28" x14ac:dyDescent="0.25">
      <c r="X6247">
        <v>6245</v>
      </c>
      <c r="Y6247" s="6" t="s">
        <v>15757</v>
      </c>
      <c r="Z6247" s="6" t="s">
        <v>50247</v>
      </c>
      <c r="AA6247" s="6" t="s">
        <v>90</v>
      </c>
      <c r="AB6247" s="6" t="s">
        <v>15758</v>
      </c>
    </row>
    <row r="6248" spans="24:28" x14ac:dyDescent="0.25">
      <c r="X6248">
        <v>6246</v>
      </c>
      <c r="Y6248" s="6" t="s">
        <v>15759</v>
      </c>
      <c r="Z6248" s="6" t="s">
        <v>50489</v>
      </c>
      <c r="AA6248" s="6" t="s">
        <v>51017</v>
      </c>
      <c r="AB6248" s="6" t="s">
        <v>15760</v>
      </c>
    </row>
    <row r="6249" spans="24:28" x14ac:dyDescent="0.25">
      <c r="X6249">
        <v>6247</v>
      </c>
      <c r="Y6249" s="6" t="s">
        <v>15761</v>
      </c>
      <c r="Z6249" s="6" t="s">
        <v>51173</v>
      </c>
      <c r="AA6249" s="6" t="s">
        <v>90</v>
      </c>
      <c r="AB6249" s="6" t="s">
        <v>15762</v>
      </c>
    </row>
    <row r="6250" spans="24:28" x14ac:dyDescent="0.25">
      <c r="X6250">
        <v>6248</v>
      </c>
      <c r="Y6250" s="6" t="s">
        <v>15763</v>
      </c>
      <c r="Z6250" s="6" t="s">
        <v>50230</v>
      </c>
      <c r="AA6250" s="6" t="s">
        <v>50232</v>
      </c>
      <c r="AB6250" s="6" t="s">
        <v>15764</v>
      </c>
    </row>
    <row r="6251" spans="24:28" x14ac:dyDescent="0.25">
      <c r="X6251">
        <v>6249</v>
      </c>
      <c r="Y6251" s="6" t="s">
        <v>15765</v>
      </c>
      <c r="Z6251" s="6" t="s">
        <v>49105</v>
      </c>
      <c r="AA6251" s="6" t="s">
        <v>90</v>
      </c>
      <c r="AB6251" s="6" t="s">
        <v>15766</v>
      </c>
    </row>
    <row r="6252" spans="24:28" x14ac:dyDescent="0.25">
      <c r="X6252">
        <v>6250</v>
      </c>
      <c r="Y6252" s="6" t="s">
        <v>15767</v>
      </c>
      <c r="Z6252" s="6" t="s">
        <v>52361</v>
      </c>
      <c r="AA6252" s="6" t="s">
        <v>90</v>
      </c>
      <c r="AB6252" s="6" t="s">
        <v>15768</v>
      </c>
    </row>
    <row r="6253" spans="24:28" x14ac:dyDescent="0.25">
      <c r="X6253">
        <v>6251</v>
      </c>
      <c r="Y6253" s="6" t="s">
        <v>15769</v>
      </c>
      <c r="Z6253" s="6" t="s">
        <v>50160</v>
      </c>
      <c r="AA6253" s="6" t="s">
        <v>50176</v>
      </c>
      <c r="AB6253" s="6" t="s">
        <v>15770</v>
      </c>
    </row>
    <row r="6254" spans="24:28" x14ac:dyDescent="0.25">
      <c r="X6254">
        <v>6252</v>
      </c>
      <c r="Y6254" s="6" t="s">
        <v>15771</v>
      </c>
      <c r="Z6254" s="6" t="s">
        <v>49742</v>
      </c>
      <c r="AA6254" s="6" t="s">
        <v>90</v>
      </c>
      <c r="AB6254" s="6" t="s">
        <v>15772</v>
      </c>
    </row>
    <row r="6255" spans="24:28" x14ac:dyDescent="0.25">
      <c r="X6255">
        <v>6253</v>
      </c>
      <c r="Y6255" s="6" t="s">
        <v>15773</v>
      </c>
      <c r="Z6255" s="6" t="s">
        <v>52436</v>
      </c>
      <c r="AA6255" s="6" t="s">
        <v>90</v>
      </c>
      <c r="AB6255" s="6" t="s">
        <v>15774</v>
      </c>
    </row>
    <row r="6256" spans="24:28" x14ac:dyDescent="0.25">
      <c r="X6256">
        <v>6254</v>
      </c>
      <c r="Y6256" s="6" t="s">
        <v>15775</v>
      </c>
      <c r="Z6256" s="6" t="s">
        <v>50113</v>
      </c>
      <c r="AA6256" s="6" t="s">
        <v>50011</v>
      </c>
      <c r="AB6256" s="6" t="s">
        <v>15776</v>
      </c>
    </row>
    <row r="6257" spans="24:28" x14ac:dyDescent="0.25">
      <c r="X6257">
        <v>6255</v>
      </c>
      <c r="Y6257" s="6" t="s">
        <v>15777</v>
      </c>
      <c r="Z6257" s="6" t="s">
        <v>51048</v>
      </c>
      <c r="AA6257" s="6" t="s">
        <v>90</v>
      </c>
      <c r="AB6257" s="6" t="s">
        <v>15778</v>
      </c>
    </row>
    <row r="6258" spans="24:28" x14ac:dyDescent="0.25">
      <c r="X6258">
        <v>6256</v>
      </c>
      <c r="Y6258" s="6" t="s">
        <v>15779</v>
      </c>
      <c r="Z6258" s="6" t="s">
        <v>50039</v>
      </c>
      <c r="AA6258" s="6" t="s">
        <v>90</v>
      </c>
      <c r="AB6258" s="6" t="s">
        <v>15780</v>
      </c>
    </row>
    <row r="6259" spans="24:28" x14ac:dyDescent="0.25">
      <c r="X6259">
        <v>6257</v>
      </c>
      <c r="Y6259" s="6" t="s">
        <v>15781</v>
      </c>
      <c r="Z6259" s="6" t="s">
        <v>51898</v>
      </c>
      <c r="AA6259" s="6" t="s">
        <v>90</v>
      </c>
      <c r="AB6259" s="6" t="s">
        <v>15782</v>
      </c>
    </row>
    <row r="6260" spans="24:28" x14ac:dyDescent="0.25">
      <c r="X6260">
        <v>6258</v>
      </c>
      <c r="Y6260" s="6" t="s">
        <v>15783</v>
      </c>
      <c r="Z6260" s="6" t="s">
        <v>49555</v>
      </c>
      <c r="AA6260" s="6" t="s">
        <v>90</v>
      </c>
      <c r="AB6260" s="6" t="s">
        <v>15784</v>
      </c>
    </row>
    <row r="6261" spans="24:28" x14ac:dyDescent="0.25">
      <c r="X6261">
        <v>6259</v>
      </c>
      <c r="Y6261" s="6" t="s">
        <v>15785</v>
      </c>
      <c r="Z6261" s="6" t="s">
        <v>52503</v>
      </c>
      <c r="AA6261" s="6" t="s">
        <v>90</v>
      </c>
      <c r="AB6261" s="6" t="s">
        <v>15786</v>
      </c>
    </row>
    <row r="6262" spans="24:28" x14ac:dyDescent="0.25">
      <c r="X6262">
        <v>6260</v>
      </c>
      <c r="Y6262" s="6" t="s">
        <v>15787</v>
      </c>
      <c r="Z6262" s="6" t="s">
        <v>50574</v>
      </c>
      <c r="AA6262" s="6" t="s">
        <v>90</v>
      </c>
      <c r="AB6262" s="6" t="s">
        <v>15788</v>
      </c>
    </row>
    <row r="6263" spans="24:28" x14ac:dyDescent="0.25">
      <c r="X6263">
        <v>6261</v>
      </c>
      <c r="Y6263" s="6" t="s">
        <v>15789</v>
      </c>
      <c r="Z6263" s="6" t="s">
        <v>50344</v>
      </c>
      <c r="AA6263" s="6" t="s">
        <v>50338</v>
      </c>
      <c r="AB6263" s="6" t="s">
        <v>15790</v>
      </c>
    </row>
    <row r="6264" spans="24:28" x14ac:dyDescent="0.25">
      <c r="X6264">
        <v>6262</v>
      </c>
      <c r="Y6264" s="6" t="s">
        <v>15791</v>
      </c>
      <c r="Z6264" s="6" t="s">
        <v>49311</v>
      </c>
      <c r="AA6264" s="6" t="s">
        <v>90</v>
      </c>
      <c r="AB6264" s="6" t="s">
        <v>15792</v>
      </c>
    </row>
    <row r="6265" spans="24:28" x14ac:dyDescent="0.25">
      <c r="X6265">
        <v>6263</v>
      </c>
      <c r="Y6265" s="6" t="s">
        <v>15793</v>
      </c>
      <c r="Z6265" s="6" t="s">
        <v>49866</v>
      </c>
      <c r="AA6265" s="6" t="s">
        <v>50301</v>
      </c>
      <c r="AB6265" s="6" t="s">
        <v>15794</v>
      </c>
    </row>
    <row r="6266" spans="24:28" x14ac:dyDescent="0.25">
      <c r="X6266">
        <v>6264</v>
      </c>
      <c r="Y6266" s="6" t="s">
        <v>15795</v>
      </c>
      <c r="Z6266" s="6" t="s">
        <v>49168</v>
      </c>
      <c r="AA6266" s="6" t="s">
        <v>90</v>
      </c>
      <c r="AB6266" s="6" t="s">
        <v>15796</v>
      </c>
    </row>
    <row r="6267" spans="24:28" x14ac:dyDescent="0.25">
      <c r="X6267">
        <v>6265</v>
      </c>
      <c r="Y6267" s="6" t="s">
        <v>15797</v>
      </c>
      <c r="Z6267" s="6" t="s">
        <v>50355</v>
      </c>
      <c r="AA6267" s="6" t="s">
        <v>50361</v>
      </c>
      <c r="AB6267" s="6" t="s">
        <v>15798</v>
      </c>
    </row>
    <row r="6268" spans="24:28" x14ac:dyDescent="0.25">
      <c r="X6268">
        <v>6266</v>
      </c>
      <c r="Y6268" s="6" t="s">
        <v>15799</v>
      </c>
      <c r="Z6268" s="6" t="s">
        <v>50831</v>
      </c>
      <c r="AA6268" s="6" t="s">
        <v>90</v>
      </c>
      <c r="AB6268" s="6" t="s">
        <v>15800</v>
      </c>
    </row>
    <row r="6269" spans="24:28" x14ac:dyDescent="0.25">
      <c r="X6269">
        <v>6267</v>
      </c>
      <c r="Y6269" s="6" t="s">
        <v>15801</v>
      </c>
      <c r="Z6269" s="6" t="s">
        <v>51530</v>
      </c>
      <c r="AA6269" s="6" t="s">
        <v>51472</v>
      </c>
      <c r="AB6269" s="6" t="s">
        <v>15802</v>
      </c>
    </row>
    <row r="6270" spans="24:28" x14ac:dyDescent="0.25">
      <c r="X6270">
        <v>6268</v>
      </c>
      <c r="Y6270" s="6" t="s">
        <v>15803</v>
      </c>
      <c r="Z6270" s="6" t="s">
        <v>51870</v>
      </c>
      <c r="AA6270" s="6" t="s">
        <v>90</v>
      </c>
      <c r="AB6270" s="6" t="s">
        <v>15804</v>
      </c>
    </row>
    <row r="6271" spans="24:28" x14ac:dyDescent="0.25">
      <c r="X6271">
        <v>6269</v>
      </c>
      <c r="Y6271" s="6" t="s">
        <v>15805</v>
      </c>
      <c r="Z6271" s="6" t="s">
        <v>51576</v>
      </c>
      <c r="AA6271" s="6" t="s">
        <v>90</v>
      </c>
      <c r="AB6271" s="6" t="s">
        <v>15806</v>
      </c>
    </row>
    <row r="6272" spans="24:28" x14ac:dyDescent="0.25">
      <c r="X6272">
        <v>6270</v>
      </c>
      <c r="Y6272" s="6" t="s">
        <v>15807</v>
      </c>
      <c r="Z6272" s="6" t="s">
        <v>52317</v>
      </c>
      <c r="AA6272" s="6" t="s">
        <v>90</v>
      </c>
      <c r="AB6272" s="6" t="s">
        <v>15808</v>
      </c>
    </row>
    <row r="6273" spans="24:28" x14ac:dyDescent="0.25">
      <c r="X6273">
        <v>6271</v>
      </c>
      <c r="Y6273" s="6" t="s">
        <v>15809</v>
      </c>
      <c r="Z6273" s="6" t="s">
        <v>49366</v>
      </c>
      <c r="AA6273" s="6" t="s">
        <v>90</v>
      </c>
      <c r="AB6273" s="6" t="s">
        <v>15810</v>
      </c>
    </row>
    <row r="6274" spans="24:28" x14ac:dyDescent="0.25">
      <c r="X6274">
        <v>6272</v>
      </c>
      <c r="Y6274" s="6" t="s">
        <v>15811</v>
      </c>
      <c r="Z6274" s="6" t="s">
        <v>51627</v>
      </c>
      <c r="AA6274" s="6" t="s">
        <v>90</v>
      </c>
      <c r="AB6274" s="6" t="s">
        <v>15812</v>
      </c>
    </row>
    <row r="6275" spans="24:28" x14ac:dyDescent="0.25">
      <c r="X6275">
        <v>6273</v>
      </c>
      <c r="Y6275" s="6" t="s">
        <v>15813</v>
      </c>
      <c r="Z6275" s="6" t="s">
        <v>52317</v>
      </c>
      <c r="AA6275" s="6" t="s">
        <v>90</v>
      </c>
      <c r="AB6275" s="6" t="s">
        <v>15814</v>
      </c>
    </row>
    <row r="6276" spans="24:28" x14ac:dyDescent="0.25">
      <c r="X6276">
        <v>6274</v>
      </c>
      <c r="Y6276" s="6" t="s">
        <v>15815</v>
      </c>
      <c r="Z6276" s="6" t="s">
        <v>49646</v>
      </c>
      <c r="AA6276" s="6" t="s">
        <v>90</v>
      </c>
      <c r="AB6276" s="6" t="s">
        <v>15816</v>
      </c>
    </row>
    <row r="6277" spans="24:28" x14ac:dyDescent="0.25">
      <c r="X6277">
        <v>6275</v>
      </c>
      <c r="Y6277" s="6" t="s">
        <v>15817</v>
      </c>
      <c r="Z6277" s="6" t="s">
        <v>50144</v>
      </c>
      <c r="AA6277" s="6" t="s">
        <v>50414</v>
      </c>
      <c r="AB6277" s="6" t="s">
        <v>15818</v>
      </c>
    </row>
    <row r="6278" spans="24:28" x14ac:dyDescent="0.25">
      <c r="X6278">
        <v>6276</v>
      </c>
      <c r="Y6278" s="6" t="s">
        <v>15819</v>
      </c>
      <c r="Z6278" s="6" t="s">
        <v>50831</v>
      </c>
      <c r="AA6278" s="6" t="s">
        <v>90</v>
      </c>
      <c r="AB6278" s="6" t="s">
        <v>15820</v>
      </c>
    </row>
    <row r="6279" spans="24:28" x14ac:dyDescent="0.25">
      <c r="X6279">
        <v>6277</v>
      </c>
      <c r="Y6279" s="6" t="s">
        <v>15821</v>
      </c>
      <c r="Z6279" s="6" t="s">
        <v>51546</v>
      </c>
      <c r="AA6279" s="6" t="s">
        <v>90</v>
      </c>
      <c r="AB6279" s="6" t="s">
        <v>15822</v>
      </c>
    </row>
    <row r="6280" spans="24:28" x14ac:dyDescent="0.25">
      <c r="X6280">
        <v>6278</v>
      </c>
      <c r="Y6280" s="6" t="s">
        <v>15823</v>
      </c>
      <c r="Z6280" s="6" t="s">
        <v>50000</v>
      </c>
      <c r="AA6280" s="6" t="s">
        <v>49957</v>
      </c>
      <c r="AB6280" s="6" t="s">
        <v>15824</v>
      </c>
    </row>
    <row r="6281" spans="24:28" x14ac:dyDescent="0.25">
      <c r="X6281">
        <v>6279</v>
      </c>
      <c r="Y6281" s="6" t="s">
        <v>15825</v>
      </c>
      <c r="Z6281" s="6" t="s">
        <v>48800</v>
      </c>
      <c r="AA6281" s="6" t="s">
        <v>90</v>
      </c>
      <c r="AB6281" s="6" t="s">
        <v>15826</v>
      </c>
    </row>
    <row r="6282" spans="24:28" x14ac:dyDescent="0.25">
      <c r="X6282">
        <v>6280</v>
      </c>
      <c r="Y6282" s="6" t="s">
        <v>15827</v>
      </c>
      <c r="Z6282" s="6" t="s">
        <v>51732</v>
      </c>
      <c r="AA6282" s="6" t="s">
        <v>90</v>
      </c>
      <c r="AB6282" s="6" t="s">
        <v>15828</v>
      </c>
    </row>
    <row r="6283" spans="24:28" x14ac:dyDescent="0.25">
      <c r="X6283">
        <v>6281</v>
      </c>
      <c r="Y6283" s="6" t="s">
        <v>15829</v>
      </c>
      <c r="Z6283" s="6" t="s">
        <v>51443</v>
      </c>
      <c r="AA6283" s="6" t="s">
        <v>51427</v>
      </c>
      <c r="AB6283" s="6" t="s">
        <v>15830</v>
      </c>
    </row>
    <row r="6284" spans="24:28" x14ac:dyDescent="0.25">
      <c r="X6284">
        <v>6282</v>
      </c>
      <c r="Y6284" s="6" t="s">
        <v>15831</v>
      </c>
      <c r="Z6284" s="6" t="s">
        <v>51522</v>
      </c>
      <c r="AA6284" s="6" t="s">
        <v>51518</v>
      </c>
      <c r="AB6284" s="6" t="s">
        <v>15832</v>
      </c>
    </row>
    <row r="6285" spans="24:28" x14ac:dyDescent="0.25">
      <c r="X6285">
        <v>6283</v>
      </c>
      <c r="Y6285" s="6" t="s">
        <v>15833</v>
      </c>
      <c r="Z6285" s="6" t="s">
        <v>50514</v>
      </c>
      <c r="AA6285" s="6" t="s">
        <v>90</v>
      </c>
      <c r="AB6285" s="6" t="s">
        <v>15834</v>
      </c>
    </row>
    <row r="6286" spans="24:28" x14ac:dyDescent="0.25">
      <c r="X6286">
        <v>6284</v>
      </c>
      <c r="Y6286" s="6" t="s">
        <v>15835</v>
      </c>
      <c r="Z6286" s="6" t="s">
        <v>51588</v>
      </c>
      <c r="AA6286" s="6" t="s">
        <v>51200</v>
      </c>
      <c r="AB6286" s="6" t="s">
        <v>15836</v>
      </c>
    </row>
    <row r="6287" spans="24:28" x14ac:dyDescent="0.25">
      <c r="X6287">
        <v>6285</v>
      </c>
      <c r="Y6287" s="6" t="s">
        <v>15837</v>
      </c>
      <c r="Z6287" s="6" t="s">
        <v>50352</v>
      </c>
      <c r="AA6287" s="6" t="s">
        <v>50389</v>
      </c>
      <c r="AB6287" s="6" t="s">
        <v>15838</v>
      </c>
    </row>
    <row r="6288" spans="24:28" x14ac:dyDescent="0.25">
      <c r="X6288">
        <v>6286</v>
      </c>
      <c r="Y6288" s="6" t="s">
        <v>15839</v>
      </c>
      <c r="Z6288" s="6" t="s">
        <v>50226</v>
      </c>
      <c r="AA6288" s="6" t="s">
        <v>90</v>
      </c>
      <c r="AB6288" s="6" t="s">
        <v>15840</v>
      </c>
    </row>
    <row r="6289" spans="24:28" x14ac:dyDescent="0.25">
      <c r="X6289">
        <v>6287</v>
      </c>
      <c r="Y6289" s="6" t="s">
        <v>15841</v>
      </c>
      <c r="Z6289" s="6" t="s">
        <v>51300</v>
      </c>
      <c r="AA6289" s="6" t="s">
        <v>90</v>
      </c>
      <c r="AB6289" s="6" t="s">
        <v>15842</v>
      </c>
    </row>
    <row r="6290" spans="24:28" x14ac:dyDescent="0.25">
      <c r="X6290">
        <v>6288</v>
      </c>
      <c r="Y6290" s="6" t="s">
        <v>15843</v>
      </c>
      <c r="Z6290" s="6" t="s">
        <v>50301</v>
      </c>
      <c r="AA6290" s="6" t="s">
        <v>90</v>
      </c>
      <c r="AB6290" s="6" t="s">
        <v>15844</v>
      </c>
    </row>
    <row r="6291" spans="24:28" x14ac:dyDescent="0.25">
      <c r="X6291">
        <v>6289</v>
      </c>
      <c r="Y6291" s="6" t="s">
        <v>15845</v>
      </c>
      <c r="Z6291" s="6" t="s">
        <v>49644</v>
      </c>
      <c r="AA6291" s="6" t="s">
        <v>90</v>
      </c>
      <c r="AB6291" s="6" t="s">
        <v>15846</v>
      </c>
    </row>
    <row r="6292" spans="24:28" x14ac:dyDescent="0.25">
      <c r="X6292">
        <v>6290</v>
      </c>
      <c r="Y6292" s="6" t="s">
        <v>15847</v>
      </c>
      <c r="Z6292" s="6" t="s">
        <v>50355</v>
      </c>
      <c r="AA6292" s="6" t="s">
        <v>50358</v>
      </c>
      <c r="AB6292" s="6" t="s">
        <v>15848</v>
      </c>
    </row>
    <row r="6293" spans="24:28" x14ac:dyDescent="0.25">
      <c r="X6293">
        <v>6291</v>
      </c>
      <c r="Y6293" s="6" t="s">
        <v>15849</v>
      </c>
      <c r="Z6293" s="6" t="s">
        <v>49753</v>
      </c>
      <c r="AA6293" s="6" t="s">
        <v>49901</v>
      </c>
      <c r="AB6293" s="6" t="s">
        <v>15850</v>
      </c>
    </row>
    <row r="6294" spans="24:28" x14ac:dyDescent="0.25">
      <c r="X6294">
        <v>6292</v>
      </c>
      <c r="Y6294" s="6" t="s">
        <v>15851</v>
      </c>
      <c r="Z6294" s="6" t="s">
        <v>52520</v>
      </c>
      <c r="AA6294" s="6" t="s">
        <v>90</v>
      </c>
      <c r="AB6294" s="6" t="s">
        <v>15852</v>
      </c>
    </row>
    <row r="6295" spans="24:28" x14ac:dyDescent="0.25">
      <c r="X6295">
        <v>6293</v>
      </c>
      <c r="Y6295" s="6" t="s">
        <v>15853</v>
      </c>
      <c r="Z6295" s="6" t="s">
        <v>51888</v>
      </c>
      <c r="AA6295" s="6" t="s">
        <v>90</v>
      </c>
      <c r="AB6295" s="6" t="s">
        <v>15854</v>
      </c>
    </row>
    <row r="6296" spans="24:28" x14ac:dyDescent="0.25">
      <c r="X6296">
        <v>6294</v>
      </c>
      <c r="Y6296" s="6" t="s">
        <v>15855</v>
      </c>
      <c r="Z6296" s="6" t="s">
        <v>49964</v>
      </c>
      <c r="AA6296" s="6" t="s">
        <v>90</v>
      </c>
      <c r="AB6296" s="6" t="s">
        <v>15856</v>
      </c>
    </row>
    <row r="6297" spans="24:28" x14ac:dyDescent="0.25">
      <c r="X6297">
        <v>6295</v>
      </c>
      <c r="Y6297" s="6" t="s">
        <v>15857</v>
      </c>
      <c r="Z6297" s="6" t="s">
        <v>52002</v>
      </c>
      <c r="AA6297" s="6" t="s">
        <v>90</v>
      </c>
      <c r="AB6297" s="6" t="s">
        <v>15858</v>
      </c>
    </row>
    <row r="6298" spans="24:28" x14ac:dyDescent="0.25">
      <c r="X6298">
        <v>6296</v>
      </c>
      <c r="Y6298" s="6" t="s">
        <v>15859</v>
      </c>
      <c r="Z6298" s="6" t="s">
        <v>51351</v>
      </c>
      <c r="AA6298" s="6" t="s">
        <v>52538</v>
      </c>
      <c r="AB6298" s="6" t="s">
        <v>15860</v>
      </c>
    </row>
    <row r="6299" spans="24:28" x14ac:dyDescent="0.25">
      <c r="X6299">
        <v>6297</v>
      </c>
      <c r="Y6299" s="6" t="s">
        <v>15861</v>
      </c>
      <c r="Z6299" s="6" t="s">
        <v>49873</v>
      </c>
      <c r="AA6299" s="6" t="s">
        <v>49563</v>
      </c>
      <c r="AB6299" s="6" t="s">
        <v>15862</v>
      </c>
    </row>
    <row r="6300" spans="24:28" x14ac:dyDescent="0.25">
      <c r="X6300">
        <v>6298</v>
      </c>
      <c r="Y6300" s="6" t="s">
        <v>15863</v>
      </c>
      <c r="Z6300" s="6" t="s">
        <v>49416</v>
      </c>
      <c r="AA6300" s="6" t="s">
        <v>51300</v>
      </c>
      <c r="AB6300" s="6" t="s">
        <v>15864</v>
      </c>
    </row>
    <row r="6301" spans="24:28" x14ac:dyDescent="0.25">
      <c r="X6301">
        <v>6299</v>
      </c>
      <c r="Y6301" s="6" t="s">
        <v>15865</v>
      </c>
      <c r="Z6301" s="6" t="s">
        <v>50403</v>
      </c>
      <c r="AA6301" s="6" t="s">
        <v>50400</v>
      </c>
      <c r="AB6301" s="6" t="s">
        <v>15866</v>
      </c>
    </row>
    <row r="6302" spans="24:28" x14ac:dyDescent="0.25">
      <c r="X6302">
        <v>6300</v>
      </c>
      <c r="Y6302" s="6" t="s">
        <v>15867</v>
      </c>
      <c r="Z6302" s="6" t="s">
        <v>49526</v>
      </c>
      <c r="AA6302" s="6" t="s">
        <v>90</v>
      </c>
      <c r="AB6302" s="6" t="s">
        <v>15868</v>
      </c>
    </row>
    <row r="6303" spans="24:28" x14ac:dyDescent="0.25">
      <c r="X6303">
        <v>6301</v>
      </c>
      <c r="Y6303" s="6" t="s">
        <v>15869</v>
      </c>
      <c r="Z6303" s="6" t="s">
        <v>49616</v>
      </c>
      <c r="AA6303" s="6" t="s">
        <v>49797</v>
      </c>
      <c r="AB6303" s="6" t="s">
        <v>15870</v>
      </c>
    </row>
    <row r="6304" spans="24:28" x14ac:dyDescent="0.25">
      <c r="X6304">
        <v>6302</v>
      </c>
      <c r="Y6304" s="6" t="s">
        <v>15871</v>
      </c>
      <c r="Z6304" s="6" t="s">
        <v>52013</v>
      </c>
      <c r="AA6304" s="6" t="s">
        <v>90</v>
      </c>
      <c r="AB6304" s="6" t="s">
        <v>15872</v>
      </c>
    </row>
    <row r="6305" spans="24:28" x14ac:dyDescent="0.25">
      <c r="X6305">
        <v>6303</v>
      </c>
      <c r="Y6305" s="6" t="s">
        <v>15873</v>
      </c>
      <c r="Z6305" s="6" t="s">
        <v>50184</v>
      </c>
      <c r="AA6305" s="6" t="s">
        <v>90</v>
      </c>
      <c r="AB6305" s="6" t="s">
        <v>15874</v>
      </c>
    </row>
    <row r="6306" spans="24:28" x14ac:dyDescent="0.25">
      <c r="X6306">
        <v>6304</v>
      </c>
      <c r="Y6306" s="6" t="s">
        <v>15875</v>
      </c>
      <c r="Z6306" s="6" t="s">
        <v>48950</v>
      </c>
      <c r="AA6306" s="6" t="s">
        <v>90</v>
      </c>
      <c r="AB6306" s="6" t="s">
        <v>15876</v>
      </c>
    </row>
    <row r="6307" spans="24:28" x14ac:dyDescent="0.25">
      <c r="X6307">
        <v>6305</v>
      </c>
      <c r="Y6307" s="6" t="s">
        <v>15877</v>
      </c>
      <c r="Z6307" s="6" t="s">
        <v>51981</v>
      </c>
      <c r="AA6307" s="6" t="s">
        <v>51685</v>
      </c>
      <c r="AB6307" s="6" t="s">
        <v>15878</v>
      </c>
    </row>
    <row r="6308" spans="24:28" x14ac:dyDescent="0.25">
      <c r="X6308">
        <v>6306</v>
      </c>
      <c r="Y6308" s="6" t="s">
        <v>15879</v>
      </c>
      <c r="Z6308" s="6" t="s">
        <v>52500</v>
      </c>
      <c r="AA6308" s="6" t="s">
        <v>90</v>
      </c>
      <c r="AB6308" s="6" t="s">
        <v>15880</v>
      </c>
    </row>
    <row r="6309" spans="24:28" x14ac:dyDescent="0.25">
      <c r="X6309">
        <v>6307</v>
      </c>
      <c r="Y6309" s="6" t="s">
        <v>15881</v>
      </c>
      <c r="Z6309" s="6" t="s">
        <v>50724</v>
      </c>
      <c r="AA6309" s="6" t="s">
        <v>49376</v>
      </c>
      <c r="AB6309" s="6" t="s">
        <v>15882</v>
      </c>
    </row>
    <row r="6310" spans="24:28" x14ac:dyDescent="0.25">
      <c r="X6310">
        <v>6308</v>
      </c>
      <c r="Y6310" s="6" t="s">
        <v>15883</v>
      </c>
      <c r="Z6310" s="6" t="s">
        <v>50806</v>
      </c>
      <c r="AA6310" s="6" t="s">
        <v>90</v>
      </c>
      <c r="AB6310" s="6" t="s">
        <v>15884</v>
      </c>
    </row>
    <row r="6311" spans="24:28" x14ac:dyDescent="0.25">
      <c r="X6311">
        <v>6309</v>
      </c>
      <c r="Y6311" s="6" t="s">
        <v>15885</v>
      </c>
      <c r="Z6311" s="6" t="s">
        <v>48793</v>
      </c>
      <c r="AA6311" s="6" t="s">
        <v>49116</v>
      </c>
      <c r="AB6311" s="6" t="s">
        <v>15886</v>
      </c>
    </row>
    <row r="6312" spans="24:28" x14ac:dyDescent="0.25">
      <c r="X6312">
        <v>6310</v>
      </c>
      <c r="Y6312" s="6" t="s">
        <v>15887</v>
      </c>
      <c r="Z6312" s="6" t="s">
        <v>50574</v>
      </c>
      <c r="AA6312" s="6" t="s">
        <v>90</v>
      </c>
      <c r="AB6312" s="6" t="s">
        <v>15888</v>
      </c>
    </row>
    <row r="6313" spans="24:28" x14ac:dyDescent="0.25">
      <c r="X6313">
        <v>6311</v>
      </c>
      <c r="Y6313" s="6" t="s">
        <v>15889</v>
      </c>
      <c r="Z6313" s="6" t="s">
        <v>50277</v>
      </c>
      <c r="AA6313" s="6" t="s">
        <v>51079</v>
      </c>
      <c r="AB6313" s="6" t="s">
        <v>15890</v>
      </c>
    </row>
    <row r="6314" spans="24:28" x14ac:dyDescent="0.25">
      <c r="X6314">
        <v>6312</v>
      </c>
      <c r="Y6314" s="6" t="s">
        <v>15891</v>
      </c>
      <c r="Z6314" s="6" t="s">
        <v>50566</v>
      </c>
      <c r="AA6314" s="6" t="s">
        <v>50316</v>
      </c>
      <c r="AB6314" s="6" t="s">
        <v>15892</v>
      </c>
    </row>
    <row r="6315" spans="24:28" x14ac:dyDescent="0.25">
      <c r="X6315">
        <v>6313</v>
      </c>
      <c r="Y6315" s="6" t="s">
        <v>15893</v>
      </c>
      <c r="Z6315" s="6" t="s">
        <v>51530</v>
      </c>
      <c r="AA6315" s="6" t="s">
        <v>90</v>
      </c>
      <c r="AB6315" s="6" t="s">
        <v>15894</v>
      </c>
    </row>
    <row r="6316" spans="24:28" x14ac:dyDescent="0.25">
      <c r="X6316">
        <v>6314</v>
      </c>
      <c r="Y6316" s="6" t="s">
        <v>15895</v>
      </c>
      <c r="Z6316" s="6" t="s">
        <v>50635</v>
      </c>
      <c r="AA6316" s="6" t="s">
        <v>50489</v>
      </c>
      <c r="AB6316" s="6" t="s">
        <v>15896</v>
      </c>
    </row>
    <row r="6317" spans="24:28" x14ac:dyDescent="0.25">
      <c r="X6317">
        <v>6315</v>
      </c>
      <c r="Y6317" s="6" t="s">
        <v>15897</v>
      </c>
      <c r="Z6317" s="6" t="s">
        <v>48742</v>
      </c>
      <c r="AA6317" s="6" t="s">
        <v>49116</v>
      </c>
      <c r="AB6317" s="6" t="s">
        <v>15898</v>
      </c>
    </row>
    <row r="6318" spans="24:28" x14ac:dyDescent="0.25">
      <c r="X6318">
        <v>6316</v>
      </c>
      <c r="Y6318" s="6" t="s">
        <v>15899</v>
      </c>
      <c r="Z6318" s="6" t="s">
        <v>52181</v>
      </c>
      <c r="AA6318" s="6" t="s">
        <v>50325</v>
      </c>
      <c r="AB6318" s="6" t="s">
        <v>15900</v>
      </c>
    </row>
    <row r="6319" spans="24:28" x14ac:dyDescent="0.25">
      <c r="X6319">
        <v>6317</v>
      </c>
      <c r="Y6319" s="6" t="s">
        <v>15901</v>
      </c>
      <c r="Z6319" s="6" t="s">
        <v>50160</v>
      </c>
      <c r="AA6319" s="6" t="s">
        <v>50047</v>
      </c>
      <c r="AB6319" s="6" t="s">
        <v>15902</v>
      </c>
    </row>
    <row r="6320" spans="24:28" x14ac:dyDescent="0.25">
      <c r="X6320">
        <v>6318</v>
      </c>
      <c r="Y6320" s="6" t="s">
        <v>15903</v>
      </c>
      <c r="Z6320" s="6" t="s">
        <v>50791</v>
      </c>
      <c r="AA6320" s="6" t="s">
        <v>90</v>
      </c>
      <c r="AB6320" s="6" t="s">
        <v>15904</v>
      </c>
    </row>
    <row r="6321" spans="24:28" x14ac:dyDescent="0.25">
      <c r="X6321">
        <v>6319</v>
      </c>
      <c r="Y6321" s="6" t="s">
        <v>15905</v>
      </c>
      <c r="Z6321" s="6" t="s">
        <v>52149</v>
      </c>
      <c r="AA6321" s="6" t="s">
        <v>90</v>
      </c>
      <c r="AB6321" s="6" t="s">
        <v>15906</v>
      </c>
    </row>
    <row r="6322" spans="24:28" x14ac:dyDescent="0.25">
      <c r="X6322">
        <v>6320</v>
      </c>
      <c r="Y6322" s="6" t="s">
        <v>15907</v>
      </c>
      <c r="Z6322" s="6" t="s">
        <v>50533</v>
      </c>
      <c r="AA6322" s="6" t="s">
        <v>90</v>
      </c>
      <c r="AB6322" s="6" t="s">
        <v>15908</v>
      </c>
    </row>
    <row r="6323" spans="24:28" x14ac:dyDescent="0.25">
      <c r="X6323">
        <v>6321</v>
      </c>
      <c r="Y6323" s="6" t="s">
        <v>15909</v>
      </c>
      <c r="Z6323" s="6" t="s">
        <v>50364</v>
      </c>
      <c r="AA6323" s="6" t="s">
        <v>90</v>
      </c>
      <c r="AB6323" s="6" t="s">
        <v>15910</v>
      </c>
    </row>
    <row r="6324" spans="24:28" x14ac:dyDescent="0.25">
      <c r="X6324">
        <v>6322</v>
      </c>
      <c r="Y6324" s="6" t="s">
        <v>15911</v>
      </c>
      <c r="Z6324" s="6" t="s">
        <v>51223</v>
      </c>
      <c r="AA6324" s="6" t="s">
        <v>90</v>
      </c>
      <c r="AB6324" s="6" t="s">
        <v>15912</v>
      </c>
    </row>
    <row r="6325" spans="24:28" x14ac:dyDescent="0.25">
      <c r="X6325">
        <v>6323</v>
      </c>
      <c r="Y6325" s="6" t="s">
        <v>15913</v>
      </c>
      <c r="Z6325" s="6" t="s">
        <v>51283</v>
      </c>
      <c r="AA6325" s="6" t="s">
        <v>51226</v>
      </c>
      <c r="AB6325" s="6" t="s">
        <v>15914</v>
      </c>
    </row>
    <row r="6326" spans="24:28" x14ac:dyDescent="0.25">
      <c r="X6326">
        <v>6324</v>
      </c>
      <c r="Y6326" s="6" t="s">
        <v>15915</v>
      </c>
      <c r="Z6326" s="6" t="s">
        <v>49267</v>
      </c>
      <c r="AA6326" s="6" t="s">
        <v>90</v>
      </c>
      <c r="AB6326" s="6" t="s">
        <v>15916</v>
      </c>
    </row>
    <row r="6327" spans="24:28" x14ac:dyDescent="0.25">
      <c r="X6327">
        <v>6325</v>
      </c>
      <c r="Y6327" s="6" t="s">
        <v>15917</v>
      </c>
      <c r="Z6327" s="6" t="s">
        <v>49826</v>
      </c>
      <c r="AA6327" s="6" t="s">
        <v>50056</v>
      </c>
      <c r="AB6327" s="6" t="s">
        <v>15918</v>
      </c>
    </row>
    <row r="6328" spans="24:28" x14ac:dyDescent="0.25">
      <c r="X6328">
        <v>6326</v>
      </c>
      <c r="Y6328" s="6" t="s">
        <v>15919</v>
      </c>
      <c r="Z6328" s="6" t="s">
        <v>49632</v>
      </c>
      <c r="AA6328" s="6" t="s">
        <v>90</v>
      </c>
      <c r="AB6328" s="6" t="s">
        <v>15920</v>
      </c>
    </row>
    <row r="6329" spans="24:28" x14ac:dyDescent="0.25">
      <c r="X6329">
        <v>6327</v>
      </c>
      <c r="Y6329" s="6" t="s">
        <v>15921</v>
      </c>
      <c r="Z6329" s="6" t="s">
        <v>52492</v>
      </c>
      <c r="AA6329" s="6" t="s">
        <v>52221</v>
      </c>
      <c r="AB6329" s="6" t="s">
        <v>15922</v>
      </c>
    </row>
    <row r="6330" spans="24:28" x14ac:dyDescent="0.25">
      <c r="X6330">
        <v>6328</v>
      </c>
      <c r="Y6330" s="6" t="s">
        <v>15923</v>
      </c>
      <c r="Z6330" s="6" t="s">
        <v>48810</v>
      </c>
      <c r="AA6330" s="6" t="s">
        <v>90</v>
      </c>
      <c r="AB6330" s="6" t="s">
        <v>15924</v>
      </c>
    </row>
    <row r="6331" spans="24:28" x14ac:dyDescent="0.25">
      <c r="X6331">
        <v>6329</v>
      </c>
      <c r="Y6331" s="6" t="s">
        <v>15925</v>
      </c>
      <c r="Z6331" s="6" t="s">
        <v>49281</v>
      </c>
      <c r="AA6331" s="6" t="s">
        <v>50553</v>
      </c>
      <c r="AB6331" s="6" t="s">
        <v>15926</v>
      </c>
    </row>
    <row r="6332" spans="24:28" x14ac:dyDescent="0.25">
      <c r="X6332">
        <v>6330</v>
      </c>
      <c r="Y6332" s="6" t="s">
        <v>15927</v>
      </c>
      <c r="Z6332" s="6" t="s">
        <v>49305</v>
      </c>
      <c r="AA6332" s="6" t="s">
        <v>90</v>
      </c>
      <c r="AB6332" s="6" t="s">
        <v>15928</v>
      </c>
    </row>
    <row r="6333" spans="24:28" x14ac:dyDescent="0.25">
      <c r="X6333">
        <v>6331</v>
      </c>
      <c r="Y6333" s="6" t="s">
        <v>15929</v>
      </c>
      <c r="Z6333" s="6" t="s">
        <v>51145</v>
      </c>
      <c r="AA6333" s="6" t="s">
        <v>51156</v>
      </c>
      <c r="AB6333" s="6" t="s">
        <v>15930</v>
      </c>
    </row>
    <row r="6334" spans="24:28" x14ac:dyDescent="0.25">
      <c r="X6334">
        <v>6332</v>
      </c>
      <c r="Y6334" s="6" t="s">
        <v>15931</v>
      </c>
      <c r="Z6334" s="6" t="s">
        <v>51262</v>
      </c>
      <c r="AA6334" s="6" t="s">
        <v>51484</v>
      </c>
      <c r="AB6334" s="6" t="s">
        <v>15932</v>
      </c>
    </row>
    <row r="6335" spans="24:28" x14ac:dyDescent="0.25">
      <c r="X6335">
        <v>6333</v>
      </c>
      <c r="Y6335" s="6" t="s">
        <v>15933</v>
      </c>
      <c r="Z6335" s="6" t="s">
        <v>51238</v>
      </c>
      <c r="AA6335" s="6" t="s">
        <v>90</v>
      </c>
      <c r="AB6335" s="6" t="s">
        <v>15934</v>
      </c>
    </row>
    <row r="6336" spans="24:28" x14ac:dyDescent="0.25">
      <c r="X6336">
        <v>6334</v>
      </c>
      <c r="Y6336" s="6" t="s">
        <v>15935</v>
      </c>
      <c r="Z6336" s="6" t="s">
        <v>51706</v>
      </c>
      <c r="AA6336" s="6" t="s">
        <v>90</v>
      </c>
      <c r="AB6336" s="6" t="s">
        <v>15936</v>
      </c>
    </row>
    <row r="6337" spans="24:28" x14ac:dyDescent="0.25">
      <c r="X6337">
        <v>6335</v>
      </c>
      <c r="Y6337" s="6" t="s">
        <v>15937</v>
      </c>
      <c r="Z6337" s="6" t="s">
        <v>50989</v>
      </c>
      <c r="AA6337" s="6" t="s">
        <v>90</v>
      </c>
      <c r="AB6337" s="6" t="s">
        <v>15938</v>
      </c>
    </row>
    <row r="6338" spans="24:28" x14ac:dyDescent="0.25">
      <c r="X6338">
        <v>6336</v>
      </c>
      <c r="Y6338" s="6" t="s">
        <v>15939</v>
      </c>
      <c r="Z6338" s="6" t="s">
        <v>52335</v>
      </c>
      <c r="AA6338" s="6" t="s">
        <v>90</v>
      </c>
      <c r="AB6338" s="6" t="s">
        <v>15940</v>
      </c>
    </row>
    <row r="6339" spans="24:28" x14ac:dyDescent="0.25">
      <c r="X6339">
        <v>6337</v>
      </c>
      <c r="Y6339" s="6" t="s">
        <v>15941</v>
      </c>
      <c r="Z6339" s="6" t="s">
        <v>50904</v>
      </c>
      <c r="AA6339" s="6" t="s">
        <v>90</v>
      </c>
      <c r="AB6339" s="6" t="s">
        <v>15942</v>
      </c>
    </row>
    <row r="6340" spans="24:28" x14ac:dyDescent="0.25">
      <c r="X6340">
        <v>6338</v>
      </c>
      <c r="Y6340" s="6" t="s">
        <v>15943</v>
      </c>
      <c r="Z6340" s="6" t="s">
        <v>52441</v>
      </c>
      <c r="AA6340" s="6" t="s">
        <v>52441</v>
      </c>
      <c r="AB6340" s="6" t="s">
        <v>15944</v>
      </c>
    </row>
    <row r="6341" spans="24:28" x14ac:dyDescent="0.25">
      <c r="X6341">
        <v>6339</v>
      </c>
      <c r="Y6341" s="6" t="s">
        <v>15945</v>
      </c>
      <c r="Z6341" s="6" t="s">
        <v>52476</v>
      </c>
      <c r="AA6341" s="6" t="s">
        <v>90</v>
      </c>
      <c r="AB6341" s="6" t="s">
        <v>15946</v>
      </c>
    </row>
    <row r="6342" spans="24:28" x14ac:dyDescent="0.25">
      <c r="X6342">
        <v>6340</v>
      </c>
      <c r="Y6342" s="6" t="s">
        <v>15947</v>
      </c>
      <c r="Z6342" s="6" t="s">
        <v>48870</v>
      </c>
      <c r="AA6342" s="6" t="s">
        <v>48876</v>
      </c>
      <c r="AB6342" s="6" t="s">
        <v>15948</v>
      </c>
    </row>
    <row r="6343" spans="24:28" x14ac:dyDescent="0.25">
      <c r="X6343">
        <v>6341</v>
      </c>
      <c r="Y6343" s="6" t="s">
        <v>15949</v>
      </c>
      <c r="Z6343" s="6" t="s">
        <v>48936</v>
      </c>
      <c r="AA6343" s="6" t="s">
        <v>90</v>
      </c>
      <c r="AB6343" s="6" t="s">
        <v>15950</v>
      </c>
    </row>
    <row r="6344" spans="24:28" x14ac:dyDescent="0.25">
      <c r="X6344">
        <v>6342</v>
      </c>
      <c r="Y6344" s="6" t="s">
        <v>15951</v>
      </c>
      <c r="Z6344" s="6" t="s">
        <v>52278</v>
      </c>
      <c r="AA6344" s="6" t="s">
        <v>90</v>
      </c>
      <c r="AB6344" s="6" t="s">
        <v>15952</v>
      </c>
    </row>
    <row r="6345" spans="24:28" x14ac:dyDescent="0.25">
      <c r="X6345">
        <v>6343</v>
      </c>
      <c r="Y6345" s="6" t="s">
        <v>15953</v>
      </c>
      <c r="Z6345" s="6" t="s">
        <v>52075</v>
      </c>
      <c r="AA6345" s="6" t="s">
        <v>90</v>
      </c>
      <c r="AB6345" s="6" t="s">
        <v>15954</v>
      </c>
    </row>
    <row r="6346" spans="24:28" x14ac:dyDescent="0.25">
      <c r="X6346">
        <v>6344</v>
      </c>
      <c r="Y6346" s="6" t="s">
        <v>15955</v>
      </c>
      <c r="Z6346" s="6" t="s">
        <v>49801</v>
      </c>
      <c r="AA6346" s="6" t="s">
        <v>49795</v>
      </c>
      <c r="AB6346" s="6" t="s">
        <v>15956</v>
      </c>
    </row>
    <row r="6347" spans="24:28" x14ac:dyDescent="0.25">
      <c r="X6347">
        <v>6345</v>
      </c>
      <c r="Y6347" s="6" t="s">
        <v>15957</v>
      </c>
      <c r="Z6347" s="6" t="s">
        <v>50289</v>
      </c>
      <c r="AA6347" s="6" t="s">
        <v>50293</v>
      </c>
      <c r="AB6347" s="6" t="s">
        <v>15958</v>
      </c>
    </row>
    <row r="6348" spans="24:28" x14ac:dyDescent="0.25">
      <c r="X6348">
        <v>6346</v>
      </c>
      <c r="Y6348" s="6" t="s">
        <v>15959</v>
      </c>
      <c r="Z6348" s="6" t="s">
        <v>50789</v>
      </c>
      <c r="AA6348" s="6" t="s">
        <v>50525</v>
      </c>
      <c r="AB6348" s="6" t="s">
        <v>15960</v>
      </c>
    </row>
    <row r="6349" spans="24:28" x14ac:dyDescent="0.25">
      <c r="X6349">
        <v>6347</v>
      </c>
      <c r="Y6349" s="6" t="s">
        <v>15961</v>
      </c>
      <c r="Z6349" s="6" t="s">
        <v>50597</v>
      </c>
      <c r="AA6349" s="6" t="s">
        <v>90</v>
      </c>
      <c r="AB6349" s="6" t="s">
        <v>15962</v>
      </c>
    </row>
    <row r="6350" spans="24:28" x14ac:dyDescent="0.25">
      <c r="X6350">
        <v>6348</v>
      </c>
      <c r="Y6350" s="6" t="s">
        <v>15963</v>
      </c>
      <c r="Z6350" s="6" t="s">
        <v>52568</v>
      </c>
      <c r="AA6350" s="6" t="s">
        <v>50489</v>
      </c>
      <c r="AB6350" s="6" t="s">
        <v>15964</v>
      </c>
    </row>
    <row r="6351" spans="24:28" x14ac:dyDescent="0.25">
      <c r="X6351">
        <v>6349</v>
      </c>
      <c r="Y6351" s="6" t="s">
        <v>15965</v>
      </c>
      <c r="Z6351" s="6" t="s">
        <v>52570</v>
      </c>
      <c r="AA6351" s="6" t="s">
        <v>90</v>
      </c>
      <c r="AB6351" s="6" t="s">
        <v>15966</v>
      </c>
    </row>
    <row r="6352" spans="24:28" x14ac:dyDescent="0.25">
      <c r="X6352">
        <v>6350</v>
      </c>
      <c r="Y6352" s="6" t="s">
        <v>15967</v>
      </c>
      <c r="Z6352" s="6" t="s">
        <v>50514</v>
      </c>
      <c r="AA6352" s="6" t="s">
        <v>50454</v>
      </c>
      <c r="AB6352" s="6" t="s">
        <v>15968</v>
      </c>
    </row>
    <row r="6353" spans="24:28" x14ac:dyDescent="0.25">
      <c r="X6353">
        <v>6351</v>
      </c>
      <c r="Y6353" s="6" t="s">
        <v>15969</v>
      </c>
      <c r="Z6353" s="6" t="s">
        <v>51900</v>
      </c>
      <c r="AA6353" s="6" t="s">
        <v>90</v>
      </c>
      <c r="AB6353" s="6" t="s">
        <v>15970</v>
      </c>
    </row>
    <row r="6354" spans="24:28" x14ac:dyDescent="0.25">
      <c r="X6354">
        <v>6352</v>
      </c>
      <c r="Y6354" s="6" t="s">
        <v>15971</v>
      </c>
      <c r="Z6354" s="6" t="s">
        <v>49376</v>
      </c>
      <c r="AA6354" s="6" t="s">
        <v>90</v>
      </c>
      <c r="AB6354" s="6" t="s">
        <v>15972</v>
      </c>
    </row>
    <row r="6355" spans="24:28" x14ac:dyDescent="0.25">
      <c r="X6355">
        <v>6353</v>
      </c>
      <c r="Y6355" s="6" t="s">
        <v>15973</v>
      </c>
      <c r="Z6355" s="6" t="s">
        <v>49803</v>
      </c>
      <c r="AA6355" s="6" t="s">
        <v>50389</v>
      </c>
      <c r="AB6355" s="6" t="s">
        <v>15974</v>
      </c>
    </row>
    <row r="6356" spans="24:28" x14ac:dyDescent="0.25">
      <c r="X6356">
        <v>6354</v>
      </c>
      <c r="Y6356" s="6" t="s">
        <v>15975</v>
      </c>
      <c r="Z6356" s="6" t="s">
        <v>51349</v>
      </c>
      <c r="AA6356" s="6" t="s">
        <v>90</v>
      </c>
      <c r="AB6356" s="6" t="s">
        <v>15976</v>
      </c>
    </row>
    <row r="6357" spans="24:28" x14ac:dyDescent="0.25">
      <c r="X6357">
        <v>6355</v>
      </c>
      <c r="Y6357" s="6" t="s">
        <v>15977</v>
      </c>
      <c r="Z6357" s="6" t="s">
        <v>50193</v>
      </c>
      <c r="AA6357" s="6" t="s">
        <v>50054</v>
      </c>
      <c r="AB6357" s="6" t="s">
        <v>15978</v>
      </c>
    </row>
    <row r="6358" spans="24:28" x14ac:dyDescent="0.25">
      <c r="X6358">
        <v>6356</v>
      </c>
      <c r="Y6358" s="6" t="s">
        <v>15979</v>
      </c>
      <c r="Z6358" s="6" t="s">
        <v>51156</v>
      </c>
      <c r="AA6358" s="6" t="s">
        <v>51649</v>
      </c>
      <c r="AB6358" s="6" t="s">
        <v>15980</v>
      </c>
    </row>
    <row r="6359" spans="24:28" x14ac:dyDescent="0.25">
      <c r="X6359">
        <v>6357</v>
      </c>
      <c r="Y6359" s="6" t="s">
        <v>15981</v>
      </c>
      <c r="Z6359" s="6" t="s">
        <v>49675</v>
      </c>
      <c r="AA6359" s="6" t="s">
        <v>90</v>
      </c>
      <c r="AB6359" s="6" t="s">
        <v>15982</v>
      </c>
    </row>
    <row r="6360" spans="24:28" x14ac:dyDescent="0.25">
      <c r="X6360">
        <v>6358</v>
      </c>
      <c r="Y6360" s="6" t="s">
        <v>15983</v>
      </c>
      <c r="Z6360" s="6" t="s">
        <v>51170</v>
      </c>
      <c r="AA6360" s="6" t="s">
        <v>90</v>
      </c>
      <c r="AB6360" s="6" t="s">
        <v>15984</v>
      </c>
    </row>
    <row r="6361" spans="24:28" x14ac:dyDescent="0.25">
      <c r="X6361">
        <v>6359</v>
      </c>
      <c r="Y6361" s="6" t="s">
        <v>15985</v>
      </c>
      <c r="Z6361" s="6" t="s">
        <v>52317</v>
      </c>
      <c r="AA6361" s="6" t="s">
        <v>90</v>
      </c>
      <c r="AB6361" s="6" t="s">
        <v>15986</v>
      </c>
    </row>
    <row r="6362" spans="24:28" x14ac:dyDescent="0.25">
      <c r="X6362">
        <v>6360</v>
      </c>
      <c r="Y6362" s="6" t="s">
        <v>15987</v>
      </c>
      <c r="Z6362" s="6" t="s">
        <v>48758</v>
      </c>
      <c r="AA6362" s="6" t="s">
        <v>49199</v>
      </c>
      <c r="AB6362" s="6" t="s">
        <v>15988</v>
      </c>
    </row>
    <row r="6363" spans="24:28" x14ac:dyDescent="0.25">
      <c r="X6363">
        <v>6361</v>
      </c>
      <c r="Y6363" s="6" t="s">
        <v>15989</v>
      </c>
      <c r="Z6363" s="6" t="s">
        <v>52145</v>
      </c>
      <c r="AA6363" s="6" t="s">
        <v>90</v>
      </c>
      <c r="AB6363" s="6" t="s">
        <v>15990</v>
      </c>
    </row>
    <row r="6364" spans="24:28" x14ac:dyDescent="0.25">
      <c r="X6364">
        <v>6362</v>
      </c>
      <c r="Y6364" s="6" t="s">
        <v>15991</v>
      </c>
      <c r="Z6364" s="6" t="s">
        <v>51960</v>
      </c>
      <c r="AA6364" s="6" t="s">
        <v>90</v>
      </c>
      <c r="AB6364" s="6" t="s">
        <v>15992</v>
      </c>
    </row>
    <row r="6365" spans="24:28" x14ac:dyDescent="0.25">
      <c r="X6365">
        <v>6363</v>
      </c>
      <c r="Y6365" s="6" t="s">
        <v>15993</v>
      </c>
      <c r="Z6365" s="6" t="s">
        <v>52552</v>
      </c>
      <c r="AA6365" s="6" t="s">
        <v>90</v>
      </c>
      <c r="AB6365" s="6" t="s">
        <v>15994</v>
      </c>
    </row>
    <row r="6366" spans="24:28" x14ac:dyDescent="0.25">
      <c r="X6366">
        <v>6364</v>
      </c>
      <c r="Y6366" s="6" t="s">
        <v>15995</v>
      </c>
      <c r="Z6366" s="6" t="s">
        <v>51530</v>
      </c>
      <c r="AA6366" s="6" t="s">
        <v>90</v>
      </c>
      <c r="AB6366" s="6" t="s">
        <v>15996</v>
      </c>
    </row>
    <row r="6367" spans="24:28" x14ac:dyDescent="0.25">
      <c r="X6367">
        <v>6365</v>
      </c>
      <c r="Y6367" s="6" t="s">
        <v>15997</v>
      </c>
      <c r="Z6367" s="6" t="s">
        <v>52411</v>
      </c>
      <c r="AA6367" s="6" t="s">
        <v>90</v>
      </c>
      <c r="AB6367" s="6" t="s">
        <v>15998</v>
      </c>
    </row>
    <row r="6368" spans="24:28" x14ac:dyDescent="0.25">
      <c r="X6368">
        <v>6366</v>
      </c>
      <c r="Y6368" s="6" t="s">
        <v>15999</v>
      </c>
      <c r="Z6368" s="6" t="s">
        <v>51217</v>
      </c>
      <c r="AA6368" s="6" t="s">
        <v>90</v>
      </c>
      <c r="AB6368" s="6" t="s">
        <v>16000</v>
      </c>
    </row>
    <row r="6369" spans="24:28" x14ac:dyDescent="0.25">
      <c r="X6369">
        <v>6367</v>
      </c>
      <c r="Y6369" s="6" t="s">
        <v>16001</v>
      </c>
      <c r="Z6369" s="6" t="s">
        <v>49271</v>
      </c>
      <c r="AA6369" s="6" t="s">
        <v>49275</v>
      </c>
      <c r="AB6369" s="6" t="s">
        <v>16002</v>
      </c>
    </row>
    <row r="6370" spans="24:28" x14ac:dyDescent="0.25">
      <c r="X6370">
        <v>6368</v>
      </c>
      <c r="Y6370" s="6" t="s">
        <v>16003</v>
      </c>
      <c r="Z6370" s="6" t="s">
        <v>51842</v>
      </c>
      <c r="AA6370" s="6" t="s">
        <v>90</v>
      </c>
      <c r="AB6370" s="6" t="s">
        <v>16004</v>
      </c>
    </row>
    <row r="6371" spans="24:28" x14ac:dyDescent="0.25">
      <c r="X6371">
        <v>6369</v>
      </c>
      <c r="Y6371" s="6" t="s">
        <v>16005</v>
      </c>
      <c r="Z6371" s="6" t="s">
        <v>50417</v>
      </c>
      <c r="AA6371" s="6" t="s">
        <v>50394</v>
      </c>
      <c r="AB6371" s="6" t="s">
        <v>16006</v>
      </c>
    </row>
    <row r="6372" spans="24:28" x14ac:dyDescent="0.25">
      <c r="X6372">
        <v>6370</v>
      </c>
      <c r="Y6372" s="6" t="s">
        <v>16007</v>
      </c>
      <c r="Z6372" s="6" t="s">
        <v>51932</v>
      </c>
      <c r="AA6372" s="6" t="s">
        <v>90</v>
      </c>
      <c r="AB6372" s="6" t="s">
        <v>16008</v>
      </c>
    </row>
    <row r="6373" spans="24:28" x14ac:dyDescent="0.25">
      <c r="X6373">
        <v>6371</v>
      </c>
      <c r="Y6373" s="6" t="s">
        <v>16009</v>
      </c>
      <c r="Z6373" s="6" t="s">
        <v>52440</v>
      </c>
      <c r="AA6373" s="6" t="s">
        <v>90</v>
      </c>
      <c r="AB6373" s="6" t="s">
        <v>16010</v>
      </c>
    </row>
    <row r="6374" spans="24:28" x14ac:dyDescent="0.25">
      <c r="X6374">
        <v>6372</v>
      </c>
      <c r="Y6374" s="6" t="s">
        <v>16011</v>
      </c>
      <c r="Z6374" s="6" t="s">
        <v>51870</v>
      </c>
      <c r="AA6374" s="6" t="s">
        <v>90</v>
      </c>
      <c r="AB6374" s="6" t="s">
        <v>16012</v>
      </c>
    </row>
    <row r="6375" spans="24:28" x14ac:dyDescent="0.25">
      <c r="X6375">
        <v>6373</v>
      </c>
      <c r="Y6375" s="6" t="s">
        <v>16013</v>
      </c>
      <c r="Z6375" s="6" t="s">
        <v>51402</v>
      </c>
      <c r="AA6375" s="6" t="s">
        <v>90</v>
      </c>
      <c r="AB6375" s="6" t="s">
        <v>16014</v>
      </c>
    </row>
    <row r="6376" spans="24:28" x14ac:dyDescent="0.25">
      <c r="X6376">
        <v>6374</v>
      </c>
      <c r="Y6376" s="6" t="s">
        <v>16015</v>
      </c>
      <c r="Z6376" s="6" t="s">
        <v>49957</v>
      </c>
      <c r="AA6376" s="6" t="s">
        <v>50101</v>
      </c>
      <c r="AB6376" s="6" t="s">
        <v>16016</v>
      </c>
    </row>
    <row r="6377" spans="24:28" x14ac:dyDescent="0.25">
      <c r="X6377">
        <v>6375</v>
      </c>
      <c r="Y6377" s="6" t="s">
        <v>16017</v>
      </c>
      <c r="Z6377" s="6" t="s">
        <v>52338</v>
      </c>
      <c r="AA6377" s="6" t="s">
        <v>90</v>
      </c>
      <c r="AB6377" s="6" t="s">
        <v>16018</v>
      </c>
    </row>
    <row r="6378" spans="24:28" x14ac:dyDescent="0.25">
      <c r="X6378">
        <v>6376</v>
      </c>
      <c r="Y6378" s="6" t="s">
        <v>16019</v>
      </c>
      <c r="Z6378" s="6" t="s">
        <v>49079</v>
      </c>
      <c r="AA6378" s="6" t="s">
        <v>49105</v>
      </c>
      <c r="AB6378" s="6" t="s">
        <v>16020</v>
      </c>
    </row>
    <row r="6379" spans="24:28" x14ac:dyDescent="0.25">
      <c r="X6379">
        <v>6377</v>
      </c>
      <c r="Y6379" s="6" t="s">
        <v>16021</v>
      </c>
      <c r="Z6379" s="6" t="s">
        <v>52183</v>
      </c>
      <c r="AA6379" s="6" t="s">
        <v>90</v>
      </c>
      <c r="AB6379" s="6" t="s">
        <v>16022</v>
      </c>
    </row>
    <row r="6380" spans="24:28" x14ac:dyDescent="0.25">
      <c r="X6380">
        <v>6378</v>
      </c>
      <c r="Y6380" s="6" t="s">
        <v>16023</v>
      </c>
      <c r="Z6380" s="6" t="s">
        <v>49732</v>
      </c>
      <c r="AA6380" s="6" t="s">
        <v>49780</v>
      </c>
      <c r="AB6380" s="6" t="s">
        <v>16024</v>
      </c>
    </row>
    <row r="6381" spans="24:28" x14ac:dyDescent="0.25">
      <c r="X6381">
        <v>6379</v>
      </c>
      <c r="Y6381" s="6" t="s">
        <v>16025</v>
      </c>
      <c r="Z6381" s="6" t="s">
        <v>49620</v>
      </c>
      <c r="AA6381" s="6" t="s">
        <v>90</v>
      </c>
      <c r="AB6381" s="6" t="s">
        <v>16026</v>
      </c>
    </row>
    <row r="6382" spans="24:28" x14ac:dyDescent="0.25">
      <c r="X6382">
        <v>6380</v>
      </c>
      <c r="Y6382" s="6" t="s">
        <v>16027</v>
      </c>
      <c r="Z6382" s="6" t="s">
        <v>51272</v>
      </c>
      <c r="AA6382" s="6" t="s">
        <v>51240</v>
      </c>
      <c r="AB6382" s="6" t="s">
        <v>16028</v>
      </c>
    </row>
    <row r="6383" spans="24:28" x14ac:dyDescent="0.25">
      <c r="X6383">
        <v>6381</v>
      </c>
      <c r="Y6383" s="6" t="s">
        <v>16029</v>
      </c>
      <c r="Z6383" s="6" t="s">
        <v>49392</v>
      </c>
      <c r="AA6383" s="6" t="s">
        <v>49396</v>
      </c>
      <c r="AB6383" s="6" t="s">
        <v>16030</v>
      </c>
    </row>
    <row r="6384" spans="24:28" x14ac:dyDescent="0.25">
      <c r="X6384">
        <v>6382</v>
      </c>
      <c r="Y6384" s="6" t="s">
        <v>16031</v>
      </c>
      <c r="Z6384" s="6" t="s">
        <v>49168</v>
      </c>
      <c r="AA6384" s="6" t="s">
        <v>50498</v>
      </c>
      <c r="AB6384" s="6" t="s">
        <v>16032</v>
      </c>
    </row>
    <row r="6385" spans="24:28" x14ac:dyDescent="0.25">
      <c r="X6385">
        <v>6383</v>
      </c>
      <c r="Y6385" s="6" t="s">
        <v>16033</v>
      </c>
      <c r="Z6385" s="6" t="s">
        <v>49150</v>
      </c>
      <c r="AA6385" s="6" t="s">
        <v>50640</v>
      </c>
      <c r="AB6385" s="6" t="s">
        <v>16034</v>
      </c>
    </row>
    <row r="6386" spans="24:28" x14ac:dyDescent="0.25">
      <c r="X6386">
        <v>6384</v>
      </c>
      <c r="Y6386" s="6" t="s">
        <v>16035</v>
      </c>
      <c r="Z6386" s="6" t="s">
        <v>49498</v>
      </c>
      <c r="AA6386" s="6" t="s">
        <v>50191</v>
      </c>
      <c r="AB6386" s="6" t="s">
        <v>16036</v>
      </c>
    </row>
    <row r="6387" spans="24:28" x14ac:dyDescent="0.25">
      <c r="X6387">
        <v>6385</v>
      </c>
      <c r="Y6387" s="6" t="s">
        <v>16037</v>
      </c>
      <c r="Z6387" s="6" t="s">
        <v>49056</v>
      </c>
      <c r="AA6387" s="6" t="s">
        <v>49095</v>
      </c>
      <c r="AB6387" s="6" t="s">
        <v>16038</v>
      </c>
    </row>
    <row r="6388" spans="24:28" x14ac:dyDescent="0.25">
      <c r="X6388">
        <v>6386</v>
      </c>
      <c r="Y6388" s="6" t="s">
        <v>16039</v>
      </c>
      <c r="Z6388" s="6" t="s">
        <v>49394</v>
      </c>
      <c r="AA6388" s="6" t="s">
        <v>90</v>
      </c>
      <c r="AB6388" s="6" t="s">
        <v>16040</v>
      </c>
    </row>
    <row r="6389" spans="24:28" x14ac:dyDescent="0.25">
      <c r="X6389">
        <v>6387</v>
      </c>
      <c r="Y6389" s="6" t="s">
        <v>16041</v>
      </c>
      <c r="Z6389" s="6" t="s">
        <v>50569</v>
      </c>
      <c r="AA6389" s="6" t="s">
        <v>90</v>
      </c>
      <c r="AB6389" s="6" t="s">
        <v>16042</v>
      </c>
    </row>
    <row r="6390" spans="24:28" x14ac:dyDescent="0.25">
      <c r="X6390">
        <v>6388</v>
      </c>
      <c r="Y6390" s="6" t="s">
        <v>16043</v>
      </c>
      <c r="Z6390" s="6" t="s">
        <v>49418</v>
      </c>
      <c r="AA6390" s="6" t="s">
        <v>90</v>
      </c>
      <c r="AB6390" s="6" t="s">
        <v>16044</v>
      </c>
    </row>
    <row r="6391" spans="24:28" x14ac:dyDescent="0.25">
      <c r="X6391">
        <v>6389</v>
      </c>
      <c r="Y6391" s="6" t="s">
        <v>16045</v>
      </c>
      <c r="Z6391" s="6" t="s">
        <v>51042</v>
      </c>
      <c r="AA6391" s="6" t="s">
        <v>90</v>
      </c>
      <c r="AB6391" s="6" t="s">
        <v>16046</v>
      </c>
    </row>
    <row r="6392" spans="24:28" x14ac:dyDescent="0.25">
      <c r="X6392">
        <v>6390</v>
      </c>
      <c r="Y6392" s="6" t="s">
        <v>16047</v>
      </c>
      <c r="Z6392" s="6" t="s">
        <v>52548</v>
      </c>
      <c r="AA6392" s="6" t="s">
        <v>50056</v>
      </c>
      <c r="AB6392" s="6" t="s">
        <v>16048</v>
      </c>
    </row>
    <row r="6393" spans="24:28" x14ac:dyDescent="0.25">
      <c r="X6393">
        <v>6391</v>
      </c>
      <c r="Y6393" s="6" t="s">
        <v>16049</v>
      </c>
      <c r="Z6393" s="6" t="s">
        <v>51939</v>
      </c>
      <c r="AA6393" s="6" t="s">
        <v>51937</v>
      </c>
      <c r="AB6393" s="6" t="s">
        <v>16050</v>
      </c>
    </row>
    <row r="6394" spans="24:28" x14ac:dyDescent="0.25">
      <c r="X6394">
        <v>6392</v>
      </c>
      <c r="Y6394" s="6" t="s">
        <v>16051</v>
      </c>
      <c r="Z6394" s="6" t="s">
        <v>51140</v>
      </c>
      <c r="AA6394" s="6" t="s">
        <v>90</v>
      </c>
      <c r="AB6394" s="6" t="s">
        <v>16052</v>
      </c>
    </row>
    <row r="6395" spans="24:28" x14ac:dyDescent="0.25">
      <c r="X6395">
        <v>6393</v>
      </c>
      <c r="Y6395" s="6" t="s">
        <v>16053</v>
      </c>
      <c r="Z6395" s="6" t="s">
        <v>51534</v>
      </c>
      <c r="AA6395" s="6" t="s">
        <v>51578</v>
      </c>
      <c r="AB6395" s="6" t="s">
        <v>16054</v>
      </c>
    </row>
    <row r="6396" spans="24:28" x14ac:dyDescent="0.25">
      <c r="X6396">
        <v>6394</v>
      </c>
      <c r="Y6396" s="6" t="s">
        <v>16055</v>
      </c>
      <c r="Z6396" s="6" t="s">
        <v>49042</v>
      </c>
      <c r="AA6396" s="6" t="s">
        <v>90</v>
      </c>
      <c r="AB6396" s="6" t="s">
        <v>16056</v>
      </c>
    </row>
    <row r="6397" spans="24:28" x14ac:dyDescent="0.25">
      <c r="X6397">
        <v>6395</v>
      </c>
      <c r="Y6397" s="6" t="s">
        <v>16057</v>
      </c>
      <c r="Z6397" s="6" t="s">
        <v>51817</v>
      </c>
      <c r="AA6397" s="6" t="s">
        <v>90</v>
      </c>
      <c r="AB6397" s="6" t="s">
        <v>16058</v>
      </c>
    </row>
    <row r="6398" spans="24:28" x14ac:dyDescent="0.25">
      <c r="X6398">
        <v>6396</v>
      </c>
      <c r="Y6398" s="6" t="s">
        <v>16059</v>
      </c>
      <c r="Z6398" s="6" t="s">
        <v>52450</v>
      </c>
      <c r="AA6398" s="6" t="s">
        <v>50525</v>
      </c>
      <c r="AB6398" s="6" t="s">
        <v>16060</v>
      </c>
    </row>
    <row r="6399" spans="24:28" x14ac:dyDescent="0.25">
      <c r="X6399">
        <v>6397</v>
      </c>
      <c r="Y6399" s="6" t="s">
        <v>16061</v>
      </c>
      <c r="Z6399" s="6" t="s">
        <v>50865</v>
      </c>
      <c r="AA6399" s="6" t="s">
        <v>50885</v>
      </c>
      <c r="AB6399" s="6" t="s">
        <v>16062</v>
      </c>
    </row>
    <row r="6400" spans="24:28" x14ac:dyDescent="0.25">
      <c r="X6400">
        <v>6398</v>
      </c>
      <c r="Y6400" s="6" t="s">
        <v>16063</v>
      </c>
      <c r="Z6400" s="6" t="s">
        <v>50577</v>
      </c>
      <c r="AA6400" s="6" t="s">
        <v>50574</v>
      </c>
      <c r="AB6400" s="6" t="s">
        <v>16064</v>
      </c>
    </row>
    <row r="6401" spans="24:28" x14ac:dyDescent="0.25">
      <c r="X6401">
        <v>6399</v>
      </c>
      <c r="Y6401" s="6" t="s">
        <v>16065</v>
      </c>
      <c r="Z6401" s="6" t="s">
        <v>50230</v>
      </c>
      <c r="AA6401" s="6" t="s">
        <v>50330</v>
      </c>
      <c r="AB6401" s="6" t="s">
        <v>16066</v>
      </c>
    </row>
    <row r="6402" spans="24:28" x14ac:dyDescent="0.25">
      <c r="X6402">
        <v>6400</v>
      </c>
      <c r="Y6402" s="6" t="s">
        <v>16067</v>
      </c>
      <c r="Z6402" s="6" t="s">
        <v>49899</v>
      </c>
      <c r="AA6402" s="6" t="s">
        <v>90</v>
      </c>
      <c r="AB6402" s="6" t="s">
        <v>16068</v>
      </c>
    </row>
    <row r="6403" spans="24:28" x14ac:dyDescent="0.25">
      <c r="X6403">
        <v>6401</v>
      </c>
      <c r="Y6403" s="6" t="s">
        <v>16069</v>
      </c>
      <c r="Z6403" s="6" t="s">
        <v>51324</v>
      </c>
      <c r="AA6403" s="6" t="s">
        <v>90</v>
      </c>
      <c r="AB6403" s="6" t="s">
        <v>16070</v>
      </c>
    </row>
    <row r="6404" spans="24:28" x14ac:dyDescent="0.25">
      <c r="X6404">
        <v>6402</v>
      </c>
      <c r="Y6404" s="6" t="s">
        <v>16071</v>
      </c>
      <c r="Z6404" s="6" t="s">
        <v>51486</v>
      </c>
      <c r="AA6404" s="6" t="s">
        <v>90</v>
      </c>
      <c r="AB6404" s="6" t="s">
        <v>16072</v>
      </c>
    </row>
    <row r="6405" spans="24:28" x14ac:dyDescent="0.25">
      <c r="X6405">
        <v>6403</v>
      </c>
      <c r="Y6405" s="6" t="s">
        <v>16073</v>
      </c>
      <c r="Z6405" s="6" t="s">
        <v>51055</v>
      </c>
      <c r="AA6405" s="6" t="s">
        <v>90</v>
      </c>
      <c r="AB6405" s="6" t="s">
        <v>16074</v>
      </c>
    </row>
    <row r="6406" spans="24:28" x14ac:dyDescent="0.25">
      <c r="X6406">
        <v>6404</v>
      </c>
      <c r="Y6406" s="6" t="s">
        <v>16075</v>
      </c>
      <c r="Z6406" s="6" t="s">
        <v>50045</v>
      </c>
      <c r="AA6406" s="6" t="s">
        <v>50047</v>
      </c>
      <c r="AB6406" s="6" t="s">
        <v>16076</v>
      </c>
    </row>
    <row r="6407" spans="24:28" x14ac:dyDescent="0.25">
      <c r="X6407">
        <v>6405</v>
      </c>
      <c r="Y6407" s="6" t="s">
        <v>16077</v>
      </c>
      <c r="Z6407" s="6" t="s">
        <v>51474</v>
      </c>
      <c r="AA6407" s="6" t="s">
        <v>51482</v>
      </c>
      <c r="AB6407" s="6" t="s">
        <v>16078</v>
      </c>
    </row>
    <row r="6408" spans="24:28" x14ac:dyDescent="0.25">
      <c r="X6408">
        <v>6406</v>
      </c>
      <c r="Y6408" s="6" t="s">
        <v>16079</v>
      </c>
      <c r="Z6408" s="6" t="s">
        <v>48967</v>
      </c>
      <c r="AA6408" s="6" t="s">
        <v>90</v>
      </c>
      <c r="AB6408" s="6" t="s">
        <v>16080</v>
      </c>
    </row>
    <row r="6409" spans="24:28" x14ac:dyDescent="0.25">
      <c r="X6409">
        <v>6407</v>
      </c>
      <c r="Y6409" s="6" t="s">
        <v>16081</v>
      </c>
      <c r="Z6409" s="6" t="s">
        <v>52573</v>
      </c>
      <c r="AA6409" s="6" t="s">
        <v>90</v>
      </c>
      <c r="AB6409" s="6" t="s">
        <v>16082</v>
      </c>
    </row>
    <row r="6410" spans="24:28" x14ac:dyDescent="0.25">
      <c r="X6410">
        <v>6408</v>
      </c>
      <c r="Y6410" s="6" t="s">
        <v>16083</v>
      </c>
      <c r="Z6410" s="6" t="s">
        <v>49017</v>
      </c>
      <c r="AA6410" s="6" t="s">
        <v>90</v>
      </c>
      <c r="AB6410" s="6" t="s">
        <v>16084</v>
      </c>
    </row>
    <row r="6411" spans="24:28" x14ac:dyDescent="0.25">
      <c r="X6411">
        <v>6409</v>
      </c>
      <c r="Y6411" s="6" t="s">
        <v>16085</v>
      </c>
      <c r="Z6411" s="6" t="s">
        <v>51874</v>
      </c>
      <c r="AA6411" s="6" t="s">
        <v>51876</v>
      </c>
      <c r="AB6411" s="6" t="s">
        <v>16086</v>
      </c>
    </row>
    <row r="6412" spans="24:28" x14ac:dyDescent="0.25">
      <c r="X6412">
        <v>6410</v>
      </c>
      <c r="Y6412" s="6" t="s">
        <v>16087</v>
      </c>
      <c r="Z6412" s="6" t="s">
        <v>49614</v>
      </c>
      <c r="AA6412" s="6" t="s">
        <v>90</v>
      </c>
      <c r="AB6412" s="6" t="s">
        <v>16088</v>
      </c>
    </row>
    <row r="6413" spans="24:28" x14ac:dyDescent="0.25">
      <c r="X6413">
        <v>6411</v>
      </c>
      <c r="Y6413" s="6" t="s">
        <v>16089</v>
      </c>
      <c r="Z6413" s="6" t="s">
        <v>52441</v>
      </c>
      <c r="AA6413" s="6" t="s">
        <v>90</v>
      </c>
      <c r="AB6413" s="6" t="s">
        <v>16090</v>
      </c>
    </row>
    <row r="6414" spans="24:28" x14ac:dyDescent="0.25">
      <c r="X6414">
        <v>6412</v>
      </c>
      <c r="Y6414" s="6" t="s">
        <v>16091</v>
      </c>
      <c r="Z6414" s="6" t="s">
        <v>51351</v>
      </c>
      <c r="AA6414" s="6" t="s">
        <v>51826</v>
      </c>
      <c r="AB6414" s="6" t="s">
        <v>16092</v>
      </c>
    </row>
    <row r="6415" spans="24:28" x14ac:dyDescent="0.25">
      <c r="X6415">
        <v>6413</v>
      </c>
      <c r="Y6415" s="6" t="s">
        <v>16093</v>
      </c>
      <c r="Z6415" s="6" t="s">
        <v>52427</v>
      </c>
      <c r="AA6415" s="6" t="s">
        <v>90</v>
      </c>
      <c r="AB6415" s="6" t="s">
        <v>16094</v>
      </c>
    </row>
    <row r="6416" spans="24:28" x14ac:dyDescent="0.25">
      <c r="X6416">
        <v>6414</v>
      </c>
      <c r="Y6416" s="6" t="s">
        <v>16095</v>
      </c>
      <c r="Z6416" s="6" t="s">
        <v>52252</v>
      </c>
      <c r="AA6416" s="6" t="s">
        <v>90</v>
      </c>
      <c r="AB6416" s="6" t="s">
        <v>16096</v>
      </c>
    </row>
    <row r="6417" spans="24:28" x14ac:dyDescent="0.25">
      <c r="X6417">
        <v>6415</v>
      </c>
      <c r="Y6417" s="6" t="s">
        <v>16097</v>
      </c>
      <c r="Z6417" s="6" t="s">
        <v>51804</v>
      </c>
      <c r="AA6417" s="6" t="s">
        <v>51817</v>
      </c>
      <c r="AB6417" s="6" t="s">
        <v>16098</v>
      </c>
    </row>
    <row r="6418" spans="24:28" x14ac:dyDescent="0.25">
      <c r="X6418">
        <v>6416</v>
      </c>
      <c r="Y6418" s="6" t="s">
        <v>16099</v>
      </c>
      <c r="Z6418" s="6" t="s">
        <v>51476</v>
      </c>
      <c r="AA6418" s="6" t="s">
        <v>90</v>
      </c>
      <c r="AB6418" s="6" t="s">
        <v>16100</v>
      </c>
    </row>
    <row r="6419" spans="24:28" x14ac:dyDescent="0.25">
      <c r="X6419">
        <v>6417</v>
      </c>
      <c r="Y6419" s="6" t="s">
        <v>16101</v>
      </c>
      <c r="Z6419" s="6" t="s">
        <v>48661</v>
      </c>
      <c r="AA6419" s="6" t="s">
        <v>50629</v>
      </c>
      <c r="AB6419" s="6" t="s">
        <v>16102</v>
      </c>
    </row>
    <row r="6420" spans="24:28" x14ac:dyDescent="0.25">
      <c r="X6420">
        <v>6418</v>
      </c>
      <c r="Y6420" s="6" t="s">
        <v>16103</v>
      </c>
      <c r="Z6420" s="6" t="s">
        <v>50088</v>
      </c>
      <c r="AA6420" s="6" t="s">
        <v>50665</v>
      </c>
      <c r="AB6420" s="6" t="s">
        <v>16104</v>
      </c>
    </row>
    <row r="6421" spans="24:28" x14ac:dyDescent="0.25">
      <c r="X6421">
        <v>6419</v>
      </c>
      <c r="Y6421" s="6" t="s">
        <v>16105</v>
      </c>
      <c r="Z6421" s="6" t="s">
        <v>51726</v>
      </c>
      <c r="AA6421" s="6" t="s">
        <v>90</v>
      </c>
      <c r="AB6421" s="6" t="s">
        <v>16106</v>
      </c>
    </row>
    <row r="6422" spans="24:28" x14ac:dyDescent="0.25">
      <c r="X6422">
        <v>6420</v>
      </c>
      <c r="Y6422" s="6" t="s">
        <v>16107</v>
      </c>
      <c r="Z6422" s="6" t="s">
        <v>51894</v>
      </c>
      <c r="AA6422" s="6" t="s">
        <v>90</v>
      </c>
      <c r="AB6422" s="6" t="s">
        <v>16108</v>
      </c>
    </row>
    <row r="6423" spans="24:28" x14ac:dyDescent="0.25">
      <c r="X6423">
        <v>6421</v>
      </c>
      <c r="Y6423" s="6" t="s">
        <v>16109</v>
      </c>
      <c r="Z6423" s="6" t="s">
        <v>49114</v>
      </c>
      <c r="AA6423" s="6" t="s">
        <v>48847</v>
      </c>
      <c r="AB6423" s="6" t="s">
        <v>16110</v>
      </c>
    </row>
    <row r="6424" spans="24:28" x14ac:dyDescent="0.25">
      <c r="X6424">
        <v>6422</v>
      </c>
      <c r="Y6424" s="6" t="s">
        <v>16111</v>
      </c>
      <c r="Z6424" s="6" t="s">
        <v>50974</v>
      </c>
      <c r="AA6424" s="6" t="s">
        <v>50831</v>
      </c>
      <c r="AB6424" s="6" t="s">
        <v>16112</v>
      </c>
    </row>
    <row r="6425" spans="24:28" x14ac:dyDescent="0.25">
      <c r="X6425">
        <v>6423</v>
      </c>
      <c r="Y6425" s="6" t="s">
        <v>16113</v>
      </c>
      <c r="Z6425" s="6" t="s">
        <v>52002</v>
      </c>
      <c r="AA6425" s="6" t="s">
        <v>90</v>
      </c>
      <c r="AB6425" s="6" t="s">
        <v>16114</v>
      </c>
    </row>
    <row r="6426" spans="24:28" x14ac:dyDescent="0.25">
      <c r="X6426">
        <v>6424</v>
      </c>
      <c r="Y6426" s="6" t="s">
        <v>16115</v>
      </c>
      <c r="Z6426" s="6" t="s">
        <v>52439</v>
      </c>
      <c r="AA6426" s="6" t="s">
        <v>52560</v>
      </c>
      <c r="AB6426" s="6" t="s">
        <v>16116</v>
      </c>
    </row>
    <row r="6427" spans="24:28" x14ac:dyDescent="0.25">
      <c r="X6427">
        <v>6425</v>
      </c>
      <c r="Y6427" s="6" t="s">
        <v>16117</v>
      </c>
      <c r="Z6427" s="6" t="s">
        <v>51443</v>
      </c>
      <c r="AA6427" s="6" t="s">
        <v>51427</v>
      </c>
      <c r="AB6427" s="6" t="s">
        <v>16118</v>
      </c>
    </row>
    <row r="6428" spans="24:28" x14ac:dyDescent="0.25">
      <c r="X6428">
        <v>6426</v>
      </c>
      <c r="Y6428" s="6" t="s">
        <v>16119</v>
      </c>
      <c r="Z6428" s="6" t="s">
        <v>49610</v>
      </c>
      <c r="AA6428" s="6" t="s">
        <v>90</v>
      </c>
      <c r="AB6428" s="6" t="s">
        <v>16120</v>
      </c>
    </row>
    <row r="6429" spans="24:28" x14ac:dyDescent="0.25">
      <c r="X6429">
        <v>6427</v>
      </c>
      <c r="Y6429" s="6" t="s">
        <v>16121</v>
      </c>
      <c r="Z6429" s="6" t="s">
        <v>51998</v>
      </c>
      <c r="AA6429" s="6" t="s">
        <v>51796</v>
      </c>
      <c r="AB6429" s="6" t="s">
        <v>16122</v>
      </c>
    </row>
    <row r="6430" spans="24:28" x14ac:dyDescent="0.25">
      <c r="X6430">
        <v>6428</v>
      </c>
      <c r="Y6430" s="6" t="s">
        <v>16123</v>
      </c>
      <c r="Z6430" s="6" t="s">
        <v>49673</v>
      </c>
      <c r="AA6430" s="6" t="s">
        <v>90</v>
      </c>
      <c r="AB6430" s="6" t="s">
        <v>16124</v>
      </c>
    </row>
    <row r="6431" spans="24:28" x14ac:dyDescent="0.25">
      <c r="X6431">
        <v>6429</v>
      </c>
      <c r="Y6431" s="6" t="s">
        <v>16125</v>
      </c>
      <c r="Z6431" s="6" t="s">
        <v>49788</v>
      </c>
      <c r="AA6431" s="6" t="s">
        <v>49786</v>
      </c>
      <c r="AB6431" s="6" t="s">
        <v>16126</v>
      </c>
    </row>
    <row r="6432" spans="24:28" x14ac:dyDescent="0.25">
      <c r="X6432">
        <v>6430</v>
      </c>
      <c r="Y6432" s="6" t="s">
        <v>16127</v>
      </c>
      <c r="Z6432" s="6" t="s">
        <v>50808</v>
      </c>
      <c r="AA6432" s="6" t="s">
        <v>51649</v>
      </c>
      <c r="AB6432" s="6" t="s">
        <v>16128</v>
      </c>
    </row>
    <row r="6433" spans="24:28" x14ac:dyDescent="0.25">
      <c r="X6433">
        <v>6431</v>
      </c>
      <c r="Y6433" s="6" t="s">
        <v>16129</v>
      </c>
      <c r="Z6433" s="6" t="s">
        <v>49251</v>
      </c>
      <c r="AA6433" s="6" t="s">
        <v>90</v>
      </c>
      <c r="AB6433" s="6" t="s">
        <v>16130</v>
      </c>
    </row>
    <row r="6434" spans="24:28" x14ac:dyDescent="0.25">
      <c r="X6434">
        <v>6432</v>
      </c>
      <c r="Y6434" s="6" t="s">
        <v>16131</v>
      </c>
      <c r="Z6434" s="6" t="s">
        <v>50245</v>
      </c>
      <c r="AA6434" s="6" t="s">
        <v>49913</v>
      </c>
      <c r="AB6434" s="6" t="s">
        <v>16132</v>
      </c>
    </row>
    <row r="6435" spans="24:28" x14ac:dyDescent="0.25">
      <c r="X6435">
        <v>6433</v>
      </c>
      <c r="Y6435" s="6" t="s">
        <v>16133</v>
      </c>
      <c r="Z6435" s="6" t="s">
        <v>52554</v>
      </c>
      <c r="AA6435" s="6" t="s">
        <v>90</v>
      </c>
      <c r="AB6435" s="6" t="s">
        <v>16134</v>
      </c>
    </row>
    <row r="6436" spans="24:28" x14ac:dyDescent="0.25">
      <c r="X6436">
        <v>6434</v>
      </c>
      <c r="Y6436" s="6" t="s">
        <v>16135</v>
      </c>
      <c r="Z6436" s="6" t="s">
        <v>50139</v>
      </c>
      <c r="AA6436" s="6" t="s">
        <v>90</v>
      </c>
      <c r="AB6436" s="6" t="s">
        <v>16136</v>
      </c>
    </row>
    <row r="6437" spans="24:28" x14ac:dyDescent="0.25">
      <c r="X6437">
        <v>6435</v>
      </c>
      <c r="Y6437" s="6" t="s">
        <v>16137</v>
      </c>
      <c r="Z6437" s="6" t="s">
        <v>50899</v>
      </c>
      <c r="AA6437" s="6" t="s">
        <v>50910</v>
      </c>
      <c r="AB6437" s="6" t="s">
        <v>16138</v>
      </c>
    </row>
    <row r="6438" spans="24:28" x14ac:dyDescent="0.25">
      <c r="X6438">
        <v>6436</v>
      </c>
      <c r="Y6438" s="6" t="s">
        <v>16139</v>
      </c>
      <c r="Z6438" s="6" t="s">
        <v>49195</v>
      </c>
      <c r="AA6438" s="6" t="s">
        <v>49193</v>
      </c>
      <c r="AB6438" s="6" t="s">
        <v>16140</v>
      </c>
    </row>
    <row r="6439" spans="24:28" x14ac:dyDescent="0.25">
      <c r="X6439">
        <v>6437</v>
      </c>
      <c r="Y6439" s="6" t="s">
        <v>16141</v>
      </c>
      <c r="Z6439" s="6" t="s">
        <v>51599</v>
      </c>
      <c r="AA6439" s="6" t="s">
        <v>90</v>
      </c>
      <c r="AB6439" s="6" t="s">
        <v>16142</v>
      </c>
    </row>
    <row r="6440" spans="24:28" x14ac:dyDescent="0.25">
      <c r="X6440">
        <v>6438</v>
      </c>
      <c r="Y6440" s="6" t="s">
        <v>16143</v>
      </c>
      <c r="Z6440" s="6" t="s">
        <v>49245</v>
      </c>
      <c r="AA6440" s="6" t="s">
        <v>49251</v>
      </c>
      <c r="AB6440" s="6" t="s">
        <v>16144</v>
      </c>
    </row>
    <row r="6441" spans="24:28" x14ac:dyDescent="0.25">
      <c r="X6441">
        <v>6439</v>
      </c>
      <c r="Y6441" s="6" t="s">
        <v>16145</v>
      </c>
      <c r="Z6441" s="6" t="s">
        <v>51427</v>
      </c>
      <c r="AA6441" s="6" t="s">
        <v>51588</v>
      </c>
      <c r="AB6441" s="6" t="s">
        <v>16146</v>
      </c>
    </row>
    <row r="6442" spans="24:28" x14ac:dyDescent="0.25">
      <c r="X6442">
        <v>6440</v>
      </c>
      <c r="Y6442" s="6" t="s">
        <v>16147</v>
      </c>
      <c r="Z6442" s="6" t="s">
        <v>52560</v>
      </c>
      <c r="AA6442" s="6" t="s">
        <v>52554</v>
      </c>
      <c r="AB6442" s="6" t="s">
        <v>16148</v>
      </c>
    </row>
    <row r="6443" spans="24:28" x14ac:dyDescent="0.25">
      <c r="X6443">
        <v>6441</v>
      </c>
      <c r="Y6443" s="6" t="s">
        <v>16149</v>
      </c>
      <c r="Z6443" s="6" t="s">
        <v>49901</v>
      </c>
      <c r="AA6443" s="6" t="s">
        <v>51578</v>
      </c>
      <c r="AB6443" s="6" t="s">
        <v>16150</v>
      </c>
    </row>
    <row r="6444" spans="24:28" x14ac:dyDescent="0.25">
      <c r="X6444">
        <v>6442</v>
      </c>
      <c r="Y6444" s="6" t="s">
        <v>16151</v>
      </c>
      <c r="Z6444" s="6" t="s">
        <v>52320</v>
      </c>
      <c r="AA6444" s="6" t="s">
        <v>90</v>
      </c>
      <c r="AB6444" s="6" t="s">
        <v>16152</v>
      </c>
    </row>
    <row r="6445" spans="24:28" x14ac:dyDescent="0.25">
      <c r="X6445">
        <v>6443</v>
      </c>
      <c r="Y6445" s="6" t="s">
        <v>16153</v>
      </c>
      <c r="Z6445" s="6" t="s">
        <v>49814</v>
      </c>
      <c r="AA6445" s="6" t="s">
        <v>49854</v>
      </c>
      <c r="AB6445" s="6" t="s">
        <v>16154</v>
      </c>
    </row>
    <row r="6446" spans="24:28" x14ac:dyDescent="0.25">
      <c r="X6446">
        <v>6444</v>
      </c>
      <c r="Y6446" s="6" t="s">
        <v>16155</v>
      </c>
      <c r="Z6446" s="6" t="s">
        <v>50176</v>
      </c>
      <c r="AA6446" s="6" t="s">
        <v>90</v>
      </c>
      <c r="AB6446" s="6" t="s">
        <v>16156</v>
      </c>
    </row>
    <row r="6447" spans="24:28" x14ac:dyDescent="0.25">
      <c r="X6447">
        <v>6445</v>
      </c>
      <c r="Y6447" s="6" t="s">
        <v>16157</v>
      </c>
      <c r="Z6447" s="6" t="s">
        <v>49170</v>
      </c>
      <c r="AA6447" s="6" t="s">
        <v>90</v>
      </c>
      <c r="AB6447" s="6" t="s">
        <v>16158</v>
      </c>
    </row>
    <row r="6448" spans="24:28" x14ac:dyDescent="0.25">
      <c r="X6448">
        <v>6446</v>
      </c>
      <c r="Y6448" s="6" t="s">
        <v>16159</v>
      </c>
      <c r="Z6448" s="6" t="s">
        <v>49778</v>
      </c>
      <c r="AA6448" s="6" t="s">
        <v>49786</v>
      </c>
      <c r="AB6448" s="6" t="s">
        <v>16160</v>
      </c>
    </row>
    <row r="6449" spans="24:28" x14ac:dyDescent="0.25">
      <c r="X6449">
        <v>6447</v>
      </c>
      <c r="Y6449" s="6" t="s">
        <v>16161</v>
      </c>
      <c r="Z6449" s="6" t="s">
        <v>50495</v>
      </c>
      <c r="AA6449" s="6" t="s">
        <v>90</v>
      </c>
      <c r="AB6449" s="6" t="s">
        <v>16162</v>
      </c>
    </row>
    <row r="6450" spans="24:28" x14ac:dyDescent="0.25">
      <c r="X6450">
        <v>6448</v>
      </c>
      <c r="Y6450" s="6" t="s">
        <v>16163</v>
      </c>
      <c r="Z6450" s="6" t="s">
        <v>52145</v>
      </c>
      <c r="AA6450" s="6" t="s">
        <v>90</v>
      </c>
      <c r="AB6450" s="6" t="s">
        <v>16164</v>
      </c>
    </row>
    <row r="6451" spans="24:28" x14ac:dyDescent="0.25">
      <c r="X6451">
        <v>6449</v>
      </c>
      <c r="Y6451" s="6" t="s">
        <v>16165</v>
      </c>
      <c r="Z6451" s="6" t="s">
        <v>49919</v>
      </c>
      <c r="AA6451" s="6" t="s">
        <v>49818</v>
      </c>
      <c r="AB6451" s="6" t="s">
        <v>16166</v>
      </c>
    </row>
    <row r="6452" spans="24:28" x14ac:dyDescent="0.25">
      <c r="X6452">
        <v>6450</v>
      </c>
      <c r="Y6452" s="6" t="s">
        <v>16167</v>
      </c>
      <c r="Z6452" s="6" t="s">
        <v>49146</v>
      </c>
      <c r="AA6452" s="6" t="s">
        <v>90</v>
      </c>
      <c r="AB6452" s="6" t="s">
        <v>16168</v>
      </c>
    </row>
    <row r="6453" spans="24:28" x14ac:dyDescent="0.25">
      <c r="X6453">
        <v>6451</v>
      </c>
      <c r="Y6453" s="6" t="s">
        <v>16169</v>
      </c>
      <c r="Z6453" s="6" t="s">
        <v>51850</v>
      </c>
      <c r="AA6453" s="6" t="s">
        <v>90</v>
      </c>
      <c r="AB6453" s="6" t="s">
        <v>16170</v>
      </c>
    </row>
    <row r="6454" spans="24:28" x14ac:dyDescent="0.25">
      <c r="X6454">
        <v>6452</v>
      </c>
      <c r="Y6454" s="6" t="s">
        <v>16171</v>
      </c>
      <c r="Z6454" s="6" t="s">
        <v>52558</v>
      </c>
      <c r="AA6454" s="6" t="s">
        <v>90</v>
      </c>
      <c r="AB6454" s="6" t="s">
        <v>16172</v>
      </c>
    </row>
    <row r="6455" spans="24:28" x14ac:dyDescent="0.25">
      <c r="X6455">
        <v>6453</v>
      </c>
      <c r="Y6455" s="6" t="s">
        <v>16173</v>
      </c>
      <c r="Z6455" s="6" t="s">
        <v>51488</v>
      </c>
      <c r="AA6455" s="6" t="s">
        <v>90</v>
      </c>
      <c r="AB6455" s="6" t="s">
        <v>16174</v>
      </c>
    </row>
    <row r="6456" spans="24:28" x14ac:dyDescent="0.25">
      <c r="X6456">
        <v>6454</v>
      </c>
      <c r="Y6456" s="6" t="s">
        <v>16175</v>
      </c>
      <c r="Z6456" s="6" t="s">
        <v>51916</v>
      </c>
      <c r="AA6456" s="6" t="s">
        <v>51922</v>
      </c>
      <c r="AB6456" s="6" t="s">
        <v>16176</v>
      </c>
    </row>
    <row r="6457" spans="24:28" x14ac:dyDescent="0.25">
      <c r="X6457">
        <v>6455</v>
      </c>
      <c r="Y6457" s="6" t="s">
        <v>16177</v>
      </c>
      <c r="Z6457" s="6" t="s">
        <v>50066</v>
      </c>
      <c r="AA6457" s="6" t="s">
        <v>90</v>
      </c>
      <c r="AB6457" s="6" t="s">
        <v>16178</v>
      </c>
    </row>
    <row r="6458" spans="24:28" x14ac:dyDescent="0.25">
      <c r="X6458">
        <v>6456</v>
      </c>
      <c r="Y6458" s="6" t="s">
        <v>16179</v>
      </c>
      <c r="Z6458" s="6" t="s">
        <v>52054</v>
      </c>
      <c r="AA6458" s="6" t="s">
        <v>52159</v>
      </c>
      <c r="AB6458" s="6" t="s">
        <v>16180</v>
      </c>
    </row>
    <row r="6459" spans="24:28" x14ac:dyDescent="0.25">
      <c r="X6459">
        <v>6457</v>
      </c>
      <c r="Y6459" s="6" t="s">
        <v>16181</v>
      </c>
      <c r="Z6459" s="6" t="s">
        <v>50784</v>
      </c>
      <c r="AA6459" s="6" t="s">
        <v>90</v>
      </c>
      <c r="AB6459" s="6" t="s">
        <v>16182</v>
      </c>
    </row>
    <row r="6460" spans="24:28" x14ac:dyDescent="0.25">
      <c r="X6460">
        <v>6458</v>
      </c>
      <c r="Y6460" s="6" t="s">
        <v>16183</v>
      </c>
      <c r="Z6460" s="6" t="s">
        <v>52159</v>
      </c>
      <c r="AA6460" s="6" t="s">
        <v>90</v>
      </c>
      <c r="AB6460" s="6" t="s">
        <v>16184</v>
      </c>
    </row>
    <row r="6461" spans="24:28" x14ac:dyDescent="0.25">
      <c r="X6461">
        <v>6459</v>
      </c>
      <c r="Y6461" s="6" t="s">
        <v>16185</v>
      </c>
      <c r="Z6461" s="6" t="s">
        <v>51152</v>
      </c>
      <c r="AA6461" s="6" t="s">
        <v>90</v>
      </c>
      <c r="AB6461" s="6" t="s">
        <v>16186</v>
      </c>
    </row>
    <row r="6462" spans="24:28" x14ac:dyDescent="0.25">
      <c r="X6462">
        <v>6460</v>
      </c>
      <c r="Y6462" s="6" t="s">
        <v>16187</v>
      </c>
      <c r="Z6462" s="6" t="s">
        <v>52572</v>
      </c>
      <c r="AA6462" s="6" t="s">
        <v>52574</v>
      </c>
      <c r="AB6462" s="6" t="s">
        <v>16188</v>
      </c>
    </row>
    <row r="6463" spans="24:28" x14ac:dyDescent="0.25">
      <c r="X6463">
        <v>6461</v>
      </c>
      <c r="Y6463" s="6" t="s">
        <v>16189</v>
      </c>
      <c r="Z6463" s="6" t="s">
        <v>52557</v>
      </c>
      <c r="AA6463" s="6" t="s">
        <v>90</v>
      </c>
      <c r="AB6463" s="6" t="s">
        <v>16190</v>
      </c>
    </row>
    <row r="6464" spans="24:28" x14ac:dyDescent="0.25">
      <c r="X6464">
        <v>6462</v>
      </c>
      <c r="Y6464" s="6" t="s">
        <v>16191</v>
      </c>
      <c r="Z6464" s="6" t="s">
        <v>52221</v>
      </c>
      <c r="AA6464" s="6" t="s">
        <v>49854</v>
      </c>
      <c r="AB6464" s="6" t="s">
        <v>16192</v>
      </c>
    </row>
    <row r="6465" spans="24:28" x14ac:dyDescent="0.25">
      <c r="X6465">
        <v>6463</v>
      </c>
      <c r="Y6465" s="6" t="s">
        <v>16193</v>
      </c>
      <c r="Z6465" s="6" t="s">
        <v>48942</v>
      </c>
      <c r="AA6465" s="6" t="s">
        <v>90</v>
      </c>
      <c r="AB6465" s="6" t="s">
        <v>16194</v>
      </c>
    </row>
    <row r="6466" spans="24:28" x14ac:dyDescent="0.25">
      <c r="X6466">
        <v>6464</v>
      </c>
      <c r="Y6466" s="6" t="s">
        <v>16195</v>
      </c>
      <c r="Z6466" s="6" t="s">
        <v>48721</v>
      </c>
      <c r="AA6466" s="6" t="s">
        <v>51075</v>
      </c>
      <c r="AB6466" s="6" t="s">
        <v>16196</v>
      </c>
    </row>
    <row r="6467" spans="24:28" x14ac:dyDescent="0.25">
      <c r="X6467">
        <v>6465</v>
      </c>
      <c r="Y6467" s="6" t="s">
        <v>16197</v>
      </c>
      <c r="Z6467" s="6" t="s">
        <v>50854</v>
      </c>
      <c r="AA6467" s="6" t="s">
        <v>90</v>
      </c>
      <c r="AB6467" s="6" t="s">
        <v>16198</v>
      </c>
    </row>
    <row r="6468" spans="24:28" x14ac:dyDescent="0.25">
      <c r="X6468">
        <v>6466</v>
      </c>
      <c r="Y6468" s="6" t="s">
        <v>16199</v>
      </c>
      <c r="Z6468" s="6" t="s">
        <v>49563</v>
      </c>
      <c r="AA6468" s="6" t="s">
        <v>90</v>
      </c>
      <c r="AB6468" s="6" t="s">
        <v>16200</v>
      </c>
    </row>
    <row r="6469" spans="24:28" x14ac:dyDescent="0.25">
      <c r="X6469">
        <v>6467</v>
      </c>
      <c r="Y6469" s="6" t="s">
        <v>16201</v>
      </c>
      <c r="Z6469" s="6" t="s">
        <v>51079</v>
      </c>
      <c r="AA6469" s="6" t="s">
        <v>51083</v>
      </c>
      <c r="AB6469" s="6" t="s">
        <v>16202</v>
      </c>
    </row>
    <row r="6470" spans="24:28" x14ac:dyDescent="0.25">
      <c r="X6470">
        <v>6468</v>
      </c>
      <c r="Y6470" s="6" t="s">
        <v>16203</v>
      </c>
      <c r="Z6470" s="6" t="s">
        <v>48870</v>
      </c>
      <c r="AA6470" s="6" t="s">
        <v>48868</v>
      </c>
      <c r="AB6470" s="6" t="s">
        <v>16204</v>
      </c>
    </row>
    <row r="6471" spans="24:28" x14ac:dyDescent="0.25">
      <c r="X6471">
        <v>6469</v>
      </c>
      <c r="Y6471" s="6" t="s">
        <v>16205</v>
      </c>
      <c r="Z6471" s="6" t="s">
        <v>50926</v>
      </c>
      <c r="AA6471" s="6" t="s">
        <v>90</v>
      </c>
      <c r="AB6471" s="6" t="s">
        <v>16206</v>
      </c>
    </row>
    <row r="6472" spans="24:28" x14ac:dyDescent="0.25">
      <c r="X6472">
        <v>6470</v>
      </c>
      <c r="Y6472" s="6" t="s">
        <v>16207</v>
      </c>
      <c r="Z6472" s="6" t="s">
        <v>50066</v>
      </c>
      <c r="AA6472" s="6" t="s">
        <v>50364</v>
      </c>
      <c r="AB6472" s="6" t="s">
        <v>16208</v>
      </c>
    </row>
    <row r="6473" spans="24:28" x14ac:dyDescent="0.25">
      <c r="X6473">
        <v>6471</v>
      </c>
      <c r="Y6473" s="6" t="s">
        <v>16209</v>
      </c>
      <c r="Z6473" s="6" t="s">
        <v>51191</v>
      </c>
      <c r="AA6473" s="6" t="s">
        <v>51376</v>
      </c>
      <c r="AB6473" s="6" t="s">
        <v>16210</v>
      </c>
    </row>
    <row r="6474" spans="24:28" x14ac:dyDescent="0.25">
      <c r="X6474">
        <v>6472</v>
      </c>
      <c r="Y6474" s="6" t="s">
        <v>16211</v>
      </c>
      <c r="Z6474" s="6" t="s">
        <v>49138</v>
      </c>
      <c r="AA6474" s="6" t="s">
        <v>90</v>
      </c>
      <c r="AB6474" s="6" t="s">
        <v>16212</v>
      </c>
    </row>
    <row r="6475" spans="24:28" x14ac:dyDescent="0.25">
      <c r="X6475">
        <v>6473</v>
      </c>
      <c r="Y6475" s="6" t="s">
        <v>16213</v>
      </c>
      <c r="Z6475" s="6" t="s">
        <v>49132</v>
      </c>
      <c r="AA6475" s="6" t="s">
        <v>50509</v>
      </c>
      <c r="AB6475" s="6" t="s">
        <v>16214</v>
      </c>
    </row>
    <row r="6476" spans="24:28" x14ac:dyDescent="0.25">
      <c r="X6476">
        <v>6474</v>
      </c>
      <c r="Y6476" s="6" t="s">
        <v>16215</v>
      </c>
      <c r="Z6476" s="6" t="s">
        <v>51641</v>
      </c>
      <c r="AA6476" s="6" t="s">
        <v>90</v>
      </c>
      <c r="AB6476" s="6" t="s">
        <v>16216</v>
      </c>
    </row>
    <row r="6477" spans="24:28" x14ac:dyDescent="0.25">
      <c r="X6477">
        <v>6475</v>
      </c>
      <c r="Y6477" s="6" t="s">
        <v>16217</v>
      </c>
      <c r="Z6477" s="6" t="s">
        <v>52189</v>
      </c>
      <c r="AA6477" s="6" t="s">
        <v>90</v>
      </c>
      <c r="AB6477" s="6" t="s">
        <v>16218</v>
      </c>
    </row>
    <row r="6478" spans="24:28" x14ac:dyDescent="0.25">
      <c r="X6478">
        <v>6476</v>
      </c>
      <c r="Y6478" s="6" t="s">
        <v>16219</v>
      </c>
      <c r="Z6478" s="6" t="s">
        <v>49614</v>
      </c>
      <c r="AA6478" s="6" t="s">
        <v>49595</v>
      </c>
      <c r="AB6478" s="6" t="s">
        <v>16220</v>
      </c>
    </row>
    <row r="6479" spans="24:28" x14ac:dyDescent="0.25">
      <c r="X6479">
        <v>6477</v>
      </c>
      <c r="Y6479" s="6" t="s">
        <v>16221</v>
      </c>
      <c r="Z6479" s="6" t="s">
        <v>51498</v>
      </c>
      <c r="AA6479" s="6" t="s">
        <v>90</v>
      </c>
      <c r="AB6479" s="6" t="s">
        <v>16222</v>
      </c>
    </row>
    <row r="6480" spans="24:28" x14ac:dyDescent="0.25">
      <c r="X6480">
        <v>6478</v>
      </c>
      <c r="Y6480" s="6" t="s">
        <v>16223</v>
      </c>
      <c r="Z6480" s="6" t="s">
        <v>48819</v>
      </c>
      <c r="AA6480" s="6" t="s">
        <v>49116</v>
      </c>
      <c r="AB6480" s="6" t="s">
        <v>16224</v>
      </c>
    </row>
    <row r="6481" spans="24:28" x14ac:dyDescent="0.25">
      <c r="X6481">
        <v>6479</v>
      </c>
      <c r="Y6481" s="6" t="s">
        <v>16225</v>
      </c>
      <c r="Z6481" s="6" t="s">
        <v>50375</v>
      </c>
      <c r="AA6481" s="6" t="s">
        <v>50525</v>
      </c>
      <c r="AB6481" s="6" t="s">
        <v>16226</v>
      </c>
    </row>
    <row r="6482" spans="24:28" x14ac:dyDescent="0.25">
      <c r="X6482">
        <v>6480</v>
      </c>
      <c r="Y6482" s="6" t="s">
        <v>16227</v>
      </c>
      <c r="Z6482" s="6" t="s">
        <v>49134</v>
      </c>
      <c r="AA6482" s="6" t="s">
        <v>90</v>
      </c>
      <c r="AB6482" s="6" t="s">
        <v>16228</v>
      </c>
    </row>
    <row r="6483" spans="24:28" x14ac:dyDescent="0.25">
      <c r="X6483">
        <v>6481</v>
      </c>
      <c r="Y6483" s="6" t="s">
        <v>16229</v>
      </c>
      <c r="Z6483" s="6" t="s">
        <v>51667</v>
      </c>
      <c r="AA6483" s="6" t="s">
        <v>51593</v>
      </c>
      <c r="AB6483" s="6" t="s">
        <v>16230</v>
      </c>
    </row>
    <row r="6484" spans="24:28" x14ac:dyDescent="0.25">
      <c r="X6484">
        <v>6482</v>
      </c>
      <c r="Y6484" s="6" t="s">
        <v>16231</v>
      </c>
      <c r="Z6484" s="6" t="s">
        <v>50303</v>
      </c>
      <c r="AA6484" s="6" t="s">
        <v>50303</v>
      </c>
      <c r="AB6484" s="6" t="s">
        <v>16232</v>
      </c>
    </row>
    <row r="6485" spans="24:28" x14ac:dyDescent="0.25">
      <c r="X6485">
        <v>6483</v>
      </c>
      <c r="Y6485" s="6" t="s">
        <v>16233</v>
      </c>
      <c r="Z6485" s="6" t="s">
        <v>49764</v>
      </c>
      <c r="AA6485" s="6" t="s">
        <v>49797</v>
      </c>
      <c r="AB6485" s="6" t="s">
        <v>16234</v>
      </c>
    </row>
    <row r="6486" spans="24:28" x14ac:dyDescent="0.25">
      <c r="X6486">
        <v>6484</v>
      </c>
      <c r="Y6486" s="6" t="s">
        <v>16235</v>
      </c>
      <c r="Z6486" s="6" t="s">
        <v>52541</v>
      </c>
      <c r="AA6486" s="6" t="s">
        <v>50333</v>
      </c>
      <c r="AB6486" s="6" t="s">
        <v>16236</v>
      </c>
    </row>
    <row r="6487" spans="24:28" x14ac:dyDescent="0.25">
      <c r="X6487">
        <v>6485</v>
      </c>
      <c r="Y6487" s="6" t="s">
        <v>16237</v>
      </c>
      <c r="Z6487" s="6" t="s">
        <v>50514</v>
      </c>
      <c r="AA6487" s="6" t="s">
        <v>49860</v>
      </c>
      <c r="AB6487" s="6" t="s">
        <v>16238</v>
      </c>
    </row>
    <row r="6488" spans="24:28" x14ac:dyDescent="0.25">
      <c r="X6488">
        <v>6486</v>
      </c>
      <c r="Y6488" s="6" t="s">
        <v>16239</v>
      </c>
      <c r="Z6488" s="6" t="s">
        <v>49146</v>
      </c>
      <c r="AA6488" s="6" t="s">
        <v>90</v>
      </c>
      <c r="AB6488" s="6" t="s">
        <v>16240</v>
      </c>
    </row>
    <row r="6489" spans="24:28" x14ac:dyDescent="0.25">
      <c r="X6489">
        <v>6487</v>
      </c>
      <c r="Y6489" s="6" t="s">
        <v>16241</v>
      </c>
      <c r="Z6489" s="6" t="s">
        <v>50045</v>
      </c>
      <c r="AA6489" s="6" t="s">
        <v>50039</v>
      </c>
      <c r="AB6489" s="6" t="s">
        <v>16242</v>
      </c>
    </row>
    <row r="6490" spans="24:28" x14ac:dyDescent="0.25">
      <c r="X6490">
        <v>6488</v>
      </c>
      <c r="Y6490" s="6" t="s">
        <v>16243</v>
      </c>
      <c r="Z6490" s="6" t="s">
        <v>50011</v>
      </c>
      <c r="AA6490" s="6" t="s">
        <v>51145</v>
      </c>
      <c r="AB6490" s="6" t="s">
        <v>16244</v>
      </c>
    </row>
    <row r="6491" spans="24:28" x14ac:dyDescent="0.25">
      <c r="X6491">
        <v>6489</v>
      </c>
      <c r="Y6491" s="6" t="s">
        <v>16245</v>
      </c>
      <c r="Z6491" s="6" t="s">
        <v>49514</v>
      </c>
      <c r="AA6491" s="6" t="s">
        <v>49130</v>
      </c>
      <c r="AB6491" s="6" t="s">
        <v>16246</v>
      </c>
    </row>
    <row r="6492" spans="24:28" x14ac:dyDescent="0.25">
      <c r="X6492">
        <v>6490</v>
      </c>
      <c r="Y6492" s="6" t="s">
        <v>16247</v>
      </c>
      <c r="Z6492" s="6" t="s">
        <v>49050</v>
      </c>
      <c r="AA6492" s="6" t="s">
        <v>90</v>
      </c>
      <c r="AB6492" s="6" t="s">
        <v>16248</v>
      </c>
    </row>
    <row r="6493" spans="24:28" x14ac:dyDescent="0.25">
      <c r="X6493">
        <v>6491</v>
      </c>
      <c r="Y6493" s="6" t="s">
        <v>16249</v>
      </c>
      <c r="Z6493" s="6" t="s">
        <v>49982</v>
      </c>
      <c r="AA6493" s="6" t="s">
        <v>90</v>
      </c>
      <c r="AB6493" s="6" t="s">
        <v>16250</v>
      </c>
    </row>
    <row r="6494" spans="24:28" x14ac:dyDescent="0.25">
      <c r="X6494">
        <v>6492</v>
      </c>
      <c r="Y6494" s="6" t="s">
        <v>16251</v>
      </c>
      <c r="Z6494" s="6" t="s">
        <v>51719</v>
      </c>
      <c r="AA6494" s="6" t="s">
        <v>51494</v>
      </c>
      <c r="AB6494" s="6" t="s">
        <v>16252</v>
      </c>
    </row>
    <row r="6495" spans="24:28" x14ac:dyDescent="0.25">
      <c r="X6495">
        <v>6493</v>
      </c>
      <c r="Y6495" s="6" t="s">
        <v>16253</v>
      </c>
      <c r="Z6495" s="6" t="s">
        <v>50483</v>
      </c>
      <c r="AA6495" s="6" t="s">
        <v>50498</v>
      </c>
      <c r="AB6495" s="6" t="s">
        <v>16254</v>
      </c>
    </row>
    <row r="6496" spans="24:28" x14ac:dyDescent="0.25">
      <c r="X6496">
        <v>6494</v>
      </c>
      <c r="Y6496" s="6" t="s">
        <v>16255</v>
      </c>
      <c r="Z6496" s="6" t="s">
        <v>51248</v>
      </c>
      <c r="AA6496" s="6" t="s">
        <v>51413</v>
      </c>
      <c r="AB6496" s="6" t="s">
        <v>16256</v>
      </c>
    </row>
    <row r="6497" spans="24:28" x14ac:dyDescent="0.25">
      <c r="X6497">
        <v>6495</v>
      </c>
      <c r="Y6497" s="6" t="s">
        <v>16257</v>
      </c>
      <c r="Z6497" s="6" t="s">
        <v>52061</v>
      </c>
      <c r="AA6497" s="6" t="s">
        <v>52111</v>
      </c>
      <c r="AB6497" s="6" t="s">
        <v>16258</v>
      </c>
    </row>
    <row r="6498" spans="24:28" x14ac:dyDescent="0.25">
      <c r="X6498">
        <v>6496</v>
      </c>
      <c r="Y6498" s="6" t="s">
        <v>16259</v>
      </c>
      <c r="Z6498" s="6" t="s">
        <v>52042</v>
      </c>
      <c r="AA6498" s="6" t="s">
        <v>52484</v>
      </c>
      <c r="AB6498" s="6" t="s">
        <v>16260</v>
      </c>
    </row>
    <row r="6499" spans="24:28" x14ac:dyDescent="0.25">
      <c r="X6499">
        <v>6497</v>
      </c>
      <c r="Y6499" s="6" t="s">
        <v>16261</v>
      </c>
      <c r="Z6499" s="6" t="s">
        <v>49150</v>
      </c>
      <c r="AA6499" s="6" t="s">
        <v>90</v>
      </c>
      <c r="AB6499" s="6" t="s">
        <v>16262</v>
      </c>
    </row>
    <row r="6500" spans="24:28" x14ac:dyDescent="0.25">
      <c r="X6500">
        <v>6498</v>
      </c>
      <c r="Y6500" s="6" t="s">
        <v>16263</v>
      </c>
      <c r="Z6500" s="6" t="s">
        <v>49832</v>
      </c>
      <c r="AA6500" s="6" t="s">
        <v>50058</v>
      </c>
      <c r="AB6500" s="6" t="s">
        <v>16264</v>
      </c>
    </row>
    <row r="6501" spans="24:28" x14ac:dyDescent="0.25">
      <c r="X6501">
        <v>6499</v>
      </c>
      <c r="Y6501" s="6" t="s">
        <v>16265</v>
      </c>
      <c r="Z6501" s="6" t="s">
        <v>51970</v>
      </c>
      <c r="AA6501" s="6" t="s">
        <v>90</v>
      </c>
      <c r="AB6501" s="6" t="s">
        <v>16266</v>
      </c>
    </row>
    <row r="6502" spans="24:28" x14ac:dyDescent="0.25">
      <c r="X6502">
        <v>6500</v>
      </c>
      <c r="Y6502" s="6" t="s">
        <v>16267</v>
      </c>
      <c r="Z6502" s="6" t="s">
        <v>49577</v>
      </c>
      <c r="AA6502" s="6" t="s">
        <v>49581</v>
      </c>
      <c r="AB6502" s="6" t="s">
        <v>16268</v>
      </c>
    </row>
    <row r="6503" spans="24:28" x14ac:dyDescent="0.25">
      <c r="X6503">
        <v>6501</v>
      </c>
      <c r="Y6503" s="6" t="s">
        <v>16269</v>
      </c>
      <c r="Z6503" s="6" t="s">
        <v>49012</v>
      </c>
      <c r="AA6503" s="6" t="s">
        <v>90</v>
      </c>
      <c r="AB6503" s="6" t="s">
        <v>16270</v>
      </c>
    </row>
    <row r="6504" spans="24:28" x14ac:dyDescent="0.25">
      <c r="X6504">
        <v>6502</v>
      </c>
      <c r="Y6504" s="6" t="s">
        <v>16271</v>
      </c>
      <c r="Z6504" s="6" t="s">
        <v>49809</v>
      </c>
      <c r="AA6504" s="6" t="s">
        <v>50101</v>
      </c>
      <c r="AB6504" s="6" t="s">
        <v>16272</v>
      </c>
    </row>
    <row r="6505" spans="24:28" x14ac:dyDescent="0.25">
      <c r="X6505">
        <v>6503</v>
      </c>
      <c r="Y6505" s="6" t="s">
        <v>16273</v>
      </c>
      <c r="Z6505" s="6" t="s">
        <v>50839</v>
      </c>
      <c r="AA6505" s="6" t="s">
        <v>50839</v>
      </c>
      <c r="AB6505" s="6" t="s">
        <v>16274</v>
      </c>
    </row>
    <row r="6506" spans="24:28" x14ac:dyDescent="0.25">
      <c r="X6506">
        <v>6504</v>
      </c>
      <c r="Y6506" s="6" t="s">
        <v>16275</v>
      </c>
      <c r="Z6506" s="6" t="s">
        <v>49536</v>
      </c>
      <c r="AA6506" s="6" t="s">
        <v>90</v>
      </c>
      <c r="AB6506" s="6" t="s">
        <v>16276</v>
      </c>
    </row>
    <row r="6507" spans="24:28" x14ac:dyDescent="0.25">
      <c r="X6507">
        <v>6505</v>
      </c>
      <c r="Y6507" s="6" t="s">
        <v>16277</v>
      </c>
      <c r="Z6507" s="6" t="s">
        <v>49826</v>
      </c>
      <c r="AA6507" s="6" t="s">
        <v>49824</v>
      </c>
      <c r="AB6507" s="6" t="s">
        <v>16278</v>
      </c>
    </row>
    <row r="6508" spans="24:28" x14ac:dyDescent="0.25">
      <c r="X6508">
        <v>6506</v>
      </c>
      <c r="Y6508" s="6" t="s">
        <v>16279</v>
      </c>
      <c r="Z6508" s="6" t="s">
        <v>48705</v>
      </c>
      <c r="AA6508" s="6" t="s">
        <v>48721</v>
      </c>
      <c r="AB6508" s="6" t="s">
        <v>16280</v>
      </c>
    </row>
    <row r="6509" spans="24:28" x14ac:dyDescent="0.25">
      <c r="X6509">
        <v>6507</v>
      </c>
      <c r="Y6509" s="6" t="s">
        <v>16281</v>
      </c>
      <c r="Z6509" s="6" t="s">
        <v>49962</v>
      </c>
      <c r="AA6509" s="6" t="s">
        <v>90</v>
      </c>
      <c r="AB6509" s="6" t="s">
        <v>16282</v>
      </c>
    </row>
    <row r="6510" spans="24:28" x14ac:dyDescent="0.25">
      <c r="X6510">
        <v>6508</v>
      </c>
      <c r="Y6510" s="6" t="s">
        <v>16283</v>
      </c>
      <c r="Z6510" s="6" t="s">
        <v>50989</v>
      </c>
      <c r="AA6510" s="6" t="s">
        <v>52537</v>
      </c>
      <c r="AB6510" s="6" t="s">
        <v>16284</v>
      </c>
    </row>
    <row r="6511" spans="24:28" x14ac:dyDescent="0.25">
      <c r="X6511">
        <v>6509</v>
      </c>
      <c r="Y6511" s="6" t="s">
        <v>16285</v>
      </c>
      <c r="Z6511" s="6" t="s">
        <v>52451</v>
      </c>
      <c r="AA6511" s="6" t="s">
        <v>90</v>
      </c>
      <c r="AB6511" s="6" t="s">
        <v>16286</v>
      </c>
    </row>
    <row r="6512" spans="24:28" x14ac:dyDescent="0.25">
      <c r="X6512">
        <v>6510</v>
      </c>
      <c r="Y6512" s="6" t="s">
        <v>16287</v>
      </c>
      <c r="Z6512" s="6" t="s">
        <v>48793</v>
      </c>
      <c r="AA6512" s="6" t="s">
        <v>90</v>
      </c>
      <c r="AB6512" s="6" t="s">
        <v>16288</v>
      </c>
    </row>
    <row r="6513" spans="24:28" x14ac:dyDescent="0.25">
      <c r="X6513">
        <v>6511</v>
      </c>
      <c r="Y6513" s="6" t="s">
        <v>16289</v>
      </c>
      <c r="Z6513" s="6" t="s">
        <v>52269</v>
      </c>
      <c r="AA6513" s="6" t="s">
        <v>51643</v>
      </c>
      <c r="AB6513" s="6" t="s">
        <v>16290</v>
      </c>
    </row>
    <row r="6514" spans="24:28" x14ac:dyDescent="0.25">
      <c r="X6514">
        <v>6512</v>
      </c>
      <c r="Y6514" s="6" t="s">
        <v>16291</v>
      </c>
      <c r="Z6514" s="6" t="s">
        <v>52530</v>
      </c>
      <c r="AA6514" s="6" t="s">
        <v>90</v>
      </c>
      <c r="AB6514" s="6" t="s">
        <v>16292</v>
      </c>
    </row>
    <row r="6515" spans="24:28" x14ac:dyDescent="0.25">
      <c r="X6515">
        <v>6513</v>
      </c>
      <c r="Y6515" s="6" t="s">
        <v>16293</v>
      </c>
      <c r="Z6515" s="6" t="s">
        <v>51321</v>
      </c>
      <c r="AA6515" s="6" t="s">
        <v>90</v>
      </c>
      <c r="AB6515" s="6" t="s">
        <v>16294</v>
      </c>
    </row>
    <row r="6516" spans="24:28" x14ac:dyDescent="0.25">
      <c r="X6516">
        <v>6514</v>
      </c>
      <c r="Y6516" s="6" t="s">
        <v>16295</v>
      </c>
      <c r="Z6516" s="6" t="s">
        <v>50135</v>
      </c>
      <c r="AA6516" s="6" t="s">
        <v>90</v>
      </c>
      <c r="AB6516" s="6" t="s">
        <v>16296</v>
      </c>
    </row>
    <row r="6517" spans="24:28" x14ac:dyDescent="0.25">
      <c r="X6517">
        <v>6515</v>
      </c>
      <c r="Y6517" s="6" t="s">
        <v>16297</v>
      </c>
      <c r="Z6517" s="6" t="s">
        <v>51538</v>
      </c>
      <c r="AA6517" s="6" t="s">
        <v>51534</v>
      </c>
      <c r="AB6517" s="6" t="s">
        <v>16298</v>
      </c>
    </row>
    <row r="6518" spans="24:28" x14ac:dyDescent="0.25">
      <c r="X6518">
        <v>6516</v>
      </c>
      <c r="Y6518" s="6" t="s">
        <v>16299</v>
      </c>
      <c r="Z6518" s="6" t="s">
        <v>49675</v>
      </c>
      <c r="AA6518" s="6" t="s">
        <v>49638</v>
      </c>
      <c r="AB6518" s="6" t="s">
        <v>16300</v>
      </c>
    </row>
    <row r="6519" spans="24:28" x14ac:dyDescent="0.25">
      <c r="X6519">
        <v>6517</v>
      </c>
      <c r="Y6519" s="6" t="s">
        <v>16301</v>
      </c>
      <c r="Z6519" s="6" t="s">
        <v>51765</v>
      </c>
      <c r="AA6519" s="6" t="s">
        <v>90</v>
      </c>
      <c r="AB6519" s="6" t="s">
        <v>16302</v>
      </c>
    </row>
    <row r="6520" spans="24:28" x14ac:dyDescent="0.25">
      <c r="X6520">
        <v>6518</v>
      </c>
      <c r="Y6520" s="6" t="s">
        <v>16303</v>
      </c>
      <c r="Z6520" s="6" t="s">
        <v>52451</v>
      </c>
      <c r="AA6520" s="6" t="s">
        <v>52515</v>
      </c>
      <c r="AB6520" s="6" t="s">
        <v>16304</v>
      </c>
    </row>
    <row r="6521" spans="24:28" x14ac:dyDescent="0.25">
      <c r="X6521">
        <v>6519</v>
      </c>
      <c r="Y6521" s="6" t="s">
        <v>16305</v>
      </c>
      <c r="Z6521" s="6" t="s">
        <v>51025</v>
      </c>
      <c r="AA6521" s="6" t="s">
        <v>90</v>
      </c>
      <c r="AB6521" s="6" t="s">
        <v>16306</v>
      </c>
    </row>
    <row r="6522" spans="24:28" x14ac:dyDescent="0.25">
      <c r="X6522">
        <v>6520</v>
      </c>
      <c r="Y6522" s="6" t="s">
        <v>16307</v>
      </c>
      <c r="Z6522" s="6" t="s">
        <v>51639</v>
      </c>
      <c r="AA6522" s="6" t="s">
        <v>50974</v>
      </c>
      <c r="AB6522" s="6" t="s">
        <v>16308</v>
      </c>
    </row>
    <row r="6523" spans="24:28" x14ac:dyDescent="0.25">
      <c r="X6523">
        <v>6521</v>
      </c>
      <c r="Y6523" s="6" t="s">
        <v>16309</v>
      </c>
      <c r="Z6523" s="6" t="s">
        <v>51558</v>
      </c>
      <c r="AA6523" s="6" t="s">
        <v>51556</v>
      </c>
      <c r="AB6523" s="6" t="s">
        <v>16310</v>
      </c>
    </row>
    <row r="6524" spans="24:28" x14ac:dyDescent="0.25">
      <c r="X6524">
        <v>6522</v>
      </c>
      <c r="Y6524" s="6" t="s">
        <v>16311</v>
      </c>
      <c r="Z6524" s="6" t="s">
        <v>52292</v>
      </c>
      <c r="AA6524" s="6" t="s">
        <v>90</v>
      </c>
      <c r="AB6524" s="6" t="s">
        <v>16312</v>
      </c>
    </row>
    <row r="6525" spans="24:28" x14ac:dyDescent="0.25">
      <c r="X6525">
        <v>6523</v>
      </c>
      <c r="Y6525" s="6" t="s">
        <v>16313</v>
      </c>
      <c r="Z6525" s="6" t="s">
        <v>50635</v>
      </c>
      <c r="AA6525" s="6" t="s">
        <v>50629</v>
      </c>
      <c r="AB6525" s="6" t="s">
        <v>16314</v>
      </c>
    </row>
    <row r="6526" spans="24:28" x14ac:dyDescent="0.25">
      <c r="X6526">
        <v>6524</v>
      </c>
      <c r="Y6526" s="6" t="s">
        <v>16315</v>
      </c>
      <c r="Z6526" s="6" t="s">
        <v>51059</v>
      </c>
      <c r="AA6526" s="6" t="s">
        <v>90</v>
      </c>
      <c r="AB6526" s="6" t="s">
        <v>16316</v>
      </c>
    </row>
    <row r="6527" spans="24:28" x14ac:dyDescent="0.25">
      <c r="X6527">
        <v>6525</v>
      </c>
      <c r="Y6527" s="6" t="s">
        <v>16317</v>
      </c>
      <c r="Z6527" s="6" t="s">
        <v>50264</v>
      </c>
      <c r="AA6527" s="6" t="s">
        <v>51098</v>
      </c>
      <c r="AB6527" s="6" t="s">
        <v>16318</v>
      </c>
    </row>
    <row r="6528" spans="24:28" x14ac:dyDescent="0.25">
      <c r="X6528">
        <v>6526</v>
      </c>
      <c r="Y6528" s="6" t="s">
        <v>16319</v>
      </c>
      <c r="Z6528" s="6" t="s">
        <v>51641</v>
      </c>
      <c r="AA6528" s="6" t="s">
        <v>90</v>
      </c>
      <c r="AB6528" s="6" t="s">
        <v>16320</v>
      </c>
    </row>
    <row r="6529" spans="24:28" x14ac:dyDescent="0.25">
      <c r="X6529">
        <v>6527</v>
      </c>
      <c r="Y6529" s="6" t="s">
        <v>16321</v>
      </c>
      <c r="Z6529" s="6" t="s">
        <v>50068</v>
      </c>
      <c r="AA6529" s="6" t="s">
        <v>90</v>
      </c>
      <c r="AB6529" s="6" t="s">
        <v>16322</v>
      </c>
    </row>
    <row r="6530" spans="24:28" x14ac:dyDescent="0.25">
      <c r="X6530">
        <v>6528</v>
      </c>
      <c r="Y6530" s="6" t="s">
        <v>16323</v>
      </c>
      <c r="Z6530" s="6" t="s">
        <v>50383</v>
      </c>
      <c r="AA6530" s="6" t="s">
        <v>90</v>
      </c>
      <c r="AB6530" s="6" t="s">
        <v>16324</v>
      </c>
    </row>
    <row r="6531" spans="24:28" x14ac:dyDescent="0.25">
      <c r="X6531">
        <v>6529</v>
      </c>
      <c r="Y6531" s="6" t="s">
        <v>16325</v>
      </c>
      <c r="Z6531" s="6" t="s">
        <v>50800</v>
      </c>
      <c r="AA6531" s="6" t="s">
        <v>90</v>
      </c>
      <c r="AB6531" s="6" t="s">
        <v>16326</v>
      </c>
    </row>
    <row r="6532" spans="24:28" x14ac:dyDescent="0.25">
      <c r="X6532">
        <v>6530</v>
      </c>
      <c r="Y6532" s="6" t="s">
        <v>16327</v>
      </c>
      <c r="Z6532" s="6" t="s">
        <v>51911</v>
      </c>
      <c r="AA6532" s="6" t="s">
        <v>51960</v>
      </c>
      <c r="AB6532" s="6" t="s">
        <v>16328</v>
      </c>
    </row>
    <row r="6533" spans="24:28" x14ac:dyDescent="0.25">
      <c r="X6533">
        <v>6531</v>
      </c>
      <c r="Y6533" s="6" t="s">
        <v>16329</v>
      </c>
      <c r="Z6533" s="6" t="s">
        <v>49178</v>
      </c>
      <c r="AA6533" s="6" t="s">
        <v>49188</v>
      </c>
      <c r="AB6533" s="6" t="s">
        <v>16330</v>
      </c>
    </row>
    <row r="6534" spans="24:28" x14ac:dyDescent="0.25">
      <c r="X6534">
        <v>6532</v>
      </c>
      <c r="Y6534" s="6" t="s">
        <v>16331</v>
      </c>
      <c r="Z6534" s="6" t="s">
        <v>50000</v>
      </c>
      <c r="AA6534" s="6" t="s">
        <v>90</v>
      </c>
      <c r="AB6534" s="6" t="s">
        <v>16332</v>
      </c>
    </row>
    <row r="6535" spans="24:28" x14ac:dyDescent="0.25">
      <c r="X6535">
        <v>6533</v>
      </c>
      <c r="Y6535" s="6" t="s">
        <v>16333</v>
      </c>
      <c r="Z6535" s="6" t="s">
        <v>52317</v>
      </c>
      <c r="AA6535" s="6" t="s">
        <v>90</v>
      </c>
      <c r="AB6535" s="6" t="s">
        <v>16334</v>
      </c>
    </row>
    <row r="6536" spans="24:28" x14ac:dyDescent="0.25">
      <c r="X6536">
        <v>6534</v>
      </c>
      <c r="Y6536" s="6" t="s">
        <v>16335</v>
      </c>
      <c r="Z6536" s="6" t="s">
        <v>50558</v>
      </c>
      <c r="AA6536" s="6" t="s">
        <v>90</v>
      </c>
      <c r="AB6536" s="6" t="s">
        <v>16336</v>
      </c>
    </row>
    <row r="6537" spans="24:28" x14ac:dyDescent="0.25">
      <c r="X6537">
        <v>6535</v>
      </c>
      <c r="Y6537" s="6" t="s">
        <v>16337</v>
      </c>
      <c r="Z6537" s="6" t="s">
        <v>52417</v>
      </c>
      <c r="AA6537" s="6" t="s">
        <v>90</v>
      </c>
      <c r="AB6537" s="6" t="s">
        <v>16338</v>
      </c>
    </row>
    <row r="6538" spans="24:28" x14ac:dyDescent="0.25">
      <c r="X6538">
        <v>6536</v>
      </c>
      <c r="Y6538" s="6" t="s">
        <v>16339</v>
      </c>
      <c r="Z6538" s="6" t="s">
        <v>48838</v>
      </c>
      <c r="AA6538" s="6" t="s">
        <v>48657</v>
      </c>
      <c r="AB6538" s="6" t="s">
        <v>16340</v>
      </c>
    </row>
    <row r="6539" spans="24:28" x14ac:dyDescent="0.25">
      <c r="X6539">
        <v>6537</v>
      </c>
      <c r="Y6539" s="6" t="s">
        <v>16341</v>
      </c>
      <c r="Z6539" s="6" t="s">
        <v>48667</v>
      </c>
      <c r="AA6539" s="6" t="s">
        <v>50618</v>
      </c>
      <c r="AB6539" s="6" t="s">
        <v>16342</v>
      </c>
    </row>
    <row r="6540" spans="24:28" x14ac:dyDescent="0.25">
      <c r="X6540">
        <v>6538</v>
      </c>
      <c r="Y6540" s="6" t="s">
        <v>16343</v>
      </c>
      <c r="Z6540" s="6" t="s">
        <v>49644</v>
      </c>
      <c r="AA6540" s="6" t="s">
        <v>50322</v>
      </c>
      <c r="AB6540" s="6" t="s">
        <v>16344</v>
      </c>
    </row>
    <row r="6541" spans="24:28" x14ac:dyDescent="0.25">
      <c r="X6541">
        <v>6539</v>
      </c>
      <c r="Y6541" s="6" t="s">
        <v>16345</v>
      </c>
      <c r="Z6541" s="6" t="s">
        <v>49668</v>
      </c>
      <c r="AA6541" s="6" t="s">
        <v>49599</v>
      </c>
      <c r="AB6541" s="6" t="s">
        <v>16346</v>
      </c>
    </row>
    <row r="6542" spans="24:28" x14ac:dyDescent="0.25">
      <c r="X6542">
        <v>6540</v>
      </c>
      <c r="Y6542" s="6" t="s">
        <v>16347</v>
      </c>
      <c r="Z6542" s="6" t="s">
        <v>52478</v>
      </c>
      <c r="AA6542" s="6" t="s">
        <v>52569</v>
      </c>
      <c r="AB6542" s="6" t="s">
        <v>16348</v>
      </c>
    </row>
    <row r="6543" spans="24:28" x14ac:dyDescent="0.25">
      <c r="X6543">
        <v>6541</v>
      </c>
      <c r="Y6543" s="6" t="s">
        <v>16349</v>
      </c>
      <c r="Z6543" s="6" t="s">
        <v>51673</v>
      </c>
      <c r="AA6543" s="6" t="s">
        <v>90</v>
      </c>
      <c r="AB6543" s="6" t="s">
        <v>16350</v>
      </c>
    </row>
    <row r="6544" spans="24:28" x14ac:dyDescent="0.25">
      <c r="X6544">
        <v>6542</v>
      </c>
      <c r="Y6544" s="6" t="s">
        <v>16351</v>
      </c>
      <c r="Z6544" s="6" t="s">
        <v>52237</v>
      </c>
      <c r="AA6544" s="6" t="s">
        <v>51382</v>
      </c>
      <c r="AB6544" s="6" t="s">
        <v>16352</v>
      </c>
    </row>
    <row r="6545" spans="24:28" x14ac:dyDescent="0.25">
      <c r="X6545">
        <v>6543</v>
      </c>
      <c r="Y6545" s="6" t="s">
        <v>16353</v>
      </c>
      <c r="Z6545" s="6" t="s">
        <v>49719</v>
      </c>
      <c r="AA6545" s="6" t="s">
        <v>49091</v>
      </c>
      <c r="AB6545" s="6" t="s">
        <v>16354</v>
      </c>
    </row>
    <row r="6546" spans="24:28" x14ac:dyDescent="0.25">
      <c r="X6546">
        <v>6544</v>
      </c>
      <c r="Y6546" s="6" t="s">
        <v>16355</v>
      </c>
      <c r="Z6546" s="6" t="s">
        <v>49079</v>
      </c>
      <c r="AA6546" s="6" t="s">
        <v>49105</v>
      </c>
      <c r="AB6546" s="6" t="s">
        <v>16356</v>
      </c>
    </row>
    <row r="6547" spans="24:28" x14ac:dyDescent="0.25">
      <c r="X6547">
        <v>6545</v>
      </c>
      <c r="Y6547" s="6" t="s">
        <v>16357</v>
      </c>
      <c r="Z6547" s="6" t="s">
        <v>51038</v>
      </c>
      <c r="AA6547" s="6" t="s">
        <v>90</v>
      </c>
      <c r="AB6547" s="6" t="s">
        <v>16358</v>
      </c>
    </row>
    <row r="6548" spans="24:28" x14ac:dyDescent="0.25">
      <c r="X6548">
        <v>6546</v>
      </c>
      <c r="Y6548" s="6" t="s">
        <v>16359</v>
      </c>
      <c r="Z6548" s="6" t="s">
        <v>48970</v>
      </c>
      <c r="AA6548" s="6" t="s">
        <v>90</v>
      </c>
      <c r="AB6548" s="6" t="s">
        <v>16360</v>
      </c>
    </row>
    <row r="6549" spans="24:28" x14ac:dyDescent="0.25">
      <c r="X6549">
        <v>6547</v>
      </c>
      <c r="Y6549" s="6" t="s">
        <v>16361</v>
      </c>
      <c r="Z6549" s="6" t="s">
        <v>51461</v>
      </c>
      <c r="AA6549" s="6" t="s">
        <v>51570</v>
      </c>
      <c r="AB6549" s="6" t="s">
        <v>16362</v>
      </c>
    </row>
    <row r="6550" spans="24:28" x14ac:dyDescent="0.25">
      <c r="X6550">
        <v>6548</v>
      </c>
      <c r="Y6550" s="6" t="s">
        <v>16363</v>
      </c>
      <c r="Z6550" s="6" t="s">
        <v>50847</v>
      </c>
      <c r="AA6550" s="6" t="s">
        <v>90</v>
      </c>
      <c r="AB6550" s="6" t="s">
        <v>16364</v>
      </c>
    </row>
    <row r="6551" spans="24:28" x14ac:dyDescent="0.25">
      <c r="X6551">
        <v>6549</v>
      </c>
      <c r="Y6551" s="6" t="s">
        <v>16365</v>
      </c>
      <c r="Z6551" s="6" t="s">
        <v>49506</v>
      </c>
      <c r="AA6551" s="6" t="s">
        <v>49599</v>
      </c>
      <c r="AB6551" s="6" t="s">
        <v>16366</v>
      </c>
    </row>
    <row r="6552" spans="24:28" x14ac:dyDescent="0.25">
      <c r="X6552">
        <v>6550</v>
      </c>
      <c r="Y6552" s="6" t="s">
        <v>16367</v>
      </c>
      <c r="Z6552" s="6" t="s">
        <v>49689</v>
      </c>
      <c r="AA6552" s="6" t="s">
        <v>90</v>
      </c>
      <c r="AB6552" s="6" t="s">
        <v>16368</v>
      </c>
    </row>
    <row r="6553" spans="24:28" x14ac:dyDescent="0.25">
      <c r="X6553">
        <v>6551</v>
      </c>
      <c r="Y6553" s="6" t="s">
        <v>16369</v>
      </c>
      <c r="Z6553" s="6" t="s">
        <v>51576</v>
      </c>
      <c r="AA6553" s="6" t="s">
        <v>51170</v>
      </c>
      <c r="AB6553" s="6" t="s">
        <v>16370</v>
      </c>
    </row>
    <row r="6554" spans="24:28" x14ac:dyDescent="0.25">
      <c r="X6554">
        <v>6552</v>
      </c>
      <c r="Y6554" s="6" t="s">
        <v>16371</v>
      </c>
      <c r="Z6554" s="6" t="s">
        <v>49502</v>
      </c>
      <c r="AA6554" s="6" t="s">
        <v>50414</v>
      </c>
      <c r="AB6554" s="6" t="s">
        <v>16372</v>
      </c>
    </row>
    <row r="6555" spans="24:28" x14ac:dyDescent="0.25">
      <c r="X6555">
        <v>6553</v>
      </c>
      <c r="Y6555" s="6" t="s">
        <v>16373</v>
      </c>
      <c r="Z6555" s="6" t="s">
        <v>52484</v>
      </c>
      <c r="AA6555" s="6" t="s">
        <v>52163</v>
      </c>
      <c r="AB6555" s="6" t="s">
        <v>16374</v>
      </c>
    </row>
    <row r="6556" spans="24:28" x14ac:dyDescent="0.25">
      <c r="X6556">
        <v>6554</v>
      </c>
      <c r="Y6556" s="6" t="s">
        <v>16375</v>
      </c>
      <c r="Z6556" s="6" t="s">
        <v>51932</v>
      </c>
      <c r="AA6556" s="6" t="s">
        <v>90</v>
      </c>
      <c r="AB6556" s="6" t="s">
        <v>16376</v>
      </c>
    </row>
    <row r="6557" spans="24:28" x14ac:dyDescent="0.25">
      <c r="X6557">
        <v>6555</v>
      </c>
      <c r="Y6557" s="6" t="s">
        <v>16377</v>
      </c>
      <c r="Z6557" s="6" t="s">
        <v>51685</v>
      </c>
      <c r="AA6557" s="6" t="s">
        <v>90</v>
      </c>
      <c r="AB6557" s="6" t="s">
        <v>16378</v>
      </c>
    </row>
    <row r="6558" spans="24:28" x14ac:dyDescent="0.25">
      <c r="X6558">
        <v>6556</v>
      </c>
      <c r="Y6558" s="6" t="s">
        <v>16379</v>
      </c>
      <c r="Z6558" s="6" t="s">
        <v>48842</v>
      </c>
      <c r="AA6558" s="6" t="s">
        <v>90</v>
      </c>
      <c r="AB6558" s="6" t="s">
        <v>16380</v>
      </c>
    </row>
    <row r="6559" spans="24:28" x14ac:dyDescent="0.25">
      <c r="X6559">
        <v>6557</v>
      </c>
      <c r="Y6559" s="6" t="s">
        <v>16381</v>
      </c>
      <c r="Z6559" s="6" t="s">
        <v>50297</v>
      </c>
      <c r="AA6559" s="6" t="s">
        <v>49764</v>
      </c>
      <c r="AB6559" s="6" t="s">
        <v>16382</v>
      </c>
    </row>
    <row r="6560" spans="24:28" x14ac:dyDescent="0.25">
      <c r="X6560">
        <v>6558</v>
      </c>
      <c r="Y6560" s="6" t="s">
        <v>16383</v>
      </c>
      <c r="Z6560" s="6" t="s">
        <v>49526</v>
      </c>
      <c r="AA6560" s="6" t="s">
        <v>90</v>
      </c>
      <c r="AB6560" s="6" t="s">
        <v>16384</v>
      </c>
    </row>
    <row r="6561" spans="24:28" x14ac:dyDescent="0.25">
      <c r="X6561">
        <v>6559</v>
      </c>
      <c r="Y6561" s="6" t="s">
        <v>16385</v>
      </c>
      <c r="Z6561" s="6" t="s">
        <v>51667</v>
      </c>
      <c r="AA6561" s="6" t="s">
        <v>51673</v>
      </c>
      <c r="AB6561" s="6" t="s">
        <v>16386</v>
      </c>
    </row>
    <row r="6562" spans="24:28" x14ac:dyDescent="0.25">
      <c r="X6562">
        <v>6560</v>
      </c>
      <c r="Y6562" s="6" t="s">
        <v>16387</v>
      </c>
      <c r="Z6562" s="6" t="s">
        <v>49376</v>
      </c>
      <c r="AA6562" s="6" t="s">
        <v>49359</v>
      </c>
      <c r="AB6562" s="6" t="s">
        <v>16388</v>
      </c>
    </row>
    <row r="6563" spans="24:28" x14ac:dyDescent="0.25">
      <c r="X6563">
        <v>6561</v>
      </c>
      <c r="Y6563" s="6" t="s">
        <v>16389</v>
      </c>
      <c r="Z6563" s="6" t="s">
        <v>49075</v>
      </c>
      <c r="AA6563" s="6" t="s">
        <v>90</v>
      </c>
      <c r="AB6563" s="6" t="s">
        <v>16390</v>
      </c>
    </row>
    <row r="6564" spans="24:28" x14ac:dyDescent="0.25">
      <c r="X6564">
        <v>6562</v>
      </c>
      <c r="Y6564" s="6" t="s">
        <v>16391</v>
      </c>
      <c r="Z6564" s="6" t="s">
        <v>49538</v>
      </c>
      <c r="AA6564" s="6" t="s">
        <v>90</v>
      </c>
      <c r="AB6564" s="6" t="s">
        <v>16392</v>
      </c>
    </row>
    <row r="6565" spans="24:28" x14ac:dyDescent="0.25">
      <c r="X6565">
        <v>6563</v>
      </c>
      <c r="Y6565" s="6" t="s">
        <v>16393</v>
      </c>
      <c r="Z6565" s="6" t="s">
        <v>52161</v>
      </c>
      <c r="AA6565" s="6" t="s">
        <v>90</v>
      </c>
      <c r="AB6565" s="6" t="s">
        <v>16394</v>
      </c>
    </row>
    <row r="6566" spans="24:28" x14ac:dyDescent="0.25">
      <c r="X6566">
        <v>6564</v>
      </c>
      <c r="Y6566" s="6" t="s">
        <v>16395</v>
      </c>
      <c r="Z6566" s="6" t="s">
        <v>50347</v>
      </c>
      <c r="AA6566" s="6" t="s">
        <v>90</v>
      </c>
      <c r="AB6566" s="6" t="s">
        <v>16396</v>
      </c>
    </row>
    <row r="6567" spans="24:28" x14ac:dyDescent="0.25">
      <c r="X6567">
        <v>6565</v>
      </c>
      <c r="Y6567" s="6" t="s">
        <v>16397</v>
      </c>
      <c r="Z6567" s="6" t="s">
        <v>48904</v>
      </c>
      <c r="AA6567" s="6" t="s">
        <v>49689</v>
      </c>
      <c r="AB6567" s="6" t="s">
        <v>16398</v>
      </c>
    </row>
    <row r="6568" spans="24:28" x14ac:dyDescent="0.25">
      <c r="X6568">
        <v>6566</v>
      </c>
      <c r="Y6568" s="6" t="s">
        <v>16399</v>
      </c>
      <c r="Z6568" s="6" t="s">
        <v>51021</v>
      </c>
      <c r="AA6568" s="6" t="s">
        <v>90</v>
      </c>
      <c r="AB6568" s="6" t="s">
        <v>16400</v>
      </c>
    </row>
    <row r="6569" spans="24:28" x14ac:dyDescent="0.25">
      <c r="X6569">
        <v>6567</v>
      </c>
      <c r="Y6569" s="6" t="s">
        <v>16401</v>
      </c>
      <c r="Z6569" s="6" t="s">
        <v>49614</v>
      </c>
      <c r="AA6569" s="6" t="s">
        <v>90</v>
      </c>
      <c r="AB6569" s="6" t="s">
        <v>16402</v>
      </c>
    </row>
    <row r="6570" spans="24:28" x14ac:dyDescent="0.25">
      <c r="X6570">
        <v>6568</v>
      </c>
      <c r="Y6570" s="6" t="s">
        <v>16403</v>
      </c>
      <c r="Z6570" s="6" t="s">
        <v>52474</v>
      </c>
      <c r="AA6570" s="6" t="s">
        <v>52554</v>
      </c>
      <c r="AB6570" s="6" t="s">
        <v>16404</v>
      </c>
    </row>
    <row r="6571" spans="24:28" x14ac:dyDescent="0.25">
      <c r="X6571">
        <v>6569</v>
      </c>
      <c r="Y6571" s="6" t="s">
        <v>16405</v>
      </c>
      <c r="Z6571" s="6" t="s">
        <v>49563</v>
      </c>
      <c r="AA6571" s="6" t="s">
        <v>49567</v>
      </c>
      <c r="AB6571" s="6" t="s">
        <v>16406</v>
      </c>
    </row>
    <row r="6572" spans="24:28" x14ac:dyDescent="0.25">
      <c r="X6572">
        <v>6570</v>
      </c>
      <c r="Y6572" s="6" t="s">
        <v>16407</v>
      </c>
      <c r="Z6572" s="6" t="s">
        <v>51490</v>
      </c>
      <c r="AA6572" s="6" t="s">
        <v>51653</v>
      </c>
      <c r="AB6572" s="6" t="s">
        <v>16408</v>
      </c>
    </row>
    <row r="6573" spans="24:28" x14ac:dyDescent="0.25">
      <c r="X6573">
        <v>6571</v>
      </c>
      <c r="Y6573" s="6" t="s">
        <v>16409</v>
      </c>
      <c r="Z6573" s="6" t="s">
        <v>52381</v>
      </c>
      <c r="AA6573" s="6" t="s">
        <v>52314</v>
      </c>
      <c r="AB6573" s="6" t="s">
        <v>16410</v>
      </c>
    </row>
    <row r="6574" spans="24:28" x14ac:dyDescent="0.25">
      <c r="X6574">
        <v>6572</v>
      </c>
      <c r="Y6574" s="6" t="s">
        <v>16411</v>
      </c>
      <c r="Z6574" s="6" t="s">
        <v>51087</v>
      </c>
      <c r="AA6574" s="6" t="s">
        <v>90</v>
      </c>
      <c r="AB6574" s="6" t="s">
        <v>16412</v>
      </c>
    </row>
    <row r="6575" spans="24:28" x14ac:dyDescent="0.25">
      <c r="X6575">
        <v>6573</v>
      </c>
      <c r="Y6575" s="6" t="s">
        <v>16413</v>
      </c>
      <c r="Z6575" s="6" t="s">
        <v>49907</v>
      </c>
      <c r="AA6575" s="6" t="s">
        <v>49824</v>
      </c>
      <c r="AB6575" s="6" t="s">
        <v>16414</v>
      </c>
    </row>
    <row r="6576" spans="24:28" x14ac:dyDescent="0.25">
      <c r="X6576">
        <v>6574</v>
      </c>
      <c r="Y6576" s="6" t="s">
        <v>16415</v>
      </c>
      <c r="Z6576" s="6" t="s">
        <v>48817</v>
      </c>
      <c r="AA6576" s="6" t="s">
        <v>90</v>
      </c>
      <c r="AB6576" s="6" t="s">
        <v>16416</v>
      </c>
    </row>
    <row r="6577" spans="24:28" x14ac:dyDescent="0.25">
      <c r="X6577">
        <v>6575</v>
      </c>
      <c r="Y6577" s="6" t="s">
        <v>16417</v>
      </c>
      <c r="Z6577" s="6" t="s">
        <v>52085</v>
      </c>
      <c r="AA6577" s="6" t="s">
        <v>51659</v>
      </c>
      <c r="AB6577" s="6" t="s">
        <v>16418</v>
      </c>
    </row>
    <row r="6578" spans="24:28" x14ac:dyDescent="0.25">
      <c r="X6578">
        <v>6576</v>
      </c>
      <c r="Y6578" s="6" t="s">
        <v>16419</v>
      </c>
      <c r="Z6578" s="6" t="s">
        <v>50180</v>
      </c>
      <c r="AA6578" s="6" t="s">
        <v>49803</v>
      </c>
      <c r="AB6578" s="6" t="s">
        <v>16420</v>
      </c>
    </row>
    <row r="6579" spans="24:28" x14ac:dyDescent="0.25">
      <c r="X6579">
        <v>6577</v>
      </c>
      <c r="Y6579" s="6" t="s">
        <v>16421</v>
      </c>
      <c r="Z6579" s="6" t="s">
        <v>52101</v>
      </c>
      <c r="AA6579" s="6" t="s">
        <v>52159</v>
      </c>
      <c r="AB6579" s="6" t="s">
        <v>16422</v>
      </c>
    </row>
    <row r="6580" spans="24:28" x14ac:dyDescent="0.25">
      <c r="X6580">
        <v>6578</v>
      </c>
      <c r="Y6580" s="6" t="s">
        <v>16423</v>
      </c>
      <c r="Z6580" s="6" t="s">
        <v>48906</v>
      </c>
      <c r="AA6580" s="6" t="s">
        <v>90</v>
      </c>
      <c r="AB6580" s="6" t="s">
        <v>16424</v>
      </c>
    </row>
    <row r="6581" spans="24:28" x14ac:dyDescent="0.25">
      <c r="X6581">
        <v>6579</v>
      </c>
      <c r="Y6581" s="6" t="s">
        <v>16425</v>
      </c>
      <c r="Z6581" s="6" t="s">
        <v>49840</v>
      </c>
      <c r="AA6581" s="6" t="s">
        <v>49755</v>
      </c>
      <c r="AB6581" s="6" t="s">
        <v>16426</v>
      </c>
    </row>
    <row r="6582" spans="24:28" x14ac:dyDescent="0.25">
      <c r="X6582">
        <v>6580</v>
      </c>
      <c r="Y6582" s="6" t="s">
        <v>16427</v>
      </c>
      <c r="Z6582" s="6" t="s">
        <v>49764</v>
      </c>
      <c r="AA6582" s="6" t="s">
        <v>49755</v>
      </c>
      <c r="AB6582" s="6" t="s">
        <v>16428</v>
      </c>
    </row>
    <row r="6583" spans="24:28" x14ac:dyDescent="0.25">
      <c r="X6583">
        <v>6581</v>
      </c>
      <c r="Y6583" s="6" t="s">
        <v>16429</v>
      </c>
      <c r="Z6583" s="6" t="s">
        <v>49755</v>
      </c>
      <c r="AA6583" s="6" t="s">
        <v>49753</v>
      </c>
      <c r="AB6583" s="6" t="s">
        <v>16430</v>
      </c>
    </row>
    <row r="6584" spans="24:28" x14ac:dyDescent="0.25">
      <c r="X6584">
        <v>6582</v>
      </c>
      <c r="Y6584" s="6" t="s">
        <v>16431</v>
      </c>
      <c r="Z6584" s="6" t="s">
        <v>52046</v>
      </c>
      <c r="AA6584" s="6" t="s">
        <v>51152</v>
      </c>
      <c r="AB6584" s="6" t="s">
        <v>16432</v>
      </c>
    </row>
    <row r="6585" spans="24:28" x14ac:dyDescent="0.25">
      <c r="X6585">
        <v>6583</v>
      </c>
      <c r="Y6585" s="6" t="s">
        <v>16433</v>
      </c>
      <c r="Z6585" s="6" t="s">
        <v>52258</v>
      </c>
      <c r="AA6585" s="6" t="s">
        <v>50333</v>
      </c>
      <c r="AB6585" s="6" t="s">
        <v>16434</v>
      </c>
    </row>
    <row r="6586" spans="24:28" x14ac:dyDescent="0.25">
      <c r="X6586">
        <v>6584</v>
      </c>
      <c r="Y6586" s="6" t="s">
        <v>16435</v>
      </c>
      <c r="Z6586" s="6" t="s">
        <v>51888</v>
      </c>
      <c r="AA6586" s="6" t="s">
        <v>90</v>
      </c>
      <c r="AB6586" s="6" t="s">
        <v>16436</v>
      </c>
    </row>
    <row r="6587" spans="24:28" x14ac:dyDescent="0.25">
      <c r="X6587">
        <v>6585</v>
      </c>
      <c r="Y6587" s="6" t="s">
        <v>16437</v>
      </c>
      <c r="Z6587" s="6" t="s">
        <v>50403</v>
      </c>
      <c r="AA6587" s="6" t="s">
        <v>50400</v>
      </c>
      <c r="AB6587" s="6" t="s">
        <v>16438</v>
      </c>
    </row>
    <row r="6588" spans="24:28" x14ac:dyDescent="0.25">
      <c r="X6588">
        <v>6586</v>
      </c>
      <c r="Y6588" s="6" t="s">
        <v>16439</v>
      </c>
      <c r="Z6588" s="6" t="s">
        <v>48926</v>
      </c>
      <c r="AA6588" s="6" t="s">
        <v>48918</v>
      </c>
      <c r="AB6588" s="6" t="s">
        <v>16440</v>
      </c>
    </row>
    <row r="6589" spans="24:28" x14ac:dyDescent="0.25">
      <c r="X6589">
        <v>6587</v>
      </c>
      <c r="Y6589" s="6" t="s">
        <v>16441</v>
      </c>
      <c r="Z6589" s="6" t="s">
        <v>50253</v>
      </c>
      <c r="AA6589" s="6" t="s">
        <v>90</v>
      </c>
      <c r="AB6589" s="6" t="s">
        <v>16442</v>
      </c>
    </row>
    <row r="6590" spans="24:28" x14ac:dyDescent="0.25">
      <c r="X6590">
        <v>6588</v>
      </c>
      <c r="Y6590" s="6" t="s">
        <v>16443</v>
      </c>
      <c r="Z6590" s="6" t="s">
        <v>50400</v>
      </c>
      <c r="AA6590" s="6" t="s">
        <v>90</v>
      </c>
      <c r="AB6590" s="6" t="s">
        <v>16444</v>
      </c>
    </row>
    <row r="6591" spans="24:28" x14ac:dyDescent="0.25">
      <c r="X6591">
        <v>6589</v>
      </c>
      <c r="Y6591" s="6" t="s">
        <v>16445</v>
      </c>
      <c r="Z6591" s="6" t="s">
        <v>50125</v>
      </c>
      <c r="AA6591" s="6" t="s">
        <v>90</v>
      </c>
      <c r="AB6591" s="6" t="s">
        <v>16446</v>
      </c>
    </row>
    <row r="6592" spans="24:28" x14ac:dyDescent="0.25">
      <c r="X6592">
        <v>6590</v>
      </c>
      <c r="Y6592" s="6" t="s">
        <v>16447</v>
      </c>
      <c r="Z6592" s="6" t="s">
        <v>50208</v>
      </c>
      <c r="AA6592" s="6" t="s">
        <v>90</v>
      </c>
      <c r="AB6592" s="6" t="s">
        <v>16448</v>
      </c>
    </row>
    <row r="6593" spans="24:28" x14ac:dyDescent="0.25">
      <c r="X6593">
        <v>6591</v>
      </c>
      <c r="Y6593" s="6" t="s">
        <v>16449</v>
      </c>
      <c r="Z6593" s="6" t="s">
        <v>49229</v>
      </c>
      <c r="AA6593" s="6" t="s">
        <v>49231</v>
      </c>
      <c r="AB6593" s="6" t="s">
        <v>16450</v>
      </c>
    </row>
    <row r="6594" spans="24:28" x14ac:dyDescent="0.25">
      <c r="X6594">
        <v>6592</v>
      </c>
      <c r="Y6594" s="6" t="s">
        <v>16451</v>
      </c>
      <c r="Z6594" s="6" t="s">
        <v>50558</v>
      </c>
      <c r="AA6594" s="6" t="s">
        <v>90</v>
      </c>
      <c r="AB6594" s="6" t="s">
        <v>16452</v>
      </c>
    </row>
    <row r="6595" spans="24:28" x14ac:dyDescent="0.25">
      <c r="X6595">
        <v>6593</v>
      </c>
      <c r="Y6595" s="6" t="s">
        <v>16453</v>
      </c>
      <c r="Z6595" s="6" t="s">
        <v>49134</v>
      </c>
      <c r="AA6595" s="6" t="s">
        <v>90</v>
      </c>
      <c r="AB6595" s="6" t="s">
        <v>16454</v>
      </c>
    </row>
    <row r="6596" spans="24:28" x14ac:dyDescent="0.25">
      <c r="X6596">
        <v>6594</v>
      </c>
      <c r="Y6596" s="6" t="s">
        <v>16455</v>
      </c>
      <c r="Z6596" s="6" t="s">
        <v>50330</v>
      </c>
      <c r="AA6596" s="6" t="s">
        <v>50361</v>
      </c>
      <c r="AB6596" s="6" t="s">
        <v>16456</v>
      </c>
    </row>
    <row r="6597" spans="24:28" x14ac:dyDescent="0.25">
      <c r="X6597">
        <v>6595</v>
      </c>
      <c r="Y6597" s="6" t="s">
        <v>16457</v>
      </c>
      <c r="Z6597" s="6" t="s">
        <v>49418</v>
      </c>
      <c r="AA6597" s="6" t="s">
        <v>90</v>
      </c>
      <c r="AB6597" s="6" t="s">
        <v>16458</v>
      </c>
    </row>
    <row r="6598" spans="24:28" x14ac:dyDescent="0.25">
      <c r="X6598">
        <v>6596</v>
      </c>
      <c r="Y6598" s="6" t="s">
        <v>16459</v>
      </c>
      <c r="Z6598" s="6" t="s">
        <v>52101</v>
      </c>
      <c r="AA6598" s="6" t="s">
        <v>90</v>
      </c>
      <c r="AB6598" s="6" t="s">
        <v>16460</v>
      </c>
    </row>
    <row r="6599" spans="24:28" x14ac:dyDescent="0.25">
      <c r="X6599">
        <v>6597</v>
      </c>
      <c r="Y6599" s="6" t="s">
        <v>16461</v>
      </c>
      <c r="Z6599" s="6" t="s">
        <v>49577</v>
      </c>
      <c r="AA6599" s="6" t="s">
        <v>90</v>
      </c>
      <c r="AB6599" s="6" t="s">
        <v>16462</v>
      </c>
    </row>
    <row r="6600" spans="24:28" x14ac:dyDescent="0.25">
      <c r="X6600">
        <v>6598</v>
      </c>
      <c r="Y6600" s="6" t="s">
        <v>16463</v>
      </c>
      <c r="Z6600" s="6" t="s">
        <v>50489</v>
      </c>
      <c r="AA6600" s="6" t="s">
        <v>90</v>
      </c>
      <c r="AB6600" s="6" t="s">
        <v>16464</v>
      </c>
    </row>
    <row r="6601" spans="24:28" x14ac:dyDescent="0.25">
      <c r="X6601">
        <v>6599</v>
      </c>
      <c r="Y6601" s="6" t="s">
        <v>16465</v>
      </c>
      <c r="Z6601" s="6" t="s">
        <v>52479</v>
      </c>
      <c r="AA6601" s="6" t="s">
        <v>90</v>
      </c>
      <c r="AB6601" s="6" t="s">
        <v>16466</v>
      </c>
    </row>
    <row r="6602" spans="24:28" x14ac:dyDescent="0.25">
      <c r="X6602">
        <v>6600</v>
      </c>
      <c r="Y6602" s="6" t="s">
        <v>16467</v>
      </c>
      <c r="Z6602" s="6" t="s">
        <v>49824</v>
      </c>
      <c r="AA6602" s="6" t="s">
        <v>90</v>
      </c>
      <c r="AB6602" s="6" t="s">
        <v>16468</v>
      </c>
    </row>
    <row r="6603" spans="24:28" x14ac:dyDescent="0.25">
      <c r="X6603">
        <v>6601</v>
      </c>
      <c r="Y6603" s="6" t="s">
        <v>16469</v>
      </c>
      <c r="Z6603" s="6" t="s">
        <v>49061</v>
      </c>
      <c r="AA6603" s="6" t="s">
        <v>51427</v>
      </c>
      <c r="AB6603" s="6" t="s">
        <v>16470</v>
      </c>
    </row>
    <row r="6604" spans="24:28" x14ac:dyDescent="0.25">
      <c r="X6604">
        <v>6602</v>
      </c>
      <c r="Y6604" s="6" t="s">
        <v>16471</v>
      </c>
      <c r="Z6604" s="6" t="s">
        <v>49895</v>
      </c>
      <c r="AA6604" s="6" t="s">
        <v>49893</v>
      </c>
      <c r="AB6604" s="6" t="s">
        <v>16472</v>
      </c>
    </row>
    <row r="6605" spans="24:28" x14ac:dyDescent="0.25">
      <c r="X6605">
        <v>6603</v>
      </c>
      <c r="Y6605" s="6" t="s">
        <v>16473</v>
      </c>
      <c r="Z6605" s="6" t="s">
        <v>49259</v>
      </c>
      <c r="AA6605" s="6" t="s">
        <v>49195</v>
      </c>
      <c r="AB6605" s="6" t="s">
        <v>16474</v>
      </c>
    </row>
    <row r="6606" spans="24:28" x14ac:dyDescent="0.25">
      <c r="X6606">
        <v>6604</v>
      </c>
      <c r="Y6606" s="6" t="s">
        <v>16475</v>
      </c>
      <c r="Z6606" s="6" t="s">
        <v>50082</v>
      </c>
      <c r="AA6606" s="6" t="s">
        <v>50266</v>
      </c>
      <c r="AB6606" s="6" t="s">
        <v>16476</v>
      </c>
    </row>
    <row r="6607" spans="24:28" x14ac:dyDescent="0.25">
      <c r="X6607">
        <v>6605</v>
      </c>
      <c r="Y6607" s="6" t="s">
        <v>16477</v>
      </c>
      <c r="Z6607" s="6" t="s">
        <v>50013</v>
      </c>
      <c r="AA6607" s="6" t="s">
        <v>51472</v>
      </c>
      <c r="AB6607" s="6" t="s">
        <v>16478</v>
      </c>
    </row>
    <row r="6608" spans="24:28" x14ac:dyDescent="0.25">
      <c r="X6608">
        <v>6606</v>
      </c>
      <c r="Y6608" s="6" t="s">
        <v>16479</v>
      </c>
      <c r="Z6608" s="6" t="s">
        <v>51779</v>
      </c>
      <c r="AA6608" s="6" t="s">
        <v>51518</v>
      </c>
      <c r="AB6608" s="6" t="s">
        <v>16480</v>
      </c>
    </row>
    <row r="6609" spans="24:28" x14ac:dyDescent="0.25">
      <c r="X6609">
        <v>6607</v>
      </c>
      <c r="Y6609" s="6" t="s">
        <v>16481</v>
      </c>
      <c r="Z6609" s="6" t="s">
        <v>51944</v>
      </c>
      <c r="AA6609" s="6" t="s">
        <v>90</v>
      </c>
      <c r="AB6609" s="6" t="s">
        <v>16482</v>
      </c>
    </row>
    <row r="6610" spans="24:28" x14ac:dyDescent="0.25">
      <c r="X6610">
        <v>6608</v>
      </c>
      <c r="Y6610" s="6" t="s">
        <v>16483</v>
      </c>
      <c r="Z6610" s="6" t="s">
        <v>49146</v>
      </c>
      <c r="AA6610" s="6" t="s">
        <v>90</v>
      </c>
      <c r="AB6610" s="6" t="s">
        <v>16484</v>
      </c>
    </row>
    <row r="6611" spans="24:28" x14ac:dyDescent="0.25">
      <c r="X6611">
        <v>6609</v>
      </c>
      <c r="Y6611" s="6" t="s">
        <v>16485</v>
      </c>
      <c r="Z6611" s="6" t="s">
        <v>50435</v>
      </c>
      <c r="AA6611" s="6" t="s">
        <v>50424</v>
      </c>
      <c r="AB6611" s="6" t="s">
        <v>16486</v>
      </c>
    </row>
    <row r="6612" spans="24:28" x14ac:dyDescent="0.25">
      <c r="X6612">
        <v>6610</v>
      </c>
      <c r="Y6612" s="6" t="s">
        <v>16487</v>
      </c>
      <c r="Z6612" s="6" t="s">
        <v>49162</v>
      </c>
      <c r="AA6612" s="6" t="s">
        <v>90</v>
      </c>
      <c r="AB6612" s="6" t="s">
        <v>16488</v>
      </c>
    </row>
    <row r="6613" spans="24:28" x14ac:dyDescent="0.25">
      <c r="X6613">
        <v>6611</v>
      </c>
      <c r="Y6613" s="6" t="s">
        <v>16489</v>
      </c>
      <c r="Z6613" s="6" t="s">
        <v>49483</v>
      </c>
      <c r="AA6613" s="6" t="s">
        <v>49913</v>
      </c>
      <c r="AB6613" s="6" t="s">
        <v>16490</v>
      </c>
    </row>
    <row r="6614" spans="24:28" x14ac:dyDescent="0.25">
      <c r="X6614">
        <v>6612</v>
      </c>
      <c r="Y6614" s="6" t="s">
        <v>16491</v>
      </c>
      <c r="Z6614" s="6" t="s">
        <v>52396</v>
      </c>
      <c r="AA6614" s="6" t="s">
        <v>90</v>
      </c>
      <c r="AB6614" s="6" t="s">
        <v>16492</v>
      </c>
    </row>
    <row r="6615" spans="24:28" x14ac:dyDescent="0.25">
      <c r="X6615">
        <v>6613</v>
      </c>
      <c r="Y6615" s="6" t="s">
        <v>16493</v>
      </c>
      <c r="Z6615" s="6" t="s">
        <v>48685</v>
      </c>
      <c r="AA6615" s="6" t="s">
        <v>90</v>
      </c>
      <c r="AB6615" s="6" t="s">
        <v>16494</v>
      </c>
    </row>
    <row r="6616" spans="24:28" x14ac:dyDescent="0.25">
      <c r="X6616">
        <v>6614</v>
      </c>
      <c r="Y6616" s="6" t="s">
        <v>16495</v>
      </c>
      <c r="Z6616" s="6" t="s">
        <v>48665</v>
      </c>
      <c r="AA6616" s="6" t="s">
        <v>48647</v>
      </c>
      <c r="AB6616" s="6" t="s">
        <v>16496</v>
      </c>
    </row>
    <row r="6617" spans="24:28" x14ac:dyDescent="0.25">
      <c r="X6617">
        <v>6615</v>
      </c>
      <c r="Y6617" s="6" t="s">
        <v>16497</v>
      </c>
      <c r="Z6617" s="6" t="s">
        <v>52474</v>
      </c>
      <c r="AA6617" s="6" t="s">
        <v>90</v>
      </c>
      <c r="AB6617" s="6" t="s">
        <v>16498</v>
      </c>
    </row>
    <row r="6618" spans="24:28" x14ac:dyDescent="0.25">
      <c r="X6618">
        <v>6616</v>
      </c>
      <c r="Y6618" s="6" t="s">
        <v>16499</v>
      </c>
      <c r="Z6618" s="6" t="s">
        <v>50019</v>
      </c>
      <c r="AA6618" s="6" t="s">
        <v>50013</v>
      </c>
      <c r="AB6618" s="6" t="s">
        <v>16500</v>
      </c>
    </row>
    <row r="6619" spans="24:28" x14ac:dyDescent="0.25">
      <c r="X6619">
        <v>6617</v>
      </c>
      <c r="Y6619" s="6" t="s">
        <v>16501</v>
      </c>
      <c r="Z6619" s="6" t="s">
        <v>51522</v>
      </c>
      <c r="AA6619" s="6" t="s">
        <v>90</v>
      </c>
      <c r="AB6619" s="6" t="s">
        <v>16502</v>
      </c>
    </row>
    <row r="6620" spans="24:28" x14ac:dyDescent="0.25">
      <c r="X6620">
        <v>6618</v>
      </c>
      <c r="Y6620" s="6" t="s">
        <v>16503</v>
      </c>
      <c r="Z6620" s="6" t="s">
        <v>49616</v>
      </c>
      <c r="AA6620" s="6" t="s">
        <v>49616</v>
      </c>
      <c r="AB6620" s="6" t="s">
        <v>16504</v>
      </c>
    </row>
    <row r="6621" spans="24:28" x14ac:dyDescent="0.25">
      <c r="X6621">
        <v>6619</v>
      </c>
      <c r="Y6621" s="6" t="s">
        <v>16505</v>
      </c>
      <c r="Z6621" s="6" t="s">
        <v>50039</v>
      </c>
      <c r="AA6621" s="6" t="s">
        <v>90</v>
      </c>
      <c r="AB6621" s="6" t="s">
        <v>16506</v>
      </c>
    </row>
    <row r="6622" spans="24:28" x14ac:dyDescent="0.25">
      <c r="X6622">
        <v>6620</v>
      </c>
      <c r="Y6622" s="6" t="s">
        <v>16507</v>
      </c>
      <c r="Z6622" s="6" t="s">
        <v>48832</v>
      </c>
      <c r="AA6622" s="6" t="s">
        <v>90</v>
      </c>
      <c r="AB6622" s="6" t="s">
        <v>16508</v>
      </c>
    </row>
    <row r="6623" spans="24:28" x14ac:dyDescent="0.25">
      <c r="X6623">
        <v>6621</v>
      </c>
      <c r="Y6623" s="6" t="s">
        <v>16509</v>
      </c>
      <c r="Z6623" s="6" t="s">
        <v>52317</v>
      </c>
      <c r="AA6623" s="6" t="s">
        <v>90</v>
      </c>
      <c r="AB6623" s="6" t="s">
        <v>16510</v>
      </c>
    </row>
    <row r="6624" spans="24:28" x14ac:dyDescent="0.25">
      <c r="X6624">
        <v>6622</v>
      </c>
      <c r="Y6624" s="6" t="s">
        <v>16511</v>
      </c>
      <c r="Z6624" s="6" t="s">
        <v>51928</v>
      </c>
      <c r="AA6624" s="6" t="s">
        <v>51944</v>
      </c>
      <c r="AB6624" s="6" t="s">
        <v>16512</v>
      </c>
    </row>
    <row r="6625" spans="24:28" x14ac:dyDescent="0.25">
      <c r="X6625">
        <v>6623</v>
      </c>
      <c r="Y6625" s="6" t="s">
        <v>16513</v>
      </c>
      <c r="Z6625" s="6" t="s">
        <v>52320</v>
      </c>
      <c r="AA6625" s="6" t="s">
        <v>90</v>
      </c>
      <c r="AB6625" s="6" t="s">
        <v>16514</v>
      </c>
    </row>
    <row r="6626" spans="24:28" x14ac:dyDescent="0.25">
      <c r="X6626">
        <v>6624</v>
      </c>
      <c r="Y6626" s="6" t="s">
        <v>16515</v>
      </c>
      <c r="Z6626" s="6" t="s">
        <v>51788</v>
      </c>
      <c r="AA6626" s="6" t="s">
        <v>90</v>
      </c>
      <c r="AB6626" s="6" t="s">
        <v>16516</v>
      </c>
    </row>
    <row r="6627" spans="24:28" x14ac:dyDescent="0.25">
      <c r="X6627">
        <v>6625</v>
      </c>
      <c r="Y6627" s="6" t="s">
        <v>16517</v>
      </c>
      <c r="Z6627" s="6" t="s">
        <v>49182</v>
      </c>
      <c r="AA6627" s="6" t="s">
        <v>90</v>
      </c>
      <c r="AB6627" s="6" t="s">
        <v>16518</v>
      </c>
    </row>
    <row r="6628" spans="24:28" x14ac:dyDescent="0.25">
      <c r="X6628">
        <v>6626</v>
      </c>
      <c r="Y6628" s="6" t="s">
        <v>16519</v>
      </c>
      <c r="Z6628" s="6" t="s">
        <v>50691</v>
      </c>
      <c r="AA6628" s="6" t="s">
        <v>90</v>
      </c>
      <c r="AB6628" s="6" t="s">
        <v>16520</v>
      </c>
    </row>
    <row r="6629" spans="24:28" x14ac:dyDescent="0.25">
      <c r="X6629">
        <v>6627</v>
      </c>
      <c r="Y6629" s="6" t="s">
        <v>16521</v>
      </c>
      <c r="Z6629" s="6" t="s">
        <v>52518</v>
      </c>
      <c r="AA6629" s="6" t="s">
        <v>51187</v>
      </c>
      <c r="AB6629" s="6" t="s">
        <v>16522</v>
      </c>
    </row>
    <row r="6630" spans="24:28" x14ac:dyDescent="0.25">
      <c r="X6630">
        <v>6628</v>
      </c>
      <c r="Y6630" s="6" t="s">
        <v>16523</v>
      </c>
      <c r="Z6630" s="6" t="s">
        <v>51170</v>
      </c>
      <c r="AA6630" s="6" t="s">
        <v>90</v>
      </c>
      <c r="AB6630" s="6" t="s">
        <v>16524</v>
      </c>
    </row>
    <row r="6631" spans="24:28" x14ac:dyDescent="0.25">
      <c r="X6631">
        <v>6629</v>
      </c>
      <c r="Y6631" s="6" t="s">
        <v>16525</v>
      </c>
      <c r="Z6631" s="6" t="s">
        <v>51331</v>
      </c>
      <c r="AA6631" s="6" t="s">
        <v>90</v>
      </c>
      <c r="AB6631" s="6" t="s">
        <v>16526</v>
      </c>
    </row>
    <row r="6632" spans="24:28" x14ac:dyDescent="0.25">
      <c r="X6632">
        <v>6630</v>
      </c>
      <c r="Y6632" s="6" t="s">
        <v>16527</v>
      </c>
      <c r="Z6632" s="6" t="s">
        <v>50747</v>
      </c>
      <c r="AA6632" s="6" t="s">
        <v>90</v>
      </c>
      <c r="AB6632" s="6" t="s">
        <v>16528</v>
      </c>
    </row>
    <row r="6633" spans="24:28" x14ac:dyDescent="0.25">
      <c r="X6633">
        <v>6631</v>
      </c>
      <c r="Y6633" s="6" t="s">
        <v>16529</v>
      </c>
      <c r="Z6633" s="6" t="s">
        <v>49636</v>
      </c>
      <c r="AA6633" s="6" t="s">
        <v>90</v>
      </c>
      <c r="AB6633" s="6" t="s">
        <v>16530</v>
      </c>
    </row>
    <row r="6634" spans="24:28" x14ac:dyDescent="0.25">
      <c r="X6634">
        <v>6632</v>
      </c>
      <c r="Y6634" s="6" t="s">
        <v>16531</v>
      </c>
      <c r="Z6634" s="6" t="s">
        <v>49836</v>
      </c>
      <c r="AA6634" s="6" t="s">
        <v>90</v>
      </c>
      <c r="AB6634" s="6" t="s">
        <v>16532</v>
      </c>
    </row>
    <row r="6635" spans="24:28" x14ac:dyDescent="0.25">
      <c r="X6635">
        <v>6633</v>
      </c>
      <c r="Y6635" s="6" t="s">
        <v>16533</v>
      </c>
      <c r="Z6635" s="6" t="s">
        <v>51625</v>
      </c>
      <c r="AA6635" s="6" t="s">
        <v>52503</v>
      </c>
      <c r="AB6635" s="6" t="s">
        <v>16534</v>
      </c>
    </row>
    <row r="6636" spans="24:28" x14ac:dyDescent="0.25">
      <c r="X6636">
        <v>6634</v>
      </c>
      <c r="Y6636" s="6" t="s">
        <v>16535</v>
      </c>
      <c r="Z6636" s="6" t="s">
        <v>50023</v>
      </c>
      <c r="AA6636" s="6" t="s">
        <v>90</v>
      </c>
      <c r="AB6636" s="6" t="s">
        <v>16536</v>
      </c>
    </row>
    <row r="6637" spans="24:28" x14ac:dyDescent="0.25">
      <c r="X6637">
        <v>6635</v>
      </c>
      <c r="Y6637" s="6" t="s">
        <v>16537</v>
      </c>
      <c r="Z6637" s="6" t="s">
        <v>49996</v>
      </c>
      <c r="AA6637" s="6" t="s">
        <v>90</v>
      </c>
      <c r="AB6637" s="6" t="s">
        <v>16538</v>
      </c>
    </row>
    <row r="6638" spans="24:28" x14ac:dyDescent="0.25">
      <c r="X6638">
        <v>6636</v>
      </c>
      <c r="Y6638" s="6" t="s">
        <v>16539</v>
      </c>
      <c r="Z6638" s="6" t="s">
        <v>50023</v>
      </c>
      <c r="AA6638" s="6" t="s">
        <v>51123</v>
      </c>
      <c r="AB6638" s="6" t="s">
        <v>16540</v>
      </c>
    </row>
    <row r="6639" spans="24:28" x14ac:dyDescent="0.25">
      <c r="X6639">
        <v>6637</v>
      </c>
      <c r="Y6639" s="6" t="s">
        <v>16541</v>
      </c>
      <c r="Z6639" s="6" t="s">
        <v>52467</v>
      </c>
      <c r="AA6639" s="6" t="s">
        <v>90</v>
      </c>
      <c r="AB6639" s="6" t="s">
        <v>16542</v>
      </c>
    </row>
    <row r="6640" spans="24:28" x14ac:dyDescent="0.25">
      <c r="X6640">
        <v>6638</v>
      </c>
      <c r="Y6640" s="6" t="s">
        <v>16543</v>
      </c>
      <c r="Z6640" s="6" t="s">
        <v>52557</v>
      </c>
      <c r="AA6640" s="6" t="s">
        <v>51599</v>
      </c>
      <c r="AB6640" s="6" t="s">
        <v>16544</v>
      </c>
    </row>
    <row r="6641" spans="24:28" x14ac:dyDescent="0.25">
      <c r="X6641">
        <v>6639</v>
      </c>
      <c r="Y6641" s="6" t="s">
        <v>16545</v>
      </c>
      <c r="Z6641" s="6" t="s">
        <v>51083</v>
      </c>
      <c r="AA6641" s="6" t="s">
        <v>51079</v>
      </c>
      <c r="AB6641" s="6" t="s">
        <v>16546</v>
      </c>
    </row>
    <row r="6642" spans="24:28" x14ac:dyDescent="0.25">
      <c r="X6642">
        <v>6640</v>
      </c>
      <c r="Y6642" s="6" t="s">
        <v>16547</v>
      </c>
      <c r="Z6642" s="6" t="s">
        <v>51366</v>
      </c>
      <c r="AA6642" s="6" t="s">
        <v>90</v>
      </c>
      <c r="AB6642" s="6" t="s">
        <v>16548</v>
      </c>
    </row>
    <row r="6643" spans="24:28" x14ac:dyDescent="0.25">
      <c r="X6643">
        <v>6641</v>
      </c>
      <c r="Y6643" s="6" t="s">
        <v>16549</v>
      </c>
      <c r="Z6643" s="6" t="s">
        <v>50827</v>
      </c>
      <c r="AA6643" s="6" t="s">
        <v>90</v>
      </c>
      <c r="AB6643" s="6" t="s">
        <v>16550</v>
      </c>
    </row>
    <row r="6644" spans="24:28" x14ac:dyDescent="0.25">
      <c r="X6644">
        <v>6642</v>
      </c>
      <c r="Y6644" s="6" t="s">
        <v>16551</v>
      </c>
      <c r="Z6644" s="6" t="s">
        <v>50361</v>
      </c>
      <c r="AA6644" s="6" t="s">
        <v>90</v>
      </c>
      <c r="AB6644" s="6" t="s">
        <v>16552</v>
      </c>
    </row>
    <row r="6645" spans="24:28" x14ac:dyDescent="0.25">
      <c r="X6645">
        <v>6643</v>
      </c>
      <c r="Y6645" s="6" t="s">
        <v>16553</v>
      </c>
      <c r="Z6645" s="6" t="s">
        <v>50486</v>
      </c>
      <c r="AA6645" s="6" t="s">
        <v>90</v>
      </c>
      <c r="AB6645" s="6" t="s">
        <v>16554</v>
      </c>
    </row>
    <row r="6646" spans="24:28" x14ac:dyDescent="0.25">
      <c r="X6646">
        <v>6644</v>
      </c>
      <c r="Y6646" s="6" t="s">
        <v>16555</v>
      </c>
      <c r="Z6646" s="6" t="s">
        <v>50784</v>
      </c>
      <c r="AA6646" s="6" t="s">
        <v>90</v>
      </c>
      <c r="AB6646" s="6" t="s">
        <v>16556</v>
      </c>
    </row>
    <row r="6647" spans="24:28" x14ac:dyDescent="0.25">
      <c r="X6647">
        <v>6645</v>
      </c>
      <c r="Y6647" s="6" t="s">
        <v>16557</v>
      </c>
      <c r="Z6647" s="6" t="s">
        <v>50355</v>
      </c>
      <c r="AA6647" s="6" t="s">
        <v>50389</v>
      </c>
      <c r="AB6647" s="6" t="s">
        <v>16558</v>
      </c>
    </row>
    <row r="6648" spans="24:28" x14ac:dyDescent="0.25">
      <c r="X6648">
        <v>6646</v>
      </c>
      <c r="Y6648" s="6" t="s">
        <v>16559</v>
      </c>
      <c r="Z6648" s="6" t="s">
        <v>49472</v>
      </c>
      <c r="AA6648" s="6" t="s">
        <v>51093</v>
      </c>
      <c r="AB6648" s="6" t="s">
        <v>16560</v>
      </c>
    </row>
    <row r="6649" spans="24:28" x14ac:dyDescent="0.25">
      <c r="X6649">
        <v>6647</v>
      </c>
      <c r="Y6649" s="6" t="s">
        <v>16561</v>
      </c>
      <c r="Z6649" s="6" t="s">
        <v>49573</v>
      </c>
      <c r="AA6649" s="6" t="s">
        <v>49553</v>
      </c>
      <c r="AB6649" s="6" t="s">
        <v>16562</v>
      </c>
    </row>
    <row r="6650" spans="24:28" x14ac:dyDescent="0.25">
      <c r="X6650">
        <v>6648</v>
      </c>
      <c r="Y6650" s="6" t="s">
        <v>16563</v>
      </c>
      <c r="Z6650" s="6" t="s">
        <v>49695</v>
      </c>
      <c r="AA6650" s="6" t="s">
        <v>90</v>
      </c>
      <c r="AB6650" s="6" t="s">
        <v>16564</v>
      </c>
    </row>
    <row r="6651" spans="24:28" x14ac:dyDescent="0.25">
      <c r="X6651">
        <v>6649</v>
      </c>
      <c r="Y6651" s="6" t="s">
        <v>16565</v>
      </c>
      <c r="Z6651" s="6" t="s">
        <v>49022</v>
      </c>
      <c r="AA6651" s="6" t="s">
        <v>49022</v>
      </c>
      <c r="AB6651" s="6" t="s">
        <v>16566</v>
      </c>
    </row>
    <row r="6652" spans="24:28" x14ac:dyDescent="0.25">
      <c r="X6652">
        <v>6650</v>
      </c>
      <c r="Y6652" s="6" t="s">
        <v>16567</v>
      </c>
      <c r="Z6652" s="6" t="s">
        <v>50322</v>
      </c>
      <c r="AA6652" s="6" t="s">
        <v>50184</v>
      </c>
      <c r="AB6652" s="6" t="s">
        <v>16568</v>
      </c>
    </row>
    <row r="6653" spans="24:28" x14ac:dyDescent="0.25">
      <c r="X6653">
        <v>6651</v>
      </c>
      <c r="Y6653" s="6" t="s">
        <v>16569</v>
      </c>
      <c r="Z6653" s="6" t="s">
        <v>51465</v>
      </c>
      <c r="AA6653" s="6" t="s">
        <v>49464</v>
      </c>
      <c r="AB6653" s="6" t="s">
        <v>16570</v>
      </c>
    </row>
    <row r="6654" spans="24:28" x14ac:dyDescent="0.25">
      <c r="X6654">
        <v>6652</v>
      </c>
      <c r="Y6654" s="6" t="s">
        <v>16571</v>
      </c>
      <c r="Z6654" s="6" t="s">
        <v>49448</v>
      </c>
      <c r="AA6654" s="6" t="s">
        <v>49610</v>
      </c>
      <c r="AB6654" s="6" t="s">
        <v>16572</v>
      </c>
    </row>
    <row r="6655" spans="24:28" x14ac:dyDescent="0.25">
      <c r="X6655">
        <v>6653</v>
      </c>
      <c r="Y6655" s="6" t="s">
        <v>16573</v>
      </c>
      <c r="Z6655" s="6" t="s">
        <v>52552</v>
      </c>
      <c r="AA6655" s="6" t="s">
        <v>51546</v>
      </c>
      <c r="AB6655" s="6" t="s">
        <v>16574</v>
      </c>
    </row>
    <row r="6656" spans="24:28" x14ac:dyDescent="0.25">
      <c r="X6656">
        <v>6654</v>
      </c>
      <c r="Y6656" s="6" t="s">
        <v>2292</v>
      </c>
      <c r="Z6656" s="6" t="s">
        <v>51110</v>
      </c>
      <c r="AA6656" s="6" t="s">
        <v>51115</v>
      </c>
      <c r="AB6656" s="6" t="s">
        <v>16575</v>
      </c>
    </row>
    <row r="6657" spans="24:28" x14ac:dyDescent="0.25">
      <c r="X6657">
        <v>6655</v>
      </c>
      <c r="Y6657" s="6" t="s">
        <v>16576</v>
      </c>
      <c r="Z6657" s="6" t="s">
        <v>50956</v>
      </c>
      <c r="AA6657" s="6" t="s">
        <v>90</v>
      </c>
      <c r="AB6657" s="6" t="s">
        <v>16577</v>
      </c>
    </row>
    <row r="6658" spans="24:28" x14ac:dyDescent="0.25">
      <c r="X6658">
        <v>6656</v>
      </c>
      <c r="Y6658" s="6" t="s">
        <v>16578</v>
      </c>
      <c r="Z6658" s="6" t="s">
        <v>52494</v>
      </c>
      <c r="AA6658" s="6" t="s">
        <v>52534</v>
      </c>
      <c r="AB6658" s="6" t="s">
        <v>16579</v>
      </c>
    </row>
    <row r="6659" spans="24:28" x14ac:dyDescent="0.25">
      <c r="X6659">
        <v>6657</v>
      </c>
      <c r="Y6659" s="6" t="s">
        <v>16580</v>
      </c>
      <c r="Z6659" s="6" t="s">
        <v>50039</v>
      </c>
      <c r="AA6659" s="6" t="s">
        <v>90</v>
      </c>
      <c r="AB6659" s="6" t="s">
        <v>16581</v>
      </c>
    </row>
    <row r="6660" spans="24:28" x14ac:dyDescent="0.25">
      <c r="X6660">
        <v>6658</v>
      </c>
      <c r="Y6660" s="6" t="s">
        <v>16582</v>
      </c>
      <c r="Z6660" s="6" t="s">
        <v>52239</v>
      </c>
      <c r="AA6660" s="6" t="s">
        <v>51382</v>
      </c>
      <c r="AB6660" s="6" t="s">
        <v>16583</v>
      </c>
    </row>
    <row r="6661" spans="24:28" x14ac:dyDescent="0.25">
      <c r="X6661">
        <v>6659</v>
      </c>
      <c r="Y6661" s="6" t="s">
        <v>16584</v>
      </c>
      <c r="Z6661" s="6" t="s">
        <v>48961</v>
      </c>
      <c r="AA6661" s="6" t="s">
        <v>90</v>
      </c>
      <c r="AB6661" s="6" t="s">
        <v>16585</v>
      </c>
    </row>
    <row r="6662" spans="24:28" x14ac:dyDescent="0.25">
      <c r="X6662">
        <v>6660</v>
      </c>
      <c r="Y6662" s="6" t="s">
        <v>16586</v>
      </c>
      <c r="Z6662" s="6" t="s">
        <v>49091</v>
      </c>
      <c r="AA6662" s="6" t="s">
        <v>50338</v>
      </c>
      <c r="AB6662" s="6" t="s">
        <v>16587</v>
      </c>
    </row>
    <row r="6663" spans="24:28" x14ac:dyDescent="0.25">
      <c r="X6663">
        <v>6661</v>
      </c>
      <c r="Y6663" s="6" t="s">
        <v>16588</v>
      </c>
      <c r="Z6663" s="6" t="s">
        <v>50011</v>
      </c>
      <c r="AA6663" s="6" t="s">
        <v>90</v>
      </c>
      <c r="AB6663" s="6" t="s">
        <v>16589</v>
      </c>
    </row>
    <row r="6664" spans="24:28" x14ac:dyDescent="0.25">
      <c r="X6664">
        <v>6662</v>
      </c>
      <c r="Y6664" s="6" t="s">
        <v>16590</v>
      </c>
      <c r="Z6664" s="6" t="s">
        <v>50791</v>
      </c>
      <c r="AA6664" s="6" t="s">
        <v>50831</v>
      </c>
      <c r="AB6664" s="6" t="s">
        <v>16591</v>
      </c>
    </row>
    <row r="6665" spans="24:28" x14ac:dyDescent="0.25">
      <c r="X6665">
        <v>6663</v>
      </c>
      <c r="Y6665" s="6" t="s">
        <v>16592</v>
      </c>
      <c r="Z6665" s="6" t="s">
        <v>51300</v>
      </c>
      <c r="AA6665" s="6" t="s">
        <v>48997</v>
      </c>
      <c r="AB6665" s="6" t="s">
        <v>16593</v>
      </c>
    </row>
    <row r="6666" spans="24:28" x14ac:dyDescent="0.25">
      <c r="X6666">
        <v>6664</v>
      </c>
      <c r="Y6666" s="6" t="s">
        <v>16594</v>
      </c>
      <c r="Z6666" s="6" t="s">
        <v>50819</v>
      </c>
      <c r="AA6666" s="6" t="s">
        <v>51317</v>
      </c>
      <c r="AB6666" s="6" t="s">
        <v>16595</v>
      </c>
    </row>
    <row r="6667" spans="24:28" x14ac:dyDescent="0.25">
      <c r="X6667">
        <v>6665</v>
      </c>
      <c r="Y6667" s="6" t="s">
        <v>16596</v>
      </c>
      <c r="Z6667" s="6" t="s">
        <v>49832</v>
      </c>
      <c r="AA6667" s="6" t="s">
        <v>90</v>
      </c>
      <c r="AB6667" s="6" t="s">
        <v>16597</v>
      </c>
    </row>
    <row r="6668" spans="24:28" x14ac:dyDescent="0.25">
      <c r="X6668">
        <v>6666</v>
      </c>
      <c r="Y6668" s="6" t="s">
        <v>16598</v>
      </c>
      <c r="Z6668" s="6" t="s">
        <v>49524</v>
      </c>
      <c r="AA6668" s="6" t="s">
        <v>49610</v>
      </c>
      <c r="AB6668" s="6" t="s">
        <v>16599</v>
      </c>
    </row>
    <row r="6669" spans="24:28" x14ac:dyDescent="0.25">
      <c r="X6669">
        <v>6667</v>
      </c>
      <c r="Y6669" s="6" t="s">
        <v>16600</v>
      </c>
      <c r="Z6669" s="6" t="s">
        <v>48888</v>
      </c>
      <c r="AA6669" s="6" t="s">
        <v>90</v>
      </c>
      <c r="AB6669" s="6" t="s">
        <v>16601</v>
      </c>
    </row>
    <row r="6670" spans="24:28" x14ac:dyDescent="0.25">
      <c r="X6670">
        <v>6668</v>
      </c>
      <c r="Y6670" s="6" t="s">
        <v>16602</v>
      </c>
      <c r="Z6670" s="6" t="s">
        <v>52460</v>
      </c>
      <c r="AA6670" s="6" t="s">
        <v>90</v>
      </c>
      <c r="AB6670" s="6" t="s">
        <v>16603</v>
      </c>
    </row>
    <row r="6671" spans="24:28" x14ac:dyDescent="0.25">
      <c r="X6671">
        <v>6669</v>
      </c>
      <c r="Y6671" s="6" t="s">
        <v>16604</v>
      </c>
      <c r="Z6671" s="6" t="s">
        <v>52364</v>
      </c>
      <c r="AA6671" s="6" t="s">
        <v>90</v>
      </c>
      <c r="AB6671" s="6" t="s">
        <v>16605</v>
      </c>
    </row>
    <row r="6672" spans="24:28" x14ac:dyDescent="0.25">
      <c r="X6672">
        <v>6670</v>
      </c>
      <c r="Y6672" s="6" t="s">
        <v>16606</v>
      </c>
      <c r="Z6672" s="6" t="s">
        <v>52393</v>
      </c>
      <c r="AA6672" s="6" t="s">
        <v>90</v>
      </c>
      <c r="AB6672" s="6" t="s">
        <v>16607</v>
      </c>
    </row>
    <row r="6673" spans="24:28" x14ac:dyDescent="0.25">
      <c r="X6673">
        <v>6671</v>
      </c>
      <c r="Y6673" s="6" t="s">
        <v>16608</v>
      </c>
      <c r="Z6673" s="6" t="s">
        <v>49239</v>
      </c>
      <c r="AA6673" s="6" t="s">
        <v>90</v>
      </c>
      <c r="AB6673" s="6" t="s">
        <v>16609</v>
      </c>
    </row>
    <row r="6674" spans="24:28" x14ac:dyDescent="0.25">
      <c r="X6674">
        <v>6672</v>
      </c>
      <c r="Y6674" s="6" t="s">
        <v>16610</v>
      </c>
      <c r="Z6674" s="6" t="s">
        <v>52471</v>
      </c>
      <c r="AA6674" s="6" t="s">
        <v>50316</v>
      </c>
      <c r="AB6674" s="6" t="s">
        <v>16611</v>
      </c>
    </row>
    <row r="6675" spans="24:28" x14ac:dyDescent="0.25">
      <c r="X6675">
        <v>6673</v>
      </c>
      <c r="Y6675" s="6" t="s">
        <v>16612</v>
      </c>
      <c r="Z6675" s="6" t="s">
        <v>49784</v>
      </c>
      <c r="AA6675" s="6" t="s">
        <v>49732</v>
      </c>
      <c r="AB6675" s="6" t="s">
        <v>16613</v>
      </c>
    </row>
    <row r="6676" spans="24:28" x14ac:dyDescent="0.25">
      <c r="X6676">
        <v>6674</v>
      </c>
      <c r="Y6676" s="6" t="s">
        <v>16614</v>
      </c>
      <c r="Z6676" s="6" t="s">
        <v>52547</v>
      </c>
      <c r="AA6676" s="6" t="s">
        <v>90</v>
      </c>
      <c r="AB6676" s="6" t="s">
        <v>16615</v>
      </c>
    </row>
    <row r="6677" spans="24:28" x14ac:dyDescent="0.25">
      <c r="X6677">
        <v>6675</v>
      </c>
      <c r="Y6677" s="6" t="s">
        <v>16616</v>
      </c>
      <c r="Z6677" s="6" t="s">
        <v>48942</v>
      </c>
      <c r="AA6677" s="6" t="s">
        <v>90</v>
      </c>
      <c r="AB6677" s="6" t="s">
        <v>16617</v>
      </c>
    </row>
    <row r="6678" spans="24:28" x14ac:dyDescent="0.25">
      <c r="X6678">
        <v>6676</v>
      </c>
      <c r="Y6678" s="6" t="s">
        <v>16618</v>
      </c>
      <c r="Z6678" s="6" t="s">
        <v>49418</v>
      </c>
      <c r="AA6678" s="6" t="s">
        <v>52569</v>
      </c>
      <c r="AB6678" s="6" t="s">
        <v>16619</v>
      </c>
    </row>
    <row r="6679" spans="24:28" x14ac:dyDescent="0.25">
      <c r="X6679">
        <v>6677</v>
      </c>
      <c r="Y6679" s="6" t="s">
        <v>16620</v>
      </c>
      <c r="Z6679" s="6" t="s">
        <v>51044</v>
      </c>
      <c r="AA6679" s="6" t="s">
        <v>90</v>
      </c>
      <c r="AB6679" s="6" t="s">
        <v>16621</v>
      </c>
    </row>
    <row r="6680" spans="24:28" x14ac:dyDescent="0.25">
      <c r="X6680">
        <v>6678</v>
      </c>
      <c r="Y6680" s="6" t="s">
        <v>16622</v>
      </c>
      <c r="Z6680" s="6" t="s">
        <v>50880</v>
      </c>
      <c r="AA6680" s="6" t="s">
        <v>90</v>
      </c>
      <c r="AB6680" s="6" t="s">
        <v>16623</v>
      </c>
    </row>
    <row r="6681" spans="24:28" x14ac:dyDescent="0.25">
      <c r="X6681">
        <v>6679</v>
      </c>
      <c r="Y6681" s="6" t="s">
        <v>16624</v>
      </c>
      <c r="Z6681" s="6" t="s">
        <v>51110</v>
      </c>
      <c r="AA6681" s="6" t="s">
        <v>90</v>
      </c>
      <c r="AB6681" s="6" t="s">
        <v>16625</v>
      </c>
    </row>
    <row r="6682" spans="24:28" x14ac:dyDescent="0.25">
      <c r="X6682">
        <v>6680</v>
      </c>
      <c r="Y6682" s="6" t="s">
        <v>16626</v>
      </c>
      <c r="Z6682" s="6" t="s">
        <v>49079</v>
      </c>
      <c r="AA6682" s="6" t="s">
        <v>49105</v>
      </c>
      <c r="AB6682" s="6" t="s">
        <v>16627</v>
      </c>
    </row>
    <row r="6683" spans="24:28" x14ac:dyDescent="0.25">
      <c r="X6683">
        <v>6681</v>
      </c>
      <c r="Y6683" s="6" t="s">
        <v>16628</v>
      </c>
      <c r="Z6683" s="6" t="s">
        <v>50303</v>
      </c>
      <c r="AA6683" s="6" t="s">
        <v>50303</v>
      </c>
      <c r="AB6683" s="6" t="s">
        <v>16629</v>
      </c>
    </row>
    <row r="6684" spans="24:28" x14ac:dyDescent="0.25">
      <c r="X6684">
        <v>6682</v>
      </c>
      <c r="Y6684" s="6" t="s">
        <v>16630</v>
      </c>
      <c r="Z6684" s="6" t="s">
        <v>50060</v>
      </c>
      <c r="AA6684" s="6" t="s">
        <v>90</v>
      </c>
      <c r="AB6684" s="6" t="s">
        <v>16631</v>
      </c>
    </row>
    <row r="6685" spans="24:28" x14ac:dyDescent="0.25">
      <c r="X6685">
        <v>6683</v>
      </c>
      <c r="Y6685" s="6" t="s">
        <v>802</v>
      </c>
      <c r="Z6685" s="6" t="s">
        <v>51017</v>
      </c>
      <c r="AA6685" s="6" t="s">
        <v>51297</v>
      </c>
      <c r="AB6685" s="6" t="s">
        <v>16632</v>
      </c>
    </row>
    <row r="6686" spans="24:28" x14ac:dyDescent="0.25">
      <c r="X6686">
        <v>6684</v>
      </c>
      <c r="Y6686" s="6" t="s">
        <v>16633</v>
      </c>
      <c r="Z6686" s="6" t="s">
        <v>51994</v>
      </c>
      <c r="AA6686" s="6" t="s">
        <v>90</v>
      </c>
      <c r="AB6686" s="6" t="s">
        <v>16634</v>
      </c>
    </row>
    <row r="6687" spans="24:28" x14ac:dyDescent="0.25">
      <c r="X6687">
        <v>6685</v>
      </c>
      <c r="Y6687" s="6" t="s">
        <v>16635</v>
      </c>
      <c r="Z6687" s="6" t="s">
        <v>50831</v>
      </c>
      <c r="AA6687" s="6" t="s">
        <v>90</v>
      </c>
      <c r="AB6687" s="6" t="s">
        <v>16636</v>
      </c>
    </row>
    <row r="6688" spans="24:28" x14ac:dyDescent="0.25">
      <c r="X6688">
        <v>6686</v>
      </c>
      <c r="Y6688" s="6" t="s">
        <v>16637</v>
      </c>
      <c r="Z6688" s="6" t="s">
        <v>48840</v>
      </c>
      <c r="AA6688" s="6" t="s">
        <v>90</v>
      </c>
      <c r="AB6688" s="6" t="s">
        <v>16638</v>
      </c>
    </row>
    <row r="6689" spans="24:28" x14ac:dyDescent="0.25">
      <c r="X6689">
        <v>6687</v>
      </c>
      <c r="Y6689" s="6" t="s">
        <v>16639</v>
      </c>
      <c r="Z6689" s="6" t="s">
        <v>49636</v>
      </c>
      <c r="AA6689" s="6" t="s">
        <v>90</v>
      </c>
      <c r="AB6689" s="6" t="s">
        <v>16640</v>
      </c>
    </row>
    <row r="6690" spans="24:28" x14ac:dyDescent="0.25">
      <c r="X6690">
        <v>6688</v>
      </c>
      <c r="Y6690" s="6" t="s">
        <v>16641</v>
      </c>
      <c r="Z6690" s="6" t="s">
        <v>48705</v>
      </c>
      <c r="AA6690" s="6" t="s">
        <v>48785</v>
      </c>
      <c r="AB6690" s="6" t="s">
        <v>16642</v>
      </c>
    </row>
    <row r="6691" spans="24:28" x14ac:dyDescent="0.25">
      <c r="X6691">
        <v>6689</v>
      </c>
      <c r="Y6691" s="6" t="s">
        <v>16643</v>
      </c>
      <c r="Z6691" s="6" t="s">
        <v>51176</v>
      </c>
      <c r="AA6691" s="6" t="s">
        <v>90</v>
      </c>
      <c r="AB6691" s="6" t="s">
        <v>16644</v>
      </c>
    </row>
    <row r="6692" spans="24:28" x14ac:dyDescent="0.25">
      <c r="X6692">
        <v>6690</v>
      </c>
      <c r="Y6692" s="6" t="s">
        <v>16645</v>
      </c>
      <c r="Z6692" s="6" t="s">
        <v>52338</v>
      </c>
      <c r="AA6692" s="6" t="s">
        <v>90</v>
      </c>
      <c r="AB6692" s="6" t="s">
        <v>16646</v>
      </c>
    </row>
    <row r="6693" spans="24:28" x14ac:dyDescent="0.25">
      <c r="X6693">
        <v>6691</v>
      </c>
      <c r="Y6693" s="6" t="s">
        <v>16647</v>
      </c>
      <c r="Z6693" s="6" t="s">
        <v>49154</v>
      </c>
      <c r="AA6693" s="6" t="s">
        <v>50498</v>
      </c>
      <c r="AB6693" s="6" t="s">
        <v>16648</v>
      </c>
    </row>
    <row r="6694" spans="24:28" x14ac:dyDescent="0.25">
      <c r="X6694">
        <v>6692</v>
      </c>
      <c r="Y6694" s="6" t="s">
        <v>16649</v>
      </c>
      <c r="Z6694" s="6" t="s">
        <v>50833</v>
      </c>
      <c r="AA6694" s="6" t="s">
        <v>90</v>
      </c>
      <c r="AB6694" s="6" t="s">
        <v>16650</v>
      </c>
    </row>
    <row r="6695" spans="24:28" x14ac:dyDescent="0.25">
      <c r="X6695">
        <v>6693</v>
      </c>
      <c r="Y6695" s="6" t="s">
        <v>16651</v>
      </c>
      <c r="Z6695" s="6" t="s">
        <v>50764</v>
      </c>
      <c r="AA6695" s="6" t="s">
        <v>50458</v>
      </c>
      <c r="AB6695" s="6" t="s">
        <v>16652</v>
      </c>
    </row>
    <row r="6696" spans="24:28" x14ac:dyDescent="0.25">
      <c r="X6696">
        <v>6694</v>
      </c>
      <c r="Y6696" s="6" t="s">
        <v>16653</v>
      </c>
      <c r="Z6696" s="6" t="s">
        <v>49195</v>
      </c>
      <c r="AA6696" s="6" t="s">
        <v>49170</v>
      </c>
      <c r="AB6696" s="6" t="s">
        <v>16654</v>
      </c>
    </row>
    <row r="6697" spans="24:28" x14ac:dyDescent="0.25">
      <c r="X6697">
        <v>6695</v>
      </c>
      <c r="Y6697" s="6" t="s">
        <v>16655</v>
      </c>
      <c r="Z6697" s="6" t="s">
        <v>48679</v>
      </c>
      <c r="AA6697" s="6" t="s">
        <v>90</v>
      </c>
      <c r="AB6697" s="6" t="s">
        <v>16656</v>
      </c>
    </row>
    <row r="6698" spans="24:28" x14ac:dyDescent="0.25">
      <c r="X6698">
        <v>6696</v>
      </c>
      <c r="Y6698" s="6" t="s">
        <v>16657</v>
      </c>
      <c r="Z6698" s="6" t="s">
        <v>51038</v>
      </c>
      <c r="AA6698" s="6" t="s">
        <v>51110</v>
      </c>
      <c r="AB6698" s="6" t="s">
        <v>16658</v>
      </c>
    </row>
    <row r="6699" spans="24:28" x14ac:dyDescent="0.25">
      <c r="X6699">
        <v>6697</v>
      </c>
      <c r="Y6699" s="6" t="s">
        <v>16659</v>
      </c>
      <c r="Z6699" s="6" t="s">
        <v>51447</v>
      </c>
      <c r="AA6699" s="6" t="s">
        <v>90</v>
      </c>
      <c r="AB6699" s="6" t="s">
        <v>16660</v>
      </c>
    </row>
    <row r="6700" spans="24:28" x14ac:dyDescent="0.25">
      <c r="X6700">
        <v>6698</v>
      </c>
      <c r="Y6700" s="6" t="s">
        <v>16661</v>
      </c>
      <c r="Z6700" s="6" t="s">
        <v>51812</v>
      </c>
      <c r="AA6700" s="6" t="s">
        <v>90</v>
      </c>
      <c r="AB6700" s="6" t="s">
        <v>16662</v>
      </c>
    </row>
    <row r="6701" spans="24:28" x14ac:dyDescent="0.25">
      <c r="X6701">
        <v>6699</v>
      </c>
      <c r="Y6701" s="6" t="s">
        <v>16663</v>
      </c>
      <c r="Z6701" s="6" t="s">
        <v>50184</v>
      </c>
      <c r="AA6701" s="6" t="s">
        <v>50135</v>
      </c>
      <c r="AB6701" s="6" t="s">
        <v>16664</v>
      </c>
    </row>
    <row r="6702" spans="24:28" x14ac:dyDescent="0.25">
      <c r="X6702">
        <v>6700</v>
      </c>
      <c r="Y6702" s="6" t="s">
        <v>16665</v>
      </c>
      <c r="Z6702" s="6" t="s">
        <v>52516</v>
      </c>
      <c r="AA6702" s="6" t="s">
        <v>52515</v>
      </c>
      <c r="AB6702" s="6" t="s">
        <v>16666</v>
      </c>
    </row>
    <row r="6703" spans="24:28" x14ac:dyDescent="0.25">
      <c r="X6703">
        <v>6701</v>
      </c>
      <c r="Y6703" s="6" t="s">
        <v>16667</v>
      </c>
      <c r="Z6703" s="6" t="s">
        <v>52411</v>
      </c>
      <c r="AA6703" s="6" t="s">
        <v>90</v>
      </c>
      <c r="AB6703" s="6" t="s">
        <v>16668</v>
      </c>
    </row>
    <row r="6704" spans="24:28" x14ac:dyDescent="0.25">
      <c r="X6704">
        <v>6702</v>
      </c>
      <c r="Y6704" s="6" t="s">
        <v>16669</v>
      </c>
      <c r="Z6704" s="6" t="s">
        <v>49293</v>
      </c>
      <c r="AA6704" s="6" t="s">
        <v>49337</v>
      </c>
      <c r="AB6704" s="6" t="s">
        <v>16670</v>
      </c>
    </row>
    <row r="6705" spans="24:28" x14ac:dyDescent="0.25">
      <c r="X6705">
        <v>6703</v>
      </c>
      <c r="Y6705" s="6" t="s">
        <v>16671</v>
      </c>
      <c r="Z6705" s="6" t="s">
        <v>50189</v>
      </c>
      <c r="AA6705" s="6" t="s">
        <v>50191</v>
      </c>
      <c r="AB6705" s="6" t="s">
        <v>16672</v>
      </c>
    </row>
    <row r="6706" spans="24:28" x14ac:dyDescent="0.25">
      <c r="X6706">
        <v>6704</v>
      </c>
      <c r="Y6706" s="6" t="s">
        <v>16673</v>
      </c>
      <c r="Z6706" s="6" t="s">
        <v>51833</v>
      </c>
      <c r="AA6706" s="6" t="s">
        <v>49732</v>
      </c>
      <c r="AB6706" s="6" t="s">
        <v>16674</v>
      </c>
    </row>
    <row r="6707" spans="24:28" x14ac:dyDescent="0.25">
      <c r="X6707">
        <v>6705</v>
      </c>
      <c r="Y6707" s="6" t="s">
        <v>16675</v>
      </c>
      <c r="Z6707" s="6" t="s">
        <v>49297</v>
      </c>
      <c r="AA6707" s="6" t="s">
        <v>90</v>
      </c>
      <c r="AB6707" s="6" t="s">
        <v>16676</v>
      </c>
    </row>
    <row r="6708" spans="24:28" x14ac:dyDescent="0.25">
      <c r="X6708">
        <v>6706</v>
      </c>
      <c r="Y6708" s="6" t="s">
        <v>16677</v>
      </c>
      <c r="Z6708" s="6" t="s">
        <v>48713</v>
      </c>
      <c r="AA6708" s="6" t="s">
        <v>49245</v>
      </c>
      <c r="AB6708" s="6" t="s">
        <v>16678</v>
      </c>
    </row>
    <row r="6709" spans="24:28" x14ac:dyDescent="0.25">
      <c r="X6709">
        <v>6707</v>
      </c>
      <c r="Y6709" s="6" t="s">
        <v>16679</v>
      </c>
      <c r="Z6709" s="6" t="s">
        <v>52475</v>
      </c>
      <c r="AA6709" s="6" t="s">
        <v>90</v>
      </c>
      <c r="AB6709" s="6" t="s">
        <v>16680</v>
      </c>
    </row>
    <row r="6710" spans="24:28" x14ac:dyDescent="0.25">
      <c r="X6710">
        <v>6708</v>
      </c>
      <c r="Y6710" s="6" t="s">
        <v>16681</v>
      </c>
      <c r="Z6710" s="6" t="s">
        <v>48983</v>
      </c>
      <c r="AA6710" s="6" t="s">
        <v>48981</v>
      </c>
      <c r="AB6710" s="6" t="s">
        <v>16682</v>
      </c>
    </row>
    <row r="6711" spans="24:28" x14ac:dyDescent="0.25">
      <c r="X6711">
        <v>6709</v>
      </c>
      <c r="Y6711" s="6" t="s">
        <v>16683</v>
      </c>
      <c r="Z6711" s="6" t="s">
        <v>52443</v>
      </c>
      <c r="AA6711" s="6" t="s">
        <v>52570</v>
      </c>
      <c r="AB6711" s="6" t="s">
        <v>16684</v>
      </c>
    </row>
    <row r="6712" spans="24:28" x14ac:dyDescent="0.25">
      <c r="X6712">
        <v>6710</v>
      </c>
      <c r="Y6712" s="6" t="s">
        <v>16685</v>
      </c>
      <c r="Z6712" s="6" t="s">
        <v>49776</v>
      </c>
      <c r="AA6712" s="6" t="s">
        <v>49776</v>
      </c>
      <c r="AB6712" s="6" t="s">
        <v>16686</v>
      </c>
    </row>
    <row r="6713" spans="24:28" x14ac:dyDescent="0.25">
      <c r="X6713">
        <v>6711</v>
      </c>
      <c r="Y6713" s="6" t="s">
        <v>16687</v>
      </c>
      <c r="Z6713" s="6" t="s">
        <v>50653</v>
      </c>
      <c r="AA6713" s="6" t="s">
        <v>90</v>
      </c>
      <c r="AB6713" s="6" t="s">
        <v>16688</v>
      </c>
    </row>
    <row r="6714" spans="24:28" x14ac:dyDescent="0.25">
      <c r="X6714">
        <v>6712</v>
      </c>
      <c r="Y6714" s="6" t="s">
        <v>16689</v>
      </c>
      <c r="Z6714" s="6" t="s">
        <v>49083</v>
      </c>
      <c r="AA6714" s="6" t="s">
        <v>49036</v>
      </c>
      <c r="AB6714" s="6" t="s">
        <v>16690</v>
      </c>
    </row>
    <row r="6715" spans="24:28" x14ac:dyDescent="0.25">
      <c r="X6715">
        <v>6713</v>
      </c>
      <c r="Y6715" s="6" t="s">
        <v>16691</v>
      </c>
      <c r="Z6715" s="6" t="s">
        <v>49982</v>
      </c>
      <c r="AA6715" s="6" t="s">
        <v>90</v>
      </c>
      <c r="AB6715" s="6" t="s">
        <v>16692</v>
      </c>
    </row>
    <row r="6716" spans="24:28" x14ac:dyDescent="0.25">
      <c r="X6716">
        <v>6714</v>
      </c>
      <c r="Y6716" s="6" t="s">
        <v>16693</v>
      </c>
      <c r="Z6716" s="6" t="s">
        <v>49893</v>
      </c>
      <c r="AA6716" s="6" t="s">
        <v>90</v>
      </c>
      <c r="AB6716" s="6" t="s">
        <v>16694</v>
      </c>
    </row>
    <row r="6717" spans="24:28" x14ac:dyDescent="0.25">
      <c r="X6717">
        <v>6715</v>
      </c>
      <c r="Y6717" s="6" t="s">
        <v>16695</v>
      </c>
      <c r="Z6717" s="6" t="s">
        <v>49061</v>
      </c>
      <c r="AA6717" s="6" t="s">
        <v>51667</v>
      </c>
      <c r="AB6717" s="6" t="s">
        <v>16696</v>
      </c>
    </row>
    <row r="6718" spans="24:28" x14ac:dyDescent="0.25">
      <c r="X6718">
        <v>6716</v>
      </c>
      <c r="Y6718" s="6" t="s">
        <v>16697</v>
      </c>
      <c r="Z6718" s="6" t="s">
        <v>50062</v>
      </c>
      <c r="AA6718" s="6" t="s">
        <v>90</v>
      </c>
      <c r="AB6718" s="6" t="s">
        <v>16698</v>
      </c>
    </row>
    <row r="6719" spans="24:28" x14ac:dyDescent="0.25">
      <c r="X6719">
        <v>6717</v>
      </c>
      <c r="Y6719" s="6" t="s">
        <v>16699</v>
      </c>
      <c r="Z6719" s="6" t="s">
        <v>49235</v>
      </c>
      <c r="AA6719" s="6" t="s">
        <v>52161</v>
      </c>
      <c r="AB6719" s="6" t="s">
        <v>16700</v>
      </c>
    </row>
    <row r="6720" spans="24:28" x14ac:dyDescent="0.25">
      <c r="X6720">
        <v>6718</v>
      </c>
      <c r="Y6720" s="6" t="s">
        <v>16701</v>
      </c>
      <c r="Z6720" s="6" t="s">
        <v>50974</v>
      </c>
      <c r="AA6720" s="6" t="s">
        <v>52175</v>
      </c>
      <c r="AB6720" s="6" t="s">
        <v>16702</v>
      </c>
    </row>
    <row r="6721" spans="24:28" x14ac:dyDescent="0.25">
      <c r="X6721">
        <v>6719</v>
      </c>
      <c r="Y6721" s="6" t="s">
        <v>16703</v>
      </c>
      <c r="Z6721" s="6" t="s">
        <v>51278</v>
      </c>
      <c r="AA6721" s="6" t="s">
        <v>51400</v>
      </c>
      <c r="AB6721" s="6" t="s">
        <v>16704</v>
      </c>
    </row>
    <row r="6722" spans="24:28" x14ac:dyDescent="0.25">
      <c r="X6722">
        <v>6720</v>
      </c>
      <c r="Y6722" s="6" t="s">
        <v>16705</v>
      </c>
      <c r="Z6722" s="6" t="s">
        <v>49042</v>
      </c>
      <c r="AA6722" s="6" t="s">
        <v>52221</v>
      </c>
      <c r="AB6722" s="6" t="s">
        <v>16706</v>
      </c>
    </row>
    <row r="6723" spans="24:28" x14ac:dyDescent="0.25">
      <c r="X6723">
        <v>6721</v>
      </c>
      <c r="Y6723" s="6" t="s">
        <v>16707</v>
      </c>
      <c r="Z6723" s="6" t="s">
        <v>49818</v>
      </c>
      <c r="AA6723" s="6" t="s">
        <v>90</v>
      </c>
      <c r="AB6723" s="6" t="s">
        <v>16708</v>
      </c>
    </row>
    <row r="6724" spans="24:28" x14ac:dyDescent="0.25">
      <c r="X6724">
        <v>6722</v>
      </c>
      <c r="Y6724" s="6" t="s">
        <v>16709</v>
      </c>
      <c r="Z6724" s="6" t="s">
        <v>51784</v>
      </c>
      <c r="AA6724" s="6" t="s">
        <v>51790</v>
      </c>
      <c r="AB6724" s="6" t="s">
        <v>16710</v>
      </c>
    </row>
    <row r="6725" spans="24:28" x14ac:dyDescent="0.25">
      <c r="X6725">
        <v>6723</v>
      </c>
      <c r="Y6725" s="6" t="s">
        <v>16711</v>
      </c>
      <c r="Z6725" s="6" t="s">
        <v>51038</v>
      </c>
      <c r="AA6725" s="6" t="s">
        <v>90</v>
      </c>
      <c r="AB6725" s="6" t="s">
        <v>16712</v>
      </c>
    </row>
    <row r="6726" spans="24:28" x14ac:dyDescent="0.25">
      <c r="X6726">
        <v>6724</v>
      </c>
      <c r="Y6726" s="6" t="s">
        <v>16713</v>
      </c>
      <c r="Z6726" s="6" t="s">
        <v>51317</v>
      </c>
      <c r="AA6726" s="6" t="s">
        <v>90</v>
      </c>
      <c r="AB6726" s="6" t="s">
        <v>16714</v>
      </c>
    </row>
    <row r="6727" spans="24:28" x14ac:dyDescent="0.25">
      <c r="X6727">
        <v>6725</v>
      </c>
      <c r="Y6727" s="6" t="s">
        <v>16715</v>
      </c>
      <c r="Z6727" s="6" t="s">
        <v>50389</v>
      </c>
      <c r="AA6727" s="6" t="s">
        <v>90</v>
      </c>
      <c r="AB6727" s="6" t="s">
        <v>16716</v>
      </c>
    </row>
    <row r="6728" spans="24:28" x14ac:dyDescent="0.25">
      <c r="X6728">
        <v>6726</v>
      </c>
      <c r="Y6728" s="6" t="s">
        <v>16717</v>
      </c>
      <c r="Z6728" s="6" t="s">
        <v>52347</v>
      </c>
      <c r="AA6728" s="6" t="s">
        <v>90</v>
      </c>
      <c r="AB6728" s="6" t="s">
        <v>16718</v>
      </c>
    </row>
    <row r="6729" spans="24:28" x14ac:dyDescent="0.25">
      <c r="X6729">
        <v>6727</v>
      </c>
      <c r="Y6729" s="6" t="s">
        <v>16719</v>
      </c>
      <c r="Z6729" s="6" t="s">
        <v>49780</v>
      </c>
      <c r="AA6729" s="6" t="s">
        <v>50550</v>
      </c>
      <c r="AB6729" s="6" t="s">
        <v>16720</v>
      </c>
    </row>
    <row r="6730" spans="24:28" x14ac:dyDescent="0.25">
      <c r="X6730">
        <v>6728</v>
      </c>
      <c r="Y6730" s="6" t="s">
        <v>16721</v>
      </c>
      <c r="Z6730" s="6" t="s">
        <v>51238</v>
      </c>
      <c r="AA6730" s="6" t="s">
        <v>51240</v>
      </c>
      <c r="AB6730" s="6" t="s">
        <v>16722</v>
      </c>
    </row>
    <row r="6731" spans="24:28" x14ac:dyDescent="0.25">
      <c r="X6731">
        <v>6729</v>
      </c>
      <c r="Y6731" s="6" t="s">
        <v>16723</v>
      </c>
      <c r="Z6731" s="6" t="s">
        <v>50009</v>
      </c>
      <c r="AA6731" s="6" t="s">
        <v>90</v>
      </c>
      <c r="AB6731" s="6" t="s">
        <v>16724</v>
      </c>
    </row>
    <row r="6732" spans="24:28" x14ac:dyDescent="0.25">
      <c r="X6732">
        <v>6730</v>
      </c>
      <c r="Y6732" s="6" t="s">
        <v>16725</v>
      </c>
      <c r="Z6732" s="6" t="s">
        <v>51738</v>
      </c>
      <c r="AA6732" s="6" t="s">
        <v>50978</v>
      </c>
      <c r="AB6732" s="6" t="s">
        <v>16726</v>
      </c>
    </row>
    <row r="6733" spans="24:28" x14ac:dyDescent="0.25">
      <c r="X6733">
        <v>6731</v>
      </c>
      <c r="Y6733" s="6" t="s">
        <v>16727</v>
      </c>
      <c r="Z6733" s="6" t="s">
        <v>51248</v>
      </c>
      <c r="AA6733" s="6" t="s">
        <v>51413</v>
      </c>
      <c r="AB6733" s="6" t="s">
        <v>16728</v>
      </c>
    </row>
    <row r="6734" spans="24:28" x14ac:dyDescent="0.25">
      <c r="X6734">
        <v>6732</v>
      </c>
      <c r="Y6734" s="6" t="s">
        <v>16729</v>
      </c>
      <c r="Z6734" s="6" t="s">
        <v>52411</v>
      </c>
      <c r="AA6734" s="6" t="s">
        <v>90</v>
      </c>
      <c r="AB6734" s="6" t="s">
        <v>16730</v>
      </c>
    </row>
    <row r="6735" spans="24:28" x14ac:dyDescent="0.25">
      <c r="X6735">
        <v>6733</v>
      </c>
      <c r="Y6735" s="6" t="s">
        <v>16731</v>
      </c>
      <c r="Z6735" s="6" t="s">
        <v>50819</v>
      </c>
      <c r="AA6735" s="6" t="s">
        <v>52311</v>
      </c>
      <c r="AB6735" s="6" t="s">
        <v>16732</v>
      </c>
    </row>
    <row r="6736" spans="24:28" x14ac:dyDescent="0.25">
      <c r="X6736">
        <v>6734</v>
      </c>
      <c r="Y6736" s="6" t="s">
        <v>16733</v>
      </c>
      <c r="Z6736" s="6" t="s">
        <v>51498</v>
      </c>
      <c r="AA6736" s="6" t="s">
        <v>90</v>
      </c>
      <c r="AB6736" s="6" t="s">
        <v>16734</v>
      </c>
    </row>
    <row r="6737" spans="24:28" x14ac:dyDescent="0.25">
      <c r="X6737">
        <v>6735</v>
      </c>
      <c r="Y6737" s="6" t="s">
        <v>16735</v>
      </c>
      <c r="Z6737" s="6" t="s">
        <v>49101</v>
      </c>
      <c r="AA6737" s="6" t="s">
        <v>90</v>
      </c>
      <c r="AB6737" s="6" t="s">
        <v>16736</v>
      </c>
    </row>
    <row r="6738" spans="24:28" x14ac:dyDescent="0.25">
      <c r="X6738">
        <v>6736</v>
      </c>
      <c r="Y6738" s="6" t="s">
        <v>16737</v>
      </c>
      <c r="Z6738" s="6" t="s">
        <v>52355</v>
      </c>
      <c r="AA6738" s="6" t="s">
        <v>90</v>
      </c>
      <c r="AB6738" s="6" t="s">
        <v>16738</v>
      </c>
    </row>
    <row r="6739" spans="24:28" x14ac:dyDescent="0.25">
      <c r="X6739">
        <v>6737</v>
      </c>
      <c r="Y6739" s="6" t="s">
        <v>16739</v>
      </c>
      <c r="Z6739" s="6" t="s">
        <v>52551</v>
      </c>
      <c r="AA6739" s="6" t="s">
        <v>90</v>
      </c>
      <c r="AB6739" s="6" t="s">
        <v>16740</v>
      </c>
    </row>
    <row r="6740" spans="24:28" x14ac:dyDescent="0.25">
      <c r="X6740">
        <v>6738</v>
      </c>
      <c r="Y6740" s="6" t="s">
        <v>16741</v>
      </c>
      <c r="Z6740" s="6" t="s">
        <v>48775</v>
      </c>
      <c r="AA6740" s="6" t="s">
        <v>90</v>
      </c>
      <c r="AB6740" s="6" t="s">
        <v>16742</v>
      </c>
    </row>
    <row r="6741" spans="24:28" x14ac:dyDescent="0.25">
      <c r="X6741">
        <v>6739</v>
      </c>
      <c r="Y6741" s="6" t="s">
        <v>16743</v>
      </c>
      <c r="Z6741" s="6" t="s">
        <v>50509</v>
      </c>
      <c r="AA6741" s="6" t="s">
        <v>50463</v>
      </c>
      <c r="AB6741" s="6" t="s">
        <v>16744</v>
      </c>
    </row>
    <row r="6742" spans="24:28" x14ac:dyDescent="0.25">
      <c r="X6742">
        <v>6740</v>
      </c>
      <c r="Y6742" s="6" t="s">
        <v>16745</v>
      </c>
      <c r="Z6742" s="6" t="s">
        <v>51050</v>
      </c>
      <c r="AA6742" s="6" t="s">
        <v>51034</v>
      </c>
      <c r="AB6742" s="6" t="s">
        <v>16746</v>
      </c>
    </row>
    <row r="6743" spans="24:28" x14ac:dyDescent="0.25">
      <c r="X6743">
        <v>6741</v>
      </c>
      <c r="Y6743" s="6" t="s">
        <v>16747</v>
      </c>
      <c r="Z6743" s="6" t="s">
        <v>50544</v>
      </c>
      <c r="AA6743" s="6" t="s">
        <v>50831</v>
      </c>
      <c r="AB6743" s="6" t="s">
        <v>16748</v>
      </c>
    </row>
    <row r="6744" spans="24:28" x14ac:dyDescent="0.25">
      <c r="X6744">
        <v>6742</v>
      </c>
      <c r="Y6744" s="6" t="s">
        <v>16749</v>
      </c>
      <c r="Z6744" s="6" t="s">
        <v>50716</v>
      </c>
      <c r="AA6744" s="6" t="s">
        <v>90</v>
      </c>
      <c r="AB6744" s="6" t="s">
        <v>16750</v>
      </c>
    </row>
    <row r="6745" spans="24:28" x14ac:dyDescent="0.25">
      <c r="X6745">
        <v>6743</v>
      </c>
      <c r="Y6745" s="6" t="s">
        <v>16751</v>
      </c>
      <c r="Z6745" s="6" t="s">
        <v>48924</v>
      </c>
      <c r="AA6745" s="6" t="s">
        <v>48918</v>
      </c>
      <c r="AB6745" s="6" t="s">
        <v>16752</v>
      </c>
    </row>
    <row r="6746" spans="24:28" x14ac:dyDescent="0.25">
      <c r="X6746">
        <v>6744</v>
      </c>
      <c r="Y6746" s="6" t="s">
        <v>16753</v>
      </c>
      <c r="Z6746" s="6" t="s">
        <v>51303</v>
      </c>
      <c r="AA6746" s="6" t="s">
        <v>49814</v>
      </c>
      <c r="AB6746" s="6" t="s">
        <v>16754</v>
      </c>
    </row>
    <row r="6747" spans="24:28" x14ac:dyDescent="0.25">
      <c r="X6747">
        <v>6745</v>
      </c>
      <c r="Y6747" s="6" t="s">
        <v>16755</v>
      </c>
      <c r="Z6747" s="6" t="s">
        <v>49860</v>
      </c>
      <c r="AA6747" s="6" t="s">
        <v>49871</v>
      </c>
      <c r="AB6747" s="6" t="s">
        <v>16756</v>
      </c>
    </row>
    <row r="6748" spans="24:28" x14ac:dyDescent="0.25">
      <c r="X6748">
        <v>6746</v>
      </c>
      <c r="Y6748" s="6" t="s">
        <v>16757</v>
      </c>
      <c r="Z6748" s="6" t="s">
        <v>50858</v>
      </c>
      <c r="AA6748" s="6" t="s">
        <v>90</v>
      </c>
      <c r="AB6748" s="6" t="s">
        <v>16758</v>
      </c>
    </row>
    <row r="6749" spans="24:28" x14ac:dyDescent="0.25">
      <c r="X6749">
        <v>6747</v>
      </c>
      <c r="Y6749" s="6" t="s">
        <v>16759</v>
      </c>
      <c r="Z6749" s="6" t="s">
        <v>50330</v>
      </c>
      <c r="AA6749" s="6" t="s">
        <v>52554</v>
      </c>
      <c r="AB6749" s="6" t="s">
        <v>16760</v>
      </c>
    </row>
    <row r="6750" spans="24:28" x14ac:dyDescent="0.25">
      <c r="X6750">
        <v>6748</v>
      </c>
      <c r="Y6750" s="6" t="s">
        <v>16761</v>
      </c>
      <c r="Z6750" s="6" t="s">
        <v>49738</v>
      </c>
      <c r="AA6750" s="6" t="s">
        <v>49732</v>
      </c>
      <c r="AB6750" s="6" t="s">
        <v>16762</v>
      </c>
    </row>
    <row r="6751" spans="24:28" x14ac:dyDescent="0.25">
      <c r="X6751">
        <v>6749</v>
      </c>
      <c r="Y6751" s="6" t="s">
        <v>16763</v>
      </c>
      <c r="Z6751" s="6" t="s">
        <v>49430</v>
      </c>
      <c r="AA6751" s="6" t="s">
        <v>90</v>
      </c>
      <c r="AB6751" s="6" t="s">
        <v>16764</v>
      </c>
    </row>
    <row r="6752" spans="24:28" x14ac:dyDescent="0.25">
      <c r="X6752">
        <v>6750</v>
      </c>
      <c r="Y6752" s="6" t="s">
        <v>16765</v>
      </c>
      <c r="Z6752" s="6" t="s">
        <v>50734</v>
      </c>
      <c r="AA6752" s="6" t="s">
        <v>51382</v>
      </c>
      <c r="AB6752" s="6" t="s">
        <v>16766</v>
      </c>
    </row>
    <row r="6753" spans="24:28" x14ac:dyDescent="0.25">
      <c r="X6753">
        <v>6751</v>
      </c>
      <c r="Y6753" s="6" t="s">
        <v>16767</v>
      </c>
      <c r="Z6753" s="6" t="s">
        <v>51240</v>
      </c>
      <c r="AA6753" s="6" t="s">
        <v>51240</v>
      </c>
      <c r="AB6753" s="6" t="s">
        <v>16768</v>
      </c>
    </row>
    <row r="6754" spans="24:28" x14ac:dyDescent="0.25">
      <c r="X6754">
        <v>6752</v>
      </c>
      <c r="Y6754" s="6" t="s">
        <v>16769</v>
      </c>
      <c r="Z6754" s="6" t="s">
        <v>52301</v>
      </c>
      <c r="AA6754" s="6" t="s">
        <v>90</v>
      </c>
      <c r="AB6754" s="6" t="s">
        <v>16770</v>
      </c>
    </row>
    <row r="6755" spans="24:28" x14ac:dyDescent="0.25">
      <c r="X6755">
        <v>6753</v>
      </c>
      <c r="Y6755" s="6" t="s">
        <v>16771</v>
      </c>
      <c r="Z6755" s="6" t="s">
        <v>50364</v>
      </c>
      <c r="AA6755" s="6" t="s">
        <v>90</v>
      </c>
      <c r="AB6755" s="6" t="s">
        <v>16772</v>
      </c>
    </row>
    <row r="6756" spans="24:28" x14ac:dyDescent="0.25">
      <c r="X6756">
        <v>6754</v>
      </c>
      <c r="Y6756" s="6" t="s">
        <v>16773</v>
      </c>
      <c r="Z6756" s="6" t="s">
        <v>50270</v>
      </c>
      <c r="AA6756" s="6" t="s">
        <v>49553</v>
      </c>
      <c r="AB6756" s="6" t="s">
        <v>16774</v>
      </c>
    </row>
    <row r="6757" spans="24:28" x14ac:dyDescent="0.25">
      <c r="X6757">
        <v>6755</v>
      </c>
      <c r="Y6757" s="6" t="s">
        <v>16775</v>
      </c>
      <c r="Z6757" s="6" t="s">
        <v>50945</v>
      </c>
      <c r="AA6757" s="6" t="s">
        <v>50176</v>
      </c>
      <c r="AB6757" s="6" t="s">
        <v>16776</v>
      </c>
    </row>
    <row r="6758" spans="24:28" x14ac:dyDescent="0.25">
      <c r="X6758">
        <v>6756</v>
      </c>
      <c r="Y6758" s="6" t="s">
        <v>16777</v>
      </c>
      <c r="Z6758" s="6" t="s">
        <v>50767</v>
      </c>
      <c r="AA6758" s="6" t="s">
        <v>90</v>
      </c>
      <c r="AB6758" s="6" t="s">
        <v>16778</v>
      </c>
    </row>
    <row r="6759" spans="24:28" x14ac:dyDescent="0.25">
      <c r="X6759">
        <v>6757</v>
      </c>
      <c r="Y6759" s="6" t="s">
        <v>16779</v>
      </c>
      <c r="Z6759" s="6" t="s">
        <v>50541</v>
      </c>
      <c r="AA6759" s="6" t="s">
        <v>52444</v>
      </c>
      <c r="AB6759" s="6" t="s">
        <v>16780</v>
      </c>
    </row>
    <row r="6760" spans="24:28" x14ac:dyDescent="0.25">
      <c r="X6760">
        <v>6758</v>
      </c>
      <c r="Y6760" s="6" t="s">
        <v>16781</v>
      </c>
      <c r="Z6760" s="6" t="s">
        <v>49440</v>
      </c>
      <c r="AA6760" s="6" t="s">
        <v>49456</v>
      </c>
      <c r="AB6760" s="6" t="s">
        <v>16782</v>
      </c>
    </row>
    <row r="6761" spans="24:28" x14ac:dyDescent="0.25">
      <c r="X6761">
        <v>6759</v>
      </c>
      <c r="Y6761" s="6" t="s">
        <v>16783</v>
      </c>
      <c r="Z6761" s="6" t="s">
        <v>50793</v>
      </c>
      <c r="AA6761" s="6" t="s">
        <v>90</v>
      </c>
      <c r="AB6761" s="6" t="s">
        <v>16784</v>
      </c>
    </row>
    <row r="6762" spans="24:28" x14ac:dyDescent="0.25">
      <c r="X6762">
        <v>6760</v>
      </c>
      <c r="Y6762" s="6" t="s">
        <v>16785</v>
      </c>
      <c r="Z6762" s="6" t="s">
        <v>52284</v>
      </c>
      <c r="AA6762" s="6" t="s">
        <v>52306</v>
      </c>
      <c r="AB6762" s="6" t="s">
        <v>16786</v>
      </c>
    </row>
    <row r="6763" spans="24:28" x14ac:dyDescent="0.25">
      <c r="X6763">
        <v>6761</v>
      </c>
      <c r="Y6763" s="6" t="s">
        <v>16787</v>
      </c>
      <c r="Z6763" s="6" t="s">
        <v>51833</v>
      </c>
      <c r="AA6763" s="6" t="s">
        <v>51382</v>
      </c>
      <c r="AB6763" s="6" t="s">
        <v>16788</v>
      </c>
    </row>
    <row r="6764" spans="24:28" x14ac:dyDescent="0.25">
      <c r="X6764">
        <v>6762</v>
      </c>
      <c r="Y6764" s="6" t="s">
        <v>16789</v>
      </c>
      <c r="Z6764" s="6" t="s">
        <v>50088</v>
      </c>
      <c r="AA6764" s="6" t="s">
        <v>48868</v>
      </c>
      <c r="AB6764" s="6" t="s">
        <v>16790</v>
      </c>
    </row>
    <row r="6765" spans="24:28" x14ac:dyDescent="0.25">
      <c r="X6765">
        <v>6763</v>
      </c>
      <c r="Y6765" s="6" t="s">
        <v>16791</v>
      </c>
      <c r="Z6765" s="6" t="s">
        <v>50566</v>
      </c>
      <c r="AA6765" s="6" t="s">
        <v>90</v>
      </c>
      <c r="AB6765" s="6" t="s">
        <v>16792</v>
      </c>
    </row>
    <row r="6766" spans="24:28" x14ac:dyDescent="0.25">
      <c r="X6766">
        <v>6764</v>
      </c>
      <c r="Y6766" s="6" t="s">
        <v>16793</v>
      </c>
      <c r="Z6766" s="6" t="s">
        <v>52469</v>
      </c>
      <c r="AA6766" s="6" t="s">
        <v>52191</v>
      </c>
      <c r="AB6766" s="6" t="s">
        <v>16794</v>
      </c>
    </row>
    <row r="6767" spans="24:28" x14ac:dyDescent="0.25">
      <c r="X6767">
        <v>6765</v>
      </c>
      <c r="Y6767" s="6" t="s">
        <v>16795</v>
      </c>
      <c r="Z6767" s="6" t="s">
        <v>50791</v>
      </c>
      <c r="AA6767" s="6" t="s">
        <v>90</v>
      </c>
      <c r="AB6767" s="6" t="s">
        <v>16796</v>
      </c>
    </row>
    <row r="6768" spans="24:28" x14ac:dyDescent="0.25">
      <c r="X6768">
        <v>6766</v>
      </c>
      <c r="Y6768" s="6" t="s">
        <v>16797</v>
      </c>
      <c r="Z6768" s="6" t="s">
        <v>51796</v>
      </c>
      <c r="AA6768" s="6" t="s">
        <v>90</v>
      </c>
      <c r="AB6768" s="6" t="s">
        <v>16798</v>
      </c>
    </row>
    <row r="6769" spans="24:28" x14ac:dyDescent="0.25">
      <c r="X6769">
        <v>6767</v>
      </c>
      <c r="Y6769" s="6" t="s">
        <v>16799</v>
      </c>
      <c r="Z6769" s="6" t="s">
        <v>50791</v>
      </c>
      <c r="AA6769" s="6" t="s">
        <v>50941</v>
      </c>
      <c r="AB6769" s="6" t="s">
        <v>16800</v>
      </c>
    </row>
    <row r="6770" spans="24:28" x14ac:dyDescent="0.25">
      <c r="X6770">
        <v>6768</v>
      </c>
      <c r="Y6770" s="6" t="s">
        <v>16801</v>
      </c>
      <c r="Z6770" s="6" t="s">
        <v>49949</v>
      </c>
      <c r="AA6770" s="6" t="s">
        <v>90</v>
      </c>
      <c r="AB6770" s="6" t="s">
        <v>16802</v>
      </c>
    </row>
    <row r="6771" spans="24:28" x14ac:dyDescent="0.25">
      <c r="X6771">
        <v>6769</v>
      </c>
      <c r="Y6771" s="6" t="s">
        <v>16803</v>
      </c>
      <c r="Z6771" s="6" t="s">
        <v>52456</v>
      </c>
      <c r="AA6771" s="6" t="s">
        <v>90</v>
      </c>
      <c r="AB6771" s="6" t="s">
        <v>16804</v>
      </c>
    </row>
    <row r="6772" spans="24:28" x14ac:dyDescent="0.25">
      <c r="X6772">
        <v>6770</v>
      </c>
      <c r="Y6772" s="6" t="s">
        <v>16805</v>
      </c>
      <c r="Z6772" s="6" t="s">
        <v>50193</v>
      </c>
      <c r="AA6772" s="6" t="s">
        <v>90</v>
      </c>
      <c r="AB6772" s="6" t="s">
        <v>16806</v>
      </c>
    </row>
    <row r="6773" spans="24:28" x14ac:dyDescent="0.25">
      <c r="X6773">
        <v>6771</v>
      </c>
      <c r="Y6773" s="6" t="s">
        <v>16807</v>
      </c>
      <c r="Z6773" s="6" t="s">
        <v>51866</v>
      </c>
      <c r="AA6773" s="6" t="s">
        <v>90</v>
      </c>
      <c r="AB6773" s="6" t="s">
        <v>16808</v>
      </c>
    </row>
    <row r="6774" spans="24:28" x14ac:dyDescent="0.25">
      <c r="X6774">
        <v>6772</v>
      </c>
      <c r="Y6774" s="6" t="s">
        <v>16809</v>
      </c>
      <c r="Z6774" s="6" t="s">
        <v>51283</v>
      </c>
      <c r="AA6774" s="6" t="s">
        <v>90</v>
      </c>
      <c r="AB6774" s="6" t="s">
        <v>16810</v>
      </c>
    </row>
    <row r="6775" spans="24:28" x14ac:dyDescent="0.25">
      <c r="X6775">
        <v>6773</v>
      </c>
      <c r="Y6775" s="6" t="s">
        <v>16811</v>
      </c>
      <c r="Z6775" s="6" t="s">
        <v>52288</v>
      </c>
      <c r="AA6775" s="6" t="s">
        <v>90</v>
      </c>
      <c r="AB6775" s="6" t="s">
        <v>16812</v>
      </c>
    </row>
    <row r="6776" spans="24:28" x14ac:dyDescent="0.25">
      <c r="X6776">
        <v>6774</v>
      </c>
      <c r="Y6776" s="6" t="s">
        <v>16813</v>
      </c>
      <c r="Z6776" s="6" t="s">
        <v>52217</v>
      </c>
      <c r="AA6776" s="6" t="s">
        <v>51025</v>
      </c>
      <c r="AB6776" s="6" t="s">
        <v>16814</v>
      </c>
    </row>
    <row r="6777" spans="24:28" x14ac:dyDescent="0.25">
      <c r="X6777">
        <v>6775</v>
      </c>
      <c r="Y6777" s="6" t="s">
        <v>16815</v>
      </c>
      <c r="Z6777" s="6" t="s">
        <v>49392</v>
      </c>
      <c r="AA6777" s="6" t="s">
        <v>90</v>
      </c>
      <c r="AB6777" s="6" t="s">
        <v>16816</v>
      </c>
    </row>
    <row r="6778" spans="24:28" x14ac:dyDescent="0.25">
      <c r="X6778">
        <v>6776</v>
      </c>
      <c r="Y6778" s="6" t="s">
        <v>16817</v>
      </c>
      <c r="Z6778" s="6" t="s">
        <v>51286</v>
      </c>
      <c r="AA6778" s="6" t="s">
        <v>90</v>
      </c>
      <c r="AB6778" s="6" t="s">
        <v>16818</v>
      </c>
    </row>
    <row r="6779" spans="24:28" x14ac:dyDescent="0.25">
      <c r="X6779">
        <v>6777</v>
      </c>
      <c r="Y6779" s="6" t="s">
        <v>16819</v>
      </c>
      <c r="Z6779" s="6" t="s">
        <v>52414</v>
      </c>
      <c r="AA6779" s="6" t="s">
        <v>90</v>
      </c>
      <c r="AB6779" s="6" t="s">
        <v>16820</v>
      </c>
    </row>
    <row r="6780" spans="24:28" x14ac:dyDescent="0.25">
      <c r="X6780">
        <v>6778</v>
      </c>
      <c r="Y6780" s="6" t="s">
        <v>16821</v>
      </c>
      <c r="Z6780" s="6" t="s">
        <v>49061</v>
      </c>
      <c r="AA6780" s="6" t="s">
        <v>48942</v>
      </c>
      <c r="AB6780" s="6" t="s">
        <v>16822</v>
      </c>
    </row>
    <row r="6781" spans="24:28" x14ac:dyDescent="0.25">
      <c r="X6781">
        <v>6779</v>
      </c>
      <c r="Y6781" s="6" t="s">
        <v>16823</v>
      </c>
      <c r="Z6781" s="6" t="s">
        <v>50115</v>
      </c>
      <c r="AA6781" s="6" t="s">
        <v>50047</v>
      </c>
      <c r="AB6781" s="6" t="s">
        <v>16824</v>
      </c>
    </row>
    <row r="6782" spans="24:28" x14ac:dyDescent="0.25">
      <c r="X6782">
        <v>6780</v>
      </c>
      <c r="Y6782" s="6" t="s">
        <v>16825</v>
      </c>
      <c r="Z6782" s="6" t="s">
        <v>49371</v>
      </c>
      <c r="AA6782" s="6" t="s">
        <v>49371</v>
      </c>
      <c r="AB6782" s="6" t="s">
        <v>16826</v>
      </c>
    </row>
    <row r="6783" spans="24:28" x14ac:dyDescent="0.25">
      <c r="X6783">
        <v>6781</v>
      </c>
      <c r="Y6783" s="6" t="s">
        <v>16827</v>
      </c>
      <c r="Z6783" s="6" t="s">
        <v>52474</v>
      </c>
      <c r="AA6783" s="6" t="s">
        <v>90</v>
      </c>
      <c r="AB6783" s="6" t="s">
        <v>16828</v>
      </c>
    </row>
    <row r="6784" spans="24:28" x14ac:dyDescent="0.25">
      <c r="X6784">
        <v>6782</v>
      </c>
      <c r="Y6784" s="6" t="s">
        <v>16829</v>
      </c>
      <c r="Z6784" s="6" t="s">
        <v>48723</v>
      </c>
      <c r="AA6784" s="6" t="s">
        <v>90</v>
      </c>
      <c r="AB6784" s="6" t="s">
        <v>16830</v>
      </c>
    </row>
    <row r="6785" spans="24:28" x14ac:dyDescent="0.25">
      <c r="X6785">
        <v>6783</v>
      </c>
      <c r="Y6785" s="6" t="s">
        <v>16831</v>
      </c>
      <c r="Z6785" s="6" t="s">
        <v>49406</v>
      </c>
      <c r="AA6785" s="6" t="s">
        <v>49822</v>
      </c>
      <c r="AB6785" s="6" t="s">
        <v>16832</v>
      </c>
    </row>
    <row r="6786" spans="24:28" x14ac:dyDescent="0.25">
      <c r="X6786">
        <v>6784</v>
      </c>
      <c r="Y6786" s="6" t="s">
        <v>16833</v>
      </c>
      <c r="Z6786" s="6" t="s">
        <v>52237</v>
      </c>
      <c r="AA6786" s="6" t="s">
        <v>90</v>
      </c>
      <c r="AB6786" s="6" t="s">
        <v>16834</v>
      </c>
    </row>
    <row r="6787" spans="24:28" x14ac:dyDescent="0.25">
      <c r="X6787">
        <v>6785</v>
      </c>
      <c r="Y6787" s="6" t="s">
        <v>16835</v>
      </c>
      <c r="Z6787" s="6" t="s">
        <v>52275</v>
      </c>
      <c r="AA6787" s="6" t="s">
        <v>90</v>
      </c>
      <c r="AB6787" s="6" t="s">
        <v>16836</v>
      </c>
    </row>
    <row r="6788" spans="24:28" x14ac:dyDescent="0.25">
      <c r="X6788">
        <v>6786</v>
      </c>
      <c r="Y6788" s="6" t="s">
        <v>16837</v>
      </c>
      <c r="Z6788" s="6" t="s">
        <v>48746</v>
      </c>
      <c r="AA6788" s="6" t="s">
        <v>90</v>
      </c>
      <c r="AB6788" s="6" t="s">
        <v>16838</v>
      </c>
    </row>
    <row r="6789" spans="24:28" x14ac:dyDescent="0.25">
      <c r="X6789">
        <v>6787</v>
      </c>
      <c r="Y6789" s="6" t="s">
        <v>16839</v>
      </c>
      <c r="Z6789" s="6" t="s">
        <v>50403</v>
      </c>
      <c r="AA6789" s="6" t="s">
        <v>90</v>
      </c>
      <c r="AB6789" s="6" t="s">
        <v>16840</v>
      </c>
    </row>
    <row r="6790" spans="24:28" x14ac:dyDescent="0.25">
      <c r="X6790">
        <v>6788</v>
      </c>
      <c r="Y6790" s="6" t="s">
        <v>16841</v>
      </c>
      <c r="Z6790" s="6" t="s">
        <v>48663</v>
      </c>
      <c r="AA6790" s="6" t="s">
        <v>49017</v>
      </c>
      <c r="AB6790" s="6" t="s">
        <v>16842</v>
      </c>
    </row>
    <row r="6791" spans="24:28" x14ac:dyDescent="0.25">
      <c r="X6791">
        <v>6789</v>
      </c>
      <c r="Y6791" s="6" t="s">
        <v>16843</v>
      </c>
      <c r="Z6791" s="6" t="s">
        <v>49966</v>
      </c>
      <c r="AA6791" s="6" t="s">
        <v>50184</v>
      </c>
      <c r="AB6791" s="6" t="s">
        <v>16844</v>
      </c>
    </row>
    <row r="6792" spans="24:28" x14ac:dyDescent="0.25">
      <c r="X6792">
        <v>6790</v>
      </c>
      <c r="Y6792" s="6" t="s">
        <v>16845</v>
      </c>
      <c r="Z6792" s="6" t="s">
        <v>49624</v>
      </c>
      <c r="AA6792" s="6" t="s">
        <v>90</v>
      </c>
      <c r="AB6792" s="6" t="s">
        <v>16846</v>
      </c>
    </row>
    <row r="6793" spans="24:28" x14ac:dyDescent="0.25">
      <c r="X6793">
        <v>6791</v>
      </c>
      <c r="Y6793" s="6" t="s">
        <v>16847</v>
      </c>
      <c r="Z6793" s="6" t="s">
        <v>50608</v>
      </c>
      <c r="AA6793" s="6" t="s">
        <v>50775</v>
      </c>
      <c r="AB6793" s="6" t="s">
        <v>16848</v>
      </c>
    </row>
    <row r="6794" spans="24:28" x14ac:dyDescent="0.25">
      <c r="X6794">
        <v>6792</v>
      </c>
      <c r="Y6794" s="6" t="s">
        <v>16849</v>
      </c>
      <c r="Z6794" s="6" t="s">
        <v>50477</v>
      </c>
      <c r="AA6794" s="6" t="s">
        <v>51578</v>
      </c>
      <c r="AB6794" s="6" t="s">
        <v>16850</v>
      </c>
    </row>
    <row r="6795" spans="24:28" x14ac:dyDescent="0.25">
      <c r="X6795">
        <v>6793</v>
      </c>
      <c r="Y6795" s="6" t="s">
        <v>16851</v>
      </c>
      <c r="Z6795" s="6" t="s">
        <v>51576</v>
      </c>
      <c r="AA6795" s="6" t="s">
        <v>90</v>
      </c>
      <c r="AB6795" s="6" t="s">
        <v>16852</v>
      </c>
    </row>
    <row r="6796" spans="24:28" x14ac:dyDescent="0.25">
      <c r="X6796">
        <v>6794</v>
      </c>
      <c r="Y6796" s="6" t="s">
        <v>16853</v>
      </c>
      <c r="Z6796" s="6" t="s">
        <v>49797</v>
      </c>
      <c r="AA6796" s="6" t="s">
        <v>50150</v>
      </c>
      <c r="AB6796" s="6" t="s">
        <v>16854</v>
      </c>
    </row>
    <row r="6797" spans="24:28" x14ac:dyDescent="0.25">
      <c r="X6797">
        <v>6795</v>
      </c>
      <c r="Y6797" s="6" t="s">
        <v>16855</v>
      </c>
      <c r="Z6797" s="6" t="s">
        <v>51140</v>
      </c>
      <c r="AA6797" s="6" t="s">
        <v>90</v>
      </c>
      <c r="AB6797" s="6" t="s">
        <v>16856</v>
      </c>
    </row>
    <row r="6798" spans="24:28" x14ac:dyDescent="0.25">
      <c r="X6798">
        <v>6796</v>
      </c>
      <c r="Y6798" s="6" t="s">
        <v>16857</v>
      </c>
      <c r="Z6798" s="6" t="s">
        <v>49909</v>
      </c>
      <c r="AA6798" s="6" t="s">
        <v>49809</v>
      </c>
      <c r="AB6798" s="6" t="s">
        <v>16858</v>
      </c>
    </row>
    <row r="6799" spans="24:28" x14ac:dyDescent="0.25">
      <c r="X6799">
        <v>6797</v>
      </c>
      <c r="Y6799" s="6" t="s">
        <v>16859</v>
      </c>
      <c r="Z6799" s="6" t="s">
        <v>49986</v>
      </c>
      <c r="AA6799" s="6" t="s">
        <v>90</v>
      </c>
      <c r="AB6799" s="6" t="s">
        <v>16860</v>
      </c>
    </row>
    <row r="6800" spans="24:28" x14ac:dyDescent="0.25">
      <c r="X6800">
        <v>6798</v>
      </c>
      <c r="Y6800" s="6" t="s">
        <v>16861</v>
      </c>
      <c r="Z6800" s="6" t="s">
        <v>50397</v>
      </c>
      <c r="AA6800" s="6" t="s">
        <v>90</v>
      </c>
      <c r="AB6800" s="6" t="s">
        <v>16862</v>
      </c>
    </row>
    <row r="6801" spans="24:28" x14ac:dyDescent="0.25">
      <c r="X6801">
        <v>6799</v>
      </c>
      <c r="Y6801" s="6" t="s">
        <v>16863</v>
      </c>
      <c r="Z6801" s="6" t="s">
        <v>50253</v>
      </c>
      <c r="AA6801" s="6" t="s">
        <v>90</v>
      </c>
      <c r="AB6801" s="6" t="s">
        <v>16864</v>
      </c>
    </row>
    <row r="6802" spans="24:28" x14ac:dyDescent="0.25">
      <c r="X6802">
        <v>6800</v>
      </c>
      <c r="Y6802" s="6" t="s">
        <v>16865</v>
      </c>
      <c r="Z6802" s="6" t="s">
        <v>50454</v>
      </c>
      <c r="AA6802" s="6" t="s">
        <v>90</v>
      </c>
      <c r="AB6802" s="6" t="s">
        <v>16866</v>
      </c>
    </row>
    <row r="6803" spans="24:28" x14ac:dyDescent="0.25">
      <c r="X6803">
        <v>6801</v>
      </c>
      <c r="Y6803" s="6" t="s">
        <v>16867</v>
      </c>
      <c r="Z6803" s="6" t="s">
        <v>50640</v>
      </c>
      <c r="AA6803" s="6" t="s">
        <v>49154</v>
      </c>
      <c r="AB6803" s="6" t="s">
        <v>16868</v>
      </c>
    </row>
    <row r="6804" spans="24:28" x14ac:dyDescent="0.25">
      <c r="X6804">
        <v>6802</v>
      </c>
      <c r="Y6804" s="6" t="s">
        <v>16869</v>
      </c>
      <c r="Z6804" s="6" t="s">
        <v>52487</v>
      </c>
      <c r="AA6804" s="6" t="s">
        <v>52487</v>
      </c>
      <c r="AB6804" s="6" t="s">
        <v>16870</v>
      </c>
    </row>
    <row r="6805" spans="24:28" x14ac:dyDescent="0.25">
      <c r="X6805">
        <v>6803</v>
      </c>
      <c r="Y6805" s="6" t="s">
        <v>16871</v>
      </c>
      <c r="Z6805" s="6" t="s">
        <v>51038</v>
      </c>
      <c r="AA6805" s="6" t="s">
        <v>90</v>
      </c>
      <c r="AB6805" s="6" t="s">
        <v>16872</v>
      </c>
    </row>
    <row r="6806" spans="24:28" x14ac:dyDescent="0.25">
      <c r="X6806">
        <v>6804</v>
      </c>
      <c r="Y6806" s="6" t="s">
        <v>16873</v>
      </c>
      <c r="Z6806" s="6" t="s">
        <v>49616</v>
      </c>
      <c r="AA6806" s="6" t="s">
        <v>90</v>
      </c>
      <c r="AB6806" s="6" t="s">
        <v>16874</v>
      </c>
    </row>
    <row r="6807" spans="24:28" x14ac:dyDescent="0.25">
      <c r="X6807">
        <v>6805</v>
      </c>
      <c r="Y6807" s="6" t="s">
        <v>16875</v>
      </c>
      <c r="Z6807" s="6" t="s">
        <v>49101</v>
      </c>
      <c r="AA6807" s="6" t="s">
        <v>50408</v>
      </c>
      <c r="AB6807" s="6" t="s">
        <v>16876</v>
      </c>
    </row>
    <row r="6808" spans="24:28" x14ac:dyDescent="0.25">
      <c r="X6808">
        <v>6806</v>
      </c>
      <c r="Y6808" s="6" t="s">
        <v>16877</v>
      </c>
      <c r="Z6808" s="6" t="s">
        <v>51079</v>
      </c>
      <c r="AA6808" s="6" t="s">
        <v>51552</v>
      </c>
      <c r="AB6808" s="6" t="s">
        <v>16878</v>
      </c>
    </row>
    <row r="6809" spans="24:28" x14ac:dyDescent="0.25">
      <c r="X6809">
        <v>6807</v>
      </c>
      <c r="Y6809" s="6" t="s">
        <v>16879</v>
      </c>
      <c r="Z6809" s="6" t="s">
        <v>48639</v>
      </c>
      <c r="AA6809" s="6" t="s">
        <v>90</v>
      </c>
      <c r="AB6809" s="6" t="s">
        <v>16880</v>
      </c>
    </row>
    <row r="6810" spans="24:28" x14ac:dyDescent="0.25">
      <c r="X6810">
        <v>6808</v>
      </c>
      <c r="Y6810" s="6" t="s">
        <v>16881</v>
      </c>
      <c r="Z6810" s="6" t="s">
        <v>49418</v>
      </c>
      <c r="AA6810" s="6" t="s">
        <v>49901</v>
      </c>
      <c r="AB6810" s="6" t="s">
        <v>16882</v>
      </c>
    </row>
    <row r="6811" spans="24:28" x14ac:dyDescent="0.25">
      <c r="X6811">
        <v>6809</v>
      </c>
      <c r="Y6811" s="6" t="s">
        <v>16883</v>
      </c>
      <c r="Z6811" s="6" t="s">
        <v>50218</v>
      </c>
      <c r="AA6811" s="6" t="s">
        <v>90</v>
      </c>
      <c r="AB6811" s="6" t="s">
        <v>16884</v>
      </c>
    </row>
    <row r="6812" spans="24:28" x14ac:dyDescent="0.25">
      <c r="X6812">
        <v>6810</v>
      </c>
      <c r="Y6812" s="6" t="s">
        <v>16885</v>
      </c>
      <c r="Z6812" s="6" t="s">
        <v>49873</v>
      </c>
      <c r="AA6812" s="6" t="s">
        <v>90</v>
      </c>
      <c r="AB6812" s="6" t="s">
        <v>16886</v>
      </c>
    </row>
    <row r="6813" spans="24:28" x14ac:dyDescent="0.25">
      <c r="X6813">
        <v>6811</v>
      </c>
      <c r="Y6813" s="6" t="s">
        <v>16887</v>
      </c>
      <c r="Z6813" s="6" t="s">
        <v>49281</v>
      </c>
      <c r="AA6813" s="6" t="s">
        <v>49271</v>
      </c>
      <c r="AB6813" s="6" t="s">
        <v>16888</v>
      </c>
    </row>
    <row r="6814" spans="24:28" x14ac:dyDescent="0.25">
      <c r="X6814">
        <v>6812</v>
      </c>
      <c r="Y6814" s="6" t="s">
        <v>16889</v>
      </c>
      <c r="Z6814" s="6" t="s">
        <v>49301</v>
      </c>
      <c r="AA6814" s="6" t="s">
        <v>49339</v>
      </c>
      <c r="AB6814" s="6" t="s">
        <v>16890</v>
      </c>
    </row>
    <row r="6815" spans="24:28" x14ac:dyDescent="0.25">
      <c r="X6815">
        <v>6813</v>
      </c>
      <c r="Y6815" s="6" t="s">
        <v>16891</v>
      </c>
      <c r="Z6815" s="6" t="s">
        <v>51355</v>
      </c>
      <c r="AA6815" s="6" t="s">
        <v>52021</v>
      </c>
      <c r="AB6815" s="6" t="s">
        <v>16892</v>
      </c>
    </row>
    <row r="6816" spans="24:28" x14ac:dyDescent="0.25">
      <c r="X6816">
        <v>6814</v>
      </c>
      <c r="Y6816" s="6" t="s">
        <v>16893</v>
      </c>
      <c r="Z6816" s="6" t="s">
        <v>48679</v>
      </c>
      <c r="AA6816" s="6" t="s">
        <v>52311</v>
      </c>
      <c r="AB6816" s="6" t="s">
        <v>16894</v>
      </c>
    </row>
    <row r="6817" spans="24:28" x14ac:dyDescent="0.25">
      <c r="X6817">
        <v>6815</v>
      </c>
      <c r="Y6817" s="6" t="s">
        <v>16895</v>
      </c>
      <c r="Z6817" s="6" t="s">
        <v>49832</v>
      </c>
      <c r="AA6817" s="6" t="s">
        <v>90</v>
      </c>
      <c r="AB6817" s="6" t="s">
        <v>16896</v>
      </c>
    </row>
    <row r="6818" spans="24:28" x14ac:dyDescent="0.25">
      <c r="X6818">
        <v>6816</v>
      </c>
      <c r="Y6818" s="6" t="s">
        <v>16897</v>
      </c>
      <c r="Z6818" s="6" t="s">
        <v>49984</v>
      </c>
      <c r="AA6818" s="6" t="s">
        <v>90</v>
      </c>
      <c r="AB6818" s="6" t="s">
        <v>16898</v>
      </c>
    </row>
    <row r="6819" spans="24:28" x14ac:dyDescent="0.25">
      <c r="X6819">
        <v>6817</v>
      </c>
      <c r="Y6819" s="6" t="s">
        <v>16899</v>
      </c>
      <c r="Z6819" s="6" t="s">
        <v>51838</v>
      </c>
      <c r="AA6819" s="6" t="s">
        <v>51856</v>
      </c>
      <c r="AB6819" s="6" t="s">
        <v>16900</v>
      </c>
    </row>
    <row r="6820" spans="24:28" x14ac:dyDescent="0.25">
      <c r="X6820">
        <v>6818</v>
      </c>
      <c r="Y6820" s="6" t="s">
        <v>16901</v>
      </c>
      <c r="Z6820" s="6" t="s">
        <v>48667</v>
      </c>
      <c r="AA6820" s="6" t="s">
        <v>90</v>
      </c>
      <c r="AB6820" s="6" t="s">
        <v>16902</v>
      </c>
    </row>
    <row r="6821" spans="24:28" x14ac:dyDescent="0.25">
      <c r="X6821">
        <v>6819</v>
      </c>
      <c r="Y6821" s="6" t="s">
        <v>16903</v>
      </c>
      <c r="Z6821" s="6" t="s">
        <v>50361</v>
      </c>
      <c r="AA6821" s="6" t="s">
        <v>50080</v>
      </c>
      <c r="AB6821" s="6" t="s">
        <v>16904</v>
      </c>
    </row>
    <row r="6822" spans="24:28" x14ac:dyDescent="0.25">
      <c r="X6822">
        <v>6820</v>
      </c>
      <c r="Y6822" s="6" t="s">
        <v>16905</v>
      </c>
      <c r="Z6822" s="6" t="s">
        <v>50558</v>
      </c>
      <c r="AA6822" s="6" t="s">
        <v>90</v>
      </c>
      <c r="AB6822" s="6" t="s">
        <v>16906</v>
      </c>
    </row>
    <row r="6823" spans="24:28" x14ac:dyDescent="0.25">
      <c r="X6823">
        <v>6821</v>
      </c>
      <c r="Y6823" s="6" t="s">
        <v>16907</v>
      </c>
      <c r="Z6823" s="6" t="s">
        <v>48663</v>
      </c>
      <c r="AA6823" s="6" t="s">
        <v>49271</v>
      </c>
      <c r="AB6823" s="6" t="s">
        <v>16908</v>
      </c>
    </row>
    <row r="6824" spans="24:28" x14ac:dyDescent="0.25">
      <c r="X6824">
        <v>6822</v>
      </c>
      <c r="Y6824" s="6" t="s">
        <v>16909</v>
      </c>
      <c r="Z6824" s="6" t="s">
        <v>49224</v>
      </c>
      <c r="AA6824" s="6" t="s">
        <v>49231</v>
      </c>
      <c r="AB6824" s="6" t="s">
        <v>16910</v>
      </c>
    </row>
    <row r="6825" spans="24:28" x14ac:dyDescent="0.25">
      <c r="X6825">
        <v>6823</v>
      </c>
      <c r="Y6825" s="6" t="s">
        <v>16911</v>
      </c>
      <c r="Z6825" s="6" t="s">
        <v>50974</v>
      </c>
      <c r="AA6825" s="6" t="s">
        <v>90</v>
      </c>
      <c r="AB6825" s="6" t="s">
        <v>16912</v>
      </c>
    </row>
    <row r="6826" spans="24:28" x14ac:dyDescent="0.25">
      <c r="X6826">
        <v>6824</v>
      </c>
      <c r="Y6826" s="6" t="s">
        <v>16913</v>
      </c>
      <c r="Z6826" s="6" t="s">
        <v>49719</v>
      </c>
      <c r="AA6826" s="6" t="s">
        <v>50341</v>
      </c>
      <c r="AB6826" s="6" t="s">
        <v>16914</v>
      </c>
    </row>
    <row r="6827" spans="24:28" x14ac:dyDescent="0.25">
      <c r="X6827">
        <v>6825</v>
      </c>
      <c r="Y6827" s="6" t="s">
        <v>16915</v>
      </c>
      <c r="Z6827" s="6" t="s">
        <v>52071</v>
      </c>
      <c r="AA6827" s="6" t="s">
        <v>52115</v>
      </c>
      <c r="AB6827" s="6" t="s">
        <v>16916</v>
      </c>
    </row>
    <row r="6828" spans="24:28" x14ac:dyDescent="0.25">
      <c r="X6828">
        <v>6826</v>
      </c>
      <c r="Y6828" s="6" t="s">
        <v>16917</v>
      </c>
      <c r="Z6828" s="6" t="s">
        <v>51231</v>
      </c>
      <c r="AA6828" s="6" t="s">
        <v>52522</v>
      </c>
      <c r="AB6828" s="6" t="s">
        <v>16918</v>
      </c>
    </row>
    <row r="6829" spans="24:28" x14ac:dyDescent="0.25">
      <c r="X6829">
        <v>6827</v>
      </c>
      <c r="Y6829" s="6" t="s">
        <v>16919</v>
      </c>
      <c r="Z6829" s="6" t="s">
        <v>49913</v>
      </c>
      <c r="AA6829" s="6" t="s">
        <v>90</v>
      </c>
      <c r="AB6829" s="6" t="s">
        <v>16920</v>
      </c>
    </row>
    <row r="6830" spans="24:28" x14ac:dyDescent="0.25">
      <c r="X6830">
        <v>6828</v>
      </c>
      <c r="Y6830" s="6" t="s">
        <v>16921</v>
      </c>
      <c r="Z6830" s="6" t="s">
        <v>50775</v>
      </c>
      <c r="AA6830" s="6" t="s">
        <v>50752</v>
      </c>
      <c r="AB6830" s="6" t="s">
        <v>16922</v>
      </c>
    </row>
    <row r="6831" spans="24:28" x14ac:dyDescent="0.25">
      <c r="X6831">
        <v>6829</v>
      </c>
      <c r="Y6831" s="6" t="s">
        <v>16923</v>
      </c>
      <c r="Z6831" s="6" t="s">
        <v>49940</v>
      </c>
      <c r="AA6831" s="6" t="s">
        <v>90</v>
      </c>
      <c r="AB6831" s="6" t="s">
        <v>16924</v>
      </c>
    </row>
    <row r="6832" spans="24:28" x14ac:dyDescent="0.25">
      <c r="X6832">
        <v>6830</v>
      </c>
      <c r="Y6832" s="6" t="s">
        <v>16925</v>
      </c>
      <c r="Z6832" s="6" t="s">
        <v>50027</v>
      </c>
      <c r="AA6832" s="6" t="s">
        <v>90</v>
      </c>
      <c r="AB6832" s="6" t="s">
        <v>16926</v>
      </c>
    </row>
    <row r="6833" spans="24:28" x14ac:dyDescent="0.25">
      <c r="X6833">
        <v>6831</v>
      </c>
      <c r="Y6833" s="6" t="s">
        <v>16927</v>
      </c>
      <c r="Z6833" s="6" t="s">
        <v>49567</v>
      </c>
      <c r="AA6833" s="6" t="s">
        <v>49130</v>
      </c>
      <c r="AB6833" s="6" t="s">
        <v>16928</v>
      </c>
    </row>
    <row r="6834" spans="24:28" x14ac:dyDescent="0.25">
      <c r="X6834">
        <v>6832</v>
      </c>
      <c r="Y6834" s="6" t="s">
        <v>16929</v>
      </c>
      <c r="Z6834" s="6" t="s">
        <v>49416</v>
      </c>
      <c r="AA6834" s="6" t="s">
        <v>90</v>
      </c>
      <c r="AB6834" s="6" t="s">
        <v>16930</v>
      </c>
    </row>
    <row r="6835" spans="24:28" x14ac:dyDescent="0.25">
      <c r="X6835">
        <v>6833</v>
      </c>
      <c r="Y6835" s="6" t="s">
        <v>16931</v>
      </c>
      <c r="Z6835" s="6" t="s">
        <v>50367</v>
      </c>
      <c r="AA6835" s="6" t="s">
        <v>50270</v>
      </c>
      <c r="AB6835" s="6" t="s">
        <v>16932</v>
      </c>
    </row>
    <row r="6836" spans="24:28" x14ac:dyDescent="0.25">
      <c r="X6836">
        <v>6834</v>
      </c>
      <c r="Y6836" s="6" t="s">
        <v>16933</v>
      </c>
      <c r="Z6836" s="6" t="s">
        <v>50553</v>
      </c>
      <c r="AA6836" s="6" t="s">
        <v>49448</v>
      </c>
      <c r="AB6836" s="6" t="s">
        <v>16934</v>
      </c>
    </row>
    <row r="6837" spans="24:28" x14ac:dyDescent="0.25">
      <c r="X6837">
        <v>6835</v>
      </c>
      <c r="Y6837" s="6" t="s">
        <v>16935</v>
      </c>
      <c r="Z6837" s="6" t="s">
        <v>51435</v>
      </c>
      <c r="AA6837" s="6" t="s">
        <v>51427</v>
      </c>
      <c r="AB6837" s="6" t="s">
        <v>16936</v>
      </c>
    </row>
    <row r="6838" spans="24:28" x14ac:dyDescent="0.25">
      <c r="X6838">
        <v>6836</v>
      </c>
      <c r="Y6838" s="6" t="s">
        <v>16937</v>
      </c>
      <c r="Z6838" s="6" t="s">
        <v>49126</v>
      </c>
      <c r="AA6838" s="6" t="s">
        <v>90</v>
      </c>
      <c r="AB6838" s="6" t="s">
        <v>16938</v>
      </c>
    </row>
    <row r="6839" spans="24:28" x14ac:dyDescent="0.25">
      <c r="X6839">
        <v>6837</v>
      </c>
      <c r="Y6839" s="6" t="s">
        <v>16939</v>
      </c>
      <c r="Z6839" s="6" t="s">
        <v>52378</v>
      </c>
      <c r="AA6839" s="6" t="s">
        <v>90</v>
      </c>
      <c r="AB6839" s="6" t="s">
        <v>16940</v>
      </c>
    </row>
    <row r="6840" spans="24:28" x14ac:dyDescent="0.25">
      <c r="X6840">
        <v>6838</v>
      </c>
      <c r="Y6840" s="6" t="s">
        <v>16941</v>
      </c>
      <c r="Z6840" s="6" t="s">
        <v>51025</v>
      </c>
      <c r="AA6840" s="6" t="s">
        <v>90</v>
      </c>
      <c r="AB6840" s="6" t="s">
        <v>16942</v>
      </c>
    </row>
    <row r="6841" spans="24:28" x14ac:dyDescent="0.25">
      <c r="X6841">
        <v>6839</v>
      </c>
      <c r="Y6841" s="6" t="s">
        <v>16943</v>
      </c>
      <c r="Z6841" s="6" t="s">
        <v>49383</v>
      </c>
      <c r="AA6841" s="6" t="s">
        <v>90</v>
      </c>
      <c r="AB6841" s="6" t="s">
        <v>16944</v>
      </c>
    </row>
    <row r="6842" spans="24:28" x14ac:dyDescent="0.25">
      <c r="X6842">
        <v>6840</v>
      </c>
      <c r="Y6842" s="6" t="s">
        <v>16945</v>
      </c>
      <c r="Z6842" s="6" t="s">
        <v>50931</v>
      </c>
      <c r="AA6842" s="6" t="s">
        <v>52159</v>
      </c>
      <c r="AB6842" s="6" t="s">
        <v>16946</v>
      </c>
    </row>
    <row r="6843" spans="24:28" x14ac:dyDescent="0.25">
      <c r="X6843">
        <v>6841</v>
      </c>
      <c r="Y6843" s="6" t="s">
        <v>16947</v>
      </c>
      <c r="Z6843" s="6" t="s">
        <v>48721</v>
      </c>
      <c r="AA6843" s="6" t="s">
        <v>90</v>
      </c>
      <c r="AB6843" s="6" t="s">
        <v>16948</v>
      </c>
    </row>
    <row r="6844" spans="24:28" x14ac:dyDescent="0.25">
      <c r="X6844">
        <v>6842</v>
      </c>
      <c r="Y6844" s="6" t="s">
        <v>4719</v>
      </c>
      <c r="Z6844" s="6" t="s">
        <v>52479</v>
      </c>
      <c r="AA6844" s="6" t="s">
        <v>90</v>
      </c>
      <c r="AB6844" s="6" t="s">
        <v>16949</v>
      </c>
    </row>
    <row r="6845" spans="24:28" x14ac:dyDescent="0.25">
      <c r="X6845">
        <v>6843</v>
      </c>
      <c r="Y6845" s="6" t="s">
        <v>16950</v>
      </c>
      <c r="Z6845" s="6" t="s">
        <v>49553</v>
      </c>
      <c r="AA6845" s="6" t="s">
        <v>50458</v>
      </c>
      <c r="AB6845" s="6" t="s">
        <v>16951</v>
      </c>
    </row>
    <row r="6846" spans="24:28" x14ac:dyDescent="0.25">
      <c r="X6846">
        <v>6844</v>
      </c>
      <c r="Y6846" s="6" t="s">
        <v>16952</v>
      </c>
      <c r="Z6846" s="6" t="s">
        <v>51392</v>
      </c>
      <c r="AA6846" s="6" t="s">
        <v>90</v>
      </c>
      <c r="AB6846" s="6" t="s">
        <v>16953</v>
      </c>
    </row>
    <row r="6847" spans="24:28" x14ac:dyDescent="0.25">
      <c r="X6847">
        <v>6845</v>
      </c>
      <c r="Y6847" s="6" t="s">
        <v>16954</v>
      </c>
      <c r="Z6847" s="6" t="s">
        <v>49614</v>
      </c>
      <c r="AA6847" s="6" t="s">
        <v>50266</v>
      </c>
      <c r="AB6847" s="6" t="s">
        <v>16955</v>
      </c>
    </row>
    <row r="6848" spans="24:28" x14ac:dyDescent="0.25">
      <c r="X6848">
        <v>6846</v>
      </c>
      <c r="Y6848" s="6" t="s">
        <v>16956</v>
      </c>
      <c r="Z6848" s="6" t="s">
        <v>52491</v>
      </c>
      <c r="AA6848" s="6" t="s">
        <v>52569</v>
      </c>
      <c r="AB6848" s="6" t="s">
        <v>16957</v>
      </c>
    </row>
    <row r="6849" spans="24:28" x14ac:dyDescent="0.25">
      <c r="X6849">
        <v>6847</v>
      </c>
      <c r="Y6849" s="6" t="s">
        <v>16958</v>
      </c>
      <c r="Z6849" s="6" t="s">
        <v>50330</v>
      </c>
      <c r="AA6849" s="6" t="s">
        <v>90</v>
      </c>
      <c r="AB6849" s="6" t="s">
        <v>16959</v>
      </c>
    </row>
    <row r="6850" spans="24:28" x14ac:dyDescent="0.25">
      <c r="X6850">
        <v>6848</v>
      </c>
      <c r="Y6850" s="6" t="s">
        <v>16960</v>
      </c>
      <c r="Z6850" s="6" t="s">
        <v>48924</v>
      </c>
      <c r="AA6850" s="6" t="s">
        <v>90</v>
      </c>
      <c r="AB6850" s="6" t="s">
        <v>16961</v>
      </c>
    </row>
    <row r="6851" spans="24:28" x14ac:dyDescent="0.25">
      <c r="X6851">
        <v>6849</v>
      </c>
      <c r="Y6851" s="6" t="s">
        <v>16962</v>
      </c>
      <c r="Z6851" s="6" t="s">
        <v>52511</v>
      </c>
      <c r="AA6851" s="6" t="s">
        <v>90</v>
      </c>
      <c r="AB6851" s="6" t="s">
        <v>16963</v>
      </c>
    </row>
    <row r="6852" spans="24:28" x14ac:dyDescent="0.25">
      <c r="X6852">
        <v>6850</v>
      </c>
      <c r="Y6852" s="6" t="s">
        <v>16964</v>
      </c>
      <c r="Z6852" s="6" t="s">
        <v>50441</v>
      </c>
      <c r="AA6852" s="6" t="s">
        <v>51472</v>
      </c>
      <c r="AB6852" s="6" t="s">
        <v>16965</v>
      </c>
    </row>
    <row r="6853" spans="24:28" x14ac:dyDescent="0.25">
      <c r="X6853">
        <v>6851</v>
      </c>
      <c r="Y6853" s="6" t="s">
        <v>16966</v>
      </c>
      <c r="Z6853" s="6" t="s">
        <v>52209</v>
      </c>
      <c r="AA6853" s="6" t="s">
        <v>49065</v>
      </c>
      <c r="AB6853" s="6" t="s">
        <v>16967</v>
      </c>
    </row>
    <row r="6854" spans="24:28" x14ac:dyDescent="0.25">
      <c r="X6854">
        <v>6852</v>
      </c>
      <c r="Y6854" s="6" t="s">
        <v>16968</v>
      </c>
      <c r="Z6854" s="6" t="s">
        <v>52364</v>
      </c>
      <c r="AA6854" s="6" t="s">
        <v>90</v>
      </c>
      <c r="AB6854" s="6" t="s">
        <v>16969</v>
      </c>
    </row>
    <row r="6855" spans="24:28" x14ac:dyDescent="0.25">
      <c r="X6855">
        <v>6853</v>
      </c>
      <c r="Y6855" s="6" t="s">
        <v>16970</v>
      </c>
      <c r="Z6855" s="6" t="s">
        <v>52508</v>
      </c>
      <c r="AA6855" s="6" t="s">
        <v>51685</v>
      </c>
      <c r="AB6855" s="6" t="s">
        <v>16971</v>
      </c>
    </row>
    <row r="6856" spans="24:28" x14ac:dyDescent="0.25">
      <c r="X6856">
        <v>6854</v>
      </c>
      <c r="Y6856" s="6" t="s">
        <v>16972</v>
      </c>
      <c r="Z6856" s="6" t="s">
        <v>48870</v>
      </c>
      <c r="AA6856" s="6" t="s">
        <v>90</v>
      </c>
      <c r="AB6856" s="6" t="s">
        <v>16973</v>
      </c>
    </row>
    <row r="6857" spans="24:28" x14ac:dyDescent="0.25">
      <c r="X6857">
        <v>6855</v>
      </c>
      <c r="Y6857" s="6" t="s">
        <v>16974</v>
      </c>
      <c r="Z6857" s="6" t="s">
        <v>49218</v>
      </c>
      <c r="AA6857" s="6" t="s">
        <v>49251</v>
      </c>
      <c r="AB6857" s="6" t="s">
        <v>16975</v>
      </c>
    </row>
    <row r="6858" spans="24:28" x14ac:dyDescent="0.25">
      <c r="X6858">
        <v>6856</v>
      </c>
      <c r="Y6858" s="6" t="s">
        <v>16976</v>
      </c>
      <c r="Z6858" s="6" t="s">
        <v>49114</v>
      </c>
      <c r="AA6858" s="6" t="s">
        <v>90</v>
      </c>
      <c r="AB6858" s="6" t="s">
        <v>16977</v>
      </c>
    </row>
    <row r="6859" spans="24:28" x14ac:dyDescent="0.25">
      <c r="X6859">
        <v>6857</v>
      </c>
      <c r="Y6859" s="6" t="s">
        <v>16978</v>
      </c>
      <c r="Z6859" s="6" t="s">
        <v>50517</v>
      </c>
      <c r="AA6859" s="6" t="s">
        <v>90</v>
      </c>
      <c r="AB6859" s="6" t="s">
        <v>16979</v>
      </c>
    </row>
    <row r="6860" spans="24:28" x14ac:dyDescent="0.25">
      <c r="X6860">
        <v>6858</v>
      </c>
      <c r="Y6860" s="6" t="s">
        <v>16980</v>
      </c>
      <c r="Z6860" s="6" t="s">
        <v>50247</v>
      </c>
      <c r="AA6860" s="6" t="s">
        <v>49795</v>
      </c>
      <c r="AB6860" s="6" t="s">
        <v>16981</v>
      </c>
    </row>
    <row r="6861" spans="24:28" x14ac:dyDescent="0.25">
      <c r="X6861">
        <v>6859</v>
      </c>
      <c r="Y6861" s="6" t="s">
        <v>16982</v>
      </c>
      <c r="Z6861" s="6" t="s">
        <v>52050</v>
      </c>
      <c r="AA6861" s="6" t="s">
        <v>90</v>
      </c>
      <c r="AB6861" s="6" t="s">
        <v>16983</v>
      </c>
    </row>
    <row r="6862" spans="24:28" x14ac:dyDescent="0.25">
      <c r="X6862">
        <v>6860</v>
      </c>
      <c r="Y6862" s="6" t="s">
        <v>16984</v>
      </c>
      <c r="Z6862" s="6" t="s">
        <v>52119</v>
      </c>
      <c r="AA6862" s="6" t="s">
        <v>90</v>
      </c>
      <c r="AB6862" s="6" t="s">
        <v>16985</v>
      </c>
    </row>
    <row r="6863" spans="24:28" x14ac:dyDescent="0.25">
      <c r="X6863">
        <v>6861</v>
      </c>
      <c r="Y6863" s="6" t="s">
        <v>16986</v>
      </c>
      <c r="Z6863" s="6" t="s">
        <v>49305</v>
      </c>
      <c r="AA6863" s="6" t="s">
        <v>90</v>
      </c>
      <c r="AB6863" s="6" t="s">
        <v>16987</v>
      </c>
    </row>
    <row r="6864" spans="24:28" x14ac:dyDescent="0.25">
      <c r="X6864">
        <v>6862</v>
      </c>
      <c r="Y6864" s="6" t="s">
        <v>16988</v>
      </c>
      <c r="Z6864" s="6" t="s">
        <v>50000</v>
      </c>
      <c r="AA6864" s="6" t="s">
        <v>90</v>
      </c>
      <c r="AB6864" s="6" t="s">
        <v>16989</v>
      </c>
    </row>
    <row r="6865" spans="24:28" x14ac:dyDescent="0.25">
      <c r="X6865">
        <v>6863</v>
      </c>
      <c r="Y6865" s="6" t="s">
        <v>16990</v>
      </c>
      <c r="Z6865" s="6" t="s">
        <v>52097</v>
      </c>
      <c r="AA6865" s="6" t="s">
        <v>90</v>
      </c>
      <c r="AB6865" s="6" t="s">
        <v>16991</v>
      </c>
    </row>
    <row r="6866" spans="24:28" x14ac:dyDescent="0.25">
      <c r="X6866">
        <v>6864</v>
      </c>
      <c r="Y6866" s="6" t="s">
        <v>16992</v>
      </c>
      <c r="Z6866" s="6" t="s">
        <v>48736</v>
      </c>
      <c r="AA6866" s="6" t="s">
        <v>90</v>
      </c>
      <c r="AB6866" s="6" t="s">
        <v>16993</v>
      </c>
    </row>
    <row r="6867" spans="24:28" x14ac:dyDescent="0.25">
      <c r="X6867">
        <v>6865</v>
      </c>
      <c r="Y6867" s="6" t="s">
        <v>16994</v>
      </c>
      <c r="Z6867" s="6" t="s">
        <v>49182</v>
      </c>
      <c r="AA6867" s="6" t="s">
        <v>49195</v>
      </c>
      <c r="AB6867" s="6" t="s">
        <v>16995</v>
      </c>
    </row>
    <row r="6868" spans="24:28" x14ac:dyDescent="0.25">
      <c r="X6868">
        <v>6866</v>
      </c>
      <c r="Y6868" s="6" t="s">
        <v>16996</v>
      </c>
      <c r="Z6868" s="6" t="s">
        <v>51788</v>
      </c>
      <c r="AA6868" s="6" t="s">
        <v>90</v>
      </c>
      <c r="AB6868" s="6" t="s">
        <v>16997</v>
      </c>
    </row>
    <row r="6869" spans="24:28" x14ac:dyDescent="0.25">
      <c r="X6869">
        <v>6867</v>
      </c>
      <c r="Y6869" s="6" t="s">
        <v>16998</v>
      </c>
      <c r="Z6869" s="6" t="s">
        <v>49893</v>
      </c>
      <c r="AA6869" s="6" t="s">
        <v>49897</v>
      </c>
      <c r="AB6869" s="6" t="s">
        <v>16999</v>
      </c>
    </row>
    <row r="6870" spans="24:28" x14ac:dyDescent="0.25">
      <c r="X6870">
        <v>6868</v>
      </c>
      <c r="Y6870" s="6" t="s">
        <v>17000</v>
      </c>
      <c r="Z6870" s="6" t="s">
        <v>49873</v>
      </c>
      <c r="AA6870" s="6" t="s">
        <v>49992</v>
      </c>
      <c r="AB6870" s="6" t="s">
        <v>17001</v>
      </c>
    </row>
    <row r="6871" spans="24:28" x14ac:dyDescent="0.25">
      <c r="X6871">
        <v>6869</v>
      </c>
      <c r="Y6871" s="6" t="s">
        <v>17002</v>
      </c>
      <c r="Z6871" s="6" t="s">
        <v>50438</v>
      </c>
      <c r="AA6871" s="6" t="s">
        <v>90</v>
      </c>
      <c r="AB6871" s="6" t="s">
        <v>17003</v>
      </c>
    </row>
    <row r="6872" spans="24:28" x14ac:dyDescent="0.25">
      <c r="X6872">
        <v>6870</v>
      </c>
      <c r="Y6872" s="6" t="s">
        <v>17004</v>
      </c>
      <c r="Z6872" s="6" t="s">
        <v>51881</v>
      </c>
      <c r="AA6872" s="6" t="s">
        <v>90</v>
      </c>
      <c r="AB6872" s="6" t="s">
        <v>17005</v>
      </c>
    </row>
    <row r="6873" spans="24:28" x14ac:dyDescent="0.25">
      <c r="X6873">
        <v>6871</v>
      </c>
      <c r="Y6873" s="6" t="s">
        <v>17006</v>
      </c>
      <c r="Z6873" s="6" t="s">
        <v>51419</v>
      </c>
      <c r="AA6873" s="6" t="s">
        <v>51498</v>
      </c>
      <c r="AB6873" s="6" t="s">
        <v>17007</v>
      </c>
    </row>
    <row r="6874" spans="24:28" x14ac:dyDescent="0.25">
      <c r="X6874">
        <v>6872</v>
      </c>
      <c r="Y6874" s="6" t="s">
        <v>17008</v>
      </c>
      <c r="Z6874" s="6" t="s">
        <v>52542</v>
      </c>
      <c r="AA6874" s="6" t="s">
        <v>49510</v>
      </c>
      <c r="AB6874" s="6" t="s">
        <v>17009</v>
      </c>
    </row>
    <row r="6875" spans="24:28" x14ac:dyDescent="0.25">
      <c r="X6875">
        <v>6873</v>
      </c>
      <c r="Y6875" s="6" t="s">
        <v>17010</v>
      </c>
      <c r="Z6875" s="6" t="s">
        <v>49895</v>
      </c>
      <c r="AA6875" s="6" t="s">
        <v>90</v>
      </c>
      <c r="AB6875" s="6" t="s">
        <v>17011</v>
      </c>
    </row>
    <row r="6876" spans="24:28" x14ac:dyDescent="0.25">
      <c r="X6876">
        <v>6874</v>
      </c>
      <c r="Y6876" s="6" t="s">
        <v>17012</v>
      </c>
      <c r="Z6876" s="6" t="s">
        <v>52384</v>
      </c>
      <c r="AA6876" s="6" t="s">
        <v>90</v>
      </c>
      <c r="AB6876" s="6" t="s">
        <v>17013</v>
      </c>
    </row>
    <row r="6877" spans="24:28" x14ac:dyDescent="0.25">
      <c r="X6877">
        <v>6875</v>
      </c>
      <c r="Y6877" s="6" t="s">
        <v>17014</v>
      </c>
      <c r="Z6877" s="6" t="s">
        <v>49456</v>
      </c>
      <c r="AA6877" s="6" t="s">
        <v>90</v>
      </c>
      <c r="AB6877" s="6" t="s">
        <v>17015</v>
      </c>
    </row>
    <row r="6878" spans="24:28" x14ac:dyDescent="0.25">
      <c r="X6878">
        <v>6876</v>
      </c>
      <c r="Y6878" s="6" t="s">
        <v>17016</v>
      </c>
      <c r="Z6878" s="6" t="s">
        <v>48948</v>
      </c>
      <c r="AA6878" s="6" t="s">
        <v>90</v>
      </c>
      <c r="AB6878" s="6" t="s">
        <v>17017</v>
      </c>
    </row>
    <row r="6879" spans="24:28" x14ac:dyDescent="0.25">
      <c r="X6879">
        <v>6877</v>
      </c>
      <c r="Y6879" s="6" t="s">
        <v>17018</v>
      </c>
      <c r="Z6879" s="6" t="s">
        <v>49866</v>
      </c>
      <c r="AA6879" s="6" t="s">
        <v>50301</v>
      </c>
      <c r="AB6879" s="6" t="s">
        <v>17019</v>
      </c>
    </row>
    <row r="6880" spans="24:28" x14ac:dyDescent="0.25">
      <c r="X6880">
        <v>6878</v>
      </c>
      <c r="Y6880" s="6" t="s">
        <v>17020</v>
      </c>
      <c r="Z6880" s="6" t="s">
        <v>49587</v>
      </c>
      <c r="AA6880" s="6" t="s">
        <v>49563</v>
      </c>
      <c r="AB6880" s="6" t="s">
        <v>17021</v>
      </c>
    </row>
    <row r="6881" spans="24:28" x14ac:dyDescent="0.25">
      <c r="X6881">
        <v>6879</v>
      </c>
      <c r="Y6881" s="6" t="s">
        <v>17022</v>
      </c>
      <c r="Z6881" s="6" t="s">
        <v>50492</v>
      </c>
      <c r="AA6881" s="6" t="s">
        <v>50454</v>
      </c>
      <c r="AB6881" s="6" t="s">
        <v>17023</v>
      </c>
    </row>
    <row r="6882" spans="24:28" x14ac:dyDescent="0.25">
      <c r="X6882">
        <v>6880</v>
      </c>
      <c r="Y6882" s="6" t="s">
        <v>17024</v>
      </c>
      <c r="Z6882" s="6" t="s">
        <v>52393</v>
      </c>
      <c r="AA6882" s="6" t="s">
        <v>90</v>
      </c>
      <c r="AB6882" s="6" t="s">
        <v>17025</v>
      </c>
    </row>
    <row r="6883" spans="24:28" x14ac:dyDescent="0.25">
      <c r="X6883">
        <v>6881</v>
      </c>
      <c r="Y6883" s="6" t="s">
        <v>17026</v>
      </c>
      <c r="Z6883" s="6" t="s">
        <v>52213</v>
      </c>
      <c r="AA6883" s="6" t="s">
        <v>50553</v>
      </c>
      <c r="AB6883" s="6" t="s">
        <v>17027</v>
      </c>
    </row>
    <row r="6884" spans="24:28" x14ac:dyDescent="0.25">
      <c r="X6884">
        <v>6882</v>
      </c>
      <c r="Y6884" s="6" t="s">
        <v>17028</v>
      </c>
      <c r="Z6884" s="6" t="s">
        <v>49337</v>
      </c>
      <c r="AA6884" s="6" t="s">
        <v>49764</v>
      </c>
      <c r="AB6884" s="6" t="s">
        <v>17029</v>
      </c>
    </row>
    <row r="6885" spans="24:28" x14ac:dyDescent="0.25">
      <c r="X6885">
        <v>6883</v>
      </c>
      <c r="Y6885" s="6" t="s">
        <v>17030</v>
      </c>
      <c r="Z6885" s="6" t="s">
        <v>48918</v>
      </c>
      <c r="AA6885" s="6" t="s">
        <v>51368</v>
      </c>
      <c r="AB6885" s="6" t="s">
        <v>17031</v>
      </c>
    </row>
    <row r="6886" spans="24:28" x14ac:dyDescent="0.25">
      <c r="X6886">
        <v>6884</v>
      </c>
      <c r="Y6886" s="6" t="s">
        <v>17032</v>
      </c>
      <c r="Z6886" s="6" t="s">
        <v>52233</v>
      </c>
      <c r="AA6886" s="6" t="s">
        <v>90</v>
      </c>
      <c r="AB6886" s="6" t="s">
        <v>17033</v>
      </c>
    </row>
    <row r="6887" spans="24:28" x14ac:dyDescent="0.25">
      <c r="X6887">
        <v>6885</v>
      </c>
      <c r="Y6887" s="6" t="s">
        <v>17034</v>
      </c>
      <c r="Z6887" s="6" t="s">
        <v>49644</v>
      </c>
      <c r="AA6887" s="6" t="s">
        <v>49852</v>
      </c>
      <c r="AB6887" s="6" t="s">
        <v>17035</v>
      </c>
    </row>
    <row r="6888" spans="24:28" x14ac:dyDescent="0.25">
      <c r="X6888">
        <v>6886</v>
      </c>
      <c r="Y6888" s="6" t="s">
        <v>17036</v>
      </c>
      <c r="Z6888" s="6" t="s">
        <v>49452</v>
      </c>
      <c r="AA6888" s="6" t="s">
        <v>90</v>
      </c>
      <c r="AB6888" s="6" t="s">
        <v>17037</v>
      </c>
    </row>
    <row r="6889" spans="24:28" x14ac:dyDescent="0.25">
      <c r="X6889">
        <v>6887</v>
      </c>
      <c r="Y6889" s="6" t="s">
        <v>17038</v>
      </c>
      <c r="Z6889" s="6" t="s">
        <v>49434</v>
      </c>
      <c r="AA6889" s="6" t="s">
        <v>90</v>
      </c>
      <c r="AB6889" s="6" t="s">
        <v>17039</v>
      </c>
    </row>
    <row r="6890" spans="24:28" x14ac:dyDescent="0.25">
      <c r="X6890">
        <v>6888</v>
      </c>
      <c r="Y6890" s="6" t="s">
        <v>17040</v>
      </c>
      <c r="Z6890" s="6" t="s">
        <v>49122</v>
      </c>
      <c r="AA6890" s="6" t="s">
        <v>50503</v>
      </c>
      <c r="AB6890" s="6" t="s">
        <v>17041</v>
      </c>
    </row>
    <row r="6891" spans="24:28" x14ac:dyDescent="0.25">
      <c r="X6891">
        <v>6889</v>
      </c>
      <c r="Y6891" s="6" t="s">
        <v>17042</v>
      </c>
      <c r="Z6891" s="6" t="s">
        <v>50541</v>
      </c>
      <c r="AA6891" s="6" t="s">
        <v>50553</v>
      </c>
      <c r="AB6891" s="6" t="s">
        <v>17043</v>
      </c>
    </row>
    <row r="6892" spans="24:28" x14ac:dyDescent="0.25">
      <c r="X6892">
        <v>6890</v>
      </c>
      <c r="Y6892" s="6" t="s">
        <v>17044</v>
      </c>
      <c r="Z6892" s="6" t="s">
        <v>51229</v>
      </c>
      <c r="AA6892" s="6" t="s">
        <v>52452</v>
      </c>
      <c r="AB6892" s="6" t="s">
        <v>17045</v>
      </c>
    </row>
    <row r="6893" spans="24:28" x14ac:dyDescent="0.25">
      <c r="X6893">
        <v>6891</v>
      </c>
      <c r="Y6893" s="6" t="s">
        <v>17046</v>
      </c>
      <c r="Z6893" s="6" t="s">
        <v>50978</v>
      </c>
      <c r="AA6893" s="6" t="s">
        <v>51685</v>
      </c>
      <c r="AB6893" s="6" t="s">
        <v>17047</v>
      </c>
    </row>
    <row r="6894" spans="24:28" x14ac:dyDescent="0.25">
      <c r="X6894">
        <v>6892</v>
      </c>
      <c r="Y6894" s="6" t="s">
        <v>17048</v>
      </c>
      <c r="Z6894" s="6" t="s">
        <v>49464</v>
      </c>
      <c r="AA6894" s="6" t="s">
        <v>49489</v>
      </c>
      <c r="AB6894" s="6" t="s">
        <v>17049</v>
      </c>
    </row>
    <row r="6895" spans="24:28" x14ac:dyDescent="0.25">
      <c r="X6895">
        <v>6893</v>
      </c>
      <c r="Y6895" s="6" t="s">
        <v>17050</v>
      </c>
      <c r="Z6895" s="6" t="s">
        <v>50241</v>
      </c>
      <c r="AA6895" s="6" t="s">
        <v>49339</v>
      </c>
      <c r="AB6895" s="6" t="s">
        <v>17051</v>
      </c>
    </row>
    <row r="6896" spans="24:28" x14ac:dyDescent="0.25">
      <c r="X6896">
        <v>6894</v>
      </c>
      <c r="Y6896" s="6" t="s">
        <v>17052</v>
      </c>
      <c r="Z6896" s="6" t="s">
        <v>50708</v>
      </c>
      <c r="AA6896" s="6" t="s">
        <v>50525</v>
      </c>
      <c r="AB6896" s="6" t="s">
        <v>17053</v>
      </c>
    </row>
    <row r="6897" spans="24:28" x14ac:dyDescent="0.25">
      <c r="X6897">
        <v>6895</v>
      </c>
      <c r="Y6897" s="6" t="s">
        <v>17054</v>
      </c>
      <c r="Z6897" s="6" t="s">
        <v>49992</v>
      </c>
      <c r="AA6897" s="6" t="s">
        <v>90</v>
      </c>
      <c r="AB6897" s="6" t="s">
        <v>17055</v>
      </c>
    </row>
    <row r="6898" spans="24:28" x14ac:dyDescent="0.25">
      <c r="X6898">
        <v>6896</v>
      </c>
      <c r="Y6898" s="6" t="s">
        <v>17056</v>
      </c>
      <c r="Z6898" s="6" t="s">
        <v>52505</v>
      </c>
      <c r="AA6898" s="6" t="s">
        <v>52505</v>
      </c>
      <c r="AB6898" s="6" t="s">
        <v>17057</v>
      </c>
    </row>
    <row r="6899" spans="24:28" x14ac:dyDescent="0.25">
      <c r="X6899">
        <v>6897</v>
      </c>
      <c r="Y6899" s="6" t="s">
        <v>17058</v>
      </c>
      <c r="Z6899" s="6" t="s">
        <v>51248</v>
      </c>
      <c r="AA6899" s="6" t="s">
        <v>90</v>
      </c>
      <c r="AB6899" s="6" t="s">
        <v>17059</v>
      </c>
    </row>
    <row r="6900" spans="24:28" x14ac:dyDescent="0.25">
      <c r="X6900">
        <v>6898</v>
      </c>
      <c r="Y6900" s="6" t="s">
        <v>17060</v>
      </c>
      <c r="Z6900" s="6" t="s">
        <v>49632</v>
      </c>
      <c r="AA6900" s="6" t="s">
        <v>49628</v>
      </c>
      <c r="AB6900" s="6" t="s">
        <v>17061</v>
      </c>
    </row>
    <row r="6901" spans="24:28" x14ac:dyDescent="0.25">
      <c r="X6901">
        <v>6899</v>
      </c>
      <c r="Y6901" s="6" t="s">
        <v>17062</v>
      </c>
      <c r="Z6901" s="6" t="s">
        <v>51631</v>
      </c>
      <c r="AA6901" s="6" t="s">
        <v>51248</v>
      </c>
      <c r="AB6901" s="6" t="s">
        <v>17063</v>
      </c>
    </row>
    <row r="6902" spans="24:28" x14ac:dyDescent="0.25">
      <c r="X6902">
        <v>6900</v>
      </c>
      <c r="Y6902" s="6" t="s">
        <v>17064</v>
      </c>
      <c r="Z6902" s="6" t="s">
        <v>51556</v>
      </c>
      <c r="AA6902" s="6" t="s">
        <v>90</v>
      </c>
      <c r="AB6902" s="6" t="s">
        <v>17065</v>
      </c>
    </row>
    <row r="6903" spans="24:28" x14ac:dyDescent="0.25">
      <c r="X6903">
        <v>6901</v>
      </c>
      <c r="Y6903" s="6" t="s">
        <v>17066</v>
      </c>
      <c r="Z6903" s="6" t="s">
        <v>52209</v>
      </c>
      <c r="AA6903" s="6" t="s">
        <v>49065</v>
      </c>
      <c r="AB6903" s="6" t="s">
        <v>17067</v>
      </c>
    </row>
    <row r="6904" spans="24:28" x14ac:dyDescent="0.25">
      <c r="X6904">
        <v>6902</v>
      </c>
      <c r="Y6904" s="6" t="s">
        <v>17068</v>
      </c>
      <c r="Z6904" s="6" t="s">
        <v>51558</v>
      </c>
      <c r="AA6904" s="6" t="s">
        <v>51518</v>
      </c>
      <c r="AB6904" s="6" t="s">
        <v>17069</v>
      </c>
    </row>
    <row r="6905" spans="24:28" x14ac:dyDescent="0.25">
      <c r="X6905">
        <v>6903</v>
      </c>
      <c r="Y6905" s="6" t="s">
        <v>17070</v>
      </c>
      <c r="Z6905" s="6" t="s">
        <v>52504</v>
      </c>
      <c r="AA6905" s="6" t="s">
        <v>52551</v>
      </c>
      <c r="AB6905" s="6" t="s">
        <v>17071</v>
      </c>
    </row>
    <row r="6906" spans="24:28" x14ac:dyDescent="0.25">
      <c r="X6906">
        <v>6904</v>
      </c>
      <c r="Y6906" s="6" t="s">
        <v>17072</v>
      </c>
      <c r="Z6906" s="6" t="s">
        <v>49581</v>
      </c>
      <c r="AA6906" s="6" t="s">
        <v>90</v>
      </c>
      <c r="AB6906" s="6" t="s">
        <v>17073</v>
      </c>
    </row>
    <row r="6907" spans="24:28" x14ac:dyDescent="0.25">
      <c r="X6907">
        <v>6905</v>
      </c>
      <c r="Y6907" s="6" t="s">
        <v>17074</v>
      </c>
      <c r="Z6907" s="6" t="s">
        <v>50232</v>
      </c>
      <c r="AA6907" s="6" t="s">
        <v>90</v>
      </c>
      <c r="AB6907" s="6" t="s">
        <v>17075</v>
      </c>
    </row>
    <row r="6908" spans="24:28" x14ac:dyDescent="0.25">
      <c r="X6908">
        <v>6906</v>
      </c>
      <c r="Y6908" s="6" t="s">
        <v>17076</v>
      </c>
      <c r="Z6908" s="6" t="s">
        <v>48667</v>
      </c>
      <c r="AA6908" s="6" t="s">
        <v>90</v>
      </c>
      <c r="AB6908" s="6" t="s">
        <v>17077</v>
      </c>
    </row>
    <row r="6909" spans="24:28" x14ac:dyDescent="0.25">
      <c r="X6909">
        <v>6907</v>
      </c>
      <c r="Y6909" s="6" t="s">
        <v>17078</v>
      </c>
      <c r="Z6909" s="6" t="s">
        <v>51025</v>
      </c>
      <c r="AA6909" s="6" t="s">
        <v>50831</v>
      </c>
      <c r="AB6909" s="6" t="s">
        <v>17079</v>
      </c>
    </row>
    <row r="6910" spans="24:28" x14ac:dyDescent="0.25">
      <c r="X6910">
        <v>6908</v>
      </c>
      <c r="Y6910" s="6" t="s">
        <v>17080</v>
      </c>
      <c r="Z6910" s="6" t="s">
        <v>52217</v>
      </c>
      <c r="AA6910" s="6" t="s">
        <v>90</v>
      </c>
      <c r="AB6910" s="6" t="s">
        <v>17081</v>
      </c>
    </row>
    <row r="6911" spans="24:28" x14ac:dyDescent="0.25">
      <c r="X6911">
        <v>6909</v>
      </c>
      <c r="Y6911" s="6" t="s">
        <v>17082</v>
      </c>
      <c r="Z6911" s="6" t="s">
        <v>50713</v>
      </c>
      <c r="AA6911" s="6" t="s">
        <v>50713</v>
      </c>
      <c r="AB6911" s="6" t="s">
        <v>17083</v>
      </c>
    </row>
    <row r="6912" spans="24:28" x14ac:dyDescent="0.25">
      <c r="X6912">
        <v>6910</v>
      </c>
      <c r="Y6912" s="6" t="s">
        <v>17084</v>
      </c>
      <c r="Z6912" s="6" t="s">
        <v>50480</v>
      </c>
      <c r="AA6912" s="6" t="s">
        <v>49178</v>
      </c>
      <c r="AB6912" s="6" t="s">
        <v>17085</v>
      </c>
    </row>
    <row r="6913" spans="24:28" x14ac:dyDescent="0.25">
      <c r="X6913">
        <v>6911</v>
      </c>
      <c r="Y6913" s="6" t="s">
        <v>17086</v>
      </c>
      <c r="Z6913" s="6" t="s">
        <v>49056</v>
      </c>
      <c r="AA6913" s="6" t="s">
        <v>90</v>
      </c>
      <c r="AB6913" s="6" t="s">
        <v>17087</v>
      </c>
    </row>
    <row r="6914" spans="24:28" x14ac:dyDescent="0.25">
      <c r="X6914">
        <v>6912</v>
      </c>
      <c r="Y6914" s="6" t="s">
        <v>17088</v>
      </c>
      <c r="Z6914" s="6" t="s">
        <v>52508</v>
      </c>
      <c r="AA6914" s="6" t="s">
        <v>90</v>
      </c>
      <c r="AB6914" s="6" t="s">
        <v>17089</v>
      </c>
    </row>
    <row r="6915" spans="24:28" x14ac:dyDescent="0.25">
      <c r="X6915">
        <v>6913</v>
      </c>
      <c r="Y6915" s="6" t="s">
        <v>17090</v>
      </c>
      <c r="Z6915" s="6" t="s">
        <v>50243</v>
      </c>
      <c r="AA6915" s="6" t="s">
        <v>90</v>
      </c>
      <c r="AB6915" s="6" t="s">
        <v>17091</v>
      </c>
    </row>
    <row r="6916" spans="24:28" x14ac:dyDescent="0.25">
      <c r="X6916">
        <v>6914</v>
      </c>
      <c r="Y6916" s="6" t="s">
        <v>17092</v>
      </c>
      <c r="Z6916" s="6" t="s">
        <v>52439</v>
      </c>
      <c r="AA6916" s="6" t="s">
        <v>90</v>
      </c>
      <c r="AB6916" s="6" t="s">
        <v>17093</v>
      </c>
    </row>
    <row r="6917" spans="24:28" x14ac:dyDescent="0.25">
      <c r="X6917">
        <v>6915</v>
      </c>
      <c r="Y6917" s="6" t="s">
        <v>17094</v>
      </c>
      <c r="Z6917" s="6" t="s">
        <v>48625</v>
      </c>
      <c r="AA6917" s="6" t="s">
        <v>48613</v>
      </c>
      <c r="AB6917" s="6" t="s">
        <v>17095</v>
      </c>
    </row>
    <row r="6918" spans="24:28" x14ac:dyDescent="0.25">
      <c r="X6918">
        <v>6916</v>
      </c>
      <c r="Y6918" s="6" t="s">
        <v>17096</v>
      </c>
      <c r="Z6918" s="6" t="s">
        <v>48987</v>
      </c>
      <c r="AA6918" s="6" t="s">
        <v>49042</v>
      </c>
      <c r="AB6918" s="6" t="s">
        <v>17097</v>
      </c>
    </row>
    <row r="6919" spans="24:28" x14ac:dyDescent="0.25">
      <c r="X6919">
        <v>6917</v>
      </c>
      <c r="Y6919" s="6" t="s">
        <v>17098</v>
      </c>
      <c r="Z6919" s="6" t="s">
        <v>52278</v>
      </c>
      <c r="AA6919" s="6" t="s">
        <v>51552</v>
      </c>
      <c r="AB6919" s="6" t="s">
        <v>17099</v>
      </c>
    </row>
    <row r="6920" spans="24:28" x14ac:dyDescent="0.25">
      <c r="X6920">
        <v>6918</v>
      </c>
      <c r="Y6920" s="6" t="s">
        <v>17100</v>
      </c>
      <c r="Z6920" s="6" t="s">
        <v>51866</v>
      </c>
      <c r="AA6920" s="6" t="s">
        <v>90</v>
      </c>
      <c r="AB6920" s="6" t="s">
        <v>17101</v>
      </c>
    </row>
    <row r="6921" spans="24:28" x14ac:dyDescent="0.25">
      <c r="X6921">
        <v>6919</v>
      </c>
      <c r="Y6921" s="6" t="s">
        <v>17102</v>
      </c>
      <c r="Z6921" s="6" t="s">
        <v>48870</v>
      </c>
      <c r="AA6921" s="6" t="s">
        <v>90</v>
      </c>
      <c r="AB6921" s="6" t="s">
        <v>17103</v>
      </c>
    </row>
    <row r="6922" spans="24:28" x14ac:dyDescent="0.25">
      <c r="X6922">
        <v>6920</v>
      </c>
      <c r="Y6922" s="6" t="s">
        <v>17104</v>
      </c>
      <c r="Z6922" s="6" t="s">
        <v>52097</v>
      </c>
      <c r="AA6922" s="6" t="s">
        <v>52101</v>
      </c>
      <c r="AB6922" s="6" t="s">
        <v>17105</v>
      </c>
    </row>
    <row r="6923" spans="24:28" x14ac:dyDescent="0.25">
      <c r="X6923">
        <v>6921</v>
      </c>
      <c r="Y6923" s="6" t="s">
        <v>17106</v>
      </c>
      <c r="Z6923" s="6" t="s">
        <v>48727</v>
      </c>
      <c r="AA6923" s="6" t="s">
        <v>90</v>
      </c>
      <c r="AB6923" s="6" t="s">
        <v>17107</v>
      </c>
    </row>
    <row r="6924" spans="24:28" x14ac:dyDescent="0.25">
      <c r="X6924">
        <v>6922</v>
      </c>
      <c r="Y6924" s="6" t="s">
        <v>17108</v>
      </c>
      <c r="Z6924" s="6" t="s">
        <v>50492</v>
      </c>
      <c r="AA6924" s="6" t="s">
        <v>50477</v>
      </c>
      <c r="AB6924" s="6" t="s">
        <v>17109</v>
      </c>
    </row>
    <row r="6925" spans="24:28" x14ac:dyDescent="0.25">
      <c r="X6925">
        <v>6923</v>
      </c>
      <c r="Y6925" s="6" t="s">
        <v>17110</v>
      </c>
      <c r="Z6925" s="6" t="s">
        <v>51396</v>
      </c>
      <c r="AA6925" s="6" t="s">
        <v>90</v>
      </c>
      <c r="AB6925" s="6" t="s">
        <v>17111</v>
      </c>
    </row>
    <row r="6926" spans="24:28" x14ac:dyDescent="0.25">
      <c r="X6926">
        <v>6924</v>
      </c>
      <c r="Y6926" s="6" t="s">
        <v>17112</v>
      </c>
      <c r="Z6926" s="6" t="s">
        <v>52071</v>
      </c>
      <c r="AA6926" s="6" t="s">
        <v>90</v>
      </c>
      <c r="AB6926" s="6" t="s">
        <v>17113</v>
      </c>
    </row>
    <row r="6927" spans="24:28" x14ac:dyDescent="0.25">
      <c r="X6927">
        <v>6925</v>
      </c>
      <c r="Y6927" s="6" t="s">
        <v>17114</v>
      </c>
      <c r="Z6927" s="6" t="s">
        <v>48950</v>
      </c>
      <c r="AA6927" s="6" t="s">
        <v>50904</v>
      </c>
      <c r="AB6927" s="6" t="s">
        <v>17115</v>
      </c>
    </row>
    <row r="6928" spans="24:28" x14ac:dyDescent="0.25">
      <c r="X6928">
        <v>6926</v>
      </c>
      <c r="Y6928" s="6" t="s">
        <v>17116</v>
      </c>
      <c r="Z6928" s="6" t="s">
        <v>51728</v>
      </c>
      <c r="AA6928" s="6" t="s">
        <v>90</v>
      </c>
      <c r="AB6928" s="6" t="s">
        <v>17117</v>
      </c>
    </row>
    <row r="6929" spans="24:28" x14ac:dyDescent="0.25">
      <c r="X6929">
        <v>6927</v>
      </c>
      <c r="Y6929" s="6" t="s">
        <v>17118</v>
      </c>
      <c r="Z6929" s="6" t="s">
        <v>52252</v>
      </c>
      <c r="AA6929" s="6" t="s">
        <v>90</v>
      </c>
      <c r="AB6929" s="6" t="s">
        <v>17119</v>
      </c>
    </row>
    <row r="6930" spans="24:28" x14ac:dyDescent="0.25">
      <c r="X6930">
        <v>6928</v>
      </c>
      <c r="Y6930" s="6" t="s">
        <v>17120</v>
      </c>
      <c r="Z6930" s="6" t="s">
        <v>49883</v>
      </c>
      <c r="AA6930" s="6" t="s">
        <v>49887</v>
      </c>
      <c r="AB6930" s="6" t="s">
        <v>17121</v>
      </c>
    </row>
    <row r="6931" spans="24:28" x14ac:dyDescent="0.25">
      <c r="X6931">
        <v>6929</v>
      </c>
      <c r="Y6931" s="6" t="s">
        <v>17122</v>
      </c>
      <c r="Z6931" s="6" t="s">
        <v>49679</v>
      </c>
      <c r="AA6931" s="6" t="s">
        <v>90</v>
      </c>
      <c r="AB6931" s="6" t="s">
        <v>17123</v>
      </c>
    </row>
    <row r="6932" spans="24:28" x14ac:dyDescent="0.25">
      <c r="X6932">
        <v>6930</v>
      </c>
      <c r="Y6932" s="6" t="s">
        <v>17124</v>
      </c>
      <c r="Z6932" s="6" t="s">
        <v>49404</v>
      </c>
      <c r="AA6932" s="6" t="s">
        <v>49847</v>
      </c>
      <c r="AB6932" s="6" t="s">
        <v>17125</v>
      </c>
    </row>
    <row r="6933" spans="24:28" x14ac:dyDescent="0.25">
      <c r="X6933">
        <v>6931</v>
      </c>
      <c r="Y6933" s="6" t="s">
        <v>17126</v>
      </c>
      <c r="Z6933" s="6" t="s">
        <v>52065</v>
      </c>
      <c r="AA6933" s="6" t="s">
        <v>90</v>
      </c>
      <c r="AB6933" s="6" t="s">
        <v>17127</v>
      </c>
    </row>
    <row r="6934" spans="24:28" x14ac:dyDescent="0.25">
      <c r="X6934">
        <v>6932</v>
      </c>
      <c r="Y6934" s="6" t="s">
        <v>17128</v>
      </c>
      <c r="Z6934" s="6" t="s">
        <v>50347</v>
      </c>
      <c r="AA6934" s="6" t="s">
        <v>49418</v>
      </c>
      <c r="AB6934" s="6" t="s">
        <v>17129</v>
      </c>
    </row>
    <row r="6935" spans="24:28" x14ac:dyDescent="0.25">
      <c r="X6935">
        <v>6933</v>
      </c>
      <c r="Y6935" s="6" t="s">
        <v>17130</v>
      </c>
      <c r="Z6935" s="6" t="s">
        <v>50144</v>
      </c>
      <c r="AA6935" s="6" t="s">
        <v>50316</v>
      </c>
      <c r="AB6935" s="6" t="s">
        <v>17131</v>
      </c>
    </row>
    <row r="6936" spans="24:28" x14ac:dyDescent="0.25">
      <c r="X6936">
        <v>6934</v>
      </c>
      <c r="Y6936" s="6" t="s">
        <v>17132</v>
      </c>
      <c r="Z6936" s="6" t="s">
        <v>51808</v>
      </c>
      <c r="AA6936" s="6" t="s">
        <v>90</v>
      </c>
      <c r="AB6936" s="6" t="s">
        <v>17133</v>
      </c>
    </row>
    <row r="6937" spans="24:28" x14ac:dyDescent="0.25">
      <c r="X6937">
        <v>6935</v>
      </c>
      <c r="Y6937" s="6" t="s">
        <v>17134</v>
      </c>
      <c r="Z6937" s="6" t="s">
        <v>52476</v>
      </c>
      <c r="AA6937" s="6" t="s">
        <v>51470</v>
      </c>
      <c r="AB6937" s="6" t="s">
        <v>17135</v>
      </c>
    </row>
    <row r="6938" spans="24:28" x14ac:dyDescent="0.25">
      <c r="X6938">
        <v>6936</v>
      </c>
      <c r="Y6938" s="6" t="s">
        <v>17136</v>
      </c>
      <c r="Z6938" s="6" t="s">
        <v>49359</v>
      </c>
      <c r="AA6938" s="6" t="s">
        <v>90</v>
      </c>
      <c r="AB6938" s="6" t="s">
        <v>17137</v>
      </c>
    </row>
    <row r="6939" spans="24:28" x14ac:dyDescent="0.25">
      <c r="X6939">
        <v>6937</v>
      </c>
      <c r="Y6939" s="6" t="s">
        <v>17138</v>
      </c>
      <c r="Z6939" s="6" t="s">
        <v>49489</v>
      </c>
      <c r="AA6939" s="6" t="s">
        <v>90</v>
      </c>
      <c r="AB6939" s="6" t="s">
        <v>17139</v>
      </c>
    </row>
    <row r="6940" spans="24:28" x14ac:dyDescent="0.25">
      <c r="X6940">
        <v>6938</v>
      </c>
      <c r="Y6940" s="6" t="s">
        <v>17140</v>
      </c>
      <c r="Z6940" s="6" t="s">
        <v>52439</v>
      </c>
      <c r="AA6940" s="6" t="s">
        <v>52516</v>
      </c>
      <c r="AB6940" s="6" t="s">
        <v>17141</v>
      </c>
    </row>
    <row r="6941" spans="24:28" x14ac:dyDescent="0.25">
      <c r="X6941">
        <v>6939</v>
      </c>
      <c r="Y6941" s="6" t="s">
        <v>17142</v>
      </c>
      <c r="Z6941" s="6" t="s">
        <v>50676</v>
      </c>
      <c r="AA6941" s="6" t="s">
        <v>90</v>
      </c>
      <c r="AB6941" s="6" t="s">
        <v>17143</v>
      </c>
    </row>
    <row r="6942" spans="24:28" x14ac:dyDescent="0.25">
      <c r="X6942">
        <v>6940</v>
      </c>
      <c r="Y6942" s="6" t="s">
        <v>17144</v>
      </c>
      <c r="Z6942" s="6" t="s">
        <v>49675</v>
      </c>
      <c r="AA6942" s="6" t="s">
        <v>49664</v>
      </c>
      <c r="AB6942" s="6" t="s">
        <v>17145</v>
      </c>
    </row>
    <row r="6943" spans="24:28" x14ac:dyDescent="0.25">
      <c r="X6943">
        <v>6941</v>
      </c>
      <c r="Y6943" s="6" t="s">
        <v>17146</v>
      </c>
      <c r="Z6943" s="6" t="s">
        <v>51826</v>
      </c>
      <c r="AA6943" s="6" t="s">
        <v>51960</v>
      </c>
      <c r="AB6943" s="6" t="s">
        <v>17147</v>
      </c>
    </row>
    <row r="6944" spans="24:28" x14ac:dyDescent="0.25">
      <c r="X6944">
        <v>6942</v>
      </c>
      <c r="Y6944" s="6" t="s">
        <v>17148</v>
      </c>
      <c r="Z6944" s="6" t="s">
        <v>51300</v>
      </c>
      <c r="AA6944" s="6" t="s">
        <v>90</v>
      </c>
      <c r="AB6944" s="6" t="s">
        <v>17149</v>
      </c>
    </row>
    <row r="6945" spans="24:28" x14ac:dyDescent="0.25">
      <c r="X6945">
        <v>6943</v>
      </c>
      <c r="Y6945" s="6" t="s">
        <v>17150</v>
      </c>
      <c r="Z6945" s="6" t="s">
        <v>49675</v>
      </c>
      <c r="AA6945" s="6" t="s">
        <v>49376</v>
      </c>
      <c r="AB6945" s="6" t="s">
        <v>17151</v>
      </c>
    </row>
    <row r="6946" spans="24:28" x14ac:dyDescent="0.25">
      <c r="X6946">
        <v>6944</v>
      </c>
      <c r="Y6946" s="6" t="s">
        <v>17152</v>
      </c>
      <c r="Z6946" s="6" t="s">
        <v>50910</v>
      </c>
      <c r="AA6946" s="6" t="s">
        <v>90</v>
      </c>
      <c r="AB6946" s="6" t="s">
        <v>17153</v>
      </c>
    </row>
    <row r="6947" spans="24:28" x14ac:dyDescent="0.25">
      <c r="X6947">
        <v>6945</v>
      </c>
      <c r="Y6947" s="6" t="s">
        <v>17154</v>
      </c>
      <c r="Z6947" s="6" t="s">
        <v>49581</v>
      </c>
      <c r="AA6947" s="6" t="s">
        <v>90</v>
      </c>
      <c r="AB6947" s="6" t="s">
        <v>17155</v>
      </c>
    </row>
    <row r="6948" spans="24:28" x14ac:dyDescent="0.25">
      <c r="X6948">
        <v>6946</v>
      </c>
      <c r="Y6948" s="6" t="s">
        <v>17156</v>
      </c>
      <c r="Z6948" s="6" t="s">
        <v>49742</v>
      </c>
      <c r="AA6948" s="6" t="s">
        <v>50156</v>
      </c>
      <c r="AB6948" s="6" t="s">
        <v>17157</v>
      </c>
    </row>
    <row r="6949" spans="24:28" x14ac:dyDescent="0.25">
      <c r="X6949">
        <v>6947</v>
      </c>
      <c r="Y6949" s="6" t="s">
        <v>17158</v>
      </c>
      <c r="Z6949" s="6" t="s">
        <v>49518</v>
      </c>
      <c r="AA6949" s="6" t="s">
        <v>49563</v>
      </c>
      <c r="AB6949" s="6" t="s">
        <v>17159</v>
      </c>
    </row>
    <row r="6950" spans="24:28" x14ac:dyDescent="0.25">
      <c r="X6950">
        <v>6948</v>
      </c>
      <c r="Y6950" s="6" t="s">
        <v>17160</v>
      </c>
      <c r="Z6950" s="6" t="s">
        <v>49751</v>
      </c>
      <c r="AA6950" s="6" t="s">
        <v>90</v>
      </c>
      <c r="AB6950" s="6" t="s">
        <v>17161</v>
      </c>
    </row>
    <row r="6951" spans="24:28" x14ac:dyDescent="0.25">
      <c r="X6951">
        <v>6949</v>
      </c>
      <c r="Y6951" s="6" t="s">
        <v>17162</v>
      </c>
      <c r="Z6951" s="6" t="s">
        <v>51621</v>
      </c>
      <c r="AA6951" s="6" t="s">
        <v>51257</v>
      </c>
      <c r="AB6951" s="6" t="s">
        <v>17163</v>
      </c>
    </row>
    <row r="6952" spans="24:28" x14ac:dyDescent="0.25">
      <c r="X6952">
        <v>6950</v>
      </c>
      <c r="Y6952" s="6" t="s">
        <v>17164</v>
      </c>
      <c r="Z6952" s="6" t="s">
        <v>48763</v>
      </c>
      <c r="AA6952" s="6" t="s">
        <v>48721</v>
      </c>
      <c r="AB6952" s="6" t="s">
        <v>17165</v>
      </c>
    </row>
    <row r="6953" spans="24:28" x14ac:dyDescent="0.25">
      <c r="X6953">
        <v>6951</v>
      </c>
      <c r="Y6953" s="6" t="s">
        <v>17166</v>
      </c>
      <c r="Z6953" s="6" t="s">
        <v>50325</v>
      </c>
      <c r="AA6953" s="6" t="s">
        <v>50319</v>
      </c>
      <c r="AB6953" s="6" t="s">
        <v>17167</v>
      </c>
    </row>
    <row r="6954" spans="24:28" x14ac:dyDescent="0.25">
      <c r="X6954">
        <v>6952</v>
      </c>
      <c r="Y6954" s="6" t="s">
        <v>17168</v>
      </c>
      <c r="Z6954" s="6" t="s">
        <v>50827</v>
      </c>
      <c r="AA6954" s="6" t="s">
        <v>51013</v>
      </c>
      <c r="AB6954" s="6" t="s">
        <v>17169</v>
      </c>
    </row>
    <row r="6955" spans="24:28" x14ac:dyDescent="0.25">
      <c r="X6955">
        <v>6953</v>
      </c>
      <c r="Y6955" s="6" t="s">
        <v>17170</v>
      </c>
      <c r="Z6955" s="6" t="s">
        <v>52229</v>
      </c>
      <c r="AA6955" s="6" t="s">
        <v>52231</v>
      </c>
      <c r="AB6955" s="6" t="s">
        <v>17171</v>
      </c>
    </row>
    <row r="6956" spans="24:28" x14ac:dyDescent="0.25">
      <c r="X6956">
        <v>6954</v>
      </c>
      <c r="Y6956" s="6" t="s">
        <v>17172</v>
      </c>
      <c r="Z6956" s="6" t="s">
        <v>50119</v>
      </c>
      <c r="AA6956" s="6" t="s">
        <v>50060</v>
      </c>
      <c r="AB6956" s="6" t="s">
        <v>17173</v>
      </c>
    </row>
    <row r="6957" spans="24:28" x14ac:dyDescent="0.25">
      <c r="X6957">
        <v>6955</v>
      </c>
      <c r="Y6957" s="6" t="s">
        <v>17174</v>
      </c>
      <c r="Z6957" s="6" t="s">
        <v>49644</v>
      </c>
      <c r="AA6957" s="6" t="s">
        <v>90</v>
      </c>
      <c r="AB6957" s="6" t="s">
        <v>17175</v>
      </c>
    </row>
    <row r="6958" spans="24:28" x14ac:dyDescent="0.25">
      <c r="X6958">
        <v>6956</v>
      </c>
      <c r="Y6958" s="6" t="s">
        <v>17176</v>
      </c>
      <c r="Z6958" s="6" t="s">
        <v>50910</v>
      </c>
      <c r="AA6958" s="6" t="s">
        <v>90</v>
      </c>
      <c r="AB6958" s="6" t="s">
        <v>17177</v>
      </c>
    </row>
    <row r="6959" spans="24:28" x14ac:dyDescent="0.25">
      <c r="X6959">
        <v>6957</v>
      </c>
      <c r="Y6959" s="6" t="s">
        <v>17178</v>
      </c>
      <c r="Z6959" s="6" t="s">
        <v>49974</v>
      </c>
      <c r="AA6959" s="6" t="s">
        <v>90</v>
      </c>
      <c r="AB6959" s="6" t="s">
        <v>17179</v>
      </c>
    </row>
    <row r="6960" spans="24:28" x14ac:dyDescent="0.25">
      <c r="X6960">
        <v>6958</v>
      </c>
      <c r="Y6960" s="6" t="s">
        <v>17180</v>
      </c>
      <c r="Z6960" s="6" t="s">
        <v>48754</v>
      </c>
      <c r="AA6960" s="6" t="s">
        <v>90</v>
      </c>
      <c r="AB6960" s="6" t="s">
        <v>17181</v>
      </c>
    </row>
    <row r="6961" spans="24:28" x14ac:dyDescent="0.25">
      <c r="X6961">
        <v>6959</v>
      </c>
      <c r="Y6961" s="6" t="s">
        <v>17182</v>
      </c>
      <c r="Z6961" s="6" t="s">
        <v>49044</v>
      </c>
      <c r="AA6961" s="6" t="s">
        <v>48981</v>
      </c>
      <c r="AB6961" s="6" t="s">
        <v>17183</v>
      </c>
    </row>
    <row r="6962" spans="24:28" x14ac:dyDescent="0.25">
      <c r="X6962">
        <v>6960</v>
      </c>
      <c r="Y6962" s="6" t="s">
        <v>17184</v>
      </c>
      <c r="Z6962" s="6" t="s">
        <v>51900</v>
      </c>
      <c r="AA6962" s="6" t="s">
        <v>90</v>
      </c>
      <c r="AB6962" s="6" t="s">
        <v>17185</v>
      </c>
    </row>
    <row r="6963" spans="24:28" x14ac:dyDescent="0.25">
      <c r="X6963">
        <v>6961</v>
      </c>
      <c r="Y6963" s="6" t="s">
        <v>17186</v>
      </c>
      <c r="Z6963" s="6" t="s">
        <v>52516</v>
      </c>
      <c r="AA6963" s="6" t="s">
        <v>52515</v>
      </c>
      <c r="AB6963" s="6" t="s">
        <v>17187</v>
      </c>
    </row>
    <row r="6964" spans="24:28" x14ac:dyDescent="0.25">
      <c r="X6964">
        <v>6962</v>
      </c>
      <c r="Y6964" s="6" t="s">
        <v>17188</v>
      </c>
      <c r="Z6964" s="6" t="s">
        <v>51306</v>
      </c>
      <c r="AA6964" s="6" t="s">
        <v>90</v>
      </c>
      <c r="AB6964" s="6" t="s">
        <v>17189</v>
      </c>
    </row>
    <row r="6965" spans="24:28" x14ac:dyDescent="0.25">
      <c r="X6965">
        <v>6963</v>
      </c>
      <c r="Y6965" s="6" t="s">
        <v>17190</v>
      </c>
      <c r="Z6965" s="6" t="s">
        <v>51252</v>
      </c>
      <c r="AA6965" s="6" t="s">
        <v>51252</v>
      </c>
      <c r="AB6965" s="6" t="s">
        <v>17191</v>
      </c>
    </row>
    <row r="6966" spans="24:28" x14ac:dyDescent="0.25">
      <c r="X6966">
        <v>6964</v>
      </c>
      <c r="Y6966" s="6" t="s">
        <v>17192</v>
      </c>
      <c r="Z6966" s="6" t="s">
        <v>50264</v>
      </c>
      <c r="AA6966" s="6" t="s">
        <v>90</v>
      </c>
      <c r="AB6966" s="6" t="s">
        <v>17193</v>
      </c>
    </row>
    <row r="6967" spans="24:28" x14ac:dyDescent="0.25">
      <c r="X6967">
        <v>6965</v>
      </c>
      <c r="Y6967" s="6" t="s">
        <v>17194</v>
      </c>
      <c r="Z6967" s="6" t="s">
        <v>52128</v>
      </c>
      <c r="AA6967" s="6" t="s">
        <v>52021</v>
      </c>
      <c r="AB6967" s="6" t="s">
        <v>17195</v>
      </c>
    </row>
    <row r="6968" spans="24:28" x14ac:dyDescent="0.25">
      <c r="X6968">
        <v>6966</v>
      </c>
      <c r="Y6968" s="6" t="s">
        <v>17196</v>
      </c>
      <c r="Z6968" s="6" t="s">
        <v>52252</v>
      </c>
      <c r="AA6968" s="6" t="s">
        <v>52239</v>
      </c>
      <c r="AB6968" s="6" t="s">
        <v>17197</v>
      </c>
    </row>
    <row r="6969" spans="24:28" x14ac:dyDescent="0.25">
      <c r="X6969">
        <v>6967</v>
      </c>
      <c r="Y6969" s="6" t="s">
        <v>17198</v>
      </c>
      <c r="Z6969" s="6" t="s">
        <v>49251</v>
      </c>
      <c r="AA6969" s="6" t="s">
        <v>51508</v>
      </c>
      <c r="AB6969" s="6" t="s">
        <v>17199</v>
      </c>
    </row>
    <row r="6970" spans="24:28" x14ac:dyDescent="0.25">
      <c r="X6970">
        <v>6968</v>
      </c>
      <c r="Y6970" s="6" t="s">
        <v>17200</v>
      </c>
      <c r="Z6970" s="6" t="s">
        <v>52266</v>
      </c>
      <c r="AA6970" s="6" t="s">
        <v>90</v>
      </c>
      <c r="AB6970" s="6" t="s">
        <v>17201</v>
      </c>
    </row>
    <row r="6971" spans="24:28" x14ac:dyDescent="0.25">
      <c r="X6971">
        <v>6969</v>
      </c>
      <c r="Y6971" s="6" t="s">
        <v>17202</v>
      </c>
      <c r="Z6971" s="6" t="s">
        <v>52498</v>
      </c>
      <c r="AA6971" s="6" t="s">
        <v>90</v>
      </c>
      <c r="AB6971" s="6" t="s">
        <v>17203</v>
      </c>
    </row>
    <row r="6972" spans="24:28" x14ac:dyDescent="0.25">
      <c r="X6972">
        <v>6970</v>
      </c>
      <c r="Y6972" s="6" t="s">
        <v>17204</v>
      </c>
      <c r="Z6972" s="6" t="s">
        <v>49251</v>
      </c>
      <c r="AA6972" s="6" t="s">
        <v>49553</v>
      </c>
      <c r="AB6972" s="6" t="s">
        <v>17205</v>
      </c>
    </row>
    <row r="6973" spans="24:28" x14ac:dyDescent="0.25">
      <c r="X6973">
        <v>6971</v>
      </c>
      <c r="Y6973" s="6" t="s">
        <v>17206</v>
      </c>
      <c r="Z6973" s="6" t="s">
        <v>51034</v>
      </c>
      <c r="AA6973" s="6" t="s">
        <v>51063</v>
      </c>
      <c r="AB6973" s="6" t="s">
        <v>17207</v>
      </c>
    </row>
    <row r="6974" spans="24:28" x14ac:dyDescent="0.25">
      <c r="X6974">
        <v>6972</v>
      </c>
      <c r="Y6974" s="6" t="s">
        <v>17208</v>
      </c>
      <c r="Z6974" s="6" t="s">
        <v>51021</v>
      </c>
      <c r="AA6974" s="6" t="s">
        <v>90</v>
      </c>
      <c r="AB6974" s="6" t="s">
        <v>17209</v>
      </c>
    </row>
    <row r="6975" spans="24:28" x14ac:dyDescent="0.25">
      <c r="X6975">
        <v>6973</v>
      </c>
      <c r="Y6975" s="6" t="s">
        <v>17210</v>
      </c>
      <c r="Z6975" s="6" t="s">
        <v>52387</v>
      </c>
      <c r="AA6975" s="6" t="s">
        <v>90</v>
      </c>
      <c r="AB6975" s="6" t="s">
        <v>17211</v>
      </c>
    </row>
    <row r="6976" spans="24:28" x14ac:dyDescent="0.25">
      <c r="X6976">
        <v>6974</v>
      </c>
      <c r="Y6976" s="6" t="s">
        <v>17212</v>
      </c>
      <c r="Z6976" s="6" t="s">
        <v>49780</v>
      </c>
      <c r="AA6976" s="6" t="s">
        <v>49788</v>
      </c>
      <c r="AB6976" s="6" t="s">
        <v>17213</v>
      </c>
    </row>
    <row r="6977" spans="24:28" x14ac:dyDescent="0.25">
      <c r="X6977">
        <v>6975</v>
      </c>
      <c r="Y6977" s="6" t="s">
        <v>17214</v>
      </c>
      <c r="Z6977" s="6" t="s">
        <v>49992</v>
      </c>
      <c r="AA6977" s="6" t="s">
        <v>49951</v>
      </c>
      <c r="AB6977" s="6" t="s">
        <v>17215</v>
      </c>
    </row>
    <row r="6978" spans="24:28" x14ac:dyDescent="0.25">
      <c r="X6978">
        <v>6976</v>
      </c>
      <c r="Y6978" s="6" t="s">
        <v>17216</v>
      </c>
      <c r="Z6978" s="6" t="s">
        <v>51486</v>
      </c>
      <c r="AA6978" s="6" t="s">
        <v>90</v>
      </c>
      <c r="AB6978" s="6" t="s">
        <v>17217</v>
      </c>
    </row>
    <row r="6979" spans="24:28" x14ac:dyDescent="0.25">
      <c r="X6979">
        <v>6977</v>
      </c>
      <c r="Y6979" s="6" t="s">
        <v>17218</v>
      </c>
      <c r="Z6979" s="6" t="s">
        <v>52405</v>
      </c>
      <c r="AA6979" s="6" t="s">
        <v>90</v>
      </c>
      <c r="AB6979" s="6" t="s">
        <v>17219</v>
      </c>
    </row>
    <row r="6980" spans="24:28" x14ac:dyDescent="0.25">
      <c r="X6980">
        <v>6978</v>
      </c>
      <c r="Y6980" s="6" t="s">
        <v>17220</v>
      </c>
      <c r="Z6980" s="6" t="s">
        <v>51756</v>
      </c>
      <c r="AA6980" s="6" t="s">
        <v>52447</v>
      </c>
      <c r="AB6980" s="6" t="s">
        <v>17221</v>
      </c>
    </row>
    <row r="6981" spans="24:28" x14ac:dyDescent="0.25">
      <c r="X6981">
        <v>6979</v>
      </c>
      <c r="Y6981" s="6" t="s">
        <v>17222</v>
      </c>
      <c r="Z6981" s="6" t="s">
        <v>49677</v>
      </c>
      <c r="AA6981" s="6" t="s">
        <v>90</v>
      </c>
      <c r="AB6981" s="6" t="s">
        <v>17223</v>
      </c>
    </row>
    <row r="6982" spans="24:28" x14ac:dyDescent="0.25">
      <c r="X6982">
        <v>6980</v>
      </c>
      <c r="Y6982" s="6" t="s">
        <v>17224</v>
      </c>
      <c r="Z6982" s="6" t="s">
        <v>50603</v>
      </c>
      <c r="AA6982" s="6" t="s">
        <v>90</v>
      </c>
      <c r="AB6982" s="6" t="s">
        <v>17225</v>
      </c>
    </row>
    <row r="6983" spans="24:28" x14ac:dyDescent="0.25">
      <c r="X6983">
        <v>6981</v>
      </c>
      <c r="Y6983" s="6" t="s">
        <v>17226</v>
      </c>
      <c r="Z6983" s="6" t="s">
        <v>51706</v>
      </c>
      <c r="AA6983" s="6" t="s">
        <v>90</v>
      </c>
      <c r="AB6983" s="6" t="s">
        <v>17227</v>
      </c>
    </row>
    <row r="6984" spans="24:28" x14ac:dyDescent="0.25">
      <c r="X6984">
        <v>6982</v>
      </c>
      <c r="Y6984" s="6" t="s">
        <v>17228</v>
      </c>
      <c r="Z6984" s="6" t="s">
        <v>48693</v>
      </c>
      <c r="AA6984" s="6" t="s">
        <v>90</v>
      </c>
      <c r="AB6984" s="6" t="s">
        <v>17229</v>
      </c>
    </row>
    <row r="6985" spans="24:28" x14ac:dyDescent="0.25">
      <c r="X6985">
        <v>6983</v>
      </c>
      <c r="Y6985" s="6" t="s">
        <v>17230</v>
      </c>
      <c r="Z6985" s="6" t="s">
        <v>49897</v>
      </c>
      <c r="AA6985" s="6" t="s">
        <v>52093</v>
      </c>
      <c r="AB6985" s="6" t="s">
        <v>17231</v>
      </c>
    </row>
    <row r="6986" spans="24:28" x14ac:dyDescent="0.25">
      <c r="X6986">
        <v>6984</v>
      </c>
      <c r="Y6986" s="6" t="s">
        <v>17232</v>
      </c>
      <c r="Z6986" s="6" t="s">
        <v>52565</v>
      </c>
      <c r="AA6986" s="6" t="s">
        <v>51702</v>
      </c>
      <c r="AB6986" s="6" t="s">
        <v>17233</v>
      </c>
    </row>
    <row r="6987" spans="24:28" x14ac:dyDescent="0.25">
      <c r="X6987">
        <v>6985</v>
      </c>
      <c r="Y6987" s="6" t="s">
        <v>17234</v>
      </c>
      <c r="Z6987" s="6" t="s">
        <v>50847</v>
      </c>
      <c r="AA6987" s="6" t="s">
        <v>90</v>
      </c>
      <c r="AB6987" s="6" t="s">
        <v>17235</v>
      </c>
    </row>
    <row r="6988" spans="24:28" x14ac:dyDescent="0.25">
      <c r="X6988">
        <v>6986</v>
      </c>
      <c r="Y6988" s="6" t="s">
        <v>17236</v>
      </c>
      <c r="Z6988" s="6" t="s">
        <v>50856</v>
      </c>
      <c r="AA6988" s="6" t="s">
        <v>90</v>
      </c>
      <c r="AB6988" s="6" t="s">
        <v>17237</v>
      </c>
    </row>
    <row r="6989" spans="24:28" x14ac:dyDescent="0.25">
      <c r="X6989">
        <v>6987</v>
      </c>
      <c r="Y6989" s="6" t="s">
        <v>17238</v>
      </c>
      <c r="Z6989" s="6" t="s">
        <v>49679</v>
      </c>
      <c r="AA6989" s="6" t="s">
        <v>49673</v>
      </c>
      <c r="AB6989" s="6" t="s">
        <v>17239</v>
      </c>
    </row>
    <row r="6990" spans="24:28" x14ac:dyDescent="0.25">
      <c r="X6990">
        <v>6988</v>
      </c>
      <c r="Y6990" s="6" t="s">
        <v>17240</v>
      </c>
      <c r="Z6990" s="6" t="s">
        <v>51447</v>
      </c>
      <c r="AA6990" s="6" t="s">
        <v>50045</v>
      </c>
      <c r="AB6990" s="6" t="s">
        <v>17241</v>
      </c>
    </row>
    <row r="6991" spans="24:28" x14ac:dyDescent="0.25">
      <c r="X6991">
        <v>6989</v>
      </c>
      <c r="Y6991" s="6" t="s">
        <v>17242</v>
      </c>
      <c r="Z6991" s="6" t="s">
        <v>49599</v>
      </c>
      <c r="AA6991" s="6" t="s">
        <v>49524</v>
      </c>
      <c r="AB6991" s="6" t="s">
        <v>17243</v>
      </c>
    </row>
    <row r="6992" spans="24:28" x14ac:dyDescent="0.25">
      <c r="X6992">
        <v>6990</v>
      </c>
      <c r="Y6992" s="6" t="s">
        <v>17244</v>
      </c>
      <c r="Z6992" s="6" t="s">
        <v>48667</v>
      </c>
      <c r="AA6992" s="6" t="s">
        <v>50474</v>
      </c>
      <c r="AB6992" s="6" t="s">
        <v>17245</v>
      </c>
    </row>
    <row r="6993" spans="24:28" x14ac:dyDescent="0.25">
      <c r="X6993">
        <v>6991</v>
      </c>
      <c r="Y6993" s="6" t="s">
        <v>17246</v>
      </c>
      <c r="Z6993" s="6" t="s">
        <v>50066</v>
      </c>
      <c r="AA6993" s="6" t="s">
        <v>90</v>
      </c>
      <c r="AB6993" s="6" t="s">
        <v>17247</v>
      </c>
    </row>
    <row r="6994" spans="24:28" x14ac:dyDescent="0.25">
      <c r="X6994">
        <v>6992</v>
      </c>
      <c r="Y6994" s="6" t="s">
        <v>17248</v>
      </c>
      <c r="Z6994" s="6" t="s">
        <v>49540</v>
      </c>
      <c r="AA6994" s="6" t="s">
        <v>90</v>
      </c>
      <c r="AB6994" s="6" t="s">
        <v>17249</v>
      </c>
    </row>
    <row r="6995" spans="24:28" x14ac:dyDescent="0.25">
      <c r="X6995">
        <v>6993</v>
      </c>
      <c r="Y6995" s="6" t="s">
        <v>17250</v>
      </c>
      <c r="Z6995" s="6" t="s">
        <v>49996</v>
      </c>
      <c r="AA6995" s="6" t="s">
        <v>49940</v>
      </c>
      <c r="AB6995" s="6" t="s">
        <v>17251</v>
      </c>
    </row>
    <row r="6996" spans="24:28" x14ac:dyDescent="0.25">
      <c r="X6996">
        <v>6994</v>
      </c>
      <c r="Y6996" s="6" t="s">
        <v>17252</v>
      </c>
      <c r="Z6996" s="6" t="s">
        <v>48800</v>
      </c>
      <c r="AA6996" s="6" t="s">
        <v>90</v>
      </c>
      <c r="AB6996" s="6" t="s">
        <v>17253</v>
      </c>
    </row>
    <row r="6997" spans="24:28" x14ac:dyDescent="0.25">
      <c r="X6997">
        <v>6995</v>
      </c>
      <c r="Y6997" s="6" t="s">
        <v>17254</v>
      </c>
      <c r="Z6997" s="6" t="s">
        <v>50638</v>
      </c>
      <c r="AA6997" s="6" t="s">
        <v>90</v>
      </c>
      <c r="AB6997" s="6" t="s">
        <v>17255</v>
      </c>
    </row>
    <row r="6998" spans="24:28" x14ac:dyDescent="0.25">
      <c r="X6998">
        <v>6996</v>
      </c>
      <c r="Y6998" s="6" t="s">
        <v>17256</v>
      </c>
      <c r="Z6998" s="6" t="s">
        <v>51779</v>
      </c>
      <c r="AA6998" s="6" t="s">
        <v>90</v>
      </c>
      <c r="AB6998" s="6" t="s">
        <v>17257</v>
      </c>
    </row>
    <row r="6999" spans="24:28" x14ac:dyDescent="0.25">
      <c r="X6999">
        <v>6997</v>
      </c>
      <c r="Y6999" s="6" t="s">
        <v>17258</v>
      </c>
      <c r="Z6999" s="6" t="s">
        <v>51355</v>
      </c>
      <c r="AA6999" s="6" t="s">
        <v>90</v>
      </c>
      <c r="AB6999" s="6" t="s">
        <v>17259</v>
      </c>
    </row>
    <row r="7000" spans="24:28" x14ac:dyDescent="0.25">
      <c r="X7000">
        <v>6998</v>
      </c>
      <c r="Y7000" s="6" t="s">
        <v>17260</v>
      </c>
      <c r="Z7000" s="6" t="s">
        <v>49333</v>
      </c>
      <c r="AA7000" s="6" t="s">
        <v>90</v>
      </c>
      <c r="AB7000" s="6" t="s">
        <v>17261</v>
      </c>
    </row>
    <row r="7001" spans="24:28" x14ac:dyDescent="0.25">
      <c r="X7001">
        <v>6999</v>
      </c>
      <c r="Y7001" s="6" t="s">
        <v>17262</v>
      </c>
      <c r="Z7001" s="6" t="s">
        <v>49744</v>
      </c>
      <c r="AA7001" s="6" t="s">
        <v>90</v>
      </c>
      <c r="AB7001" s="6" t="s">
        <v>17263</v>
      </c>
    </row>
    <row r="7002" spans="24:28" x14ac:dyDescent="0.25">
      <c r="X7002">
        <v>7000</v>
      </c>
      <c r="Y7002" s="6" t="s">
        <v>17264</v>
      </c>
      <c r="Z7002" s="6" t="s">
        <v>52061</v>
      </c>
      <c r="AA7002" s="6" t="s">
        <v>90</v>
      </c>
      <c r="AB7002" s="6" t="s">
        <v>17265</v>
      </c>
    </row>
    <row r="7003" spans="24:28" x14ac:dyDescent="0.25">
      <c r="X7003">
        <v>7001</v>
      </c>
      <c r="Y7003" s="6" t="s">
        <v>17266</v>
      </c>
      <c r="Z7003" s="6" t="s">
        <v>51599</v>
      </c>
      <c r="AA7003" s="6" t="s">
        <v>90</v>
      </c>
      <c r="AB7003" s="6" t="s">
        <v>17267</v>
      </c>
    </row>
    <row r="7004" spans="24:28" x14ac:dyDescent="0.25">
      <c r="X7004">
        <v>7002</v>
      </c>
      <c r="Y7004" s="6" t="s">
        <v>17268</v>
      </c>
      <c r="Z7004" s="6" t="s">
        <v>49044</v>
      </c>
      <c r="AA7004" s="6" t="s">
        <v>49022</v>
      </c>
      <c r="AB7004" s="6" t="s">
        <v>17269</v>
      </c>
    </row>
    <row r="7005" spans="24:28" x14ac:dyDescent="0.25">
      <c r="X7005">
        <v>7003</v>
      </c>
      <c r="Y7005" s="6" t="s">
        <v>17270</v>
      </c>
      <c r="Z7005" s="6" t="s">
        <v>48785</v>
      </c>
      <c r="AA7005" s="6" t="s">
        <v>52266</v>
      </c>
      <c r="AB7005" s="6" t="s">
        <v>17271</v>
      </c>
    </row>
    <row r="7006" spans="24:28" x14ac:dyDescent="0.25">
      <c r="X7006">
        <v>7004</v>
      </c>
      <c r="Y7006" s="6" t="s">
        <v>17272</v>
      </c>
      <c r="Z7006" s="6" t="s">
        <v>48819</v>
      </c>
      <c r="AA7006" s="6" t="s">
        <v>90</v>
      </c>
      <c r="AB7006" s="6" t="s">
        <v>17273</v>
      </c>
    </row>
    <row r="7007" spans="24:28" x14ac:dyDescent="0.25">
      <c r="X7007">
        <v>7005</v>
      </c>
      <c r="Y7007" s="6" t="s">
        <v>17274</v>
      </c>
      <c r="Z7007" s="6" t="s">
        <v>49725</v>
      </c>
      <c r="AA7007" s="6" t="s">
        <v>90</v>
      </c>
      <c r="AB7007" s="6" t="s">
        <v>17275</v>
      </c>
    </row>
    <row r="7008" spans="24:28" x14ac:dyDescent="0.25">
      <c r="X7008">
        <v>7006</v>
      </c>
      <c r="Y7008" s="6" t="s">
        <v>17276</v>
      </c>
      <c r="Z7008" s="6" t="s">
        <v>51657</v>
      </c>
      <c r="AA7008" s="6" t="s">
        <v>90</v>
      </c>
      <c r="AB7008" s="6" t="s">
        <v>17277</v>
      </c>
    </row>
    <row r="7009" spans="24:28" x14ac:dyDescent="0.25">
      <c r="X7009">
        <v>7007</v>
      </c>
      <c r="Y7009" s="6" t="s">
        <v>17278</v>
      </c>
      <c r="Z7009" s="6" t="s">
        <v>49949</v>
      </c>
      <c r="AA7009" s="6" t="s">
        <v>90</v>
      </c>
      <c r="AB7009" s="6" t="s">
        <v>17279</v>
      </c>
    </row>
    <row r="7010" spans="24:28" x14ac:dyDescent="0.25">
      <c r="X7010">
        <v>7008</v>
      </c>
      <c r="Y7010" s="6" t="s">
        <v>17280</v>
      </c>
      <c r="Z7010" s="6" t="s">
        <v>50216</v>
      </c>
      <c r="AA7010" s="6" t="s">
        <v>49847</v>
      </c>
      <c r="AB7010" s="6" t="s">
        <v>17281</v>
      </c>
    </row>
    <row r="7011" spans="24:28" x14ac:dyDescent="0.25">
      <c r="X7011">
        <v>7009</v>
      </c>
      <c r="Y7011" s="6" t="s">
        <v>17282</v>
      </c>
      <c r="Z7011" s="6" t="s">
        <v>50148</v>
      </c>
      <c r="AA7011" s="6" t="s">
        <v>50218</v>
      </c>
      <c r="AB7011" s="6" t="s">
        <v>17283</v>
      </c>
    </row>
    <row r="7012" spans="24:28" x14ac:dyDescent="0.25">
      <c r="X7012">
        <v>7010</v>
      </c>
      <c r="Y7012" s="6" t="s">
        <v>17284</v>
      </c>
      <c r="Z7012" s="6" t="s">
        <v>51498</v>
      </c>
      <c r="AA7012" s="6" t="s">
        <v>50982</v>
      </c>
      <c r="AB7012" s="6" t="s">
        <v>17285</v>
      </c>
    </row>
    <row r="7013" spans="24:28" x14ac:dyDescent="0.25">
      <c r="X7013">
        <v>7011</v>
      </c>
      <c r="Y7013" s="6" t="s">
        <v>17286</v>
      </c>
      <c r="Z7013" s="6" t="s">
        <v>52361</v>
      </c>
      <c r="AA7013" s="6" t="s">
        <v>90</v>
      </c>
      <c r="AB7013" s="6" t="s">
        <v>17287</v>
      </c>
    </row>
    <row r="7014" spans="24:28" x14ac:dyDescent="0.25">
      <c r="X7014">
        <v>7012</v>
      </c>
      <c r="Y7014" s="6" t="s">
        <v>17288</v>
      </c>
      <c r="Z7014" s="6" t="s">
        <v>51570</v>
      </c>
      <c r="AA7014" s="6" t="s">
        <v>90</v>
      </c>
      <c r="AB7014" s="6" t="s">
        <v>17289</v>
      </c>
    </row>
    <row r="7015" spans="24:28" x14ac:dyDescent="0.25">
      <c r="X7015">
        <v>7013</v>
      </c>
      <c r="Y7015" s="6" t="s">
        <v>17290</v>
      </c>
      <c r="Z7015" s="6" t="s">
        <v>49288</v>
      </c>
      <c r="AA7015" s="6" t="s">
        <v>90</v>
      </c>
      <c r="AB7015" s="6" t="s">
        <v>17291</v>
      </c>
    </row>
    <row r="7016" spans="24:28" x14ac:dyDescent="0.25">
      <c r="X7016">
        <v>7014</v>
      </c>
      <c r="Y7016" s="6" t="s">
        <v>17292</v>
      </c>
      <c r="Z7016" s="6" t="s">
        <v>51744</v>
      </c>
      <c r="AA7016" s="6" t="s">
        <v>49744</v>
      </c>
      <c r="AB7016" s="6" t="s">
        <v>17293</v>
      </c>
    </row>
    <row r="7017" spans="24:28" x14ac:dyDescent="0.25">
      <c r="X7017">
        <v>7015</v>
      </c>
      <c r="Y7017" s="6" t="s">
        <v>17294</v>
      </c>
      <c r="Z7017" s="6" t="s">
        <v>49873</v>
      </c>
      <c r="AA7017" s="6" t="s">
        <v>90</v>
      </c>
      <c r="AB7017" s="6" t="s">
        <v>17295</v>
      </c>
    </row>
    <row r="7018" spans="24:28" x14ac:dyDescent="0.25">
      <c r="X7018">
        <v>7016</v>
      </c>
      <c r="Y7018" s="6" t="s">
        <v>17296</v>
      </c>
      <c r="Z7018" s="6" t="s">
        <v>51960</v>
      </c>
      <c r="AA7018" s="6" t="s">
        <v>90</v>
      </c>
      <c r="AB7018" s="6" t="s">
        <v>17297</v>
      </c>
    </row>
    <row r="7019" spans="24:28" x14ac:dyDescent="0.25">
      <c r="X7019">
        <v>7017</v>
      </c>
      <c r="Y7019" s="6" t="s">
        <v>17298</v>
      </c>
      <c r="Z7019" s="6" t="s">
        <v>52191</v>
      </c>
      <c r="AA7019" s="6" t="s">
        <v>50978</v>
      </c>
      <c r="AB7019" s="6" t="s">
        <v>17299</v>
      </c>
    </row>
    <row r="7020" spans="24:28" x14ac:dyDescent="0.25">
      <c r="X7020">
        <v>7018</v>
      </c>
      <c r="Y7020" s="6" t="s">
        <v>17300</v>
      </c>
      <c r="Z7020" s="6" t="s">
        <v>49881</v>
      </c>
      <c r="AA7020" s="6" t="s">
        <v>90</v>
      </c>
      <c r="AB7020" s="6" t="s">
        <v>17301</v>
      </c>
    </row>
    <row r="7021" spans="24:28" x14ac:dyDescent="0.25">
      <c r="X7021">
        <v>7019</v>
      </c>
      <c r="Y7021" s="6" t="s">
        <v>17302</v>
      </c>
      <c r="Z7021" s="6" t="s">
        <v>52075</v>
      </c>
      <c r="AA7021" s="6" t="s">
        <v>90</v>
      </c>
      <c r="AB7021" s="6" t="s">
        <v>17303</v>
      </c>
    </row>
    <row r="7022" spans="24:28" x14ac:dyDescent="0.25">
      <c r="X7022">
        <v>7020</v>
      </c>
      <c r="Y7022" s="6" t="s">
        <v>17304</v>
      </c>
      <c r="Z7022" s="6" t="s">
        <v>48681</v>
      </c>
      <c r="AA7022" s="6" t="s">
        <v>50503</v>
      </c>
      <c r="AB7022" s="6" t="s">
        <v>17305</v>
      </c>
    </row>
    <row r="7023" spans="24:28" x14ac:dyDescent="0.25">
      <c r="X7023">
        <v>7021</v>
      </c>
      <c r="Y7023" s="6" t="s">
        <v>17306</v>
      </c>
      <c r="Z7023" s="6" t="s">
        <v>49715</v>
      </c>
      <c r="AA7023" s="6" t="s">
        <v>90</v>
      </c>
      <c r="AB7023" s="6" t="s">
        <v>17307</v>
      </c>
    </row>
    <row r="7024" spans="24:28" x14ac:dyDescent="0.25">
      <c r="X7024">
        <v>7022</v>
      </c>
      <c r="Y7024" s="6" t="s">
        <v>17308</v>
      </c>
      <c r="Z7024" s="6" t="s">
        <v>50301</v>
      </c>
      <c r="AA7024" s="6" t="s">
        <v>50417</v>
      </c>
      <c r="AB7024" s="6" t="s">
        <v>17309</v>
      </c>
    </row>
    <row r="7025" spans="24:28" x14ac:dyDescent="0.25">
      <c r="X7025">
        <v>7023</v>
      </c>
      <c r="Y7025" s="6" t="s">
        <v>17310</v>
      </c>
      <c r="Z7025" s="6" t="s">
        <v>51042</v>
      </c>
      <c r="AA7025" s="6" t="s">
        <v>90</v>
      </c>
      <c r="AB7025" s="6" t="s">
        <v>17311</v>
      </c>
    </row>
    <row r="7026" spans="24:28" x14ac:dyDescent="0.25">
      <c r="X7026">
        <v>7024</v>
      </c>
      <c r="Y7026" s="6" t="s">
        <v>17312</v>
      </c>
      <c r="Z7026" s="6" t="s">
        <v>49881</v>
      </c>
      <c r="AA7026" s="6" t="s">
        <v>50099</v>
      </c>
      <c r="AB7026" s="6" t="s">
        <v>17313</v>
      </c>
    </row>
    <row r="7027" spans="24:28" x14ac:dyDescent="0.25">
      <c r="X7027">
        <v>7025</v>
      </c>
      <c r="Y7027" s="6" t="s">
        <v>17314</v>
      </c>
      <c r="Z7027" s="6" t="s">
        <v>49832</v>
      </c>
      <c r="AA7027" s="6" t="s">
        <v>52201</v>
      </c>
      <c r="AB7027" s="6" t="s">
        <v>17315</v>
      </c>
    </row>
    <row r="7028" spans="24:28" x14ac:dyDescent="0.25">
      <c r="X7028">
        <v>7026</v>
      </c>
      <c r="Y7028" s="6" t="s">
        <v>17316</v>
      </c>
      <c r="Z7028" s="6" t="s">
        <v>51173</v>
      </c>
      <c r="AA7028" s="6" t="s">
        <v>90</v>
      </c>
      <c r="AB7028" s="6" t="s">
        <v>17317</v>
      </c>
    </row>
    <row r="7029" spans="24:28" x14ac:dyDescent="0.25">
      <c r="X7029">
        <v>7027</v>
      </c>
      <c r="Y7029" s="6" t="s">
        <v>17318</v>
      </c>
      <c r="Z7029" s="6" t="s">
        <v>50875</v>
      </c>
      <c r="AA7029" s="6" t="s">
        <v>51588</v>
      </c>
      <c r="AB7029" s="6" t="s">
        <v>17319</v>
      </c>
    </row>
    <row r="7030" spans="24:28" x14ac:dyDescent="0.25">
      <c r="X7030">
        <v>7028</v>
      </c>
      <c r="Y7030" s="6" t="s">
        <v>17320</v>
      </c>
      <c r="Z7030" s="6" t="s">
        <v>52111</v>
      </c>
      <c r="AA7030" s="6" t="s">
        <v>51382</v>
      </c>
      <c r="AB7030" s="6" t="s">
        <v>17321</v>
      </c>
    </row>
    <row r="7031" spans="24:28" x14ac:dyDescent="0.25">
      <c r="X7031">
        <v>7029</v>
      </c>
      <c r="Y7031" s="6" t="s">
        <v>17322</v>
      </c>
      <c r="Z7031" s="6" t="s">
        <v>50558</v>
      </c>
      <c r="AA7031" s="6" t="s">
        <v>90</v>
      </c>
      <c r="AB7031" s="6" t="s">
        <v>17323</v>
      </c>
    </row>
    <row r="7032" spans="24:28" x14ac:dyDescent="0.25">
      <c r="X7032">
        <v>7030</v>
      </c>
      <c r="Y7032" s="6" t="s">
        <v>17324</v>
      </c>
      <c r="Z7032" s="6" t="s">
        <v>50039</v>
      </c>
      <c r="AA7032" s="6" t="s">
        <v>90</v>
      </c>
      <c r="AB7032" s="6" t="s">
        <v>17325</v>
      </c>
    </row>
    <row r="7033" spans="24:28" x14ac:dyDescent="0.25">
      <c r="X7033">
        <v>7031</v>
      </c>
      <c r="Y7033" s="6" t="s">
        <v>17326</v>
      </c>
      <c r="Z7033" s="6" t="s">
        <v>51738</v>
      </c>
      <c r="AA7033" s="6" t="s">
        <v>90</v>
      </c>
      <c r="AB7033" s="6" t="s">
        <v>17327</v>
      </c>
    </row>
    <row r="7034" spans="24:28" x14ac:dyDescent="0.25">
      <c r="X7034">
        <v>7032</v>
      </c>
      <c r="Y7034" s="6" t="s">
        <v>17328</v>
      </c>
      <c r="Z7034" s="6" t="s">
        <v>49197</v>
      </c>
      <c r="AA7034" s="6" t="s">
        <v>90</v>
      </c>
      <c r="AB7034" s="6" t="s">
        <v>17329</v>
      </c>
    </row>
    <row r="7035" spans="24:28" x14ac:dyDescent="0.25">
      <c r="X7035">
        <v>7033</v>
      </c>
      <c r="Y7035" s="6" t="s">
        <v>17330</v>
      </c>
      <c r="Z7035" s="6" t="s">
        <v>50101</v>
      </c>
      <c r="AA7035" s="6" t="s">
        <v>52201</v>
      </c>
      <c r="AB7035" s="6" t="s">
        <v>17331</v>
      </c>
    </row>
    <row r="7036" spans="24:28" x14ac:dyDescent="0.25">
      <c r="X7036">
        <v>7034</v>
      </c>
      <c r="Y7036" s="6" t="s">
        <v>17332</v>
      </c>
      <c r="Z7036" s="6" t="s">
        <v>48639</v>
      </c>
      <c r="AA7036" s="6" t="s">
        <v>48721</v>
      </c>
      <c r="AB7036" s="6" t="s">
        <v>17333</v>
      </c>
    </row>
    <row r="7037" spans="24:28" x14ac:dyDescent="0.25">
      <c r="X7037">
        <v>7035</v>
      </c>
      <c r="Y7037" s="6" t="s">
        <v>17334</v>
      </c>
      <c r="Z7037" s="6" t="s">
        <v>50597</v>
      </c>
      <c r="AA7037" s="6" t="s">
        <v>50347</v>
      </c>
      <c r="AB7037" s="6" t="s">
        <v>17335</v>
      </c>
    </row>
    <row r="7038" spans="24:28" x14ac:dyDescent="0.25">
      <c r="X7038">
        <v>7036</v>
      </c>
      <c r="Y7038" s="6" t="s">
        <v>17336</v>
      </c>
      <c r="Z7038" s="6" t="s">
        <v>51717</v>
      </c>
      <c r="AA7038" s="6" t="s">
        <v>51732</v>
      </c>
      <c r="AB7038" s="6" t="s">
        <v>17337</v>
      </c>
    </row>
    <row r="7039" spans="24:28" x14ac:dyDescent="0.25">
      <c r="X7039">
        <v>7037</v>
      </c>
      <c r="Y7039" s="6" t="s">
        <v>17338</v>
      </c>
      <c r="Z7039" s="6" t="s">
        <v>49551</v>
      </c>
      <c r="AA7039" s="6" t="s">
        <v>90</v>
      </c>
      <c r="AB7039" s="6" t="s">
        <v>17339</v>
      </c>
    </row>
    <row r="7040" spans="24:28" x14ac:dyDescent="0.25">
      <c r="X7040">
        <v>7038</v>
      </c>
      <c r="Y7040" s="6" t="s">
        <v>17340</v>
      </c>
      <c r="Z7040" s="6" t="s">
        <v>50378</v>
      </c>
      <c r="AA7040" s="6" t="s">
        <v>90</v>
      </c>
      <c r="AB7040" s="6" t="s">
        <v>17341</v>
      </c>
    </row>
    <row r="7041" spans="24:28" x14ac:dyDescent="0.25">
      <c r="X7041">
        <v>7039</v>
      </c>
      <c r="Y7041" s="6" t="s">
        <v>17342</v>
      </c>
      <c r="Z7041" s="6" t="s">
        <v>48842</v>
      </c>
      <c r="AA7041" s="6" t="s">
        <v>90</v>
      </c>
      <c r="AB7041" s="6" t="s">
        <v>17343</v>
      </c>
    </row>
    <row r="7042" spans="24:28" x14ac:dyDescent="0.25">
      <c r="X7042">
        <v>7040</v>
      </c>
      <c r="Y7042" s="6" t="s">
        <v>17344</v>
      </c>
      <c r="Z7042" s="6" t="s">
        <v>49184</v>
      </c>
      <c r="AA7042" s="6" t="s">
        <v>90</v>
      </c>
      <c r="AB7042" s="6" t="s">
        <v>17345</v>
      </c>
    </row>
    <row r="7043" spans="24:28" x14ac:dyDescent="0.25">
      <c r="X7043">
        <v>7041</v>
      </c>
      <c r="Y7043" s="6" t="s">
        <v>17346</v>
      </c>
      <c r="Z7043" s="6" t="s">
        <v>52491</v>
      </c>
      <c r="AA7043" s="6" t="s">
        <v>90</v>
      </c>
      <c r="AB7043" s="6" t="s">
        <v>17347</v>
      </c>
    </row>
    <row r="7044" spans="24:28" x14ac:dyDescent="0.25">
      <c r="X7044">
        <v>7042</v>
      </c>
      <c r="Y7044" s="6" t="s">
        <v>17348</v>
      </c>
      <c r="Z7044" s="6" t="s">
        <v>50737</v>
      </c>
      <c r="AA7044" s="6" t="s">
        <v>50435</v>
      </c>
      <c r="AB7044" s="6" t="s">
        <v>17349</v>
      </c>
    </row>
    <row r="7045" spans="24:28" x14ac:dyDescent="0.25">
      <c r="X7045">
        <v>7043</v>
      </c>
      <c r="Y7045" s="6" t="s">
        <v>17350</v>
      </c>
      <c r="Z7045" s="6" t="s">
        <v>51310</v>
      </c>
      <c r="AA7045" s="6" t="s">
        <v>51189</v>
      </c>
      <c r="AB7045" s="6" t="s">
        <v>17351</v>
      </c>
    </row>
    <row r="7046" spans="24:28" x14ac:dyDescent="0.25">
      <c r="X7046">
        <v>7044</v>
      </c>
      <c r="Y7046" s="6" t="s">
        <v>17352</v>
      </c>
      <c r="Z7046" s="6" t="s">
        <v>52207</v>
      </c>
      <c r="AA7046" s="6" t="s">
        <v>90</v>
      </c>
      <c r="AB7046" s="6" t="s">
        <v>17353</v>
      </c>
    </row>
    <row r="7047" spans="24:28" x14ac:dyDescent="0.25">
      <c r="X7047">
        <v>7045</v>
      </c>
      <c r="Y7047" s="6" t="s">
        <v>17354</v>
      </c>
      <c r="Z7047" s="6" t="s">
        <v>49984</v>
      </c>
      <c r="AA7047" s="6" t="s">
        <v>90</v>
      </c>
      <c r="AB7047" s="6" t="s">
        <v>17355</v>
      </c>
    </row>
    <row r="7048" spans="24:28" x14ac:dyDescent="0.25">
      <c r="X7048">
        <v>7046</v>
      </c>
      <c r="Y7048" s="6" t="s">
        <v>17356</v>
      </c>
      <c r="Z7048" s="6" t="s">
        <v>48944</v>
      </c>
      <c r="AA7048" s="6" t="s">
        <v>90</v>
      </c>
      <c r="AB7048" s="6" t="s">
        <v>17357</v>
      </c>
    </row>
    <row r="7049" spans="24:28" x14ac:dyDescent="0.25">
      <c r="X7049">
        <v>7047</v>
      </c>
      <c r="Y7049" s="6" t="s">
        <v>17358</v>
      </c>
      <c r="Z7049" s="6" t="s">
        <v>50168</v>
      </c>
      <c r="AA7049" s="6" t="s">
        <v>90</v>
      </c>
      <c r="AB7049" s="6" t="s">
        <v>17359</v>
      </c>
    </row>
    <row r="7050" spans="24:28" x14ac:dyDescent="0.25">
      <c r="X7050">
        <v>7048</v>
      </c>
      <c r="Y7050" s="6" t="s">
        <v>17360</v>
      </c>
      <c r="Z7050" s="6" t="s">
        <v>50770</v>
      </c>
      <c r="AA7050" s="6" t="s">
        <v>90</v>
      </c>
      <c r="AB7050" s="6" t="s">
        <v>17361</v>
      </c>
    </row>
    <row r="7051" spans="24:28" x14ac:dyDescent="0.25">
      <c r="X7051">
        <v>7049</v>
      </c>
      <c r="Y7051" s="6" t="s">
        <v>17362</v>
      </c>
      <c r="Z7051" s="6" t="s">
        <v>51240</v>
      </c>
      <c r="AA7051" s="6" t="s">
        <v>90</v>
      </c>
      <c r="AB7051" s="6" t="s">
        <v>17363</v>
      </c>
    </row>
    <row r="7052" spans="24:28" x14ac:dyDescent="0.25">
      <c r="X7052">
        <v>7050</v>
      </c>
      <c r="Y7052" s="6" t="s">
        <v>13205</v>
      </c>
      <c r="Z7052" s="6" t="s">
        <v>50904</v>
      </c>
      <c r="AA7052" s="6" t="s">
        <v>48961</v>
      </c>
      <c r="AB7052" s="6" t="s">
        <v>17364</v>
      </c>
    </row>
    <row r="7053" spans="24:28" x14ac:dyDescent="0.25">
      <c r="X7053">
        <v>7051</v>
      </c>
      <c r="Y7053" s="6" t="s">
        <v>17365</v>
      </c>
      <c r="Z7053" s="6" t="s">
        <v>51324</v>
      </c>
      <c r="AA7053" s="6" t="s">
        <v>90</v>
      </c>
      <c r="AB7053" s="6" t="s">
        <v>17366</v>
      </c>
    </row>
    <row r="7054" spans="24:28" x14ac:dyDescent="0.25">
      <c r="X7054">
        <v>7052</v>
      </c>
      <c r="Y7054" s="6" t="s">
        <v>17367</v>
      </c>
      <c r="Z7054" s="6" t="s">
        <v>51741</v>
      </c>
      <c r="AA7054" s="6" t="s">
        <v>90</v>
      </c>
      <c r="AB7054" s="6" t="s">
        <v>17368</v>
      </c>
    </row>
    <row r="7055" spans="24:28" x14ac:dyDescent="0.25">
      <c r="X7055">
        <v>7053</v>
      </c>
      <c r="Y7055" s="6" t="s">
        <v>17369</v>
      </c>
      <c r="Z7055" s="6" t="s">
        <v>49249</v>
      </c>
      <c r="AA7055" s="6" t="s">
        <v>90</v>
      </c>
      <c r="AB7055" s="6" t="s">
        <v>17370</v>
      </c>
    </row>
    <row r="7056" spans="24:28" x14ac:dyDescent="0.25">
      <c r="X7056">
        <v>7054</v>
      </c>
      <c r="Y7056" s="6" t="s">
        <v>17371</v>
      </c>
      <c r="Z7056" s="6" t="s">
        <v>50386</v>
      </c>
      <c r="AA7056" s="6" t="s">
        <v>49935</v>
      </c>
      <c r="AB7056" s="6" t="s">
        <v>17372</v>
      </c>
    </row>
    <row r="7057" spans="24:28" x14ac:dyDescent="0.25">
      <c r="X7057">
        <v>7055</v>
      </c>
      <c r="Y7057" s="6" t="s">
        <v>17373</v>
      </c>
      <c r="Z7057" s="6" t="s">
        <v>52513</v>
      </c>
      <c r="AA7057" s="6" t="s">
        <v>90</v>
      </c>
      <c r="AB7057" s="6" t="s">
        <v>17374</v>
      </c>
    </row>
    <row r="7058" spans="24:28" x14ac:dyDescent="0.25">
      <c r="X7058">
        <v>7056</v>
      </c>
      <c r="Y7058" s="6" t="s">
        <v>17375</v>
      </c>
      <c r="Z7058" s="6" t="s">
        <v>49536</v>
      </c>
      <c r="AA7058" s="6" t="s">
        <v>49538</v>
      </c>
      <c r="AB7058" s="6" t="s">
        <v>17376</v>
      </c>
    </row>
    <row r="7059" spans="24:28" x14ac:dyDescent="0.25">
      <c r="X7059">
        <v>7057</v>
      </c>
      <c r="Y7059" s="6" t="s">
        <v>17377</v>
      </c>
      <c r="Z7059" s="6" t="s">
        <v>52487</v>
      </c>
      <c r="AA7059" s="6" t="s">
        <v>49352</v>
      </c>
      <c r="AB7059" s="6" t="s">
        <v>17378</v>
      </c>
    </row>
    <row r="7060" spans="24:28" x14ac:dyDescent="0.25">
      <c r="X7060">
        <v>7058</v>
      </c>
      <c r="Y7060" s="6" t="s">
        <v>17379</v>
      </c>
      <c r="Z7060" s="6" t="s">
        <v>49557</v>
      </c>
      <c r="AA7060" s="6" t="s">
        <v>90</v>
      </c>
      <c r="AB7060" s="6" t="s">
        <v>17380</v>
      </c>
    </row>
    <row r="7061" spans="24:28" x14ac:dyDescent="0.25">
      <c r="X7061">
        <v>7059</v>
      </c>
      <c r="Y7061" s="6" t="s">
        <v>17381</v>
      </c>
      <c r="Z7061" s="6" t="s">
        <v>51866</v>
      </c>
      <c r="AA7061" s="6" t="s">
        <v>51960</v>
      </c>
      <c r="AB7061" s="6" t="s">
        <v>17382</v>
      </c>
    </row>
    <row r="7062" spans="24:28" x14ac:dyDescent="0.25">
      <c r="X7062">
        <v>7060</v>
      </c>
      <c r="Y7062" s="6" t="s">
        <v>17383</v>
      </c>
      <c r="Z7062" s="6" t="s">
        <v>48859</v>
      </c>
      <c r="AA7062" s="6" t="s">
        <v>90</v>
      </c>
      <c r="AB7062" s="6" t="s">
        <v>17384</v>
      </c>
    </row>
    <row r="7063" spans="24:28" x14ac:dyDescent="0.25">
      <c r="X7063">
        <v>7061</v>
      </c>
      <c r="Y7063" s="6" t="s">
        <v>17385</v>
      </c>
      <c r="Z7063" s="6" t="s">
        <v>51888</v>
      </c>
      <c r="AA7063" s="6" t="s">
        <v>51922</v>
      </c>
      <c r="AB7063" s="6" t="s">
        <v>17386</v>
      </c>
    </row>
    <row r="7064" spans="24:28" x14ac:dyDescent="0.25">
      <c r="X7064">
        <v>7062</v>
      </c>
      <c r="Y7064" s="6" t="s">
        <v>17387</v>
      </c>
      <c r="Z7064" s="6" t="s">
        <v>49919</v>
      </c>
      <c r="AA7064" s="6" t="s">
        <v>49976</v>
      </c>
      <c r="AB7064" s="6" t="s">
        <v>17388</v>
      </c>
    </row>
    <row r="7065" spans="24:28" x14ac:dyDescent="0.25">
      <c r="X7065">
        <v>7063</v>
      </c>
      <c r="Y7065" s="6" t="s">
        <v>17389</v>
      </c>
      <c r="Z7065" s="6" t="s">
        <v>49315</v>
      </c>
      <c r="AA7065" s="6" t="s">
        <v>90</v>
      </c>
      <c r="AB7065" s="6" t="s">
        <v>17390</v>
      </c>
    </row>
    <row r="7066" spans="24:28" x14ac:dyDescent="0.25">
      <c r="X7066">
        <v>7064</v>
      </c>
      <c r="Y7066" s="6" t="s">
        <v>17391</v>
      </c>
      <c r="Z7066" s="6" t="s">
        <v>51593</v>
      </c>
      <c r="AA7066" s="6" t="s">
        <v>90</v>
      </c>
      <c r="AB7066" s="6" t="s">
        <v>17392</v>
      </c>
    </row>
    <row r="7067" spans="24:28" x14ac:dyDescent="0.25">
      <c r="X7067">
        <v>7065</v>
      </c>
      <c r="Y7067" s="6" t="s">
        <v>17393</v>
      </c>
      <c r="Z7067" s="6" t="s">
        <v>48645</v>
      </c>
      <c r="AA7067" s="6" t="s">
        <v>48713</v>
      </c>
      <c r="AB7067" s="6" t="s">
        <v>17394</v>
      </c>
    </row>
    <row r="7068" spans="24:28" x14ac:dyDescent="0.25">
      <c r="X7068">
        <v>7066</v>
      </c>
      <c r="Y7068" s="6" t="s">
        <v>17395</v>
      </c>
      <c r="Z7068" s="6" t="s">
        <v>48832</v>
      </c>
      <c r="AA7068" s="6" t="s">
        <v>50503</v>
      </c>
      <c r="AB7068" s="6" t="s">
        <v>17396</v>
      </c>
    </row>
    <row r="7069" spans="24:28" x14ac:dyDescent="0.25">
      <c r="X7069">
        <v>7067</v>
      </c>
      <c r="Y7069" s="6" t="s">
        <v>17397</v>
      </c>
      <c r="Z7069" s="6" t="s">
        <v>49996</v>
      </c>
      <c r="AA7069" s="6" t="s">
        <v>49788</v>
      </c>
      <c r="AB7069" s="6" t="s">
        <v>17398</v>
      </c>
    </row>
    <row r="7070" spans="24:28" x14ac:dyDescent="0.25">
      <c r="X7070">
        <v>7068</v>
      </c>
      <c r="Y7070" s="6" t="s">
        <v>17399</v>
      </c>
      <c r="Z7070" s="6" t="s">
        <v>49150</v>
      </c>
      <c r="AA7070" s="6" t="s">
        <v>50640</v>
      </c>
      <c r="AB7070" s="6" t="s">
        <v>17400</v>
      </c>
    </row>
    <row r="7071" spans="24:28" x14ac:dyDescent="0.25">
      <c r="X7071">
        <v>7069</v>
      </c>
      <c r="Y7071" s="6" t="s">
        <v>17401</v>
      </c>
      <c r="Z7071" s="6" t="s">
        <v>49751</v>
      </c>
      <c r="AA7071" s="6" t="s">
        <v>90</v>
      </c>
      <c r="AB7071" s="6" t="s">
        <v>17402</v>
      </c>
    </row>
    <row r="7072" spans="24:28" x14ac:dyDescent="0.25">
      <c r="X7072">
        <v>7070</v>
      </c>
      <c r="Y7072" s="6" t="s">
        <v>17403</v>
      </c>
      <c r="Z7072" s="6" t="s">
        <v>52526</v>
      </c>
      <c r="AA7072" s="6" t="s">
        <v>90</v>
      </c>
      <c r="AB7072" s="6" t="s">
        <v>17404</v>
      </c>
    </row>
    <row r="7073" spans="24:28" x14ac:dyDescent="0.25">
      <c r="X7073">
        <v>7071</v>
      </c>
      <c r="Y7073" s="6" t="s">
        <v>17405</v>
      </c>
      <c r="Z7073" s="6" t="s">
        <v>48987</v>
      </c>
      <c r="AA7073" s="6" t="s">
        <v>90</v>
      </c>
      <c r="AB7073" s="6" t="s">
        <v>17406</v>
      </c>
    </row>
    <row r="7074" spans="24:28" x14ac:dyDescent="0.25">
      <c r="X7074">
        <v>7072</v>
      </c>
      <c r="Y7074" s="6" t="s">
        <v>17407</v>
      </c>
      <c r="Z7074" s="6" t="s">
        <v>49075</v>
      </c>
      <c r="AA7074" s="6" t="s">
        <v>90</v>
      </c>
      <c r="AB7074" s="6" t="s">
        <v>17408</v>
      </c>
    </row>
    <row r="7075" spans="24:28" x14ac:dyDescent="0.25">
      <c r="X7075">
        <v>7073</v>
      </c>
      <c r="Y7075" s="6" t="s">
        <v>17409</v>
      </c>
      <c r="Z7075" s="6" t="s">
        <v>51866</v>
      </c>
      <c r="AA7075" s="6" t="s">
        <v>51922</v>
      </c>
      <c r="AB7075" s="6" t="s">
        <v>17410</v>
      </c>
    </row>
    <row r="7076" spans="24:28" x14ac:dyDescent="0.25">
      <c r="X7076">
        <v>7074</v>
      </c>
      <c r="Y7076" s="6" t="s">
        <v>17411</v>
      </c>
      <c r="Z7076" s="6" t="s">
        <v>52473</v>
      </c>
      <c r="AA7076" s="6" t="s">
        <v>90</v>
      </c>
      <c r="AB7076" s="6" t="s">
        <v>17412</v>
      </c>
    </row>
    <row r="7077" spans="24:28" x14ac:dyDescent="0.25">
      <c r="X7077">
        <v>7075</v>
      </c>
      <c r="Y7077" s="6" t="s">
        <v>5109</v>
      </c>
      <c r="Z7077" s="6" t="s">
        <v>52061</v>
      </c>
      <c r="AA7077" s="6" t="s">
        <v>90</v>
      </c>
      <c r="AB7077" s="6" t="s">
        <v>17413</v>
      </c>
    </row>
    <row r="7078" spans="24:28" x14ac:dyDescent="0.25">
      <c r="X7078">
        <v>7076</v>
      </c>
      <c r="Y7078" s="6" t="s">
        <v>17414</v>
      </c>
      <c r="Z7078" s="6" t="s">
        <v>49249</v>
      </c>
      <c r="AA7078" s="6" t="s">
        <v>49803</v>
      </c>
      <c r="AB7078" s="6" t="s">
        <v>17415</v>
      </c>
    </row>
    <row r="7079" spans="24:28" x14ac:dyDescent="0.25">
      <c r="X7079">
        <v>7077</v>
      </c>
      <c r="Y7079" s="6" t="s">
        <v>17416</v>
      </c>
      <c r="Z7079" s="6" t="s">
        <v>48625</v>
      </c>
      <c r="AA7079" s="6" t="s">
        <v>48629</v>
      </c>
      <c r="AB7079" s="6" t="s">
        <v>17417</v>
      </c>
    </row>
    <row r="7080" spans="24:28" x14ac:dyDescent="0.25">
      <c r="X7080">
        <v>7078</v>
      </c>
      <c r="Y7080" s="6" t="s">
        <v>17418</v>
      </c>
      <c r="Z7080" s="6" t="s">
        <v>50361</v>
      </c>
      <c r="AA7080" s="6" t="s">
        <v>90</v>
      </c>
      <c r="AB7080" s="6" t="s">
        <v>17419</v>
      </c>
    </row>
    <row r="7081" spans="24:28" x14ac:dyDescent="0.25">
      <c r="X7081">
        <v>7079</v>
      </c>
      <c r="Y7081" s="6" t="s">
        <v>17420</v>
      </c>
      <c r="Z7081" s="6" t="s">
        <v>50989</v>
      </c>
      <c r="AA7081" s="6" t="s">
        <v>90</v>
      </c>
      <c r="AB7081" s="6" t="s">
        <v>17421</v>
      </c>
    </row>
    <row r="7082" spans="24:28" x14ac:dyDescent="0.25">
      <c r="X7082">
        <v>7080</v>
      </c>
      <c r="Y7082" s="6" t="s">
        <v>17422</v>
      </c>
      <c r="Z7082" s="6" t="s">
        <v>49479</v>
      </c>
      <c r="AA7082" s="6" t="s">
        <v>50899</v>
      </c>
      <c r="AB7082" s="6" t="s">
        <v>17423</v>
      </c>
    </row>
    <row r="7083" spans="24:28" x14ac:dyDescent="0.25">
      <c r="X7083">
        <v>7081</v>
      </c>
      <c r="Y7083" s="6" t="s">
        <v>17424</v>
      </c>
      <c r="Z7083" s="6" t="s">
        <v>49028</v>
      </c>
      <c r="AA7083" s="6" t="s">
        <v>51427</v>
      </c>
      <c r="AB7083" s="6" t="s">
        <v>17425</v>
      </c>
    </row>
    <row r="7084" spans="24:28" x14ac:dyDescent="0.25">
      <c r="X7084">
        <v>7082</v>
      </c>
      <c r="Y7084" s="6" t="s">
        <v>17426</v>
      </c>
      <c r="Z7084" s="6" t="s">
        <v>50389</v>
      </c>
      <c r="AA7084" s="6" t="s">
        <v>90</v>
      </c>
      <c r="AB7084" s="6" t="s">
        <v>17427</v>
      </c>
    </row>
    <row r="7085" spans="24:28" x14ac:dyDescent="0.25">
      <c r="X7085">
        <v>7083</v>
      </c>
      <c r="Y7085" s="6" t="s">
        <v>17428</v>
      </c>
      <c r="Z7085" s="6" t="s">
        <v>51788</v>
      </c>
      <c r="AA7085" s="6" t="s">
        <v>52378</v>
      </c>
      <c r="AB7085" s="6" t="s">
        <v>17429</v>
      </c>
    </row>
    <row r="7086" spans="24:28" x14ac:dyDescent="0.25">
      <c r="X7086">
        <v>7084</v>
      </c>
      <c r="Y7086" s="6" t="s">
        <v>17430</v>
      </c>
      <c r="Z7086" s="6" t="s">
        <v>50364</v>
      </c>
      <c r="AA7086" s="6" t="s">
        <v>50498</v>
      </c>
      <c r="AB7086" s="6" t="s">
        <v>17431</v>
      </c>
    </row>
    <row r="7087" spans="24:28" x14ac:dyDescent="0.25">
      <c r="X7087">
        <v>7085</v>
      </c>
      <c r="Y7087" s="6" t="s">
        <v>17432</v>
      </c>
      <c r="Z7087" s="6" t="s">
        <v>51021</v>
      </c>
      <c r="AA7087" s="6" t="s">
        <v>50611</v>
      </c>
      <c r="AB7087" s="6" t="s">
        <v>17433</v>
      </c>
    </row>
    <row r="7088" spans="24:28" x14ac:dyDescent="0.25">
      <c r="X7088">
        <v>7086</v>
      </c>
      <c r="Y7088" s="6" t="s">
        <v>17434</v>
      </c>
      <c r="Z7088" s="6" t="s">
        <v>49797</v>
      </c>
      <c r="AA7088" s="6" t="s">
        <v>90</v>
      </c>
      <c r="AB7088" s="6" t="s">
        <v>17435</v>
      </c>
    </row>
    <row r="7089" spans="24:28" x14ac:dyDescent="0.25">
      <c r="X7089">
        <v>7087</v>
      </c>
      <c r="Y7089" s="6" t="s">
        <v>17436</v>
      </c>
      <c r="Z7089" s="6" t="s">
        <v>50047</v>
      </c>
      <c r="AA7089" s="6" t="s">
        <v>50127</v>
      </c>
      <c r="AB7089" s="6" t="s">
        <v>17437</v>
      </c>
    </row>
    <row r="7090" spans="24:28" x14ac:dyDescent="0.25">
      <c r="X7090">
        <v>7088</v>
      </c>
      <c r="Y7090" s="6" t="s">
        <v>17438</v>
      </c>
      <c r="Z7090" s="6" t="s">
        <v>50808</v>
      </c>
      <c r="AA7090" s="6" t="s">
        <v>90</v>
      </c>
      <c r="AB7090" s="6" t="s">
        <v>17439</v>
      </c>
    </row>
    <row r="7091" spans="24:28" x14ac:dyDescent="0.25">
      <c r="X7091">
        <v>7089</v>
      </c>
      <c r="Y7091" s="6" t="s">
        <v>17440</v>
      </c>
      <c r="Z7091" s="6" t="s">
        <v>49610</v>
      </c>
      <c r="AA7091" s="6" t="s">
        <v>49822</v>
      </c>
      <c r="AB7091" s="6" t="s">
        <v>17441</v>
      </c>
    </row>
    <row r="7092" spans="24:28" x14ac:dyDescent="0.25">
      <c r="X7092">
        <v>7090</v>
      </c>
      <c r="Y7092" s="6" t="s">
        <v>17442</v>
      </c>
      <c r="Z7092" s="6" t="s">
        <v>52443</v>
      </c>
      <c r="AA7092" s="6" t="s">
        <v>90</v>
      </c>
      <c r="AB7092" s="6" t="s">
        <v>17443</v>
      </c>
    </row>
    <row r="7093" spans="24:28" x14ac:dyDescent="0.25">
      <c r="X7093">
        <v>7091</v>
      </c>
      <c r="Y7093" s="6" t="s">
        <v>17444</v>
      </c>
      <c r="Z7093" s="6" t="s">
        <v>51812</v>
      </c>
      <c r="AA7093" s="6" t="s">
        <v>90</v>
      </c>
      <c r="AB7093" s="6" t="s">
        <v>17445</v>
      </c>
    </row>
    <row r="7094" spans="24:28" x14ac:dyDescent="0.25">
      <c r="X7094">
        <v>7092</v>
      </c>
      <c r="Y7094" s="6" t="s">
        <v>17446</v>
      </c>
      <c r="Z7094" s="6" t="s">
        <v>49249</v>
      </c>
      <c r="AA7094" s="6" t="s">
        <v>90</v>
      </c>
      <c r="AB7094" s="6" t="s">
        <v>17447</v>
      </c>
    </row>
    <row r="7095" spans="24:28" x14ac:dyDescent="0.25">
      <c r="X7095">
        <v>7093</v>
      </c>
      <c r="Y7095" s="6" t="s">
        <v>17448</v>
      </c>
      <c r="Z7095" s="6" t="s">
        <v>49483</v>
      </c>
      <c r="AA7095" s="6" t="s">
        <v>49022</v>
      </c>
      <c r="AB7095" s="6" t="s">
        <v>17449</v>
      </c>
    </row>
    <row r="7096" spans="24:28" x14ac:dyDescent="0.25">
      <c r="X7096">
        <v>7094</v>
      </c>
      <c r="Y7096" s="6" t="s">
        <v>17450</v>
      </c>
      <c r="Z7096" s="6" t="s">
        <v>49132</v>
      </c>
      <c r="AA7096" s="6" t="s">
        <v>90</v>
      </c>
      <c r="AB7096" s="6" t="s">
        <v>17451</v>
      </c>
    </row>
    <row r="7097" spans="24:28" x14ac:dyDescent="0.25">
      <c r="X7097">
        <v>7095</v>
      </c>
      <c r="Y7097" s="6" t="s">
        <v>17452</v>
      </c>
      <c r="Z7097" s="6" t="s">
        <v>49083</v>
      </c>
      <c r="AA7097" s="6" t="s">
        <v>50656</v>
      </c>
      <c r="AB7097" s="6" t="s">
        <v>17453</v>
      </c>
    </row>
    <row r="7098" spans="24:28" x14ac:dyDescent="0.25">
      <c r="X7098">
        <v>7096</v>
      </c>
      <c r="Y7098" s="6" t="s">
        <v>17454</v>
      </c>
      <c r="Z7098" s="6" t="s">
        <v>48793</v>
      </c>
      <c r="AA7098" s="6" t="s">
        <v>52128</v>
      </c>
      <c r="AB7098" s="6" t="s">
        <v>17455</v>
      </c>
    </row>
    <row r="7099" spans="24:28" x14ac:dyDescent="0.25">
      <c r="X7099">
        <v>7097</v>
      </c>
      <c r="Y7099" s="6" t="s">
        <v>17456</v>
      </c>
      <c r="Z7099" s="6" t="s">
        <v>52121</v>
      </c>
      <c r="AA7099" s="6" t="s">
        <v>90</v>
      </c>
      <c r="AB7099" s="6" t="s">
        <v>17457</v>
      </c>
    </row>
    <row r="7100" spans="24:28" x14ac:dyDescent="0.25">
      <c r="X7100">
        <v>7098</v>
      </c>
      <c r="Y7100" s="6" t="s">
        <v>17458</v>
      </c>
      <c r="Z7100" s="6" t="s">
        <v>52523</v>
      </c>
      <c r="AA7100" s="6" t="s">
        <v>49327</v>
      </c>
      <c r="AB7100" s="6" t="s">
        <v>17459</v>
      </c>
    </row>
    <row r="7101" spans="24:28" x14ac:dyDescent="0.25">
      <c r="X7101">
        <v>7099</v>
      </c>
      <c r="Y7101" s="6" t="s">
        <v>17460</v>
      </c>
      <c r="Z7101" s="6" t="s">
        <v>49376</v>
      </c>
      <c r="AA7101" s="6" t="s">
        <v>49333</v>
      </c>
      <c r="AB7101" s="6" t="s">
        <v>17461</v>
      </c>
    </row>
    <row r="7102" spans="24:28" x14ac:dyDescent="0.25">
      <c r="X7102">
        <v>7100</v>
      </c>
      <c r="Y7102" s="6" t="s">
        <v>17462</v>
      </c>
      <c r="Z7102" s="6" t="s">
        <v>50483</v>
      </c>
      <c r="AA7102" s="6" t="s">
        <v>50492</v>
      </c>
      <c r="AB7102" s="6" t="s">
        <v>17463</v>
      </c>
    </row>
    <row r="7103" spans="24:28" x14ac:dyDescent="0.25">
      <c r="X7103">
        <v>7101</v>
      </c>
      <c r="Y7103" s="6" t="s">
        <v>17464</v>
      </c>
      <c r="Z7103" s="6" t="s">
        <v>52089</v>
      </c>
      <c r="AA7103" s="6" t="s">
        <v>90</v>
      </c>
      <c r="AB7103" s="6" t="s">
        <v>17465</v>
      </c>
    </row>
    <row r="7104" spans="24:28" x14ac:dyDescent="0.25">
      <c r="X7104">
        <v>7102</v>
      </c>
      <c r="Y7104" s="6" t="s">
        <v>17466</v>
      </c>
      <c r="Z7104" s="6" t="s">
        <v>51621</v>
      </c>
      <c r="AA7104" s="6" t="s">
        <v>90</v>
      </c>
      <c r="AB7104" s="6" t="s">
        <v>17467</v>
      </c>
    </row>
    <row r="7105" spans="24:28" x14ac:dyDescent="0.25">
      <c r="X7105">
        <v>7103</v>
      </c>
      <c r="Y7105" s="6" t="s">
        <v>17468</v>
      </c>
      <c r="Z7105" s="6" t="s">
        <v>50656</v>
      </c>
      <c r="AA7105" s="6" t="s">
        <v>50653</v>
      </c>
      <c r="AB7105" s="6" t="s">
        <v>17469</v>
      </c>
    </row>
    <row r="7106" spans="24:28" x14ac:dyDescent="0.25">
      <c r="X7106">
        <v>7104</v>
      </c>
      <c r="Y7106" s="6" t="s">
        <v>17470</v>
      </c>
      <c r="Z7106" s="6" t="s">
        <v>48705</v>
      </c>
      <c r="AA7106" s="6" t="s">
        <v>90</v>
      </c>
      <c r="AB7106" s="6" t="s">
        <v>17471</v>
      </c>
    </row>
    <row r="7107" spans="24:28" x14ac:dyDescent="0.25">
      <c r="X7107">
        <v>7105</v>
      </c>
      <c r="Y7107" s="6" t="s">
        <v>17472</v>
      </c>
      <c r="Z7107" s="6" t="s">
        <v>51163</v>
      </c>
      <c r="AA7107" s="6" t="s">
        <v>90</v>
      </c>
      <c r="AB7107" s="6" t="s">
        <v>17473</v>
      </c>
    </row>
    <row r="7108" spans="24:28" x14ac:dyDescent="0.25">
      <c r="X7108">
        <v>7106</v>
      </c>
      <c r="Y7108" s="6" t="s">
        <v>17474</v>
      </c>
      <c r="Z7108" s="6" t="s">
        <v>50782</v>
      </c>
      <c r="AA7108" s="6" t="s">
        <v>90</v>
      </c>
      <c r="AB7108" s="6" t="s">
        <v>17475</v>
      </c>
    </row>
    <row r="7109" spans="24:28" x14ac:dyDescent="0.25">
      <c r="X7109">
        <v>7107</v>
      </c>
      <c r="Y7109" s="6" t="s">
        <v>17476</v>
      </c>
      <c r="Z7109" s="6" t="s">
        <v>51576</v>
      </c>
      <c r="AA7109" s="6" t="s">
        <v>90</v>
      </c>
      <c r="AB7109" s="6" t="s">
        <v>17477</v>
      </c>
    </row>
    <row r="7110" spans="24:28" x14ac:dyDescent="0.25">
      <c r="X7110">
        <v>7108</v>
      </c>
      <c r="Y7110" s="6" t="s">
        <v>17478</v>
      </c>
      <c r="Z7110" s="6" t="s">
        <v>51721</v>
      </c>
      <c r="AA7110" s="6" t="s">
        <v>90</v>
      </c>
      <c r="AB7110" s="6" t="s">
        <v>17479</v>
      </c>
    </row>
    <row r="7111" spans="24:28" x14ac:dyDescent="0.25">
      <c r="X7111">
        <v>7109</v>
      </c>
      <c r="Y7111" s="6" t="s">
        <v>17480</v>
      </c>
      <c r="Z7111" s="6" t="s">
        <v>52358</v>
      </c>
      <c r="AA7111" s="6" t="s">
        <v>90</v>
      </c>
      <c r="AB7111" s="6" t="s">
        <v>17481</v>
      </c>
    </row>
    <row r="7112" spans="24:28" x14ac:dyDescent="0.25">
      <c r="X7112">
        <v>7110</v>
      </c>
      <c r="Y7112" s="6" t="s">
        <v>17482</v>
      </c>
      <c r="Z7112" s="6" t="s">
        <v>48793</v>
      </c>
      <c r="AA7112" s="6" t="s">
        <v>90</v>
      </c>
      <c r="AB7112" s="6" t="s">
        <v>17483</v>
      </c>
    </row>
    <row r="7113" spans="24:28" x14ac:dyDescent="0.25">
      <c r="X7113">
        <v>7111</v>
      </c>
      <c r="Y7113" s="6" t="s">
        <v>17484</v>
      </c>
      <c r="Z7113" s="6" t="s">
        <v>49288</v>
      </c>
      <c r="AA7113" s="6" t="s">
        <v>90</v>
      </c>
      <c r="AB7113" s="6" t="s">
        <v>17485</v>
      </c>
    </row>
    <row r="7114" spans="24:28" x14ac:dyDescent="0.25">
      <c r="X7114">
        <v>7112</v>
      </c>
      <c r="Y7114" s="6" t="s">
        <v>17486</v>
      </c>
      <c r="Z7114" s="6" t="s">
        <v>50144</v>
      </c>
      <c r="AA7114" s="6" t="s">
        <v>52528</v>
      </c>
      <c r="AB7114" s="6" t="s">
        <v>17487</v>
      </c>
    </row>
    <row r="7115" spans="24:28" x14ac:dyDescent="0.25">
      <c r="X7115">
        <v>7113</v>
      </c>
      <c r="Y7115" s="6" t="s">
        <v>17488</v>
      </c>
      <c r="Z7115" s="6" t="s">
        <v>50341</v>
      </c>
      <c r="AA7115" s="6" t="s">
        <v>49489</v>
      </c>
      <c r="AB7115" s="6" t="s">
        <v>17489</v>
      </c>
    </row>
    <row r="7116" spans="24:28" x14ac:dyDescent="0.25">
      <c r="X7116">
        <v>7114</v>
      </c>
      <c r="Y7116" s="6" t="s">
        <v>17490</v>
      </c>
      <c r="Z7116" s="6" t="s">
        <v>50333</v>
      </c>
      <c r="AA7116" s="6" t="s">
        <v>52444</v>
      </c>
      <c r="AB7116" s="6" t="s">
        <v>17491</v>
      </c>
    </row>
    <row r="7117" spans="24:28" x14ac:dyDescent="0.25">
      <c r="X7117">
        <v>7115</v>
      </c>
      <c r="Y7117" s="6" t="s">
        <v>17492</v>
      </c>
      <c r="Z7117" s="6" t="s">
        <v>51726</v>
      </c>
      <c r="AA7117" s="6" t="s">
        <v>90</v>
      </c>
      <c r="AB7117" s="6" t="s">
        <v>17493</v>
      </c>
    </row>
    <row r="7118" spans="24:28" x14ac:dyDescent="0.25">
      <c r="X7118">
        <v>7116</v>
      </c>
      <c r="Y7118" s="6" t="s">
        <v>17494</v>
      </c>
      <c r="Z7118" s="6" t="s">
        <v>50011</v>
      </c>
      <c r="AA7118" s="6" t="s">
        <v>90</v>
      </c>
      <c r="AB7118" s="6" t="s">
        <v>17495</v>
      </c>
    </row>
    <row r="7119" spans="24:28" x14ac:dyDescent="0.25">
      <c r="X7119">
        <v>7117</v>
      </c>
      <c r="Y7119" s="6" t="s">
        <v>17496</v>
      </c>
      <c r="Z7119" s="6" t="s">
        <v>51771</v>
      </c>
      <c r="AA7119" s="6" t="s">
        <v>90</v>
      </c>
      <c r="AB7119" s="6" t="s">
        <v>17497</v>
      </c>
    </row>
    <row r="7120" spans="24:28" x14ac:dyDescent="0.25">
      <c r="X7120">
        <v>7118</v>
      </c>
      <c r="Y7120" s="6" t="s">
        <v>17498</v>
      </c>
      <c r="Z7120" s="6" t="s">
        <v>50378</v>
      </c>
      <c r="AA7120" s="6" t="s">
        <v>90</v>
      </c>
      <c r="AB7120" s="6" t="s">
        <v>17499</v>
      </c>
    </row>
    <row r="7121" spans="24:28" x14ac:dyDescent="0.25">
      <c r="X7121">
        <v>7119</v>
      </c>
      <c r="Y7121" s="6" t="s">
        <v>17500</v>
      </c>
      <c r="Z7121" s="6" t="s">
        <v>50737</v>
      </c>
      <c r="AA7121" s="6" t="s">
        <v>90</v>
      </c>
      <c r="AB7121" s="6" t="s">
        <v>17501</v>
      </c>
    </row>
    <row r="7122" spans="24:28" x14ac:dyDescent="0.25">
      <c r="X7122">
        <v>7120</v>
      </c>
      <c r="Y7122" s="6" t="s">
        <v>17502</v>
      </c>
      <c r="Z7122" s="6" t="s">
        <v>51427</v>
      </c>
      <c r="AA7122" s="6" t="s">
        <v>49028</v>
      </c>
      <c r="AB7122" s="6" t="s">
        <v>17503</v>
      </c>
    </row>
    <row r="7123" spans="24:28" x14ac:dyDescent="0.25">
      <c r="X7123">
        <v>7121</v>
      </c>
      <c r="Y7123" s="6" t="s">
        <v>17504</v>
      </c>
      <c r="Z7123" s="6" t="s">
        <v>49087</v>
      </c>
      <c r="AA7123" s="6" t="s">
        <v>90</v>
      </c>
      <c r="AB7123" s="6" t="s">
        <v>17505</v>
      </c>
    </row>
    <row r="7124" spans="24:28" x14ac:dyDescent="0.25">
      <c r="X7124">
        <v>7122</v>
      </c>
      <c r="Y7124" s="6" t="s">
        <v>17506</v>
      </c>
      <c r="Z7124" s="6" t="s">
        <v>52381</v>
      </c>
      <c r="AA7124" s="6" t="s">
        <v>90</v>
      </c>
      <c r="AB7124" s="6" t="s">
        <v>17507</v>
      </c>
    </row>
    <row r="7125" spans="24:28" x14ac:dyDescent="0.25">
      <c r="X7125">
        <v>7123</v>
      </c>
      <c r="Y7125" s="6" t="s">
        <v>17508</v>
      </c>
      <c r="Z7125" s="6" t="s">
        <v>52145</v>
      </c>
      <c r="AA7125" s="6" t="s">
        <v>52470</v>
      </c>
      <c r="AB7125" s="6" t="s">
        <v>17509</v>
      </c>
    </row>
    <row r="7126" spans="24:28" x14ac:dyDescent="0.25">
      <c r="X7126">
        <v>7124</v>
      </c>
      <c r="Y7126" s="6" t="s">
        <v>17510</v>
      </c>
      <c r="Z7126" s="6" t="s">
        <v>51681</v>
      </c>
      <c r="AA7126" s="6" t="s">
        <v>51570</v>
      </c>
      <c r="AB7126" s="6" t="s">
        <v>17511</v>
      </c>
    </row>
    <row r="7127" spans="24:28" x14ac:dyDescent="0.25">
      <c r="X7127">
        <v>7125</v>
      </c>
      <c r="Y7127" s="6" t="s">
        <v>17512</v>
      </c>
      <c r="Z7127" s="6" t="s">
        <v>52465</v>
      </c>
      <c r="AA7127" s="6" t="s">
        <v>49448</v>
      </c>
      <c r="AB7127" s="6" t="s">
        <v>17513</v>
      </c>
    </row>
    <row r="7128" spans="24:28" x14ac:dyDescent="0.25">
      <c r="X7128">
        <v>7126</v>
      </c>
      <c r="Y7128" s="6" t="s">
        <v>17514</v>
      </c>
      <c r="Z7128" s="6" t="s">
        <v>52035</v>
      </c>
      <c r="AA7128" s="6" t="s">
        <v>90</v>
      </c>
      <c r="AB7128" s="6" t="s">
        <v>17515</v>
      </c>
    </row>
    <row r="7129" spans="24:28" x14ac:dyDescent="0.25">
      <c r="X7129">
        <v>7127</v>
      </c>
      <c r="Y7129" s="6" t="s">
        <v>17516</v>
      </c>
      <c r="Z7129" s="6" t="s">
        <v>51800</v>
      </c>
      <c r="AA7129" s="6" t="s">
        <v>52081</v>
      </c>
      <c r="AB7129" s="6" t="s">
        <v>17517</v>
      </c>
    </row>
    <row r="7130" spans="24:28" x14ac:dyDescent="0.25">
      <c r="X7130">
        <v>7128</v>
      </c>
      <c r="Y7130" s="6" t="s">
        <v>17518</v>
      </c>
      <c r="Z7130" s="6" t="s">
        <v>51881</v>
      </c>
      <c r="AA7130" s="6" t="s">
        <v>51508</v>
      </c>
      <c r="AB7130" s="6" t="s">
        <v>17519</v>
      </c>
    </row>
    <row r="7131" spans="24:28" x14ac:dyDescent="0.25">
      <c r="X7131">
        <v>7129</v>
      </c>
      <c r="Y7131" s="6" t="s">
        <v>17520</v>
      </c>
      <c r="Z7131" s="6" t="s">
        <v>51846</v>
      </c>
      <c r="AA7131" s="6" t="s">
        <v>51876</v>
      </c>
      <c r="AB7131" s="6" t="s">
        <v>17521</v>
      </c>
    </row>
    <row r="7132" spans="24:28" x14ac:dyDescent="0.25">
      <c r="X7132">
        <v>7130</v>
      </c>
      <c r="Y7132" s="6" t="s">
        <v>17522</v>
      </c>
      <c r="Z7132" s="6" t="s">
        <v>48673</v>
      </c>
      <c r="AA7132" s="6" t="s">
        <v>48647</v>
      </c>
      <c r="AB7132" s="6" t="s">
        <v>17523</v>
      </c>
    </row>
    <row r="7133" spans="24:28" x14ac:dyDescent="0.25">
      <c r="X7133">
        <v>7131</v>
      </c>
      <c r="Y7133" s="6" t="s">
        <v>17524</v>
      </c>
      <c r="Z7133" s="6" t="s">
        <v>51048</v>
      </c>
      <c r="AA7133" s="6" t="s">
        <v>90</v>
      </c>
      <c r="AB7133" s="6" t="s">
        <v>17525</v>
      </c>
    </row>
    <row r="7134" spans="24:28" x14ac:dyDescent="0.25">
      <c r="X7134">
        <v>7132</v>
      </c>
      <c r="Y7134" s="6" t="s">
        <v>17526</v>
      </c>
      <c r="Z7134" s="6" t="s">
        <v>52288</v>
      </c>
      <c r="AA7134" s="6" t="s">
        <v>90</v>
      </c>
      <c r="AB7134" s="6" t="s">
        <v>17527</v>
      </c>
    </row>
    <row r="7135" spans="24:28" x14ac:dyDescent="0.25">
      <c r="X7135">
        <v>7133</v>
      </c>
      <c r="Y7135" s="6" t="s">
        <v>17528</v>
      </c>
      <c r="Z7135" s="6" t="s">
        <v>49333</v>
      </c>
      <c r="AA7135" s="6" t="s">
        <v>90</v>
      </c>
      <c r="AB7135" s="6" t="s">
        <v>17529</v>
      </c>
    </row>
    <row r="7136" spans="24:28" x14ac:dyDescent="0.25">
      <c r="X7136">
        <v>7134</v>
      </c>
      <c r="Y7136" s="6" t="s">
        <v>17530</v>
      </c>
      <c r="Z7136" s="6" t="s">
        <v>51944</v>
      </c>
      <c r="AA7136" s="6" t="s">
        <v>51952</v>
      </c>
      <c r="AB7136" s="6" t="s">
        <v>17531</v>
      </c>
    </row>
    <row r="7137" spans="24:28" x14ac:dyDescent="0.25">
      <c r="X7137">
        <v>7135</v>
      </c>
      <c r="Y7137" s="6" t="s">
        <v>17532</v>
      </c>
      <c r="Z7137" s="6" t="s">
        <v>50013</v>
      </c>
      <c r="AA7137" s="6" t="s">
        <v>52534</v>
      </c>
      <c r="AB7137" s="6" t="s">
        <v>17533</v>
      </c>
    </row>
    <row r="7138" spans="24:28" x14ac:dyDescent="0.25">
      <c r="X7138">
        <v>7136</v>
      </c>
      <c r="Y7138" s="6" t="s">
        <v>17534</v>
      </c>
      <c r="Z7138" s="6" t="s">
        <v>49732</v>
      </c>
      <c r="AA7138" s="6" t="s">
        <v>90</v>
      </c>
      <c r="AB7138" s="6" t="s">
        <v>17535</v>
      </c>
    </row>
    <row r="7139" spans="24:28" x14ac:dyDescent="0.25">
      <c r="X7139">
        <v>7137</v>
      </c>
      <c r="Y7139" s="6" t="s">
        <v>17536</v>
      </c>
      <c r="Z7139" s="6" t="s">
        <v>48938</v>
      </c>
      <c r="AA7139" s="6" t="s">
        <v>90</v>
      </c>
      <c r="AB7139" s="6" t="s">
        <v>17537</v>
      </c>
    </row>
    <row r="7140" spans="24:28" x14ac:dyDescent="0.25">
      <c r="X7140">
        <v>7138</v>
      </c>
      <c r="Y7140" s="6" t="s">
        <v>17538</v>
      </c>
      <c r="Z7140" s="6" t="s">
        <v>50603</v>
      </c>
      <c r="AA7140" s="6" t="s">
        <v>49394</v>
      </c>
      <c r="AB7140" s="6" t="s">
        <v>17539</v>
      </c>
    </row>
    <row r="7141" spans="24:28" x14ac:dyDescent="0.25">
      <c r="X7141">
        <v>7139</v>
      </c>
      <c r="Y7141" s="6" t="s">
        <v>17540</v>
      </c>
      <c r="Z7141" s="6" t="s">
        <v>50875</v>
      </c>
      <c r="AA7141" s="6" t="s">
        <v>50892</v>
      </c>
      <c r="AB7141" s="6" t="s">
        <v>17541</v>
      </c>
    </row>
    <row r="7142" spans="24:28" x14ac:dyDescent="0.25">
      <c r="X7142">
        <v>7140</v>
      </c>
      <c r="Y7142" s="6" t="s">
        <v>17542</v>
      </c>
      <c r="Z7142" s="6" t="s">
        <v>49231</v>
      </c>
      <c r="AA7142" s="6" t="s">
        <v>90</v>
      </c>
      <c r="AB7142" s="6" t="s">
        <v>17543</v>
      </c>
    </row>
    <row r="7143" spans="24:28" x14ac:dyDescent="0.25">
      <c r="X7143">
        <v>7141</v>
      </c>
      <c r="Y7143" s="6" t="s">
        <v>17544</v>
      </c>
      <c r="Z7143" s="6" t="s">
        <v>49116</v>
      </c>
      <c r="AA7143" s="6" t="s">
        <v>50538</v>
      </c>
      <c r="AB7143" s="6" t="s">
        <v>17545</v>
      </c>
    </row>
    <row r="7144" spans="24:28" x14ac:dyDescent="0.25">
      <c r="X7144">
        <v>7142</v>
      </c>
      <c r="Y7144" s="6" t="s">
        <v>17546</v>
      </c>
      <c r="Z7144" s="6" t="s">
        <v>50043</v>
      </c>
      <c r="AA7144" s="6" t="s">
        <v>50039</v>
      </c>
      <c r="AB7144" s="6" t="s">
        <v>17547</v>
      </c>
    </row>
    <row r="7145" spans="24:28" x14ac:dyDescent="0.25">
      <c r="X7145">
        <v>7143</v>
      </c>
      <c r="Y7145" s="6" t="s">
        <v>17548</v>
      </c>
      <c r="Z7145" s="6" t="s">
        <v>51223</v>
      </c>
      <c r="AA7145" s="6" t="s">
        <v>90</v>
      </c>
      <c r="AB7145" s="6" t="s">
        <v>17549</v>
      </c>
    </row>
    <row r="7146" spans="24:28" x14ac:dyDescent="0.25">
      <c r="X7146">
        <v>7144</v>
      </c>
      <c r="Y7146" s="6" t="s">
        <v>17550</v>
      </c>
      <c r="Z7146" s="6" t="s">
        <v>48896</v>
      </c>
      <c r="AA7146" s="6" t="s">
        <v>49689</v>
      </c>
      <c r="AB7146" s="6" t="s">
        <v>17551</v>
      </c>
    </row>
    <row r="7147" spans="24:28" x14ac:dyDescent="0.25">
      <c r="X7147">
        <v>7145</v>
      </c>
      <c r="Y7147" s="6" t="s">
        <v>17552</v>
      </c>
      <c r="Z7147" s="6" t="s">
        <v>51546</v>
      </c>
      <c r="AA7147" s="6" t="s">
        <v>90</v>
      </c>
      <c r="AB7147" s="6" t="s">
        <v>17553</v>
      </c>
    </row>
    <row r="7148" spans="24:28" x14ac:dyDescent="0.25">
      <c r="X7148">
        <v>7146</v>
      </c>
      <c r="Y7148" s="6" t="s">
        <v>17554</v>
      </c>
      <c r="Z7148" s="6" t="s">
        <v>52046</v>
      </c>
      <c r="AA7148" s="6" t="s">
        <v>52378</v>
      </c>
      <c r="AB7148" s="6" t="s">
        <v>17555</v>
      </c>
    </row>
    <row r="7149" spans="24:28" x14ac:dyDescent="0.25">
      <c r="X7149">
        <v>7147</v>
      </c>
      <c r="Y7149" s="6" t="s">
        <v>17556</v>
      </c>
      <c r="Z7149" s="6" t="s">
        <v>50389</v>
      </c>
      <c r="AA7149" s="6" t="s">
        <v>50032</v>
      </c>
      <c r="AB7149" s="6" t="s">
        <v>17557</v>
      </c>
    </row>
    <row r="7150" spans="24:28" x14ac:dyDescent="0.25">
      <c r="X7150">
        <v>7148</v>
      </c>
      <c r="Y7150" s="6" t="s">
        <v>17558</v>
      </c>
      <c r="Z7150" s="6" t="s">
        <v>51231</v>
      </c>
      <c r="AA7150" s="6" t="s">
        <v>90</v>
      </c>
      <c r="AB7150" s="6" t="s">
        <v>17559</v>
      </c>
    </row>
    <row r="7151" spans="24:28" x14ac:dyDescent="0.25">
      <c r="X7151">
        <v>7149</v>
      </c>
      <c r="Y7151" s="6" t="s">
        <v>17560</v>
      </c>
      <c r="Z7151" s="6" t="s">
        <v>50810</v>
      </c>
      <c r="AA7151" s="6" t="s">
        <v>90</v>
      </c>
      <c r="AB7151" s="6" t="s">
        <v>17561</v>
      </c>
    </row>
    <row r="7152" spans="24:28" x14ac:dyDescent="0.25">
      <c r="X7152">
        <v>7150</v>
      </c>
      <c r="Y7152" s="6" t="s">
        <v>17562</v>
      </c>
      <c r="Z7152" s="6" t="s">
        <v>51546</v>
      </c>
      <c r="AA7152" s="6" t="s">
        <v>51621</v>
      </c>
      <c r="AB7152" s="6" t="s">
        <v>17563</v>
      </c>
    </row>
    <row r="7153" spans="24:28" x14ac:dyDescent="0.25">
      <c r="X7153">
        <v>7151</v>
      </c>
      <c r="Y7153" s="6" t="s">
        <v>17564</v>
      </c>
      <c r="Z7153" s="6" t="s">
        <v>50665</v>
      </c>
      <c r="AA7153" s="6" t="s">
        <v>50665</v>
      </c>
      <c r="AB7153" s="6" t="s">
        <v>17565</v>
      </c>
    </row>
    <row r="7154" spans="24:28" x14ac:dyDescent="0.25">
      <c r="X7154">
        <v>7152</v>
      </c>
      <c r="Y7154" s="6" t="s">
        <v>17566</v>
      </c>
      <c r="Z7154" s="6" t="s">
        <v>52367</v>
      </c>
      <c r="AA7154" s="6" t="s">
        <v>52364</v>
      </c>
      <c r="AB7154" s="6" t="s">
        <v>17567</v>
      </c>
    </row>
    <row r="7155" spans="24:28" x14ac:dyDescent="0.25">
      <c r="X7155">
        <v>7153</v>
      </c>
      <c r="Y7155" s="6" t="s">
        <v>17568</v>
      </c>
      <c r="Z7155" s="6" t="s">
        <v>51796</v>
      </c>
      <c r="AA7155" s="6" t="s">
        <v>90</v>
      </c>
      <c r="AB7155" s="6" t="s">
        <v>17569</v>
      </c>
    </row>
    <row r="7156" spans="24:28" x14ac:dyDescent="0.25">
      <c r="X7156">
        <v>7154</v>
      </c>
      <c r="Y7156" s="6" t="s">
        <v>17570</v>
      </c>
      <c r="Z7156" s="6" t="s">
        <v>52450</v>
      </c>
      <c r="AA7156" s="6" t="s">
        <v>52540</v>
      </c>
      <c r="AB7156" s="6" t="s">
        <v>17571</v>
      </c>
    </row>
    <row r="7157" spans="24:28" x14ac:dyDescent="0.25">
      <c r="X7157">
        <v>7155</v>
      </c>
      <c r="Y7157" s="6" t="s">
        <v>17572</v>
      </c>
      <c r="Z7157" s="6" t="s">
        <v>52050</v>
      </c>
      <c r="AA7157" s="6" t="s">
        <v>51817</v>
      </c>
      <c r="AB7157" s="6" t="s">
        <v>17573</v>
      </c>
    </row>
    <row r="7158" spans="24:28" x14ac:dyDescent="0.25">
      <c r="X7158">
        <v>7156</v>
      </c>
      <c r="Y7158" s="6" t="s">
        <v>17574</v>
      </c>
      <c r="Z7158" s="6" t="s">
        <v>49818</v>
      </c>
      <c r="AA7158" s="6" t="s">
        <v>49008</v>
      </c>
      <c r="AB7158" s="6" t="s">
        <v>17575</v>
      </c>
    </row>
    <row r="7159" spans="24:28" x14ac:dyDescent="0.25">
      <c r="X7159">
        <v>7157</v>
      </c>
      <c r="Y7159" s="6" t="s">
        <v>17576</v>
      </c>
      <c r="Z7159" s="6" t="s">
        <v>49172</v>
      </c>
      <c r="AA7159" s="6" t="s">
        <v>49168</v>
      </c>
      <c r="AB7159" s="6" t="s">
        <v>17577</v>
      </c>
    </row>
    <row r="7160" spans="24:28" x14ac:dyDescent="0.25">
      <c r="X7160">
        <v>7158</v>
      </c>
      <c r="Y7160" s="6" t="s">
        <v>3817</v>
      </c>
      <c r="Z7160" s="6" t="s">
        <v>49990</v>
      </c>
      <c r="AA7160" s="6" t="s">
        <v>51710</v>
      </c>
      <c r="AB7160" s="6" t="s">
        <v>17578</v>
      </c>
    </row>
    <row r="7161" spans="24:28" x14ac:dyDescent="0.25">
      <c r="X7161">
        <v>7159</v>
      </c>
      <c r="Y7161" s="6" t="s">
        <v>17579</v>
      </c>
      <c r="Z7161" s="6" t="s">
        <v>49491</v>
      </c>
      <c r="AA7161" s="6" t="s">
        <v>49553</v>
      </c>
      <c r="AB7161" s="6" t="s">
        <v>17580</v>
      </c>
    </row>
    <row r="7162" spans="24:28" x14ac:dyDescent="0.25">
      <c r="X7162">
        <v>7160</v>
      </c>
      <c r="Y7162" s="6" t="s">
        <v>17581</v>
      </c>
      <c r="Z7162" s="6" t="s">
        <v>51746</v>
      </c>
      <c r="AA7162" s="6" t="s">
        <v>90</v>
      </c>
      <c r="AB7162" s="6" t="s">
        <v>17582</v>
      </c>
    </row>
    <row r="7163" spans="24:28" x14ac:dyDescent="0.25">
      <c r="X7163">
        <v>7161</v>
      </c>
      <c r="Y7163" s="6" t="s">
        <v>17583</v>
      </c>
      <c r="Z7163" s="6" t="s">
        <v>49352</v>
      </c>
      <c r="AA7163" s="6" t="s">
        <v>90</v>
      </c>
      <c r="AB7163" s="6" t="s">
        <v>17584</v>
      </c>
    </row>
    <row r="7164" spans="24:28" x14ac:dyDescent="0.25">
      <c r="X7164">
        <v>7162</v>
      </c>
      <c r="Y7164" s="6" t="s">
        <v>17585</v>
      </c>
      <c r="Z7164" s="6" t="s">
        <v>48705</v>
      </c>
      <c r="AA7164" s="6" t="s">
        <v>49017</v>
      </c>
      <c r="AB7164" s="6" t="s">
        <v>17586</v>
      </c>
    </row>
    <row r="7165" spans="24:28" x14ac:dyDescent="0.25">
      <c r="X7165">
        <v>7163</v>
      </c>
      <c r="Y7165" s="6" t="s">
        <v>17587</v>
      </c>
      <c r="Z7165" s="6" t="s">
        <v>51351</v>
      </c>
      <c r="AA7165" s="6" t="s">
        <v>52538</v>
      </c>
      <c r="AB7165" s="6" t="s">
        <v>17588</v>
      </c>
    </row>
    <row r="7166" spans="24:28" x14ac:dyDescent="0.25">
      <c r="X7166">
        <v>7164</v>
      </c>
      <c r="Y7166" s="6" t="s">
        <v>17589</v>
      </c>
      <c r="Z7166" s="6" t="s">
        <v>49337</v>
      </c>
      <c r="AA7166" s="6" t="s">
        <v>50383</v>
      </c>
      <c r="AB7166" s="6" t="s">
        <v>17590</v>
      </c>
    </row>
    <row r="7167" spans="24:28" x14ac:dyDescent="0.25">
      <c r="X7167">
        <v>7165</v>
      </c>
      <c r="Y7167" s="6" t="s">
        <v>17591</v>
      </c>
      <c r="Z7167" s="6" t="s">
        <v>49809</v>
      </c>
      <c r="AA7167" s="6" t="s">
        <v>90</v>
      </c>
      <c r="AB7167" s="6" t="s">
        <v>17592</v>
      </c>
    </row>
    <row r="7168" spans="24:28" x14ac:dyDescent="0.25">
      <c r="X7168">
        <v>7166</v>
      </c>
      <c r="Y7168" s="6" t="s">
        <v>17593</v>
      </c>
      <c r="Z7168" s="6" t="s">
        <v>51631</v>
      </c>
      <c r="AA7168" s="6" t="s">
        <v>51145</v>
      </c>
      <c r="AB7168" s="6" t="s">
        <v>17594</v>
      </c>
    </row>
    <row r="7169" spans="24:28" x14ac:dyDescent="0.25">
      <c r="X7169">
        <v>7167</v>
      </c>
      <c r="Y7169" s="6" t="s">
        <v>17595</v>
      </c>
      <c r="Z7169" s="6" t="s">
        <v>49832</v>
      </c>
      <c r="AA7169" s="6" t="s">
        <v>50088</v>
      </c>
      <c r="AB7169" s="6" t="s">
        <v>17596</v>
      </c>
    </row>
    <row r="7170" spans="24:28" x14ac:dyDescent="0.25">
      <c r="X7170">
        <v>7168</v>
      </c>
      <c r="Y7170" s="6" t="s">
        <v>17597</v>
      </c>
      <c r="Z7170" s="6" t="s">
        <v>50281</v>
      </c>
      <c r="AA7170" s="6" t="s">
        <v>49636</v>
      </c>
      <c r="AB7170" s="6" t="s">
        <v>17598</v>
      </c>
    </row>
    <row r="7171" spans="24:28" x14ac:dyDescent="0.25">
      <c r="X7171">
        <v>7169</v>
      </c>
      <c r="Y7171" s="6" t="s">
        <v>17599</v>
      </c>
      <c r="Z7171" s="6" t="s">
        <v>50056</v>
      </c>
      <c r="AA7171" s="6" t="s">
        <v>51673</v>
      </c>
      <c r="AB7171" s="6" t="s">
        <v>17600</v>
      </c>
    </row>
    <row r="7172" spans="24:28" x14ac:dyDescent="0.25">
      <c r="X7172">
        <v>7170</v>
      </c>
      <c r="Y7172" s="6" t="s">
        <v>17601</v>
      </c>
      <c r="Z7172" s="6" t="s">
        <v>49138</v>
      </c>
      <c r="AA7172" s="6" t="s">
        <v>49122</v>
      </c>
      <c r="AB7172" s="6" t="s">
        <v>17602</v>
      </c>
    </row>
    <row r="7173" spans="24:28" x14ac:dyDescent="0.25">
      <c r="X7173">
        <v>7171</v>
      </c>
      <c r="Y7173" s="6" t="s">
        <v>17603</v>
      </c>
      <c r="Z7173" s="6" t="s">
        <v>50056</v>
      </c>
      <c r="AA7173" s="6" t="s">
        <v>49065</v>
      </c>
      <c r="AB7173" s="6" t="s">
        <v>17604</v>
      </c>
    </row>
    <row r="7174" spans="24:28" x14ac:dyDescent="0.25">
      <c r="X7174">
        <v>7172</v>
      </c>
      <c r="Y7174" s="6" t="s">
        <v>17605</v>
      </c>
      <c r="Z7174" s="6" t="s">
        <v>49396</v>
      </c>
      <c r="AA7174" s="6" t="s">
        <v>49390</v>
      </c>
      <c r="AB7174" s="6" t="s">
        <v>17606</v>
      </c>
    </row>
    <row r="7175" spans="24:28" x14ac:dyDescent="0.25">
      <c r="X7175">
        <v>7173</v>
      </c>
      <c r="Y7175" s="6" t="s">
        <v>17607</v>
      </c>
      <c r="Z7175" s="6" t="s">
        <v>52284</v>
      </c>
      <c r="AA7175" s="6" t="s">
        <v>51317</v>
      </c>
      <c r="AB7175" s="6" t="s">
        <v>17608</v>
      </c>
    </row>
    <row r="7176" spans="24:28" x14ac:dyDescent="0.25">
      <c r="X7176">
        <v>7174</v>
      </c>
      <c r="Y7176" s="6" t="s">
        <v>17609</v>
      </c>
      <c r="Z7176" s="6" t="s">
        <v>49553</v>
      </c>
      <c r="AA7176" s="6" t="s">
        <v>90</v>
      </c>
      <c r="AB7176" s="6" t="s">
        <v>17610</v>
      </c>
    </row>
    <row r="7177" spans="24:28" x14ac:dyDescent="0.25">
      <c r="X7177">
        <v>7175</v>
      </c>
      <c r="Y7177" s="6" t="s">
        <v>17611</v>
      </c>
      <c r="Z7177" s="6" t="s">
        <v>52540</v>
      </c>
      <c r="AA7177" s="6" t="s">
        <v>49699</v>
      </c>
      <c r="AB7177" s="6" t="s">
        <v>17612</v>
      </c>
    </row>
    <row r="7178" spans="24:28" x14ac:dyDescent="0.25">
      <c r="X7178">
        <v>7176</v>
      </c>
      <c r="Y7178" s="6" t="s">
        <v>17613</v>
      </c>
      <c r="Z7178" s="6" t="s">
        <v>49924</v>
      </c>
      <c r="AA7178" s="6" t="s">
        <v>90</v>
      </c>
      <c r="AB7178" s="6" t="s">
        <v>17614</v>
      </c>
    </row>
    <row r="7179" spans="24:28" x14ac:dyDescent="0.25">
      <c r="X7179">
        <v>7177</v>
      </c>
      <c r="Y7179" s="6" t="s">
        <v>17615</v>
      </c>
      <c r="Z7179" s="6" t="s">
        <v>49346</v>
      </c>
      <c r="AA7179" s="6" t="s">
        <v>49355</v>
      </c>
      <c r="AB7179" s="6" t="s">
        <v>17616</v>
      </c>
    </row>
    <row r="7180" spans="24:28" x14ac:dyDescent="0.25">
      <c r="X7180">
        <v>7178</v>
      </c>
      <c r="Y7180" s="6" t="s">
        <v>17617</v>
      </c>
      <c r="Z7180" s="6" t="s">
        <v>50638</v>
      </c>
      <c r="AA7180" s="6" t="s">
        <v>90</v>
      </c>
      <c r="AB7180" s="6" t="s">
        <v>17618</v>
      </c>
    </row>
    <row r="7181" spans="24:28" x14ac:dyDescent="0.25">
      <c r="X7181">
        <v>7179</v>
      </c>
      <c r="Y7181" s="6" t="s">
        <v>17619</v>
      </c>
      <c r="Z7181" s="6" t="s">
        <v>50854</v>
      </c>
      <c r="AA7181" s="6" t="s">
        <v>90</v>
      </c>
      <c r="AB7181" s="6" t="s">
        <v>17620</v>
      </c>
    </row>
    <row r="7182" spans="24:28" x14ac:dyDescent="0.25">
      <c r="X7182">
        <v>7180</v>
      </c>
      <c r="Y7182" s="6" t="s">
        <v>17621</v>
      </c>
      <c r="Z7182" s="6" t="s">
        <v>50865</v>
      </c>
      <c r="AA7182" s="6" t="s">
        <v>90</v>
      </c>
      <c r="AB7182" s="6" t="s">
        <v>17622</v>
      </c>
    </row>
    <row r="7183" spans="24:28" x14ac:dyDescent="0.25">
      <c r="X7183">
        <v>7181</v>
      </c>
      <c r="Y7183" s="6" t="s">
        <v>17623</v>
      </c>
      <c r="Z7183" s="6" t="s">
        <v>50424</v>
      </c>
      <c r="AA7183" s="6" t="s">
        <v>90</v>
      </c>
      <c r="AB7183" s="6" t="s">
        <v>17624</v>
      </c>
    </row>
    <row r="7184" spans="24:28" x14ac:dyDescent="0.25">
      <c r="X7184">
        <v>7182</v>
      </c>
      <c r="Y7184" s="6" t="s">
        <v>17625</v>
      </c>
      <c r="Z7184" s="6" t="s">
        <v>50115</v>
      </c>
      <c r="AA7184" s="6" t="s">
        <v>90</v>
      </c>
      <c r="AB7184" s="6" t="s">
        <v>17626</v>
      </c>
    </row>
    <row r="7185" spans="24:28" x14ac:dyDescent="0.25">
      <c r="X7185">
        <v>7183</v>
      </c>
      <c r="Y7185" s="6" t="s">
        <v>17627</v>
      </c>
      <c r="Z7185" s="6" t="s">
        <v>49359</v>
      </c>
      <c r="AA7185" s="6" t="s">
        <v>49355</v>
      </c>
      <c r="AB7185" s="6" t="s">
        <v>17628</v>
      </c>
    </row>
    <row r="7186" spans="24:28" x14ac:dyDescent="0.25">
      <c r="X7186">
        <v>7184</v>
      </c>
      <c r="Y7186" s="6" t="s">
        <v>17629</v>
      </c>
      <c r="Z7186" s="6" t="s">
        <v>49261</v>
      </c>
      <c r="AA7186" s="6" t="s">
        <v>90</v>
      </c>
      <c r="AB7186" s="6" t="s">
        <v>17630</v>
      </c>
    </row>
    <row r="7187" spans="24:28" x14ac:dyDescent="0.25">
      <c r="X7187">
        <v>7185</v>
      </c>
      <c r="Y7187" s="6" t="s">
        <v>17631</v>
      </c>
      <c r="Z7187" s="6" t="s">
        <v>49197</v>
      </c>
      <c r="AA7187" s="6" t="s">
        <v>90</v>
      </c>
      <c r="AB7187" s="6" t="s">
        <v>17632</v>
      </c>
    </row>
    <row r="7188" spans="24:28" x14ac:dyDescent="0.25">
      <c r="X7188">
        <v>7186</v>
      </c>
      <c r="Y7188" s="6" t="s">
        <v>17633</v>
      </c>
      <c r="Z7188" s="6" t="s">
        <v>49301</v>
      </c>
      <c r="AA7188" s="6" t="s">
        <v>90</v>
      </c>
      <c r="AB7188" s="6" t="s">
        <v>17634</v>
      </c>
    </row>
    <row r="7189" spans="24:28" x14ac:dyDescent="0.25">
      <c r="X7189">
        <v>7187</v>
      </c>
      <c r="Y7189" s="6" t="s">
        <v>17635</v>
      </c>
      <c r="Z7189" s="6" t="s">
        <v>50210</v>
      </c>
      <c r="AA7189" s="6" t="s">
        <v>50577</v>
      </c>
      <c r="AB7189" s="6" t="s">
        <v>17636</v>
      </c>
    </row>
    <row r="7190" spans="24:28" x14ac:dyDescent="0.25">
      <c r="X7190">
        <v>7188</v>
      </c>
      <c r="Y7190" s="6" t="s">
        <v>17637</v>
      </c>
      <c r="Z7190" s="6" t="s">
        <v>52552</v>
      </c>
      <c r="AA7190" s="6" t="s">
        <v>52547</v>
      </c>
      <c r="AB7190" s="6" t="s">
        <v>17638</v>
      </c>
    </row>
    <row r="7191" spans="24:28" x14ac:dyDescent="0.25">
      <c r="X7191">
        <v>7189</v>
      </c>
      <c r="Y7191" s="6" t="s">
        <v>17639</v>
      </c>
      <c r="Z7191" s="6" t="s">
        <v>49826</v>
      </c>
      <c r="AA7191" s="6" t="s">
        <v>49755</v>
      </c>
      <c r="AB7191" s="6" t="s">
        <v>17640</v>
      </c>
    </row>
    <row r="7192" spans="24:28" x14ac:dyDescent="0.25">
      <c r="X7192">
        <v>7190</v>
      </c>
      <c r="Y7192" s="6" t="s">
        <v>17641</v>
      </c>
      <c r="Z7192" s="6" t="s">
        <v>49510</v>
      </c>
      <c r="AA7192" s="6" t="s">
        <v>49610</v>
      </c>
      <c r="AB7192" s="6" t="s">
        <v>17642</v>
      </c>
    </row>
    <row r="7193" spans="24:28" x14ac:dyDescent="0.25">
      <c r="X7193">
        <v>7191</v>
      </c>
      <c r="Y7193" s="6" t="s">
        <v>17643</v>
      </c>
      <c r="Z7193" s="6" t="s">
        <v>52163</v>
      </c>
      <c r="AA7193" s="6" t="s">
        <v>90</v>
      </c>
      <c r="AB7193" s="6" t="s">
        <v>17644</v>
      </c>
    </row>
    <row r="7194" spans="24:28" x14ac:dyDescent="0.25">
      <c r="X7194">
        <v>7192</v>
      </c>
      <c r="Y7194" s="6" t="s">
        <v>17645</v>
      </c>
      <c r="Z7194" s="6" t="s">
        <v>50831</v>
      </c>
      <c r="AA7194" s="6" t="s">
        <v>50839</v>
      </c>
      <c r="AB7194" s="6" t="s">
        <v>17646</v>
      </c>
    </row>
    <row r="7195" spans="24:28" x14ac:dyDescent="0.25">
      <c r="X7195">
        <v>7193</v>
      </c>
      <c r="Y7195" s="6" t="s">
        <v>17647</v>
      </c>
      <c r="Z7195" s="6" t="s">
        <v>51091</v>
      </c>
      <c r="AA7195" s="6" t="s">
        <v>49448</v>
      </c>
      <c r="AB7195" s="6" t="s">
        <v>17648</v>
      </c>
    </row>
    <row r="7196" spans="24:28" x14ac:dyDescent="0.25">
      <c r="X7196">
        <v>7194</v>
      </c>
      <c r="Y7196" s="6" t="s">
        <v>17649</v>
      </c>
      <c r="Z7196" s="6" t="s">
        <v>52546</v>
      </c>
      <c r="AA7196" s="6" t="s">
        <v>51578</v>
      </c>
      <c r="AB7196" s="6" t="s">
        <v>17650</v>
      </c>
    </row>
    <row r="7197" spans="24:28" x14ac:dyDescent="0.25">
      <c r="X7197">
        <v>7195</v>
      </c>
      <c r="Y7197" s="6" t="s">
        <v>17651</v>
      </c>
      <c r="Z7197" s="6" t="s">
        <v>51784</v>
      </c>
      <c r="AA7197" s="6" t="s">
        <v>51790</v>
      </c>
      <c r="AB7197" s="6" t="s">
        <v>17652</v>
      </c>
    </row>
    <row r="7198" spans="24:28" x14ac:dyDescent="0.25">
      <c r="X7198">
        <v>7196</v>
      </c>
      <c r="Y7198" s="6" t="s">
        <v>17653</v>
      </c>
      <c r="Z7198" s="6" t="s">
        <v>50432</v>
      </c>
      <c r="AA7198" s="6" t="s">
        <v>50775</v>
      </c>
      <c r="AB7198" s="6" t="s">
        <v>17654</v>
      </c>
    </row>
    <row r="7199" spans="24:28" x14ac:dyDescent="0.25">
      <c r="X7199">
        <v>7197</v>
      </c>
      <c r="Y7199" s="6" t="s">
        <v>17655</v>
      </c>
      <c r="Z7199" s="6" t="s">
        <v>50553</v>
      </c>
      <c r="AA7199" s="6" t="s">
        <v>50538</v>
      </c>
      <c r="AB7199" s="6" t="s">
        <v>17656</v>
      </c>
    </row>
    <row r="7200" spans="24:28" x14ac:dyDescent="0.25">
      <c r="X7200">
        <v>7198</v>
      </c>
      <c r="Y7200" s="6" t="s">
        <v>17657</v>
      </c>
      <c r="Z7200" s="6" t="s">
        <v>50670</v>
      </c>
      <c r="AA7200" s="6" t="s">
        <v>50618</v>
      </c>
      <c r="AB7200" s="6" t="s">
        <v>17658</v>
      </c>
    </row>
    <row r="7201" spans="24:28" x14ac:dyDescent="0.25">
      <c r="X7201">
        <v>7199</v>
      </c>
      <c r="Y7201" s="6" t="s">
        <v>17659</v>
      </c>
      <c r="Z7201" s="6" t="s">
        <v>49893</v>
      </c>
      <c r="AA7201" s="6" t="s">
        <v>90</v>
      </c>
      <c r="AB7201" s="6" t="s">
        <v>17660</v>
      </c>
    </row>
    <row r="7202" spans="24:28" x14ac:dyDescent="0.25">
      <c r="X7202">
        <v>7200</v>
      </c>
      <c r="Y7202" s="6" t="s">
        <v>17661</v>
      </c>
      <c r="Z7202" s="6" t="s">
        <v>52553</v>
      </c>
      <c r="AA7202" s="6" t="s">
        <v>90</v>
      </c>
      <c r="AB7202" s="6" t="s">
        <v>17662</v>
      </c>
    </row>
    <row r="7203" spans="24:28" x14ac:dyDescent="0.25">
      <c r="X7203">
        <v>7201</v>
      </c>
      <c r="Y7203" s="6" t="s">
        <v>17663</v>
      </c>
      <c r="Z7203" s="6" t="s">
        <v>49491</v>
      </c>
      <c r="AA7203" s="6" t="s">
        <v>90</v>
      </c>
      <c r="AB7203" s="6" t="s">
        <v>17664</v>
      </c>
    </row>
    <row r="7204" spans="24:28" x14ac:dyDescent="0.25">
      <c r="X7204">
        <v>7202</v>
      </c>
      <c r="Y7204" s="6" t="s">
        <v>17665</v>
      </c>
      <c r="Z7204" s="6" t="s">
        <v>49632</v>
      </c>
      <c r="AA7204" s="6" t="s">
        <v>51427</v>
      </c>
      <c r="AB7204" s="6" t="s">
        <v>17666</v>
      </c>
    </row>
    <row r="7205" spans="24:28" x14ac:dyDescent="0.25">
      <c r="X7205">
        <v>7203</v>
      </c>
      <c r="Y7205" s="6" t="s">
        <v>17667</v>
      </c>
      <c r="Z7205" s="6" t="s">
        <v>50538</v>
      </c>
      <c r="AA7205" s="6" t="s">
        <v>90</v>
      </c>
      <c r="AB7205" s="6" t="s">
        <v>17668</v>
      </c>
    </row>
    <row r="7206" spans="24:28" x14ac:dyDescent="0.25">
      <c r="X7206">
        <v>7204</v>
      </c>
      <c r="Y7206" s="6" t="s">
        <v>17669</v>
      </c>
      <c r="Z7206" s="6" t="s">
        <v>52538</v>
      </c>
      <c r="AA7206" s="6" t="s">
        <v>50364</v>
      </c>
      <c r="AB7206" s="6" t="s">
        <v>17670</v>
      </c>
    </row>
    <row r="7207" spans="24:28" x14ac:dyDescent="0.25">
      <c r="X7207">
        <v>7205</v>
      </c>
      <c r="Y7207" s="6" t="s">
        <v>17671</v>
      </c>
      <c r="Z7207" s="6" t="s">
        <v>52559</v>
      </c>
      <c r="AA7207" s="6" t="s">
        <v>49546</v>
      </c>
      <c r="AB7207" s="6" t="s">
        <v>17672</v>
      </c>
    </row>
    <row r="7208" spans="24:28" x14ac:dyDescent="0.25">
      <c r="X7208">
        <v>7206</v>
      </c>
      <c r="Y7208" s="6" t="s">
        <v>17673</v>
      </c>
      <c r="Z7208" s="6" t="s">
        <v>50370</v>
      </c>
      <c r="AA7208" s="6" t="s">
        <v>90</v>
      </c>
      <c r="AB7208" s="6" t="s">
        <v>17674</v>
      </c>
    </row>
    <row r="7209" spans="24:28" x14ac:dyDescent="0.25">
      <c r="X7209">
        <v>7207</v>
      </c>
      <c r="Y7209" s="6" t="s">
        <v>17675</v>
      </c>
      <c r="Z7209" s="6" t="s">
        <v>48987</v>
      </c>
      <c r="AA7209" s="6" t="s">
        <v>51685</v>
      </c>
      <c r="AB7209" s="6" t="s">
        <v>17676</v>
      </c>
    </row>
    <row r="7210" spans="24:28" x14ac:dyDescent="0.25">
      <c r="X7210">
        <v>7208</v>
      </c>
      <c r="Y7210" s="6" t="s">
        <v>17677</v>
      </c>
      <c r="Z7210" s="6" t="s">
        <v>51635</v>
      </c>
      <c r="AA7210" s="6" t="s">
        <v>90</v>
      </c>
      <c r="AB7210" s="6" t="s">
        <v>17678</v>
      </c>
    </row>
    <row r="7211" spans="24:28" x14ac:dyDescent="0.25">
      <c r="X7211">
        <v>7209</v>
      </c>
      <c r="Y7211" s="6" t="s">
        <v>17679</v>
      </c>
      <c r="Z7211" s="6" t="s">
        <v>49366</v>
      </c>
      <c r="AA7211" s="6" t="s">
        <v>49339</v>
      </c>
      <c r="AB7211" s="6" t="s">
        <v>17680</v>
      </c>
    </row>
    <row r="7212" spans="24:28" x14ac:dyDescent="0.25">
      <c r="X7212">
        <v>7210</v>
      </c>
      <c r="Y7212" s="6" t="s">
        <v>17681</v>
      </c>
      <c r="Z7212" s="6" t="s">
        <v>51697</v>
      </c>
      <c r="AA7212" s="6" t="s">
        <v>90</v>
      </c>
      <c r="AB7212" s="6" t="s">
        <v>17682</v>
      </c>
    </row>
    <row r="7213" spans="24:28" x14ac:dyDescent="0.25">
      <c r="X7213">
        <v>7211</v>
      </c>
      <c r="Y7213" s="6" t="s">
        <v>17683</v>
      </c>
      <c r="Z7213" s="6" t="s">
        <v>49075</v>
      </c>
      <c r="AA7213" s="6" t="s">
        <v>49061</v>
      </c>
      <c r="AB7213" s="6" t="s">
        <v>17684</v>
      </c>
    </row>
    <row r="7214" spans="24:28" x14ac:dyDescent="0.25">
      <c r="X7214">
        <v>7212</v>
      </c>
      <c r="Y7214" s="6" t="s">
        <v>17685</v>
      </c>
      <c r="Z7214" s="6" t="s">
        <v>50197</v>
      </c>
      <c r="AA7214" s="6" t="s">
        <v>50160</v>
      </c>
      <c r="AB7214" s="6" t="s">
        <v>17686</v>
      </c>
    </row>
    <row r="7215" spans="24:28" x14ac:dyDescent="0.25">
      <c r="X7215">
        <v>7213</v>
      </c>
      <c r="Y7215" s="6" t="s">
        <v>17687</v>
      </c>
      <c r="Z7215" s="6" t="s">
        <v>49047</v>
      </c>
      <c r="AA7215" s="6" t="s">
        <v>90</v>
      </c>
      <c r="AB7215" s="6" t="s">
        <v>17688</v>
      </c>
    </row>
    <row r="7216" spans="24:28" x14ac:dyDescent="0.25">
      <c r="X7216">
        <v>7214</v>
      </c>
      <c r="Y7216" s="6" t="s">
        <v>17689</v>
      </c>
      <c r="Z7216" s="6" t="s">
        <v>51275</v>
      </c>
      <c r="AA7216" s="6" t="s">
        <v>90</v>
      </c>
      <c r="AB7216" s="6" t="s">
        <v>17690</v>
      </c>
    </row>
    <row r="7217" spans="24:28" x14ac:dyDescent="0.25">
      <c r="X7217">
        <v>7215</v>
      </c>
      <c r="Y7217" s="6" t="s">
        <v>17691</v>
      </c>
      <c r="Z7217" s="6" t="s">
        <v>52513</v>
      </c>
      <c r="AA7217" s="6" t="s">
        <v>51427</v>
      </c>
      <c r="AB7217" s="6" t="s">
        <v>17692</v>
      </c>
    </row>
    <row r="7218" spans="24:28" x14ac:dyDescent="0.25">
      <c r="X7218">
        <v>7216</v>
      </c>
      <c r="Y7218" s="6" t="s">
        <v>17693</v>
      </c>
      <c r="Z7218" s="6" t="s">
        <v>52485</v>
      </c>
      <c r="AA7218" s="6" t="s">
        <v>90</v>
      </c>
      <c r="AB7218" s="6" t="s">
        <v>17694</v>
      </c>
    </row>
    <row r="7219" spans="24:28" x14ac:dyDescent="0.25">
      <c r="X7219">
        <v>7217</v>
      </c>
      <c r="Y7219" s="6" t="s">
        <v>17695</v>
      </c>
      <c r="Z7219" s="6" t="s">
        <v>51067</v>
      </c>
      <c r="AA7219" s="6" t="s">
        <v>90</v>
      </c>
      <c r="AB7219" s="6" t="s">
        <v>17696</v>
      </c>
    </row>
    <row r="7220" spans="24:28" x14ac:dyDescent="0.25">
      <c r="X7220">
        <v>7218</v>
      </c>
      <c r="Y7220" s="6" t="s">
        <v>17697</v>
      </c>
      <c r="Z7220" s="6" t="s">
        <v>49154</v>
      </c>
      <c r="AA7220" s="6" t="s">
        <v>49150</v>
      </c>
      <c r="AB7220" s="6" t="s">
        <v>17698</v>
      </c>
    </row>
    <row r="7221" spans="24:28" x14ac:dyDescent="0.25">
      <c r="X7221">
        <v>7219</v>
      </c>
      <c r="Y7221" s="6" t="s">
        <v>17699</v>
      </c>
      <c r="Z7221" s="6" t="s">
        <v>51257</v>
      </c>
      <c r="AA7221" s="6" t="s">
        <v>51238</v>
      </c>
      <c r="AB7221" s="6" t="s">
        <v>17700</v>
      </c>
    </row>
    <row r="7222" spans="24:28" x14ac:dyDescent="0.25">
      <c r="X7222">
        <v>7220</v>
      </c>
      <c r="Y7222" s="6" t="s">
        <v>17701</v>
      </c>
      <c r="Z7222" s="6" t="s">
        <v>51972</v>
      </c>
      <c r="AA7222" s="6" t="s">
        <v>90</v>
      </c>
      <c r="AB7222" s="6" t="s">
        <v>17702</v>
      </c>
    </row>
    <row r="7223" spans="24:28" x14ac:dyDescent="0.25">
      <c r="X7223">
        <v>7221</v>
      </c>
      <c r="Y7223" s="6" t="s">
        <v>17703</v>
      </c>
      <c r="Z7223" s="6" t="s">
        <v>48742</v>
      </c>
      <c r="AA7223" s="6" t="s">
        <v>90</v>
      </c>
      <c r="AB7223" s="6" t="s">
        <v>17704</v>
      </c>
    </row>
    <row r="7224" spans="24:28" x14ac:dyDescent="0.25">
      <c r="X7224">
        <v>7222</v>
      </c>
      <c r="Y7224" s="6" t="s">
        <v>17705</v>
      </c>
      <c r="Z7224" s="6" t="s">
        <v>50092</v>
      </c>
      <c r="AA7224" s="6" t="s">
        <v>50281</v>
      </c>
      <c r="AB7224" s="6" t="s">
        <v>17706</v>
      </c>
    </row>
    <row r="7225" spans="24:28" x14ac:dyDescent="0.25">
      <c r="X7225">
        <v>7223</v>
      </c>
      <c r="Y7225" s="6" t="s">
        <v>17707</v>
      </c>
      <c r="Z7225" s="6" t="s">
        <v>50344</v>
      </c>
      <c r="AA7225" s="6" t="s">
        <v>50338</v>
      </c>
      <c r="AB7225" s="6" t="s">
        <v>17708</v>
      </c>
    </row>
    <row r="7226" spans="24:28" x14ac:dyDescent="0.25">
      <c r="X7226">
        <v>7224</v>
      </c>
      <c r="Y7226" s="6" t="s">
        <v>17709</v>
      </c>
      <c r="Z7226" s="6" t="s">
        <v>49426</v>
      </c>
      <c r="AA7226" s="6" t="s">
        <v>90</v>
      </c>
      <c r="AB7226" s="6" t="s">
        <v>17710</v>
      </c>
    </row>
    <row r="7227" spans="24:28" x14ac:dyDescent="0.25">
      <c r="X7227">
        <v>7225</v>
      </c>
      <c r="Y7227" s="6" t="s">
        <v>17711</v>
      </c>
      <c r="Z7227" s="6" t="s">
        <v>51790</v>
      </c>
      <c r="AA7227" s="6" t="s">
        <v>90</v>
      </c>
      <c r="AB7227" s="6" t="s">
        <v>17712</v>
      </c>
    </row>
    <row r="7228" spans="24:28" x14ac:dyDescent="0.25">
      <c r="X7228">
        <v>7226</v>
      </c>
      <c r="Y7228" s="6" t="s">
        <v>17713</v>
      </c>
      <c r="Z7228" s="6" t="s">
        <v>49510</v>
      </c>
      <c r="AA7228" s="6" t="s">
        <v>49599</v>
      </c>
      <c r="AB7228" s="6" t="s">
        <v>17714</v>
      </c>
    </row>
    <row r="7229" spans="24:28" x14ac:dyDescent="0.25">
      <c r="X7229">
        <v>7227</v>
      </c>
      <c r="Y7229" s="6" t="s">
        <v>17715</v>
      </c>
      <c r="Z7229" s="6" t="s">
        <v>52015</v>
      </c>
      <c r="AA7229" s="6" t="s">
        <v>51710</v>
      </c>
      <c r="AB7229" s="6" t="s">
        <v>17716</v>
      </c>
    </row>
    <row r="7230" spans="24:28" x14ac:dyDescent="0.25">
      <c r="X7230">
        <v>7228</v>
      </c>
      <c r="Y7230" s="6" t="s">
        <v>17717</v>
      </c>
      <c r="Z7230" s="6" t="s">
        <v>52115</v>
      </c>
      <c r="AA7230" s="6" t="s">
        <v>90</v>
      </c>
      <c r="AB7230" s="6" t="s">
        <v>17718</v>
      </c>
    </row>
    <row r="7231" spans="24:28" x14ac:dyDescent="0.25">
      <c r="X7231">
        <v>7229</v>
      </c>
      <c r="Y7231" s="6" t="s">
        <v>17719</v>
      </c>
      <c r="Z7231" s="6" t="s">
        <v>48746</v>
      </c>
      <c r="AA7231" s="6" t="s">
        <v>50489</v>
      </c>
      <c r="AB7231" s="6" t="s">
        <v>17720</v>
      </c>
    </row>
    <row r="7232" spans="24:28" x14ac:dyDescent="0.25">
      <c r="X7232">
        <v>7230</v>
      </c>
      <c r="Y7232" s="6" t="s">
        <v>17721</v>
      </c>
      <c r="Z7232" s="6" t="s">
        <v>52529</v>
      </c>
      <c r="AA7232" s="6" t="s">
        <v>52554</v>
      </c>
      <c r="AB7232" s="6" t="s">
        <v>17722</v>
      </c>
    </row>
    <row r="7233" spans="24:28" x14ac:dyDescent="0.25">
      <c r="X7233">
        <v>7231</v>
      </c>
      <c r="Y7233" s="6" t="s">
        <v>17723</v>
      </c>
      <c r="Z7233" s="6" t="s">
        <v>49456</v>
      </c>
      <c r="AA7233" s="6" t="s">
        <v>49371</v>
      </c>
      <c r="AB7233" s="6" t="s">
        <v>17724</v>
      </c>
    </row>
    <row r="7234" spans="24:28" x14ac:dyDescent="0.25">
      <c r="X7234">
        <v>7232</v>
      </c>
      <c r="Y7234" s="6" t="s">
        <v>17725</v>
      </c>
      <c r="Z7234" s="6" t="s">
        <v>49352</v>
      </c>
      <c r="AA7234" s="6" t="s">
        <v>50358</v>
      </c>
      <c r="AB7234" s="6" t="s">
        <v>17726</v>
      </c>
    </row>
    <row r="7235" spans="24:28" x14ac:dyDescent="0.25">
      <c r="X7235">
        <v>7233</v>
      </c>
      <c r="Y7235" s="6" t="s">
        <v>17727</v>
      </c>
      <c r="Z7235" s="6" t="s">
        <v>49990</v>
      </c>
      <c r="AA7235" s="6" t="s">
        <v>90</v>
      </c>
      <c r="AB7235" s="6" t="s">
        <v>17728</v>
      </c>
    </row>
    <row r="7236" spans="24:28" x14ac:dyDescent="0.25">
      <c r="X7236">
        <v>7234</v>
      </c>
      <c r="Y7236" s="6" t="s">
        <v>17729</v>
      </c>
      <c r="Z7236" s="6" t="s">
        <v>51129</v>
      </c>
      <c r="AA7236" s="6" t="s">
        <v>90</v>
      </c>
      <c r="AB7236" s="6" t="s">
        <v>17730</v>
      </c>
    </row>
    <row r="7237" spans="24:28" x14ac:dyDescent="0.25">
      <c r="X7237">
        <v>7235</v>
      </c>
      <c r="Y7237" s="6" t="s">
        <v>17731</v>
      </c>
      <c r="Z7237" s="6" t="s">
        <v>49178</v>
      </c>
      <c r="AA7237" s="6" t="s">
        <v>49168</v>
      </c>
      <c r="AB7237" s="6" t="s">
        <v>17732</v>
      </c>
    </row>
    <row r="7238" spans="24:28" x14ac:dyDescent="0.25">
      <c r="X7238">
        <v>7236</v>
      </c>
      <c r="Y7238" s="6" t="s">
        <v>17733</v>
      </c>
      <c r="Z7238" s="6" t="s">
        <v>51850</v>
      </c>
      <c r="AA7238" s="6" t="s">
        <v>90</v>
      </c>
      <c r="AB7238" s="6" t="s">
        <v>17734</v>
      </c>
    </row>
    <row r="7239" spans="24:28" x14ac:dyDescent="0.25">
      <c r="X7239">
        <v>7237</v>
      </c>
      <c r="Y7239" s="6" t="s">
        <v>17735</v>
      </c>
      <c r="Z7239" s="6" t="s">
        <v>51866</v>
      </c>
      <c r="AA7239" s="6" t="s">
        <v>51928</v>
      </c>
      <c r="AB7239" s="6" t="s">
        <v>17736</v>
      </c>
    </row>
    <row r="7240" spans="24:28" x14ac:dyDescent="0.25">
      <c r="X7240">
        <v>7238</v>
      </c>
      <c r="Y7240" s="6" t="s">
        <v>17737</v>
      </c>
      <c r="Z7240" s="6" t="s">
        <v>50113</v>
      </c>
      <c r="AA7240" s="6" t="s">
        <v>50019</v>
      </c>
      <c r="AB7240" s="6" t="s">
        <v>17738</v>
      </c>
    </row>
    <row r="7241" spans="24:28" x14ac:dyDescent="0.25">
      <c r="X7241">
        <v>7239</v>
      </c>
      <c r="Y7241" s="6" t="s">
        <v>17739</v>
      </c>
      <c r="Z7241" s="6" t="s">
        <v>52252</v>
      </c>
      <c r="AA7241" s="6" t="s">
        <v>90</v>
      </c>
      <c r="AB7241" s="6" t="s">
        <v>17740</v>
      </c>
    </row>
    <row r="7242" spans="24:28" x14ac:dyDescent="0.25">
      <c r="X7242">
        <v>7240</v>
      </c>
      <c r="Y7242" s="6" t="s">
        <v>17741</v>
      </c>
      <c r="Z7242" s="6" t="s">
        <v>49871</v>
      </c>
      <c r="AA7242" s="6" t="s">
        <v>90</v>
      </c>
      <c r="AB7242" s="6" t="s">
        <v>17742</v>
      </c>
    </row>
    <row r="7243" spans="24:28" x14ac:dyDescent="0.25">
      <c r="X7243">
        <v>7241</v>
      </c>
      <c r="Y7243" s="6" t="s">
        <v>17743</v>
      </c>
      <c r="Z7243" s="6" t="s">
        <v>48800</v>
      </c>
      <c r="AA7243" s="6" t="s">
        <v>90</v>
      </c>
      <c r="AB7243" s="6" t="s">
        <v>17744</v>
      </c>
    </row>
    <row r="7244" spans="24:28" x14ac:dyDescent="0.25">
      <c r="X7244">
        <v>7242</v>
      </c>
      <c r="Y7244" s="6" t="s">
        <v>17745</v>
      </c>
      <c r="Z7244" s="6" t="s">
        <v>50875</v>
      </c>
      <c r="AA7244" s="6" t="s">
        <v>90</v>
      </c>
      <c r="AB7244" s="6" t="s">
        <v>17746</v>
      </c>
    </row>
    <row r="7245" spans="24:28" x14ac:dyDescent="0.25">
      <c r="X7245">
        <v>7243</v>
      </c>
      <c r="Y7245" s="6" t="s">
        <v>17747</v>
      </c>
      <c r="Z7245" s="6" t="s">
        <v>49468</v>
      </c>
      <c r="AA7245" s="6" t="s">
        <v>49464</v>
      </c>
      <c r="AB7245" s="6" t="s">
        <v>17748</v>
      </c>
    </row>
    <row r="7246" spans="24:28" x14ac:dyDescent="0.25">
      <c r="X7246">
        <v>7244</v>
      </c>
      <c r="Y7246" s="6" t="s">
        <v>17749</v>
      </c>
      <c r="Z7246" s="6" t="s">
        <v>48993</v>
      </c>
      <c r="AA7246" s="6" t="s">
        <v>48997</v>
      </c>
      <c r="AB7246" s="6" t="s">
        <v>17750</v>
      </c>
    </row>
    <row r="7247" spans="24:28" x14ac:dyDescent="0.25">
      <c r="X7247">
        <v>7245</v>
      </c>
      <c r="Y7247" s="6" t="s">
        <v>17751</v>
      </c>
      <c r="Z7247" s="6" t="s">
        <v>49575</v>
      </c>
      <c r="AA7247" s="6" t="s">
        <v>90</v>
      </c>
      <c r="AB7247" s="6" t="s">
        <v>17752</v>
      </c>
    </row>
    <row r="7248" spans="24:28" x14ac:dyDescent="0.25">
      <c r="X7248">
        <v>7246</v>
      </c>
      <c r="Y7248" s="6" t="s">
        <v>17753</v>
      </c>
      <c r="Z7248" s="6" t="s">
        <v>52081</v>
      </c>
      <c r="AA7248" s="6" t="s">
        <v>90</v>
      </c>
      <c r="AB7248" s="6" t="s">
        <v>17754</v>
      </c>
    </row>
    <row r="7249" spans="24:28" x14ac:dyDescent="0.25">
      <c r="X7249">
        <v>7247</v>
      </c>
      <c r="Y7249" s="6" t="s">
        <v>17755</v>
      </c>
      <c r="Z7249" s="6" t="s">
        <v>52414</v>
      </c>
      <c r="AA7249" s="6" t="s">
        <v>90</v>
      </c>
      <c r="AB7249" s="6" t="s">
        <v>17756</v>
      </c>
    </row>
    <row r="7250" spans="24:28" x14ac:dyDescent="0.25">
      <c r="X7250">
        <v>7248</v>
      </c>
      <c r="Y7250" s="6" t="s">
        <v>17757</v>
      </c>
      <c r="Z7250" s="6" t="s">
        <v>50289</v>
      </c>
      <c r="AA7250" s="6" t="s">
        <v>49930</v>
      </c>
      <c r="AB7250" s="6" t="s">
        <v>17758</v>
      </c>
    </row>
    <row r="7251" spans="24:28" x14ac:dyDescent="0.25">
      <c r="X7251">
        <v>7249</v>
      </c>
      <c r="Y7251" s="6" t="s">
        <v>17759</v>
      </c>
      <c r="Z7251" s="6" t="s">
        <v>49311</v>
      </c>
      <c r="AA7251" s="6" t="s">
        <v>90</v>
      </c>
      <c r="AB7251" s="6" t="s">
        <v>17760</v>
      </c>
    </row>
    <row r="7252" spans="24:28" x14ac:dyDescent="0.25">
      <c r="X7252">
        <v>7250</v>
      </c>
      <c r="Y7252" s="6" t="s">
        <v>17761</v>
      </c>
      <c r="Z7252" s="6" t="s">
        <v>51173</v>
      </c>
      <c r="AA7252" s="6" t="s">
        <v>90</v>
      </c>
      <c r="AB7252" s="6" t="s">
        <v>17762</v>
      </c>
    </row>
    <row r="7253" spans="24:28" x14ac:dyDescent="0.25">
      <c r="X7253">
        <v>7251</v>
      </c>
      <c r="Y7253" s="6" t="s">
        <v>17763</v>
      </c>
      <c r="Z7253" s="6" t="s">
        <v>50264</v>
      </c>
      <c r="AA7253" s="6" t="s">
        <v>51351</v>
      </c>
      <c r="AB7253" s="6" t="s">
        <v>17764</v>
      </c>
    </row>
    <row r="7254" spans="24:28" x14ac:dyDescent="0.25">
      <c r="X7254">
        <v>7252</v>
      </c>
      <c r="Y7254" s="6" t="s">
        <v>17765</v>
      </c>
      <c r="Z7254" s="6" t="s">
        <v>49008</v>
      </c>
      <c r="AA7254" s="6" t="s">
        <v>51738</v>
      </c>
      <c r="AB7254" s="6" t="s">
        <v>17766</v>
      </c>
    </row>
    <row r="7255" spans="24:28" x14ac:dyDescent="0.25">
      <c r="X7255">
        <v>7253</v>
      </c>
      <c r="Y7255" s="6" t="s">
        <v>17767</v>
      </c>
      <c r="Z7255" s="6" t="s">
        <v>50000</v>
      </c>
      <c r="AA7255" s="6" t="s">
        <v>90</v>
      </c>
      <c r="AB7255" s="6" t="s">
        <v>17768</v>
      </c>
    </row>
    <row r="7256" spans="24:28" x14ac:dyDescent="0.25">
      <c r="X7256">
        <v>7254</v>
      </c>
      <c r="Y7256" s="6" t="s">
        <v>17769</v>
      </c>
      <c r="Z7256" s="6" t="s">
        <v>52572</v>
      </c>
      <c r="AA7256" s="6" t="s">
        <v>90</v>
      </c>
      <c r="AB7256" s="6" t="s">
        <v>17770</v>
      </c>
    </row>
    <row r="7257" spans="24:28" x14ac:dyDescent="0.25">
      <c r="X7257">
        <v>7255</v>
      </c>
      <c r="Y7257" s="6" t="s">
        <v>17771</v>
      </c>
      <c r="Z7257" s="6" t="s">
        <v>49770</v>
      </c>
      <c r="AA7257" s="6" t="s">
        <v>90</v>
      </c>
      <c r="AB7257" s="6" t="s">
        <v>17772</v>
      </c>
    </row>
    <row r="7258" spans="24:28" x14ac:dyDescent="0.25">
      <c r="X7258">
        <v>7256</v>
      </c>
      <c r="Y7258" s="6" t="s">
        <v>17773</v>
      </c>
      <c r="Z7258" s="6" t="s">
        <v>49251</v>
      </c>
      <c r="AA7258" s="6" t="s">
        <v>90</v>
      </c>
      <c r="AB7258" s="6" t="s">
        <v>17774</v>
      </c>
    </row>
    <row r="7259" spans="24:28" x14ac:dyDescent="0.25">
      <c r="X7259">
        <v>7257</v>
      </c>
      <c r="Y7259" s="6" t="s">
        <v>17775</v>
      </c>
      <c r="Z7259" s="6" t="s">
        <v>51512</v>
      </c>
      <c r="AA7259" s="6" t="s">
        <v>90</v>
      </c>
      <c r="AB7259" s="6" t="s">
        <v>17776</v>
      </c>
    </row>
    <row r="7260" spans="24:28" x14ac:dyDescent="0.25">
      <c r="X7260">
        <v>7258</v>
      </c>
      <c r="Y7260" s="6" t="s">
        <v>17777</v>
      </c>
      <c r="Z7260" s="6" t="s">
        <v>50441</v>
      </c>
      <c r="AA7260" s="6" t="s">
        <v>50270</v>
      </c>
      <c r="AB7260" s="6" t="s">
        <v>17778</v>
      </c>
    </row>
    <row r="7261" spans="24:28" x14ac:dyDescent="0.25">
      <c r="X7261">
        <v>7259</v>
      </c>
      <c r="Y7261" s="6" t="s">
        <v>17779</v>
      </c>
      <c r="Z7261" s="6" t="s">
        <v>48847</v>
      </c>
      <c r="AA7261" s="6" t="s">
        <v>50538</v>
      </c>
      <c r="AB7261" s="6" t="s">
        <v>17780</v>
      </c>
    </row>
    <row r="7262" spans="24:28" x14ac:dyDescent="0.25">
      <c r="X7262">
        <v>7260</v>
      </c>
      <c r="Y7262" s="6" t="s">
        <v>17781</v>
      </c>
      <c r="Z7262" s="6" t="s">
        <v>52154</v>
      </c>
      <c r="AA7262" s="6" t="s">
        <v>52159</v>
      </c>
      <c r="AB7262" s="6" t="s">
        <v>17782</v>
      </c>
    </row>
    <row r="7263" spans="24:28" x14ac:dyDescent="0.25">
      <c r="X7263">
        <v>7261</v>
      </c>
      <c r="Y7263" s="6" t="s">
        <v>17783</v>
      </c>
      <c r="Z7263" s="6" t="s">
        <v>50307</v>
      </c>
      <c r="AA7263" s="6" t="s">
        <v>49327</v>
      </c>
      <c r="AB7263" s="6" t="s">
        <v>17784</v>
      </c>
    </row>
    <row r="7264" spans="24:28" x14ac:dyDescent="0.25">
      <c r="X7264">
        <v>7262</v>
      </c>
      <c r="Y7264" s="6" t="s">
        <v>17785</v>
      </c>
      <c r="Z7264" s="6" t="s">
        <v>51203</v>
      </c>
      <c r="AA7264" s="6" t="s">
        <v>90</v>
      </c>
      <c r="AB7264" s="6" t="s">
        <v>17786</v>
      </c>
    </row>
    <row r="7265" spans="24:28" x14ac:dyDescent="0.25">
      <c r="X7265">
        <v>7263</v>
      </c>
      <c r="Y7265" s="6" t="s">
        <v>17787</v>
      </c>
      <c r="Z7265" s="6" t="s">
        <v>52231</v>
      </c>
      <c r="AA7265" s="6" t="s">
        <v>90</v>
      </c>
      <c r="AB7265" s="6" t="s">
        <v>17788</v>
      </c>
    </row>
    <row r="7266" spans="24:28" x14ac:dyDescent="0.25">
      <c r="X7266">
        <v>7264</v>
      </c>
      <c r="Y7266" s="6" t="s">
        <v>17789</v>
      </c>
      <c r="Z7266" s="6" t="s">
        <v>51465</v>
      </c>
      <c r="AA7266" s="6" t="s">
        <v>90</v>
      </c>
      <c r="AB7266" s="6" t="s">
        <v>17790</v>
      </c>
    </row>
    <row r="7267" spans="24:28" x14ac:dyDescent="0.25">
      <c r="X7267">
        <v>7265</v>
      </c>
      <c r="Y7267" s="6" t="s">
        <v>17791</v>
      </c>
      <c r="Z7267" s="6" t="s">
        <v>52446</v>
      </c>
      <c r="AA7267" s="6" t="s">
        <v>90</v>
      </c>
      <c r="AB7267" s="6" t="s">
        <v>17792</v>
      </c>
    </row>
    <row r="7268" spans="24:28" x14ac:dyDescent="0.25">
      <c r="X7268">
        <v>7266</v>
      </c>
      <c r="Y7268" s="6" t="s">
        <v>17793</v>
      </c>
      <c r="Z7268" s="6" t="s">
        <v>50316</v>
      </c>
      <c r="AA7268" s="6" t="s">
        <v>51191</v>
      </c>
      <c r="AB7268" s="6" t="s">
        <v>17794</v>
      </c>
    </row>
    <row r="7269" spans="24:28" x14ac:dyDescent="0.25">
      <c r="X7269">
        <v>7267</v>
      </c>
      <c r="Y7269" s="6" t="s">
        <v>17795</v>
      </c>
      <c r="Z7269" s="6" t="s">
        <v>50264</v>
      </c>
      <c r="AA7269" s="6" t="s">
        <v>49553</v>
      </c>
      <c r="AB7269" s="6" t="s">
        <v>17796</v>
      </c>
    </row>
    <row r="7270" spans="24:28" x14ac:dyDescent="0.25">
      <c r="X7270">
        <v>7268</v>
      </c>
      <c r="Y7270" s="6" t="s">
        <v>17797</v>
      </c>
      <c r="Z7270" s="6" t="s">
        <v>50987</v>
      </c>
      <c r="AA7270" s="6" t="s">
        <v>51013</v>
      </c>
      <c r="AB7270" s="6" t="s">
        <v>17798</v>
      </c>
    </row>
    <row r="7271" spans="24:28" x14ac:dyDescent="0.25">
      <c r="X7271">
        <v>7269</v>
      </c>
      <c r="Y7271" s="6" t="s">
        <v>17799</v>
      </c>
      <c r="Z7271" s="6" t="s">
        <v>52557</v>
      </c>
      <c r="AA7271" s="6" t="s">
        <v>51427</v>
      </c>
      <c r="AB7271" s="6" t="s">
        <v>17800</v>
      </c>
    </row>
    <row r="7272" spans="24:28" x14ac:dyDescent="0.25">
      <c r="X7272">
        <v>7270</v>
      </c>
      <c r="Y7272" s="6" t="s">
        <v>17801</v>
      </c>
      <c r="Z7272" s="6" t="s">
        <v>50435</v>
      </c>
      <c r="AA7272" s="6" t="s">
        <v>90</v>
      </c>
      <c r="AB7272" s="6" t="s">
        <v>17802</v>
      </c>
    </row>
    <row r="7273" spans="24:28" x14ac:dyDescent="0.25">
      <c r="X7273">
        <v>7271</v>
      </c>
      <c r="Y7273" s="6" t="s">
        <v>17803</v>
      </c>
      <c r="Z7273" s="6" t="s">
        <v>51876</v>
      </c>
      <c r="AA7273" s="6" t="s">
        <v>50364</v>
      </c>
      <c r="AB7273" s="6" t="s">
        <v>17804</v>
      </c>
    </row>
    <row r="7274" spans="24:28" x14ac:dyDescent="0.25">
      <c r="X7274">
        <v>7272</v>
      </c>
      <c r="Y7274" s="6" t="s">
        <v>17805</v>
      </c>
      <c r="Z7274" s="6" t="s">
        <v>48781</v>
      </c>
      <c r="AA7274" s="6" t="s">
        <v>51710</v>
      </c>
      <c r="AB7274" s="6" t="s">
        <v>17806</v>
      </c>
    </row>
    <row r="7275" spans="24:28" x14ac:dyDescent="0.25">
      <c r="X7275">
        <v>7273</v>
      </c>
      <c r="Y7275" s="6" t="s">
        <v>17807</v>
      </c>
      <c r="Z7275" s="6" t="s">
        <v>51810</v>
      </c>
      <c r="AA7275" s="6" t="s">
        <v>90</v>
      </c>
      <c r="AB7275" s="6" t="s">
        <v>17808</v>
      </c>
    </row>
    <row r="7276" spans="24:28" x14ac:dyDescent="0.25">
      <c r="X7276">
        <v>7274</v>
      </c>
      <c r="Y7276" s="6" t="s">
        <v>17809</v>
      </c>
      <c r="Z7276" s="6" t="s">
        <v>48906</v>
      </c>
      <c r="AA7276" s="6" t="s">
        <v>90</v>
      </c>
      <c r="AB7276" s="6" t="s">
        <v>17810</v>
      </c>
    </row>
    <row r="7277" spans="24:28" x14ac:dyDescent="0.25">
      <c r="X7277">
        <v>7275</v>
      </c>
      <c r="Y7277" s="6" t="s">
        <v>17811</v>
      </c>
      <c r="Z7277" s="6" t="s">
        <v>50827</v>
      </c>
      <c r="AA7277" s="6" t="s">
        <v>51013</v>
      </c>
      <c r="AB7277" s="6" t="s">
        <v>17812</v>
      </c>
    </row>
    <row r="7278" spans="24:28" x14ac:dyDescent="0.25">
      <c r="X7278">
        <v>7276</v>
      </c>
      <c r="Y7278" s="6" t="s">
        <v>17813</v>
      </c>
      <c r="Z7278" s="6" t="s">
        <v>49591</v>
      </c>
      <c r="AA7278" s="6" t="s">
        <v>90</v>
      </c>
      <c r="AB7278" s="6" t="s">
        <v>17814</v>
      </c>
    </row>
    <row r="7279" spans="24:28" x14ac:dyDescent="0.25">
      <c r="X7279">
        <v>7277</v>
      </c>
      <c r="Y7279" s="6" t="s">
        <v>17815</v>
      </c>
      <c r="Z7279" s="6" t="s">
        <v>50144</v>
      </c>
      <c r="AA7279" s="6" t="s">
        <v>90</v>
      </c>
      <c r="AB7279" s="6" t="s">
        <v>17816</v>
      </c>
    </row>
    <row r="7280" spans="24:28" x14ac:dyDescent="0.25">
      <c r="X7280">
        <v>7278</v>
      </c>
      <c r="Y7280" s="6" t="s">
        <v>17817</v>
      </c>
      <c r="Z7280" s="6" t="s">
        <v>51055</v>
      </c>
      <c r="AA7280" s="6" t="s">
        <v>90</v>
      </c>
      <c r="AB7280" s="6" t="s">
        <v>17818</v>
      </c>
    </row>
    <row r="7281" spans="24:28" x14ac:dyDescent="0.25">
      <c r="X7281">
        <v>7279</v>
      </c>
      <c r="Y7281" s="6" t="s">
        <v>17819</v>
      </c>
      <c r="Z7281" s="6" t="s">
        <v>51883</v>
      </c>
      <c r="AA7281" s="6" t="s">
        <v>90</v>
      </c>
      <c r="AB7281" s="6" t="s">
        <v>17820</v>
      </c>
    </row>
    <row r="7282" spans="24:28" x14ac:dyDescent="0.25">
      <c r="X7282">
        <v>7280</v>
      </c>
      <c r="Y7282" s="6" t="s">
        <v>17821</v>
      </c>
      <c r="Z7282" s="6" t="s">
        <v>48838</v>
      </c>
      <c r="AA7282" s="6" t="s">
        <v>90</v>
      </c>
      <c r="AB7282" s="6" t="s">
        <v>17822</v>
      </c>
    </row>
    <row r="7283" spans="24:28" x14ac:dyDescent="0.25">
      <c r="X7283">
        <v>7281</v>
      </c>
      <c r="Y7283" s="6" t="s">
        <v>17823</v>
      </c>
      <c r="Z7283" s="6" t="s">
        <v>52175</v>
      </c>
      <c r="AA7283" s="6" t="s">
        <v>90</v>
      </c>
      <c r="AB7283" s="6" t="s">
        <v>17824</v>
      </c>
    </row>
    <row r="7284" spans="24:28" x14ac:dyDescent="0.25">
      <c r="X7284">
        <v>7282</v>
      </c>
      <c r="Y7284" s="6" t="s">
        <v>17825</v>
      </c>
      <c r="Z7284" s="6" t="s">
        <v>49953</v>
      </c>
      <c r="AA7284" s="6" t="s">
        <v>49955</v>
      </c>
      <c r="AB7284" s="6" t="s">
        <v>17826</v>
      </c>
    </row>
    <row r="7285" spans="24:28" x14ac:dyDescent="0.25">
      <c r="X7285">
        <v>7283</v>
      </c>
      <c r="Y7285" s="6" t="s">
        <v>17827</v>
      </c>
      <c r="Z7285" s="6" t="s">
        <v>51605</v>
      </c>
      <c r="AA7285" s="6" t="s">
        <v>51599</v>
      </c>
      <c r="AB7285" s="6" t="s">
        <v>17828</v>
      </c>
    </row>
    <row r="7286" spans="24:28" x14ac:dyDescent="0.25">
      <c r="X7286">
        <v>7284</v>
      </c>
      <c r="Y7286" s="6" t="s">
        <v>17829</v>
      </c>
      <c r="Z7286" s="6" t="s">
        <v>51937</v>
      </c>
      <c r="AA7286" s="6" t="s">
        <v>90</v>
      </c>
      <c r="AB7286" s="6" t="s">
        <v>17830</v>
      </c>
    </row>
    <row r="7287" spans="24:28" x14ac:dyDescent="0.25">
      <c r="X7287">
        <v>7285</v>
      </c>
      <c r="Y7287" s="6" t="s">
        <v>17831</v>
      </c>
      <c r="Z7287" s="6" t="s">
        <v>50066</v>
      </c>
      <c r="AA7287" s="6" t="s">
        <v>90</v>
      </c>
      <c r="AB7287" s="6" t="s">
        <v>17832</v>
      </c>
    </row>
    <row r="7288" spans="24:28" x14ac:dyDescent="0.25">
      <c r="X7288">
        <v>7286</v>
      </c>
      <c r="Y7288" s="6" t="s">
        <v>17833</v>
      </c>
      <c r="Z7288" s="6" t="s">
        <v>51643</v>
      </c>
      <c r="AA7288" s="6" t="s">
        <v>90</v>
      </c>
      <c r="AB7288" s="6" t="s">
        <v>17834</v>
      </c>
    </row>
    <row r="7289" spans="24:28" x14ac:dyDescent="0.25">
      <c r="X7289">
        <v>7287</v>
      </c>
      <c r="Y7289" s="6" t="s">
        <v>17835</v>
      </c>
      <c r="Z7289" s="6" t="s">
        <v>50285</v>
      </c>
      <c r="AA7289" s="6" t="s">
        <v>51470</v>
      </c>
      <c r="AB7289" s="6" t="s">
        <v>17836</v>
      </c>
    </row>
    <row r="7290" spans="24:28" x14ac:dyDescent="0.25">
      <c r="X7290">
        <v>7288</v>
      </c>
      <c r="Y7290" s="6" t="s">
        <v>17837</v>
      </c>
      <c r="Z7290" s="6" t="s">
        <v>50299</v>
      </c>
      <c r="AA7290" s="6" t="s">
        <v>90</v>
      </c>
      <c r="AB7290" s="6" t="s">
        <v>17838</v>
      </c>
    </row>
    <row r="7291" spans="24:28" x14ac:dyDescent="0.25">
      <c r="X7291">
        <v>7289</v>
      </c>
      <c r="Y7291" s="6" t="s">
        <v>17839</v>
      </c>
      <c r="Z7291" s="6" t="s">
        <v>49220</v>
      </c>
      <c r="AA7291" s="6" t="s">
        <v>50498</v>
      </c>
      <c r="AB7291" s="6" t="s">
        <v>17840</v>
      </c>
    </row>
    <row r="7292" spans="24:28" x14ac:dyDescent="0.25">
      <c r="X7292">
        <v>7290</v>
      </c>
      <c r="Y7292" s="6" t="s">
        <v>17841</v>
      </c>
      <c r="Z7292" s="6" t="s">
        <v>49864</v>
      </c>
      <c r="AA7292" s="6" t="s">
        <v>90</v>
      </c>
      <c r="AB7292" s="6" t="s">
        <v>17842</v>
      </c>
    </row>
    <row r="7293" spans="24:28" x14ac:dyDescent="0.25">
      <c r="X7293">
        <v>7291</v>
      </c>
      <c r="Y7293" s="6" t="s">
        <v>17843</v>
      </c>
      <c r="Z7293" s="6" t="s">
        <v>48826</v>
      </c>
      <c r="AA7293" s="6" t="s">
        <v>90</v>
      </c>
      <c r="AB7293" s="6" t="s">
        <v>17844</v>
      </c>
    </row>
    <row r="7294" spans="24:28" x14ac:dyDescent="0.25">
      <c r="X7294">
        <v>7292</v>
      </c>
      <c r="Y7294" s="6" t="s">
        <v>17845</v>
      </c>
      <c r="Z7294" s="6" t="s">
        <v>48876</v>
      </c>
      <c r="AA7294" s="6" t="s">
        <v>90</v>
      </c>
      <c r="AB7294" s="6" t="s">
        <v>17846</v>
      </c>
    </row>
    <row r="7295" spans="24:28" x14ac:dyDescent="0.25">
      <c r="X7295">
        <v>7293</v>
      </c>
      <c r="Y7295" s="6" t="s">
        <v>17847</v>
      </c>
      <c r="Z7295" s="6" t="s">
        <v>50806</v>
      </c>
      <c r="AA7295" s="6" t="s">
        <v>50810</v>
      </c>
      <c r="AB7295" s="6" t="s">
        <v>17848</v>
      </c>
    </row>
    <row r="7296" spans="24:28" x14ac:dyDescent="0.25">
      <c r="X7296">
        <v>7294</v>
      </c>
      <c r="Y7296" s="6" t="s">
        <v>17849</v>
      </c>
      <c r="Z7296" s="6" t="s">
        <v>51079</v>
      </c>
      <c r="AA7296" s="6" t="s">
        <v>51083</v>
      </c>
      <c r="AB7296" s="6" t="s">
        <v>17850</v>
      </c>
    </row>
    <row r="7297" spans="24:28" x14ac:dyDescent="0.25">
      <c r="X7297">
        <v>7295</v>
      </c>
      <c r="Y7297" s="6" t="s">
        <v>17851</v>
      </c>
      <c r="Z7297" s="6" t="s">
        <v>50454</v>
      </c>
      <c r="AA7297" s="6" t="s">
        <v>50477</v>
      </c>
      <c r="AB7297" s="6" t="s">
        <v>17852</v>
      </c>
    </row>
    <row r="7298" spans="24:28" x14ac:dyDescent="0.25">
      <c r="X7298">
        <v>7296</v>
      </c>
      <c r="Y7298" s="6" t="s">
        <v>17853</v>
      </c>
      <c r="Z7298" s="6" t="s">
        <v>52447</v>
      </c>
      <c r="AA7298" s="6" t="s">
        <v>90</v>
      </c>
      <c r="AB7298" s="6" t="s">
        <v>17854</v>
      </c>
    </row>
    <row r="7299" spans="24:28" x14ac:dyDescent="0.25">
      <c r="X7299">
        <v>7297</v>
      </c>
      <c r="Y7299" s="6" t="s">
        <v>17855</v>
      </c>
      <c r="Z7299" s="6" t="s">
        <v>52154</v>
      </c>
      <c r="AA7299" s="6" t="s">
        <v>52159</v>
      </c>
      <c r="AB7299" s="6" t="s">
        <v>17856</v>
      </c>
    </row>
    <row r="7300" spans="24:28" x14ac:dyDescent="0.25">
      <c r="X7300">
        <v>7298</v>
      </c>
      <c r="Y7300" s="6" t="s">
        <v>17857</v>
      </c>
      <c r="Z7300" s="6" t="s">
        <v>52539</v>
      </c>
      <c r="AA7300" s="6" t="s">
        <v>90</v>
      </c>
      <c r="AB7300" s="6" t="s">
        <v>17858</v>
      </c>
    </row>
    <row r="7301" spans="24:28" x14ac:dyDescent="0.25">
      <c r="X7301">
        <v>7299</v>
      </c>
      <c r="Y7301" s="6" t="s">
        <v>17859</v>
      </c>
      <c r="Z7301" s="6" t="s">
        <v>51542</v>
      </c>
      <c r="AA7301" s="6" t="s">
        <v>90</v>
      </c>
      <c r="AB7301" s="6" t="s">
        <v>17860</v>
      </c>
    </row>
    <row r="7302" spans="24:28" x14ac:dyDescent="0.25">
      <c r="X7302">
        <v>7300</v>
      </c>
      <c r="Y7302" s="6" t="s">
        <v>17861</v>
      </c>
      <c r="Z7302" s="6" t="s">
        <v>49755</v>
      </c>
      <c r="AA7302" s="6" t="s">
        <v>90</v>
      </c>
      <c r="AB7302" s="6" t="s">
        <v>17862</v>
      </c>
    </row>
    <row r="7303" spans="24:28" x14ac:dyDescent="0.25">
      <c r="X7303">
        <v>7301</v>
      </c>
      <c r="Y7303" s="6" t="s">
        <v>17863</v>
      </c>
      <c r="Z7303" s="6" t="s">
        <v>50180</v>
      </c>
      <c r="AA7303" s="6" t="s">
        <v>90</v>
      </c>
      <c r="AB7303" s="6" t="s">
        <v>17864</v>
      </c>
    </row>
    <row r="7304" spans="24:28" x14ac:dyDescent="0.25">
      <c r="X7304">
        <v>7302</v>
      </c>
      <c r="Y7304" s="6" t="s">
        <v>17865</v>
      </c>
      <c r="Z7304" s="6" t="s">
        <v>51653</v>
      </c>
      <c r="AA7304" s="6" t="s">
        <v>90</v>
      </c>
      <c r="AB7304" s="6" t="s">
        <v>17866</v>
      </c>
    </row>
    <row r="7305" spans="24:28" x14ac:dyDescent="0.25">
      <c r="X7305">
        <v>7303</v>
      </c>
      <c r="Y7305" s="6" t="s">
        <v>17867</v>
      </c>
      <c r="Z7305" s="6" t="s">
        <v>52141</v>
      </c>
      <c r="AA7305" s="6" t="s">
        <v>49251</v>
      </c>
      <c r="AB7305" s="6" t="s">
        <v>17868</v>
      </c>
    </row>
    <row r="7306" spans="24:28" x14ac:dyDescent="0.25">
      <c r="X7306">
        <v>7304</v>
      </c>
      <c r="Y7306" s="6" t="s">
        <v>17869</v>
      </c>
      <c r="Z7306" s="6" t="s">
        <v>49184</v>
      </c>
      <c r="AA7306" s="6" t="s">
        <v>49170</v>
      </c>
      <c r="AB7306" s="6" t="s">
        <v>17870</v>
      </c>
    </row>
    <row r="7307" spans="24:28" x14ac:dyDescent="0.25">
      <c r="X7307">
        <v>7305</v>
      </c>
      <c r="Y7307" s="6" t="s">
        <v>17871</v>
      </c>
      <c r="Z7307" s="6" t="s">
        <v>48723</v>
      </c>
      <c r="AA7307" s="6" t="s">
        <v>90</v>
      </c>
      <c r="AB7307" s="6" t="s">
        <v>17872</v>
      </c>
    </row>
    <row r="7308" spans="24:28" x14ac:dyDescent="0.25">
      <c r="X7308">
        <v>7306</v>
      </c>
      <c r="Y7308" s="6" t="s">
        <v>17873</v>
      </c>
      <c r="Z7308" s="6" t="s">
        <v>52133</v>
      </c>
      <c r="AA7308" s="6" t="s">
        <v>90</v>
      </c>
      <c r="AB7308" s="6" t="s">
        <v>17874</v>
      </c>
    </row>
    <row r="7309" spans="24:28" x14ac:dyDescent="0.25">
      <c r="X7309">
        <v>7307</v>
      </c>
      <c r="Y7309" s="6" t="s">
        <v>17875</v>
      </c>
      <c r="Z7309" s="6" t="s">
        <v>51719</v>
      </c>
      <c r="AA7309" s="6" t="s">
        <v>51738</v>
      </c>
      <c r="AB7309" s="6" t="s">
        <v>17876</v>
      </c>
    </row>
    <row r="7310" spans="24:28" x14ac:dyDescent="0.25">
      <c r="X7310">
        <v>7308</v>
      </c>
      <c r="Y7310" s="6" t="s">
        <v>17877</v>
      </c>
      <c r="Z7310" s="6" t="s">
        <v>51419</v>
      </c>
      <c r="AA7310" s="6" t="s">
        <v>51472</v>
      </c>
      <c r="AB7310" s="6" t="s">
        <v>17878</v>
      </c>
    </row>
    <row r="7311" spans="24:28" x14ac:dyDescent="0.25">
      <c r="X7311">
        <v>7309</v>
      </c>
      <c r="Y7311" s="6" t="s">
        <v>17879</v>
      </c>
      <c r="Z7311" s="6" t="s">
        <v>49814</v>
      </c>
      <c r="AA7311" s="6" t="s">
        <v>90</v>
      </c>
      <c r="AB7311" s="6" t="s">
        <v>17880</v>
      </c>
    </row>
    <row r="7312" spans="24:28" x14ac:dyDescent="0.25">
      <c r="X7312">
        <v>7310</v>
      </c>
      <c r="Y7312" s="6" t="s">
        <v>17881</v>
      </c>
      <c r="Z7312" s="6" t="s">
        <v>50397</v>
      </c>
      <c r="AA7312" s="6" t="s">
        <v>90</v>
      </c>
      <c r="AB7312" s="6" t="s">
        <v>17882</v>
      </c>
    </row>
    <row r="7313" spans="24:28" x14ac:dyDescent="0.25">
      <c r="X7313">
        <v>7311</v>
      </c>
      <c r="Y7313" s="6" t="s">
        <v>17883</v>
      </c>
      <c r="Z7313" s="6" t="s">
        <v>51534</v>
      </c>
      <c r="AA7313" s="6" t="s">
        <v>90</v>
      </c>
      <c r="AB7313" s="6" t="s">
        <v>17884</v>
      </c>
    </row>
    <row r="7314" spans="24:28" x14ac:dyDescent="0.25">
      <c r="X7314">
        <v>7312</v>
      </c>
      <c r="Y7314" s="6" t="s">
        <v>17885</v>
      </c>
      <c r="Z7314" s="6" t="s">
        <v>51486</v>
      </c>
      <c r="AA7314" s="6" t="s">
        <v>90</v>
      </c>
      <c r="AB7314" s="6" t="s">
        <v>17886</v>
      </c>
    </row>
    <row r="7315" spans="24:28" x14ac:dyDescent="0.25">
      <c r="X7315">
        <v>7313</v>
      </c>
      <c r="Y7315" s="6" t="s">
        <v>17887</v>
      </c>
      <c r="Z7315" s="6" t="s">
        <v>52284</v>
      </c>
      <c r="AA7315" s="6" t="s">
        <v>90</v>
      </c>
      <c r="AB7315" s="6" t="s">
        <v>17888</v>
      </c>
    </row>
    <row r="7316" spans="24:28" x14ac:dyDescent="0.25">
      <c r="X7316">
        <v>7314</v>
      </c>
      <c r="Y7316" s="6" t="s">
        <v>17889</v>
      </c>
      <c r="Z7316" s="6" t="s">
        <v>50743</v>
      </c>
      <c r="AA7316" s="6" t="s">
        <v>51760</v>
      </c>
      <c r="AB7316" s="6" t="s">
        <v>17890</v>
      </c>
    </row>
    <row r="7317" spans="24:28" x14ac:dyDescent="0.25">
      <c r="X7317">
        <v>7315</v>
      </c>
      <c r="Y7317" s="6" t="s">
        <v>17891</v>
      </c>
      <c r="Z7317" s="6" t="s">
        <v>51001</v>
      </c>
      <c r="AA7317" s="6" t="s">
        <v>50982</v>
      </c>
      <c r="AB7317" s="6" t="s">
        <v>17892</v>
      </c>
    </row>
    <row r="7318" spans="24:28" x14ac:dyDescent="0.25">
      <c r="X7318">
        <v>7316</v>
      </c>
      <c r="Y7318" s="6" t="s">
        <v>17893</v>
      </c>
      <c r="Z7318" s="6" t="s">
        <v>52405</v>
      </c>
      <c r="AA7318" s="6" t="s">
        <v>90</v>
      </c>
      <c r="AB7318" s="6" t="s">
        <v>17894</v>
      </c>
    </row>
    <row r="7319" spans="24:28" x14ac:dyDescent="0.25">
      <c r="X7319">
        <v>7317</v>
      </c>
      <c r="Y7319" s="6" t="s">
        <v>17895</v>
      </c>
      <c r="Z7319" s="6" t="s">
        <v>49406</v>
      </c>
      <c r="AA7319" s="6" t="s">
        <v>90</v>
      </c>
      <c r="AB7319" s="6" t="s">
        <v>17896</v>
      </c>
    </row>
    <row r="7320" spans="24:28" x14ac:dyDescent="0.25">
      <c r="X7320">
        <v>7318</v>
      </c>
      <c r="Y7320" s="6" t="s">
        <v>17897</v>
      </c>
      <c r="Z7320" s="6" t="s">
        <v>52530</v>
      </c>
      <c r="AA7320" s="6" t="s">
        <v>90</v>
      </c>
      <c r="AB7320" s="6" t="s">
        <v>17898</v>
      </c>
    </row>
    <row r="7321" spans="24:28" x14ac:dyDescent="0.25">
      <c r="X7321">
        <v>7319</v>
      </c>
      <c r="Y7321" s="6" t="s">
        <v>17899</v>
      </c>
      <c r="Z7321" s="6" t="s">
        <v>51059</v>
      </c>
      <c r="AA7321" s="6" t="s">
        <v>90</v>
      </c>
      <c r="AB7321" s="6" t="s">
        <v>17900</v>
      </c>
    </row>
    <row r="7322" spans="24:28" x14ac:dyDescent="0.25">
      <c r="X7322">
        <v>7320</v>
      </c>
      <c r="Y7322" s="6" t="s">
        <v>17901</v>
      </c>
      <c r="Z7322" s="6" t="s">
        <v>51262</v>
      </c>
      <c r="AA7322" s="6" t="s">
        <v>90</v>
      </c>
      <c r="AB7322" s="6" t="s">
        <v>17902</v>
      </c>
    </row>
    <row r="7323" spans="24:28" x14ac:dyDescent="0.25">
      <c r="X7323">
        <v>7321</v>
      </c>
      <c r="Y7323" s="6" t="s">
        <v>17903</v>
      </c>
      <c r="Z7323" s="6" t="s">
        <v>51315</v>
      </c>
      <c r="AA7323" s="6" t="s">
        <v>90</v>
      </c>
      <c r="AB7323" s="6" t="s">
        <v>17904</v>
      </c>
    </row>
    <row r="7324" spans="24:28" x14ac:dyDescent="0.25">
      <c r="X7324">
        <v>7322</v>
      </c>
      <c r="Y7324" s="6" t="s">
        <v>17905</v>
      </c>
      <c r="Z7324" s="6" t="s">
        <v>48763</v>
      </c>
      <c r="AA7324" s="6" t="s">
        <v>90</v>
      </c>
      <c r="AB7324" s="6" t="s">
        <v>17906</v>
      </c>
    </row>
    <row r="7325" spans="24:28" x14ac:dyDescent="0.25">
      <c r="X7325">
        <v>7323</v>
      </c>
      <c r="Y7325" s="6" t="s">
        <v>17907</v>
      </c>
      <c r="Z7325" s="6" t="s">
        <v>52269</v>
      </c>
      <c r="AA7325" s="6" t="s">
        <v>90</v>
      </c>
      <c r="AB7325" s="6" t="s">
        <v>17908</v>
      </c>
    </row>
    <row r="7326" spans="24:28" x14ac:dyDescent="0.25">
      <c r="X7326">
        <v>7324</v>
      </c>
      <c r="Y7326" s="6" t="s">
        <v>17909</v>
      </c>
      <c r="Z7326" s="6" t="s">
        <v>49788</v>
      </c>
      <c r="AA7326" s="6" t="s">
        <v>48997</v>
      </c>
      <c r="AB7326" s="6" t="s">
        <v>17910</v>
      </c>
    </row>
    <row r="7327" spans="24:28" x14ac:dyDescent="0.25">
      <c r="X7327">
        <v>7325</v>
      </c>
      <c r="Y7327" s="6" t="s">
        <v>17911</v>
      </c>
      <c r="Z7327" s="6" t="s">
        <v>50060</v>
      </c>
      <c r="AA7327" s="6" t="s">
        <v>50058</v>
      </c>
      <c r="AB7327" s="6" t="s">
        <v>17912</v>
      </c>
    </row>
    <row r="7328" spans="24:28" x14ac:dyDescent="0.25">
      <c r="X7328">
        <v>7326</v>
      </c>
      <c r="Y7328" s="6" t="s">
        <v>17913</v>
      </c>
      <c r="Z7328" s="6" t="s">
        <v>50950</v>
      </c>
      <c r="AA7328" s="6" t="s">
        <v>90</v>
      </c>
      <c r="AB7328" s="6" t="s">
        <v>17914</v>
      </c>
    </row>
    <row r="7329" spans="24:28" x14ac:dyDescent="0.25">
      <c r="X7329">
        <v>7327</v>
      </c>
      <c r="Y7329" s="6" t="s">
        <v>17915</v>
      </c>
      <c r="Z7329" s="6" t="s">
        <v>48713</v>
      </c>
      <c r="AA7329" s="6" t="s">
        <v>90</v>
      </c>
      <c r="AB7329" s="6" t="s">
        <v>17916</v>
      </c>
    </row>
    <row r="7330" spans="24:28" x14ac:dyDescent="0.25">
      <c r="X7330">
        <v>7328</v>
      </c>
      <c r="Y7330" s="6" t="s">
        <v>17917</v>
      </c>
      <c r="Z7330" s="6" t="s">
        <v>51461</v>
      </c>
      <c r="AA7330" s="6" t="s">
        <v>90</v>
      </c>
      <c r="AB7330" s="6" t="s">
        <v>17918</v>
      </c>
    </row>
    <row r="7331" spans="24:28" x14ac:dyDescent="0.25">
      <c r="X7331">
        <v>7329</v>
      </c>
      <c r="Y7331" s="6" t="s">
        <v>17919</v>
      </c>
      <c r="Z7331" s="6" t="s">
        <v>50638</v>
      </c>
      <c r="AA7331" s="6" t="s">
        <v>50480</v>
      </c>
      <c r="AB7331" s="6" t="s">
        <v>17920</v>
      </c>
    </row>
    <row r="7332" spans="24:28" x14ac:dyDescent="0.25">
      <c r="X7332">
        <v>7330</v>
      </c>
      <c r="Y7332" s="6" t="s">
        <v>17921</v>
      </c>
      <c r="Z7332" s="6" t="s">
        <v>49930</v>
      </c>
      <c r="AA7332" s="6" t="s">
        <v>90</v>
      </c>
      <c r="AB7332" s="6" t="s">
        <v>17922</v>
      </c>
    </row>
    <row r="7333" spans="24:28" x14ac:dyDescent="0.25">
      <c r="X7333">
        <v>7331</v>
      </c>
      <c r="Y7333" s="6" t="s">
        <v>17923</v>
      </c>
      <c r="Z7333" s="6" t="s">
        <v>48884</v>
      </c>
      <c r="AA7333" s="6" t="s">
        <v>90</v>
      </c>
      <c r="AB7333" s="6" t="s">
        <v>17924</v>
      </c>
    </row>
    <row r="7334" spans="24:28" x14ac:dyDescent="0.25">
      <c r="X7334">
        <v>7332</v>
      </c>
      <c r="Y7334" s="6" t="s">
        <v>17925</v>
      </c>
      <c r="Z7334" s="6" t="s">
        <v>50103</v>
      </c>
      <c r="AA7334" s="6" t="s">
        <v>50000</v>
      </c>
      <c r="AB7334" s="6" t="s">
        <v>17926</v>
      </c>
    </row>
    <row r="7335" spans="24:28" x14ac:dyDescent="0.25">
      <c r="X7335">
        <v>7333</v>
      </c>
      <c r="Y7335" s="6" t="s">
        <v>17927</v>
      </c>
      <c r="Z7335" s="6" t="s">
        <v>49668</v>
      </c>
      <c r="AA7335" s="6" t="s">
        <v>90</v>
      </c>
      <c r="AB7335" s="6" t="s">
        <v>17928</v>
      </c>
    </row>
    <row r="7336" spans="24:28" x14ac:dyDescent="0.25">
      <c r="X7336">
        <v>7334</v>
      </c>
      <c r="Y7336" s="6" t="s">
        <v>17929</v>
      </c>
      <c r="Z7336" s="6" t="s">
        <v>49616</v>
      </c>
      <c r="AA7336" s="6" t="s">
        <v>90</v>
      </c>
      <c r="AB7336" s="6" t="s">
        <v>17930</v>
      </c>
    </row>
    <row r="7337" spans="24:28" x14ac:dyDescent="0.25">
      <c r="X7337">
        <v>7335</v>
      </c>
      <c r="Y7337" s="6" t="s">
        <v>17931</v>
      </c>
      <c r="Z7337" s="6" t="s">
        <v>52495</v>
      </c>
      <c r="AA7337" s="6" t="s">
        <v>90</v>
      </c>
      <c r="AB7337" s="6" t="s">
        <v>17932</v>
      </c>
    </row>
    <row r="7338" spans="24:28" x14ac:dyDescent="0.25">
      <c r="X7338">
        <v>7336</v>
      </c>
      <c r="Y7338" s="6" t="s">
        <v>17933</v>
      </c>
      <c r="Z7338" s="6" t="s">
        <v>49239</v>
      </c>
      <c r="AA7338" s="6" t="s">
        <v>90</v>
      </c>
      <c r="AB7338" s="6" t="s">
        <v>17934</v>
      </c>
    </row>
    <row r="7339" spans="24:28" x14ac:dyDescent="0.25">
      <c r="X7339">
        <v>7337</v>
      </c>
      <c r="Y7339" s="6" t="s">
        <v>17935</v>
      </c>
      <c r="Z7339" s="6" t="s">
        <v>52358</v>
      </c>
      <c r="AA7339" s="6" t="s">
        <v>90</v>
      </c>
      <c r="AB7339" s="6" t="s">
        <v>17936</v>
      </c>
    </row>
    <row r="7340" spans="24:28" x14ac:dyDescent="0.25">
      <c r="X7340">
        <v>7338</v>
      </c>
      <c r="Y7340" s="6" t="s">
        <v>17937</v>
      </c>
      <c r="Z7340" s="6" t="s">
        <v>50522</v>
      </c>
      <c r="AA7340" s="6" t="s">
        <v>90</v>
      </c>
      <c r="AB7340" s="6" t="s">
        <v>17938</v>
      </c>
    </row>
    <row r="7341" spans="24:28" x14ac:dyDescent="0.25">
      <c r="X7341">
        <v>7339</v>
      </c>
      <c r="Y7341" s="6" t="s">
        <v>17939</v>
      </c>
      <c r="Z7341" s="6" t="s">
        <v>51229</v>
      </c>
      <c r="AA7341" s="6" t="s">
        <v>90</v>
      </c>
      <c r="AB7341" s="6" t="s">
        <v>17940</v>
      </c>
    </row>
    <row r="7342" spans="24:28" x14ac:dyDescent="0.25">
      <c r="X7342">
        <v>7340</v>
      </c>
      <c r="Y7342" s="6" t="s">
        <v>17941</v>
      </c>
      <c r="Z7342" s="6" t="s">
        <v>52471</v>
      </c>
      <c r="AA7342" s="6" t="s">
        <v>52030</v>
      </c>
      <c r="AB7342" s="6" t="s">
        <v>17942</v>
      </c>
    </row>
    <row r="7343" spans="24:28" x14ac:dyDescent="0.25">
      <c r="X7343">
        <v>7341</v>
      </c>
      <c r="Y7343" s="6" t="s">
        <v>17943</v>
      </c>
      <c r="Z7343" s="6" t="s">
        <v>49012</v>
      </c>
      <c r="AA7343" s="6" t="s">
        <v>90</v>
      </c>
      <c r="AB7343" s="6" t="s">
        <v>17944</v>
      </c>
    </row>
    <row r="7344" spans="24:28" x14ac:dyDescent="0.25">
      <c r="X7344">
        <v>7342</v>
      </c>
      <c r="Y7344" s="6" t="s">
        <v>17945</v>
      </c>
      <c r="Z7344" s="6" t="s">
        <v>52255</v>
      </c>
      <c r="AA7344" s="6" t="s">
        <v>52258</v>
      </c>
      <c r="AB7344" s="6" t="s">
        <v>17946</v>
      </c>
    </row>
    <row r="7345" spans="24:28" x14ac:dyDescent="0.25">
      <c r="X7345">
        <v>7343</v>
      </c>
      <c r="Y7345" s="6" t="s">
        <v>17947</v>
      </c>
      <c r="Z7345" s="6" t="s">
        <v>50784</v>
      </c>
      <c r="AA7345" s="6" t="s">
        <v>90</v>
      </c>
      <c r="AB7345" s="6" t="s">
        <v>17948</v>
      </c>
    </row>
    <row r="7346" spans="24:28" x14ac:dyDescent="0.25">
      <c r="X7346">
        <v>7344</v>
      </c>
      <c r="Y7346" s="6" t="s">
        <v>17949</v>
      </c>
      <c r="Z7346" s="6" t="s">
        <v>50931</v>
      </c>
      <c r="AA7346" s="6" t="s">
        <v>50731</v>
      </c>
      <c r="AB7346" s="6" t="s">
        <v>17950</v>
      </c>
    </row>
    <row r="7347" spans="24:28" x14ac:dyDescent="0.25">
      <c r="X7347">
        <v>7345</v>
      </c>
      <c r="Y7347" s="6" t="s">
        <v>17951</v>
      </c>
      <c r="Z7347" s="6" t="s">
        <v>49944</v>
      </c>
      <c r="AA7347" s="6" t="s">
        <v>49780</v>
      </c>
      <c r="AB7347" s="6" t="s">
        <v>17952</v>
      </c>
    </row>
    <row r="7348" spans="24:28" x14ac:dyDescent="0.25">
      <c r="X7348">
        <v>7346</v>
      </c>
      <c r="Y7348" s="6" t="s">
        <v>17953</v>
      </c>
      <c r="Z7348" s="6" t="s">
        <v>50068</v>
      </c>
      <c r="AA7348" s="6" t="s">
        <v>90</v>
      </c>
      <c r="AB7348" s="6" t="s">
        <v>17954</v>
      </c>
    </row>
    <row r="7349" spans="24:28" x14ac:dyDescent="0.25">
      <c r="X7349">
        <v>7347</v>
      </c>
      <c r="Y7349" s="6" t="s">
        <v>17955</v>
      </c>
      <c r="Z7349" s="6" t="s">
        <v>51812</v>
      </c>
      <c r="AA7349" s="6" t="s">
        <v>90</v>
      </c>
      <c r="AB7349" s="6" t="s">
        <v>17956</v>
      </c>
    </row>
    <row r="7350" spans="24:28" x14ac:dyDescent="0.25">
      <c r="X7350">
        <v>7348</v>
      </c>
      <c r="Y7350" s="6" t="s">
        <v>17957</v>
      </c>
      <c r="Z7350" s="6" t="s">
        <v>51006</v>
      </c>
      <c r="AA7350" s="6" t="s">
        <v>51001</v>
      </c>
      <c r="AB7350" s="6" t="s">
        <v>17958</v>
      </c>
    </row>
    <row r="7351" spans="24:28" x14ac:dyDescent="0.25">
      <c r="X7351">
        <v>7349</v>
      </c>
      <c r="Y7351" s="6" t="s">
        <v>17959</v>
      </c>
      <c r="Z7351" s="6" t="s">
        <v>52469</v>
      </c>
      <c r="AA7351" s="6" t="s">
        <v>50322</v>
      </c>
      <c r="AB7351" s="6" t="s">
        <v>17960</v>
      </c>
    </row>
    <row r="7352" spans="24:28" x14ac:dyDescent="0.25">
      <c r="X7352">
        <v>7350</v>
      </c>
      <c r="Y7352" s="6" t="s">
        <v>17961</v>
      </c>
      <c r="Z7352" s="6" t="s">
        <v>51526</v>
      </c>
      <c r="AA7352" s="6" t="s">
        <v>90</v>
      </c>
      <c r="AB7352" s="6" t="s">
        <v>17962</v>
      </c>
    </row>
    <row r="7353" spans="24:28" x14ac:dyDescent="0.25">
      <c r="X7353">
        <v>7351</v>
      </c>
      <c r="Y7353" s="6" t="s">
        <v>17963</v>
      </c>
      <c r="Z7353" s="6" t="s">
        <v>52467</v>
      </c>
      <c r="AA7353" s="6" t="s">
        <v>90</v>
      </c>
      <c r="AB7353" s="6" t="s">
        <v>17964</v>
      </c>
    </row>
    <row r="7354" spans="24:28" x14ac:dyDescent="0.25">
      <c r="X7354">
        <v>7352</v>
      </c>
      <c r="Y7354" s="6" t="s">
        <v>17965</v>
      </c>
      <c r="Z7354" s="6" t="s">
        <v>49229</v>
      </c>
      <c r="AA7354" s="6" t="s">
        <v>49172</v>
      </c>
      <c r="AB7354" s="6" t="s">
        <v>17966</v>
      </c>
    </row>
    <row r="7355" spans="24:28" x14ac:dyDescent="0.25">
      <c r="X7355">
        <v>7353</v>
      </c>
      <c r="Y7355" s="6" t="s">
        <v>17967</v>
      </c>
      <c r="Z7355" s="6" t="s">
        <v>51846</v>
      </c>
      <c r="AA7355" s="6" t="s">
        <v>51833</v>
      </c>
      <c r="AB7355" s="6" t="s">
        <v>17968</v>
      </c>
    </row>
    <row r="7356" spans="24:28" x14ac:dyDescent="0.25">
      <c r="X7356">
        <v>7354</v>
      </c>
      <c r="Y7356" s="6" t="s">
        <v>17969</v>
      </c>
      <c r="Z7356" s="6" t="s">
        <v>49065</v>
      </c>
      <c r="AA7356" s="6" t="s">
        <v>49061</v>
      </c>
      <c r="AB7356" s="6" t="s">
        <v>17970</v>
      </c>
    </row>
    <row r="7357" spans="24:28" x14ac:dyDescent="0.25">
      <c r="X7357">
        <v>7355</v>
      </c>
      <c r="Y7357" s="6" t="s">
        <v>17971</v>
      </c>
      <c r="Z7357" s="6" t="s">
        <v>51998</v>
      </c>
      <c r="AA7357" s="6" t="s">
        <v>51796</v>
      </c>
      <c r="AB7357" s="6" t="s">
        <v>17972</v>
      </c>
    </row>
    <row r="7358" spans="24:28" x14ac:dyDescent="0.25">
      <c r="X7358">
        <v>7356</v>
      </c>
      <c r="Y7358" s="6" t="s">
        <v>17973</v>
      </c>
      <c r="Z7358" s="6" t="s">
        <v>51828</v>
      </c>
      <c r="AA7358" s="6" t="s">
        <v>90</v>
      </c>
      <c r="AB7358" s="6" t="s">
        <v>17974</v>
      </c>
    </row>
    <row r="7359" spans="24:28" x14ac:dyDescent="0.25">
      <c r="X7359">
        <v>7357</v>
      </c>
      <c r="Y7359" s="6" t="s">
        <v>17975</v>
      </c>
      <c r="Z7359" s="6" t="s">
        <v>51566</v>
      </c>
      <c r="AA7359" s="6" t="s">
        <v>90</v>
      </c>
      <c r="AB7359" s="6" t="s">
        <v>17976</v>
      </c>
    </row>
    <row r="7360" spans="24:28" x14ac:dyDescent="0.25">
      <c r="X7360">
        <v>7358</v>
      </c>
      <c r="Y7360" s="6" t="s">
        <v>17977</v>
      </c>
      <c r="Z7360" s="6" t="s">
        <v>51017</v>
      </c>
      <c r="AA7360" s="6" t="s">
        <v>90</v>
      </c>
      <c r="AB7360" s="6" t="s">
        <v>17978</v>
      </c>
    </row>
    <row r="7361" spans="24:28" x14ac:dyDescent="0.25">
      <c r="X7361">
        <v>7359</v>
      </c>
      <c r="Y7361" s="6" t="s">
        <v>17979</v>
      </c>
      <c r="Z7361" s="6" t="s">
        <v>50517</v>
      </c>
      <c r="AA7361" s="6" t="s">
        <v>50421</v>
      </c>
      <c r="AB7361" s="6" t="s">
        <v>17980</v>
      </c>
    </row>
    <row r="7362" spans="24:28" x14ac:dyDescent="0.25">
      <c r="X7362">
        <v>7360</v>
      </c>
      <c r="Y7362" s="6" t="s">
        <v>17981</v>
      </c>
      <c r="Z7362" s="6" t="s">
        <v>49770</v>
      </c>
      <c r="AA7362" s="6" t="s">
        <v>90</v>
      </c>
      <c r="AB7362" s="6" t="s">
        <v>17982</v>
      </c>
    </row>
    <row r="7363" spans="24:28" x14ac:dyDescent="0.25">
      <c r="X7363">
        <v>7361</v>
      </c>
      <c r="Y7363" s="6" t="s">
        <v>17983</v>
      </c>
      <c r="Z7363" s="6" t="s">
        <v>51939</v>
      </c>
      <c r="AA7363" s="6" t="s">
        <v>90</v>
      </c>
      <c r="AB7363" s="6" t="s">
        <v>17984</v>
      </c>
    </row>
    <row r="7364" spans="24:28" x14ac:dyDescent="0.25">
      <c r="X7364">
        <v>7362</v>
      </c>
      <c r="Y7364" s="6" t="s">
        <v>17985</v>
      </c>
      <c r="Z7364" s="6" t="s">
        <v>49440</v>
      </c>
      <c r="AA7364" s="6" t="s">
        <v>90</v>
      </c>
      <c r="AB7364" s="6" t="s">
        <v>17986</v>
      </c>
    </row>
    <row r="7365" spans="24:28" x14ac:dyDescent="0.25">
      <c r="X7365">
        <v>7363</v>
      </c>
      <c r="Y7365" s="6" t="s">
        <v>17987</v>
      </c>
      <c r="Z7365" s="6" t="s">
        <v>49751</v>
      </c>
      <c r="AA7365" s="6" t="s">
        <v>90</v>
      </c>
      <c r="AB7365" s="6" t="s">
        <v>17988</v>
      </c>
    </row>
    <row r="7366" spans="24:28" x14ac:dyDescent="0.25">
      <c r="X7366">
        <v>7364</v>
      </c>
      <c r="Y7366" s="6" t="s">
        <v>17989</v>
      </c>
      <c r="Z7366" s="6" t="s">
        <v>52081</v>
      </c>
      <c r="AA7366" s="6" t="s">
        <v>90</v>
      </c>
      <c r="AB7366" s="6" t="s">
        <v>17990</v>
      </c>
    </row>
    <row r="7367" spans="24:28" x14ac:dyDescent="0.25">
      <c r="X7367">
        <v>7365</v>
      </c>
      <c r="Y7367" s="6" t="s">
        <v>17991</v>
      </c>
      <c r="Z7367" s="6" t="s">
        <v>51615</v>
      </c>
      <c r="AA7367" s="6" t="s">
        <v>50451</v>
      </c>
      <c r="AB7367" s="6" t="s">
        <v>17992</v>
      </c>
    </row>
    <row r="7368" spans="24:28" x14ac:dyDescent="0.25">
      <c r="X7368">
        <v>7366</v>
      </c>
      <c r="Y7368" s="6" t="s">
        <v>17993</v>
      </c>
      <c r="Z7368" s="6" t="s">
        <v>49721</v>
      </c>
      <c r="AA7368" s="6" t="s">
        <v>90</v>
      </c>
      <c r="AB7368" s="6" t="s">
        <v>17994</v>
      </c>
    </row>
    <row r="7369" spans="24:28" x14ac:dyDescent="0.25">
      <c r="X7369">
        <v>7367</v>
      </c>
      <c r="Y7369" s="6" t="s">
        <v>17995</v>
      </c>
      <c r="Z7369" s="6" t="s">
        <v>51771</v>
      </c>
      <c r="AA7369" s="6" t="s">
        <v>90</v>
      </c>
      <c r="AB7369" s="6" t="s">
        <v>17996</v>
      </c>
    </row>
    <row r="7370" spans="24:28" x14ac:dyDescent="0.25">
      <c r="X7370">
        <v>7368</v>
      </c>
      <c r="Y7370" s="6" t="s">
        <v>17997</v>
      </c>
      <c r="Z7370" s="6" t="s">
        <v>52133</v>
      </c>
      <c r="AA7370" s="6" t="s">
        <v>90</v>
      </c>
      <c r="AB7370" s="6" t="s">
        <v>17998</v>
      </c>
    </row>
    <row r="7371" spans="24:28" x14ac:dyDescent="0.25">
      <c r="X7371">
        <v>7369</v>
      </c>
      <c r="Y7371" s="6" t="s">
        <v>17999</v>
      </c>
      <c r="Z7371" s="6" t="s">
        <v>52516</v>
      </c>
      <c r="AA7371" s="6" t="s">
        <v>90</v>
      </c>
      <c r="AB7371" s="6" t="s">
        <v>18000</v>
      </c>
    </row>
    <row r="7372" spans="24:28" x14ac:dyDescent="0.25">
      <c r="X7372">
        <v>7370</v>
      </c>
      <c r="Y7372" s="6" t="s">
        <v>18001</v>
      </c>
      <c r="Z7372" s="6" t="s">
        <v>49293</v>
      </c>
      <c r="AA7372" s="6" t="s">
        <v>49293</v>
      </c>
      <c r="AB7372" s="6" t="s">
        <v>18002</v>
      </c>
    </row>
    <row r="7373" spans="24:28" x14ac:dyDescent="0.25">
      <c r="X7373">
        <v>7371</v>
      </c>
      <c r="Y7373" s="6" t="s">
        <v>18003</v>
      </c>
      <c r="Z7373" s="6" t="s">
        <v>50168</v>
      </c>
      <c r="AA7373" s="6" t="s">
        <v>90</v>
      </c>
      <c r="AB7373" s="6" t="s">
        <v>18004</v>
      </c>
    </row>
    <row r="7374" spans="24:28" x14ac:dyDescent="0.25">
      <c r="X7374">
        <v>7372</v>
      </c>
      <c r="Y7374" s="6" t="s">
        <v>18005</v>
      </c>
      <c r="Z7374" s="6" t="s">
        <v>49907</v>
      </c>
      <c r="AA7374" s="6" t="s">
        <v>49913</v>
      </c>
      <c r="AB7374" s="6" t="s">
        <v>18006</v>
      </c>
    </row>
    <row r="7375" spans="24:28" x14ac:dyDescent="0.25">
      <c r="X7375">
        <v>7373</v>
      </c>
      <c r="Y7375" s="6" t="s">
        <v>18007</v>
      </c>
      <c r="Z7375" s="6" t="s">
        <v>51939</v>
      </c>
      <c r="AA7375" s="6" t="s">
        <v>90</v>
      </c>
      <c r="AB7375" s="6" t="s">
        <v>18008</v>
      </c>
    </row>
    <row r="7376" spans="24:28" x14ac:dyDescent="0.25">
      <c r="X7376">
        <v>7374</v>
      </c>
      <c r="Y7376" s="6" t="s">
        <v>18009</v>
      </c>
      <c r="Z7376" s="6" t="s">
        <v>48775</v>
      </c>
      <c r="AA7376" s="6" t="s">
        <v>90</v>
      </c>
      <c r="AB7376" s="6" t="s">
        <v>18010</v>
      </c>
    </row>
    <row r="7377" spans="24:28" x14ac:dyDescent="0.25">
      <c r="X7377">
        <v>7375</v>
      </c>
      <c r="Y7377" s="6" t="s">
        <v>18011</v>
      </c>
      <c r="Z7377" s="6" t="s">
        <v>52465</v>
      </c>
      <c r="AA7377" s="6" t="s">
        <v>90</v>
      </c>
      <c r="AB7377" s="6" t="s">
        <v>18012</v>
      </c>
    </row>
    <row r="7378" spans="24:28" x14ac:dyDescent="0.25">
      <c r="X7378">
        <v>7376</v>
      </c>
      <c r="Y7378" s="6" t="s">
        <v>18013</v>
      </c>
      <c r="Z7378" s="6" t="s">
        <v>50791</v>
      </c>
      <c r="AA7378" s="6" t="s">
        <v>51001</v>
      </c>
      <c r="AB7378" s="6" t="s">
        <v>18014</v>
      </c>
    </row>
    <row r="7379" spans="24:28" x14ac:dyDescent="0.25">
      <c r="X7379">
        <v>7377</v>
      </c>
      <c r="Y7379" s="6" t="s">
        <v>18015</v>
      </c>
      <c r="Z7379" s="6" t="s">
        <v>50566</v>
      </c>
      <c r="AA7379" s="6" t="s">
        <v>50585</v>
      </c>
      <c r="AB7379" s="6" t="s">
        <v>18016</v>
      </c>
    </row>
    <row r="7380" spans="24:28" x14ac:dyDescent="0.25">
      <c r="X7380">
        <v>7378</v>
      </c>
      <c r="Y7380" s="6" t="s">
        <v>18017</v>
      </c>
      <c r="Z7380" s="6" t="s">
        <v>51872</v>
      </c>
      <c r="AA7380" s="6" t="s">
        <v>90</v>
      </c>
      <c r="AB7380" s="6" t="s">
        <v>18018</v>
      </c>
    </row>
    <row r="7381" spans="24:28" x14ac:dyDescent="0.25">
      <c r="X7381">
        <v>7379</v>
      </c>
      <c r="Y7381" s="6" t="s">
        <v>18019</v>
      </c>
      <c r="Z7381" s="6" t="s">
        <v>49628</v>
      </c>
      <c r="AA7381" s="6" t="s">
        <v>90</v>
      </c>
      <c r="AB7381" s="6" t="s">
        <v>18020</v>
      </c>
    </row>
    <row r="7382" spans="24:28" x14ac:dyDescent="0.25">
      <c r="X7382">
        <v>7380</v>
      </c>
      <c r="Y7382" s="6" t="s">
        <v>18021</v>
      </c>
      <c r="Z7382" s="6" t="s">
        <v>51605</v>
      </c>
      <c r="AA7382" s="6" t="s">
        <v>90</v>
      </c>
      <c r="AB7382" s="6" t="s">
        <v>18022</v>
      </c>
    </row>
    <row r="7383" spans="24:28" x14ac:dyDescent="0.25">
      <c r="X7383">
        <v>7381</v>
      </c>
      <c r="Y7383" s="6" t="s">
        <v>18023</v>
      </c>
      <c r="Z7383" s="6" t="s">
        <v>49472</v>
      </c>
      <c r="AA7383" s="6" t="s">
        <v>51461</v>
      </c>
      <c r="AB7383" s="6" t="s">
        <v>18024</v>
      </c>
    </row>
    <row r="7384" spans="24:28" x14ac:dyDescent="0.25">
      <c r="X7384">
        <v>7382</v>
      </c>
      <c r="Y7384" s="6" t="s">
        <v>18025</v>
      </c>
      <c r="Z7384" s="6" t="s">
        <v>51808</v>
      </c>
      <c r="AA7384" s="6" t="s">
        <v>90</v>
      </c>
      <c r="AB7384" s="6" t="s">
        <v>18026</v>
      </c>
    </row>
    <row r="7385" spans="24:28" x14ac:dyDescent="0.25">
      <c r="X7385">
        <v>7383</v>
      </c>
      <c r="Y7385" s="6" t="s">
        <v>18027</v>
      </c>
      <c r="Z7385" s="6" t="s">
        <v>49095</v>
      </c>
      <c r="AA7385" s="6" t="s">
        <v>90</v>
      </c>
      <c r="AB7385" s="6" t="s">
        <v>18028</v>
      </c>
    </row>
    <row r="7386" spans="24:28" x14ac:dyDescent="0.25">
      <c r="X7386">
        <v>7384</v>
      </c>
      <c r="Y7386" s="6" t="s">
        <v>18029</v>
      </c>
      <c r="Z7386" s="6" t="s">
        <v>52145</v>
      </c>
      <c r="AA7386" s="6" t="s">
        <v>52154</v>
      </c>
      <c r="AB7386" s="6" t="s">
        <v>18030</v>
      </c>
    </row>
    <row r="7387" spans="24:28" x14ac:dyDescent="0.25">
      <c r="X7387">
        <v>7385</v>
      </c>
      <c r="Y7387" s="6" t="s">
        <v>18031</v>
      </c>
      <c r="Z7387" s="6" t="s">
        <v>49553</v>
      </c>
      <c r="AA7387" s="6" t="s">
        <v>90</v>
      </c>
      <c r="AB7387" s="6" t="s">
        <v>18032</v>
      </c>
    </row>
    <row r="7388" spans="24:28" x14ac:dyDescent="0.25">
      <c r="X7388">
        <v>7386</v>
      </c>
      <c r="Y7388" s="6" t="s">
        <v>18033</v>
      </c>
      <c r="Z7388" s="6" t="s">
        <v>50817</v>
      </c>
      <c r="AA7388" s="6" t="s">
        <v>51366</v>
      </c>
      <c r="AB7388" s="6" t="s">
        <v>18034</v>
      </c>
    </row>
    <row r="7389" spans="24:28" x14ac:dyDescent="0.25">
      <c r="X7389">
        <v>7387</v>
      </c>
      <c r="Y7389" s="6" t="s">
        <v>18035</v>
      </c>
      <c r="Z7389" s="6" t="s">
        <v>48983</v>
      </c>
      <c r="AA7389" s="6" t="s">
        <v>48993</v>
      </c>
      <c r="AB7389" s="6" t="s">
        <v>18036</v>
      </c>
    </row>
    <row r="7390" spans="24:28" x14ac:dyDescent="0.25">
      <c r="X7390">
        <v>7388</v>
      </c>
      <c r="Y7390" s="6" t="s">
        <v>18037</v>
      </c>
      <c r="Z7390" s="6" t="s">
        <v>50640</v>
      </c>
      <c r="AA7390" s="6" t="s">
        <v>90</v>
      </c>
      <c r="AB7390" s="6" t="s">
        <v>18038</v>
      </c>
    </row>
    <row r="7391" spans="24:28" x14ac:dyDescent="0.25">
      <c r="X7391">
        <v>7389</v>
      </c>
      <c r="Y7391" s="6" t="s">
        <v>18039</v>
      </c>
      <c r="Z7391" s="6" t="s">
        <v>48713</v>
      </c>
      <c r="AA7391" s="6" t="s">
        <v>51498</v>
      </c>
      <c r="AB7391" s="6" t="s">
        <v>18040</v>
      </c>
    </row>
    <row r="7392" spans="24:28" x14ac:dyDescent="0.25">
      <c r="X7392">
        <v>7390</v>
      </c>
      <c r="Y7392" s="6" t="s">
        <v>18041</v>
      </c>
      <c r="Z7392" s="6" t="s">
        <v>51728</v>
      </c>
      <c r="AA7392" s="6" t="s">
        <v>90</v>
      </c>
      <c r="AB7392" s="6" t="s">
        <v>18042</v>
      </c>
    </row>
    <row r="7393" spans="24:28" x14ac:dyDescent="0.25">
      <c r="X7393">
        <v>7391</v>
      </c>
      <c r="Y7393" s="6" t="s">
        <v>18043</v>
      </c>
      <c r="Z7393" s="6" t="s">
        <v>48834</v>
      </c>
      <c r="AA7393" s="6" t="s">
        <v>90</v>
      </c>
      <c r="AB7393" s="6" t="s">
        <v>18044</v>
      </c>
    </row>
    <row r="7394" spans="24:28" x14ac:dyDescent="0.25">
      <c r="X7394">
        <v>7392</v>
      </c>
      <c r="Y7394" s="6" t="s">
        <v>18045</v>
      </c>
      <c r="Z7394" s="6" t="s">
        <v>50989</v>
      </c>
      <c r="AA7394" s="6" t="s">
        <v>50865</v>
      </c>
      <c r="AB7394" s="6" t="s">
        <v>18046</v>
      </c>
    </row>
    <row r="7395" spans="24:28" x14ac:dyDescent="0.25">
      <c r="X7395">
        <v>7393</v>
      </c>
      <c r="Y7395" s="6" t="s">
        <v>18047</v>
      </c>
      <c r="Z7395" s="6" t="s">
        <v>50775</v>
      </c>
      <c r="AA7395" s="6" t="s">
        <v>90</v>
      </c>
      <c r="AB7395" s="6" t="s">
        <v>18048</v>
      </c>
    </row>
    <row r="7396" spans="24:28" x14ac:dyDescent="0.25">
      <c r="X7396">
        <v>7394</v>
      </c>
      <c r="Y7396" s="6" t="s">
        <v>18049</v>
      </c>
      <c r="Z7396" s="6" t="s">
        <v>50517</v>
      </c>
      <c r="AA7396" s="6" t="s">
        <v>90</v>
      </c>
      <c r="AB7396" s="6" t="s">
        <v>18050</v>
      </c>
    </row>
    <row r="7397" spans="24:28" x14ac:dyDescent="0.25">
      <c r="X7397">
        <v>7395</v>
      </c>
      <c r="Y7397" s="6" t="s">
        <v>18051</v>
      </c>
      <c r="Z7397" s="6" t="s">
        <v>50764</v>
      </c>
      <c r="AA7397" s="6" t="s">
        <v>90</v>
      </c>
      <c r="AB7397" s="6" t="s">
        <v>18052</v>
      </c>
    </row>
    <row r="7398" spans="24:28" x14ac:dyDescent="0.25">
      <c r="X7398">
        <v>7396</v>
      </c>
      <c r="Y7398" s="6" t="s">
        <v>18053</v>
      </c>
      <c r="Z7398" s="6" t="s">
        <v>50438</v>
      </c>
      <c r="AA7398" s="6" t="s">
        <v>90</v>
      </c>
      <c r="AB7398" s="6" t="s">
        <v>18054</v>
      </c>
    </row>
    <row r="7399" spans="24:28" x14ac:dyDescent="0.25">
      <c r="X7399">
        <v>7397</v>
      </c>
      <c r="Y7399" s="6" t="s">
        <v>18055</v>
      </c>
      <c r="Z7399" s="6" t="s">
        <v>49156</v>
      </c>
      <c r="AA7399" s="6" t="s">
        <v>50486</v>
      </c>
      <c r="AB7399" s="6" t="s">
        <v>18056</v>
      </c>
    </row>
    <row r="7400" spans="24:28" x14ac:dyDescent="0.25">
      <c r="X7400">
        <v>7398</v>
      </c>
      <c r="Y7400" s="6" t="s">
        <v>18057</v>
      </c>
      <c r="Z7400" s="6" t="s">
        <v>49101</v>
      </c>
      <c r="AA7400" s="6" t="s">
        <v>48880</v>
      </c>
      <c r="AB7400" s="6" t="s">
        <v>18058</v>
      </c>
    </row>
    <row r="7401" spans="24:28" x14ac:dyDescent="0.25">
      <c r="X7401">
        <v>7399</v>
      </c>
      <c r="Y7401" s="6" t="s">
        <v>18059</v>
      </c>
      <c r="Z7401" s="6" t="s">
        <v>50060</v>
      </c>
      <c r="AA7401" s="6" t="s">
        <v>90</v>
      </c>
      <c r="AB7401" s="6" t="s">
        <v>18060</v>
      </c>
    </row>
    <row r="7402" spans="24:28" x14ac:dyDescent="0.25">
      <c r="X7402">
        <v>7400</v>
      </c>
      <c r="Y7402" s="6" t="s">
        <v>18061</v>
      </c>
      <c r="Z7402" s="6" t="s">
        <v>50307</v>
      </c>
      <c r="AA7402" s="6" t="s">
        <v>52498</v>
      </c>
      <c r="AB7402" s="6" t="s">
        <v>18062</v>
      </c>
    </row>
    <row r="7403" spans="24:28" x14ac:dyDescent="0.25">
      <c r="X7403">
        <v>7401</v>
      </c>
      <c r="Y7403" s="6" t="s">
        <v>18063</v>
      </c>
      <c r="Z7403" s="6" t="s">
        <v>49836</v>
      </c>
      <c r="AA7403" s="6" t="s">
        <v>51187</v>
      </c>
      <c r="AB7403" s="6" t="s">
        <v>18064</v>
      </c>
    </row>
    <row r="7404" spans="24:28" x14ac:dyDescent="0.25">
      <c r="X7404">
        <v>7402</v>
      </c>
      <c r="Y7404" s="6" t="s">
        <v>18065</v>
      </c>
      <c r="Z7404" s="6" t="s">
        <v>51588</v>
      </c>
      <c r="AA7404" s="6" t="s">
        <v>48997</v>
      </c>
      <c r="AB7404" s="6" t="s">
        <v>18066</v>
      </c>
    </row>
    <row r="7405" spans="24:28" x14ac:dyDescent="0.25">
      <c r="X7405">
        <v>7403</v>
      </c>
      <c r="Y7405" s="6" t="s">
        <v>18067</v>
      </c>
      <c r="Z7405" s="6" t="s">
        <v>50782</v>
      </c>
      <c r="AA7405" s="6" t="s">
        <v>90</v>
      </c>
      <c r="AB7405" s="6" t="s">
        <v>18068</v>
      </c>
    </row>
    <row r="7406" spans="24:28" x14ac:dyDescent="0.25">
      <c r="X7406">
        <v>7404</v>
      </c>
      <c r="Y7406" s="6" t="s">
        <v>18069</v>
      </c>
      <c r="Z7406" s="6" t="s">
        <v>50184</v>
      </c>
      <c r="AA7406" s="6" t="s">
        <v>90</v>
      </c>
      <c r="AB7406" s="6" t="s">
        <v>18070</v>
      </c>
    </row>
    <row r="7407" spans="24:28" x14ac:dyDescent="0.25">
      <c r="X7407">
        <v>7405</v>
      </c>
      <c r="Y7407" s="6" t="s">
        <v>18071</v>
      </c>
      <c r="Z7407" s="6" t="s">
        <v>51382</v>
      </c>
      <c r="AA7407" s="6" t="s">
        <v>51333</v>
      </c>
      <c r="AB7407" s="6" t="s">
        <v>18072</v>
      </c>
    </row>
    <row r="7408" spans="24:28" x14ac:dyDescent="0.25">
      <c r="X7408">
        <v>7406</v>
      </c>
      <c r="Y7408" s="6" t="s">
        <v>18073</v>
      </c>
      <c r="Z7408" s="6" t="s">
        <v>52514</v>
      </c>
      <c r="AA7408" s="6" t="s">
        <v>90</v>
      </c>
      <c r="AB7408" s="6" t="s">
        <v>18074</v>
      </c>
    </row>
    <row r="7409" spans="24:28" x14ac:dyDescent="0.25">
      <c r="X7409">
        <v>7407</v>
      </c>
      <c r="Y7409" s="6" t="s">
        <v>18075</v>
      </c>
      <c r="Z7409" s="6" t="s">
        <v>49516</v>
      </c>
      <c r="AA7409" s="6" t="s">
        <v>90</v>
      </c>
      <c r="AB7409" s="6" t="s">
        <v>18076</v>
      </c>
    </row>
    <row r="7410" spans="24:28" x14ac:dyDescent="0.25">
      <c r="X7410">
        <v>7408</v>
      </c>
      <c r="Y7410" s="6" t="s">
        <v>18077</v>
      </c>
      <c r="Z7410" s="6" t="s">
        <v>48973</v>
      </c>
      <c r="AA7410" s="6" t="s">
        <v>90</v>
      </c>
      <c r="AB7410" s="6" t="s">
        <v>18078</v>
      </c>
    </row>
    <row r="7411" spans="24:28" x14ac:dyDescent="0.25">
      <c r="X7411">
        <v>7409</v>
      </c>
      <c r="Y7411" s="6" t="s">
        <v>18079</v>
      </c>
      <c r="Z7411" s="6" t="s">
        <v>51558</v>
      </c>
      <c r="AA7411" s="6" t="s">
        <v>90</v>
      </c>
      <c r="AB7411" s="6" t="s">
        <v>18080</v>
      </c>
    </row>
    <row r="7412" spans="24:28" x14ac:dyDescent="0.25">
      <c r="X7412">
        <v>7410</v>
      </c>
      <c r="Y7412" s="6" t="s">
        <v>18081</v>
      </c>
      <c r="Z7412" s="6" t="s">
        <v>49150</v>
      </c>
      <c r="AA7412" s="6" t="s">
        <v>50640</v>
      </c>
      <c r="AB7412" s="6" t="s">
        <v>18082</v>
      </c>
    </row>
    <row r="7413" spans="24:28" x14ac:dyDescent="0.25">
      <c r="X7413">
        <v>7411</v>
      </c>
      <c r="Y7413" s="6" t="s">
        <v>18083</v>
      </c>
      <c r="Z7413" s="6" t="s">
        <v>50566</v>
      </c>
      <c r="AA7413" s="6" t="s">
        <v>90</v>
      </c>
      <c r="AB7413" s="6" t="s">
        <v>18084</v>
      </c>
    </row>
    <row r="7414" spans="24:28" x14ac:dyDescent="0.25">
      <c r="X7414">
        <v>7412</v>
      </c>
      <c r="Y7414" s="6" t="s">
        <v>18085</v>
      </c>
      <c r="Z7414" s="6" t="s">
        <v>49218</v>
      </c>
      <c r="AA7414" s="6" t="s">
        <v>49214</v>
      </c>
      <c r="AB7414" s="6" t="s">
        <v>18086</v>
      </c>
    </row>
    <row r="7415" spans="24:28" x14ac:dyDescent="0.25">
      <c r="X7415">
        <v>7413</v>
      </c>
      <c r="Y7415" s="6" t="s">
        <v>18087</v>
      </c>
      <c r="Z7415" s="6" t="s">
        <v>52292</v>
      </c>
      <c r="AA7415" s="6" t="s">
        <v>90</v>
      </c>
      <c r="AB7415" s="6" t="s">
        <v>18088</v>
      </c>
    </row>
    <row r="7416" spans="24:28" x14ac:dyDescent="0.25">
      <c r="X7416">
        <v>7414</v>
      </c>
      <c r="Y7416" s="6" t="s">
        <v>18089</v>
      </c>
      <c r="Z7416" s="6" t="s">
        <v>52411</v>
      </c>
      <c r="AA7416" s="6" t="s">
        <v>90</v>
      </c>
      <c r="AB7416" s="6" t="s">
        <v>18090</v>
      </c>
    </row>
    <row r="7417" spans="24:28" x14ac:dyDescent="0.25">
      <c r="X7417">
        <v>7415</v>
      </c>
      <c r="Y7417" s="6" t="s">
        <v>18091</v>
      </c>
      <c r="Z7417" s="6" t="s">
        <v>51615</v>
      </c>
      <c r="AA7417" s="6" t="s">
        <v>90</v>
      </c>
      <c r="AB7417" s="6" t="s">
        <v>18092</v>
      </c>
    </row>
    <row r="7418" spans="24:28" x14ac:dyDescent="0.25">
      <c r="X7418">
        <v>7416</v>
      </c>
      <c r="Y7418" s="6" t="s">
        <v>18093</v>
      </c>
      <c r="Z7418" s="6" t="s">
        <v>50638</v>
      </c>
      <c r="AA7418" s="6" t="s">
        <v>52540</v>
      </c>
      <c r="AB7418" s="6" t="s">
        <v>18094</v>
      </c>
    </row>
    <row r="7419" spans="24:28" x14ac:dyDescent="0.25">
      <c r="X7419">
        <v>7417</v>
      </c>
      <c r="Y7419" s="6" t="s">
        <v>18095</v>
      </c>
      <c r="Z7419" s="6" t="s">
        <v>49628</v>
      </c>
      <c r="AA7419" s="6" t="s">
        <v>90</v>
      </c>
      <c r="AB7419" s="6" t="s">
        <v>18096</v>
      </c>
    </row>
    <row r="7420" spans="24:28" x14ac:dyDescent="0.25">
      <c r="X7420">
        <v>7418</v>
      </c>
      <c r="Y7420" s="6" t="s">
        <v>18097</v>
      </c>
      <c r="Z7420" s="6" t="s">
        <v>49725</v>
      </c>
      <c r="AA7420" s="6" t="s">
        <v>49668</v>
      </c>
      <c r="AB7420" s="6" t="s">
        <v>18098</v>
      </c>
    </row>
    <row r="7421" spans="24:28" x14ac:dyDescent="0.25">
      <c r="X7421">
        <v>7419</v>
      </c>
      <c r="Y7421" s="6" t="s">
        <v>18099</v>
      </c>
      <c r="Z7421" s="6" t="s">
        <v>51641</v>
      </c>
      <c r="AA7421" s="6" t="s">
        <v>90</v>
      </c>
      <c r="AB7421" s="6" t="s">
        <v>18100</v>
      </c>
    </row>
    <row r="7422" spans="24:28" x14ac:dyDescent="0.25">
      <c r="X7422">
        <v>7420</v>
      </c>
      <c r="Y7422" s="6" t="s">
        <v>18101</v>
      </c>
      <c r="Z7422" s="6" t="s">
        <v>52006</v>
      </c>
      <c r="AA7422" s="6" t="s">
        <v>90</v>
      </c>
      <c r="AB7422" s="6" t="s">
        <v>18102</v>
      </c>
    </row>
    <row r="7423" spans="24:28" x14ac:dyDescent="0.25">
      <c r="X7423">
        <v>7421</v>
      </c>
      <c r="Y7423" s="6" t="s">
        <v>18103</v>
      </c>
      <c r="Z7423" s="6" t="s">
        <v>52561</v>
      </c>
      <c r="AA7423" s="6" t="s">
        <v>90</v>
      </c>
      <c r="AB7423" s="6" t="s">
        <v>18104</v>
      </c>
    </row>
    <row r="7424" spans="24:28" x14ac:dyDescent="0.25">
      <c r="X7424">
        <v>7422</v>
      </c>
      <c r="Y7424" s="6" t="s">
        <v>18105</v>
      </c>
      <c r="Z7424" s="6" t="s">
        <v>50752</v>
      </c>
      <c r="AA7424" s="6" t="s">
        <v>50660</v>
      </c>
      <c r="AB7424" s="6" t="s">
        <v>18106</v>
      </c>
    </row>
    <row r="7425" spans="24:28" x14ac:dyDescent="0.25">
      <c r="X7425">
        <v>7423</v>
      </c>
      <c r="Y7425" s="6" t="s">
        <v>18107</v>
      </c>
      <c r="Z7425" s="6" t="s">
        <v>50064</v>
      </c>
      <c r="AA7425" s="6" t="s">
        <v>49944</v>
      </c>
      <c r="AB7425" s="6" t="s">
        <v>18108</v>
      </c>
    </row>
    <row r="7426" spans="24:28" x14ac:dyDescent="0.25">
      <c r="X7426">
        <v>7424</v>
      </c>
      <c r="Y7426" s="6" t="s">
        <v>18109</v>
      </c>
      <c r="Z7426" s="6" t="s">
        <v>50808</v>
      </c>
      <c r="AA7426" s="6" t="s">
        <v>51653</v>
      </c>
      <c r="AB7426" s="6" t="s">
        <v>18110</v>
      </c>
    </row>
    <row r="7427" spans="24:28" x14ac:dyDescent="0.25">
      <c r="X7427">
        <v>7425</v>
      </c>
      <c r="Y7427" s="6" t="s">
        <v>18111</v>
      </c>
      <c r="Z7427" s="6" t="s">
        <v>52427</v>
      </c>
      <c r="AA7427" s="6" t="s">
        <v>90</v>
      </c>
      <c r="AB7427" s="6" t="s">
        <v>18112</v>
      </c>
    </row>
    <row r="7428" spans="24:28" x14ac:dyDescent="0.25">
      <c r="X7428">
        <v>7426</v>
      </c>
      <c r="Y7428" s="6" t="s">
        <v>18113</v>
      </c>
      <c r="Z7428" s="6" t="s">
        <v>50847</v>
      </c>
      <c r="AA7428" s="6" t="s">
        <v>90</v>
      </c>
      <c r="AB7428" s="6" t="s">
        <v>18114</v>
      </c>
    </row>
    <row r="7429" spans="24:28" x14ac:dyDescent="0.25">
      <c r="X7429">
        <v>7427</v>
      </c>
      <c r="Y7429" s="6" t="s">
        <v>18115</v>
      </c>
      <c r="Z7429" s="6" t="s">
        <v>50770</v>
      </c>
      <c r="AA7429" s="6" t="s">
        <v>49414</v>
      </c>
      <c r="AB7429" s="6" t="s">
        <v>18116</v>
      </c>
    </row>
    <row r="7430" spans="24:28" x14ac:dyDescent="0.25">
      <c r="X7430">
        <v>7428</v>
      </c>
      <c r="Y7430" s="6" t="s">
        <v>18117</v>
      </c>
      <c r="Z7430" s="6" t="s">
        <v>52323</v>
      </c>
      <c r="AA7430" s="6" t="s">
        <v>90</v>
      </c>
      <c r="AB7430" s="6" t="s">
        <v>18118</v>
      </c>
    </row>
    <row r="7431" spans="24:28" x14ac:dyDescent="0.25">
      <c r="X7431">
        <v>7429</v>
      </c>
      <c r="Y7431" s="6" t="s">
        <v>18119</v>
      </c>
      <c r="Z7431" s="6" t="s">
        <v>52367</v>
      </c>
      <c r="AA7431" s="6" t="s">
        <v>90</v>
      </c>
      <c r="AB7431" s="6" t="s">
        <v>18120</v>
      </c>
    </row>
    <row r="7432" spans="24:28" x14ac:dyDescent="0.25">
      <c r="X7432">
        <v>7430</v>
      </c>
      <c r="Y7432" s="6" t="s">
        <v>18121</v>
      </c>
      <c r="Z7432" s="6" t="s">
        <v>49591</v>
      </c>
      <c r="AA7432" s="6" t="s">
        <v>90</v>
      </c>
      <c r="AB7432" s="6" t="s">
        <v>18122</v>
      </c>
    </row>
    <row r="7433" spans="24:28" x14ac:dyDescent="0.25">
      <c r="X7433">
        <v>7431</v>
      </c>
      <c r="Y7433" s="6" t="s">
        <v>18123</v>
      </c>
      <c r="Z7433" s="6" t="s">
        <v>50400</v>
      </c>
      <c r="AA7433" s="6" t="s">
        <v>90</v>
      </c>
      <c r="AB7433" s="6" t="s">
        <v>18124</v>
      </c>
    </row>
    <row r="7434" spans="24:28" x14ac:dyDescent="0.25">
      <c r="X7434">
        <v>7432</v>
      </c>
      <c r="Y7434" s="6" t="s">
        <v>18125</v>
      </c>
      <c r="Z7434" s="6" t="s">
        <v>49514</v>
      </c>
      <c r="AA7434" s="6" t="s">
        <v>90</v>
      </c>
      <c r="AB7434" s="6" t="s">
        <v>18126</v>
      </c>
    </row>
    <row r="7435" spans="24:28" x14ac:dyDescent="0.25">
      <c r="X7435">
        <v>7433</v>
      </c>
      <c r="Y7435" s="6" t="s">
        <v>18127</v>
      </c>
      <c r="Z7435" s="6" t="s">
        <v>49418</v>
      </c>
      <c r="AA7435" s="6" t="s">
        <v>50232</v>
      </c>
      <c r="AB7435" s="6" t="s">
        <v>18128</v>
      </c>
    </row>
    <row r="7436" spans="24:28" x14ac:dyDescent="0.25">
      <c r="X7436">
        <v>7434</v>
      </c>
      <c r="Y7436" s="6" t="s">
        <v>18129</v>
      </c>
      <c r="Z7436" s="6" t="s">
        <v>49913</v>
      </c>
      <c r="AA7436" s="6" t="s">
        <v>49955</v>
      </c>
      <c r="AB7436" s="6" t="s">
        <v>18130</v>
      </c>
    </row>
    <row r="7437" spans="24:28" x14ac:dyDescent="0.25">
      <c r="X7437">
        <v>7435</v>
      </c>
      <c r="Y7437" s="6" t="s">
        <v>18131</v>
      </c>
      <c r="Z7437" s="6" t="s">
        <v>52035</v>
      </c>
      <c r="AA7437" s="6" t="s">
        <v>52030</v>
      </c>
      <c r="AB7437" s="6" t="s">
        <v>18132</v>
      </c>
    </row>
    <row r="7438" spans="24:28" x14ac:dyDescent="0.25">
      <c r="X7438">
        <v>7436</v>
      </c>
      <c r="Y7438" s="6" t="s">
        <v>18133</v>
      </c>
      <c r="Z7438" s="6" t="s">
        <v>51932</v>
      </c>
      <c r="AA7438" s="6" t="s">
        <v>51960</v>
      </c>
      <c r="AB7438" s="6" t="s">
        <v>18134</v>
      </c>
    </row>
    <row r="7439" spans="24:28" x14ac:dyDescent="0.25">
      <c r="X7439">
        <v>7437</v>
      </c>
      <c r="Y7439" s="6" t="s">
        <v>18135</v>
      </c>
      <c r="Z7439" s="6" t="s">
        <v>52507</v>
      </c>
      <c r="AA7439" s="6" t="s">
        <v>50092</v>
      </c>
      <c r="AB7439" s="6" t="s">
        <v>18136</v>
      </c>
    </row>
    <row r="7440" spans="24:28" x14ac:dyDescent="0.25">
      <c r="X7440">
        <v>7438</v>
      </c>
      <c r="Y7440" s="6" t="s">
        <v>18137</v>
      </c>
      <c r="Z7440" s="6" t="s">
        <v>49297</v>
      </c>
      <c r="AA7440" s="6" t="s">
        <v>49339</v>
      </c>
      <c r="AB7440" s="6" t="s">
        <v>18138</v>
      </c>
    </row>
    <row r="7441" spans="24:28" x14ac:dyDescent="0.25">
      <c r="X7441">
        <v>7439</v>
      </c>
      <c r="Y7441" s="6" t="s">
        <v>18139</v>
      </c>
      <c r="Z7441" s="6" t="s">
        <v>50322</v>
      </c>
      <c r="AA7441" s="6" t="s">
        <v>49646</v>
      </c>
      <c r="AB7441" s="6" t="s">
        <v>18140</v>
      </c>
    </row>
    <row r="7442" spans="24:28" x14ac:dyDescent="0.25">
      <c r="X7442">
        <v>7440</v>
      </c>
      <c r="Y7442" s="6" t="s">
        <v>18141</v>
      </c>
      <c r="Z7442" s="6" t="s">
        <v>49404</v>
      </c>
      <c r="AA7442" s="6" t="s">
        <v>90</v>
      </c>
      <c r="AB7442" s="6" t="s">
        <v>18142</v>
      </c>
    </row>
    <row r="7443" spans="24:28" x14ac:dyDescent="0.25">
      <c r="X7443">
        <v>7441</v>
      </c>
      <c r="Y7443" s="6" t="s">
        <v>18143</v>
      </c>
      <c r="Z7443" s="6" t="s">
        <v>52119</v>
      </c>
      <c r="AA7443" s="6" t="s">
        <v>90</v>
      </c>
      <c r="AB7443" s="6" t="s">
        <v>18144</v>
      </c>
    </row>
    <row r="7444" spans="24:28" x14ac:dyDescent="0.25">
      <c r="X7444">
        <v>7442</v>
      </c>
      <c r="Y7444" s="6" t="s">
        <v>18145</v>
      </c>
      <c r="Z7444" s="6" t="s">
        <v>50266</v>
      </c>
      <c r="AA7444" s="6" t="s">
        <v>90</v>
      </c>
      <c r="AB7444" s="6" t="s">
        <v>18146</v>
      </c>
    </row>
    <row r="7445" spans="24:28" x14ac:dyDescent="0.25">
      <c r="X7445">
        <v>7443</v>
      </c>
      <c r="Y7445" s="6" t="s">
        <v>18147</v>
      </c>
      <c r="Z7445" s="6" t="s">
        <v>51407</v>
      </c>
      <c r="AA7445" s="6" t="s">
        <v>90</v>
      </c>
      <c r="AB7445" s="6" t="s">
        <v>18148</v>
      </c>
    </row>
    <row r="7446" spans="24:28" x14ac:dyDescent="0.25">
      <c r="X7446">
        <v>7444</v>
      </c>
      <c r="Y7446" s="6" t="s">
        <v>18149</v>
      </c>
      <c r="Z7446" s="6" t="s">
        <v>49955</v>
      </c>
      <c r="AA7446" s="6" t="s">
        <v>51283</v>
      </c>
      <c r="AB7446" s="6" t="s">
        <v>18150</v>
      </c>
    </row>
    <row r="7447" spans="24:28" x14ac:dyDescent="0.25">
      <c r="X7447">
        <v>7445</v>
      </c>
      <c r="Y7447" s="6" t="s">
        <v>18151</v>
      </c>
      <c r="Z7447" s="6" t="s">
        <v>49012</v>
      </c>
      <c r="AA7447" s="6" t="s">
        <v>49065</v>
      </c>
      <c r="AB7447" s="6" t="s">
        <v>18152</v>
      </c>
    </row>
    <row r="7448" spans="24:28" x14ac:dyDescent="0.25">
      <c r="X7448">
        <v>7446</v>
      </c>
      <c r="Y7448" s="6" t="s">
        <v>18153</v>
      </c>
      <c r="Z7448" s="6" t="s">
        <v>50319</v>
      </c>
      <c r="AA7448" s="6" t="s">
        <v>50325</v>
      </c>
      <c r="AB7448" s="6" t="s">
        <v>18154</v>
      </c>
    </row>
    <row r="7449" spans="24:28" x14ac:dyDescent="0.25">
      <c r="X7449">
        <v>7447</v>
      </c>
      <c r="Y7449" s="6" t="s">
        <v>18155</v>
      </c>
      <c r="Z7449" s="6" t="s">
        <v>49056</v>
      </c>
      <c r="AA7449" s="6" t="s">
        <v>49693</v>
      </c>
      <c r="AB7449" s="6" t="s">
        <v>18156</v>
      </c>
    </row>
    <row r="7450" spans="24:28" x14ac:dyDescent="0.25">
      <c r="X7450">
        <v>7448</v>
      </c>
      <c r="Y7450" s="6" t="s">
        <v>18157</v>
      </c>
      <c r="Z7450" s="6" t="s">
        <v>48834</v>
      </c>
      <c r="AA7450" s="6" t="s">
        <v>51310</v>
      </c>
      <c r="AB7450" s="6" t="s">
        <v>18158</v>
      </c>
    </row>
    <row r="7451" spans="24:28" x14ac:dyDescent="0.25">
      <c r="X7451">
        <v>7449</v>
      </c>
      <c r="Y7451" s="6" t="s">
        <v>18159</v>
      </c>
      <c r="Z7451" s="6" t="s">
        <v>49797</v>
      </c>
      <c r="AA7451" s="6" t="s">
        <v>90</v>
      </c>
      <c r="AB7451" s="6" t="s">
        <v>18160</v>
      </c>
    </row>
    <row r="7452" spans="24:28" x14ac:dyDescent="0.25">
      <c r="X7452">
        <v>7450</v>
      </c>
      <c r="Y7452" s="6" t="s">
        <v>18161</v>
      </c>
      <c r="Z7452" s="6" t="s">
        <v>49352</v>
      </c>
      <c r="AA7452" s="6" t="s">
        <v>52487</v>
      </c>
      <c r="AB7452" s="6" t="s">
        <v>18162</v>
      </c>
    </row>
    <row r="7453" spans="24:28" x14ac:dyDescent="0.25">
      <c r="X7453">
        <v>7451</v>
      </c>
      <c r="Y7453" s="6" t="s">
        <v>18163</v>
      </c>
      <c r="Z7453" s="6" t="s">
        <v>48826</v>
      </c>
      <c r="AA7453" s="6" t="s">
        <v>90</v>
      </c>
      <c r="AB7453" s="6" t="s">
        <v>18164</v>
      </c>
    </row>
    <row r="7454" spans="24:28" x14ac:dyDescent="0.25">
      <c r="X7454">
        <v>7452</v>
      </c>
      <c r="Y7454" s="6" t="s">
        <v>18165</v>
      </c>
      <c r="Z7454" s="6" t="s">
        <v>51631</v>
      </c>
      <c r="AA7454" s="6" t="s">
        <v>90</v>
      </c>
      <c r="AB7454" s="6" t="s">
        <v>18166</v>
      </c>
    </row>
    <row r="7455" spans="24:28" x14ac:dyDescent="0.25">
      <c r="X7455">
        <v>7453</v>
      </c>
      <c r="Y7455" s="6" t="s">
        <v>18167</v>
      </c>
      <c r="Z7455" s="6" t="s">
        <v>52196</v>
      </c>
      <c r="AA7455" s="6" t="s">
        <v>50358</v>
      </c>
      <c r="AB7455" s="6" t="s">
        <v>18168</v>
      </c>
    </row>
    <row r="7456" spans="24:28" x14ac:dyDescent="0.25">
      <c r="X7456">
        <v>7454</v>
      </c>
      <c r="Y7456" s="6" t="s">
        <v>18169</v>
      </c>
      <c r="Z7456" s="6" t="s">
        <v>50146</v>
      </c>
      <c r="AA7456" s="6" t="s">
        <v>90</v>
      </c>
      <c r="AB7456" s="6" t="s">
        <v>18170</v>
      </c>
    </row>
    <row r="7457" spans="24:28" x14ac:dyDescent="0.25">
      <c r="X7457">
        <v>7455</v>
      </c>
      <c r="Y7457" s="6" t="s">
        <v>18171</v>
      </c>
      <c r="Z7457" s="6" t="s">
        <v>50088</v>
      </c>
      <c r="AA7457" s="6" t="s">
        <v>50023</v>
      </c>
      <c r="AB7457" s="6" t="s">
        <v>18172</v>
      </c>
    </row>
    <row r="7458" spans="24:28" x14ac:dyDescent="0.25">
      <c r="X7458">
        <v>7456</v>
      </c>
      <c r="Y7458" s="6" t="s">
        <v>18173</v>
      </c>
      <c r="Z7458" s="6" t="s">
        <v>49778</v>
      </c>
      <c r="AA7458" s="6" t="s">
        <v>49784</v>
      </c>
      <c r="AB7458" s="6" t="s">
        <v>18174</v>
      </c>
    </row>
    <row r="7459" spans="24:28" x14ac:dyDescent="0.25">
      <c r="X7459">
        <v>7457</v>
      </c>
      <c r="Y7459" s="6" t="s">
        <v>18175</v>
      </c>
      <c r="Z7459" s="6" t="s">
        <v>52081</v>
      </c>
      <c r="AA7459" s="6" t="s">
        <v>52288</v>
      </c>
      <c r="AB7459" s="6" t="s">
        <v>18176</v>
      </c>
    </row>
    <row r="7460" spans="24:28" x14ac:dyDescent="0.25">
      <c r="X7460">
        <v>7458</v>
      </c>
      <c r="Y7460" s="6" t="s">
        <v>18177</v>
      </c>
      <c r="Z7460" s="6" t="s">
        <v>51275</v>
      </c>
      <c r="AA7460" s="6" t="s">
        <v>90</v>
      </c>
      <c r="AB7460" s="6" t="s">
        <v>18178</v>
      </c>
    </row>
    <row r="7461" spans="24:28" x14ac:dyDescent="0.25">
      <c r="X7461">
        <v>7459</v>
      </c>
      <c r="Y7461" s="6" t="s">
        <v>18179</v>
      </c>
      <c r="Z7461" s="6" t="s">
        <v>52161</v>
      </c>
      <c r="AA7461" s="6" t="s">
        <v>51382</v>
      </c>
      <c r="AB7461" s="6" t="s">
        <v>18180</v>
      </c>
    </row>
    <row r="7462" spans="24:28" x14ac:dyDescent="0.25">
      <c r="X7462">
        <v>7460</v>
      </c>
      <c r="Y7462" s="6" t="s">
        <v>18181</v>
      </c>
      <c r="Z7462" s="6" t="s">
        <v>50833</v>
      </c>
      <c r="AA7462" s="6" t="s">
        <v>90</v>
      </c>
      <c r="AB7462" s="6" t="s">
        <v>18182</v>
      </c>
    </row>
    <row r="7463" spans="24:28" x14ac:dyDescent="0.25">
      <c r="X7463">
        <v>7461</v>
      </c>
      <c r="Y7463" s="6" t="s">
        <v>18183</v>
      </c>
      <c r="Z7463" s="6" t="s">
        <v>50931</v>
      </c>
      <c r="AA7463" s="6" t="s">
        <v>52159</v>
      </c>
      <c r="AB7463" s="6" t="s">
        <v>18184</v>
      </c>
    </row>
    <row r="7464" spans="24:28" x14ac:dyDescent="0.25">
      <c r="X7464">
        <v>7462</v>
      </c>
      <c r="Y7464" s="6" t="s">
        <v>18185</v>
      </c>
      <c r="Z7464" s="6" t="s">
        <v>49390</v>
      </c>
      <c r="AA7464" s="6" t="s">
        <v>90</v>
      </c>
      <c r="AB7464" s="6" t="s">
        <v>18186</v>
      </c>
    </row>
    <row r="7465" spans="24:28" x14ac:dyDescent="0.25">
      <c r="X7465">
        <v>7463</v>
      </c>
      <c r="Y7465" s="6" t="s">
        <v>18187</v>
      </c>
      <c r="Z7465" s="6" t="s">
        <v>49873</v>
      </c>
      <c r="AA7465" s="6" t="s">
        <v>90</v>
      </c>
      <c r="AB7465" s="6" t="s">
        <v>18188</v>
      </c>
    </row>
    <row r="7466" spans="24:28" x14ac:dyDescent="0.25">
      <c r="X7466">
        <v>7464</v>
      </c>
      <c r="Y7466" s="6" t="s">
        <v>18189</v>
      </c>
      <c r="Z7466" s="6" t="s">
        <v>49008</v>
      </c>
      <c r="AA7466" s="6" t="s">
        <v>90</v>
      </c>
      <c r="AB7466" s="6" t="s">
        <v>18190</v>
      </c>
    </row>
    <row r="7467" spans="24:28" x14ac:dyDescent="0.25">
      <c r="X7467">
        <v>7465</v>
      </c>
      <c r="Y7467" s="6" t="s">
        <v>18191</v>
      </c>
      <c r="Z7467" s="6" t="s">
        <v>49536</v>
      </c>
      <c r="AA7467" s="6" t="s">
        <v>51681</v>
      </c>
      <c r="AB7467" s="6" t="s">
        <v>18192</v>
      </c>
    </row>
    <row r="7468" spans="24:28" x14ac:dyDescent="0.25">
      <c r="X7468">
        <v>7466</v>
      </c>
      <c r="Y7468" s="6" t="s">
        <v>18193</v>
      </c>
      <c r="Z7468" s="6" t="s">
        <v>49780</v>
      </c>
      <c r="AA7468" s="6" t="s">
        <v>90</v>
      </c>
      <c r="AB7468" s="6" t="s">
        <v>18194</v>
      </c>
    </row>
    <row r="7469" spans="24:28" x14ac:dyDescent="0.25">
      <c r="X7469">
        <v>7467</v>
      </c>
      <c r="Y7469" s="6" t="s">
        <v>18195</v>
      </c>
      <c r="Z7469" s="6" t="s">
        <v>52512</v>
      </c>
      <c r="AA7469" s="6" t="s">
        <v>90</v>
      </c>
      <c r="AB7469" s="6" t="s">
        <v>18196</v>
      </c>
    </row>
    <row r="7470" spans="24:28" x14ac:dyDescent="0.25">
      <c r="X7470">
        <v>7468</v>
      </c>
      <c r="Y7470" s="6" t="s">
        <v>18197</v>
      </c>
      <c r="Z7470" s="6" t="s">
        <v>51252</v>
      </c>
      <c r="AA7470" s="6" t="s">
        <v>51252</v>
      </c>
      <c r="AB7470" s="6" t="s">
        <v>18198</v>
      </c>
    </row>
    <row r="7471" spans="24:28" x14ac:dyDescent="0.25">
      <c r="X7471">
        <v>7469</v>
      </c>
      <c r="Y7471" s="6" t="s">
        <v>18199</v>
      </c>
      <c r="Z7471" s="6" t="s">
        <v>51876</v>
      </c>
      <c r="AA7471" s="6" t="s">
        <v>90</v>
      </c>
      <c r="AB7471" s="6" t="s">
        <v>18200</v>
      </c>
    </row>
    <row r="7472" spans="24:28" x14ac:dyDescent="0.25">
      <c r="X7472">
        <v>7470</v>
      </c>
      <c r="Y7472" s="6" t="s">
        <v>18201</v>
      </c>
      <c r="Z7472" s="6" t="s">
        <v>51262</v>
      </c>
      <c r="AA7472" s="6" t="s">
        <v>90</v>
      </c>
      <c r="AB7472" s="6" t="s">
        <v>18202</v>
      </c>
    </row>
    <row r="7473" spans="24:28" x14ac:dyDescent="0.25">
      <c r="X7473">
        <v>7471</v>
      </c>
      <c r="Y7473" s="6" t="s">
        <v>18203</v>
      </c>
      <c r="Z7473" s="6" t="s">
        <v>48758</v>
      </c>
      <c r="AA7473" s="6" t="s">
        <v>49164</v>
      </c>
      <c r="AB7473" s="6" t="s">
        <v>18204</v>
      </c>
    </row>
    <row r="7474" spans="24:28" x14ac:dyDescent="0.25">
      <c r="X7474">
        <v>7472</v>
      </c>
      <c r="Y7474" s="6" t="s">
        <v>18205</v>
      </c>
      <c r="Z7474" s="6" t="s">
        <v>51351</v>
      </c>
      <c r="AA7474" s="6" t="s">
        <v>50364</v>
      </c>
      <c r="AB7474" s="6" t="s">
        <v>18206</v>
      </c>
    </row>
    <row r="7475" spans="24:28" x14ac:dyDescent="0.25">
      <c r="X7475">
        <v>7473</v>
      </c>
      <c r="Y7475" s="6" t="s">
        <v>18207</v>
      </c>
      <c r="Z7475" s="6" t="s">
        <v>51657</v>
      </c>
      <c r="AA7475" s="6" t="s">
        <v>90</v>
      </c>
      <c r="AB7475" s="6" t="s">
        <v>18208</v>
      </c>
    </row>
    <row r="7476" spans="24:28" x14ac:dyDescent="0.25">
      <c r="X7476">
        <v>7474</v>
      </c>
      <c r="Y7476" s="6" t="s">
        <v>18209</v>
      </c>
      <c r="Z7476" s="6" t="s">
        <v>49656</v>
      </c>
      <c r="AA7476" s="6" t="s">
        <v>49644</v>
      </c>
      <c r="AB7476" s="6" t="s">
        <v>18210</v>
      </c>
    </row>
    <row r="7477" spans="24:28" x14ac:dyDescent="0.25">
      <c r="X7477">
        <v>7475</v>
      </c>
      <c r="Y7477" s="6" t="s">
        <v>18211</v>
      </c>
      <c r="Z7477" s="6" t="s">
        <v>50299</v>
      </c>
      <c r="AA7477" s="6" t="s">
        <v>50047</v>
      </c>
      <c r="AB7477" s="6" t="s">
        <v>18212</v>
      </c>
    </row>
    <row r="7478" spans="24:28" x14ac:dyDescent="0.25">
      <c r="X7478">
        <v>7476</v>
      </c>
      <c r="Y7478" s="6" t="s">
        <v>18213</v>
      </c>
      <c r="Z7478" s="6" t="s">
        <v>52533</v>
      </c>
      <c r="AA7478" s="6" t="s">
        <v>52221</v>
      </c>
      <c r="AB7478" s="6" t="s">
        <v>18214</v>
      </c>
    </row>
    <row r="7479" spans="24:28" x14ac:dyDescent="0.25">
      <c r="X7479">
        <v>7477</v>
      </c>
      <c r="Y7479" s="6" t="s">
        <v>18215</v>
      </c>
      <c r="Z7479" s="6" t="s">
        <v>51200</v>
      </c>
      <c r="AA7479" s="6" t="s">
        <v>90</v>
      </c>
      <c r="AB7479" s="6" t="s">
        <v>18216</v>
      </c>
    </row>
    <row r="7480" spans="24:28" x14ac:dyDescent="0.25">
      <c r="X7480">
        <v>7478</v>
      </c>
      <c r="Y7480" s="6" t="s">
        <v>18217</v>
      </c>
      <c r="Z7480" s="6" t="s">
        <v>52450</v>
      </c>
      <c r="AA7480" s="6" t="s">
        <v>90</v>
      </c>
      <c r="AB7480" s="6" t="s">
        <v>18218</v>
      </c>
    </row>
    <row r="7481" spans="24:28" x14ac:dyDescent="0.25">
      <c r="X7481">
        <v>7479</v>
      </c>
      <c r="Y7481" s="6" t="s">
        <v>18219</v>
      </c>
      <c r="Z7481" s="6" t="s">
        <v>49966</v>
      </c>
      <c r="AA7481" s="6" t="s">
        <v>90</v>
      </c>
      <c r="AB7481" s="6" t="s">
        <v>18220</v>
      </c>
    </row>
    <row r="7482" spans="24:28" x14ac:dyDescent="0.25">
      <c r="X7482">
        <v>7480</v>
      </c>
      <c r="Y7482" s="6" t="s">
        <v>18221</v>
      </c>
      <c r="Z7482" s="6" t="s">
        <v>52515</v>
      </c>
      <c r="AA7482" s="6" t="s">
        <v>90</v>
      </c>
      <c r="AB7482" s="6" t="s">
        <v>18222</v>
      </c>
    </row>
    <row r="7483" spans="24:28" x14ac:dyDescent="0.25">
      <c r="X7483">
        <v>7481</v>
      </c>
      <c r="Y7483" s="6" t="s">
        <v>18223</v>
      </c>
      <c r="Z7483" s="6" t="s">
        <v>50191</v>
      </c>
      <c r="AA7483" s="6" t="s">
        <v>90</v>
      </c>
      <c r="AB7483" s="6" t="s">
        <v>18224</v>
      </c>
    </row>
    <row r="7484" spans="24:28" x14ac:dyDescent="0.25">
      <c r="X7484">
        <v>7482</v>
      </c>
      <c r="Y7484" s="6" t="s">
        <v>18225</v>
      </c>
      <c r="Z7484" s="6" t="s">
        <v>49944</v>
      </c>
      <c r="AA7484" s="6" t="s">
        <v>49940</v>
      </c>
      <c r="AB7484" s="6" t="s">
        <v>18226</v>
      </c>
    </row>
    <row r="7485" spans="24:28" x14ac:dyDescent="0.25">
      <c r="X7485">
        <v>7483</v>
      </c>
      <c r="Y7485" s="6" t="s">
        <v>18227</v>
      </c>
      <c r="Z7485" s="6" t="s">
        <v>48987</v>
      </c>
      <c r="AA7485" s="6" t="s">
        <v>90</v>
      </c>
      <c r="AB7485" s="6" t="s">
        <v>18228</v>
      </c>
    </row>
    <row r="7486" spans="24:28" x14ac:dyDescent="0.25">
      <c r="X7486">
        <v>7484</v>
      </c>
      <c r="Y7486" s="6" t="s">
        <v>18229</v>
      </c>
      <c r="Z7486" s="6" t="s">
        <v>51465</v>
      </c>
      <c r="AA7486" s="6" t="s">
        <v>49986</v>
      </c>
      <c r="AB7486" s="6" t="s">
        <v>18230</v>
      </c>
    </row>
    <row r="7487" spans="24:28" x14ac:dyDescent="0.25">
      <c r="X7487">
        <v>7485</v>
      </c>
      <c r="Y7487" s="6" t="s">
        <v>18231</v>
      </c>
      <c r="Z7487" s="6" t="s">
        <v>51998</v>
      </c>
      <c r="AA7487" s="6" t="s">
        <v>90</v>
      </c>
      <c r="AB7487" s="6" t="s">
        <v>18232</v>
      </c>
    </row>
    <row r="7488" spans="24:28" x14ac:dyDescent="0.25">
      <c r="X7488">
        <v>7486</v>
      </c>
      <c r="Y7488" s="6" t="s">
        <v>18233</v>
      </c>
      <c r="Z7488" s="6" t="s">
        <v>51673</v>
      </c>
      <c r="AA7488" s="6" t="s">
        <v>90</v>
      </c>
      <c r="AB7488" s="6" t="s">
        <v>18234</v>
      </c>
    </row>
    <row r="7489" spans="24:28" x14ac:dyDescent="0.25">
      <c r="X7489">
        <v>7487</v>
      </c>
      <c r="Y7489" s="6" t="s">
        <v>18235</v>
      </c>
      <c r="Z7489" s="6" t="s">
        <v>50226</v>
      </c>
      <c r="AA7489" s="6" t="s">
        <v>90</v>
      </c>
      <c r="AB7489" s="6" t="s">
        <v>18236</v>
      </c>
    </row>
    <row r="7490" spans="24:28" x14ac:dyDescent="0.25">
      <c r="X7490">
        <v>7488</v>
      </c>
      <c r="Y7490" s="6" t="s">
        <v>18237</v>
      </c>
      <c r="Z7490" s="6" t="s">
        <v>52550</v>
      </c>
      <c r="AA7490" s="6" t="s">
        <v>52560</v>
      </c>
      <c r="AB7490" s="6" t="s">
        <v>18238</v>
      </c>
    </row>
    <row r="7491" spans="24:28" x14ac:dyDescent="0.25">
      <c r="X7491">
        <v>7489</v>
      </c>
      <c r="Y7491" s="6" t="s">
        <v>18239</v>
      </c>
      <c r="Z7491" s="6" t="s">
        <v>52443</v>
      </c>
      <c r="AA7491" s="6" t="s">
        <v>50330</v>
      </c>
      <c r="AB7491" s="6" t="s">
        <v>18240</v>
      </c>
    </row>
    <row r="7492" spans="24:28" x14ac:dyDescent="0.25">
      <c r="X7492">
        <v>7490</v>
      </c>
      <c r="Y7492" s="6" t="s">
        <v>18241</v>
      </c>
      <c r="Z7492" s="6" t="s">
        <v>52547</v>
      </c>
      <c r="AA7492" s="6" t="s">
        <v>51981</v>
      </c>
      <c r="AB7492" s="6" t="s">
        <v>18242</v>
      </c>
    </row>
    <row r="7493" spans="24:28" x14ac:dyDescent="0.25">
      <c r="X7493">
        <v>7491</v>
      </c>
      <c r="Y7493" s="6" t="s">
        <v>18243</v>
      </c>
      <c r="Z7493" s="6" t="s">
        <v>49337</v>
      </c>
      <c r="AA7493" s="6" t="s">
        <v>50417</v>
      </c>
      <c r="AB7493" s="6" t="s">
        <v>18244</v>
      </c>
    </row>
    <row r="7494" spans="24:28" x14ac:dyDescent="0.25">
      <c r="X7494">
        <v>7492</v>
      </c>
      <c r="Y7494" s="6" t="s">
        <v>18245</v>
      </c>
      <c r="Z7494" s="6" t="s">
        <v>52239</v>
      </c>
      <c r="AA7494" s="6" t="s">
        <v>90</v>
      </c>
      <c r="AB7494" s="6" t="s">
        <v>18246</v>
      </c>
    </row>
    <row r="7495" spans="24:28" x14ac:dyDescent="0.25">
      <c r="X7495">
        <v>7493</v>
      </c>
      <c r="Y7495" s="6" t="s">
        <v>18247</v>
      </c>
      <c r="Z7495" s="6" t="s">
        <v>50064</v>
      </c>
      <c r="AA7495" s="6" t="s">
        <v>50068</v>
      </c>
      <c r="AB7495" s="6" t="s">
        <v>18248</v>
      </c>
    </row>
    <row r="7496" spans="24:28" x14ac:dyDescent="0.25">
      <c r="X7496">
        <v>7494</v>
      </c>
      <c r="Y7496" s="6" t="s">
        <v>18249</v>
      </c>
      <c r="Z7496" s="6" t="s">
        <v>50172</v>
      </c>
      <c r="AA7496" s="6" t="s">
        <v>49824</v>
      </c>
      <c r="AB7496" s="6" t="s">
        <v>18250</v>
      </c>
    </row>
    <row r="7497" spans="24:28" x14ac:dyDescent="0.25">
      <c r="X7497">
        <v>7495</v>
      </c>
      <c r="Y7497" s="6" t="s">
        <v>18251</v>
      </c>
      <c r="Z7497" s="6" t="s">
        <v>49263</v>
      </c>
      <c r="AA7497" s="6" t="s">
        <v>90</v>
      </c>
      <c r="AB7497" s="6" t="s">
        <v>18252</v>
      </c>
    </row>
    <row r="7498" spans="24:28" x14ac:dyDescent="0.25">
      <c r="X7498">
        <v>7496</v>
      </c>
      <c r="Y7498" s="6" t="s">
        <v>18253</v>
      </c>
      <c r="Z7498" s="6" t="s">
        <v>51665</v>
      </c>
      <c r="AA7498" s="6" t="s">
        <v>90</v>
      </c>
      <c r="AB7498" s="6" t="s">
        <v>18254</v>
      </c>
    </row>
    <row r="7499" spans="24:28" x14ac:dyDescent="0.25">
      <c r="X7499">
        <v>7497</v>
      </c>
      <c r="Y7499" s="6" t="s">
        <v>18255</v>
      </c>
      <c r="Z7499" s="6" t="s">
        <v>50333</v>
      </c>
      <c r="AA7499" s="6" t="s">
        <v>50330</v>
      </c>
      <c r="AB7499" s="6" t="s">
        <v>18256</v>
      </c>
    </row>
    <row r="7500" spans="24:28" x14ac:dyDescent="0.25">
      <c r="X7500">
        <v>7498</v>
      </c>
      <c r="Y7500" s="6" t="s">
        <v>18257</v>
      </c>
      <c r="Z7500" s="6" t="s">
        <v>52402</v>
      </c>
      <c r="AA7500" s="6" t="s">
        <v>51310</v>
      </c>
      <c r="AB7500" s="6" t="s">
        <v>18258</v>
      </c>
    </row>
    <row r="7501" spans="24:28" x14ac:dyDescent="0.25">
      <c r="X7501">
        <v>7499</v>
      </c>
      <c r="Y7501" s="6" t="s">
        <v>18259</v>
      </c>
      <c r="Z7501" s="6" t="s">
        <v>52463</v>
      </c>
      <c r="AA7501" s="6" t="s">
        <v>52446</v>
      </c>
      <c r="AB7501" s="6" t="s">
        <v>18260</v>
      </c>
    </row>
    <row r="7502" spans="24:28" x14ac:dyDescent="0.25">
      <c r="X7502">
        <v>7500</v>
      </c>
      <c r="Y7502" s="6" t="s">
        <v>18261</v>
      </c>
      <c r="Z7502" s="6" t="s">
        <v>52258</v>
      </c>
      <c r="AA7502" s="6" t="s">
        <v>50417</v>
      </c>
      <c r="AB7502" s="6" t="s">
        <v>18262</v>
      </c>
    </row>
    <row r="7503" spans="24:28" x14ac:dyDescent="0.25">
      <c r="X7503">
        <v>7501</v>
      </c>
      <c r="Y7503" s="6" t="s">
        <v>18263</v>
      </c>
      <c r="Z7503" s="6" t="s">
        <v>48981</v>
      </c>
      <c r="AA7503" s="6" t="s">
        <v>48983</v>
      </c>
      <c r="AB7503" s="6" t="s">
        <v>18264</v>
      </c>
    </row>
    <row r="7504" spans="24:28" x14ac:dyDescent="0.25">
      <c r="X7504">
        <v>7502</v>
      </c>
      <c r="Y7504" s="6" t="s">
        <v>18265</v>
      </c>
      <c r="Z7504" s="6" t="s">
        <v>49964</v>
      </c>
      <c r="AA7504" s="6" t="s">
        <v>90</v>
      </c>
      <c r="AB7504" s="6" t="s">
        <v>18266</v>
      </c>
    </row>
    <row r="7505" spans="24:28" x14ac:dyDescent="0.25">
      <c r="X7505">
        <v>7503</v>
      </c>
      <c r="Y7505" s="6" t="s">
        <v>18267</v>
      </c>
      <c r="Z7505" s="6" t="s">
        <v>51765</v>
      </c>
      <c r="AA7505" s="6" t="s">
        <v>52378</v>
      </c>
      <c r="AB7505" s="6" t="s">
        <v>18268</v>
      </c>
    </row>
    <row r="7506" spans="24:28" x14ac:dyDescent="0.25">
      <c r="X7506">
        <v>7504</v>
      </c>
      <c r="Y7506" s="6" t="s">
        <v>18269</v>
      </c>
      <c r="Z7506" s="6" t="s">
        <v>49768</v>
      </c>
      <c r="AA7506" s="6" t="s">
        <v>49770</v>
      </c>
      <c r="AB7506" s="6" t="s">
        <v>18270</v>
      </c>
    </row>
    <row r="7507" spans="24:28" x14ac:dyDescent="0.25">
      <c r="X7507">
        <v>7505</v>
      </c>
      <c r="Y7507" s="6" t="s">
        <v>18271</v>
      </c>
      <c r="Z7507" s="6" t="s">
        <v>52515</v>
      </c>
      <c r="AA7507" s="6" t="s">
        <v>90</v>
      </c>
      <c r="AB7507" s="6" t="s">
        <v>18272</v>
      </c>
    </row>
    <row r="7508" spans="24:28" x14ac:dyDescent="0.25">
      <c r="X7508">
        <v>7506</v>
      </c>
      <c r="Y7508" s="6" t="s">
        <v>18273</v>
      </c>
      <c r="Z7508" s="6" t="s">
        <v>49962</v>
      </c>
      <c r="AA7508" s="6" t="s">
        <v>49940</v>
      </c>
      <c r="AB7508" s="6" t="s">
        <v>18274</v>
      </c>
    </row>
    <row r="7509" spans="24:28" x14ac:dyDescent="0.25">
      <c r="X7509">
        <v>7507</v>
      </c>
      <c r="Y7509" s="6" t="s">
        <v>18275</v>
      </c>
      <c r="Z7509" s="6" t="s">
        <v>52111</v>
      </c>
      <c r="AA7509" s="6" t="s">
        <v>51588</v>
      </c>
      <c r="AB7509" s="6" t="s">
        <v>18276</v>
      </c>
    </row>
    <row r="7510" spans="24:28" x14ac:dyDescent="0.25">
      <c r="X7510">
        <v>7508</v>
      </c>
      <c r="Y7510" s="6" t="s">
        <v>18277</v>
      </c>
      <c r="Z7510" s="6" t="s">
        <v>51956</v>
      </c>
      <c r="AA7510" s="6" t="s">
        <v>90</v>
      </c>
      <c r="AB7510" s="6" t="s">
        <v>18278</v>
      </c>
    </row>
    <row r="7511" spans="24:28" x14ac:dyDescent="0.25">
      <c r="X7511">
        <v>7509</v>
      </c>
      <c r="Y7511" s="6" t="s">
        <v>18279</v>
      </c>
      <c r="Z7511" s="6" t="s">
        <v>49138</v>
      </c>
      <c r="AA7511" s="6" t="s">
        <v>90</v>
      </c>
      <c r="AB7511" s="6" t="s">
        <v>18280</v>
      </c>
    </row>
    <row r="7512" spans="24:28" x14ac:dyDescent="0.25">
      <c r="X7512">
        <v>7510</v>
      </c>
      <c r="Y7512" s="6" t="s">
        <v>18281</v>
      </c>
      <c r="Z7512" s="6" t="s">
        <v>51697</v>
      </c>
      <c r="AA7512" s="6" t="s">
        <v>51482</v>
      </c>
      <c r="AB7512" s="6" t="s">
        <v>18282</v>
      </c>
    </row>
    <row r="7513" spans="24:28" x14ac:dyDescent="0.25">
      <c r="X7513">
        <v>7511</v>
      </c>
      <c r="Y7513" s="6" t="s">
        <v>18283</v>
      </c>
      <c r="Z7513" s="6" t="s">
        <v>50798</v>
      </c>
      <c r="AA7513" s="6" t="s">
        <v>90</v>
      </c>
      <c r="AB7513" s="6" t="s">
        <v>18284</v>
      </c>
    </row>
    <row r="7514" spans="24:28" x14ac:dyDescent="0.25">
      <c r="X7514">
        <v>7512</v>
      </c>
      <c r="Y7514" s="6" t="s">
        <v>18285</v>
      </c>
      <c r="Z7514" s="6" t="s">
        <v>50322</v>
      </c>
      <c r="AA7514" s="6" t="s">
        <v>50319</v>
      </c>
      <c r="AB7514" s="6" t="s">
        <v>18286</v>
      </c>
    </row>
    <row r="7515" spans="24:28" x14ac:dyDescent="0.25">
      <c r="X7515">
        <v>7513</v>
      </c>
      <c r="Y7515" s="6" t="s">
        <v>18287</v>
      </c>
      <c r="Z7515" s="6" t="s">
        <v>48723</v>
      </c>
      <c r="AA7515" s="6" t="s">
        <v>90</v>
      </c>
      <c r="AB7515" s="6" t="s">
        <v>18288</v>
      </c>
    </row>
    <row r="7516" spans="24:28" x14ac:dyDescent="0.25">
      <c r="X7516">
        <v>7514</v>
      </c>
      <c r="Y7516" s="6" t="s">
        <v>18289</v>
      </c>
      <c r="Z7516" s="6" t="s">
        <v>50899</v>
      </c>
      <c r="AA7516" s="6" t="s">
        <v>50904</v>
      </c>
      <c r="AB7516" s="6" t="s">
        <v>18290</v>
      </c>
    </row>
    <row r="7517" spans="24:28" x14ac:dyDescent="0.25">
      <c r="X7517">
        <v>7515</v>
      </c>
      <c r="Y7517" s="6" t="s">
        <v>18291</v>
      </c>
      <c r="Z7517" s="6" t="s">
        <v>50236</v>
      </c>
      <c r="AA7517" s="6" t="s">
        <v>49458</v>
      </c>
      <c r="AB7517" s="6" t="s">
        <v>18292</v>
      </c>
    </row>
    <row r="7518" spans="24:28" x14ac:dyDescent="0.25">
      <c r="X7518">
        <v>7516</v>
      </c>
      <c r="Y7518" s="6" t="s">
        <v>18293</v>
      </c>
      <c r="Z7518" s="6" t="s">
        <v>52013</v>
      </c>
      <c r="AA7518" s="6" t="s">
        <v>52075</v>
      </c>
      <c r="AB7518" s="6" t="s">
        <v>18294</v>
      </c>
    </row>
    <row r="7519" spans="24:28" x14ac:dyDescent="0.25">
      <c r="X7519">
        <v>7517</v>
      </c>
      <c r="Y7519" s="6" t="s">
        <v>18295</v>
      </c>
      <c r="Z7519" s="6" t="s">
        <v>48639</v>
      </c>
      <c r="AA7519" s="6" t="s">
        <v>90</v>
      </c>
      <c r="AB7519" s="6" t="s">
        <v>18296</v>
      </c>
    </row>
    <row r="7520" spans="24:28" x14ac:dyDescent="0.25">
      <c r="X7520">
        <v>7518</v>
      </c>
      <c r="Y7520" s="6" t="s">
        <v>18297</v>
      </c>
      <c r="Z7520" s="6" t="s">
        <v>50688</v>
      </c>
      <c r="AA7520" s="6" t="s">
        <v>90</v>
      </c>
      <c r="AB7520" s="6" t="s">
        <v>18298</v>
      </c>
    </row>
    <row r="7521" spans="24:28" x14ac:dyDescent="0.25">
      <c r="X7521">
        <v>7519</v>
      </c>
      <c r="Y7521" s="6" t="s">
        <v>18299</v>
      </c>
      <c r="Z7521" s="6" t="s">
        <v>52515</v>
      </c>
      <c r="AA7521" s="6" t="s">
        <v>90</v>
      </c>
      <c r="AB7521" s="6" t="s">
        <v>18300</v>
      </c>
    </row>
    <row r="7522" spans="24:28" x14ac:dyDescent="0.25">
      <c r="X7522">
        <v>7520</v>
      </c>
      <c r="Y7522" s="6" t="s">
        <v>18301</v>
      </c>
      <c r="Z7522" s="6" t="s">
        <v>49050</v>
      </c>
      <c r="AA7522" s="6" t="s">
        <v>90</v>
      </c>
      <c r="AB7522" s="6" t="s">
        <v>18302</v>
      </c>
    </row>
    <row r="7523" spans="24:28" x14ac:dyDescent="0.25">
      <c r="X7523">
        <v>7521</v>
      </c>
      <c r="Y7523" s="6" t="s">
        <v>18303</v>
      </c>
      <c r="Z7523" s="6" t="s">
        <v>52442</v>
      </c>
      <c r="AA7523" s="6" t="s">
        <v>90</v>
      </c>
      <c r="AB7523" s="6" t="s">
        <v>18304</v>
      </c>
    </row>
    <row r="7524" spans="24:28" x14ac:dyDescent="0.25">
      <c r="X7524">
        <v>7522</v>
      </c>
      <c r="Y7524" s="6" t="s">
        <v>18305</v>
      </c>
      <c r="Z7524" s="6" t="s">
        <v>48908</v>
      </c>
      <c r="AA7524" s="6" t="s">
        <v>48904</v>
      </c>
      <c r="AB7524" s="6" t="s">
        <v>18306</v>
      </c>
    </row>
    <row r="7525" spans="24:28" x14ac:dyDescent="0.25">
      <c r="X7525">
        <v>7523</v>
      </c>
      <c r="Y7525" s="6" t="s">
        <v>18307</v>
      </c>
      <c r="Z7525" s="6" t="s">
        <v>49557</v>
      </c>
      <c r="AA7525" s="6" t="s">
        <v>90</v>
      </c>
      <c r="AB7525" s="6" t="s">
        <v>18308</v>
      </c>
    </row>
    <row r="7526" spans="24:28" x14ac:dyDescent="0.25">
      <c r="X7526">
        <v>7524</v>
      </c>
      <c r="Y7526" s="6" t="s">
        <v>18309</v>
      </c>
      <c r="Z7526" s="6" t="s">
        <v>48681</v>
      </c>
      <c r="AA7526" s="6" t="s">
        <v>48625</v>
      </c>
      <c r="AB7526" s="6" t="s">
        <v>18310</v>
      </c>
    </row>
    <row r="7527" spans="24:28" x14ac:dyDescent="0.25">
      <c r="X7527">
        <v>7525</v>
      </c>
      <c r="Y7527" s="6" t="s">
        <v>18311</v>
      </c>
      <c r="Z7527" s="6" t="s">
        <v>49259</v>
      </c>
      <c r="AA7527" s="6" t="s">
        <v>49239</v>
      </c>
      <c r="AB7527" s="6" t="s">
        <v>18312</v>
      </c>
    </row>
    <row r="7528" spans="24:28" x14ac:dyDescent="0.25">
      <c r="X7528">
        <v>7526</v>
      </c>
      <c r="Y7528" s="6" t="s">
        <v>18313</v>
      </c>
      <c r="Z7528" s="6" t="s">
        <v>49646</v>
      </c>
      <c r="AA7528" s="6" t="s">
        <v>90</v>
      </c>
      <c r="AB7528" s="6" t="s">
        <v>18314</v>
      </c>
    </row>
    <row r="7529" spans="24:28" x14ac:dyDescent="0.25">
      <c r="X7529">
        <v>7527</v>
      </c>
      <c r="Y7529" s="6" t="s">
        <v>18315</v>
      </c>
      <c r="Z7529" s="6" t="s">
        <v>49809</v>
      </c>
      <c r="AA7529" s="6" t="s">
        <v>90</v>
      </c>
      <c r="AB7529" s="6" t="s">
        <v>18316</v>
      </c>
    </row>
    <row r="7530" spans="24:28" x14ac:dyDescent="0.25">
      <c r="X7530">
        <v>7528</v>
      </c>
      <c r="Y7530" s="6" t="s">
        <v>18317</v>
      </c>
      <c r="Z7530" s="6" t="s">
        <v>51490</v>
      </c>
      <c r="AA7530" s="6" t="s">
        <v>51482</v>
      </c>
      <c r="AB7530" s="6" t="s">
        <v>18318</v>
      </c>
    </row>
    <row r="7531" spans="24:28" x14ac:dyDescent="0.25">
      <c r="X7531">
        <v>7529</v>
      </c>
      <c r="Y7531" s="6" t="s">
        <v>18319</v>
      </c>
      <c r="Z7531" s="6" t="s">
        <v>51972</v>
      </c>
      <c r="AA7531" s="6" t="s">
        <v>90</v>
      </c>
      <c r="AB7531" s="6" t="s">
        <v>18320</v>
      </c>
    </row>
    <row r="7532" spans="24:28" x14ac:dyDescent="0.25">
      <c r="X7532">
        <v>7530</v>
      </c>
      <c r="Y7532" s="6" t="s">
        <v>18321</v>
      </c>
      <c r="Z7532" s="6" t="s">
        <v>48657</v>
      </c>
      <c r="AA7532" s="6" t="s">
        <v>90</v>
      </c>
      <c r="AB7532" s="6" t="s">
        <v>18322</v>
      </c>
    </row>
    <row r="7533" spans="24:28" x14ac:dyDescent="0.25">
      <c r="X7533">
        <v>7531</v>
      </c>
      <c r="Y7533" s="6" t="s">
        <v>18323</v>
      </c>
      <c r="Z7533" s="6" t="s">
        <v>51252</v>
      </c>
      <c r="AA7533" s="6" t="s">
        <v>48997</v>
      </c>
      <c r="AB7533" s="6" t="s">
        <v>18324</v>
      </c>
    </row>
    <row r="7534" spans="24:28" x14ac:dyDescent="0.25">
      <c r="X7534">
        <v>7532</v>
      </c>
      <c r="Y7534" s="6" t="s">
        <v>18325</v>
      </c>
      <c r="Z7534" s="6" t="s">
        <v>49816</v>
      </c>
      <c r="AA7534" s="6" t="s">
        <v>49755</v>
      </c>
      <c r="AB7534" s="6" t="s">
        <v>18326</v>
      </c>
    </row>
    <row r="7535" spans="24:28" x14ac:dyDescent="0.25">
      <c r="X7535">
        <v>7533</v>
      </c>
      <c r="Y7535" s="6" t="s">
        <v>18327</v>
      </c>
      <c r="Z7535" s="6" t="s">
        <v>51333</v>
      </c>
      <c r="AA7535" s="6" t="s">
        <v>90</v>
      </c>
      <c r="AB7535" s="6" t="s">
        <v>18328</v>
      </c>
    </row>
    <row r="7536" spans="24:28" x14ac:dyDescent="0.25">
      <c r="X7536">
        <v>7534</v>
      </c>
      <c r="Y7536" s="6" t="s">
        <v>18329</v>
      </c>
      <c r="Z7536" s="6" t="s">
        <v>49156</v>
      </c>
      <c r="AA7536" s="6" t="s">
        <v>50498</v>
      </c>
      <c r="AB7536" s="6" t="s">
        <v>18330</v>
      </c>
    </row>
    <row r="7537" spans="24:28" x14ac:dyDescent="0.25">
      <c r="X7537">
        <v>7535</v>
      </c>
      <c r="Y7537" s="6" t="s">
        <v>18331</v>
      </c>
      <c r="Z7537" s="6" t="s">
        <v>51710</v>
      </c>
      <c r="AA7537" s="6" t="s">
        <v>50892</v>
      </c>
      <c r="AB7537" s="6" t="s">
        <v>18332</v>
      </c>
    </row>
    <row r="7538" spans="24:28" x14ac:dyDescent="0.25">
      <c r="X7538">
        <v>7536</v>
      </c>
      <c r="Y7538" s="6" t="s">
        <v>18333</v>
      </c>
      <c r="Z7538" s="6" t="s">
        <v>51601</v>
      </c>
      <c r="AA7538" s="6" t="s">
        <v>90</v>
      </c>
      <c r="AB7538" s="6" t="s">
        <v>18334</v>
      </c>
    </row>
    <row r="7539" spans="24:28" x14ac:dyDescent="0.25">
      <c r="X7539">
        <v>7537</v>
      </c>
      <c r="Y7539" s="6" t="s">
        <v>18335</v>
      </c>
      <c r="Z7539" s="6" t="s">
        <v>52523</v>
      </c>
      <c r="AA7539" s="6" t="s">
        <v>52541</v>
      </c>
      <c r="AB7539" s="6" t="s">
        <v>18336</v>
      </c>
    </row>
    <row r="7540" spans="24:28" x14ac:dyDescent="0.25">
      <c r="X7540">
        <v>7538</v>
      </c>
      <c r="Y7540" s="6" t="s">
        <v>18337</v>
      </c>
      <c r="Z7540" s="6" t="s">
        <v>49518</v>
      </c>
      <c r="AA7540" s="6" t="s">
        <v>49930</v>
      </c>
      <c r="AB7540" s="6" t="s">
        <v>18338</v>
      </c>
    </row>
    <row r="7541" spans="24:28" x14ac:dyDescent="0.25">
      <c r="X7541">
        <v>7539</v>
      </c>
      <c r="Y7541" s="6" t="s">
        <v>18339</v>
      </c>
      <c r="Z7541" s="6" t="s">
        <v>48973</v>
      </c>
      <c r="AA7541" s="6" t="s">
        <v>90</v>
      </c>
      <c r="AB7541" s="6" t="s">
        <v>18340</v>
      </c>
    </row>
    <row r="7542" spans="24:28" x14ac:dyDescent="0.25">
      <c r="X7542">
        <v>7540</v>
      </c>
      <c r="Y7542" s="6" t="s">
        <v>18341</v>
      </c>
      <c r="Z7542" s="6" t="s">
        <v>50964</v>
      </c>
      <c r="AA7542" s="6" t="s">
        <v>50817</v>
      </c>
      <c r="AB7542" s="6" t="s">
        <v>18342</v>
      </c>
    </row>
    <row r="7543" spans="24:28" x14ac:dyDescent="0.25">
      <c r="X7543">
        <v>7541</v>
      </c>
      <c r="Y7543" s="6" t="s">
        <v>18343</v>
      </c>
      <c r="Z7543" s="6" t="s">
        <v>49646</v>
      </c>
      <c r="AA7543" s="6" t="s">
        <v>90</v>
      </c>
      <c r="AB7543" s="6" t="s">
        <v>18344</v>
      </c>
    </row>
    <row r="7544" spans="24:28" x14ac:dyDescent="0.25">
      <c r="X7544">
        <v>7542</v>
      </c>
      <c r="Y7544" s="6" t="s">
        <v>18345</v>
      </c>
      <c r="Z7544" s="6" t="s">
        <v>52344</v>
      </c>
      <c r="AA7544" s="6" t="s">
        <v>90</v>
      </c>
      <c r="AB7544" s="6" t="s">
        <v>18346</v>
      </c>
    </row>
    <row r="7545" spans="24:28" x14ac:dyDescent="0.25">
      <c r="X7545">
        <v>7543</v>
      </c>
      <c r="Y7545" s="6" t="s">
        <v>18347</v>
      </c>
      <c r="Z7545" s="6" t="s">
        <v>50253</v>
      </c>
      <c r="AA7545" s="6" t="s">
        <v>90</v>
      </c>
      <c r="AB7545" s="6" t="s">
        <v>18348</v>
      </c>
    </row>
    <row r="7546" spans="24:28" x14ac:dyDescent="0.25">
      <c r="X7546">
        <v>7544</v>
      </c>
      <c r="Y7546" s="6" t="s">
        <v>18349</v>
      </c>
      <c r="Z7546" s="6" t="s">
        <v>51498</v>
      </c>
      <c r="AA7546" s="6" t="s">
        <v>90</v>
      </c>
      <c r="AB7546" s="6" t="s">
        <v>18350</v>
      </c>
    </row>
    <row r="7547" spans="24:28" x14ac:dyDescent="0.25">
      <c r="X7547">
        <v>7545</v>
      </c>
      <c r="Y7547" s="6" t="s">
        <v>18351</v>
      </c>
      <c r="Z7547" s="6" t="s">
        <v>50514</v>
      </c>
      <c r="AA7547" s="6" t="s">
        <v>50517</v>
      </c>
      <c r="AB7547" s="6" t="s">
        <v>18352</v>
      </c>
    </row>
    <row r="7548" spans="24:28" x14ac:dyDescent="0.25">
      <c r="X7548">
        <v>7546</v>
      </c>
      <c r="Y7548" s="6" t="s">
        <v>18353</v>
      </c>
      <c r="Z7548" s="6" t="s">
        <v>52515</v>
      </c>
      <c r="AA7548" s="6" t="s">
        <v>90</v>
      </c>
      <c r="AB7548" s="6" t="s">
        <v>18354</v>
      </c>
    </row>
    <row r="7549" spans="24:28" x14ac:dyDescent="0.25">
      <c r="X7549">
        <v>7547</v>
      </c>
      <c r="Y7549" s="6" t="s">
        <v>18355</v>
      </c>
      <c r="Z7549" s="6" t="s">
        <v>50956</v>
      </c>
      <c r="AA7549" s="6" t="s">
        <v>90</v>
      </c>
      <c r="AB7549" s="6" t="s">
        <v>18356</v>
      </c>
    </row>
    <row r="7550" spans="24:28" x14ac:dyDescent="0.25">
      <c r="X7550">
        <v>7548</v>
      </c>
      <c r="Y7550" s="6" t="s">
        <v>18357</v>
      </c>
      <c r="Z7550" s="6" t="s">
        <v>49339</v>
      </c>
      <c r="AA7550" s="6" t="s">
        <v>90</v>
      </c>
      <c r="AB7550" s="6" t="s">
        <v>18358</v>
      </c>
    </row>
    <row r="7551" spans="24:28" x14ac:dyDescent="0.25">
      <c r="X7551">
        <v>7549</v>
      </c>
      <c r="Y7551" s="6" t="s">
        <v>18359</v>
      </c>
      <c r="Z7551" s="6" t="s">
        <v>48639</v>
      </c>
      <c r="AA7551" s="6" t="s">
        <v>90</v>
      </c>
      <c r="AB7551" s="6" t="s">
        <v>18360</v>
      </c>
    </row>
    <row r="7552" spans="24:28" x14ac:dyDescent="0.25">
      <c r="X7552">
        <v>7550</v>
      </c>
      <c r="Y7552" s="6" t="s">
        <v>18361</v>
      </c>
      <c r="Z7552" s="6" t="s">
        <v>49982</v>
      </c>
      <c r="AA7552" s="6" t="s">
        <v>90</v>
      </c>
      <c r="AB7552" s="6" t="s">
        <v>18362</v>
      </c>
    </row>
    <row r="7553" spans="24:28" x14ac:dyDescent="0.25">
      <c r="X7553">
        <v>7551</v>
      </c>
      <c r="Y7553" s="6" t="s">
        <v>18363</v>
      </c>
      <c r="Z7553" s="6" t="s">
        <v>51272</v>
      </c>
      <c r="AA7553" s="6" t="s">
        <v>90</v>
      </c>
      <c r="AB7553" s="6" t="s">
        <v>18364</v>
      </c>
    </row>
    <row r="7554" spans="24:28" x14ac:dyDescent="0.25">
      <c r="X7554">
        <v>7552</v>
      </c>
      <c r="Y7554" s="6" t="s">
        <v>18365</v>
      </c>
      <c r="Z7554" s="6" t="s">
        <v>50752</v>
      </c>
      <c r="AA7554" s="6" t="s">
        <v>90</v>
      </c>
      <c r="AB7554" s="6" t="s">
        <v>18366</v>
      </c>
    </row>
    <row r="7555" spans="24:28" x14ac:dyDescent="0.25">
      <c r="X7555">
        <v>7553</v>
      </c>
      <c r="Y7555" s="6" t="s">
        <v>18367</v>
      </c>
      <c r="Z7555" s="6" t="s">
        <v>48876</v>
      </c>
      <c r="AA7555" s="6" t="s">
        <v>90</v>
      </c>
      <c r="AB7555" s="6" t="s">
        <v>18368</v>
      </c>
    </row>
    <row r="7556" spans="24:28" x14ac:dyDescent="0.25">
      <c r="X7556">
        <v>7554</v>
      </c>
      <c r="Y7556" s="6" t="s">
        <v>18369</v>
      </c>
      <c r="Z7556" s="6" t="s">
        <v>52370</v>
      </c>
      <c r="AA7556" s="6" t="s">
        <v>90</v>
      </c>
      <c r="AB7556" s="6" t="s">
        <v>18370</v>
      </c>
    </row>
    <row r="7557" spans="24:28" x14ac:dyDescent="0.25">
      <c r="X7557">
        <v>7555</v>
      </c>
      <c r="Y7557" s="6" t="s">
        <v>18371</v>
      </c>
      <c r="Z7557" s="6" t="s">
        <v>50164</v>
      </c>
      <c r="AA7557" s="6" t="s">
        <v>90</v>
      </c>
      <c r="AB7557" s="6" t="s">
        <v>18372</v>
      </c>
    </row>
    <row r="7558" spans="24:28" x14ac:dyDescent="0.25">
      <c r="X7558">
        <v>7556</v>
      </c>
      <c r="Y7558" s="6" t="s">
        <v>18373</v>
      </c>
      <c r="Z7558" s="6" t="s">
        <v>48997</v>
      </c>
      <c r="AA7558" s="6" t="s">
        <v>49028</v>
      </c>
      <c r="AB7558" s="6" t="s">
        <v>18374</v>
      </c>
    </row>
    <row r="7559" spans="24:28" x14ac:dyDescent="0.25">
      <c r="X7559">
        <v>7557</v>
      </c>
      <c r="Y7559" s="6" t="s">
        <v>18375</v>
      </c>
      <c r="Z7559" s="6" t="s">
        <v>50880</v>
      </c>
      <c r="AA7559" s="6" t="s">
        <v>50885</v>
      </c>
      <c r="AB7559" s="6" t="s">
        <v>18376</v>
      </c>
    </row>
    <row r="7560" spans="24:28" x14ac:dyDescent="0.25">
      <c r="X7560">
        <v>7558</v>
      </c>
      <c r="Y7560" s="6" t="s">
        <v>18377</v>
      </c>
      <c r="Z7560" s="6" t="s">
        <v>51719</v>
      </c>
      <c r="AA7560" s="6" t="s">
        <v>90</v>
      </c>
      <c r="AB7560" s="6" t="s">
        <v>18378</v>
      </c>
    </row>
    <row r="7561" spans="24:28" x14ac:dyDescent="0.25">
      <c r="X7561">
        <v>7559</v>
      </c>
      <c r="Y7561" s="6" t="s">
        <v>18379</v>
      </c>
      <c r="Z7561" s="6" t="s">
        <v>49259</v>
      </c>
      <c r="AA7561" s="6" t="s">
        <v>90</v>
      </c>
      <c r="AB7561" s="6" t="s">
        <v>18380</v>
      </c>
    </row>
    <row r="7562" spans="24:28" x14ac:dyDescent="0.25">
      <c r="X7562">
        <v>7560</v>
      </c>
      <c r="Y7562" s="6" t="s">
        <v>18381</v>
      </c>
      <c r="Z7562" s="6" t="s">
        <v>48625</v>
      </c>
      <c r="AA7562" s="6" t="s">
        <v>48613</v>
      </c>
      <c r="AB7562" s="6" t="s">
        <v>18382</v>
      </c>
    </row>
    <row r="7563" spans="24:28" x14ac:dyDescent="0.25">
      <c r="X7563">
        <v>7561</v>
      </c>
      <c r="Y7563" s="6" t="s">
        <v>18383</v>
      </c>
      <c r="Z7563" s="6" t="s">
        <v>51593</v>
      </c>
      <c r="AA7563" s="6" t="s">
        <v>51641</v>
      </c>
      <c r="AB7563" s="6" t="s">
        <v>18384</v>
      </c>
    </row>
    <row r="7564" spans="24:28" x14ac:dyDescent="0.25">
      <c r="X7564">
        <v>7562</v>
      </c>
      <c r="Y7564" s="6" t="s">
        <v>18385</v>
      </c>
      <c r="Z7564" s="6" t="s">
        <v>49416</v>
      </c>
      <c r="AA7564" s="6" t="s">
        <v>50603</v>
      </c>
      <c r="AB7564" s="6" t="s">
        <v>18386</v>
      </c>
    </row>
    <row r="7565" spans="24:28" x14ac:dyDescent="0.25">
      <c r="X7565">
        <v>7563</v>
      </c>
      <c r="Y7565" s="6" t="s">
        <v>18387</v>
      </c>
      <c r="Z7565" s="6" t="s">
        <v>51717</v>
      </c>
      <c r="AA7565" s="6" t="s">
        <v>50831</v>
      </c>
      <c r="AB7565" s="6" t="s">
        <v>18388</v>
      </c>
    </row>
    <row r="7566" spans="24:28" x14ac:dyDescent="0.25">
      <c r="X7566">
        <v>7564</v>
      </c>
      <c r="Y7566" s="6" t="s">
        <v>18389</v>
      </c>
      <c r="Z7566" s="6" t="s">
        <v>52207</v>
      </c>
      <c r="AA7566" s="6" t="s">
        <v>50600</v>
      </c>
      <c r="AB7566" s="6" t="s">
        <v>18390</v>
      </c>
    </row>
    <row r="7567" spans="24:28" x14ac:dyDescent="0.25">
      <c r="X7567">
        <v>7565</v>
      </c>
      <c r="Y7567" s="6" t="s">
        <v>18391</v>
      </c>
      <c r="Z7567" s="6" t="s">
        <v>52515</v>
      </c>
      <c r="AA7567" s="6" t="s">
        <v>90</v>
      </c>
      <c r="AB7567" s="6" t="s">
        <v>18392</v>
      </c>
    </row>
    <row r="7568" spans="24:28" x14ac:dyDescent="0.25">
      <c r="X7568">
        <v>7566</v>
      </c>
      <c r="Y7568" s="6" t="s">
        <v>18393</v>
      </c>
      <c r="Z7568" s="6" t="s">
        <v>51615</v>
      </c>
      <c r="AA7568" s="6" t="s">
        <v>90</v>
      </c>
      <c r="AB7568" s="6" t="s">
        <v>18394</v>
      </c>
    </row>
    <row r="7569" spans="24:28" x14ac:dyDescent="0.25">
      <c r="X7569">
        <v>7567</v>
      </c>
      <c r="Y7569" s="6" t="s">
        <v>18395</v>
      </c>
      <c r="Z7569" s="6" t="s">
        <v>48826</v>
      </c>
      <c r="AA7569" s="6" t="s">
        <v>90</v>
      </c>
      <c r="AB7569" s="6" t="s">
        <v>18396</v>
      </c>
    </row>
    <row r="7570" spans="24:28" x14ac:dyDescent="0.25">
      <c r="X7570">
        <v>7568</v>
      </c>
      <c r="Y7570" s="6" t="s">
        <v>18397</v>
      </c>
      <c r="Z7570" s="6" t="s">
        <v>49235</v>
      </c>
      <c r="AA7570" s="6" t="s">
        <v>90</v>
      </c>
      <c r="AB7570" s="6" t="s">
        <v>18398</v>
      </c>
    </row>
    <row r="7571" spans="24:28" x14ac:dyDescent="0.25">
      <c r="X7571">
        <v>7569</v>
      </c>
      <c r="Y7571" s="6" t="s">
        <v>18399</v>
      </c>
      <c r="Z7571" s="6" t="s">
        <v>49656</v>
      </c>
      <c r="AA7571" s="6" t="s">
        <v>49996</v>
      </c>
      <c r="AB7571" s="6" t="s">
        <v>18400</v>
      </c>
    </row>
    <row r="7572" spans="24:28" x14ac:dyDescent="0.25">
      <c r="X7572">
        <v>7570</v>
      </c>
      <c r="Y7572" s="6" t="s">
        <v>18401</v>
      </c>
      <c r="Z7572" s="6" t="s">
        <v>52065</v>
      </c>
      <c r="AA7572" s="6" t="s">
        <v>90</v>
      </c>
      <c r="AB7572" s="6" t="s">
        <v>18402</v>
      </c>
    </row>
    <row r="7573" spans="24:28" x14ac:dyDescent="0.25">
      <c r="X7573">
        <v>7571</v>
      </c>
      <c r="Y7573" s="6" t="s">
        <v>18403</v>
      </c>
      <c r="Z7573" s="6" t="s">
        <v>50325</v>
      </c>
      <c r="AA7573" s="6" t="s">
        <v>90</v>
      </c>
      <c r="AB7573" s="6" t="s">
        <v>18404</v>
      </c>
    </row>
    <row r="7574" spans="24:28" x14ac:dyDescent="0.25">
      <c r="X7574">
        <v>7572</v>
      </c>
      <c r="Y7574" s="6" t="s">
        <v>18405</v>
      </c>
      <c r="Z7574" s="6" t="s">
        <v>51163</v>
      </c>
      <c r="AA7574" s="6" t="s">
        <v>90</v>
      </c>
      <c r="AB7574" s="6" t="s">
        <v>18406</v>
      </c>
    </row>
    <row r="7575" spans="24:28" x14ac:dyDescent="0.25">
      <c r="X7575">
        <v>7573</v>
      </c>
      <c r="Y7575" s="6" t="s">
        <v>18407</v>
      </c>
      <c r="Z7575" s="6" t="s">
        <v>52101</v>
      </c>
      <c r="AA7575" s="6" t="s">
        <v>90</v>
      </c>
      <c r="AB7575" s="6" t="s">
        <v>18408</v>
      </c>
    </row>
    <row r="7576" spans="24:28" x14ac:dyDescent="0.25">
      <c r="X7576">
        <v>7574</v>
      </c>
      <c r="Y7576" s="6" t="s">
        <v>18409</v>
      </c>
      <c r="Z7576" s="6" t="s">
        <v>49466</v>
      </c>
      <c r="AA7576" s="6" t="s">
        <v>49339</v>
      </c>
      <c r="AB7576" s="6" t="s">
        <v>18410</v>
      </c>
    </row>
    <row r="7577" spans="24:28" x14ac:dyDescent="0.25">
      <c r="X7577">
        <v>7575</v>
      </c>
      <c r="Y7577" s="6" t="s">
        <v>18411</v>
      </c>
      <c r="Z7577" s="6" t="s">
        <v>52221</v>
      </c>
      <c r="AA7577" s="6" t="s">
        <v>49069</v>
      </c>
      <c r="AB7577" s="6" t="s">
        <v>18412</v>
      </c>
    </row>
    <row r="7578" spans="24:28" x14ac:dyDescent="0.25">
      <c r="X7578">
        <v>7576</v>
      </c>
      <c r="Y7578" s="6" t="s">
        <v>18413</v>
      </c>
      <c r="Z7578" s="6" t="s">
        <v>49444</v>
      </c>
      <c r="AA7578" s="6" t="s">
        <v>90</v>
      </c>
      <c r="AB7578" s="6" t="s">
        <v>18414</v>
      </c>
    </row>
    <row r="7579" spans="24:28" x14ac:dyDescent="0.25">
      <c r="X7579">
        <v>7577</v>
      </c>
      <c r="Y7579" s="6" t="s">
        <v>18415</v>
      </c>
      <c r="Z7579" s="6" t="s">
        <v>50474</v>
      </c>
      <c r="AA7579" s="6" t="s">
        <v>50498</v>
      </c>
      <c r="AB7579" s="6" t="s">
        <v>18416</v>
      </c>
    </row>
    <row r="7580" spans="24:28" x14ac:dyDescent="0.25">
      <c r="X7580">
        <v>7578</v>
      </c>
      <c r="Y7580" s="6" t="s">
        <v>18417</v>
      </c>
      <c r="Z7580" s="6" t="s">
        <v>52275</v>
      </c>
      <c r="AA7580" s="6" t="s">
        <v>90</v>
      </c>
      <c r="AB7580" s="6" t="s">
        <v>18418</v>
      </c>
    </row>
    <row r="7581" spans="24:28" x14ac:dyDescent="0.25">
      <c r="X7581">
        <v>7579</v>
      </c>
      <c r="Y7581" s="6" t="s">
        <v>18419</v>
      </c>
      <c r="Z7581" s="6" t="s">
        <v>51347</v>
      </c>
      <c r="AA7581" s="6" t="s">
        <v>50713</v>
      </c>
      <c r="AB7581" s="6" t="s">
        <v>18420</v>
      </c>
    </row>
    <row r="7582" spans="24:28" x14ac:dyDescent="0.25">
      <c r="X7582">
        <v>7580</v>
      </c>
      <c r="Y7582" s="6" t="s">
        <v>18421</v>
      </c>
      <c r="Z7582" s="6" t="s">
        <v>49924</v>
      </c>
      <c r="AA7582" s="6" t="s">
        <v>49976</v>
      </c>
      <c r="AB7582" s="6" t="s">
        <v>18422</v>
      </c>
    </row>
    <row r="7583" spans="24:28" x14ac:dyDescent="0.25">
      <c r="X7583">
        <v>7581</v>
      </c>
      <c r="Y7583" s="6" t="s">
        <v>18423</v>
      </c>
      <c r="Z7583" s="6" t="s">
        <v>49871</v>
      </c>
      <c r="AA7583" s="6" t="s">
        <v>90</v>
      </c>
      <c r="AB7583" s="6" t="s">
        <v>18424</v>
      </c>
    </row>
    <row r="7584" spans="24:28" x14ac:dyDescent="0.25">
      <c r="X7584">
        <v>7582</v>
      </c>
      <c r="Y7584" s="6" t="s">
        <v>18425</v>
      </c>
      <c r="Z7584" s="6" t="s">
        <v>52317</v>
      </c>
      <c r="AA7584" s="6" t="s">
        <v>90</v>
      </c>
      <c r="AB7584" s="6" t="s">
        <v>18426</v>
      </c>
    </row>
    <row r="7585" spans="24:28" x14ac:dyDescent="0.25">
      <c r="X7585">
        <v>7583</v>
      </c>
      <c r="Y7585" s="6" t="s">
        <v>18427</v>
      </c>
      <c r="Z7585" s="6" t="s">
        <v>52488</v>
      </c>
      <c r="AA7585" s="6" t="s">
        <v>90</v>
      </c>
      <c r="AB7585" s="6" t="s">
        <v>18428</v>
      </c>
    </row>
    <row r="7586" spans="24:28" x14ac:dyDescent="0.25">
      <c r="X7586">
        <v>7584</v>
      </c>
      <c r="Y7586" s="6" t="s">
        <v>18429</v>
      </c>
      <c r="Z7586" s="6" t="s">
        <v>51472</v>
      </c>
      <c r="AA7586" s="6" t="s">
        <v>90</v>
      </c>
      <c r="AB7586" s="6" t="s">
        <v>18430</v>
      </c>
    </row>
    <row r="7587" spans="24:28" x14ac:dyDescent="0.25">
      <c r="X7587">
        <v>7585</v>
      </c>
      <c r="Y7587" s="6" t="s">
        <v>18431</v>
      </c>
      <c r="Z7587" s="6" t="s">
        <v>49616</v>
      </c>
      <c r="AA7587" s="6" t="s">
        <v>49616</v>
      </c>
      <c r="AB7587" s="6" t="s">
        <v>18432</v>
      </c>
    </row>
    <row r="7588" spans="24:28" x14ac:dyDescent="0.25">
      <c r="X7588">
        <v>7586</v>
      </c>
      <c r="Y7588" s="6" t="s">
        <v>18433</v>
      </c>
      <c r="Z7588" s="6" t="s">
        <v>51300</v>
      </c>
      <c r="AA7588" s="6" t="s">
        <v>90</v>
      </c>
      <c r="AB7588" s="6" t="s">
        <v>18434</v>
      </c>
    </row>
    <row r="7589" spans="24:28" x14ac:dyDescent="0.25">
      <c r="X7589">
        <v>7587</v>
      </c>
      <c r="Y7589" s="6" t="s">
        <v>18435</v>
      </c>
      <c r="Z7589" s="6" t="s">
        <v>50451</v>
      </c>
      <c r="AA7589" s="6" t="s">
        <v>50752</v>
      </c>
      <c r="AB7589" s="6" t="s">
        <v>18436</v>
      </c>
    </row>
    <row r="7590" spans="24:28" x14ac:dyDescent="0.25">
      <c r="X7590">
        <v>7588</v>
      </c>
      <c r="Y7590" s="6" t="s">
        <v>18437</v>
      </c>
      <c r="Z7590" s="6" t="s">
        <v>51402</v>
      </c>
      <c r="AA7590" s="6" t="s">
        <v>51407</v>
      </c>
      <c r="AB7590" s="6" t="s">
        <v>18438</v>
      </c>
    </row>
    <row r="7591" spans="24:28" x14ac:dyDescent="0.25">
      <c r="X7591">
        <v>7589</v>
      </c>
      <c r="Y7591" s="6" t="s">
        <v>18439</v>
      </c>
      <c r="Z7591" s="6" t="s">
        <v>51756</v>
      </c>
      <c r="AA7591" s="6" t="s">
        <v>90</v>
      </c>
      <c r="AB7591" s="6" t="s">
        <v>18440</v>
      </c>
    </row>
    <row r="7592" spans="24:28" x14ac:dyDescent="0.25">
      <c r="X7592">
        <v>7590</v>
      </c>
      <c r="Y7592" s="6" t="s">
        <v>18441</v>
      </c>
      <c r="Z7592" s="6" t="s">
        <v>49017</v>
      </c>
      <c r="AA7592" s="6" t="s">
        <v>51315</v>
      </c>
      <c r="AB7592" s="6" t="s">
        <v>18442</v>
      </c>
    </row>
    <row r="7593" spans="24:28" x14ac:dyDescent="0.25">
      <c r="X7593">
        <v>7591</v>
      </c>
      <c r="Y7593" s="6" t="s">
        <v>18443</v>
      </c>
      <c r="Z7593" s="6" t="s">
        <v>48922</v>
      </c>
      <c r="AA7593" s="6" t="s">
        <v>90</v>
      </c>
      <c r="AB7593" s="6" t="s">
        <v>18444</v>
      </c>
    </row>
    <row r="7594" spans="24:28" x14ac:dyDescent="0.25">
      <c r="X7594">
        <v>7592</v>
      </c>
      <c r="Y7594" s="6" t="s">
        <v>18445</v>
      </c>
      <c r="Z7594" s="6" t="s">
        <v>50871</v>
      </c>
      <c r="AA7594" s="6" t="s">
        <v>90</v>
      </c>
      <c r="AB7594" s="6" t="s">
        <v>18446</v>
      </c>
    </row>
    <row r="7595" spans="24:28" x14ac:dyDescent="0.25">
      <c r="X7595">
        <v>7593</v>
      </c>
      <c r="Y7595" s="6" t="s">
        <v>18447</v>
      </c>
      <c r="Z7595" s="6" t="s">
        <v>50432</v>
      </c>
      <c r="AA7595" s="6" t="s">
        <v>50451</v>
      </c>
      <c r="AB7595" s="6" t="s">
        <v>18448</v>
      </c>
    </row>
    <row r="7596" spans="24:28" x14ac:dyDescent="0.25">
      <c r="X7596">
        <v>7594</v>
      </c>
      <c r="Y7596" s="6" t="s">
        <v>18449</v>
      </c>
      <c r="Z7596" s="6" t="s">
        <v>49949</v>
      </c>
      <c r="AA7596" s="6" t="s">
        <v>49776</v>
      </c>
      <c r="AB7596" s="6" t="s">
        <v>18450</v>
      </c>
    </row>
    <row r="7597" spans="24:28" x14ac:dyDescent="0.25">
      <c r="X7597">
        <v>7595</v>
      </c>
      <c r="Y7597" s="6" t="s">
        <v>18451</v>
      </c>
      <c r="Z7597" s="6" t="s">
        <v>50858</v>
      </c>
      <c r="AA7597" s="6" t="s">
        <v>50941</v>
      </c>
      <c r="AB7597" s="6" t="s">
        <v>18452</v>
      </c>
    </row>
    <row r="7598" spans="24:28" x14ac:dyDescent="0.25">
      <c r="X7598">
        <v>7596</v>
      </c>
      <c r="Y7598" s="6" t="s">
        <v>18453</v>
      </c>
      <c r="Z7598" s="6" t="s">
        <v>49489</v>
      </c>
      <c r="AA7598" s="6" t="s">
        <v>90</v>
      </c>
      <c r="AB7598" s="6" t="s">
        <v>18454</v>
      </c>
    </row>
    <row r="7599" spans="24:28" x14ac:dyDescent="0.25">
      <c r="X7599">
        <v>7597</v>
      </c>
      <c r="Y7599" s="6" t="s">
        <v>18455</v>
      </c>
      <c r="Z7599" s="6" t="s">
        <v>51721</v>
      </c>
      <c r="AA7599" s="6" t="s">
        <v>90</v>
      </c>
      <c r="AB7599" s="6" t="s">
        <v>18456</v>
      </c>
    </row>
    <row r="7600" spans="24:28" x14ac:dyDescent="0.25">
      <c r="X7600">
        <v>7598</v>
      </c>
      <c r="Y7600" s="6" t="s">
        <v>18457</v>
      </c>
      <c r="Z7600" s="6" t="s">
        <v>52484</v>
      </c>
      <c r="AA7600" s="6" t="s">
        <v>52560</v>
      </c>
      <c r="AB7600" s="6" t="s">
        <v>18458</v>
      </c>
    </row>
    <row r="7601" spans="24:28" x14ac:dyDescent="0.25">
      <c r="X7601">
        <v>7599</v>
      </c>
      <c r="Y7601" s="6" t="s">
        <v>18459</v>
      </c>
      <c r="Z7601" s="6" t="s">
        <v>52163</v>
      </c>
      <c r="AA7601" s="6" t="s">
        <v>90</v>
      </c>
      <c r="AB7601" s="6" t="s">
        <v>18460</v>
      </c>
    </row>
    <row r="7602" spans="24:28" x14ac:dyDescent="0.25">
      <c r="X7602">
        <v>7600</v>
      </c>
      <c r="Y7602" s="6" t="s">
        <v>18461</v>
      </c>
      <c r="Z7602" s="6" t="s">
        <v>52504</v>
      </c>
      <c r="AA7602" s="6" t="s">
        <v>90</v>
      </c>
      <c r="AB7602" s="6" t="s">
        <v>18462</v>
      </c>
    </row>
    <row r="7603" spans="24:28" x14ac:dyDescent="0.25">
      <c r="X7603">
        <v>7601</v>
      </c>
      <c r="Y7603" s="6" t="s">
        <v>18463</v>
      </c>
      <c r="Z7603" s="6" t="s">
        <v>49897</v>
      </c>
      <c r="AA7603" s="6" t="s">
        <v>90</v>
      </c>
      <c r="AB7603" s="6" t="s">
        <v>18464</v>
      </c>
    </row>
    <row r="7604" spans="24:28" x14ac:dyDescent="0.25">
      <c r="X7604">
        <v>7602</v>
      </c>
      <c r="Y7604" s="6" t="s">
        <v>18465</v>
      </c>
      <c r="Z7604" s="6" t="s">
        <v>49220</v>
      </c>
      <c r="AA7604" s="6" t="s">
        <v>49551</v>
      </c>
      <c r="AB7604" s="6" t="s">
        <v>18466</v>
      </c>
    </row>
    <row r="7605" spans="24:28" x14ac:dyDescent="0.25">
      <c r="X7605">
        <v>7603</v>
      </c>
      <c r="Y7605" s="6" t="s">
        <v>18467</v>
      </c>
      <c r="Z7605" s="6" t="s">
        <v>50195</v>
      </c>
      <c r="AA7605" s="6" t="s">
        <v>51476</v>
      </c>
      <c r="AB7605" s="6" t="s">
        <v>18468</v>
      </c>
    </row>
    <row r="7606" spans="24:28" x14ac:dyDescent="0.25">
      <c r="X7606">
        <v>7604</v>
      </c>
      <c r="Y7606" s="6" t="s">
        <v>18469</v>
      </c>
      <c r="Z7606" s="6" t="s">
        <v>49986</v>
      </c>
      <c r="AA7606" s="6" t="s">
        <v>50585</v>
      </c>
      <c r="AB7606" s="6" t="s">
        <v>18470</v>
      </c>
    </row>
    <row r="7607" spans="24:28" x14ac:dyDescent="0.25">
      <c r="X7607">
        <v>7605</v>
      </c>
      <c r="Y7607" s="6" t="s">
        <v>18471</v>
      </c>
      <c r="Z7607" s="6" t="s">
        <v>50180</v>
      </c>
      <c r="AA7607" s="6" t="s">
        <v>49301</v>
      </c>
      <c r="AB7607" s="6" t="s">
        <v>18472</v>
      </c>
    </row>
    <row r="7608" spans="24:28" x14ac:dyDescent="0.25">
      <c r="X7608">
        <v>7606</v>
      </c>
      <c r="Y7608" s="6" t="s">
        <v>18473</v>
      </c>
      <c r="Z7608" s="6" t="s">
        <v>51862</v>
      </c>
      <c r="AA7608" s="6" t="s">
        <v>90</v>
      </c>
      <c r="AB7608" s="6" t="s">
        <v>18474</v>
      </c>
    </row>
    <row r="7609" spans="24:28" x14ac:dyDescent="0.25">
      <c r="X7609">
        <v>7607</v>
      </c>
      <c r="Y7609" s="6" t="s">
        <v>18475</v>
      </c>
      <c r="Z7609" s="6" t="s">
        <v>49524</v>
      </c>
      <c r="AA7609" s="6" t="s">
        <v>90</v>
      </c>
      <c r="AB7609" s="6" t="s">
        <v>18476</v>
      </c>
    </row>
    <row r="7610" spans="24:28" x14ac:dyDescent="0.25">
      <c r="X7610">
        <v>7608</v>
      </c>
      <c r="Y7610" s="6" t="s">
        <v>18477</v>
      </c>
      <c r="Z7610" s="6" t="s">
        <v>51001</v>
      </c>
      <c r="AA7610" s="6" t="s">
        <v>51001</v>
      </c>
      <c r="AB7610" s="6" t="s">
        <v>18478</v>
      </c>
    </row>
    <row r="7611" spans="24:28" x14ac:dyDescent="0.25">
      <c r="X7611">
        <v>7609</v>
      </c>
      <c r="Y7611" s="6" t="s">
        <v>18479</v>
      </c>
      <c r="Z7611" s="6" t="s">
        <v>50011</v>
      </c>
      <c r="AA7611" s="6" t="s">
        <v>50013</v>
      </c>
      <c r="AB7611" s="6" t="s">
        <v>18480</v>
      </c>
    </row>
    <row r="7612" spans="24:28" x14ac:dyDescent="0.25">
      <c r="X7612">
        <v>7610</v>
      </c>
      <c r="Y7612" s="6" t="s">
        <v>18481</v>
      </c>
      <c r="Z7612" s="6" t="s">
        <v>51728</v>
      </c>
      <c r="AA7612" s="6" t="s">
        <v>50827</v>
      </c>
      <c r="AB7612" s="6" t="s">
        <v>18482</v>
      </c>
    </row>
    <row r="7613" spans="24:28" x14ac:dyDescent="0.25">
      <c r="X7613">
        <v>7611</v>
      </c>
      <c r="Y7613" s="6" t="s">
        <v>18483</v>
      </c>
      <c r="Z7613" s="6" t="s">
        <v>52111</v>
      </c>
      <c r="AA7613" s="6" t="s">
        <v>90</v>
      </c>
      <c r="AB7613" s="6" t="s">
        <v>18484</v>
      </c>
    </row>
    <row r="7614" spans="24:28" x14ac:dyDescent="0.25">
      <c r="X7614">
        <v>7612</v>
      </c>
      <c r="Y7614" s="6" t="s">
        <v>18485</v>
      </c>
      <c r="Z7614" s="6" t="s">
        <v>52513</v>
      </c>
      <c r="AA7614" s="6" t="s">
        <v>52502</v>
      </c>
      <c r="AB7614" s="6" t="s">
        <v>18486</v>
      </c>
    </row>
    <row r="7615" spans="24:28" x14ac:dyDescent="0.25">
      <c r="X7615">
        <v>7613</v>
      </c>
      <c r="Y7615" s="6" t="s">
        <v>18487</v>
      </c>
      <c r="Z7615" s="6" t="s">
        <v>52525</v>
      </c>
      <c r="AA7615" s="6" t="s">
        <v>52455</v>
      </c>
      <c r="AB7615" s="6" t="s">
        <v>18488</v>
      </c>
    </row>
    <row r="7616" spans="24:28" x14ac:dyDescent="0.25">
      <c r="X7616">
        <v>7614</v>
      </c>
      <c r="Y7616" s="6" t="s">
        <v>18489</v>
      </c>
      <c r="Z7616" s="6" t="s">
        <v>50808</v>
      </c>
      <c r="AA7616" s="6" t="s">
        <v>90</v>
      </c>
      <c r="AB7616" s="6" t="s">
        <v>18490</v>
      </c>
    </row>
    <row r="7617" spans="24:28" x14ac:dyDescent="0.25">
      <c r="X7617">
        <v>7615</v>
      </c>
      <c r="Y7617" s="6" t="s">
        <v>18491</v>
      </c>
      <c r="Z7617" s="6" t="s">
        <v>52367</v>
      </c>
      <c r="AA7617" s="6" t="s">
        <v>90</v>
      </c>
      <c r="AB7617" s="6" t="s">
        <v>18492</v>
      </c>
    </row>
    <row r="7618" spans="24:28" x14ac:dyDescent="0.25">
      <c r="X7618">
        <v>7616</v>
      </c>
      <c r="Y7618" s="6" t="s">
        <v>18493</v>
      </c>
      <c r="Z7618" s="6" t="s">
        <v>50101</v>
      </c>
      <c r="AA7618" s="6" t="s">
        <v>90</v>
      </c>
      <c r="AB7618" s="6" t="s">
        <v>18494</v>
      </c>
    </row>
    <row r="7619" spans="24:28" x14ac:dyDescent="0.25">
      <c r="X7619">
        <v>7617</v>
      </c>
      <c r="Y7619" s="6" t="s">
        <v>18495</v>
      </c>
      <c r="Z7619" s="6" t="s">
        <v>50268</v>
      </c>
      <c r="AA7619" s="6" t="s">
        <v>90</v>
      </c>
      <c r="AB7619" s="6" t="s">
        <v>18496</v>
      </c>
    </row>
    <row r="7620" spans="24:28" x14ac:dyDescent="0.25">
      <c r="X7620">
        <v>7618</v>
      </c>
      <c r="Y7620" s="6" t="s">
        <v>18497</v>
      </c>
      <c r="Z7620" s="6" t="s">
        <v>49755</v>
      </c>
      <c r="AA7620" s="6" t="s">
        <v>90</v>
      </c>
      <c r="AB7620" s="6" t="s">
        <v>18498</v>
      </c>
    </row>
    <row r="7621" spans="24:28" x14ac:dyDescent="0.25">
      <c r="X7621">
        <v>7619</v>
      </c>
      <c r="Y7621" s="6" t="s">
        <v>18499</v>
      </c>
      <c r="Z7621" s="6" t="s">
        <v>52071</v>
      </c>
      <c r="AA7621" s="6" t="s">
        <v>52115</v>
      </c>
      <c r="AB7621" s="6" t="s">
        <v>18500</v>
      </c>
    </row>
    <row r="7622" spans="24:28" x14ac:dyDescent="0.25">
      <c r="X7622">
        <v>7620</v>
      </c>
      <c r="Y7622" s="6" t="s">
        <v>18501</v>
      </c>
      <c r="Z7622" s="6" t="s">
        <v>50394</v>
      </c>
      <c r="AA7622" s="6" t="s">
        <v>51675</v>
      </c>
      <c r="AB7622" s="6" t="s">
        <v>18502</v>
      </c>
    </row>
    <row r="7623" spans="24:28" x14ac:dyDescent="0.25">
      <c r="X7623">
        <v>7621</v>
      </c>
      <c r="Y7623" s="6" t="s">
        <v>18503</v>
      </c>
      <c r="Z7623" s="6" t="s">
        <v>52030</v>
      </c>
      <c r="AA7623" s="6" t="s">
        <v>90</v>
      </c>
      <c r="AB7623" s="6" t="s">
        <v>18504</v>
      </c>
    </row>
    <row r="7624" spans="24:28" x14ac:dyDescent="0.25">
      <c r="X7624">
        <v>7622</v>
      </c>
      <c r="Y7624" s="6" t="s">
        <v>18505</v>
      </c>
      <c r="Z7624" s="6" t="s">
        <v>52181</v>
      </c>
      <c r="AA7624" s="6" t="s">
        <v>90</v>
      </c>
      <c r="AB7624" s="6" t="s">
        <v>18506</v>
      </c>
    </row>
    <row r="7625" spans="24:28" x14ac:dyDescent="0.25">
      <c r="X7625">
        <v>7623</v>
      </c>
      <c r="Y7625" s="6" t="s">
        <v>18507</v>
      </c>
      <c r="Z7625" s="6" t="s">
        <v>50060</v>
      </c>
      <c r="AA7625" s="6" t="s">
        <v>50414</v>
      </c>
      <c r="AB7625" s="6" t="s">
        <v>18508</v>
      </c>
    </row>
    <row r="7626" spans="24:28" x14ac:dyDescent="0.25">
      <c r="X7626">
        <v>7624</v>
      </c>
      <c r="Y7626" s="6" t="s">
        <v>18509</v>
      </c>
      <c r="Z7626" s="6" t="s">
        <v>48793</v>
      </c>
      <c r="AA7626" s="6" t="s">
        <v>90</v>
      </c>
      <c r="AB7626" s="6" t="s">
        <v>18510</v>
      </c>
    </row>
    <row r="7627" spans="24:28" x14ac:dyDescent="0.25">
      <c r="X7627">
        <v>7625</v>
      </c>
      <c r="Y7627" s="6" t="s">
        <v>18511</v>
      </c>
      <c r="Z7627" s="6" t="s">
        <v>48954</v>
      </c>
      <c r="AA7627" s="6" t="s">
        <v>90</v>
      </c>
      <c r="AB7627" s="6" t="s">
        <v>18512</v>
      </c>
    </row>
    <row r="7628" spans="24:28" x14ac:dyDescent="0.25">
      <c r="X7628">
        <v>7626</v>
      </c>
      <c r="Y7628" s="6" t="s">
        <v>18513</v>
      </c>
      <c r="Z7628" s="6" t="s">
        <v>51956</v>
      </c>
      <c r="AA7628" s="6" t="s">
        <v>90</v>
      </c>
      <c r="AB7628" s="6" t="s">
        <v>18514</v>
      </c>
    </row>
    <row r="7629" spans="24:28" x14ac:dyDescent="0.25">
      <c r="X7629">
        <v>7627</v>
      </c>
      <c r="Y7629" s="6" t="s">
        <v>18515</v>
      </c>
      <c r="Z7629" s="6" t="s">
        <v>50773</v>
      </c>
      <c r="AA7629" s="6" t="s">
        <v>90</v>
      </c>
      <c r="AB7629" s="6" t="s">
        <v>18516</v>
      </c>
    </row>
    <row r="7630" spans="24:28" x14ac:dyDescent="0.25">
      <c r="X7630">
        <v>7628</v>
      </c>
      <c r="Y7630" s="6" t="s">
        <v>18517</v>
      </c>
      <c r="Z7630" s="6" t="s">
        <v>49928</v>
      </c>
      <c r="AA7630" s="6" t="s">
        <v>90</v>
      </c>
      <c r="AB7630" s="6" t="s">
        <v>18518</v>
      </c>
    </row>
    <row r="7631" spans="24:28" x14ac:dyDescent="0.25">
      <c r="X7631">
        <v>7629</v>
      </c>
      <c r="Y7631" s="6" t="s">
        <v>18519</v>
      </c>
      <c r="Z7631" s="6" t="s">
        <v>49150</v>
      </c>
      <c r="AA7631" s="6" t="s">
        <v>90</v>
      </c>
      <c r="AB7631" s="6" t="s">
        <v>18520</v>
      </c>
    </row>
    <row r="7632" spans="24:28" x14ac:dyDescent="0.25">
      <c r="X7632">
        <v>7630</v>
      </c>
      <c r="Y7632" s="6" t="s">
        <v>18521</v>
      </c>
      <c r="Z7632" s="6" t="s">
        <v>49061</v>
      </c>
      <c r="AA7632" s="6" t="s">
        <v>90</v>
      </c>
      <c r="AB7632" s="6" t="s">
        <v>18522</v>
      </c>
    </row>
    <row r="7633" spans="24:28" x14ac:dyDescent="0.25">
      <c r="X7633">
        <v>7631</v>
      </c>
      <c r="Y7633" s="6" t="s">
        <v>18523</v>
      </c>
      <c r="Z7633" s="6" t="s">
        <v>50247</v>
      </c>
      <c r="AA7633" s="6" t="s">
        <v>49826</v>
      </c>
      <c r="AB7633" s="6" t="s">
        <v>18524</v>
      </c>
    </row>
    <row r="7634" spans="24:28" x14ac:dyDescent="0.25">
      <c r="X7634">
        <v>7632</v>
      </c>
      <c r="Y7634" s="6" t="s">
        <v>18525</v>
      </c>
      <c r="Z7634" s="6" t="s">
        <v>48904</v>
      </c>
      <c r="AA7634" s="6" t="s">
        <v>51376</v>
      </c>
      <c r="AB7634" s="6" t="s">
        <v>18526</v>
      </c>
    </row>
    <row r="7635" spans="24:28" x14ac:dyDescent="0.25">
      <c r="X7635">
        <v>7633</v>
      </c>
      <c r="Y7635" s="6" t="s">
        <v>18527</v>
      </c>
      <c r="Z7635" s="6" t="s">
        <v>50303</v>
      </c>
      <c r="AA7635" s="6" t="s">
        <v>90</v>
      </c>
      <c r="AB7635" s="6" t="s">
        <v>18528</v>
      </c>
    </row>
    <row r="7636" spans="24:28" x14ac:dyDescent="0.25">
      <c r="X7636">
        <v>7634</v>
      </c>
      <c r="Y7636" s="6" t="s">
        <v>18529</v>
      </c>
      <c r="Z7636" s="6" t="s">
        <v>52247</v>
      </c>
      <c r="AA7636" s="6" t="s">
        <v>90</v>
      </c>
      <c r="AB7636" s="6" t="s">
        <v>18530</v>
      </c>
    </row>
    <row r="7637" spans="24:28" x14ac:dyDescent="0.25">
      <c r="X7637">
        <v>7635</v>
      </c>
      <c r="Y7637" s="6" t="s">
        <v>18531</v>
      </c>
      <c r="Z7637" s="6" t="s">
        <v>52515</v>
      </c>
      <c r="AA7637" s="6" t="s">
        <v>52447</v>
      </c>
      <c r="AB7637" s="6" t="s">
        <v>18532</v>
      </c>
    </row>
    <row r="7638" spans="24:28" x14ac:dyDescent="0.25">
      <c r="X7638">
        <v>7636</v>
      </c>
      <c r="Y7638" s="6" t="s">
        <v>18533</v>
      </c>
      <c r="Z7638" s="6" t="s">
        <v>48834</v>
      </c>
      <c r="AA7638" s="6" t="s">
        <v>90</v>
      </c>
      <c r="AB7638" s="6" t="s">
        <v>18534</v>
      </c>
    </row>
    <row r="7639" spans="24:28" x14ac:dyDescent="0.25">
      <c r="X7639">
        <v>7637</v>
      </c>
      <c r="Y7639" s="6" t="s">
        <v>18535</v>
      </c>
      <c r="Z7639" s="6" t="s">
        <v>51465</v>
      </c>
      <c r="AA7639" s="6" t="s">
        <v>52446</v>
      </c>
      <c r="AB7639" s="6" t="s">
        <v>18536</v>
      </c>
    </row>
    <row r="7640" spans="24:28" x14ac:dyDescent="0.25">
      <c r="X7640">
        <v>7638</v>
      </c>
      <c r="Y7640" s="6" t="s">
        <v>18537</v>
      </c>
      <c r="Z7640" s="6" t="s">
        <v>49275</v>
      </c>
      <c r="AA7640" s="6" t="s">
        <v>90</v>
      </c>
      <c r="AB7640" s="6" t="s">
        <v>18538</v>
      </c>
    </row>
    <row r="7641" spans="24:28" x14ac:dyDescent="0.25">
      <c r="X7641">
        <v>7639</v>
      </c>
      <c r="Y7641" s="6" t="s">
        <v>18539</v>
      </c>
      <c r="Z7641" s="6" t="s">
        <v>50305</v>
      </c>
      <c r="AA7641" s="6" t="s">
        <v>49742</v>
      </c>
      <c r="AB7641" s="6" t="s">
        <v>18540</v>
      </c>
    </row>
    <row r="7642" spans="24:28" x14ac:dyDescent="0.25">
      <c r="X7642">
        <v>7640</v>
      </c>
      <c r="Y7642" s="6" t="s">
        <v>18541</v>
      </c>
      <c r="Z7642" s="6" t="s">
        <v>49986</v>
      </c>
      <c r="AA7642" s="6" t="s">
        <v>50184</v>
      </c>
      <c r="AB7642" s="6" t="s">
        <v>18542</v>
      </c>
    </row>
    <row r="7643" spans="24:28" x14ac:dyDescent="0.25">
      <c r="X7643">
        <v>7641</v>
      </c>
      <c r="Y7643" s="6" t="s">
        <v>18543</v>
      </c>
      <c r="Z7643" s="6" t="s">
        <v>51932</v>
      </c>
      <c r="AA7643" s="6" t="s">
        <v>90</v>
      </c>
      <c r="AB7643" s="6" t="s">
        <v>18544</v>
      </c>
    </row>
    <row r="7644" spans="24:28" x14ac:dyDescent="0.25">
      <c r="X7644">
        <v>7642</v>
      </c>
      <c r="Y7644" s="6" t="s">
        <v>18545</v>
      </c>
      <c r="Z7644" s="6" t="s">
        <v>51937</v>
      </c>
      <c r="AA7644" s="6" t="s">
        <v>90</v>
      </c>
      <c r="AB7644" s="6" t="s">
        <v>18546</v>
      </c>
    </row>
    <row r="7645" spans="24:28" x14ac:dyDescent="0.25">
      <c r="X7645">
        <v>7643</v>
      </c>
      <c r="Y7645" s="6" t="s">
        <v>18547</v>
      </c>
      <c r="Z7645" s="6" t="s">
        <v>52467</v>
      </c>
      <c r="AA7645" s="6" t="s">
        <v>90</v>
      </c>
      <c r="AB7645" s="6" t="s">
        <v>18548</v>
      </c>
    </row>
    <row r="7646" spans="24:28" x14ac:dyDescent="0.25">
      <c r="X7646">
        <v>7644</v>
      </c>
      <c r="Y7646" s="6" t="s">
        <v>18549</v>
      </c>
      <c r="Z7646" s="6" t="s">
        <v>50041</v>
      </c>
      <c r="AA7646" s="6" t="s">
        <v>50039</v>
      </c>
      <c r="AB7646" s="6" t="s">
        <v>18550</v>
      </c>
    </row>
    <row r="7647" spans="24:28" x14ac:dyDescent="0.25">
      <c r="X7647">
        <v>7645</v>
      </c>
      <c r="Y7647" s="6" t="s">
        <v>18551</v>
      </c>
      <c r="Z7647" s="6" t="s">
        <v>49628</v>
      </c>
      <c r="AA7647" s="6" t="s">
        <v>90</v>
      </c>
      <c r="AB7647" s="6" t="s">
        <v>18552</v>
      </c>
    </row>
    <row r="7648" spans="24:28" x14ac:dyDescent="0.25">
      <c r="X7648">
        <v>7646</v>
      </c>
      <c r="Y7648" s="6" t="s">
        <v>18553</v>
      </c>
      <c r="Z7648" s="6" t="s">
        <v>49346</v>
      </c>
      <c r="AA7648" s="6" t="s">
        <v>49346</v>
      </c>
      <c r="AB7648" s="6" t="s">
        <v>18554</v>
      </c>
    </row>
    <row r="7649" spans="24:28" x14ac:dyDescent="0.25">
      <c r="X7649">
        <v>7647</v>
      </c>
      <c r="Y7649" s="6" t="s">
        <v>18555</v>
      </c>
      <c r="Z7649" s="6" t="s">
        <v>50297</v>
      </c>
      <c r="AA7649" s="6" t="s">
        <v>90</v>
      </c>
      <c r="AB7649" s="6" t="s">
        <v>18556</v>
      </c>
    </row>
    <row r="7650" spans="24:28" x14ac:dyDescent="0.25">
      <c r="X7650">
        <v>7648</v>
      </c>
      <c r="Y7650" s="6" t="s">
        <v>18557</v>
      </c>
      <c r="Z7650" s="6" t="s">
        <v>49079</v>
      </c>
      <c r="AA7650" s="6" t="s">
        <v>49105</v>
      </c>
      <c r="AB7650" s="6" t="s">
        <v>18558</v>
      </c>
    </row>
    <row r="7651" spans="24:28" x14ac:dyDescent="0.25">
      <c r="X7651">
        <v>7649</v>
      </c>
      <c r="Y7651" s="6" t="s">
        <v>18559</v>
      </c>
      <c r="Z7651" s="6" t="s">
        <v>51874</v>
      </c>
      <c r="AA7651" s="6" t="s">
        <v>90</v>
      </c>
      <c r="AB7651" s="6" t="s">
        <v>18560</v>
      </c>
    </row>
    <row r="7652" spans="24:28" x14ac:dyDescent="0.25">
      <c r="X7652">
        <v>7650</v>
      </c>
      <c r="Y7652" s="6" t="s">
        <v>18561</v>
      </c>
      <c r="Z7652" s="6" t="s">
        <v>50023</v>
      </c>
      <c r="AA7652" s="6" t="s">
        <v>90</v>
      </c>
      <c r="AB7652" s="6" t="s">
        <v>18562</v>
      </c>
    </row>
    <row r="7653" spans="24:28" x14ac:dyDescent="0.25">
      <c r="X7653">
        <v>7651</v>
      </c>
      <c r="Y7653" s="6" t="s">
        <v>18563</v>
      </c>
      <c r="Z7653" s="6" t="s">
        <v>51721</v>
      </c>
      <c r="AA7653" s="6" t="s">
        <v>90</v>
      </c>
      <c r="AB7653" s="6" t="s">
        <v>18564</v>
      </c>
    </row>
    <row r="7654" spans="24:28" x14ac:dyDescent="0.25">
      <c r="X7654">
        <v>7652</v>
      </c>
      <c r="Y7654" s="6" t="s">
        <v>18565</v>
      </c>
      <c r="Z7654" s="6" t="s">
        <v>51079</v>
      </c>
      <c r="AA7654" s="6" t="s">
        <v>51083</v>
      </c>
      <c r="AB7654" s="6" t="s">
        <v>18566</v>
      </c>
    </row>
    <row r="7655" spans="24:28" x14ac:dyDescent="0.25">
      <c r="X7655">
        <v>7653</v>
      </c>
      <c r="Y7655" s="6" t="s">
        <v>18567</v>
      </c>
      <c r="Z7655" s="6" t="s">
        <v>50352</v>
      </c>
      <c r="AA7655" s="6" t="s">
        <v>90</v>
      </c>
      <c r="AB7655" s="6" t="s">
        <v>18568</v>
      </c>
    </row>
    <row r="7656" spans="24:28" x14ac:dyDescent="0.25">
      <c r="X7656">
        <v>7654</v>
      </c>
      <c r="Y7656" s="6" t="s">
        <v>18569</v>
      </c>
      <c r="Z7656" s="6" t="s">
        <v>49926</v>
      </c>
      <c r="AA7656" s="6" t="s">
        <v>90</v>
      </c>
      <c r="AB7656" s="6" t="s">
        <v>18570</v>
      </c>
    </row>
    <row r="7657" spans="24:28" x14ac:dyDescent="0.25">
      <c r="X7657">
        <v>7655</v>
      </c>
      <c r="Y7657" s="6" t="s">
        <v>18571</v>
      </c>
      <c r="Z7657" s="6" t="s">
        <v>52163</v>
      </c>
      <c r="AA7657" s="6" t="s">
        <v>90</v>
      </c>
      <c r="AB7657" s="6" t="s">
        <v>18572</v>
      </c>
    </row>
    <row r="7658" spans="24:28" x14ac:dyDescent="0.25">
      <c r="X7658">
        <v>7656</v>
      </c>
      <c r="Y7658" s="6" t="s">
        <v>18573</v>
      </c>
      <c r="Z7658" s="6" t="s">
        <v>50899</v>
      </c>
      <c r="AA7658" s="6" t="s">
        <v>90</v>
      </c>
      <c r="AB7658" s="6" t="s">
        <v>18574</v>
      </c>
    </row>
    <row r="7659" spans="24:28" x14ac:dyDescent="0.25">
      <c r="X7659">
        <v>7657</v>
      </c>
      <c r="Y7659" s="6" t="s">
        <v>18575</v>
      </c>
      <c r="Z7659" s="6" t="s">
        <v>49860</v>
      </c>
      <c r="AA7659" s="6" t="s">
        <v>90</v>
      </c>
      <c r="AB7659" s="6" t="s">
        <v>18576</v>
      </c>
    </row>
    <row r="7660" spans="24:28" x14ac:dyDescent="0.25">
      <c r="X7660">
        <v>7658</v>
      </c>
      <c r="Y7660" s="6" t="s">
        <v>18577</v>
      </c>
      <c r="Z7660" s="6" t="s">
        <v>51673</v>
      </c>
      <c r="AA7660" s="6" t="s">
        <v>90</v>
      </c>
      <c r="AB7660" s="6" t="s">
        <v>18578</v>
      </c>
    </row>
    <row r="7661" spans="24:28" x14ac:dyDescent="0.25">
      <c r="X7661">
        <v>7659</v>
      </c>
      <c r="Y7661" s="6" t="s">
        <v>18579</v>
      </c>
      <c r="Z7661" s="6" t="s">
        <v>49164</v>
      </c>
      <c r="AA7661" s="6" t="s">
        <v>90</v>
      </c>
      <c r="AB7661" s="6" t="s">
        <v>18580</v>
      </c>
    </row>
    <row r="7662" spans="24:28" x14ac:dyDescent="0.25">
      <c r="X7662">
        <v>7660</v>
      </c>
      <c r="Y7662" s="6" t="s">
        <v>18581</v>
      </c>
      <c r="Z7662" s="6" t="s">
        <v>50364</v>
      </c>
      <c r="AA7662" s="6" t="s">
        <v>50352</v>
      </c>
      <c r="AB7662" s="6" t="s">
        <v>18582</v>
      </c>
    </row>
    <row r="7663" spans="24:28" x14ac:dyDescent="0.25">
      <c r="X7663">
        <v>7661</v>
      </c>
      <c r="Y7663" s="6" t="s">
        <v>18583</v>
      </c>
      <c r="Z7663" s="6" t="s">
        <v>51856</v>
      </c>
      <c r="AA7663" s="6" t="s">
        <v>90</v>
      </c>
      <c r="AB7663" s="6" t="s">
        <v>18584</v>
      </c>
    </row>
    <row r="7664" spans="24:28" x14ac:dyDescent="0.25">
      <c r="X7664">
        <v>7662</v>
      </c>
      <c r="Y7664" s="6" t="s">
        <v>18585</v>
      </c>
      <c r="Z7664" s="6" t="s">
        <v>48912</v>
      </c>
      <c r="AA7664" s="6" t="s">
        <v>48912</v>
      </c>
      <c r="AB7664" s="6" t="s">
        <v>18586</v>
      </c>
    </row>
    <row r="7665" spans="24:28" x14ac:dyDescent="0.25">
      <c r="X7665">
        <v>7663</v>
      </c>
      <c r="Y7665" s="6" t="s">
        <v>18587</v>
      </c>
      <c r="Z7665" s="6" t="s">
        <v>51431</v>
      </c>
      <c r="AA7665" s="6" t="s">
        <v>51427</v>
      </c>
      <c r="AB7665" s="6" t="s">
        <v>18588</v>
      </c>
    </row>
    <row r="7666" spans="24:28" x14ac:dyDescent="0.25">
      <c r="X7666">
        <v>7664</v>
      </c>
      <c r="Y7666" s="6" t="s">
        <v>18589</v>
      </c>
      <c r="Z7666" s="6" t="s">
        <v>49784</v>
      </c>
      <c r="AA7666" s="6" t="s">
        <v>90</v>
      </c>
      <c r="AB7666" s="6" t="s">
        <v>18590</v>
      </c>
    </row>
    <row r="7667" spans="24:28" x14ac:dyDescent="0.25">
      <c r="X7667">
        <v>7665</v>
      </c>
      <c r="Y7667" s="6" t="s">
        <v>18591</v>
      </c>
      <c r="Z7667" s="6" t="s">
        <v>52554</v>
      </c>
      <c r="AA7667" s="6" t="s">
        <v>90</v>
      </c>
      <c r="AB7667" s="6" t="s">
        <v>18592</v>
      </c>
    </row>
    <row r="7668" spans="24:28" x14ac:dyDescent="0.25">
      <c r="X7668">
        <v>7666</v>
      </c>
      <c r="Y7668" s="6" t="s">
        <v>18593</v>
      </c>
      <c r="Z7668" s="6" t="s">
        <v>51001</v>
      </c>
      <c r="AA7668" s="6" t="s">
        <v>90</v>
      </c>
      <c r="AB7668" s="6" t="s">
        <v>18594</v>
      </c>
    </row>
    <row r="7669" spans="24:28" x14ac:dyDescent="0.25">
      <c r="X7669">
        <v>7667</v>
      </c>
      <c r="Y7669" s="6" t="s">
        <v>18595</v>
      </c>
      <c r="Z7669" s="6" t="s">
        <v>49220</v>
      </c>
      <c r="AA7669" s="6" t="s">
        <v>49164</v>
      </c>
      <c r="AB7669" s="6" t="s">
        <v>18596</v>
      </c>
    </row>
    <row r="7670" spans="24:28" x14ac:dyDescent="0.25">
      <c r="X7670">
        <v>7668</v>
      </c>
      <c r="Y7670" s="6" t="s">
        <v>18597</v>
      </c>
      <c r="Z7670" s="6" t="s">
        <v>52231</v>
      </c>
      <c r="AA7670" s="6" t="s">
        <v>90</v>
      </c>
      <c r="AB7670" s="6" t="s">
        <v>18598</v>
      </c>
    </row>
    <row r="7671" spans="24:28" x14ac:dyDescent="0.25">
      <c r="X7671">
        <v>7669</v>
      </c>
      <c r="Y7671" s="6" t="s">
        <v>18599</v>
      </c>
      <c r="Z7671" s="6" t="s">
        <v>51229</v>
      </c>
      <c r="AA7671" s="6" t="s">
        <v>90</v>
      </c>
      <c r="AB7671" s="6" t="s">
        <v>18600</v>
      </c>
    </row>
    <row r="7672" spans="24:28" x14ac:dyDescent="0.25">
      <c r="X7672">
        <v>7670</v>
      </c>
      <c r="Y7672" s="6" t="s">
        <v>18601</v>
      </c>
      <c r="Z7672" s="6" t="s">
        <v>52338</v>
      </c>
      <c r="AA7672" s="6" t="s">
        <v>90</v>
      </c>
      <c r="AB7672" s="6" t="s">
        <v>18602</v>
      </c>
    </row>
    <row r="7673" spans="24:28" x14ac:dyDescent="0.25">
      <c r="X7673">
        <v>7671</v>
      </c>
      <c r="Y7673" s="6" t="s">
        <v>18603</v>
      </c>
      <c r="Z7673" s="6" t="s">
        <v>52545</v>
      </c>
      <c r="AA7673" s="6" t="s">
        <v>90</v>
      </c>
      <c r="AB7673" s="6" t="s">
        <v>18604</v>
      </c>
    </row>
    <row r="7674" spans="24:28" x14ac:dyDescent="0.25">
      <c r="X7674">
        <v>7672</v>
      </c>
      <c r="Y7674" s="6" t="s">
        <v>18605</v>
      </c>
      <c r="Z7674" s="6" t="s">
        <v>50858</v>
      </c>
      <c r="AA7674" s="6" t="s">
        <v>90</v>
      </c>
      <c r="AB7674" s="6" t="s">
        <v>18606</v>
      </c>
    </row>
    <row r="7675" spans="24:28" x14ac:dyDescent="0.25">
      <c r="X7675">
        <v>7673</v>
      </c>
      <c r="Y7675" s="6" t="s">
        <v>18607</v>
      </c>
      <c r="Z7675" s="6" t="s">
        <v>49732</v>
      </c>
      <c r="AA7675" s="6" t="s">
        <v>90</v>
      </c>
      <c r="AB7675" s="6" t="s">
        <v>18608</v>
      </c>
    </row>
    <row r="7676" spans="24:28" x14ac:dyDescent="0.25">
      <c r="X7676">
        <v>7674</v>
      </c>
      <c r="Y7676" s="6" t="s">
        <v>18609</v>
      </c>
      <c r="Z7676" s="6" t="s">
        <v>51098</v>
      </c>
      <c r="AA7676" s="6" t="s">
        <v>90</v>
      </c>
      <c r="AB7676" s="6" t="s">
        <v>18610</v>
      </c>
    </row>
    <row r="7677" spans="24:28" x14ac:dyDescent="0.25">
      <c r="X7677">
        <v>7675</v>
      </c>
      <c r="Y7677" s="6" t="s">
        <v>18611</v>
      </c>
      <c r="Z7677" s="6" t="s">
        <v>49664</v>
      </c>
      <c r="AA7677" s="6" t="s">
        <v>50660</v>
      </c>
      <c r="AB7677" s="6" t="s">
        <v>18612</v>
      </c>
    </row>
    <row r="7678" spans="24:28" x14ac:dyDescent="0.25">
      <c r="X7678">
        <v>7676</v>
      </c>
      <c r="Y7678" s="6" t="s">
        <v>18613</v>
      </c>
      <c r="Z7678" s="6" t="s">
        <v>49852</v>
      </c>
      <c r="AA7678" s="6" t="s">
        <v>90</v>
      </c>
      <c r="AB7678" s="6" t="s">
        <v>18614</v>
      </c>
    </row>
    <row r="7679" spans="24:28" x14ac:dyDescent="0.25">
      <c r="X7679">
        <v>7677</v>
      </c>
      <c r="Y7679" s="6" t="s">
        <v>18615</v>
      </c>
      <c r="Z7679" s="6" t="s">
        <v>48842</v>
      </c>
      <c r="AA7679" s="6" t="s">
        <v>51310</v>
      </c>
      <c r="AB7679" s="6" t="s">
        <v>18616</v>
      </c>
    </row>
    <row r="7680" spans="24:28" x14ac:dyDescent="0.25">
      <c r="X7680">
        <v>7678</v>
      </c>
      <c r="Y7680" s="6" t="s">
        <v>18617</v>
      </c>
      <c r="Z7680" s="6" t="s">
        <v>50176</v>
      </c>
      <c r="AA7680" s="6" t="s">
        <v>90</v>
      </c>
      <c r="AB7680" s="6" t="s">
        <v>18618</v>
      </c>
    </row>
    <row r="7681" spans="24:28" x14ac:dyDescent="0.25">
      <c r="X7681">
        <v>7679</v>
      </c>
      <c r="Y7681" s="6" t="s">
        <v>18619</v>
      </c>
      <c r="Z7681" s="6" t="s">
        <v>52442</v>
      </c>
      <c r="AA7681" s="6" t="s">
        <v>90</v>
      </c>
      <c r="AB7681" s="6" t="s">
        <v>18620</v>
      </c>
    </row>
    <row r="7682" spans="24:28" x14ac:dyDescent="0.25">
      <c r="X7682">
        <v>7680</v>
      </c>
      <c r="Y7682" s="6" t="s">
        <v>18621</v>
      </c>
      <c r="Z7682" s="6" t="s">
        <v>50307</v>
      </c>
      <c r="AA7682" s="6" t="s">
        <v>90</v>
      </c>
      <c r="AB7682" s="6" t="s">
        <v>18622</v>
      </c>
    </row>
    <row r="7683" spans="24:28" x14ac:dyDescent="0.25">
      <c r="X7683">
        <v>7681</v>
      </c>
      <c r="Y7683" s="6" t="s">
        <v>18623</v>
      </c>
      <c r="Z7683" s="6" t="s">
        <v>52444</v>
      </c>
      <c r="AA7683" s="6" t="s">
        <v>90</v>
      </c>
      <c r="AB7683" s="6" t="s">
        <v>18624</v>
      </c>
    </row>
    <row r="7684" spans="24:28" x14ac:dyDescent="0.25">
      <c r="X7684">
        <v>7682</v>
      </c>
      <c r="Y7684" s="6" t="s">
        <v>18625</v>
      </c>
      <c r="Z7684" s="6" t="s">
        <v>49836</v>
      </c>
      <c r="AA7684" s="6" t="s">
        <v>49924</v>
      </c>
      <c r="AB7684" s="6" t="s">
        <v>18626</v>
      </c>
    </row>
    <row r="7685" spans="24:28" x14ac:dyDescent="0.25">
      <c r="X7685">
        <v>7683</v>
      </c>
      <c r="Y7685" s="6" t="s">
        <v>18627</v>
      </c>
      <c r="Z7685" s="6" t="s">
        <v>50600</v>
      </c>
      <c r="AA7685" s="6" t="s">
        <v>49017</v>
      </c>
      <c r="AB7685" s="6" t="s">
        <v>18628</v>
      </c>
    </row>
    <row r="7686" spans="24:28" x14ac:dyDescent="0.25">
      <c r="X7686">
        <v>7684</v>
      </c>
      <c r="Y7686" s="6" t="s">
        <v>18629</v>
      </c>
      <c r="Z7686" s="6" t="s">
        <v>50553</v>
      </c>
      <c r="AA7686" s="6" t="s">
        <v>50454</v>
      </c>
      <c r="AB7686" s="6" t="s">
        <v>18630</v>
      </c>
    </row>
    <row r="7687" spans="24:28" x14ac:dyDescent="0.25">
      <c r="X7687">
        <v>7685</v>
      </c>
      <c r="Y7687" s="6" t="s">
        <v>18631</v>
      </c>
      <c r="Z7687" s="6" t="s">
        <v>52011</v>
      </c>
      <c r="AA7687" s="6" t="s">
        <v>90</v>
      </c>
      <c r="AB7687" s="6" t="s">
        <v>18632</v>
      </c>
    </row>
    <row r="7688" spans="24:28" x14ac:dyDescent="0.25">
      <c r="X7688">
        <v>7686</v>
      </c>
      <c r="Y7688" s="6" t="s">
        <v>18633</v>
      </c>
      <c r="Z7688" s="6" t="s">
        <v>51396</v>
      </c>
      <c r="AA7688" s="6" t="s">
        <v>90</v>
      </c>
      <c r="AB7688" s="6" t="s">
        <v>18634</v>
      </c>
    </row>
    <row r="7689" spans="24:28" x14ac:dyDescent="0.25">
      <c r="X7689">
        <v>7687</v>
      </c>
      <c r="Y7689" s="6" t="s">
        <v>18635</v>
      </c>
      <c r="Z7689" s="6" t="s">
        <v>49426</v>
      </c>
      <c r="AA7689" s="6" t="s">
        <v>50435</v>
      </c>
      <c r="AB7689" s="6" t="s">
        <v>18636</v>
      </c>
    </row>
    <row r="7690" spans="24:28" x14ac:dyDescent="0.25">
      <c r="X7690">
        <v>7688</v>
      </c>
      <c r="Y7690" s="6" t="s">
        <v>18637</v>
      </c>
      <c r="Z7690" s="6" t="s">
        <v>51191</v>
      </c>
      <c r="AA7690" s="6" t="s">
        <v>90</v>
      </c>
      <c r="AB7690" s="6" t="s">
        <v>18638</v>
      </c>
    </row>
    <row r="7691" spans="24:28" x14ac:dyDescent="0.25">
      <c r="X7691">
        <v>7689</v>
      </c>
      <c r="Y7691" s="6" t="s">
        <v>18639</v>
      </c>
      <c r="Z7691" s="6" t="s">
        <v>52341</v>
      </c>
      <c r="AA7691" s="6" t="s">
        <v>90</v>
      </c>
      <c r="AB7691" s="6" t="s">
        <v>18640</v>
      </c>
    </row>
    <row r="7692" spans="24:28" x14ac:dyDescent="0.25">
      <c r="X7692">
        <v>7690</v>
      </c>
      <c r="Y7692" s="6" t="s">
        <v>18641</v>
      </c>
      <c r="Z7692" s="6" t="s">
        <v>52538</v>
      </c>
      <c r="AA7692" s="6" t="s">
        <v>90</v>
      </c>
      <c r="AB7692" s="6" t="s">
        <v>18642</v>
      </c>
    </row>
    <row r="7693" spans="24:28" x14ac:dyDescent="0.25">
      <c r="X7693">
        <v>7691</v>
      </c>
      <c r="Y7693" s="6" t="s">
        <v>18643</v>
      </c>
      <c r="Z7693" s="6" t="s">
        <v>52244</v>
      </c>
      <c r="AA7693" s="6" t="s">
        <v>52247</v>
      </c>
      <c r="AB7693" s="6" t="s">
        <v>18644</v>
      </c>
    </row>
    <row r="7694" spans="24:28" x14ac:dyDescent="0.25">
      <c r="X7694">
        <v>7692</v>
      </c>
      <c r="Y7694" s="6" t="s">
        <v>18645</v>
      </c>
      <c r="Z7694" s="6" t="s">
        <v>49555</v>
      </c>
      <c r="AA7694" s="6" t="s">
        <v>90</v>
      </c>
      <c r="AB7694" s="6" t="s">
        <v>18646</v>
      </c>
    </row>
    <row r="7695" spans="24:28" x14ac:dyDescent="0.25">
      <c r="X7695">
        <v>7693</v>
      </c>
      <c r="Y7695" s="6" t="s">
        <v>18647</v>
      </c>
      <c r="Z7695" s="6" t="s">
        <v>50208</v>
      </c>
      <c r="AA7695" s="6" t="s">
        <v>49860</v>
      </c>
      <c r="AB7695" s="6" t="s">
        <v>18648</v>
      </c>
    </row>
    <row r="7696" spans="24:28" x14ac:dyDescent="0.25">
      <c r="X7696">
        <v>7694</v>
      </c>
      <c r="Y7696" s="6" t="s">
        <v>18649</v>
      </c>
      <c r="Z7696" s="6" t="s">
        <v>52518</v>
      </c>
      <c r="AA7696" s="6" t="s">
        <v>90</v>
      </c>
      <c r="AB7696" s="6" t="s">
        <v>18650</v>
      </c>
    </row>
    <row r="7697" spans="24:28" x14ac:dyDescent="0.25">
      <c r="X7697">
        <v>7695</v>
      </c>
      <c r="Y7697" s="6" t="s">
        <v>18651</v>
      </c>
      <c r="Z7697" s="6" t="s">
        <v>51512</v>
      </c>
      <c r="AA7697" s="6" t="s">
        <v>51916</v>
      </c>
      <c r="AB7697" s="6" t="s">
        <v>18652</v>
      </c>
    </row>
    <row r="7698" spans="24:28" x14ac:dyDescent="0.25">
      <c r="X7698">
        <v>7696</v>
      </c>
      <c r="Y7698" s="6" t="s">
        <v>18653</v>
      </c>
      <c r="Z7698" s="6" t="s">
        <v>50000</v>
      </c>
      <c r="AA7698" s="6" t="s">
        <v>90</v>
      </c>
      <c r="AB7698" s="6" t="s">
        <v>18654</v>
      </c>
    </row>
    <row r="7699" spans="24:28" x14ac:dyDescent="0.25">
      <c r="X7699">
        <v>7697</v>
      </c>
      <c r="Y7699" s="6" t="s">
        <v>18655</v>
      </c>
      <c r="Z7699" s="6" t="s">
        <v>51952</v>
      </c>
      <c r="AA7699" s="6" t="s">
        <v>51944</v>
      </c>
      <c r="AB7699" s="6" t="s">
        <v>18656</v>
      </c>
    </row>
    <row r="7700" spans="24:28" x14ac:dyDescent="0.25">
      <c r="X7700">
        <v>7698</v>
      </c>
      <c r="Y7700" s="6" t="s">
        <v>18657</v>
      </c>
      <c r="Z7700" s="6" t="s">
        <v>52035</v>
      </c>
      <c r="AA7700" s="6" t="s">
        <v>51765</v>
      </c>
      <c r="AB7700" s="6" t="s">
        <v>18658</v>
      </c>
    </row>
    <row r="7701" spans="24:28" x14ac:dyDescent="0.25">
      <c r="X7701">
        <v>7699</v>
      </c>
      <c r="Y7701" s="6" t="s">
        <v>18659</v>
      </c>
      <c r="Z7701" s="6" t="s">
        <v>51184</v>
      </c>
      <c r="AA7701" s="6" t="s">
        <v>90</v>
      </c>
      <c r="AB7701" s="6" t="s">
        <v>18660</v>
      </c>
    </row>
    <row r="7702" spans="24:28" x14ac:dyDescent="0.25">
      <c r="X7702">
        <v>7700</v>
      </c>
      <c r="Y7702" s="6" t="s">
        <v>18661</v>
      </c>
      <c r="Z7702" s="6" t="s">
        <v>49339</v>
      </c>
      <c r="AA7702" s="6" t="s">
        <v>90</v>
      </c>
      <c r="AB7702" s="6" t="s">
        <v>18662</v>
      </c>
    </row>
    <row r="7703" spans="24:28" x14ac:dyDescent="0.25">
      <c r="X7703">
        <v>7701</v>
      </c>
      <c r="Y7703" s="6" t="s">
        <v>18663</v>
      </c>
      <c r="Z7703" s="6" t="s">
        <v>52025</v>
      </c>
      <c r="AA7703" s="6" t="s">
        <v>90</v>
      </c>
      <c r="AB7703" s="6" t="s">
        <v>18664</v>
      </c>
    </row>
    <row r="7704" spans="24:28" x14ac:dyDescent="0.25">
      <c r="X7704">
        <v>7702</v>
      </c>
      <c r="Y7704" s="6" t="s">
        <v>18665</v>
      </c>
      <c r="Z7704" s="6" t="s">
        <v>50987</v>
      </c>
      <c r="AA7704" s="6" t="s">
        <v>90</v>
      </c>
      <c r="AB7704" s="6" t="s">
        <v>18666</v>
      </c>
    </row>
    <row r="7705" spans="24:28" x14ac:dyDescent="0.25">
      <c r="X7705">
        <v>7703</v>
      </c>
      <c r="Y7705" s="6" t="s">
        <v>18667</v>
      </c>
      <c r="Z7705" s="6" t="s">
        <v>52292</v>
      </c>
      <c r="AA7705" s="6" t="s">
        <v>90</v>
      </c>
      <c r="AB7705" s="6" t="s">
        <v>18668</v>
      </c>
    </row>
    <row r="7706" spans="24:28" x14ac:dyDescent="0.25">
      <c r="X7706">
        <v>7704</v>
      </c>
      <c r="Y7706" s="6" t="s">
        <v>18669</v>
      </c>
      <c r="Z7706" s="6" t="s">
        <v>49224</v>
      </c>
      <c r="AA7706" s="6" t="s">
        <v>49170</v>
      </c>
      <c r="AB7706" s="6" t="s">
        <v>18670</v>
      </c>
    </row>
    <row r="7707" spans="24:28" x14ac:dyDescent="0.25">
      <c r="X7707">
        <v>7705</v>
      </c>
      <c r="Y7707" s="6" t="s">
        <v>18671</v>
      </c>
      <c r="Z7707" s="6" t="s">
        <v>52462</v>
      </c>
      <c r="AA7707" s="6" t="s">
        <v>90</v>
      </c>
      <c r="AB7707" s="6" t="s">
        <v>18672</v>
      </c>
    </row>
    <row r="7708" spans="24:28" x14ac:dyDescent="0.25">
      <c r="X7708">
        <v>7706</v>
      </c>
      <c r="Y7708" s="6" t="s">
        <v>18673</v>
      </c>
      <c r="Z7708" s="6" t="s">
        <v>50285</v>
      </c>
      <c r="AA7708" s="6" t="s">
        <v>90</v>
      </c>
      <c r="AB7708" s="6" t="s">
        <v>18674</v>
      </c>
    </row>
    <row r="7709" spans="24:28" x14ac:dyDescent="0.25">
      <c r="X7709">
        <v>7707</v>
      </c>
      <c r="Y7709" s="6" t="s">
        <v>18675</v>
      </c>
      <c r="Z7709" s="6" t="s">
        <v>50293</v>
      </c>
      <c r="AA7709" s="6" t="s">
        <v>90</v>
      </c>
      <c r="AB7709" s="6" t="s">
        <v>18676</v>
      </c>
    </row>
    <row r="7710" spans="24:28" x14ac:dyDescent="0.25">
      <c r="X7710">
        <v>7708</v>
      </c>
      <c r="Y7710" s="6" t="s">
        <v>18677</v>
      </c>
      <c r="Z7710" s="6" t="s">
        <v>49168</v>
      </c>
      <c r="AA7710" s="6" t="s">
        <v>90</v>
      </c>
      <c r="AB7710" s="6" t="s">
        <v>18678</v>
      </c>
    </row>
    <row r="7711" spans="24:28" x14ac:dyDescent="0.25">
      <c r="X7711">
        <v>7709</v>
      </c>
      <c r="Y7711" s="6" t="s">
        <v>18679</v>
      </c>
      <c r="Z7711" s="6" t="s">
        <v>51526</v>
      </c>
      <c r="AA7711" s="6" t="s">
        <v>90</v>
      </c>
      <c r="AB7711" s="6" t="s">
        <v>18680</v>
      </c>
    </row>
    <row r="7712" spans="24:28" x14ac:dyDescent="0.25">
      <c r="X7712">
        <v>7710</v>
      </c>
      <c r="Y7712" s="6" t="s">
        <v>18681</v>
      </c>
      <c r="Z7712" s="6" t="s">
        <v>49807</v>
      </c>
      <c r="AA7712" s="6" t="s">
        <v>49581</v>
      </c>
      <c r="AB7712" s="6" t="s">
        <v>18682</v>
      </c>
    </row>
    <row r="7713" spans="24:28" x14ac:dyDescent="0.25">
      <c r="X7713">
        <v>7711</v>
      </c>
      <c r="Y7713" s="6" t="s">
        <v>18683</v>
      </c>
      <c r="Z7713" s="6" t="s">
        <v>51876</v>
      </c>
      <c r="AA7713" s="6" t="s">
        <v>51916</v>
      </c>
      <c r="AB7713" s="6" t="s">
        <v>18684</v>
      </c>
    </row>
    <row r="7714" spans="24:28" x14ac:dyDescent="0.25">
      <c r="X7714">
        <v>7712</v>
      </c>
      <c r="Y7714" s="6" t="s">
        <v>18685</v>
      </c>
      <c r="Z7714" s="6" t="s">
        <v>51530</v>
      </c>
      <c r="AA7714" s="6" t="s">
        <v>90</v>
      </c>
      <c r="AB7714" s="6" t="s">
        <v>18686</v>
      </c>
    </row>
    <row r="7715" spans="24:28" x14ac:dyDescent="0.25">
      <c r="X7715">
        <v>7713</v>
      </c>
      <c r="Y7715" s="6" t="s">
        <v>18687</v>
      </c>
      <c r="Z7715" s="6" t="s">
        <v>51067</v>
      </c>
      <c r="AA7715" s="6" t="s">
        <v>51710</v>
      </c>
      <c r="AB7715" s="6" t="s">
        <v>18688</v>
      </c>
    </row>
    <row r="7716" spans="24:28" x14ac:dyDescent="0.25">
      <c r="X7716">
        <v>7714</v>
      </c>
      <c r="Y7716" s="6" t="s">
        <v>18689</v>
      </c>
      <c r="Z7716" s="6" t="s">
        <v>50784</v>
      </c>
      <c r="AA7716" s="6" t="s">
        <v>90</v>
      </c>
      <c r="AB7716" s="6" t="s">
        <v>18690</v>
      </c>
    </row>
    <row r="7717" spans="24:28" x14ac:dyDescent="0.25">
      <c r="X7717">
        <v>7715</v>
      </c>
      <c r="Y7717" s="6" t="s">
        <v>18691</v>
      </c>
      <c r="Z7717" s="6" t="s">
        <v>51494</v>
      </c>
      <c r="AA7717" s="6" t="s">
        <v>90</v>
      </c>
      <c r="AB7717" s="6" t="s">
        <v>18692</v>
      </c>
    </row>
    <row r="7718" spans="24:28" x14ac:dyDescent="0.25">
      <c r="X7718">
        <v>7716</v>
      </c>
      <c r="Y7718" s="6" t="s">
        <v>18693</v>
      </c>
      <c r="Z7718" s="6" t="s">
        <v>49404</v>
      </c>
      <c r="AA7718" s="6" t="s">
        <v>49404</v>
      </c>
      <c r="AB7718" s="6" t="s">
        <v>18694</v>
      </c>
    </row>
    <row r="7719" spans="24:28" x14ac:dyDescent="0.25">
      <c r="X7719">
        <v>7717</v>
      </c>
      <c r="Y7719" s="6" t="s">
        <v>18695</v>
      </c>
      <c r="Z7719" s="6" t="s">
        <v>49814</v>
      </c>
      <c r="AA7719" s="6" t="s">
        <v>90</v>
      </c>
      <c r="AB7719" s="6" t="s">
        <v>18696</v>
      </c>
    </row>
    <row r="7720" spans="24:28" x14ac:dyDescent="0.25">
      <c r="X7720">
        <v>7718</v>
      </c>
      <c r="Y7720" s="6" t="s">
        <v>18697</v>
      </c>
      <c r="Z7720" s="6" t="s">
        <v>50854</v>
      </c>
      <c r="AA7720" s="6" t="s">
        <v>50978</v>
      </c>
      <c r="AB7720" s="6" t="s">
        <v>18698</v>
      </c>
    </row>
    <row r="7721" spans="24:28" x14ac:dyDescent="0.25">
      <c r="X7721">
        <v>7719</v>
      </c>
      <c r="Y7721" s="6" t="s">
        <v>18699</v>
      </c>
      <c r="Z7721" s="6" t="s">
        <v>51732</v>
      </c>
      <c r="AA7721" s="6" t="s">
        <v>90</v>
      </c>
      <c r="AB7721" s="6" t="s">
        <v>18700</v>
      </c>
    </row>
    <row r="7722" spans="24:28" x14ac:dyDescent="0.25">
      <c r="X7722">
        <v>7720</v>
      </c>
      <c r="Y7722" s="6" t="s">
        <v>18701</v>
      </c>
      <c r="Z7722" s="6" t="s">
        <v>48985</v>
      </c>
      <c r="AA7722" s="6" t="s">
        <v>51189</v>
      </c>
      <c r="AB7722" s="6" t="s">
        <v>18702</v>
      </c>
    </row>
    <row r="7723" spans="24:28" x14ac:dyDescent="0.25">
      <c r="X7723">
        <v>7721</v>
      </c>
      <c r="Y7723" s="6" t="s">
        <v>18703</v>
      </c>
      <c r="Z7723" s="6" t="s">
        <v>48754</v>
      </c>
      <c r="AA7723" s="6" t="s">
        <v>48750</v>
      </c>
      <c r="AB7723" s="6" t="s">
        <v>18704</v>
      </c>
    </row>
    <row r="7724" spans="24:28" x14ac:dyDescent="0.25">
      <c r="X7724">
        <v>7722</v>
      </c>
      <c r="Y7724" s="6" t="s">
        <v>18705</v>
      </c>
      <c r="Z7724" s="6" t="s">
        <v>52436</v>
      </c>
      <c r="AA7724" s="6" t="s">
        <v>90</v>
      </c>
      <c r="AB7724" s="6" t="s">
        <v>18706</v>
      </c>
    </row>
    <row r="7725" spans="24:28" x14ac:dyDescent="0.25">
      <c r="X7725">
        <v>7723</v>
      </c>
      <c r="Y7725" s="6" t="s">
        <v>18707</v>
      </c>
      <c r="Z7725" s="6" t="s">
        <v>52561</v>
      </c>
      <c r="AA7725" s="6" t="s">
        <v>52030</v>
      </c>
      <c r="AB7725" s="6" t="s">
        <v>18708</v>
      </c>
    </row>
    <row r="7726" spans="24:28" x14ac:dyDescent="0.25">
      <c r="X7726">
        <v>7724</v>
      </c>
      <c r="Y7726" s="6" t="s">
        <v>18709</v>
      </c>
      <c r="Z7726" s="6" t="s">
        <v>52042</v>
      </c>
      <c r="AA7726" s="6" t="s">
        <v>90</v>
      </c>
      <c r="AB7726" s="6" t="s">
        <v>18710</v>
      </c>
    </row>
    <row r="7727" spans="24:28" x14ac:dyDescent="0.25">
      <c r="X7727">
        <v>7725</v>
      </c>
      <c r="Y7727" s="6" t="s">
        <v>18711</v>
      </c>
      <c r="Z7727" s="6" t="s">
        <v>49557</v>
      </c>
      <c r="AA7727" s="6" t="s">
        <v>49553</v>
      </c>
      <c r="AB7727" s="6" t="s">
        <v>18712</v>
      </c>
    </row>
    <row r="7728" spans="24:28" x14ac:dyDescent="0.25">
      <c r="X7728">
        <v>7726</v>
      </c>
      <c r="Y7728" s="6" t="s">
        <v>18713</v>
      </c>
      <c r="Z7728" s="6" t="s">
        <v>49156</v>
      </c>
      <c r="AA7728" s="6" t="s">
        <v>90</v>
      </c>
      <c r="AB7728" s="6" t="s">
        <v>18714</v>
      </c>
    </row>
    <row r="7729" spans="24:28" x14ac:dyDescent="0.25">
      <c r="X7729">
        <v>7727</v>
      </c>
      <c r="Y7729" s="6" t="s">
        <v>18715</v>
      </c>
      <c r="Z7729" s="6" t="s">
        <v>50389</v>
      </c>
      <c r="AA7729" s="6" t="s">
        <v>50358</v>
      </c>
      <c r="AB7729" s="6" t="s">
        <v>18716</v>
      </c>
    </row>
    <row r="7730" spans="24:28" x14ac:dyDescent="0.25">
      <c r="X7730">
        <v>7728</v>
      </c>
      <c r="Y7730" s="6" t="s">
        <v>18717</v>
      </c>
      <c r="Z7730" s="6" t="s">
        <v>49249</v>
      </c>
      <c r="AA7730" s="6" t="s">
        <v>50495</v>
      </c>
      <c r="AB7730" s="6" t="s">
        <v>18718</v>
      </c>
    </row>
    <row r="7731" spans="24:28" x14ac:dyDescent="0.25">
      <c r="X7731">
        <v>7729</v>
      </c>
      <c r="Y7731" s="6" t="s">
        <v>18719</v>
      </c>
      <c r="Z7731" s="6" t="s">
        <v>49392</v>
      </c>
      <c r="AA7731" s="6" t="s">
        <v>49406</v>
      </c>
      <c r="AB7731" s="6" t="s">
        <v>18720</v>
      </c>
    </row>
    <row r="7732" spans="24:28" x14ac:dyDescent="0.25">
      <c r="X7732">
        <v>7730</v>
      </c>
      <c r="Y7732" s="6" t="s">
        <v>18721</v>
      </c>
      <c r="Z7732" s="6" t="s">
        <v>49162</v>
      </c>
      <c r="AA7732" s="6" t="s">
        <v>48647</v>
      </c>
      <c r="AB7732" s="6" t="s">
        <v>18722</v>
      </c>
    </row>
    <row r="7733" spans="24:28" x14ac:dyDescent="0.25">
      <c r="X7733">
        <v>7731</v>
      </c>
      <c r="Y7733" s="6" t="s">
        <v>18723</v>
      </c>
      <c r="Z7733" s="6" t="s">
        <v>49620</v>
      </c>
      <c r="AA7733" s="6" t="s">
        <v>90</v>
      </c>
      <c r="AB7733" s="6" t="s">
        <v>18724</v>
      </c>
    </row>
    <row r="7734" spans="24:28" x14ac:dyDescent="0.25">
      <c r="X7734">
        <v>7732</v>
      </c>
      <c r="Y7734" s="6" t="s">
        <v>18725</v>
      </c>
      <c r="Z7734" s="6" t="s">
        <v>52344</v>
      </c>
      <c r="AA7734" s="6" t="s">
        <v>90</v>
      </c>
      <c r="AB7734" s="6" t="s">
        <v>18726</v>
      </c>
    </row>
    <row r="7735" spans="24:28" x14ac:dyDescent="0.25">
      <c r="X7735">
        <v>7733</v>
      </c>
      <c r="Y7735" s="6" t="s">
        <v>18727</v>
      </c>
      <c r="Z7735" s="6" t="s">
        <v>51615</v>
      </c>
      <c r="AA7735" s="6" t="s">
        <v>51599</v>
      </c>
      <c r="AB7735" s="6" t="s">
        <v>18728</v>
      </c>
    </row>
    <row r="7736" spans="24:28" x14ac:dyDescent="0.25">
      <c r="X7736">
        <v>7734</v>
      </c>
      <c r="Y7736" s="6" t="s">
        <v>18729</v>
      </c>
      <c r="Z7736" s="6" t="s">
        <v>49311</v>
      </c>
      <c r="AA7736" s="6" t="s">
        <v>90</v>
      </c>
      <c r="AB7736" s="6" t="s">
        <v>18730</v>
      </c>
    </row>
    <row r="7737" spans="24:28" x14ac:dyDescent="0.25">
      <c r="X7737">
        <v>7735</v>
      </c>
      <c r="Y7737" s="6" t="s">
        <v>18731</v>
      </c>
      <c r="Z7737" s="6" t="s">
        <v>49483</v>
      </c>
      <c r="AA7737" s="6" t="s">
        <v>90</v>
      </c>
      <c r="AB7737" s="6" t="s">
        <v>18732</v>
      </c>
    </row>
    <row r="7738" spans="24:28" x14ac:dyDescent="0.25">
      <c r="X7738">
        <v>7736</v>
      </c>
      <c r="Y7738" s="6" t="s">
        <v>18733</v>
      </c>
      <c r="Z7738" s="6" t="s">
        <v>50039</v>
      </c>
      <c r="AA7738" s="6" t="s">
        <v>49942</v>
      </c>
      <c r="AB7738" s="6" t="s">
        <v>18734</v>
      </c>
    </row>
    <row r="7739" spans="24:28" x14ac:dyDescent="0.25">
      <c r="X7739">
        <v>7737</v>
      </c>
      <c r="Y7739" s="6" t="s">
        <v>18735</v>
      </c>
      <c r="Z7739" s="6" t="s">
        <v>50618</v>
      </c>
      <c r="AA7739" s="6" t="s">
        <v>90</v>
      </c>
      <c r="AB7739" s="6" t="s">
        <v>18736</v>
      </c>
    </row>
    <row r="7740" spans="24:28" x14ac:dyDescent="0.25">
      <c r="X7740">
        <v>7738</v>
      </c>
      <c r="Y7740" s="6" t="s">
        <v>18737</v>
      </c>
      <c r="Z7740" s="6" t="s">
        <v>48904</v>
      </c>
      <c r="AA7740" s="6" t="s">
        <v>90</v>
      </c>
      <c r="AB7740" s="6" t="s">
        <v>18738</v>
      </c>
    </row>
    <row r="7741" spans="24:28" x14ac:dyDescent="0.25">
      <c r="X7741">
        <v>7739</v>
      </c>
      <c r="Y7741" s="6" t="s">
        <v>18739</v>
      </c>
      <c r="Z7741" s="6" t="s">
        <v>50492</v>
      </c>
      <c r="AA7741" s="6" t="s">
        <v>90</v>
      </c>
      <c r="AB7741" s="6" t="s">
        <v>18740</v>
      </c>
    </row>
    <row r="7742" spans="24:28" x14ac:dyDescent="0.25">
      <c r="X7742">
        <v>7740</v>
      </c>
      <c r="Y7742" s="6" t="s">
        <v>18741</v>
      </c>
      <c r="Z7742" s="6" t="s">
        <v>48852</v>
      </c>
      <c r="AA7742" s="6" t="s">
        <v>90</v>
      </c>
      <c r="AB7742" s="6" t="s">
        <v>18742</v>
      </c>
    </row>
    <row r="7743" spans="24:28" x14ac:dyDescent="0.25">
      <c r="X7743">
        <v>7741</v>
      </c>
      <c r="Y7743" s="6" t="s">
        <v>18743</v>
      </c>
      <c r="Z7743" s="6" t="s">
        <v>51615</v>
      </c>
      <c r="AA7743" s="6" t="s">
        <v>90</v>
      </c>
      <c r="AB7743" s="6" t="s">
        <v>18744</v>
      </c>
    </row>
    <row r="7744" spans="24:28" x14ac:dyDescent="0.25">
      <c r="X7744">
        <v>7742</v>
      </c>
      <c r="Y7744" s="6" t="s">
        <v>18745</v>
      </c>
      <c r="Z7744" s="6" t="s">
        <v>52501</v>
      </c>
      <c r="AA7744" s="6" t="s">
        <v>90</v>
      </c>
      <c r="AB7744" s="6" t="s">
        <v>18746</v>
      </c>
    </row>
    <row r="7745" spans="24:28" x14ac:dyDescent="0.25">
      <c r="X7745">
        <v>7743</v>
      </c>
      <c r="Y7745" s="6" t="s">
        <v>18747</v>
      </c>
      <c r="Z7745" s="6" t="s">
        <v>49824</v>
      </c>
      <c r="AA7745" s="6" t="s">
        <v>50127</v>
      </c>
      <c r="AB7745" s="6" t="s">
        <v>18748</v>
      </c>
    </row>
    <row r="7746" spans="24:28" x14ac:dyDescent="0.25">
      <c r="X7746">
        <v>7744</v>
      </c>
      <c r="Y7746" s="6" t="s">
        <v>18749</v>
      </c>
      <c r="Z7746" s="6" t="s">
        <v>49297</v>
      </c>
      <c r="AA7746" s="6" t="s">
        <v>50463</v>
      </c>
      <c r="AB7746" s="6" t="s">
        <v>18750</v>
      </c>
    </row>
    <row r="7747" spans="24:28" x14ac:dyDescent="0.25">
      <c r="X7747">
        <v>7745</v>
      </c>
      <c r="Y7747" s="6" t="s">
        <v>18751</v>
      </c>
      <c r="Z7747" s="6" t="s">
        <v>49061</v>
      </c>
      <c r="AA7747" s="6" t="s">
        <v>90</v>
      </c>
      <c r="AB7747" s="6" t="s">
        <v>18752</v>
      </c>
    </row>
    <row r="7748" spans="24:28" x14ac:dyDescent="0.25">
      <c r="X7748">
        <v>7746</v>
      </c>
      <c r="Y7748" s="6" t="s">
        <v>18753</v>
      </c>
      <c r="Z7748" s="6" t="s">
        <v>50860</v>
      </c>
      <c r="AA7748" s="6" t="s">
        <v>90</v>
      </c>
      <c r="AB7748" s="6" t="s">
        <v>18754</v>
      </c>
    </row>
    <row r="7749" spans="24:28" x14ac:dyDescent="0.25">
      <c r="X7749">
        <v>7747</v>
      </c>
      <c r="Y7749" s="6" t="s">
        <v>18755</v>
      </c>
      <c r="Z7749" s="6" t="s">
        <v>49679</v>
      </c>
      <c r="AA7749" s="6" t="s">
        <v>50160</v>
      </c>
      <c r="AB7749" s="6" t="s">
        <v>18756</v>
      </c>
    </row>
    <row r="7750" spans="24:28" x14ac:dyDescent="0.25">
      <c r="X7750">
        <v>7748</v>
      </c>
      <c r="Y7750" s="6" t="s">
        <v>18757</v>
      </c>
      <c r="Z7750" s="6" t="s">
        <v>52566</v>
      </c>
      <c r="AA7750" s="6" t="s">
        <v>52475</v>
      </c>
      <c r="AB7750" s="6" t="s">
        <v>18758</v>
      </c>
    </row>
    <row r="7751" spans="24:28" x14ac:dyDescent="0.25">
      <c r="X7751">
        <v>7749</v>
      </c>
      <c r="Y7751" s="6" t="s">
        <v>18759</v>
      </c>
      <c r="Z7751" s="6" t="s">
        <v>51552</v>
      </c>
      <c r="AA7751" s="6" t="s">
        <v>90</v>
      </c>
      <c r="AB7751" s="6" t="s">
        <v>18760</v>
      </c>
    </row>
    <row r="7752" spans="24:28" x14ac:dyDescent="0.25">
      <c r="X7752">
        <v>7750</v>
      </c>
      <c r="Y7752" s="6" t="s">
        <v>18761</v>
      </c>
      <c r="Z7752" s="6" t="s">
        <v>50865</v>
      </c>
      <c r="AA7752" s="6" t="s">
        <v>50856</v>
      </c>
      <c r="AB7752" s="6" t="s">
        <v>18762</v>
      </c>
    </row>
    <row r="7753" spans="24:28" x14ac:dyDescent="0.25">
      <c r="X7753">
        <v>7751</v>
      </c>
      <c r="Y7753" s="6" t="s">
        <v>18763</v>
      </c>
      <c r="Z7753" s="6" t="s">
        <v>48847</v>
      </c>
      <c r="AA7753" s="6" t="s">
        <v>49251</v>
      </c>
      <c r="AB7753" s="6" t="s">
        <v>18764</v>
      </c>
    </row>
    <row r="7754" spans="24:28" x14ac:dyDescent="0.25">
      <c r="X7754">
        <v>7752</v>
      </c>
      <c r="Y7754" s="6" t="s">
        <v>18765</v>
      </c>
      <c r="Z7754" s="6" t="s">
        <v>52396</v>
      </c>
      <c r="AA7754" s="6" t="s">
        <v>90</v>
      </c>
      <c r="AB7754" s="6" t="s">
        <v>18766</v>
      </c>
    </row>
    <row r="7755" spans="24:28" x14ac:dyDescent="0.25">
      <c r="X7755">
        <v>7753</v>
      </c>
      <c r="Y7755" s="6" t="s">
        <v>18767</v>
      </c>
      <c r="Z7755" s="6" t="s">
        <v>48681</v>
      </c>
      <c r="AA7755" s="6" t="s">
        <v>90</v>
      </c>
      <c r="AB7755" s="6" t="s">
        <v>18768</v>
      </c>
    </row>
    <row r="7756" spans="24:28" x14ac:dyDescent="0.25">
      <c r="X7756">
        <v>7754</v>
      </c>
      <c r="Y7756" s="6" t="s">
        <v>18769</v>
      </c>
      <c r="Z7756" s="6" t="s">
        <v>48679</v>
      </c>
      <c r="AA7756" s="6" t="s">
        <v>90</v>
      </c>
      <c r="AB7756" s="6" t="s">
        <v>18770</v>
      </c>
    </row>
    <row r="7757" spans="24:28" x14ac:dyDescent="0.25">
      <c r="X7757">
        <v>7755</v>
      </c>
      <c r="Y7757" s="6" t="s">
        <v>18771</v>
      </c>
      <c r="Z7757" s="6" t="s">
        <v>49809</v>
      </c>
      <c r="AA7757" s="6" t="s">
        <v>90</v>
      </c>
      <c r="AB7757" s="6" t="s">
        <v>18772</v>
      </c>
    </row>
    <row r="7758" spans="24:28" x14ac:dyDescent="0.25">
      <c r="X7758">
        <v>7756</v>
      </c>
      <c r="Y7758" s="6" t="s">
        <v>18773</v>
      </c>
      <c r="Z7758" s="6" t="s">
        <v>51667</v>
      </c>
      <c r="AA7758" s="6" t="s">
        <v>51685</v>
      </c>
      <c r="AB7758" s="6" t="s">
        <v>18774</v>
      </c>
    </row>
    <row r="7759" spans="24:28" x14ac:dyDescent="0.25">
      <c r="X7759">
        <v>7757</v>
      </c>
      <c r="Y7759" s="6" t="s">
        <v>18775</v>
      </c>
      <c r="Z7759" s="6" t="s">
        <v>49895</v>
      </c>
      <c r="AA7759" s="6" t="s">
        <v>50424</v>
      </c>
      <c r="AB7759" s="6" t="s">
        <v>18776</v>
      </c>
    </row>
    <row r="7760" spans="24:28" x14ac:dyDescent="0.25">
      <c r="X7760">
        <v>7758</v>
      </c>
      <c r="Y7760" s="6" t="s">
        <v>18777</v>
      </c>
      <c r="Z7760" s="6" t="s">
        <v>49402</v>
      </c>
      <c r="AA7760" s="6" t="s">
        <v>90</v>
      </c>
      <c r="AB7760" s="6" t="s">
        <v>18778</v>
      </c>
    </row>
    <row r="7761" spans="24:28" x14ac:dyDescent="0.25">
      <c r="X7761">
        <v>7759</v>
      </c>
      <c r="Y7761" s="6" t="s">
        <v>18779</v>
      </c>
      <c r="Z7761" s="6" t="s">
        <v>49263</v>
      </c>
      <c r="AA7761" s="6" t="s">
        <v>90</v>
      </c>
      <c r="AB7761" s="6" t="s">
        <v>18780</v>
      </c>
    </row>
    <row r="7762" spans="24:28" x14ac:dyDescent="0.25">
      <c r="X7762">
        <v>7760</v>
      </c>
      <c r="Y7762" s="6" t="s">
        <v>18781</v>
      </c>
      <c r="Z7762" s="6" t="s">
        <v>51689</v>
      </c>
      <c r="AA7762" s="6" t="s">
        <v>51689</v>
      </c>
      <c r="AB7762" s="6" t="s">
        <v>18782</v>
      </c>
    </row>
    <row r="7763" spans="24:28" x14ac:dyDescent="0.25">
      <c r="X7763">
        <v>7761</v>
      </c>
      <c r="Y7763" s="6" t="s">
        <v>18783</v>
      </c>
      <c r="Z7763" s="6" t="s">
        <v>51409</v>
      </c>
      <c r="AA7763" s="6" t="s">
        <v>90</v>
      </c>
      <c r="AB7763" s="6" t="s">
        <v>18784</v>
      </c>
    </row>
    <row r="7764" spans="24:28" x14ac:dyDescent="0.25">
      <c r="X7764">
        <v>7762</v>
      </c>
      <c r="Y7764" s="6" t="s">
        <v>18785</v>
      </c>
      <c r="Z7764" s="6" t="s">
        <v>51738</v>
      </c>
      <c r="AA7764" s="6" t="s">
        <v>90</v>
      </c>
      <c r="AB7764" s="6" t="s">
        <v>18786</v>
      </c>
    </row>
    <row r="7765" spans="24:28" x14ac:dyDescent="0.25">
      <c r="X7765">
        <v>7763</v>
      </c>
      <c r="Y7765" s="6" t="s">
        <v>18787</v>
      </c>
      <c r="Z7765" s="6" t="s">
        <v>51599</v>
      </c>
      <c r="AA7765" s="6" t="s">
        <v>90</v>
      </c>
      <c r="AB7765" s="6" t="s">
        <v>18788</v>
      </c>
    </row>
    <row r="7766" spans="24:28" x14ac:dyDescent="0.25">
      <c r="X7766">
        <v>7764</v>
      </c>
      <c r="Y7766" s="6" t="s">
        <v>18789</v>
      </c>
      <c r="Z7766" s="6" t="s">
        <v>52530</v>
      </c>
      <c r="AA7766" s="6" t="s">
        <v>51382</v>
      </c>
      <c r="AB7766" s="6" t="s">
        <v>18790</v>
      </c>
    </row>
    <row r="7767" spans="24:28" x14ac:dyDescent="0.25">
      <c r="X7767">
        <v>7765</v>
      </c>
      <c r="Y7767" s="6" t="s">
        <v>18791</v>
      </c>
      <c r="Z7767" s="6" t="s">
        <v>52161</v>
      </c>
      <c r="AA7767" s="6" t="s">
        <v>50642</v>
      </c>
      <c r="AB7767" s="6" t="s">
        <v>18792</v>
      </c>
    </row>
    <row r="7768" spans="24:28" x14ac:dyDescent="0.25">
      <c r="X7768">
        <v>7766</v>
      </c>
      <c r="Y7768" s="6" t="s">
        <v>18793</v>
      </c>
      <c r="Z7768" s="6" t="s">
        <v>48862</v>
      </c>
      <c r="AA7768" s="6" t="s">
        <v>50517</v>
      </c>
      <c r="AB7768" s="6" t="s">
        <v>18794</v>
      </c>
    </row>
    <row r="7769" spans="24:28" x14ac:dyDescent="0.25">
      <c r="X7769">
        <v>7767</v>
      </c>
      <c r="Y7769" s="6" t="s">
        <v>18795</v>
      </c>
      <c r="Z7769" s="6" t="s">
        <v>49636</v>
      </c>
      <c r="AA7769" s="6" t="s">
        <v>90</v>
      </c>
      <c r="AB7769" s="6" t="s">
        <v>18796</v>
      </c>
    </row>
    <row r="7770" spans="24:28" x14ac:dyDescent="0.25">
      <c r="X7770">
        <v>7768</v>
      </c>
      <c r="Y7770" s="6" t="s">
        <v>18797</v>
      </c>
      <c r="Z7770" s="6" t="s">
        <v>49036</v>
      </c>
      <c r="AA7770" s="6" t="s">
        <v>90</v>
      </c>
      <c r="AB7770" s="6" t="s">
        <v>18798</v>
      </c>
    </row>
    <row r="7771" spans="24:28" x14ac:dyDescent="0.25">
      <c r="X7771">
        <v>7769</v>
      </c>
      <c r="Y7771" s="6" t="s">
        <v>18799</v>
      </c>
      <c r="Z7771" s="6" t="s">
        <v>51631</v>
      </c>
      <c r="AA7771" s="6" t="s">
        <v>90</v>
      </c>
      <c r="AB7771" s="6" t="s">
        <v>18800</v>
      </c>
    </row>
    <row r="7772" spans="24:28" x14ac:dyDescent="0.25">
      <c r="X7772">
        <v>7770</v>
      </c>
      <c r="Y7772" s="6" t="s">
        <v>18801</v>
      </c>
      <c r="Z7772" s="6" t="s">
        <v>49170</v>
      </c>
      <c r="AA7772" s="6" t="s">
        <v>49251</v>
      </c>
      <c r="AB7772" s="6" t="s">
        <v>18802</v>
      </c>
    </row>
    <row r="7773" spans="24:28" x14ac:dyDescent="0.25">
      <c r="X7773">
        <v>7771</v>
      </c>
      <c r="Y7773" s="6" t="s">
        <v>18803</v>
      </c>
      <c r="Z7773" s="6" t="s">
        <v>52002</v>
      </c>
      <c r="AA7773" s="6" t="s">
        <v>90</v>
      </c>
      <c r="AB7773" s="6" t="s">
        <v>18804</v>
      </c>
    </row>
    <row r="7774" spans="24:28" x14ac:dyDescent="0.25">
      <c r="X7774">
        <v>7772</v>
      </c>
      <c r="Y7774" s="6" t="s">
        <v>18805</v>
      </c>
      <c r="Z7774" s="6" t="s">
        <v>48805</v>
      </c>
      <c r="AA7774" s="6" t="s">
        <v>90</v>
      </c>
      <c r="AB7774" s="6" t="s">
        <v>18806</v>
      </c>
    </row>
    <row r="7775" spans="24:28" x14ac:dyDescent="0.25">
      <c r="X7775">
        <v>7773</v>
      </c>
      <c r="Y7775" s="6" t="s">
        <v>18807</v>
      </c>
      <c r="Z7775" s="6" t="s">
        <v>50000</v>
      </c>
      <c r="AA7775" s="6" t="s">
        <v>90</v>
      </c>
      <c r="AB7775" s="6" t="s">
        <v>18808</v>
      </c>
    </row>
    <row r="7776" spans="24:28" x14ac:dyDescent="0.25">
      <c r="X7776">
        <v>7774</v>
      </c>
      <c r="Y7776" s="6" t="s">
        <v>18809</v>
      </c>
      <c r="Z7776" s="6" t="s">
        <v>49924</v>
      </c>
      <c r="AA7776" s="6" t="s">
        <v>50361</v>
      </c>
      <c r="AB7776" s="6" t="s">
        <v>18810</v>
      </c>
    </row>
    <row r="7777" spans="24:28" x14ac:dyDescent="0.25">
      <c r="X7777">
        <v>7775</v>
      </c>
      <c r="Y7777" s="6" t="s">
        <v>18811</v>
      </c>
      <c r="Z7777" s="6" t="s">
        <v>48987</v>
      </c>
      <c r="AA7777" s="6" t="s">
        <v>90</v>
      </c>
      <c r="AB7777" s="6" t="s">
        <v>18812</v>
      </c>
    </row>
    <row r="7778" spans="24:28" x14ac:dyDescent="0.25">
      <c r="X7778">
        <v>7776</v>
      </c>
      <c r="Y7778" s="6" t="s">
        <v>18813</v>
      </c>
      <c r="Z7778" s="6" t="s">
        <v>49220</v>
      </c>
      <c r="AA7778" s="6" t="s">
        <v>90</v>
      </c>
      <c r="AB7778" s="6" t="s">
        <v>18814</v>
      </c>
    </row>
    <row r="7779" spans="24:28" x14ac:dyDescent="0.25">
      <c r="X7779">
        <v>7777</v>
      </c>
      <c r="Y7779" s="6" t="s">
        <v>18815</v>
      </c>
      <c r="Z7779" s="6" t="s">
        <v>51850</v>
      </c>
      <c r="AA7779" s="6" t="s">
        <v>51906</v>
      </c>
      <c r="AB7779" s="6" t="s">
        <v>18816</v>
      </c>
    </row>
    <row r="7780" spans="24:28" x14ac:dyDescent="0.25">
      <c r="X7780">
        <v>7778</v>
      </c>
      <c r="Y7780" s="6" t="s">
        <v>18817</v>
      </c>
      <c r="Z7780" s="6" t="s">
        <v>49327</v>
      </c>
      <c r="AA7780" s="6" t="s">
        <v>49293</v>
      </c>
      <c r="AB7780" s="6" t="s">
        <v>18818</v>
      </c>
    </row>
    <row r="7781" spans="24:28" x14ac:dyDescent="0.25">
      <c r="X7781">
        <v>7779</v>
      </c>
      <c r="Y7781" s="6" t="s">
        <v>18819</v>
      </c>
      <c r="Z7781" s="6" t="s">
        <v>49723</v>
      </c>
      <c r="AA7781" s="6" t="s">
        <v>49709</v>
      </c>
      <c r="AB7781" s="6" t="s">
        <v>18820</v>
      </c>
    </row>
    <row r="7782" spans="24:28" x14ac:dyDescent="0.25">
      <c r="X7782">
        <v>7780</v>
      </c>
      <c r="Y7782" s="6" t="s">
        <v>18821</v>
      </c>
      <c r="Z7782" s="6" t="s">
        <v>50421</v>
      </c>
      <c r="AA7782" s="6" t="s">
        <v>49964</v>
      </c>
      <c r="AB7782" s="6" t="s">
        <v>18822</v>
      </c>
    </row>
    <row r="7783" spans="24:28" x14ac:dyDescent="0.25">
      <c r="X7783">
        <v>7781</v>
      </c>
      <c r="Y7783" s="6" t="s">
        <v>18823</v>
      </c>
      <c r="Z7783" s="6" t="s">
        <v>51260</v>
      </c>
      <c r="AA7783" s="6" t="s">
        <v>90</v>
      </c>
      <c r="AB7783" s="6" t="s">
        <v>18824</v>
      </c>
    </row>
    <row r="7784" spans="24:28" x14ac:dyDescent="0.25">
      <c r="X7784">
        <v>7782</v>
      </c>
      <c r="Y7784" s="6" t="s">
        <v>18825</v>
      </c>
      <c r="Z7784" s="6" t="s">
        <v>50642</v>
      </c>
      <c r="AA7784" s="6" t="s">
        <v>90</v>
      </c>
      <c r="AB7784" s="6" t="s">
        <v>18826</v>
      </c>
    </row>
    <row r="7785" spans="24:28" x14ac:dyDescent="0.25">
      <c r="X7785">
        <v>7783</v>
      </c>
      <c r="Y7785" s="6" t="s">
        <v>18827</v>
      </c>
      <c r="Z7785" s="6" t="s">
        <v>49840</v>
      </c>
      <c r="AA7785" s="6" t="s">
        <v>90</v>
      </c>
      <c r="AB7785" s="6" t="s">
        <v>18828</v>
      </c>
    </row>
    <row r="7786" spans="24:28" x14ac:dyDescent="0.25">
      <c r="X7786">
        <v>7784</v>
      </c>
      <c r="Y7786" s="6" t="s">
        <v>18829</v>
      </c>
      <c r="Z7786" s="6" t="s">
        <v>49818</v>
      </c>
      <c r="AA7786" s="6" t="s">
        <v>49951</v>
      </c>
      <c r="AB7786" s="6" t="s">
        <v>18830</v>
      </c>
    </row>
    <row r="7787" spans="24:28" x14ac:dyDescent="0.25">
      <c r="X7787">
        <v>7785</v>
      </c>
      <c r="Y7787" s="6" t="s">
        <v>18831</v>
      </c>
      <c r="Z7787" s="6" t="s">
        <v>50164</v>
      </c>
      <c r="AA7787" s="6" t="s">
        <v>90</v>
      </c>
      <c r="AB7787" s="6" t="s">
        <v>18832</v>
      </c>
    </row>
    <row r="7788" spans="24:28" x14ac:dyDescent="0.25">
      <c r="X7788">
        <v>7786</v>
      </c>
      <c r="Y7788" s="6" t="s">
        <v>18833</v>
      </c>
      <c r="Z7788" s="6" t="s">
        <v>52470</v>
      </c>
      <c r="AA7788" s="6" t="s">
        <v>52163</v>
      </c>
      <c r="AB7788" s="6" t="s">
        <v>18834</v>
      </c>
    </row>
    <row r="7789" spans="24:28" x14ac:dyDescent="0.25">
      <c r="X7789">
        <v>7787</v>
      </c>
      <c r="Y7789" s="6" t="s">
        <v>18835</v>
      </c>
      <c r="Z7789" s="6" t="s">
        <v>50214</v>
      </c>
      <c r="AA7789" s="6" t="s">
        <v>50438</v>
      </c>
      <c r="AB7789" s="6" t="s">
        <v>18836</v>
      </c>
    </row>
    <row r="7790" spans="24:28" x14ac:dyDescent="0.25">
      <c r="X7790">
        <v>7788</v>
      </c>
      <c r="Y7790" s="6" t="s">
        <v>18837</v>
      </c>
      <c r="Z7790" s="6" t="s">
        <v>49406</v>
      </c>
      <c r="AA7790" s="6" t="s">
        <v>50338</v>
      </c>
      <c r="AB7790" s="6" t="s">
        <v>18838</v>
      </c>
    </row>
    <row r="7791" spans="24:28" x14ac:dyDescent="0.25">
      <c r="X7791">
        <v>7789</v>
      </c>
      <c r="Y7791" s="6" t="s">
        <v>18839</v>
      </c>
      <c r="Z7791" s="6" t="s">
        <v>51156</v>
      </c>
      <c r="AA7791" s="6" t="s">
        <v>90</v>
      </c>
      <c r="AB7791" s="6" t="s">
        <v>18840</v>
      </c>
    </row>
    <row r="7792" spans="24:28" x14ac:dyDescent="0.25">
      <c r="X7792">
        <v>7790</v>
      </c>
      <c r="Y7792" s="6" t="s">
        <v>18841</v>
      </c>
      <c r="Z7792" s="6" t="s">
        <v>52492</v>
      </c>
      <c r="AA7792" s="6" t="s">
        <v>90</v>
      </c>
      <c r="AB7792" s="6" t="s">
        <v>18842</v>
      </c>
    </row>
    <row r="7793" spans="24:28" x14ac:dyDescent="0.25">
      <c r="X7793">
        <v>7791</v>
      </c>
      <c r="Y7793" s="6" t="s">
        <v>18843</v>
      </c>
      <c r="Z7793" s="6" t="s">
        <v>50550</v>
      </c>
      <c r="AA7793" s="6" t="s">
        <v>50597</v>
      </c>
      <c r="AB7793" s="6" t="s">
        <v>18844</v>
      </c>
    </row>
    <row r="7794" spans="24:28" x14ac:dyDescent="0.25">
      <c r="X7794">
        <v>7792</v>
      </c>
      <c r="Y7794" s="6" t="s">
        <v>18845</v>
      </c>
      <c r="Z7794" s="6" t="s">
        <v>48669</v>
      </c>
      <c r="AA7794" s="6" t="s">
        <v>90</v>
      </c>
      <c r="AB7794" s="6" t="s">
        <v>18846</v>
      </c>
    </row>
    <row r="7795" spans="24:28" x14ac:dyDescent="0.25">
      <c r="X7795">
        <v>7793</v>
      </c>
      <c r="Y7795" s="6" t="s">
        <v>18847</v>
      </c>
      <c r="Z7795" s="6" t="s">
        <v>52159</v>
      </c>
      <c r="AA7795" s="6" t="s">
        <v>51382</v>
      </c>
      <c r="AB7795" s="6" t="s">
        <v>18848</v>
      </c>
    </row>
    <row r="7796" spans="24:28" x14ac:dyDescent="0.25">
      <c r="X7796">
        <v>7794</v>
      </c>
      <c r="Y7796" s="6" t="s">
        <v>18849</v>
      </c>
      <c r="Z7796" s="6" t="s">
        <v>52445</v>
      </c>
      <c r="AA7796" s="6" t="s">
        <v>90</v>
      </c>
      <c r="AB7796" s="6" t="s">
        <v>18850</v>
      </c>
    </row>
    <row r="7797" spans="24:28" x14ac:dyDescent="0.25">
      <c r="X7797">
        <v>7795</v>
      </c>
      <c r="Y7797" s="6" t="s">
        <v>18851</v>
      </c>
      <c r="Z7797" s="6" t="s">
        <v>51034</v>
      </c>
      <c r="AA7797" s="6" t="s">
        <v>52006</v>
      </c>
      <c r="AB7797" s="6" t="s">
        <v>18852</v>
      </c>
    </row>
    <row r="7798" spans="24:28" x14ac:dyDescent="0.25">
      <c r="X7798">
        <v>7796</v>
      </c>
      <c r="Y7798" s="6" t="s">
        <v>18853</v>
      </c>
      <c r="Z7798" s="6" t="s">
        <v>49069</v>
      </c>
      <c r="AA7798" s="6" t="s">
        <v>90</v>
      </c>
      <c r="AB7798" s="6" t="s">
        <v>18854</v>
      </c>
    </row>
    <row r="7799" spans="24:28" x14ac:dyDescent="0.25">
      <c r="X7799">
        <v>7797</v>
      </c>
      <c r="Y7799" s="6" t="s">
        <v>18855</v>
      </c>
      <c r="Z7799" s="6" t="s">
        <v>49822</v>
      </c>
      <c r="AA7799" s="6" t="s">
        <v>90</v>
      </c>
      <c r="AB7799" s="6" t="s">
        <v>18856</v>
      </c>
    </row>
    <row r="7800" spans="24:28" x14ac:dyDescent="0.25">
      <c r="X7800">
        <v>7798</v>
      </c>
      <c r="Y7800" s="6" t="s">
        <v>18857</v>
      </c>
      <c r="Z7800" s="6" t="s">
        <v>48967</v>
      </c>
      <c r="AA7800" s="6" t="s">
        <v>90</v>
      </c>
      <c r="AB7800" s="6" t="s">
        <v>18858</v>
      </c>
    </row>
    <row r="7801" spans="24:28" x14ac:dyDescent="0.25">
      <c r="X7801">
        <v>7799</v>
      </c>
      <c r="Y7801" s="6" t="s">
        <v>18859</v>
      </c>
      <c r="Z7801" s="6" t="s">
        <v>51710</v>
      </c>
      <c r="AA7801" s="6" t="s">
        <v>50767</v>
      </c>
      <c r="AB7801" s="6" t="s">
        <v>18860</v>
      </c>
    </row>
    <row r="7802" spans="24:28" x14ac:dyDescent="0.25">
      <c r="X7802">
        <v>7800</v>
      </c>
      <c r="Y7802" s="6" t="s">
        <v>18861</v>
      </c>
      <c r="Z7802" s="6" t="s">
        <v>51786</v>
      </c>
      <c r="AA7802" s="6" t="s">
        <v>90</v>
      </c>
      <c r="AB7802" s="6" t="s">
        <v>18862</v>
      </c>
    </row>
    <row r="7803" spans="24:28" x14ac:dyDescent="0.25">
      <c r="X7803">
        <v>7801</v>
      </c>
      <c r="Y7803" s="6" t="s">
        <v>18863</v>
      </c>
      <c r="Z7803" s="6" t="s">
        <v>48685</v>
      </c>
      <c r="AA7803" s="6" t="s">
        <v>90</v>
      </c>
      <c r="AB7803" s="6" t="s">
        <v>18864</v>
      </c>
    </row>
    <row r="7804" spans="24:28" x14ac:dyDescent="0.25">
      <c r="X7804">
        <v>7802</v>
      </c>
      <c r="Y7804" s="6" t="s">
        <v>18865</v>
      </c>
      <c r="Z7804" s="6" t="s">
        <v>51706</v>
      </c>
      <c r="AA7804" s="6" t="s">
        <v>90</v>
      </c>
      <c r="AB7804" s="6" t="s">
        <v>18866</v>
      </c>
    </row>
    <row r="7805" spans="24:28" x14ac:dyDescent="0.25">
      <c r="X7805">
        <v>7803</v>
      </c>
      <c r="Y7805" s="6" t="s">
        <v>18867</v>
      </c>
      <c r="Z7805" s="6" t="s">
        <v>50264</v>
      </c>
      <c r="AA7805" s="6" t="s">
        <v>50052</v>
      </c>
      <c r="AB7805" s="6" t="s">
        <v>18868</v>
      </c>
    </row>
    <row r="7806" spans="24:28" x14ac:dyDescent="0.25">
      <c r="X7806">
        <v>7804</v>
      </c>
      <c r="Y7806" s="6" t="s">
        <v>18869</v>
      </c>
      <c r="Z7806" s="6" t="s">
        <v>52446</v>
      </c>
      <c r="AA7806" s="6" t="s">
        <v>90</v>
      </c>
      <c r="AB7806" s="6" t="s">
        <v>18870</v>
      </c>
    </row>
    <row r="7807" spans="24:28" x14ac:dyDescent="0.25">
      <c r="X7807">
        <v>7805</v>
      </c>
      <c r="Y7807" s="6" t="s">
        <v>18871</v>
      </c>
      <c r="Z7807" s="6" t="s">
        <v>50103</v>
      </c>
      <c r="AA7807" s="6" t="s">
        <v>90</v>
      </c>
      <c r="AB7807" s="6" t="s">
        <v>18872</v>
      </c>
    </row>
    <row r="7808" spans="24:28" x14ac:dyDescent="0.25">
      <c r="X7808">
        <v>7806</v>
      </c>
      <c r="Y7808" s="6" t="s">
        <v>18873</v>
      </c>
      <c r="Z7808" s="6" t="s">
        <v>49506</v>
      </c>
      <c r="AA7808" s="6" t="s">
        <v>49506</v>
      </c>
      <c r="AB7808" s="6" t="s">
        <v>18874</v>
      </c>
    </row>
    <row r="7809" spans="24:28" x14ac:dyDescent="0.25">
      <c r="X7809">
        <v>7807</v>
      </c>
      <c r="Y7809" s="6" t="s">
        <v>18875</v>
      </c>
      <c r="Z7809" s="6" t="s">
        <v>51870</v>
      </c>
      <c r="AA7809" s="6" t="s">
        <v>90</v>
      </c>
      <c r="AB7809" s="6" t="s">
        <v>18876</v>
      </c>
    </row>
    <row r="7810" spans="24:28" x14ac:dyDescent="0.25">
      <c r="X7810">
        <v>7808</v>
      </c>
      <c r="Y7810" s="6" t="s">
        <v>18877</v>
      </c>
      <c r="Z7810" s="6" t="s">
        <v>50037</v>
      </c>
      <c r="AA7810" s="6" t="s">
        <v>90</v>
      </c>
      <c r="AB7810" s="6" t="s">
        <v>18878</v>
      </c>
    </row>
    <row r="7811" spans="24:28" x14ac:dyDescent="0.25">
      <c r="X7811">
        <v>7809</v>
      </c>
      <c r="Y7811" s="6" t="s">
        <v>18879</v>
      </c>
      <c r="Z7811" s="6" t="s">
        <v>48721</v>
      </c>
      <c r="AA7811" s="6" t="s">
        <v>48625</v>
      </c>
      <c r="AB7811" s="6" t="s">
        <v>18880</v>
      </c>
    </row>
    <row r="7812" spans="24:28" x14ac:dyDescent="0.25">
      <c r="X7812">
        <v>7810</v>
      </c>
      <c r="Y7812" s="6" t="s">
        <v>18881</v>
      </c>
      <c r="Z7812" s="6" t="s">
        <v>50011</v>
      </c>
      <c r="AA7812" s="6" t="s">
        <v>90</v>
      </c>
      <c r="AB7812" s="6" t="s">
        <v>18882</v>
      </c>
    </row>
    <row r="7813" spans="24:28" x14ac:dyDescent="0.25">
      <c r="X7813">
        <v>7811</v>
      </c>
      <c r="Y7813" s="6" t="s">
        <v>18883</v>
      </c>
      <c r="Z7813" s="6" t="s">
        <v>49168</v>
      </c>
      <c r="AA7813" s="6" t="s">
        <v>90</v>
      </c>
      <c r="AB7813" s="6" t="s">
        <v>18884</v>
      </c>
    </row>
    <row r="7814" spans="24:28" x14ac:dyDescent="0.25">
      <c r="X7814">
        <v>7812</v>
      </c>
      <c r="Y7814" s="6" t="s">
        <v>18885</v>
      </c>
      <c r="Z7814" s="6" t="s">
        <v>49518</v>
      </c>
      <c r="AA7814" s="6" t="s">
        <v>49524</v>
      </c>
      <c r="AB7814" s="6" t="s">
        <v>18886</v>
      </c>
    </row>
    <row r="7815" spans="24:28" x14ac:dyDescent="0.25">
      <c r="X7815">
        <v>7813</v>
      </c>
      <c r="Y7815" s="6" t="s">
        <v>18887</v>
      </c>
      <c r="Z7815" s="6" t="s">
        <v>52566</v>
      </c>
      <c r="AA7815" s="6" t="s">
        <v>52475</v>
      </c>
      <c r="AB7815" s="6" t="s">
        <v>18888</v>
      </c>
    </row>
    <row r="7816" spans="24:28" x14ac:dyDescent="0.25">
      <c r="X7816">
        <v>7814</v>
      </c>
      <c r="Y7816" s="6" t="s">
        <v>18889</v>
      </c>
      <c r="Z7816" s="6" t="s">
        <v>51665</v>
      </c>
      <c r="AA7816" s="6" t="s">
        <v>90</v>
      </c>
      <c r="AB7816" s="6" t="s">
        <v>18890</v>
      </c>
    </row>
    <row r="7817" spans="24:28" x14ac:dyDescent="0.25">
      <c r="X7817">
        <v>7815</v>
      </c>
      <c r="Y7817" s="6" t="s">
        <v>18891</v>
      </c>
      <c r="Z7817" s="6" t="s">
        <v>50611</v>
      </c>
      <c r="AA7817" s="6" t="s">
        <v>50775</v>
      </c>
      <c r="AB7817" s="6" t="s">
        <v>18892</v>
      </c>
    </row>
    <row r="7818" spans="24:28" x14ac:dyDescent="0.25">
      <c r="X7818">
        <v>7816</v>
      </c>
      <c r="Y7818" s="6" t="s">
        <v>18893</v>
      </c>
      <c r="Z7818" s="6" t="s">
        <v>51431</v>
      </c>
      <c r="AA7818" s="6" t="s">
        <v>90</v>
      </c>
      <c r="AB7818" s="6" t="s">
        <v>18894</v>
      </c>
    </row>
    <row r="7819" spans="24:28" x14ac:dyDescent="0.25">
      <c r="X7819">
        <v>7817</v>
      </c>
      <c r="Y7819" s="6" t="s">
        <v>18895</v>
      </c>
      <c r="Z7819" s="6" t="s">
        <v>52154</v>
      </c>
      <c r="AA7819" s="6" t="s">
        <v>52159</v>
      </c>
      <c r="AB7819" s="6" t="s">
        <v>18896</v>
      </c>
    </row>
    <row r="7820" spans="24:28" x14ac:dyDescent="0.25">
      <c r="X7820">
        <v>7818</v>
      </c>
      <c r="Y7820" s="6" t="s">
        <v>18897</v>
      </c>
      <c r="Z7820" s="6" t="s">
        <v>48888</v>
      </c>
      <c r="AA7820" s="6" t="s">
        <v>90</v>
      </c>
      <c r="AB7820" s="6" t="s">
        <v>18898</v>
      </c>
    </row>
    <row r="7821" spans="24:28" x14ac:dyDescent="0.25">
      <c r="X7821">
        <v>7819</v>
      </c>
      <c r="Y7821" s="6" t="s">
        <v>18899</v>
      </c>
      <c r="Z7821" s="6" t="s">
        <v>50525</v>
      </c>
      <c r="AA7821" s="6" t="s">
        <v>49479</v>
      </c>
      <c r="AB7821" s="6" t="s">
        <v>18900</v>
      </c>
    </row>
    <row r="7822" spans="24:28" x14ac:dyDescent="0.25">
      <c r="X7822">
        <v>7820</v>
      </c>
      <c r="Y7822" s="6" t="s">
        <v>18901</v>
      </c>
      <c r="Z7822" s="6" t="s">
        <v>49352</v>
      </c>
      <c r="AA7822" s="6" t="s">
        <v>90</v>
      </c>
      <c r="AB7822" s="6" t="s">
        <v>18902</v>
      </c>
    </row>
    <row r="7823" spans="24:28" x14ac:dyDescent="0.25">
      <c r="X7823">
        <v>7821</v>
      </c>
      <c r="Y7823" s="6" t="s">
        <v>18903</v>
      </c>
      <c r="Z7823" s="6" t="s">
        <v>51916</v>
      </c>
      <c r="AA7823" s="6" t="s">
        <v>90</v>
      </c>
      <c r="AB7823" s="6" t="s">
        <v>18904</v>
      </c>
    </row>
    <row r="7824" spans="24:28" x14ac:dyDescent="0.25">
      <c r="X7824">
        <v>7822</v>
      </c>
      <c r="Y7824" s="6" t="s">
        <v>18905</v>
      </c>
      <c r="Z7824" s="6" t="s">
        <v>50180</v>
      </c>
      <c r="AA7824" s="6" t="s">
        <v>49901</v>
      </c>
      <c r="AB7824" s="6" t="s">
        <v>18906</v>
      </c>
    </row>
    <row r="7825" spans="24:28" x14ac:dyDescent="0.25">
      <c r="X7825">
        <v>7823</v>
      </c>
      <c r="Y7825" s="6" t="s">
        <v>18907</v>
      </c>
      <c r="Z7825" s="6" t="s">
        <v>49677</v>
      </c>
      <c r="AA7825" s="6" t="s">
        <v>90</v>
      </c>
      <c r="AB7825" s="6" t="s">
        <v>18908</v>
      </c>
    </row>
    <row r="7826" spans="24:28" x14ac:dyDescent="0.25">
      <c r="X7826">
        <v>7824</v>
      </c>
      <c r="Y7826" s="6" t="s">
        <v>18909</v>
      </c>
      <c r="Z7826" s="6" t="s">
        <v>48713</v>
      </c>
      <c r="AA7826" s="6" t="s">
        <v>50509</v>
      </c>
      <c r="AB7826" s="6" t="s">
        <v>18910</v>
      </c>
    </row>
    <row r="7827" spans="24:28" x14ac:dyDescent="0.25">
      <c r="X7827">
        <v>7825</v>
      </c>
      <c r="Y7827" s="6" t="s">
        <v>18911</v>
      </c>
      <c r="Z7827" s="6" t="s">
        <v>49154</v>
      </c>
      <c r="AA7827" s="6" t="s">
        <v>90</v>
      </c>
      <c r="AB7827" s="6" t="s">
        <v>18912</v>
      </c>
    </row>
    <row r="7828" spans="24:28" x14ac:dyDescent="0.25">
      <c r="X7828">
        <v>7826</v>
      </c>
      <c r="Y7828" s="6" t="s">
        <v>18913</v>
      </c>
      <c r="Z7828" s="6" t="s">
        <v>52278</v>
      </c>
      <c r="AA7828" s="6" t="s">
        <v>90</v>
      </c>
      <c r="AB7828" s="6" t="s">
        <v>18914</v>
      </c>
    </row>
    <row r="7829" spans="24:28" x14ac:dyDescent="0.25">
      <c r="X7829">
        <v>7827</v>
      </c>
      <c r="Y7829" s="6" t="s">
        <v>18915</v>
      </c>
      <c r="Z7829" s="6" t="s">
        <v>50064</v>
      </c>
      <c r="AA7829" s="6" t="s">
        <v>50002</v>
      </c>
      <c r="AB7829" s="6" t="s">
        <v>18916</v>
      </c>
    </row>
    <row r="7830" spans="24:28" x14ac:dyDescent="0.25">
      <c r="X7830">
        <v>7828</v>
      </c>
      <c r="Y7830" s="6" t="s">
        <v>18917</v>
      </c>
      <c r="Z7830" s="6" t="s">
        <v>50743</v>
      </c>
      <c r="AA7830" s="6" t="s">
        <v>50642</v>
      </c>
      <c r="AB7830" s="6" t="s">
        <v>18918</v>
      </c>
    </row>
    <row r="7831" spans="24:28" x14ac:dyDescent="0.25">
      <c r="X7831">
        <v>7829</v>
      </c>
      <c r="Y7831" s="6" t="s">
        <v>18919</v>
      </c>
      <c r="Z7831" s="6" t="s">
        <v>49864</v>
      </c>
      <c r="AA7831" s="6" t="s">
        <v>90</v>
      </c>
      <c r="AB7831" s="6" t="s">
        <v>18920</v>
      </c>
    </row>
    <row r="7832" spans="24:28" x14ac:dyDescent="0.25">
      <c r="X7832">
        <v>7830</v>
      </c>
      <c r="Y7832" s="6" t="s">
        <v>18921</v>
      </c>
      <c r="Z7832" s="6" t="s">
        <v>50964</v>
      </c>
      <c r="AA7832" s="6" t="s">
        <v>49028</v>
      </c>
      <c r="AB7832" s="6" t="s">
        <v>18922</v>
      </c>
    </row>
    <row r="7833" spans="24:28" x14ac:dyDescent="0.25">
      <c r="X7833">
        <v>7831</v>
      </c>
      <c r="Y7833" s="6" t="s">
        <v>18923</v>
      </c>
      <c r="Z7833" s="6" t="s">
        <v>49396</v>
      </c>
      <c r="AA7833" s="6" t="s">
        <v>49392</v>
      </c>
      <c r="AB7833" s="6" t="s">
        <v>18924</v>
      </c>
    </row>
    <row r="7834" spans="24:28" x14ac:dyDescent="0.25">
      <c r="X7834">
        <v>7832</v>
      </c>
      <c r="Y7834" s="6" t="s">
        <v>18925</v>
      </c>
      <c r="Z7834" s="6" t="s">
        <v>49998</v>
      </c>
      <c r="AA7834" s="6" t="s">
        <v>90</v>
      </c>
      <c r="AB7834" s="6" t="s">
        <v>18926</v>
      </c>
    </row>
    <row r="7835" spans="24:28" x14ac:dyDescent="0.25">
      <c r="X7835">
        <v>7833</v>
      </c>
      <c r="Y7835" s="6" t="s">
        <v>18927</v>
      </c>
      <c r="Z7835" s="6" t="s">
        <v>50092</v>
      </c>
      <c r="AA7835" s="6" t="s">
        <v>50386</v>
      </c>
      <c r="AB7835" s="6" t="s">
        <v>18928</v>
      </c>
    </row>
    <row r="7836" spans="24:28" x14ac:dyDescent="0.25">
      <c r="X7836">
        <v>7834</v>
      </c>
      <c r="Y7836" s="6" t="s">
        <v>18929</v>
      </c>
      <c r="Z7836" s="6" t="s">
        <v>51297</v>
      </c>
      <c r="AA7836" s="6" t="s">
        <v>52111</v>
      </c>
      <c r="AB7836" s="6" t="s">
        <v>18930</v>
      </c>
    </row>
    <row r="7837" spans="24:28" x14ac:dyDescent="0.25">
      <c r="X7837">
        <v>7835</v>
      </c>
      <c r="Y7837" s="6" t="s">
        <v>18931</v>
      </c>
      <c r="Z7837" s="6" t="s">
        <v>50550</v>
      </c>
      <c r="AA7837" s="6" t="s">
        <v>50597</v>
      </c>
      <c r="AB7837" s="6" t="s">
        <v>18932</v>
      </c>
    </row>
    <row r="7838" spans="24:28" x14ac:dyDescent="0.25">
      <c r="X7838">
        <v>7836</v>
      </c>
      <c r="Y7838" s="6" t="s">
        <v>18933</v>
      </c>
      <c r="Z7838" s="6" t="s">
        <v>51669</v>
      </c>
      <c r="AA7838" s="6" t="s">
        <v>51702</v>
      </c>
      <c r="AB7838" s="6" t="s">
        <v>18934</v>
      </c>
    </row>
    <row r="7839" spans="24:28" x14ac:dyDescent="0.25">
      <c r="X7839">
        <v>7837</v>
      </c>
      <c r="Y7839" s="6" t="s">
        <v>18935</v>
      </c>
      <c r="Z7839" s="6" t="s">
        <v>51641</v>
      </c>
      <c r="AA7839" s="6" t="s">
        <v>90</v>
      </c>
      <c r="AB7839" s="6" t="s">
        <v>18936</v>
      </c>
    </row>
    <row r="7840" spans="24:28" x14ac:dyDescent="0.25">
      <c r="X7840">
        <v>7838</v>
      </c>
      <c r="Y7840" s="6" t="s">
        <v>18937</v>
      </c>
      <c r="Z7840" s="6" t="s">
        <v>50257</v>
      </c>
      <c r="AA7840" s="6" t="s">
        <v>90</v>
      </c>
      <c r="AB7840" s="6" t="s">
        <v>18938</v>
      </c>
    </row>
    <row r="7841" spans="24:28" x14ac:dyDescent="0.25">
      <c r="X7841">
        <v>7839</v>
      </c>
      <c r="Y7841" s="6" t="s">
        <v>18939</v>
      </c>
      <c r="Z7841" s="6" t="s">
        <v>48950</v>
      </c>
      <c r="AA7841" s="6" t="s">
        <v>48961</v>
      </c>
      <c r="AB7841" s="6" t="s">
        <v>18940</v>
      </c>
    </row>
    <row r="7842" spans="24:28" x14ac:dyDescent="0.25">
      <c r="X7842">
        <v>7840</v>
      </c>
      <c r="Y7842" s="6" t="s">
        <v>18941</v>
      </c>
      <c r="Z7842" s="6" t="s">
        <v>49218</v>
      </c>
      <c r="AA7842" s="6" t="s">
        <v>90</v>
      </c>
      <c r="AB7842" s="6" t="s">
        <v>18942</v>
      </c>
    </row>
    <row r="7843" spans="24:28" x14ac:dyDescent="0.25">
      <c r="X7843">
        <v>7841</v>
      </c>
      <c r="Y7843" s="6" t="s">
        <v>18943</v>
      </c>
      <c r="Z7843" s="6" t="s">
        <v>50466</v>
      </c>
      <c r="AA7843" s="6" t="s">
        <v>90</v>
      </c>
      <c r="AB7843" s="6" t="s">
        <v>18944</v>
      </c>
    </row>
    <row r="7844" spans="24:28" x14ac:dyDescent="0.25">
      <c r="X7844">
        <v>7842</v>
      </c>
      <c r="Y7844" s="6" t="s">
        <v>18945</v>
      </c>
      <c r="Z7844" s="6" t="s">
        <v>48898</v>
      </c>
      <c r="AA7844" s="6" t="s">
        <v>90</v>
      </c>
      <c r="AB7844" s="6" t="s">
        <v>18946</v>
      </c>
    </row>
    <row r="7845" spans="24:28" x14ac:dyDescent="0.25">
      <c r="X7845">
        <v>7843</v>
      </c>
      <c r="Y7845" s="6" t="s">
        <v>18947</v>
      </c>
      <c r="Z7845" s="6" t="s">
        <v>49677</v>
      </c>
      <c r="AA7845" s="6" t="s">
        <v>90</v>
      </c>
      <c r="AB7845" s="6" t="s">
        <v>18948</v>
      </c>
    </row>
    <row r="7846" spans="24:28" x14ac:dyDescent="0.25">
      <c r="X7846">
        <v>7844</v>
      </c>
      <c r="Y7846" s="6" t="s">
        <v>18949</v>
      </c>
      <c r="Z7846" s="6" t="s">
        <v>49744</v>
      </c>
      <c r="AA7846" s="6" t="s">
        <v>50347</v>
      </c>
      <c r="AB7846" s="6" t="s">
        <v>18950</v>
      </c>
    </row>
    <row r="7847" spans="24:28" x14ac:dyDescent="0.25">
      <c r="X7847">
        <v>7845</v>
      </c>
      <c r="Y7847" s="6" t="s">
        <v>18951</v>
      </c>
      <c r="Z7847" s="6" t="s">
        <v>49518</v>
      </c>
      <c r="AA7847" s="6" t="s">
        <v>50517</v>
      </c>
      <c r="AB7847" s="6" t="s">
        <v>18952</v>
      </c>
    </row>
    <row r="7848" spans="24:28" x14ac:dyDescent="0.25">
      <c r="X7848">
        <v>7846</v>
      </c>
      <c r="Y7848" s="6" t="s">
        <v>18953</v>
      </c>
      <c r="Z7848" s="6" t="s">
        <v>50858</v>
      </c>
      <c r="AA7848" s="6" t="s">
        <v>50941</v>
      </c>
      <c r="AB7848" s="6" t="s">
        <v>18954</v>
      </c>
    </row>
    <row r="7849" spans="24:28" x14ac:dyDescent="0.25">
      <c r="X7849">
        <v>7847</v>
      </c>
      <c r="Y7849" s="6" t="s">
        <v>18955</v>
      </c>
      <c r="Z7849" s="6" t="s">
        <v>49087</v>
      </c>
      <c r="AA7849" s="6" t="s">
        <v>90</v>
      </c>
      <c r="AB7849" s="6" t="s">
        <v>18956</v>
      </c>
    </row>
    <row r="7850" spans="24:28" x14ac:dyDescent="0.25">
      <c r="X7850">
        <v>7848</v>
      </c>
      <c r="Y7850" s="6" t="s">
        <v>18957</v>
      </c>
      <c r="Z7850" s="6" t="s">
        <v>50247</v>
      </c>
      <c r="AA7850" s="6" t="s">
        <v>49873</v>
      </c>
      <c r="AB7850" s="6" t="s">
        <v>18958</v>
      </c>
    </row>
    <row r="7851" spans="24:28" x14ac:dyDescent="0.25">
      <c r="X7851">
        <v>7849</v>
      </c>
      <c r="Y7851" s="6" t="s">
        <v>18959</v>
      </c>
      <c r="Z7851" s="6" t="s">
        <v>49899</v>
      </c>
      <c r="AA7851" s="6" t="s">
        <v>49776</v>
      </c>
      <c r="AB7851" s="6" t="s">
        <v>18960</v>
      </c>
    </row>
    <row r="7852" spans="24:28" x14ac:dyDescent="0.25">
      <c r="X7852">
        <v>7850</v>
      </c>
      <c r="Y7852" s="6" t="s">
        <v>18961</v>
      </c>
      <c r="Z7852" s="6" t="s">
        <v>50428</v>
      </c>
      <c r="AA7852" s="6" t="s">
        <v>90</v>
      </c>
      <c r="AB7852" s="6" t="s">
        <v>18962</v>
      </c>
    </row>
    <row r="7853" spans="24:28" x14ac:dyDescent="0.25">
      <c r="X7853">
        <v>7851</v>
      </c>
      <c r="Y7853" s="6" t="s">
        <v>18963</v>
      </c>
      <c r="Z7853" s="6" t="s">
        <v>49654</v>
      </c>
      <c r="AA7853" s="6" t="s">
        <v>49323</v>
      </c>
      <c r="AB7853" s="6" t="s">
        <v>18964</v>
      </c>
    </row>
    <row r="7854" spans="24:28" x14ac:dyDescent="0.25">
      <c r="X7854">
        <v>7852</v>
      </c>
      <c r="Y7854" s="6" t="s">
        <v>18965</v>
      </c>
      <c r="Z7854" s="6" t="s">
        <v>49418</v>
      </c>
      <c r="AA7854" s="6" t="s">
        <v>90</v>
      </c>
      <c r="AB7854" s="6" t="s">
        <v>18966</v>
      </c>
    </row>
    <row r="7855" spans="24:28" x14ac:dyDescent="0.25">
      <c r="X7855">
        <v>7853</v>
      </c>
      <c r="Y7855" s="6" t="s">
        <v>18967</v>
      </c>
      <c r="Z7855" s="6" t="s">
        <v>50498</v>
      </c>
      <c r="AA7855" s="6" t="s">
        <v>90</v>
      </c>
      <c r="AB7855" s="6" t="s">
        <v>18968</v>
      </c>
    </row>
    <row r="7856" spans="24:28" x14ac:dyDescent="0.25">
      <c r="X7856">
        <v>7854</v>
      </c>
      <c r="Y7856" s="6" t="s">
        <v>18969</v>
      </c>
      <c r="Z7856" s="6" t="s">
        <v>49434</v>
      </c>
      <c r="AA7856" s="6" t="s">
        <v>49440</v>
      </c>
      <c r="AB7856" s="6" t="s">
        <v>18970</v>
      </c>
    </row>
    <row r="7857" spans="24:28" x14ac:dyDescent="0.25">
      <c r="X7857">
        <v>7855</v>
      </c>
      <c r="Y7857" s="6" t="s">
        <v>18971</v>
      </c>
      <c r="Z7857" s="6" t="s">
        <v>52464</v>
      </c>
      <c r="AA7857" s="6" t="s">
        <v>52460</v>
      </c>
      <c r="AB7857" s="6" t="s">
        <v>18972</v>
      </c>
    </row>
    <row r="7858" spans="24:28" x14ac:dyDescent="0.25">
      <c r="X7858">
        <v>7856</v>
      </c>
      <c r="Y7858" s="6" t="s">
        <v>18973</v>
      </c>
      <c r="Z7858" s="6" t="s">
        <v>51976</v>
      </c>
      <c r="AA7858" s="6" t="s">
        <v>90</v>
      </c>
      <c r="AB7858" s="6" t="s">
        <v>18974</v>
      </c>
    </row>
    <row r="7859" spans="24:28" x14ac:dyDescent="0.25">
      <c r="X7859">
        <v>7857</v>
      </c>
      <c r="Y7859" s="6" t="s">
        <v>18975</v>
      </c>
      <c r="Z7859" s="6" t="s">
        <v>50056</v>
      </c>
      <c r="AA7859" s="6" t="s">
        <v>49065</v>
      </c>
      <c r="AB7859" s="6" t="s">
        <v>18976</v>
      </c>
    </row>
    <row r="7860" spans="24:28" x14ac:dyDescent="0.25">
      <c r="X7860">
        <v>7858</v>
      </c>
      <c r="Y7860" s="6" t="s">
        <v>18977</v>
      </c>
      <c r="Z7860" s="6" t="s">
        <v>49124</v>
      </c>
      <c r="AA7860" s="6" t="s">
        <v>90</v>
      </c>
      <c r="AB7860" s="6" t="s">
        <v>18978</v>
      </c>
    </row>
    <row r="7861" spans="24:28" x14ac:dyDescent="0.25">
      <c r="X7861">
        <v>7859</v>
      </c>
      <c r="Y7861" s="6" t="s">
        <v>18979</v>
      </c>
      <c r="Z7861" s="6" t="s">
        <v>50483</v>
      </c>
      <c r="AA7861" s="6" t="s">
        <v>90</v>
      </c>
      <c r="AB7861" s="6" t="s">
        <v>18980</v>
      </c>
    </row>
    <row r="7862" spans="24:28" x14ac:dyDescent="0.25">
      <c r="X7862">
        <v>7860</v>
      </c>
      <c r="Y7862" s="6" t="s">
        <v>18981</v>
      </c>
      <c r="Z7862" s="6" t="s">
        <v>48836</v>
      </c>
      <c r="AA7862" s="6" t="s">
        <v>90</v>
      </c>
      <c r="AB7862" s="6" t="s">
        <v>18982</v>
      </c>
    </row>
    <row r="7863" spans="24:28" x14ac:dyDescent="0.25">
      <c r="X7863">
        <v>7861</v>
      </c>
      <c r="Y7863" s="6" t="s">
        <v>18983</v>
      </c>
      <c r="Z7863" s="6" t="s">
        <v>51876</v>
      </c>
      <c r="AA7863" s="6" t="s">
        <v>90</v>
      </c>
      <c r="AB7863" s="6" t="s">
        <v>18984</v>
      </c>
    </row>
    <row r="7864" spans="24:28" x14ac:dyDescent="0.25">
      <c r="X7864">
        <v>7862</v>
      </c>
      <c r="Y7864" s="6" t="s">
        <v>18985</v>
      </c>
      <c r="Z7864" s="6" t="s">
        <v>48834</v>
      </c>
      <c r="AA7864" s="6" t="s">
        <v>49546</v>
      </c>
      <c r="AB7864" s="6" t="s">
        <v>18986</v>
      </c>
    </row>
    <row r="7865" spans="24:28" x14ac:dyDescent="0.25">
      <c r="X7865">
        <v>7863</v>
      </c>
      <c r="Y7865" s="6" t="s">
        <v>18987</v>
      </c>
      <c r="Z7865" s="6" t="s">
        <v>49069</v>
      </c>
      <c r="AA7865" s="6" t="s">
        <v>50847</v>
      </c>
      <c r="AB7865" s="6" t="s">
        <v>18988</v>
      </c>
    </row>
    <row r="7866" spans="24:28" x14ac:dyDescent="0.25">
      <c r="X7866">
        <v>7864</v>
      </c>
      <c r="Y7866" s="6" t="s">
        <v>18989</v>
      </c>
      <c r="Z7866" s="6" t="s">
        <v>49540</v>
      </c>
      <c r="AA7866" s="6" t="s">
        <v>50538</v>
      </c>
      <c r="AB7866" s="6" t="s">
        <v>18990</v>
      </c>
    </row>
    <row r="7867" spans="24:28" x14ac:dyDescent="0.25">
      <c r="X7867">
        <v>7865</v>
      </c>
      <c r="Y7867" s="6" t="s">
        <v>18991</v>
      </c>
      <c r="Z7867" s="6" t="s">
        <v>51411</v>
      </c>
      <c r="AA7867" s="6" t="s">
        <v>51609</v>
      </c>
      <c r="AB7867" s="6" t="s">
        <v>18992</v>
      </c>
    </row>
    <row r="7868" spans="24:28" x14ac:dyDescent="0.25">
      <c r="X7868">
        <v>7866</v>
      </c>
      <c r="Y7868" s="6" t="s">
        <v>18993</v>
      </c>
      <c r="Z7868" s="6" t="s">
        <v>50045</v>
      </c>
      <c r="AA7868" s="6" t="s">
        <v>90</v>
      </c>
      <c r="AB7868" s="6" t="s">
        <v>18994</v>
      </c>
    </row>
    <row r="7869" spans="24:28" x14ac:dyDescent="0.25">
      <c r="X7869">
        <v>7867</v>
      </c>
      <c r="Y7869" s="6" t="s">
        <v>18995</v>
      </c>
      <c r="Z7869" s="6" t="s">
        <v>52301</v>
      </c>
      <c r="AA7869" s="6" t="s">
        <v>51588</v>
      </c>
      <c r="AB7869" s="6" t="s">
        <v>18996</v>
      </c>
    </row>
    <row r="7870" spans="24:28" x14ac:dyDescent="0.25">
      <c r="X7870">
        <v>7868</v>
      </c>
      <c r="Y7870" s="6" t="s">
        <v>18997</v>
      </c>
      <c r="Z7870" s="6" t="s">
        <v>49875</v>
      </c>
      <c r="AA7870" s="6" t="s">
        <v>49803</v>
      </c>
      <c r="AB7870" s="6" t="s">
        <v>18998</v>
      </c>
    </row>
    <row r="7871" spans="24:28" x14ac:dyDescent="0.25">
      <c r="X7871">
        <v>7869</v>
      </c>
      <c r="Y7871" s="6" t="s">
        <v>18999</v>
      </c>
      <c r="Z7871" s="6" t="s">
        <v>49337</v>
      </c>
      <c r="AA7871" s="6" t="s">
        <v>90</v>
      </c>
      <c r="AB7871" s="6" t="s">
        <v>19000</v>
      </c>
    </row>
    <row r="7872" spans="24:28" x14ac:dyDescent="0.25">
      <c r="X7872">
        <v>7870</v>
      </c>
      <c r="Y7872" s="6" t="s">
        <v>19001</v>
      </c>
      <c r="Z7872" s="6" t="s">
        <v>50451</v>
      </c>
      <c r="AA7872" s="6" t="s">
        <v>90</v>
      </c>
      <c r="AB7872" s="6" t="s">
        <v>19002</v>
      </c>
    </row>
    <row r="7873" spans="24:28" x14ac:dyDescent="0.25">
      <c r="X7873">
        <v>7871</v>
      </c>
      <c r="Y7873" s="6" t="s">
        <v>19003</v>
      </c>
      <c r="Z7873" s="6" t="s">
        <v>49557</v>
      </c>
      <c r="AA7873" s="6" t="s">
        <v>51506</v>
      </c>
      <c r="AB7873" s="6" t="s">
        <v>19004</v>
      </c>
    </row>
    <row r="7874" spans="24:28" x14ac:dyDescent="0.25">
      <c r="X7874">
        <v>7872</v>
      </c>
      <c r="Y7874" s="6" t="s">
        <v>19005</v>
      </c>
      <c r="Z7874" s="6" t="s">
        <v>51238</v>
      </c>
      <c r="AA7874" s="6" t="s">
        <v>51240</v>
      </c>
      <c r="AB7874" s="6" t="s">
        <v>19006</v>
      </c>
    </row>
    <row r="7875" spans="24:28" x14ac:dyDescent="0.25">
      <c r="X7875">
        <v>7873</v>
      </c>
      <c r="Y7875" s="6" t="s">
        <v>19007</v>
      </c>
      <c r="Z7875" s="6" t="s">
        <v>49301</v>
      </c>
      <c r="AA7875" s="6" t="s">
        <v>50103</v>
      </c>
      <c r="AB7875" s="6" t="s">
        <v>19008</v>
      </c>
    </row>
    <row r="7876" spans="24:28" x14ac:dyDescent="0.25">
      <c r="X7876">
        <v>7874</v>
      </c>
      <c r="Y7876" s="6" t="s">
        <v>19009</v>
      </c>
      <c r="Z7876" s="6" t="s">
        <v>48645</v>
      </c>
      <c r="AA7876" s="6" t="s">
        <v>50843</v>
      </c>
      <c r="AB7876" s="6" t="s">
        <v>19010</v>
      </c>
    </row>
    <row r="7877" spans="24:28" x14ac:dyDescent="0.25">
      <c r="X7877">
        <v>7875</v>
      </c>
      <c r="Y7877" s="6" t="s">
        <v>19011</v>
      </c>
      <c r="Z7877" s="6" t="s">
        <v>52161</v>
      </c>
      <c r="AA7877" s="6" t="s">
        <v>51382</v>
      </c>
      <c r="AB7877" s="6" t="s">
        <v>19012</v>
      </c>
    </row>
    <row r="7878" spans="24:28" x14ac:dyDescent="0.25">
      <c r="X7878">
        <v>7876</v>
      </c>
      <c r="Y7878" s="6" t="s">
        <v>19013</v>
      </c>
      <c r="Z7878" s="6" t="s">
        <v>49917</v>
      </c>
      <c r="AA7878" s="6" t="s">
        <v>49913</v>
      </c>
      <c r="AB7878" s="6" t="s">
        <v>19014</v>
      </c>
    </row>
    <row r="7879" spans="24:28" x14ac:dyDescent="0.25">
      <c r="X7879">
        <v>7877</v>
      </c>
      <c r="Y7879" s="6" t="s">
        <v>19015</v>
      </c>
      <c r="Z7879" s="6" t="s">
        <v>49677</v>
      </c>
      <c r="AA7879" s="6" t="s">
        <v>49725</v>
      </c>
      <c r="AB7879" s="6" t="s">
        <v>19016</v>
      </c>
    </row>
    <row r="7880" spans="24:28" x14ac:dyDescent="0.25">
      <c r="X7880">
        <v>7878</v>
      </c>
      <c r="Y7880" s="6" t="s">
        <v>19017</v>
      </c>
      <c r="Z7880" s="6" t="s">
        <v>49575</v>
      </c>
      <c r="AA7880" s="6" t="s">
        <v>49105</v>
      </c>
      <c r="AB7880" s="6" t="s">
        <v>19018</v>
      </c>
    </row>
    <row r="7881" spans="24:28" x14ac:dyDescent="0.25">
      <c r="X7881">
        <v>7879</v>
      </c>
      <c r="Y7881" s="6" t="s">
        <v>19019</v>
      </c>
      <c r="Z7881" s="6" t="s">
        <v>48834</v>
      </c>
      <c r="AA7881" s="6" t="s">
        <v>50538</v>
      </c>
      <c r="AB7881" s="6" t="s">
        <v>19020</v>
      </c>
    </row>
    <row r="7882" spans="24:28" x14ac:dyDescent="0.25">
      <c r="X7882">
        <v>7880</v>
      </c>
      <c r="Y7882" s="6" t="s">
        <v>19021</v>
      </c>
      <c r="Z7882" s="6" t="s">
        <v>49897</v>
      </c>
      <c r="AA7882" s="6" t="s">
        <v>90</v>
      </c>
      <c r="AB7882" s="6" t="s">
        <v>19022</v>
      </c>
    </row>
    <row r="7883" spans="24:28" x14ac:dyDescent="0.25">
      <c r="X7883">
        <v>7881</v>
      </c>
      <c r="Y7883" s="6" t="s">
        <v>19023</v>
      </c>
      <c r="Z7883" s="6" t="s">
        <v>49510</v>
      </c>
      <c r="AA7883" s="6" t="s">
        <v>49518</v>
      </c>
      <c r="AB7883" s="6" t="s">
        <v>19024</v>
      </c>
    </row>
    <row r="7884" spans="24:28" x14ac:dyDescent="0.25">
      <c r="X7884">
        <v>7882</v>
      </c>
      <c r="Y7884" s="6" t="s">
        <v>19025</v>
      </c>
      <c r="Z7884" s="6" t="s">
        <v>50245</v>
      </c>
      <c r="AA7884" s="6" t="s">
        <v>50330</v>
      </c>
      <c r="AB7884" s="6" t="s">
        <v>19026</v>
      </c>
    </row>
    <row r="7885" spans="24:28" x14ac:dyDescent="0.25">
      <c r="X7885">
        <v>7883</v>
      </c>
      <c r="Y7885" s="6" t="s">
        <v>19027</v>
      </c>
      <c r="Z7885" s="6" t="s">
        <v>51675</v>
      </c>
      <c r="AA7885" s="6" t="s">
        <v>90</v>
      </c>
      <c r="AB7885" s="6" t="s">
        <v>19028</v>
      </c>
    </row>
    <row r="7886" spans="24:28" x14ac:dyDescent="0.25">
      <c r="X7886">
        <v>7884</v>
      </c>
      <c r="Y7886" s="6" t="s">
        <v>19029</v>
      </c>
      <c r="Z7886" s="6" t="s">
        <v>49448</v>
      </c>
      <c r="AA7886" s="6" t="s">
        <v>49452</v>
      </c>
      <c r="AB7886" s="6" t="s">
        <v>19030</v>
      </c>
    </row>
    <row r="7887" spans="24:28" x14ac:dyDescent="0.25">
      <c r="X7887">
        <v>7885</v>
      </c>
      <c r="Y7887" s="6" t="s">
        <v>19031</v>
      </c>
      <c r="Z7887" s="6" t="s">
        <v>51246</v>
      </c>
      <c r="AA7887" s="6" t="s">
        <v>90</v>
      </c>
      <c r="AB7887" s="6" t="s">
        <v>19032</v>
      </c>
    </row>
    <row r="7888" spans="24:28" x14ac:dyDescent="0.25">
      <c r="X7888">
        <v>7886</v>
      </c>
      <c r="Y7888" s="6" t="s">
        <v>19033</v>
      </c>
      <c r="Z7888" s="6" t="s">
        <v>50039</v>
      </c>
      <c r="AA7888" s="6" t="s">
        <v>51098</v>
      </c>
      <c r="AB7888" s="6" t="s">
        <v>19034</v>
      </c>
    </row>
    <row r="7889" spans="24:28" x14ac:dyDescent="0.25">
      <c r="X7889">
        <v>7887</v>
      </c>
      <c r="Y7889" s="6" t="s">
        <v>19035</v>
      </c>
      <c r="Z7889" s="6" t="s">
        <v>51621</v>
      </c>
      <c r="AA7889" s="6" t="s">
        <v>51156</v>
      </c>
      <c r="AB7889" s="6" t="s">
        <v>19036</v>
      </c>
    </row>
    <row r="7890" spans="24:28" x14ac:dyDescent="0.25">
      <c r="X7890">
        <v>7888</v>
      </c>
      <c r="Y7890" s="6" t="s">
        <v>19037</v>
      </c>
      <c r="Z7890" s="6" t="s">
        <v>51681</v>
      </c>
      <c r="AA7890" s="6" t="s">
        <v>90</v>
      </c>
      <c r="AB7890" s="6" t="s">
        <v>19038</v>
      </c>
    </row>
    <row r="7891" spans="24:28" x14ac:dyDescent="0.25">
      <c r="X7891">
        <v>7889</v>
      </c>
      <c r="Y7891" s="6" t="s">
        <v>19039</v>
      </c>
      <c r="Z7891" s="6" t="s">
        <v>51093</v>
      </c>
      <c r="AA7891" s="6" t="s">
        <v>51552</v>
      </c>
      <c r="AB7891" s="6" t="s">
        <v>19040</v>
      </c>
    </row>
    <row r="7892" spans="24:28" x14ac:dyDescent="0.25">
      <c r="X7892">
        <v>7890</v>
      </c>
      <c r="Y7892" s="6" t="s">
        <v>19041</v>
      </c>
      <c r="Z7892" s="6" t="s">
        <v>52133</v>
      </c>
      <c r="AA7892" s="6" t="s">
        <v>90</v>
      </c>
      <c r="AB7892" s="6" t="s">
        <v>19042</v>
      </c>
    </row>
    <row r="7893" spans="24:28" x14ac:dyDescent="0.25">
      <c r="X7893">
        <v>7891</v>
      </c>
      <c r="Y7893" s="6" t="s">
        <v>19043</v>
      </c>
      <c r="Z7893" s="6" t="s">
        <v>52288</v>
      </c>
      <c r="AA7893" s="6" t="s">
        <v>90</v>
      </c>
      <c r="AB7893" s="6" t="s">
        <v>19044</v>
      </c>
    </row>
    <row r="7894" spans="24:28" x14ac:dyDescent="0.25">
      <c r="X7894">
        <v>7892</v>
      </c>
      <c r="Y7894" s="6" t="s">
        <v>19045</v>
      </c>
      <c r="Z7894" s="6" t="s">
        <v>49156</v>
      </c>
      <c r="AA7894" s="6" t="s">
        <v>50486</v>
      </c>
      <c r="AB7894" s="6" t="s">
        <v>19046</v>
      </c>
    </row>
    <row r="7895" spans="24:28" x14ac:dyDescent="0.25">
      <c r="X7895">
        <v>7893</v>
      </c>
      <c r="Y7895" s="6" t="s">
        <v>19047</v>
      </c>
      <c r="Z7895" s="6" t="s">
        <v>51621</v>
      </c>
      <c r="AA7895" s="6" t="s">
        <v>90</v>
      </c>
      <c r="AB7895" s="6" t="s">
        <v>19048</v>
      </c>
    </row>
    <row r="7896" spans="24:28" x14ac:dyDescent="0.25">
      <c r="X7896">
        <v>7894</v>
      </c>
      <c r="Y7896" s="6" t="s">
        <v>19049</v>
      </c>
      <c r="Z7896" s="6" t="s">
        <v>51238</v>
      </c>
      <c r="AA7896" s="6" t="s">
        <v>51275</v>
      </c>
      <c r="AB7896" s="6" t="s">
        <v>19050</v>
      </c>
    </row>
    <row r="7897" spans="24:28" x14ac:dyDescent="0.25">
      <c r="X7897">
        <v>7895</v>
      </c>
      <c r="Y7897" s="6" t="s">
        <v>19051</v>
      </c>
      <c r="Z7897" s="6" t="s">
        <v>50000</v>
      </c>
      <c r="AA7897" s="6" t="s">
        <v>49818</v>
      </c>
      <c r="AB7897" s="6" t="s">
        <v>19052</v>
      </c>
    </row>
    <row r="7898" spans="24:28" x14ac:dyDescent="0.25">
      <c r="X7898">
        <v>7896</v>
      </c>
      <c r="Y7898" s="6" t="s">
        <v>19053</v>
      </c>
      <c r="Z7898" s="6" t="s">
        <v>52540</v>
      </c>
      <c r="AA7898" s="6" t="s">
        <v>52175</v>
      </c>
      <c r="AB7898" s="6" t="s">
        <v>19054</v>
      </c>
    </row>
    <row r="7899" spans="24:28" x14ac:dyDescent="0.25">
      <c r="X7899">
        <v>7897</v>
      </c>
      <c r="Y7899" s="6" t="s">
        <v>19055</v>
      </c>
      <c r="Z7899" s="6" t="s">
        <v>49498</v>
      </c>
      <c r="AA7899" s="6" t="s">
        <v>49610</v>
      </c>
      <c r="AB7899" s="6" t="s">
        <v>19056</v>
      </c>
    </row>
    <row r="7900" spans="24:28" x14ac:dyDescent="0.25">
      <c r="X7900">
        <v>7898</v>
      </c>
      <c r="Y7900" s="6" t="s">
        <v>19057</v>
      </c>
      <c r="Z7900" s="6" t="s">
        <v>51217</v>
      </c>
      <c r="AA7900" s="6" t="s">
        <v>90</v>
      </c>
      <c r="AB7900" s="6" t="s">
        <v>19058</v>
      </c>
    </row>
    <row r="7901" spans="24:28" x14ac:dyDescent="0.25">
      <c r="X7901">
        <v>7899</v>
      </c>
      <c r="Y7901" s="6" t="s">
        <v>19059</v>
      </c>
      <c r="Z7901" s="6" t="s">
        <v>49974</v>
      </c>
      <c r="AA7901" s="6" t="s">
        <v>49962</v>
      </c>
      <c r="AB7901" s="6" t="s">
        <v>19060</v>
      </c>
    </row>
    <row r="7902" spans="24:28" x14ac:dyDescent="0.25">
      <c r="X7902">
        <v>7900</v>
      </c>
      <c r="Y7902" s="6" t="s">
        <v>19061</v>
      </c>
      <c r="Z7902" s="6" t="s">
        <v>49138</v>
      </c>
      <c r="AA7902" s="6" t="s">
        <v>49220</v>
      </c>
      <c r="AB7902" s="6" t="s">
        <v>19062</v>
      </c>
    </row>
    <row r="7903" spans="24:28" x14ac:dyDescent="0.25">
      <c r="X7903">
        <v>7901</v>
      </c>
      <c r="Y7903" s="6" t="s">
        <v>19063</v>
      </c>
      <c r="Z7903" s="6" t="s">
        <v>52507</v>
      </c>
      <c r="AA7903" s="6" t="s">
        <v>50023</v>
      </c>
      <c r="AB7903" s="6" t="s">
        <v>19064</v>
      </c>
    </row>
    <row r="7904" spans="24:28" x14ac:dyDescent="0.25">
      <c r="X7904">
        <v>7902</v>
      </c>
      <c r="Y7904" s="6" t="s">
        <v>19065</v>
      </c>
      <c r="Z7904" s="6" t="s">
        <v>51093</v>
      </c>
      <c r="AA7904" s="6" t="s">
        <v>90</v>
      </c>
      <c r="AB7904" s="6" t="s">
        <v>19066</v>
      </c>
    </row>
    <row r="7905" spans="24:28" x14ac:dyDescent="0.25">
      <c r="X7905">
        <v>7903</v>
      </c>
      <c r="Y7905" s="6" t="s">
        <v>19067</v>
      </c>
      <c r="Z7905" s="6" t="s">
        <v>52521</v>
      </c>
      <c r="AA7905" s="6" t="s">
        <v>90</v>
      </c>
      <c r="AB7905" s="6" t="s">
        <v>19068</v>
      </c>
    </row>
    <row r="7906" spans="24:28" x14ac:dyDescent="0.25">
      <c r="X7906">
        <v>7904</v>
      </c>
      <c r="Y7906" s="6" t="s">
        <v>19069</v>
      </c>
      <c r="Z7906" s="6" t="s">
        <v>50421</v>
      </c>
      <c r="AA7906" s="6" t="s">
        <v>50414</v>
      </c>
      <c r="AB7906" s="6" t="s">
        <v>19070</v>
      </c>
    </row>
    <row r="7907" spans="24:28" x14ac:dyDescent="0.25">
      <c r="X7907">
        <v>7905</v>
      </c>
      <c r="Y7907" s="6" t="s">
        <v>19071</v>
      </c>
      <c r="Z7907" s="6" t="s">
        <v>51621</v>
      </c>
      <c r="AA7907" s="6" t="s">
        <v>90</v>
      </c>
      <c r="AB7907" s="6" t="s">
        <v>19072</v>
      </c>
    </row>
    <row r="7908" spans="24:28" x14ac:dyDescent="0.25">
      <c r="X7908">
        <v>7906</v>
      </c>
      <c r="Y7908" s="6" t="s">
        <v>19073</v>
      </c>
      <c r="Z7908" s="6" t="s">
        <v>52175</v>
      </c>
      <c r="AA7908" s="6" t="s">
        <v>50566</v>
      </c>
      <c r="AB7908" s="6" t="s">
        <v>19074</v>
      </c>
    </row>
    <row r="7909" spans="24:28" x14ac:dyDescent="0.25">
      <c r="X7909">
        <v>7907</v>
      </c>
      <c r="Y7909" s="6" t="s">
        <v>19075</v>
      </c>
      <c r="Z7909" s="6" t="s">
        <v>50737</v>
      </c>
      <c r="AA7909" s="6" t="s">
        <v>49323</v>
      </c>
      <c r="AB7909" s="6" t="s">
        <v>19076</v>
      </c>
    </row>
    <row r="7910" spans="24:28" x14ac:dyDescent="0.25">
      <c r="X7910">
        <v>7908</v>
      </c>
      <c r="Y7910" s="6" t="s">
        <v>19077</v>
      </c>
      <c r="Z7910" s="6" t="s">
        <v>52533</v>
      </c>
      <c r="AA7910" s="6" t="s">
        <v>90</v>
      </c>
      <c r="AB7910" s="6" t="s">
        <v>19078</v>
      </c>
    </row>
    <row r="7911" spans="24:28" x14ac:dyDescent="0.25">
      <c r="X7911">
        <v>7909</v>
      </c>
      <c r="Y7911" s="6" t="s">
        <v>19079</v>
      </c>
      <c r="Z7911" s="6" t="s">
        <v>52229</v>
      </c>
      <c r="AA7911" s="6" t="s">
        <v>90</v>
      </c>
      <c r="AB7911" s="6" t="s">
        <v>19080</v>
      </c>
    </row>
    <row r="7912" spans="24:28" x14ac:dyDescent="0.25">
      <c r="X7912">
        <v>7910</v>
      </c>
      <c r="Y7912" s="6" t="s">
        <v>19081</v>
      </c>
      <c r="Z7912" s="6" t="s">
        <v>49130</v>
      </c>
      <c r="AA7912" s="6" t="s">
        <v>90</v>
      </c>
      <c r="AB7912" s="6" t="s">
        <v>19082</v>
      </c>
    </row>
    <row r="7913" spans="24:28" x14ac:dyDescent="0.25">
      <c r="X7913">
        <v>7911</v>
      </c>
      <c r="Y7913" s="6" t="s">
        <v>19083</v>
      </c>
      <c r="Z7913" s="6" t="s">
        <v>51846</v>
      </c>
      <c r="AA7913" s="6" t="s">
        <v>90</v>
      </c>
      <c r="AB7913" s="6" t="s">
        <v>19084</v>
      </c>
    </row>
    <row r="7914" spans="24:28" x14ac:dyDescent="0.25">
      <c r="X7914">
        <v>7912</v>
      </c>
      <c r="Y7914" s="6" t="s">
        <v>19085</v>
      </c>
      <c r="Z7914" s="6" t="s">
        <v>50370</v>
      </c>
      <c r="AA7914" s="6" t="s">
        <v>90</v>
      </c>
      <c r="AB7914" s="6" t="s">
        <v>19086</v>
      </c>
    </row>
    <row r="7915" spans="24:28" x14ac:dyDescent="0.25">
      <c r="X7915">
        <v>7913</v>
      </c>
      <c r="Y7915" s="6" t="s">
        <v>19087</v>
      </c>
      <c r="Z7915" s="6" t="s">
        <v>49924</v>
      </c>
      <c r="AA7915" s="6" t="s">
        <v>90</v>
      </c>
      <c r="AB7915" s="6" t="s">
        <v>19088</v>
      </c>
    </row>
    <row r="7916" spans="24:28" x14ac:dyDescent="0.25">
      <c r="X7916">
        <v>7914</v>
      </c>
      <c r="Y7916" s="6" t="s">
        <v>19089</v>
      </c>
      <c r="Z7916" s="6" t="s">
        <v>50914</v>
      </c>
      <c r="AA7916" s="6" t="s">
        <v>90</v>
      </c>
      <c r="AB7916" s="6" t="s">
        <v>19090</v>
      </c>
    </row>
    <row r="7917" spans="24:28" x14ac:dyDescent="0.25">
      <c r="X7917">
        <v>7915</v>
      </c>
      <c r="Y7917" s="6" t="s">
        <v>19091</v>
      </c>
      <c r="Z7917" s="6" t="s">
        <v>48771</v>
      </c>
      <c r="AA7917" s="6" t="s">
        <v>90</v>
      </c>
      <c r="AB7917" s="6" t="s">
        <v>19092</v>
      </c>
    </row>
    <row r="7918" spans="24:28" x14ac:dyDescent="0.25">
      <c r="X7918">
        <v>7916</v>
      </c>
      <c r="Y7918" s="6" t="s">
        <v>19093</v>
      </c>
      <c r="Z7918" s="6" t="s">
        <v>51248</v>
      </c>
      <c r="AA7918" s="6" t="s">
        <v>90</v>
      </c>
      <c r="AB7918" s="6" t="s">
        <v>19094</v>
      </c>
    </row>
    <row r="7919" spans="24:28" x14ac:dyDescent="0.25">
      <c r="X7919">
        <v>7917</v>
      </c>
      <c r="Y7919" s="6" t="s">
        <v>19095</v>
      </c>
      <c r="Z7919" s="6" t="s">
        <v>49394</v>
      </c>
      <c r="AA7919" s="6" t="s">
        <v>90</v>
      </c>
      <c r="AB7919" s="6" t="s">
        <v>19096</v>
      </c>
    </row>
    <row r="7920" spans="24:28" x14ac:dyDescent="0.25">
      <c r="X7920">
        <v>7918</v>
      </c>
      <c r="Y7920" s="6" t="s">
        <v>19097</v>
      </c>
      <c r="Z7920" s="6" t="s">
        <v>50448</v>
      </c>
      <c r="AA7920" s="6" t="s">
        <v>50454</v>
      </c>
      <c r="AB7920" s="6" t="s">
        <v>19098</v>
      </c>
    </row>
    <row r="7921" spans="24:28" x14ac:dyDescent="0.25">
      <c r="X7921">
        <v>7919</v>
      </c>
      <c r="Y7921" s="6" t="s">
        <v>19099</v>
      </c>
      <c r="Z7921" s="6" t="s">
        <v>52523</v>
      </c>
      <c r="AA7921" s="6" t="s">
        <v>52554</v>
      </c>
      <c r="AB7921" s="6" t="s">
        <v>19100</v>
      </c>
    </row>
    <row r="7922" spans="24:28" x14ac:dyDescent="0.25">
      <c r="X7922">
        <v>7920</v>
      </c>
      <c r="Y7922" s="6" t="s">
        <v>19101</v>
      </c>
      <c r="Z7922" s="6" t="s">
        <v>50037</v>
      </c>
      <c r="AA7922" s="6" t="s">
        <v>90</v>
      </c>
      <c r="AB7922" s="6" t="s">
        <v>19102</v>
      </c>
    </row>
    <row r="7923" spans="24:28" x14ac:dyDescent="0.25">
      <c r="X7923">
        <v>7921</v>
      </c>
      <c r="Y7923" s="6" t="s">
        <v>19103</v>
      </c>
      <c r="Z7923" s="6" t="s">
        <v>50347</v>
      </c>
      <c r="AA7923" s="6" t="s">
        <v>50344</v>
      </c>
      <c r="AB7923" s="6" t="s">
        <v>19104</v>
      </c>
    </row>
    <row r="7924" spans="24:28" x14ac:dyDescent="0.25">
      <c r="X7924">
        <v>7922</v>
      </c>
      <c r="Y7924" s="6" t="s">
        <v>19105</v>
      </c>
      <c r="Z7924" s="6" t="s">
        <v>50305</v>
      </c>
      <c r="AA7924" s="6" t="s">
        <v>90</v>
      </c>
      <c r="AB7924" s="6" t="s">
        <v>19106</v>
      </c>
    </row>
    <row r="7925" spans="24:28" x14ac:dyDescent="0.25">
      <c r="X7925">
        <v>7923</v>
      </c>
      <c r="Y7925" s="6" t="s">
        <v>19107</v>
      </c>
      <c r="Z7925" s="6" t="s">
        <v>49346</v>
      </c>
      <c r="AA7925" s="6" t="s">
        <v>49346</v>
      </c>
      <c r="AB7925" s="6" t="s">
        <v>19108</v>
      </c>
    </row>
    <row r="7926" spans="24:28" x14ac:dyDescent="0.25">
      <c r="X7926">
        <v>7924</v>
      </c>
      <c r="Y7926" s="6" t="s">
        <v>19109</v>
      </c>
      <c r="Z7926" s="6" t="s">
        <v>49114</v>
      </c>
      <c r="AA7926" s="6" t="s">
        <v>90</v>
      </c>
      <c r="AB7926" s="6" t="s">
        <v>19110</v>
      </c>
    </row>
    <row r="7927" spans="24:28" x14ac:dyDescent="0.25">
      <c r="X7927">
        <v>7925</v>
      </c>
      <c r="Y7927" s="6" t="s">
        <v>19111</v>
      </c>
      <c r="Z7927" s="6" t="s">
        <v>49168</v>
      </c>
      <c r="AA7927" s="6" t="s">
        <v>49259</v>
      </c>
      <c r="AB7927" s="6" t="s">
        <v>19112</v>
      </c>
    </row>
    <row r="7928" spans="24:28" x14ac:dyDescent="0.25">
      <c r="X7928">
        <v>7926</v>
      </c>
      <c r="Y7928" s="6" t="s">
        <v>19113</v>
      </c>
      <c r="Z7928" s="6" t="s">
        <v>52497</v>
      </c>
      <c r="AA7928" s="6" t="s">
        <v>90</v>
      </c>
      <c r="AB7928" s="6" t="s">
        <v>19114</v>
      </c>
    </row>
    <row r="7929" spans="24:28" x14ac:dyDescent="0.25">
      <c r="X7929">
        <v>7927</v>
      </c>
      <c r="Y7929" s="6" t="s">
        <v>19115</v>
      </c>
      <c r="Z7929" s="6" t="s">
        <v>52529</v>
      </c>
      <c r="AA7929" s="6" t="s">
        <v>90</v>
      </c>
      <c r="AB7929" s="6" t="s">
        <v>19116</v>
      </c>
    </row>
    <row r="7930" spans="24:28" x14ac:dyDescent="0.25">
      <c r="X7930">
        <v>7928</v>
      </c>
      <c r="Y7930" s="6" t="s">
        <v>19117</v>
      </c>
      <c r="Z7930" s="6" t="s">
        <v>52266</v>
      </c>
      <c r="AA7930" s="6" t="s">
        <v>51566</v>
      </c>
      <c r="AB7930" s="6" t="s">
        <v>19118</v>
      </c>
    </row>
    <row r="7931" spans="24:28" x14ac:dyDescent="0.25">
      <c r="X7931">
        <v>7929</v>
      </c>
      <c r="Y7931" s="6" t="s">
        <v>19119</v>
      </c>
      <c r="Z7931" s="6" t="s">
        <v>51106</v>
      </c>
      <c r="AA7931" s="6" t="s">
        <v>90</v>
      </c>
      <c r="AB7931" s="6" t="s">
        <v>19120</v>
      </c>
    </row>
    <row r="7932" spans="24:28" x14ac:dyDescent="0.25">
      <c r="X7932">
        <v>7930</v>
      </c>
      <c r="Y7932" s="6" t="s">
        <v>19121</v>
      </c>
      <c r="Z7932" s="6" t="s">
        <v>52474</v>
      </c>
      <c r="AA7932" s="6" t="s">
        <v>52498</v>
      </c>
      <c r="AB7932" s="6" t="s">
        <v>19122</v>
      </c>
    </row>
    <row r="7933" spans="24:28" x14ac:dyDescent="0.25">
      <c r="X7933">
        <v>7931</v>
      </c>
      <c r="Y7933" s="6" t="s">
        <v>19123</v>
      </c>
      <c r="Z7933" s="6" t="s">
        <v>51721</v>
      </c>
      <c r="AA7933" s="6" t="s">
        <v>90</v>
      </c>
      <c r="AB7933" s="6" t="s">
        <v>19124</v>
      </c>
    </row>
    <row r="7934" spans="24:28" x14ac:dyDescent="0.25">
      <c r="X7934">
        <v>7932</v>
      </c>
      <c r="Y7934" s="6" t="s">
        <v>19125</v>
      </c>
      <c r="Z7934" s="6" t="s">
        <v>51472</v>
      </c>
      <c r="AA7934" s="6" t="s">
        <v>90</v>
      </c>
      <c r="AB7934" s="6" t="s">
        <v>19126</v>
      </c>
    </row>
    <row r="7935" spans="24:28" x14ac:dyDescent="0.25">
      <c r="X7935">
        <v>7933</v>
      </c>
      <c r="Y7935" s="6" t="s">
        <v>19127</v>
      </c>
      <c r="Z7935" s="6" t="s">
        <v>49807</v>
      </c>
      <c r="AA7935" s="6" t="s">
        <v>50092</v>
      </c>
      <c r="AB7935" s="6" t="s">
        <v>19128</v>
      </c>
    </row>
    <row r="7936" spans="24:28" x14ac:dyDescent="0.25">
      <c r="X7936">
        <v>7934</v>
      </c>
      <c r="Y7936" s="6" t="s">
        <v>19129</v>
      </c>
      <c r="Z7936" s="6" t="s">
        <v>50469</v>
      </c>
      <c r="AA7936" s="6" t="s">
        <v>50713</v>
      </c>
      <c r="AB7936" s="6" t="s">
        <v>19130</v>
      </c>
    </row>
    <row r="7937" spans="24:28" x14ac:dyDescent="0.25">
      <c r="X7937">
        <v>7935</v>
      </c>
      <c r="Y7937" s="6" t="s">
        <v>19131</v>
      </c>
      <c r="Z7937" s="6" t="s">
        <v>51382</v>
      </c>
      <c r="AA7937" s="6" t="s">
        <v>50638</v>
      </c>
      <c r="AB7937" s="6" t="s">
        <v>19132</v>
      </c>
    </row>
    <row r="7938" spans="24:28" x14ac:dyDescent="0.25">
      <c r="X7938">
        <v>7936</v>
      </c>
      <c r="Y7938" s="6" t="s">
        <v>19133</v>
      </c>
      <c r="Z7938" s="6" t="s">
        <v>50653</v>
      </c>
      <c r="AA7938" s="6" t="s">
        <v>90</v>
      </c>
      <c r="AB7938" s="6" t="s">
        <v>19134</v>
      </c>
    </row>
    <row r="7939" spans="24:28" x14ac:dyDescent="0.25">
      <c r="X7939">
        <v>7937</v>
      </c>
      <c r="Y7939" s="6" t="s">
        <v>19135</v>
      </c>
      <c r="Z7939" s="6" t="s">
        <v>52111</v>
      </c>
      <c r="AA7939" s="6" t="s">
        <v>51588</v>
      </c>
      <c r="AB7939" s="6" t="s">
        <v>19136</v>
      </c>
    </row>
    <row r="7940" spans="24:28" x14ac:dyDescent="0.25">
      <c r="X7940">
        <v>7938</v>
      </c>
      <c r="Y7940" s="6" t="s">
        <v>19137</v>
      </c>
      <c r="Z7940" s="6" t="s">
        <v>50045</v>
      </c>
      <c r="AA7940" s="6" t="s">
        <v>90</v>
      </c>
      <c r="AB7940" s="6" t="s">
        <v>19138</v>
      </c>
    </row>
    <row r="7941" spans="24:28" x14ac:dyDescent="0.25">
      <c r="X7941">
        <v>7939</v>
      </c>
      <c r="Y7941" s="6" t="s">
        <v>19139</v>
      </c>
      <c r="Z7941" s="6" t="s">
        <v>49524</v>
      </c>
      <c r="AA7941" s="6" t="s">
        <v>90</v>
      </c>
      <c r="AB7941" s="6" t="s">
        <v>19140</v>
      </c>
    </row>
    <row r="7942" spans="24:28" x14ac:dyDescent="0.25">
      <c r="X7942">
        <v>7940</v>
      </c>
      <c r="Y7942" s="6" t="s">
        <v>19141</v>
      </c>
      <c r="Z7942" s="6" t="s">
        <v>50378</v>
      </c>
      <c r="AA7942" s="6" t="s">
        <v>90</v>
      </c>
      <c r="AB7942" s="6" t="s">
        <v>19142</v>
      </c>
    </row>
    <row r="7943" spans="24:28" x14ac:dyDescent="0.25">
      <c r="X7943">
        <v>7941</v>
      </c>
      <c r="Y7943" s="6" t="s">
        <v>19143</v>
      </c>
      <c r="Z7943" s="6" t="s">
        <v>49744</v>
      </c>
      <c r="AA7943" s="6" t="s">
        <v>49742</v>
      </c>
      <c r="AB7943" s="6" t="s">
        <v>19144</v>
      </c>
    </row>
    <row r="7944" spans="24:28" x14ac:dyDescent="0.25">
      <c r="X7944">
        <v>7942</v>
      </c>
      <c r="Y7944" s="6" t="s">
        <v>19145</v>
      </c>
      <c r="Z7944" s="6" t="s">
        <v>50831</v>
      </c>
      <c r="AA7944" s="6" t="s">
        <v>90</v>
      </c>
      <c r="AB7944" s="6" t="s">
        <v>19146</v>
      </c>
    </row>
    <row r="7945" spans="24:28" x14ac:dyDescent="0.25">
      <c r="X7945">
        <v>7943</v>
      </c>
      <c r="Y7945" s="6" t="s">
        <v>19147</v>
      </c>
      <c r="Z7945" s="6" t="s">
        <v>51203</v>
      </c>
      <c r="AA7945" s="6" t="s">
        <v>90</v>
      </c>
      <c r="AB7945" s="6" t="s">
        <v>19148</v>
      </c>
    </row>
    <row r="7946" spans="24:28" x14ac:dyDescent="0.25">
      <c r="X7946">
        <v>7944</v>
      </c>
      <c r="Y7946" s="6" t="s">
        <v>19149</v>
      </c>
      <c r="Z7946" s="6" t="s">
        <v>49818</v>
      </c>
      <c r="AA7946" s="6" t="s">
        <v>49847</v>
      </c>
      <c r="AB7946" s="6" t="s">
        <v>19150</v>
      </c>
    </row>
    <row r="7947" spans="24:28" x14ac:dyDescent="0.25">
      <c r="X7947">
        <v>7945</v>
      </c>
      <c r="Y7947" s="6" t="s">
        <v>19151</v>
      </c>
      <c r="Z7947" s="6" t="s">
        <v>52269</v>
      </c>
      <c r="AA7947" s="6" t="s">
        <v>50665</v>
      </c>
      <c r="AB7947" s="6" t="s">
        <v>19152</v>
      </c>
    </row>
    <row r="7948" spans="24:28" x14ac:dyDescent="0.25">
      <c r="X7948">
        <v>7946</v>
      </c>
      <c r="Y7948" s="6" t="s">
        <v>19153</v>
      </c>
      <c r="Z7948" s="6" t="s">
        <v>49980</v>
      </c>
      <c r="AA7948" s="6" t="s">
        <v>49069</v>
      </c>
      <c r="AB7948" s="6" t="s">
        <v>19154</v>
      </c>
    </row>
    <row r="7949" spans="24:28" x14ac:dyDescent="0.25">
      <c r="X7949">
        <v>7947</v>
      </c>
      <c r="Y7949" s="6" t="s">
        <v>19155</v>
      </c>
      <c r="Z7949" s="6" t="s">
        <v>51349</v>
      </c>
      <c r="AA7949" s="6" t="s">
        <v>90</v>
      </c>
      <c r="AB7949" s="6" t="s">
        <v>19156</v>
      </c>
    </row>
    <row r="7950" spans="24:28" x14ac:dyDescent="0.25">
      <c r="X7950">
        <v>7948</v>
      </c>
      <c r="Y7950" s="6" t="s">
        <v>19157</v>
      </c>
      <c r="Z7950" s="6" t="s">
        <v>49883</v>
      </c>
      <c r="AA7950" s="6" t="s">
        <v>50156</v>
      </c>
      <c r="AB7950" s="6" t="s">
        <v>19158</v>
      </c>
    </row>
    <row r="7951" spans="24:28" x14ac:dyDescent="0.25">
      <c r="X7951">
        <v>7949</v>
      </c>
      <c r="Y7951" s="6" t="s">
        <v>19159</v>
      </c>
      <c r="Z7951" s="6" t="s">
        <v>50806</v>
      </c>
      <c r="AA7951" s="6" t="s">
        <v>90</v>
      </c>
      <c r="AB7951" s="6" t="s">
        <v>19160</v>
      </c>
    </row>
    <row r="7952" spans="24:28" x14ac:dyDescent="0.25">
      <c r="X7952">
        <v>7950</v>
      </c>
      <c r="Y7952" s="6" t="s">
        <v>19161</v>
      </c>
      <c r="Z7952" s="6" t="s">
        <v>48681</v>
      </c>
      <c r="AA7952" s="6" t="s">
        <v>48647</v>
      </c>
      <c r="AB7952" s="6" t="s">
        <v>19162</v>
      </c>
    </row>
    <row r="7953" spans="24:28" x14ac:dyDescent="0.25">
      <c r="X7953">
        <v>7951</v>
      </c>
      <c r="Y7953" s="6" t="s">
        <v>19163</v>
      </c>
      <c r="Z7953" s="6" t="s">
        <v>48987</v>
      </c>
      <c r="AA7953" s="6" t="s">
        <v>90</v>
      </c>
      <c r="AB7953" s="6" t="s">
        <v>19164</v>
      </c>
    </row>
    <row r="7954" spans="24:28" x14ac:dyDescent="0.25">
      <c r="X7954">
        <v>7952</v>
      </c>
      <c r="Y7954" s="6" t="s">
        <v>19165</v>
      </c>
      <c r="Z7954" s="6" t="s">
        <v>50530</v>
      </c>
      <c r="AA7954" s="6" t="s">
        <v>90</v>
      </c>
      <c r="AB7954" s="6" t="s">
        <v>19166</v>
      </c>
    </row>
    <row r="7955" spans="24:28" x14ac:dyDescent="0.25">
      <c r="X7955">
        <v>7953</v>
      </c>
      <c r="Y7955" s="6" t="s">
        <v>19167</v>
      </c>
      <c r="Z7955" s="6" t="s">
        <v>49130</v>
      </c>
      <c r="AA7955" s="6" t="s">
        <v>49514</v>
      </c>
      <c r="AB7955" s="6" t="s">
        <v>19168</v>
      </c>
    </row>
    <row r="7956" spans="24:28" x14ac:dyDescent="0.25">
      <c r="X7956">
        <v>7954</v>
      </c>
      <c r="Y7956" s="6" t="s">
        <v>19169</v>
      </c>
      <c r="Z7956" s="6" t="s">
        <v>49749</v>
      </c>
      <c r="AA7956" s="6" t="s">
        <v>90</v>
      </c>
      <c r="AB7956" s="6" t="s">
        <v>19170</v>
      </c>
    </row>
    <row r="7957" spans="24:28" x14ac:dyDescent="0.25">
      <c r="X7957">
        <v>7955</v>
      </c>
      <c r="Y7957" s="6" t="s">
        <v>19171</v>
      </c>
      <c r="Z7957" s="6" t="s">
        <v>49485</v>
      </c>
      <c r="AA7957" s="6" t="s">
        <v>50344</v>
      </c>
      <c r="AB7957" s="6" t="s">
        <v>19172</v>
      </c>
    </row>
    <row r="7958" spans="24:28" x14ac:dyDescent="0.25">
      <c r="X7958">
        <v>7956</v>
      </c>
      <c r="Y7958" s="6" t="s">
        <v>19173</v>
      </c>
      <c r="Z7958" s="6" t="s">
        <v>49444</v>
      </c>
      <c r="AA7958" s="6" t="s">
        <v>49434</v>
      </c>
      <c r="AB7958" s="6" t="s">
        <v>19174</v>
      </c>
    </row>
    <row r="7959" spans="24:28" x14ac:dyDescent="0.25">
      <c r="X7959">
        <v>7957</v>
      </c>
      <c r="Y7959" s="6" t="s">
        <v>19175</v>
      </c>
      <c r="Z7959" s="6" t="s">
        <v>52532</v>
      </c>
      <c r="AA7959" s="6" t="s">
        <v>49599</v>
      </c>
      <c r="AB7959" s="6" t="s">
        <v>19176</v>
      </c>
    </row>
    <row r="7960" spans="24:28" x14ac:dyDescent="0.25">
      <c r="X7960">
        <v>7958</v>
      </c>
      <c r="Y7960" s="6" t="s">
        <v>19177</v>
      </c>
      <c r="Z7960" s="6" t="s">
        <v>50019</v>
      </c>
      <c r="AA7960" s="6" t="s">
        <v>90</v>
      </c>
      <c r="AB7960" s="6" t="s">
        <v>19178</v>
      </c>
    </row>
    <row r="7961" spans="24:28" x14ac:dyDescent="0.25">
      <c r="X7961">
        <v>7959</v>
      </c>
      <c r="Y7961" s="6" t="s">
        <v>19179</v>
      </c>
      <c r="Z7961" s="6" t="s">
        <v>52529</v>
      </c>
      <c r="AA7961" s="6" t="s">
        <v>90</v>
      </c>
      <c r="AB7961" s="6" t="s">
        <v>19180</v>
      </c>
    </row>
    <row r="7962" spans="24:28" x14ac:dyDescent="0.25">
      <c r="X7962">
        <v>7960</v>
      </c>
      <c r="Y7962" s="6" t="s">
        <v>19181</v>
      </c>
      <c r="Z7962" s="6" t="s">
        <v>51044</v>
      </c>
      <c r="AA7962" s="6" t="s">
        <v>52161</v>
      </c>
      <c r="AB7962" s="6" t="s">
        <v>19182</v>
      </c>
    </row>
    <row r="7963" spans="24:28" x14ac:dyDescent="0.25">
      <c r="X7963">
        <v>7961</v>
      </c>
      <c r="Y7963" s="6" t="s">
        <v>19183</v>
      </c>
      <c r="Z7963" s="6" t="s">
        <v>49193</v>
      </c>
      <c r="AA7963" s="6" t="s">
        <v>90</v>
      </c>
      <c r="AB7963" s="6" t="s">
        <v>19184</v>
      </c>
    </row>
    <row r="7964" spans="24:28" x14ac:dyDescent="0.25">
      <c r="X7964">
        <v>7962</v>
      </c>
      <c r="Y7964" s="6" t="s">
        <v>19185</v>
      </c>
      <c r="Z7964" s="6" t="s">
        <v>49095</v>
      </c>
      <c r="AA7964" s="6" t="s">
        <v>49065</v>
      </c>
      <c r="AB7964" s="6" t="s">
        <v>19186</v>
      </c>
    </row>
    <row r="7965" spans="24:28" x14ac:dyDescent="0.25">
      <c r="X7965">
        <v>7963</v>
      </c>
      <c r="Y7965" s="6" t="s">
        <v>19187</v>
      </c>
      <c r="Z7965" s="6" t="s">
        <v>49788</v>
      </c>
      <c r="AA7965" s="6" t="s">
        <v>49887</v>
      </c>
      <c r="AB7965" s="6" t="s">
        <v>19188</v>
      </c>
    </row>
    <row r="7966" spans="24:28" x14ac:dyDescent="0.25">
      <c r="X7966">
        <v>7964</v>
      </c>
      <c r="Y7966" s="6" t="s">
        <v>19189</v>
      </c>
      <c r="Z7966" s="6" t="s">
        <v>49065</v>
      </c>
      <c r="AA7966" s="6" t="s">
        <v>49061</v>
      </c>
      <c r="AB7966" s="6" t="s">
        <v>19190</v>
      </c>
    </row>
    <row r="7967" spans="24:28" x14ac:dyDescent="0.25">
      <c r="X7967">
        <v>7965</v>
      </c>
      <c r="Y7967" s="6" t="s">
        <v>19191</v>
      </c>
      <c r="Z7967" s="6" t="s">
        <v>50195</v>
      </c>
      <c r="AA7967" s="6" t="s">
        <v>90</v>
      </c>
      <c r="AB7967" s="6" t="s">
        <v>19192</v>
      </c>
    </row>
    <row r="7968" spans="24:28" x14ac:dyDescent="0.25">
      <c r="X7968">
        <v>7966</v>
      </c>
      <c r="Y7968" s="6" t="s">
        <v>19193</v>
      </c>
      <c r="Z7968" s="6" t="s">
        <v>50509</v>
      </c>
      <c r="AA7968" s="6" t="s">
        <v>90</v>
      </c>
      <c r="AB7968" s="6" t="s">
        <v>19194</v>
      </c>
    </row>
    <row r="7969" spans="24:28" x14ac:dyDescent="0.25">
      <c r="X7969">
        <v>7967</v>
      </c>
      <c r="Y7969" s="6" t="s">
        <v>19195</v>
      </c>
      <c r="Z7969" s="6" t="s">
        <v>51226</v>
      </c>
      <c r="AA7969" s="6" t="s">
        <v>90</v>
      </c>
      <c r="AB7969" s="6" t="s">
        <v>19196</v>
      </c>
    </row>
    <row r="7970" spans="24:28" x14ac:dyDescent="0.25">
      <c r="X7970">
        <v>7968</v>
      </c>
      <c r="Y7970" s="6" t="s">
        <v>19197</v>
      </c>
      <c r="Z7970" s="6" t="s">
        <v>52370</v>
      </c>
      <c r="AA7970" s="6" t="s">
        <v>90</v>
      </c>
      <c r="AB7970" s="6" t="s">
        <v>19198</v>
      </c>
    </row>
    <row r="7971" spans="24:28" x14ac:dyDescent="0.25">
      <c r="X7971">
        <v>7969</v>
      </c>
      <c r="Y7971" s="6" t="s">
        <v>19199</v>
      </c>
      <c r="Z7971" s="6" t="s">
        <v>49675</v>
      </c>
      <c r="AA7971" s="6" t="s">
        <v>52495</v>
      </c>
      <c r="AB7971" s="6" t="s">
        <v>19200</v>
      </c>
    </row>
    <row r="7972" spans="24:28" x14ac:dyDescent="0.25">
      <c r="X7972">
        <v>7970</v>
      </c>
      <c r="Y7972" s="6" t="s">
        <v>19201</v>
      </c>
      <c r="Z7972" s="6" t="s">
        <v>49056</v>
      </c>
      <c r="AA7972" s="6" t="s">
        <v>49105</v>
      </c>
      <c r="AB7972" s="6" t="s">
        <v>19202</v>
      </c>
    </row>
    <row r="7973" spans="24:28" x14ac:dyDescent="0.25">
      <c r="X7973">
        <v>7971</v>
      </c>
      <c r="Y7973" s="6" t="s">
        <v>19203</v>
      </c>
      <c r="Z7973" s="6" t="s">
        <v>51593</v>
      </c>
      <c r="AA7973" s="6" t="s">
        <v>90</v>
      </c>
      <c r="AB7973" s="6" t="s">
        <v>19204</v>
      </c>
    </row>
    <row r="7974" spans="24:28" x14ac:dyDescent="0.25">
      <c r="X7974">
        <v>7972</v>
      </c>
      <c r="Y7974" s="6" t="s">
        <v>19205</v>
      </c>
      <c r="Z7974" s="6" t="s">
        <v>49468</v>
      </c>
      <c r="AA7974" s="6" t="s">
        <v>51083</v>
      </c>
      <c r="AB7974" s="6" t="s">
        <v>19206</v>
      </c>
    </row>
    <row r="7975" spans="24:28" x14ac:dyDescent="0.25">
      <c r="X7975">
        <v>7973</v>
      </c>
      <c r="Y7975" s="6" t="s">
        <v>19207</v>
      </c>
      <c r="Z7975" s="6" t="s">
        <v>52541</v>
      </c>
      <c r="AA7975" s="6" t="s">
        <v>50333</v>
      </c>
      <c r="AB7975" s="6" t="s">
        <v>19208</v>
      </c>
    </row>
    <row r="7976" spans="24:28" x14ac:dyDescent="0.25">
      <c r="X7976">
        <v>7974</v>
      </c>
      <c r="Y7976" s="6" t="s">
        <v>19209</v>
      </c>
      <c r="Z7976" s="6" t="s">
        <v>51042</v>
      </c>
      <c r="AA7976" s="6" t="s">
        <v>90</v>
      </c>
      <c r="AB7976" s="6" t="s">
        <v>19210</v>
      </c>
    </row>
    <row r="7977" spans="24:28" x14ac:dyDescent="0.25">
      <c r="X7977">
        <v>7975</v>
      </c>
      <c r="Y7977" s="6" t="s">
        <v>19211</v>
      </c>
      <c r="Z7977" s="6" t="s">
        <v>50052</v>
      </c>
      <c r="AA7977" s="6" t="s">
        <v>51098</v>
      </c>
      <c r="AB7977" s="6" t="s">
        <v>19212</v>
      </c>
    </row>
    <row r="7978" spans="24:28" x14ac:dyDescent="0.25">
      <c r="X7978">
        <v>7976</v>
      </c>
      <c r="Y7978" s="6" t="s">
        <v>19213</v>
      </c>
      <c r="Z7978" s="6" t="s">
        <v>49770</v>
      </c>
      <c r="AA7978" s="6" t="s">
        <v>50435</v>
      </c>
      <c r="AB7978" s="6" t="s">
        <v>19214</v>
      </c>
    </row>
    <row r="7979" spans="24:28" x14ac:dyDescent="0.25">
      <c r="X7979">
        <v>7977</v>
      </c>
      <c r="Y7979" s="6" t="s">
        <v>19215</v>
      </c>
      <c r="Z7979" s="6" t="s">
        <v>48713</v>
      </c>
      <c r="AA7979" s="6" t="s">
        <v>90</v>
      </c>
      <c r="AB7979" s="6" t="s">
        <v>19216</v>
      </c>
    </row>
    <row r="7980" spans="24:28" x14ac:dyDescent="0.25">
      <c r="X7980">
        <v>7978</v>
      </c>
      <c r="Y7980" s="6" t="s">
        <v>19217</v>
      </c>
      <c r="Z7980" s="6" t="s">
        <v>49721</v>
      </c>
      <c r="AA7980" s="6" t="s">
        <v>90</v>
      </c>
      <c r="AB7980" s="6" t="s">
        <v>19218</v>
      </c>
    </row>
    <row r="7981" spans="24:28" x14ac:dyDescent="0.25">
      <c r="X7981">
        <v>7979</v>
      </c>
      <c r="Y7981" s="6" t="s">
        <v>19219</v>
      </c>
      <c r="Z7981" s="6" t="s">
        <v>48906</v>
      </c>
      <c r="AA7981" s="6" t="s">
        <v>90</v>
      </c>
      <c r="AB7981" s="6" t="s">
        <v>19220</v>
      </c>
    </row>
    <row r="7982" spans="24:28" x14ac:dyDescent="0.25">
      <c r="X7982">
        <v>7980</v>
      </c>
      <c r="Y7982" s="6" t="s">
        <v>19221</v>
      </c>
      <c r="Z7982" s="6" t="s">
        <v>51779</v>
      </c>
      <c r="AA7982" s="6" t="s">
        <v>90</v>
      </c>
      <c r="AB7982" s="6" t="s">
        <v>19222</v>
      </c>
    </row>
    <row r="7983" spans="24:28" x14ac:dyDescent="0.25">
      <c r="X7983">
        <v>7981</v>
      </c>
      <c r="Y7983" s="6" t="s">
        <v>19223</v>
      </c>
      <c r="Z7983" s="6" t="s">
        <v>50451</v>
      </c>
      <c r="AA7983" s="6" t="s">
        <v>50289</v>
      </c>
      <c r="AB7983" s="6" t="s">
        <v>19224</v>
      </c>
    </row>
    <row r="7984" spans="24:28" x14ac:dyDescent="0.25">
      <c r="X7984">
        <v>7982</v>
      </c>
      <c r="Y7984" s="6" t="s">
        <v>19225</v>
      </c>
      <c r="Z7984" s="6" t="s">
        <v>51351</v>
      </c>
      <c r="AA7984" s="6" t="s">
        <v>52538</v>
      </c>
      <c r="AB7984" s="6" t="s">
        <v>19226</v>
      </c>
    </row>
    <row r="7985" spans="24:28" x14ac:dyDescent="0.25">
      <c r="X7985">
        <v>7983</v>
      </c>
      <c r="Y7985" s="6" t="s">
        <v>19227</v>
      </c>
      <c r="Z7985" s="6" t="s">
        <v>51741</v>
      </c>
      <c r="AA7985" s="6" t="s">
        <v>90</v>
      </c>
      <c r="AB7985" s="6" t="s">
        <v>19228</v>
      </c>
    </row>
    <row r="7986" spans="24:28" x14ac:dyDescent="0.25">
      <c r="X7986">
        <v>7984</v>
      </c>
      <c r="Y7986" s="6" t="s">
        <v>19229</v>
      </c>
      <c r="Z7986" s="6" t="s">
        <v>51556</v>
      </c>
      <c r="AA7986" s="6" t="s">
        <v>90</v>
      </c>
      <c r="AB7986" s="6" t="s">
        <v>19230</v>
      </c>
    </row>
    <row r="7987" spans="24:28" x14ac:dyDescent="0.25">
      <c r="X7987">
        <v>7985</v>
      </c>
      <c r="Y7987" s="6" t="s">
        <v>19231</v>
      </c>
      <c r="Z7987" s="6" t="s">
        <v>52570</v>
      </c>
      <c r="AA7987" s="6" t="s">
        <v>90</v>
      </c>
      <c r="AB7987" s="6" t="s">
        <v>19232</v>
      </c>
    </row>
    <row r="7988" spans="24:28" x14ac:dyDescent="0.25">
      <c r="X7988">
        <v>7986</v>
      </c>
      <c r="Y7988" s="6" t="s">
        <v>19233</v>
      </c>
      <c r="Z7988" s="6" t="s">
        <v>48746</v>
      </c>
      <c r="AA7988" s="6" t="s">
        <v>50498</v>
      </c>
      <c r="AB7988" s="6" t="s">
        <v>19234</v>
      </c>
    </row>
    <row r="7989" spans="24:28" x14ac:dyDescent="0.25">
      <c r="X7989">
        <v>7987</v>
      </c>
      <c r="Y7989" s="6" t="s">
        <v>19235</v>
      </c>
      <c r="Z7989" s="6" t="s">
        <v>50871</v>
      </c>
      <c r="AA7989" s="6" t="s">
        <v>50875</v>
      </c>
      <c r="AB7989" s="6" t="s">
        <v>19236</v>
      </c>
    </row>
    <row r="7990" spans="24:28" x14ac:dyDescent="0.25">
      <c r="X7990">
        <v>7988</v>
      </c>
      <c r="Y7990" s="6" t="s">
        <v>19237</v>
      </c>
      <c r="Z7990" s="6" t="s">
        <v>52517</v>
      </c>
      <c r="AA7990" s="6" t="s">
        <v>90</v>
      </c>
      <c r="AB7990" s="6" t="s">
        <v>19238</v>
      </c>
    </row>
    <row r="7991" spans="24:28" x14ac:dyDescent="0.25">
      <c r="X7991">
        <v>7989</v>
      </c>
      <c r="Y7991" s="6" t="s">
        <v>19239</v>
      </c>
      <c r="Z7991" s="6" t="s">
        <v>51484</v>
      </c>
      <c r="AA7991" s="6" t="s">
        <v>90</v>
      </c>
      <c r="AB7991" s="6" t="s">
        <v>19240</v>
      </c>
    </row>
    <row r="7992" spans="24:28" x14ac:dyDescent="0.25">
      <c r="X7992">
        <v>7990</v>
      </c>
      <c r="Y7992" s="6" t="s">
        <v>19241</v>
      </c>
      <c r="Z7992" s="6" t="s">
        <v>51826</v>
      </c>
      <c r="AA7992" s="6" t="s">
        <v>90</v>
      </c>
      <c r="AB7992" s="6" t="s">
        <v>19242</v>
      </c>
    </row>
    <row r="7993" spans="24:28" x14ac:dyDescent="0.25">
      <c r="X7993">
        <v>7991</v>
      </c>
      <c r="Y7993" s="6" t="s">
        <v>19243</v>
      </c>
      <c r="Z7993" s="6" t="s">
        <v>50068</v>
      </c>
      <c r="AA7993" s="6" t="s">
        <v>90</v>
      </c>
      <c r="AB7993" s="6" t="s">
        <v>19244</v>
      </c>
    </row>
    <row r="7994" spans="24:28" x14ac:dyDescent="0.25">
      <c r="X7994">
        <v>7992</v>
      </c>
      <c r="Y7994" s="6" t="s">
        <v>19245</v>
      </c>
      <c r="Z7994" s="6" t="s">
        <v>50160</v>
      </c>
      <c r="AA7994" s="6" t="s">
        <v>50160</v>
      </c>
      <c r="AB7994" s="6" t="s">
        <v>19246</v>
      </c>
    </row>
    <row r="7995" spans="24:28" x14ac:dyDescent="0.25">
      <c r="X7995">
        <v>7993</v>
      </c>
      <c r="Y7995" s="6" t="s">
        <v>19247</v>
      </c>
      <c r="Z7995" s="6" t="s">
        <v>49809</v>
      </c>
      <c r="AA7995" s="6" t="s">
        <v>49930</v>
      </c>
      <c r="AB7995" s="6" t="s">
        <v>19248</v>
      </c>
    </row>
    <row r="7996" spans="24:28" x14ac:dyDescent="0.25">
      <c r="X7996">
        <v>7994</v>
      </c>
      <c r="Y7996" s="6" t="s">
        <v>19249</v>
      </c>
      <c r="Z7996" s="6" t="s">
        <v>50189</v>
      </c>
      <c r="AA7996" s="6" t="s">
        <v>50216</v>
      </c>
      <c r="AB7996" s="6" t="s">
        <v>19250</v>
      </c>
    </row>
    <row r="7997" spans="24:28" x14ac:dyDescent="0.25">
      <c r="X7997">
        <v>7995</v>
      </c>
      <c r="Y7997" s="6" t="s">
        <v>19251</v>
      </c>
      <c r="Z7997" s="6" t="s">
        <v>51817</v>
      </c>
      <c r="AA7997" s="6" t="s">
        <v>90</v>
      </c>
      <c r="AB7997" s="6" t="s">
        <v>19252</v>
      </c>
    </row>
    <row r="7998" spans="24:28" x14ac:dyDescent="0.25">
      <c r="X7998">
        <v>7996</v>
      </c>
      <c r="Y7998" s="6" t="s">
        <v>19253</v>
      </c>
      <c r="Z7998" s="6" t="s">
        <v>51966</v>
      </c>
      <c r="AA7998" s="6" t="s">
        <v>90</v>
      </c>
      <c r="AB7998" s="6" t="s">
        <v>19254</v>
      </c>
    </row>
    <row r="7999" spans="24:28" x14ac:dyDescent="0.25">
      <c r="X7999">
        <v>7997</v>
      </c>
      <c r="Y7999" s="6" t="s">
        <v>15435</v>
      </c>
      <c r="Z7999" s="6" t="s">
        <v>48754</v>
      </c>
      <c r="AA7999" s="6" t="s">
        <v>48746</v>
      </c>
      <c r="AB7999" s="6" t="s">
        <v>19255</v>
      </c>
    </row>
    <row r="8000" spans="24:28" x14ac:dyDescent="0.25">
      <c r="X8000">
        <v>7998</v>
      </c>
      <c r="Y8000" s="6" t="s">
        <v>19256</v>
      </c>
      <c r="Z8000" s="6" t="s">
        <v>49042</v>
      </c>
      <c r="AA8000" s="6" t="s">
        <v>49105</v>
      </c>
      <c r="AB8000" s="6" t="s">
        <v>19257</v>
      </c>
    </row>
    <row r="8001" spans="24:28" x14ac:dyDescent="0.25">
      <c r="X8001">
        <v>7999</v>
      </c>
      <c r="Y8001" s="6" t="s">
        <v>19258</v>
      </c>
      <c r="Z8001" s="6" t="s">
        <v>48723</v>
      </c>
      <c r="AA8001" s="6" t="s">
        <v>90</v>
      </c>
      <c r="AB8001" s="6" t="s">
        <v>19259</v>
      </c>
    </row>
    <row r="8002" spans="24:28" x14ac:dyDescent="0.25">
      <c r="X8002">
        <v>8000</v>
      </c>
      <c r="Y8002" s="6" t="s">
        <v>19260</v>
      </c>
      <c r="Z8002" s="6" t="s">
        <v>52513</v>
      </c>
      <c r="AA8002" s="6" t="s">
        <v>50316</v>
      </c>
      <c r="AB8002" s="6" t="s">
        <v>19261</v>
      </c>
    </row>
    <row r="8003" spans="24:28" x14ac:dyDescent="0.25">
      <c r="X8003">
        <v>8001</v>
      </c>
      <c r="Y8003" s="6" t="s">
        <v>19262</v>
      </c>
      <c r="Z8003" s="6" t="s">
        <v>49410</v>
      </c>
      <c r="AA8003" s="6" t="s">
        <v>90</v>
      </c>
      <c r="AB8003" s="6" t="s">
        <v>19263</v>
      </c>
    </row>
    <row r="8004" spans="24:28" x14ac:dyDescent="0.25">
      <c r="X8004">
        <v>8002</v>
      </c>
      <c r="Y8004" s="6" t="s">
        <v>19264</v>
      </c>
      <c r="Z8004" s="6" t="s">
        <v>51601</v>
      </c>
      <c r="AA8004" s="6" t="s">
        <v>90</v>
      </c>
      <c r="AB8004" s="6" t="s">
        <v>19265</v>
      </c>
    </row>
    <row r="8005" spans="24:28" x14ac:dyDescent="0.25">
      <c r="X8005">
        <v>8003</v>
      </c>
      <c r="Y8005" s="6" t="s">
        <v>19266</v>
      </c>
      <c r="Z8005" s="6" t="s">
        <v>52196</v>
      </c>
      <c r="AA8005" s="6" t="s">
        <v>90</v>
      </c>
      <c r="AB8005" s="6" t="s">
        <v>19267</v>
      </c>
    </row>
    <row r="8006" spans="24:28" x14ac:dyDescent="0.25">
      <c r="X8006">
        <v>8004</v>
      </c>
      <c r="Y8006" s="6" t="s">
        <v>19268</v>
      </c>
      <c r="Z8006" s="6" t="s">
        <v>51685</v>
      </c>
      <c r="AA8006" s="6" t="s">
        <v>90</v>
      </c>
      <c r="AB8006" s="6" t="s">
        <v>19269</v>
      </c>
    </row>
    <row r="8007" spans="24:28" x14ac:dyDescent="0.25">
      <c r="X8007">
        <v>8005</v>
      </c>
      <c r="Y8007" s="6" t="s">
        <v>19270</v>
      </c>
      <c r="Z8007" s="6" t="s">
        <v>50383</v>
      </c>
      <c r="AA8007" s="6" t="s">
        <v>90</v>
      </c>
      <c r="AB8007" s="6" t="s">
        <v>19271</v>
      </c>
    </row>
    <row r="8008" spans="24:28" x14ac:dyDescent="0.25">
      <c r="X8008">
        <v>8006</v>
      </c>
      <c r="Y8008" s="6" t="s">
        <v>19272</v>
      </c>
      <c r="Z8008" s="6" t="s">
        <v>52411</v>
      </c>
      <c r="AA8008" s="6" t="s">
        <v>90</v>
      </c>
      <c r="AB8008" s="6" t="s">
        <v>19273</v>
      </c>
    </row>
    <row r="8009" spans="24:28" x14ac:dyDescent="0.25">
      <c r="X8009">
        <v>8007</v>
      </c>
      <c r="Y8009" s="6" t="s">
        <v>19274</v>
      </c>
      <c r="Z8009" s="6" t="s">
        <v>48983</v>
      </c>
      <c r="AA8009" s="6" t="s">
        <v>51315</v>
      </c>
      <c r="AB8009" s="6" t="s">
        <v>19275</v>
      </c>
    </row>
    <row r="8010" spans="24:28" x14ac:dyDescent="0.25">
      <c r="X8010">
        <v>8008</v>
      </c>
      <c r="Y8010" s="6" t="s">
        <v>19276</v>
      </c>
      <c r="Z8010" s="6" t="s">
        <v>49259</v>
      </c>
      <c r="AA8010" s="6" t="s">
        <v>90</v>
      </c>
      <c r="AB8010" s="6" t="s">
        <v>19277</v>
      </c>
    </row>
    <row r="8011" spans="24:28" x14ac:dyDescent="0.25">
      <c r="X8011">
        <v>8009</v>
      </c>
      <c r="Y8011" s="6" t="s">
        <v>19278</v>
      </c>
      <c r="Z8011" s="6" t="s">
        <v>49075</v>
      </c>
      <c r="AA8011" s="6" t="s">
        <v>49095</v>
      </c>
      <c r="AB8011" s="6" t="s">
        <v>19279</v>
      </c>
    </row>
    <row r="8012" spans="24:28" x14ac:dyDescent="0.25">
      <c r="X8012">
        <v>8010</v>
      </c>
      <c r="Y8012" s="6" t="s">
        <v>19280</v>
      </c>
      <c r="Z8012" s="6" t="s">
        <v>52478</v>
      </c>
      <c r="AA8012" s="6" t="s">
        <v>50432</v>
      </c>
      <c r="AB8012" s="6" t="s">
        <v>19281</v>
      </c>
    </row>
    <row r="8013" spans="24:28" x14ac:dyDescent="0.25">
      <c r="X8013">
        <v>8011</v>
      </c>
      <c r="Y8013" s="6" t="s">
        <v>19282</v>
      </c>
      <c r="Z8013" s="6" t="s">
        <v>49984</v>
      </c>
      <c r="AA8013" s="6" t="s">
        <v>49913</v>
      </c>
      <c r="AB8013" s="6" t="s">
        <v>19283</v>
      </c>
    </row>
    <row r="8014" spans="24:28" x14ac:dyDescent="0.25">
      <c r="X8014">
        <v>8012</v>
      </c>
      <c r="Y8014" s="6" t="s">
        <v>19284</v>
      </c>
      <c r="Z8014" s="6" t="s">
        <v>51771</v>
      </c>
      <c r="AA8014" s="6" t="s">
        <v>51790</v>
      </c>
      <c r="AB8014" s="6" t="s">
        <v>19285</v>
      </c>
    </row>
    <row r="8015" spans="24:28" x14ac:dyDescent="0.25">
      <c r="X8015">
        <v>8013</v>
      </c>
      <c r="Y8015" s="6" t="s">
        <v>19286</v>
      </c>
      <c r="Z8015" s="6" t="s">
        <v>49832</v>
      </c>
      <c r="AA8015" s="6" t="s">
        <v>49065</v>
      </c>
      <c r="AB8015" s="6" t="s">
        <v>19287</v>
      </c>
    </row>
    <row r="8016" spans="24:28" x14ac:dyDescent="0.25">
      <c r="X8016">
        <v>8014</v>
      </c>
      <c r="Y8016" s="6" t="s">
        <v>19288</v>
      </c>
      <c r="Z8016" s="6" t="s">
        <v>50454</v>
      </c>
      <c r="AA8016" s="6" t="s">
        <v>50417</v>
      </c>
      <c r="AB8016" s="6" t="s">
        <v>19289</v>
      </c>
    </row>
    <row r="8017" spans="24:28" x14ac:dyDescent="0.25">
      <c r="X8017">
        <v>8015</v>
      </c>
      <c r="Y8017" s="6" t="s">
        <v>19290</v>
      </c>
      <c r="Z8017" s="6" t="s">
        <v>52021</v>
      </c>
      <c r="AA8017" s="6" t="s">
        <v>51578</v>
      </c>
      <c r="AB8017" s="6" t="s">
        <v>19291</v>
      </c>
    </row>
    <row r="8018" spans="24:28" x14ac:dyDescent="0.25">
      <c r="X8018">
        <v>8016</v>
      </c>
      <c r="Y8018" s="6" t="s">
        <v>19292</v>
      </c>
      <c r="Z8018" s="6" t="s">
        <v>49116</v>
      </c>
      <c r="AA8018" s="6" t="s">
        <v>90</v>
      </c>
      <c r="AB8018" s="6" t="s">
        <v>19293</v>
      </c>
    </row>
    <row r="8019" spans="24:28" x14ac:dyDescent="0.25">
      <c r="X8019">
        <v>8017</v>
      </c>
      <c r="Y8019" s="6" t="s">
        <v>19294</v>
      </c>
      <c r="Z8019" s="6" t="s">
        <v>50466</v>
      </c>
      <c r="AA8019" s="6" t="s">
        <v>50716</v>
      </c>
      <c r="AB8019" s="6" t="s">
        <v>19295</v>
      </c>
    </row>
    <row r="8020" spans="24:28" x14ac:dyDescent="0.25">
      <c r="X8020">
        <v>8018</v>
      </c>
      <c r="Y8020" s="6" t="s">
        <v>19296</v>
      </c>
      <c r="Z8020" s="6" t="s">
        <v>48836</v>
      </c>
      <c r="AA8020" s="6" t="s">
        <v>90</v>
      </c>
      <c r="AB8020" s="6" t="s">
        <v>19297</v>
      </c>
    </row>
    <row r="8021" spans="24:28" x14ac:dyDescent="0.25">
      <c r="X8021">
        <v>8019</v>
      </c>
      <c r="Y8021" s="6" t="s">
        <v>19298</v>
      </c>
      <c r="Z8021" s="6" t="s">
        <v>49942</v>
      </c>
      <c r="AA8021" s="6" t="s">
        <v>51419</v>
      </c>
      <c r="AB8021" s="6" t="s">
        <v>19299</v>
      </c>
    </row>
    <row r="8022" spans="24:28" x14ac:dyDescent="0.25">
      <c r="X8022">
        <v>8020</v>
      </c>
      <c r="Y8022" s="6" t="s">
        <v>19300</v>
      </c>
      <c r="Z8022" s="6" t="s">
        <v>52266</v>
      </c>
      <c r="AA8022" s="6" t="s">
        <v>90</v>
      </c>
      <c r="AB8022" s="6" t="s">
        <v>19301</v>
      </c>
    </row>
    <row r="8023" spans="24:28" x14ac:dyDescent="0.25">
      <c r="X8023">
        <v>8021</v>
      </c>
      <c r="Y8023" s="6" t="s">
        <v>19302</v>
      </c>
      <c r="Z8023" s="6" t="s">
        <v>50438</v>
      </c>
      <c r="AA8023" s="6" t="s">
        <v>90</v>
      </c>
      <c r="AB8023" s="6" t="s">
        <v>19303</v>
      </c>
    </row>
    <row r="8024" spans="24:28" x14ac:dyDescent="0.25">
      <c r="X8024">
        <v>8022</v>
      </c>
      <c r="Y8024" s="6" t="s">
        <v>19304</v>
      </c>
      <c r="Z8024" s="6" t="s">
        <v>51922</v>
      </c>
      <c r="AA8024" s="6" t="s">
        <v>51960</v>
      </c>
      <c r="AB8024" s="6" t="s">
        <v>19305</v>
      </c>
    </row>
    <row r="8025" spans="24:28" x14ac:dyDescent="0.25">
      <c r="X8025">
        <v>8023</v>
      </c>
      <c r="Y8025" s="6" t="s">
        <v>19306</v>
      </c>
      <c r="Z8025" s="6" t="s">
        <v>50041</v>
      </c>
      <c r="AA8025" s="6" t="s">
        <v>50058</v>
      </c>
      <c r="AB8025" s="6" t="s">
        <v>19307</v>
      </c>
    </row>
    <row r="8026" spans="24:28" x14ac:dyDescent="0.25">
      <c r="X8026">
        <v>8024</v>
      </c>
      <c r="Y8026" s="6" t="s">
        <v>19308</v>
      </c>
      <c r="Z8026" s="6" t="s">
        <v>50266</v>
      </c>
      <c r="AA8026" s="6" t="s">
        <v>90</v>
      </c>
      <c r="AB8026" s="6" t="s">
        <v>19309</v>
      </c>
    </row>
    <row r="8027" spans="24:28" x14ac:dyDescent="0.25">
      <c r="X8027">
        <v>8025</v>
      </c>
      <c r="Y8027" s="6" t="s">
        <v>19310</v>
      </c>
      <c r="Z8027" s="6" t="s">
        <v>51472</v>
      </c>
      <c r="AA8027" s="6" t="s">
        <v>51098</v>
      </c>
      <c r="AB8027" s="6" t="s">
        <v>19311</v>
      </c>
    </row>
    <row r="8028" spans="24:28" x14ac:dyDescent="0.25">
      <c r="X8028">
        <v>8026</v>
      </c>
      <c r="Y8028" s="6" t="s">
        <v>19312</v>
      </c>
      <c r="Z8028" s="6" t="s">
        <v>49087</v>
      </c>
      <c r="AA8028" s="6" t="s">
        <v>50333</v>
      </c>
      <c r="AB8028" s="6" t="s">
        <v>19313</v>
      </c>
    </row>
    <row r="8029" spans="24:28" x14ac:dyDescent="0.25">
      <c r="X8029">
        <v>8027</v>
      </c>
      <c r="Y8029" s="6" t="s">
        <v>19314</v>
      </c>
      <c r="Z8029" s="6" t="s">
        <v>49311</v>
      </c>
      <c r="AA8029" s="6" t="s">
        <v>90</v>
      </c>
      <c r="AB8029" s="6" t="s">
        <v>19315</v>
      </c>
    </row>
    <row r="8030" spans="24:28" x14ac:dyDescent="0.25">
      <c r="X8030">
        <v>8028</v>
      </c>
      <c r="Y8030" s="6" t="s">
        <v>19316</v>
      </c>
      <c r="Z8030" s="6" t="s">
        <v>49786</v>
      </c>
      <c r="AA8030" s="6" t="s">
        <v>49788</v>
      </c>
      <c r="AB8030" s="6" t="s">
        <v>19317</v>
      </c>
    </row>
    <row r="8031" spans="24:28" x14ac:dyDescent="0.25">
      <c r="X8031">
        <v>8029</v>
      </c>
      <c r="Y8031" s="6" t="s">
        <v>19318</v>
      </c>
      <c r="Z8031" s="6" t="s">
        <v>51303</v>
      </c>
      <c r="AA8031" s="6" t="s">
        <v>90</v>
      </c>
      <c r="AB8031" s="6" t="s">
        <v>19319</v>
      </c>
    </row>
    <row r="8032" spans="24:28" x14ac:dyDescent="0.25">
      <c r="X8032">
        <v>8030</v>
      </c>
      <c r="Y8032" s="6" t="s">
        <v>19320</v>
      </c>
      <c r="Z8032" s="6" t="s">
        <v>51788</v>
      </c>
      <c r="AA8032" s="6" t="s">
        <v>90</v>
      </c>
      <c r="AB8032" s="6" t="s">
        <v>19321</v>
      </c>
    </row>
    <row r="8033" spans="24:28" x14ac:dyDescent="0.25">
      <c r="X8033">
        <v>8031</v>
      </c>
      <c r="Y8033" s="6" t="s">
        <v>19322</v>
      </c>
      <c r="Z8033" s="6" t="s">
        <v>51123</v>
      </c>
      <c r="AA8033" s="6" t="s">
        <v>90</v>
      </c>
      <c r="AB8033" s="6" t="s">
        <v>19323</v>
      </c>
    </row>
    <row r="8034" spans="24:28" x14ac:dyDescent="0.25">
      <c r="X8034">
        <v>8032</v>
      </c>
      <c r="Y8034" s="6" t="s">
        <v>19324</v>
      </c>
      <c r="Z8034" s="6" t="s">
        <v>49245</v>
      </c>
      <c r="AA8034" s="6" t="s">
        <v>90</v>
      </c>
      <c r="AB8034" s="6" t="s">
        <v>19325</v>
      </c>
    </row>
    <row r="8035" spans="24:28" x14ac:dyDescent="0.25">
      <c r="X8035">
        <v>8033</v>
      </c>
      <c r="Y8035" s="6" t="s">
        <v>19326</v>
      </c>
      <c r="Z8035" s="6" t="s">
        <v>50045</v>
      </c>
      <c r="AA8035" s="6" t="s">
        <v>50047</v>
      </c>
      <c r="AB8035" s="6" t="s">
        <v>19327</v>
      </c>
    </row>
    <row r="8036" spans="24:28" x14ac:dyDescent="0.25">
      <c r="X8036">
        <v>8034</v>
      </c>
      <c r="Y8036" s="6" t="s">
        <v>19328</v>
      </c>
      <c r="Z8036" s="6" t="s">
        <v>49214</v>
      </c>
      <c r="AA8036" s="6" t="s">
        <v>49212</v>
      </c>
      <c r="AB8036" s="6" t="s">
        <v>19329</v>
      </c>
    </row>
    <row r="8037" spans="24:28" x14ac:dyDescent="0.25">
      <c r="X8037">
        <v>8035</v>
      </c>
      <c r="Y8037" s="6" t="s">
        <v>19330</v>
      </c>
      <c r="Z8037" s="6" t="s">
        <v>49091</v>
      </c>
      <c r="AA8037" s="6" t="s">
        <v>49053</v>
      </c>
      <c r="AB8037" s="6" t="s">
        <v>19331</v>
      </c>
    </row>
    <row r="8038" spans="24:28" x14ac:dyDescent="0.25">
      <c r="X8038">
        <v>8036</v>
      </c>
      <c r="Y8038" s="6" t="s">
        <v>19332</v>
      </c>
      <c r="Z8038" s="6" t="s">
        <v>52015</v>
      </c>
      <c r="AA8038" s="6" t="s">
        <v>90</v>
      </c>
      <c r="AB8038" s="6" t="s">
        <v>19333</v>
      </c>
    </row>
    <row r="8039" spans="24:28" x14ac:dyDescent="0.25">
      <c r="X8039">
        <v>8037</v>
      </c>
      <c r="Y8039" s="6" t="s">
        <v>19334</v>
      </c>
      <c r="Z8039" s="6" t="s">
        <v>51538</v>
      </c>
      <c r="AA8039" s="6" t="s">
        <v>49464</v>
      </c>
      <c r="AB8039" s="6" t="s">
        <v>19335</v>
      </c>
    </row>
    <row r="8040" spans="24:28" x14ac:dyDescent="0.25">
      <c r="X8040">
        <v>8038</v>
      </c>
      <c r="Y8040" s="6" t="s">
        <v>19336</v>
      </c>
      <c r="Z8040" s="6" t="s">
        <v>52504</v>
      </c>
      <c r="AA8040" s="6" t="s">
        <v>52449</v>
      </c>
      <c r="AB8040" s="6" t="s">
        <v>19337</v>
      </c>
    </row>
    <row r="8041" spans="24:28" x14ac:dyDescent="0.25">
      <c r="X8041">
        <v>8039</v>
      </c>
      <c r="Y8041" s="6" t="s">
        <v>19338</v>
      </c>
      <c r="Z8041" s="6" t="s">
        <v>50054</v>
      </c>
      <c r="AA8041" s="6" t="s">
        <v>50023</v>
      </c>
      <c r="AB8041" s="6" t="s">
        <v>19339</v>
      </c>
    </row>
    <row r="8042" spans="24:28" x14ac:dyDescent="0.25">
      <c r="X8042">
        <v>8040</v>
      </c>
      <c r="Y8042" s="6" t="s">
        <v>19340</v>
      </c>
      <c r="Z8042" s="6" t="s">
        <v>51681</v>
      </c>
      <c r="AA8042" s="6" t="s">
        <v>90</v>
      </c>
      <c r="AB8042" s="6" t="s">
        <v>19341</v>
      </c>
    </row>
    <row r="8043" spans="24:28" x14ac:dyDescent="0.25">
      <c r="X8043">
        <v>8041</v>
      </c>
      <c r="Y8043" s="6" t="s">
        <v>19342</v>
      </c>
      <c r="Z8043" s="6" t="s">
        <v>50574</v>
      </c>
      <c r="AA8043" s="6" t="s">
        <v>50218</v>
      </c>
      <c r="AB8043" s="6" t="s">
        <v>19343</v>
      </c>
    </row>
    <row r="8044" spans="24:28" x14ac:dyDescent="0.25">
      <c r="X8044">
        <v>8042</v>
      </c>
      <c r="Y8044" s="6" t="s">
        <v>19344</v>
      </c>
      <c r="Z8044" s="6" t="s">
        <v>49418</v>
      </c>
      <c r="AA8044" s="6" t="s">
        <v>90</v>
      </c>
      <c r="AB8044" s="6" t="s">
        <v>19345</v>
      </c>
    </row>
    <row r="8045" spans="24:28" x14ac:dyDescent="0.25">
      <c r="X8045">
        <v>8043</v>
      </c>
      <c r="Y8045" s="6" t="s">
        <v>19346</v>
      </c>
      <c r="Z8045" s="6" t="s">
        <v>48944</v>
      </c>
      <c r="AA8045" s="6" t="s">
        <v>90</v>
      </c>
      <c r="AB8045" s="6" t="s">
        <v>19347</v>
      </c>
    </row>
    <row r="8046" spans="24:28" x14ac:dyDescent="0.25">
      <c r="X8046">
        <v>8044</v>
      </c>
      <c r="Y8046" s="6" t="s">
        <v>19348</v>
      </c>
      <c r="Z8046" s="6" t="s">
        <v>48800</v>
      </c>
      <c r="AA8046" s="6" t="s">
        <v>90</v>
      </c>
      <c r="AB8046" s="6" t="s">
        <v>19349</v>
      </c>
    </row>
    <row r="8047" spans="24:28" x14ac:dyDescent="0.25">
      <c r="X8047">
        <v>8045</v>
      </c>
      <c r="Y8047" s="6" t="s">
        <v>19350</v>
      </c>
      <c r="Z8047" s="6" t="s">
        <v>49573</v>
      </c>
      <c r="AA8047" s="6" t="s">
        <v>50268</v>
      </c>
      <c r="AB8047" s="6" t="s">
        <v>19351</v>
      </c>
    </row>
    <row r="8048" spans="24:28" x14ac:dyDescent="0.25">
      <c r="X8048">
        <v>8046</v>
      </c>
      <c r="Y8048" s="6" t="s">
        <v>19352</v>
      </c>
      <c r="Z8048" s="6" t="s">
        <v>48679</v>
      </c>
      <c r="AA8048" s="6" t="s">
        <v>90</v>
      </c>
      <c r="AB8048" s="6" t="s">
        <v>19353</v>
      </c>
    </row>
    <row r="8049" spans="24:28" x14ac:dyDescent="0.25">
      <c r="X8049">
        <v>8047</v>
      </c>
      <c r="Y8049" s="6" t="s">
        <v>19354</v>
      </c>
      <c r="Z8049" s="6" t="s">
        <v>50865</v>
      </c>
      <c r="AA8049" s="6" t="s">
        <v>50880</v>
      </c>
      <c r="AB8049" s="6" t="s">
        <v>19355</v>
      </c>
    </row>
    <row r="8050" spans="24:28" x14ac:dyDescent="0.25">
      <c r="X8050">
        <v>8048</v>
      </c>
      <c r="Y8050" s="6" t="s">
        <v>19356</v>
      </c>
      <c r="Z8050" s="6" t="s">
        <v>51272</v>
      </c>
      <c r="AA8050" s="6" t="s">
        <v>90</v>
      </c>
      <c r="AB8050" s="6" t="s">
        <v>19357</v>
      </c>
    </row>
    <row r="8051" spans="24:28" x14ac:dyDescent="0.25">
      <c r="X8051">
        <v>8049</v>
      </c>
      <c r="Y8051" s="6" t="s">
        <v>19358</v>
      </c>
      <c r="Z8051" s="6" t="s">
        <v>50289</v>
      </c>
      <c r="AA8051" s="6" t="s">
        <v>49599</v>
      </c>
      <c r="AB8051" s="6" t="s">
        <v>19359</v>
      </c>
    </row>
    <row r="8052" spans="24:28" x14ac:dyDescent="0.25">
      <c r="X8052">
        <v>8050</v>
      </c>
      <c r="Y8052" s="6" t="s">
        <v>19360</v>
      </c>
      <c r="Z8052" s="6" t="s">
        <v>49483</v>
      </c>
      <c r="AA8052" s="6" t="s">
        <v>49022</v>
      </c>
      <c r="AB8052" s="6" t="s">
        <v>19361</v>
      </c>
    </row>
    <row r="8053" spans="24:28" x14ac:dyDescent="0.25">
      <c r="X8053">
        <v>8051</v>
      </c>
      <c r="Y8053" s="6" t="s">
        <v>19362</v>
      </c>
      <c r="Z8053" s="6" t="s">
        <v>50092</v>
      </c>
      <c r="AA8053" s="6" t="s">
        <v>50307</v>
      </c>
      <c r="AB8053" s="6" t="s">
        <v>19363</v>
      </c>
    </row>
    <row r="8054" spans="24:28" x14ac:dyDescent="0.25">
      <c r="X8054">
        <v>8052</v>
      </c>
      <c r="Y8054" s="6" t="s">
        <v>19364</v>
      </c>
      <c r="Z8054" s="6" t="s">
        <v>48938</v>
      </c>
      <c r="AA8054" s="6" t="s">
        <v>90</v>
      </c>
      <c r="AB8054" s="6" t="s">
        <v>19365</v>
      </c>
    </row>
    <row r="8055" spans="24:28" x14ac:dyDescent="0.25">
      <c r="X8055">
        <v>8053</v>
      </c>
      <c r="Y8055" s="6" t="s">
        <v>19366</v>
      </c>
      <c r="Z8055" s="6" t="s">
        <v>50245</v>
      </c>
      <c r="AA8055" s="6" t="s">
        <v>50241</v>
      </c>
      <c r="AB8055" s="6" t="s">
        <v>19367</v>
      </c>
    </row>
    <row r="8056" spans="24:28" x14ac:dyDescent="0.25">
      <c r="X8056">
        <v>8054</v>
      </c>
      <c r="Y8056" s="6" t="s">
        <v>19368</v>
      </c>
      <c r="Z8056" s="6" t="s">
        <v>52547</v>
      </c>
      <c r="AA8056" s="6" t="s">
        <v>90</v>
      </c>
      <c r="AB8056" s="6" t="s">
        <v>19369</v>
      </c>
    </row>
    <row r="8057" spans="24:28" x14ac:dyDescent="0.25">
      <c r="X8057">
        <v>8055</v>
      </c>
      <c r="Y8057" s="6" t="s">
        <v>19370</v>
      </c>
      <c r="Z8057" s="6" t="s">
        <v>52085</v>
      </c>
      <c r="AA8057" s="6" t="s">
        <v>90</v>
      </c>
      <c r="AB8057" s="6" t="s">
        <v>19371</v>
      </c>
    </row>
    <row r="8058" spans="24:28" x14ac:dyDescent="0.25">
      <c r="X8058">
        <v>8056</v>
      </c>
      <c r="Y8058" s="6" t="s">
        <v>19372</v>
      </c>
      <c r="Z8058" s="6" t="s">
        <v>51775</v>
      </c>
      <c r="AA8058" s="6" t="s">
        <v>90</v>
      </c>
      <c r="AB8058" s="6" t="s">
        <v>19373</v>
      </c>
    </row>
    <row r="8059" spans="24:28" x14ac:dyDescent="0.25">
      <c r="X8059">
        <v>8057</v>
      </c>
      <c r="Y8059" s="6" t="s">
        <v>19374</v>
      </c>
      <c r="Z8059" s="6" t="s">
        <v>50978</v>
      </c>
      <c r="AA8059" s="6" t="s">
        <v>90</v>
      </c>
      <c r="AB8059" s="6" t="s">
        <v>19375</v>
      </c>
    </row>
    <row r="8060" spans="24:28" x14ac:dyDescent="0.25">
      <c r="X8060">
        <v>8058</v>
      </c>
      <c r="Y8060" s="6" t="s">
        <v>19376</v>
      </c>
      <c r="Z8060" s="6" t="s">
        <v>49170</v>
      </c>
      <c r="AA8060" s="6" t="s">
        <v>49172</v>
      </c>
      <c r="AB8060" s="6" t="s">
        <v>19377</v>
      </c>
    </row>
    <row r="8061" spans="24:28" x14ac:dyDescent="0.25">
      <c r="X8061">
        <v>8059</v>
      </c>
      <c r="Y8061" s="6" t="s">
        <v>19378</v>
      </c>
      <c r="Z8061" s="6" t="s">
        <v>49749</v>
      </c>
      <c r="AA8061" s="6" t="s">
        <v>49753</v>
      </c>
      <c r="AB8061" s="6" t="s">
        <v>19379</v>
      </c>
    </row>
    <row r="8062" spans="24:28" x14ac:dyDescent="0.25">
      <c r="X8062">
        <v>8060</v>
      </c>
      <c r="Y8062" s="6" t="s">
        <v>19380</v>
      </c>
      <c r="Z8062" s="6" t="s">
        <v>49339</v>
      </c>
      <c r="AA8062" s="6" t="s">
        <v>49668</v>
      </c>
      <c r="AB8062" s="6" t="s">
        <v>19381</v>
      </c>
    </row>
    <row r="8063" spans="24:28" x14ac:dyDescent="0.25">
      <c r="X8063">
        <v>8061</v>
      </c>
      <c r="Y8063" s="6" t="s">
        <v>19382</v>
      </c>
      <c r="Z8063" s="6" t="s">
        <v>49297</v>
      </c>
      <c r="AA8063" s="6" t="s">
        <v>50463</v>
      </c>
      <c r="AB8063" s="6" t="s">
        <v>19383</v>
      </c>
    </row>
    <row r="8064" spans="24:28" x14ac:dyDescent="0.25">
      <c r="X8064">
        <v>8062</v>
      </c>
      <c r="Y8064" s="6" t="s">
        <v>19384</v>
      </c>
      <c r="Z8064" s="6" t="s">
        <v>49267</v>
      </c>
      <c r="AA8064" s="6" t="s">
        <v>90</v>
      </c>
      <c r="AB8064" s="6" t="s">
        <v>19385</v>
      </c>
    </row>
    <row r="8065" spans="24:28" x14ac:dyDescent="0.25">
      <c r="X8065">
        <v>8063</v>
      </c>
      <c r="Y8065" s="6" t="s">
        <v>19386</v>
      </c>
      <c r="Z8065" s="6" t="s">
        <v>49738</v>
      </c>
      <c r="AA8065" s="6" t="s">
        <v>90</v>
      </c>
      <c r="AB8065" s="6" t="s">
        <v>19387</v>
      </c>
    </row>
    <row r="8066" spans="24:28" x14ac:dyDescent="0.25">
      <c r="X8066">
        <v>8064</v>
      </c>
      <c r="Y8066" s="6" t="s">
        <v>19388</v>
      </c>
      <c r="Z8066" s="6" t="s">
        <v>52481</v>
      </c>
      <c r="AA8066" s="6" t="s">
        <v>90</v>
      </c>
      <c r="AB8066" s="6" t="s">
        <v>19389</v>
      </c>
    </row>
    <row r="8067" spans="24:28" x14ac:dyDescent="0.25">
      <c r="X8067">
        <v>8065</v>
      </c>
      <c r="Y8067" s="6" t="s">
        <v>19390</v>
      </c>
      <c r="Z8067" s="6" t="s">
        <v>50088</v>
      </c>
      <c r="AA8067" s="6" t="s">
        <v>49807</v>
      </c>
      <c r="AB8067" s="6" t="s">
        <v>19391</v>
      </c>
    </row>
    <row r="8068" spans="24:28" x14ac:dyDescent="0.25">
      <c r="X8068">
        <v>8066</v>
      </c>
      <c r="Y8068" s="6" t="s">
        <v>19392</v>
      </c>
      <c r="Z8068" s="6" t="s">
        <v>52358</v>
      </c>
      <c r="AA8068" s="6" t="s">
        <v>90</v>
      </c>
      <c r="AB8068" s="6" t="s">
        <v>19393</v>
      </c>
    </row>
    <row r="8069" spans="24:28" x14ac:dyDescent="0.25">
      <c r="X8069">
        <v>8067</v>
      </c>
      <c r="Y8069" s="6" t="s">
        <v>19394</v>
      </c>
      <c r="Z8069" s="6" t="s">
        <v>50553</v>
      </c>
      <c r="AA8069" s="6" t="s">
        <v>90</v>
      </c>
      <c r="AB8069" s="6" t="s">
        <v>19395</v>
      </c>
    </row>
    <row r="8070" spans="24:28" x14ac:dyDescent="0.25">
      <c r="X8070">
        <v>8068</v>
      </c>
      <c r="Y8070" s="6" t="s">
        <v>19396</v>
      </c>
      <c r="Z8070" s="6" t="s">
        <v>52258</v>
      </c>
      <c r="AA8070" s="6" t="s">
        <v>51347</v>
      </c>
      <c r="AB8070" s="6" t="s">
        <v>19397</v>
      </c>
    </row>
    <row r="8071" spans="24:28" x14ac:dyDescent="0.25">
      <c r="X8071">
        <v>8069</v>
      </c>
      <c r="Y8071" s="6" t="s">
        <v>19398</v>
      </c>
      <c r="Z8071" s="6" t="s">
        <v>50414</v>
      </c>
      <c r="AA8071" s="6" t="s">
        <v>50525</v>
      </c>
      <c r="AB8071" s="6" t="s">
        <v>19399</v>
      </c>
    </row>
    <row r="8072" spans="24:28" x14ac:dyDescent="0.25">
      <c r="X8072">
        <v>8070</v>
      </c>
      <c r="Y8072" s="6" t="s">
        <v>19400</v>
      </c>
      <c r="Z8072" s="6" t="s">
        <v>48948</v>
      </c>
      <c r="AA8072" s="6" t="s">
        <v>90</v>
      </c>
      <c r="AB8072" s="6" t="s">
        <v>19401</v>
      </c>
    </row>
    <row r="8073" spans="24:28" x14ac:dyDescent="0.25">
      <c r="X8073">
        <v>8071</v>
      </c>
      <c r="Y8073" s="6" t="s">
        <v>19402</v>
      </c>
      <c r="Z8073" s="6" t="s">
        <v>51726</v>
      </c>
      <c r="AA8073" s="6" t="s">
        <v>90</v>
      </c>
      <c r="AB8073" s="6" t="s">
        <v>19403</v>
      </c>
    </row>
    <row r="8074" spans="24:28" x14ac:dyDescent="0.25">
      <c r="X8074">
        <v>8072</v>
      </c>
      <c r="Y8074" s="6" t="s">
        <v>19404</v>
      </c>
      <c r="Z8074" s="6" t="s">
        <v>49928</v>
      </c>
      <c r="AA8074" s="6" t="s">
        <v>50414</v>
      </c>
      <c r="AB8074" s="6" t="s">
        <v>19405</v>
      </c>
    </row>
    <row r="8075" spans="24:28" x14ac:dyDescent="0.25">
      <c r="X8075">
        <v>8073</v>
      </c>
      <c r="Y8075" s="6" t="s">
        <v>19406</v>
      </c>
      <c r="Z8075" s="6" t="s">
        <v>51310</v>
      </c>
      <c r="AA8075" s="6" t="s">
        <v>52111</v>
      </c>
      <c r="AB8075" s="6" t="s">
        <v>19407</v>
      </c>
    </row>
    <row r="8076" spans="24:28" x14ac:dyDescent="0.25">
      <c r="X8076">
        <v>8074</v>
      </c>
      <c r="Y8076" s="6" t="s">
        <v>19408</v>
      </c>
      <c r="Z8076" s="6" t="s">
        <v>50072</v>
      </c>
      <c r="AA8076" s="6" t="s">
        <v>50072</v>
      </c>
      <c r="AB8076" s="6" t="s">
        <v>19409</v>
      </c>
    </row>
    <row r="8077" spans="24:28" x14ac:dyDescent="0.25">
      <c r="X8077">
        <v>8075</v>
      </c>
      <c r="Y8077" s="6" t="s">
        <v>19410</v>
      </c>
      <c r="Z8077" s="6" t="s">
        <v>49895</v>
      </c>
      <c r="AA8077" s="6" t="s">
        <v>90</v>
      </c>
      <c r="AB8077" s="6" t="s">
        <v>19411</v>
      </c>
    </row>
    <row r="8078" spans="24:28" x14ac:dyDescent="0.25">
      <c r="X8078">
        <v>8076</v>
      </c>
      <c r="Y8078" s="6" t="s">
        <v>19412</v>
      </c>
      <c r="Z8078" s="6" t="s">
        <v>49383</v>
      </c>
      <c r="AA8078" s="6" t="s">
        <v>90</v>
      </c>
      <c r="AB8078" s="6" t="s">
        <v>19413</v>
      </c>
    </row>
    <row r="8079" spans="24:28" x14ac:dyDescent="0.25">
      <c r="X8079">
        <v>8077</v>
      </c>
      <c r="Y8079" s="6" t="s">
        <v>19414</v>
      </c>
      <c r="Z8079" s="6" t="s">
        <v>50307</v>
      </c>
      <c r="AA8079" s="6" t="s">
        <v>51376</v>
      </c>
      <c r="AB8079" s="6" t="s">
        <v>19415</v>
      </c>
    </row>
    <row r="8080" spans="24:28" x14ac:dyDescent="0.25">
      <c r="X8080">
        <v>8078</v>
      </c>
      <c r="Y8080" s="6" t="s">
        <v>19416</v>
      </c>
      <c r="Z8080" s="6" t="s">
        <v>49608</v>
      </c>
      <c r="AA8080" s="6" t="s">
        <v>49430</v>
      </c>
      <c r="AB8080" s="6" t="s">
        <v>19417</v>
      </c>
    </row>
    <row r="8081" spans="24:28" x14ac:dyDescent="0.25">
      <c r="X8081">
        <v>8079</v>
      </c>
      <c r="Y8081" s="6" t="s">
        <v>19418</v>
      </c>
      <c r="Z8081" s="6" t="s">
        <v>49538</v>
      </c>
      <c r="AA8081" s="6" t="s">
        <v>49510</v>
      </c>
      <c r="AB8081" s="6" t="s">
        <v>19419</v>
      </c>
    </row>
    <row r="8082" spans="24:28" x14ac:dyDescent="0.25">
      <c r="X8082">
        <v>8080</v>
      </c>
      <c r="Y8082" s="6" t="s">
        <v>19420</v>
      </c>
      <c r="Z8082" s="6" t="s">
        <v>52439</v>
      </c>
      <c r="AA8082" s="6" t="s">
        <v>90</v>
      </c>
      <c r="AB8082" s="6" t="s">
        <v>19421</v>
      </c>
    </row>
    <row r="8083" spans="24:28" x14ac:dyDescent="0.25">
      <c r="X8083">
        <v>8081</v>
      </c>
      <c r="Y8083" s="6" t="s">
        <v>19422</v>
      </c>
      <c r="Z8083" s="6" t="s">
        <v>51538</v>
      </c>
      <c r="AA8083" s="6" t="s">
        <v>51098</v>
      </c>
      <c r="AB8083" s="6" t="s">
        <v>19423</v>
      </c>
    </row>
    <row r="8084" spans="24:28" x14ac:dyDescent="0.25">
      <c r="X8084">
        <v>8082</v>
      </c>
      <c r="Y8084" s="6" t="s">
        <v>19424</v>
      </c>
      <c r="Z8084" s="6" t="s">
        <v>50364</v>
      </c>
      <c r="AA8084" s="6" t="s">
        <v>90</v>
      </c>
      <c r="AB8084" s="6" t="s">
        <v>19425</v>
      </c>
    </row>
    <row r="8085" spans="24:28" x14ac:dyDescent="0.25">
      <c r="X8085">
        <v>8083</v>
      </c>
      <c r="Y8085" s="6" t="s">
        <v>19426</v>
      </c>
      <c r="Z8085" s="6" t="s">
        <v>51876</v>
      </c>
      <c r="AA8085" s="6" t="s">
        <v>51826</v>
      </c>
      <c r="AB8085" s="6" t="s">
        <v>19427</v>
      </c>
    </row>
    <row r="8086" spans="24:28" x14ac:dyDescent="0.25">
      <c r="X8086">
        <v>8084</v>
      </c>
      <c r="Y8086" s="6" t="s">
        <v>19428</v>
      </c>
      <c r="Z8086" s="6" t="s">
        <v>52558</v>
      </c>
      <c r="AA8086" s="6" t="s">
        <v>90</v>
      </c>
      <c r="AB8086" s="6" t="s">
        <v>19429</v>
      </c>
    </row>
    <row r="8087" spans="24:28" x14ac:dyDescent="0.25">
      <c r="X8087">
        <v>8085</v>
      </c>
      <c r="Y8087" s="6" t="s">
        <v>19430</v>
      </c>
      <c r="Z8087" s="6" t="s">
        <v>49540</v>
      </c>
      <c r="AA8087" s="6" t="s">
        <v>50538</v>
      </c>
      <c r="AB8087" s="6" t="s">
        <v>19431</v>
      </c>
    </row>
    <row r="8088" spans="24:28" x14ac:dyDescent="0.25">
      <c r="X8088">
        <v>8086</v>
      </c>
      <c r="Y8088" s="6" t="s">
        <v>19432</v>
      </c>
      <c r="Z8088" s="6" t="s">
        <v>49134</v>
      </c>
      <c r="AA8088" s="6" t="s">
        <v>49243</v>
      </c>
      <c r="AB8088" s="6" t="s">
        <v>19433</v>
      </c>
    </row>
    <row r="8089" spans="24:28" x14ac:dyDescent="0.25">
      <c r="X8089">
        <v>8087</v>
      </c>
      <c r="Y8089" s="6" t="s">
        <v>19434</v>
      </c>
      <c r="Z8089" s="6" t="s">
        <v>49709</v>
      </c>
      <c r="AA8089" s="6" t="s">
        <v>50338</v>
      </c>
      <c r="AB8089" s="6" t="s">
        <v>19435</v>
      </c>
    </row>
    <row r="8090" spans="24:28" x14ac:dyDescent="0.25">
      <c r="X8090">
        <v>8088</v>
      </c>
      <c r="Y8090" s="6" t="s">
        <v>19436</v>
      </c>
      <c r="Z8090" s="6" t="s">
        <v>50113</v>
      </c>
      <c r="AA8090" s="6" t="s">
        <v>90</v>
      </c>
      <c r="AB8090" s="6" t="s">
        <v>19437</v>
      </c>
    </row>
    <row r="8091" spans="24:28" x14ac:dyDescent="0.25">
      <c r="X8091">
        <v>8089</v>
      </c>
      <c r="Y8091" s="6" t="s">
        <v>19438</v>
      </c>
      <c r="Z8091" s="6" t="s">
        <v>49197</v>
      </c>
      <c r="AA8091" s="6" t="s">
        <v>50509</v>
      </c>
      <c r="AB8091" s="6" t="s">
        <v>19439</v>
      </c>
    </row>
    <row r="8092" spans="24:28" x14ac:dyDescent="0.25">
      <c r="X8092">
        <v>8090</v>
      </c>
      <c r="Y8092" s="6" t="s">
        <v>19440</v>
      </c>
      <c r="Z8092" s="6" t="s">
        <v>51689</v>
      </c>
      <c r="AA8092" s="6" t="s">
        <v>90</v>
      </c>
      <c r="AB8092" s="6" t="s">
        <v>19441</v>
      </c>
    </row>
    <row r="8093" spans="24:28" x14ac:dyDescent="0.25">
      <c r="X8093">
        <v>8091</v>
      </c>
      <c r="Y8093" s="6" t="s">
        <v>19442</v>
      </c>
      <c r="Z8093" s="6" t="s">
        <v>49854</v>
      </c>
      <c r="AA8093" s="6" t="s">
        <v>90</v>
      </c>
      <c r="AB8093" s="6" t="s">
        <v>19443</v>
      </c>
    </row>
    <row r="8094" spans="24:28" x14ac:dyDescent="0.25">
      <c r="X8094">
        <v>8092</v>
      </c>
      <c r="Y8094" s="6" t="s">
        <v>19444</v>
      </c>
      <c r="Z8094" s="6" t="s">
        <v>50045</v>
      </c>
      <c r="AA8094" s="6" t="s">
        <v>90</v>
      </c>
      <c r="AB8094" s="6" t="s">
        <v>19445</v>
      </c>
    </row>
    <row r="8095" spans="24:28" x14ac:dyDescent="0.25">
      <c r="X8095">
        <v>8093</v>
      </c>
      <c r="Y8095" s="6" t="s">
        <v>19446</v>
      </c>
      <c r="Z8095" s="6" t="s">
        <v>48842</v>
      </c>
      <c r="AA8095" s="6" t="s">
        <v>90</v>
      </c>
      <c r="AB8095" s="6" t="s">
        <v>19447</v>
      </c>
    </row>
    <row r="8096" spans="24:28" x14ac:dyDescent="0.25">
      <c r="X8096">
        <v>8094</v>
      </c>
      <c r="Y8096" s="6" t="s">
        <v>19448</v>
      </c>
      <c r="Z8096" s="6" t="s">
        <v>49610</v>
      </c>
      <c r="AA8096" s="6" t="s">
        <v>49524</v>
      </c>
      <c r="AB8096" s="6" t="s">
        <v>19449</v>
      </c>
    </row>
    <row r="8097" spans="24:28" x14ac:dyDescent="0.25">
      <c r="X8097">
        <v>8095</v>
      </c>
      <c r="Y8097" s="6" t="s">
        <v>19450</v>
      </c>
      <c r="Z8097" s="6" t="s">
        <v>49193</v>
      </c>
      <c r="AA8097" s="6" t="s">
        <v>49195</v>
      </c>
      <c r="AB8097" s="6" t="s">
        <v>19451</v>
      </c>
    </row>
    <row r="8098" spans="24:28" x14ac:dyDescent="0.25">
      <c r="X8098">
        <v>8096</v>
      </c>
      <c r="Y8098" s="6" t="s">
        <v>19452</v>
      </c>
      <c r="Z8098" s="6" t="s">
        <v>50243</v>
      </c>
      <c r="AA8098" s="6" t="s">
        <v>50247</v>
      </c>
      <c r="AB8098" s="6" t="s">
        <v>19453</v>
      </c>
    </row>
    <row r="8099" spans="24:28" x14ac:dyDescent="0.25">
      <c r="X8099">
        <v>8097</v>
      </c>
      <c r="Y8099" s="6" t="s">
        <v>19454</v>
      </c>
      <c r="Z8099" s="6" t="s">
        <v>50492</v>
      </c>
      <c r="AA8099" s="6" t="s">
        <v>50474</v>
      </c>
      <c r="AB8099" s="6" t="s">
        <v>19455</v>
      </c>
    </row>
    <row r="8100" spans="24:28" x14ac:dyDescent="0.25">
      <c r="X8100">
        <v>8098</v>
      </c>
      <c r="Y8100" s="6" t="s">
        <v>19456</v>
      </c>
      <c r="Z8100" s="6" t="s">
        <v>52442</v>
      </c>
      <c r="AA8100" s="6" t="s">
        <v>90</v>
      </c>
      <c r="AB8100" s="6" t="s">
        <v>19457</v>
      </c>
    </row>
    <row r="8101" spans="24:28" x14ac:dyDescent="0.25">
      <c r="X8101">
        <v>8099</v>
      </c>
      <c r="Y8101" s="6" t="s">
        <v>19458</v>
      </c>
      <c r="Z8101" s="6" t="s">
        <v>52545</v>
      </c>
      <c r="AA8101" s="6" t="s">
        <v>90</v>
      </c>
      <c r="AB8101" s="6" t="s">
        <v>19459</v>
      </c>
    </row>
    <row r="8102" spans="24:28" x14ac:dyDescent="0.25">
      <c r="X8102">
        <v>8100</v>
      </c>
      <c r="Y8102" s="6" t="s">
        <v>19460</v>
      </c>
      <c r="Z8102" s="6" t="s">
        <v>50293</v>
      </c>
      <c r="AA8102" s="6" t="s">
        <v>90</v>
      </c>
      <c r="AB8102" s="6" t="s">
        <v>19461</v>
      </c>
    </row>
    <row r="8103" spans="24:28" x14ac:dyDescent="0.25">
      <c r="X8103">
        <v>8101</v>
      </c>
      <c r="Y8103" s="6" t="s">
        <v>19462</v>
      </c>
      <c r="Z8103" s="6" t="s">
        <v>52189</v>
      </c>
      <c r="AA8103" s="6" t="s">
        <v>52513</v>
      </c>
      <c r="AB8103" s="6" t="s">
        <v>19463</v>
      </c>
    </row>
    <row r="8104" spans="24:28" x14ac:dyDescent="0.25">
      <c r="X8104">
        <v>8102</v>
      </c>
      <c r="Y8104" s="6" t="s">
        <v>19464</v>
      </c>
      <c r="Z8104" s="6" t="s">
        <v>50367</v>
      </c>
      <c r="AA8104" s="6" t="s">
        <v>50270</v>
      </c>
      <c r="AB8104" s="6" t="s">
        <v>19465</v>
      </c>
    </row>
    <row r="8105" spans="24:28" x14ac:dyDescent="0.25">
      <c r="X8105">
        <v>8103</v>
      </c>
      <c r="Y8105" s="6" t="s">
        <v>19466</v>
      </c>
      <c r="Z8105" s="6" t="s">
        <v>50135</v>
      </c>
      <c r="AA8105" s="6" t="s">
        <v>90</v>
      </c>
      <c r="AB8105" s="6" t="s">
        <v>19467</v>
      </c>
    </row>
    <row r="8106" spans="24:28" x14ac:dyDescent="0.25">
      <c r="X8106">
        <v>8104</v>
      </c>
      <c r="Y8106" s="6" t="s">
        <v>19468</v>
      </c>
      <c r="Z8106" s="6" t="s">
        <v>51578</v>
      </c>
      <c r="AA8106" s="6" t="s">
        <v>90</v>
      </c>
      <c r="AB8106" s="6" t="s">
        <v>19469</v>
      </c>
    </row>
    <row r="8107" spans="24:28" x14ac:dyDescent="0.25">
      <c r="X8107">
        <v>8105</v>
      </c>
      <c r="Y8107" s="6" t="s">
        <v>19470</v>
      </c>
      <c r="Z8107" s="6" t="s">
        <v>50176</v>
      </c>
      <c r="AA8107" s="6" t="s">
        <v>90</v>
      </c>
      <c r="AB8107" s="6" t="s">
        <v>19471</v>
      </c>
    </row>
    <row r="8108" spans="24:28" x14ac:dyDescent="0.25">
      <c r="X8108">
        <v>8106</v>
      </c>
      <c r="Y8108" s="6" t="s">
        <v>19472</v>
      </c>
      <c r="Z8108" s="6" t="s">
        <v>49755</v>
      </c>
      <c r="AA8108" s="6" t="s">
        <v>49753</v>
      </c>
      <c r="AB8108" s="6" t="s">
        <v>19473</v>
      </c>
    </row>
    <row r="8109" spans="24:28" x14ac:dyDescent="0.25">
      <c r="X8109">
        <v>8107</v>
      </c>
      <c r="Y8109" s="6" t="s">
        <v>19474</v>
      </c>
      <c r="Z8109" s="6" t="s">
        <v>52564</v>
      </c>
      <c r="AA8109" s="6" t="s">
        <v>49464</v>
      </c>
      <c r="AB8109" s="6" t="s">
        <v>19475</v>
      </c>
    </row>
    <row r="8110" spans="24:28" x14ac:dyDescent="0.25">
      <c r="X8110">
        <v>8108</v>
      </c>
      <c r="Y8110" s="6" t="s">
        <v>19476</v>
      </c>
      <c r="Z8110" s="6" t="s">
        <v>49620</v>
      </c>
      <c r="AA8110" s="6" t="s">
        <v>90</v>
      </c>
      <c r="AB8110" s="6" t="s">
        <v>19477</v>
      </c>
    </row>
    <row r="8111" spans="24:28" x14ac:dyDescent="0.25">
      <c r="X8111">
        <v>8109</v>
      </c>
      <c r="Y8111" s="6" t="s">
        <v>19478</v>
      </c>
      <c r="Z8111" s="6" t="s">
        <v>52554</v>
      </c>
      <c r="AA8111" s="6" t="s">
        <v>51382</v>
      </c>
      <c r="AB8111" s="6" t="s">
        <v>19479</v>
      </c>
    </row>
    <row r="8112" spans="24:28" x14ac:dyDescent="0.25">
      <c r="X8112">
        <v>8110</v>
      </c>
      <c r="Y8112" s="6" t="s">
        <v>19480</v>
      </c>
      <c r="Z8112" s="6" t="s">
        <v>51140</v>
      </c>
      <c r="AA8112" s="6" t="s">
        <v>50019</v>
      </c>
      <c r="AB8112" s="6" t="s">
        <v>19481</v>
      </c>
    </row>
    <row r="8113" spans="24:28" x14ac:dyDescent="0.25">
      <c r="X8113">
        <v>8111</v>
      </c>
      <c r="Y8113" s="6" t="s">
        <v>19482</v>
      </c>
      <c r="Z8113" s="6" t="s">
        <v>52089</v>
      </c>
      <c r="AA8113" s="6" t="s">
        <v>50577</v>
      </c>
      <c r="AB8113" s="6" t="s">
        <v>19483</v>
      </c>
    </row>
    <row r="8114" spans="24:28" x14ac:dyDescent="0.25">
      <c r="X8114">
        <v>8112</v>
      </c>
      <c r="Y8114" s="6" t="s">
        <v>19484</v>
      </c>
      <c r="Z8114" s="6" t="s">
        <v>49231</v>
      </c>
      <c r="AA8114" s="6" t="s">
        <v>49162</v>
      </c>
      <c r="AB8114" s="6" t="s">
        <v>19485</v>
      </c>
    </row>
    <row r="8115" spans="24:28" x14ac:dyDescent="0.25">
      <c r="X8115">
        <v>8113</v>
      </c>
      <c r="Y8115" s="6" t="s">
        <v>19486</v>
      </c>
      <c r="Z8115" s="6" t="s">
        <v>52311</v>
      </c>
      <c r="AA8115" s="6" t="s">
        <v>90</v>
      </c>
      <c r="AB8115" s="6" t="s">
        <v>19487</v>
      </c>
    </row>
    <row r="8116" spans="24:28" x14ac:dyDescent="0.25">
      <c r="X8116">
        <v>8114</v>
      </c>
      <c r="Y8116" s="6" t="s">
        <v>19488</v>
      </c>
      <c r="Z8116" s="6" t="s">
        <v>51738</v>
      </c>
      <c r="AA8116" s="6" t="s">
        <v>90</v>
      </c>
      <c r="AB8116" s="6" t="s">
        <v>19489</v>
      </c>
    </row>
    <row r="8117" spans="24:28" x14ac:dyDescent="0.25">
      <c r="X8117">
        <v>8115</v>
      </c>
      <c r="Y8117" s="6" t="s">
        <v>19490</v>
      </c>
      <c r="Z8117" s="6" t="s">
        <v>49577</v>
      </c>
      <c r="AA8117" s="6" t="s">
        <v>90</v>
      </c>
      <c r="AB8117" s="6" t="s">
        <v>19491</v>
      </c>
    </row>
    <row r="8118" spans="24:28" x14ac:dyDescent="0.25">
      <c r="X8118">
        <v>8116</v>
      </c>
      <c r="Y8118" s="6" t="s">
        <v>19492</v>
      </c>
      <c r="Z8118" s="6" t="s">
        <v>48663</v>
      </c>
      <c r="AA8118" s="6" t="s">
        <v>48657</v>
      </c>
      <c r="AB8118" s="6" t="s">
        <v>19493</v>
      </c>
    </row>
    <row r="8119" spans="24:28" x14ac:dyDescent="0.25">
      <c r="X8119">
        <v>8117</v>
      </c>
      <c r="Y8119" s="6" t="s">
        <v>19494</v>
      </c>
      <c r="Z8119" s="6" t="s">
        <v>51050</v>
      </c>
      <c r="AA8119" s="6" t="s">
        <v>90</v>
      </c>
      <c r="AB8119" s="6" t="s">
        <v>19495</v>
      </c>
    </row>
    <row r="8120" spans="24:28" x14ac:dyDescent="0.25">
      <c r="X8120">
        <v>8118</v>
      </c>
      <c r="Y8120" s="6" t="s">
        <v>19496</v>
      </c>
      <c r="Z8120" s="6" t="s">
        <v>49803</v>
      </c>
      <c r="AA8120" s="6" t="s">
        <v>49951</v>
      </c>
      <c r="AB8120" s="6" t="s">
        <v>19497</v>
      </c>
    </row>
    <row r="8121" spans="24:28" x14ac:dyDescent="0.25">
      <c r="X8121">
        <v>8119</v>
      </c>
      <c r="Y8121" s="6" t="s">
        <v>19498</v>
      </c>
      <c r="Z8121" s="6" t="s">
        <v>50214</v>
      </c>
      <c r="AA8121" s="6" t="s">
        <v>90</v>
      </c>
      <c r="AB8121" s="6" t="s">
        <v>19499</v>
      </c>
    </row>
    <row r="8122" spans="24:28" x14ac:dyDescent="0.25">
      <c r="X8122">
        <v>8120</v>
      </c>
      <c r="Y8122" s="6" t="s">
        <v>19500</v>
      </c>
      <c r="Z8122" s="6" t="s">
        <v>50347</v>
      </c>
      <c r="AA8122" s="6" t="s">
        <v>49047</v>
      </c>
      <c r="AB8122" s="6" t="s">
        <v>19501</v>
      </c>
    </row>
    <row r="8123" spans="24:28" x14ac:dyDescent="0.25">
      <c r="X8123">
        <v>8121</v>
      </c>
      <c r="Y8123" s="6" t="s">
        <v>19502</v>
      </c>
      <c r="Z8123" s="6" t="s">
        <v>51275</v>
      </c>
      <c r="AA8123" s="6" t="s">
        <v>51472</v>
      </c>
      <c r="AB8123" s="6" t="s">
        <v>19503</v>
      </c>
    </row>
    <row r="8124" spans="24:28" x14ac:dyDescent="0.25">
      <c r="X8124">
        <v>8122</v>
      </c>
      <c r="Y8124" s="6" t="s">
        <v>19504</v>
      </c>
      <c r="Z8124" s="6" t="s">
        <v>51306</v>
      </c>
      <c r="AA8124" s="6" t="s">
        <v>90</v>
      </c>
      <c r="AB8124" s="6" t="s">
        <v>19505</v>
      </c>
    </row>
    <row r="8125" spans="24:28" x14ac:dyDescent="0.25">
      <c r="X8125">
        <v>8123</v>
      </c>
      <c r="Y8125" s="6" t="s">
        <v>19506</v>
      </c>
      <c r="Z8125" s="6" t="s">
        <v>50793</v>
      </c>
      <c r="AA8125" s="6" t="s">
        <v>90</v>
      </c>
      <c r="AB8125" s="6" t="s">
        <v>19507</v>
      </c>
    </row>
    <row r="8126" spans="24:28" x14ac:dyDescent="0.25">
      <c r="X8126">
        <v>8124</v>
      </c>
      <c r="Y8126" s="6" t="s">
        <v>19508</v>
      </c>
      <c r="Z8126" s="6" t="s">
        <v>49516</v>
      </c>
      <c r="AA8126" s="6" t="s">
        <v>90</v>
      </c>
      <c r="AB8126" s="6" t="s">
        <v>19509</v>
      </c>
    </row>
    <row r="8127" spans="24:28" x14ac:dyDescent="0.25">
      <c r="X8127">
        <v>8125</v>
      </c>
      <c r="Y8127" s="6" t="s">
        <v>19510</v>
      </c>
      <c r="Z8127" s="6" t="s">
        <v>49632</v>
      </c>
      <c r="AA8127" s="6" t="s">
        <v>90</v>
      </c>
      <c r="AB8127" s="6" t="s">
        <v>19511</v>
      </c>
    </row>
    <row r="8128" spans="24:28" x14ac:dyDescent="0.25">
      <c r="X8128">
        <v>8126</v>
      </c>
      <c r="Y8128" s="6" t="s">
        <v>19512</v>
      </c>
      <c r="Z8128" s="6" t="s">
        <v>49695</v>
      </c>
      <c r="AA8128" s="6" t="s">
        <v>49816</v>
      </c>
      <c r="AB8128" s="6" t="s">
        <v>19513</v>
      </c>
    </row>
    <row r="8129" spans="24:28" x14ac:dyDescent="0.25">
      <c r="X8129">
        <v>8127</v>
      </c>
      <c r="Y8129" s="6" t="s">
        <v>19514</v>
      </c>
      <c r="Z8129" s="6" t="s">
        <v>49608</v>
      </c>
      <c r="AA8129" s="6" t="s">
        <v>90</v>
      </c>
      <c r="AB8129" s="6" t="s">
        <v>19515</v>
      </c>
    </row>
    <row r="8130" spans="24:28" x14ac:dyDescent="0.25">
      <c r="X8130">
        <v>8128</v>
      </c>
      <c r="Y8130" s="6" t="s">
        <v>19516</v>
      </c>
      <c r="Z8130" s="6" t="s">
        <v>49376</v>
      </c>
      <c r="AA8130" s="6" t="s">
        <v>50466</v>
      </c>
      <c r="AB8130" s="6" t="s">
        <v>19517</v>
      </c>
    </row>
    <row r="8131" spans="24:28" x14ac:dyDescent="0.25">
      <c r="X8131">
        <v>8129</v>
      </c>
      <c r="Y8131" s="6" t="s">
        <v>19518</v>
      </c>
      <c r="Z8131" s="6" t="s">
        <v>50960</v>
      </c>
      <c r="AA8131" s="6" t="s">
        <v>90</v>
      </c>
      <c r="AB8131" s="6" t="s">
        <v>19519</v>
      </c>
    </row>
    <row r="8132" spans="24:28" x14ac:dyDescent="0.25">
      <c r="X8132">
        <v>8130</v>
      </c>
      <c r="Y8132" s="6" t="s">
        <v>19520</v>
      </c>
      <c r="Z8132" s="6" t="s">
        <v>49675</v>
      </c>
      <c r="AA8132" s="6" t="s">
        <v>49679</v>
      </c>
      <c r="AB8132" s="6" t="s">
        <v>19521</v>
      </c>
    </row>
    <row r="8133" spans="24:28" x14ac:dyDescent="0.25">
      <c r="X8133">
        <v>8131</v>
      </c>
      <c r="Y8133" s="6" t="s">
        <v>19522</v>
      </c>
      <c r="Z8133" s="6" t="s">
        <v>50486</v>
      </c>
      <c r="AA8133" s="6" t="s">
        <v>50547</v>
      </c>
      <c r="AB8133" s="6" t="s">
        <v>19523</v>
      </c>
    </row>
    <row r="8134" spans="24:28" x14ac:dyDescent="0.25">
      <c r="X8134">
        <v>8132</v>
      </c>
      <c r="Y8134" s="6" t="s">
        <v>19524</v>
      </c>
      <c r="Z8134" s="6" t="s">
        <v>48936</v>
      </c>
      <c r="AA8134" s="6" t="s">
        <v>49004</v>
      </c>
      <c r="AB8134" s="6" t="s">
        <v>19525</v>
      </c>
    </row>
    <row r="8135" spans="24:28" x14ac:dyDescent="0.25">
      <c r="X8135">
        <v>8133</v>
      </c>
      <c r="Y8135" s="6" t="s">
        <v>19526</v>
      </c>
      <c r="Z8135" s="6" t="s">
        <v>48912</v>
      </c>
      <c r="AA8135" s="6" t="s">
        <v>49510</v>
      </c>
      <c r="AB8135" s="6" t="s">
        <v>19527</v>
      </c>
    </row>
    <row r="8136" spans="24:28" x14ac:dyDescent="0.25">
      <c r="X8136">
        <v>8134</v>
      </c>
      <c r="Y8136" s="6" t="s">
        <v>19528</v>
      </c>
      <c r="Z8136" s="6" t="s">
        <v>50611</v>
      </c>
      <c r="AA8136" s="6" t="s">
        <v>50544</v>
      </c>
      <c r="AB8136" s="6" t="s">
        <v>19529</v>
      </c>
    </row>
    <row r="8137" spans="24:28" x14ac:dyDescent="0.25">
      <c r="X8137">
        <v>8135</v>
      </c>
      <c r="Y8137" s="6" t="s">
        <v>19530</v>
      </c>
      <c r="Z8137" s="6" t="s">
        <v>51136</v>
      </c>
      <c r="AA8137" s="6" t="s">
        <v>90</v>
      </c>
      <c r="AB8137" s="6" t="s">
        <v>19531</v>
      </c>
    </row>
    <row r="8138" spans="24:28" x14ac:dyDescent="0.25">
      <c r="X8138">
        <v>8136</v>
      </c>
      <c r="Y8138" s="6" t="s">
        <v>19532</v>
      </c>
      <c r="Z8138" s="6" t="s">
        <v>52561</v>
      </c>
      <c r="AA8138" s="6" t="s">
        <v>90</v>
      </c>
      <c r="AB8138" s="6" t="s">
        <v>19533</v>
      </c>
    </row>
    <row r="8139" spans="24:28" x14ac:dyDescent="0.25">
      <c r="X8139">
        <v>8137</v>
      </c>
      <c r="Y8139" s="6" t="s">
        <v>19534</v>
      </c>
      <c r="Z8139" s="6" t="s">
        <v>49852</v>
      </c>
      <c r="AA8139" s="6" t="s">
        <v>90</v>
      </c>
      <c r="AB8139" s="6" t="s">
        <v>19535</v>
      </c>
    </row>
    <row r="8140" spans="24:28" x14ac:dyDescent="0.25">
      <c r="X8140">
        <v>8138</v>
      </c>
      <c r="Y8140" s="6" t="s">
        <v>19536</v>
      </c>
      <c r="Z8140" s="6" t="s">
        <v>49964</v>
      </c>
      <c r="AA8140" s="6" t="s">
        <v>50414</v>
      </c>
      <c r="AB8140" s="6" t="s">
        <v>19537</v>
      </c>
    </row>
    <row r="8141" spans="24:28" x14ac:dyDescent="0.25">
      <c r="X8141">
        <v>8139</v>
      </c>
      <c r="Y8141" s="6" t="s">
        <v>19538</v>
      </c>
      <c r="Z8141" s="6" t="s">
        <v>50191</v>
      </c>
      <c r="AA8141" s="6" t="s">
        <v>90</v>
      </c>
      <c r="AB8141" s="6" t="s">
        <v>19539</v>
      </c>
    </row>
    <row r="8142" spans="24:28" x14ac:dyDescent="0.25">
      <c r="X8142">
        <v>8140</v>
      </c>
      <c r="Y8142" s="6" t="s">
        <v>19540</v>
      </c>
      <c r="Z8142" s="6" t="s">
        <v>49953</v>
      </c>
      <c r="AA8142" s="6" t="s">
        <v>90</v>
      </c>
      <c r="AB8142" s="6" t="s">
        <v>19541</v>
      </c>
    </row>
    <row r="8143" spans="24:28" x14ac:dyDescent="0.25">
      <c r="X8143">
        <v>8141</v>
      </c>
      <c r="Y8143" s="6" t="s">
        <v>19542</v>
      </c>
      <c r="Z8143" s="6" t="s">
        <v>52477</v>
      </c>
      <c r="AA8143" s="6" t="s">
        <v>90</v>
      </c>
      <c r="AB8143" s="6" t="s">
        <v>19543</v>
      </c>
    </row>
    <row r="8144" spans="24:28" x14ac:dyDescent="0.25">
      <c r="X8144">
        <v>8142</v>
      </c>
      <c r="Y8144" s="6" t="s">
        <v>19544</v>
      </c>
      <c r="Z8144" s="6" t="s">
        <v>48997</v>
      </c>
      <c r="AA8144" s="6" t="s">
        <v>48993</v>
      </c>
      <c r="AB8144" s="6" t="s">
        <v>19545</v>
      </c>
    </row>
    <row r="8145" spans="24:28" x14ac:dyDescent="0.25">
      <c r="X8145">
        <v>8143</v>
      </c>
      <c r="Y8145" s="6" t="s">
        <v>19546</v>
      </c>
      <c r="Z8145" s="6" t="s">
        <v>51552</v>
      </c>
      <c r="AA8145" s="6" t="s">
        <v>52527</v>
      </c>
      <c r="AB8145" s="6" t="s">
        <v>19547</v>
      </c>
    </row>
    <row r="8146" spans="24:28" x14ac:dyDescent="0.25">
      <c r="X8146">
        <v>8144</v>
      </c>
      <c r="Y8146" s="6" t="s">
        <v>19548</v>
      </c>
      <c r="Z8146" s="6" t="s">
        <v>49444</v>
      </c>
      <c r="AA8146" s="6" t="s">
        <v>90</v>
      </c>
      <c r="AB8146" s="6" t="s">
        <v>19549</v>
      </c>
    </row>
    <row r="8147" spans="24:28" x14ac:dyDescent="0.25">
      <c r="X8147">
        <v>8145</v>
      </c>
      <c r="Y8147" s="6" t="s">
        <v>19550</v>
      </c>
      <c r="Z8147" s="6" t="s">
        <v>52065</v>
      </c>
      <c r="AA8147" s="6" t="s">
        <v>50665</v>
      </c>
      <c r="AB8147" s="6" t="s">
        <v>19551</v>
      </c>
    </row>
    <row r="8148" spans="24:28" x14ac:dyDescent="0.25">
      <c r="X8148">
        <v>8146</v>
      </c>
      <c r="Y8148" s="6" t="s">
        <v>19552</v>
      </c>
      <c r="Z8148" s="6" t="s">
        <v>49942</v>
      </c>
      <c r="AA8148" s="6" t="s">
        <v>90</v>
      </c>
      <c r="AB8148" s="6" t="s">
        <v>19553</v>
      </c>
    </row>
    <row r="8149" spans="24:28" x14ac:dyDescent="0.25">
      <c r="X8149">
        <v>8147</v>
      </c>
      <c r="Y8149" s="6" t="s">
        <v>19554</v>
      </c>
      <c r="Z8149" s="6" t="s">
        <v>52509</v>
      </c>
      <c r="AA8149" s="6" t="s">
        <v>52266</v>
      </c>
      <c r="AB8149" s="6" t="s">
        <v>19555</v>
      </c>
    </row>
    <row r="8150" spans="24:28" x14ac:dyDescent="0.25">
      <c r="X8150">
        <v>8148</v>
      </c>
      <c r="Y8150" s="6" t="s">
        <v>19556</v>
      </c>
      <c r="Z8150" s="6" t="s">
        <v>52443</v>
      </c>
      <c r="AA8150" s="6" t="s">
        <v>90</v>
      </c>
      <c r="AB8150" s="6" t="s">
        <v>19557</v>
      </c>
    </row>
    <row r="8151" spans="24:28" x14ac:dyDescent="0.25">
      <c r="X8151">
        <v>8149</v>
      </c>
      <c r="Y8151" s="6" t="s">
        <v>19558</v>
      </c>
      <c r="Z8151" s="6" t="s">
        <v>50492</v>
      </c>
      <c r="AA8151" s="6" t="s">
        <v>50480</v>
      </c>
      <c r="AB8151" s="6" t="s">
        <v>19559</v>
      </c>
    </row>
    <row r="8152" spans="24:28" x14ac:dyDescent="0.25">
      <c r="X8152">
        <v>8150</v>
      </c>
      <c r="Y8152" s="6" t="s">
        <v>19560</v>
      </c>
      <c r="Z8152" s="6" t="s">
        <v>49732</v>
      </c>
      <c r="AA8152" s="6" t="s">
        <v>49742</v>
      </c>
      <c r="AB8152" s="6" t="s">
        <v>19561</v>
      </c>
    </row>
    <row r="8153" spans="24:28" x14ac:dyDescent="0.25">
      <c r="X8153">
        <v>8151</v>
      </c>
      <c r="Y8153" s="6" t="s">
        <v>19562</v>
      </c>
      <c r="Z8153" s="6" t="s">
        <v>51693</v>
      </c>
      <c r="AA8153" s="6" t="s">
        <v>52541</v>
      </c>
      <c r="AB8153" s="6" t="s">
        <v>19563</v>
      </c>
    </row>
    <row r="8154" spans="24:28" x14ac:dyDescent="0.25">
      <c r="X8154">
        <v>8152</v>
      </c>
      <c r="Y8154" s="6" t="s">
        <v>19564</v>
      </c>
      <c r="Z8154" s="6" t="s">
        <v>49538</v>
      </c>
      <c r="AA8154" s="6" t="s">
        <v>49536</v>
      </c>
      <c r="AB8154" s="6" t="s">
        <v>19565</v>
      </c>
    </row>
    <row r="8155" spans="24:28" x14ac:dyDescent="0.25">
      <c r="X8155">
        <v>8153</v>
      </c>
      <c r="Y8155" s="6" t="s">
        <v>19566</v>
      </c>
      <c r="Z8155" s="6" t="s">
        <v>49430</v>
      </c>
      <c r="AA8155" s="6" t="s">
        <v>90</v>
      </c>
      <c r="AB8155" s="6" t="s">
        <v>19567</v>
      </c>
    </row>
    <row r="8156" spans="24:28" x14ac:dyDescent="0.25">
      <c r="X8156">
        <v>8154</v>
      </c>
      <c r="Y8156" s="6" t="s">
        <v>19568</v>
      </c>
      <c r="Z8156" s="6" t="s">
        <v>51508</v>
      </c>
      <c r="AA8156" s="6" t="s">
        <v>90</v>
      </c>
      <c r="AB8156" s="6" t="s">
        <v>19569</v>
      </c>
    </row>
    <row r="8157" spans="24:28" x14ac:dyDescent="0.25">
      <c r="X8157">
        <v>8155</v>
      </c>
      <c r="Y8157" s="6" t="s">
        <v>19570</v>
      </c>
      <c r="Z8157" s="6" t="s">
        <v>49742</v>
      </c>
      <c r="AA8157" s="6" t="s">
        <v>90</v>
      </c>
      <c r="AB8157" s="6" t="s">
        <v>19571</v>
      </c>
    </row>
    <row r="8158" spans="24:28" x14ac:dyDescent="0.25">
      <c r="X8158">
        <v>8156</v>
      </c>
      <c r="Y8158" s="6" t="s">
        <v>19572</v>
      </c>
      <c r="Z8158" s="6" t="s">
        <v>51625</v>
      </c>
      <c r="AA8158" s="6" t="s">
        <v>50982</v>
      </c>
      <c r="AB8158" s="6" t="s">
        <v>19573</v>
      </c>
    </row>
    <row r="8159" spans="24:28" x14ac:dyDescent="0.25">
      <c r="X8159">
        <v>8157</v>
      </c>
      <c r="Y8159" s="6" t="s">
        <v>19574</v>
      </c>
      <c r="Z8159" s="6" t="s">
        <v>49546</v>
      </c>
      <c r="AA8159" s="6" t="s">
        <v>50538</v>
      </c>
      <c r="AB8159" s="6" t="s">
        <v>19575</v>
      </c>
    </row>
    <row r="8160" spans="24:28" x14ac:dyDescent="0.25">
      <c r="X8160">
        <v>8158</v>
      </c>
      <c r="Y8160" s="6" t="s">
        <v>19576</v>
      </c>
      <c r="Z8160" s="6" t="s">
        <v>49935</v>
      </c>
      <c r="AA8160" s="6" t="s">
        <v>90</v>
      </c>
      <c r="AB8160" s="6" t="s">
        <v>19577</v>
      </c>
    </row>
    <row r="8161" spans="24:28" x14ac:dyDescent="0.25">
      <c r="X8161">
        <v>8159</v>
      </c>
      <c r="Y8161" s="6" t="s">
        <v>19578</v>
      </c>
      <c r="Z8161" s="6" t="s">
        <v>51321</v>
      </c>
      <c r="AA8161" s="6" t="s">
        <v>90</v>
      </c>
      <c r="AB8161" s="6" t="s">
        <v>19579</v>
      </c>
    </row>
    <row r="8162" spans="24:28" x14ac:dyDescent="0.25">
      <c r="X8162">
        <v>8160</v>
      </c>
      <c r="Y8162" s="6" t="s">
        <v>19580</v>
      </c>
      <c r="Z8162" s="6" t="s">
        <v>48673</v>
      </c>
      <c r="AA8162" s="6" t="s">
        <v>90</v>
      </c>
      <c r="AB8162" s="6" t="s">
        <v>19581</v>
      </c>
    </row>
    <row r="8163" spans="24:28" x14ac:dyDescent="0.25">
      <c r="X8163">
        <v>8161</v>
      </c>
      <c r="Y8163" s="6" t="s">
        <v>19582</v>
      </c>
      <c r="Z8163" s="6" t="s">
        <v>49753</v>
      </c>
      <c r="AA8163" s="6" t="s">
        <v>49749</v>
      </c>
      <c r="AB8163" s="6" t="s">
        <v>19583</v>
      </c>
    </row>
    <row r="8164" spans="24:28" x14ac:dyDescent="0.25">
      <c r="X8164">
        <v>8162</v>
      </c>
      <c r="Y8164" s="6" t="s">
        <v>19584</v>
      </c>
      <c r="Z8164" s="6" t="s">
        <v>51939</v>
      </c>
      <c r="AA8164" s="6" t="s">
        <v>51922</v>
      </c>
      <c r="AB8164" s="6" t="s">
        <v>19585</v>
      </c>
    </row>
    <row r="8165" spans="24:28" x14ac:dyDescent="0.25">
      <c r="X8165">
        <v>8163</v>
      </c>
      <c r="Y8165" s="6" t="s">
        <v>19586</v>
      </c>
      <c r="Z8165" s="6" t="s">
        <v>52165</v>
      </c>
      <c r="AA8165" s="6" t="s">
        <v>52154</v>
      </c>
      <c r="AB8165" s="6" t="s">
        <v>19587</v>
      </c>
    </row>
    <row r="8166" spans="24:28" x14ac:dyDescent="0.25">
      <c r="X8166">
        <v>8164</v>
      </c>
      <c r="Y8166" s="6" t="s">
        <v>19588</v>
      </c>
      <c r="Z8166" s="6" t="s">
        <v>50230</v>
      </c>
      <c r="AA8166" s="6" t="s">
        <v>50232</v>
      </c>
      <c r="AB8166" s="6" t="s">
        <v>19589</v>
      </c>
    </row>
    <row r="8167" spans="24:28" x14ac:dyDescent="0.25">
      <c r="X8167">
        <v>8165</v>
      </c>
      <c r="Y8167" s="6" t="s">
        <v>19590</v>
      </c>
      <c r="Z8167" s="6" t="s">
        <v>52411</v>
      </c>
      <c r="AA8167" s="6" t="s">
        <v>90</v>
      </c>
      <c r="AB8167" s="6" t="s">
        <v>19591</v>
      </c>
    </row>
    <row r="8168" spans="24:28" x14ac:dyDescent="0.25">
      <c r="X8168">
        <v>8166</v>
      </c>
      <c r="Y8168" s="6" t="s">
        <v>19592</v>
      </c>
      <c r="Z8168" s="6" t="s">
        <v>50987</v>
      </c>
      <c r="AA8168" s="6" t="s">
        <v>90</v>
      </c>
      <c r="AB8168" s="6" t="s">
        <v>19593</v>
      </c>
    </row>
    <row r="8169" spans="24:28" x14ac:dyDescent="0.25">
      <c r="X8169">
        <v>8167</v>
      </c>
      <c r="Y8169" s="6" t="s">
        <v>19594</v>
      </c>
      <c r="Z8169" s="6" t="s">
        <v>50150</v>
      </c>
      <c r="AA8169" s="6" t="s">
        <v>90</v>
      </c>
      <c r="AB8169" s="6" t="s">
        <v>19595</v>
      </c>
    </row>
    <row r="8170" spans="24:28" x14ac:dyDescent="0.25">
      <c r="X8170">
        <v>8168</v>
      </c>
      <c r="Y8170" s="6" t="s">
        <v>19596</v>
      </c>
      <c r="Z8170" s="6" t="s">
        <v>52260</v>
      </c>
      <c r="AA8170" s="6" t="s">
        <v>90</v>
      </c>
      <c r="AB8170" s="6" t="s">
        <v>19597</v>
      </c>
    </row>
    <row r="8171" spans="24:28" x14ac:dyDescent="0.25">
      <c r="X8171">
        <v>8169</v>
      </c>
      <c r="Y8171" s="6" t="s">
        <v>19598</v>
      </c>
      <c r="Z8171" s="6" t="s">
        <v>51063</v>
      </c>
      <c r="AA8171" s="6" t="s">
        <v>90</v>
      </c>
      <c r="AB8171" s="6" t="s">
        <v>19599</v>
      </c>
    </row>
    <row r="8172" spans="24:28" x14ac:dyDescent="0.25">
      <c r="X8172">
        <v>8170</v>
      </c>
      <c r="Y8172" s="6" t="s">
        <v>19600</v>
      </c>
      <c r="Z8172" s="6" t="s">
        <v>50266</v>
      </c>
      <c r="AA8172" s="6" t="s">
        <v>50264</v>
      </c>
      <c r="AB8172" s="6" t="s">
        <v>19601</v>
      </c>
    </row>
    <row r="8173" spans="24:28" x14ac:dyDescent="0.25">
      <c r="X8173">
        <v>8171</v>
      </c>
      <c r="Y8173" s="6" t="s">
        <v>19602</v>
      </c>
      <c r="Z8173" s="6" t="s">
        <v>48926</v>
      </c>
      <c r="AA8173" s="6" t="s">
        <v>90</v>
      </c>
      <c r="AB8173" s="6" t="s">
        <v>19603</v>
      </c>
    </row>
    <row r="8174" spans="24:28" x14ac:dyDescent="0.25">
      <c r="X8174">
        <v>8172</v>
      </c>
      <c r="Y8174" s="6" t="s">
        <v>19604</v>
      </c>
      <c r="Z8174" s="6" t="s">
        <v>51609</v>
      </c>
      <c r="AA8174" s="6" t="s">
        <v>90</v>
      </c>
      <c r="AB8174" s="6" t="s">
        <v>19605</v>
      </c>
    </row>
    <row r="8175" spans="24:28" x14ac:dyDescent="0.25">
      <c r="X8175">
        <v>8173</v>
      </c>
      <c r="Y8175" s="6" t="s">
        <v>19606</v>
      </c>
      <c r="Z8175" s="6" t="s">
        <v>50305</v>
      </c>
      <c r="AA8175" s="6" t="s">
        <v>50421</v>
      </c>
      <c r="AB8175" s="6" t="s">
        <v>19607</v>
      </c>
    </row>
    <row r="8176" spans="24:28" x14ac:dyDescent="0.25">
      <c r="X8176">
        <v>8174</v>
      </c>
      <c r="Y8176" s="6" t="s">
        <v>19608</v>
      </c>
      <c r="Z8176" s="6" t="s">
        <v>51530</v>
      </c>
      <c r="AA8176" s="6" t="s">
        <v>51706</v>
      </c>
      <c r="AB8176" s="6" t="s">
        <v>19609</v>
      </c>
    </row>
    <row r="8177" spans="24:28" x14ac:dyDescent="0.25">
      <c r="X8177">
        <v>8175</v>
      </c>
      <c r="Y8177" s="6" t="s">
        <v>19610</v>
      </c>
      <c r="Z8177" s="6" t="s">
        <v>50817</v>
      </c>
      <c r="AA8177" s="6" t="s">
        <v>90</v>
      </c>
      <c r="AB8177" s="6" t="s">
        <v>19611</v>
      </c>
    </row>
    <row r="8178" spans="24:28" x14ac:dyDescent="0.25">
      <c r="X8178">
        <v>8176</v>
      </c>
      <c r="Y8178" s="6" t="s">
        <v>19612</v>
      </c>
      <c r="Z8178" s="6" t="s">
        <v>49414</v>
      </c>
      <c r="AA8178" s="6" t="s">
        <v>49814</v>
      </c>
      <c r="AB8178" s="6" t="s">
        <v>19613</v>
      </c>
    </row>
    <row r="8179" spans="24:28" x14ac:dyDescent="0.25">
      <c r="X8179">
        <v>8177</v>
      </c>
      <c r="Y8179" s="6" t="s">
        <v>19614</v>
      </c>
      <c r="Z8179" s="6" t="s">
        <v>52466</v>
      </c>
      <c r="AA8179" s="6" t="s">
        <v>90</v>
      </c>
      <c r="AB8179" s="6" t="s">
        <v>19615</v>
      </c>
    </row>
    <row r="8180" spans="24:28" x14ac:dyDescent="0.25">
      <c r="X8180">
        <v>8178</v>
      </c>
      <c r="Y8180" s="6" t="s">
        <v>19616</v>
      </c>
      <c r="Z8180" s="6" t="s">
        <v>49852</v>
      </c>
      <c r="AA8180" s="6" t="s">
        <v>49732</v>
      </c>
      <c r="AB8180" s="6" t="s">
        <v>19617</v>
      </c>
    </row>
    <row r="8181" spans="24:28" x14ac:dyDescent="0.25">
      <c r="X8181">
        <v>8179</v>
      </c>
      <c r="Y8181" s="6" t="s">
        <v>19618</v>
      </c>
      <c r="Z8181" s="6" t="s">
        <v>48727</v>
      </c>
      <c r="AA8181" s="6" t="s">
        <v>90</v>
      </c>
      <c r="AB8181" s="6" t="s">
        <v>19619</v>
      </c>
    </row>
    <row r="8182" spans="24:28" x14ac:dyDescent="0.25">
      <c r="X8182">
        <v>8180</v>
      </c>
      <c r="Y8182" s="6" t="s">
        <v>19620</v>
      </c>
      <c r="Z8182" s="6" t="s">
        <v>49456</v>
      </c>
      <c r="AA8182" s="6" t="s">
        <v>90</v>
      </c>
      <c r="AB8182" s="6" t="s">
        <v>19621</v>
      </c>
    </row>
    <row r="8183" spans="24:28" x14ac:dyDescent="0.25">
      <c r="X8183">
        <v>8181</v>
      </c>
      <c r="Y8183" s="6" t="s">
        <v>19622</v>
      </c>
      <c r="Z8183" s="6" t="s">
        <v>48884</v>
      </c>
      <c r="AA8183" s="6" t="s">
        <v>90</v>
      </c>
      <c r="AB8183" s="6" t="s">
        <v>19623</v>
      </c>
    </row>
    <row r="8184" spans="24:28" x14ac:dyDescent="0.25">
      <c r="X8184">
        <v>8182</v>
      </c>
      <c r="Y8184" s="6" t="s">
        <v>19624</v>
      </c>
      <c r="Z8184" s="6" t="s">
        <v>52207</v>
      </c>
      <c r="AA8184" s="6" t="s">
        <v>50411</v>
      </c>
      <c r="AB8184" s="6" t="s">
        <v>19625</v>
      </c>
    </row>
    <row r="8185" spans="24:28" x14ac:dyDescent="0.25">
      <c r="X8185">
        <v>8183</v>
      </c>
      <c r="Y8185" s="6" t="s">
        <v>19626</v>
      </c>
      <c r="Z8185" s="6" t="s">
        <v>48819</v>
      </c>
      <c r="AA8185" s="6" t="s">
        <v>90</v>
      </c>
      <c r="AB8185" s="6" t="s">
        <v>19627</v>
      </c>
    </row>
    <row r="8186" spans="24:28" x14ac:dyDescent="0.25">
      <c r="X8186">
        <v>8184</v>
      </c>
      <c r="Y8186" s="6" t="s">
        <v>19628</v>
      </c>
      <c r="Z8186" s="6" t="s">
        <v>49150</v>
      </c>
      <c r="AA8186" s="6" t="s">
        <v>49154</v>
      </c>
      <c r="AB8186" s="6" t="s">
        <v>19629</v>
      </c>
    </row>
    <row r="8187" spans="24:28" x14ac:dyDescent="0.25">
      <c r="X8187">
        <v>8185</v>
      </c>
      <c r="Y8187" s="6" t="s">
        <v>19630</v>
      </c>
      <c r="Z8187" s="6" t="s">
        <v>50987</v>
      </c>
      <c r="AA8187" s="6" t="s">
        <v>50268</v>
      </c>
      <c r="AB8187" s="6" t="s">
        <v>19631</v>
      </c>
    </row>
    <row r="8188" spans="24:28" x14ac:dyDescent="0.25">
      <c r="X8188">
        <v>8186</v>
      </c>
      <c r="Y8188" s="6" t="s">
        <v>19632</v>
      </c>
      <c r="Z8188" s="6" t="s">
        <v>50301</v>
      </c>
      <c r="AA8188" s="6" t="s">
        <v>52505</v>
      </c>
      <c r="AB8188" s="6" t="s">
        <v>19633</v>
      </c>
    </row>
    <row r="8189" spans="24:28" x14ac:dyDescent="0.25">
      <c r="X8189">
        <v>8187</v>
      </c>
      <c r="Y8189" s="6" t="s">
        <v>19634</v>
      </c>
      <c r="Z8189" s="6" t="s">
        <v>51972</v>
      </c>
      <c r="AA8189" s="6" t="s">
        <v>90</v>
      </c>
      <c r="AB8189" s="6" t="s">
        <v>19635</v>
      </c>
    </row>
    <row r="8190" spans="24:28" x14ac:dyDescent="0.25">
      <c r="X8190">
        <v>8188</v>
      </c>
      <c r="Y8190" s="6" t="s">
        <v>19636</v>
      </c>
      <c r="Z8190" s="6" t="s">
        <v>52201</v>
      </c>
      <c r="AA8190" s="6" t="s">
        <v>52513</v>
      </c>
      <c r="AB8190" s="6" t="s">
        <v>19637</v>
      </c>
    </row>
    <row r="8191" spans="24:28" x14ac:dyDescent="0.25">
      <c r="X8191">
        <v>8189</v>
      </c>
      <c r="Y8191" s="6" t="s">
        <v>19638</v>
      </c>
      <c r="Z8191" s="6" t="s">
        <v>52126</v>
      </c>
      <c r="AA8191" s="6" t="s">
        <v>90</v>
      </c>
      <c r="AB8191" s="6" t="s">
        <v>19639</v>
      </c>
    </row>
    <row r="8192" spans="24:28" x14ac:dyDescent="0.25">
      <c r="X8192">
        <v>8190</v>
      </c>
      <c r="Y8192" s="6" t="s">
        <v>19640</v>
      </c>
      <c r="Z8192" s="6" t="s">
        <v>50435</v>
      </c>
      <c r="AA8192" s="6" t="s">
        <v>90</v>
      </c>
      <c r="AB8192" s="6" t="s">
        <v>19641</v>
      </c>
    </row>
    <row r="8193" spans="24:28" x14ac:dyDescent="0.25">
      <c r="X8193">
        <v>8191</v>
      </c>
      <c r="Y8193" s="6" t="s">
        <v>19642</v>
      </c>
      <c r="Z8193" s="6" t="s">
        <v>49776</v>
      </c>
      <c r="AA8193" s="6" t="s">
        <v>49656</v>
      </c>
      <c r="AB8193" s="6" t="s">
        <v>19643</v>
      </c>
    </row>
    <row r="8194" spans="24:28" x14ac:dyDescent="0.25">
      <c r="X8194">
        <v>8192</v>
      </c>
      <c r="Y8194" s="6" t="s">
        <v>19644</v>
      </c>
      <c r="Z8194" s="6" t="s">
        <v>51197</v>
      </c>
      <c r="AA8194" s="6" t="s">
        <v>51310</v>
      </c>
      <c r="AB8194" s="6" t="s">
        <v>19645</v>
      </c>
    </row>
    <row r="8195" spans="24:28" x14ac:dyDescent="0.25">
      <c r="X8195">
        <v>8193</v>
      </c>
      <c r="Y8195" s="6" t="s">
        <v>19646</v>
      </c>
      <c r="Z8195" s="6" t="s">
        <v>49195</v>
      </c>
      <c r="AA8195" s="6" t="s">
        <v>90</v>
      </c>
      <c r="AB8195" s="6" t="s">
        <v>19647</v>
      </c>
    </row>
    <row r="8196" spans="24:28" x14ac:dyDescent="0.25">
      <c r="X8196">
        <v>8194</v>
      </c>
      <c r="Y8196" s="6" t="s">
        <v>19648</v>
      </c>
      <c r="Z8196" s="6" t="s">
        <v>49327</v>
      </c>
      <c r="AA8196" s="6" t="s">
        <v>90</v>
      </c>
      <c r="AB8196" s="6" t="s">
        <v>19649</v>
      </c>
    </row>
    <row r="8197" spans="24:28" x14ac:dyDescent="0.25">
      <c r="X8197">
        <v>8195</v>
      </c>
      <c r="Y8197" s="6" t="s">
        <v>19650</v>
      </c>
      <c r="Z8197" s="6" t="s">
        <v>52006</v>
      </c>
      <c r="AA8197" s="6" t="s">
        <v>90</v>
      </c>
      <c r="AB8197" s="6" t="s">
        <v>19651</v>
      </c>
    </row>
    <row r="8198" spans="24:28" x14ac:dyDescent="0.25">
      <c r="X8198">
        <v>8196</v>
      </c>
      <c r="Y8198" s="6" t="s">
        <v>19652</v>
      </c>
      <c r="Z8198" s="6" t="s">
        <v>52054</v>
      </c>
      <c r="AA8198" s="6" t="s">
        <v>90</v>
      </c>
      <c r="AB8198" s="6" t="s">
        <v>19653</v>
      </c>
    </row>
    <row r="8199" spans="24:28" x14ac:dyDescent="0.25">
      <c r="X8199">
        <v>8197</v>
      </c>
      <c r="Y8199" s="6" t="s">
        <v>19654</v>
      </c>
      <c r="Z8199" s="6" t="s">
        <v>49955</v>
      </c>
      <c r="AA8199" s="6" t="s">
        <v>49982</v>
      </c>
      <c r="AB8199" s="6" t="s">
        <v>19655</v>
      </c>
    </row>
    <row r="8200" spans="24:28" x14ac:dyDescent="0.25">
      <c r="X8200">
        <v>8198</v>
      </c>
      <c r="Y8200" s="6" t="s">
        <v>19656</v>
      </c>
      <c r="Z8200" s="6" t="s">
        <v>49479</v>
      </c>
      <c r="AA8200" s="6" t="s">
        <v>49536</v>
      </c>
      <c r="AB8200" s="6" t="s">
        <v>19657</v>
      </c>
    </row>
    <row r="8201" spans="24:28" x14ac:dyDescent="0.25">
      <c r="X8201">
        <v>8199</v>
      </c>
      <c r="Y8201" s="6" t="s">
        <v>19658</v>
      </c>
      <c r="Z8201" s="6" t="s">
        <v>50503</v>
      </c>
      <c r="AA8201" s="6" t="s">
        <v>90</v>
      </c>
      <c r="AB8201" s="6" t="s">
        <v>19659</v>
      </c>
    </row>
    <row r="8202" spans="24:28" x14ac:dyDescent="0.25">
      <c r="X8202">
        <v>8200</v>
      </c>
      <c r="Y8202" s="6" t="s">
        <v>19660</v>
      </c>
      <c r="Z8202" s="6" t="s">
        <v>50039</v>
      </c>
      <c r="AA8202" s="6" t="s">
        <v>90</v>
      </c>
      <c r="AB8202" s="6" t="s">
        <v>19661</v>
      </c>
    </row>
    <row r="8203" spans="24:28" x14ac:dyDescent="0.25">
      <c r="X8203">
        <v>8201</v>
      </c>
      <c r="Y8203" s="6" t="s">
        <v>19662</v>
      </c>
      <c r="Z8203" s="6" t="s">
        <v>48621</v>
      </c>
      <c r="AA8203" s="6" t="s">
        <v>90</v>
      </c>
      <c r="AB8203" s="6" t="s">
        <v>19663</v>
      </c>
    </row>
    <row r="8204" spans="24:28" x14ac:dyDescent="0.25">
      <c r="X8204">
        <v>8202</v>
      </c>
      <c r="Y8204" s="6" t="s">
        <v>19664</v>
      </c>
      <c r="Z8204" s="6" t="s">
        <v>50305</v>
      </c>
      <c r="AA8204" s="6" t="s">
        <v>90</v>
      </c>
      <c r="AB8204" s="6" t="s">
        <v>19665</v>
      </c>
    </row>
    <row r="8205" spans="24:28" x14ac:dyDescent="0.25">
      <c r="X8205">
        <v>8203</v>
      </c>
      <c r="Y8205" s="6" t="s">
        <v>19666</v>
      </c>
      <c r="Z8205" s="6" t="s">
        <v>52439</v>
      </c>
      <c r="AA8205" s="6" t="s">
        <v>49581</v>
      </c>
      <c r="AB8205" s="6" t="s">
        <v>19667</v>
      </c>
    </row>
    <row r="8206" spans="24:28" x14ac:dyDescent="0.25">
      <c r="X8206">
        <v>8204</v>
      </c>
      <c r="Y8206" s="6" t="s">
        <v>19668</v>
      </c>
      <c r="Z8206" s="6" t="s">
        <v>51409</v>
      </c>
      <c r="AA8206" s="6" t="s">
        <v>51407</v>
      </c>
      <c r="AB8206" s="6" t="s">
        <v>19669</v>
      </c>
    </row>
    <row r="8207" spans="24:28" x14ac:dyDescent="0.25">
      <c r="X8207">
        <v>8205</v>
      </c>
      <c r="Y8207" s="6" t="s">
        <v>19670</v>
      </c>
      <c r="Z8207" s="6" t="s">
        <v>48985</v>
      </c>
      <c r="AA8207" s="6" t="s">
        <v>51310</v>
      </c>
      <c r="AB8207" s="6" t="s">
        <v>19671</v>
      </c>
    </row>
    <row r="8208" spans="24:28" x14ac:dyDescent="0.25">
      <c r="X8208">
        <v>8206</v>
      </c>
      <c r="Y8208" s="6" t="s">
        <v>19672</v>
      </c>
      <c r="Z8208" s="6" t="s">
        <v>52237</v>
      </c>
      <c r="AA8208" s="6" t="s">
        <v>90</v>
      </c>
      <c r="AB8208" s="6" t="s">
        <v>19673</v>
      </c>
    </row>
    <row r="8209" spans="24:28" x14ac:dyDescent="0.25">
      <c r="X8209">
        <v>8207</v>
      </c>
      <c r="Y8209" s="6" t="s">
        <v>19674</v>
      </c>
      <c r="Z8209" s="6" t="s">
        <v>49472</v>
      </c>
      <c r="AA8209" s="6" t="s">
        <v>49464</v>
      </c>
      <c r="AB8209" s="6" t="s">
        <v>19675</v>
      </c>
    </row>
    <row r="8210" spans="24:28" x14ac:dyDescent="0.25">
      <c r="X8210">
        <v>8208</v>
      </c>
      <c r="Y8210" s="6" t="s">
        <v>19676</v>
      </c>
      <c r="Z8210" s="6" t="s">
        <v>48898</v>
      </c>
      <c r="AA8210" s="6" t="s">
        <v>49483</v>
      </c>
      <c r="AB8210" s="6" t="s">
        <v>19677</v>
      </c>
    </row>
    <row r="8211" spans="24:28" x14ac:dyDescent="0.25">
      <c r="X8211">
        <v>8209</v>
      </c>
      <c r="Y8211" s="6" t="s">
        <v>19678</v>
      </c>
      <c r="Z8211" s="6" t="s">
        <v>49458</v>
      </c>
      <c r="AA8211" s="6" t="s">
        <v>90</v>
      </c>
      <c r="AB8211" s="6" t="s">
        <v>19679</v>
      </c>
    </row>
    <row r="8212" spans="24:28" x14ac:dyDescent="0.25">
      <c r="X8212">
        <v>8210</v>
      </c>
      <c r="Y8212" s="6" t="s">
        <v>19680</v>
      </c>
      <c r="Z8212" s="6" t="s">
        <v>51512</v>
      </c>
      <c r="AA8212" s="6" t="s">
        <v>90</v>
      </c>
      <c r="AB8212" s="6" t="s">
        <v>19681</v>
      </c>
    </row>
    <row r="8213" spans="24:28" x14ac:dyDescent="0.25">
      <c r="X8213">
        <v>8211</v>
      </c>
      <c r="Y8213" s="6" t="s">
        <v>19682</v>
      </c>
      <c r="Z8213" s="6" t="s">
        <v>49597</v>
      </c>
      <c r="AA8213" s="6" t="s">
        <v>50066</v>
      </c>
      <c r="AB8213" s="6" t="s">
        <v>19683</v>
      </c>
    </row>
    <row r="8214" spans="24:28" x14ac:dyDescent="0.25">
      <c r="X8214">
        <v>8212</v>
      </c>
      <c r="Y8214" s="6" t="s">
        <v>19684</v>
      </c>
      <c r="Z8214" s="6" t="s">
        <v>52571</v>
      </c>
      <c r="AA8214" s="6" t="s">
        <v>90</v>
      </c>
      <c r="AB8214" s="6" t="s">
        <v>19685</v>
      </c>
    </row>
    <row r="8215" spans="24:28" x14ac:dyDescent="0.25">
      <c r="X8215">
        <v>8213</v>
      </c>
      <c r="Y8215" s="6" t="s">
        <v>19686</v>
      </c>
      <c r="Z8215" s="6" t="s">
        <v>52165</v>
      </c>
      <c r="AA8215" s="6" t="s">
        <v>90</v>
      </c>
      <c r="AB8215" s="6" t="s">
        <v>19687</v>
      </c>
    </row>
    <row r="8216" spans="24:28" x14ac:dyDescent="0.25">
      <c r="X8216">
        <v>8214</v>
      </c>
      <c r="Y8216" s="6" t="s">
        <v>19688</v>
      </c>
      <c r="Z8216" s="6" t="s">
        <v>48810</v>
      </c>
      <c r="AA8216" s="6" t="s">
        <v>50950</v>
      </c>
      <c r="AB8216" s="6" t="s">
        <v>19689</v>
      </c>
    </row>
    <row r="8217" spans="24:28" x14ac:dyDescent="0.25">
      <c r="X8217">
        <v>8215</v>
      </c>
      <c r="Y8217" s="6" t="s">
        <v>19690</v>
      </c>
      <c r="Z8217" s="6" t="s">
        <v>51044</v>
      </c>
      <c r="AA8217" s="6" t="s">
        <v>51223</v>
      </c>
      <c r="AB8217" s="6" t="s">
        <v>19691</v>
      </c>
    </row>
    <row r="8218" spans="24:28" x14ac:dyDescent="0.25">
      <c r="X8218">
        <v>8216</v>
      </c>
      <c r="Y8218" s="6" t="s">
        <v>19692</v>
      </c>
      <c r="Z8218" s="6" t="s">
        <v>51621</v>
      </c>
      <c r="AA8218" s="6" t="s">
        <v>90</v>
      </c>
      <c r="AB8218" s="6" t="s">
        <v>19693</v>
      </c>
    </row>
    <row r="8219" spans="24:28" x14ac:dyDescent="0.25">
      <c r="X8219">
        <v>8217</v>
      </c>
      <c r="Y8219" s="6" t="s">
        <v>19694</v>
      </c>
      <c r="Z8219" s="6" t="s">
        <v>50789</v>
      </c>
      <c r="AA8219" s="6" t="s">
        <v>90</v>
      </c>
      <c r="AB8219" s="6" t="s">
        <v>19695</v>
      </c>
    </row>
    <row r="8220" spans="24:28" x14ac:dyDescent="0.25">
      <c r="X8220">
        <v>8218</v>
      </c>
      <c r="Y8220" s="6" t="s">
        <v>19696</v>
      </c>
      <c r="Z8220" s="6" t="s">
        <v>48868</v>
      </c>
      <c r="AA8220" s="6" t="s">
        <v>48950</v>
      </c>
      <c r="AB8220" s="6" t="s">
        <v>19697</v>
      </c>
    </row>
    <row r="8221" spans="24:28" x14ac:dyDescent="0.25">
      <c r="X8221">
        <v>8219</v>
      </c>
      <c r="Y8221" s="6" t="s">
        <v>19698</v>
      </c>
      <c r="Z8221" s="6" t="s">
        <v>51447</v>
      </c>
      <c r="AA8221" s="6" t="s">
        <v>90</v>
      </c>
      <c r="AB8221" s="6" t="s">
        <v>19699</v>
      </c>
    </row>
    <row r="8222" spans="24:28" x14ac:dyDescent="0.25">
      <c r="X8222">
        <v>8220</v>
      </c>
      <c r="Y8222" s="6" t="s">
        <v>19700</v>
      </c>
      <c r="Z8222" s="6" t="s">
        <v>51246</v>
      </c>
      <c r="AA8222" s="6" t="s">
        <v>52534</v>
      </c>
      <c r="AB8222" s="6" t="s">
        <v>19701</v>
      </c>
    </row>
    <row r="8223" spans="24:28" x14ac:dyDescent="0.25">
      <c r="X8223">
        <v>8221</v>
      </c>
      <c r="Y8223" s="6" t="s">
        <v>19702</v>
      </c>
      <c r="Z8223" s="6" t="s">
        <v>49426</v>
      </c>
      <c r="AA8223" s="6" t="s">
        <v>49770</v>
      </c>
      <c r="AB8223" s="6" t="s">
        <v>19703</v>
      </c>
    </row>
    <row r="8224" spans="24:28" x14ac:dyDescent="0.25">
      <c r="X8224">
        <v>8222</v>
      </c>
      <c r="Y8224" s="6" t="s">
        <v>19704</v>
      </c>
      <c r="Z8224" s="6" t="s">
        <v>52445</v>
      </c>
      <c r="AA8224" s="6" t="s">
        <v>90</v>
      </c>
      <c r="AB8224" s="6" t="s">
        <v>19705</v>
      </c>
    </row>
    <row r="8225" spans="24:28" x14ac:dyDescent="0.25">
      <c r="X8225">
        <v>8223</v>
      </c>
      <c r="Y8225" s="6" t="s">
        <v>19706</v>
      </c>
      <c r="Z8225" s="6" t="s">
        <v>49337</v>
      </c>
      <c r="AA8225" s="6" t="s">
        <v>90</v>
      </c>
      <c r="AB8225" s="6" t="s">
        <v>19707</v>
      </c>
    </row>
    <row r="8226" spans="24:28" x14ac:dyDescent="0.25">
      <c r="X8226">
        <v>8224</v>
      </c>
      <c r="Y8226" s="6" t="s">
        <v>19708</v>
      </c>
      <c r="Z8226" s="6" t="s">
        <v>52231</v>
      </c>
      <c r="AA8226" s="6" t="s">
        <v>90</v>
      </c>
      <c r="AB8226" s="6" t="s">
        <v>19709</v>
      </c>
    </row>
    <row r="8227" spans="24:28" x14ac:dyDescent="0.25">
      <c r="X8227">
        <v>8225</v>
      </c>
      <c r="Y8227" s="6" t="s">
        <v>19710</v>
      </c>
      <c r="Z8227" s="6" t="s">
        <v>51833</v>
      </c>
      <c r="AA8227" s="6" t="s">
        <v>90</v>
      </c>
      <c r="AB8227" s="6" t="s">
        <v>19711</v>
      </c>
    </row>
    <row r="8228" spans="24:28" x14ac:dyDescent="0.25">
      <c r="X8228">
        <v>8226</v>
      </c>
      <c r="Y8228" s="6" t="s">
        <v>19712</v>
      </c>
      <c r="Z8228" s="6" t="s">
        <v>50541</v>
      </c>
      <c r="AA8228" s="6" t="s">
        <v>52564</v>
      </c>
      <c r="AB8228" s="6" t="s">
        <v>19713</v>
      </c>
    </row>
    <row r="8229" spans="24:28" x14ac:dyDescent="0.25">
      <c r="X8229">
        <v>8227</v>
      </c>
      <c r="Y8229" s="6" t="s">
        <v>19714</v>
      </c>
      <c r="Z8229" s="6" t="s">
        <v>49968</v>
      </c>
      <c r="AA8229" s="6" t="s">
        <v>90</v>
      </c>
      <c r="AB8229" s="6" t="s">
        <v>19715</v>
      </c>
    </row>
    <row r="8230" spans="24:28" x14ac:dyDescent="0.25">
      <c r="X8230">
        <v>8228</v>
      </c>
      <c r="Y8230" s="6" t="s">
        <v>19716</v>
      </c>
      <c r="Z8230" s="6" t="s">
        <v>49346</v>
      </c>
      <c r="AA8230" s="6" t="s">
        <v>90</v>
      </c>
      <c r="AB8230" s="6" t="s">
        <v>19717</v>
      </c>
    </row>
    <row r="8231" spans="24:28" x14ac:dyDescent="0.25">
      <c r="X8231">
        <v>8229</v>
      </c>
      <c r="Y8231" s="6" t="s">
        <v>19718</v>
      </c>
      <c r="Z8231" s="6" t="s">
        <v>49366</v>
      </c>
      <c r="AA8231" s="6" t="s">
        <v>49333</v>
      </c>
      <c r="AB8231" s="6" t="s">
        <v>19719</v>
      </c>
    </row>
    <row r="8232" spans="24:28" x14ac:dyDescent="0.25">
      <c r="X8232">
        <v>8230</v>
      </c>
      <c r="Y8232" s="6" t="s">
        <v>19720</v>
      </c>
      <c r="Z8232" s="6" t="s">
        <v>50569</v>
      </c>
      <c r="AA8232" s="6" t="s">
        <v>50566</v>
      </c>
      <c r="AB8232" s="6" t="s">
        <v>19721</v>
      </c>
    </row>
    <row r="8233" spans="24:28" x14ac:dyDescent="0.25">
      <c r="X8233">
        <v>8231</v>
      </c>
      <c r="Y8233" s="6" t="s">
        <v>19722</v>
      </c>
      <c r="Z8233" s="6" t="s">
        <v>50408</v>
      </c>
      <c r="AA8233" s="6" t="s">
        <v>50414</v>
      </c>
      <c r="AB8233" s="6" t="s">
        <v>19723</v>
      </c>
    </row>
    <row r="8234" spans="24:28" x14ac:dyDescent="0.25">
      <c r="X8234">
        <v>8232</v>
      </c>
      <c r="Y8234" s="6" t="s">
        <v>19724</v>
      </c>
      <c r="Z8234" s="6" t="s">
        <v>50364</v>
      </c>
      <c r="AA8234" s="6" t="s">
        <v>90</v>
      </c>
      <c r="AB8234" s="6" t="s">
        <v>19725</v>
      </c>
    </row>
    <row r="8235" spans="24:28" x14ac:dyDescent="0.25">
      <c r="X8235">
        <v>8233</v>
      </c>
      <c r="Y8235" s="6" t="s">
        <v>19726</v>
      </c>
      <c r="Z8235" s="6" t="s">
        <v>52361</v>
      </c>
      <c r="AA8235" s="6" t="s">
        <v>90</v>
      </c>
      <c r="AB8235" s="6" t="s">
        <v>19727</v>
      </c>
    </row>
    <row r="8236" spans="24:28" x14ac:dyDescent="0.25">
      <c r="X8236">
        <v>8234</v>
      </c>
      <c r="Y8236" s="6" t="s">
        <v>19728</v>
      </c>
      <c r="Z8236" s="6" t="s">
        <v>50885</v>
      </c>
      <c r="AA8236" s="6" t="s">
        <v>90</v>
      </c>
      <c r="AB8236" s="6" t="s">
        <v>19729</v>
      </c>
    </row>
    <row r="8237" spans="24:28" x14ac:dyDescent="0.25">
      <c r="X8237">
        <v>8235</v>
      </c>
      <c r="Y8237" s="6" t="s">
        <v>19730</v>
      </c>
      <c r="Z8237" s="6" t="s">
        <v>50097</v>
      </c>
      <c r="AA8237" s="6" t="s">
        <v>50039</v>
      </c>
      <c r="AB8237" s="6" t="s">
        <v>19731</v>
      </c>
    </row>
    <row r="8238" spans="24:28" x14ac:dyDescent="0.25">
      <c r="X8238">
        <v>8236</v>
      </c>
      <c r="Y8238" s="6" t="s">
        <v>19732</v>
      </c>
      <c r="Z8238" s="6" t="s">
        <v>52445</v>
      </c>
      <c r="AA8238" s="6" t="s">
        <v>50477</v>
      </c>
      <c r="AB8238" s="6" t="s">
        <v>19733</v>
      </c>
    </row>
    <row r="8239" spans="24:28" x14ac:dyDescent="0.25">
      <c r="X8239">
        <v>8237</v>
      </c>
      <c r="Y8239" s="6" t="s">
        <v>19734</v>
      </c>
      <c r="Z8239" s="6" t="s">
        <v>51098</v>
      </c>
      <c r="AA8239" s="6" t="s">
        <v>90</v>
      </c>
      <c r="AB8239" s="6" t="s">
        <v>19735</v>
      </c>
    </row>
    <row r="8240" spans="24:28" x14ac:dyDescent="0.25">
      <c r="X8240">
        <v>8238</v>
      </c>
      <c r="Y8240" s="6" t="s">
        <v>19736</v>
      </c>
      <c r="Z8240" s="6" t="s">
        <v>51321</v>
      </c>
      <c r="AA8240" s="6" t="s">
        <v>90</v>
      </c>
      <c r="AB8240" s="6" t="s">
        <v>19737</v>
      </c>
    </row>
    <row r="8241" spans="24:28" x14ac:dyDescent="0.25">
      <c r="X8241">
        <v>8239</v>
      </c>
      <c r="Y8241" s="6" t="s">
        <v>19738</v>
      </c>
      <c r="Z8241" s="6" t="s">
        <v>51366</v>
      </c>
      <c r="AA8241" s="6" t="s">
        <v>51200</v>
      </c>
      <c r="AB8241" s="6" t="s">
        <v>19739</v>
      </c>
    </row>
    <row r="8242" spans="24:28" x14ac:dyDescent="0.25">
      <c r="X8242">
        <v>8240</v>
      </c>
      <c r="Y8242" s="6" t="s">
        <v>19740</v>
      </c>
      <c r="Z8242" s="6" t="s">
        <v>51490</v>
      </c>
      <c r="AA8242" s="6" t="s">
        <v>51427</v>
      </c>
      <c r="AB8242" s="6" t="s">
        <v>19741</v>
      </c>
    </row>
    <row r="8243" spans="24:28" x14ac:dyDescent="0.25">
      <c r="X8243">
        <v>8241</v>
      </c>
      <c r="Y8243" s="6" t="s">
        <v>19742</v>
      </c>
      <c r="Z8243" s="6" t="s">
        <v>48956</v>
      </c>
      <c r="AA8243" s="6" t="s">
        <v>90</v>
      </c>
      <c r="AB8243" s="6" t="s">
        <v>19743</v>
      </c>
    </row>
    <row r="8244" spans="24:28" x14ac:dyDescent="0.25">
      <c r="X8244">
        <v>8242</v>
      </c>
      <c r="Y8244" s="6" t="s">
        <v>19744</v>
      </c>
      <c r="Z8244" s="6" t="s">
        <v>49608</v>
      </c>
      <c r="AA8244" s="6" t="s">
        <v>49297</v>
      </c>
      <c r="AB8244" s="6" t="s">
        <v>19745</v>
      </c>
    </row>
    <row r="8245" spans="24:28" x14ac:dyDescent="0.25">
      <c r="X8245">
        <v>8243</v>
      </c>
      <c r="Y8245" s="6" t="s">
        <v>19746</v>
      </c>
      <c r="Z8245" s="6" t="s">
        <v>51659</v>
      </c>
      <c r="AA8245" s="6" t="s">
        <v>51649</v>
      </c>
      <c r="AB8245" s="6" t="s">
        <v>19747</v>
      </c>
    </row>
    <row r="8246" spans="24:28" x14ac:dyDescent="0.25">
      <c r="X8246">
        <v>8244</v>
      </c>
      <c r="Y8246" s="6" t="s">
        <v>19748</v>
      </c>
      <c r="Z8246" s="6" t="s">
        <v>48898</v>
      </c>
      <c r="AA8246" s="6" t="s">
        <v>49719</v>
      </c>
      <c r="AB8246" s="6" t="s">
        <v>19749</v>
      </c>
    </row>
    <row r="8247" spans="24:28" x14ac:dyDescent="0.25">
      <c r="X8247">
        <v>8245</v>
      </c>
      <c r="Y8247" s="6" t="s">
        <v>19750</v>
      </c>
      <c r="Z8247" s="6" t="s">
        <v>49524</v>
      </c>
      <c r="AA8247" s="6" t="s">
        <v>49546</v>
      </c>
      <c r="AB8247" s="6" t="s">
        <v>19751</v>
      </c>
    </row>
    <row r="8248" spans="24:28" x14ac:dyDescent="0.25">
      <c r="X8248">
        <v>8246</v>
      </c>
      <c r="Y8248" s="6" t="s">
        <v>19752</v>
      </c>
      <c r="Z8248" s="6" t="s">
        <v>49608</v>
      </c>
      <c r="AA8248" s="6" t="s">
        <v>90</v>
      </c>
      <c r="AB8248" s="6" t="s">
        <v>19753</v>
      </c>
    </row>
    <row r="8249" spans="24:28" x14ac:dyDescent="0.25">
      <c r="X8249">
        <v>8247</v>
      </c>
      <c r="Y8249" s="6" t="s">
        <v>19754</v>
      </c>
      <c r="Z8249" s="6" t="s">
        <v>52229</v>
      </c>
      <c r="AA8249" s="6" t="s">
        <v>90</v>
      </c>
      <c r="AB8249" s="6" t="s">
        <v>19755</v>
      </c>
    </row>
    <row r="8250" spans="24:28" x14ac:dyDescent="0.25">
      <c r="X8250">
        <v>8248</v>
      </c>
      <c r="Y8250" s="6" t="s">
        <v>19756</v>
      </c>
      <c r="Z8250" s="6" t="s">
        <v>50160</v>
      </c>
      <c r="AA8250" s="6" t="s">
        <v>50184</v>
      </c>
      <c r="AB8250" s="6" t="s">
        <v>19757</v>
      </c>
    </row>
    <row r="8251" spans="24:28" x14ac:dyDescent="0.25">
      <c r="X8251">
        <v>8249</v>
      </c>
      <c r="Y8251" s="6" t="s">
        <v>19758</v>
      </c>
      <c r="Z8251" s="6" t="s">
        <v>50960</v>
      </c>
      <c r="AA8251" s="6" t="s">
        <v>50810</v>
      </c>
      <c r="AB8251" s="6" t="s">
        <v>19759</v>
      </c>
    </row>
    <row r="8252" spans="24:28" x14ac:dyDescent="0.25">
      <c r="X8252">
        <v>8250</v>
      </c>
      <c r="Y8252" s="6" t="s">
        <v>19760</v>
      </c>
      <c r="Z8252" s="6" t="s">
        <v>50558</v>
      </c>
      <c r="AA8252" s="6" t="s">
        <v>50569</v>
      </c>
      <c r="AB8252" s="6" t="s">
        <v>19761</v>
      </c>
    </row>
    <row r="8253" spans="24:28" x14ac:dyDescent="0.25">
      <c r="X8253">
        <v>8251</v>
      </c>
      <c r="Y8253" s="6" t="s">
        <v>19762</v>
      </c>
      <c r="Z8253" s="6" t="s">
        <v>49563</v>
      </c>
      <c r="AA8253" s="6" t="s">
        <v>90</v>
      </c>
      <c r="AB8253" s="6" t="s">
        <v>19763</v>
      </c>
    </row>
    <row r="8254" spans="24:28" x14ac:dyDescent="0.25">
      <c r="X8254">
        <v>8252</v>
      </c>
      <c r="Y8254" s="6" t="s">
        <v>19764</v>
      </c>
      <c r="Z8254" s="6" t="s">
        <v>49866</v>
      </c>
      <c r="AA8254" s="6" t="s">
        <v>90</v>
      </c>
      <c r="AB8254" s="6" t="s">
        <v>19765</v>
      </c>
    </row>
    <row r="8255" spans="24:28" x14ac:dyDescent="0.25">
      <c r="X8255">
        <v>8253</v>
      </c>
      <c r="Y8255" s="6" t="s">
        <v>19766</v>
      </c>
      <c r="Z8255" s="6" t="s">
        <v>51756</v>
      </c>
      <c r="AA8255" s="6" t="s">
        <v>90</v>
      </c>
      <c r="AB8255" s="6" t="s">
        <v>19767</v>
      </c>
    </row>
    <row r="8256" spans="24:28" x14ac:dyDescent="0.25">
      <c r="X8256">
        <v>8254</v>
      </c>
      <c r="Y8256" s="6" t="s">
        <v>19768</v>
      </c>
      <c r="Z8256" s="6" t="s">
        <v>51223</v>
      </c>
      <c r="AA8256" s="6" t="s">
        <v>90</v>
      </c>
      <c r="AB8256" s="6" t="s">
        <v>19769</v>
      </c>
    </row>
    <row r="8257" spans="24:28" x14ac:dyDescent="0.25">
      <c r="X8257">
        <v>8255</v>
      </c>
      <c r="Y8257" s="6" t="s">
        <v>19770</v>
      </c>
      <c r="Z8257" s="6" t="s">
        <v>50168</v>
      </c>
      <c r="AA8257" s="6" t="s">
        <v>90</v>
      </c>
      <c r="AB8257" s="6" t="s">
        <v>19771</v>
      </c>
    </row>
    <row r="8258" spans="24:28" x14ac:dyDescent="0.25">
      <c r="X8258">
        <v>8256</v>
      </c>
      <c r="Y8258" s="6" t="s">
        <v>19772</v>
      </c>
      <c r="Z8258" s="6" t="s">
        <v>49516</v>
      </c>
      <c r="AA8258" s="6" t="s">
        <v>49485</v>
      </c>
      <c r="AB8258" s="6" t="s">
        <v>19773</v>
      </c>
    </row>
    <row r="8259" spans="24:28" x14ac:dyDescent="0.25">
      <c r="X8259">
        <v>8257</v>
      </c>
      <c r="Y8259" s="6" t="s">
        <v>19774</v>
      </c>
      <c r="Z8259" s="6" t="s">
        <v>50926</v>
      </c>
      <c r="AA8259" s="6" t="s">
        <v>90</v>
      </c>
      <c r="AB8259" s="6" t="s">
        <v>19775</v>
      </c>
    </row>
    <row r="8260" spans="24:28" x14ac:dyDescent="0.25">
      <c r="X8260">
        <v>8258</v>
      </c>
      <c r="Y8260" s="6" t="s">
        <v>19776</v>
      </c>
      <c r="Z8260" s="6" t="s">
        <v>50618</v>
      </c>
      <c r="AA8260" s="6" t="s">
        <v>52490</v>
      </c>
      <c r="AB8260" s="6" t="s">
        <v>19777</v>
      </c>
    </row>
    <row r="8261" spans="24:28" x14ac:dyDescent="0.25">
      <c r="X8261">
        <v>8259</v>
      </c>
      <c r="Y8261" s="6" t="s">
        <v>19778</v>
      </c>
      <c r="Z8261" s="6" t="s">
        <v>51044</v>
      </c>
      <c r="AA8261" s="6" t="s">
        <v>51042</v>
      </c>
      <c r="AB8261" s="6" t="s">
        <v>19779</v>
      </c>
    </row>
    <row r="8262" spans="24:28" x14ac:dyDescent="0.25">
      <c r="X8262">
        <v>8260</v>
      </c>
      <c r="Y8262" s="6" t="s">
        <v>19780</v>
      </c>
      <c r="Z8262" s="6" t="s">
        <v>49573</v>
      </c>
      <c r="AA8262" s="6" t="s">
        <v>49134</v>
      </c>
      <c r="AB8262" s="6" t="s">
        <v>19781</v>
      </c>
    </row>
    <row r="8263" spans="24:28" x14ac:dyDescent="0.25">
      <c r="X8263">
        <v>8261</v>
      </c>
      <c r="Y8263" s="6" t="s">
        <v>19782</v>
      </c>
      <c r="Z8263" s="6" t="s">
        <v>49742</v>
      </c>
      <c r="AA8263" s="6" t="s">
        <v>49732</v>
      </c>
      <c r="AB8263" s="6" t="s">
        <v>19783</v>
      </c>
    </row>
    <row r="8264" spans="24:28" x14ac:dyDescent="0.25">
      <c r="X8264">
        <v>8262</v>
      </c>
      <c r="Y8264" s="6" t="s">
        <v>19784</v>
      </c>
      <c r="Z8264" s="6" t="s">
        <v>51123</v>
      </c>
      <c r="AA8264" s="6" t="s">
        <v>51156</v>
      </c>
      <c r="AB8264" s="6" t="s">
        <v>19785</v>
      </c>
    </row>
    <row r="8265" spans="24:28" x14ac:dyDescent="0.25">
      <c r="X8265">
        <v>8263</v>
      </c>
      <c r="Y8265" s="6" t="s">
        <v>19786</v>
      </c>
      <c r="Z8265" s="6" t="s">
        <v>50544</v>
      </c>
      <c r="AA8265" s="6" t="s">
        <v>50307</v>
      </c>
      <c r="AB8265" s="6" t="s">
        <v>19787</v>
      </c>
    </row>
    <row r="8266" spans="24:28" x14ac:dyDescent="0.25">
      <c r="X8266">
        <v>8264</v>
      </c>
      <c r="Y8266" s="6" t="s">
        <v>19788</v>
      </c>
      <c r="Z8266" s="6" t="s">
        <v>51675</v>
      </c>
      <c r="AA8266" s="6" t="s">
        <v>90</v>
      </c>
      <c r="AB8266" s="6" t="s">
        <v>19789</v>
      </c>
    </row>
    <row r="8267" spans="24:28" x14ac:dyDescent="0.25">
      <c r="X8267">
        <v>8265</v>
      </c>
      <c r="Y8267" s="6" t="s">
        <v>19790</v>
      </c>
      <c r="Z8267" s="6" t="s">
        <v>52460</v>
      </c>
      <c r="AA8267" s="6" t="s">
        <v>52446</v>
      </c>
      <c r="AB8267" s="6" t="s">
        <v>19791</v>
      </c>
    </row>
    <row r="8268" spans="24:28" x14ac:dyDescent="0.25">
      <c r="X8268">
        <v>8266</v>
      </c>
      <c r="Y8268" s="6" t="s">
        <v>19792</v>
      </c>
      <c r="Z8268" s="6" t="s">
        <v>50618</v>
      </c>
      <c r="AA8268" s="6" t="s">
        <v>90</v>
      </c>
      <c r="AB8268" s="6" t="s">
        <v>19793</v>
      </c>
    </row>
    <row r="8269" spans="24:28" x14ac:dyDescent="0.25">
      <c r="X8269">
        <v>8267</v>
      </c>
      <c r="Y8269" s="6" t="s">
        <v>19794</v>
      </c>
      <c r="Z8269" s="6" t="s">
        <v>51170</v>
      </c>
      <c r="AA8269" s="6" t="s">
        <v>90</v>
      </c>
      <c r="AB8269" s="6" t="s">
        <v>19795</v>
      </c>
    </row>
    <row r="8270" spans="24:28" x14ac:dyDescent="0.25">
      <c r="X8270">
        <v>8268</v>
      </c>
      <c r="Y8270" s="6" t="s">
        <v>19796</v>
      </c>
      <c r="Z8270" s="6" t="s">
        <v>50266</v>
      </c>
      <c r="AA8270" s="6" t="s">
        <v>90</v>
      </c>
      <c r="AB8270" s="6" t="s">
        <v>19797</v>
      </c>
    </row>
    <row r="8271" spans="24:28" x14ac:dyDescent="0.25">
      <c r="X8271">
        <v>8269</v>
      </c>
      <c r="Y8271" s="6" t="s">
        <v>19798</v>
      </c>
      <c r="Z8271" s="6" t="s">
        <v>50618</v>
      </c>
      <c r="AA8271" s="6" t="s">
        <v>90</v>
      </c>
      <c r="AB8271" s="6" t="s">
        <v>19799</v>
      </c>
    </row>
    <row r="8272" spans="24:28" x14ac:dyDescent="0.25">
      <c r="X8272">
        <v>8270</v>
      </c>
      <c r="Y8272" s="6" t="s">
        <v>19800</v>
      </c>
      <c r="Z8272" s="6" t="s">
        <v>49968</v>
      </c>
      <c r="AA8272" s="6" t="s">
        <v>90</v>
      </c>
      <c r="AB8272" s="6" t="s">
        <v>19801</v>
      </c>
    </row>
    <row r="8273" spans="24:28" x14ac:dyDescent="0.25">
      <c r="X8273">
        <v>8271</v>
      </c>
      <c r="Y8273" s="6" t="s">
        <v>19802</v>
      </c>
      <c r="Z8273" s="6" t="s">
        <v>48661</v>
      </c>
      <c r="AA8273" s="6" t="s">
        <v>90</v>
      </c>
      <c r="AB8273" s="6" t="s">
        <v>19803</v>
      </c>
    </row>
    <row r="8274" spans="24:28" x14ac:dyDescent="0.25">
      <c r="X8274">
        <v>8272</v>
      </c>
      <c r="Y8274" s="6" t="s">
        <v>19804</v>
      </c>
      <c r="Z8274" s="6" t="s">
        <v>51349</v>
      </c>
      <c r="AA8274" s="6" t="s">
        <v>90</v>
      </c>
      <c r="AB8274" s="6" t="s">
        <v>19805</v>
      </c>
    </row>
    <row r="8275" spans="24:28" x14ac:dyDescent="0.25">
      <c r="X8275">
        <v>8273</v>
      </c>
      <c r="Y8275" s="6" t="s">
        <v>19806</v>
      </c>
      <c r="Z8275" s="6" t="s">
        <v>49719</v>
      </c>
      <c r="AA8275" s="6" t="s">
        <v>49721</v>
      </c>
      <c r="AB8275" s="6" t="s">
        <v>19807</v>
      </c>
    </row>
    <row r="8276" spans="24:28" x14ac:dyDescent="0.25">
      <c r="X8276">
        <v>8274</v>
      </c>
      <c r="Y8276" s="6" t="s">
        <v>19808</v>
      </c>
      <c r="Z8276" s="6" t="s">
        <v>52081</v>
      </c>
      <c r="AA8276" s="6" t="s">
        <v>90</v>
      </c>
      <c r="AB8276" s="6" t="s">
        <v>19809</v>
      </c>
    </row>
    <row r="8277" spans="24:28" x14ac:dyDescent="0.25">
      <c r="X8277">
        <v>8275</v>
      </c>
      <c r="Y8277" s="6" t="s">
        <v>19810</v>
      </c>
      <c r="Z8277" s="6" t="s">
        <v>51067</v>
      </c>
      <c r="AA8277" s="6" t="s">
        <v>90</v>
      </c>
      <c r="AB8277" s="6" t="s">
        <v>19811</v>
      </c>
    </row>
    <row r="8278" spans="24:28" x14ac:dyDescent="0.25">
      <c r="X8278">
        <v>8276</v>
      </c>
      <c r="Y8278" s="6" t="s">
        <v>19812</v>
      </c>
      <c r="Z8278" s="6" t="s">
        <v>49305</v>
      </c>
      <c r="AA8278" s="6" t="s">
        <v>90</v>
      </c>
      <c r="AB8278" s="6" t="s">
        <v>19813</v>
      </c>
    </row>
    <row r="8279" spans="24:28" x14ac:dyDescent="0.25">
      <c r="X8279">
        <v>8277</v>
      </c>
      <c r="Y8279" s="6" t="s">
        <v>1741</v>
      </c>
      <c r="Z8279" s="6" t="s">
        <v>49168</v>
      </c>
      <c r="AA8279" s="6" t="s">
        <v>49164</v>
      </c>
      <c r="AB8279" s="6" t="s">
        <v>19814</v>
      </c>
    </row>
    <row r="8280" spans="24:28" x14ac:dyDescent="0.25">
      <c r="X8280">
        <v>8278</v>
      </c>
      <c r="Y8280" s="6" t="s">
        <v>19815</v>
      </c>
      <c r="Z8280" s="6" t="s">
        <v>52494</v>
      </c>
      <c r="AA8280" s="6" t="s">
        <v>51472</v>
      </c>
      <c r="AB8280" s="6" t="s">
        <v>19816</v>
      </c>
    </row>
    <row r="8281" spans="24:28" x14ac:dyDescent="0.25">
      <c r="X8281">
        <v>8279</v>
      </c>
      <c r="Y8281" s="6" t="s">
        <v>19817</v>
      </c>
      <c r="Z8281" s="6" t="s">
        <v>52015</v>
      </c>
      <c r="AA8281" s="6" t="s">
        <v>90</v>
      </c>
      <c r="AB8281" s="6" t="s">
        <v>19818</v>
      </c>
    </row>
    <row r="8282" spans="24:28" x14ac:dyDescent="0.25">
      <c r="X8282">
        <v>8280</v>
      </c>
      <c r="Y8282" s="6" t="s">
        <v>19819</v>
      </c>
      <c r="Z8282" s="6" t="s">
        <v>52093</v>
      </c>
      <c r="AA8282" s="6" t="s">
        <v>90</v>
      </c>
      <c r="AB8282" s="6" t="s">
        <v>19820</v>
      </c>
    </row>
    <row r="8283" spans="24:28" x14ac:dyDescent="0.25">
      <c r="X8283">
        <v>8281</v>
      </c>
      <c r="Y8283" s="6" t="s">
        <v>19821</v>
      </c>
      <c r="Z8283" s="6" t="s">
        <v>52444</v>
      </c>
      <c r="AA8283" s="6" t="s">
        <v>90</v>
      </c>
      <c r="AB8283" s="6" t="s">
        <v>19822</v>
      </c>
    </row>
    <row r="8284" spans="24:28" x14ac:dyDescent="0.25">
      <c r="X8284">
        <v>8282</v>
      </c>
      <c r="Y8284" s="6" t="s">
        <v>19823</v>
      </c>
      <c r="Z8284" s="6" t="s">
        <v>49974</v>
      </c>
      <c r="AA8284" s="6" t="s">
        <v>52548</v>
      </c>
      <c r="AB8284" s="6" t="s">
        <v>19824</v>
      </c>
    </row>
    <row r="8285" spans="24:28" x14ac:dyDescent="0.25">
      <c r="X8285">
        <v>8283</v>
      </c>
      <c r="Y8285" s="6" t="s">
        <v>19825</v>
      </c>
      <c r="Z8285" s="6" t="s">
        <v>51615</v>
      </c>
      <c r="AA8285" s="6" t="s">
        <v>90</v>
      </c>
      <c r="AB8285" s="6" t="s">
        <v>19826</v>
      </c>
    </row>
    <row r="8286" spans="24:28" x14ac:dyDescent="0.25">
      <c r="X8286">
        <v>8284</v>
      </c>
      <c r="Y8286" s="6" t="s">
        <v>19827</v>
      </c>
      <c r="Z8286" s="6" t="s">
        <v>49871</v>
      </c>
      <c r="AA8286" s="6" t="s">
        <v>49873</v>
      </c>
      <c r="AB8286" s="6" t="s">
        <v>19828</v>
      </c>
    </row>
    <row r="8287" spans="24:28" x14ac:dyDescent="0.25">
      <c r="X8287">
        <v>8285</v>
      </c>
      <c r="Y8287" s="6" t="s">
        <v>19829</v>
      </c>
      <c r="Z8287" s="6" t="s">
        <v>51063</v>
      </c>
      <c r="AA8287" s="6" t="s">
        <v>90</v>
      </c>
      <c r="AB8287" s="6" t="s">
        <v>19830</v>
      </c>
    </row>
    <row r="8288" spans="24:28" x14ac:dyDescent="0.25">
      <c r="X8288">
        <v>8286</v>
      </c>
      <c r="Y8288" s="6" t="s">
        <v>19831</v>
      </c>
      <c r="Z8288" s="6" t="s">
        <v>51619</v>
      </c>
      <c r="AA8288" s="6" t="s">
        <v>51552</v>
      </c>
      <c r="AB8288" s="6" t="s">
        <v>19832</v>
      </c>
    </row>
    <row r="8289" spans="24:28" x14ac:dyDescent="0.25">
      <c r="X8289">
        <v>8287</v>
      </c>
      <c r="Y8289" s="6" t="s">
        <v>19833</v>
      </c>
      <c r="Z8289" s="6" t="s">
        <v>49444</v>
      </c>
      <c r="AA8289" s="6" t="s">
        <v>90</v>
      </c>
      <c r="AB8289" s="6" t="s">
        <v>19834</v>
      </c>
    </row>
    <row r="8290" spans="24:28" x14ac:dyDescent="0.25">
      <c r="X8290">
        <v>8288</v>
      </c>
      <c r="Y8290" s="6" t="s">
        <v>19835</v>
      </c>
      <c r="Z8290" s="6" t="s">
        <v>51728</v>
      </c>
      <c r="AA8290" s="6" t="s">
        <v>90</v>
      </c>
      <c r="AB8290" s="6" t="s">
        <v>19836</v>
      </c>
    </row>
    <row r="8291" spans="24:28" x14ac:dyDescent="0.25">
      <c r="X8291">
        <v>8289</v>
      </c>
      <c r="Y8291" s="6" t="s">
        <v>19837</v>
      </c>
      <c r="Z8291" s="6" t="s">
        <v>49897</v>
      </c>
      <c r="AA8291" s="6" t="s">
        <v>90</v>
      </c>
      <c r="AB8291" s="6" t="s">
        <v>19838</v>
      </c>
    </row>
    <row r="8292" spans="24:28" x14ac:dyDescent="0.25">
      <c r="X8292">
        <v>8290</v>
      </c>
      <c r="Y8292" s="6" t="s">
        <v>13157</v>
      </c>
      <c r="Z8292" s="6" t="s">
        <v>50509</v>
      </c>
      <c r="AA8292" s="6" t="s">
        <v>49281</v>
      </c>
      <c r="AB8292" s="6" t="s">
        <v>19839</v>
      </c>
    </row>
    <row r="8293" spans="24:28" x14ac:dyDescent="0.25">
      <c r="X8293">
        <v>8291</v>
      </c>
      <c r="Y8293" s="6" t="s">
        <v>19840</v>
      </c>
      <c r="Z8293" s="6" t="s">
        <v>49366</v>
      </c>
      <c r="AA8293" s="6" t="s">
        <v>90</v>
      </c>
      <c r="AB8293" s="6" t="s">
        <v>19841</v>
      </c>
    </row>
    <row r="8294" spans="24:28" x14ac:dyDescent="0.25">
      <c r="X8294">
        <v>8292</v>
      </c>
      <c r="Y8294" s="6" t="s">
        <v>19842</v>
      </c>
      <c r="Z8294" s="6" t="s">
        <v>51900</v>
      </c>
      <c r="AA8294" s="6" t="s">
        <v>90</v>
      </c>
      <c r="AB8294" s="6" t="s">
        <v>19843</v>
      </c>
    </row>
    <row r="8295" spans="24:28" x14ac:dyDescent="0.25">
      <c r="X8295">
        <v>8293</v>
      </c>
      <c r="Y8295" s="6" t="s">
        <v>19844</v>
      </c>
      <c r="Z8295" s="6" t="s">
        <v>50658</v>
      </c>
      <c r="AA8295" s="6" t="s">
        <v>50597</v>
      </c>
      <c r="AB8295" s="6" t="s">
        <v>19845</v>
      </c>
    </row>
    <row r="8296" spans="24:28" x14ac:dyDescent="0.25">
      <c r="X8296">
        <v>8294</v>
      </c>
      <c r="Y8296" s="6" t="s">
        <v>19846</v>
      </c>
      <c r="Z8296" s="6" t="s">
        <v>51522</v>
      </c>
      <c r="AA8296" s="6" t="s">
        <v>51518</v>
      </c>
      <c r="AB8296" s="6" t="s">
        <v>19847</v>
      </c>
    </row>
    <row r="8297" spans="24:28" x14ac:dyDescent="0.25">
      <c r="X8297">
        <v>8295</v>
      </c>
      <c r="Y8297" s="6" t="s">
        <v>19848</v>
      </c>
      <c r="Z8297" s="6" t="s">
        <v>51055</v>
      </c>
      <c r="AA8297" s="6" t="s">
        <v>90</v>
      </c>
      <c r="AB8297" s="6" t="s">
        <v>19849</v>
      </c>
    </row>
    <row r="8298" spans="24:28" x14ac:dyDescent="0.25">
      <c r="X8298">
        <v>8296</v>
      </c>
      <c r="Y8298" s="6" t="s">
        <v>19850</v>
      </c>
      <c r="Z8298" s="6" t="s">
        <v>51289</v>
      </c>
      <c r="AA8298" s="6" t="s">
        <v>49518</v>
      </c>
      <c r="AB8298" s="6" t="s">
        <v>19851</v>
      </c>
    </row>
    <row r="8299" spans="24:28" x14ac:dyDescent="0.25">
      <c r="X8299">
        <v>8297</v>
      </c>
      <c r="Y8299" s="6" t="s">
        <v>19852</v>
      </c>
      <c r="Z8299" s="6" t="s">
        <v>52507</v>
      </c>
      <c r="AA8299" s="6" t="s">
        <v>90</v>
      </c>
      <c r="AB8299" s="6" t="s">
        <v>19853</v>
      </c>
    </row>
    <row r="8300" spans="24:28" x14ac:dyDescent="0.25">
      <c r="X8300">
        <v>8298</v>
      </c>
      <c r="Y8300" s="6" t="s">
        <v>19854</v>
      </c>
      <c r="Z8300" s="6" t="s">
        <v>50660</v>
      </c>
      <c r="AA8300" s="6" t="s">
        <v>50747</v>
      </c>
      <c r="AB8300" s="6" t="s">
        <v>19855</v>
      </c>
    </row>
    <row r="8301" spans="24:28" x14ac:dyDescent="0.25">
      <c r="X8301">
        <v>8299</v>
      </c>
      <c r="Y8301" s="6" t="s">
        <v>19856</v>
      </c>
      <c r="Z8301" s="6" t="s">
        <v>49188</v>
      </c>
      <c r="AA8301" s="6" t="s">
        <v>90</v>
      </c>
      <c r="AB8301" s="6" t="s">
        <v>19857</v>
      </c>
    </row>
    <row r="8302" spans="24:28" x14ac:dyDescent="0.25">
      <c r="X8302">
        <v>8300</v>
      </c>
      <c r="Y8302" s="6" t="s">
        <v>19858</v>
      </c>
      <c r="Z8302" s="6" t="s">
        <v>51392</v>
      </c>
      <c r="AA8302" s="6" t="s">
        <v>90</v>
      </c>
      <c r="AB8302" s="6" t="s">
        <v>19859</v>
      </c>
    </row>
    <row r="8303" spans="24:28" x14ac:dyDescent="0.25">
      <c r="X8303">
        <v>8301</v>
      </c>
      <c r="Y8303" s="6" t="s">
        <v>19860</v>
      </c>
      <c r="Z8303" s="6" t="s">
        <v>49056</v>
      </c>
      <c r="AA8303" s="6" t="s">
        <v>90</v>
      </c>
      <c r="AB8303" s="6" t="s">
        <v>19861</v>
      </c>
    </row>
    <row r="8304" spans="24:28" x14ac:dyDescent="0.25">
      <c r="X8304">
        <v>8302</v>
      </c>
      <c r="Y8304" s="6" t="s">
        <v>19862</v>
      </c>
      <c r="Z8304" s="6" t="s">
        <v>49940</v>
      </c>
      <c r="AA8304" s="6" t="s">
        <v>90</v>
      </c>
      <c r="AB8304" s="6" t="s">
        <v>19863</v>
      </c>
    </row>
    <row r="8305" spans="24:28" x14ac:dyDescent="0.25">
      <c r="X8305">
        <v>8303</v>
      </c>
      <c r="Y8305" s="6" t="s">
        <v>19864</v>
      </c>
      <c r="Z8305" s="6" t="s">
        <v>51856</v>
      </c>
      <c r="AA8305" s="6" t="s">
        <v>90</v>
      </c>
      <c r="AB8305" s="6" t="s">
        <v>19865</v>
      </c>
    </row>
    <row r="8306" spans="24:28" x14ac:dyDescent="0.25">
      <c r="X8306">
        <v>8304</v>
      </c>
      <c r="Y8306" s="6" t="s">
        <v>19866</v>
      </c>
      <c r="Z8306" s="6" t="s">
        <v>49170</v>
      </c>
      <c r="AA8306" s="6" t="s">
        <v>49168</v>
      </c>
      <c r="AB8306" s="6" t="s">
        <v>19867</v>
      </c>
    </row>
    <row r="8307" spans="24:28" x14ac:dyDescent="0.25">
      <c r="X8307">
        <v>8305</v>
      </c>
      <c r="Y8307" s="6" t="s">
        <v>19868</v>
      </c>
      <c r="Z8307" s="6" t="s">
        <v>50383</v>
      </c>
      <c r="AA8307" s="6" t="s">
        <v>50544</v>
      </c>
      <c r="AB8307" s="6" t="s">
        <v>19869</v>
      </c>
    </row>
    <row r="8308" spans="24:28" x14ac:dyDescent="0.25">
      <c r="X8308">
        <v>8306</v>
      </c>
      <c r="Y8308" s="6" t="s">
        <v>19870</v>
      </c>
      <c r="Z8308" s="6" t="s">
        <v>52526</v>
      </c>
      <c r="AA8308" s="6" t="s">
        <v>90</v>
      </c>
      <c r="AB8308" s="6" t="s">
        <v>19871</v>
      </c>
    </row>
    <row r="8309" spans="24:28" x14ac:dyDescent="0.25">
      <c r="X8309">
        <v>8307</v>
      </c>
      <c r="Y8309" s="6" t="s">
        <v>19872</v>
      </c>
      <c r="Z8309" s="6" t="s">
        <v>51826</v>
      </c>
      <c r="AA8309" s="6" t="s">
        <v>51588</v>
      </c>
      <c r="AB8309" s="6" t="s">
        <v>19873</v>
      </c>
    </row>
    <row r="8310" spans="24:28" x14ac:dyDescent="0.25">
      <c r="X8310">
        <v>8308</v>
      </c>
      <c r="Y8310" s="6" t="s">
        <v>19874</v>
      </c>
      <c r="Z8310" s="6" t="s">
        <v>50032</v>
      </c>
      <c r="AA8310" s="6" t="s">
        <v>50386</v>
      </c>
      <c r="AB8310" s="6" t="s">
        <v>19875</v>
      </c>
    </row>
    <row r="8311" spans="24:28" x14ac:dyDescent="0.25">
      <c r="X8311">
        <v>8309</v>
      </c>
      <c r="Y8311" s="6" t="s">
        <v>19876</v>
      </c>
      <c r="Z8311" s="6" t="s">
        <v>51197</v>
      </c>
      <c r="AA8311" s="6" t="s">
        <v>90</v>
      </c>
      <c r="AB8311" s="6" t="s">
        <v>19877</v>
      </c>
    </row>
    <row r="8312" spans="24:28" x14ac:dyDescent="0.25">
      <c r="X8312">
        <v>8310</v>
      </c>
      <c r="Y8312" s="6" t="s">
        <v>19878</v>
      </c>
      <c r="Z8312" s="6" t="s">
        <v>52534</v>
      </c>
      <c r="AA8312" s="6" t="s">
        <v>51145</v>
      </c>
      <c r="AB8312" s="6" t="s">
        <v>19879</v>
      </c>
    </row>
    <row r="8313" spans="24:28" x14ac:dyDescent="0.25">
      <c r="X8313">
        <v>8311</v>
      </c>
      <c r="Y8313" s="6" t="s">
        <v>19880</v>
      </c>
      <c r="Z8313" s="6" t="s">
        <v>51372</v>
      </c>
      <c r="AA8313" s="6" t="s">
        <v>50358</v>
      </c>
      <c r="AB8313" s="6" t="s">
        <v>19881</v>
      </c>
    </row>
    <row r="8314" spans="24:28" x14ac:dyDescent="0.25">
      <c r="X8314">
        <v>8312</v>
      </c>
      <c r="Y8314" s="6" t="s">
        <v>19882</v>
      </c>
      <c r="Z8314" s="6" t="s">
        <v>52196</v>
      </c>
      <c r="AA8314" s="6" t="s">
        <v>90</v>
      </c>
      <c r="AB8314" s="6" t="s">
        <v>19883</v>
      </c>
    </row>
    <row r="8315" spans="24:28" x14ac:dyDescent="0.25">
      <c r="X8315">
        <v>8313</v>
      </c>
      <c r="Y8315" s="6" t="s">
        <v>19884</v>
      </c>
      <c r="Z8315" s="6" t="s">
        <v>49595</v>
      </c>
      <c r="AA8315" s="6" t="s">
        <v>49524</v>
      </c>
      <c r="AB8315" s="6" t="s">
        <v>19885</v>
      </c>
    </row>
    <row r="8316" spans="24:28" x14ac:dyDescent="0.25">
      <c r="X8316">
        <v>8314</v>
      </c>
      <c r="Y8316" s="6" t="s">
        <v>19886</v>
      </c>
      <c r="Z8316" s="6" t="s">
        <v>52030</v>
      </c>
      <c r="AA8316" s="6" t="s">
        <v>90</v>
      </c>
      <c r="AB8316" s="6" t="s">
        <v>19887</v>
      </c>
    </row>
    <row r="8317" spans="24:28" x14ac:dyDescent="0.25">
      <c r="X8317">
        <v>8315</v>
      </c>
      <c r="Y8317" s="6" t="s">
        <v>19888</v>
      </c>
      <c r="Z8317" s="6" t="s">
        <v>49434</v>
      </c>
      <c r="AA8317" s="6" t="s">
        <v>90</v>
      </c>
      <c r="AB8317" s="6" t="s">
        <v>19889</v>
      </c>
    </row>
    <row r="8318" spans="24:28" x14ac:dyDescent="0.25">
      <c r="X8318">
        <v>8316</v>
      </c>
      <c r="Y8318" s="6" t="s">
        <v>19890</v>
      </c>
      <c r="Z8318" s="6" t="s">
        <v>51200</v>
      </c>
      <c r="AA8318" s="6" t="s">
        <v>51411</v>
      </c>
      <c r="AB8318" s="6" t="s">
        <v>19891</v>
      </c>
    </row>
    <row r="8319" spans="24:28" x14ac:dyDescent="0.25">
      <c r="X8319">
        <v>8317</v>
      </c>
      <c r="Y8319" s="6" t="s">
        <v>19892</v>
      </c>
      <c r="Z8319" s="6" t="s">
        <v>49664</v>
      </c>
      <c r="AA8319" s="6" t="s">
        <v>50013</v>
      </c>
      <c r="AB8319" s="6" t="s">
        <v>19893</v>
      </c>
    </row>
    <row r="8320" spans="24:28" x14ac:dyDescent="0.25">
      <c r="X8320">
        <v>8318</v>
      </c>
      <c r="Y8320" s="6" t="s">
        <v>19894</v>
      </c>
      <c r="Z8320" s="6" t="s">
        <v>49464</v>
      </c>
      <c r="AA8320" s="6" t="s">
        <v>51110</v>
      </c>
      <c r="AB8320" s="6" t="s">
        <v>19895</v>
      </c>
    </row>
    <row r="8321" spans="24:28" x14ac:dyDescent="0.25">
      <c r="X8321">
        <v>8319</v>
      </c>
      <c r="Y8321" s="6" t="s">
        <v>19896</v>
      </c>
      <c r="Z8321" s="6" t="s">
        <v>51615</v>
      </c>
      <c r="AA8321" s="6" t="s">
        <v>90</v>
      </c>
      <c r="AB8321" s="6" t="s">
        <v>19897</v>
      </c>
    </row>
    <row r="8322" spans="24:28" x14ac:dyDescent="0.25">
      <c r="X8322">
        <v>8320</v>
      </c>
      <c r="Y8322" s="6" t="s">
        <v>19898</v>
      </c>
      <c r="Z8322" s="6" t="s">
        <v>49976</v>
      </c>
      <c r="AA8322" s="6" t="s">
        <v>90</v>
      </c>
      <c r="AB8322" s="6" t="s">
        <v>19899</v>
      </c>
    </row>
    <row r="8323" spans="24:28" x14ac:dyDescent="0.25">
      <c r="X8323">
        <v>8321</v>
      </c>
      <c r="Y8323" s="6" t="s">
        <v>19900</v>
      </c>
      <c r="Z8323" s="6" t="s">
        <v>49012</v>
      </c>
      <c r="AA8323" s="6" t="s">
        <v>90</v>
      </c>
      <c r="AB8323" s="6" t="s">
        <v>19901</v>
      </c>
    </row>
    <row r="8324" spans="24:28" x14ac:dyDescent="0.25">
      <c r="X8324">
        <v>8322</v>
      </c>
      <c r="Y8324" s="6" t="s">
        <v>19902</v>
      </c>
      <c r="Z8324" s="6" t="s">
        <v>50000</v>
      </c>
      <c r="AA8324" s="6" t="s">
        <v>49966</v>
      </c>
      <c r="AB8324" s="6" t="s">
        <v>19903</v>
      </c>
    </row>
    <row r="8325" spans="24:28" x14ac:dyDescent="0.25">
      <c r="X8325">
        <v>8323</v>
      </c>
      <c r="Y8325" s="6" t="s">
        <v>19904</v>
      </c>
      <c r="Z8325" s="6" t="s">
        <v>50068</v>
      </c>
      <c r="AA8325" s="6" t="s">
        <v>51470</v>
      </c>
      <c r="AB8325" s="6" t="s">
        <v>19905</v>
      </c>
    </row>
    <row r="8326" spans="24:28" x14ac:dyDescent="0.25">
      <c r="X8326">
        <v>8324</v>
      </c>
      <c r="Y8326" s="6" t="s">
        <v>19906</v>
      </c>
      <c r="Z8326" s="6" t="s">
        <v>49510</v>
      </c>
      <c r="AA8326" s="6" t="s">
        <v>49510</v>
      </c>
      <c r="AB8326" s="6" t="s">
        <v>19907</v>
      </c>
    </row>
    <row r="8327" spans="24:28" x14ac:dyDescent="0.25">
      <c r="X8327">
        <v>8325</v>
      </c>
      <c r="Y8327" s="6" t="s">
        <v>19908</v>
      </c>
      <c r="Z8327" s="6" t="s">
        <v>50281</v>
      </c>
      <c r="AA8327" s="6" t="s">
        <v>50210</v>
      </c>
      <c r="AB8327" s="6" t="s">
        <v>19909</v>
      </c>
    </row>
    <row r="8328" spans="24:28" x14ac:dyDescent="0.25">
      <c r="X8328">
        <v>8326</v>
      </c>
      <c r="Y8328" s="6" t="s">
        <v>19910</v>
      </c>
      <c r="Z8328" s="6" t="s">
        <v>52050</v>
      </c>
      <c r="AA8328" s="6" t="s">
        <v>50755</v>
      </c>
      <c r="AB8328" s="6" t="s">
        <v>19911</v>
      </c>
    </row>
    <row r="8329" spans="24:28" x14ac:dyDescent="0.25">
      <c r="X8329">
        <v>8327</v>
      </c>
      <c r="Y8329" s="6" t="s">
        <v>19912</v>
      </c>
      <c r="Z8329" s="6" t="s">
        <v>51854</v>
      </c>
      <c r="AA8329" s="6" t="s">
        <v>90</v>
      </c>
      <c r="AB8329" s="6" t="s">
        <v>19913</v>
      </c>
    </row>
    <row r="8330" spans="24:28" x14ac:dyDescent="0.25">
      <c r="X8330">
        <v>8328</v>
      </c>
      <c r="Y8330" s="6" t="s">
        <v>19914</v>
      </c>
      <c r="Z8330" s="6" t="s">
        <v>50101</v>
      </c>
      <c r="AA8330" s="6" t="s">
        <v>50115</v>
      </c>
      <c r="AB8330" s="6" t="s">
        <v>19915</v>
      </c>
    </row>
    <row r="8331" spans="24:28" x14ac:dyDescent="0.25">
      <c r="X8331">
        <v>8329</v>
      </c>
      <c r="Y8331" s="6" t="s">
        <v>19916</v>
      </c>
      <c r="Z8331" s="6" t="s">
        <v>48669</v>
      </c>
      <c r="AA8331" s="6" t="s">
        <v>48673</v>
      </c>
      <c r="AB8331" s="6" t="s">
        <v>19917</v>
      </c>
    </row>
    <row r="8332" spans="24:28" x14ac:dyDescent="0.25">
      <c r="X8332">
        <v>8330</v>
      </c>
      <c r="Y8332" s="6" t="s">
        <v>19918</v>
      </c>
      <c r="Z8332" s="6" t="s">
        <v>50477</v>
      </c>
      <c r="AA8332" s="6" t="s">
        <v>90</v>
      </c>
      <c r="AB8332" s="6" t="s">
        <v>19919</v>
      </c>
    </row>
    <row r="8333" spans="24:28" x14ac:dyDescent="0.25">
      <c r="X8333">
        <v>8331</v>
      </c>
      <c r="Y8333" s="6" t="s">
        <v>19920</v>
      </c>
      <c r="Z8333" s="6" t="s">
        <v>50135</v>
      </c>
      <c r="AA8333" s="6" t="s">
        <v>50184</v>
      </c>
      <c r="AB8333" s="6" t="s">
        <v>19921</v>
      </c>
    </row>
    <row r="8334" spans="24:28" x14ac:dyDescent="0.25">
      <c r="X8334">
        <v>8332</v>
      </c>
      <c r="Y8334" s="6" t="s">
        <v>19922</v>
      </c>
      <c r="Z8334" s="6" t="s">
        <v>49760</v>
      </c>
      <c r="AA8334" s="6" t="s">
        <v>50268</v>
      </c>
      <c r="AB8334" s="6" t="s">
        <v>19923</v>
      </c>
    </row>
    <row r="8335" spans="24:28" x14ac:dyDescent="0.25">
      <c r="X8335">
        <v>8333</v>
      </c>
      <c r="Y8335" s="6" t="s">
        <v>19924</v>
      </c>
      <c r="Z8335" s="6" t="s">
        <v>48926</v>
      </c>
      <c r="AA8335" s="6" t="s">
        <v>90</v>
      </c>
      <c r="AB8335" s="6" t="s">
        <v>19925</v>
      </c>
    </row>
    <row r="8336" spans="24:28" x14ac:dyDescent="0.25">
      <c r="X8336">
        <v>8334</v>
      </c>
      <c r="Y8336" s="6" t="s">
        <v>19926</v>
      </c>
      <c r="Z8336" s="6" t="s">
        <v>50135</v>
      </c>
      <c r="AA8336" s="6" t="s">
        <v>50184</v>
      </c>
      <c r="AB8336" s="6" t="s">
        <v>19927</v>
      </c>
    </row>
    <row r="8337" spans="24:28" x14ac:dyDescent="0.25">
      <c r="X8337">
        <v>8335</v>
      </c>
      <c r="Y8337" s="6" t="s">
        <v>19928</v>
      </c>
      <c r="Z8337" s="6" t="s">
        <v>48920</v>
      </c>
      <c r="AA8337" s="6" t="s">
        <v>49479</v>
      </c>
      <c r="AB8337" s="6" t="s">
        <v>19929</v>
      </c>
    </row>
    <row r="8338" spans="24:28" x14ac:dyDescent="0.25">
      <c r="X8338">
        <v>8336</v>
      </c>
      <c r="Y8338" s="6" t="s">
        <v>19930</v>
      </c>
      <c r="Z8338" s="6" t="s">
        <v>48669</v>
      </c>
      <c r="AA8338" s="6" t="s">
        <v>48842</v>
      </c>
      <c r="AB8338" s="6" t="s">
        <v>19931</v>
      </c>
    </row>
    <row r="8339" spans="24:28" x14ac:dyDescent="0.25">
      <c r="X8339">
        <v>8337</v>
      </c>
      <c r="Y8339" s="6" t="s">
        <v>19932</v>
      </c>
      <c r="Z8339" s="6" t="s">
        <v>49229</v>
      </c>
      <c r="AA8339" s="6" t="s">
        <v>48669</v>
      </c>
      <c r="AB8339" s="6" t="s">
        <v>19933</v>
      </c>
    </row>
    <row r="8340" spans="24:28" x14ac:dyDescent="0.25">
      <c r="X8340">
        <v>8338</v>
      </c>
      <c r="Y8340" s="6" t="s">
        <v>19934</v>
      </c>
      <c r="Z8340" s="6" t="s">
        <v>51702</v>
      </c>
      <c r="AA8340" s="6" t="s">
        <v>90</v>
      </c>
      <c r="AB8340" s="6" t="s">
        <v>19935</v>
      </c>
    </row>
    <row r="8341" spans="24:28" x14ac:dyDescent="0.25">
      <c r="X8341">
        <v>8339</v>
      </c>
      <c r="Y8341" s="6" t="s">
        <v>19936</v>
      </c>
      <c r="Z8341" s="6" t="s">
        <v>49646</v>
      </c>
      <c r="AA8341" s="6" t="s">
        <v>50588</v>
      </c>
      <c r="AB8341" s="6" t="s">
        <v>19937</v>
      </c>
    </row>
    <row r="8342" spans="24:28" x14ac:dyDescent="0.25">
      <c r="X8342">
        <v>8340</v>
      </c>
      <c r="Y8342" s="6" t="s">
        <v>19938</v>
      </c>
      <c r="Z8342" s="6" t="s">
        <v>51038</v>
      </c>
      <c r="AA8342" s="6" t="s">
        <v>90</v>
      </c>
      <c r="AB8342" s="6" t="s">
        <v>19939</v>
      </c>
    </row>
    <row r="8343" spans="24:28" x14ac:dyDescent="0.25">
      <c r="X8343">
        <v>8341</v>
      </c>
      <c r="Y8343" s="6" t="s">
        <v>19940</v>
      </c>
      <c r="Z8343" s="6" t="s">
        <v>50767</v>
      </c>
      <c r="AA8343" s="6" t="s">
        <v>50553</v>
      </c>
      <c r="AB8343" s="6" t="s">
        <v>19941</v>
      </c>
    </row>
    <row r="8344" spans="24:28" x14ac:dyDescent="0.25">
      <c r="X8344">
        <v>8342</v>
      </c>
      <c r="Y8344" s="6" t="s">
        <v>19942</v>
      </c>
      <c r="Z8344" s="6" t="s">
        <v>50176</v>
      </c>
      <c r="AA8344" s="6" t="s">
        <v>50184</v>
      </c>
      <c r="AB8344" s="6" t="s">
        <v>19943</v>
      </c>
    </row>
    <row r="8345" spans="24:28" x14ac:dyDescent="0.25">
      <c r="X8345">
        <v>8343</v>
      </c>
      <c r="Y8345" s="6" t="s">
        <v>19944</v>
      </c>
      <c r="Z8345" s="6" t="s">
        <v>50674</v>
      </c>
      <c r="AA8345" s="6" t="s">
        <v>51315</v>
      </c>
      <c r="AB8345" s="6" t="s">
        <v>19945</v>
      </c>
    </row>
    <row r="8346" spans="24:28" x14ac:dyDescent="0.25">
      <c r="X8346">
        <v>8344</v>
      </c>
      <c r="Y8346" s="6" t="s">
        <v>19946</v>
      </c>
      <c r="Z8346" s="6" t="s">
        <v>51238</v>
      </c>
      <c r="AA8346" s="6" t="s">
        <v>51240</v>
      </c>
      <c r="AB8346" s="6" t="s">
        <v>19947</v>
      </c>
    </row>
    <row r="8347" spans="24:28" x14ac:dyDescent="0.25">
      <c r="X8347">
        <v>8345</v>
      </c>
      <c r="Y8347" s="6" t="s">
        <v>19948</v>
      </c>
      <c r="Z8347" s="6" t="s">
        <v>48880</v>
      </c>
      <c r="AA8347" s="6" t="s">
        <v>48880</v>
      </c>
      <c r="AB8347" s="6" t="s">
        <v>19949</v>
      </c>
    </row>
    <row r="8348" spans="24:28" x14ac:dyDescent="0.25">
      <c r="X8348">
        <v>8346</v>
      </c>
      <c r="Y8348" s="6" t="s">
        <v>19950</v>
      </c>
      <c r="Z8348" s="6" t="s">
        <v>49036</v>
      </c>
      <c r="AA8348" s="6" t="s">
        <v>90</v>
      </c>
      <c r="AB8348" s="6" t="s">
        <v>19951</v>
      </c>
    </row>
    <row r="8349" spans="24:28" x14ac:dyDescent="0.25">
      <c r="X8349">
        <v>8347</v>
      </c>
      <c r="Y8349" s="6" t="s">
        <v>19952</v>
      </c>
      <c r="Z8349" s="6" t="s">
        <v>51001</v>
      </c>
      <c r="AA8349" s="6" t="s">
        <v>90</v>
      </c>
      <c r="AB8349" s="6" t="s">
        <v>19953</v>
      </c>
    </row>
    <row r="8350" spans="24:28" x14ac:dyDescent="0.25">
      <c r="X8350">
        <v>8348</v>
      </c>
      <c r="Y8350" s="6" t="s">
        <v>19954</v>
      </c>
      <c r="Z8350" s="6" t="s">
        <v>52552</v>
      </c>
      <c r="AA8350" s="6" t="s">
        <v>90</v>
      </c>
      <c r="AB8350" s="6" t="s">
        <v>19955</v>
      </c>
    </row>
    <row r="8351" spans="24:28" x14ac:dyDescent="0.25">
      <c r="X8351">
        <v>8349</v>
      </c>
      <c r="Y8351" s="6" t="s">
        <v>19956</v>
      </c>
      <c r="Z8351" s="6" t="s">
        <v>49606</v>
      </c>
      <c r="AA8351" s="6" t="s">
        <v>49458</v>
      </c>
      <c r="AB8351" s="6" t="s">
        <v>19957</v>
      </c>
    </row>
    <row r="8352" spans="24:28" x14ac:dyDescent="0.25">
      <c r="X8352">
        <v>8350</v>
      </c>
      <c r="Y8352" s="6" t="s">
        <v>19958</v>
      </c>
      <c r="Z8352" s="6" t="s">
        <v>51986</v>
      </c>
      <c r="AA8352" s="6" t="s">
        <v>90</v>
      </c>
      <c r="AB8352" s="6" t="s">
        <v>19959</v>
      </c>
    </row>
    <row r="8353" spans="24:28" x14ac:dyDescent="0.25">
      <c r="X8353">
        <v>8351</v>
      </c>
      <c r="Y8353" s="6" t="s">
        <v>19960</v>
      </c>
      <c r="Z8353" s="6" t="s">
        <v>51756</v>
      </c>
      <c r="AA8353" s="6" t="s">
        <v>90</v>
      </c>
      <c r="AB8353" s="6" t="s">
        <v>19961</v>
      </c>
    </row>
    <row r="8354" spans="24:28" x14ac:dyDescent="0.25">
      <c r="X8354">
        <v>8352</v>
      </c>
      <c r="Y8354" s="6" t="s">
        <v>19962</v>
      </c>
      <c r="Z8354" s="6" t="s">
        <v>50978</v>
      </c>
      <c r="AA8354" s="6" t="s">
        <v>90</v>
      </c>
      <c r="AB8354" s="6" t="s">
        <v>19963</v>
      </c>
    </row>
    <row r="8355" spans="24:28" x14ac:dyDescent="0.25">
      <c r="X8355">
        <v>8353</v>
      </c>
      <c r="Y8355" s="6" t="s">
        <v>19964</v>
      </c>
      <c r="Z8355" s="6" t="s">
        <v>50408</v>
      </c>
      <c r="AA8355" s="6" t="s">
        <v>49913</v>
      </c>
      <c r="AB8355" s="6" t="s">
        <v>19965</v>
      </c>
    </row>
    <row r="8356" spans="24:28" x14ac:dyDescent="0.25">
      <c r="X8356">
        <v>8354</v>
      </c>
      <c r="Y8356" s="6" t="s">
        <v>19966</v>
      </c>
      <c r="Z8356" s="6" t="s">
        <v>50764</v>
      </c>
      <c r="AA8356" s="6" t="s">
        <v>90</v>
      </c>
      <c r="AB8356" s="6" t="s">
        <v>19967</v>
      </c>
    </row>
    <row r="8357" spans="24:28" x14ac:dyDescent="0.25">
      <c r="X8357">
        <v>8355</v>
      </c>
      <c r="Y8357" s="6" t="s">
        <v>19968</v>
      </c>
      <c r="Z8357" s="6" t="s">
        <v>48948</v>
      </c>
      <c r="AA8357" s="6" t="s">
        <v>90</v>
      </c>
      <c r="AB8357" s="6" t="s">
        <v>19969</v>
      </c>
    </row>
    <row r="8358" spans="24:28" x14ac:dyDescent="0.25">
      <c r="X8358">
        <v>8356</v>
      </c>
      <c r="Y8358" s="6" t="s">
        <v>19970</v>
      </c>
      <c r="Z8358" s="6" t="s">
        <v>51760</v>
      </c>
      <c r="AA8358" s="6" t="s">
        <v>90</v>
      </c>
      <c r="AB8358" s="6" t="s">
        <v>19971</v>
      </c>
    </row>
    <row r="8359" spans="24:28" x14ac:dyDescent="0.25">
      <c r="X8359">
        <v>8357</v>
      </c>
      <c r="Y8359" s="6" t="s">
        <v>19972</v>
      </c>
      <c r="Z8359" s="6" t="s">
        <v>51932</v>
      </c>
      <c r="AA8359" s="6" t="s">
        <v>90</v>
      </c>
      <c r="AB8359" s="6" t="s">
        <v>19973</v>
      </c>
    </row>
    <row r="8360" spans="24:28" x14ac:dyDescent="0.25">
      <c r="X8360">
        <v>8358</v>
      </c>
      <c r="Y8360" s="6" t="s">
        <v>19974</v>
      </c>
      <c r="Z8360" s="6" t="s">
        <v>50139</v>
      </c>
      <c r="AA8360" s="6" t="s">
        <v>90</v>
      </c>
      <c r="AB8360" s="6" t="s">
        <v>19975</v>
      </c>
    </row>
    <row r="8361" spans="24:28" x14ac:dyDescent="0.25">
      <c r="X8361">
        <v>8359</v>
      </c>
      <c r="Y8361" s="6" t="s">
        <v>19976</v>
      </c>
      <c r="Z8361" s="6" t="s">
        <v>52115</v>
      </c>
      <c r="AA8361" s="6" t="s">
        <v>52013</v>
      </c>
      <c r="AB8361" s="6" t="s">
        <v>19977</v>
      </c>
    </row>
    <row r="8362" spans="24:28" x14ac:dyDescent="0.25">
      <c r="X8362">
        <v>8360</v>
      </c>
      <c r="Y8362" s="6" t="s">
        <v>19978</v>
      </c>
      <c r="Z8362" s="6" t="s">
        <v>52571</v>
      </c>
      <c r="AA8362" s="6" t="s">
        <v>51508</v>
      </c>
      <c r="AB8362" s="6" t="s">
        <v>19979</v>
      </c>
    </row>
    <row r="8363" spans="24:28" x14ac:dyDescent="0.25">
      <c r="X8363">
        <v>8361</v>
      </c>
      <c r="Y8363" s="6" t="s">
        <v>19980</v>
      </c>
      <c r="Z8363" s="6" t="s">
        <v>52500</v>
      </c>
      <c r="AA8363" s="6" t="s">
        <v>90</v>
      </c>
      <c r="AB8363" s="6" t="s">
        <v>19981</v>
      </c>
    </row>
    <row r="8364" spans="24:28" x14ac:dyDescent="0.25">
      <c r="X8364">
        <v>8362</v>
      </c>
      <c r="Y8364" s="6" t="s">
        <v>19982</v>
      </c>
      <c r="Z8364" s="6" t="s">
        <v>48727</v>
      </c>
      <c r="AA8364" s="6" t="s">
        <v>90</v>
      </c>
      <c r="AB8364" s="6" t="s">
        <v>19983</v>
      </c>
    </row>
    <row r="8365" spans="24:28" x14ac:dyDescent="0.25">
      <c r="X8365">
        <v>8363</v>
      </c>
      <c r="Y8365" s="6" t="s">
        <v>19984</v>
      </c>
      <c r="Z8365" s="6" t="s">
        <v>49012</v>
      </c>
      <c r="AA8365" s="6" t="s">
        <v>49061</v>
      </c>
      <c r="AB8365" s="6" t="s">
        <v>19985</v>
      </c>
    </row>
    <row r="8366" spans="24:28" x14ac:dyDescent="0.25">
      <c r="X8366">
        <v>8364</v>
      </c>
      <c r="Y8366" s="6" t="s">
        <v>19986</v>
      </c>
      <c r="Z8366" s="6" t="s">
        <v>50009</v>
      </c>
      <c r="AA8366" s="6" t="s">
        <v>50011</v>
      </c>
      <c r="AB8366" s="6" t="s">
        <v>19987</v>
      </c>
    </row>
    <row r="8367" spans="24:28" x14ac:dyDescent="0.25">
      <c r="X8367">
        <v>8365</v>
      </c>
      <c r="Y8367" s="6" t="s">
        <v>19988</v>
      </c>
      <c r="Z8367" s="6" t="s">
        <v>49842</v>
      </c>
      <c r="AA8367" s="6" t="s">
        <v>90</v>
      </c>
      <c r="AB8367" s="6" t="s">
        <v>19989</v>
      </c>
    </row>
    <row r="8368" spans="24:28" x14ac:dyDescent="0.25">
      <c r="X8368">
        <v>8366</v>
      </c>
      <c r="Y8368" s="6" t="s">
        <v>19990</v>
      </c>
      <c r="Z8368" s="6" t="s">
        <v>51240</v>
      </c>
      <c r="AA8368" s="6" t="s">
        <v>51240</v>
      </c>
      <c r="AB8368" s="6" t="s">
        <v>19991</v>
      </c>
    </row>
    <row r="8369" spans="24:28" x14ac:dyDescent="0.25">
      <c r="X8369">
        <v>8367</v>
      </c>
      <c r="Y8369" s="6" t="s">
        <v>19992</v>
      </c>
      <c r="Z8369" s="6" t="s">
        <v>49994</v>
      </c>
      <c r="AA8369" s="6" t="s">
        <v>90</v>
      </c>
      <c r="AB8369" s="6" t="s">
        <v>19993</v>
      </c>
    </row>
    <row r="8370" spans="24:28" x14ac:dyDescent="0.25">
      <c r="X8370">
        <v>8368</v>
      </c>
      <c r="Y8370" s="6" t="s">
        <v>19994</v>
      </c>
      <c r="Z8370" s="6" t="s">
        <v>50193</v>
      </c>
      <c r="AA8370" s="6" t="s">
        <v>50191</v>
      </c>
      <c r="AB8370" s="6" t="s">
        <v>19995</v>
      </c>
    </row>
    <row r="8371" spans="24:28" x14ac:dyDescent="0.25">
      <c r="X8371">
        <v>8369</v>
      </c>
      <c r="Y8371" s="6" t="s">
        <v>19996</v>
      </c>
      <c r="Z8371" s="6" t="s">
        <v>52306</v>
      </c>
      <c r="AA8371" s="6" t="s">
        <v>90</v>
      </c>
      <c r="AB8371" s="6" t="s">
        <v>19997</v>
      </c>
    </row>
    <row r="8372" spans="24:28" x14ac:dyDescent="0.25">
      <c r="X8372">
        <v>8370</v>
      </c>
      <c r="Y8372" s="6" t="s">
        <v>19998</v>
      </c>
      <c r="Z8372" s="6" t="s">
        <v>52494</v>
      </c>
      <c r="AA8372" s="6" t="s">
        <v>51145</v>
      </c>
      <c r="AB8372" s="6" t="s">
        <v>19999</v>
      </c>
    </row>
    <row r="8373" spans="24:28" x14ac:dyDescent="0.25">
      <c r="X8373">
        <v>8371</v>
      </c>
      <c r="Y8373" s="6" t="s">
        <v>20000</v>
      </c>
      <c r="Z8373" s="6" t="s">
        <v>49039</v>
      </c>
      <c r="AA8373" s="6" t="s">
        <v>90</v>
      </c>
      <c r="AB8373" s="6" t="s">
        <v>20001</v>
      </c>
    </row>
    <row r="8374" spans="24:28" x14ac:dyDescent="0.25">
      <c r="X8374">
        <v>8372</v>
      </c>
      <c r="Y8374" s="6" t="s">
        <v>20002</v>
      </c>
      <c r="Z8374" s="6" t="s">
        <v>48763</v>
      </c>
      <c r="AA8374" s="6" t="s">
        <v>48625</v>
      </c>
      <c r="AB8374" s="6" t="s">
        <v>20003</v>
      </c>
    </row>
    <row r="8375" spans="24:28" x14ac:dyDescent="0.25">
      <c r="X8375">
        <v>8373</v>
      </c>
      <c r="Y8375" s="6" t="s">
        <v>20004</v>
      </c>
      <c r="Z8375" s="6" t="s">
        <v>50682</v>
      </c>
      <c r="AA8375" s="6" t="s">
        <v>50682</v>
      </c>
      <c r="AB8375" s="6" t="s">
        <v>20005</v>
      </c>
    </row>
    <row r="8376" spans="24:28" x14ac:dyDescent="0.25">
      <c r="X8376">
        <v>8374</v>
      </c>
      <c r="Y8376" s="6" t="s">
        <v>20006</v>
      </c>
      <c r="Z8376" s="6" t="s">
        <v>48868</v>
      </c>
      <c r="AA8376" s="6" t="s">
        <v>48870</v>
      </c>
      <c r="AB8376" s="6" t="s">
        <v>20007</v>
      </c>
    </row>
    <row r="8377" spans="24:28" x14ac:dyDescent="0.25">
      <c r="X8377">
        <v>8375</v>
      </c>
      <c r="Y8377" s="6" t="s">
        <v>20008</v>
      </c>
      <c r="Z8377" s="6" t="s">
        <v>51566</v>
      </c>
      <c r="AA8377" s="6" t="s">
        <v>90</v>
      </c>
      <c r="AB8377" s="6" t="s">
        <v>20009</v>
      </c>
    </row>
    <row r="8378" spans="24:28" x14ac:dyDescent="0.25">
      <c r="X8378">
        <v>8376</v>
      </c>
      <c r="Y8378" s="6" t="s">
        <v>20010</v>
      </c>
      <c r="Z8378" s="6" t="s">
        <v>52323</v>
      </c>
      <c r="AA8378" s="6" t="s">
        <v>90</v>
      </c>
      <c r="AB8378" s="6" t="s">
        <v>20011</v>
      </c>
    </row>
    <row r="8379" spans="24:28" x14ac:dyDescent="0.25">
      <c r="X8379">
        <v>8377</v>
      </c>
      <c r="Y8379" s="6" t="s">
        <v>20012</v>
      </c>
      <c r="Z8379" s="6" t="s">
        <v>51392</v>
      </c>
      <c r="AA8379" s="6" t="s">
        <v>90</v>
      </c>
      <c r="AB8379" s="6" t="s">
        <v>20013</v>
      </c>
    </row>
    <row r="8380" spans="24:28" x14ac:dyDescent="0.25">
      <c r="X8380">
        <v>8378</v>
      </c>
      <c r="Y8380" s="6" t="s">
        <v>20014</v>
      </c>
      <c r="Z8380" s="6" t="s">
        <v>49725</v>
      </c>
      <c r="AA8380" s="6" t="s">
        <v>49693</v>
      </c>
      <c r="AB8380" s="6" t="s">
        <v>20015</v>
      </c>
    </row>
    <row r="8381" spans="24:28" x14ac:dyDescent="0.25">
      <c r="X8381">
        <v>8379</v>
      </c>
      <c r="Y8381" s="6" t="s">
        <v>20016</v>
      </c>
      <c r="Z8381" s="6" t="s">
        <v>50525</v>
      </c>
      <c r="AA8381" s="6" t="s">
        <v>90</v>
      </c>
      <c r="AB8381" s="6" t="s">
        <v>20017</v>
      </c>
    </row>
    <row r="8382" spans="24:28" x14ac:dyDescent="0.25">
      <c r="X8382">
        <v>8380</v>
      </c>
      <c r="Y8382" s="6" t="s">
        <v>20018</v>
      </c>
      <c r="Z8382" s="6" t="s">
        <v>51741</v>
      </c>
      <c r="AA8382" s="6" t="s">
        <v>90</v>
      </c>
      <c r="AB8382" s="6" t="s">
        <v>20019</v>
      </c>
    </row>
    <row r="8383" spans="24:28" x14ac:dyDescent="0.25">
      <c r="X8383">
        <v>8381</v>
      </c>
      <c r="Y8383" s="6" t="s">
        <v>20020</v>
      </c>
      <c r="Z8383" s="6" t="s">
        <v>51484</v>
      </c>
      <c r="AA8383" s="6" t="s">
        <v>51599</v>
      </c>
      <c r="AB8383" s="6" t="s">
        <v>20021</v>
      </c>
    </row>
    <row r="8384" spans="24:28" x14ac:dyDescent="0.25">
      <c r="X8384">
        <v>8382</v>
      </c>
      <c r="Y8384" s="6" t="s">
        <v>20022</v>
      </c>
      <c r="Z8384" s="6" t="s">
        <v>50303</v>
      </c>
      <c r="AA8384" s="6" t="s">
        <v>90</v>
      </c>
      <c r="AB8384" s="6" t="s">
        <v>20023</v>
      </c>
    </row>
    <row r="8385" spans="24:28" x14ac:dyDescent="0.25">
      <c r="X8385">
        <v>8383</v>
      </c>
      <c r="Y8385" s="6" t="s">
        <v>20024</v>
      </c>
      <c r="Z8385" s="6" t="s">
        <v>50191</v>
      </c>
      <c r="AA8385" s="6" t="s">
        <v>90</v>
      </c>
      <c r="AB8385" s="6" t="s">
        <v>20025</v>
      </c>
    </row>
    <row r="8386" spans="24:28" x14ac:dyDescent="0.25">
      <c r="X8386">
        <v>8384</v>
      </c>
      <c r="Y8386" s="6" t="s">
        <v>20026</v>
      </c>
      <c r="Z8386" s="6" t="s">
        <v>52538</v>
      </c>
      <c r="AA8386" s="6" t="s">
        <v>51351</v>
      </c>
      <c r="AB8386" s="6" t="s">
        <v>20027</v>
      </c>
    </row>
    <row r="8387" spans="24:28" x14ac:dyDescent="0.25">
      <c r="X8387">
        <v>8385</v>
      </c>
      <c r="Y8387" s="6" t="s">
        <v>20028</v>
      </c>
      <c r="Z8387" s="6" t="s">
        <v>49095</v>
      </c>
      <c r="AA8387" s="6" t="s">
        <v>50208</v>
      </c>
      <c r="AB8387" s="6" t="s">
        <v>20029</v>
      </c>
    </row>
    <row r="8388" spans="24:28" x14ac:dyDescent="0.25">
      <c r="X8388">
        <v>8386</v>
      </c>
      <c r="Y8388" s="6" t="s">
        <v>20030</v>
      </c>
      <c r="Z8388" s="6" t="s">
        <v>49546</v>
      </c>
      <c r="AA8388" s="6" t="s">
        <v>90</v>
      </c>
      <c r="AB8388" s="6" t="s">
        <v>20031</v>
      </c>
    </row>
    <row r="8389" spans="24:28" x14ac:dyDescent="0.25">
      <c r="X8389">
        <v>8387</v>
      </c>
      <c r="Y8389" s="6" t="s">
        <v>20032</v>
      </c>
      <c r="Z8389" s="6" t="s">
        <v>49944</v>
      </c>
      <c r="AA8389" s="6" t="s">
        <v>50047</v>
      </c>
      <c r="AB8389" s="6" t="s">
        <v>20033</v>
      </c>
    </row>
    <row r="8390" spans="24:28" x14ac:dyDescent="0.25">
      <c r="X8390">
        <v>8388</v>
      </c>
      <c r="Y8390" s="6" t="s">
        <v>20034</v>
      </c>
      <c r="Z8390" s="6" t="s">
        <v>50647</v>
      </c>
      <c r="AA8390" s="6" t="s">
        <v>50642</v>
      </c>
      <c r="AB8390" s="6" t="s">
        <v>20035</v>
      </c>
    </row>
    <row r="8391" spans="24:28" x14ac:dyDescent="0.25">
      <c r="X8391">
        <v>8389</v>
      </c>
      <c r="Y8391" s="6" t="s">
        <v>20036</v>
      </c>
      <c r="Z8391" s="6" t="s">
        <v>52046</v>
      </c>
      <c r="AA8391" s="6" t="s">
        <v>90</v>
      </c>
      <c r="AB8391" s="6" t="s">
        <v>20037</v>
      </c>
    </row>
    <row r="8392" spans="24:28" x14ac:dyDescent="0.25">
      <c r="X8392">
        <v>8390</v>
      </c>
      <c r="Y8392" s="6" t="s">
        <v>20038</v>
      </c>
      <c r="Z8392" s="6" t="s">
        <v>51376</v>
      </c>
      <c r="AA8392" s="6" t="s">
        <v>50414</v>
      </c>
      <c r="AB8392" s="6" t="s">
        <v>20039</v>
      </c>
    </row>
    <row r="8393" spans="24:28" x14ac:dyDescent="0.25">
      <c r="X8393">
        <v>8391</v>
      </c>
      <c r="Y8393" s="6" t="s">
        <v>20040</v>
      </c>
      <c r="Z8393" s="6" t="s">
        <v>49546</v>
      </c>
      <c r="AA8393" s="6" t="s">
        <v>49575</v>
      </c>
      <c r="AB8393" s="6" t="s">
        <v>20041</v>
      </c>
    </row>
    <row r="8394" spans="24:28" x14ac:dyDescent="0.25">
      <c r="X8394">
        <v>8392</v>
      </c>
      <c r="Y8394" s="6" t="s">
        <v>20042</v>
      </c>
      <c r="Z8394" s="6" t="s">
        <v>48896</v>
      </c>
      <c r="AA8394" s="6" t="s">
        <v>49705</v>
      </c>
      <c r="AB8394" s="6" t="s">
        <v>20043</v>
      </c>
    </row>
    <row r="8395" spans="24:28" x14ac:dyDescent="0.25">
      <c r="X8395">
        <v>8393</v>
      </c>
      <c r="Y8395" s="6" t="s">
        <v>20044</v>
      </c>
      <c r="Z8395" s="6" t="s">
        <v>51306</v>
      </c>
      <c r="AA8395" s="6" t="s">
        <v>51710</v>
      </c>
      <c r="AB8395" s="6" t="s">
        <v>20045</v>
      </c>
    </row>
    <row r="8396" spans="24:28" x14ac:dyDescent="0.25">
      <c r="X8396">
        <v>8394</v>
      </c>
      <c r="Y8396" s="6" t="s">
        <v>20046</v>
      </c>
      <c r="Z8396" s="6" t="s">
        <v>50441</v>
      </c>
      <c r="AA8396" s="6" t="s">
        <v>90</v>
      </c>
      <c r="AB8396" s="6" t="s">
        <v>20047</v>
      </c>
    </row>
    <row r="8397" spans="24:28" x14ac:dyDescent="0.25">
      <c r="X8397">
        <v>8395</v>
      </c>
      <c r="Y8397" s="6" t="s">
        <v>20048</v>
      </c>
      <c r="Z8397" s="6" t="s">
        <v>49396</v>
      </c>
      <c r="AA8397" s="6" t="s">
        <v>90</v>
      </c>
      <c r="AB8397" s="6" t="s">
        <v>20049</v>
      </c>
    </row>
    <row r="8398" spans="24:28" x14ac:dyDescent="0.25">
      <c r="X8398">
        <v>8396</v>
      </c>
      <c r="Y8398" s="6" t="s">
        <v>20050</v>
      </c>
      <c r="Z8398" s="6" t="s">
        <v>51476</v>
      </c>
      <c r="AA8398" s="6" t="s">
        <v>90</v>
      </c>
      <c r="AB8398" s="6" t="s">
        <v>20051</v>
      </c>
    </row>
    <row r="8399" spans="24:28" x14ac:dyDescent="0.25">
      <c r="X8399">
        <v>8397</v>
      </c>
      <c r="Y8399" s="6" t="s">
        <v>20052</v>
      </c>
      <c r="Z8399" s="6" t="s">
        <v>48687</v>
      </c>
      <c r="AA8399" s="6" t="s">
        <v>90</v>
      </c>
      <c r="AB8399" s="6" t="s">
        <v>20053</v>
      </c>
    </row>
    <row r="8400" spans="24:28" x14ac:dyDescent="0.25">
      <c r="X8400">
        <v>8398</v>
      </c>
      <c r="Y8400" s="6" t="s">
        <v>20054</v>
      </c>
      <c r="Z8400" s="6" t="s">
        <v>49263</v>
      </c>
      <c r="AA8400" s="6" t="s">
        <v>90</v>
      </c>
      <c r="AB8400" s="6" t="s">
        <v>20055</v>
      </c>
    </row>
    <row r="8401" spans="24:28" x14ac:dyDescent="0.25">
      <c r="X8401">
        <v>8399</v>
      </c>
      <c r="Y8401" s="6" t="s">
        <v>20056</v>
      </c>
      <c r="Z8401" s="6" t="s">
        <v>49170</v>
      </c>
      <c r="AA8401" s="6" t="s">
        <v>49162</v>
      </c>
      <c r="AB8401" s="6" t="s">
        <v>20057</v>
      </c>
    </row>
    <row r="8402" spans="24:28" x14ac:dyDescent="0.25">
      <c r="X8402">
        <v>8400</v>
      </c>
      <c r="Y8402" s="6" t="s">
        <v>20058</v>
      </c>
      <c r="Z8402" s="6" t="s">
        <v>49383</v>
      </c>
      <c r="AA8402" s="6" t="s">
        <v>52461</v>
      </c>
      <c r="AB8402" s="6" t="s">
        <v>20059</v>
      </c>
    </row>
    <row r="8403" spans="24:28" x14ac:dyDescent="0.25">
      <c r="X8403">
        <v>8401</v>
      </c>
      <c r="Y8403" s="6" t="s">
        <v>20060</v>
      </c>
      <c r="Z8403" s="6" t="s">
        <v>48669</v>
      </c>
      <c r="AA8403" s="6" t="s">
        <v>90</v>
      </c>
      <c r="AB8403" s="6" t="s">
        <v>20061</v>
      </c>
    </row>
    <row r="8404" spans="24:28" x14ac:dyDescent="0.25">
      <c r="X8404">
        <v>8402</v>
      </c>
      <c r="Y8404" s="6" t="s">
        <v>20062</v>
      </c>
      <c r="Z8404" s="6" t="s">
        <v>51017</v>
      </c>
      <c r="AA8404" s="6" t="s">
        <v>90</v>
      </c>
      <c r="AB8404" s="6" t="s">
        <v>20063</v>
      </c>
    </row>
    <row r="8405" spans="24:28" x14ac:dyDescent="0.25">
      <c r="X8405">
        <v>8403</v>
      </c>
      <c r="Y8405" s="6" t="s">
        <v>20064</v>
      </c>
      <c r="Z8405" s="6" t="s">
        <v>49301</v>
      </c>
      <c r="AA8405" s="6" t="s">
        <v>90</v>
      </c>
      <c r="AB8405" s="6" t="s">
        <v>20065</v>
      </c>
    </row>
    <row r="8406" spans="24:28" x14ac:dyDescent="0.25">
      <c r="X8406">
        <v>8404</v>
      </c>
      <c r="Y8406" s="6" t="s">
        <v>20066</v>
      </c>
      <c r="Z8406" s="6" t="s">
        <v>48826</v>
      </c>
      <c r="AA8406" s="6" t="s">
        <v>52299</v>
      </c>
      <c r="AB8406" s="6" t="s">
        <v>20067</v>
      </c>
    </row>
    <row r="8407" spans="24:28" x14ac:dyDescent="0.25">
      <c r="X8407">
        <v>8405</v>
      </c>
      <c r="Y8407" s="6" t="s">
        <v>20068</v>
      </c>
      <c r="Z8407" s="6" t="s">
        <v>50210</v>
      </c>
      <c r="AA8407" s="6" t="s">
        <v>50150</v>
      </c>
      <c r="AB8407" s="6" t="s">
        <v>20069</v>
      </c>
    </row>
    <row r="8408" spans="24:28" x14ac:dyDescent="0.25">
      <c r="X8408">
        <v>8406</v>
      </c>
      <c r="Y8408" s="6" t="s">
        <v>20070</v>
      </c>
      <c r="Z8408" s="6" t="s">
        <v>52239</v>
      </c>
      <c r="AA8408" s="6" t="s">
        <v>50441</v>
      </c>
      <c r="AB8408" s="6" t="s">
        <v>20071</v>
      </c>
    </row>
    <row r="8409" spans="24:28" x14ac:dyDescent="0.25">
      <c r="X8409">
        <v>8407</v>
      </c>
      <c r="Y8409" s="6" t="s">
        <v>20072</v>
      </c>
      <c r="Z8409" s="6" t="s">
        <v>50060</v>
      </c>
      <c r="AA8409" s="6" t="s">
        <v>52196</v>
      </c>
      <c r="AB8409" s="6" t="s">
        <v>20073</v>
      </c>
    </row>
    <row r="8410" spans="24:28" x14ac:dyDescent="0.25">
      <c r="X8410">
        <v>8408</v>
      </c>
      <c r="Y8410" s="6" t="s">
        <v>20074</v>
      </c>
      <c r="Z8410" s="6" t="s">
        <v>52530</v>
      </c>
      <c r="AA8410" s="6" t="s">
        <v>52513</v>
      </c>
      <c r="AB8410" s="6" t="s">
        <v>20075</v>
      </c>
    </row>
    <row r="8411" spans="24:28" x14ac:dyDescent="0.25">
      <c r="X8411">
        <v>8409</v>
      </c>
      <c r="Y8411" s="6" t="s">
        <v>20076</v>
      </c>
      <c r="Z8411" s="6" t="s">
        <v>51347</v>
      </c>
      <c r="AA8411" s="6" t="s">
        <v>52446</v>
      </c>
      <c r="AB8411" s="6" t="s">
        <v>20077</v>
      </c>
    </row>
    <row r="8412" spans="24:28" x14ac:dyDescent="0.25">
      <c r="X8412">
        <v>8410</v>
      </c>
      <c r="Y8412" s="6" t="s">
        <v>20078</v>
      </c>
      <c r="Z8412" s="6" t="s">
        <v>52453</v>
      </c>
      <c r="AA8412" s="6" t="s">
        <v>51376</v>
      </c>
      <c r="AB8412" s="6" t="s">
        <v>20079</v>
      </c>
    </row>
    <row r="8413" spans="24:28" x14ac:dyDescent="0.25">
      <c r="X8413">
        <v>8411</v>
      </c>
      <c r="Y8413" s="6" t="s">
        <v>20080</v>
      </c>
      <c r="Z8413" s="6" t="s">
        <v>51310</v>
      </c>
      <c r="AA8413" s="6" t="s">
        <v>51382</v>
      </c>
      <c r="AB8413" s="6" t="s">
        <v>20081</v>
      </c>
    </row>
    <row r="8414" spans="24:28" x14ac:dyDescent="0.25">
      <c r="X8414">
        <v>8412</v>
      </c>
      <c r="Y8414" s="6" t="s">
        <v>20082</v>
      </c>
      <c r="Z8414" s="6" t="s">
        <v>51894</v>
      </c>
      <c r="AA8414" s="6" t="s">
        <v>90</v>
      </c>
      <c r="AB8414" s="6" t="s">
        <v>20083</v>
      </c>
    </row>
    <row r="8415" spans="24:28" x14ac:dyDescent="0.25">
      <c r="X8415">
        <v>8413</v>
      </c>
      <c r="Y8415" s="6" t="s">
        <v>20084</v>
      </c>
      <c r="Z8415" s="6" t="s">
        <v>49980</v>
      </c>
      <c r="AA8415" s="6" t="s">
        <v>90</v>
      </c>
      <c r="AB8415" s="6" t="s">
        <v>20085</v>
      </c>
    </row>
    <row r="8416" spans="24:28" x14ac:dyDescent="0.25">
      <c r="X8416">
        <v>8414</v>
      </c>
      <c r="Y8416" s="6" t="s">
        <v>20086</v>
      </c>
      <c r="Z8416" s="6" t="s">
        <v>48900</v>
      </c>
      <c r="AA8416" s="6" t="s">
        <v>90</v>
      </c>
      <c r="AB8416" s="6" t="s">
        <v>20087</v>
      </c>
    </row>
    <row r="8417" spans="24:28" x14ac:dyDescent="0.25">
      <c r="X8417">
        <v>8415</v>
      </c>
      <c r="Y8417" s="6" t="s">
        <v>20088</v>
      </c>
      <c r="Z8417" s="6" t="s">
        <v>51240</v>
      </c>
      <c r="AA8417" s="6" t="s">
        <v>90</v>
      </c>
      <c r="AB8417" s="6" t="s">
        <v>20089</v>
      </c>
    </row>
    <row r="8418" spans="24:28" x14ac:dyDescent="0.25">
      <c r="X8418">
        <v>8416</v>
      </c>
      <c r="Y8418" s="6" t="s">
        <v>20090</v>
      </c>
      <c r="Z8418" s="6" t="s">
        <v>50904</v>
      </c>
      <c r="AA8418" s="6" t="s">
        <v>90</v>
      </c>
      <c r="AB8418" s="6" t="s">
        <v>20091</v>
      </c>
    </row>
    <row r="8419" spans="24:28" x14ac:dyDescent="0.25">
      <c r="X8419">
        <v>8417</v>
      </c>
      <c r="Y8419" s="6" t="s">
        <v>20092</v>
      </c>
      <c r="Z8419" s="6" t="s">
        <v>49597</v>
      </c>
      <c r="AA8419" s="6" t="s">
        <v>90</v>
      </c>
      <c r="AB8419" s="6" t="s">
        <v>20093</v>
      </c>
    </row>
    <row r="8420" spans="24:28" x14ac:dyDescent="0.25">
      <c r="X8420">
        <v>8418</v>
      </c>
      <c r="Y8420" s="6" t="s">
        <v>20094</v>
      </c>
      <c r="Z8420" s="6" t="s">
        <v>49210</v>
      </c>
      <c r="AA8420" s="6" t="s">
        <v>52159</v>
      </c>
      <c r="AB8420" s="6" t="s">
        <v>20095</v>
      </c>
    </row>
    <row r="8421" spans="24:28" x14ac:dyDescent="0.25">
      <c r="X8421">
        <v>8419</v>
      </c>
      <c r="Y8421" s="6" t="s">
        <v>20096</v>
      </c>
      <c r="Z8421" s="6" t="s">
        <v>50355</v>
      </c>
      <c r="AA8421" s="6" t="s">
        <v>90</v>
      </c>
      <c r="AB8421" s="6" t="s">
        <v>20097</v>
      </c>
    </row>
    <row r="8422" spans="24:28" x14ac:dyDescent="0.25">
      <c r="X8422">
        <v>8420</v>
      </c>
      <c r="Y8422" s="6" t="s">
        <v>20098</v>
      </c>
      <c r="Z8422" s="6" t="s">
        <v>49502</v>
      </c>
      <c r="AA8422" s="6" t="s">
        <v>90</v>
      </c>
      <c r="AB8422" s="6" t="s">
        <v>20099</v>
      </c>
    </row>
    <row r="8423" spans="24:28" x14ac:dyDescent="0.25">
      <c r="X8423">
        <v>8421</v>
      </c>
      <c r="Y8423" s="6" t="s">
        <v>20100</v>
      </c>
      <c r="Z8423" s="6" t="s">
        <v>51246</v>
      </c>
      <c r="AA8423" s="6" t="s">
        <v>51244</v>
      </c>
      <c r="AB8423" s="6" t="s">
        <v>20101</v>
      </c>
    </row>
    <row r="8424" spans="24:28" x14ac:dyDescent="0.25">
      <c r="X8424">
        <v>8422</v>
      </c>
      <c r="Y8424" s="6" t="s">
        <v>20102</v>
      </c>
      <c r="Z8424" s="6" t="s">
        <v>49416</v>
      </c>
      <c r="AA8424" s="6" t="s">
        <v>49091</v>
      </c>
      <c r="AB8424" s="6" t="s">
        <v>20103</v>
      </c>
    </row>
    <row r="8425" spans="24:28" x14ac:dyDescent="0.25">
      <c r="X8425">
        <v>8423</v>
      </c>
      <c r="Y8425" s="6" t="s">
        <v>20104</v>
      </c>
      <c r="Z8425" s="6" t="s">
        <v>49760</v>
      </c>
      <c r="AA8425" s="6" t="s">
        <v>90</v>
      </c>
      <c r="AB8425" s="6" t="s">
        <v>20105</v>
      </c>
    </row>
    <row r="8426" spans="24:28" x14ac:dyDescent="0.25">
      <c r="X8426">
        <v>8424</v>
      </c>
      <c r="Y8426" s="6" t="s">
        <v>20106</v>
      </c>
      <c r="Z8426" s="6" t="s">
        <v>51353</v>
      </c>
      <c r="AA8426" s="6" t="s">
        <v>50577</v>
      </c>
      <c r="AB8426" s="6" t="s">
        <v>20107</v>
      </c>
    </row>
    <row r="8427" spans="24:28" x14ac:dyDescent="0.25">
      <c r="X8427">
        <v>8425</v>
      </c>
      <c r="Y8427" s="6" t="s">
        <v>20108</v>
      </c>
      <c r="Z8427" s="6" t="s">
        <v>50858</v>
      </c>
      <c r="AA8427" s="6" t="s">
        <v>90</v>
      </c>
      <c r="AB8427" s="6" t="s">
        <v>20109</v>
      </c>
    </row>
    <row r="8428" spans="24:28" x14ac:dyDescent="0.25">
      <c r="X8428">
        <v>8426</v>
      </c>
      <c r="Y8428" s="6" t="s">
        <v>20110</v>
      </c>
      <c r="Z8428" s="6" t="s">
        <v>48944</v>
      </c>
      <c r="AA8428" s="6" t="s">
        <v>51427</v>
      </c>
      <c r="AB8428" s="6" t="s">
        <v>20111</v>
      </c>
    </row>
    <row r="8429" spans="24:28" x14ac:dyDescent="0.25">
      <c r="X8429">
        <v>8427</v>
      </c>
      <c r="Y8429" s="6" t="s">
        <v>20112</v>
      </c>
      <c r="Z8429" s="6" t="s">
        <v>49050</v>
      </c>
      <c r="AA8429" s="6" t="s">
        <v>90</v>
      </c>
      <c r="AB8429" s="6" t="s">
        <v>20113</v>
      </c>
    </row>
    <row r="8430" spans="24:28" x14ac:dyDescent="0.25">
      <c r="X8430">
        <v>8428</v>
      </c>
      <c r="Y8430" s="6" t="s">
        <v>20114</v>
      </c>
      <c r="Z8430" s="6" t="s">
        <v>49039</v>
      </c>
      <c r="AA8430" s="6" t="s">
        <v>51368</v>
      </c>
      <c r="AB8430" s="6" t="s">
        <v>20115</v>
      </c>
    </row>
    <row r="8431" spans="24:28" x14ac:dyDescent="0.25">
      <c r="X8431">
        <v>8429</v>
      </c>
      <c r="Y8431" s="6" t="s">
        <v>20116</v>
      </c>
      <c r="Z8431" s="6" t="s">
        <v>51106</v>
      </c>
      <c r="AA8431" s="6" t="s">
        <v>51115</v>
      </c>
      <c r="AB8431" s="6" t="s">
        <v>20117</v>
      </c>
    </row>
    <row r="8432" spans="24:28" x14ac:dyDescent="0.25">
      <c r="X8432">
        <v>8430</v>
      </c>
      <c r="Y8432" s="6" t="s">
        <v>20118</v>
      </c>
      <c r="Z8432" s="6" t="s">
        <v>51846</v>
      </c>
      <c r="AA8432" s="6" t="s">
        <v>51981</v>
      </c>
      <c r="AB8432" s="6" t="s">
        <v>20119</v>
      </c>
    </row>
    <row r="8433" spans="24:28" x14ac:dyDescent="0.25">
      <c r="X8433">
        <v>8431</v>
      </c>
      <c r="Y8433" s="6" t="s">
        <v>20120</v>
      </c>
      <c r="Z8433" s="6" t="s">
        <v>49061</v>
      </c>
      <c r="AA8433" s="6" t="s">
        <v>90</v>
      </c>
      <c r="AB8433" s="6" t="s">
        <v>20121</v>
      </c>
    </row>
    <row r="8434" spans="24:28" x14ac:dyDescent="0.25">
      <c r="X8434">
        <v>8432</v>
      </c>
      <c r="Y8434" s="6" t="s">
        <v>20122</v>
      </c>
      <c r="Z8434" s="6" t="s">
        <v>52489</v>
      </c>
      <c r="AA8434" s="6" t="s">
        <v>90</v>
      </c>
      <c r="AB8434" s="6" t="s">
        <v>20123</v>
      </c>
    </row>
    <row r="8435" spans="24:28" x14ac:dyDescent="0.25">
      <c r="X8435">
        <v>8433</v>
      </c>
      <c r="Y8435" s="6" t="s">
        <v>20124</v>
      </c>
      <c r="Z8435" s="6" t="s">
        <v>48758</v>
      </c>
      <c r="AA8435" s="6" t="s">
        <v>90</v>
      </c>
      <c r="AB8435" s="6" t="s">
        <v>20125</v>
      </c>
    </row>
    <row r="8436" spans="24:28" x14ac:dyDescent="0.25">
      <c r="X8436">
        <v>8434</v>
      </c>
      <c r="Y8436" s="6" t="s">
        <v>20126</v>
      </c>
      <c r="Z8436" s="6" t="s">
        <v>52541</v>
      </c>
      <c r="AA8436" s="6" t="s">
        <v>49105</v>
      </c>
      <c r="AB8436" s="6" t="s">
        <v>20127</v>
      </c>
    </row>
    <row r="8437" spans="24:28" x14ac:dyDescent="0.25">
      <c r="X8437">
        <v>8435</v>
      </c>
      <c r="Y8437" s="6" t="s">
        <v>20128</v>
      </c>
      <c r="Z8437" s="6" t="s">
        <v>48639</v>
      </c>
      <c r="AA8437" s="6" t="s">
        <v>48721</v>
      </c>
      <c r="AB8437" s="6" t="s">
        <v>20129</v>
      </c>
    </row>
    <row r="8438" spans="24:28" x14ac:dyDescent="0.25">
      <c r="X8438">
        <v>8436</v>
      </c>
      <c r="Y8438" s="6" t="s">
        <v>20130</v>
      </c>
      <c r="Z8438" s="6" t="s">
        <v>51593</v>
      </c>
      <c r="AA8438" s="6" t="s">
        <v>51738</v>
      </c>
      <c r="AB8438" s="6" t="s">
        <v>20131</v>
      </c>
    </row>
    <row r="8439" spans="24:28" x14ac:dyDescent="0.25">
      <c r="X8439">
        <v>8437</v>
      </c>
      <c r="Y8439" s="6" t="s">
        <v>20132</v>
      </c>
      <c r="Z8439" s="6" t="s">
        <v>49715</v>
      </c>
      <c r="AA8439" s="6" t="s">
        <v>49930</v>
      </c>
      <c r="AB8439" s="6" t="s">
        <v>20133</v>
      </c>
    </row>
    <row r="8440" spans="24:28" x14ac:dyDescent="0.25">
      <c r="X8440">
        <v>8438</v>
      </c>
      <c r="Y8440" s="6" t="s">
        <v>20134</v>
      </c>
      <c r="Z8440" s="6" t="s">
        <v>50397</v>
      </c>
      <c r="AA8440" s="6" t="s">
        <v>49065</v>
      </c>
      <c r="AB8440" s="6" t="s">
        <v>20135</v>
      </c>
    </row>
    <row r="8441" spans="24:28" x14ac:dyDescent="0.25">
      <c r="X8441">
        <v>8439</v>
      </c>
      <c r="Y8441" s="6" t="s">
        <v>20136</v>
      </c>
      <c r="Z8441" s="6" t="s">
        <v>51231</v>
      </c>
      <c r="AA8441" s="6" t="s">
        <v>90</v>
      </c>
      <c r="AB8441" s="6" t="s">
        <v>20137</v>
      </c>
    </row>
    <row r="8442" spans="24:28" x14ac:dyDescent="0.25">
      <c r="X8442">
        <v>8440</v>
      </c>
      <c r="Y8442" s="6" t="s">
        <v>20138</v>
      </c>
      <c r="Z8442" s="6" t="s">
        <v>51756</v>
      </c>
      <c r="AA8442" s="6" t="s">
        <v>90</v>
      </c>
      <c r="AB8442" s="6" t="s">
        <v>20139</v>
      </c>
    </row>
    <row r="8443" spans="24:28" x14ac:dyDescent="0.25">
      <c r="X8443">
        <v>8441</v>
      </c>
      <c r="Y8443" s="6" t="s">
        <v>20140</v>
      </c>
      <c r="Z8443" s="6" t="s">
        <v>50611</v>
      </c>
      <c r="AA8443" s="6" t="s">
        <v>50775</v>
      </c>
      <c r="AB8443" s="6" t="s">
        <v>20141</v>
      </c>
    </row>
    <row r="8444" spans="24:28" x14ac:dyDescent="0.25">
      <c r="X8444">
        <v>8442</v>
      </c>
      <c r="Y8444" s="6" t="s">
        <v>20142</v>
      </c>
      <c r="Z8444" s="6" t="s">
        <v>49346</v>
      </c>
      <c r="AA8444" s="6" t="s">
        <v>90</v>
      </c>
      <c r="AB8444" s="6" t="s">
        <v>20143</v>
      </c>
    </row>
    <row r="8445" spans="24:28" x14ac:dyDescent="0.25">
      <c r="X8445">
        <v>8443</v>
      </c>
      <c r="Y8445" s="6" t="s">
        <v>20144</v>
      </c>
      <c r="Z8445" s="6" t="s">
        <v>50856</v>
      </c>
      <c r="AA8445" s="6" t="s">
        <v>50798</v>
      </c>
      <c r="AB8445" s="6" t="s">
        <v>20145</v>
      </c>
    </row>
    <row r="8446" spans="24:28" x14ac:dyDescent="0.25">
      <c r="X8446">
        <v>8444</v>
      </c>
      <c r="Y8446" s="6" t="s">
        <v>20146</v>
      </c>
      <c r="Z8446" s="6" t="s">
        <v>49288</v>
      </c>
      <c r="AA8446" s="6" t="s">
        <v>49288</v>
      </c>
      <c r="AB8446" s="6" t="s">
        <v>20147</v>
      </c>
    </row>
    <row r="8447" spans="24:28" x14ac:dyDescent="0.25">
      <c r="X8447">
        <v>8445</v>
      </c>
      <c r="Y8447" s="6" t="s">
        <v>20148</v>
      </c>
      <c r="Z8447" s="6" t="s">
        <v>49418</v>
      </c>
      <c r="AA8447" s="6" t="s">
        <v>90</v>
      </c>
      <c r="AB8447" s="6" t="s">
        <v>20149</v>
      </c>
    </row>
    <row r="8448" spans="24:28" x14ac:dyDescent="0.25">
      <c r="X8448">
        <v>8446</v>
      </c>
      <c r="Y8448" s="6" t="s">
        <v>20150</v>
      </c>
      <c r="Z8448" s="6" t="s">
        <v>52458</v>
      </c>
      <c r="AA8448" s="6" t="s">
        <v>90</v>
      </c>
      <c r="AB8448" s="6" t="s">
        <v>20151</v>
      </c>
    </row>
    <row r="8449" spans="24:28" x14ac:dyDescent="0.25">
      <c r="X8449">
        <v>8447</v>
      </c>
      <c r="Y8449" s="6" t="s">
        <v>20152</v>
      </c>
      <c r="Z8449" s="6" t="s">
        <v>52542</v>
      </c>
      <c r="AA8449" s="6" t="s">
        <v>90</v>
      </c>
      <c r="AB8449" s="6" t="s">
        <v>20153</v>
      </c>
    </row>
    <row r="8450" spans="24:28" x14ac:dyDescent="0.25">
      <c r="X8450">
        <v>8448</v>
      </c>
      <c r="Y8450" s="6" t="s">
        <v>20154</v>
      </c>
      <c r="Z8450" s="6" t="s">
        <v>52269</v>
      </c>
      <c r="AA8450" s="6" t="s">
        <v>50352</v>
      </c>
      <c r="AB8450" s="6" t="s">
        <v>20155</v>
      </c>
    </row>
    <row r="8451" spans="24:28" x14ac:dyDescent="0.25">
      <c r="X8451">
        <v>8449</v>
      </c>
      <c r="Y8451" s="6" t="s">
        <v>20156</v>
      </c>
      <c r="Z8451" s="6" t="s">
        <v>52081</v>
      </c>
      <c r="AA8451" s="6" t="s">
        <v>90</v>
      </c>
      <c r="AB8451" s="6" t="s">
        <v>20157</v>
      </c>
    </row>
    <row r="8452" spans="24:28" x14ac:dyDescent="0.25">
      <c r="X8452">
        <v>8450</v>
      </c>
      <c r="Y8452" s="6" t="s">
        <v>20158</v>
      </c>
      <c r="Z8452" s="6" t="s">
        <v>50566</v>
      </c>
      <c r="AA8452" s="6" t="s">
        <v>52191</v>
      </c>
      <c r="AB8452" s="6" t="s">
        <v>20159</v>
      </c>
    </row>
    <row r="8453" spans="24:28" x14ac:dyDescent="0.25">
      <c r="X8453">
        <v>8451</v>
      </c>
      <c r="Y8453" s="6" t="s">
        <v>20160</v>
      </c>
      <c r="Z8453" s="6" t="s">
        <v>50002</v>
      </c>
      <c r="AA8453" s="6" t="s">
        <v>50184</v>
      </c>
      <c r="AB8453" s="6" t="s">
        <v>20161</v>
      </c>
    </row>
    <row r="8454" spans="24:28" x14ac:dyDescent="0.25">
      <c r="X8454">
        <v>8452</v>
      </c>
      <c r="Y8454" s="6" t="s">
        <v>20162</v>
      </c>
      <c r="Z8454" s="6" t="s">
        <v>50184</v>
      </c>
      <c r="AA8454" s="6" t="s">
        <v>50319</v>
      </c>
      <c r="AB8454" s="6" t="s">
        <v>20163</v>
      </c>
    </row>
    <row r="8455" spans="24:28" x14ac:dyDescent="0.25">
      <c r="X8455">
        <v>8453</v>
      </c>
      <c r="Y8455" s="6" t="s">
        <v>20164</v>
      </c>
      <c r="Z8455" s="6" t="s">
        <v>48838</v>
      </c>
      <c r="AA8455" s="6" t="s">
        <v>48673</v>
      </c>
      <c r="AB8455" s="6" t="s">
        <v>20165</v>
      </c>
    </row>
    <row r="8456" spans="24:28" x14ac:dyDescent="0.25">
      <c r="X8456">
        <v>8454</v>
      </c>
      <c r="Y8456" s="6" t="s">
        <v>20166</v>
      </c>
      <c r="Z8456" s="6" t="s">
        <v>52075</v>
      </c>
      <c r="AA8456" s="6" t="s">
        <v>48826</v>
      </c>
      <c r="AB8456" s="6" t="s">
        <v>20167</v>
      </c>
    </row>
    <row r="8457" spans="24:28" x14ac:dyDescent="0.25">
      <c r="X8457">
        <v>8455</v>
      </c>
      <c r="Y8457" s="6" t="s">
        <v>20168</v>
      </c>
      <c r="Z8457" s="6" t="s">
        <v>50411</v>
      </c>
      <c r="AA8457" s="6" t="s">
        <v>90</v>
      </c>
      <c r="AB8457" s="6" t="s">
        <v>20169</v>
      </c>
    </row>
    <row r="8458" spans="24:28" x14ac:dyDescent="0.25">
      <c r="X8458">
        <v>8456</v>
      </c>
      <c r="Y8458" s="6" t="s">
        <v>20170</v>
      </c>
      <c r="Z8458" s="6" t="s">
        <v>51675</v>
      </c>
      <c r="AA8458" s="6" t="s">
        <v>51673</v>
      </c>
      <c r="AB8458" s="6" t="s">
        <v>20171</v>
      </c>
    </row>
    <row r="8459" spans="24:28" x14ac:dyDescent="0.25">
      <c r="X8459">
        <v>8457</v>
      </c>
      <c r="Y8459" s="6" t="s">
        <v>20172</v>
      </c>
      <c r="Z8459" s="6" t="s">
        <v>51447</v>
      </c>
      <c r="AA8459" s="6" t="s">
        <v>51490</v>
      </c>
      <c r="AB8459" s="6" t="s">
        <v>20173</v>
      </c>
    </row>
    <row r="8460" spans="24:28" x14ac:dyDescent="0.25">
      <c r="X8460">
        <v>8458</v>
      </c>
      <c r="Y8460" s="6" t="s">
        <v>20174</v>
      </c>
      <c r="Z8460" s="6" t="s">
        <v>49587</v>
      </c>
      <c r="AA8460" s="6" t="s">
        <v>90</v>
      </c>
      <c r="AB8460" s="6" t="s">
        <v>20175</v>
      </c>
    </row>
    <row r="8461" spans="24:28" x14ac:dyDescent="0.25">
      <c r="X8461">
        <v>8459</v>
      </c>
      <c r="Y8461" s="6" t="s">
        <v>20176</v>
      </c>
      <c r="Z8461" s="6" t="s">
        <v>48746</v>
      </c>
      <c r="AA8461" s="6" t="s">
        <v>49199</v>
      </c>
      <c r="AB8461" s="6" t="s">
        <v>20177</v>
      </c>
    </row>
    <row r="8462" spans="24:28" x14ac:dyDescent="0.25">
      <c r="X8462">
        <v>8460</v>
      </c>
      <c r="Y8462" s="6" t="s">
        <v>20178</v>
      </c>
      <c r="Z8462" s="6" t="s">
        <v>50451</v>
      </c>
      <c r="AA8462" s="6" t="s">
        <v>50330</v>
      </c>
      <c r="AB8462" s="6" t="s">
        <v>20179</v>
      </c>
    </row>
    <row r="8463" spans="24:28" x14ac:dyDescent="0.25">
      <c r="X8463">
        <v>8461</v>
      </c>
      <c r="Y8463" s="6" t="s">
        <v>20180</v>
      </c>
      <c r="Z8463" s="6" t="s">
        <v>52266</v>
      </c>
      <c r="AA8463" s="6" t="s">
        <v>90</v>
      </c>
      <c r="AB8463" s="6" t="s">
        <v>20181</v>
      </c>
    </row>
    <row r="8464" spans="24:28" x14ac:dyDescent="0.25">
      <c r="X8464">
        <v>8462</v>
      </c>
      <c r="Y8464" s="6" t="s">
        <v>20182</v>
      </c>
      <c r="Z8464" s="6" t="s">
        <v>49224</v>
      </c>
      <c r="AA8464" s="6" t="s">
        <v>52159</v>
      </c>
      <c r="AB8464" s="6" t="s">
        <v>20183</v>
      </c>
    </row>
    <row r="8465" spans="24:28" x14ac:dyDescent="0.25">
      <c r="X8465">
        <v>8463</v>
      </c>
      <c r="Y8465" s="6" t="s">
        <v>20184</v>
      </c>
      <c r="Z8465" s="6" t="s">
        <v>49012</v>
      </c>
      <c r="AA8465" s="6" t="s">
        <v>90</v>
      </c>
      <c r="AB8465" s="6" t="s">
        <v>20185</v>
      </c>
    </row>
    <row r="8466" spans="24:28" x14ac:dyDescent="0.25">
      <c r="X8466">
        <v>8464</v>
      </c>
      <c r="Y8466" s="6" t="s">
        <v>20186</v>
      </c>
      <c r="Z8466" s="6" t="s">
        <v>51248</v>
      </c>
      <c r="AA8466" s="6" t="s">
        <v>90</v>
      </c>
      <c r="AB8466" s="6" t="s">
        <v>20187</v>
      </c>
    </row>
    <row r="8467" spans="24:28" x14ac:dyDescent="0.25">
      <c r="X8467">
        <v>8465</v>
      </c>
      <c r="Y8467" s="6" t="s">
        <v>20188</v>
      </c>
      <c r="Z8467" s="6" t="s">
        <v>49832</v>
      </c>
      <c r="AA8467" s="6" t="s">
        <v>90</v>
      </c>
      <c r="AB8467" s="6" t="s">
        <v>20189</v>
      </c>
    </row>
    <row r="8468" spans="24:28" x14ac:dyDescent="0.25">
      <c r="X8468">
        <v>8466</v>
      </c>
      <c r="Y8468" s="6" t="s">
        <v>20190</v>
      </c>
      <c r="Z8468" s="6" t="s">
        <v>49065</v>
      </c>
      <c r="AA8468" s="6" t="s">
        <v>90</v>
      </c>
      <c r="AB8468" s="6" t="s">
        <v>20191</v>
      </c>
    </row>
    <row r="8469" spans="24:28" x14ac:dyDescent="0.25">
      <c r="X8469">
        <v>8467</v>
      </c>
      <c r="Y8469" s="6" t="s">
        <v>20192</v>
      </c>
      <c r="Z8469" s="6" t="s">
        <v>49426</v>
      </c>
      <c r="AA8469" s="6" t="s">
        <v>90</v>
      </c>
      <c r="AB8469" s="6" t="s">
        <v>20193</v>
      </c>
    </row>
    <row r="8470" spans="24:28" x14ac:dyDescent="0.25">
      <c r="X8470">
        <v>8468</v>
      </c>
      <c r="Y8470" s="6" t="s">
        <v>20194</v>
      </c>
      <c r="Z8470" s="6" t="s">
        <v>48997</v>
      </c>
      <c r="AA8470" s="6" t="s">
        <v>48997</v>
      </c>
      <c r="AB8470" s="6" t="s">
        <v>20195</v>
      </c>
    </row>
    <row r="8471" spans="24:28" x14ac:dyDescent="0.25">
      <c r="X8471">
        <v>8469</v>
      </c>
      <c r="Y8471" s="6" t="s">
        <v>20196</v>
      </c>
      <c r="Z8471" s="6" t="s">
        <v>49440</v>
      </c>
      <c r="AA8471" s="6" t="s">
        <v>49448</v>
      </c>
      <c r="AB8471" s="6" t="s">
        <v>20197</v>
      </c>
    </row>
    <row r="8472" spans="24:28" x14ac:dyDescent="0.25">
      <c r="X8472">
        <v>8470</v>
      </c>
      <c r="Y8472" s="6" t="s">
        <v>20198</v>
      </c>
      <c r="Z8472" s="6" t="s">
        <v>48954</v>
      </c>
      <c r="AA8472" s="6" t="s">
        <v>90</v>
      </c>
      <c r="AB8472" s="6" t="s">
        <v>20199</v>
      </c>
    </row>
    <row r="8473" spans="24:28" x14ac:dyDescent="0.25">
      <c r="X8473">
        <v>8471</v>
      </c>
      <c r="Y8473" s="6" t="s">
        <v>20200</v>
      </c>
      <c r="Z8473" s="6" t="s">
        <v>51643</v>
      </c>
      <c r="AA8473" s="6" t="s">
        <v>90</v>
      </c>
      <c r="AB8473" s="6" t="s">
        <v>20201</v>
      </c>
    </row>
    <row r="8474" spans="24:28" x14ac:dyDescent="0.25">
      <c r="X8474">
        <v>8472</v>
      </c>
      <c r="Y8474" s="6" t="s">
        <v>20202</v>
      </c>
      <c r="Z8474" s="6" t="s">
        <v>52556</v>
      </c>
      <c r="AA8474" s="6" t="s">
        <v>52439</v>
      </c>
      <c r="AB8474" s="6" t="s">
        <v>20203</v>
      </c>
    </row>
    <row r="8475" spans="24:28" x14ac:dyDescent="0.25">
      <c r="X8475">
        <v>8473</v>
      </c>
      <c r="Y8475" s="6" t="s">
        <v>20204</v>
      </c>
      <c r="Z8475" s="6" t="s">
        <v>50522</v>
      </c>
      <c r="AA8475" s="6" t="s">
        <v>50964</v>
      </c>
      <c r="AB8475" s="6" t="s">
        <v>20205</v>
      </c>
    </row>
    <row r="8476" spans="24:28" x14ac:dyDescent="0.25">
      <c r="X8476">
        <v>8474</v>
      </c>
      <c r="Y8476" s="6" t="s">
        <v>20206</v>
      </c>
      <c r="Z8476" s="6" t="s">
        <v>52572</v>
      </c>
      <c r="AA8476" s="6" t="s">
        <v>48884</v>
      </c>
      <c r="AB8476" s="6" t="s">
        <v>20207</v>
      </c>
    </row>
    <row r="8477" spans="24:28" x14ac:dyDescent="0.25">
      <c r="X8477">
        <v>8475</v>
      </c>
      <c r="Y8477" s="6" t="s">
        <v>20208</v>
      </c>
      <c r="Z8477" s="6" t="s">
        <v>50525</v>
      </c>
      <c r="AA8477" s="6" t="s">
        <v>90</v>
      </c>
      <c r="AB8477" s="6" t="s">
        <v>20209</v>
      </c>
    </row>
    <row r="8478" spans="24:28" x14ac:dyDescent="0.25">
      <c r="X8478">
        <v>8476</v>
      </c>
      <c r="Y8478" s="6" t="s">
        <v>20210</v>
      </c>
      <c r="Z8478" s="6" t="s">
        <v>50477</v>
      </c>
      <c r="AA8478" s="6" t="s">
        <v>50498</v>
      </c>
      <c r="AB8478" s="6" t="s">
        <v>20211</v>
      </c>
    </row>
    <row r="8479" spans="24:28" x14ac:dyDescent="0.25">
      <c r="X8479">
        <v>8477</v>
      </c>
      <c r="Y8479" s="6" t="s">
        <v>20212</v>
      </c>
      <c r="Z8479" s="6" t="s">
        <v>52030</v>
      </c>
      <c r="AA8479" s="6" t="s">
        <v>52159</v>
      </c>
      <c r="AB8479" s="6" t="s">
        <v>20213</v>
      </c>
    </row>
    <row r="8480" spans="24:28" x14ac:dyDescent="0.25">
      <c r="X8480">
        <v>8478</v>
      </c>
      <c r="Y8480" s="6" t="s">
        <v>20214</v>
      </c>
      <c r="Z8480" s="6" t="s">
        <v>50184</v>
      </c>
      <c r="AA8480" s="6" t="s">
        <v>49976</v>
      </c>
      <c r="AB8480" s="6" t="s">
        <v>20215</v>
      </c>
    </row>
    <row r="8481" spans="24:28" x14ac:dyDescent="0.25">
      <c r="X8481">
        <v>8479</v>
      </c>
      <c r="Y8481" s="6" t="s">
        <v>20216</v>
      </c>
      <c r="Z8481" s="6" t="s">
        <v>52030</v>
      </c>
      <c r="AA8481" s="6" t="s">
        <v>49628</v>
      </c>
      <c r="AB8481" s="6" t="s">
        <v>20217</v>
      </c>
    </row>
    <row r="8482" spans="24:28" x14ac:dyDescent="0.25">
      <c r="X8482">
        <v>8480</v>
      </c>
      <c r="Y8482" s="6" t="s">
        <v>20218</v>
      </c>
      <c r="Z8482" s="6" t="s">
        <v>52487</v>
      </c>
      <c r="AA8482" s="6" t="s">
        <v>52487</v>
      </c>
      <c r="AB8482" s="6" t="s">
        <v>20219</v>
      </c>
    </row>
    <row r="8483" spans="24:28" x14ac:dyDescent="0.25">
      <c r="X8483">
        <v>8481</v>
      </c>
      <c r="Y8483" s="6" t="s">
        <v>20220</v>
      </c>
      <c r="Z8483" s="6" t="s">
        <v>52350</v>
      </c>
      <c r="AA8483" s="6" t="s">
        <v>90</v>
      </c>
      <c r="AB8483" s="6" t="s">
        <v>20221</v>
      </c>
    </row>
    <row r="8484" spans="24:28" x14ac:dyDescent="0.25">
      <c r="X8484">
        <v>8482</v>
      </c>
      <c r="Y8484" s="6" t="s">
        <v>20222</v>
      </c>
      <c r="Z8484" s="6" t="s">
        <v>50319</v>
      </c>
      <c r="AA8484" s="6" t="s">
        <v>50441</v>
      </c>
      <c r="AB8484" s="6" t="s">
        <v>20223</v>
      </c>
    </row>
    <row r="8485" spans="24:28" x14ac:dyDescent="0.25">
      <c r="X8485">
        <v>8483</v>
      </c>
      <c r="Y8485" s="6" t="s">
        <v>20224</v>
      </c>
      <c r="Z8485" s="6" t="s">
        <v>51866</v>
      </c>
      <c r="AA8485" s="6" t="s">
        <v>90</v>
      </c>
      <c r="AB8485" s="6" t="s">
        <v>20225</v>
      </c>
    </row>
    <row r="8486" spans="24:28" x14ac:dyDescent="0.25">
      <c r="X8486">
        <v>8484</v>
      </c>
      <c r="Y8486" s="6" t="s">
        <v>20226</v>
      </c>
      <c r="Z8486" s="6" t="s">
        <v>49430</v>
      </c>
      <c r="AA8486" s="6" t="s">
        <v>49628</v>
      </c>
      <c r="AB8486" s="6" t="s">
        <v>20227</v>
      </c>
    </row>
    <row r="8487" spans="24:28" x14ac:dyDescent="0.25">
      <c r="X8487">
        <v>8485</v>
      </c>
      <c r="Y8487" s="6" t="s">
        <v>20228</v>
      </c>
      <c r="Z8487" s="6" t="s">
        <v>51413</v>
      </c>
      <c r="AA8487" s="6" t="s">
        <v>90</v>
      </c>
      <c r="AB8487" s="6" t="s">
        <v>20229</v>
      </c>
    </row>
    <row r="8488" spans="24:28" x14ac:dyDescent="0.25">
      <c r="X8488">
        <v>8486</v>
      </c>
      <c r="Y8488" s="6" t="s">
        <v>20230</v>
      </c>
      <c r="Z8488" s="6" t="s">
        <v>51542</v>
      </c>
      <c r="AA8488" s="6" t="s">
        <v>51522</v>
      </c>
      <c r="AB8488" s="6" t="s">
        <v>20231</v>
      </c>
    </row>
    <row r="8489" spans="24:28" x14ac:dyDescent="0.25">
      <c r="X8489">
        <v>8487</v>
      </c>
      <c r="Y8489" s="6" t="s">
        <v>20232</v>
      </c>
      <c r="Z8489" s="6" t="s">
        <v>52552</v>
      </c>
      <c r="AA8489" s="6" t="s">
        <v>90</v>
      </c>
      <c r="AB8489" s="6" t="s">
        <v>20233</v>
      </c>
    </row>
    <row r="8490" spans="24:28" x14ac:dyDescent="0.25">
      <c r="X8490">
        <v>8488</v>
      </c>
      <c r="Y8490" s="6" t="s">
        <v>20234</v>
      </c>
      <c r="Z8490" s="6" t="s">
        <v>50621</v>
      </c>
      <c r="AA8490" s="6" t="s">
        <v>50704</v>
      </c>
      <c r="AB8490" s="6" t="s">
        <v>20235</v>
      </c>
    </row>
    <row r="8491" spans="24:28" x14ac:dyDescent="0.25">
      <c r="X8491">
        <v>8489</v>
      </c>
      <c r="Y8491" s="6" t="s">
        <v>20236</v>
      </c>
      <c r="Z8491" s="6" t="s">
        <v>51800</v>
      </c>
      <c r="AA8491" s="6" t="s">
        <v>90</v>
      </c>
      <c r="AB8491" s="6" t="s">
        <v>20237</v>
      </c>
    </row>
    <row r="8492" spans="24:28" x14ac:dyDescent="0.25">
      <c r="X8492">
        <v>8490</v>
      </c>
      <c r="Y8492" s="6" t="s">
        <v>20238</v>
      </c>
      <c r="Z8492" s="6" t="s">
        <v>49755</v>
      </c>
      <c r="AA8492" s="6" t="s">
        <v>90</v>
      </c>
      <c r="AB8492" s="6" t="s">
        <v>20239</v>
      </c>
    </row>
    <row r="8493" spans="24:28" x14ac:dyDescent="0.25">
      <c r="X8493">
        <v>8491</v>
      </c>
      <c r="Y8493" s="6" t="s">
        <v>20240</v>
      </c>
      <c r="Z8493" s="6" t="s">
        <v>51906</v>
      </c>
      <c r="AA8493" s="6" t="s">
        <v>51922</v>
      </c>
      <c r="AB8493" s="6" t="s">
        <v>20241</v>
      </c>
    </row>
    <row r="8494" spans="24:28" x14ac:dyDescent="0.25">
      <c r="X8494">
        <v>8492</v>
      </c>
      <c r="Y8494" s="6" t="s">
        <v>20242</v>
      </c>
      <c r="Z8494" s="6" t="s">
        <v>48750</v>
      </c>
      <c r="AA8494" s="6" t="s">
        <v>49199</v>
      </c>
      <c r="AB8494" s="6" t="s">
        <v>20243</v>
      </c>
    </row>
    <row r="8495" spans="24:28" x14ac:dyDescent="0.25">
      <c r="X8495">
        <v>8493</v>
      </c>
      <c r="Y8495" s="6" t="s">
        <v>20244</v>
      </c>
      <c r="Z8495" s="6" t="s">
        <v>50383</v>
      </c>
      <c r="AA8495" s="6" t="s">
        <v>90</v>
      </c>
      <c r="AB8495" s="6" t="s">
        <v>20245</v>
      </c>
    </row>
    <row r="8496" spans="24:28" x14ac:dyDescent="0.25">
      <c r="X8496">
        <v>8494</v>
      </c>
      <c r="Y8496" s="6" t="s">
        <v>20246</v>
      </c>
      <c r="Z8496" s="6" t="s">
        <v>50656</v>
      </c>
      <c r="AA8496" s="6" t="s">
        <v>50660</v>
      </c>
      <c r="AB8496" s="6" t="s">
        <v>20247</v>
      </c>
    </row>
    <row r="8497" spans="24:28" x14ac:dyDescent="0.25">
      <c r="X8497">
        <v>8495</v>
      </c>
      <c r="Y8497" s="6" t="s">
        <v>20248</v>
      </c>
      <c r="Z8497" s="6" t="s">
        <v>49444</v>
      </c>
      <c r="AA8497" s="6" t="s">
        <v>49638</v>
      </c>
      <c r="AB8497" s="6" t="s">
        <v>20249</v>
      </c>
    </row>
    <row r="8498" spans="24:28" x14ac:dyDescent="0.25">
      <c r="X8498">
        <v>8496</v>
      </c>
      <c r="Y8498" s="6" t="s">
        <v>20250</v>
      </c>
      <c r="Z8498" s="6" t="s">
        <v>51021</v>
      </c>
      <c r="AA8498" s="6" t="s">
        <v>50503</v>
      </c>
      <c r="AB8498" s="6" t="s">
        <v>20251</v>
      </c>
    </row>
    <row r="8499" spans="24:28" x14ac:dyDescent="0.25">
      <c r="X8499">
        <v>8497</v>
      </c>
      <c r="Y8499" s="6" t="s">
        <v>20252</v>
      </c>
      <c r="Z8499" s="6" t="s">
        <v>52467</v>
      </c>
      <c r="AA8499" s="6" t="s">
        <v>90</v>
      </c>
      <c r="AB8499" s="6" t="s">
        <v>20253</v>
      </c>
    </row>
    <row r="8500" spans="24:28" x14ac:dyDescent="0.25">
      <c r="X8500">
        <v>8498</v>
      </c>
      <c r="Y8500" s="6" t="s">
        <v>20254</v>
      </c>
      <c r="Z8500" s="6" t="s">
        <v>50960</v>
      </c>
      <c r="AA8500" s="6" t="s">
        <v>90</v>
      </c>
      <c r="AB8500" s="6" t="s">
        <v>20255</v>
      </c>
    </row>
    <row r="8501" spans="24:28" x14ac:dyDescent="0.25">
      <c r="X8501">
        <v>8499</v>
      </c>
      <c r="Y8501" s="6" t="s">
        <v>20256</v>
      </c>
      <c r="Z8501" s="6" t="s">
        <v>50043</v>
      </c>
      <c r="AA8501" s="6" t="s">
        <v>50047</v>
      </c>
      <c r="AB8501" s="6" t="s">
        <v>20257</v>
      </c>
    </row>
    <row r="8502" spans="24:28" x14ac:dyDescent="0.25">
      <c r="X8502">
        <v>8500</v>
      </c>
      <c r="Y8502" s="6" t="s">
        <v>20258</v>
      </c>
      <c r="Z8502" s="6" t="s">
        <v>48805</v>
      </c>
      <c r="AA8502" s="6" t="s">
        <v>90</v>
      </c>
      <c r="AB8502" s="6" t="s">
        <v>20259</v>
      </c>
    </row>
    <row r="8503" spans="24:28" x14ac:dyDescent="0.25">
      <c r="X8503">
        <v>8501</v>
      </c>
      <c r="Y8503" s="6" t="s">
        <v>20260</v>
      </c>
      <c r="Z8503" s="6" t="s">
        <v>52338</v>
      </c>
      <c r="AA8503" s="6" t="s">
        <v>90</v>
      </c>
      <c r="AB8503" s="6" t="s">
        <v>20261</v>
      </c>
    </row>
    <row r="8504" spans="24:28" x14ac:dyDescent="0.25">
      <c r="X8504">
        <v>8502</v>
      </c>
      <c r="Y8504" s="6" t="s">
        <v>20262</v>
      </c>
      <c r="Z8504" s="6" t="s">
        <v>52042</v>
      </c>
      <c r="AA8504" s="6" t="s">
        <v>90</v>
      </c>
      <c r="AB8504" s="6" t="s">
        <v>20263</v>
      </c>
    </row>
    <row r="8505" spans="24:28" x14ac:dyDescent="0.25">
      <c r="X8505">
        <v>8503</v>
      </c>
      <c r="Y8505" s="6" t="s">
        <v>20264</v>
      </c>
      <c r="Z8505" s="6" t="s">
        <v>49551</v>
      </c>
      <c r="AA8505" s="6" t="s">
        <v>50458</v>
      </c>
      <c r="AB8505" s="6" t="s">
        <v>20265</v>
      </c>
    </row>
    <row r="8506" spans="24:28" x14ac:dyDescent="0.25">
      <c r="X8506">
        <v>8504</v>
      </c>
      <c r="Y8506" s="6" t="s">
        <v>20266</v>
      </c>
      <c r="Z8506" s="6" t="s">
        <v>52244</v>
      </c>
      <c r="AA8506" s="6" t="s">
        <v>90</v>
      </c>
      <c r="AB8506" s="6" t="s">
        <v>20267</v>
      </c>
    </row>
    <row r="8507" spans="24:28" x14ac:dyDescent="0.25">
      <c r="X8507">
        <v>8505</v>
      </c>
      <c r="Y8507" s="6" t="s">
        <v>20268</v>
      </c>
      <c r="Z8507" s="6" t="s">
        <v>49807</v>
      </c>
      <c r="AA8507" s="6" t="s">
        <v>49418</v>
      </c>
      <c r="AB8507" s="6" t="s">
        <v>20269</v>
      </c>
    </row>
    <row r="8508" spans="24:28" x14ac:dyDescent="0.25">
      <c r="X8508">
        <v>8506</v>
      </c>
      <c r="Y8508" s="6" t="s">
        <v>20270</v>
      </c>
      <c r="Z8508" s="6" t="s">
        <v>49337</v>
      </c>
      <c r="AA8508" s="6" t="s">
        <v>49764</v>
      </c>
      <c r="AB8508" s="6" t="s">
        <v>20271</v>
      </c>
    </row>
    <row r="8509" spans="24:28" x14ac:dyDescent="0.25">
      <c r="X8509">
        <v>8507</v>
      </c>
      <c r="Y8509" s="6" t="s">
        <v>20272</v>
      </c>
      <c r="Z8509" s="6" t="s">
        <v>49951</v>
      </c>
      <c r="AA8509" s="6" t="s">
        <v>49818</v>
      </c>
      <c r="AB8509" s="6" t="s">
        <v>20273</v>
      </c>
    </row>
    <row r="8510" spans="24:28" x14ac:dyDescent="0.25">
      <c r="X8510">
        <v>8508</v>
      </c>
      <c r="Y8510" s="6" t="s">
        <v>20274</v>
      </c>
      <c r="Z8510" s="6" t="s">
        <v>52344</v>
      </c>
      <c r="AA8510" s="6" t="s">
        <v>90</v>
      </c>
      <c r="AB8510" s="6" t="s">
        <v>20275</v>
      </c>
    </row>
    <row r="8511" spans="24:28" x14ac:dyDescent="0.25">
      <c r="X8511">
        <v>8509</v>
      </c>
      <c r="Y8511" s="6" t="s">
        <v>20276</v>
      </c>
      <c r="Z8511" s="6" t="s">
        <v>51937</v>
      </c>
      <c r="AA8511" s="6" t="s">
        <v>90</v>
      </c>
      <c r="AB8511" s="6" t="s">
        <v>20277</v>
      </c>
    </row>
    <row r="8512" spans="24:28" x14ac:dyDescent="0.25">
      <c r="X8512">
        <v>8510</v>
      </c>
      <c r="Y8512" s="6" t="s">
        <v>20278</v>
      </c>
      <c r="Z8512" s="6" t="s">
        <v>52526</v>
      </c>
      <c r="AA8512" s="6" t="s">
        <v>90</v>
      </c>
      <c r="AB8512" s="6" t="s">
        <v>20279</v>
      </c>
    </row>
    <row r="8513" spans="24:28" x14ac:dyDescent="0.25">
      <c r="X8513">
        <v>8511</v>
      </c>
      <c r="Y8513" s="6" t="s">
        <v>20280</v>
      </c>
      <c r="Z8513" s="6" t="s">
        <v>50214</v>
      </c>
      <c r="AA8513" s="6" t="s">
        <v>50281</v>
      </c>
      <c r="AB8513" s="6" t="s">
        <v>20281</v>
      </c>
    </row>
    <row r="8514" spans="24:28" x14ac:dyDescent="0.25">
      <c r="X8514">
        <v>8512</v>
      </c>
      <c r="Y8514" s="6" t="s">
        <v>20282</v>
      </c>
      <c r="Z8514" s="6" t="s">
        <v>50577</v>
      </c>
      <c r="AA8514" s="6" t="s">
        <v>90</v>
      </c>
      <c r="AB8514" s="6" t="s">
        <v>20283</v>
      </c>
    </row>
    <row r="8515" spans="24:28" x14ac:dyDescent="0.25">
      <c r="X8515">
        <v>8513</v>
      </c>
      <c r="Y8515" s="6" t="s">
        <v>20284</v>
      </c>
      <c r="Z8515" s="6" t="s">
        <v>48894</v>
      </c>
      <c r="AA8515" s="6" t="s">
        <v>90</v>
      </c>
      <c r="AB8515" s="6" t="s">
        <v>20285</v>
      </c>
    </row>
    <row r="8516" spans="24:28" x14ac:dyDescent="0.25">
      <c r="X8516">
        <v>8514</v>
      </c>
      <c r="Y8516" s="6" t="s">
        <v>20286</v>
      </c>
      <c r="Z8516" s="6" t="s">
        <v>51728</v>
      </c>
      <c r="AA8516" s="6" t="s">
        <v>90</v>
      </c>
      <c r="AB8516" s="6" t="s">
        <v>20287</v>
      </c>
    </row>
    <row r="8517" spans="24:28" x14ac:dyDescent="0.25">
      <c r="X8517">
        <v>8515</v>
      </c>
      <c r="Y8517" s="6" t="s">
        <v>20288</v>
      </c>
      <c r="Z8517" s="6" t="s">
        <v>51625</v>
      </c>
      <c r="AA8517" s="6" t="s">
        <v>90</v>
      </c>
      <c r="AB8517" s="6" t="s">
        <v>20289</v>
      </c>
    </row>
    <row r="8518" spans="24:28" x14ac:dyDescent="0.25">
      <c r="X8518">
        <v>8516</v>
      </c>
      <c r="Y8518" s="6" t="s">
        <v>20290</v>
      </c>
      <c r="Z8518" s="6" t="s">
        <v>51123</v>
      </c>
      <c r="AA8518" s="6" t="s">
        <v>90</v>
      </c>
      <c r="AB8518" s="6" t="s">
        <v>20291</v>
      </c>
    </row>
    <row r="8519" spans="24:28" x14ac:dyDescent="0.25">
      <c r="X8519">
        <v>8517</v>
      </c>
      <c r="Y8519" s="6" t="s">
        <v>20292</v>
      </c>
      <c r="Z8519" s="6" t="s">
        <v>52536</v>
      </c>
      <c r="AA8519" s="6" t="s">
        <v>90</v>
      </c>
      <c r="AB8519" s="6" t="s">
        <v>20293</v>
      </c>
    </row>
    <row r="8520" spans="24:28" x14ac:dyDescent="0.25">
      <c r="X8520">
        <v>8518</v>
      </c>
      <c r="Y8520" s="6" t="s">
        <v>20294</v>
      </c>
      <c r="Z8520" s="6" t="s">
        <v>49709</v>
      </c>
      <c r="AA8520" s="6" t="s">
        <v>49668</v>
      </c>
      <c r="AB8520" s="6" t="s">
        <v>20295</v>
      </c>
    </row>
    <row r="8521" spans="24:28" x14ac:dyDescent="0.25">
      <c r="X8521">
        <v>8519</v>
      </c>
      <c r="Y8521" s="6" t="s">
        <v>20296</v>
      </c>
      <c r="Z8521" s="6" t="s">
        <v>51474</v>
      </c>
      <c r="AA8521" s="6" t="s">
        <v>90</v>
      </c>
      <c r="AB8521" s="6" t="s">
        <v>20297</v>
      </c>
    </row>
    <row r="8522" spans="24:28" x14ac:dyDescent="0.25">
      <c r="X8522">
        <v>8520</v>
      </c>
      <c r="Y8522" s="6" t="s">
        <v>20298</v>
      </c>
      <c r="Z8522" s="6" t="s">
        <v>49188</v>
      </c>
      <c r="AA8522" s="6" t="s">
        <v>49231</v>
      </c>
      <c r="AB8522" s="6" t="s">
        <v>20299</v>
      </c>
    </row>
    <row r="8523" spans="24:28" x14ac:dyDescent="0.25">
      <c r="X8523">
        <v>8521</v>
      </c>
      <c r="Y8523" s="6" t="s">
        <v>20300</v>
      </c>
      <c r="Z8523" s="6" t="s">
        <v>49786</v>
      </c>
      <c r="AA8523" s="6" t="s">
        <v>90</v>
      </c>
      <c r="AB8523" s="6" t="s">
        <v>20301</v>
      </c>
    </row>
    <row r="8524" spans="24:28" x14ac:dyDescent="0.25">
      <c r="X8524">
        <v>8522</v>
      </c>
      <c r="Y8524" s="6" t="s">
        <v>20302</v>
      </c>
      <c r="Z8524" s="6" t="s">
        <v>52514</v>
      </c>
      <c r="AA8524" s="6" t="s">
        <v>52498</v>
      </c>
      <c r="AB8524" s="6" t="s">
        <v>20303</v>
      </c>
    </row>
    <row r="8525" spans="24:28" x14ac:dyDescent="0.25">
      <c r="X8525">
        <v>8523</v>
      </c>
      <c r="Y8525" s="6" t="s">
        <v>20304</v>
      </c>
      <c r="Z8525" s="6" t="s">
        <v>51055</v>
      </c>
      <c r="AA8525" s="6" t="s">
        <v>90</v>
      </c>
      <c r="AB8525" s="6" t="s">
        <v>20305</v>
      </c>
    </row>
    <row r="8526" spans="24:28" x14ac:dyDescent="0.25">
      <c r="X8526">
        <v>8524</v>
      </c>
      <c r="Y8526" s="6" t="s">
        <v>20306</v>
      </c>
      <c r="Z8526" s="6" t="s">
        <v>52508</v>
      </c>
      <c r="AA8526" s="6" t="s">
        <v>90</v>
      </c>
      <c r="AB8526" s="6" t="s">
        <v>20307</v>
      </c>
    </row>
    <row r="8527" spans="24:28" x14ac:dyDescent="0.25">
      <c r="X8527">
        <v>8525</v>
      </c>
      <c r="Y8527" s="6" t="s">
        <v>20308</v>
      </c>
      <c r="Z8527" s="6" t="s">
        <v>49581</v>
      </c>
      <c r="AA8527" s="6" t="s">
        <v>90</v>
      </c>
      <c r="AB8527" s="6" t="s">
        <v>20309</v>
      </c>
    </row>
    <row r="8528" spans="24:28" x14ac:dyDescent="0.25">
      <c r="X8528">
        <v>8526</v>
      </c>
      <c r="Y8528" s="6" t="s">
        <v>20310</v>
      </c>
      <c r="Z8528" s="6" t="s">
        <v>51337</v>
      </c>
      <c r="AA8528" s="6" t="s">
        <v>90</v>
      </c>
      <c r="AB8528" s="6" t="s">
        <v>20311</v>
      </c>
    </row>
    <row r="8529" spans="24:28" x14ac:dyDescent="0.25">
      <c r="X8529">
        <v>8527</v>
      </c>
      <c r="Y8529" s="6" t="s">
        <v>20312</v>
      </c>
      <c r="Z8529" s="6" t="s">
        <v>52569</v>
      </c>
      <c r="AA8529" s="6" t="s">
        <v>52478</v>
      </c>
      <c r="AB8529" s="6" t="s">
        <v>20313</v>
      </c>
    </row>
    <row r="8530" spans="24:28" x14ac:dyDescent="0.25">
      <c r="X8530">
        <v>8528</v>
      </c>
      <c r="Y8530" s="6" t="s">
        <v>20314</v>
      </c>
      <c r="Z8530" s="6" t="s">
        <v>51091</v>
      </c>
      <c r="AA8530" s="6" t="s">
        <v>90</v>
      </c>
      <c r="AB8530" s="6" t="s">
        <v>20315</v>
      </c>
    </row>
    <row r="8531" spans="24:28" x14ac:dyDescent="0.25">
      <c r="X8531">
        <v>8529</v>
      </c>
      <c r="Y8531" s="6" t="s">
        <v>20316</v>
      </c>
      <c r="Z8531" s="6" t="s">
        <v>49895</v>
      </c>
      <c r="AA8531" s="6" t="s">
        <v>50195</v>
      </c>
      <c r="AB8531" s="6" t="s">
        <v>20317</v>
      </c>
    </row>
    <row r="8532" spans="24:28" x14ac:dyDescent="0.25">
      <c r="X8532">
        <v>8530</v>
      </c>
      <c r="Y8532" s="6" t="s">
        <v>20318</v>
      </c>
      <c r="Z8532" s="6" t="s">
        <v>51223</v>
      </c>
      <c r="AA8532" s="6" t="s">
        <v>90</v>
      </c>
      <c r="AB8532" s="6" t="s">
        <v>20319</v>
      </c>
    </row>
    <row r="8533" spans="24:28" x14ac:dyDescent="0.25">
      <c r="X8533">
        <v>8531</v>
      </c>
      <c r="Y8533" s="6" t="s">
        <v>20320</v>
      </c>
      <c r="Z8533" s="6" t="s">
        <v>50880</v>
      </c>
      <c r="AA8533" s="6" t="s">
        <v>90</v>
      </c>
      <c r="AB8533" s="6" t="s">
        <v>20321</v>
      </c>
    </row>
    <row r="8534" spans="24:28" x14ac:dyDescent="0.25">
      <c r="X8534">
        <v>8532</v>
      </c>
      <c r="Y8534" s="6" t="s">
        <v>20322</v>
      </c>
      <c r="Z8534" s="6" t="s">
        <v>50724</v>
      </c>
      <c r="AA8534" s="6" t="s">
        <v>90</v>
      </c>
      <c r="AB8534" s="6" t="s">
        <v>20323</v>
      </c>
    </row>
    <row r="8535" spans="24:28" x14ac:dyDescent="0.25">
      <c r="X8535">
        <v>8533</v>
      </c>
      <c r="Y8535" s="6" t="s">
        <v>20324</v>
      </c>
      <c r="Z8535" s="6" t="s">
        <v>51286</v>
      </c>
      <c r="AA8535" s="6" t="s">
        <v>51223</v>
      </c>
      <c r="AB8535" s="6" t="s">
        <v>20325</v>
      </c>
    </row>
    <row r="8536" spans="24:28" x14ac:dyDescent="0.25">
      <c r="X8536">
        <v>8534</v>
      </c>
      <c r="Y8536" s="6" t="s">
        <v>20326</v>
      </c>
      <c r="Z8536" s="6" t="s">
        <v>50218</v>
      </c>
      <c r="AA8536" s="6" t="s">
        <v>90</v>
      </c>
      <c r="AB8536" s="6" t="s">
        <v>20327</v>
      </c>
    </row>
    <row r="8537" spans="24:28" x14ac:dyDescent="0.25">
      <c r="X8537">
        <v>8535</v>
      </c>
      <c r="Y8537" s="6" t="s">
        <v>20328</v>
      </c>
      <c r="Z8537" s="6" t="s">
        <v>52013</v>
      </c>
      <c r="AA8537" s="6" t="s">
        <v>90</v>
      </c>
      <c r="AB8537" s="6" t="s">
        <v>20329</v>
      </c>
    </row>
    <row r="8538" spans="24:28" x14ac:dyDescent="0.25">
      <c r="X8538">
        <v>8536</v>
      </c>
      <c r="Y8538" s="6" t="s">
        <v>20330</v>
      </c>
      <c r="Z8538" s="6" t="s">
        <v>51494</v>
      </c>
      <c r="AA8538" s="6" t="s">
        <v>51746</v>
      </c>
      <c r="AB8538" s="6" t="s">
        <v>20331</v>
      </c>
    </row>
    <row r="8539" spans="24:28" x14ac:dyDescent="0.25">
      <c r="X8539">
        <v>8537</v>
      </c>
      <c r="Y8539" s="6" t="s">
        <v>20332</v>
      </c>
      <c r="Z8539" s="6" t="s">
        <v>51721</v>
      </c>
      <c r="AA8539" s="6" t="s">
        <v>90</v>
      </c>
      <c r="AB8539" s="6" t="s">
        <v>20333</v>
      </c>
    </row>
    <row r="8540" spans="24:28" x14ac:dyDescent="0.25">
      <c r="X8540">
        <v>8538</v>
      </c>
      <c r="Y8540" s="6" t="s">
        <v>20334</v>
      </c>
      <c r="Z8540" s="6" t="s">
        <v>51900</v>
      </c>
      <c r="AA8540" s="6" t="s">
        <v>90</v>
      </c>
      <c r="AB8540" s="6" t="s">
        <v>20335</v>
      </c>
    </row>
    <row r="8541" spans="24:28" x14ac:dyDescent="0.25">
      <c r="X8541">
        <v>8539</v>
      </c>
      <c r="Y8541" s="6" t="s">
        <v>20336</v>
      </c>
      <c r="Z8541" s="6" t="s">
        <v>51960</v>
      </c>
      <c r="AA8541" s="6" t="s">
        <v>50755</v>
      </c>
      <c r="AB8541" s="6" t="s">
        <v>20337</v>
      </c>
    </row>
    <row r="8542" spans="24:28" x14ac:dyDescent="0.25">
      <c r="X8542">
        <v>8540</v>
      </c>
      <c r="Y8542" s="6" t="s">
        <v>20338</v>
      </c>
      <c r="Z8542" s="6" t="s">
        <v>48810</v>
      </c>
      <c r="AA8542" s="6" t="s">
        <v>90</v>
      </c>
      <c r="AB8542" s="6" t="s">
        <v>20339</v>
      </c>
    </row>
    <row r="8543" spans="24:28" x14ac:dyDescent="0.25">
      <c r="X8543">
        <v>8541</v>
      </c>
      <c r="Y8543" s="6" t="s">
        <v>20340</v>
      </c>
      <c r="Z8543" s="6" t="s">
        <v>49656</v>
      </c>
      <c r="AA8543" s="6" t="s">
        <v>49638</v>
      </c>
      <c r="AB8543" s="6" t="s">
        <v>20341</v>
      </c>
    </row>
    <row r="8544" spans="24:28" x14ac:dyDescent="0.25">
      <c r="X8544">
        <v>8542</v>
      </c>
      <c r="Y8544" s="6" t="s">
        <v>20342</v>
      </c>
      <c r="Z8544" s="6" t="s">
        <v>51800</v>
      </c>
      <c r="AA8544" s="6" t="s">
        <v>52085</v>
      </c>
      <c r="AB8544" s="6" t="s">
        <v>20343</v>
      </c>
    </row>
    <row r="8545" spans="24:28" x14ac:dyDescent="0.25">
      <c r="X8545">
        <v>8543</v>
      </c>
      <c r="Y8545" s="6" t="s">
        <v>20344</v>
      </c>
      <c r="Z8545" s="6" t="s">
        <v>52301</v>
      </c>
      <c r="AA8545" s="6" t="s">
        <v>90</v>
      </c>
      <c r="AB8545" s="6" t="s">
        <v>20345</v>
      </c>
    </row>
    <row r="8546" spans="24:28" x14ac:dyDescent="0.25">
      <c r="X8546">
        <v>8544</v>
      </c>
      <c r="Y8546" s="6" t="s">
        <v>20346</v>
      </c>
      <c r="Z8546" s="6" t="s">
        <v>49608</v>
      </c>
      <c r="AA8546" s="6" t="s">
        <v>51702</v>
      </c>
      <c r="AB8546" s="6" t="s">
        <v>20347</v>
      </c>
    </row>
    <row r="8547" spans="24:28" x14ac:dyDescent="0.25">
      <c r="X8547">
        <v>8545</v>
      </c>
      <c r="Y8547" s="6" t="s">
        <v>20348</v>
      </c>
      <c r="Z8547" s="6" t="s">
        <v>49887</v>
      </c>
      <c r="AA8547" s="6" t="s">
        <v>49881</v>
      </c>
      <c r="AB8547" s="6" t="s">
        <v>20349</v>
      </c>
    </row>
    <row r="8548" spans="24:28" x14ac:dyDescent="0.25">
      <c r="X8548">
        <v>8546</v>
      </c>
      <c r="Y8548" s="6" t="s">
        <v>20350</v>
      </c>
      <c r="Z8548" s="6" t="s">
        <v>51960</v>
      </c>
      <c r="AA8548" s="6" t="s">
        <v>90</v>
      </c>
      <c r="AB8548" s="6" t="s">
        <v>20351</v>
      </c>
    </row>
    <row r="8549" spans="24:28" x14ac:dyDescent="0.25">
      <c r="X8549">
        <v>8547</v>
      </c>
      <c r="Y8549" s="6" t="s">
        <v>20352</v>
      </c>
      <c r="Z8549" s="6" t="s">
        <v>49199</v>
      </c>
      <c r="AA8549" s="6" t="s">
        <v>48754</v>
      </c>
      <c r="AB8549" s="6" t="s">
        <v>20353</v>
      </c>
    </row>
    <row r="8550" spans="24:28" x14ac:dyDescent="0.25">
      <c r="X8550">
        <v>8548</v>
      </c>
      <c r="Y8550" s="6" t="s">
        <v>20354</v>
      </c>
      <c r="Z8550" s="6" t="s">
        <v>50027</v>
      </c>
      <c r="AA8550" s="6" t="s">
        <v>50032</v>
      </c>
      <c r="AB8550" s="6" t="s">
        <v>20355</v>
      </c>
    </row>
    <row r="8551" spans="24:28" x14ac:dyDescent="0.25">
      <c r="X8551">
        <v>8549</v>
      </c>
      <c r="Y8551" s="6" t="s">
        <v>20356</v>
      </c>
      <c r="Z8551" s="6" t="s">
        <v>48613</v>
      </c>
      <c r="AA8551" s="6" t="s">
        <v>90</v>
      </c>
      <c r="AB8551" s="6" t="s">
        <v>20357</v>
      </c>
    </row>
    <row r="8552" spans="24:28" x14ac:dyDescent="0.25">
      <c r="X8552">
        <v>8550</v>
      </c>
      <c r="Y8552" s="6" t="s">
        <v>20358</v>
      </c>
      <c r="Z8552" s="6" t="s">
        <v>51538</v>
      </c>
      <c r="AA8552" s="6" t="s">
        <v>90</v>
      </c>
      <c r="AB8552" s="6" t="s">
        <v>20359</v>
      </c>
    </row>
    <row r="8553" spans="24:28" x14ac:dyDescent="0.25">
      <c r="X8553">
        <v>8551</v>
      </c>
      <c r="Y8553" s="6" t="s">
        <v>20360</v>
      </c>
      <c r="Z8553" s="6" t="s">
        <v>49122</v>
      </c>
      <c r="AA8553" s="6" t="s">
        <v>50503</v>
      </c>
      <c r="AB8553" s="6" t="s">
        <v>20361</v>
      </c>
    </row>
    <row r="8554" spans="24:28" x14ac:dyDescent="0.25">
      <c r="X8554">
        <v>8552</v>
      </c>
      <c r="Y8554" s="6" t="s">
        <v>20362</v>
      </c>
      <c r="Z8554" s="6" t="s">
        <v>51382</v>
      </c>
      <c r="AA8554" s="6" t="s">
        <v>51588</v>
      </c>
      <c r="AB8554" s="6" t="s">
        <v>20363</v>
      </c>
    </row>
    <row r="8555" spans="24:28" x14ac:dyDescent="0.25">
      <c r="X8555">
        <v>8553</v>
      </c>
      <c r="Y8555" s="6" t="s">
        <v>20364</v>
      </c>
      <c r="Z8555" s="6" t="s">
        <v>49489</v>
      </c>
      <c r="AA8555" s="6" t="s">
        <v>90</v>
      </c>
      <c r="AB8555" s="6" t="s">
        <v>20365</v>
      </c>
    </row>
    <row r="8556" spans="24:28" x14ac:dyDescent="0.25">
      <c r="X8556">
        <v>8554</v>
      </c>
      <c r="Y8556" s="6" t="s">
        <v>20366</v>
      </c>
      <c r="Z8556" s="6" t="s">
        <v>51200</v>
      </c>
      <c r="AA8556" s="6" t="s">
        <v>51226</v>
      </c>
      <c r="AB8556" s="6" t="s">
        <v>20367</v>
      </c>
    </row>
    <row r="8557" spans="24:28" x14ac:dyDescent="0.25">
      <c r="X8557">
        <v>8555</v>
      </c>
      <c r="Y8557" s="6" t="s">
        <v>20368</v>
      </c>
      <c r="Z8557" s="6" t="s">
        <v>50789</v>
      </c>
      <c r="AA8557" s="6" t="s">
        <v>90</v>
      </c>
      <c r="AB8557" s="6" t="s">
        <v>20369</v>
      </c>
    </row>
    <row r="8558" spans="24:28" x14ac:dyDescent="0.25">
      <c r="X8558">
        <v>8556</v>
      </c>
      <c r="Y8558" s="6" t="s">
        <v>20370</v>
      </c>
      <c r="Z8558" s="6" t="s">
        <v>49632</v>
      </c>
      <c r="AA8558" s="6" t="s">
        <v>90</v>
      </c>
      <c r="AB8558" s="6" t="s">
        <v>20371</v>
      </c>
    </row>
    <row r="8559" spans="24:28" x14ac:dyDescent="0.25">
      <c r="X8559">
        <v>8557</v>
      </c>
      <c r="Y8559" s="6" t="s">
        <v>20372</v>
      </c>
      <c r="Z8559" s="6" t="s">
        <v>52115</v>
      </c>
      <c r="AA8559" s="6" t="s">
        <v>52071</v>
      </c>
      <c r="AB8559" s="6" t="s">
        <v>20373</v>
      </c>
    </row>
    <row r="8560" spans="24:28" x14ac:dyDescent="0.25">
      <c r="X8560">
        <v>8558</v>
      </c>
      <c r="Y8560" s="6" t="s">
        <v>20374</v>
      </c>
      <c r="Z8560" s="6" t="s">
        <v>50297</v>
      </c>
      <c r="AA8560" s="6" t="s">
        <v>50322</v>
      </c>
      <c r="AB8560" s="6" t="s">
        <v>20375</v>
      </c>
    </row>
    <row r="8561" spans="24:28" x14ac:dyDescent="0.25">
      <c r="X8561">
        <v>8559</v>
      </c>
      <c r="Y8561" s="6" t="s">
        <v>20376</v>
      </c>
      <c r="Z8561" s="6" t="s">
        <v>49245</v>
      </c>
      <c r="AA8561" s="6" t="s">
        <v>90</v>
      </c>
      <c r="AB8561" s="6" t="s">
        <v>20377</v>
      </c>
    </row>
    <row r="8562" spans="24:28" x14ac:dyDescent="0.25">
      <c r="X8562">
        <v>8560</v>
      </c>
      <c r="Y8562" s="6" t="s">
        <v>20378</v>
      </c>
      <c r="Z8562" s="6" t="s">
        <v>49311</v>
      </c>
      <c r="AA8562" s="6" t="s">
        <v>90</v>
      </c>
      <c r="AB8562" s="6" t="s">
        <v>20379</v>
      </c>
    </row>
    <row r="8563" spans="24:28" x14ac:dyDescent="0.25">
      <c r="X8563">
        <v>8561</v>
      </c>
      <c r="Y8563" s="6" t="s">
        <v>20380</v>
      </c>
      <c r="Z8563" s="6" t="s">
        <v>49646</v>
      </c>
      <c r="AA8563" s="6" t="s">
        <v>50322</v>
      </c>
      <c r="AB8563" s="6" t="s">
        <v>20381</v>
      </c>
    </row>
    <row r="8564" spans="24:28" x14ac:dyDescent="0.25">
      <c r="X8564">
        <v>8562</v>
      </c>
      <c r="Y8564" s="6" t="s">
        <v>20382</v>
      </c>
      <c r="Z8564" s="6" t="s">
        <v>49909</v>
      </c>
      <c r="AA8564" s="6" t="s">
        <v>49951</v>
      </c>
      <c r="AB8564" s="6" t="s">
        <v>20383</v>
      </c>
    </row>
    <row r="8565" spans="24:28" x14ac:dyDescent="0.25">
      <c r="X8565">
        <v>8563</v>
      </c>
      <c r="Y8565" s="6" t="s">
        <v>20384</v>
      </c>
      <c r="Z8565" s="6" t="s">
        <v>52149</v>
      </c>
      <c r="AA8565" s="6" t="s">
        <v>90</v>
      </c>
      <c r="AB8565" s="6" t="s">
        <v>20385</v>
      </c>
    </row>
    <row r="8566" spans="24:28" x14ac:dyDescent="0.25">
      <c r="X8566">
        <v>8564</v>
      </c>
      <c r="Y8566" s="6" t="s">
        <v>20386</v>
      </c>
      <c r="Z8566" s="6" t="s">
        <v>50629</v>
      </c>
      <c r="AA8566" s="6" t="s">
        <v>90</v>
      </c>
      <c r="AB8566" s="6" t="s">
        <v>20387</v>
      </c>
    </row>
    <row r="8567" spans="24:28" x14ac:dyDescent="0.25">
      <c r="X8567">
        <v>8565</v>
      </c>
      <c r="Y8567" s="6" t="s">
        <v>20388</v>
      </c>
      <c r="Z8567" s="6" t="s">
        <v>49764</v>
      </c>
      <c r="AA8567" s="6" t="s">
        <v>49760</v>
      </c>
      <c r="AB8567" s="6" t="s">
        <v>20389</v>
      </c>
    </row>
    <row r="8568" spans="24:28" x14ac:dyDescent="0.25">
      <c r="X8568">
        <v>8566</v>
      </c>
      <c r="Y8568" s="6" t="s">
        <v>20390</v>
      </c>
      <c r="Z8568" s="6" t="s">
        <v>48775</v>
      </c>
      <c r="AA8568" s="6" t="s">
        <v>90</v>
      </c>
      <c r="AB8568" s="6" t="s">
        <v>20391</v>
      </c>
    </row>
    <row r="8569" spans="24:28" x14ac:dyDescent="0.25">
      <c r="X8569">
        <v>8567</v>
      </c>
      <c r="Y8569" s="6" t="s">
        <v>20392</v>
      </c>
      <c r="Z8569" s="6" t="s">
        <v>51593</v>
      </c>
      <c r="AA8569" s="6" t="s">
        <v>90</v>
      </c>
      <c r="AB8569" s="6" t="s">
        <v>20393</v>
      </c>
    </row>
    <row r="8570" spans="24:28" x14ac:dyDescent="0.25">
      <c r="X8570">
        <v>8568</v>
      </c>
      <c r="Y8570" s="6" t="s">
        <v>20394</v>
      </c>
      <c r="Z8570" s="6" t="s">
        <v>52358</v>
      </c>
      <c r="AA8570" s="6" t="s">
        <v>90</v>
      </c>
      <c r="AB8570" s="6" t="s">
        <v>20395</v>
      </c>
    </row>
    <row r="8571" spans="24:28" x14ac:dyDescent="0.25">
      <c r="X8571">
        <v>8569</v>
      </c>
      <c r="Y8571" s="6" t="s">
        <v>20396</v>
      </c>
      <c r="Z8571" s="6" t="s">
        <v>52393</v>
      </c>
      <c r="AA8571" s="6" t="s">
        <v>90</v>
      </c>
      <c r="AB8571" s="6" t="s">
        <v>20397</v>
      </c>
    </row>
    <row r="8572" spans="24:28" x14ac:dyDescent="0.25">
      <c r="X8572">
        <v>8570</v>
      </c>
      <c r="Y8572" s="6" t="s">
        <v>20398</v>
      </c>
      <c r="Z8572" s="6" t="s">
        <v>51087</v>
      </c>
      <c r="AA8572" s="6" t="s">
        <v>90</v>
      </c>
      <c r="AB8572" s="6" t="s">
        <v>20399</v>
      </c>
    </row>
    <row r="8573" spans="24:28" x14ac:dyDescent="0.25">
      <c r="X8573">
        <v>8571</v>
      </c>
      <c r="Y8573" s="6" t="s">
        <v>20400</v>
      </c>
      <c r="Z8573" s="6" t="s">
        <v>50503</v>
      </c>
      <c r="AA8573" s="6" t="s">
        <v>90</v>
      </c>
      <c r="AB8573" s="6" t="s">
        <v>20401</v>
      </c>
    </row>
    <row r="8574" spans="24:28" x14ac:dyDescent="0.25">
      <c r="X8574">
        <v>8572</v>
      </c>
      <c r="Y8574" s="6" t="s">
        <v>20402</v>
      </c>
      <c r="Z8574" s="6" t="s">
        <v>52523</v>
      </c>
      <c r="AA8574" s="6" t="s">
        <v>49610</v>
      </c>
      <c r="AB8574" s="6" t="s">
        <v>20403</v>
      </c>
    </row>
    <row r="8575" spans="24:28" x14ac:dyDescent="0.25">
      <c r="X8575">
        <v>8573</v>
      </c>
      <c r="Y8575" s="6" t="s">
        <v>20404</v>
      </c>
      <c r="Z8575" s="6" t="s">
        <v>48900</v>
      </c>
      <c r="AA8575" s="6" t="s">
        <v>49483</v>
      </c>
      <c r="AB8575" s="6" t="s">
        <v>20405</v>
      </c>
    </row>
    <row r="8576" spans="24:28" x14ac:dyDescent="0.25">
      <c r="X8576">
        <v>8574</v>
      </c>
      <c r="Y8576" s="6" t="s">
        <v>20406</v>
      </c>
      <c r="Z8576" s="6" t="s">
        <v>49245</v>
      </c>
      <c r="AA8576" s="6" t="s">
        <v>90</v>
      </c>
      <c r="AB8576" s="6" t="s">
        <v>20407</v>
      </c>
    </row>
    <row r="8577" spans="24:28" x14ac:dyDescent="0.25">
      <c r="X8577">
        <v>8575</v>
      </c>
      <c r="Y8577" s="6" t="s">
        <v>20408</v>
      </c>
      <c r="Z8577" s="6" t="s">
        <v>49595</v>
      </c>
      <c r="AA8577" s="6" t="s">
        <v>90</v>
      </c>
      <c r="AB8577" s="6" t="s">
        <v>20409</v>
      </c>
    </row>
    <row r="8578" spans="24:28" x14ac:dyDescent="0.25">
      <c r="X8578">
        <v>8576</v>
      </c>
      <c r="Y8578" s="6" t="s">
        <v>20410</v>
      </c>
      <c r="Z8578" s="6" t="s">
        <v>52519</v>
      </c>
      <c r="AA8578" s="6" t="s">
        <v>90</v>
      </c>
      <c r="AB8578" s="6" t="s">
        <v>20411</v>
      </c>
    </row>
    <row r="8579" spans="24:28" x14ac:dyDescent="0.25">
      <c r="X8579">
        <v>8577</v>
      </c>
      <c r="Y8579" s="6" t="s">
        <v>20412</v>
      </c>
      <c r="Z8579" s="6" t="s">
        <v>51465</v>
      </c>
      <c r="AA8579" s="6" t="s">
        <v>49339</v>
      </c>
      <c r="AB8579" s="6" t="s">
        <v>20413</v>
      </c>
    </row>
    <row r="8580" spans="24:28" x14ac:dyDescent="0.25">
      <c r="X8580">
        <v>8578</v>
      </c>
      <c r="Y8580" s="6" t="s">
        <v>20414</v>
      </c>
      <c r="Z8580" s="6" t="s">
        <v>51775</v>
      </c>
      <c r="AA8580" s="6" t="s">
        <v>90</v>
      </c>
      <c r="AB8580" s="6" t="s">
        <v>20415</v>
      </c>
    </row>
    <row r="8581" spans="24:28" x14ac:dyDescent="0.25">
      <c r="X8581">
        <v>8579</v>
      </c>
      <c r="Y8581" s="6" t="s">
        <v>20416</v>
      </c>
      <c r="Z8581" s="6" t="s">
        <v>52046</v>
      </c>
      <c r="AA8581" s="6" t="s">
        <v>90</v>
      </c>
      <c r="AB8581" s="6" t="s">
        <v>20417</v>
      </c>
    </row>
    <row r="8582" spans="24:28" x14ac:dyDescent="0.25">
      <c r="X8582">
        <v>8580</v>
      </c>
      <c r="Y8582" s="6" t="s">
        <v>20418</v>
      </c>
      <c r="Z8582" s="6" t="s">
        <v>51558</v>
      </c>
      <c r="AA8582" s="6" t="s">
        <v>90</v>
      </c>
      <c r="AB8582" s="6" t="s">
        <v>20419</v>
      </c>
    </row>
    <row r="8583" spans="24:28" x14ac:dyDescent="0.25">
      <c r="X8583">
        <v>8581</v>
      </c>
      <c r="Y8583" s="6" t="s">
        <v>20420</v>
      </c>
      <c r="Z8583" s="6" t="s">
        <v>51017</v>
      </c>
      <c r="AA8583" s="6" t="s">
        <v>51013</v>
      </c>
      <c r="AB8583" s="6" t="s">
        <v>20421</v>
      </c>
    </row>
    <row r="8584" spans="24:28" x14ac:dyDescent="0.25">
      <c r="X8584">
        <v>8582</v>
      </c>
      <c r="Y8584" s="6" t="s">
        <v>20422</v>
      </c>
      <c r="Z8584" s="6" t="s">
        <v>49327</v>
      </c>
      <c r="AA8584" s="6" t="s">
        <v>90</v>
      </c>
      <c r="AB8584" s="6" t="s">
        <v>20423</v>
      </c>
    </row>
    <row r="8585" spans="24:28" x14ac:dyDescent="0.25">
      <c r="X8585">
        <v>8583</v>
      </c>
      <c r="Y8585" s="6" t="s">
        <v>20424</v>
      </c>
      <c r="Z8585" s="6" t="s">
        <v>48987</v>
      </c>
      <c r="AA8585" s="6" t="s">
        <v>90</v>
      </c>
      <c r="AB8585" s="6" t="s">
        <v>20425</v>
      </c>
    </row>
    <row r="8586" spans="24:28" x14ac:dyDescent="0.25">
      <c r="X8586">
        <v>8584</v>
      </c>
      <c r="Y8586" s="6" t="s">
        <v>20426</v>
      </c>
      <c r="Z8586" s="6" t="s">
        <v>51306</v>
      </c>
      <c r="AA8586" s="6" t="s">
        <v>48997</v>
      </c>
      <c r="AB8586" s="6" t="s">
        <v>20427</v>
      </c>
    </row>
    <row r="8587" spans="24:28" x14ac:dyDescent="0.25">
      <c r="X8587">
        <v>8585</v>
      </c>
      <c r="Y8587" s="6" t="s">
        <v>20428</v>
      </c>
      <c r="Z8587" s="6" t="s">
        <v>49809</v>
      </c>
      <c r="AA8587" s="6" t="s">
        <v>49986</v>
      </c>
      <c r="AB8587" s="6" t="s">
        <v>20429</v>
      </c>
    </row>
    <row r="8588" spans="24:28" x14ac:dyDescent="0.25">
      <c r="X8588">
        <v>8586</v>
      </c>
      <c r="Y8588" s="6" t="s">
        <v>20430</v>
      </c>
      <c r="Z8588" s="6" t="s">
        <v>51115</v>
      </c>
      <c r="AA8588" s="6" t="s">
        <v>51129</v>
      </c>
      <c r="AB8588" s="6" t="s">
        <v>20431</v>
      </c>
    </row>
    <row r="8589" spans="24:28" x14ac:dyDescent="0.25">
      <c r="X8589">
        <v>8587</v>
      </c>
      <c r="Y8589" s="6" t="s">
        <v>20432</v>
      </c>
      <c r="Z8589" s="6" t="s">
        <v>51790</v>
      </c>
      <c r="AA8589" s="6" t="s">
        <v>90</v>
      </c>
      <c r="AB8589" s="6" t="s">
        <v>20433</v>
      </c>
    </row>
    <row r="8590" spans="24:28" x14ac:dyDescent="0.25">
      <c r="X8590">
        <v>8588</v>
      </c>
      <c r="Y8590" s="6" t="s">
        <v>20434</v>
      </c>
      <c r="Z8590" s="6" t="s">
        <v>50533</v>
      </c>
      <c r="AA8590" s="6" t="s">
        <v>49271</v>
      </c>
      <c r="AB8590" s="6" t="s">
        <v>20435</v>
      </c>
    </row>
    <row r="8591" spans="24:28" x14ac:dyDescent="0.25">
      <c r="X8591">
        <v>8589</v>
      </c>
      <c r="Y8591" s="6" t="s">
        <v>20436</v>
      </c>
      <c r="Z8591" s="6" t="s">
        <v>51972</v>
      </c>
      <c r="AA8591" s="6" t="s">
        <v>90</v>
      </c>
      <c r="AB8591" s="6" t="s">
        <v>20437</v>
      </c>
    </row>
    <row r="8592" spans="24:28" x14ac:dyDescent="0.25">
      <c r="X8592">
        <v>8590</v>
      </c>
      <c r="Y8592" s="6" t="s">
        <v>20438</v>
      </c>
      <c r="Z8592" s="6" t="s">
        <v>48842</v>
      </c>
      <c r="AA8592" s="6" t="s">
        <v>51310</v>
      </c>
      <c r="AB8592" s="6" t="s">
        <v>20439</v>
      </c>
    </row>
    <row r="8593" spans="24:28" x14ac:dyDescent="0.25">
      <c r="X8593">
        <v>8591</v>
      </c>
      <c r="Y8593" s="6" t="s">
        <v>20440</v>
      </c>
      <c r="Z8593" s="6" t="s">
        <v>49416</v>
      </c>
      <c r="AA8593" s="6" t="s">
        <v>90</v>
      </c>
      <c r="AB8593" s="6" t="s">
        <v>20441</v>
      </c>
    </row>
    <row r="8594" spans="24:28" x14ac:dyDescent="0.25">
      <c r="X8594">
        <v>8592</v>
      </c>
      <c r="Y8594" s="6" t="s">
        <v>20442</v>
      </c>
      <c r="Z8594" s="6" t="s">
        <v>50773</v>
      </c>
      <c r="AA8594" s="6" t="s">
        <v>52081</v>
      </c>
      <c r="AB8594" s="6" t="s">
        <v>20443</v>
      </c>
    </row>
    <row r="8595" spans="24:28" x14ac:dyDescent="0.25">
      <c r="X8595">
        <v>8593</v>
      </c>
      <c r="Y8595" s="6" t="s">
        <v>20444</v>
      </c>
      <c r="Z8595" s="6" t="s">
        <v>52417</v>
      </c>
      <c r="AA8595" s="6" t="s">
        <v>90</v>
      </c>
      <c r="AB8595" s="6" t="s">
        <v>20445</v>
      </c>
    </row>
    <row r="8596" spans="24:28" x14ac:dyDescent="0.25">
      <c r="X8596">
        <v>8594</v>
      </c>
      <c r="Y8596" s="6" t="s">
        <v>20446</v>
      </c>
      <c r="Z8596" s="6" t="s">
        <v>51881</v>
      </c>
      <c r="AA8596" s="6" t="s">
        <v>90</v>
      </c>
      <c r="AB8596" s="6" t="s">
        <v>20447</v>
      </c>
    </row>
    <row r="8597" spans="24:28" x14ac:dyDescent="0.25">
      <c r="X8597">
        <v>8595</v>
      </c>
      <c r="Y8597" s="6" t="s">
        <v>20448</v>
      </c>
      <c r="Z8597" s="6" t="s">
        <v>48661</v>
      </c>
      <c r="AA8597" s="6" t="s">
        <v>90</v>
      </c>
      <c r="AB8597" s="6" t="s">
        <v>20449</v>
      </c>
    </row>
    <row r="8598" spans="24:28" x14ac:dyDescent="0.25">
      <c r="X8598">
        <v>8596</v>
      </c>
      <c r="Y8598" s="6" t="s">
        <v>20450</v>
      </c>
      <c r="Z8598" s="6" t="s">
        <v>51639</v>
      </c>
      <c r="AA8598" s="6" t="s">
        <v>90</v>
      </c>
      <c r="AB8598" s="6" t="s">
        <v>20451</v>
      </c>
    </row>
    <row r="8599" spans="24:28" x14ac:dyDescent="0.25">
      <c r="X8599">
        <v>8597</v>
      </c>
      <c r="Y8599" s="6" t="s">
        <v>20452</v>
      </c>
      <c r="Z8599" s="6" t="s">
        <v>49271</v>
      </c>
      <c r="AA8599" s="6" t="s">
        <v>90</v>
      </c>
      <c r="AB8599" s="6" t="s">
        <v>20453</v>
      </c>
    </row>
    <row r="8600" spans="24:28" x14ac:dyDescent="0.25">
      <c r="X8600">
        <v>8598</v>
      </c>
      <c r="Y8600" s="6" t="s">
        <v>20454</v>
      </c>
      <c r="Z8600" s="6" t="s">
        <v>49673</v>
      </c>
      <c r="AA8600" s="6" t="s">
        <v>90</v>
      </c>
      <c r="AB8600" s="6" t="s">
        <v>20455</v>
      </c>
    </row>
    <row r="8601" spans="24:28" x14ac:dyDescent="0.25">
      <c r="X8601">
        <v>8599</v>
      </c>
      <c r="Y8601" s="6" t="s">
        <v>20456</v>
      </c>
      <c r="Z8601" s="6" t="s">
        <v>51163</v>
      </c>
      <c r="AA8601" s="6" t="s">
        <v>90</v>
      </c>
      <c r="AB8601" s="6" t="s">
        <v>20457</v>
      </c>
    </row>
    <row r="8602" spans="24:28" x14ac:dyDescent="0.25">
      <c r="X8602">
        <v>8600</v>
      </c>
      <c r="Y8602" s="6" t="s">
        <v>20458</v>
      </c>
      <c r="Z8602" s="6" t="s">
        <v>49452</v>
      </c>
      <c r="AA8602" s="6" t="s">
        <v>49452</v>
      </c>
      <c r="AB8602" s="6" t="s">
        <v>20459</v>
      </c>
    </row>
    <row r="8603" spans="24:28" x14ac:dyDescent="0.25">
      <c r="X8603">
        <v>8601</v>
      </c>
      <c r="Y8603" s="6" t="s">
        <v>20460</v>
      </c>
      <c r="Z8603" s="6" t="s">
        <v>51238</v>
      </c>
      <c r="AA8603" s="6" t="s">
        <v>51240</v>
      </c>
      <c r="AB8603" s="6" t="s">
        <v>20461</v>
      </c>
    </row>
    <row r="8604" spans="24:28" x14ac:dyDescent="0.25">
      <c r="X8604">
        <v>8602</v>
      </c>
      <c r="Y8604" s="6" t="s">
        <v>20462</v>
      </c>
      <c r="Z8604" s="6" t="s">
        <v>51649</v>
      </c>
      <c r="AA8604" s="6" t="s">
        <v>51098</v>
      </c>
      <c r="AB8604" s="6" t="s">
        <v>20463</v>
      </c>
    </row>
    <row r="8605" spans="24:28" x14ac:dyDescent="0.25">
      <c r="X8605">
        <v>8603</v>
      </c>
      <c r="Y8605" s="6" t="s">
        <v>20464</v>
      </c>
      <c r="Z8605" s="6" t="s">
        <v>50397</v>
      </c>
      <c r="AA8605" s="6" t="s">
        <v>50400</v>
      </c>
      <c r="AB8605" s="6" t="s">
        <v>20465</v>
      </c>
    </row>
    <row r="8606" spans="24:28" x14ac:dyDescent="0.25">
      <c r="X8606">
        <v>8604</v>
      </c>
      <c r="Y8606" s="6" t="s">
        <v>20466</v>
      </c>
      <c r="Z8606" s="6" t="s">
        <v>52417</v>
      </c>
      <c r="AA8606" s="6" t="s">
        <v>90</v>
      </c>
      <c r="AB8606" s="6" t="s">
        <v>20467</v>
      </c>
    </row>
    <row r="8607" spans="24:28" x14ac:dyDescent="0.25">
      <c r="X8607">
        <v>8605</v>
      </c>
      <c r="Y8607" s="6" t="s">
        <v>20468</v>
      </c>
      <c r="Z8607" s="6" t="s">
        <v>51306</v>
      </c>
      <c r="AA8607" s="6" t="s">
        <v>49017</v>
      </c>
      <c r="AB8607" s="6" t="s">
        <v>20469</v>
      </c>
    </row>
    <row r="8608" spans="24:28" x14ac:dyDescent="0.25">
      <c r="X8608">
        <v>8606</v>
      </c>
      <c r="Y8608" s="6" t="s">
        <v>20470</v>
      </c>
      <c r="Z8608" s="6" t="s">
        <v>51184</v>
      </c>
      <c r="AA8608" s="6" t="s">
        <v>90</v>
      </c>
      <c r="AB8608" s="6" t="s">
        <v>20471</v>
      </c>
    </row>
    <row r="8609" spans="24:28" x14ac:dyDescent="0.25">
      <c r="X8609">
        <v>8607</v>
      </c>
      <c r="Y8609" s="6" t="s">
        <v>20472</v>
      </c>
      <c r="Z8609" s="6" t="s">
        <v>49164</v>
      </c>
      <c r="AA8609" s="6" t="s">
        <v>49168</v>
      </c>
      <c r="AB8609" s="6" t="s">
        <v>20473</v>
      </c>
    </row>
    <row r="8610" spans="24:28" x14ac:dyDescent="0.25">
      <c r="X8610">
        <v>8608</v>
      </c>
      <c r="Y8610" s="6" t="s">
        <v>20474</v>
      </c>
      <c r="Z8610" s="6" t="s">
        <v>50713</v>
      </c>
      <c r="AA8610" s="6" t="s">
        <v>50716</v>
      </c>
      <c r="AB8610" s="6" t="s">
        <v>20475</v>
      </c>
    </row>
    <row r="8611" spans="24:28" x14ac:dyDescent="0.25">
      <c r="X8611">
        <v>8609</v>
      </c>
      <c r="Y8611" s="6" t="s">
        <v>20476</v>
      </c>
      <c r="Z8611" s="6" t="s">
        <v>51808</v>
      </c>
      <c r="AA8611" s="6" t="s">
        <v>90</v>
      </c>
      <c r="AB8611" s="6" t="s">
        <v>20477</v>
      </c>
    </row>
    <row r="8612" spans="24:28" x14ac:dyDescent="0.25">
      <c r="X8612">
        <v>8610</v>
      </c>
      <c r="Y8612" s="6" t="s">
        <v>20478</v>
      </c>
      <c r="Z8612" s="6" t="s">
        <v>50833</v>
      </c>
      <c r="AA8612" s="6" t="s">
        <v>90</v>
      </c>
      <c r="AB8612" s="6" t="s">
        <v>20479</v>
      </c>
    </row>
    <row r="8613" spans="24:28" x14ac:dyDescent="0.25">
      <c r="X8613">
        <v>8611</v>
      </c>
      <c r="Y8613" s="6" t="s">
        <v>20480</v>
      </c>
      <c r="Z8613" s="6" t="s">
        <v>50266</v>
      </c>
      <c r="AA8613" s="6" t="s">
        <v>50264</v>
      </c>
      <c r="AB8613" s="6" t="s">
        <v>20481</v>
      </c>
    </row>
    <row r="8614" spans="24:28" x14ac:dyDescent="0.25">
      <c r="X8614">
        <v>8612</v>
      </c>
      <c r="Y8614" s="6" t="s">
        <v>20482</v>
      </c>
      <c r="Z8614" s="6" t="s">
        <v>49866</v>
      </c>
      <c r="AA8614" s="6" t="s">
        <v>90</v>
      </c>
      <c r="AB8614" s="6" t="s">
        <v>20483</v>
      </c>
    </row>
    <row r="8615" spans="24:28" x14ac:dyDescent="0.25">
      <c r="X8615">
        <v>8613</v>
      </c>
      <c r="Y8615" s="6" t="s">
        <v>20484</v>
      </c>
      <c r="Z8615" s="6" t="s">
        <v>50316</v>
      </c>
      <c r="AA8615" s="6" t="s">
        <v>90</v>
      </c>
      <c r="AB8615" s="6" t="s">
        <v>20485</v>
      </c>
    </row>
    <row r="8616" spans="24:28" x14ac:dyDescent="0.25">
      <c r="X8616">
        <v>8614</v>
      </c>
      <c r="Y8616" s="6" t="s">
        <v>20486</v>
      </c>
      <c r="Z8616" s="6" t="s">
        <v>52237</v>
      </c>
      <c r="AA8616" s="6" t="s">
        <v>52093</v>
      </c>
      <c r="AB8616" s="6" t="s">
        <v>20487</v>
      </c>
    </row>
    <row r="8617" spans="24:28" x14ac:dyDescent="0.25">
      <c r="X8617">
        <v>8615</v>
      </c>
      <c r="Y8617" s="6" t="s">
        <v>20488</v>
      </c>
      <c r="Z8617" s="6" t="s">
        <v>51981</v>
      </c>
      <c r="AA8617" s="6" t="s">
        <v>51427</v>
      </c>
      <c r="AB8617" s="6" t="s">
        <v>20489</v>
      </c>
    </row>
    <row r="8618" spans="24:28" x14ac:dyDescent="0.25">
      <c r="X8618">
        <v>8616</v>
      </c>
      <c r="Y8618" s="6" t="s">
        <v>20490</v>
      </c>
      <c r="Z8618" s="6" t="s">
        <v>50789</v>
      </c>
      <c r="AA8618" s="6" t="s">
        <v>90</v>
      </c>
      <c r="AB8618" s="6" t="s">
        <v>20491</v>
      </c>
    </row>
    <row r="8619" spans="24:28" x14ac:dyDescent="0.25">
      <c r="X8619">
        <v>8617</v>
      </c>
      <c r="Y8619" s="6" t="s">
        <v>20492</v>
      </c>
      <c r="Z8619" s="6" t="s">
        <v>50782</v>
      </c>
      <c r="AA8619" s="6" t="s">
        <v>51001</v>
      </c>
      <c r="AB8619" s="6" t="s">
        <v>20493</v>
      </c>
    </row>
    <row r="8620" spans="24:28" x14ac:dyDescent="0.25">
      <c r="X8620">
        <v>8618</v>
      </c>
      <c r="Y8620" s="6" t="s">
        <v>20494</v>
      </c>
      <c r="Z8620" s="6" t="s">
        <v>50347</v>
      </c>
      <c r="AA8620" s="6" t="s">
        <v>90</v>
      </c>
      <c r="AB8620" s="6" t="s">
        <v>20495</v>
      </c>
    </row>
    <row r="8621" spans="24:28" x14ac:dyDescent="0.25">
      <c r="X8621">
        <v>8619</v>
      </c>
      <c r="Y8621" s="6" t="s">
        <v>20496</v>
      </c>
      <c r="Z8621" s="6" t="s">
        <v>49249</v>
      </c>
      <c r="AA8621" s="6" t="s">
        <v>90</v>
      </c>
      <c r="AB8621" s="6" t="s">
        <v>20497</v>
      </c>
    </row>
    <row r="8622" spans="24:28" x14ac:dyDescent="0.25">
      <c r="X8622">
        <v>8620</v>
      </c>
      <c r="Y8622" s="6" t="s">
        <v>20498</v>
      </c>
      <c r="Z8622" s="6" t="s">
        <v>50458</v>
      </c>
      <c r="AA8622" s="6" t="s">
        <v>50682</v>
      </c>
      <c r="AB8622" s="6" t="s">
        <v>20499</v>
      </c>
    </row>
    <row r="8623" spans="24:28" x14ac:dyDescent="0.25">
      <c r="X8623">
        <v>8621</v>
      </c>
      <c r="Y8623" s="6" t="s">
        <v>20500</v>
      </c>
      <c r="Z8623" s="6" t="s">
        <v>49538</v>
      </c>
      <c r="AA8623" s="6" t="s">
        <v>49536</v>
      </c>
      <c r="AB8623" s="6" t="s">
        <v>20501</v>
      </c>
    </row>
    <row r="8624" spans="24:28" x14ac:dyDescent="0.25">
      <c r="X8624">
        <v>8622</v>
      </c>
      <c r="Y8624" s="6" t="s">
        <v>20502</v>
      </c>
      <c r="Z8624" s="6" t="s">
        <v>48896</v>
      </c>
      <c r="AA8624" s="6" t="s">
        <v>90</v>
      </c>
      <c r="AB8624" s="6" t="s">
        <v>20503</v>
      </c>
    </row>
    <row r="8625" spans="24:28" x14ac:dyDescent="0.25">
      <c r="X8625">
        <v>8623</v>
      </c>
      <c r="Y8625" s="6" t="s">
        <v>20504</v>
      </c>
      <c r="Z8625" s="6" t="s">
        <v>51872</v>
      </c>
      <c r="AA8625" s="6" t="s">
        <v>90</v>
      </c>
      <c r="AB8625" s="6" t="s">
        <v>20505</v>
      </c>
    </row>
    <row r="8626" spans="24:28" x14ac:dyDescent="0.25">
      <c r="X8626">
        <v>8624</v>
      </c>
      <c r="Y8626" s="6" t="s">
        <v>20506</v>
      </c>
      <c r="Z8626" s="6" t="s">
        <v>49271</v>
      </c>
      <c r="AA8626" s="6" t="s">
        <v>48663</v>
      </c>
      <c r="AB8626" s="6" t="s">
        <v>20507</v>
      </c>
    </row>
    <row r="8627" spans="24:28" x14ac:dyDescent="0.25">
      <c r="X8627">
        <v>8625</v>
      </c>
      <c r="Y8627" s="6" t="s">
        <v>20508</v>
      </c>
      <c r="Z8627" s="6" t="s">
        <v>51283</v>
      </c>
      <c r="AA8627" s="6" t="s">
        <v>51238</v>
      </c>
      <c r="AB8627" s="6" t="s">
        <v>20509</v>
      </c>
    </row>
    <row r="8628" spans="24:28" x14ac:dyDescent="0.25">
      <c r="X8628">
        <v>8626</v>
      </c>
      <c r="Y8628" s="6" t="s">
        <v>20510</v>
      </c>
      <c r="Z8628" s="6" t="s">
        <v>52488</v>
      </c>
      <c r="AA8628" s="6" t="s">
        <v>90</v>
      </c>
      <c r="AB8628" s="6" t="s">
        <v>20511</v>
      </c>
    </row>
    <row r="8629" spans="24:28" x14ac:dyDescent="0.25">
      <c r="X8629">
        <v>8627</v>
      </c>
      <c r="Y8629" s="6" t="s">
        <v>20512</v>
      </c>
      <c r="Z8629" s="6" t="s">
        <v>52097</v>
      </c>
      <c r="AA8629" s="6" t="s">
        <v>90</v>
      </c>
      <c r="AB8629" s="6" t="s">
        <v>20513</v>
      </c>
    </row>
    <row r="8630" spans="24:28" x14ac:dyDescent="0.25">
      <c r="X8630">
        <v>8628</v>
      </c>
      <c r="Y8630" s="6" t="s">
        <v>20514</v>
      </c>
      <c r="Z8630" s="6" t="s">
        <v>52513</v>
      </c>
      <c r="AA8630" s="6" t="s">
        <v>90</v>
      </c>
      <c r="AB8630" s="6" t="s">
        <v>20515</v>
      </c>
    </row>
    <row r="8631" spans="24:28" x14ac:dyDescent="0.25">
      <c r="X8631">
        <v>8629</v>
      </c>
      <c r="Y8631" s="6" t="s">
        <v>20516</v>
      </c>
      <c r="Z8631" s="6" t="s">
        <v>51643</v>
      </c>
      <c r="AA8631" s="6" t="s">
        <v>90</v>
      </c>
      <c r="AB8631" s="6" t="s">
        <v>20517</v>
      </c>
    </row>
    <row r="8632" spans="24:28" x14ac:dyDescent="0.25">
      <c r="X8632">
        <v>8630</v>
      </c>
      <c r="Y8632" s="6" t="s">
        <v>20518</v>
      </c>
      <c r="Z8632" s="6" t="s">
        <v>49644</v>
      </c>
      <c r="AA8632" s="6" t="s">
        <v>50322</v>
      </c>
      <c r="AB8632" s="6" t="s">
        <v>20519</v>
      </c>
    </row>
    <row r="8633" spans="24:28" x14ac:dyDescent="0.25">
      <c r="X8633">
        <v>8631</v>
      </c>
      <c r="Y8633" s="6" t="s">
        <v>20520</v>
      </c>
      <c r="Z8633" s="6" t="s">
        <v>50875</v>
      </c>
      <c r="AA8633" s="6" t="s">
        <v>90</v>
      </c>
      <c r="AB8633" s="6" t="s">
        <v>20521</v>
      </c>
    </row>
    <row r="8634" spans="24:28" x14ac:dyDescent="0.25">
      <c r="X8634">
        <v>8632</v>
      </c>
      <c r="Y8634" s="6" t="s">
        <v>20522</v>
      </c>
      <c r="Z8634" s="6" t="s">
        <v>51800</v>
      </c>
      <c r="AA8634" s="6" t="s">
        <v>51817</v>
      </c>
      <c r="AB8634" s="6" t="s">
        <v>20523</v>
      </c>
    </row>
    <row r="8635" spans="24:28" x14ac:dyDescent="0.25">
      <c r="X8635">
        <v>8633</v>
      </c>
      <c r="Y8635" s="6" t="s">
        <v>20524</v>
      </c>
      <c r="Z8635" s="6" t="s">
        <v>51552</v>
      </c>
      <c r="AA8635" s="6" t="s">
        <v>49017</v>
      </c>
      <c r="AB8635" s="6" t="s">
        <v>20525</v>
      </c>
    </row>
    <row r="8636" spans="24:28" x14ac:dyDescent="0.25">
      <c r="X8636">
        <v>8634</v>
      </c>
      <c r="Y8636" s="6" t="s">
        <v>20526</v>
      </c>
      <c r="Z8636" s="6" t="s">
        <v>48785</v>
      </c>
      <c r="AA8636" s="6" t="s">
        <v>90</v>
      </c>
      <c r="AB8636" s="6" t="s">
        <v>20527</v>
      </c>
    </row>
    <row r="8637" spans="24:28" x14ac:dyDescent="0.25">
      <c r="X8637">
        <v>8635</v>
      </c>
      <c r="Y8637" s="6" t="s">
        <v>12269</v>
      </c>
      <c r="Z8637" s="6" t="s">
        <v>49536</v>
      </c>
      <c r="AA8637" s="6" t="s">
        <v>90</v>
      </c>
      <c r="AB8637" s="6" t="s">
        <v>20528</v>
      </c>
    </row>
    <row r="8638" spans="24:28" x14ac:dyDescent="0.25">
      <c r="X8638">
        <v>8636</v>
      </c>
      <c r="Y8638" s="6" t="s">
        <v>20529</v>
      </c>
      <c r="Z8638" s="6" t="s">
        <v>49442</v>
      </c>
      <c r="AA8638" s="6" t="s">
        <v>90</v>
      </c>
      <c r="AB8638" s="6" t="s">
        <v>20530</v>
      </c>
    </row>
    <row r="8639" spans="24:28" x14ac:dyDescent="0.25">
      <c r="X8639">
        <v>8637</v>
      </c>
      <c r="Y8639" s="6" t="s">
        <v>20531</v>
      </c>
      <c r="Z8639" s="6" t="s">
        <v>49650</v>
      </c>
      <c r="AA8639" s="6" t="s">
        <v>90</v>
      </c>
      <c r="AB8639" s="6" t="s">
        <v>20532</v>
      </c>
    </row>
    <row r="8640" spans="24:28" x14ac:dyDescent="0.25">
      <c r="X8640">
        <v>8638</v>
      </c>
      <c r="Y8640" s="6" t="s">
        <v>20533</v>
      </c>
      <c r="Z8640" s="6" t="s">
        <v>52501</v>
      </c>
      <c r="AA8640" s="6" t="s">
        <v>90</v>
      </c>
      <c r="AB8640" s="6" t="s">
        <v>20534</v>
      </c>
    </row>
    <row r="8641" spans="24:28" x14ac:dyDescent="0.25">
      <c r="X8641">
        <v>8639</v>
      </c>
      <c r="Y8641" s="6" t="s">
        <v>20535</v>
      </c>
      <c r="Z8641" s="6" t="s">
        <v>49442</v>
      </c>
      <c r="AA8641" s="6" t="s">
        <v>49464</v>
      </c>
      <c r="AB8641" s="6" t="s">
        <v>20536</v>
      </c>
    </row>
    <row r="8642" spans="24:28" x14ac:dyDescent="0.25">
      <c r="X8642">
        <v>8640</v>
      </c>
      <c r="Y8642" s="6" t="s">
        <v>20537</v>
      </c>
      <c r="Z8642" s="6" t="s">
        <v>50097</v>
      </c>
      <c r="AA8642" s="6" t="s">
        <v>50037</v>
      </c>
      <c r="AB8642" s="6" t="s">
        <v>20538</v>
      </c>
    </row>
    <row r="8643" spans="24:28" x14ac:dyDescent="0.25">
      <c r="X8643">
        <v>8641</v>
      </c>
      <c r="Y8643" s="6" t="s">
        <v>20539</v>
      </c>
      <c r="Z8643" s="6" t="s">
        <v>49083</v>
      </c>
      <c r="AA8643" s="6" t="s">
        <v>90</v>
      </c>
      <c r="AB8643" s="6" t="s">
        <v>20540</v>
      </c>
    </row>
    <row r="8644" spans="24:28" x14ac:dyDescent="0.25">
      <c r="X8644">
        <v>8642</v>
      </c>
      <c r="Y8644" s="6" t="s">
        <v>20541</v>
      </c>
      <c r="Z8644" s="6" t="s">
        <v>50904</v>
      </c>
      <c r="AA8644" s="6" t="s">
        <v>90</v>
      </c>
      <c r="AB8644" s="6" t="s">
        <v>20542</v>
      </c>
    </row>
    <row r="8645" spans="24:28" x14ac:dyDescent="0.25">
      <c r="X8645">
        <v>8643</v>
      </c>
      <c r="Y8645" s="6" t="s">
        <v>20543</v>
      </c>
      <c r="Z8645" s="6" t="s">
        <v>52533</v>
      </c>
      <c r="AA8645" s="6" t="s">
        <v>90</v>
      </c>
      <c r="AB8645" s="6" t="s">
        <v>20544</v>
      </c>
    </row>
    <row r="8646" spans="24:28" x14ac:dyDescent="0.25">
      <c r="X8646">
        <v>8644</v>
      </c>
      <c r="Y8646" s="6" t="s">
        <v>20545</v>
      </c>
      <c r="Z8646" s="6" t="s">
        <v>50503</v>
      </c>
      <c r="AA8646" s="6" t="s">
        <v>90</v>
      </c>
      <c r="AB8646" s="6" t="s">
        <v>20546</v>
      </c>
    </row>
    <row r="8647" spans="24:28" x14ac:dyDescent="0.25">
      <c r="X8647">
        <v>8645</v>
      </c>
      <c r="Y8647" s="6" t="s">
        <v>20547</v>
      </c>
      <c r="Z8647" s="6" t="s">
        <v>48852</v>
      </c>
      <c r="AA8647" s="6" t="s">
        <v>51494</v>
      </c>
      <c r="AB8647" s="6" t="s">
        <v>20548</v>
      </c>
    </row>
    <row r="8648" spans="24:28" x14ac:dyDescent="0.25">
      <c r="X8648">
        <v>8646</v>
      </c>
      <c r="Y8648" s="6" t="s">
        <v>20549</v>
      </c>
      <c r="Z8648" s="6" t="s">
        <v>49053</v>
      </c>
      <c r="AA8648" s="6" t="s">
        <v>90</v>
      </c>
      <c r="AB8648" s="6" t="s">
        <v>20550</v>
      </c>
    </row>
    <row r="8649" spans="24:28" x14ac:dyDescent="0.25">
      <c r="X8649">
        <v>8647</v>
      </c>
      <c r="Y8649" s="6" t="s">
        <v>20551</v>
      </c>
      <c r="Z8649" s="6" t="s">
        <v>50214</v>
      </c>
      <c r="AA8649" s="6" t="s">
        <v>90</v>
      </c>
      <c r="AB8649" s="6" t="s">
        <v>20552</v>
      </c>
    </row>
    <row r="8650" spans="24:28" x14ac:dyDescent="0.25">
      <c r="X8650">
        <v>8648</v>
      </c>
      <c r="Y8650" s="6" t="s">
        <v>20553</v>
      </c>
      <c r="Z8650" s="6" t="s">
        <v>50854</v>
      </c>
      <c r="AA8650" s="6" t="s">
        <v>90</v>
      </c>
      <c r="AB8650" s="6" t="s">
        <v>20554</v>
      </c>
    </row>
    <row r="8651" spans="24:28" x14ac:dyDescent="0.25">
      <c r="X8651">
        <v>8649</v>
      </c>
      <c r="Y8651" s="6" t="s">
        <v>20555</v>
      </c>
      <c r="Z8651" s="6" t="s">
        <v>50611</v>
      </c>
      <c r="AA8651" s="6" t="s">
        <v>48685</v>
      </c>
      <c r="AB8651" s="6" t="s">
        <v>20556</v>
      </c>
    </row>
    <row r="8652" spans="24:28" x14ac:dyDescent="0.25">
      <c r="X8652">
        <v>8650</v>
      </c>
      <c r="Y8652" s="6" t="s">
        <v>20557</v>
      </c>
      <c r="Z8652" s="6" t="s">
        <v>48750</v>
      </c>
      <c r="AA8652" s="6" t="s">
        <v>90</v>
      </c>
      <c r="AB8652" s="6" t="s">
        <v>20558</v>
      </c>
    </row>
    <row r="8653" spans="24:28" x14ac:dyDescent="0.25">
      <c r="X8653">
        <v>8651</v>
      </c>
      <c r="Y8653" s="6" t="s">
        <v>20559</v>
      </c>
      <c r="Z8653" s="6" t="s">
        <v>50550</v>
      </c>
      <c r="AA8653" s="6" t="s">
        <v>90</v>
      </c>
      <c r="AB8653" s="6" t="s">
        <v>20560</v>
      </c>
    </row>
    <row r="8654" spans="24:28" x14ac:dyDescent="0.25">
      <c r="X8654">
        <v>8652</v>
      </c>
      <c r="Y8654" s="6" t="s">
        <v>20561</v>
      </c>
      <c r="Z8654" s="6" t="s">
        <v>51170</v>
      </c>
      <c r="AA8654" s="6" t="s">
        <v>90</v>
      </c>
      <c r="AB8654" s="6" t="s">
        <v>20562</v>
      </c>
    </row>
    <row r="8655" spans="24:28" x14ac:dyDescent="0.25">
      <c r="X8655">
        <v>8653</v>
      </c>
      <c r="Y8655" s="6" t="s">
        <v>20563</v>
      </c>
      <c r="Z8655" s="6" t="s">
        <v>49124</v>
      </c>
      <c r="AA8655" s="6" t="s">
        <v>90</v>
      </c>
      <c r="AB8655" s="6" t="s">
        <v>20564</v>
      </c>
    </row>
    <row r="8656" spans="24:28" x14ac:dyDescent="0.25">
      <c r="X8656">
        <v>8654</v>
      </c>
      <c r="Y8656" s="6" t="s">
        <v>20565</v>
      </c>
      <c r="Z8656" s="6" t="s">
        <v>50486</v>
      </c>
      <c r="AA8656" s="6" t="s">
        <v>50547</v>
      </c>
      <c r="AB8656" s="6" t="s">
        <v>20566</v>
      </c>
    </row>
    <row r="8657" spans="24:28" x14ac:dyDescent="0.25">
      <c r="X8657">
        <v>8655</v>
      </c>
      <c r="Y8657" s="6" t="s">
        <v>20567</v>
      </c>
      <c r="Z8657" s="6" t="s">
        <v>51136</v>
      </c>
      <c r="AA8657" s="6" t="s">
        <v>90</v>
      </c>
      <c r="AB8657" s="6" t="s">
        <v>20568</v>
      </c>
    </row>
    <row r="8658" spans="24:28" x14ac:dyDescent="0.25">
      <c r="X8658">
        <v>8656</v>
      </c>
      <c r="Y8658" s="6" t="s">
        <v>20569</v>
      </c>
      <c r="Z8658" s="6" t="s">
        <v>51123</v>
      </c>
      <c r="AA8658" s="6" t="s">
        <v>51063</v>
      </c>
      <c r="AB8658" s="6" t="s">
        <v>20570</v>
      </c>
    </row>
    <row r="8659" spans="24:28" x14ac:dyDescent="0.25">
      <c r="X8659">
        <v>8657</v>
      </c>
      <c r="Y8659" s="6" t="s">
        <v>20571</v>
      </c>
      <c r="Z8659" s="6" t="s">
        <v>52035</v>
      </c>
      <c r="AA8659" s="6" t="s">
        <v>51482</v>
      </c>
      <c r="AB8659" s="6" t="s">
        <v>20572</v>
      </c>
    </row>
    <row r="8660" spans="24:28" x14ac:dyDescent="0.25">
      <c r="X8660">
        <v>8658</v>
      </c>
      <c r="Y8660" s="6" t="s">
        <v>20573</v>
      </c>
      <c r="Z8660" s="6" t="s">
        <v>48687</v>
      </c>
      <c r="AA8660" s="6" t="s">
        <v>48834</v>
      </c>
      <c r="AB8660" s="6" t="s">
        <v>20574</v>
      </c>
    </row>
    <row r="8661" spans="24:28" x14ac:dyDescent="0.25">
      <c r="X8661">
        <v>8659</v>
      </c>
      <c r="Y8661" s="6" t="s">
        <v>20575</v>
      </c>
      <c r="Z8661" s="6" t="s">
        <v>50767</v>
      </c>
      <c r="AA8661" s="6" t="s">
        <v>90</v>
      </c>
      <c r="AB8661" s="6" t="s">
        <v>20576</v>
      </c>
    </row>
    <row r="8662" spans="24:28" x14ac:dyDescent="0.25">
      <c r="X8662">
        <v>8660</v>
      </c>
      <c r="Y8662" s="6" t="s">
        <v>20577</v>
      </c>
      <c r="Z8662" s="6" t="s">
        <v>48785</v>
      </c>
      <c r="AA8662" s="6" t="s">
        <v>51257</v>
      </c>
      <c r="AB8662" s="6" t="s">
        <v>20578</v>
      </c>
    </row>
    <row r="8663" spans="24:28" x14ac:dyDescent="0.25">
      <c r="X8663">
        <v>8661</v>
      </c>
      <c r="Y8663" s="6" t="s">
        <v>20579</v>
      </c>
      <c r="Z8663" s="6" t="s">
        <v>51976</v>
      </c>
      <c r="AA8663" s="6" t="s">
        <v>49008</v>
      </c>
      <c r="AB8663" s="6" t="s">
        <v>20580</v>
      </c>
    </row>
    <row r="8664" spans="24:28" x14ac:dyDescent="0.25">
      <c r="X8664">
        <v>8662</v>
      </c>
      <c r="Y8664" s="6" t="s">
        <v>20581</v>
      </c>
      <c r="Z8664" s="6" t="s">
        <v>51498</v>
      </c>
      <c r="AA8664" s="6" t="s">
        <v>90</v>
      </c>
      <c r="AB8664" s="6" t="s">
        <v>20582</v>
      </c>
    </row>
    <row r="8665" spans="24:28" x14ac:dyDescent="0.25">
      <c r="X8665">
        <v>8663</v>
      </c>
      <c r="Y8665" s="6" t="s">
        <v>20583</v>
      </c>
      <c r="Z8665" s="6" t="s">
        <v>50113</v>
      </c>
      <c r="AA8665" s="6" t="s">
        <v>50043</v>
      </c>
      <c r="AB8665" s="6" t="s">
        <v>20584</v>
      </c>
    </row>
    <row r="8666" spans="24:28" x14ac:dyDescent="0.25">
      <c r="X8666">
        <v>8664</v>
      </c>
      <c r="Y8666" s="6" t="s">
        <v>20585</v>
      </c>
      <c r="Z8666" s="6" t="s">
        <v>49434</v>
      </c>
      <c r="AA8666" s="6" t="s">
        <v>49464</v>
      </c>
      <c r="AB8666" s="6" t="s">
        <v>20586</v>
      </c>
    </row>
    <row r="8667" spans="24:28" x14ac:dyDescent="0.25">
      <c r="X8667">
        <v>8665</v>
      </c>
      <c r="Y8667" s="6" t="s">
        <v>20587</v>
      </c>
      <c r="Z8667" s="6" t="s">
        <v>49275</v>
      </c>
      <c r="AA8667" s="6" t="s">
        <v>90</v>
      </c>
      <c r="AB8667" s="6" t="s">
        <v>20588</v>
      </c>
    </row>
    <row r="8668" spans="24:28" x14ac:dyDescent="0.25">
      <c r="X8668">
        <v>8666</v>
      </c>
      <c r="Y8668" s="6" t="s">
        <v>20589</v>
      </c>
      <c r="Z8668" s="6" t="s">
        <v>51512</v>
      </c>
      <c r="AA8668" s="6" t="s">
        <v>49464</v>
      </c>
      <c r="AB8668" s="6" t="s">
        <v>20590</v>
      </c>
    </row>
    <row r="8669" spans="24:28" x14ac:dyDescent="0.25">
      <c r="X8669">
        <v>8667</v>
      </c>
      <c r="Y8669" s="6" t="s">
        <v>20591</v>
      </c>
      <c r="Z8669" s="6" t="s">
        <v>52541</v>
      </c>
      <c r="AA8669" s="6" t="s">
        <v>50333</v>
      </c>
      <c r="AB8669" s="6" t="s">
        <v>20592</v>
      </c>
    </row>
    <row r="8670" spans="24:28" x14ac:dyDescent="0.25">
      <c r="X8670">
        <v>8668</v>
      </c>
      <c r="Y8670" s="6" t="s">
        <v>20593</v>
      </c>
      <c r="Z8670" s="6" t="s">
        <v>49788</v>
      </c>
      <c r="AA8670" s="6" t="s">
        <v>49964</v>
      </c>
      <c r="AB8670" s="6" t="s">
        <v>20594</v>
      </c>
    </row>
    <row r="8671" spans="24:28" x14ac:dyDescent="0.25">
      <c r="X8671">
        <v>8669</v>
      </c>
      <c r="Y8671" s="6" t="s">
        <v>20595</v>
      </c>
      <c r="Z8671" s="6" t="s">
        <v>49144</v>
      </c>
      <c r="AA8671" s="6" t="s">
        <v>90</v>
      </c>
      <c r="AB8671" s="6" t="s">
        <v>20596</v>
      </c>
    </row>
    <row r="8672" spans="24:28" x14ac:dyDescent="0.25">
      <c r="X8672">
        <v>8670</v>
      </c>
      <c r="Y8672" s="6" t="s">
        <v>20597</v>
      </c>
      <c r="Z8672" s="6" t="s">
        <v>50435</v>
      </c>
      <c r="AA8672" s="6" t="s">
        <v>90</v>
      </c>
      <c r="AB8672" s="6" t="s">
        <v>20598</v>
      </c>
    </row>
    <row r="8673" spans="24:28" x14ac:dyDescent="0.25">
      <c r="X8673">
        <v>8671</v>
      </c>
      <c r="Y8673" s="6" t="s">
        <v>20599</v>
      </c>
      <c r="Z8673" s="6" t="s">
        <v>51042</v>
      </c>
      <c r="AA8673" s="6" t="s">
        <v>90</v>
      </c>
      <c r="AB8673" s="6" t="s">
        <v>20600</v>
      </c>
    </row>
    <row r="8674" spans="24:28" x14ac:dyDescent="0.25">
      <c r="X8674">
        <v>8672</v>
      </c>
      <c r="Y8674" s="6" t="s">
        <v>20601</v>
      </c>
      <c r="Z8674" s="6" t="s">
        <v>48906</v>
      </c>
      <c r="AA8674" s="6" t="s">
        <v>90</v>
      </c>
      <c r="AB8674" s="6" t="s">
        <v>20602</v>
      </c>
    </row>
    <row r="8675" spans="24:28" x14ac:dyDescent="0.25">
      <c r="X8675">
        <v>8673</v>
      </c>
      <c r="Y8675" s="6" t="s">
        <v>20603</v>
      </c>
      <c r="Z8675" s="6" t="s">
        <v>49333</v>
      </c>
      <c r="AA8675" s="6" t="s">
        <v>90</v>
      </c>
      <c r="AB8675" s="6" t="s">
        <v>20604</v>
      </c>
    </row>
    <row r="8676" spans="24:28" x14ac:dyDescent="0.25">
      <c r="X8676">
        <v>8674</v>
      </c>
      <c r="Y8676" s="6" t="s">
        <v>20605</v>
      </c>
      <c r="Z8676" s="6" t="s">
        <v>50819</v>
      </c>
      <c r="AA8676" s="6" t="s">
        <v>90</v>
      </c>
      <c r="AB8676" s="6" t="s">
        <v>20606</v>
      </c>
    </row>
    <row r="8677" spans="24:28" x14ac:dyDescent="0.25">
      <c r="X8677">
        <v>8675</v>
      </c>
      <c r="Y8677" s="6" t="s">
        <v>20607</v>
      </c>
      <c r="Z8677" s="6" t="s">
        <v>51366</v>
      </c>
      <c r="AA8677" s="6" t="s">
        <v>90</v>
      </c>
      <c r="AB8677" s="6" t="s">
        <v>20608</v>
      </c>
    </row>
    <row r="8678" spans="24:28" x14ac:dyDescent="0.25">
      <c r="X8678">
        <v>8676</v>
      </c>
      <c r="Y8678" s="6" t="s">
        <v>20609</v>
      </c>
      <c r="Z8678" s="6" t="s">
        <v>49628</v>
      </c>
      <c r="AA8678" s="6" t="s">
        <v>49732</v>
      </c>
      <c r="AB8678" s="6" t="s">
        <v>20610</v>
      </c>
    </row>
    <row r="8679" spans="24:28" x14ac:dyDescent="0.25">
      <c r="X8679">
        <v>8677</v>
      </c>
      <c r="Y8679" s="6" t="s">
        <v>20611</v>
      </c>
      <c r="Z8679" s="6" t="s">
        <v>49980</v>
      </c>
      <c r="AA8679" s="6" t="s">
        <v>90</v>
      </c>
      <c r="AB8679" s="6" t="s">
        <v>20612</v>
      </c>
    </row>
    <row r="8680" spans="24:28" x14ac:dyDescent="0.25">
      <c r="X8680">
        <v>8678</v>
      </c>
      <c r="Y8680" s="6" t="s">
        <v>20613</v>
      </c>
      <c r="Z8680" s="6" t="s">
        <v>49305</v>
      </c>
      <c r="AA8680" s="6" t="s">
        <v>90</v>
      </c>
      <c r="AB8680" s="6" t="s">
        <v>20614</v>
      </c>
    </row>
    <row r="8681" spans="24:28" x14ac:dyDescent="0.25">
      <c r="X8681">
        <v>8679</v>
      </c>
      <c r="Y8681" s="6" t="s">
        <v>20615</v>
      </c>
      <c r="Z8681" s="6" t="s">
        <v>52451</v>
      </c>
      <c r="AA8681" s="6" t="s">
        <v>90</v>
      </c>
      <c r="AB8681" s="6" t="s">
        <v>20616</v>
      </c>
    </row>
    <row r="8682" spans="24:28" x14ac:dyDescent="0.25">
      <c r="X8682">
        <v>8680</v>
      </c>
      <c r="Y8682" s="6" t="s">
        <v>20617</v>
      </c>
      <c r="Z8682" s="6" t="s">
        <v>49172</v>
      </c>
      <c r="AA8682" s="6" t="s">
        <v>90</v>
      </c>
      <c r="AB8682" s="6" t="s">
        <v>20618</v>
      </c>
    </row>
    <row r="8683" spans="24:28" x14ac:dyDescent="0.25">
      <c r="X8683">
        <v>8681</v>
      </c>
      <c r="Y8683" s="6" t="s">
        <v>20619</v>
      </c>
      <c r="Z8683" s="6" t="s">
        <v>52511</v>
      </c>
      <c r="AA8683" s="6" t="s">
        <v>90</v>
      </c>
      <c r="AB8683" s="6" t="s">
        <v>20620</v>
      </c>
    </row>
    <row r="8684" spans="24:28" x14ac:dyDescent="0.25">
      <c r="X8684">
        <v>8682</v>
      </c>
      <c r="Y8684" s="6" t="s">
        <v>20621</v>
      </c>
      <c r="Z8684" s="6" t="s">
        <v>49210</v>
      </c>
      <c r="AA8684" s="6" t="s">
        <v>49218</v>
      </c>
      <c r="AB8684" s="6" t="s">
        <v>20622</v>
      </c>
    </row>
    <row r="8685" spans="24:28" x14ac:dyDescent="0.25">
      <c r="X8685">
        <v>8683</v>
      </c>
      <c r="Y8685" s="6" t="s">
        <v>20623</v>
      </c>
      <c r="Z8685" s="6" t="s">
        <v>49608</v>
      </c>
      <c r="AA8685" s="6" t="s">
        <v>90</v>
      </c>
      <c r="AB8685" s="6" t="s">
        <v>20624</v>
      </c>
    </row>
    <row r="8686" spans="24:28" x14ac:dyDescent="0.25">
      <c r="X8686">
        <v>8684</v>
      </c>
      <c r="Y8686" s="6" t="s">
        <v>20625</v>
      </c>
      <c r="Z8686" s="6" t="s">
        <v>51881</v>
      </c>
      <c r="AA8686" s="6" t="s">
        <v>51506</v>
      </c>
      <c r="AB8686" s="6" t="s">
        <v>20626</v>
      </c>
    </row>
    <row r="8687" spans="24:28" x14ac:dyDescent="0.25">
      <c r="X8687">
        <v>8685</v>
      </c>
      <c r="Y8687" s="6" t="s">
        <v>20627</v>
      </c>
      <c r="Z8687" s="6" t="s">
        <v>51482</v>
      </c>
      <c r="AA8687" s="6" t="s">
        <v>90</v>
      </c>
      <c r="AB8687" s="6" t="s">
        <v>20628</v>
      </c>
    </row>
    <row r="8688" spans="24:28" x14ac:dyDescent="0.25">
      <c r="X8688">
        <v>8686</v>
      </c>
      <c r="Y8688" s="6" t="s">
        <v>20629</v>
      </c>
      <c r="Z8688" s="6" t="s">
        <v>49410</v>
      </c>
      <c r="AA8688" s="6" t="s">
        <v>90</v>
      </c>
      <c r="AB8688" s="6" t="s">
        <v>20630</v>
      </c>
    </row>
    <row r="8689" spans="24:28" x14ac:dyDescent="0.25">
      <c r="X8689">
        <v>8687</v>
      </c>
      <c r="Y8689" s="6" t="s">
        <v>20631</v>
      </c>
      <c r="Z8689" s="6" t="s">
        <v>48697</v>
      </c>
      <c r="AA8689" s="6" t="s">
        <v>90</v>
      </c>
      <c r="AB8689" s="6" t="s">
        <v>20632</v>
      </c>
    </row>
    <row r="8690" spans="24:28" x14ac:dyDescent="0.25">
      <c r="X8690">
        <v>8688</v>
      </c>
      <c r="Y8690" s="6" t="s">
        <v>20633</v>
      </c>
      <c r="Z8690" s="6" t="s">
        <v>49699</v>
      </c>
      <c r="AA8690" s="6" t="s">
        <v>49061</v>
      </c>
      <c r="AB8690" s="6" t="s">
        <v>20634</v>
      </c>
    </row>
    <row r="8691" spans="24:28" x14ac:dyDescent="0.25">
      <c r="X8691">
        <v>8689</v>
      </c>
      <c r="Y8691" s="6" t="s">
        <v>20635</v>
      </c>
      <c r="Z8691" s="6" t="s">
        <v>50204</v>
      </c>
      <c r="AA8691" s="6" t="s">
        <v>50950</v>
      </c>
      <c r="AB8691" s="6" t="s">
        <v>20636</v>
      </c>
    </row>
    <row r="8692" spans="24:28" x14ac:dyDescent="0.25">
      <c r="X8692">
        <v>8690</v>
      </c>
      <c r="Y8692" s="6" t="s">
        <v>20637</v>
      </c>
      <c r="Z8692" s="6" t="s">
        <v>49229</v>
      </c>
      <c r="AA8692" s="6" t="s">
        <v>90</v>
      </c>
      <c r="AB8692" s="6" t="s">
        <v>20638</v>
      </c>
    </row>
    <row r="8693" spans="24:28" x14ac:dyDescent="0.25">
      <c r="X8693">
        <v>8691</v>
      </c>
      <c r="Y8693" s="6" t="s">
        <v>20639</v>
      </c>
      <c r="Z8693" s="6" t="s">
        <v>49715</v>
      </c>
      <c r="AA8693" s="6" t="s">
        <v>50268</v>
      </c>
      <c r="AB8693" s="6" t="s">
        <v>20640</v>
      </c>
    </row>
    <row r="8694" spans="24:28" x14ac:dyDescent="0.25">
      <c r="X8694">
        <v>8692</v>
      </c>
      <c r="Y8694" s="6" t="s">
        <v>20641</v>
      </c>
      <c r="Z8694" s="6" t="s">
        <v>48884</v>
      </c>
      <c r="AA8694" s="6" t="s">
        <v>49760</v>
      </c>
      <c r="AB8694" s="6" t="s">
        <v>20642</v>
      </c>
    </row>
    <row r="8695" spans="24:28" x14ac:dyDescent="0.25">
      <c r="X8695">
        <v>8693</v>
      </c>
      <c r="Y8695" s="6" t="s">
        <v>20643</v>
      </c>
      <c r="Z8695" s="6" t="s">
        <v>48727</v>
      </c>
      <c r="AA8695" s="6" t="s">
        <v>90</v>
      </c>
      <c r="AB8695" s="6" t="s">
        <v>20644</v>
      </c>
    </row>
    <row r="8696" spans="24:28" x14ac:dyDescent="0.25">
      <c r="X8696">
        <v>8694</v>
      </c>
      <c r="Y8696" s="6" t="s">
        <v>20645</v>
      </c>
      <c r="Z8696" s="6" t="s">
        <v>50180</v>
      </c>
      <c r="AA8696" s="6" t="s">
        <v>49803</v>
      </c>
      <c r="AB8696" s="6" t="s">
        <v>20646</v>
      </c>
    </row>
    <row r="8697" spans="24:28" x14ac:dyDescent="0.25">
      <c r="X8697">
        <v>8695</v>
      </c>
      <c r="Y8697" s="6" t="s">
        <v>20647</v>
      </c>
      <c r="Z8697" s="6" t="s">
        <v>49385</v>
      </c>
      <c r="AA8697" s="6" t="s">
        <v>90</v>
      </c>
      <c r="AB8697" s="6" t="s">
        <v>20648</v>
      </c>
    </row>
    <row r="8698" spans="24:28" x14ac:dyDescent="0.25">
      <c r="X8698">
        <v>8696</v>
      </c>
      <c r="Y8698" s="6" t="s">
        <v>20649</v>
      </c>
      <c r="Z8698" s="6" t="s">
        <v>51681</v>
      </c>
      <c r="AA8698" s="6" t="s">
        <v>90</v>
      </c>
      <c r="AB8698" s="6" t="s">
        <v>20650</v>
      </c>
    </row>
    <row r="8699" spans="24:28" x14ac:dyDescent="0.25">
      <c r="X8699">
        <v>8697</v>
      </c>
      <c r="Y8699" s="6" t="s">
        <v>20651</v>
      </c>
      <c r="Z8699" s="6" t="s">
        <v>51343</v>
      </c>
      <c r="AA8699" s="6" t="s">
        <v>90</v>
      </c>
      <c r="AB8699" s="6" t="s">
        <v>20652</v>
      </c>
    </row>
    <row r="8700" spans="24:28" x14ac:dyDescent="0.25">
      <c r="X8700">
        <v>8698</v>
      </c>
      <c r="Y8700" s="6" t="s">
        <v>20653</v>
      </c>
      <c r="Z8700" s="6" t="s">
        <v>49951</v>
      </c>
      <c r="AA8700" s="6" t="s">
        <v>51488</v>
      </c>
      <c r="AB8700" s="6" t="s">
        <v>20654</v>
      </c>
    </row>
    <row r="8701" spans="24:28" x14ac:dyDescent="0.25">
      <c r="X8701">
        <v>8699</v>
      </c>
      <c r="Y8701" s="6" t="s">
        <v>20655</v>
      </c>
      <c r="Z8701" s="6" t="s">
        <v>51435</v>
      </c>
      <c r="AA8701" s="6" t="s">
        <v>51588</v>
      </c>
      <c r="AB8701" s="6" t="s">
        <v>20656</v>
      </c>
    </row>
    <row r="8702" spans="24:28" x14ac:dyDescent="0.25">
      <c r="X8702">
        <v>8700</v>
      </c>
      <c r="Y8702" s="6" t="s">
        <v>20657</v>
      </c>
      <c r="Z8702" s="6" t="s">
        <v>49553</v>
      </c>
      <c r="AA8702" s="6" t="s">
        <v>90</v>
      </c>
      <c r="AB8702" s="6" t="s">
        <v>20658</v>
      </c>
    </row>
    <row r="8703" spans="24:28" x14ac:dyDescent="0.25">
      <c r="X8703">
        <v>8701</v>
      </c>
      <c r="Y8703" s="6" t="s">
        <v>20659</v>
      </c>
      <c r="Z8703" s="6" t="s">
        <v>52510</v>
      </c>
      <c r="AA8703" s="6" t="s">
        <v>90</v>
      </c>
      <c r="AB8703" s="6" t="s">
        <v>20660</v>
      </c>
    </row>
    <row r="8704" spans="24:28" x14ac:dyDescent="0.25">
      <c r="X8704">
        <v>8702</v>
      </c>
      <c r="Y8704" s="6" t="s">
        <v>20661</v>
      </c>
      <c r="Z8704" s="6" t="s">
        <v>51490</v>
      </c>
      <c r="AA8704" s="6" t="s">
        <v>90</v>
      </c>
      <c r="AB8704" s="6" t="s">
        <v>20662</v>
      </c>
    </row>
    <row r="8705" spans="24:28" x14ac:dyDescent="0.25">
      <c r="X8705">
        <v>8703</v>
      </c>
      <c r="Y8705" s="6" t="s">
        <v>20663</v>
      </c>
      <c r="Z8705" s="6" t="s">
        <v>51343</v>
      </c>
      <c r="AA8705" s="6" t="s">
        <v>90</v>
      </c>
      <c r="AB8705" s="6" t="s">
        <v>20664</v>
      </c>
    </row>
    <row r="8706" spans="24:28" x14ac:dyDescent="0.25">
      <c r="X8706">
        <v>8704</v>
      </c>
      <c r="Y8706" s="6" t="s">
        <v>20665</v>
      </c>
      <c r="Z8706" s="6" t="s">
        <v>50448</v>
      </c>
      <c r="AA8706" s="6" t="s">
        <v>90</v>
      </c>
      <c r="AB8706" s="6" t="s">
        <v>20666</v>
      </c>
    </row>
    <row r="8707" spans="24:28" x14ac:dyDescent="0.25">
      <c r="X8707">
        <v>8705</v>
      </c>
      <c r="Y8707" s="6" t="s">
        <v>20667</v>
      </c>
      <c r="Z8707" s="6" t="s">
        <v>51665</v>
      </c>
      <c r="AA8707" s="6" t="s">
        <v>51488</v>
      </c>
      <c r="AB8707" s="6" t="s">
        <v>20668</v>
      </c>
    </row>
    <row r="8708" spans="24:28" x14ac:dyDescent="0.25">
      <c r="X8708">
        <v>8706</v>
      </c>
      <c r="Y8708" s="6" t="s">
        <v>20669</v>
      </c>
      <c r="Z8708" s="6" t="s">
        <v>52574</v>
      </c>
      <c r="AA8708" s="6" t="s">
        <v>49101</v>
      </c>
      <c r="AB8708" s="6" t="s">
        <v>20670</v>
      </c>
    </row>
    <row r="8709" spans="24:28" x14ac:dyDescent="0.25">
      <c r="X8709">
        <v>8707</v>
      </c>
      <c r="Y8709" s="6" t="s">
        <v>20671</v>
      </c>
      <c r="Z8709" s="6" t="s">
        <v>52258</v>
      </c>
      <c r="AA8709" s="6" t="s">
        <v>90</v>
      </c>
      <c r="AB8709" s="6" t="s">
        <v>20672</v>
      </c>
    </row>
    <row r="8710" spans="24:28" x14ac:dyDescent="0.25">
      <c r="X8710">
        <v>8708</v>
      </c>
      <c r="Y8710" s="6" t="s">
        <v>20673</v>
      </c>
      <c r="Z8710" s="6" t="s">
        <v>49004</v>
      </c>
      <c r="AA8710" s="6" t="s">
        <v>49004</v>
      </c>
      <c r="AB8710" s="6" t="s">
        <v>20674</v>
      </c>
    </row>
    <row r="8711" spans="24:28" x14ac:dyDescent="0.25">
      <c r="X8711">
        <v>8709</v>
      </c>
      <c r="Y8711" s="6" t="s">
        <v>20675</v>
      </c>
      <c r="Z8711" s="6" t="s">
        <v>51482</v>
      </c>
      <c r="AA8711" s="6" t="s">
        <v>51213</v>
      </c>
      <c r="AB8711" s="6" t="s">
        <v>20676</v>
      </c>
    </row>
    <row r="8712" spans="24:28" x14ac:dyDescent="0.25">
      <c r="X8712">
        <v>8710</v>
      </c>
      <c r="Y8712" s="6" t="s">
        <v>20677</v>
      </c>
      <c r="Z8712" s="6" t="s">
        <v>50037</v>
      </c>
      <c r="AA8712" s="6" t="s">
        <v>90</v>
      </c>
      <c r="AB8712" s="6" t="s">
        <v>20678</v>
      </c>
    </row>
    <row r="8713" spans="24:28" x14ac:dyDescent="0.25">
      <c r="X8713">
        <v>8711</v>
      </c>
      <c r="Y8713" s="6" t="s">
        <v>20679</v>
      </c>
      <c r="Z8713" s="6" t="s">
        <v>48956</v>
      </c>
      <c r="AA8713" s="6" t="s">
        <v>90</v>
      </c>
      <c r="AB8713" s="6" t="s">
        <v>20680</v>
      </c>
    </row>
    <row r="8714" spans="24:28" x14ac:dyDescent="0.25">
      <c r="X8714">
        <v>8712</v>
      </c>
      <c r="Y8714" s="6" t="s">
        <v>20681</v>
      </c>
      <c r="Z8714" s="6" t="s">
        <v>52442</v>
      </c>
      <c r="AA8714" s="6" t="s">
        <v>90</v>
      </c>
      <c r="AB8714" s="6" t="s">
        <v>20682</v>
      </c>
    </row>
    <row r="8715" spans="24:28" x14ac:dyDescent="0.25">
      <c r="X8715">
        <v>8713</v>
      </c>
      <c r="Y8715" s="6" t="s">
        <v>20683</v>
      </c>
      <c r="Z8715" s="6" t="s">
        <v>52537</v>
      </c>
      <c r="AA8715" s="6" t="s">
        <v>51472</v>
      </c>
      <c r="AB8715" s="6" t="s">
        <v>20684</v>
      </c>
    </row>
    <row r="8716" spans="24:28" x14ac:dyDescent="0.25">
      <c r="X8716">
        <v>8714</v>
      </c>
      <c r="Y8716" s="6" t="s">
        <v>1074</v>
      </c>
      <c r="Z8716" s="6" t="s">
        <v>48950</v>
      </c>
      <c r="AA8716" s="6" t="s">
        <v>90</v>
      </c>
      <c r="AB8716" s="6" t="s">
        <v>20685</v>
      </c>
    </row>
    <row r="8717" spans="24:28" x14ac:dyDescent="0.25">
      <c r="X8717">
        <v>8715</v>
      </c>
      <c r="Y8717" s="6" t="s">
        <v>20686</v>
      </c>
      <c r="Z8717" s="6" t="s">
        <v>51013</v>
      </c>
      <c r="AA8717" s="6" t="s">
        <v>51025</v>
      </c>
      <c r="AB8717" s="6" t="s">
        <v>20687</v>
      </c>
    </row>
    <row r="8718" spans="24:28" x14ac:dyDescent="0.25">
      <c r="X8718">
        <v>8716</v>
      </c>
      <c r="Y8718" s="6" t="s">
        <v>20688</v>
      </c>
      <c r="Z8718" s="6" t="s">
        <v>51453</v>
      </c>
      <c r="AA8718" s="6" t="s">
        <v>49719</v>
      </c>
      <c r="AB8718" s="6" t="s">
        <v>20689</v>
      </c>
    </row>
    <row r="8719" spans="24:28" x14ac:dyDescent="0.25">
      <c r="X8719">
        <v>8717</v>
      </c>
      <c r="Y8719" s="6" t="s">
        <v>20690</v>
      </c>
      <c r="Z8719" s="6" t="s">
        <v>51800</v>
      </c>
      <c r="AA8719" s="6" t="s">
        <v>90</v>
      </c>
      <c r="AB8719" s="6" t="s">
        <v>20691</v>
      </c>
    </row>
    <row r="8720" spans="24:28" x14ac:dyDescent="0.25">
      <c r="X8720">
        <v>8718</v>
      </c>
      <c r="Y8720" s="6" t="s">
        <v>20692</v>
      </c>
      <c r="Z8720" s="6" t="s">
        <v>49557</v>
      </c>
      <c r="AA8720" s="6" t="s">
        <v>90</v>
      </c>
      <c r="AB8720" s="6" t="s">
        <v>20693</v>
      </c>
    </row>
    <row r="8721" spans="24:28" x14ac:dyDescent="0.25">
      <c r="X8721">
        <v>8719</v>
      </c>
      <c r="Y8721" s="6" t="s">
        <v>20694</v>
      </c>
      <c r="Z8721" s="6" t="s">
        <v>52196</v>
      </c>
      <c r="AA8721" s="6" t="s">
        <v>50364</v>
      </c>
      <c r="AB8721" s="6" t="s">
        <v>20695</v>
      </c>
    </row>
    <row r="8722" spans="24:28" x14ac:dyDescent="0.25">
      <c r="X8722">
        <v>8720</v>
      </c>
      <c r="Y8722" s="6" t="s">
        <v>20696</v>
      </c>
      <c r="Z8722" s="6" t="s">
        <v>50638</v>
      </c>
      <c r="AA8722" s="6" t="s">
        <v>90</v>
      </c>
      <c r="AB8722" s="6" t="s">
        <v>20697</v>
      </c>
    </row>
    <row r="8723" spans="24:28" x14ac:dyDescent="0.25">
      <c r="X8723">
        <v>8721</v>
      </c>
      <c r="Y8723" s="6" t="s">
        <v>20698</v>
      </c>
      <c r="Z8723" s="6" t="s">
        <v>49053</v>
      </c>
      <c r="AA8723" s="6" t="s">
        <v>51710</v>
      </c>
      <c r="AB8723" s="6" t="s">
        <v>20699</v>
      </c>
    </row>
    <row r="8724" spans="24:28" x14ac:dyDescent="0.25">
      <c r="X8724">
        <v>8722</v>
      </c>
      <c r="Y8724" s="6" t="s">
        <v>20700</v>
      </c>
      <c r="Z8724" s="6" t="s">
        <v>49656</v>
      </c>
      <c r="AA8724" s="6" t="s">
        <v>49418</v>
      </c>
      <c r="AB8724" s="6" t="s">
        <v>20701</v>
      </c>
    </row>
    <row r="8725" spans="24:28" x14ac:dyDescent="0.25">
      <c r="X8725">
        <v>8723</v>
      </c>
      <c r="Y8725" s="6" t="s">
        <v>20702</v>
      </c>
      <c r="Z8725" s="6" t="s">
        <v>49721</v>
      </c>
      <c r="AA8725" s="6" t="s">
        <v>48908</v>
      </c>
      <c r="AB8725" s="6" t="s">
        <v>20703</v>
      </c>
    </row>
    <row r="8726" spans="24:28" x14ac:dyDescent="0.25">
      <c r="X8726">
        <v>8724</v>
      </c>
      <c r="Y8726" s="6" t="s">
        <v>20704</v>
      </c>
      <c r="Z8726" s="6" t="s">
        <v>50052</v>
      </c>
      <c r="AA8726" s="6" t="s">
        <v>50264</v>
      </c>
      <c r="AB8726" s="6" t="s">
        <v>20705</v>
      </c>
    </row>
    <row r="8727" spans="24:28" x14ac:dyDescent="0.25">
      <c r="X8727">
        <v>8725</v>
      </c>
      <c r="Y8727" s="6" t="s">
        <v>20706</v>
      </c>
      <c r="Z8727" s="6" t="s">
        <v>50355</v>
      </c>
      <c r="AA8727" s="6" t="s">
        <v>49935</v>
      </c>
      <c r="AB8727" s="6" t="s">
        <v>20707</v>
      </c>
    </row>
    <row r="8728" spans="24:28" x14ac:dyDescent="0.25">
      <c r="X8728">
        <v>8726</v>
      </c>
      <c r="Y8728" s="6" t="s">
        <v>20708</v>
      </c>
      <c r="Z8728" s="6" t="s">
        <v>50810</v>
      </c>
      <c r="AA8728" s="6" t="s">
        <v>90</v>
      </c>
      <c r="AB8728" s="6" t="s">
        <v>20709</v>
      </c>
    </row>
    <row r="8729" spans="24:28" x14ac:dyDescent="0.25">
      <c r="X8729">
        <v>8727</v>
      </c>
      <c r="Y8729" s="6" t="s">
        <v>20710</v>
      </c>
      <c r="Z8729" s="6" t="s">
        <v>50027</v>
      </c>
      <c r="AA8729" s="6" t="s">
        <v>50002</v>
      </c>
      <c r="AB8729" s="6" t="s">
        <v>20711</v>
      </c>
    </row>
    <row r="8730" spans="24:28" x14ac:dyDescent="0.25">
      <c r="X8730">
        <v>8728</v>
      </c>
      <c r="Y8730" s="6" t="s">
        <v>20712</v>
      </c>
      <c r="Z8730" s="6" t="s">
        <v>52149</v>
      </c>
      <c r="AA8730" s="6" t="s">
        <v>90</v>
      </c>
      <c r="AB8730" s="6" t="s">
        <v>20713</v>
      </c>
    </row>
    <row r="8731" spans="24:28" x14ac:dyDescent="0.25">
      <c r="X8731">
        <v>8729</v>
      </c>
      <c r="Y8731" s="6" t="s">
        <v>20714</v>
      </c>
      <c r="Z8731" s="6" t="s">
        <v>50782</v>
      </c>
      <c r="AA8731" s="6" t="s">
        <v>50941</v>
      </c>
      <c r="AB8731" s="6" t="s">
        <v>20715</v>
      </c>
    </row>
    <row r="8732" spans="24:28" x14ac:dyDescent="0.25">
      <c r="X8732">
        <v>8730</v>
      </c>
      <c r="Y8732" s="6" t="s">
        <v>20716</v>
      </c>
      <c r="Z8732" s="6" t="s">
        <v>51246</v>
      </c>
      <c r="AA8732" s="6" t="s">
        <v>51400</v>
      </c>
      <c r="AB8732" s="6" t="s">
        <v>20717</v>
      </c>
    </row>
    <row r="8733" spans="24:28" x14ac:dyDescent="0.25">
      <c r="X8733">
        <v>8731</v>
      </c>
      <c r="Y8733" s="6" t="s">
        <v>20718</v>
      </c>
      <c r="Z8733" s="6" t="s">
        <v>50469</v>
      </c>
      <c r="AA8733" s="6" t="s">
        <v>50469</v>
      </c>
      <c r="AB8733" s="6" t="s">
        <v>20719</v>
      </c>
    </row>
    <row r="8734" spans="24:28" x14ac:dyDescent="0.25">
      <c r="X8734">
        <v>8732</v>
      </c>
      <c r="Y8734" s="6" t="s">
        <v>20720</v>
      </c>
      <c r="Z8734" s="6" t="s">
        <v>50885</v>
      </c>
      <c r="AA8734" s="6" t="s">
        <v>90</v>
      </c>
      <c r="AB8734" s="6" t="s">
        <v>20721</v>
      </c>
    </row>
    <row r="8735" spans="24:28" x14ac:dyDescent="0.25">
      <c r="X8735">
        <v>8733</v>
      </c>
      <c r="Y8735" s="6" t="s">
        <v>20722</v>
      </c>
      <c r="Z8735" s="6" t="s">
        <v>50743</v>
      </c>
      <c r="AA8735" s="6" t="s">
        <v>50743</v>
      </c>
      <c r="AB8735" s="6" t="s">
        <v>20723</v>
      </c>
    </row>
    <row r="8736" spans="24:28" x14ac:dyDescent="0.25">
      <c r="X8736">
        <v>8734</v>
      </c>
      <c r="Y8736" s="6" t="s">
        <v>20724</v>
      </c>
      <c r="Z8736" s="6" t="s">
        <v>48750</v>
      </c>
      <c r="AA8736" s="6" t="s">
        <v>90</v>
      </c>
      <c r="AB8736" s="6" t="s">
        <v>20725</v>
      </c>
    </row>
    <row r="8737" spans="24:28" x14ac:dyDescent="0.25">
      <c r="X8737">
        <v>8735</v>
      </c>
      <c r="Y8737" s="6" t="s">
        <v>20726</v>
      </c>
      <c r="Z8737" s="6" t="s">
        <v>50987</v>
      </c>
      <c r="AA8737" s="6" t="s">
        <v>50338</v>
      </c>
      <c r="AB8737" s="6" t="s">
        <v>20727</v>
      </c>
    </row>
    <row r="8738" spans="24:28" x14ac:dyDescent="0.25">
      <c r="X8738">
        <v>8736</v>
      </c>
      <c r="Y8738" s="6" t="s">
        <v>20728</v>
      </c>
      <c r="Z8738" s="6" t="s">
        <v>51881</v>
      </c>
      <c r="AA8738" s="6" t="s">
        <v>90</v>
      </c>
      <c r="AB8738" s="6" t="s">
        <v>20729</v>
      </c>
    </row>
    <row r="8739" spans="24:28" x14ac:dyDescent="0.25">
      <c r="X8739">
        <v>8737</v>
      </c>
      <c r="Y8739" s="6" t="s">
        <v>20730</v>
      </c>
      <c r="Z8739" s="6" t="s">
        <v>49866</v>
      </c>
      <c r="AA8739" s="6" t="s">
        <v>50289</v>
      </c>
      <c r="AB8739" s="6" t="s">
        <v>20731</v>
      </c>
    </row>
    <row r="8740" spans="24:28" x14ac:dyDescent="0.25">
      <c r="X8740">
        <v>8738</v>
      </c>
      <c r="Y8740" s="6" t="s">
        <v>20732</v>
      </c>
      <c r="Z8740" s="6" t="s">
        <v>50588</v>
      </c>
      <c r="AA8740" s="6" t="s">
        <v>50322</v>
      </c>
      <c r="AB8740" s="6" t="s">
        <v>20733</v>
      </c>
    </row>
    <row r="8741" spans="24:28" x14ac:dyDescent="0.25">
      <c r="X8741">
        <v>8739</v>
      </c>
      <c r="Y8741" s="6" t="s">
        <v>20734</v>
      </c>
      <c r="Z8741" s="6" t="s">
        <v>51145</v>
      </c>
      <c r="AA8741" s="6" t="s">
        <v>90</v>
      </c>
      <c r="AB8741" s="6" t="s">
        <v>20735</v>
      </c>
    </row>
    <row r="8742" spans="24:28" x14ac:dyDescent="0.25">
      <c r="X8742">
        <v>8740</v>
      </c>
      <c r="Y8742" s="6" t="s">
        <v>20736</v>
      </c>
      <c r="Z8742" s="6" t="s">
        <v>52115</v>
      </c>
      <c r="AA8742" s="6" t="s">
        <v>52075</v>
      </c>
      <c r="AB8742" s="6" t="s">
        <v>20737</v>
      </c>
    </row>
    <row r="8743" spans="24:28" x14ac:dyDescent="0.25">
      <c r="X8743">
        <v>8741</v>
      </c>
      <c r="Y8743" s="6" t="s">
        <v>20738</v>
      </c>
      <c r="Z8743" s="6" t="s">
        <v>51588</v>
      </c>
      <c r="AA8743" s="6" t="s">
        <v>52163</v>
      </c>
      <c r="AB8743" s="6" t="s">
        <v>20739</v>
      </c>
    </row>
    <row r="8744" spans="24:28" x14ac:dyDescent="0.25">
      <c r="X8744">
        <v>8742</v>
      </c>
      <c r="Y8744" s="6" t="s">
        <v>20740</v>
      </c>
      <c r="Z8744" s="6" t="s">
        <v>51928</v>
      </c>
      <c r="AA8744" s="6" t="s">
        <v>90</v>
      </c>
      <c r="AB8744" s="6" t="s">
        <v>20741</v>
      </c>
    </row>
    <row r="8745" spans="24:28" x14ac:dyDescent="0.25">
      <c r="X8745">
        <v>8743</v>
      </c>
      <c r="Y8745" s="6" t="s">
        <v>20742</v>
      </c>
      <c r="Z8745" s="6" t="s">
        <v>51508</v>
      </c>
      <c r="AA8745" s="6" t="s">
        <v>51427</v>
      </c>
      <c r="AB8745" s="6" t="s">
        <v>20743</v>
      </c>
    </row>
    <row r="8746" spans="24:28" x14ac:dyDescent="0.25">
      <c r="X8746">
        <v>8744</v>
      </c>
      <c r="Y8746" s="6" t="s">
        <v>20744</v>
      </c>
      <c r="Z8746" s="6" t="s">
        <v>48673</v>
      </c>
      <c r="AA8746" s="6" t="s">
        <v>50498</v>
      </c>
      <c r="AB8746" s="6" t="s">
        <v>20745</v>
      </c>
    </row>
    <row r="8747" spans="24:28" x14ac:dyDescent="0.25">
      <c r="X8747">
        <v>8745</v>
      </c>
      <c r="Y8747" s="6" t="s">
        <v>20746</v>
      </c>
      <c r="Z8747" s="6" t="s">
        <v>50367</v>
      </c>
      <c r="AA8747" s="6" t="s">
        <v>50441</v>
      </c>
      <c r="AB8747" s="6" t="s">
        <v>20747</v>
      </c>
    </row>
    <row r="8748" spans="24:28" x14ac:dyDescent="0.25">
      <c r="X8748">
        <v>8746</v>
      </c>
      <c r="Y8748" s="6" t="s">
        <v>20748</v>
      </c>
      <c r="Z8748" s="6" t="s">
        <v>49483</v>
      </c>
      <c r="AA8748" s="6" t="s">
        <v>49719</v>
      </c>
      <c r="AB8748" s="6" t="s">
        <v>20749</v>
      </c>
    </row>
    <row r="8749" spans="24:28" x14ac:dyDescent="0.25">
      <c r="X8749">
        <v>8747</v>
      </c>
      <c r="Y8749" s="6" t="s">
        <v>20750</v>
      </c>
      <c r="Z8749" s="6" t="s">
        <v>51506</v>
      </c>
      <c r="AA8749" s="6" t="s">
        <v>90</v>
      </c>
      <c r="AB8749" s="6" t="s">
        <v>20751</v>
      </c>
    </row>
    <row r="8750" spans="24:28" x14ac:dyDescent="0.25">
      <c r="X8750">
        <v>8748</v>
      </c>
      <c r="Y8750" s="6" t="s">
        <v>20752</v>
      </c>
      <c r="Z8750" s="6" t="s">
        <v>52306</v>
      </c>
      <c r="AA8750" s="6" t="s">
        <v>50987</v>
      </c>
      <c r="AB8750" s="6" t="s">
        <v>20753</v>
      </c>
    </row>
    <row r="8751" spans="24:28" x14ac:dyDescent="0.25">
      <c r="X8751">
        <v>8749</v>
      </c>
      <c r="Y8751" s="6" t="s">
        <v>20754</v>
      </c>
      <c r="Z8751" s="6" t="s">
        <v>49738</v>
      </c>
      <c r="AA8751" s="6" t="s">
        <v>49732</v>
      </c>
      <c r="AB8751" s="6" t="s">
        <v>20755</v>
      </c>
    </row>
    <row r="8752" spans="24:28" x14ac:dyDescent="0.25">
      <c r="X8752">
        <v>8750</v>
      </c>
      <c r="Y8752" s="6" t="s">
        <v>20756</v>
      </c>
      <c r="Z8752" s="6" t="s">
        <v>52252</v>
      </c>
      <c r="AA8752" s="6" t="s">
        <v>52255</v>
      </c>
      <c r="AB8752" s="6" t="s">
        <v>20757</v>
      </c>
    </row>
    <row r="8753" spans="24:28" x14ac:dyDescent="0.25">
      <c r="X8753">
        <v>8751</v>
      </c>
      <c r="Y8753" s="6" t="s">
        <v>20758</v>
      </c>
      <c r="Z8753" s="6" t="s">
        <v>50289</v>
      </c>
      <c r="AA8753" s="6" t="s">
        <v>52498</v>
      </c>
      <c r="AB8753" s="6" t="s">
        <v>20759</v>
      </c>
    </row>
    <row r="8754" spans="24:28" x14ac:dyDescent="0.25">
      <c r="X8754">
        <v>8752</v>
      </c>
      <c r="Y8754" s="6" t="s">
        <v>20760</v>
      </c>
      <c r="Z8754" s="6" t="s">
        <v>49753</v>
      </c>
      <c r="AA8754" s="6" t="s">
        <v>49768</v>
      </c>
      <c r="AB8754" s="6" t="s">
        <v>20761</v>
      </c>
    </row>
    <row r="8755" spans="24:28" x14ac:dyDescent="0.25">
      <c r="X8755">
        <v>8753</v>
      </c>
      <c r="Y8755" s="6" t="s">
        <v>20762</v>
      </c>
      <c r="Z8755" s="6" t="s">
        <v>50629</v>
      </c>
      <c r="AA8755" s="6" t="s">
        <v>90</v>
      </c>
      <c r="AB8755" s="6" t="s">
        <v>20763</v>
      </c>
    </row>
    <row r="8756" spans="24:28" x14ac:dyDescent="0.25">
      <c r="X8756">
        <v>8754</v>
      </c>
      <c r="Y8756" s="6" t="s">
        <v>20764</v>
      </c>
      <c r="Z8756" s="6" t="s">
        <v>51775</v>
      </c>
      <c r="AA8756" s="6" t="s">
        <v>90</v>
      </c>
      <c r="AB8756" s="6" t="s">
        <v>20765</v>
      </c>
    </row>
    <row r="8757" spans="24:28" x14ac:dyDescent="0.25">
      <c r="X8757">
        <v>8755</v>
      </c>
      <c r="Y8757" s="6" t="s">
        <v>20766</v>
      </c>
      <c r="Z8757" s="6" t="s">
        <v>52247</v>
      </c>
      <c r="AA8757" s="6" t="s">
        <v>90</v>
      </c>
      <c r="AB8757" s="6" t="s">
        <v>20767</v>
      </c>
    </row>
    <row r="8758" spans="24:28" x14ac:dyDescent="0.25">
      <c r="X8758">
        <v>8756</v>
      </c>
      <c r="Y8758" s="6" t="s">
        <v>20768</v>
      </c>
      <c r="Z8758" s="6" t="s">
        <v>51916</v>
      </c>
      <c r="AA8758" s="6" t="s">
        <v>90</v>
      </c>
      <c r="AB8758" s="6" t="s">
        <v>20769</v>
      </c>
    </row>
    <row r="8759" spans="24:28" x14ac:dyDescent="0.25">
      <c r="X8759">
        <v>8757</v>
      </c>
      <c r="Y8759" s="6" t="s">
        <v>20770</v>
      </c>
      <c r="Z8759" s="6" t="s">
        <v>50956</v>
      </c>
      <c r="AA8759" s="6" t="s">
        <v>50577</v>
      </c>
      <c r="AB8759" s="6" t="s">
        <v>20771</v>
      </c>
    </row>
    <row r="8760" spans="24:28" x14ac:dyDescent="0.25">
      <c r="X8760">
        <v>8758</v>
      </c>
      <c r="Y8760" s="6" t="s">
        <v>20772</v>
      </c>
      <c r="Z8760" s="6" t="s">
        <v>52314</v>
      </c>
      <c r="AA8760" s="6" t="s">
        <v>51534</v>
      </c>
      <c r="AB8760" s="6" t="s">
        <v>20773</v>
      </c>
    </row>
    <row r="8761" spans="24:28" x14ac:dyDescent="0.25">
      <c r="X8761">
        <v>8759</v>
      </c>
      <c r="Y8761" s="6" t="s">
        <v>20774</v>
      </c>
      <c r="Z8761" s="6" t="s">
        <v>51331</v>
      </c>
      <c r="AA8761" s="6" t="s">
        <v>90</v>
      </c>
      <c r="AB8761" s="6" t="s">
        <v>20775</v>
      </c>
    </row>
    <row r="8762" spans="24:28" x14ac:dyDescent="0.25">
      <c r="X8762">
        <v>8760</v>
      </c>
      <c r="Y8762" s="6" t="s">
        <v>20776</v>
      </c>
      <c r="Z8762" s="6" t="s">
        <v>50503</v>
      </c>
      <c r="AA8762" s="6" t="s">
        <v>90</v>
      </c>
      <c r="AB8762" s="6" t="s">
        <v>20777</v>
      </c>
    </row>
    <row r="8763" spans="24:28" x14ac:dyDescent="0.25">
      <c r="X8763">
        <v>8761</v>
      </c>
      <c r="Y8763" s="6" t="s">
        <v>20778</v>
      </c>
      <c r="Z8763" s="6" t="s">
        <v>52061</v>
      </c>
      <c r="AA8763" s="6" t="s">
        <v>90</v>
      </c>
      <c r="AB8763" s="6" t="s">
        <v>20779</v>
      </c>
    </row>
    <row r="8764" spans="24:28" x14ac:dyDescent="0.25">
      <c r="X8764">
        <v>8762</v>
      </c>
      <c r="Y8764" s="6" t="s">
        <v>20780</v>
      </c>
      <c r="Z8764" s="6" t="s">
        <v>50522</v>
      </c>
      <c r="AA8764" s="6" t="s">
        <v>50056</v>
      </c>
      <c r="AB8764" s="6" t="s">
        <v>20781</v>
      </c>
    </row>
    <row r="8765" spans="24:28" x14ac:dyDescent="0.25">
      <c r="X8765">
        <v>8763</v>
      </c>
      <c r="Y8765" s="6" t="s">
        <v>20782</v>
      </c>
      <c r="Z8765" s="6" t="s">
        <v>52495</v>
      </c>
      <c r="AA8765" s="6" t="s">
        <v>52498</v>
      </c>
      <c r="AB8765" s="6" t="s">
        <v>20783</v>
      </c>
    </row>
    <row r="8766" spans="24:28" x14ac:dyDescent="0.25">
      <c r="X8766">
        <v>8764</v>
      </c>
      <c r="Y8766" s="6" t="s">
        <v>20784</v>
      </c>
      <c r="Z8766" s="6" t="s">
        <v>51006</v>
      </c>
      <c r="AA8766" s="6" t="s">
        <v>51001</v>
      </c>
      <c r="AB8766" s="6" t="s">
        <v>20785</v>
      </c>
    </row>
    <row r="8767" spans="24:28" x14ac:dyDescent="0.25">
      <c r="X8767">
        <v>8765</v>
      </c>
      <c r="Y8767" s="6" t="s">
        <v>20786</v>
      </c>
      <c r="Z8767" s="6" t="s">
        <v>50474</v>
      </c>
      <c r="AA8767" s="6" t="s">
        <v>50477</v>
      </c>
      <c r="AB8767" s="6" t="s">
        <v>20787</v>
      </c>
    </row>
    <row r="8768" spans="24:28" x14ac:dyDescent="0.25">
      <c r="X8768">
        <v>8766</v>
      </c>
      <c r="Y8768" s="6" t="s">
        <v>20788</v>
      </c>
      <c r="Z8768" s="6" t="s">
        <v>51765</v>
      </c>
      <c r="AA8768" s="6" t="s">
        <v>90</v>
      </c>
      <c r="AB8768" s="6" t="s">
        <v>20789</v>
      </c>
    </row>
    <row r="8769" spans="24:28" x14ac:dyDescent="0.25">
      <c r="X8769">
        <v>8767</v>
      </c>
      <c r="Y8769" s="6" t="s">
        <v>16677</v>
      </c>
      <c r="Z8769" s="6" t="s">
        <v>48681</v>
      </c>
      <c r="AA8769" s="6" t="s">
        <v>50498</v>
      </c>
      <c r="AB8769" s="6" t="s">
        <v>20790</v>
      </c>
    </row>
    <row r="8770" spans="24:28" x14ac:dyDescent="0.25">
      <c r="X8770">
        <v>8768</v>
      </c>
      <c r="Y8770" s="6" t="s">
        <v>20791</v>
      </c>
      <c r="Z8770" s="6" t="s">
        <v>51706</v>
      </c>
      <c r="AA8770" s="6" t="s">
        <v>90</v>
      </c>
      <c r="AB8770" s="6" t="s">
        <v>20792</v>
      </c>
    </row>
    <row r="8771" spans="24:28" x14ac:dyDescent="0.25">
      <c r="X8771">
        <v>8769</v>
      </c>
      <c r="Y8771" s="6" t="s">
        <v>20793</v>
      </c>
      <c r="Z8771" s="6" t="s">
        <v>50319</v>
      </c>
      <c r="AA8771" s="6" t="s">
        <v>52175</v>
      </c>
      <c r="AB8771" s="6" t="s">
        <v>20794</v>
      </c>
    </row>
    <row r="8772" spans="24:28" x14ac:dyDescent="0.25">
      <c r="X8772">
        <v>8770</v>
      </c>
      <c r="Y8772" s="6" t="s">
        <v>20795</v>
      </c>
      <c r="Z8772" s="6" t="s">
        <v>49996</v>
      </c>
      <c r="AA8772" s="6" t="s">
        <v>49940</v>
      </c>
      <c r="AB8772" s="6" t="s">
        <v>20796</v>
      </c>
    </row>
    <row r="8773" spans="24:28" x14ac:dyDescent="0.25">
      <c r="X8773">
        <v>8771</v>
      </c>
      <c r="Y8773" s="6" t="s">
        <v>20797</v>
      </c>
      <c r="Z8773" s="6" t="s">
        <v>50375</v>
      </c>
      <c r="AA8773" s="6" t="s">
        <v>50438</v>
      </c>
      <c r="AB8773" s="6" t="s">
        <v>20798</v>
      </c>
    </row>
    <row r="8774" spans="24:28" x14ac:dyDescent="0.25">
      <c r="X8774">
        <v>8772</v>
      </c>
      <c r="Y8774" s="6" t="s">
        <v>20799</v>
      </c>
      <c r="Z8774" s="6" t="s">
        <v>51034</v>
      </c>
      <c r="AA8774" s="6" t="s">
        <v>50072</v>
      </c>
      <c r="AB8774" s="6" t="s">
        <v>20800</v>
      </c>
    </row>
    <row r="8775" spans="24:28" x14ac:dyDescent="0.25">
      <c r="X8775">
        <v>8773</v>
      </c>
      <c r="Y8775" s="6" t="s">
        <v>20801</v>
      </c>
      <c r="Z8775" s="6" t="s">
        <v>49753</v>
      </c>
      <c r="AA8775" s="6" t="s">
        <v>90</v>
      </c>
      <c r="AB8775" s="6" t="s">
        <v>20802</v>
      </c>
    </row>
    <row r="8776" spans="24:28" x14ac:dyDescent="0.25">
      <c r="X8776">
        <v>8774</v>
      </c>
      <c r="Y8776" s="6" t="s">
        <v>20803</v>
      </c>
      <c r="Z8776" s="6" t="s">
        <v>50316</v>
      </c>
      <c r="AA8776" s="6" t="s">
        <v>90</v>
      </c>
      <c r="AB8776" s="6" t="s">
        <v>20804</v>
      </c>
    </row>
    <row r="8777" spans="24:28" x14ac:dyDescent="0.25">
      <c r="X8777">
        <v>8775</v>
      </c>
      <c r="Y8777" s="6" t="s">
        <v>20805</v>
      </c>
      <c r="Z8777" s="6" t="s">
        <v>50338</v>
      </c>
      <c r="AA8777" s="6" t="s">
        <v>50594</v>
      </c>
      <c r="AB8777" s="6" t="s">
        <v>20806</v>
      </c>
    </row>
    <row r="8778" spans="24:28" x14ac:dyDescent="0.25">
      <c r="X8778">
        <v>8776</v>
      </c>
      <c r="Y8778" s="6" t="s">
        <v>20807</v>
      </c>
      <c r="Z8778" s="6" t="s">
        <v>51828</v>
      </c>
      <c r="AA8778" s="6" t="s">
        <v>51906</v>
      </c>
      <c r="AB8778" s="6" t="s">
        <v>20808</v>
      </c>
    </row>
    <row r="8779" spans="24:28" x14ac:dyDescent="0.25">
      <c r="X8779">
        <v>8777</v>
      </c>
      <c r="Y8779" s="6" t="s">
        <v>20809</v>
      </c>
      <c r="Z8779" s="6" t="s">
        <v>48746</v>
      </c>
      <c r="AA8779" s="6" t="s">
        <v>90</v>
      </c>
      <c r="AB8779" s="6" t="s">
        <v>20810</v>
      </c>
    </row>
    <row r="8780" spans="24:28" x14ac:dyDescent="0.25">
      <c r="X8780">
        <v>8778</v>
      </c>
      <c r="Y8780" s="6" t="s">
        <v>20811</v>
      </c>
      <c r="Z8780" s="6" t="s">
        <v>49091</v>
      </c>
      <c r="AA8780" s="6" t="s">
        <v>50347</v>
      </c>
      <c r="AB8780" s="6" t="s">
        <v>20812</v>
      </c>
    </row>
    <row r="8781" spans="24:28" x14ac:dyDescent="0.25">
      <c r="X8781">
        <v>8779</v>
      </c>
      <c r="Y8781" s="6" t="s">
        <v>20813</v>
      </c>
      <c r="Z8781" s="6" t="s">
        <v>50361</v>
      </c>
      <c r="AA8781" s="6" t="s">
        <v>52196</v>
      </c>
      <c r="AB8781" s="6" t="s">
        <v>20814</v>
      </c>
    </row>
    <row r="8782" spans="24:28" x14ac:dyDescent="0.25">
      <c r="X8782">
        <v>8780</v>
      </c>
      <c r="Y8782" s="6" t="s">
        <v>20815</v>
      </c>
      <c r="Z8782" s="6" t="s">
        <v>52515</v>
      </c>
      <c r="AA8782" s="6" t="s">
        <v>52439</v>
      </c>
      <c r="AB8782" s="6" t="s">
        <v>20816</v>
      </c>
    </row>
    <row r="8783" spans="24:28" x14ac:dyDescent="0.25">
      <c r="X8783">
        <v>8781</v>
      </c>
      <c r="Y8783" s="6" t="s">
        <v>20817</v>
      </c>
      <c r="Z8783" s="6" t="s">
        <v>50164</v>
      </c>
      <c r="AA8783" s="6" t="s">
        <v>90</v>
      </c>
      <c r="AB8783" s="6" t="s">
        <v>20818</v>
      </c>
    </row>
    <row r="8784" spans="24:28" x14ac:dyDescent="0.25">
      <c r="X8784">
        <v>8782</v>
      </c>
      <c r="Y8784" s="6" t="s">
        <v>20819</v>
      </c>
      <c r="Z8784" s="6" t="s">
        <v>50139</v>
      </c>
      <c r="AA8784" s="6" t="s">
        <v>90</v>
      </c>
      <c r="AB8784" s="6" t="s">
        <v>20820</v>
      </c>
    </row>
    <row r="8785" spans="24:28" x14ac:dyDescent="0.25">
      <c r="X8785">
        <v>8783</v>
      </c>
      <c r="Y8785" s="6" t="s">
        <v>20821</v>
      </c>
      <c r="Z8785" s="6" t="s">
        <v>50316</v>
      </c>
      <c r="AA8785" s="6" t="s">
        <v>52278</v>
      </c>
      <c r="AB8785" s="6" t="s">
        <v>20822</v>
      </c>
    </row>
    <row r="8786" spans="24:28" x14ac:dyDescent="0.25">
      <c r="X8786">
        <v>8784</v>
      </c>
      <c r="Y8786" s="6" t="s">
        <v>20823</v>
      </c>
      <c r="Z8786" s="6" t="s">
        <v>51156</v>
      </c>
      <c r="AA8786" s="6" t="s">
        <v>51649</v>
      </c>
      <c r="AB8786" s="6" t="s">
        <v>20824</v>
      </c>
    </row>
    <row r="8787" spans="24:28" x14ac:dyDescent="0.25">
      <c r="X8787">
        <v>8785</v>
      </c>
      <c r="Y8787" s="6" t="s">
        <v>20825</v>
      </c>
      <c r="Z8787" s="6" t="s">
        <v>49410</v>
      </c>
      <c r="AA8787" s="6" t="s">
        <v>90</v>
      </c>
      <c r="AB8787" s="6" t="s">
        <v>20826</v>
      </c>
    </row>
    <row r="8788" spans="24:28" x14ac:dyDescent="0.25">
      <c r="X8788">
        <v>8786</v>
      </c>
      <c r="Y8788" s="6" t="s">
        <v>20827</v>
      </c>
      <c r="Z8788" s="6" t="s">
        <v>49768</v>
      </c>
      <c r="AA8788" s="6" t="s">
        <v>49510</v>
      </c>
      <c r="AB8788" s="6" t="s">
        <v>20828</v>
      </c>
    </row>
    <row r="8789" spans="24:28" x14ac:dyDescent="0.25">
      <c r="X8789">
        <v>8787</v>
      </c>
      <c r="Y8789" s="6" t="s">
        <v>20829</v>
      </c>
      <c r="Z8789" s="6" t="s">
        <v>48723</v>
      </c>
      <c r="AA8789" s="6" t="s">
        <v>48629</v>
      </c>
      <c r="AB8789" s="6" t="s">
        <v>20830</v>
      </c>
    </row>
    <row r="8790" spans="24:28" x14ac:dyDescent="0.25">
      <c r="X8790">
        <v>8788</v>
      </c>
      <c r="Y8790" s="6" t="s">
        <v>20831</v>
      </c>
      <c r="Z8790" s="6" t="s">
        <v>52181</v>
      </c>
      <c r="AA8790" s="6" t="s">
        <v>90</v>
      </c>
      <c r="AB8790" s="6" t="s">
        <v>20832</v>
      </c>
    </row>
    <row r="8791" spans="24:28" x14ac:dyDescent="0.25">
      <c r="X8791">
        <v>8789</v>
      </c>
      <c r="Y8791" s="6" t="s">
        <v>20833</v>
      </c>
      <c r="Z8791" s="6" t="s">
        <v>51283</v>
      </c>
      <c r="AA8791" s="6" t="s">
        <v>50184</v>
      </c>
      <c r="AB8791" s="6" t="s">
        <v>20834</v>
      </c>
    </row>
    <row r="8792" spans="24:28" x14ac:dyDescent="0.25">
      <c r="X8792">
        <v>8790</v>
      </c>
      <c r="Y8792" s="6" t="s">
        <v>20835</v>
      </c>
      <c r="Z8792" s="6" t="s">
        <v>48842</v>
      </c>
      <c r="AA8792" s="6" t="s">
        <v>48663</v>
      </c>
      <c r="AB8792" s="6" t="s">
        <v>20836</v>
      </c>
    </row>
    <row r="8793" spans="24:28" x14ac:dyDescent="0.25">
      <c r="X8793">
        <v>8791</v>
      </c>
      <c r="Y8793" s="6" t="s">
        <v>20837</v>
      </c>
      <c r="Z8793" s="6" t="s">
        <v>49199</v>
      </c>
      <c r="AA8793" s="6" t="s">
        <v>48754</v>
      </c>
      <c r="AB8793" s="6" t="s">
        <v>20838</v>
      </c>
    </row>
    <row r="8794" spans="24:28" x14ac:dyDescent="0.25">
      <c r="X8794">
        <v>8792</v>
      </c>
      <c r="Y8794" s="6" t="s">
        <v>20839</v>
      </c>
      <c r="Z8794" s="6" t="s">
        <v>50798</v>
      </c>
      <c r="AA8794" s="6" t="s">
        <v>90</v>
      </c>
      <c r="AB8794" s="6" t="s">
        <v>20840</v>
      </c>
    </row>
    <row r="8795" spans="24:28" x14ac:dyDescent="0.25">
      <c r="X8795">
        <v>8793</v>
      </c>
      <c r="Y8795" s="6" t="s">
        <v>20841</v>
      </c>
      <c r="Z8795" s="6" t="s">
        <v>48942</v>
      </c>
      <c r="AA8795" s="6" t="s">
        <v>90</v>
      </c>
      <c r="AB8795" s="6" t="s">
        <v>20842</v>
      </c>
    </row>
    <row r="8796" spans="24:28" x14ac:dyDescent="0.25">
      <c r="X8796">
        <v>8794</v>
      </c>
      <c r="Y8796" s="6" t="s">
        <v>20843</v>
      </c>
      <c r="Z8796" s="6" t="s">
        <v>51248</v>
      </c>
      <c r="AA8796" s="6" t="s">
        <v>48985</v>
      </c>
      <c r="AB8796" s="6" t="s">
        <v>20844</v>
      </c>
    </row>
    <row r="8797" spans="24:28" x14ac:dyDescent="0.25">
      <c r="X8797">
        <v>8795</v>
      </c>
      <c r="Y8797" s="6" t="s">
        <v>20845</v>
      </c>
      <c r="Z8797" s="6" t="s">
        <v>48997</v>
      </c>
      <c r="AA8797" s="6" t="s">
        <v>90</v>
      </c>
      <c r="AB8797" s="6" t="s">
        <v>20846</v>
      </c>
    </row>
    <row r="8798" spans="24:28" x14ac:dyDescent="0.25">
      <c r="X8798">
        <v>8796</v>
      </c>
      <c r="Y8798" s="6" t="s">
        <v>20847</v>
      </c>
      <c r="Z8798" s="6" t="s">
        <v>51411</v>
      </c>
      <c r="AA8798" s="6" t="s">
        <v>90</v>
      </c>
      <c r="AB8798" s="6" t="s">
        <v>20848</v>
      </c>
    </row>
    <row r="8799" spans="24:28" x14ac:dyDescent="0.25">
      <c r="X8799">
        <v>8797</v>
      </c>
      <c r="Y8799" s="6" t="s">
        <v>20849</v>
      </c>
      <c r="Z8799" s="6" t="s">
        <v>49510</v>
      </c>
      <c r="AA8799" s="6" t="s">
        <v>90</v>
      </c>
      <c r="AB8799" s="6" t="s">
        <v>20850</v>
      </c>
    </row>
    <row r="8800" spans="24:28" x14ac:dyDescent="0.25">
      <c r="X8800">
        <v>8798</v>
      </c>
      <c r="Y8800" s="6" t="s">
        <v>20851</v>
      </c>
      <c r="Z8800" s="6" t="s">
        <v>48956</v>
      </c>
      <c r="AA8800" s="6" t="s">
        <v>50904</v>
      </c>
      <c r="AB8800" s="6" t="s">
        <v>20852</v>
      </c>
    </row>
    <row r="8801" spans="24:28" x14ac:dyDescent="0.25">
      <c r="X8801">
        <v>8799</v>
      </c>
      <c r="Y8801" s="6" t="s">
        <v>20853</v>
      </c>
      <c r="Z8801" s="6" t="s">
        <v>49156</v>
      </c>
      <c r="AA8801" s="6" t="s">
        <v>49212</v>
      </c>
      <c r="AB8801" s="6" t="s">
        <v>20854</v>
      </c>
    </row>
    <row r="8802" spans="24:28" x14ac:dyDescent="0.25">
      <c r="X8802">
        <v>8800</v>
      </c>
      <c r="Y8802" s="6" t="s">
        <v>20855</v>
      </c>
      <c r="Z8802" s="6" t="s">
        <v>49502</v>
      </c>
      <c r="AA8802" s="6" t="s">
        <v>50414</v>
      </c>
      <c r="AB8802" s="6" t="s">
        <v>20856</v>
      </c>
    </row>
    <row r="8803" spans="24:28" x14ac:dyDescent="0.25">
      <c r="X8803">
        <v>8801</v>
      </c>
      <c r="Y8803" s="6" t="s">
        <v>20857</v>
      </c>
      <c r="Z8803" s="6" t="s">
        <v>51382</v>
      </c>
      <c r="AA8803" s="6" t="s">
        <v>52161</v>
      </c>
      <c r="AB8803" s="6" t="s">
        <v>20858</v>
      </c>
    </row>
    <row r="8804" spans="24:28" x14ac:dyDescent="0.25">
      <c r="X8804">
        <v>8802</v>
      </c>
      <c r="Y8804" s="6" t="s">
        <v>20859</v>
      </c>
      <c r="Z8804" s="6" t="s">
        <v>51472</v>
      </c>
      <c r="AA8804" s="6" t="s">
        <v>52503</v>
      </c>
      <c r="AB8804" s="6" t="s">
        <v>20860</v>
      </c>
    </row>
    <row r="8805" spans="24:28" x14ac:dyDescent="0.25">
      <c r="X8805">
        <v>8803</v>
      </c>
      <c r="Y8805" s="6" t="s">
        <v>20861</v>
      </c>
      <c r="Z8805" s="6" t="s">
        <v>49721</v>
      </c>
      <c r="AA8805" s="6" t="s">
        <v>90</v>
      </c>
      <c r="AB8805" s="6" t="s">
        <v>20862</v>
      </c>
    </row>
    <row r="8806" spans="24:28" x14ac:dyDescent="0.25">
      <c r="X8806">
        <v>8804</v>
      </c>
      <c r="Y8806" s="6" t="s">
        <v>20863</v>
      </c>
      <c r="Z8806" s="6" t="s">
        <v>49628</v>
      </c>
      <c r="AA8806" s="6" t="s">
        <v>49440</v>
      </c>
      <c r="AB8806" s="6" t="s">
        <v>20864</v>
      </c>
    </row>
    <row r="8807" spans="24:28" x14ac:dyDescent="0.25">
      <c r="X8807">
        <v>8805</v>
      </c>
      <c r="Y8807" s="6" t="s">
        <v>20865</v>
      </c>
      <c r="Z8807" s="6" t="s">
        <v>52207</v>
      </c>
      <c r="AA8807" s="6" t="s">
        <v>90</v>
      </c>
      <c r="AB8807" s="6" t="s">
        <v>20866</v>
      </c>
    </row>
    <row r="8808" spans="24:28" x14ac:dyDescent="0.25">
      <c r="X8808">
        <v>8806</v>
      </c>
      <c r="Y8808" s="6" t="s">
        <v>20867</v>
      </c>
      <c r="Z8808" s="6" t="s">
        <v>50408</v>
      </c>
      <c r="AA8808" s="6" t="s">
        <v>50414</v>
      </c>
      <c r="AB8808" s="6" t="s">
        <v>20868</v>
      </c>
    </row>
    <row r="8809" spans="24:28" x14ac:dyDescent="0.25">
      <c r="X8809">
        <v>8807</v>
      </c>
      <c r="Y8809" s="6" t="s">
        <v>20869</v>
      </c>
      <c r="Z8809" s="6" t="s">
        <v>52355</v>
      </c>
      <c r="AA8809" s="6" t="s">
        <v>90</v>
      </c>
      <c r="AB8809" s="6" t="s">
        <v>20870</v>
      </c>
    </row>
    <row r="8810" spans="24:28" x14ac:dyDescent="0.25">
      <c r="X8810">
        <v>8808</v>
      </c>
      <c r="Y8810" s="6" t="s">
        <v>20871</v>
      </c>
      <c r="Z8810" s="6" t="s">
        <v>51238</v>
      </c>
      <c r="AA8810" s="6" t="s">
        <v>51257</v>
      </c>
      <c r="AB8810" s="6" t="s">
        <v>20872</v>
      </c>
    </row>
    <row r="8811" spans="24:28" x14ac:dyDescent="0.25">
      <c r="X8811">
        <v>8809</v>
      </c>
      <c r="Y8811" s="6" t="s">
        <v>20873</v>
      </c>
      <c r="Z8811" s="6" t="s">
        <v>51490</v>
      </c>
      <c r="AA8811" s="6" t="s">
        <v>51470</v>
      </c>
      <c r="AB8811" s="6" t="s">
        <v>20874</v>
      </c>
    </row>
    <row r="8812" spans="24:28" x14ac:dyDescent="0.25">
      <c r="X8812">
        <v>8810</v>
      </c>
      <c r="Y8812" s="6" t="s">
        <v>20875</v>
      </c>
      <c r="Z8812" s="6" t="s">
        <v>48950</v>
      </c>
      <c r="AA8812" s="6" t="s">
        <v>90</v>
      </c>
      <c r="AB8812" s="6" t="s">
        <v>20876</v>
      </c>
    </row>
    <row r="8813" spans="24:28" x14ac:dyDescent="0.25">
      <c r="X8813">
        <v>8811</v>
      </c>
      <c r="Y8813" s="6" t="s">
        <v>20877</v>
      </c>
      <c r="Z8813" s="6" t="s">
        <v>50441</v>
      </c>
      <c r="AA8813" s="6" t="s">
        <v>50517</v>
      </c>
      <c r="AB8813" s="6" t="s">
        <v>20878</v>
      </c>
    </row>
    <row r="8814" spans="24:28" x14ac:dyDescent="0.25">
      <c r="X8814">
        <v>8812</v>
      </c>
      <c r="Y8814" s="6" t="s">
        <v>20879</v>
      </c>
      <c r="Z8814" s="6" t="s">
        <v>49371</v>
      </c>
      <c r="AA8814" s="6" t="s">
        <v>49371</v>
      </c>
      <c r="AB8814" s="6" t="s">
        <v>20880</v>
      </c>
    </row>
    <row r="8815" spans="24:28" x14ac:dyDescent="0.25">
      <c r="X8815">
        <v>8813</v>
      </c>
      <c r="Y8815" s="6" t="s">
        <v>20881</v>
      </c>
      <c r="Z8815" s="6" t="s">
        <v>49944</v>
      </c>
      <c r="AA8815" s="6" t="s">
        <v>49940</v>
      </c>
      <c r="AB8815" s="6" t="s">
        <v>20882</v>
      </c>
    </row>
    <row r="8816" spans="24:28" x14ac:dyDescent="0.25">
      <c r="X8816">
        <v>8814</v>
      </c>
      <c r="Y8816" s="6" t="s">
        <v>20883</v>
      </c>
      <c r="Z8816" s="6" t="s">
        <v>50347</v>
      </c>
      <c r="AA8816" s="6" t="s">
        <v>50338</v>
      </c>
      <c r="AB8816" s="6" t="s">
        <v>20884</v>
      </c>
    </row>
    <row r="8817" spans="24:28" x14ac:dyDescent="0.25">
      <c r="X8817">
        <v>8815</v>
      </c>
      <c r="Y8817" s="6" t="s">
        <v>20885</v>
      </c>
      <c r="Z8817" s="6" t="s">
        <v>49982</v>
      </c>
      <c r="AA8817" s="6" t="s">
        <v>49917</v>
      </c>
      <c r="AB8817" s="6" t="s">
        <v>20886</v>
      </c>
    </row>
    <row r="8818" spans="24:28" x14ac:dyDescent="0.25">
      <c r="X8818">
        <v>8816</v>
      </c>
      <c r="Y8818" s="6" t="s">
        <v>20887</v>
      </c>
      <c r="Z8818" s="6" t="s">
        <v>51810</v>
      </c>
      <c r="AA8818" s="6" t="s">
        <v>90</v>
      </c>
      <c r="AB8818" s="6" t="s">
        <v>20888</v>
      </c>
    </row>
    <row r="8819" spans="24:28" x14ac:dyDescent="0.25">
      <c r="X8819">
        <v>8817</v>
      </c>
      <c r="Y8819" s="6" t="s">
        <v>20889</v>
      </c>
      <c r="Z8819" s="6" t="s">
        <v>49953</v>
      </c>
      <c r="AA8819" s="6" t="s">
        <v>90</v>
      </c>
      <c r="AB8819" s="6" t="s">
        <v>20890</v>
      </c>
    </row>
    <row r="8820" spans="24:28" x14ac:dyDescent="0.25">
      <c r="X8820">
        <v>8818</v>
      </c>
      <c r="Y8820" s="6" t="s">
        <v>20891</v>
      </c>
      <c r="Z8820" s="6" t="s">
        <v>50538</v>
      </c>
      <c r="AA8820" s="6" t="s">
        <v>49540</v>
      </c>
      <c r="AB8820" s="6" t="s">
        <v>20892</v>
      </c>
    </row>
    <row r="8821" spans="24:28" x14ac:dyDescent="0.25">
      <c r="X8821">
        <v>8819</v>
      </c>
      <c r="Y8821" s="6" t="s">
        <v>20893</v>
      </c>
      <c r="Z8821" s="6" t="s">
        <v>49220</v>
      </c>
      <c r="AA8821" s="6" t="s">
        <v>50361</v>
      </c>
      <c r="AB8821" s="6" t="s">
        <v>20894</v>
      </c>
    </row>
    <row r="8822" spans="24:28" x14ac:dyDescent="0.25">
      <c r="X8822">
        <v>8820</v>
      </c>
      <c r="Y8822" s="6" t="s">
        <v>20895</v>
      </c>
      <c r="Z8822" s="6" t="s">
        <v>49518</v>
      </c>
      <c r="AA8822" s="6" t="s">
        <v>90</v>
      </c>
      <c r="AB8822" s="6" t="s">
        <v>20896</v>
      </c>
    </row>
    <row r="8823" spans="24:28" x14ac:dyDescent="0.25">
      <c r="X8823">
        <v>8821</v>
      </c>
      <c r="Y8823" s="6" t="s">
        <v>20897</v>
      </c>
      <c r="Z8823" s="6" t="s">
        <v>48800</v>
      </c>
      <c r="AA8823" s="6" t="s">
        <v>51300</v>
      </c>
      <c r="AB8823" s="6" t="s">
        <v>20898</v>
      </c>
    </row>
    <row r="8824" spans="24:28" x14ac:dyDescent="0.25">
      <c r="X8824">
        <v>8822</v>
      </c>
      <c r="Y8824" s="6" t="s">
        <v>20899</v>
      </c>
      <c r="Z8824" s="6" t="s">
        <v>49229</v>
      </c>
      <c r="AA8824" s="6" t="s">
        <v>50509</v>
      </c>
      <c r="AB8824" s="6" t="s">
        <v>20900</v>
      </c>
    </row>
    <row r="8825" spans="24:28" x14ac:dyDescent="0.25">
      <c r="X8825">
        <v>8823</v>
      </c>
      <c r="Y8825" s="6" t="s">
        <v>20901</v>
      </c>
      <c r="Z8825" s="6" t="s">
        <v>49860</v>
      </c>
      <c r="AA8825" s="6" t="s">
        <v>49994</v>
      </c>
      <c r="AB8825" s="6" t="s">
        <v>20902</v>
      </c>
    </row>
    <row r="8826" spans="24:28" x14ac:dyDescent="0.25">
      <c r="X8826">
        <v>8824</v>
      </c>
      <c r="Y8826" s="6" t="s">
        <v>20903</v>
      </c>
      <c r="Z8826" s="6" t="s">
        <v>51278</v>
      </c>
      <c r="AA8826" s="6" t="s">
        <v>90</v>
      </c>
      <c r="AB8826" s="6" t="s">
        <v>20904</v>
      </c>
    </row>
    <row r="8827" spans="24:28" x14ac:dyDescent="0.25">
      <c r="X8827">
        <v>8825</v>
      </c>
      <c r="Y8827" s="6" t="s">
        <v>20905</v>
      </c>
      <c r="Z8827" s="6" t="s">
        <v>49795</v>
      </c>
      <c r="AA8827" s="6" t="s">
        <v>49778</v>
      </c>
      <c r="AB8827" s="6" t="s">
        <v>20906</v>
      </c>
    </row>
    <row r="8828" spans="24:28" x14ac:dyDescent="0.25">
      <c r="X8828">
        <v>8826</v>
      </c>
      <c r="Y8828" s="6" t="s">
        <v>20907</v>
      </c>
      <c r="Z8828" s="6" t="s">
        <v>51657</v>
      </c>
      <c r="AA8828" s="6" t="s">
        <v>90</v>
      </c>
      <c r="AB8828" s="6" t="s">
        <v>20908</v>
      </c>
    </row>
    <row r="8829" spans="24:28" x14ac:dyDescent="0.25">
      <c r="X8829">
        <v>8827</v>
      </c>
      <c r="Y8829" s="6" t="s">
        <v>20909</v>
      </c>
      <c r="Z8829" s="6" t="s">
        <v>48629</v>
      </c>
      <c r="AA8829" s="6" t="s">
        <v>48736</v>
      </c>
      <c r="AB8829" s="6" t="s">
        <v>20910</v>
      </c>
    </row>
    <row r="8830" spans="24:28" x14ac:dyDescent="0.25">
      <c r="X8830">
        <v>8828</v>
      </c>
      <c r="Y8830" s="6" t="s">
        <v>20911</v>
      </c>
      <c r="Z8830" s="6" t="s">
        <v>49951</v>
      </c>
      <c r="AA8830" s="6" t="s">
        <v>49930</v>
      </c>
      <c r="AB8830" s="6" t="s">
        <v>20912</v>
      </c>
    </row>
    <row r="8831" spans="24:28" x14ac:dyDescent="0.25">
      <c r="X8831">
        <v>8829</v>
      </c>
      <c r="Y8831" s="6" t="s">
        <v>20913</v>
      </c>
      <c r="Z8831" s="6" t="s">
        <v>52490</v>
      </c>
      <c r="AA8831" s="6" t="s">
        <v>52440</v>
      </c>
      <c r="AB8831" s="6" t="s">
        <v>20914</v>
      </c>
    </row>
    <row r="8832" spans="24:28" x14ac:dyDescent="0.25">
      <c r="X8832">
        <v>8830</v>
      </c>
      <c r="Y8832" s="6" t="s">
        <v>20915</v>
      </c>
      <c r="Z8832" s="6" t="s">
        <v>50058</v>
      </c>
      <c r="AA8832" s="6" t="s">
        <v>52548</v>
      </c>
      <c r="AB8832" s="6" t="s">
        <v>20916</v>
      </c>
    </row>
    <row r="8833" spans="24:28" x14ac:dyDescent="0.25">
      <c r="X8833">
        <v>8831</v>
      </c>
      <c r="Y8833" s="6" t="s">
        <v>20917</v>
      </c>
      <c r="Z8833" s="6" t="s">
        <v>52050</v>
      </c>
      <c r="AA8833" s="6" t="s">
        <v>90</v>
      </c>
      <c r="AB8833" s="6" t="s">
        <v>20918</v>
      </c>
    </row>
    <row r="8834" spans="24:28" x14ac:dyDescent="0.25">
      <c r="X8834">
        <v>8832</v>
      </c>
      <c r="Y8834" s="6" t="s">
        <v>20919</v>
      </c>
      <c r="Z8834" s="6" t="s">
        <v>50871</v>
      </c>
      <c r="AA8834" s="6" t="s">
        <v>50892</v>
      </c>
      <c r="AB8834" s="6" t="s">
        <v>20920</v>
      </c>
    </row>
    <row r="8835" spans="24:28" x14ac:dyDescent="0.25">
      <c r="X8835">
        <v>8833</v>
      </c>
      <c r="Y8835" s="6" t="s">
        <v>20921</v>
      </c>
      <c r="Z8835" s="6" t="s">
        <v>50056</v>
      </c>
      <c r="AA8835" s="6" t="s">
        <v>49930</v>
      </c>
      <c r="AB8835" s="6" t="s">
        <v>20922</v>
      </c>
    </row>
    <row r="8836" spans="24:28" x14ac:dyDescent="0.25">
      <c r="X8836">
        <v>8834</v>
      </c>
      <c r="Y8836" s="6" t="s">
        <v>20923</v>
      </c>
      <c r="Z8836" s="6" t="s">
        <v>49184</v>
      </c>
      <c r="AA8836" s="6" t="s">
        <v>49178</v>
      </c>
      <c r="AB8836" s="6" t="s">
        <v>20924</v>
      </c>
    </row>
    <row r="8837" spans="24:28" x14ac:dyDescent="0.25">
      <c r="X8837">
        <v>8835</v>
      </c>
      <c r="Y8837" s="6" t="s">
        <v>20925</v>
      </c>
      <c r="Z8837" s="6" t="s">
        <v>50066</v>
      </c>
      <c r="AA8837" s="6" t="s">
        <v>90</v>
      </c>
      <c r="AB8837" s="6" t="s">
        <v>20926</v>
      </c>
    </row>
    <row r="8838" spans="24:28" x14ac:dyDescent="0.25">
      <c r="X8838">
        <v>8836</v>
      </c>
      <c r="Y8838" s="6" t="s">
        <v>20927</v>
      </c>
      <c r="Z8838" s="6" t="s">
        <v>49675</v>
      </c>
      <c r="AA8838" s="6" t="s">
        <v>50019</v>
      </c>
      <c r="AB8838" s="6" t="s">
        <v>20928</v>
      </c>
    </row>
    <row r="8839" spans="24:28" x14ac:dyDescent="0.25">
      <c r="X8839">
        <v>8837</v>
      </c>
      <c r="Y8839" s="6" t="s">
        <v>20929</v>
      </c>
      <c r="Z8839" s="6" t="s">
        <v>49788</v>
      </c>
      <c r="AA8839" s="6" t="s">
        <v>90</v>
      </c>
      <c r="AB8839" s="6" t="s">
        <v>20930</v>
      </c>
    </row>
    <row r="8840" spans="24:28" x14ac:dyDescent="0.25">
      <c r="X8840">
        <v>8838</v>
      </c>
      <c r="Y8840" s="6" t="s">
        <v>20931</v>
      </c>
      <c r="Z8840" s="6" t="s">
        <v>52320</v>
      </c>
      <c r="AA8840" s="6" t="s">
        <v>90</v>
      </c>
      <c r="AB8840" s="6" t="s">
        <v>20932</v>
      </c>
    </row>
    <row r="8841" spans="24:28" x14ac:dyDescent="0.25">
      <c r="X8841">
        <v>8839</v>
      </c>
      <c r="Y8841" s="6" t="s">
        <v>20933</v>
      </c>
      <c r="Z8841" s="6" t="s">
        <v>52529</v>
      </c>
      <c r="AA8841" s="6" t="s">
        <v>52566</v>
      </c>
      <c r="AB8841" s="6" t="s">
        <v>20934</v>
      </c>
    </row>
    <row r="8842" spans="24:28" x14ac:dyDescent="0.25">
      <c r="X8842">
        <v>8840</v>
      </c>
      <c r="Y8842" s="6" t="s">
        <v>20935</v>
      </c>
      <c r="Z8842" s="6" t="s">
        <v>50660</v>
      </c>
      <c r="AA8842" s="6" t="s">
        <v>90</v>
      </c>
      <c r="AB8842" s="6" t="s">
        <v>20936</v>
      </c>
    </row>
    <row r="8843" spans="24:28" x14ac:dyDescent="0.25">
      <c r="X8843">
        <v>8841</v>
      </c>
      <c r="Y8843" s="6" t="s">
        <v>20937</v>
      </c>
      <c r="Z8843" s="6" t="s">
        <v>49732</v>
      </c>
      <c r="AA8843" s="6" t="s">
        <v>90</v>
      </c>
      <c r="AB8843" s="6" t="s">
        <v>20938</v>
      </c>
    </row>
    <row r="8844" spans="24:28" x14ac:dyDescent="0.25">
      <c r="X8844">
        <v>8842</v>
      </c>
      <c r="Y8844" s="6" t="s">
        <v>20939</v>
      </c>
      <c r="Z8844" s="6" t="s">
        <v>50635</v>
      </c>
      <c r="AA8844" s="6" t="s">
        <v>90</v>
      </c>
      <c r="AB8844" s="6" t="s">
        <v>20940</v>
      </c>
    </row>
    <row r="8845" spans="24:28" x14ac:dyDescent="0.25">
      <c r="X8845">
        <v>8843</v>
      </c>
      <c r="Y8845" s="6" t="s">
        <v>20941</v>
      </c>
      <c r="Z8845" s="6" t="s">
        <v>50550</v>
      </c>
      <c r="AA8845" s="6" t="s">
        <v>50597</v>
      </c>
      <c r="AB8845" s="6" t="s">
        <v>20942</v>
      </c>
    </row>
    <row r="8846" spans="24:28" x14ac:dyDescent="0.25">
      <c r="X8846">
        <v>8844</v>
      </c>
      <c r="Y8846" s="6" t="s">
        <v>20943</v>
      </c>
      <c r="Z8846" s="6" t="s">
        <v>51262</v>
      </c>
      <c r="AA8846" s="6" t="s">
        <v>90</v>
      </c>
      <c r="AB8846" s="6" t="s">
        <v>20944</v>
      </c>
    </row>
    <row r="8847" spans="24:28" x14ac:dyDescent="0.25">
      <c r="X8847">
        <v>8845</v>
      </c>
      <c r="Y8847" s="6" t="s">
        <v>20945</v>
      </c>
      <c r="Z8847" s="6" t="s">
        <v>52520</v>
      </c>
      <c r="AA8847" s="6" t="s">
        <v>50330</v>
      </c>
      <c r="AB8847" s="6" t="s">
        <v>20946</v>
      </c>
    </row>
    <row r="8848" spans="24:28" x14ac:dyDescent="0.25">
      <c r="X8848">
        <v>8846</v>
      </c>
      <c r="Y8848" s="6" t="s">
        <v>20947</v>
      </c>
      <c r="Z8848" s="6" t="s">
        <v>49193</v>
      </c>
      <c r="AA8848" s="6" t="s">
        <v>50831</v>
      </c>
      <c r="AB8848" s="6" t="s">
        <v>20948</v>
      </c>
    </row>
    <row r="8849" spans="24:28" x14ac:dyDescent="0.25">
      <c r="X8849">
        <v>8847</v>
      </c>
      <c r="Y8849" s="6" t="s">
        <v>20949</v>
      </c>
      <c r="Z8849" s="6" t="s">
        <v>48926</v>
      </c>
      <c r="AA8849" s="6" t="s">
        <v>90</v>
      </c>
      <c r="AB8849" s="6" t="s">
        <v>20950</v>
      </c>
    </row>
    <row r="8850" spans="24:28" x14ac:dyDescent="0.25">
      <c r="X8850">
        <v>8848</v>
      </c>
      <c r="Y8850" s="6" t="s">
        <v>20951</v>
      </c>
      <c r="Z8850" s="6" t="s">
        <v>51619</v>
      </c>
      <c r="AA8850" s="6" t="s">
        <v>90</v>
      </c>
      <c r="AB8850" s="6" t="s">
        <v>20952</v>
      </c>
    </row>
    <row r="8851" spans="24:28" x14ac:dyDescent="0.25">
      <c r="X8851">
        <v>8849</v>
      </c>
      <c r="Y8851" s="6" t="s">
        <v>20953</v>
      </c>
      <c r="Z8851" s="6" t="s">
        <v>51498</v>
      </c>
      <c r="AA8851" s="6" t="s">
        <v>90</v>
      </c>
      <c r="AB8851" s="6" t="s">
        <v>20954</v>
      </c>
    </row>
    <row r="8852" spans="24:28" x14ac:dyDescent="0.25">
      <c r="X8852">
        <v>8850</v>
      </c>
      <c r="Y8852" s="6" t="s">
        <v>20955</v>
      </c>
      <c r="Z8852" s="6" t="s">
        <v>49210</v>
      </c>
      <c r="AA8852" s="6" t="s">
        <v>51382</v>
      </c>
      <c r="AB8852" s="6" t="s">
        <v>20956</v>
      </c>
    </row>
    <row r="8853" spans="24:28" x14ac:dyDescent="0.25">
      <c r="X8853">
        <v>8851</v>
      </c>
      <c r="Y8853" s="6" t="s">
        <v>20957</v>
      </c>
      <c r="Z8853" s="6" t="s">
        <v>52465</v>
      </c>
      <c r="AA8853" s="6" t="s">
        <v>52548</v>
      </c>
      <c r="AB8853" s="6" t="s">
        <v>20958</v>
      </c>
    </row>
    <row r="8854" spans="24:28" x14ac:dyDescent="0.25">
      <c r="X8854">
        <v>8852</v>
      </c>
      <c r="Y8854" s="6" t="s">
        <v>20959</v>
      </c>
      <c r="Z8854" s="6" t="s">
        <v>50333</v>
      </c>
      <c r="AA8854" s="6" t="s">
        <v>90</v>
      </c>
      <c r="AB8854" s="6" t="s">
        <v>20960</v>
      </c>
    </row>
    <row r="8855" spans="24:28" x14ac:dyDescent="0.25">
      <c r="X8855">
        <v>8853</v>
      </c>
      <c r="Y8855" s="6" t="s">
        <v>20961</v>
      </c>
      <c r="Z8855" s="6" t="s">
        <v>50530</v>
      </c>
      <c r="AA8855" s="6" t="s">
        <v>50533</v>
      </c>
      <c r="AB8855" s="6" t="s">
        <v>20962</v>
      </c>
    </row>
    <row r="8856" spans="24:28" x14ac:dyDescent="0.25">
      <c r="X8856">
        <v>8854</v>
      </c>
      <c r="Y8856" s="6" t="s">
        <v>20963</v>
      </c>
      <c r="Z8856" s="6" t="s">
        <v>51407</v>
      </c>
      <c r="AA8856" s="6" t="s">
        <v>90</v>
      </c>
      <c r="AB8856" s="6" t="s">
        <v>20964</v>
      </c>
    </row>
    <row r="8857" spans="24:28" x14ac:dyDescent="0.25">
      <c r="X8857">
        <v>8855</v>
      </c>
      <c r="Y8857" s="6" t="s">
        <v>20965</v>
      </c>
      <c r="Z8857" s="6" t="s">
        <v>52544</v>
      </c>
      <c r="AA8857" s="6" t="s">
        <v>52570</v>
      </c>
      <c r="AB8857" s="6" t="s">
        <v>20966</v>
      </c>
    </row>
    <row r="8858" spans="24:28" x14ac:dyDescent="0.25">
      <c r="X8858">
        <v>8856</v>
      </c>
      <c r="Y8858" s="6" t="s">
        <v>20967</v>
      </c>
      <c r="Z8858" s="6" t="s">
        <v>51765</v>
      </c>
      <c r="AA8858" s="6" t="s">
        <v>90</v>
      </c>
      <c r="AB8858" s="6" t="s">
        <v>20968</v>
      </c>
    </row>
    <row r="8859" spans="24:28" x14ac:dyDescent="0.25">
      <c r="X8859">
        <v>8857</v>
      </c>
      <c r="Y8859" s="6" t="s">
        <v>20969</v>
      </c>
      <c r="Z8859" s="6" t="s">
        <v>50032</v>
      </c>
      <c r="AA8859" s="6" t="s">
        <v>50103</v>
      </c>
      <c r="AB8859" s="6" t="s">
        <v>20970</v>
      </c>
    </row>
    <row r="8860" spans="24:28" x14ac:dyDescent="0.25">
      <c r="X8860">
        <v>8858</v>
      </c>
      <c r="Y8860" s="6" t="s">
        <v>20971</v>
      </c>
      <c r="Z8860" s="6" t="s">
        <v>48836</v>
      </c>
      <c r="AA8860" s="6" t="s">
        <v>90</v>
      </c>
      <c r="AB8860" s="6" t="s">
        <v>20972</v>
      </c>
    </row>
    <row r="8861" spans="24:28" x14ac:dyDescent="0.25">
      <c r="X8861">
        <v>8859</v>
      </c>
      <c r="Y8861" s="6" t="s">
        <v>20973</v>
      </c>
      <c r="Z8861" s="6" t="s">
        <v>49864</v>
      </c>
      <c r="AA8861" s="6" t="s">
        <v>90</v>
      </c>
      <c r="AB8861" s="6" t="s">
        <v>20974</v>
      </c>
    </row>
    <row r="8862" spans="24:28" x14ac:dyDescent="0.25">
      <c r="X8862">
        <v>8860</v>
      </c>
      <c r="Y8862" s="6" t="s">
        <v>20975</v>
      </c>
      <c r="Z8862" s="6" t="s">
        <v>49897</v>
      </c>
      <c r="AA8862" s="6" t="s">
        <v>90</v>
      </c>
      <c r="AB8862" s="6" t="s">
        <v>20976</v>
      </c>
    </row>
    <row r="8863" spans="24:28" x14ac:dyDescent="0.25">
      <c r="X8863">
        <v>8861</v>
      </c>
      <c r="Y8863" s="6" t="s">
        <v>20977</v>
      </c>
      <c r="Z8863" s="6" t="s">
        <v>49197</v>
      </c>
      <c r="AA8863" s="6" t="s">
        <v>49116</v>
      </c>
      <c r="AB8863" s="6" t="s">
        <v>20978</v>
      </c>
    </row>
    <row r="8864" spans="24:28" x14ac:dyDescent="0.25">
      <c r="X8864">
        <v>8862</v>
      </c>
      <c r="Y8864" s="6" t="s">
        <v>20979</v>
      </c>
      <c r="Z8864" s="6" t="s">
        <v>49154</v>
      </c>
      <c r="AA8864" s="6" t="s">
        <v>50498</v>
      </c>
      <c r="AB8864" s="6" t="s">
        <v>20980</v>
      </c>
    </row>
    <row r="8865" spans="24:28" x14ac:dyDescent="0.25">
      <c r="X8865">
        <v>8863</v>
      </c>
      <c r="Y8865" s="6" t="s">
        <v>20981</v>
      </c>
      <c r="Z8865" s="6" t="s">
        <v>50577</v>
      </c>
      <c r="AA8865" s="6" t="s">
        <v>50574</v>
      </c>
      <c r="AB8865" s="6" t="s">
        <v>20982</v>
      </c>
    </row>
    <row r="8866" spans="24:28" x14ac:dyDescent="0.25">
      <c r="X8866">
        <v>8864</v>
      </c>
      <c r="Y8866" s="6" t="s">
        <v>20983</v>
      </c>
      <c r="Z8866" s="6" t="s">
        <v>48862</v>
      </c>
      <c r="AA8866" s="6" t="s">
        <v>50522</v>
      </c>
      <c r="AB8866" s="6" t="s">
        <v>20984</v>
      </c>
    </row>
    <row r="8867" spans="24:28" x14ac:dyDescent="0.25">
      <c r="X8867">
        <v>8865</v>
      </c>
      <c r="Y8867" s="6" t="s">
        <v>20985</v>
      </c>
      <c r="Z8867" s="6" t="s">
        <v>49231</v>
      </c>
      <c r="AA8867" s="6" t="s">
        <v>49231</v>
      </c>
      <c r="AB8867" s="6" t="s">
        <v>20986</v>
      </c>
    </row>
    <row r="8868" spans="24:28" x14ac:dyDescent="0.25">
      <c r="X8868">
        <v>8866</v>
      </c>
      <c r="Y8868" s="6" t="s">
        <v>20987</v>
      </c>
      <c r="Z8868" s="6" t="s">
        <v>49491</v>
      </c>
      <c r="AA8868" s="6" t="s">
        <v>51588</v>
      </c>
      <c r="AB8868" s="6" t="s">
        <v>20988</v>
      </c>
    </row>
    <row r="8869" spans="24:28" x14ac:dyDescent="0.25">
      <c r="X8869">
        <v>8867</v>
      </c>
      <c r="Y8869" s="6" t="s">
        <v>20989</v>
      </c>
      <c r="Z8869" s="6" t="s">
        <v>48661</v>
      </c>
      <c r="AA8869" s="6" t="s">
        <v>90</v>
      </c>
      <c r="AB8869" s="6" t="s">
        <v>20990</v>
      </c>
    </row>
    <row r="8870" spans="24:28" x14ac:dyDescent="0.25">
      <c r="X8870">
        <v>8868</v>
      </c>
      <c r="Y8870" s="6" t="s">
        <v>20991</v>
      </c>
      <c r="Z8870" s="6" t="s">
        <v>49732</v>
      </c>
      <c r="AA8870" s="6" t="s">
        <v>90</v>
      </c>
      <c r="AB8870" s="6" t="s">
        <v>20992</v>
      </c>
    </row>
    <row r="8871" spans="24:28" x14ac:dyDescent="0.25">
      <c r="X8871">
        <v>8869</v>
      </c>
      <c r="Y8871" s="6" t="s">
        <v>20993</v>
      </c>
      <c r="Z8871" s="6" t="s">
        <v>51303</v>
      </c>
      <c r="AA8871" s="6" t="s">
        <v>90</v>
      </c>
      <c r="AB8871" s="6" t="s">
        <v>20994</v>
      </c>
    </row>
    <row r="8872" spans="24:28" x14ac:dyDescent="0.25">
      <c r="X8872">
        <v>8870</v>
      </c>
      <c r="Y8872" s="6" t="s">
        <v>20995</v>
      </c>
      <c r="Z8872" s="6" t="s">
        <v>50397</v>
      </c>
      <c r="AA8872" s="6" t="s">
        <v>50417</v>
      </c>
      <c r="AB8872" s="6" t="s">
        <v>20996</v>
      </c>
    </row>
    <row r="8873" spans="24:28" x14ac:dyDescent="0.25">
      <c r="X8873">
        <v>8871</v>
      </c>
      <c r="Y8873" s="6" t="s">
        <v>20997</v>
      </c>
      <c r="Z8873" s="6" t="s">
        <v>50817</v>
      </c>
      <c r="AA8873" s="6" t="s">
        <v>50208</v>
      </c>
      <c r="AB8873" s="6" t="s">
        <v>20998</v>
      </c>
    </row>
    <row r="8874" spans="24:28" x14ac:dyDescent="0.25">
      <c r="X8874">
        <v>8872</v>
      </c>
      <c r="Y8874" s="6" t="s">
        <v>20999</v>
      </c>
      <c r="Z8874" s="6" t="s">
        <v>50660</v>
      </c>
      <c r="AA8874" s="6" t="s">
        <v>50755</v>
      </c>
      <c r="AB8874" s="6" t="s">
        <v>21000</v>
      </c>
    </row>
    <row r="8875" spans="24:28" x14ac:dyDescent="0.25">
      <c r="X8875">
        <v>8873</v>
      </c>
      <c r="Y8875" s="6" t="s">
        <v>21001</v>
      </c>
      <c r="Z8875" s="6" t="s">
        <v>50297</v>
      </c>
      <c r="AA8875" s="6" t="s">
        <v>49567</v>
      </c>
      <c r="AB8875" s="6" t="s">
        <v>21002</v>
      </c>
    </row>
    <row r="8876" spans="24:28" x14ac:dyDescent="0.25">
      <c r="X8876">
        <v>8874</v>
      </c>
      <c r="Y8876" s="6" t="s">
        <v>21003</v>
      </c>
      <c r="Z8876" s="6" t="s">
        <v>51804</v>
      </c>
      <c r="AA8876" s="6" t="s">
        <v>90</v>
      </c>
      <c r="AB8876" s="6" t="s">
        <v>21004</v>
      </c>
    </row>
    <row r="8877" spans="24:28" x14ac:dyDescent="0.25">
      <c r="X8877">
        <v>8875</v>
      </c>
      <c r="Y8877" s="6" t="s">
        <v>21005</v>
      </c>
      <c r="Z8877" s="6" t="s">
        <v>51184</v>
      </c>
      <c r="AA8877" s="6" t="s">
        <v>51200</v>
      </c>
      <c r="AB8877" s="6" t="s">
        <v>21006</v>
      </c>
    </row>
    <row r="8878" spans="24:28" x14ac:dyDescent="0.25">
      <c r="X8878">
        <v>8876</v>
      </c>
      <c r="Y8878" s="6" t="s">
        <v>21007</v>
      </c>
      <c r="Z8878" s="6" t="s">
        <v>52011</v>
      </c>
      <c r="AA8878" s="6" t="s">
        <v>90</v>
      </c>
      <c r="AB8878" s="6" t="s">
        <v>21008</v>
      </c>
    </row>
    <row r="8879" spans="24:28" x14ac:dyDescent="0.25">
      <c r="X8879">
        <v>8877</v>
      </c>
      <c r="Y8879" s="6" t="s">
        <v>21009</v>
      </c>
      <c r="Z8879" s="6" t="s">
        <v>52278</v>
      </c>
      <c r="AA8879" s="6" t="s">
        <v>51349</v>
      </c>
      <c r="AB8879" s="6" t="s">
        <v>21010</v>
      </c>
    </row>
    <row r="8880" spans="24:28" x14ac:dyDescent="0.25">
      <c r="X8880">
        <v>8878</v>
      </c>
      <c r="Y8880" s="6" t="s">
        <v>21011</v>
      </c>
      <c r="Z8880" s="6" t="s">
        <v>49695</v>
      </c>
      <c r="AA8880" s="6" t="s">
        <v>90</v>
      </c>
      <c r="AB8880" s="6" t="s">
        <v>21012</v>
      </c>
    </row>
    <row r="8881" spans="24:28" x14ac:dyDescent="0.25">
      <c r="X8881">
        <v>8879</v>
      </c>
      <c r="Y8881" s="6" t="s">
        <v>21013</v>
      </c>
      <c r="Z8881" s="6" t="s">
        <v>52299</v>
      </c>
      <c r="AA8881" s="6" t="s">
        <v>52335</v>
      </c>
      <c r="AB8881" s="6" t="s">
        <v>21014</v>
      </c>
    </row>
    <row r="8882" spans="24:28" x14ac:dyDescent="0.25">
      <c r="X8882">
        <v>8880</v>
      </c>
      <c r="Y8882" s="6" t="s">
        <v>21015</v>
      </c>
      <c r="Z8882" s="6" t="s">
        <v>50253</v>
      </c>
      <c r="AA8882" s="6" t="s">
        <v>90</v>
      </c>
      <c r="AB8882" s="6" t="s">
        <v>21016</v>
      </c>
    </row>
    <row r="8883" spans="24:28" x14ac:dyDescent="0.25">
      <c r="X8883">
        <v>8881</v>
      </c>
      <c r="Y8883" s="6" t="s">
        <v>21017</v>
      </c>
      <c r="Z8883" s="6" t="s">
        <v>48940</v>
      </c>
      <c r="AA8883" s="6" t="s">
        <v>52201</v>
      </c>
      <c r="AB8883" s="6" t="s">
        <v>21018</v>
      </c>
    </row>
    <row r="8884" spans="24:28" x14ac:dyDescent="0.25">
      <c r="X8884">
        <v>8882</v>
      </c>
      <c r="Y8884" s="6" t="s">
        <v>21019</v>
      </c>
      <c r="Z8884" s="6" t="s">
        <v>49990</v>
      </c>
      <c r="AA8884" s="6" t="s">
        <v>90</v>
      </c>
      <c r="AB8884" s="6" t="s">
        <v>21020</v>
      </c>
    </row>
    <row r="8885" spans="24:28" x14ac:dyDescent="0.25">
      <c r="X8885">
        <v>8883</v>
      </c>
      <c r="Y8885" s="6" t="s">
        <v>21021</v>
      </c>
      <c r="Z8885" s="6" t="s">
        <v>49464</v>
      </c>
      <c r="AA8885" s="6" t="s">
        <v>51055</v>
      </c>
      <c r="AB8885" s="6" t="s">
        <v>21022</v>
      </c>
    </row>
    <row r="8886" spans="24:28" x14ac:dyDescent="0.25">
      <c r="X8886">
        <v>8884</v>
      </c>
      <c r="Y8886" s="6" t="s">
        <v>21023</v>
      </c>
      <c r="Z8886" s="6" t="s">
        <v>50127</v>
      </c>
      <c r="AA8886" s="6" t="s">
        <v>90</v>
      </c>
      <c r="AB8886" s="6" t="s">
        <v>21024</v>
      </c>
    </row>
    <row r="8887" spans="24:28" x14ac:dyDescent="0.25">
      <c r="X8887">
        <v>8885</v>
      </c>
      <c r="Y8887" s="6" t="s">
        <v>21025</v>
      </c>
      <c r="Z8887" s="6" t="s">
        <v>51518</v>
      </c>
      <c r="AA8887" s="6" t="s">
        <v>90</v>
      </c>
      <c r="AB8887" s="6" t="s">
        <v>21026</v>
      </c>
    </row>
    <row r="8888" spans="24:28" x14ac:dyDescent="0.25">
      <c r="X8888">
        <v>8886</v>
      </c>
      <c r="Y8888" s="6" t="s">
        <v>21027</v>
      </c>
      <c r="Z8888" s="6" t="s">
        <v>52393</v>
      </c>
      <c r="AA8888" s="6" t="s">
        <v>90</v>
      </c>
      <c r="AB8888" s="6" t="s">
        <v>21028</v>
      </c>
    </row>
    <row r="8889" spans="24:28" x14ac:dyDescent="0.25">
      <c r="X8889">
        <v>8887</v>
      </c>
      <c r="Y8889" s="6" t="s">
        <v>21029</v>
      </c>
      <c r="Z8889" s="6" t="s">
        <v>50831</v>
      </c>
      <c r="AA8889" s="6" t="s">
        <v>50982</v>
      </c>
      <c r="AB8889" s="6" t="s">
        <v>21030</v>
      </c>
    </row>
    <row r="8890" spans="24:28" x14ac:dyDescent="0.25">
      <c r="X8890">
        <v>8888</v>
      </c>
      <c r="Y8890" s="6" t="s">
        <v>21031</v>
      </c>
      <c r="Z8890" s="6" t="s">
        <v>49875</v>
      </c>
      <c r="AA8890" s="6" t="s">
        <v>90</v>
      </c>
      <c r="AB8890" s="6" t="s">
        <v>21032</v>
      </c>
    </row>
    <row r="8891" spans="24:28" x14ac:dyDescent="0.25">
      <c r="X8891">
        <v>8889</v>
      </c>
      <c r="Y8891" s="6" t="s">
        <v>21033</v>
      </c>
      <c r="Z8891" s="6" t="s">
        <v>49871</v>
      </c>
      <c r="AA8891" s="6" t="s">
        <v>90</v>
      </c>
      <c r="AB8891" s="6" t="s">
        <v>21034</v>
      </c>
    </row>
    <row r="8892" spans="24:28" x14ac:dyDescent="0.25">
      <c r="X8892">
        <v>8890</v>
      </c>
      <c r="Y8892" s="6" t="s">
        <v>21035</v>
      </c>
      <c r="Z8892" s="6" t="s">
        <v>52233</v>
      </c>
      <c r="AA8892" s="6" t="s">
        <v>90</v>
      </c>
      <c r="AB8892" s="6" t="s">
        <v>21036</v>
      </c>
    </row>
    <row r="8893" spans="24:28" x14ac:dyDescent="0.25">
      <c r="X8893">
        <v>8891</v>
      </c>
      <c r="Y8893" s="6" t="s">
        <v>21037</v>
      </c>
      <c r="Z8893" s="6" t="s">
        <v>50066</v>
      </c>
      <c r="AA8893" s="6" t="s">
        <v>90</v>
      </c>
      <c r="AB8893" s="6" t="s">
        <v>21038</v>
      </c>
    </row>
    <row r="8894" spans="24:28" x14ac:dyDescent="0.25">
      <c r="X8894">
        <v>8892</v>
      </c>
      <c r="Y8894" s="6" t="s">
        <v>21039</v>
      </c>
      <c r="Z8894" s="6" t="s">
        <v>52187</v>
      </c>
      <c r="AA8894" s="6" t="s">
        <v>90</v>
      </c>
      <c r="AB8894" s="6" t="s">
        <v>21040</v>
      </c>
    </row>
    <row r="8895" spans="24:28" x14ac:dyDescent="0.25">
      <c r="X8895">
        <v>8893</v>
      </c>
      <c r="Y8895" s="6" t="s">
        <v>21041</v>
      </c>
      <c r="Z8895" s="6" t="s">
        <v>51129</v>
      </c>
      <c r="AA8895" s="6" t="s">
        <v>51125</v>
      </c>
      <c r="AB8895" s="6" t="s">
        <v>21042</v>
      </c>
    </row>
    <row r="8896" spans="24:28" x14ac:dyDescent="0.25">
      <c r="X8896">
        <v>8894</v>
      </c>
      <c r="Y8896" s="6" t="s">
        <v>21043</v>
      </c>
      <c r="Z8896" s="6" t="s">
        <v>52275</v>
      </c>
      <c r="AA8896" s="6" t="s">
        <v>90</v>
      </c>
      <c r="AB8896" s="6" t="s">
        <v>21044</v>
      </c>
    </row>
    <row r="8897" spans="24:28" x14ac:dyDescent="0.25">
      <c r="X8897">
        <v>8895</v>
      </c>
      <c r="Y8897" s="6" t="s">
        <v>21045</v>
      </c>
      <c r="Z8897" s="6" t="s">
        <v>51685</v>
      </c>
      <c r="AA8897" s="6" t="s">
        <v>51681</v>
      </c>
      <c r="AB8897" s="6" t="s">
        <v>21046</v>
      </c>
    </row>
    <row r="8898" spans="24:28" x14ac:dyDescent="0.25">
      <c r="X8898">
        <v>8896</v>
      </c>
      <c r="Y8898" s="6" t="s">
        <v>21047</v>
      </c>
      <c r="Z8898" s="6" t="s">
        <v>51744</v>
      </c>
      <c r="AA8898" s="6" t="s">
        <v>90</v>
      </c>
      <c r="AB8898" s="6" t="s">
        <v>21048</v>
      </c>
    </row>
    <row r="8899" spans="24:28" x14ac:dyDescent="0.25">
      <c r="X8899">
        <v>8897</v>
      </c>
      <c r="Y8899" s="6" t="s">
        <v>21049</v>
      </c>
      <c r="Z8899" s="6" t="s">
        <v>50285</v>
      </c>
      <c r="AA8899" s="6" t="s">
        <v>90</v>
      </c>
      <c r="AB8899" s="6" t="s">
        <v>21050</v>
      </c>
    </row>
    <row r="8900" spans="24:28" x14ac:dyDescent="0.25">
      <c r="X8900">
        <v>8898</v>
      </c>
      <c r="Y8900" s="6" t="s">
        <v>21051</v>
      </c>
      <c r="Z8900" s="6" t="s">
        <v>50550</v>
      </c>
      <c r="AA8900" s="6" t="s">
        <v>50417</v>
      </c>
      <c r="AB8900" s="6" t="s">
        <v>21052</v>
      </c>
    </row>
    <row r="8901" spans="24:28" x14ac:dyDescent="0.25">
      <c r="X8901">
        <v>8899</v>
      </c>
      <c r="Y8901" s="6" t="s">
        <v>21053</v>
      </c>
      <c r="Z8901" s="6" t="s">
        <v>51252</v>
      </c>
      <c r="AA8901" s="6" t="s">
        <v>51257</v>
      </c>
      <c r="AB8901" s="6" t="s">
        <v>21054</v>
      </c>
    </row>
    <row r="8902" spans="24:28" x14ac:dyDescent="0.25">
      <c r="X8902">
        <v>8900</v>
      </c>
      <c r="Y8902" s="6" t="s">
        <v>21055</v>
      </c>
      <c r="Z8902" s="6" t="s">
        <v>51200</v>
      </c>
      <c r="AA8902" s="6" t="s">
        <v>51200</v>
      </c>
      <c r="AB8902" s="6" t="s">
        <v>21056</v>
      </c>
    </row>
    <row r="8903" spans="24:28" x14ac:dyDescent="0.25">
      <c r="X8903">
        <v>8901</v>
      </c>
      <c r="Y8903" s="6" t="s">
        <v>21057</v>
      </c>
      <c r="Z8903" s="6" t="s">
        <v>52213</v>
      </c>
      <c r="AA8903" s="6" t="s">
        <v>90</v>
      </c>
      <c r="AB8903" s="6" t="s">
        <v>21058</v>
      </c>
    </row>
    <row r="8904" spans="24:28" x14ac:dyDescent="0.25">
      <c r="X8904">
        <v>8902</v>
      </c>
      <c r="Y8904" s="6" t="s">
        <v>21059</v>
      </c>
      <c r="Z8904" s="6" t="s">
        <v>50150</v>
      </c>
      <c r="AA8904" s="6" t="s">
        <v>50184</v>
      </c>
      <c r="AB8904" s="6" t="s">
        <v>21060</v>
      </c>
    </row>
    <row r="8905" spans="24:28" x14ac:dyDescent="0.25">
      <c r="X8905">
        <v>8903</v>
      </c>
      <c r="Y8905" s="6" t="s">
        <v>21061</v>
      </c>
      <c r="Z8905" s="6" t="s">
        <v>49385</v>
      </c>
      <c r="AA8905" s="6" t="s">
        <v>90</v>
      </c>
      <c r="AB8905" s="6" t="s">
        <v>21062</v>
      </c>
    </row>
    <row r="8906" spans="24:28" x14ac:dyDescent="0.25">
      <c r="X8906">
        <v>8904</v>
      </c>
      <c r="Y8906" s="6" t="s">
        <v>21063</v>
      </c>
      <c r="Z8906" s="6" t="s">
        <v>49951</v>
      </c>
      <c r="AA8906" s="6" t="s">
        <v>90</v>
      </c>
      <c r="AB8906" s="6" t="s">
        <v>21064</v>
      </c>
    </row>
    <row r="8907" spans="24:28" x14ac:dyDescent="0.25">
      <c r="X8907">
        <v>8905</v>
      </c>
      <c r="Y8907" s="6" t="s">
        <v>21065</v>
      </c>
      <c r="Z8907" s="6" t="s">
        <v>48805</v>
      </c>
      <c r="AA8907" s="6" t="s">
        <v>90</v>
      </c>
      <c r="AB8907" s="6" t="s">
        <v>21066</v>
      </c>
    </row>
    <row r="8908" spans="24:28" x14ac:dyDescent="0.25">
      <c r="X8908">
        <v>8906</v>
      </c>
      <c r="Y8908" s="6" t="s">
        <v>21067</v>
      </c>
      <c r="Z8908" s="6" t="s">
        <v>49885</v>
      </c>
      <c r="AA8908" s="6" t="s">
        <v>49784</v>
      </c>
      <c r="AB8908" s="6" t="s">
        <v>21068</v>
      </c>
    </row>
    <row r="8909" spans="24:28" x14ac:dyDescent="0.25">
      <c r="X8909">
        <v>8907</v>
      </c>
      <c r="Y8909" s="6" t="s">
        <v>21069</v>
      </c>
      <c r="Z8909" s="6" t="s">
        <v>52555</v>
      </c>
      <c r="AA8909" s="6" t="s">
        <v>51382</v>
      </c>
      <c r="AB8909" s="6" t="s">
        <v>21070</v>
      </c>
    </row>
    <row r="8910" spans="24:28" x14ac:dyDescent="0.25">
      <c r="X8910">
        <v>8908</v>
      </c>
      <c r="Y8910" s="6" t="s">
        <v>21071</v>
      </c>
      <c r="Z8910" s="6" t="s">
        <v>49538</v>
      </c>
      <c r="AA8910" s="6" t="s">
        <v>48912</v>
      </c>
      <c r="AB8910" s="6" t="s">
        <v>21072</v>
      </c>
    </row>
    <row r="8911" spans="24:28" x14ac:dyDescent="0.25">
      <c r="X8911">
        <v>8909</v>
      </c>
      <c r="Y8911" s="6" t="s">
        <v>21073</v>
      </c>
      <c r="Z8911" s="6" t="s">
        <v>50400</v>
      </c>
      <c r="AA8911" s="6" t="s">
        <v>90</v>
      </c>
      <c r="AB8911" s="6" t="s">
        <v>21074</v>
      </c>
    </row>
    <row r="8912" spans="24:28" x14ac:dyDescent="0.25">
      <c r="X8912">
        <v>8910</v>
      </c>
      <c r="Y8912" s="6" t="s">
        <v>21075</v>
      </c>
      <c r="Z8912" s="6" t="s">
        <v>49968</v>
      </c>
      <c r="AA8912" s="6" t="s">
        <v>50408</v>
      </c>
      <c r="AB8912" s="6" t="s">
        <v>21076</v>
      </c>
    </row>
    <row r="8913" spans="24:28" x14ac:dyDescent="0.25">
      <c r="X8913">
        <v>8911</v>
      </c>
      <c r="Y8913" s="6" t="s">
        <v>21077</v>
      </c>
      <c r="Z8913" s="6" t="s">
        <v>51667</v>
      </c>
      <c r="AA8913" s="6" t="s">
        <v>90</v>
      </c>
      <c r="AB8913" s="6" t="s">
        <v>21078</v>
      </c>
    </row>
    <row r="8914" spans="24:28" x14ac:dyDescent="0.25">
      <c r="X8914">
        <v>8912</v>
      </c>
      <c r="Y8914" s="6" t="s">
        <v>21079</v>
      </c>
      <c r="Z8914" s="6" t="s">
        <v>51257</v>
      </c>
      <c r="AA8914" s="6" t="s">
        <v>90</v>
      </c>
      <c r="AB8914" s="6" t="s">
        <v>21080</v>
      </c>
    </row>
    <row r="8915" spans="24:28" x14ac:dyDescent="0.25">
      <c r="X8915">
        <v>8913</v>
      </c>
      <c r="Y8915" s="6" t="s">
        <v>21081</v>
      </c>
      <c r="Z8915" s="6" t="s">
        <v>49305</v>
      </c>
      <c r="AA8915" s="6" t="s">
        <v>90</v>
      </c>
      <c r="AB8915" s="6" t="s">
        <v>21082</v>
      </c>
    </row>
    <row r="8916" spans="24:28" x14ac:dyDescent="0.25">
      <c r="X8916">
        <v>8914</v>
      </c>
      <c r="Y8916" s="6" t="s">
        <v>21083</v>
      </c>
      <c r="Z8916" s="6" t="s">
        <v>49679</v>
      </c>
      <c r="AA8916" s="6" t="s">
        <v>90</v>
      </c>
      <c r="AB8916" s="6" t="s">
        <v>21084</v>
      </c>
    </row>
    <row r="8917" spans="24:28" x14ac:dyDescent="0.25">
      <c r="X8917">
        <v>8915</v>
      </c>
      <c r="Y8917" s="6" t="s">
        <v>21085</v>
      </c>
      <c r="Z8917" s="6" t="s">
        <v>52054</v>
      </c>
      <c r="AA8917" s="6" t="s">
        <v>90</v>
      </c>
      <c r="AB8917" s="6" t="s">
        <v>21086</v>
      </c>
    </row>
    <row r="8918" spans="24:28" x14ac:dyDescent="0.25">
      <c r="X8918">
        <v>8916</v>
      </c>
      <c r="Y8918" s="6" t="s">
        <v>21087</v>
      </c>
      <c r="Z8918" s="6" t="s">
        <v>51900</v>
      </c>
      <c r="AA8918" s="6" t="s">
        <v>90</v>
      </c>
      <c r="AB8918" s="6" t="s">
        <v>21088</v>
      </c>
    </row>
    <row r="8919" spans="24:28" x14ac:dyDescent="0.25">
      <c r="X8919">
        <v>8917</v>
      </c>
      <c r="Y8919" s="6" t="s">
        <v>21089</v>
      </c>
      <c r="Z8919" s="6" t="s">
        <v>51669</v>
      </c>
      <c r="AA8919" s="6" t="s">
        <v>90</v>
      </c>
      <c r="AB8919" s="6" t="s">
        <v>21090</v>
      </c>
    </row>
    <row r="8920" spans="24:28" x14ac:dyDescent="0.25">
      <c r="X8920">
        <v>8918</v>
      </c>
      <c r="Y8920" s="6" t="s">
        <v>306</v>
      </c>
      <c r="Z8920" s="6" t="s">
        <v>52141</v>
      </c>
      <c r="AA8920" s="6" t="s">
        <v>52260</v>
      </c>
      <c r="AB8920" s="6" t="s">
        <v>21091</v>
      </c>
    </row>
    <row r="8921" spans="24:28" x14ac:dyDescent="0.25">
      <c r="X8921">
        <v>8919</v>
      </c>
      <c r="Y8921" s="6" t="s">
        <v>21092</v>
      </c>
      <c r="Z8921" s="6" t="s">
        <v>50115</v>
      </c>
      <c r="AA8921" s="6" t="s">
        <v>90</v>
      </c>
      <c r="AB8921" s="6" t="s">
        <v>21093</v>
      </c>
    </row>
    <row r="8922" spans="24:28" x14ac:dyDescent="0.25">
      <c r="X8922">
        <v>8920</v>
      </c>
      <c r="Y8922" s="6" t="s">
        <v>21094</v>
      </c>
      <c r="Z8922" s="6" t="s">
        <v>50013</v>
      </c>
      <c r="AA8922" s="6" t="s">
        <v>51470</v>
      </c>
      <c r="AB8922" s="6" t="s">
        <v>21095</v>
      </c>
    </row>
    <row r="8923" spans="24:28" x14ac:dyDescent="0.25">
      <c r="X8923">
        <v>8921</v>
      </c>
      <c r="Y8923" s="6" t="s">
        <v>21096</v>
      </c>
      <c r="Z8923" s="6" t="s">
        <v>49293</v>
      </c>
      <c r="AA8923" s="6" t="s">
        <v>49293</v>
      </c>
      <c r="AB8923" s="6" t="s">
        <v>21097</v>
      </c>
    </row>
    <row r="8924" spans="24:28" x14ac:dyDescent="0.25">
      <c r="X8924">
        <v>8922</v>
      </c>
      <c r="Y8924" s="6" t="s">
        <v>21098</v>
      </c>
      <c r="Z8924" s="6" t="s">
        <v>50421</v>
      </c>
      <c r="AA8924" s="6" t="s">
        <v>50364</v>
      </c>
      <c r="AB8924" s="6" t="s">
        <v>21099</v>
      </c>
    </row>
    <row r="8925" spans="24:28" x14ac:dyDescent="0.25">
      <c r="X8925">
        <v>8923</v>
      </c>
      <c r="Y8925" s="6" t="s">
        <v>21100</v>
      </c>
      <c r="Z8925" s="6" t="s">
        <v>52512</v>
      </c>
      <c r="AA8925" s="6" t="s">
        <v>49105</v>
      </c>
      <c r="AB8925" s="6" t="s">
        <v>21101</v>
      </c>
    </row>
    <row r="8926" spans="24:28" x14ac:dyDescent="0.25">
      <c r="X8926">
        <v>8924</v>
      </c>
      <c r="Y8926" s="6" t="s">
        <v>21102</v>
      </c>
      <c r="Z8926" s="6" t="s">
        <v>51609</v>
      </c>
      <c r="AA8926" s="6" t="s">
        <v>90</v>
      </c>
      <c r="AB8926" s="6" t="s">
        <v>21103</v>
      </c>
    </row>
    <row r="8927" spans="24:28" x14ac:dyDescent="0.25">
      <c r="X8927">
        <v>8925</v>
      </c>
      <c r="Y8927" s="6" t="s">
        <v>21104</v>
      </c>
      <c r="Z8927" s="6" t="s">
        <v>52229</v>
      </c>
      <c r="AA8927" s="6" t="s">
        <v>90</v>
      </c>
      <c r="AB8927" s="6" t="s">
        <v>21105</v>
      </c>
    </row>
    <row r="8928" spans="24:28" x14ac:dyDescent="0.25">
      <c r="X8928">
        <v>8926</v>
      </c>
      <c r="Y8928" s="6" t="s">
        <v>21106</v>
      </c>
      <c r="Z8928" s="6" t="s">
        <v>50458</v>
      </c>
      <c r="AA8928" s="6" t="s">
        <v>50364</v>
      </c>
      <c r="AB8928" s="6" t="s">
        <v>21107</v>
      </c>
    </row>
    <row r="8929" spans="24:28" x14ac:dyDescent="0.25">
      <c r="X8929">
        <v>8927</v>
      </c>
      <c r="Y8929" s="6" t="s">
        <v>21108</v>
      </c>
      <c r="Z8929" s="6" t="s">
        <v>51522</v>
      </c>
      <c r="AA8929" s="6" t="s">
        <v>50553</v>
      </c>
      <c r="AB8929" s="6" t="s">
        <v>21109</v>
      </c>
    </row>
    <row r="8930" spans="24:28" x14ac:dyDescent="0.25">
      <c r="X8930">
        <v>8928</v>
      </c>
      <c r="Y8930" s="6" t="s">
        <v>21110</v>
      </c>
      <c r="Z8930" s="6" t="s">
        <v>49385</v>
      </c>
      <c r="AA8930" s="6" t="s">
        <v>90</v>
      </c>
      <c r="AB8930" s="6" t="s">
        <v>21111</v>
      </c>
    </row>
    <row r="8931" spans="24:28" x14ac:dyDescent="0.25">
      <c r="X8931">
        <v>8929</v>
      </c>
      <c r="Y8931" s="6" t="s">
        <v>21112</v>
      </c>
      <c r="Z8931" s="6" t="s">
        <v>48613</v>
      </c>
      <c r="AA8931" s="6" t="s">
        <v>48647</v>
      </c>
      <c r="AB8931" s="6" t="s">
        <v>21113</v>
      </c>
    </row>
    <row r="8932" spans="24:28" x14ac:dyDescent="0.25">
      <c r="X8932">
        <v>8930</v>
      </c>
      <c r="Y8932" s="6" t="s">
        <v>21114</v>
      </c>
      <c r="Z8932" s="6" t="s">
        <v>50819</v>
      </c>
      <c r="AA8932" s="6" t="s">
        <v>50858</v>
      </c>
      <c r="AB8932" s="6" t="s">
        <v>21115</v>
      </c>
    </row>
    <row r="8933" spans="24:28" x14ac:dyDescent="0.25">
      <c r="X8933">
        <v>8931</v>
      </c>
      <c r="Y8933" s="6" t="s">
        <v>21116</v>
      </c>
      <c r="Z8933" s="6" t="s">
        <v>52320</v>
      </c>
      <c r="AA8933" s="6" t="s">
        <v>90</v>
      </c>
      <c r="AB8933" s="6" t="s">
        <v>21117</v>
      </c>
    </row>
    <row r="8934" spans="24:28" x14ac:dyDescent="0.25">
      <c r="X8934">
        <v>8932</v>
      </c>
      <c r="Y8934" s="6" t="s">
        <v>21118</v>
      </c>
      <c r="Z8934" s="6" t="s">
        <v>50002</v>
      </c>
      <c r="AA8934" s="6" t="s">
        <v>50411</v>
      </c>
      <c r="AB8934" s="6" t="s">
        <v>21119</v>
      </c>
    </row>
    <row r="8935" spans="24:28" x14ac:dyDescent="0.25">
      <c r="X8935">
        <v>8933</v>
      </c>
      <c r="Y8935" s="6" t="s">
        <v>21120</v>
      </c>
      <c r="Z8935" s="6" t="s">
        <v>50172</v>
      </c>
      <c r="AA8935" s="6" t="s">
        <v>90</v>
      </c>
      <c r="AB8935" s="6" t="s">
        <v>21121</v>
      </c>
    </row>
    <row r="8936" spans="24:28" x14ac:dyDescent="0.25">
      <c r="X8936">
        <v>8934</v>
      </c>
      <c r="Y8936" s="6" t="s">
        <v>21122</v>
      </c>
      <c r="Z8936" s="6" t="s">
        <v>49620</v>
      </c>
      <c r="AA8936" s="6" t="s">
        <v>90</v>
      </c>
      <c r="AB8936" s="6" t="s">
        <v>21123</v>
      </c>
    </row>
    <row r="8937" spans="24:28" x14ac:dyDescent="0.25">
      <c r="X8937">
        <v>8935</v>
      </c>
      <c r="Y8937" s="6" t="s">
        <v>21124</v>
      </c>
      <c r="Z8937" s="6" t="s">
        <v>52493</v>
      </c>
      <c r="AA8937" s="6" t="s">
        <v>90</v>
      </c>
      <c r="AB8937" s="6" t="s">
        <v>21125</v>
      </c>
    </row>
    <row r="8938" spans="24:28" x14ac:dyDescent="0.25">
      <c r="X8938">
        <v>8936</v>
      </c>
      <c r="Y8938" s="6" t="s">
        <v>21126</v>
      </c>
      <c r="Z8938" s="6" t="s">
        <v>52187</v>
      </c>
      <c r="AA8938" s="6" t="s">
        <v>90</v>
      </c>
      <c r="AB8938" s="6" t="s">
        <v>21127</v>
      </c>
    </row>
    <row r="8939" spans="24:28" x14ac:dyDescent="0.25">
      <c r="X8939">
        <v>8937</v>
      </c>
      <c r="Y8939" s="6" t="s">
        <v>21128</v>
      </c>
      <c r="Z8939" s="6" t="s">
        <v>49814</v>
      </c>
      <c r="AA8939" s="6" t="s">
        <v>50831</v>
      </c>
      <c r="AB8939" s="6" t="s">
        <v>21129</v>
      </c>
    </row>
    <row r="8940" spans="24:28" x14ac:dyDescent="0.25">
      <c r="X8940">
        <v>8938</v>
      </c>
      <c r="Y8940" s="6" t="s">
        <v>21130</v>
      </c>
      <c r="Z8940" s="6" t="s">
        <v>51173</v>
      </c>
      <c r="AA8940" s="6" t="s">
        <v>90</v>
      </c>
      <c r="AB8940" s="6" t="s">
        <v>21131</v>
      </c>
    </row>
    <row r="8941" spans="24:28" x14ac:dyDescent="0.25">
      <c r="X8941">
        <v>8939</v>
      </c>
      <c r="Y8941" s="6" t="s">
        <v>21132</v>
      </c>
      <c r="Z8941" s="6" t="s">
        <v>51796</v>
      </c>
      <c r="AA8941" s="6" t="s">
        <v>52111</v>
      </c>
      <c r="AB8941" s="6" t="s">
        <v>21133</v>
      </c>
    </row>
    <row r="8942" spans="24:28" x14ac:dyDescent="0.25">
      <c r="X8942">
        <v>8940</v>
      </c>
      <c r="Y8942" s="6" t="s">
        <v>21134</v>
      </c>
      <c r="Z8942" s="6" t="s">
        <v>51627</v>
      </c>
      <c r="AA8942" s="6" t="s">
        <v>90</v>
      </c>
      <c r="AB8942" s="6" t="s">
        <v>21135</v>
      </c>
    </row>
    <row r="8943" spans="24:28" x14ac:dyDescent="0.25">
      <c r="X8943">
        <v>8941</v>
      </c>
      <c r="Y8943" s="6" t="s">
        <v>21136</v>
      </c>
      <c r="Z8943" s="6" t="s">
        <v>48723</v>
      </c>
      <c r="AA8943" s="6" t="s">
        <v>48713</v>
      </c>
      <c r="AB8943" s="6" t="s">
        <v>21137</v>
      </c>
    </row>
    <row r="8944" spans="24:28" x14ac:dyDescent="0.25">
      <c r="X8944">
        <v>8942</v>
      </c>
      <c r="Y8944" s="6" t="s">
        <v>21138</v>
      </c>
      <c r="Z8944" s="6" t="s">
        <v>52290</v>
      </c>
      <c r="AA8944" s="6" t="s">
        <v>90</v>
      </c>
      <c r="AB8944" s="6" t="s">
        <v>21139</v>
      </c>
    </row>
    <row r="8945" spans="24:28" x14ac:dyDescent="0.25">
      <c r="X8945">
        <v>8943</v>
      </c>
      <c r="Y8945" s="6" t="s">
        <v>21140</v>
      </c>
      <c r="Z8945" s="6" t="s">
        <v>51001</v>
      </c>
      <c r="AA8945" s="6" t="s">
        <v>90</v>
      </c>
      <c r="AB8945" s="6" t="s">
        <v>21141</v>
      </c>
    </row>
    <row r="8946" spans="24:28" x14ac:dyDescent="0.25">
      <c r="X8946">
        <v>8944</v>
      </c>
      <c r="Y8946" s="6" t="s">
        <v>21142</v>
      </c>
      <c r="Z8946" s="6" t="s">
        <v>51203</v>
      </c>
      <c r="AA8946" s="6" t="s">
        <v>51244</v>
      </c>
      <c r="AB8946" s="6" t="s">
        <v>21143</v>
      </c>
    </row>
    <row r="8947" spans="24:28" x14ac:dyDescent="0.25">
      <c r="X8947">
        <v>8945</v>
      </c>
      <c r="Y8947" s="6" t="s">
        <v>21144</v>
      </c>
      <c r="Z8947" s="6" t="s">
        <v>52544</v>
      </c>
      <c r="AA8947" s="6" t="s">
        <v>50383</v>
      </c>
      <c r="AB8947" s="6" t="s">
        <v>21145</v>
      </c>
    </row>
    <row r="8948" spans="24:28" x14ac:dyDescent="0.25">
      <c r="X8948">
        <v>8946</v>
      </c>
      <c r="Y8948" s="6" t="s">
        <v>21146</v>
      </c>
      <c r="Z8948" s="6" t="s">
        <v>51588</v>
      </c>
      <c r="AA8948" s="6" t="s">
        <v>90</v>
      </c>
      <c r="AB8948" s="6" t="s">
        <v>21147</v>
      </c>
    </row>
    <row r="8949" spans="24:28" x14ac:dyDescent="0.25">
      <c r="X8949">
        <v>8947</v>
      </c>
      <c r="Y8949" s="6" t="s">
        <v>21148</v>
      </c>
      <c r="Z8949" s="6" t="s">
        <v>48771</v>
      </c>
      <c r="AA8949" s="6" t="s">
        <v>90</v>
      </c>
      <c r="AB8949" s="6" t="s">
        <v>21149</v>
      </c>
    </row>
    <row r="8950" spans="24:28" x14ac:dyDescent="0.25">
      <c r="X8950">
        <v>8948</v>
      </c>
      <c r="Y8950" s="6" t="s">
        <v>21150</v>
      </c>
      <c r="Z8950" s="6" t="s">
        <v>51409</v>
      </c>
      <c r="AA8950" s="6" t="s">
        <v>90</v>
      </c>
      <c r="AB8950" s="6" t="s">
        <v>21151</v>
      </c>
    </row>
    <row r="8951" spans="24:28" x14ac:dyDescent="0.25">
      <c r="X8951">
        <v>8949</v>
      </c>
      <c r="Y8951" s="6" t="s">
        <v>21152</v>
      </c>
      <c r="Z8951" s="6" t="s">
        <v>49540</v>
      </c>
      <c r="AA8951" s="6" t="s">
        <v>49536</v>
      </c>
      <c r="AB8951" s="6" t="s">
        <v>21153</v>
      </c>
    </row>
    <row r="8952" spans="24:28" x14ac:dyDescent="0.25">
      <c r="X8952">
        <v>8950</v>
      </c>
      <c r="Y8952" s="6" t="s">
        <v>21154</v>
      </c>
      <c r="Z8952" s="6" t="s">
        <v>49333</v>
      </c>
      <c r="AA8952" s="6" t="s">
        <v>50184</v>
      </c>
      <c r="AB8952" s="6" t="s">
        <v>21155</v>
      </c>
    </row>
    <row r="8953" spans="24:28" x14ac:dyDescent="0.25">
      <c r="X8953">
        <v>8951</v>
      </c>
      <c r="Y8953" s="6" t="s">
        <v>21156</v>
      </c>
      <c r="Z8953" s="6" t="s">
        <v>49893</v>
      </c>
      <c r="AA8953" s="6" t="s">
        <v>50370</v>
      </c>
      <c r="AB8953" s="6" t="s">
        <v>21157</v>
      </c>
    </row>
    <row r="8954" spans="24:28" x14ac:dyDescent="0.25">
      <c r="X8954">
        <v>8952</v>
      </c>
      <c r="Y8954" s="6" t="s">
        <v>21158</v>
      </c>
      <c r="Z8954" s="6" t="s">
        <v>50674</v>
      </c>
      <c r="AA8954" s="6" t="s">
        <v>51470</v>
      </c>
      <c r="AB8954" s="6" t="s">
        <v>21159</v>
      </c>
    </row>
    <row r="8955" spans="24:28" x14ac:dyDescent="0.25">
      <c r="X8955">
        <v>8953</v>
      </c>
      <c r="Y8955" s="6" t="s">
        <v>21160</v>
      </c>
      <c r="Z8955" s="6" t="s">
        <v>51488</v>
      </c>
      <c r="AA8955" s="6" t="s">
        <v>50474</v>
      </c>
      <c r="AB8955" s="6" t="s">
        <v>21161</v>
      </c>
    </row>
    <row r="8956" spans="24:28" x14ac:dyDescent="0.25">
      <c r="X8956">
        <v>8954</v>
      </c>
      <c r="Y8956" s="6" t="s">
        <v>21162</v>
      </c>
      <c r="Z8956" s="6" t="s">
        <v>49012</v>
      </c>
      <c r="AA8956" s="6" t="s">
        <v>90</v>
      </c>
      <c r="AB8956" s="6" t="s">
        <v>21163</v>
      </c>
    </row>
    <row r="8957" spans="24:28" x14ac:dyDescent="0.25">
      <c r="X8957">
        <v>8955</v>
      </c>
      <c r="Y8957" s="6" t="s">
        <v>21164</v>
      </c>
      <c r="Z8957" s="6" t="s">
        <v>51717</v>
      </c>
      <c r="AA8957" s="6" t="s">
        <v>90</v>
      </c>
      <c r="AB8957" s="6" t="s">
        <v>21165</v>
      </c>
    </row>
    <row r="8958" spans="24:28" x14ac:dyDescent="0.25">
      <c r="X8958">
        <v>8956</v>
      </c>
      <c r="Y8958" s="6" t="s">
        <v>21166</v>
      </c>
      <c r="Z8958" s="6" t="s">
        <v>52175</v>
      </c>
      <c r="AA8958" s="6" t="s">
        <v>50414</v>
      </c>
      <c r="AB8958" s="6" t="s">
        <v>21167</v>
      </c>
    </row>
    <row r="8959" spans="24:28" x14ac:dyDescent="0.25">
      <c r="X8959">
        <v>8957</v>
      </c>
      <c r="Y8959" s="6" t="s">
        <v>21168</v>
      </c>
      <c r="Z8959" s="6" t="s">
        <v>49204</v>
      </c>
      <c r="AA8959" s="6" t="s">
        <v>49204</v>
      </c>
      <c r="AB8959" s="6" t="s">
        <v>21169</v>
      </c>
    </row>
    <row r="8960" spans="24:28" x14ac:dyDescent="0.25">
      <c r="X8960">
        <v>8958</v>
      </c>
      <c r="Y8960" s="6" t="s">
        <v>21170</v>
      </c>
      <c r="Z8960" s="6" t="s">
        <v>51817</v>
      </c>
      <c r="AA8960" s="6" t="s">
        <v>90</v>
      </c>
      <c r="AB8960" s="6" t="s">
        <v>21171</v>
      </c>
    </row>
    <row r="8961" spans="24:28" x14ac:dyDescent="0.25">
      <c r="X8961">
        <v>8959</v>
      </c>
      <c r="Y8961" s="6" t="s">
        <v>21172</v>
      </c>
      <c r="Z8961" s="6" t="s">
        <v>51546</v>
      </c>
      <c r="AA8961" s="6" t="s">
        <v>51710</v>
      </c>
      <c r="AB8961" s="6" t="s">
        <v>21173</v>
      </c>
    </row>
    <row r="8962" spans="24:28" x14ac:dyDescent="0.25">
      <c r="X8962">
        <v>8960</v>
      </c>
      <c r="Y8962" s="6" t="s">
        <v>21174</v>
      </c>
      <c r="Z8962" s="6" t="s">
        <v>50642</v>
      </c>
      <c r="AA8962" s="6" t="s">
        <v>90</v>
      </c>
      <c r="AB8962" s="6" t="s">
        <v>21175</v>
      </c>
    </row>
    <row r="8963" spans="24:28" x14ac:dyDescent="0.25">
      <c r="X8963">
        <v>8961</v>
      </c>
      <c r="Y8963" s="6" t="s">
        <v>21176</v>
      </c>
      <c r="Z8963" s="6" t="s">
        <v>48633</v>
      </c>
      <c r="AA8963" s="6" t="s">
        <v>51710</v>
      </c>
      <c r="AB8963" s="6" t="s">
        <v>21177</v>
      </c>
    </row>
    <row r="8964" spans="24:28" x14ac:dyDescent="0.25">
      <c r="X8964">
        <v>8962</v>
      </c>
      <c r="Y8964" s="6" t="s">
        <v>21178</v>
      </c>
      <c r="Z8964" s="6" t="s">
        <v>51667</v>
      </c>
      <c r="AA8964" s="6" t="s">
        <v>90</v>
      </c>
      <c r="AB8964" s="6" t="s">
        <v>21179</v>
      </c>
    </row>
    <row r="8965" spans="24:28" x14ac:dyDescent="0.25">
      <c r="X8965">
        <v>8963</v>
      </c>
      <c r="Y8965" s="6" t="s">
        <v>21180</v>
      </c>
      <c r="Z8965" s="6" t="s">
        <v>49245</v>
      </c>
      <c r="AA8965" s="6" t="s">
        <v>90</v>
      </c>
      <c r="AB8965" s="6" t="s">
        <v>21181</v>
      </c>
    </row>
    <row r="8966" spans="24:28" x14ac:dyDescent="0.25">
      <c r="X8966">
        <v>8964</v>
      </c>
      <c r="Y8966" s="6" t="s">
        <v>21182</v>
      </c>
      <c r="Z8966" s="6" t="s">
        <v>49656</v>
      </c>
      <c r="AA8966" s="6" t="s">
        <v>52571</v>
      </c>
      <c r="AB8966" s="6" t="s">
        <v>21183</v>
      </c>
    </row>
    <row r="8967" spans="24:28" x14ac:dyDescent="0.25">
      <c r="X8967">
        <v>8965</v>
      </c>
      <c r="Y8967" s="6" t="s">
        <v>21184</v>
      </c>
      <c r="Z8967" s="6" t="s">
        <v>50027</v>
      </c>
      <c r="AA8967" s="6" t="s">
        <v>90</v>
      </c>
      <c r="AB8967" s="6" t="s">
        <v>21185</v>
      </c>
    </row>
    <row r="8968" spans="24:28" x14ac:dyDescent="0.25">
      <c r="X8968">
        <v>8966</v>
      </c>
      <c r="Y8968" s="6" t="s">
        <v>21186</v>
      </c>
      <c r="Z8968" s="6" t="s">
        <v>51850</v>
      </c>
      <c r="AA8968" s="6" t="s">
        <v>51922</v>
      </c>
      <c r="AB8968" s="6" t="s">
        <v>21187</v>
      </c>
    </row>
    <row r="8969" spans="24:28" x14ac:dyDescent="0.25">
      <c r="X8969">
        <v>8967</v>
      </c>
      <c r="Y8969" s="6" t="s">
        <v>21188</v>
      </c>
      <c r="Z8969" s="6" t="s">
        <v>51042</v>
      </c>
      <c r="AA8969" s="6" t="s">
        <v>52030</v>
      </c>
      <c r="AB8969" s="6" t="s">
        <v>21189</v>
      </c>
    </row>
    <row r="8970" spans="24:28" x14ac:dyDescent="0.25">
      <c r="X8970">
        <v>8968</v>
      </c>
      <c r="Y8970" s="6" t="s">
        <v>21190</v>
      </c>
      <c r="Z8970" s="6" t="s">
        <v>51136</v>
      </c>
      <c r="AA8970" s="6" t="s">
        <v>90</v>
      </c>
      <c r="AB8970" s="6" t="s">
        <v>21191</v>
      </c>
    </row>
    <row r="8971" spans="24:28" x14ac:dyDescent="0.25">
      <c r="X8971">
        <v>8969</v>
      </c>
      <c r="Y8971" s="6" t="s">
        <v>21192</v>
      </c>
      <c r="Z8971" s="6" t="s">
        <v>51409</v>
      </c>
      <c r="AA8971" s="6" t="s">
        <v>90</v>
      </c>
      <c r="AB8971" s="6" t="s">
        <v>21193</v>
      </c>
    </row>
    <row r="8972" spans="24:28" x14ac:dyDescent="0.25">
      <c r="X8972">
        <v>8970</v>
      </c>
      <c r="Y8972" s="6" t="s">
        <v>21194</v>
      </c>
      <c r="Z8972" s="6" t="s">
        <v>51639</v>
      </c>
      <c r="AA8972" s="6" t="s">
        <v>90</v>
      </c>
      <c r="AB8972" s="6" t="s">
        <v>21195</v>
      </c>
    </row>
    <row r="8973" spans="24:28" x14ac:dyDescent="0.25">
      <c r="X8973">
        <v>8971</v>
      </c>
      <c r="Y8973" s="6" t="s">
        <v>21196</v>
      </c>
      <c r="Z8973" s="6" t="s">
        <v>50103</v>
      </c>
      <c r="AA8973" s="6" t="s">
        <v>50041</v>
      </c>
      <c r="AB8973" s="6" t="s">
        <v>21197</v>
      </c>
    </row>
    <row r="8974" spans="24:28" x14ac:dyDescent="0.25">
      <c r="X8974">
        <v>8972</v>
      </c>
      <c r="Y8974" s="6" t="s">
        <v>21198</v>
      </c>
      <c r="Z8974" s="6" t="s">
        <v>51710</v>
      </c>
      <c r="AA8974" s="6" t="s">
        <v>51526</v>
      </c>
      <c r="AB8974" s="6" t="s">
        <v>21199</v>
      </c>
    </row>
    <row r="8975" spans="24:28" x14ac:dyDescent="0.25">
      <c r="X8975">
        <v>8973</v>
      </c>
      <c r="Y8975" s="6" t="s">
        <v>21200</v>
      </c>
      <c r="Z8975" s="6" t="s">
        <v>48950</v>
      </c>
      <c r="AA8975" s="6" t="s">
        <v>48950</v>
      </c>
      <c r="AB8975" s="6" t="s">
        <v>21201</v>
      </c>
    </row>
    <row r="8976" spans="24:28" x14ac:dyDescent="0.25">
      <c r="X8976">
        <v>8974</v>
      </c>
      <c r="Y8976" s="6" t="s">
        <v>21202</v>
      </c>
      <c r="Z8976" s="6" t="s">
        <v>48629</v>
      </c>
      <c r="AA8976" s="6" t="s">
        <v>90</v>
      </c>
      <c r="AB8976" s="6" t="s">
        <v>21203</v>
      </c>
    </row>
    <row r="8977" spans="24:28" x14ac:dyDescent="0.25">
      <c r="X8977">
        <v>8975</v>
      </c>
      <c r="Y8977" s="6" t="s">
        <v>21204</v>
      </c>
      <c r="Z8977" s="6" t="s">
        <v>52358</v>
      </c>
      <c r="AA8977" s="6" t="s">
        <v>52338</v>
      </c>
      <c r="AB8977" s="6" t="s">
        <v>21205</v>
      </c>
    </row>
    <row r="8978" spans="24:28" x14ac:dyDescent="0.25">
      <c r="X8978">
        <v>8976</v>
      </c>
      <c r="Y8978" s="6" t="s">
        <v>21206</v>
      </c>
      <c r="Z8978" s="6" t="s">
        <v>51833</v>
      </c>
      <c r="AA8978" s="6" t="s">
        <v>90</v>
      </c>
      <c r="AB8978" s="6" t="s">
        <v>21207</v>
      </c>
    </row>
    <row r="8979" spans="24:28" x14ac:dyDescent="0.25">
      <c r="X8979">
        <v>8977</v>
      </c>
      <c r="Y8979" s="6" t="s">
        <v>21208</v>
      </c>
      <c r="Z8979" s="6" t="s">
        <v>51184</v>
      </c>
      <c r="AA8979" s="6" t="s">
        <v>90</v>
      </c>
      <c r="AB8979" s="6" t="s">
        <v>21209</v>
      </c>
    </row>
    <row r="8980" spans="24:28" x14ac:dyDescent="0.25">
      <c r="X8980">
        <v>8978</v>
      </c>
      <c r="Y8980" s="6" t="s">
        <v>21210</v>
      </c>
      <c r="Z8980" s="6" t="s">
        <v>49909</v>
      </c>
      <c r="AA8980" s="6" t="s">
        <v>50608</v>
      </c>
      <c r="AB8980" s="6" t="s">
        <v>21211</v>
      </c>
    </row>
    <row r="8981" spans="24:28" x14ac:dyDescent="0.25">
      <c r="X8981">
        <v>8979</v>
      </c>
      <c r="Y8981" s="6" t="s">
        <v>21212</v>
      </c>
      <c r="Z8981" s="6" t="s">
        <v>50066</v>
      </c>
      <c r="AA8981" s="6" t="s">
        <v>90</v>
      </c>
      <c r="AB8981" s="6" t="s">
        <v>21213</v>
      </c>
    </row>
    <row r="8982" spans="24:28" x14ac:dyDescent="0.25">
      <c r="X8982">
        <v>8980</v>
      </c>
      <c r="Y8982" s="6" t="s">
        <v>21214</v>
      </c>
      <c r="Z8982" s="6" t="s">
        <v>48862</v>
      </c>
      <c r="AA8982" s="6" t="s">
        <v>90</v>
      </c>
      <c r="AB8982" s="6" t="s">
        <v>21215</v>
      </c>
    </row>
    <row r="8983" spans="24:28" x14ac:dyDescent="0.25">
      <c r="X8983">
        <v>8981</v>
      </c>
      <c r="Y8983" s="6" t="s">
        <v>21216</v>
      </c>
      <c r="Z8983" s="6" t="s">
        <v>50451</v>
      </c>
      <c r="AA8983" s="6" t="s">
        <v>90</v>
      </c>
      <c r="AB8983" s="6" t="s">
        <v>21217</v>
      </c>
    </row>
    <row r="8984" spans="24:28" x14ac:dyDescent="0.25">
      <c r="X8984">
        <v>8982</v>
      </c>
      <c r="Y8984" s="6" t="s">
        <v>21218</v>
      </c>
      <c r="Z8984" s="6" t="s">
        <v>50914</v>
      </c>
      <c r="AA8984" s="6" t="s">
        <v>49004</v>
      </c>
      <c r="AB8984" s="6" t="s">
        <v>21219</v>
      </c>
    </row>
    <row r="8985" spans="24:28" x14ac:dyDescent="0.25">
      <c r="X8985">
        <v>8983</v>
      </c>
      <c r="Y8985" s="6" t="s">
        <v>21220</v>
      </c>
      <c r="Z8985" s="6" t="s">
        <v>51490</v>
      </c>
      <c r="AA8985" s="6" t="s">
        <v>51667</v>
      </c>
      <c r="AB8985" s="6" t="s">
        <v>21221</v>
      </c>
    </row>
    <row r="8986" spans="24:28" x14ac:dyDescent="0.25">
      <c r="X8986">
        <v>8984</v>
      </c>
      <c r="Y8986" s="6" t="s">
        <v>21222</v>
      </c>
      <c r="Z8986" s="6" t="s">
        <v>49245</v>
      </c>
      <c r="AA8986" s="6" t="s">
        <v>90</v>
      </c>
      <c r="AB8986" s="6" t="s">
        <v>21223</v>
      </c>
    </row>
    <row r="8987" spans="24:28" x14ac:dyDescent="0.25">
      <c r="X8987">
        <v>8985</v>
      </c>
      <c r="Y8987" s="6" t="s">
        <v>21224</v>
      </c>
      <c r="Z8987" s="6" t="s">
        <v>49563</v>
      </c>
      <c r="AA8987" s="6" t="s">
        <v>90</v>
      </c>
      <c r="AB8987" s="6" t="s">
        <v>21225</v>
      </c>
    </row>
    <row r="8988" spans="24:28" x14ac:dyDescent="0.25">
      <c r="X8988">
        <v>8986</v>
      </c>
      <c r="Y8988" s="6" t="s">
        <v>21226</v>
      </c>
      <c r="Z8988" s="6" t="s">
        <v>51409</v>
      </c>
      <c r="AA8988" s="6" t="s">
        <v>90</v>
      </c>
      <c r="AB8988" s="6" t="s">
        <v>21227</v>
      </c>
    </row>
    <row r="8989" spans="24:28" x14ac:dyDescent="0.25">
      <c r="X8989">
        <v>8987</v>
      </c>
      <c r="Y8989" s="6" t="s">
        <v>21228</v>
      </c>
      <c r="Z8989" s="6" t="s">
        <v>51306</v>
      </c>
      <c r="AA8989" s="6" t="s">
        <v>51189</v>
      </c>
      <c r="AB8989" s="6" t="s">
        <v>21229</v>
      </c>
    </row>
    <row r="8990" spans="24:28" x14ac:dyDescent="0.25">
      <c r="X8990">
        <v>8988</v>
      </c>
      <c r="Y8990" s="6" t="s">
        <v>21230</v>
      </c>
      <c r="Z8990" s="6" t="s">
        <v>50160</v>
      </c>
      <c r="AA8990" s="6" t="s">
        <v>50184</v>
      </c>
      <c r="AB8990" s="6" t="s">
        <v>21231</v>
      </c>
    </row>
    <row r="8991" spans="24:28" x14ac:dyDescent="0.25">
      <c r="X8991">
        <v>8989</v>
      </c>
      <c r="Y8991" s="6" t="s">
        <v>21232</v>
      </c>
      <c r="Z8991" s="6" t="s">
        <v>49210</v>
      </c>
      <c r="AA8991" s="6" t="s">
        <v>90</v>
      </c>
      <c r="AB8991" s="6" t="s">
        <v>21233</v>
      </c>
    </row>
    <row r="8992" spans="24:28" x14ac:dyDescent="0.25">
      <c r="X8992">
        <v>8990</v>
      </c>
      <c r="Y8992" s="6" t="s">
        <v>21234</v>
      </c>
      <c r="Z8992" s="6" t="s">
        <v>48993</v>
      </c>
      <c r="AA8992" s="6" t="s">
        <v>90</v>
      </c>
      <c r="AB8992" s="6" t="s">
        <v>21235</v>
      </c>
    </row>
    <row r="8993" spans="24:28" x14ac:dyDescent="0.25">
      <c r="X8993">
        <v>8991</v>
      </c>
      <c r="Y8993" s="6" t="s">
        <v>21236</v>
      </c>
      <c r="Z8993" s="6" t="s">
        <v>50411</v>
      </c>
      <c r="AA8993" s="6" t="s">
        <v>50408</v>
      </c>
      <c r="AB8993" s="6" t="s">
        <v>21237</v>
      </c>
    </row>
    <row r="8994" spans="24:28" x14ac:dyDescent="0.25">
      <c r="X8994">
        <v>8992</v>
      </c>
      <c r="Y8994" s="6" t="s">
        <v>21238</v>
      </c>
      <c r="Z8994" s="6" t="s">
        <v>49452</v>
      </c>
      <c r="AA8994" s="6" t="s">
        <v>50289</v>
      </c>
      <c r="AB8994" s="6" t="s">
        <v>21239</v>
      </c>
    </row>
    <row r="8995" spans="24:28" x14ac:dyDescent="0.25">
      <c r="X8995">
        <v>8993</v>
      </c>
      <c r="Y8995" s="6" t="s">
        <v>21240</v>
      </c>
      <c r="Z8995" s="6" t="s">
        <v>50319</v>
      </c>
      <c r="AA8995" s="6" t="s">
        <v>50585</v>
      </c>
      <c r="AB8995" s="6" t="s">
        <v>21241</v>
      </c>
    </row>
    <row r="8996" spans="24:28" x14ac:dyDescent="0.25">
      <c r="X8996">
        <v>8994</v>
      </c>
      <c r="Y8996" s="6" t="s">
        <v>21242</v>
      </c>
      <c r="Z8996" s="6" t="s">
        <v>49675</v>
      </c>
      <c r="AA8996" s="6" t="s">
        <v>49807</v>
      </c>
      <c r="AB8996" s="6" t="s">
        <v>21243</v>
      </c>
    </row>
    <row r="8997" spans="24:28" x14ac:dyDescent="0.25">
      <c r="X8997">
        <v>8995</v>
      </c>
      <c r="Y8997" s="6" t="s">
        <v>21244</v>
      </c>
      <c r="Z8997" s="6" t="s">
        <v>52221</v>
      </c>
      <c r="AA8997" s="6" t="s">
        <v>51376</v>
      </c>
      <c r="AB8997" s="6" t="s">
        <v>21245</v>
      </c>
    </row>
    <row r="8998" spans="24:28" x14ac:dyDescent="0.25">
      <c r="X8998">
        <v>8996</v>
      </c>
      <c r="Y8998" s="6" t="s">
        <v>21246</v>
      </c>
      <c r="Z8998" s="6" t="s">
        <v>50674</v>
      </c>
      <c r="AA8998" s="6" t="s">
        <v>90</v>
      </c>
      <c r="AB8998" s="6" t="s">
        <v>21247</v>
      </c>
    </row>
    <row r="8999" spans="24:28" x14ac:dyDescent="0.25">
      <c r="X8999">
        <v>8997</v>
      </c>
      <c r="Y8999" s="6" t="s">
        <v>21248</v>
      </c>
      <c r="Z8999" s="6" t="s">
        <v>49976</v>
      </c>
      <c r="AA8999" s="6" t="s">
        <v>49881</v>
      </c>
      <c r="AB8999" s="6" t="s">
        <v>21249</v>
      </c>
    </row>
    <row r="9000" spans="24:28" x14ac:dyDescent="0.25">
      <c r="X9000">
        <v>8998</v>
      </c>
      <c r="Y9000" s="6" t="s">
        <v>21250</v>
      </c>
      <c r="Z9000" s="6" t="s">
        <v>50414</v>
      </c>
      <c r="AA9000" s="6" t="s">
        <v>52196</v>
      </c>
      <c r="AB9000" s="6" t="s">
        <v>21251</v>
      </c>
    </row>
    <row r="9001" spans="24:28" x14ac:dyDescent="0.25">
      <c r="X9001">
        <v>8999</v>
      </c>
      <c r="Y9001" s="6" t="s">
        <v>21252</v>
      </c>
      <c r="Z9001" s="6" t="s">
        <v>51605</v>
      </c>
      <c r="AA9001" s="6" t="s">
        <v>90</v>
      </c>
      <c r="AB9001" s="6" t="s">
        <v>21253</v>
      </c>
    </row>
    <row r="9002" spans="24:28" x14ac:dyDescent="0.25">
      <c r="X9002">
        <v>9000</v>
      </c>
      <c r="Y9002" s="6" t="s">
        <v>21254</v>
      </c>
      <c r="Z9002" s="6" t="s">
        <v>51368</v>
      </c>
      <c r="AA9002" s="6" t="s">
        <v>50950</v>
      </c>
      <c r="AB9002" s="6" t="s">
        <v>21255</v>
      </c>
    </row>
    <row r="9003" spans="24:28" x14ac:dyDescent="0.25">
      <c r="X9003">
        <v>9001</v>
      </c>
      <c r="Y9003" s="6" t="s">
        <v>21256</v>
      </c>
      <c r="Z9003" s="6" t="s">
        <v>51013</v>
      </c>
      <c r="AA9003" s="6" t="s">
        <v>51643</v>
      </c>
      <c r="AB9003" s="6" t="s">
        <v>21257</v>
      </c>
    </row>
    <row r="9004" spans="24:28" x14ac:dyDescent="0.25">
      <c r="X9004">
        <v>9002</v>
      </c>
      <c r="Y9004" s="6" t="s">
        <v>21258</v>
      </c>
      <c r="Z9004" s="6" t="s">
        <v>52288</v>
      </c>
      <c r="AA9004" s="6" t="s">
        <v>90</v>
      </c>
      <c r="AB9004" s="6" t="s">
        <v>21259</v>
      </c>
    </row>
    <row r="9005" spans="24:28" x14ac:dyDescent="0.25">
      <c r="X9005">
        <v>9003</v>
      </c>
      <c r="Y9005" s="6" t="s">
        <v>21260</v>
      </c>
      <c r="Z9005" s="6" t="s">
        <v>50216</v>
      </c>
      <c r="AA9005" s="6" t="s">
        <v>90</v>
      </c>
      <c r="AB9005" s="6" t="s">
        <v>21261</v>
      </c>
    </row>
    <row r="9006" spans="24:28" x14ac:dyDescent="0.25">
      <c r="X9006">
        <v>9004</v>
      </c>
      <c r="Y9006" s="6" t="s">
        <v>21262</v>
      </c>
      <c r="Z9006" s="6" t="s">
        <v>49434</v>
      </c>
      <c r="AA9006" s="6" t="s">
        <v>49440</v>
      </c>
      <c r="AB9006" s="6" t="s">
        <v>21263</v>
      </c>
    </row>
    <row r="9007" spans="24:28" x14ac:dyDescent="0.25">
      <c r="X9007">
        <v>9005</v>
      </c>
      <c r="Y9007" s="6" t="s">
        <v>21264</v>
      </c>
      <c r="Z9007" s="6" t="s">
        <v>49536</v>
      </c>
      <c r="AA9007" s="6" t="s">
        <v>90</v>
      </c>
      <c r="AB9007" s="6" t="s">
        <v>21265</v>
      </c>
    </row>
    <row r="9008" spans="24:28" x14ac:dyDescent="0.25">
      <c r="X9008">
        <v>9006</v>
      </c>
      <c r="Y9008" s="6" t="s">
        <v>21266</v>
      </c>
      <c r="Z9008" s="6" t="s">
        <v>51349</v>
      </c>
      <c r="AA9008" s="6" t="s">
        <v>50743</v>
      </c>
      <c r="AB9008" s="6" t="s">
        <v>21267</v>
      </c>
    </row>
    <row r="9009" spans="24:28" x14ac:dyDescent="0.25">
      <c r="X9009">
        <v>9007</v>
      </c>
      <c r="Y9009" s="6" t="s">
        <v>21268</v>
      </c>
      <c r="Z9009" s="6" t="s">
        <v>51599</v>
      </c>
      <c r="AA9009" s="6" t="s">
        <v>51605</v>
      </c>
      <c r="AB9009" s="6" t="s">
        <v>21269</v>
      </c>
    </row>
    <row r="9010" spans="24:28" x14ac:dyDescent="0.25">
      <c r="X9010">
        <v>9008</v>
      </c>
      <c r="Y9010" s="6" t="s">
        <v>21270</v>
      </c>
      <c r="Z9010" s="6" t="s">
        <v>49402</v>
      </c>
      <c r="AA9010" s="6" t="s">
        <v>50338</v>
      </c>
      <c r="AB9010" s="6" t="s">
        <v>21271</v>
      </c>
    </row>
    <row r="9011" spans="24:28" x14ac:dyDescent="0.25">
      <c r="X9011">
        <v>9009</v>
      </c>
      <c r="Y9011" s="6" t="s">
        <v>21272</v>
      </c>
      <c r="Z9011" s="6" t="s">
        <v>52473</v>
      </c>
      <c r="AA9011" s="6" t="s">
        <v>52474</v>
      </c>
      <c r="AB9011" s="6" t="s">
        <v>21273</v>
      </c>
    </row>
    <row r="9012" spans="24:28" x14ac:dyDescent="0.25">
      <c r="X9012">
        <v>9010</v>
      </c>
      <c r="Y9012" s="6" t="s">
        <v>21274</v>
      </c>
      <c r="Z9012" s="6" t="s">
        <v>52089</v>
      </c>
      <c r="AA9012" s="6" t="s">
        <v>52101</v>
      </c>
      <c r="AB9012" s="6" t="s">
        <v>21275</v>
      </c>
    </row>
    <row r="9013" spans="24:28" x14ac:dyDescent="0.25">
      <c r="X9013">
        <v>9011</v>
      </c>
      <c r="Y9013" s="6" t="s">
        <v>21276</v>
      </c>
      <c r="Z9013" s="6" t="s">
        <v>52446</v>
      </c>
      <c r="AA9013" s="6" t="s">
        <v>52447</v>
      </c>
      <c r="AB9013" s="6" t="s">
        <v>21277</v>
      </c>
    </row>
    <row r="9014" spans="24:28" x14ac:dyDescent="0.25">
      <c r="X9014">
        <v>9012</v>
      </c>
      <c r="Y9014" s="6" t="s">
        <v>21278</v>
      </c>
      <c r="Z9014" s="6" t="s">
        <v>49768</v>
      </c>
      <c r="AA9014" s="6" t="s">
        <v>49721</v>
      </c>
      <c r="AB9014" s="6" t="s">
        <v>21279</v>
      </c>
    </row>
    <row r="9015" spans="24:28" x14ac:dyDescent="0.25">
      <c r="X9015">
        <v>9013</v>
      </c>
      <c r="Y9015" s="6" t="s">
        <v>21280</v>
      </c>
      <c r="Z9015" s="6" t="s">
        <v>50204</v>
      </c>
      <c r="AA9015" s="6" t="s">
        <v>90</v>
      </c>
      <c r="AB9015" s="6" t="s">
        <v>21281</v>
      </c>
    </row>
    <row r="9016" spans="24:28" x14ac:dyDescent="0.25">
      <c r="X9016">
        <v>9014</v>
      </c>
      <c r="Y9016" s="6" t="s">
        <v>21282</v>
      </c>
      <c r="Z9016" s="6" t="s">
        <v>50303</v>
      </c>
      <c r="AA9016" s="6" t="s">
        <v>90</v>
      </c>
      <c r="AB9016" s="6" t="s">
        <v>21283</v>
      </c>
    </row>
    <row r="9017" spans="24:28" x14ac:dyDescent="0.25">
      <c r="X9017">
        <v>9015</v>
      </c>
      <c r="Y9017" s="6" t="s">
        <v>21284</v>
      </c>
      <c r="Z9017" s="6" t="s">
        <v>50358</v>
      </c>
      <c r="AA9017" s="6" t="s">
        <v>51372</v>
      </c>
      <c r="AB9017" s="6" t="s">
        <v>21285</v>
      </c>
    </row>
    <row r="9018" spans="24:28" x14ac:dyDescent="0.25">
      <c r="X9018">
        <v>9016</v>
      </c>
      <c r="Y9018" s="6" t="s">
        <v>21286</v>
      </c>
      <c r="Z9018" s="6" t="s">
        <v>49042</v>
      </c>
      <c r="AA9018" s="6" t="s">
        <v>48981</v>
      </c>
      <c r="AB9018" s="6" t="s">
        <v>21287</v>
      </c>
    </row>
    <row r="9019" spans="24:28" x14ac:dyDescent="0.25">
      <c r="X9019">
        <v>9017</v>
      </c>
      <c r="Y9019" s="6" t="s">
        <v>21288</v>
      </c>
      <c r="Z9019" s="6" t="s">
        <v>50160</v>
      </c>
      <c r="AA9019" s="6" t="s">
        <v>50184</v>
      </c>
      <c r="AB9019" s="6" t="s">
        <v>21289</v>
      </c>
    </row>
    <row r="9020" spans="24:28" x14ac:dyDescent="0.25">
      <c r="X9020">
        <v>9018</v>
      </c>
      <c r="Y9020" s="6" t="s">
        <v>21290</v>
      </c>
      <c r="Z9020" s="6" t="s">
        <v>50653</v>
      </c>
      <c r="AA9020" s="6" t="s">
        <v>50665</v>
      </c>
      <c r="AB9020" s="6" t="s">
        <v>21291</v>
      </c>
    </row>
    <row r="9021" spans="24:28" x14ac:dyDescent="0.25">
      <c r="X9021">
        <v>9019</v>
      </c>
      <c r="Y9021" s="6" t="s">
        <v>21292</v>
      </c>
      <c r="Z9021" s="6" t="s">
        <v>49069</v>
      </c>
      <c r="AA9021" s="6" t="s">
        <v>51427</v>
      </c>
      <c r="AB9021" s="6" t="s">
        <v>21293</v>
      </c>
    </row>
    <row r="9022" spans="24:28" x14ac:dyDescent="0.25">
      <c r="X9022">
        <v>9020</v>
      </c>
      <c r="Y9022" s="6" t="s">
        <v>21294</v>
      </c>
      <c r="Z9022" s="6" t="s">
        <v>48687</v>
      </c>
      <c r="AA9022" s="6" t="s">
        <v>90</v>
      </c>
      <c r="AB9022" s="6" t="s">
        <v>21295</v>
      </c>
    </row>
    <row r="9023" spans="24:28" x14ac:dyDescent="0.25">
      <c r="X9023">
        <v>9021</v>
      </c>
      <c r="Y9023" s="6" t="s">
        <v>21296</v>
      </c>
      <c r="Z9023" s="6" t="s">
        <v>52461</v>
      </c>
      <c r="AA9023" s="6" t="s">
        <v>90</v>
      </c>
      <c r="AB9023" s="6" t="s">
        <v>21297</v>
      </c>
    </row>
    <row r="9024" spans="24:28" x14ac:dyDescent="0.25">
      <c r="X9024">
        <v>9022</v>
      </c>
      <c r="Y9024" s="6" t="s">
        <v>21298</v>
      </c>
      <c r="Z9024" s="6" t="s">
        <v>52213</v>
      </c>
      <c r="AA9024" s="6" t="s">
        <v>52201</v>
      </c>
      <c r="AB9024" s="6" t="s">
        <v>21299</v>
      </c>
    </row>
    <row r="9025" spans="24:28" x14ac:dyDescent="0.25">
      <c r="X9025">
        <v>9023</v>
      </c>
      <c r="Y9025" s="6" t="s">
        <v>21300</v>
      </c>
      <c r="Z9025" s="6" t="s">
        <v>48669</v>
      </c>
      <c r="AA9025" s="6" t="s">
        <v>48647</v>
      </c>
      <c r="AB9025" s="6" t="s">
        <v>21301</v>
      </c>
    </row>
    <row r="9026" spans="24:28" x14ac:dyDescent="0.25">
      <c r="X9026">
        <v>9024</v>
      </c>
      <c r="Y9026" s="6" t="s">
        <v>21302</v>
      </c>
      <c r="Z9026" s="6" t="s">
        <v>51055</v>
      </c>
      <c r="AA9026" s="6" t="s">
        <v>50370</v>
      </c>
      <c r="AB9026" s="6" t="s">
        <v>21303</v>
      </c>
    </row>
    <row r="9027" spans="24:28" x14ac:dyDescent="0.25">
      <c r="X9027">
        <v>9025</v>
      </c>
      <c r="Y9027" s="6" t="s">
        <v>21304</v>
      </c>
      <c r="Z9027" s="6" t="s">
        <v>52496</v>
      </c>
      <c r="AA9027" s="6" t="s">
        <v>50618</v>
      </c>
      <c r="AB9027" s="6" t="s">
        <v>21305</v>
      </c>
    </row>
    <row r="9028" spans="24:28" x14ac:dyDescent="0.25">
      <c r="X9028">
        <v>9026</v>
      </c>
      <c r="Y9028" s="6" t="s">
        <v>21306</v>
      </c>
      <c r="Z9028" s="6" t="s">
        <v>50713</v>
      </c>
      <c r="AA9028" s="6" t="s">
        <v>50713</v>
      </c>
      <c r="AB9028" s="6" t="s">
        <v>21307</v>
      </c>
    </row>
    <row r="9029" spans="24:28" x14ac:dyDescent="0.25">
      <c r="X9029">
        <v>9027</v>
      </c>
      <c r="Y9029" s="6" t="s">
        <v>21308</v>
      </c>
      <c r="Z9029" s="6" t="s">
        <v>49105</v>
      </c>
      <c r="AA9029" s="6" t="s">
        <v>51427</v>
      </c>
      <c r="AB9029" s="6" t="s">
        <v>21309</v>
      </c>
    </row>
    <row r="9030" spans="24:28" x14ac:dyDescent="0.25">
      <c r="X9030">
        <v>9028</v>
      </c>
      <c r="Y9030" s="6" t="s">
        <v>21310</v>
      </c>
      <c r="Z9030" s="6" t="s">
        <v>49795</v>
      </c>
      <c r="AA9030" s="6" t="s">
        <v>50172</v>
      </c>
      <c r="AB9030" s="6" t="s">
        <v>21311</v>
      </c>
    </row>
    <row r="9031" spans="24:28" x14ac:dyDescent="0.25">
      <c r="X9031">
        <v>9029</v>
      </c>
      <c r="Y9031" s="6" t="s">
        <v>21312</v>
      </c>
      <c r="Z9031" s="6" t="s">
        <v>51427</v>
      </c>
      <c r="AA9031" s="6" t="s">
        <v>51200</v>
      </c>
      <c r="AB9031" s="6" t="s">
        <v>21313</v>
      </c>
    </row>
    <row r="9032" spans="24:28" x14ac:dyDescent="0.25">
      <c r="X9032">
        <v>9030</v>
      </c>
      <c r="Y9032" s="6" t="s">
        <v>21314</v>
      </c>
      <c r="Z9032" s="6" t="s">
        <v>49210</v>
      </c>
      <c r="AA9032" s="6" t="s">
        <v>52159</v>
      </c>
      <c r="AB9032" s="6" t="s">
        <v>21315</v>
      </c>
    </row>
    <row r="9033" spans="24:28" x14ac:dyDescent="0.25">
      <c r="X9033">
        <v>9031</v>
      </c>
      <c r="Y9033" s="6" t="s">
        <v>21316</v>
      </c>
      <c r="Z9033" s="6" t="s">
        <v>49188</v>
      </c>
      <c r="AA9033" s="6" t="s">
        <v>49178</v>
      </c>
      <c r="AB9033" s="6" t="s">
        <v>21317</v>
      </c>
    </row>
    <row r="9034" spans="24:28" x14ac:dyDescent="0.25">
      <c r="X9034">
        <v>9032</v>
      </c>
      <c r="Y9034" s="6" t="s">
        <v>21318</v>
      </c>
      <c r="Z9034" s="6" t="s">
        <v>50791</v>
      </c>
      <c r="AA9034" s="6" t="s">
        <v>50941</v>
      </c>
      <c r="AB9034" s="6" t="s">
        <v>21319</v>
      </c>
    </row>
    <row r="9035" spans="24:28" x14ac:dyDescent="0.25">
      <c r="X9035">
        <v>9033</v>
      </c>
      <c r="Y9035" s="6" t="s">
        <v>21320</v>
      </c>
      <c r="Z9035" s="6" t="s">
        <v>51635</v>
      </c>
      <c r="AA9035" s="6" t="s">
        <v>90</v>
      </c>
      <c r="AB9035" s="6" t="s">
        <v>21321</v>
      </c>
    </row>
    <row r="9036" spans="24:28" x14ac:dyDescent="0.25">
      <c r="X9036">
        <v>9034</v>
      </c>
      <c r="Y9036" s="6" t="s">
        <v>21322</v>
      </c>
      <c r="Z9036" s="6" t="s">
        <v>52175</v>
      </c>
      <c r="AA9036" s="6" t="s">
        <v>50566</v>
      </c>
      <c r="AB9036" s="6" t="s">
        <v>21323</v>
      </c>
    </row>
    <row r="9037" spans="24:28" x14ac:dyDescent="0.25">
      <c r="X9037">
        <v>9035</v>
      </c>
      <c r="Y9037" s="6" t="s">
        <v>21324</v>
      </c>
      <c r="Z9037" s="6" t="s">
        <v>51922</v>
      </c>
      <c r="AA9037" s="6" t="s">
        <v>51906</v>
      </c>
      <c r="AB9037" s="6" t="s">
        <v>21325</v>
      </c>
    </row>
    <row r="9038" spans="24:28" x14ac:dyDescent="0.25">
      <c r="X9038">
        <v>9036</v>
      </c>
      <c r="Y9038" s="6" t="s">
        <v>21326</v>
      </c>
      <c r="Z9038" s="6" t="s">
        <v>50039</v>
      </c>
      <c r="AA9038" s="6" t="s">
        <v>90</v>
      </c>
      <c r="AB9038" s="6" t="s">
        <v>21327</v>
      </c>
    </row>
    <row r="9039" spans="24:28" x14ac:dyDescent="0.25">
      <c r="X9039">
        <v>9037</v>
      </c>
      <c r="Y9039" s="6" t="s">
        <v>21328</v>
      </c>
      <c r="Z9039" s="6" t="s">
        <v>50483</v>
      </c>
      <c r="AA9039" s="6" t="s">
        <v>90</v>
      </c>
      <c r="AB9039" s="6" t="s">
        <v>21329</v>
      </c>
    </row>
    <row r="9040" spans="24:28" x14ac:dyDescent="0.25">
      <c r="X9040">
        <v>9038</v>
      </c>
      <c r="Y9040" s="6" t="s">
        <v>21330</v>
      </c>
      <c r="Z9040" s="6" t="s">
        <v>51826</v>
      </c>
      <c r="AA9040" s="6" t="s">
        <v>90</v>
      </c>
      <c r="AB9040" s="6" t="s">
        <v>21331</v>
      </c>
    </row>
    <row r="9041" spans="24:28" x14ac:dyDescent="0.25">
      <c r="X9041">
        <v>9039</v>
      </c>
      <c r="Y9041" s="6" t="s">
        <v>21332</v>
      </c>
      <c r="Z9041" s="6" t="s">
        <v>51223</v>
      </c>
      <c r="AA9041" s="6" t="s">
        <v>51286</v>
      </c>
      <c r="AB9041" s="6" t="s">
        <v>21333</v>
      </c>
    </row>
    <row r="9042" spans="24:28" x14ac:dyDescent="0.25">
      <c r="X9042">
        <v>9040</v>
      </c>
      <c r="Y9042" s="6" t="s">
        <v>21334</v>
      </c>
      <c r="Z9042" s="6" t="s">
        <v>49178</v>
      </c>
      <c r="AA9042" s="6" t="s">
        <v>90</v>
      </c>
      <c r="AB9042" s="6" t="s">
        <v>21335</v>
      </c>
    </row>
    <row r="9043" spans="24:28" x14ac:dyDescent="0.25">
      <c r="X9043">
        <v>9041</v>
      </c>
      <c r="Y9043" s="6" t="s">
        <v>21336</v>
      </c>
      <c r="Z9043" s="6" t="s">
        <v>48800</v>
      </c>
      <c r="AA9043" s="6" t="s">
        <v>49383</v>
      </c>
      <c r="AB9043" s="6" t="s">
        <v>21337</v>
      </c>
    </row>
    <row r="9044" spans="24:28" x14ac:dyDescent="0.25">
      <c r="X9044">
        <v>9042</v>
      </c>
      <c r="Y9044" s="6" t="s">
        <v>21338</v>
      </c>
      <c r="Z9044" s="6" t="s">
        <v>49990</v>
      </c>
      <c r="AA9044" s="6" t="s">
        <v>90</v>
      </c>
      <c r="AB9044" s="6" t="s">
        <v>21339</v>
      </c>
    </row>
    <row r="9045" spans="24:28" x14ac:dyDescent="0.25">
      <c r="X9045">
        <v>9043</v>
      </c>
      <c r="Y9045" s="6" t="s">
        <v>21340</v>
      </c>
      <c r="Z9045" s="6" t="s">
        <v>52317</v>
      </c>
      <c r="AA9045" s="6" t="s">
        <v>90</v>
      </c>
      <c r="AB9045" s="6" t="s">
        <v>21341</v>
      </c>
    </row>
    <row r="9046" spans="24:28" x14ac:dyDescent="0.25">
      <c r="X9046">
        <v>9044</v>
      </c>
      <c r="Y9046" s="6" t="s">
        <v>21342</v>
      </c>
      <c r="Z9046" s="6" t="s">
        <v>50184</v>
      </c>
      <c r="AA9046" s="6" t="s">
        <v>90</v>
      </c>
      <c r="AB9046" s="6" t="s">
        <v>21343</v>
      </c>
    </row>
    <row r="9047" spans="24:28" x14ac:dyDescent="0.25">
      <c r="X9047">
        <v>9045</v>
      </c>
      <c r="Y9047" s="6" t="s">
        <v>21344</v>
      </c>
      <c r="Z9047" s="6" t="s">
        <v>50492</v>
      </c>
      <c r="AA9047" s="6" t="s">
        <v>50483</v>
      </c>
      <c r="AB9047" s="6" t="s">
        <v>21345</v>
      </c>
    </row>
    <row r="9048" spans="24:28" x14ac:dyDescent="0.25">
      <c r="X9048">
        <v>9046</v>
      </c>
      <c r="Y9048" s="6" t="s">
        <v>21346</v>
      </c>
      <c r="Z9048" s="6" t="s">
        <v>49426</v>
      </c>
      <c r="AA9048" s="6" t="s">
        <v>49610</v>
      </c>
      <c r="AB9048" s="6" t="s">
        <v>21347</v>
      </c>
    </row>
    <row r="9049" spans="24:28" x14ac:dyDescent="0.25">
      <c r="X9049">
        <v>9047</v>
      </c>
      <c r="Y9049" s="6" t="s">
        <v>21348</v>
      </c>
      <c r="Z9049" s="6" t="s">
        <v>50127</v>
      </c>
      <c r="AA9049" s="6" t="s">
        <v>50041</v>
      </c>
      <c r="AB9049" s="6" t="s">
        <v>21349</v>
      </c>
    </row>
    <row r="9050" spans="24:28" x14ac:dyDescent="0.25">
      <c r="X9050">
        <v>9048</v>
      </c>
      <c r="Y9050" s="6" t="s">
        <v>21350</v>
      </c>
      <c r="Z9050" s="6" t="s">
        <v>51310</v>
      </c>
      <c r="AA9050" s="6" t="s">
        <v>51382</v>
      </c>
      <c r="AB9050" s="6" t="s">
        <v>21351</v>
      </c>
    </row>
    <row r="9051" spans="24:28" x14ac:dyDescent="0.25">
      <c r="X9051">
        <v>9049</v>
      </c>
      <c r="Y9051" s="6" t="s">
        <v>21352</v>
      </c>
      <c r="Z9051" s="6" t="s">
        <v>51621</v>
      </c>
      <c r="AA9051" s="6" t="s">
        <v>50775</v>
      </c>
      <c r="AB9051" s="6" t="s">
        <v>21353</v>
      </c>
    </row>
    <row r="9052" spans="24:28" x14ac:dyDescent="0.25">
      <c r="X9052">
        <v>9050</v>
      </c>
      <c r="Y9052" s="6" t="s">
        <v>21354</v>
      </c>
      <c r="Z9052" s="6" t="s">
        <v>51888</v>
      </c>
      <c r="AA9052" s="6" t="s">
        <v>51906</v>
      </c>
      <c r="AB9052" s="6" t="s">
        <v>21355</v>
      </c>
    </row>
    <row r="9053" spans="24:28" x14ac:dyDescent="0.25">
      <c r="X9053">
        <v>9051</v>
      </c>
      <c r="Y9053" s="6" t="s">
        <v>21356</v>
      </c>
      <c r="Z9053" s="6" t="s">
        <v>50910</v>
      </c>
      <c r="AA9053" s="6" t="s">
        <v>90</v>
      </c>
      <c r="AB9053" s="6" t="s">
        <v>21357</v>
      </c>
    </row>
    <row r="9054" spans="24:28" x14ac:dyDescent="0.25">
      <c r="X9054">
        <v>9052</v>
      </c>
      <c r="Y9054" s="6" t="s">
        <v>21358</v>
      </c>
      <c r="Z9054" s="6" t="s">
        <v>49599</v>
      </c>
      <c r="AA9054" s="6" t="s">
        <v>49518</v>
      </c>
      <c r="AB9054" s="6" t="s">
        <v>21359</v>
      </c>
    </row>
    <row r="9055" spans="24:28" x14ac:dyDescent="0.25">
      <c r="X9055">
        <v>9053</v>
      </c>
      <c r="Y9055" s="6" t="s">
        <v>21360</v>
      </c>
      <c r="Z9055" s="6" t="s">
        <v>51717</v>
      </c>
      <c r="AA9055" s="6" t="s">
        <v>90</v>
      </c>
      <c r="AB9055" s="6" t="s">
        <v>21361</v>
      </c>
    </row>
    <row r="9056" spans="24:28" x14ac:dyDescent="0.25">
      <c r="X9056">
        <v>9054</v>
      </c>
      <c r="Y9056" s="6" t="s">
        <v>21362</v>
      </c>
      <c r="Z9056" s="6" t="s">
        <v>48904</v>
      </c>
      <c r="AA9056" s="6" t="s">
        <v>49689</v>
      </c>
      <c r="AB9056" s="6" t="s">
        <v>21363</v>
      </c>
    </row>
    <row r="9057" spans="24:28" x14ac:dyDescent="0.25">
      <c r="X9057">
        <v>9055</v>
      </c>
      <c r="Y9057" s="6" t="s">
        <v>21364</v>
      </c>
      <c r="Z9057" s="6" t="s">
        <v>49709</v>
      </c>
      <c r="AA9057" s="6" t="s">
        <v>49599</v>
      </c>
      <c r="AB9057" s="6" t="s">
        <v>21365</v>
      </c>
    </row>
    <row r="9058" spans="24:28" x14ac:dyDescent="0.25">
      <c r="X9058">
        <v>9056</v>
      </c>
      <c r="Y9058" s="6" t="s">
        <v>21366</v>
      </c>
      <c r="Z9058" s="6" t="s">
        <v>50052</v>
      </c>
      <c r="AA9058" s="6" t="s">
        <v>50264</v>
      </c>
      <c r="AB9058" s="6" t="s">
        <v>21367</v>
      </c>
    </row>
    <row r="9059" spans="24:28" x14ac:dyDescent="0.25">
      <c r="X9059">
        <v>9057</v>
      </c>
      <c r="Y9059" s="6" t="s">
        <v>21368</v>
      </c>
      <c r="Z9059" s="6" t="s">
        <v>50189</v>
      </c>
      <c r="AA9059" s="6" t="s">
        <v>50424</v>
      </c>
      <c r="AB9059" s="6" t="s">
        <v>21369</v>
      </c>
    </row>
    <row r="9060" spans="24:28" x14ac:dyDescent="0.25">
      <c r="X9060">
        <v>9058</v>
      </c>
      <c r="Y9060" s="6" t="s">
        <v>21370</v>
      </c>
      <c r="Z9060" s="6" t="s">
        <v>49392</v>
      </c>
      <c r="AA9060" s="6" t="s">
        <v>49390</v>
      </c>
      <c r="AB9060" s="6" t="s">
        <v>21371</v>
      </c>
    </row>
    <row r="9061" spans="24:28" x14ac:dyDescent="0.25">
      <c r="X9061">
        <v>9059</v>
      </c>
      <c r="Y9061" s="6" t="s">
        <v>21372</v>
      </c>
      <c r="Z9061" s="6" t="s">
        <v>49212</v>
      </c>
      <c r="AA9061" s="6" t="s">
        <v>90</v>
      </c>
      <c r="AB9061" s="6" t="s">
        <v>21373</v>
      </c>
    </row>
    <row r="9062" spans="24:28" x14ac:dyDescent="0.25">
      <c r="X9062">
        <v>9060</v>
      </c>
      <c r="Y9062" s="6" t="s">
        <v>21374</v>
      </c>
      <c r="Z9062" s="6" t="s">
        <v>49402</v>
      </c>
      <c r="AA9062" s="6" t="s">
        <v>49638</v>
      </c>
      <c r="AB9062" s="6" t="s">
        <v>21375</v>
      </c>
    </row>
    <row r="9063" spans="24:28" x14ac:dyDescent="0.25">
      <c r="X9063">
        <v>9061</v>
      </c>
      <c r="Y9063" s="6" t="s">
        <v>21376</v>
      </c>
      <c r="Z9063" s="6" t="s">
        <v>49095</v>
      </c>
      <c r="AA9063" s="6" t="s">
        <v>90</v>
      </c>
      <c r="AB9063" s="6" t="s">
        <v>21377</v>
      </c>
    </row>
    <row r="9064" spans="24:28" x14ac:dyDescent="0.25">
      <c r="X9064">
        <v>9062</v>
      </c>
      <c r="Y9064" s="6" t="s">
        <v>21378</v>
      </c>
      <c r="Z9064" s="6" t="s">
        <v>50088</v>
      </c>
      <c r="AA9064" s="6" t="s">
        <v>50660</v>
      </c>
      <c r="AB9064" s="6" t="s">
        <v>21379</v>
      </c>
    </row>
    <row r="9065" spans="24:28" x14ac:dyDescent="0.25">
      <c r="X9065">
        <v>9063</v>
      </c>
      <c r="Y9065" s="6" t="s">
        <v>21380</v>
      </c>
      <c r="Z9065" s="6" t="s">
        <v>52505</v>
      </c>
      <c r="AA9065" s="6" t="s">
        <v>52440</v>
      </c>
      <c r="AB9065" s="6" t="s">
        <v>21381</v>
      </c>
    </row>
    <row r="9066" spans="24:28" x14ac:dyDescent="0.25">
      <c r="X9066">
        <v>9064</v>
      </c>
      <c r="Y9066" s="6" t="s">
        <v>21382</v>
      </c>
      <c r="Z9066" s="6" t="s">
        <v>52119</v>
      </c>
      <c r="AA9066" s="6" t="s">
        <v>51944</v>
      </c>
      <c r="AB9066" s="6" t="s">
        <v>21383</v>
      </c>
    </row>
    <row r="9067" spans="24:28" x14ac:dyDescent="0.25">
      <c r="X9067">
        <v>9065</v>
      </c>
      <c r="Y9067" s="6" t="s">
        <v>21384</v>
      </c>
      <c r="Z9067" s="6" t="s">
        <v>50319</v>
      </c>
      <c r="AA9067" s="6" t="s">
        <v>50119</v>
      </c>
      <c r="AB9067" s="6" t="s">
        <v>21385</v>
      </c>
    </row>
    <row r="9068" spans="24:28" x14ac:dyDescent="0.25">
      <c r="X9068">
        <v>9066</v>
      </c>
      <c r="Y9068" s="6" t="s">
        <v>21386</v>
      </c>
      <c r="Z9068" s="6" t="s">
        <v>51675</v>
      </c>
      <c r="AA9068" s="6" t="s">
        <v>50394</v>
      </c>
      <c r="AB9068" s="6" t="s">
        <v>21387</v>
      </c>
    </row>
    <row r="9069" spans="24:28" x14ac:dyDescent="0.25">
      <c r="X9069">
        <v>9067</v>
      </c>
      <c r="Y9069" s="6" t="s">
        <v>21388</v>
      </c>
      <c r="Z9069" s="6" t="s">
        <v>50871</v>
      </c>
      <c r="AA9069" s="6" t="s">
        <v>90</v>
      </c>
      <c r="AB9069" s="6" t="s">
        <v>21389</v>
      </c>
    </row>
    <row r="9070" spans="24:28" x14ac:dyDescent="0.25">
      <c r="X9070">
        <v>9068</v>
      </c>
      <c r="Y9070" s="6" t="s">
        <v>21390</v>
      </c>
      <c r="Z9070" s="6" t="s">
        <v>51937</v>
      </c>
      <c r="AA9070" s="6" t="s">
        <v>51922</v>
      </c>
      <c r="AB9070" s="6" t="s">
        <v>21391</v>
      </c>
    </row>
    <row r="9071" spans="24:28" x14ac:dyDescent="0.25">
      <c r="X9071">
        <v>9069</v>
      </c>
      <c r="Y9071" s="6" t="s">
        <v>21392</v>
      </c>
      <c r="Z9071" s="6" t="s">
        <v>52477</v>
      </c>
      <c r="AA9071" s="6" t="s">
        <v>90</v>
      </c>
      <c r="AB9071" s="6" t="s">
        <v>21393</v>
      </c>
    </row>
    <row r="9072" spans="24:28" x14ac:dyDescent="0.25">
      <c r="X9072">
        <v>9070</v>
      </c>
      <c r="Y9072" s="6" t="s">
        <v>21394</v>
      </c>
      <c r="Z9072" s="6" t="s">
        <v>51223</v>
      </c>
      <c r="AA9072" s="6" t="s">
        <v>90</v>
      </c>
      <c r="AB9072" s="6" t="s">
        <v>21395</v>
      </c>
    </row>
    <row r="9073" spans="24:28" x14ac:dyDescent="0.25">
      <c r="X9073">
        <v>9071</v>
      </c>
      <c r="Y9073" s="6" t="s">
        <v>21396</v>
      </c>
      <c r="Z9073" s="6" t="s">
        <v>49404</v>
      </c>
      <c r="AA9073" s="6" t="s">
        <v>90</v>
      </c>
      <c r="AB9073" s="6" t="s">
        <v>21397</v>
      </c>
    </row>
    <row r="9074" spans="24:28" x14ac:dyDescent="0.25">
      <c r="X9074">
        <v>9072</v>
      </c>
      <c r="Y9074" s="6" t="s">
        <v>21398</v>
      </c>
      <c r="Z9074" s="6" t="s">
        <v>51264</v>
      </c>
      <c r="AA9074" s="6" t="s">
        <v>90</v>
      </c>
      <c r="AB9074" s="6" t="s">
        <v>21399</v>
      </c>
    </row>
    <row r="9075" spans="24:28" x14ac:dyDescent="0.25">
      <c r="X9075">
        <v>9073</v>
      </c>
      <c r="Y9075" s="6" t="s">
        <v>21400</v>
      </c>
      <c r="Z9075" s="6" t="s">
        <v>48687</v>
      </c>
      <c r="AA9075" s="6" t="s">
        <v>90</v>
      </c>
      <c r="AB9075" s="6" t="s">
        <v>21401</v>
      </c>
    </row>
    <row r="9076" spans="24:28" x14ac:dyDescent="0.25">
      <c r="X9076">
        <v>9074</v>
      </c>
      <c r="Y9076" s="6" t="s">
        <v>21402</v>
      </c>
      <c r="Z9076" s="6" t="s">
        <v>48711</v>
      </c>
      <c r="AA9076" s="6" t="s">
        <v>48721</v>
      </c>
      <c r="AB9076" s="6" t="s">
        <v>21403</v>
      </c>
    </row>
    <row r="9077" spans="24:28" x14ac:dyDescent="0.25">
      <c r="X9077">
        <v>9075</v>
      </c>
      <c r="Y9077" s="6" t="s">
        <v>21404</v>
      </c>
      <c r="Z9077" s="6" t="s">
        <v>52347</v>
      </c>
      <c r="AA9077" s="6" t="s">
        <v>90</v>
      </c>
      <c r="AB9077" s="6" t="s">
        <v>21405</v>
      </c>
    </row>
    <row r="9078" spans="24:28" x14ac:dyDescent="0.25">
      <c r="X9078">
        <v>9076</v>
      </c>
      <c r="Y9078" s="6" t="s">
        <v>21406</v>
      </c>
      <c r="Z9078" s="6" t="s">
        <v>51888</v>
      </c>
      <c r="AA9078" s="6" t="s">
        <v>90</v>
      </c>
      <c r="AB9078" s="6" t="s">
        <v>21407</v>
      </c>
    </row>
    <row r="9079" spans="24:28" x14ac:dyDescent="0.25">
      <c r="X9079">
        <v>9077</v>
      </c>
      <c r="Y9079" s="6" t="s">
        <v>21408</v>
      </c>
      <c r="Z9079" s="6" t="s">
        <v>52141</v>
      </c>
      <c r="AA9079" s="6" t="s">
        <v>52260</v>
      </c>
      <c r="AB9079" s="6" t="s">
        <v>21409</v>
      </c>
    </row>
    <row r="9080" spans="24:28" x14ac:dyDescent="0.25">
      <c r="X9080">
        <v>9078</v>
      </c>
      <c r="Y9080" s="6" t="s">
        <v>21410</v>
      </c>
      <c r="Z9080" s="6" t="s">
        <v>49039</v>
      </c>
      <c r="AA9080" s="6" t="s">
        <v>90</v>
      </c>
      <c r="AB9080" s="6" t="s">
        <v>21411</v>
      </c>
    </row>
    <row r="9081" spans="24:28" x14ac:dyDescent="0.25">
      <c r="X9081">
        <v>9079</v>
      </c>
      <c r="Y9081" s="6" t="s">
        <v>21412</v>
      </c>
      <c r="Z9081" s="6" t="s">
        <v>51838</v>
      </c>
      <c r="AA9081" s="6" t="s">
        <v>90</v>
      </c>
      <c r="AB9081" s="6" t="s">
        <v>21413</v>
      </c>
    </row>
    <row r="9082" spans="24:28" x14ac:dyDescent="0.25">
      <c r="X9082">
        <v>9080</v>
      </c>
      <c r="Y9082" s="6" t="s">
        <v>21414</v>
      </c>
      <c r="Z9082" s="6" t="s">
        <v>51775</v>
      </c>
      <c r="AA9082" s="6" t="s">
        <v>90</v>
      </c>
      <c r="AB9082" s="6" t="s">
        <v>21415</v>
      </c>
    </row>
    <row r="9083" spans="24:28" x14ac:dyDescent="0.25">
      <c r="X9083">
        <v>9081</v>
      </c>
      <c r="Y9083" s="6" t="s">
        <v>21416</v>
      </c>
      <c r="Z9083" s="6" t="s">
        <v>49333</v>
      </c>
      <c r="AA9083" s="6" t="s">
        <v>90</v>
      </c>
      <c r="AB9083" s="6" t="s">
        <v>21417</v>
      </c>
    </row>
    <row r="9084" spans="24:28" x14ac:dyDescent="0.25">
      <c r="X9084">
        <v>9082</v>
      </c>
      <c r="Y9084" s="6" t="s">
        <v>21418</v>
      </c>
      <c r="Z9084" s="6" t="s">
        <v>51508</v>
      </c>
      <c r="AA9084" s="6" t="s">
        <v>51447</v>
      </c>
      <c r="AB9084" s="6" t="s">
        <v>21419</v>
      </c>
    </row>
    <row r="9085" spans="24:28" x14ac:dyDescent="0.25">
      <c r="X9085">
        <v>9083</v>
      </c>
      <c r="Y9085" s="6" t="s">
        <v>21420</v>
      </c>
      <c r="Z9085" s="6" t="s">
        <v>52054</v>
      </c>
      <c r="AA9085" s="6" t="s">
        <v>50755</v>
      </c>
      <c r="AB9085" s="6" t="s">
        <v>21421</v>
      </c>
    </row>
    <row r="9086" spans="24:28" x14ac:dyDescent="0.25">
      <c r="X9086">
        <v>9084</v>
      </c>
      <c r="Y9086" s="6" t="s">
        <v>21422</v>
      </c>
      <c r="Z9086" s="6" t="s">
        <v>49885</v>
      </c>
      <c r="AA9086" s="6" t="s">
        <v>51300</v>
      </c>
      <c r="AB9086" s="6" t="s">
        <v>21423</v>
      </c>
    </row>
    <row r="9087" spans="24:28" x14ac:dyDescent="0.25">
      <c r="X9087">
        <v>9085</v>
      </c>
      <c r="Y9087" s="6" t="s">
        <v>21424</v>
      </c>
      <c r="Z9087" s="6" t="s">
        <v>50394</v>
      </c>
      <c r="AA9087" s="6" t="s">
        <v>90</v>
      </c>
      <c r="AB9087" s="6" t="s">
        <v>21425</v>
      </c>
    </row>
    <row r="9088" spans="24:28" x14ac:dyDescent="0.25">
      <c r="X9088">
        <v>9086</v>
      </c>
      <c r="Y9088" s="6" t="s">
        <v>21426</v>
      </c>
      <c r="Z9088" s="6" t="s">
        <v>51001</v>
      </c>
      <c r="AA9088" s="6" t="s">
        <v>90</v>
      </c>
      <c r="AB9088" s="6" t="s">
        <v>21427</v>
      </c>
    </row>
    <row r="9089" spans="24:28" x14ac:dyDescent="0.25">
      <c r="X9089">
        <v>9087</v>
      </c>
      <c r="Y9089" s="6" t="s">
        <v>21428</v>
      </c>
      <c r="Z9089" s="6" t="s">
        <v>52145</v>
      </c>
      <c r="AA9089" s="6" t="s">
        <v>90</v>
      </c>
      <c r="AB9089" s="6" t="s">
        <v>21429</v>
      </c>
    </row>
    <row r="9090" spans="24:28" x14ac:dyDescent="0.25">
      <c r="X9090">
        <v>9088</v>
      </c>
      <c r="Y9090" s="6" t="s">
        <v>21430</v>
      </c>
      <c r="Z9090" s="6" t="s">
        <v>52551</v>
      </c>
      <c r="AA9090" s="6" t="s">
        <v>49638</v>
      </c>
      <c r="AB9090" s="6" t="s">
        <v>21431</v>
      </c>
    </row>
    <row r="9091" spans="24:28" x14ac:dyDescent="0.25">
      <c r="X9091">
        <v>9089</v>
      </c>
      <c r="Y9091" s="6" t="s">
        <v>21432</v>
      </c>
      <c r="Z9091" s="6" t="s">
        <v>51063</v>
      </c>
      <c r="AA9091" s="6" t="s">
        <v>90</v>
      </c>
      <c r="AB9091" s="6" t="s">
        <v>21433</v>
      </c>
    </row>
    <row r="9092" spans="24:28" x14ac:dyDescent="0.25">
      <c r="X9092">
        <v>9090</v>
      </c>
      <c r="Y9092" s="6" t="s">
        <v>21434</v>
      </c>
      <c r="Z9092" s="6" t="s">
        <v>50489</v>
      </c>
      <c r="AA9092" s="6" t="s">
        <v>49204</v>
      </c>
      <c r="AB9092" s="6" t="s">
        <v>21435</v>
      </c>
    </row>
    <row r="9093" spans="24:28" x14ac:dyDescent="0.25">
      <c r="X9093">
        <v>9091</v>
      </c>
      <c r="Y9093" s="6" t="s">
        <v>21436</v>
      </c>
      <c r="Z9093" s="6" t="s">
        <v>50253</v>
      </c>
      <c r="AA9093" s="6" t="s">
        <v>50234</v>
      </c>
      <c r="AB9093" s="6" t="s">
        <v>21437</v>
      </c>
    </row>
    <row r="9094" spans="24:28" x14ac:dyDescent="0.25">
      <c r="X9094">
        <v>9092</v>
      </c>
      <c r="Y9094" s="6" t="s">
        <v>21438</v>
      </c>
      <c r="Z9094" s="6" t="s">
        <v>49406</v>
      </c>
      <c r="AA9094" s="6" t="s">
        <v>50594</v>
      </c>
      <c r="AB9094" s="6" t="s">
        <v>21439</v>
      </c>
    </row>
    <row r="9095" spans="24:28" x14ac:dyDescent="0.25">
      <c r="X9095">
        <v>9093</v>
      </c>
      <c r="Y9095" s="6" t="s">
        <v>21440</v>
      </c>
      <c r="Z9095" s="6" t="s">
        <v>49742</v>
      </c>
      <c r="AA9095" s="6" t="s">
        <v>90</v>
      </c>
      <c r="AB9095" s="6" t="s">
        <v>21441</v>
      </c>
    </row>
    <row r="9096" spans="24:28" x14ac:dyDescent="0.25">
      <c r="X9096">
        <v>9094</v>
      </c>
      <c r="Y9096" s="6" t="s">
        <v>21442</v>
      </c>
      <c r="Z9096" s="6" t="s">
        <v>52175</v>
      </c>
      <c r="AA9096" s="6" t="s">
        <v>50566</v>
      </c>
      <c r="AB9096" s="6" t="s">
        <v>21443</v>
      </c>
    </row>
    <row r="9097" spans="24:28" x14ac:dyDescent="0.25">
      <c r="X9097">
        <v>9095</v>
      </c>
      <c r="Y9097" s="6" t="s">
        <v>21444</v>
      </c>
      <c r="Z9097" s="6" t="s">
        <v>50833</v>
      </c>
      <c r="AA9097" s="6" t="s">
        <v>90</v>
      </c>
      <c r="AB9097" s="6" t="s">
        <v>21445</v>
      </c>
    </row>
    <row r="9098" spans="24:28" x14ac:dyDescent="0.25">
      <c r="X9098">
        <v>9096</v>
      </c>
      <c r="Y9098" s="6" t="s">
        <v>21446</v>
      </c>
      <c r="Z9098" s="6" t="s">
        <v>49440</v>
      </c>
      <c r="AA9098" s="6" t="s">
        <v>90</v>
      </c>
      <c r="AB9098" s="6" t="s">
        <v>21447</v>
      </c>
    </row>
    <row r="9099" spans="24:28" x14ac:dyDescent="0.25">
      <c r="X9099">
        <v>9097</v>
      </c>
      <c r="Y9099" s="6" t="s">
        <v>21448</v>
      </c>
      <c r="Z9099" s="6" t="s">
        <v>51321</v>
      </c>
      <c r="AA9099" s="6" t="s">
        <v>90</v>
      </c>
      <c r="AB9099" s="6" t="s">
        <v>21449</v>
      </c>
    </row>
    <row r="9100" spans="24:28" x14ac:dyDescent="0.25">
      <c r="X9100">
        <v>9098</v>
      </c>
      <c r="Y9100" s="6" t="s">
        <v>21450</v>
      </c>
      <c r="Z9100" s="6" t="s">
        <v>48904</v>
      </c>
      <c r="AA9100" s="6" t="s">
        <v>49719</v>
      </c>
      <c r="AB9100" s="6" t="s">
        <v>21451</v>
      </c>
    </row>
    <row r="9101" spans="24:28" x14ac:dyDescent="0.25">
      <c r="X9101">
        <v>9099</v>
      </c>
      <c r="Y9101" s="6" t="s">
        <v>21452</v>
      </c>
      <c r="Z9101" s="6" t="s">
        <v>51854</v>
      </c>
      <c r="AA9101" s="6" t="s">
        <v>51826</v>
      </c>
      <c r="AB9101" s="6" t="s">
        <v>21453</v>
      </c>
    </row>
    <row r="9102" spans="24:28" x14ac:dyDescent="0.25">
      <c r="X9102">
        <v>9100</v>
      </c>
      <c r="Y9102" s="6" t="s">
        <v>21454</v>
      </c>
      <c r="Z9102" s="6" t="s">
        <v>51625</v>
      </c>
      <c r="AA9102" s="6" t="s">
        <v>50982</v>
      </c>
      <c r="AB9102" s="6" t="s">
        <v>21455</v>
      </c>
    </row>
    <row r="9103" spans="24:28" x14ac:dyDescent="0.25">
      <c r="X9103">
        <v>9101</v>
      </c>
      <c r="Y9103" s="6" t="s">
        <v>21456</v>
      </c>
      <c r="Z9103" s="6" t="s">
        <v>51685</v>
      </c>
      <c r="AA9103" s="6" t="s">
        <v>90</v>
      </c>
      <c r="AB9103" s="6" t="s">
        <v>21457</v>
      </c>
    </row>
    <row r="9104" spans="24:28" x14ac:dyDescent="0.25">
      <c r="X9104">
        <v>9102</v>
      </c>
      <c r="Y9104" s="6" t="s">
        <v>21458</v>
      </c>
      <c r="Z9104" s="6" t="s">
        <v>49753</v>
      </c>
      <c r="AA9104" s="6" t="s">
        <v>90</v>
      </c>
      <c r="AB9104" s="6" t="s">
        <v>21459</v>
      </c>
    </row>
    <row r="9105" spans="24:28" x14ac:dyDescent="0.25">
      <c r="X9105">
        <v>9103</v>
      </c>
      <c r="Y9105" s="6" t="s">
        <v>21460</v>
      </c>
      <c r="Z9105" s="6" t="s">
        <v>52054</v>
      </c>
      <c r="AA9105" s="6" t="s">
        <v>52560</v>
      </c>
      <c r="AB9105" s="6" t="s">
        <v>21461</v>
      </c>
    </row>
    <row r="9106" spans="24:28" x14ac:dyDescent="0.25">
      <c r="X9106">
        <v>9104</v>
      </c>
      <c r="Y9106" s="6" t="s">
        <v>21462</v>
      </c>
      <c r="Z9106" s="6" t="s">
        <v>51570</v>
      </c>
      <c r="AA9106" s="6" t="s">
        <v>50247</v>
      </c>
      <c r="AB9106" s="6" t="s">
        <v>21463</v>
      </c>
    </row>
    <row r="9107" spans="24:28" x14ac:dyDescent="0.25">
      <c r="X9107">
        <v>9105</v>
      </c>
      <c r="Y9107" s="6" t="s">
        <v>21464</v>
      </c>
      <c r="Z9107" s="6" t="s">
        <v>49881</v>
      </c>
      <c r="AA9107" s="6" t="s">
        <v>50062</v>
      </c>
      <c r="AB9107" s="6" t="s">
        <v>21465</v>
      </c>
    </row>
    <row r="9108" spans="24:28" x14ac:dyDescent="0.25">
      <c r="X9108">
        <v>9106</v>
      </c>
      <c r="Y9108" s="6" t="s">
        <v>21466</v>
      </c>
      <c r="Z9108" s="6" t="s">
        <v>50791</v>
      </c>
      <c r="AA9108" s="6" t="s">
        <v>90</v>
      </c>
      <c r="AB9108" s="6" t="s">
        <v>21467</v>
      </c>
    </row>
    <row r="9109" spans="24:28" x14ac:dyDescent="0.25">
      <c r="X9109">
        <v>9107</v>
      </c>
      <c r="Y9109" s="6" t="s">
        <v>21468</v>
      </c>
      <c r="Z9109" s="6" t="s">
        <v>52141</v>
      </c>
      <c r="AA9109" s="6" t="s">
        <v>90</v>
      </c>
      <c r="AB9109" s="6" t="s">
        <v>21469</v>
      </c>
    </row>
    <row r="9110" spans="24:28" x14ac:dyDescent="0.25">
      <c r="X9110">
        <v>9108</v>
      </c>
      <c r="Y9110" s="6" t="s">
        <v>21470</v>
      </c>
      <c r="Z9110" s="6" t="s">
        <v>51257</v>
      </c>
      <c r="AA9110" s="6" t="s">
        <v>51484</v>
      </c>
      <c r="AB9110" s="6" t="s">
        <v>21471</v>
      </c>
    </row>
    <row r="9111" spans="24:28" x14ac:dyDescent="0.25">
      <c r="X9111">
        <v>9109</v>
      </c>
      <c r="Y9111" s="6" t="s">
        <v>21472</v>
      </c>
      <c r="Z9111" s="6" t="s">
        <v>52364</v>
      </c>
      <c r="AA9111" s="6" t="s">
        <v>90</v>
      </c>
      <c r="AB9111" s="6" t="s">
        <v>21473</v>
      </c>
    </row>
    <row r="9112" spans="24:28" x14ac:dyDescent="0.25">
      <c r="X9112">
        <v>9110</v>
      </c>
      <c r="Y9112" s="6" t="s">
        <v>21474</v>
      </c>
      <c r="Z9112" s="6" t="s">
        <v>51562</v>
      </c>
      <c r="AA9112" s="6" t="s">
        <v>51145</v>
      </c>
      <c r="AB9112" s="6" t="s">
        <v>21475</v>
      </c>
    </row>
    <row r="9113" spans="24:28" x14ac:dyDescent="0.25">
      <c r="X9113">
        <v>9111</v>
      </c>
      <c r="Y9113" s="6" t="s">
        <v>21476</v>
      </c>
      <c r="Z9113" s="6" t="s">
        <v>52133</v>
      </c>
      <c r="AA9113" s="6" t="s">
        <v>90</v>
      </c>
      <c r="AB9113" s="6" t="s">
        <v>21477</v>
      </c>
    </row>
    <row r="9114" spans="24:28" x14ac:dyDescent="0.25">
      <c r="X9114">
        <v>9112</v>
      </c>
      <c r="Y9114" s="6" t="s">
        <v>21478</v>
      </c>
      <c r="Z9114" s="6" t="s">
        <v>49940</v>
      </c>
      <c r="AA9114" s="6" t="s">
        <v>90</v>
      </c>
      <c r="AB9114" s="6" t="s">
        <v>21479</v>
      </c>
    </row>
    <row r="9115" spans="24:28" x14ac:dyDescent="0.25">
      <c r="X9115">
        <v>9113</v>
      </c>
      <c r="Y9115" s="6" t="s">
        <v>21480</v>
      </c>
      <c r="Z9115" s="6" t="s">
        <v>52493</v>
      </c>
      <c r="AA9115" s="6" t="s">
        <v>90</v>
      </c>
      <c r="AB9115" s="6" t="s">
        <v>21481</v>
      </c>
    </row>
    <row r="9116" spans="24:28" x14ac:dyDescent="0.25">
      <c r="X9116">
        <v>9114</v>
      </c>
      <c r="Y9116" s="6" t="s">
        <v>21482</v>
      </c>
      <c r="Z9116" s="6" t="s">
        <v>49555</v>
      </c>
      <c r="AA9116" s="6" t="s">
        <v>90</v>
      </c>
      <c r="AB9116" s="6" t="s">
        <v>21483</v>
      </c>
    </row>
    <row r="9117" spans="24:28" x14ac:dyDescent="0.25">
      <c r="X9117">
        <v>9115</v>
      </c>
      <c r="Y9117" s="6" t="s">
        <v>21484</v>
      </c>
      <c r="Z9117" s="6" t="s">
        <v>52515</v>
      </c>
      <c r="AA9117" s="6" t="s">
        <v>52440</v>
      </c>
      <c r="AB9117" s="6" t="s">
        <v>21485</v>
      </c>
    </row>
    <row r="9118" spans="24:28" x14ac:dyDescent="0.25">
      <c r="X9118">
        <v>9116</v>
      </c>
      <c r="Y9118" s="6" t="s">
        <v>21486</v>
      </c>
      <c r="Z9118" s="6" t="s">
        <v>52510</v>
      </c>
      <c r="AA9118" s="6" t="s">
        <v>90</v>
      </c>
      <c r="AB9118" s="6" t="s">
        <v>21487</v>
      </c>
    </row>
    <row r="9119" spans="24:28" x14ac:dyDescent="0.25">
      <c r="X9119">
        <v>9117</v>
      </c>
      <c r="Y9119" s="6" t="s">
        <v>21488</v>
      </c>
      <c r="Z9119" s="6" t="s">
        <v>48721</v>
      </c>
      <c r="AA9119" s="6" t="s">
        <v>90</v>
      </c>
      <c r="AB9119" s="6" t="s">
        <v>21489</v>
      </c>
    </row>
    <row r="9120" spans="24:28" x14ac:dyDescent="0.25">
      <c r="X9120">
        <v>9118</v>
      </c>
      <c r="Y9120" s="6" t="s">
        <v>21490</v>
      </c>
      <c r="Z9120" s="6" t="s">
        <v>49540</v>
      </c>
      <c r="AA9120" s="6" t="s">
        <v>90</v>
      </c>
      <c r="AB9120" s="6" t="s">
        <v>21491</v>
      </c>
    </row>
    <row r="9121" spans="24:28" x14ac:dyDescent="0.25">
      <c r="X9121">
        <v>9119</v>
      </c>
      <c r="Y9121" s="6" t="s">
        <v>21492</v>
      </c>
      <c r="Z9121" s="6" t="s">
        <v>50547</v>
      </c>
      <c r="AA9121" s="6" t="s">
        <v>50486</v>
      </c>
      <c r="AB9121" s="6" t="s">
        <v>21493</v>
      </c>
    </row>
    <row r="9122" spans="24:28" x14ac:dyDescent="0.25">
      <c r="X9122">
        <v>9120</v>
      </c>
      <c r="Y9122" s="6" t="s">
        <v>21494</v>
      </c>
      <c r="Z9122" s="6" t="s">
        <v>49901</v>
      </c>
      <c r="AA9122" s="6" t="s">
        <v>50525</v>
      </c>
      <c r="AB9122" s="6" t="s">
        <v>21495</v>
      </c>
    </row>
    <row r="9123" spans="24:28" x14ac:dyDescent="0.25">
      <c r="X9123">
        <v>9121</v>
      </c>
      <c r="Y9123" s="6" t="s">
        <v>21496</v>
      </c>
      <c r="Z9123" s="6" t="s">
        <v>50939</v>
      </c>
      <c r="AA9123" s="6" t="s">
        <v>90</v>
      </c>
      <c r="AB9123" s="6" t="s">
        <v>21497</v>
      </c>
    </row>
    <row r="9124" spans="24:28" x14ac:dyDescent="0.25">
      <c r="X9124">
        <v>9122</v>
      </c>
      <c r="Y9124" s="6" t="s">
        <v>21498</v>
      </c>
      <c r="Z9124" s="6" t="s">
        <v>50458</v>
      </c>
      <c r="AA9124" s="6" t="s">
        <v>49553</v>
      </c>
      <c r="AB9124" s="6" t="s">
        <v>21499</v>
      </c>
    </row>
    <row r="9125" spans="24:28" x14ac:dyDescent="0.25">
      <c r="X9125">
        <v>9123</v>
      </c>
      <c r="Y9125" s="6" t="s">
        <v>21500</v>
      </c>
      <c r="Z9125" s="6" t="s">
        <v>51538</v>
      </c>
      <c r="AA9125" s="6" t="s">
        <v>50775</v>
      </c>
      <c r="AB9125" s="6" t="s">
        <v>21501</v>
      </c>
    </row>
    <row r="9126" spans="24:28" x14ac:dyDescent="0.25">
      <c r="X9126">
        <v>9124</v>
      </c>
      <c r="Y9126" s="6" t="s">
        <v>21502</v>
      </c>
      <c r="Z9126" s="6" t="s">
        <v>52570</v>
      </c>
      <c r="AA9126" s="6" t="s">
        <v>90</v>
      </c>
      <c r="AB9126" s="6" t="s">
        <v>21503</v>
      </c>
    </row>
    <row r="9127" spans="24:28" x14ac:dyDescent="0.25">
      <c r="X9127">
        <v>9125</v>
      </c>
      <c r="Y9127" s="6" t="s">
        <v>21504</v>
      </c>
      <c r="Z9127" s="6" t="s">
        <v>50541</v>
      </c>
      <c r="AA9127" s="6" t="s">
        <v>52444</v>
      </c>
      <c r="AB9127" s="6" t="s">
        <v>21505</v>
      </c>
    </row>
    <row r="9128" spans="24:28" x14ac:dyDescent="0.25">
      <c r="X9128">
        <v>9126</v>
      </c>
      <c r="Y9128" s="6" t="s">
        <v>21506</v>
      </c>
      <c r="Z9128" s="6" t="s">
        <v>49352</v>
      </c>
      <c r="AA9128" s="6" t="s">
        <v>52463</v>
      </c>
      <c r="AB9128" s="6" t="s">
        <v>21507</v>
      </c>
    </row>
    <row r="9129" spans="24:28" x14ac:dyDescent="0.25">
      <c r="X9129">
        <v>9127</v>
      </c>
      <c r="Y9129" s="6" t="s">
        <v>21508</v>
      </c>
      <c r="Z9129" s="6" t="s">
        <v>50553</v>
      </c>
      <c r="AA9129" s="6" t="s">
        <v>51702</v>
      </c>
      <c r="AB9129" s="6" t="s">
        <v>21509</v>
      </c>
    </row>
    <row r="9130" spans="24:28" x14ac:dyDescent="0.25">
      <c r="X9130">
        <v>9128</v>
      </c>
      <c r="Y9130" s="6" t="s">
        <v>21510</v>
      </c>
      <c r="Z9130" s="6" t="s">
        <v>50960</v>
      </c>
      <c r="AA9130" s="6" t="s">
        <v>90</v>
      </c>
      <c r="AB9130" s="6" t="s">
        <v>21511</v>
      </c>
    </row>
    <row r="9131" spans="24:28" x14ac:dyDescent="0.25">
      <c r="X9131">
        <v>9129</v>
      </c>
      <c r="Y9131" s="6" t="s">
        <v>21512</v>
      </c>
      <c r="Z9131" s="6" t="s">
        <v>51937</v>
      </c>
      <c r="AA9131" s="6" t="s">
        <v>90</v>
      </c>
      <c r="AB9131" s="6" t="s">
        <v>21513</v>
      </c>
    </row>
    <row r="9132" spans="24:28" x14ac:dyDescent="0.25">
      <c r="X9132">
        <v>9130</v>
      </c>
      <c r="Y9132" s="6" t="s">
        <v>21514</v>
      </c>
      <c r="Z9132" s="6" t="s">
        <v>49778</v>
      </c>
      <c r="AA9132" s="6" t="s">
        <v>90</v>
      </c>
      <c r="AB9132" s="6" t="s">
        <v>21515</v>
      </c>
    </row>
    <row r="9133" spans="24:28" x14ac:dyDescent="0.25">
      <c r="X9133">
        <v>9131</v>
      </c>
      <c r="Y9133" s="6" t="s">
        <v>21516</v>
      </c>
      <c r="Z9133" s="6" t="s">
        <v>50013</v>
      </c>
      <c r="AA9133" s="6" t="s">
        <v>52546</v>
      </c>
      <c r="AB9133" s="6" t="s">
        <v>21517</v>
      </c>
    </row>
    <row r="9134" spans="24:28" x14ac:dyDescent="0.25">
      <c r="X9134">
        <v>9132</v>
      </c>
      <c r="Y9134" s="6" t="s">
        <v>21518</v>
      </c>
      <c r="Z9134" s="6" t="s">
        <v>51862</v>
      </c>
      <c r="AA9134" s="6" t="s">
        <v>90</v>
      </c>
      <c r="AB9134" s="6" t="s">
        <v>21519</v>
      </c>
    </row>
    <row r="9135" spans="24:28" x14ac:dyDescent="0.25">
      <c r="X9135">
        <v>9133</v>
      </c>
      <c r="Y9135" s="6" t="s">
        <v>21520</v>
      </c>
      <c r="Z9135" s="6" t="s">
        <v>51083</v>
      </c>
      <c r="AA9135" s="6" t="s">
        <v>90</v>
      </c>
      <c r="AB9135" s="6" t="s">
        <v>21521</v>
      </c>
    </row>
    <row r="9136" spans="24:28" x14ac:dyDescent="0.25">
      <c r="X9136">
        <v>9134</v>
      </c>
      <c r="Y9136" s="6" t="s">
        <v>21522</v>
      </c>
      <c r="Z9136" s="6" t="s">
        <v>52239</v>
      </c>
      <c r="AA9136" s="6" t="s">
        <v>51034</v>
      </c>
      <c r="AB9136" s="6" t="s">
        <v>21523</v>
      </c>
    </row>
    <row r="9137" spans="24:28" x14ac:dyDescent="0.25">
      <c r="X9137">
        <v>9135</v>
      </c>
      <c r="Y9137" s="6" t="s">
        <v>21524</v>
      </c>
      <c r="Z9137" s="6" t="s">
        <v>51994</v>
      </c>
      <c r="AA9137" s="6" t="s">
        <v>51796</v>
      </c>
      <c r="AB9137" s="6" t="s">
        <v>21525</v>
      </c>
    </row>
    <row r="9138" spans="24:28" x14ac:dyDescent="0.25">
      <c r="X9138">
        <v>9136</v>
      </c>
      <c r="Y9138" s="6" t="s">
        <v>21526</v>
      </c>
      <c r="Z9138" s="6" t="s">
        <v>52015</v>
      </c>
      <c r="AA9138" s="6" t="s">
        <v>90</v>
      </c>
      <c r="AB9138" s="6" t="s">
        <v>21527</v>
      </c>
    </row>
    <row r="9139" spans="24:28" x14ac:dyDescent="0.25">
      <c r="X9139">
        <v>9137</v>
      </c>
      <c r="Y9139" s="6" t="s">
        <v>21528</v>
      </c>
      <c r="Z9139" s="6" t="s">
        <v>52501</v>
      </c>
      <c r="AA9139" s="6" t="s">
        <v>90</v>
      </c>
      <c r="AB9139" s="6" t="s">
        <v>21529</v>
      </c>
    </row>
    <row r="9140" spans="24:28" x14ac:dyDescent="0.25">
      <c r="X9140">
        <v>9138</v>
      </c>
      <c r="Y9140" s="6" t="s">
        <v>21530</v>
      </c>
      <c r="Z9140" s="6" t="s">
        <v>52358</v>
      </c>
      <c r="AA9140" s="6" t="s">
        <v>90</v>
      </c>
      <c r="AB9140" s="6" t="s">
        <v>21531</v>
      </c>
    </row>
    <row r="9141" spans="24:28" x14ac:dyDescent="0.25">
      <c r="X9141">
        <v>9139</v>
      </c>
      <c r="Y9141" s="6" t="s">
        <v>21532</v>
      </c>
      <c r="Z9141" s="6" t="s">
        <v>49924</v>
      </c>
      <c r="AA9141" s="6" t="s">
        <v>90</v>
      </c>
      <c r="AB9141" s="6" t="s">
        <v>21533</v>
      </c>
    </row>
    <row r="9142" spans="24:28" x14ac:dyDescent="0.25">
      <c r="X9142">
        <v>9140</v>
      </c>
      <c r="Y9142" s="6" t="s">
        <v>21534</v>
      </c>
      <c r="Z9142" s="6" t="s">
        <v>49008</v>
      </c>
      <c r="AA9142" s="6" t="s">
        <v>90</v>
      </c>
      <c r="AB9142" s="6" t="s">
        <v>21535</v>
      </c>
    </row>
    <row r="9143" spans="24:28" x14ac:dyDescent="0.25">
      <c r="X9143">
        <v>9141</v>
      </c>
      <c r="Y9143" s="6" t="s">
        <v>21536</v>
      </c>
      <c r="Z9143" s="6" t="s">
        <v>48918</v>
      </c>
      <c r="AA9143" s="6" t="s">
        <v>90</v>
      </c>
      <c r="AB9143" s="6" t="s">
        <v>21537</v>
      </c>
    </row>
    <row r="9144" spans="24:28" x14ac:dyDescent="0.25">
      <c r="X9144">
        <v>9142</v>
      </c>
      <c r="Y9144" s="6" t="s">
        <v>21538</v>
      </c>
      <c r="Z9144" s="6" t="s">
        <v>49930</v>
      </c>
      <c r="AA9144" s="6" t="s">
        <v>90</v>
      </c>
      <c r="AB9144" s="6" t="s">
        <v>21539</v>
      </c>
    </row>
    <row r="9145" spans="24:28" x14ac:dyDescent="0.25">
      <c r="X9145">
        <v>9143</v>
      </c>
      <c r="Y9145" s="6" t="s">
        <v>21540</v>
      </c>
      <c r="Z9145" s="6" t="s">
        <v>50926</v>
      </c>
      <c r="AA9145" s="6" t="s">
        <v>90</v>
      </c>
      <c r="AB9145" s="6" t="s">
        <v>21541</v>
      </c>
    </row>
    <row r="9146" spans="24:28" x14ac:dyDescent="0.25">
      <c r="X9146">
        <v>9144</v>
      </c>
      <c r="Y9146" s="6" t="s">
        <v>21542</v>
      </c>
      <c r="Z9146" s="6" t="s">
        <v>52075</v>
      </c>
      <c r="AA9146" s="6" t="s">
        <v>90</v>
      </c>
      <c r="AB9146" s="6" t="s">
        <v>21543</v>
      </c>
    </row>
    <row r="9147" spans="24:28" x14ac:dyDescent="0.25">
      <c r="X9147">
        <v>9145</v>
      </c>
      <c r="Y9147" s="6" t="s">
        <v>21544</v>
      </c>
      <c r="Z9147" s="6" t="s">
        <v>51986</v>
      </c>
      <c r="AA9147" s="6" t="s">
        <v>90</v>
      </c>
      <c r="AB9147" s="6" t="s">
        <v>21545</v>
      </c>
    </row>
    <row r="9148" spans="24:28" x14ac:dyDescent="0.25">
      <c r="X9148">
        <v>9146</v>
      </c>
      <c r="Y9148" s="6" t="s">
        <v>21546</v>
      </c>
      <c r="Z9148" s="6" t="s">
        <v>51530</v>
      </c>
      <c r="AA9148" s="6" t="s">
        <v>51470</v>
      </c>
      <c r="AB9148" s="6" t="s">
        <v>21547</v>
      </c>
    </row>
    <row r="9149" spans="24:28" x14ac:dyDescent="0.25">
      <c r="X9149">
        <v>9147</v>
      </c>
      <c r="Y9149" s="6" t="s">
        <v>21548</v>
      </c>
      <c r="Z9149" s="6" t="s">
        <v>51050</v>
      </c>
      <c r="AA9149" s="6" t="s">
        <v>90</v>
      </c>
      <c r="AB9149" s="6" t="s">
        <v>21549</v>
      </c>
    </row>
    <row r="9150" spans="24:28" x14ac:dyDescent="0.25">
      <c r="X9150">
        <v>9148</v>
      </c>
      <c r="Y9150" s="6" t="s">
        <v>21550</v>
      </c>
      <c r="Z9150" s="6" t="s">
        <v>48920</v>
      </c>
      <c r="AA9150" s="6" t="s">
        <v>49008</v>
      </c>
      <c r="AB9150" s="6" t="s">
        <v>21551</v>
      </c>
    </row>
    <row r="9151" spans="24:28" x14ac:dyDescent="0.25">
      <c r="X9151">
        <v>9149</v>
      </c>
      <c r="Y9151" s="6" t="s">
        <v>21552</v>
      </c>
      <c r="Z9151" s="6" t="s">
        <v>49339</v>
      </c>
      <c r="AA9151" s="6" t="s">
        <v>49628</v>
      </c>
      <c r="AB9151" s="6" t="s">
        <v>21553</v>
      </c>
    </row>
    <row r="9152" spans="24:28" x14ac:dyDescent="0.25">
      <c r="X9152">
        <v>9150</v>
      </c>
      <c r="Y9152" s="6" t="s">
        <v>21554</v>
      </c>
      <c r="Z9152" s="6" t="s">
        <v>51297</v>
      </c>
      <c r="AA9152" s="6" t="s">
        <v>51534</v>
      </c>
      <c r="AB9152" s="6" t="s">
        <v>21555</v>
      </c>
    </row>
    <row r="9153" spans="24:28" x14ac:dyDescent="0.25">
      <c r="X9153">
        <v>9151</v>
      </c>
      <c r="Y9153" s="6" t="s">
        <v>21556</v>
      </c>
      <c r="Z9153" s="6" t="s">
        <v>49968</v>
      </c>
      <c r="AA9153" s="6" t="s">
        <v>50156</v>
      </c>
      <c r="AB9153" s="6" t="s">
        <v>21557</v>
      </c>
    </row>
    <row r="9154" spans="24:28" x14ac:dyDescent="0.25">
      <c r="X9154">
        <v>9152</v>
      </c>
      <c r="Y9154" s="6" t="s">
        <v>21558</v>
      </c>
      <c r="Z9154" s="6" t="s">
        <v>50319</v>
      </c>
      <c r="AA9154" s="6" t="s">
        <v>90</v>
      </c>
      <c r="AB9154" s="6" t="s">
        <v>21559</v>
      </c>
    </row>
    <row r="9155" spans="24:28" x14ac:dyDescent="0.25">
      <c r="X9155">
        <v>9153</v>
      </c>
      <c r="Y9155" s="6" t="s">
        <v>21560</v>
      </c>
      <c r="Z9155" s="6" t="s">
        <v>51779</v>
      </c>
      <c r="AA9155" s="6" t="s">
        <v>90</v>
      </c>
      <c r="AB9155" s="6" t="s">
        <v>21561</v>
      </c>
    </row>
    <row r="9156" spans="24:28" x14ac:dyDescent="0.25">
      <c r="X9156">
        <v>9154</v>
      </c>
      <c r="Y9156" s="6" t="s">
        <v>21562</v>
      </c>
      <c r="Z9156" s="6" t="s">
        <v>49899</v>
      </c>
      <c r="AA9156" s="6" t="s">
        <v>90</v>
      </c>
      <c r="AB9156" s="6" t="s">
        <v>21563</v>
      </c>
    </row>
    <row r="9157" spans="24:28" x14ac:dyDescent="0.25">
      <c r="X9157">
        <v>9155</v>
      </c>
      <c r="Y9157" s="6" t="s">
        <v>21564</v>
      </c>
      <c r="Z9157" s="6" t="s">
        <v>51685</v>
      </c>
      <c r="AA9157" s="6" t="s">
        <v>51310</v>
      </c>
      <c r="AB9157" s="6" t="s">
        <v>21565</v>
      </c>
    </row>
    <row r="9158" spans="24:28" x14ac:dyDescent="0.25">
      <c r="X9158">
        <v>9156</v>
      </c>
      <c r="Y9158" s="6" t="s">
        <v>18825</v>
      </c>
      <c r="Z9158" s="6" t="s">
        <v>52458</v>
      </c>
      <c r="AA9158" s="6" t="s">
        <v>90</v>
      </c>
      <c r="AB9158" s="6" t="s">
        <v>21566</v>
      </c>
    </row>
    <row r="9159" spans="24:28" x14ac:dyDescent="0.25">
      <c r="X9159">
        <v>9157</v>
      </c>
      <c r="Y9159" s="6" t="s">
        <v>21567</v>
      </c>
      <c r="Z9159" s="6" t="s">
        <v>49555</v>
      </c>
      <c r="AA9159" s="6" t="s">
        <v>51506</v>
      </c>
      <c r="AB9159" s="6" t="s">
        <v>21568</v>
      </c>
    </row>
    <row r="9160" spans="24:28" x14ac:dyDescent="0.25">
      <c r="X9160">
        <v>9158</v>
      </c>
      <c r="Y9160" s="6" t="s">
        <v>21569</v>
      </c>
      <c r="Z9160" s="6" t="s">
        <v>52548</v>
      </c>
      <c r="AA9160" s="6" t="s">
        <v>51470</v>
      </c>
      <c r="AB9160" s="6" t="s">
        <v>21570</v>
      </c>
    </row>
    <row r="9161" spans="24:28" x14ac:dyDescent="0.25">
      <c r="X9161">
        <v>9159</v>
      </c>
      <c r="Y9161" s="6" t="s">
        <v>21571</v>
      </c>
      <c r="Z9161" s="6" t="s">
        <v>50618</v>
      </c>
      <c r="AA9161" s="6" t="s">
        <v>49249</v>
      </c>
      <c r="AB9161" s="6" t="s">
        <v>21572</v>
      </c>
    </row>
    <row r="9162" spans="24:28" x14ac:dyDescent="0.25">
      <c r="X9162">
        <v>9160</v>
      </c>
      <c r="Y9162" s="6" t="s">
        <v>21573</v>
      </c>
      <c r="Z9162" s="6" t="s">
        <v>51321</v>
      </c>
      <c r="AA9162" s="6" t="s">
        <v>51570</v>
      </c>
      <c r="AB9162" s="6" t="s">
        <v>21574</v>
      </c>
    </row>
    <row r="9163" spans="24:28" x14ac:dyDescent="0.25">
      <c r="X9163">
        <v>9161</v>
      </c>
      <c r="Y9163" s="6" t="s">
        <v>21575</v>
      </c>
      <c r="Z9163" s="6" t="s">
        <v>49218</v>
      </c>
      <c r="AA9163" s="6" t="s">
        <v>49168</v>
      </c>
      <c r="AB9163" s="6" t="s">
        <v>21576</v>
      </c>
    </row>
    <row r="9164" spans="24:28" x14ac:dyDescent="0.25">
      <c r="X9164">
        <v>9162</v>
      </c>
      <c r="Y9164" s="6" t="s">
        <v>21577</v>
      </c>
      <c r="Z9164" s="6" t="s">
        <v>51098</v>
      </c>
      <c r="AA9164" s="6" t="s">
        <v>90</v>
      </c>
      <c r="AB9164" s="6" t="s">
        <v>21578</v>
      </c>
    </row>
    <row r="9165" spans="24:28" x14ac:dyDescent="0.25">
      <c r="X9165">
        <v>9163</v>
      </c>
      <c r="Y9165" s="6" t="s">
        <v>21579</v>
      </c>
      <c r="Z9165" s="6" t="s">
        <v>49479</v>
      </c>
      <c r="AA9165" s="6" t="s">
        <v>50910</v>
      </c>
      <c r="AB9165" s="6" t="s">
        <v>21580</v>
      </c>
    </row>
    <row r="9166" spans="24:28" x14ac:dyDescent="0.25">
      <c r="X9166">
        <v>9164</v>
      </c>
      <c r="Y9166" s="6" t="s">
        <v>21581</v>
      </c>
      <c r="Z9166" s="6" t="s">
        <v>52466</v>
      </c>
      <c r="AA9166" s="6" t="s">
        <v>90</v>
      </c>
      <c r="AB9166" s="6" t="s">
        <v>21582</v>
      </c>
    </row>
    <row r="9167" spans="24:28" x14ac:dyDescent="0.25">
      <c r="X9167">
        <v>9165</v>
      </c>
      <c r="Y9167" s="6" t="s">
        <v>21583</v>
      </c>
      <c r="Z9167" s="6" t="s">
        <v>49243</v>
      </c>
      <c r="AA9167" s="6" t="s">
        <v>49575</v>
      </c>
      <c r="AB9167" s="6" t="s">
        <v>21584</v>
      </c>
    </row>
    <row r="9168" spans="24:28" x14ac:dyDescent="0.25">
      <c r="X9168">
        <v>9166</v>
      </c>
      <c r="Y9168" s="6" t="s">
        <v>21585</v>
      </c>
      <c r="Z9168" s="6" t="s">
        <v>49587</v>
      </c>
      <c r="AA9168" s="6" t="s">
        <v>49506</v>
      </c>
      <c r="AB9168" s="6" t="s">
        <v>21586</v>
      </c>
    </row>
    <row r="9169" spans="24:28" x14ac:dyDescent="0.25">
      <c r="X9169">
        <v>9167</v>
      </c>
      <c r="Y9169" s="6" t="s">
        <v>21587</v>
      </c>
      <c r="Z9169" s="6" t="s">
        <v>50054</v>
      </c>
      <c r="AA9169" s="6" t="s">
        <v>49935</v>
      </c>
      <c r="AB9169" s="6" t="s">
        <v>21588</v>
      </c>
    </row>
    <row r="9170" spans="24:28" x14ac:dyDescent="0.25">
      <c r="X9170">
        <v>9168</v>
      </c>
      <c r="Y9170" s="6" t="s">
        <v>21589</v>
      </c>
      <c r="Z9170" s="6" t="s">
        <v>51939</v>
      </c>
      <c r="AA9170" s="6" t="s">
        <v>90</v>
      </c>
      <c r="AB9170" s="6" t="s">
        <v>21590</v>
      </c>
    </row>
    <row r="9171" spans="24:28" x14ac:dyDescent="0.25">
      <c r="X9171">
        <v>9169</v>
      </c>
      <c r="Y9171" s="6" t="s">
        <v>21591</v>
      </c>
      <c r="Z9171" s="6" t="s">
        <v>49418</v>
      </c>
      <c r="AA9171" s="6" t="s">
        <v>49416</v>
      </c>
      <c r="AB9171" s="6" t="s">
        <v>21592</v>
      </c>
    </row>
    <row r="9172" spans="24:28" x14ac:dyDescent="0.25">
      <c r="X9172">
        <v>9170</v>
      </c>
      <c r="Y9172" s="6" t="s">
        <v>21593</v>
      </c>
      <c r="Z9172" s="6" t="s">
        <v>49396</v>
      </c>
      <c r="AA9172" s="6" t="s">
        <v>90</v>
      </c>
      <c r="AB9172" s="6" t="s">
        <v>21594</v>
      </c>
    </row>
    <row r="9173" spans="24:28" x14ac:dyDescent="0.25">
      <c r="X9173">
        <v>9171</v>
      </c>
      <c r="Y9173" s="6" t="s">
        <v>21595</v>
      </c>
      <c r="Z9173" s="6" t="s">
        <v>49840</v>
      </c>
      <c r="AA9173" s="6" t="s">
        <v>90</v>
      </c>
      <c r="AB9173" s="6" t="s">
        <v>21596</v>
      </c>
    </row>
    <row r="9174" spans="24:28" x14ac:dyDescent="0.25">
      <c r="X9174">
        <v>9172</v>
      </c>
      <c r="Y9174" s="6" t="s">
        <v>21597</v>
      </c>
      <c r="Z9174" s="6" t="s">
        <v>51635</v>
      </c>
      <c r="AA9174" s="6" t="s">
        <v>51482</v>
      </c>
      <c r="AB9174" s="6" t="s">
        <v>21598</v>
      </c>
    </row>
    <row r="9175" spans="24:28" x14ac:dyDescent="0.25">
      <c r="X9175">
        <v>9173</v>
      </c>
      <c r="Y9175" s="6" t="s">
        <v>21599</v>
      </c>
      <c r="Z9175" s="6" t="s">
        <v>48665</v>
      </c>
      <c r="AA9175" s="6" t="s">
        <v>90</v>
      </c>
      <c r="AB9175" s="6" t="s">
        <v>21600</v>
      </c>
    </row>
    <row r="9176" spans="24:28" x14ac:dyDescent="0.25">
      <c r="X9176">
        <v>9174</v>
      </c>
      <c r="Y9176" s="6" t="s">
        <v>21601</v>
      </c>
      <c r="Z9176" s="6" t="s">
        <v>50054</v>
      </c>
      <c r="AA9176" s="6" t="s">
        <v>50027</v>
      </c>
      <c r="AB9176" s="6" t="s">
        <v>21602</v>
      </c>
    </row>
    <row r="9177" spans="24:28" x14ac:dyDescent="0.25">
      <c r="X9177">
        <v>9175</v>
      </c>
      <c r="Y9177" s="6" t="s">
        <v>21603</v>
      </c>
      <c r="Z9177" s="6" t="s">
        <v>50767</v>
      </c>
      <c r="AA9177" s="6" t="s">
        <v>50553</v>
      </c>
      <c r="AB9177" s="6" t="s">
        <v>21604</v>
      </c>
    </row>
    <row r="9178" spans="24:28" x14ac:dyDescent="0.25">
      <c r="X9178">
        <v>9176</v>
      </c>
      <c r="Y9178" s="6" t="s">
        <v>21605</v>
      </c>
      <c r="Z9178" s="6" t="s">
        <v>50755</v>
      </c>
      <c r="AA9178" s="6" t="s">
        <v>50752</v>
      </c>
      <c r="AB9178" s="6" t="s">
        <v>21606</v>
      </c>
    </row>
    <row r="9179" spans="24:28" x14ac:dyDescent="0.25">
      <c r="X9179">
        <v>9177</v>
      </c>
      <c r="Y9179" s="6" t="s">
        <v>21607</v>
      </c>
      <c r="Z9179" s="6" t="s">
        <v>49130</v>
      </c>
      <c r="AA9179" s="6" t="s">
        <v>49184</v>
      </c>
      <c r="AB9179" s="6" t="s">
        <v>21608</v>
      </c>
    </row>
    <row r="9180" spans="24:28" x14ac:dyDescent="0.25">
      <c r="X9180">
        <v>9178</v>
      </c>
      <c r="Y9180" s="6" t="s">
        <v>21609</v>
      </c>
      <c r="Z9180" s="6" t="s">
        <v>49573</v>
      </c>
      <c r="AA9180" s="6" t="s">
        <v>90</v>
      </c>
      <c r="AB9180" s="6" t="s">
        <v>21610</v>
      </c>
    </row>
    <row r="9181" spans="24:28" x14ac:dyDescent="0.25">
      <c r="X9181">
        <v>9179</v>
      </c>
      <c r="Y9181" s="6" t="s">
        <v>21611</v>
      </c>
      <c r="Z9181" s="6" t="s">
        <v>51272</v>
      </c>
      <c r="AA9181" s="6" t="s">
        <v>90</v>
      </c>
      <c r="AB9181" s="6" t="s">
        <v>21612</v>
      </c>
    </row>
    <row r="9182" spans="24:28" x14ac:dyDescent="0.25">
      <c r="X9182">
        <v>9180</v>
      </c>
      <c r="Y9182" s="6" t="s">
        <v>21613</v>
      </c>
      <c r="Z9182" s="6" t="s">
        <v>49962</v>
      </c>
      <c r="AA9182" s="6" t="s">
        <v>90</v>
      </c>
      <c r="AB9182" s="6" t="s">
        <v>21614</v>
      </c>
    </row>
    <row r="9183" spans="24:28" x14ac:dyDescent="0.25">
      <c r="X9183">
        <v>9181</v>
      </c>
      <c r="Y9183" s="6" t="s">
        <v>21615</v>
      </c>
      <c r="Z9183" s="6" t="s">
        <v>48754</v>
      </c>
      <c r="AA9183" s="6" t="s">
        <v>90</v>
      </c>
      <c r="AB9183" s="6" t="s">
        <v>21616</v>
      </c>
    </row>
    <row r="9184" spans="24:28" x14ac:dyDescent="0.25">
      <c r="X9184">
        <v>9182</v>
      </c>
      <c r="Y9184" s="6" t="s">
        <v>21617</v>
      </c>
      <c r="Z9184" s="6" t="s">
        <v>51231</v>
      </c>
      <c r="AA9184" s="6" t="s">
        <v>51231</v>
      </c>
      <c r="AB9184" s="6" t="s">
        <v>21618</v>
      </c>
    </row>
    <row r="9185" spans="24:28" x14ac:dyDescent="0.25">
      <c r="X9185">
        <v>9183</v>
      </c>
      <c r="Y9185" s="6" t="s">
        <v>21619</v>
      </c>
      <c r="Z9185" s="6" t="s">
        <v>48985</v>
      </c>
      <c r="AA9185" s="6" t="s">
        <v>51189</v>
      </c>
      <c r="AB9185" s="6" t="s">
        <v>21620</v>
      </c>
    </row>
    <row r="9186" spans="24:28" x14ac:dyDescent="0.25">
      <c r="X9186">
        <v>9184</v>
      </c>
      <c r="Y9186" s="6" t="s">
        <v>21621</v>
      </c>
      <c r="Z9186" s="6" t="s">
        <v>50926</v>
      </c>
      <c r="AA9186" s="6" t="s">
        <v>90</v>
      </c>
      <c r="AB9186" s="6" t="s">
        <v>21622</v>
      </c>
    </row>
    <row r="9187" spans="24:28" x14ac:dyDescent="0.25">
      <c r="X9187">
        <v>9185</v>
      </c>
      <c r="Y9187" s="6" t="s">
        <v>21623</v>
      </c>
      <c r="Z9187" s="6" t="s">
        <v>49599</v>
      </c>
      <c r="AA9187" s="6" t="s">
        <v>49524</v>
      </c>
      <c r="AB9187" s="6" t="s">
        <v>21624</v>
      </c>
    </row>
    <row r="9188" spans="24:28" x14ac:dyDescent="0.25">
      <c r="X9188">
        <v>9186</v>
      </c>
      <c r="Y9188" s="6" t="s">
        <v>21625</v>
      </c>
      <c r="Z9188" s="6" t="s">
        <v>52344</v>
      </c>
      <c r="AA9188" s="6" t="s">
        <v>90</v>
      </c>
      <c r="AB9188" s="6" t="s">
        <v>21626</v>
      </c>
    </row>
    <row r="9189" spans="24:28" x14ac:dyDescent="0.25">
      <c r="X9189">
        <v>9187</v>
      </c>
      <c r="Y9189" s="6" t="s">
        <v>21627</v>
      </c>
      <c r="Z9189" s="6" t="s">
        <v>50082</v>
      </c>
      <c r="AA9189" s="6" t="s">
        <v>50293</v>
      </c>
      <c r="AB9189" s="6" t="s">
        <v>21628</v>
      </c>
    </row>
    <row r="9190" spans="24:28" x14ac:dyDescent="0.25">
      <c r="X9190">
        <v>9188</v>
      </c>
      <c r="Y9190" s="6" t="s">
        <v>21629</v>
      </c>
      <c r="Z9190" s="6" t="s">
        <v>49567</v>
      </c>
      <c r="AA9190" s="6" t="s">
        <v>49485</v>
      </c>
      <c r="AB9190" s="6" t="s">
        <v>21630</v>
      </c>
    </row>
    <row r="9191" spans="24:28" x14ac:dyDescent="0.25">
      <c r="X9191">
        <v>9189</v>
      </c>
      <c r="Y9191" s="6" t="s">
        <v>21631</v>
      </c>
      <c r="Z9191" s="6" t="s">
        <v>50629</v>
      </c>
      <c r="AA9191" s="6" t="s">
        <v>90</v>
      </c>
      <c r="AB9191" s="6" t="s">
        <v>21632</v>
      </c>
    </row>
    <row r="9192" spans="24:28" x14ac:dyDescent="0.25">
      <c r="X9192">
        <v>9190</v>
      </c>
      <c r="Y9192" s="6" t="s">
        <v>21633</v>
      </c>
      <c r="Z9192" s="6" t="s">
        <v>49355</v>
      </c>
      <c r="AA9192" s="6" t="s">
        <v>49359</v>
      </c>
      <c r="AB9192" s="6" t="s">
        <v>21634</v>
      </c>
    </row>
    <row r="9193" spans="24:28" x14ac:dyDescent="0.25">
      <c r="X9193">
        <v>9191</v>
      </c>
      <c r="Y9193" s="6" t="s">
        <v>21635</v>
      </c>
      <c r="Z9193" s="6" t="s">
        <v>49323</v>
      </c>
      <c r="AA9193" s="6" t="s">
        <v>90</v>
      </c>
      <c r="AB9193" s="6" t="s">
        <v>21636</v>
      </c>
    </row>
    <row r="9194" spans="24:28" x14ac:dyDescent="0.25">
      <c r="X9194">
        <v>9192</v>
      </c>
      <c r="Y9194" s="6" t="s">
        <v>21637</v>
      </c>
      <c r="Z9194" s="6" t="s">
        <v>51048</v>
      </c>
      <c r="AA9194" s="6" t="s">
        <v>90</v>
      </c>
      <c r="AB9194" s="6" t="s">
        <v>21638</v>
      </c>
    </row>
    <row r="9195" spans="24:28" x14ac:dyDescent="0.25">
      <c r="X9195">
        <v>9193</v>
      </c>
      <c r="Y9195" s="6" t="s">
        <v>21639</v>
      </c>
      <c r="Z9195" s="6" t="s">
        <v>50448</v>
      </c>
      <c r="AA9195" s="6" t="s">
        <v>90</v>
      </c>
      <c r="AB9195" s="6" t="s">
        <v>21640</v>
      </c>
    </row>
    <row r="9196" spans="24:28" x14ac:dyDescent="0.25">
      <c r="X9196">
        <v>9194</v>
      </c>
      <c r="Y9196" s="6" t="s">
        <v>21641</v>
      </c>
      <c r="Z9196" s="6" t="s">
        <v>52526</v>
      </c>
      <c r="AA9196" s="6" t="s">
        <v>90</v>
      </c>
      <c r="AB9196" s="6" t="s">
        <v>21642</v>
      </c>
    </row>
    <row r="9197" spans="24:28" x14ac:dyDescent="0.25">
      <c r="X9197">
        <v>9195</v>
      </c>
      <c r="Y9197" s="6" t="s">
        <v>21643</v>
      </c>
      <c r="Z9197" s="6" t="s">
        <v>49864</v>
      </c>
      <c r="AA9197" s="6" t="s">
        <v>90</v>
      </c>
      <c r="AB9197" s="6" t="s">
        <v>21644</v>
      </c>
    </row>
    <row r="9198" spans="24:28" x14ac:dyDescent="0.25">
      <c r="X9198">
        <v>9196</v>
      </c>
      <c r="Y9198" s="6" t="s">
        <v>21645</v>
      </c>
      <c r="Z9198" s="6" t="s">
        <v>51986</v>
      </c>
      <c r="AA9198" s="6" t="s">
        <v>51906</v>
      </c>
      <c r="AB9198" s="6" t="s">
        <v>21646</v>
      </c>
    </row>
    <row r="9199" spans="24:28" x14ac:dyDescent="0.25">
      <c r="X9199">
        <v>9197</v>
      </c>
      <c r="Y9199" s="6" t="s">
        <v>21647</v>
      </c>
      <c r="Z9199" s="6" t="s">
        <v>49184</v>
      </c>
      <c r="AA9199" s="6" t="s">
        <v>49553</v>
      </c>
      <c r="AB9199" s="6" t="s">
        <v>21648</v>
      </c>
    </row>
    <row r="9200" spans="24:28" x14ac:dyDescent="0.25">
      <c r="X9200">
        <v>9198</v>
      </c>
      <c r="Y9200" s="6" t="s">
        <v>21649</v>
      </c>
      <c r="Z9200" s="6" t="s">
        <v>49406</v>
      </c>
      <c r="AA9200" s="6" t="s">
        <v>49822</v>
      </c>
      <c r="AB9200" s="6" t="s">
        <v>21650</v>
      </c>
    </row>
    <row r="9201" spans="24:28" x14ac:dyDescent="0.25">
      <c r="X9201">
        <v>9199</v>
      </c>
      <c r="Y9201" s="6" t="s">
        <v>21651</v>
      </c>
      <c r="Z9201" s="6" t="s">
        <v>51578</v>
      </c>
      <c r="AA9201" s="6" t="s">
        <v>51484</v>
      </c>
      <c r="AB9201" s="6" t="s">
        <v>21652</v>
      </c>
    </row>
    <row r="9202" spans="24:28" x14ac:dyDescent="0.25">
      <c r="X9202">
        <v>9200</v>
      </c>
      <c r="Y9202" s="6" t="s">
        <v>21653</v>
      </c>
      <c r="Z9202" s="6" t="s">
        <v>51518</v>
      </c>
      <c r="AA9202" s="6" t="s">
        <v>90</v>
      </c>
      <c r="AB9202" s="6" t="s">
        <v>21654</v>
      </c>
    </row>
    <row r="9203" spans="24:28" x14ac:dyDescent="0.25">
      <c r="X9203">
        <v>9201</v>
      </c>
      <c r="Y9203" s="6" t="s">
        <v>21655</v>
      </c>
      <c r="Z9203" s="6" t="s">
        <v>52177</v>
      </c>
      <c r="AA9203" s="6" t="s">
        <v>90</v>
      </c>
      <c r="AB9203" s="6" t="s">
        <v>21656</v>
      </c>
    </row>
    <row r="9204" spans="24:28" x14ac:dyDescent="0.25">
      <c r="X9204">
        <v>9202</v>
      </c>
      <c r="Y9204" s="6" t="s">
        <v>21657</v>
      </c>
      <c r="Z9204" s="6" t="s">
        <v>48687</v>
      </c>
      <c r="AA9204" s="6" t="s">
        <v>51689</v>
      </c>
      <c r="AB9204" s="6" t="s">
        <v>21658</v>
      </c>
    </row>
    <row r="9205" spans="24:28" x14ac:dyDescent="0.25">
      <c r="X9205">
        <v>9203</v>
      </c>
      <c r="Y9205" s="6" t="s">
        <v>21659</v>
      </c>
      <c r="Z9205" s="6" t="s">
        <v>51494</v>
      </c>
      <c r="AA9205" s="6" t="s">
        <v>90</v>
      </c>
      <c r="AB9205" s="6" t="s">
        <v>21660</v>
      </c>
    </row>
    <row r="9206" spans="24:28" x14ac:dyDescent="0.25">
      <c r="X9206">
        <v>9204</v>
      </c>
      <c r="Y9206" s="6" t="s">
        <v>21661</v>
      </c>
      <c r="Z9206" s="6" t="s">
        <v>49928</v>
      </c>
      <c r="AA9206" s="6" t="s">
        <v>49776</v>
      </c>
      <c r="AB9206" s="6" t="s">
        <v>21662</v>
      </c>
    </row>
    <row r="9207" spans="24:28" x14ac:dyDescent="0.25">
      <c r="X9207">
        <v>9205</v>
      </c>
      <c r="Y9207" s="6" t="s">
        <v>21663</v>
      </c>
      <c r="Z9207" s="6" t="s">
        <v>50062</v>
      </c>
      <c r="AA9207" s="6" t="s">
        <v>51470</v>
      </c>
      <c r="AB9207" s="6" t="s">
        <v>21664</v>
      </c>
    </row>
    <row r="9208" spans="24:28" x14ac:dyDescent="0.25">
      <c r="X9208">
        <v>9206</v>
      </c>
      <c r="Y9208" s="6" t="s">
        <v>21665</v>
      </c>
      <c r="Z9208" s="6" t="s">
        <v>49263</v>
      </c>
      <c r="AA9208" s="6" t="s">
        <v>90</v>
      </c>
      <c r="AB9208" s="6" t="s">
        <v>21666</v>
      </c>
    </row>
    <row r="9209" spans="24:28" x14ac:dyDescent="0.25">
      <c r="X9209">
        <v>9207</v>
      </c>
      <c r="Y9209" s="6" t="s">
        <v>21667</v>
      </c>
      <c r="Z9209" s="6" t="s">
        <v>49860</v>
      </c>
      <c r="AA9209" s="6" t="s">
        <v>90</v>
      </c>
      <c r="AB9209" s="6" t="s">
        <v>21668</v>
      </c>
    </row>
    <row r="9210" spans="24:28" x14ac:dyDescent="0.25">
      <c r="X9210">
        <v>9208</v>
      </c>
      <c r="Y9210" s="6" t="s">
        <v>21669</v>
      </c>
      <c r="Z9210" s="6" t="s">
        <v>49795</v>
      </c>
      <c r="AA9210" s="6" t="s">
        <v>49797</v>
      </c>
      <c r="AB9210" s="6" t="s">
        <v>21670</v>
      </c>
    </row>
    <row r="9211" spans="24:28" x14ac:dyDescent="0.25">
      <c r="X9211">
        <v>9209</v>
      </c>
      <c r="Y9211" s="6" t="s">
        <v>21671</v>
      </c>
      <c r="Z9211" s="6" t="s">
        <v>49968</v>
      </c>
      <c r="AA9211" s="6" t="s">
        <v>50156</v>
      </c>
      <c r="AB9211" s="6" t="s">
        <v>21672</v>
      </c>
    </row>
    <row r="9212" spans="24:28" x14ac:dyDescent="0.25">
      <c r="X9212">
        <v>9210</v>
      </c>
      <c r="Y9212" s="6" t="s">
        <v>21673</v>
      </c>
      <c r="Z9212" s="6" t="s">
        <v>50417</v>
      </c>
      <c r="AA9212" s="6" t="s">
        <v>90</v>
      </c>
      <c r="AB9212" s="6" t="s">
        <v>21674</v>
      </c>
    </row>
    <row r="9213" spans="24:28" x14ac:dyDescent="0.25">
      <c r="X9213">
        <v>9211</v>
      </c>
      <c r="Y9213" s="6" t="s">
        <v>21675</v>
      </c>
      <c r="Z9213" s="6" t="s">
        <v>52159</v>
      </c>
      <c r="AA9213" s="6" t="s">
        <v>51382</v>
      </c>
      <c r="AB9213" s="6" t="s">
        <v>21676</v>
      </c>
    </row>
    <row r="9214" spans="24:28" x14ac:dyDescent="0.25">
      <c r="X9214">
        <v>9212</v>
      </c>
      <c r="Y9214" s="6" t="s">
        <v>21677</v>
      </c>
      <c r="Z9214" s="6" t="s">
        <v>51796</v>
      </c>
      <c r="AA9214" s="6" t="s">
        <v>90</v>
      </c>
      <c r="AB9214" s="6" t="s">
        <v>21678</v>
      </c>
    </row>
    <row r="9215" spans="24:28" x14ac:dyDescent="0.25">
      <c r="X9215">
        <v>9213</v>
      </c>
      <c r="Y9215" s="6" t="s">
        <v>21679</v>
      </c>
      <c r="Z9215" s="6" t="s">
        <v>48653</v>
      </c>
      <c r="AA9215" s="6" t="s">
        <v>90</v>
      </c>
      <c r="AB9215" s="6" t="s">
        <v>21680</v>
      </c>
    </row>
    <row r="9216" spans="24:28" x14ac:dyDescent="0.25">
      <c r="X9216">
        <v>9214</v>
      </c>
      <c r="Y9216" s="6" t="s">
        <v>21681</v>
      </c>
      <c r="Z9216" s="6" t="s">
        <v>49797</v>
      </c>
      <c r="AA9216" s="6" t="s">
        <v>90</v>
      </c>
      <c r="AB9216" s="6" t="s">
        <v>21682</v>
      </c>
    </row>
    <row r="9217" spans="24:28" x14ac:dyDescent="0.25">
      <c r="X9217">
        <v>9215</v>
      </c>
      <c r="Y9217" s="6" t="s">
        <v>21683</v>
      </c>
      <c r="Z9217" s="6" t="s">
        <v>51217</v>
      </c>
      <c r="AA9217" s="6" t="s">
        <v>90</v>
      </c>
      <c r="AB9217" s="6" t="s">
        <v>21684</v>
      </c>
    </row>
    <row r="9218" spans="24:28" x14ac:dyDescent="0.25">
      <c r="X9218">
        <v>9216</v>
      </c>
      <c r="Y9218" s="6" t="s">
        <v>21685</v>
      </c>
      <c r="Z9218" s="6" t="s">
        <v>49573</v>
      </c>
      <c r="AA9218" s="6" t="s">
        <v>50303</v>
      </c>
      <c r="AB9218" s="6" t="s">
        <v>21686</v>
      </c>
    </row>
    <row r="9219" spans="24:28" x14ac:dyDescent="0.25">
      <c r="X9219">
        <v>9217</v>
      </c>
      <c r="Y9219" s="6" t="s">
        <v>21687</v>
      </c>
      <c r="Z9219" s="6" t="s">
        <v>51665</v>
      </c>
      <c r="AA9219" s="6" t="s">
        <v>90</v>
      </c>
      <c r="AB9219" s="6" t="s">
        <v>21688</v>
      </c>
    </row>
    <row r="9220" spans="24:28" x14ac:dyDescent="0.25">
      <c r="X9220">
        <v>9218</v>
      </c>
      <c r="Y9220" s="6" t="s">
        <v>21689</v>
      </c>
      <c r="Z9220" s="6" t="s">
        <v>48805</v>
      </c>
      <c r="AA9220" s="6" t="s">
        <v>90</v>
      </c>
      <c r="AB9220" s="6" t="s">
        <v>21690</v>
      </c>
    </row>
    <row r="9221" spans="24:28" x14ac:dyDescent="0.25">
      <c r="X9221">
        <v>9219</v>
      </c>
      <c r="Y9221" s="6" t="s">
        <v>21691</v>
      </c>
      <c r="Z9221" s="6" t="s">
        <v>51578</v>
      </c>
      <c r="AA9221" s="6" t="s">
        <v>51888</v>
      </c>
      <c r="AB9221" s="6" t="s">
        <v>21692</v>
      </c>
    </row>
    <row r="9222" spans="24:28" x14ac:dyDescent="0.25">
      <c r="X9222">
        <v>9220</v>
      </c>
      <c r="Y9222" s="6" t="s">
        <v>21693</v>
      </c>
      <c r="Z9222" s="6" t="s">
        <v>50492</v>
      </c>
      <c r="AA9222" s="6" t="s">
        <v>50477</v>
      </c>
      <c r="AB9222" s="6" t="s">
        <v>21694</v>
      </c>
    </row>
    <row r="9223" spans="24:28" x14ac:dyDescent="0.25">
      <c r="X9223">
        <v>9221</v>
      </c>
      <c r="Y9223" s="6" t="s">
        <v>21695</v>
      </c>
      <c r="Z9223" s="6" t="s">
        <v>51001</v>
      </c>
      <c r="AA9223" s="6" t="s">
        <v>90</v>
      </c>
      <c r="AB9223" s="6" t="s">
        <v>21696</v>
      </c>
    </row>
    <row r="9224" spans="24:28" x14ac:dyDescent="0.25">
      <c r="X9224">
        <v>9222</v>
      </c>
      <c r="Y9224" s="6" t="s">
        <v>21697</v>
      </c>
      <c r="Z9224" s="6" t="s">
        <v>52572</v>
      </c>
      <c r="AA9224" s="6" t="s">
        <v>52574</v>
      </c>
      <c r="AB9224" s="6" t="s">
        <v>21698</v>
      </c>
    </row>
    <row r="9225" spans="24:28" x14ac:dyDescent="0.25">
      <c r="X9225">
        <v>9223</v>
      </c>
      <c r="Y9225" s="6" t="s">
        <v>21699</v>
      </c>
      <c r="Z9225" s="6" t="s">
        <v>50688</v>
      </c>
      <c r="AA9225" s="6" t="s">
        <v>90</v>
      </c>
      <c r="AB9225" s="6" t="s">
        <v>21700</v>
      </c>
    </row>
    <row r="9226" spans="24:28" x14ac:dyDescent="0.25">
      <c r="X9226">
        <v>9224</v>
      </c>
      <c r="Y9226" s="6" t="s">
        <v>21701</v>
      </c>
      <c r="Z9226" s="6" t="s">
        <v>49442</v>
      </c>
      <c r="AA9226" s="6" t="s">
        <v>90</v>
      </c>
      <c r="AB9226" s="6" t="s">
        <v>21702</v>
      </c>
    </row>
    <row r="9227" spans="24:28" x14ac:dyDescent="0.25">
      <c r="X9227">
        <v>9225</v>
      </c>
      <c r="Y9227" s="6" t="s">
        <v>21703</v>
      </c>
      <c r="Z9227" s="6" t="s">
        <v>50064</v>
      </c>
      <c r="AA9227" s="6" t="s">
        <v>90</v>
      </c>
      <c r="AB9227" s="6" t="s">
        <v>21704</v>
      </c>
    </row>
    <row r="9228" spans="24:28" x14ac:dyDescent="0.25">
      <c r="X9228">
        <v>9226</v>
      </c>
      <c r="Y9228" s="6" t="s">
        <v>21705</v>
      </c>
      <c r="Z9228" s="6" t="s">
        <v>52021</v>
      </c>
      <c r="AA9228" s="6" t="s">
        <v>90</v>
      </c>
      <c r="AB9228" s="6" t="s">
        <v>21706</v>
      </c>
    </row>
    <row r="9229" spans="24:28" x14ac:dyDescent="0.25">
      <c r="X9229">
        <v>9227</v>
      </c>
      <c r="Y9229" s="6" t="s">
        <v>21707</v>
      </c>
      <c r="Z9229" s="6" t="s">
        <v>50432</v>
      </c>
      <c r="AA9229" s="6" t="s">
        <v>50734</v>
      </c>
      <c r="AB9229" s="6" t="s">
        <v>21708</v>
      </c>
    </row>
    <row r="9230" spans="24:28" x14ac:dyDescent="0.25">
      <c r="X9230">
        <v>9228</v>
      </c>
      <c r="Y9230" s="6" t="s">
        <v>21709</v>
      </c>
      <c r="Z9230" s="6" t="s">
        <v>49930</v>
      </c>
      <c r="AA9230" s="6" t="s">
        <v>49994</v>
      </c>
      <c r="AB9230" s="6" t="s">
        <v>21710</v>
      </c>
    </row>
    <row r="9231" spans="24:28" x14ac:dyDescent="0.25">
      <c r="X9231">
        <v>9229</v>
      </c>
      <c r="Y9231" s="6" t="s">
        <v>21711</v>
      </c>
      <c r="Z9231" s="6" t="s">
        <v>49039</v>
      </c>
      <c r="AA9231" s="6" t="s">
        <v>90</v>
      </c>
      <c r="AB9231" s="6" t="s">
        <v>21712</v>
      </c>
    </row>
    <row r="9232" spans="24:28" x14ac:dyDescent="0.25">
      <c r="X9232">
        <v>9230</v>
      </c>
      <c r="Y9232" s="6" t="s">
        <v>21713</v>
      </c>
      <c r="Z9232" s="6" t="s">
        <v>51413</v>
      </c>
      <c r="AA9232" s="6" t="s">
        <v>90</v>
      </c>
      <c r="AB9232" s="6" t="s">
        <v>21714</v>
      </c>
    </row>
    <row r="9233" spans="24:28" x14ac:dyDescent="0.25">
      <c r="X9233">
        <v>9231</v>
      </c>
      <c r="Y9233" s="6" t="s">
        <v>21715</v>
      </c>
      <c r="Z9233" s="6" t="s">
        <v>49036</v>
      </c>
      <c r="AA9233" s="6" t="s">
        <v>90</v>
      </c>
      <c r="AB9233" s="6" t="s">
        <v>21716</v>
      </c>
    </row>
    <row r="9234" spans="24:28" x14ac:dyDescent="0.25">
      <c r="X9234">
        <v>9232</v>
      </c>
      <c r="Y9234" s="6" t="s">
        <v>21717</v>
      </c>
      <c r="Z9234" s="6" t="s">
        <v>52355</v>
      </c>
      <c r="AA9234" s="6" t="s">
        <v>90</v>
      </c>
      <c r="AB9234" s="6" t="s">
        <v>21718</v>
      </c>
    </row>
    <row r="9235" spans="24:28" x14ac:dyDescent="0.25">
      <c r="X9235">
        <v>9233</v>
      </c>
      <c r="Y9235" s="6" t="s">
        <v>21719</v>
      </c>
      <c r="Z9235" s="6" t="s">
        <v>52543</v>
      </c>
      <c r="AA9235" s="6" t="s">
        <v>90</v>
      </c>
      <c r="AB9235" s="6" t="s">
        <v>21720</v>
      </c>
    </row>
    <row r="9236" spans="24:28" x14ac:dyDescent="0.25">
      <c r="X9236">
        <v>9234</v>
      </c>
      <c r="Y9236" s="6" t="s">
        <v>21721</v>
      </c>
      <c r="Z9236" s="6" t="s">
        <v>52504</v>
      </c>
      <c r="AA9236" s="6" t="s">
        <v>90</v>
      </c>
      <c r="AB9236" s="6" t="s">
        <v>21722</v>
      </c>
    </row>
    <row r="9237" spans="24:28" x14ac:dyDescent="0.25">
      <c r="X9237">
        <v>9235</v>
      </c>
      <c r="Y9237" s="6" t="s">
        <v>21723</v>
      </c>
      <c r="Z9237" s="6" t="s">
        <v>51888</v>
      </c>
      <c r="AA9237" s="6" t="s">
        <v>90</v>
      </c>
      <c r="AB9237" s="6" t="s">
        <v>21724</v>
      </c>
    </row>
    <row r="9238" spans="24:28" x14ac:dyDescent="0.25">
      <c r="X9238">
        <v>9236</v>
      </c>
      <c r="Y9238" s="6" t="s">
        <v>21725</v>
      </c>
      <c r="Z9238" s="6" t="s">
        <v>51986</v>
      </c>
      <c r="AA9238" s="6" t="s">
        <v>90</v>
      </c>
      <c r="AB9238" s="6" t="s">
        <v>21726</v>
      </c>
    </row>
    <row r="9239" spans="24:28" x14ac:dyDescent="0.25">
      <c r="X9239">
        <v>9237</v>
      </c>
      <c r="Y9239" s="6" t="s">
        <v>21727</v>
      </c>
      <c r="Z9239" s="6" t="s">
        <v>50653</v>
      </c>
      <c r="AA9239" s="6" t="s">
        <v>90</v>
      </c>
      <c r="AB9239" s="6" t="s">
        <v>21728</v>
      </c>
    </row>
    <row r="9240" spans="24:28" x14ac:dyDescent="0.25">
      <c r="X9240">
        <v>9238</v>
      </c>
      <c r="Y9240" s="6" t="s">
        <v>21729</v>
      </c>
      <c r="Z9240" s="6" t="s">
        <v>49132</v>
      </c>
      <c r="AA9240" s="6" t="s">
        <v>90</v>
      </c>
      <c r="AB9240" s="6" t="s">
        <v>21730</v>
      </c>
    </row>
    <row r="9241" spans="24:28" x14ac:dyDescent="0.25">
      <c r="X9241">
        <v>9239</v>
      </c>
      <c r="Y9241" s="6" t="s">
        <v>21731</v>
      </c>
      <c r="Z9241" s="6" t="s">
        <v>52438</v>
      </c>
      <c r="AA9241" s="6" t="s">
        <v>90</v>
      </c>
      <c r="AB9241" s="6" t="s">
        <v>21732</v>
      </c>
    </row>
    <row r="9242" spans="24:28" x14ac:dyDescent="0.25">
      <c r="X9242">
        <v>9240</v>
      </c>
      <c r="Y9242" s="6" t="s">
        <v>21733</v>
      </c>
      <c r="Z9242" s="6" t="s">
        <v>51317</v>
      </c>
      <c r="AA9242" s="6" t="s">
        <v>51297</v>
      </c>
      <c r="AB9242" s="6" t="s">
        <v>21734</v>
      </c>
    </row>
    <row r="9243" spans="24:28" x14ac:dyDescent="0.25">
      <c r="X9243">
        <v>9241</v>
      </c>
      <c r="Y9243" s="6" t="s">
        <v>21735</v>
      </c>
      <c r="Z9243" s="6" t="s">
        <v>49826</v>
      </c>
      <c r="AA9243" s="6" t="s">
        <v>48793</v>
      </c>
      <c r="AB9243" s="6" t="s">
        <v>21736</v>
      </c>
    </row>
    <row r="9244" spans="24:28" x14ac:dyDescent="0.25">
      <c r="X9244">
        <v>9242</v>
      </c>
      <c r="Y9244" s="6" t="s">
        <v>21737</v>
      </c>
      <c r="Z9244" s="6" t="s">
        <v>50477</v>
      </c>
      <c r="AA9244" s="6" t="s">
        <v>50498</v>
      </c>
      <c r="AB9244" s="6" t="s">
        <v>21738</v>
      </c>
    </row>
    <row r="9245" spans="24:28" x14ac:dyDescent="0.25">
      <c r="X9245">
        <v>9243</v>
      </c>
      <c r="Y9245" s="6" t="s">
        <v>21739</v>
      </c>
      <c r="Z9245" s="6" t="s">
        <v>52563</v>
      </c>
      <c r="AA9245" s="6" t="s">
        <v>50503</v>
      </c>
      <c r="AB9245" s="6" t="s">
        <v>21740</v>
      </c>
    </row>
    <row r="9246" spans="24:28" x14ac:dyDescent="0.25">
      <c r="X9246">
        <v>9244</v>
      </c>
      <c r="Y9246" s="6" t="s">
        <v>21741</v>
      </c>
      <c r="Z9246" s="6" t="s">
        <v>50931</v>
      </c>
      <c r="AA9246" s="6" t="s">
        <v>50731</v>
      </c>
      <c r="AB9246" s="6" t="s">
        <v>21742</v>
      </c>
    </row>
    <row r="9247" spans="24:28" x14ac:dyDescent="0.25">
      <c r="X9247">
        <v>9245</v>
      </c>
      <c r="Y9247" s="6" t="s">
        <v>21743</v>
      </c>
      <c r="Z9247" s="6" t="s">
        <v>52133</v>
      </c>
      <c r="AA9247" s="6" t="s">
        <v>90</v>
      </c>
      <c r="AB9247" s="6" t="s">
        <v>21744</v>
      </c>
    </row>
    <row r="9248" spans="24:28" x14ac:dyDescent="0.25">
      <c r="X9248">
        <v>9246</v>
      </c>
      <c r="Y9248" s="6" t="s">
        <v>21745</v>
      </c>
      <c r="Z9248" s="6" t="s">
        <v>49974</v>
      </c>
      <c r="AA9248" s="6" t="s">
        <v>90</v>
      </c>
      <c r="AB9248" s="6" t="s">
        <v>21746</v>
      </c>
    </row>
    <row r="9249" spans="24:28" x14ac:dyDescent="0.25">
      <c r="X9249">
        <v>9247</v>
      </c>
      <c r="Y9249" s="6" t="s">
        <v>21747</v>
      </c>
      <c r="Z9249" s="6" t="s">
        <v>52221</v>
      </c>
      <c r="AA9249" s="6" t="s">
        <v>49980</v>
      </c>
      <c r="AB9249" s="6" t="s">
        <v>21748</v>
      </c>
    </row>
    <row r="9250" spans="24:28" x14ac:dyDescent="0.25">
      <c r="X9250">
        <v>9248</v>
      </c>
      <c r="Y9250" s="6" t="s">
        <v>21749</v>
      </c>
      <c r="Z9250" s="6" t="s">
        <v>51200</v>
      </c>
      <c r="AA9250" s="6" t="s">
        <v>90</v>
      </c>
      <c r="AB9250" s="6" t="s">
        <v>21750</v>
      </c>
    </row>
    <row r="9251" spans="24:28" x14ac:dyDescent="0.25">
      <c r="X9251">
        <v>9249</v>
      </c>
      <c r="Y9251" s="6" t="s">
        <v>21751</v>
      </c>
      <c r="Z9251" s="6" t="s">
        <v>49940</v>
      </c>
      <c r="AA9251" s="6" t="s">
        <v>90</v>
      </c>
      <c r="AB9251" s="6" t="s">
        <v>21752</v>
      </c>
    </row>
    <row r="9252" spans="24:28" x14ac:dyDescent="0.25">
      <c r="X9252">
        <v>9250</v>
      </c>
      <c r="Y9252" s="6" t="s">
        <v>21753</v>
      </c>
      <c r="Z9252" s="6" t="s">
        <v>51862</v>
      </c>
      <c r="AA9252" s="6" t="s">
        <v>90</v>
      </c>
      <c r="AB9252" s="6" t="s">
        <v>21754</v>
      </c>
    </row>
    <row r="9253" spans="24:28" x14ac:dyDescent="0.25">
      <c r="X9253">
        <v>9251</v>
      </c>
      <c r="Y9253" s="6" t="s">
        <v>21755</v>
      </c>
      <c r="Z9253" s="6" t="s">
        <v>51566</v>
      </c>
      <c r="AA9253" s="6" t="s">
        <v>50764</v>
      </c>
      <c r="AB9253" s="6" t="s">
        <v>21756</v>
      </c>
    </row>
    <row r="9254" spans="24:28" x14ac:dyDescent="0.25">
      <c r="X9254">
        <v>9252</v>
      </c>
      <c r="Y9254" s="6" t="s">
        <v>21757</v>
      </c>
      <c r="Z9254" s="6" t="s">
        <v>50752</v>
      </c>
      <c r="AA9254" s="6" t="s">
        <v>90</v>
      </c>
      <c r="AB9254" s="6" t="s">
        <v>21758</v>
      </c>
    </row>
    <row r="9255" spans="24:28" x14ac:dyDescent="0.25">
      <c r="X9255">
        <v>9253</v>
      </c>
      <c r="Y9255" s="6" t="s">
        <v>21759</v>
      </c>
      <c r="Z9255" s="6" t="s">
        <v>52145</v>
      </c>
      <c r="AA9255" s="6" t="s">
        <v>51482</v>
      </c>
      <c r="AB9255" s="6" t="s">
        <v>21760</v>
      </c>
    </row>
    <row r="9256" spans="24:28" x14ac:dyDescent="0.25">
      <c r="X9256">
        <v>9254</v>
      </c>
      <c r="Y9256" s="6" t="s">
        <v>21761</v>
      </c>
      <c r="Z9256" s="6" t="s">
        <v>49974</v>
      </c>
      <c r="AA9256" s="6" t="s">
        <v>49976</v>
      </c>
      <c r="AB9256" s="6" t="s">
        <v>21762</v>
      </c>
    </row>
    <row r="9257" spans="24:28" x14ac:dyDescent="0.25">
      <c r="X9257">
        <v>9255</v>
      </c>
      <c r="Y9257" s="6" t="s">
        <v>21763</v>
      </c>
      <c r="Z9257" s="6" t="s">
        <v>51810</v>
      </c>
      <c r="AA9257" s="6" t="s">
        <v>90</v>
      </c>
      <c r="AB9257" s="6" t="s">
        <v>21764</v>
      </c>
    </row>
    <row r="9258" spans="24:28" x14ac:dyDescent="0.25">
      <c r="X9258">
        <v>9256</v>
      </c>
      <c r="Y9258" s="6" t="s">
        <v>21765</v>
      </c>
      <c r="Z9258" s="6" t="s">
        <v>50301</v>
      </c>
      <c r="AA9258" s="6" t="s">
        <v>90</v>
      </c>
      <c r="AB9258" s="6" t="s">
        <v>21766</v>
      </c>
    </row>
    <row r="9259" spans="24:28" x14ac:dyDescent="0.25">
      <c r="X9259">
        <v>9257</v>
      </c>
      <c r="Y9259" s="6" t="s">
        <v>21767</v>
      </c>
      <c r="Z9259" s="6" t="s">
        <v>51730</v>
      </c>
      <c r="AA9259" s="6" t="s">
        <v>90</v>
      </c>
      <c r="AB9259" s="6" t="s">
        <v>21768</v>
      </c>
    </row>
    <row r="9260" spans="24:28" x14ac:dyDescent="0.25">
      <c r="X9260">
        <v>9258</v>
      </c>
      <c r="Y9260" s="6" t="s">
        <v>21769</v>
      </c>
      <c r="Z9260" s="6" t="s">
        <v>50199</v>
      </c>
      <c r="AA9260" s="6" t="s">
        <v>49860</v>
      </c>
      <c r="AB9260" s="6" t="s">
        <v>21770</v>
      </c>
    </row>
    <row r="9261" spans="24:28" x14ac:dyDescent="0.25">
      <c r="X9261">
        <v>9259</v>
      </c>
      <c r="Y9261" s="6" t="s">
        <v>21771</v>
      </c>
      <c r="Z9261" s="6" t="s">
        <v>51038</v>
      </c>
      <c r="AA9261" s="6" t="s">
        <v>52021</v>
      </c>
      <c r="AB9261" s="6" t="s">
        <v>21772</v>
      </c>
    </row>
    <row r="9262" spans="24:28" x14ac:dyDescent="0.25">
      <c r="X9262">
        <v>9260</v>
      </c>
      <c r="Y9262" s="6" t="s">
        <v>21773</v>
      </c>
      <c r="Z9262" s="6" t="s">
        <v>51173</v>
      </c>
      <c r="AA9262" s="6" t="s">
        <v>90</v>
      </c>
      <c r="AB9262" s="6" t="s">
        <v>21774</v>
      </c>
    </row>
    <row r="9263" spans="24:28" x14ac:dyDescent="0.25">
      <c r="X9263">
        <v>9261</v>
      </c>
      <c r="Y9263" s="6" t="s">
        <v>21775</v>
      </c>
      <c r="Z9263" s="6" t="s">
        <v>50665</v>
      </c>
      <c r="AA9263" s="6" t="s">
        <v>90</v>
      </c>
      <c r="AB9263" s="6" t="s">
        <v>21776</v>
      </c>
    </row>
    <row r="9264" spans="24:28" x14ac:dyDescent="0.25">
      <c r="X9264">
        <v>9262</v>
      </c>
      <c r="Y9264" s="6" t="s">
        <v>21777</v>
      </c>
      <c r="Z9264" s="6" t="s">
        <v>51939</v>
      </c>
      <c r="AA9264" s="6" t="s">
        <v>90</v>
      </c>
      <c r="AB9264" s="6" t="s">
        <v>21778</v>
      </c>
    </row>
    <row r="9265" spans="24:28" x14ac:dyDescent="0.25">
      <c r="X9265">
        <v>9263</v>
      </c>
      <c r="Y9265" s="6" t="s">
        <v>21779</v>
      </c>
      <c r="Z9265" s="6" t="s">
        <v>51746</v>
      </c>
      <c r="AA9265" s="6" t="s">
        <v>51710</v>
      </c>
      <c r="AB9265" s="6" t="s">
        <v>21780</v>
      </c>
    </row>
    <row r="9266" spans="24:28" x14ac:dyDescent="0.25">
      <c r="X9266">
        <v>9264</v>
      </c>
      <c r="Y9266" s="6" t="s">
        <v>21781</v>
      </c>
      <c r="Z9266" s="6" t="s">
        <v>51894</v>
      </c>
      <c r="AA9266" s="6" t="s">
        <v>90</v>
      </c>
      <c r="AB9266" s="6" t="s">
        <v>21782</v>
      </c>
    </row>
    <row r="9267" spans="24:28" x14ac:dyDescent="0.25">
      <c r="X9267">
        <v>9265</v>
      </c>
      <c r="Y9267" s="6" t="s">
        <v>21783</v>
      </c>
      <c r="Z9267" s="6" t="s">
        <v>49259</v>
      </c>
      <c r="AA9267" s="6" t="s">
        <v>90</v>
      </c>
      <c r="AB9267" s="6" t="s">
        <v>21784</v>
      </c>
    </row>
    <row r="9268" spans="24:28" x14ac:dyDescent="0.25">
      <c r="X9268">
        <v>9266</v>
      </c>
      <c r="Y9268" s="6" t="s">
        <v>21785</v>
      </c>
      <c r="Z9268" s="6" t="s">
        <v>50558</v>
      </c>
      <c r="AA9268" s="6" t="s">
        <v>50435</v>
      </c>
      <c r="AB9268" s="6" t="s">
        <v>21786</v>
      </c>
    </row>
    <row r="9269" spans="24:28" x14ac:dyDescent="0.25">
      <c r="X9269">
        <v>9267</v>
      </c>
      <c r="Y9269" s="6" t="s">
        <v>21787</v>
      </c>
      <c r="Z9269" s="6" t="s">
        <v>52564</v>
      </c>
      <c r="AA9269" s="6" t="s">
        <v>90</v>
      </c>
      <c r="AB9269" s="6" t="s">
        <v>21788</v>
      </c>
    </row>
    <row r="9270" spans="24:28" x14ac:dyDescent="0.25">
      <c r="X9270">
        <v>9268</v>
      </c>
      <c r="Y9270" s="6" t="s">
        <v>21789</v>
      </c>
      <c r="Z9270" s="6" t="s">
        <v>49581</v>
      </c>
      <c r="AA9270" s="6" t="s">
        <v>50458</v>
      </c>
      <c r="AB9270" s="6" t="s">
        <v>21790</v>
      </c>
    </row>
    <row r="9271" spans="24:28" x14ac:dyDescent="0.25">
      <c r="X9271">
        <v>9269</v>
      </c>
      <c r="Y9271" s="6" t="s">
        <v>21791</v>
      </c>
      <c r="Z9271" s="6" t="s">
        <v>48894</v>
      </c>
      <c r="AA9271" s="6" t="s">
        <v>90</v>
      </c>
      <c r="AB9271" s="6" t="s">
        <v>21792</v>
      </c>
    </row>
    <row r="9272" spans="24:28" x14ac:dyDescent="0.25">
      <c r="X9272">
        <v>9270</v>
      </c>
      <c r="Y9272" s="6" t="s">
        <v>21793</v>
      </c>
      <c r="Z9272" s="6" t="s">
        <v>51881</v>
      </c>
      <c r="AA9272" s="6" t="s">
        <v>49553</v>
      </c>
      <c r="AB9272" s="6" t="s">
        <v>21794</v>
      </c>
    </row>
    <row r="9273" spans="24:28" x14ac:dyDescent="0.25">
      <c r="X9273">
        <v>9271</v>
      </c>
      <c r="Y9273" s="6" t="s">
        <v>21795</v>
      </c>
      <c r="Z9273" s="6" t="s">
        <v>51872</v>
      </c>
      <c r="AA9273" s="6" t="s">
        <v>90</v>
      </c>
      <c r="AB9273" s="6" t="s">
        <v>21796</v>
      </c>
    </row>
    <row r="9274" spans="24:28" x14ac:dyDescent="0.25">
      <c r="X9274">
        <v>9272</v>
      </c>
      <c r="Y9274" s="6" t="s">
        <v>21797</v>
      </c>
      <c r="Z9274" s="6" t="s">
        <v>50647</v>
      </c>
      <c r="AA9274" s="6" t="s">
        <v>90</v>
      </c>
      <c r="AB9274" s="6" t="s">
        <v>21798</v>
      </c>
    </row>
    <row r="9275" spans="24:28" x14ac:dyDescent="0.25">
      <c r="X9275">
        <v>9273</v>
      </c>
      <c r="Y9275" s="6" t="s">
        <v>21799</v>
      </c>
      <c r="Z9275" s="6" t="s">
        <v>50432</v>
      </c>
      <c r="AA9275" s="6" t="s">
        <v>90</v>
      </c>
      <c r="AB9275" s="6" t="s">
        <v>21800</v>
      </c>
    </row>
    <row r="9276" spans="24:28" x14ac:dyDescent="0.25">
      <c r="X9276">
        <v>9274</v>
      </c>
      <c r="Y9276" s="6" t="s">
        <v>21801</v>
      </c>
      <c r="Z9276" s="6" t="s">
        <v>52493</v>
      </c>
      <c r="AA9276" s="6" t="s">
        <v>52455</v>
      </c>
      <c r="AB9276" s="6" t="s">
        <v>21802</v>
      </c>
    </row>
    <row r="9277" spans="24:28" x14ac:dyDescent="0.25">
      <c r="X9277">
        <v>9275</v>
      </c>
      <c r="Y9277" s="6" t="s">
        <v>21803</v>
      </c>
      <c r="Z9277" s="6" t="s">
        <v>49546</v>
      </c>
      <c r="AA9277" s="6" t="s">
        <v>49575</v>
      </c>
      <c r="AB9277" s="6" t="s">
        <v>21804</v>
      </c>
    </row>
    <row r="9278" spans="24:28" x14ac:dyDescent="0.25">
      <c r="X9278">
        <v>9276</v>
      </c>
      <c r="Y9278" s="6" t="s">
        <v>21805</v>
      </c>
      <c r="Z9278" s="6" t="s">
        <v>50525</v>
      </c>
      <c r="AA9278" s="6" t="s">
        <v>51306</v>
      </c>
      <c r="AB9278" s="6" t="s">
        <v>21806</v>
      </c>
    </row>
    <row r="9279" spans="24:28" x14ac:dyDescent="0.25">
      <c r="X9279">
        <v>9277</v>
      </c>
      <c r="Y9279" s="6" t="s">
        <v>21807</v>
      </c>
      <c r="Z9279" s="6" t="s">
        <v>48859</v>
      </c>
      <c r="AA9279" s="6" t="s">
        <v>90</v>
      </c>
      <c r="AB9279" s="6" t="s">
        <v>21808</v>
      </c>
    </row>
    <row r="9280" spans="24:28" x14ac:dyDescent="0.25">
      <c r="X9280">
        <v>9278</v>
      </c>
      <c r="Y9280" s="6" t="s">
        <v>21809</v>
      </c>
      <c r="Z9280" s="6" t="s">
        <v>52479</v>
      </c>
      <c r="AA9280" s="6" t="s">
        <v>90</v>
      </c>
      <c r="AB9280" s="6" t="s">
        <v>21810</v>
      </c>
    </row>
    <row r="9281" spans="24:28" x14ac:dyDescent="0.25">
      <c r="X9281">
        <v>9279</v>
      </c>
      <c r="Y9281" s="6" t="s">
        <v>21811</v>
      </c>
      <c r="Z9281" s="6" t="s">
        <v>49677</v>
      </c>
      <c r="AA9281" s="6" t="s">
        <v>49168</v>
      </c>
      <c r="AB9281" s="6" t="s">
        <v>21812</v>
      </c>
    </row>
    <row r="9282" spans="24:28" x14ac:dyDescent="0.25">
      <c r="X9282">
        <v>9280</v>
      </c>
      <c r="Y9282" s="6" t="s">
        <v>21813</v>
      </c>
      <c r="Z9282" s="6" t="s">
        <v>51498</v>
      </c>
      <c r="AA9282" s="6" t="s">
        <v>52306</v>
      </c>
      <c r="AB9282" s="6" t="s">
        <v>21814</v>
      </c>
    </row>
    <row r="9283" spans="24:28" x14ac:dyDescent="0.25">
      <c r="X9283">
        <v>9281</v>
      </c>
      <c r="Y9283" s="6" t="s">
        <v>21815</v>
      </c>
      <c r="Z9283" s="6" t="s">
        <v>50755</v>
      </c>
      <c r="AA9283" s="6" t="s">
        <v>90</v>
      </c>
      <c r="AB9283" s="6" t="s">
        <v>21816</v>
      </c>
    </row>
    <row r="9284" spans="24:28" x14ac:dyDescent="0.25">
      <c r="X9284">
        <v>9282</v>
      </c>
      <c r="Y9284" s="6" t="s">
        <v>21817</v>
      </c>
      <c r="Z9284" s="6" t="s">
        <v>48993</v>
      </c>
      <c r="AA9284" s="6" t="s">
        <v>49069</v>
      </c>
      <c r="AB9284" s="6" t="s">
        <v>21818</v>
      </c>
    </row>
    <row r="9285" spans="24:28" x14ac:dyDescent="0.25">
      <c r="X9285">
        <v>9283</v>
      </c>
      <c r="Y9285" s="6" t="s">
        <v>21819</v>
      </c>
      <c r="Z9285" s="6" t="s">
        <v>50424</v>
      </c>
      <c r="AA9285" s="6" t="s">
        <v>49974</v>
      </c>
      <c r="AB9285" s="6" t="s">
        <v>21820</v>
      </c>
    </row>
    <row r="9286" spans="24:28" x14ac:dyDescent="0.25">
      <c r="X9286">
        <v>9284</v>
      </c>
      <c r="Y9286" s="6" t="s">
        <v>21821</v>
      </c>
      <c r="Z9286" s="6" t="s">
        <v>49180</v>
      </c>
      <c r="AA9286" s="6" t="s">
        <v>90</v>
      </c>
      <c r="AB9286" s="6" t="s">
        <v>21822</v>
      </c>
    </row>
    <row r="9287" spans="24:28" x14ac:dyDescent="0.25">
      <c r="X9287">
        <v>9285</v>
      </c>
      <c r="Y9287" s="6" t="s">
        <v>21823</v>
      </c>
      <c r="Z9287" s="6" t="s">
        <v>50268</v>
      </c>
      <c r="AA9287" s="6" t="s">
        <v>90</v>
      </c>
      <c r="AB9287" s="6" t="s">
        <v>21824</v>
      </c>
    </row>
    <row r="9288" spans="24:28" x14ac:dyDescent="0.25">
      <c r="X9288">
        <v>9286</v>
      </c>
      <c r="Y9288" s="6" t="s">
        <v>21825</v>
      </c>
      <c r="Z9288" s="6" t="s">
        <v>52540</v>
      </c>
      <c r="AA9288" s="6" t="s">
        <v>50566</v>
      </c>
      <c r="AB9288" s="6" t="s">
        <v>21826</v>
      </c>
    </row>
    <row r="9289" spans="24:28" x14ac:dyDescent="0.25">
      <c r="X9289">
        <v>9287</v>
      </c>
      <c r="Y9289" s="6" t="s">
        <v>21827</v>
      </c>
      <c r="Z9289" s="6" t="s">
        <v>48888</v>
      </c>
      <c r="AA9289" s="6" t="s">
        <v>90</v>
      </c>
      <c r="AB9289" s="6" t="s">
        <v>21828</v>
      </c>
    </row>
    <row r="9290" spans="24:28" x14ac:dyDescent="0.25">
      <c r="X9290">
        <v>9288</v>
      </c>
      <c r="Y9290" s="6" t="s">
        <v>21829</v>
      </c>
      <c r="Z9290" s="6" t="s">
        <v>52440</v>
      </c>
      <c r="AA9290" s="6" t="s">
        <v>52439</v>
      </c>
      <c r="AB9290" s="6" t="s">
        <v>21830</v>
      </c>
    </row>
    <row r="9291" spans="24:28" x14ac:dyDescent="0.25">
      <c r="X9291">
        <v>9289</v>
      </c>
      <c r="Y9291" s="6" t="s">
        <v>21831</v>
      </c>
      <c r="Z9291" s="6" t="s">
        <v>49864</v>
      </c>
      <c r="AA9291" s="6" t="s">
        <v>49891</v>
      </c>
      <c r="AB9291" s="6" t="s">
        <v>21832</v>
      </c>
    </row>
    <row r="9292" spans="24:28" x14ac:dyDescent="0.25">
      <c r="X9292">
        <v>9290</v>
      </c>
      <c r="Y9292" s="6" t="s">
        <v>21833</v>
      </c>
      <c r="Z9292" s="6" t="s">
        <v>50164</v>
      </c>
      <c r="AA9292" s="6" t="s">
        <v>50039</v>
      </c>
      <c r="AB9292" s="6" t="s">
        <v>21834</v>
      </c>
    </row>
    <row r="9293" spans="24:28" x14ac:dyDescent="0.25">
      <c r="X9293">
        <v>9291</v>
      </c>
      <c r="Y9293" s="6" t="s">
        <v>21835</v>
      </c>
      <c r="Z9293" s="6" t="s">
        <v>51187</v>
      </c>
      <c r="AA9293" s="6" t="s">
        <v>51200</v>
      </c>
      <c r="AB9293" s="6" t="s">
        <v>21836</v>
      </c>
    </row>
    <row r="9294" spans="24:28" x14ac:dyDescent="0.25">
      <c r="X9294">
        <v>9292</v>
      </c>
      <c r="Y9294" s="6" t="s">
        <v>21837</v>
      </c>
      <c r="Z9294" s="6" t="s">
        <v>52163</v>
      </c>
      <c r="AA9294" s="6" t="s">
        <v>90</v>
      </c>
      <c r="AB9294" s="6" t="s">
        <v>21838</v>
      </c>
    </row>
    <row r="9295" spans="24:28" x14ac:dyDescent="0.25">
      <c r="X9295">
        <v>9293</v>
      </c>
      <c r="Y9295" s="6" t="s">
        <v>21839</v>
      </c>
      <c r="Z9295" s="6" t="s">
        <v>51264</v>
      </c>
      <c r="AA9295" s="6" t="s">
        <v>51482</v>
      </c>
      <c r="AB9295" s="6" t="s">
        <v>21840</v>
      </c>
    </row>
    <row r="9296" spans="24:28" x14ac:dyDescent="0.25">
      <c r="X9296">
        <v>9294</v>
      </c>
      <c r="Y9296" s="6" t="s">
        <v>21841</v>
      </c>
      <c r="Z9296" s="6" t="s">
        <v>48894</v>
      </c>
      <c r="AA9296" s="6" t="s">
        <v>49689</v>
      </c>
      <c r="AB9296" s="6" t="s">
        <v>21842</v>
      </c>
    </row>
    <row r="9297" spans="24:28" x14ac:dyDescent="0.25">
      <c r="X9297">
        <v>9295</v>
      </c>
      <c r="Y9297" s="6" t="s">
        <v>21843</v>
      </c>
      <c r="Z9297" s="6" t="s">
        <v>51576</v>
      </c>
      <c r="AA9297" s="6" t="s">
        <v>90</v>
      </c>
      <c r="AB9297" s="6" t="s">
        <v>21844</v>
      </c>
    </row>
    <row r="9298" spans="24:28" x14ac:dyDescent="0.25">
      <c r="X9298">
        <v>9296</v>
      </c>
      <c r="Y9298" s="6" t="s">
        <v>21845</v>
      </c>
      <c r="Z9298" s="6" t="s">
        <v>49124</v>
      </c>
      <c r="AA9298" s="6" t="s">
        <v>90</v>
      </c>
      <c r="AB9298" s="6" t="s">
        <v>21846</v>
      </c>
    </row>
    <row r="9299" spans="24:28" x14ac:dyDescent="0.25">
      <c r="X9299">
        <v>9297</v>
      </c>
      <c r="Y9299" s="6" t="s">
        <v>21847</v>
      </c>
      <c r="Z9299" s="6" t="s">
        <v>50914</v>
      </c>
      <c r="AA9299" s="6" t="s">
        <v>90</v>
      </c>
      <c r="AB9299" s="6" t="s">
        <v>21848</v>
      </c>
    </row>
    <row r="9300" spans="24:28" x14ac:dyDescent="0.25">
      <c r="X9300">
        <v>9298</v>
      </c>
      <c r="Y9300" s="6" t="s">
        <v>21849</v>
      </c>
      <c r="Z9300" s="6" t="s">
        <v>49897</v>
      </c>
      <c r="AA9300" s="6" t="s">
        <v>90</v>
      </c>
      <c r="AB9300" s="6" t="s">
        <v>21850</v>
      </c>
    </row>
    <row r="9301" spans="24:28" x14ac:dyDescent="0.25">
      <c r="X9301">
        <v>9299</v>
      </c>
      <c r="Y9301" s="6" t="s">
        <v>21851</v>
      </c>
      <c r="Z9301" s="6" t="s">
        <v>51876</v>
      </c>
      <c r="AA9301" s="6" t="s">
        <v>51900</v>
      </c>
      <c r="AB9301" s="6" t="s">
        <v>21852</v>
      </c>
    </row>
    <row r="9302" spans="24:28" x14ac:dyDescent="0.25">
      <c r="X9302">
        <v>9300</v>
      </c>
      <c r="Y9302" s="6" t="s">
        <v>21853</v>
      </c>
      <c r="Z9302" s="6" t="s">
        <v>50574</v>
      </c>
      <c r="AA9302" s="6" t="s">
        <v>90</v>
      </c>
      <c r="AB9302" s="6" t="s">
        <v>21854</v>
      </c>
    </row>
    <row r="9303" spans="24:28" x14ac:dyDescent="0.25">
      <c r="X9303">
        <v>9301</v>
      </c>
      <c r="Y9303" s="6" t="s">
        <v>21855</v>
      </c>
      <c r="Z9303" s="6" t="s">
        <v>52460</v>
      </c>
      <c r="AA9303" s="6" t="s">
        <v>90</v>
      </c>
      <c r="AB9303" s="6" t="s">
        <v>21856</v>
      </c>
    </row>
    <row r="9304" spans="24:28" x14ac:dyDescent="0.25">
      <c r="X9304">
        <v>9302</v>
      </c>
      <c r="Y9304" s="6" t="s">
        <v>21857</v>
      </c>
      <c r="Z9304" s="6" t="s">
        <v>52183</v>
      </c>
      <c r="AA9304" s="6" t="s">
        <v>90</v>
      </c>
      <c r="AB9304" s="6" t="s">
        <v>21858</v>
      </c>
    </row>
    <row r="9305" spans="24:28" x14ac:dyDescent="0.25">
      <c r="X9305">
        <v>9303</v>
      </c>
      <c r="Y9305" s="6" t="s">
        <v>21859</v>
      </c>
      <c r="Z9305" s="6" t="s">
        <v>49942</v>
      </c>
      <c r="AA9305" s="6" t="s">
        <v>50103</v>
      </c>
      <c r="AB9305" s="6" t="s">
        <v>21860</v>
      </c>
    </row>
    <row r="9306" spans="24:28" x14ac:dyDescent="0.25">
      <c r="X9306">
        <v>9304</v>
      </c>
      <c r="Y9306" s="6" t="s">
        <v>21861</v>
      </c>
      <c r="Z9306" s="6" t="s">
        <v>48629</v>
      </c>
      <c r="AA9306" s="6" t="s">
        <v>90</v>
      </c>
      <c r="AB9306" s="6" t="s">
        <v>21862</v>
      </c>
    </row>
    <row r="9307" spans="24:28" x14ac:dyDescent="0.25">
      <c r="X9307">
        <v>9305</v>
      </c>
      <c r="Y9307" s="6" t="s">
        <v>21863</v>
      </c>
      <c r="Z9307" s="6" t="s">
        <v>49448</v>
      </c>
      <c r="AA9307" s="6" t="s">
        <v>90</v>
      </c>
      <c r="AB9307" s="6" t="s">
        <v>21864</v>
      </c>
    </row>
    <row r="9308" spans="24:28" x14ac:dyDescent="0.25">
      <c r="X9308">
        <v>9306</v>
      </c>
      <c r="Y9308" s="6" t="s">
        <v>21865</v>
      </c>
      <c r="Z9308" s="6" t="s">
        <v>49275</v>
      </c>
      <c r="AA9308" s="6" t="s">
        <v>49271</v>
      </c>
      <c r="AB9308" s="6" t="s">
        <v>21866</v>
      </c>
    </row>
    <row r="9309" spans="24:28" x14ac:dyDescent="0.25">
      <c r="X9309">
        <v>9307</v>
      </c>
      <c r="Y9309" s="6" t="s">
        <v>21867</v>
      </c>
      <c r="Z9309" s="6" t="s">
        <v>51562</v>
      </c>
      <c r="AA9309" s="6" t="s">
        <v>50665</v>
      </c>
      <c r="AB9309" s="6" t="s">
        <v>21868</v>
      </c>
    </row>
    <row r="9310" spans="24:28" x14ac:dyDescent="0.25">
      <c r="X9310">
        <v>9308</v>
      </c>
      <c r="Y9310" s="6" t="s">
        <v>21869</v>
      </c>
      <c r="Z9310" s="6" t="s">
        <v>49251</v>
      </c>
      <c r="AA9310" s="6" t="s">
        <v>90</v>
      </c>
      <c r="AB9310" s="6" t="s">
        <v>21870</v>
      </c>
    </row>
    <row r="9311" spans="24:28" x14ac:dyDescent="0.25">
      <c r="X9311">
        <v>9309</v>
      </c>
      <c r="Y9311" s="6" t="s">
        <v>21871</v>
      </c>
      <c r="Z9311" s="6" t="s">
        <v>48985</v>
      </c>
      <c r="AA9311" s="6" t="s">
        <v>90</v>
      </c>
      <c r="AB9311" s="6" t="s">
        <v>21872</v>
      </c>
    </row>
    <row r="9312" spans="24:28" x14ac:dyDescent="0.25">
      <c r="X9312">
        <v>9310</v>
      </c>
      <c r="Y9312" s="6" t="s">
        <v>21873</v>
      </c>
      <c r="Z9312" s="6" t="s">
        <v>50164</v>
      </c>
      <c r="AA9312" s="6" t="s">
        <v>90</v>
      </c>
      <c r="AB9312" s="6" t="s">
        <v>21874</v>
      </c>
    </row>
    <row r="9313" spans="24:28" x14ac:dyDescent="0.25">
      <c r="X9313">
        <v>9311</v>
      </c>
      <c r="Y9313" s="6" t="s">
        <v>21875</v>
      </c>
      <c r="Z9313" s="6" t="s">
        <v>49479</v>
      </c>
      <c r="AA9313" s="6" t="s">
        <v>50525</v>
      </c>
      <c r="AB9313" s="6" t="s">
        <v>21876</v>
      </c>
    </row>
    <row r="9314" spans="24:28" x14ac:dyDescent="0.25">
      <c r="X9314">
        <v>9312</v>
      </c>
      <c r="Y9314" s="6" t="s">
        <v>21877</v>
      </c>
      <c r="Z9314" s="6" t="s">
        <v>51530</v>
      </c>
      <c r="AA9314" s="6" t="s">
        <v>90</v>
      </c>
      <c r="AB9314" s="6" t="s">
        <v>21878</v>
      </c>
    </row>
    <row r="9315" spans="24:28" x14ac:dyDescent="0.25">
      <c r="X9315">
        <v>9313</v>
      </c>
      <c r="Y9315" s="6" t="s">
        <v>21879</v>
      </c>
      <c r="Z9315" s="6" t="s">
        <v>52452</v>
      </c>
      <c r="AA9315" s="6" t="s">
        <v>51257</v>
      </c>
      <c r="AB9315" s="6" t="s">
        <v>21880</v>
      </c>
    </row>
    <row r="9316" spans="24:28" x14ac:dyDescent="0.25">
      <c r="X9316">
        <v>9314</v>
      </c>
      <c r="Y9316" s="6" t="s">
        <v>21881</v>
      </c>
      <c r="Z9316" s="6" t="s">
        <v>49595</v>
      </c>
      <c r="AA9316" s="6" t="s">
        <v>90</v>
      </c>
      <c r="AB9316" s="6" t="s">
        <v>21882</v>
      </c>
    </row>
    <row r="9317" spans="24:28" x14ac:dyDescent="0.25">
      <c r="X9317">
        <v>9315</v>
      </c>
      <c r="Y9317" s="6" t="s">
        <v>21883</v>
      </c>
      <c r="Z9317" s="6" t="s">
        <v>51443</v>
      </c>
      <c r="AA9317" s="6" t="s">
        <v>51427</v>
      </c>
      <c r="AB9317" s="6" t="s">
        <v>21884</v>
      </c>
    </row>
    <row r="9318" spans="24:28" x14ac:dyDescent="0.25">
      <c r="X9318">
        <v>9316</v>
      </c>
      <c r="Y9318" s="6" t="s">
        <v>21885</v>
      </c>
      <c r="Z9318" s="6" t="s">
        <v>49577</v>
      </c>
      <c r="AA9318" s="6" t="s">
        <v>49524</v>
      </c>
      <c r="AB9318" s="6" t="s">
        <v>21886</v>
      </c>
    </row>
    <row r="9319" spans="24:28" x14ac:dyDescent="0.25">
      <c r="X9319">
        <v>9317</v>
      </c>
      <c r="Y9319" s="6" t="s">
        <v>21887</v>
      </c>
      <c r="Z9319" s="6" t="s">
        <v>51264</v>
      </c>
      <c r="AA9319" s="6" t="s">
        <v>90</v>
      </c>
      <c r="AB9319" s="6" t="s">
        <v>21888</v>
      </c>
    </row>
    <row r="9320" spans="24:28" x14ac:dyDescent="0.25">
      <c r="X9320">
        <v>9318</v>
      </c>
      <c r="Y9320" s="6" t="s">
        <v>21889</v>
      </c>
      <c r="Z9320" s="6" t="s">
        <v>51952</v>
      </c>
      <c r="AA9320" s="6" t="s">
        <v>90</v>
      </c>
      <c r="AB9320" s="6" t="s">
        <v>21890</v>
      </c>
    </row>
    <row r="9321" spans="24:28" x14ac:dyDescent="0.25">
      <c r="X9321">
        <v>9319</v>
      </c>
      <c r="Y9321" s="6" t="s">
        <v>21891</v>
      </c>
      <c r="Z9321" s="6" t="s">
        <v>48862</v>
      </c>
      <c r="AA9321" s="6" t="s">
        <v>48918</v>
      </c>
      <c r="AB9321" s="6" t="s">
        <v>21892</v>
      </c>
    </row>
    <row r="9322" spans="24:28" x14ac:dyDescent="0.25">
      <c r="X9322">
        <v>9320</v>
      </c>
      <c r="Y9322" s="6" t="s">
        <v>21893</v>
      </c>
      <c r="Z9322" s="6" t="s">
        <v>51741</v>
      </c>
      <c r="AA9322" s="6" t="s">
        <v>90</v>
      </c>
      <c r="AB9322" s="6" t="s">
        <v>21894</v>
      </c>
    </row>
    <row r="9323" spans="24:28" x14ac:dyDescent="0.25">
      <c r="X9323">
        <v>9321</v>
      </c>
      <c r="Y9323" s="6" t="s">
        <v>21895</v>
      </c>
      <c r="Z9323" s="6" t="s">
        <v>48983</v>
      </c>
      <c r="AA9323" s="6" t="s">
        <v>49017</v>
      </c>
      <c r="AB9323" s="6" t="s">
        <v>21896</v>
      </c>
    </row>
    <row r="9324" spans="24:28" x14ac:dyDescent="0.25">
      <c r="X9324">
        <v>9322</v>
      </c>
      <c r="Y9324" s="6" t="s">
        <v>21897</v>
      </c>
      <c r="Z9324" s="6" t="s">
        <v>51641</v>
      </c>
      <c r="AA9324" s="6" t="s">
        <v>90</v>
      </c>
      <c r="AB9324" s="6" t="s">
        <v>21898</v>
      </c>
    </row>
    <row r="9325" spans="24:28" x14ac:dyDescent="0.25">
      <c r="X9325">
        <v>9323</v>
      </c>
      <c r="Y9325" s="6" t="s">
        <v>21899</v>
      </c>
      <c r="Z9325" s="6" t="s">
        <v>52446</v>
      </c>
      <c r="AA9325" s="6" t="s">
        <v>50538</v>
      </c>
      <c r="AB9325" s="6" t="s">
        <v>21900</v>
      </c>
    </row>
    <row r="9326" spans="24:28" x14ac:dyDescent="0.25">
      <c r="X9326">
        <v>9324</v>
      </c>
      <c r="Y9326" s="6" t="s">
        <v>21901</v>
      </c>
      <c r="Z9326" s="6" t="s">
        <v>50569</v>
      </c>
      <c r="AA9326" s="6" t="s">
        <v>51333</v>
      </c>
      <c r="AB9326" s="6" t="s">
        <v>21902</v>
      </c>
    </row>
    <row r="9327" spans="24:28" x14ac:dyDescent="0.25">
      <c r="X9327">
        <v>9325</v>
      </c>
      <c r="Y9327" s="6" t="s">
        <v>21903</v>
      </c>
      <c r="Z9327" s="6" t="s">
        <v>50216</v>
      </c>
      <c r="AA9327" s="6" t="s">
        <v>49883</v>
      </c>
      <c r="AB9327" s="6" t="s">
        <v>21904</v>
      </c>
    </row>
    <row r="9328" spans="24:28" x14ac:dyDescent="0.25">
      <c r="X9328">
        <v>9326</v>
      </c>
      <c r="Y9328" s="6" t="s">
        <v>21905</v>
      </c>
      <c r="Z9328" s="6" t="s">
        <v>49563</v>
      </c>
      <c r="AA9328" s="6" t="s">
        <v>90</v>
      </c>
      <c r="AB9328" s="6" t="s">
        <v>21906</v>
      </c>
    </row>
    <row r="9329" spans="24:28" x14ac:dyDescent="0.25">
      <c r="X9329">
        <v>9327</v>
      </c>
      <c r="Y9329" s="6" t="s">
        <v>21907</v>
      </c>
      <c r="Z9329" s="6" t="s">
        <v>52457</v>
      </c>
      <c r="AA9329" s="6" t="s">
        <v>90</v>
      </c>
      <c r="AB9329" s="6" t="s">
        <v>21908</v>
      </c>
    </row>
    <row r="9330" spans="24:28" x14ac:dyDescent="0.25">
      <c r="X9330">
        <v>9328</v>
      </c>
      <c r="Y9330" s="6" t="s">
        <v>21909</v>
      </c>
      <c r="Z9330" s="6" t="s">
        <v>48961</v>
      </c>
      <c r="AA9330" s="6" t="s">
        <v>48950</v>
      </c>
      <c r="AB9330" s="6" t="s">
        <v>21910</v>
      </c>
    </row>
    <row r="9331" spans="24:28" x14ac:dyDescent="0.25">
      <c r="X9331">
        <v>9329</v>
      </c>
      <c r="Y9331" s="6" t="s">
        <v>21911</v>
      </c>
      <c r="Z9331" s="6" t="s">
        <v>50013</v>
      </c>
      <c r="AA9331" s="6" t="s">
        <v>52534</v>
      </c>
      <c r="AB9331" s="6" t="s">
        <v>21912</v>
      </c>
    </row>
    <row r="9332" spans="24:28" x14ac:dyDescent="0.25">
      <c r="X9332">
        <v>9330</v>
      </c>
      <c r="Y9332" s="6" t="s">
        <v>21913</v>
      </c>
      <c r="Z9332" s="6" t="s">
        <v>50956</v>
      </c>
      <c r="AA9332" s="6" t="s">
        <v>90</v>
      </c>
      <c r="AB9332" s="6" t="s">
        <v>21914</v>
      </c>
    </row>
    <row r="9333" spans="24:28" x14ac:dyDescent="0.25">
      <c r="X9333">
        <v>9331</v>
      </c>
      <c r="Y9333" s="6" t="s">
        <v>21915</v>
      </c>
      <c r="Z9333" s="6" t="s">
        <v>51732</v>
      </c>
      <c r="AA9333" s="6" t="s">
        <v>90</v>
      </c>
      <c r="AB9333" s="6" t="s">
        <v>21916</v>
      </c>
    </row>
    <row r="9334" spans="24:28" x14ac:dyDescent="0.25">
      <c r="X9334">
        <v>9332</v>
      </c>
      <c r="Y9334" s="6" t="s">
        <v>21917</v>
      </c>
      <c r="Z9334" s="6" t="s">
        <v>52239</v>
      </c>
      <c r="AA9334" s="6" t="s">
        <v>90</v>
      </c>
      <c r="AB9334" s="6" t="s">
        <v>21918</v>
      </c>
    </row>
    <row r="9335" spans="24:28" x14ac:dyDescent="0.25">
      <c r="X9335">
        <v>9333</v>
      </c>
      <c r="Y9335" s="6" t="s">
        <v>21919</v>
      </c>
      <c r="Z9335" s="6" t="s">
        <v>52518</v>
      </c>
      <c r="AA9335" s="6" t="s">
        <v>51187</v>
      </c>
      <c r="AB9335" s="6" t="s">
        <v>21920</v>
      </c>
    </row>
    <row r="9336" spans="24:28" x14ac:dyDescent="0.25">
      <c r="X9336">
        <v>9334</v>
      </c>
      <c r="Y9336" s="6" t="s">
        <v>21921</v>
      </c>
      <c r="Z9336" s="6" t="s">
        <v>51675</v>
      </c>
      <c r="AA9336" s="6" t="s">
        <v>50355</v>
      </c>
      <c r="AB9336" s="6" t="s">
        <v>21922</v>
      </c>
    </row>
    <row r="9337" spans="24:28" x14ac:dyDescent="0.25">
      <c r="X9337">
        <v>9335</v>
      </c>
      <c r="Y9337" s="6" t="s">
        <v>21923</v>
      </c>
      <c r="Z9337" s="6" t="s">
        <v>48983</v>
      </c>
      <c r="AA9337" s="6" t="s">
        <v>48993</v>
      </c>
      <c r="AB9337" s="6" t="s">
        <v>21924</v>
      </c>
    </row>
    <row r="9338" spans="24:28" x14ac:dyDescent="0.25">
      <c r="X9338">
        <v>9336</v>
      </c>
      <c r="Y9338" s="6" t="s">
        <v>21925</v>
      </c>
      <c r="Z9338" s="6" t="s">
        <v>52191</v>
      </c>
      <c r="AA9338" s="6" t="s">
        <v>50588</v>
      </c>
      <c r="AB9338" s="6" t="s">
        <v>21926</v>
      </c>
    </row>
    <row r="9339" spans="24:28" x14ac:dyDescent="0.25">
      <c r="X9339">
        <v>9337</v>
      </c>
      <c r="Y9339" s="6" t="s">
        <v>21927</v>
      </c>
      <c r="Z9339" s="6" t="s">
        <v>50009</v>
      </c>
      <c r="AA9339" s="6" t="s">
        <v>50045</v>
      </c>
      <c r="AB9339" s="6" t="s">
        <v>21928</v>
      </c>
    </row>
    <row r="9340" spans="24:28" x14ac:dyDescent="0.25">
      <c r="X9340">
        <v>9338</v>
      </c>
      <c r="Y9340" s="6" t="s">
        <v>21929</v>
      </c>
      <c r="Z9340" s="6" t="s">
        <v>48918</v>
      </c>
      <c r="AA9340" s="6" t="s">
        <v>48920</v>
      </c>
      <c r="AB9340" s="6" t="s">
        <v>21930</v>
      </c>
    </row>
    <row r="9341" spans="24:28" x14ac:dyDescent="0.25">
      <c r="X9341">
        <v>9339</v>
      </c>
      <c r="Y9341" s="6" t="s">
        <v>21931</v>
      </c>
      <c r="Z9341" s="6" t="s">
        <v>52402</v>
      </c>
      <c r="AA9341" s="6" t="s">
        <v>90</v>
      </c>
      <c r="AB9341" s="6" t="s">
        <v>21932</v>
      </c>
    </row>
    <row r="9342" spans="24:28" x14ac:dyDescent="0.25">
      <c r="X9342">
        <v>9340</v>
      </c>
      <c r="Y9342" s="6" t="s">
        <v>21933</v>
      </c>
      <c r="Z9342" s="6" t="s">
        <v>49138</v>
      </c>
      <c r="AA9342" s="6" t="s">
        <v>90</v>
      </c>
      <c r="AB9342" s="6" t="s">
        <v>21934</v>
      </c>
    </row>
    <row r="9343" spans="24:28" x14ac:dyDescent="0.25">
      <c r="X9343">
        <v>9341</v>
      </c>
      <c r="Y9343" s="6" t="s">
        <v>21935</v>
      </c>
      <c r="Z9343" s="6" t="s">
        <v>51730</v>
      </c>
      <c r="AA9343" s="6" t="s">
        <v>90</v>
      </c>
      <c r="AB9343" s="6" t="s">
        <v>21936</v>
      </c>
    </row>
    <row r="9344" spans="24:28" x14ac:dyDescent="0.25">
      <c r="X9344">
        <v>9342</v>
      </c>
      <c r="Y9344" s="6" t="s">
        <v>21937</v>
      </c>
      <c r="Z9344" s="6" t="s">
        <v>52035</v>
      </c>
      <c r="AA9344" s="6" t="s">
        <v>90</v>
      </c>
      <c r="AB9344" s="6" t="s">
        <v>21938</v>
      </c>
    </row>
    <row r="9345" spans="24:28" x14ac:dyDescent="0.25">
      <c r="X9345">
        <v>9343</v>
      </c>
      <c r="Y9345" s="6" t="s">
        <v>21939</v>
      </c>
      <c r="Z9345" s="6" t="s">
        <v>51001</v>
      </c>
      <c r="AA9345" s="6" t="s">
        <v>51001</v>
      </c>
      <c r="AB9345" s="6" t="s">
        <v>21940</v>
      </c>
    </row>
    <row r="9346" spans="24:28" x14ac:dyDescent="0.25">
      <c r="X9346">
        <v>9344</v>
      </c>
      <c r="Y9346" s="6" t="s">
        <v>21941</v>
      </c>
      <c r="Z9346" s="6" t="s">
        <v>50489</v>
      </c>
      <c r="AA9346" s="6" t="s">
        <v>90</v>
      </c>
      <c r="AB9346" s="6" t="s">
        <v>21942</v>
      </c>
    </row>
    <row r="9347" spans="24:28" x14ac:dyDescent="0.25">
      <c r="X9347">
        <v>9345</v>
      </c>
      <c r="Y9347" s="6" t="s">
        <v>21943</v>
      </c>
      <c r="Z9347" s="6" t="s">
        <v>49466</v>
      </c>
      <c r="AA9347" s="6" t="s">
        <v>90</v>
      </c>
      <c r="AB9347" s="6" t="s">
        <v>21944</v>
      </c>
    </row>
    <row r="9348" spans="24:28" x14ac:dyDescent="0.25">
      <c r="X9348">
        <v>9346</v>
      </c>
      <c r="Y9348" s="6" t="s">
        <v>21945</v>
      </c>
      <c r="Z9348" s="6" t="s">
        <v>52154</v>
      </c>
      <c r="AA9348" s="6" t="s">
        <v>50647</v>
      </c>
      <c r="AB9348" s="6" t="s">
        <v>21946</v>
      </c>
    </row>
    <row r="9349" spans="24:28" x14ac:dyDescent="0.25">
      <c r="X9349">
        <v>9347</v>
      </c>
      <c r="Y9349" s="6" t="s">
        <v>21947</v>
      </c>
      <c r="Z9349" s="6" t="s">
        <v>51872</v>
      </c>
      <c r="AA9349" s="6" t="s">
        <v>50364</v>
      </c>
      <c r="AB9349" s="6" t="s">
        <v>21948</v>
      </c>
    </row>
    <row r="9350" spans="24:28" x14ac:dyDescent="0.25">
      <c r="X9350">
        <v>9348</v>
      </c>
      <c r="Y9350" s="6" t="s">
        <v>21949</v>
      </c>
      <c r="Z9350" s="6" t="s">
        <v>51838</v>
      </c>
      <c r="AA9350" s="6" t="s">
        <v>90</v>
      </c>
      <c r="AB9350" s="6" t="s">
        <v>21950</v>
      </c>
    </row>
    <row r="9351" spans="24:28" x14ac:dyDescent="0.25">
      <c r="X9351">
        <v>9349</v>
      </c>
      <c r="Y9351" s="6" t="s">
        <v>21951</v>
      </c>
      <c r="Z9351" s="6" t="s">
        <v>50268</v>
      </c>
      <c r="AA9351" s="6" t="s">
        <v>90</v>
      </c>
      <c r="AB9351" s="6" t="s">
        <v>21952</v>
      </c>
    </row>
    <row r="9352" spans="24:28" x14ac:dyDescent="0.25">
      <c r="X9352">
        <v>9350</v>
      </c>
      <c r="Y9352" s="6" t="s">
        <v>21953</v>
      </c>
      <c r="Z9352" s="6" t="s">
        <v>52477</v>
      </c>
      <c r="AA9352" s="6" t="s">
        <v>90</v>
      </c>
      <c r="AB9352" s="6" t="s">
        <v>21954</v>
      </c>
    </row>
    <row r="9353" spans="24:28" x14ac:dyDescent="0.25">
      <c r="X9353">
        <v>9351</v>
      </c>
      <c r="Y9353" s="6" t="s">
        <v>21955</v>
      </c>
      <c r="Z9353" s="6" t="s">
        <v>50383</v>
      </c>
      <c r="AA9353" s="6" t="s">
        <v>90</v>
      </c>
      <c r="AB9353" s="6" t="s">
        <v>21956</v>
      </c>
    </row>
    <row r="9354" spans="24:28" x14ac:dyDescent="0.25">
      <c r="X9354">
        <v>9352</v>
      </c>
      <c r="Y9354" s="6" t="s">
        <v>21957</v>
      </c>
      <c r="Z9354" s="6" t="s">
        <v>51976</v>
      </c>
      <c r="AA9354" s="6" t="s">
        <v>90</v>
      </c>
      <c r="AB9354" s="6" t="s">
        <v>21958</v>
      </c>
    </row>
    <row r="9355" spans="24:28" x14ac:dyDescent="0.25">
      <c r="X9355">
        <v>9353</v>
      </c>
      <c r="Y9355" s="6" t="s">
        <v>21959</v>
      </c>
      <c r="Z9355" s="6" t="s">
        <v>49530</v>
      </c>
      <c r="AA9355" s="6" t="s">
        <v>49524</v>
      </c>
      <c r="AB9355" s="6" t="s">
        <v>21960</v>
      </c>
    </row>
    <row r="9356" spans="24:28" x14ac:dyDescent="0.25">
      <c r="X9356">
        <v>9354</v>
      </c>
      <c r="Y9356" s="6" t="s">
        <v>21961</v>
      </c>
      <c r="Z9356" s="6" t="s">
        <v>48785</v>
      </c>
      <c r="AA9356" s="6" t="s">
        <v>52111</v>
      </c>
      <c r="AB9356" s="6" t="s">
        <v>21962</v>
      </c>
    </row>
    <row r="9357" spans="24:28" x14ac:dyDescent="0.25">
      <c r="X9357">
        <v>9355</v>
      </c>
      <c r="Y9357" s="6" t="s">
        <v>21963</v>
      </c>
      <c r="Z9357" s="6" t="s">
        <v>48667</v>
      </c>
      <c r="AA9357" s="6" t="s">
        <v>90</v>
      </c>
      <c r="AB9357" s="6" t="s">
        <v>21964</v>
      </c>
    </row>
    <row r="9358" spans="24:28" x14ac:dyDescent="0.25">
      <c r="X9358">
        <v>9356</v>
      </c>
      <c r="Y9358" s="6" t="s">
        <v>21965</v>
      </c>
      <c r="Z9358" s="6" t="s">
        <v>51087</v>
      </c>
      <c r="AA9358" s="6" t="s">
        <v>90</v>
      </c>
      <c r="AB9358" s="6" t="s">
        <v>21966</v>
      </c>
    </row>
    <row r="9359" spans="24:28" x14ac:dyDescent="0.25">
      <c r="X9359">
        <v>9357</v>
      </c>
      <c r="Y9359" s="6" t="s">
        <v>21967</v>
      </c>
      <c r="Z9359" s="6" t="s">
        <v>50344</v>
      </c>
      <c r="AA9359" s="6" t="s">
        <v>50408</v>
      </c>
      <c r="AB9359" s="6" t="s">
        <v>21968</v>
      </c>
    </row>
    <row r="9360" spans="24:28" x14ac:dyDescent="0.25">
      <c r="X9360">
        <v>9358</v>
      </c>
      <c r="Y9360" s="6" t="s">
        <v>21969</v>
      </c>
      <c r="Z9360" s="6" t="s">
        <v>49483</v>
      </c>
      <c r="AA9360" s="6" t="s">
        <v>48894</v>
      </c>
      <c r="AB9360" s="6" t="s">
        <v>21970</v>
      </c>
    </row>
    <row r="9361" spans="24:28" x14ac:dyDescent="0.25">
      <c r="X9361">
        <v>9359</v>
      </c>
      <c r="Y9361" s="6" t="s">
        <v>21971</v>
      </c>
      <c r="Z9361" s="6" t="s">
        <v>52445</v>
      </c>
      <c r="AA9361" s="6" t="s">
        <v>51710</v>
      </c>
      <c r="AB9361" s="6" t="s">
        <v>21972</v>
      </c>
    </row>
    <row r="9362" spans="24:28" x14ac:dyDescent="0.25">
      <c r="X9362">
        <v>9360</v>
      </c>
      <c r="Y9362" s="6" t="s">
        <v>21973</v>
      </c>
      <c r="Z9362" s="6" t="s">
        <v>52549</v>
      </c>
      <c r="AA9362" s="6" t="s">
        <v>52503</v>
      </c>
      <c r="AB9362" s="6" t="s">
        <v>21974</v>
      </c>
    </row>
    <row r="9363" spans="24:28" x14ac:dyDescent="0.25">
      <c r="X9363">
        <v>9361</v>
      </c>
      <c r="Y9363" s="6" t="s">
        <v>21975</v>
      </c>
      <c r="Z9363" s="6" t="s">
        <v>48679</v>
      </c>
      <c r="AA9363" s="6" t="s">
        <v>90</v>
      </c>
      <c r="AB9363" s="6" t="s">
        <v>21976</v>
      </c>
    </row>
    <row r="9364" spans="24:28" x14ac:dyDescent="0.25">
      <c r="X9364">
        <v>9362</v>
      </c>
      <c r="Y9364" s="6" t="s">
        <v>21977</v>
      </c>
      <c r="Z9364" s="6" t="s">
        <v>49577</v>
      </c>
      <c r="AA9364" s="6" t="s">
        <v>50002</v>
      </c>
      <c r="AB9364" s="6" t="s">
        <v>21978</v>
      </c>
    </row>
    <row r="9365" spans="24:28" x14ac:dyDescent="0.25">
      <c r="X9365">
        <v>9363</v>
      </c>
      <c r="Y9365" s="6" t="s">
        <v>21979</v>
      </c>
      <c r="Z9365" s="6" t="s">
        <v>49506</v>
      </c>
      <c r="AA9365" s="6" t="s">
        <v>49510</v>
      </c>
      <c r="AB9365" s="6" t="s">
        <v>21980</v>
      </c>
    </row>
    <row r="9366" spans="24:28" x14ac:dyDescent="0.25">
      <c r="X9366">
        <v>9364</v>
      </c>
      <c r="Y9366" s="6" t="s">
        <v>21981</v>
      </c>
      <c r="Z9366" s="6" t="s">
        <v>51453</v>
      </c>
      <c r="AA9366" s="6" t="s">
        <v>90</v>
      </c>
      <c r="AB9366" s="6" t="s">
        <v>21982</v>
      </c>
    </row>
    <row r="9367" spans="24:28" x14ac:dyDescent="0.25">
      <c r="X9367">
        <v>9365</v>
      </c>
      <c r="Y9367" s="6" t="s">
        <v>21983</v>
      </c>
      <c r="Z9367" s="6" t="s">
        <v>50378</v>
      </c>
      <c r="AA9367" s="6" t="s">
        <v>50522</v>
      </c>
      <c r="AB9367" s="6" t="s">
        <v>21984</v>
      </c>
    </row>
    <row r="9368" spans="24:28" x14ac:dyDescent="0.25">
      <c r="X9368">
        <v>9366</v>
      </c>
      <c r="Y9368" s="6" t="s">
        <v>21985</v>
      </c>
      <c r="Z9368" s="6" t="s">
        <v>49738</v>
      </c>
      <c r="AA9368" s="6" t="s">
        <v>90</v>
      </c>
      <c r="AB9368" s="6" t="s">
        <v>21986</v>
      </c>
    </row>
    <row r="9369" spans="24:28" x14ac:dyDescent="0.25">
      <c r="X9369">
        <v>9367</v>
      </c>
      <c r="Y9369" s="6" t="s">
        <v>21987</v>
      </c>
      <c r="Z9369" s="6" t="s">
        <v>51562</v>
      </c>
      <c r="AA9369" s="6" t="s">
        <v>90</v>
      </c>
      <c r="AB9369" s="6" t="s">
        <v>21988</v>
      </c>
    </row>
    <row r="9370" spans="24:28" x14ac:dyDescent="0.25">
      <c r="X9370">
        <v>9368</v>
      </c>
      <c r="Y9370" s="6" t="s">
        <v>21989</v>
      </c>
      <c r="Z9370" s="6" t="s">
        <v>52006</v>
      </c>
      <c r="AA9370" s="6" t="s">
        <v>90</v>
      </c>
      <c r="AB9370" s="6" t="s">
        <v>21990</v>
      </c>
    </row>
    <row r="9371" spans="24:28" x14ac:dyDescent="0.25">
      <c r="X9371">
        <v>9369</v>
      </c>
      <c r="Y9371" s="6" t="s">
        <v>21991</v>
      </c>
      <c r="Z9371" s="6" t="s">
        <v>51986</v>
      </c>
      <c r="AA9371" s="6" t="s">
        <v>90</v>
      </c>
      <c r="AB9371" s="6" t="s">
        <v>21992</v>
      </c>
    </row>
    <row r="9372" spans="24:28" x14ac:dyDescent="0.25">
      <c r="X9372">
        <v>9370</v>
      </c>
      <c r="Y9372" s="6" t="s">
        <v>21993</v>
      </c>
      <c r="Z9372" s="6" t="s">
        <v>49510</v>
      </c>
      <c r="AA9372" s="6" t="s">
        <v>90</v>
      </c>
      <c r="AB9372" s="6" t="s">
        <v>21994</v>
      </c>
    </row>
    <row r="9373" spans="24:28" x14ac:dyDescent="0.25">
      <c r="X9373">
        <v>9371</v>
      </c>
      <c r="Y9373" s="6" t="s">
        <v>21995</v>
      </c>
      <c r="Z9373" s="6" t="s">
        <v>52482</v>
      </c>
      <c r="AA9373" s="6" t="s">
        <v>49251</v>
      </c>
      <c r="AB9373" s="6" t="s">
        <v>21996</v>
      </c>
    </row>
    <row r="9374" spans="24:28" x14ac:dyDescent="0.25">
      <c r="X9374">
        <v>9372</v>
      </c>
      <c r="Y9374" s="6" t="s">
        <v>21997</v>
      </c>
      <c r="Z9374" s="6" t="s">
        <v>52290</v>
      </c>
      <c r="AA9374" s="6" t="s">
        <v>51826</v>
      </c>
      <c r="AB9374" s="6" t="s">
        <v>21998</v>
      </c>
    </row>
    <row r="9375" spans="24:28" x14ac:dyDescent="0.25">
      <c r="X9375">
        <v>9373</v>
      </c>
      <c r="Y9375" s="6" t="s">
        <v>21999</v>
      </c>
      <c r="Z9375" s="6" t="s">
        <v>51176</v>
      </c>
      <c r="AA9375" s="6" t="s">
        <v>51170</v>
      </c>
      <c r="AB9375" s="6" t="s">
        <v>22000</v>
      </c>
    </row>
    <row r="9376" spans="24:28" x14ac:dyDescent="0.25">
      <c r="X9376">
        <v>9374</v>
      </c>
      <c r="Y9376" s="6" t="s">
        <v>22001</v>
      </c>
      <c r="Z9376" s="6" t="s">
        <v>49390</v>
      </c>
      <c r="AA9376" s="6" t="s">
        <v>90</v>
      </c>
      <c r="AB9376" s="6" t="s">
        <v>22002</v>
      </c>
    </row>
    <row r="9377" spans="24:28" x14ac:dyDescent="0.25">
      <c r="X9377">
        <v>9375</v>
      </c>
      <c r="Y9377" s="6" t="s">
        <v>22003</v>
      </c>
      <c r="Z9377" s="6" t="s">
        <v>51470</v>
      </c>
      <c r="AA9377" s="6" t="s">
        <v>51482</v>
      </c>
      <c r="AB9377" s="6" t="s">
        <v>22004</v>
      </c>
    </row>
    <row r="9378" spans="24:28" x14ac:dyDescent="0.25">
      <c r="X9378">
        <v>9376</v>
      </c>
      <c r="Y9378" s="6" t="s">
        <v>22005</v>
      </c>
      <c r="Z9378" s="6" t="s">
        <v>51244</v>
      </c>
      <c r="AA9378" s="6" t="s">
        <v>51238</v>
      </c>
      <c r="AB9378" s="6" t="s">
        <v>22006</v>
      </c>
    </row>
    <row r="9379" spans="24:28" x14ac:dyDescent="0.25">
      <c r="X9379">
        <v>9377</v>
      </c>
      <c r="Y9379" s="6" t="s">
        <v>22007</v>
      </c>
      <c r="Z9379" s="6" t="s">
        <v>50847</v>
      </c>
      <c r="AA9379" s="6" t="s">
        <v>50146</v>
      </c>
      <c r="AB9379" s="6" t="s">
        <v>22008</v>
      </c>
    </row>
    <row r="9380" spans="24:28" x14ac:dyDescent="0.25">
      <c r="X9380">
        <v>9378</v>
      </c>
      <c r="Y9380" s="6" t="s">
        <v>22009</v>
      </c>
      <c r="Z9380" s="6" t="s">
        <v>49551</v>
      </c>
      <c r="AA9380" s="6" t="s">
        <v>90</v>
      </c>
      <c r="AB9380" s="6" t="s">
        <v>22010</v>
      </c>
    </row>
    <row r="9381" spans="24:28" x14ac:dyDescent="0.25">
      <c r="X9381">
        <v>9379</v>
      </c>
      <c r="Y9381" s="6" t="s">
        <v>22011</v>
      </c>
      <c r="Z9381" s="6" t="s">
        <v>52221</v>
      </c>
      <c r="AA9381" s="6" t="s">
        <v>90</v>
      </c>
      <c r="AB9381" s="6" t="s">
        <v>22012</v>
      </c>
    </row>
    <row r="9382" spans="24:28" x14ac:dyDescent="0.25">
      <c r="X9382">
        <v>9380</v>
      </c>
      <c r="Y9382" s="6" t="s">
        <v>22013</v>
      </c>
      <c r="Z9382" s="6" t="s">
        <v>51846</v>
      </c>
      <c r="AA9382" s="6" t="s">
        <v>90</v>
      </c>
      <c r="AB9382" s="6" t="s">
        <v>22014</v>
      </c>
    </row>
    <row r="9383" spans="24:28" x14ac:dyDescent="0.25">
      <c r="X9383">
        <v>9381</v>
      </c>
      <c r="Y9383" s="6" t="s">
        <v>22015</v>
      </c>
      <c r="Z9383" s="6" t="s">
        <v>52449</v>
      </c>
      <c r="AA9383" s="6" t="s">
        <v>52449</v>
      </c>
      <c r="AB9383" s="6" t="s">
        <v>22016</v>
      </c>
    </row>
    <row r="9384" spans="24:28" x14ac:dyDescent="0.25">
      <c r="X9384">
        <v>9382</v>
      </c>
      <c r="Y9384" s="6" t="s">
        <v>22017</v>
      </c>
      <c r="Z9384" s="6" t="s">
        <v>49315</v>
      </c>
      <c r="AA9384" s="6" t="s">
        <v>49315</v>
      </c>
      <c r="AB9384" s="6" t="s">
        <v>22018</v>
      </c>
    </row>
    <row r="9385" spans="24:28" x14ac:dyDescent="0.25">
      <c r="X9385">
        <v>9383</v>
      </c>
      <c r="Y9385" s="6" t="s">
        <v>22019</v>
      </c>
      <c r="Z9385" s="6" t="s">
        <v>50068</v>
      </c>
      <c r="AA9385" s="6" t="s">
        <v>50013</v>
      </c>
      <c r="AB9385" s="6" t="s">
        <v>22020</v>
      </c>
    </row>
    <row r="9386" spans="24:28" x14ac:dyDescent="0.25">
      <c r="X9386">
        <v>9384</v>
      </c>
      <c r="Y9386" s="6" t="s">
        <v>22021</v>
      </c>
      <c r="Z9386" s="6" t="s">
        <v>49114</v>
      </c>
      <c r="AA9386" s="6" t="s">
        <v>49116</v>
      </c>
      <c r="AB9386" s="6" t="s">
        <v>22022</v>
      </c>
    </row>
    <row r="9387" spans="24:28" x14ac:dyDescent="0.25">
      <c r="X9387">
        <v>9385</v>
      </c>
      <c r="Y9387" s="6" t="s">
        <v>22023</v>
      </c>
      <c r="Z9387" s="6" t="s">
        <v>48993</v>
      </c>
      <c r="AA9387" s="6" t="s">
        <v>48997</v>
      </c>
      <c r="AB9387" s="6" t="s">
        <v>22024</v>
      </c>
    </row>
    <row r="9388" spans="24:28" x14ac:dyDescent="0.25">
      <c r="X9388">
        <v>9386</v>
      </c>
      <c r="Y9388" s="6" t="s">
        <v>22025</v>
      </c>
      <c r="Z9388" s="6" t="s">
        <v>50629</v>
      </c>
      <c r="AA9388" s="6" t="s">
        <v>90</v>
      </c>
      <c r="AB9388" s="6" t="s">
        <v>22026</v>
      </c>
    </row>
    <row r="9389" spans="24:28" x14ac:dyDescent="0.25">
      <c r="X9389">
        <v>9387</v>
      </c>
      <c r="Y9389" s="6" t="s">
        <v>22027</v>
      </c>
      <c r="Z9389" s="6" t="s">
        <v>48826</v>
      </c>
      <c r="AA9389" s="6" t="s">
        <v>90</v>
      </c>
      <c r="AB9389" s="6" t="s">
        <v>22028</v>
      </c>
    </row>
    <row r="9390" spans="24:28" x14ac:dyDescent="0.25">
      <c r="X9390">
        <v>9388</v>
      </c>
      <c r="Y9390" s="6" t="s">
        <v>22029</v>
      </c>
      <c r="Z9390" s="6" t="s">
        <v>50522</v>
      </c>
      <c r="AA9390" s="6" t="s">
        <v>90</v>
      </c>
      <c r="AB9390" s="6" t="s">
        <v>22030</v>
      </c>
    </row>
    <row r="9391" spans="24:28" x14ac:dyDescent="0.25">
      <c r="X9391">
        <v>9389</v>
      </c>
      <c r="Y9391" s="6" t="s">
        <v>22031</v>
      </c>
      <c r="Z9391" s="6" t="s">
        <v>50509</v>
      </c>
      <c r="AA9391" s="6" t="s">
        <v>51021</v>
      </c>
      <c r="AB9391" s="6" t="s">
        <v>22032</v>
      </c>
    </row>
    <row r="9392" spans="24:28" x14ac:dyDescent="0.25">
      <c r="X9392">
        <v>9390</v>
      </c>
      <c r="Y9392" s="6" t="s">
        <v>22033</v>
      </c>
      <c r="Z9392" s="6" t="s">
        <v>50176</v>
      </c>
      <c r="AA9392" s="6" t="s">
        <v>90</v>
      </c>
      <c r="AB9392" s="6" t="s">
        <v>22034</v>
      </c>
    </row>
    <row r="9393" spans="24:28" x14ac:dyDescent="0.25">
      <c r="X9393">
        <v>9391</v>
      </c>
      <c r="Y9393" s="6" t="s">
        <v>22035</v>
      </c>
      <c r="Z9393" s="6" t="s">
        <v>49974</v>
      </c>
      <c r="AA9393" s="6" t="s">
        <v>49962</v>
      </c>
      <c r="AB9393" s="6" t="s">
        <v>22036</v>
      </c>
    </row>
    <row r="9394" spans="24:28" x14ac:dyDescent="0.25">
      <c r="X9394">
        <v>9392</v>
      </c>
      <c r="Y9394" s="6" t="s">
        <v>22037</v>
      </c>
      <c r="Z9394" s="6" t="s">
        <v>49581</v>
      </c>
      <c r="AA9394" s="6" t="s">
        <v>90</v>
      </c>
      <c r="AB9394" s="6" t="s">
        <v>22038</v>
      </c>
    </row>
    <row r="9395" spans="24:28" x14ac:dyDescent="0.25">
      <c r="X9395">
        <v>9393</v>
      </c>
      <c r="Y9395" s="6" t="s">
        <v>22039</v>
      </c>
      <c r="Z9395" s="6" t="s">
        <v>48775</v>
      </c>
      <c r="AA9395" s="6" t="s">
        <v>50489</v>
      </c>
      <c r="AB9395" s="6" t="s">
        <v>22040</v>
      </c>
    </row>
    <row r="9396" spans="24:28" x14ac:dyDescent="0.25">
      <c r="X9396">
        <v>9394</v>
      </c>
      <c r="Y9396" s="6" t="s">
        <v>22041</v>
      </c>
      <c r="Z9396" s="6" t="s">
        <v>51756</v>
      </c>
      <c r="AA9396" s="6" t="s">
        <v>90</v>
      </c>
      <c r="AB9396" s="6" t="s">
        <v>22042</v>
      </c>
    </row>
    <row r="9397" spans="24:28" x14ac:dyDescent="0.25">
      <c r="X9397">
        <v>9395</v>
      </c>
      <c r="Y9397" s="6" t="s">
        <v>22043</v>
      </c>
      <c r="Z9397" s="6" t="s">
        <v>50713</v>
      </c>
      <c r="AA9397" s="6" t="s">
        <v>90</v>
      </c>
      <c r="AB9397" s="6" t="s">
        <v>22044</v>
      </c>
    </row>
    <row r="9398" spans="24:28" x14ac:dyDescent="0.25">
      <c r="X9398">
        <v>9396</v>
      </c>
      <c r="Y9398" s="6" t="s">
        <v>22045</v>
      </c>
      <c r="Z9398" s="6" t="s">
        <v>49468</v>
      </c>
      <c r="AA9398" s="6" t="s">
        <v>90</v>
      </c>
      <c r="AB9398" s="6" t="s">
        <v>22046</v>
      </c>
    </row>
    <row r="9399" spans="24:28" x14ac:dyDescent="0.25">
      <c r="X9399">
        <v>9397</v>
      </c>
      <c r="Y9399" s="6" t="s">
        <v>22047</v>
      </c>
      <c r="Z9399" s="6" t="s">
        <v>50156</v>
      </c>
      <c r="AA9399" s="6" t="s">
        <v>52562</v>
      </c>
      <c r="AB9399" s="6" t="s">
        <v>22048</v>
      </c>
    </row>
    <row r="9400" spans="24:28" x14ac:dyDescent="0.25">
      <c r="X9400">
        <v>9398</v>
      </c>
      <c r="Y9400" s="6" t="s">
        <v>22049</v>
      </c>
      <c r="Z9400" s="6" t="s">
        <v>49440</v>
      </c>
      <c r="AA9400" s="6" t="s">
        <v>90</v>
      </c>
      <c r="AB9400" s="6" t="s">
        <v>22050</v>
      </c>
    </row>
    <row r="9401" spans="24:28" x14ac:dyDescent="0.25">
      <c r="X9401">
        <v>9399</v>
      </c>
      <c r="Y9401" s="6" t="s">
        <v>22051</v>
      </c>
      <c r="Z9401" s="6" t="s">
        <v>52021</v>
      </c>
      <c r="AA9401" s="6" t="s">
        <v>90</v>
      </c>
      <c r="AB9401" s="6" t="s">
        <v>22052</v>
      </c>
    </row>
    <row r="9402" spans="24:28" x14ac:dyDescent="0.25">
      <c r="X9402">
        <v>9400</v>
      </c>
      <c r="Y9402" s="6" t="s">
        <v>22053</v>
      </c>
      <c r="Z9402" s="6" t="s">
        <v>52552</v>
      </c>
      <c r="AA9402" s="6" t="s">
        <v>52450</v>
      </c>
      <c r="AB9402" s="6" t="s">
        <v>22054</v>
      </c>
    </row>
    <row r="9403" spans="24:28" x14ac:dyDescent="0.25">
      <c r="X9403">
        <v>9401</v>
      </c>
      <c r="Y9403" s="6" t="s">
        <v>22055</v>
      </c>
      <c r="Z9403" s="6" t="s">
        <v>49105</v>
      </c>
      <c r="AA9403" s="6" t="s">
        <v>90</v>
      </c>
      <c r="AB9403" s="6" t="s">
        <v>22056</v>
      </c>
    </row>
    <row r="9404" spans="24:28" x14ac:dyDescent="0.25">
      <c r="X9404">
        <v>9402</v>
      </c>
      <c r="Y9404" s="6" t="s">
        <v>22057</v>
      </c>
      <c r="Z9404" s="6" t="s">
        <v>52540</v>
      </c>
      <c r="AA9404" s="6" t="s">
        <v>50566</v>
      </c>
      <c r="AB9404" s="6" t="s">
        <v>22058</v>
      </c>
    </row>
    <row r="9405" spans="24:28" x14ac:dyDescent="0.25">
      <c r="X9405">
        <v>9403</v>
      </c>
      <c r="Y9405" s="6" t="s">
        <v>22059</v>
      </c>
      <c r="Z9405" s="6" t="s">
        <v>51223</v>
      </c>
      <c r="AA9405" s="6" t="s">
        <v>90</v>
      </c>
      <c r="AB9405" s="6" t="s">
        <v>22060</v>
      </c>
    </row>
    <row r="9406" spans="24:28" x14ac:dyDescent="0.25">
      <c r="X9406">
        <v>9404</v>
      </c>
      <c r="Y9406" s="6" t="s">
        <v>22061</v>
      </c>
      <c r="Z9406" s="6" t="s">
        <v>51217</v>
      </c>
      <c r="AA9406" s="6" t="s">
        <v>90</v>
      </c>
      <c r="AB9406" s="6" t="s">
        <v>22062</v>
      </c>
    </row>
    <row r="9407" spans="24:28" x14ac:dyDescent="0.25">
      <c r="X9407">
        <v>9405</v>
      </c>
      <c r="Y9407" s="6" t="s">
        <v>22063</v>
      </c>
      <c r="Z9407" s="6" t="s">
        <v>49061</v>
      </c>
      <c r="AA9407" s="6" t="s">
        <v>90</v>
      </c>
      <c r="AB9407" s="6" t="s">
        <v>22064</v>
      </c>
    </row>
    <row r="9408" spans="24:28" x14ac:dyDescent="0.25">
      <c r="X9408">
        <v>9406</v>
      </c>
      <c r="Y9408" s="6" t="s">
        <v>22065</v>
      </c>
      <c r="Z9408" s="6" t="s">
        <v>49587</v>
      </c>
      <c r="AA9408" s="6" t="s">
        <v>90</v>
      </c>
      <c r="AB9408" s="6" t="s">
        <v>22066</v>
      </c>
    </row>
    <row r="9409" spans="24:28" x14ac:dyDescent="0.25">
      <c r="X9409">
        <v>9407</v>
      </c>
      <c r="Y9409" s="6" t="s">
        <v>22067</v>
      </c>
      <c r="Z9409" s="6" t="s">
        <v>51482</v>
      </c>
      <c r="AA9409" s="6" t="s">
        <v>49479</v>
      </c>
      <c r="AB9409" s="6" t="s">
        <v>22068</v>
      </c>
    </row>
    <row r="9410" spans="24:28" x14ac:dyDescent="0.25">
      <c r="X9410">
        <v>9408</v>
      </c>
      <c r="Y9410" s="6" t="s">
        <v>22069</v>
      </c>
      <c r="Z9410" s="6" t="s">
        <v>51423</v>
      </c>
      <c r="AA9410" s="6" t="s">
        <v>51419</v>
      </c>
      <c r="AB9410" s="6" t="s">
        <v>22070</v>
      </c>
    </row>
    <row r="9411" spans="24:28" x14ac:dyDescent="0.25">
      <c r="X9411">
        <v>9409</v>
      </c>
      <c r="Y9411" s="6" t="s">
        <v>22071</v>
      </c>
      <c r="Z9411" s="6" t="s">
        <v>49224</v>
      </c>
      <c r="AA9411" s="6" t="s">
        <v>90</v>
      </c>
      <c r="AB9411" s="6" t="s">
        <v>22072</v>
      </c>
    </row>
    <row r="9412" spans="24:28" x14ac:dyDescent="0.25">
      <c r="X9412">
        <v>9410</v>
      </c>
      <c r="Y9412" s="6" t="s">
        <v>22073</v>
      </c>
      <c r="Z9412" s="6" t="s">
        <v>52311</v>
      </c>
      <c r="AA9412" s="6" t="s">
        <v>48950</v>
      </c>
      <c r="AB9412" s="6" t="s">
        <v>22074</v>
      </c>
    </row>
    <row r="9413" spans="24:28" x14ac:dyDescent="0.25">
      <c r="X9413">
        <v>9411</v>
      </c>
      <c r="Y9413" s="6" t="s">
        <v>22075</v>
      </c>
      <c r="Z9413" s="6" t="s">
        <v>49502</v>
      </c>
      <c r="AA9413" s="6" t="s">
        <v>90</v>
      </c>
      <c r="AB9413" s="6" t="s">
        <v>22076</v>
      </c>
    </row>
    <row r="9414" spans="24:28" x14ac:dyDescent="0.25">
      <c r="X9414">
        <v>9412</v>
      </c>
      <c r="Y9414" s="6" t="s">
        <v>22077</v>
      </c>
      <c r="Z9414" s="6" t="s">
        <v>52518</v>
      </c>
      <c r="AA9414" s="6" t="s">
        <v>90</v>
      </c>
      <c r="AB9414" s="6" t="s">
        <v>22078</v>
      </c>
    </row>
    <row r="9415" spans="24:28" x14ac:dyDescent="0.25">
      <c r="X9415">
        <v>9413</v>
      </c>
      <c r="Y9415" s="6" t="s">
        <v>22079</v>
      </c>
      <c r="Z9415" s="6" t="s">
        <v>52011</v>
      </c>
      <c r="AA9415" s="6" t="s">
        <v>51317</v>
      </c>
      <c r="AB9415" s="6" t="s">
        <v>22080</v>
      </c>
    </row>
    <row r="9416" spans="24:28" x14ac:dyDescent="0.25">
      <c r="X9416">
        <v>9414</v>
      </c>
      <c r="Y9416" s="6" t="s">
        <v>22081</v>
      </c>
      <c r="Z9416" s="6" t="s">
        <v>51659</v>
      </c>
      <c r="AA9416" s="6" t="s">
        <v>52111</v>
      </c>
      <c r="AB9416" s="6" t="s">
        <v>22082</v>
      </c>
    </row>
    <row r="9417" spans="24:28" x14ac:dyDescent="0.25">
      <c r="X9417">
        <v>9415</v>
      </c>
      <c r="Y9417" s="6" t="s">
        <v>22083</v>
      </c>
      <c r="Z9417" s="6" t="s">
        <v>52165</v>
      </c>
      <c r="AA9417" s="6" t="s">
        <v>52101</v>
      </c>
      <c r="AB9417" s="6" t="s">
        <v>22084</v>
      </c>
    </row>
    <row r="9418" spans="24:28" x14ac:dyDescent="0.25">
      <c r="X9418">
        <v>9416</v>
      </c>
      <c r="Y9418" s="6" t="s">
        <v>22085</v>
      </c>
      <c r="Z9418" s="6" t="s">
        <v>49188</v>
      </c>
      <c r="AA9418" s="6" t="s">
        <v>90</v>
      </c>
      <c r="AB9418" s="6" t="s">
        <v>22086</v>
      </c>
    </row>
    <row r="9419" spans="24:28" x14ac:dyDescent="0.25">
      <c r="X9419">
        <v>9417</v>
      </c>
      <c r="Y9419" s="6" t="s">
        <v>22087</v>
      </c>
      <c r="Z9419" s="6" t="s">
        <v>52477</v>
      </c>
      <c r="AA9419" s="6" t="s">
        <v>52503</v>
      </c>
      <c r="AB9419" s="6" t="s">
        <v>22088</v>
      </c>
    </row>
    <row r="9420" spans="24:28" x14ac:dyDescent="0.25">
      <c r="X9420">
        <v>9418</v>
      </c>
      <c r="Y9420" s="6" t="s">
        <v>22089</v>
      </c>
      <c r="Z9420" s="6" t="s">
        <v>49553</v>
      </c>
      <c r="AA9420" s="6" t="s">
        <v>90</v>
      </c>
      <c r="AB9420" s="6" t="s">
        <v>22090</v>
      </c>
    </row>
    <row r="9421" spans="24:28" x14ac:dyDescent="0.25">
      <c r="X9421">
        <v>9419</v>
      </c>
      <c r="Y9421" s="6" t="s">
        <v>22091</v>
      </c>
      <c r="Z9421" s="6" t="s">
        <v>50125</v>
      </c>
      <c r="AA9421" s="6" t="s">
        <v>90</v>
      </c>
      <c r="AB9421" s="6" t="s">
        <v>22092</v>
      </c>
    </row>
    <row r="9422" spans="24:28" x14ac:dyDescent="0.25">
      <c r="X9422">
        <v>9420</v>
      </c>
      <c r="Y9422" s="6" t="s">
        <v>22093</v>
      </c>
      <c r="Z9422" s="6" t="s">
        <v>48687</v>
      </c>
      <c r="AA9422" s="6" t="s">
        <v>90</v>
      </c>
      <c r="AB9422" s="6" t="s">
        <v>22094</v>
      </c>
    </row>
    <row r="9423" spans="24:28" x14ac:dyDescent="0.25">
      <c r="X9423">
        <v>9421</v>
      </c>
      <c r="Y9423" s="6" t="s">
        <v>22095</v>
      </c>
      <c r="Z9423" s="6" t="s">
        <v>51337</v>
      </c>
      <c r="AA9423" s="6" t="s">
        <v>90</v>
      </c>
      <c r="AB9423" s="6" t="s">
        <v>22096</v>
      </c>
    </row>
    <row r="9424" spans="24:28" x14ac:dyDescent="0.25">
      <c r="X9424">
        <v>9422</v>
      </c>
      <c r="Y9424" s="6" t="s">
        <v>22097</v>
      </c>
      <c r="Z9424" s="6" t="s">
        <v>50435</v>
      </c>
      <c r="AA9424" s="6" t="s">
        <v>51741</v>
      </c>
      <c r="AB9424" s="6" t="s">
        <v>22098</v>
      </c>
    </row>
    <row r="9425" spans="24:28" x14ac:dyDescent="0.25">
      <c r="X9425">
        <v>9423</v>
      </c>
      <c r="Y9425" s="6" t="s">
        <v>22099</v>
      </c>
      <c r="Z9425" s="6" t="s">
        <v>48884</v>
      </c>
      <c r="AA9425" s="6" t="s">
        <v>52572</v>
      </c>
      <c r="AB9425" s="6" t="s">
        <v>22100</v>
      </c>
    </row>
    <row r="9426" spans="24:28" x14ac:dyDescent="0.25">
      <c r="X9426">
        <v>9424</v>
      </c>
      <c r="Y9426" s="6" t="s">
        <v>22101</v>
      </c>
      <c r="Z9426" s="6" t="s">
        <v>49744</v>
      </c>
      <c r="AA9426" s="6" t="s">
        <v>90</v>
      </c>
      <c r="AB9426" s="6" t="s">
        <v>22102</v>
      </c>
    </row>
    <row r="9427" spans="24:28" x14ac:dyDescent="0.25">
      <c r="X9427">
        <v>9425</v>
      </c>
      <c r="Y9427" s="6" t="s">
        <v>22103</v>
      </c>
      <c r="Z9427" s="6" t="s">
        <v>49664</v>
      </c>
      <c r="AA9427" s="6" t="s">
        <v>50127</v>
      </c>
      <c r="AB9427" s="6" t="s">
        <v>22104</v>
      </c>
    </row>
    <row r="9428" spans="24:28" x14ac:dyDescent="0.25">
      <c r="X9428">
        <v>9426</v>
      </c>
      <c r="Y9428" s="6" t="s">
        <v>22105</v>
      </c>
      <c r="Z9428" s="6" t="s">
        <v>49105</v>
      </c>
      <c r="AA9428" s="6" t="s">
        <v>90</v>
      </c>
      <c r="AB9428" s="6" t="s">
        <v>22106</v>
      </c>
    </row>
    <row r="9429" spans="24:28" x14ac:dyDescent="0.25">
      <c r="X9429">
        <v>9427</v>
      </c>
      <c r="Y9429" s="6" t="s">
        <v>22107</v>
      </c>
      <c r="Z9429" s="6" t="s">
        <v>48723</v>
      </c>
      <c r="AA9429" s="6" t="s">
        <v>49546</v>
      </c>
      <c r="AB9429" s="6" t="s">
        <v>22108</v>
      </c>
    </row>
    <row r="9430" spans="24:28" x14ac:dyDescent="0.25">
      <c r="X9430">
        <v>9428</v>
      </c>
      <c r="Y9430" s="6" t="s">
        <v>22109</v>
      </c>
      <c r="Z9430" s="6" t="s">
        <v>51476</v>
      </c>
      <c r="AA9430" s="6" t="s">
        <v>51470</v>
      </c>
      <c r="AB9430" s="6" t="s">
        <v>22110</v>
      </c>
    </row>
    <row r="9431" spans="24:28" x14ac:dyDescent="0.25">
      <c r="X9431">
        <v>9429</v>
      </c>
      <c r="Y9431" s="6" t="s">
        <v>22111</v>
      </c>
      <c r="Z9431" s="6" t="s">
        <v>49803</v>
      </c>
      <c r="AA9431" s="6" t="s">
        <v>49951</v>
      </c>
      <c r="AB9431" s="6" t="s">
        <v>22112</v>
      </c>
    </row>
    <row r="9432" spans="24:28" x14ac:dyDescent="0.25">
      <c r="X9432">
        <v>9430</v>
      </c>
      <c r="Y9432" s="6" t="s">
        <v>22113</v>
      </c>
      <c r="Z9432" s="6" t="s">
        <v>49852</v>
      </c>
      <c r="AA9432" s="6" t="s">
        <v>90</v>
      </c>
      <c r="AB9432" s="6" t="s">
        <v>22114</v>
      </c>
    </row>
    <row r="9433" spans="24:28" x14ac:dyDescent="0.25">
      <c r="X9433">
        <v>9431</v>
      </c>
      <c r="Y9433" s="6" t="s">
        <v>22115</v>
      </c>
      <c r="Z9433" s="6" t="s">
        <v>52483</v>
      </c>
      <c r="AA9433" s="6" t="s">
        <v>52458</v>
      </c>
      <c r="AB9433" s="6" t="s">
        <v>22116</v>
      </c>
    </row>
    <row r="9434" spans="24:28" x14ac:dyDescent="0.25">
      <c r="X9434">
        <v>9432</v>
      </c>
      <c r="Y9434" s="6" t="s">
        <v>22117</v>
      </c>
      <c r="Z9434" s="6" t="s">
        <v>50480</v>
      </c>
      <c r="AA9434" s="6" t="s">
        <v>50498</v>
      </c>
      <c r="AB9434" s="6" t="s">
        <v>22118</v>
      </c>
    </row>
    <row r="9435" spans="24:28" x14ac:dyDescent="0.25">
      <c r="X9435">
        <v>9433</v>
      </c>
      <c r="Y9435" s="6" t="s">
        <v>22119</v>
      </c>
      <c r="Z9435" s="6" t="s">
        <v>52512</v>
      </c>
      <c r="AA9435" s="6" t="s">
        <v>90</v>
      </c>
      <c r="AB9435" s="6" t="s">
        <v>22120</v>
      </c>
    </row>
    <row r="9436" spans="24:28" x14ac:dyDescent="0.25">
      <c r="X9436">
        <v>9434</v>
      </c>
      <c r="Y9436" s="6" t="s">
        <v>22121</v>
      </c>
      <c r="Z9436" s="6" t="s">
        <v>51360</v>
      </c>
      <c r="AA9436" s="6" t="s">
        <v>90</v>
      </c>
      <c r="AB9436" s="6" t="s">
        <v>22122</v>
      </c>
    </row>
    <row r="9437" spans="24:28" x14ac:dyDescent="0.25">
      <c r="X9437">
        <v>9435</v>
      </c>
      <c r="Y9437" s="6" t="s">
        <v>22123</v>
      </c>
      <c r="Z9437" s="6" t="s">
        <v>52520</v>
      </c>
      <c r="AA9437" s="6" t="s">
        <v>52474</v>
      </c>
      <c r="AB9437" s="6" t="s">
        <v>22124</v>
      </c>
    </row>
    <row r="9438" spans="24:28" x14ac:dyDescent="0.25">
      <c r="X9438">
        <v>9436</v>
      </c>
      <c r="Y9438" s="6" t="s">
        <v>22125</v>
      </c>
      <c r="Z9438" s="6" t="s">
        <v>52560</v>
      </c>
      <c r="AA9438" s="6" t="s">
        <v>50247</v>
      </c>
      <c r="AB9438" s="6" t="s">
        <v>22126</v>
      </c>
    </row>
    <row r="9439" spans="24:28" x14ac:dyDescent="0.25">
      <c r="X9439">
        <v>9437</v>
      </c>
      <c r="Y9439" s="6" t="s">
        <v>22127</v>
      </c>
      <c r="Z9439" s="6" t="s">
        <v>51050</v>
      </c>
      <c r="AA9439" s="6" t="s">
        <v>51300</v>
      </c>
      <c r="AB9439" s="6" t="s">
        <v>22128</v>
      </c>
    </row>
    <row r="9440" spans="24:28" x14ac:dyDescent="0.25">
      <c r="X9440">
        <v>9438</v>
      </c>
      <c r="Y9440" s="6" t="s">
        <v>22129</v>
      </c>
      <c r="Z9440" s="6" t="s">
        <v>51562</v>
      </c>
      <c r="AA9440" s="6" t="s">
        <v>51609</v>
      </c>
      <c r="AB9440" s="6" t="s">
        <v>22130</v>
      </c>
    </row>
    <row r="9441" spans="24:28" x14ac:dyDescent="0.25">
      <c r="X9441">
        <v>9439</v>
      </c>
      <c r="Y9441" s="6" t="s">
        <v>22131</v>
      </c>
      <c r="Z9441" s="6" t="s">
        <v>49315</v>
      </c>
      <c r="AA9441" s="6" t="s">
        <v>50808</v>
      </c>
      <c r="AB9441" s="6" t="s">
        <v>22132</v>
      </c>
    </row>
    <row r="9442" spans="24:28" x14ac:dyDescent="0.25">
      <c r="X9442">
        <v>9440</v>
      </c>
      <c r="Y9442" s="6" t="s">
        <v>22133</v>
      </c>
      <c r="Z9442" s="6" t="s">
        <v>51732</v>
      </c>
      <c r="AA9442" s="6" t="s">
        <v>90</v>
      </c>
      <c r="AB9442" s="6" t="s">
        <v>22134</v>
      </c>
    </row>
    <row r="9443" spans="24:28" x14ac:dyDescent="0.25">
      <c r="X9443">
        <v>9441</v>
      </c>
      <c r="Y9443" s="6" t="s">
        <v>22135</v>
      </c>
      <c r="Z9443" s="6" t="s">
        <v>52269</v>
      </c>
      <c r="AA9443" s="6" t="s">
        <v>90</v>
      </c>
      <c r="AB9443" s="6" t="s">
        <v>22136</v>
      </c>
    </row>
    <row r="9444" spans="24:28" x14ac:dyDescent="0.25">
      <c r="X9444">
        <v>9442</v>
      </c>
      <c r="Y9444" s="6" t="s">
        <v>22137</v>
      </c>
      <c r="Z9444" s="6" t="s">
        <v>49491</v>
      </c>
      <c r="AA9444" s="6" t="s">
        <v>90</v>
      </c>
      <c r="AB9444" s="6" t="s">
        <v>22138</v>
      </c>
    </row>
    <row r="9445" spans="24:28" x14ac:dyDescent="0.25">
      <c r="X9445">
        <v>9443</v>
      </c>
      <c r="Y9445" s="6" t="s">
        <v>22139</v>
      </c>
      <c r="Z9445" s="6" t="s">
        <v>49514</v>
      </c>
      <c r="AA9445" s="6" t="s">
        <v>90</v>
      </c>
      <c r="AB9445" s="6" t="s">
        <v>22140</v>
      </c>
    </row>
    <row r="9446" spans="24:28" x14ac:dyDescent="0.25">
      <c r="X9446">
        <v>9444</v>
      </c>
      <c r="Y9446" s="6" t="s">
        <v>22141</v>
      </c>
      <c r="Z9446" s="6" t="s">
        <v>51343</v>
      </c>
      <c r="AA9446" s="6" t="s">
        <v>90</v>
      </c>
      <c r="AB9446" s="6" t="s">
        <v>22142</v>
      </c>
    </row>
    <row r="9447" spans="24:28" x14ac:dyDescent="0.25">
      <c r="X9447">
        <v>9445</v>
      </c>
      <c r="Y9447" s="6" t="s">
        <v>22143</v>
      </c>
      <c r="Z9447" s="6" t="s">
        <v>51006</v>
      </c>
      <c r="AA9447" s="6" t="s">
        <v>90</v>
      </c>
      <c r="AB9447" s="6" t="s">
        <v>22144</v>
      </c>
    </row>
    <row r="9448" spans="24:28" x14ac:dyDescent="0.25">
      <c r="X9448">
        <v>9446</v>
      </c>
      <c r="Y9448" s="6" t="s">
        <v>22145</v>
      </c>
      <c r="Z9448" s="6" t="s">
        <v>51419</v>
      </c>
      <c r="AA9448" s="6" t="s">
        <v>90</v>
      </c>
      <c r="AB9448" s="6" t="s">
        <v>22146</v>
      </c>
    </row>
    <row r="9449" spans="24:28" x14ac:dyDescent="0.25">
      <c r="X9449">
        <v>9447</v>
      </c>
      <c r="Y9449" s="6" t="s">
        <v>22147</v>
      </c>
      <c r="Z9449" s="6" t="s">
        <v>51343</v>
      </c>
      <c r="AA9449" s="6" t="s">
        <v>90</v>
      </c>
      <c r="AB9449" s="6" t="s">
        <v>22148</v>
      </c>
    </row>
    <row r="9450" spans="24:28" x14ac:dyDescent="0.25">
      <c r="X9450">
        <v>9448</v>
      </c>
      <c r="Y9450" s="6" t="s">
        <v>22149</v>
      </c>
      <c r="Z9450" s="6" t="s">
        <v>51669</v>
      </c>
      <c r="AA9450" s="6" t="s">
        <v>51200</v>
      </c>
      <c r="AB9450" s="6" t="s">
        <v>22150</v>
      </c>
    </row>
    <row r="9451" spans="24:28" x14ac:dyDescent="0.25">
      <c r="X9451">
        <v>9449</v>
      </c>
      <c r="Y9451" s="6" t="s">
        <v>22151</v>
      </c>
      <c r="Z9451" s="6" t="s">
        <v>52145</v>
      </c>
      <c r="AA9451" s="6" t="s">
        <v>51488</v>
      </c>
      <c r="AB9451" s="6" t="s">
        <v>22152</v>
      </c>
    </row>
    <row r="9452" spans="24:28" x14ac:dyDescent="0.25">
      <c r="X9452">
        <v>9450</v>
      </c>
      <c r="Y9452" s="6" t="s">
        <v>22153</v>
      </c>
      <c r="Z9452" s="6" t="s">
        <v>49448</v>
      </c>
      <c r="AA9452" s="6" t="s">
        <v>90</v>
      </c>
      <c r="AB9452" s="6" t="s">
        <v>22154</v>
      </c>
    </row>
    <row r="9453" spans="24:28" x14ac:dyDescent="0.25">
      <c r="X9453">
        <v>9451</v>
      </c>
      <c r="Y9453" s="6" t="s">
        <v>22155</v>
      </c>
      <c r="Z9453" s="6" t="s">
        <v>50747</v>
      </c>
      <c r="AA9453" s="6" t="s">
        <v>90</v>
      </c>
      <c r="AB9453" s="6" t="s">
        <v>22156</v>
      </c>
    </row>
    <row r="9454" spans="24:28" x14ac:dyDescent="0.25">
      <c r="X9454">
        <v>9452</v>
      </c>
      <c r="Y9454" s="6" t="s">
        <v>22157</v>
      </c>
      <c r="Z9454" s="6" t="s">
        <v>49955</v>
      </c>
      <c r="AA9454" s="6" t="s">
        <v>49953</v>
      </c>
      <c r="AB9454" s="6" t="s">
        <v>22158</v>
      </c>
    </row>
    <row r="9455" spans="24:28" x14ac:dyDescent="0.25">
      <c r="X9455">
        <v>9453</v>
      </c>
      <c r="Y9455" s="6" t="s">
        <v>22159</v>
      </c>
      <c r="Z9455" s="6" t="s">
        <v>52358</v>
      </c>
      <c r="AA9455" s="6" t="s">
        <v>90</v>
      </c>
      <c r="AB9455" s="6" t="s">
        <v>22160</v>
      </c>
    </row>
    <row r="9456" spans="24:28" x14ac:dyDescent="0.25">
      <c r="X9456">
        <v>9454</v>
      </c>
      <c r="Y9456" s="6" t="s">
        <v>22161</v>
      </c>
      <c r="Z9456" s="6" t="s">
        <v>50950</v>
      </c>
      <c r="AA9456" s="6" t="s">
        <v>90</v>
      </c>
      <c r="AB9456" s="6" t="s">
        <v>22162</v>
      </c>
    </row>
    <row r="9457" spans="24:28" x14ac:dyDescent="0.25">
      <c r="X9457">
        <v>9455</v>
      </c>
      <c r="Y9457" s="6" t="s">
        <v>22163</v>
      </c>
      <c r="Z9457" s="6" t="s">
        <v>51786</v>
      </c>
      <c r="AA9457" s="6" t="s">
        <v>90</v>
      </c>
      <c r="AB9457" s="6" t="s">
        <v>22164</v>
      </c>
    </row>
    <row r="9458" spans="24:28" x14ac:dyDescent="0.25">
      <c r="X9458">
        <v>9456</v>
      </c>
      <c r="Y9458" s="6" t="s">
        <v>22165</v>
      </c>
      <c r="Z9458" s="6" t="s">
        <v>52050</v>
      </c>
      <c r="AA9458" s="6" t="s">
        <v>90</v>
      </c>
      <c r="AB9458" s="6" t="s">
        <v>22166</v>
      </c>
    </row>
    <row r="9459" spans="24:28" x14ac:dyDescent="0.25">
      <c r="X9459">
        <v>9457</v>
      </c>
      <c r="Y9459" s="6" t="s">
        <v>22167</v>
      </c>
      <c r="Z9459" s="6" t="s">
        <v>49907</v>
      </c>
      <c r="AA9459" s="6" t="s">
        <v>90</v>
      </c>
      <c r="AB9459" s="6" t="s">
        <v>22168</v>
      </c>
    </row>
    <row r="9460" spans="24:28" x14ac:dyDescent="0.25">
      <c r="X9460">
        <v>9458</v>
      </c>
      <c r="Y9460" s="6" t="s">
        <v>22169</v>
      </c>
      <c r="Z9460" s="6" t="s">
        <v>49955</v>
      </c>
      <c r="AA9460" s="6" t="s">
        <v>49953</v>
      </c>
      <c r="AB9460" s="6" t="s">
        <v>22170</v>
      </c>
    </row>
    <row r="9461" spans="24:28" x14ac:dyDescent="0.25">
      <c r="X9461">
        <v>9459</v>
      </c>
      <c r="Y9461" s="6" t="s">
        <v>22171</v>
      </c>
      <c r="Z9461" s="6" t="s">
        <v>52493</v>
      </c>
      <c r="AA9461" s="6" t="s">
        <v>90</v>
      </c>
      <c r="AB9461" s="6" t="s">
        <v>22172</v>
      </c>
    </row>
    <row r="9462" spans="24:28" x14ac:dyDescent="0.25">
      <c r="X9462">
        <v>9460</v>
      </c>
      <c r="Y9462" s="6" t="s">
        <v>22173</v>
      </c>
      <c r="Z9462" s="6" t="s">
        <v>51800</v>
      </c>
      <c r="AA9462" s="6" t="s">
        <v>90</v>
      </c>
      <c r="AB9462" s="6" t="s">
        <v>22174</v>
      </c>
    </row>
    <row r="9463" spans="24:28" x14ac:dyDescent="0.25">
      <c r="X9463">
        <v>9461</v>
      </c>
      <c r="Y9463" s="6" t="s">
        <v>22175</v>
      </c>
      <c r="Z9463" s="6" t="s">
        <v>51427</v>
      </c>
      <c r="AA9463" s="6" t="s">
        <v>49022</v>
      </c>
      <c r="AB9463" s="6" t="s">
        <v>22176</v>
      </c>
    </row>
    <row r="9464" spans="24:28" x14ac:dyDescent="0.25">
      <c r="X9464">
        <v>9462</v>
      </c>
      <c r="Y9464" s="6" t="s">
        <v>22177</v>
      </c>
      <c r="Z9464" s="6" t="s">
        <v>50767</v>
      </c>
      <c r="AA9464" s="6" t="s">
        <v>50333</v>
      </c>
      <c r="AB9464" s="6" t="s">
        <v>22178</v>
      </c>
    </row>
    <row r="9465" spans="24:28" x14ac:dyDescent="0.25">
      <c r="X9465">
        <v>9463</v>
      </c>
      <c r="Y9465" s="6" t="s">
        <v>22179</v>
      </c>
      <c r="Z9465" s="6" t="s">
        <v>49116</v>
      </c>
      <c r="AA9465" s="6" t="s">
        <v>90</v>
      </c>
      <c r="AB9465" s="6" t="s">
        <v>22180</v>
      </c>
    </row>
    <row r="9466" spans="24:28" x14ac:dyDescent="0.25">
      <c r="X9466">
        <v>9464</v>
      </c>
      <c r="Y9466" s="6" t="s">
        <v>22181</v>
      </c>
      <c r="Z9466" s="6" t="s">
        <v>51283</v>
      </c>
      <c r="AA9466" s="6" t="s">
        <v>50307</v>
      </c>
      <c r="AB9466" s="6" t="s">
        <v>22182</v>
      </c>
    </row>
    <row r="9467" spans="24:28" x14ac:dyDescent="0.25">
      <c r="X9467">
        <v>9465</v>
      </c>
      <c r="Y9467" s="6" t="s">
        <v>22183</v>
      </c>
      <c r="Z9467" s="6" t="s">
        <v>49126</v>
      </c>
      <c r="AA9467" s="6" t="s">
        <v>90</v>
      </c>
      <c r="AB9467" s="6" t="s">
        <v>22184</v>
      </c>
    </row>
    <row r="9468" spans="24:28" x14ac:dyDescent="0.25">
      <c r="X9468">
        <v>9466</v>
      </c>
      <c r="Y9468" s="6" t="s">
        <v>22185</v>
      </c>
      <c r="Z9468" s="6" t="s">
        <v>52427</v>
      </c>
      <c r="AA9468" s="6" t="s">
        <v>90</v>
      </c>
      <c r="AB9468" s="6" t="s">
        <v>22186</v>
      </c>
    </row>
    <row r="9469" spans="24:28" x14ac:dyDescent="0.25">
      <c r="X9469">
        <v>9467</v>
      </c>
      <c r="Y9469" s="6" t="s">
        <v>22187</v>
      </c>
      <c r="Z9469" s="6" t="s">
        <v>49406</v>
      </c>
      <c r="AA9469" s="6" t="s">
        <v>90</v>
      </c>
      <c r="AB9469" s="6" t="s">
        <v>22188</v>
      </c>
    </row>
    <row r="9470" spans="24:28" x14ac:dyDescent="0.25">
      <c r="X9470">
        <v>9468</v>
      </c>
      <c r="Y9470" s="6" t="s">
        <v>22189</v>
      </c>
      <c r="Z9470" s="6" t="s">
        <v>49396</v>
      </c>
      <c r="AA9470" s="6" t="s">
        <v>90</v>
      </c>
      <c r="AB9470" s="6" t="s">
        <v>22190</v>
      </c>
    </row>
    <row r="9471" spans="24:28" x14ac:dyDescent="0.25">
      <c r="X9471">
        <v>9469</v>
      </c>
      <c r="Y9471" s="6" t="s">
        <v>22191</v>
      </c>
      <c r="Z9471" s="6" t="s">
        <v>49840</v>
      </c>
      <c r="AA9471" s="6" t="s">
        <v>49638</v>
      </c>
      <c r="AB9471" s="6" t="s">
        <v>22192</v>
      </c>
    </row>
    <row r="9472" spans="24:28" x14ac:dyDescent="0.25">
      <c r="X9472">
        <v>9470</v>
      </c>
      <c r="Y9472" s="6" t="s">
        <v>22193</v>
      </c>
      <c r="Z9472" s="6" t="s">
        <v>51067</v>
      </c>
      <c r="AA9472" s="6" t="s">
        <v>90</v>
      </c>
      <c r="AB9472" s="6" t="s">
        <v>22194</v>
      </c>
    </row>
    <row r="9473" spans="24:28" x14ac:dyDescent="0.25">
      <c r="X9473">
        <v>9471</v>
      </c>
      <c r="Y9473" s="6" t="s">
        <v>22195</v>
      </c>
      <c r="Z9473" s="6" t="s">
        <v>51609</v>
      </c>
      <c r="AA9473" s="6" t="s">
        <v>90</v>
      </c>
      <c r="AB9473" s="6" t="s">
        <v>22196</v>
      </c>
    </row>
    <row r="9474" spans="24:28" x14ac:dyDescent="0.25">
      <c r="X9474">
        <v>9472</v>
      </c>
      <c r="Y9474" s="6" t="s">
        <v>22197</v>
      </c>
      <c r="Z9474" s="6" t="s">
        <v>49214</v>
      </c>
      <c r="AA9474" s="6" t="s">
        <v>90</v>
      </c>
      <c r="AB9474" s="6" t="s">
        <v>22198</v>
      </c>
    </row>
    <row r="9475" spans="24:28" x14ac:dyDescent="0.25">
      <c r="X9475">
        <v>9473</v>
      </c>
      <c r="Y9475" s="6" t="s">
        <v>22199</v>
      </c>
      <c r="Z9475" s="6" t="s">
        <v>49964</v>
      </c>
      <c r="AA9475" s="6" t="s">
        <v>52486</v>
      </c>
      <c r="AB9475" s="6" t="s">
        <v>22200</v>
      </c>
    </row>
    <row r="9476" spans="24:28" x14ac:dyDescent="0.25">
      <c r="X9476">
        <v>9474</v>
      </c>
      <c r="Y9476" s="6" t="s">
        <v>22201</v>
      </c>
      <c r="Z9476" s="6" t="s">
        <v>49116</v>
      </c>
      <c r="AA9476" s="6" t="s">
        <v>50538</v>
      </c>
      <c r="AB9476" s="6" t="s">
        <v>22202</v>
      </c>
    </row>
    <row r="9477" spans="24:28" x14ac:dyDescent="0.25">
      <c r="X9477">
        <v>9475</v>
      </c>
      <c r="Y9477" s="6" t="s">
        <v>22203</v>
      </c>
      <c r="Z9477" s="6" t="s">
        <v>49267</v>
      </c>
      <c r="AA9477" s="6" t="s">
        <v>52498</v>
      </c>
      <c r="AB9477" s="6" t="s">
        <v>22204</v>
      </c>
    </row>
    <row r="9478" spans="24:28" x14ac:dyDescent="0.25">
      <c r="X9478">
        <v>9476</v>
      </c>
      <c r="Y9478" s="6" t="s">
        <v>22205</v>
      </c>
      <c r="Z9478" s="6" t="s">
        <v>52476</v>
      </c>
      <c r="AA9478" s="6" t="s">
        <v>90</v>
      </c>
      <c r="AB9478" s="6" t="s">
        <v>22206</v>
      </c>
    </row>
    <row r="9479" spans="24:28" x14ac:dyDescent="0.25">
      <c r="X9479">
        <v>9477</v>
      </c>
      <c r="Y9479" s="6" t="s">
        <v>22207</v>
      </c>
      <c r="Z9479" s="6" t="s">
        <v>49913</v>
      </c>
      <c r="AA9479" s="6" t="s">
        <v>90</v>
      </c>
      <c r="AB9479" s="6" t="s">
        <v>22208</v>
      </c>
    </row>
    <row r="9480" spans="24:28" x14ac:dyDescent="0.25">
      <c r="X9480">
        <v>9478</v>
      </c>
      <c r="Y9480" s="6" t="s">
        <v>22209</v>
      </c>
      <c r="Z9480" s="6" t="s">
        <v>49907</v>
      </c>
      <c r="AA9480" s="6" t="s">
        <v>90</v>
      </c>
      <c r="AB9480" s="6" t="s">
        <v>22210</v>
      </c>
    </row>
    <row r="9481" spans="24:28" x14ac:dyDescent="0.25">
      <c r="X9481">
        <v>9479</v>
      </c>
      <c r="Y9481" s="6" t="s">
        <v>22211</v>
      </c>
      <c r="Z9481" s="6" t="s">
        <v>50638</v>
      </c>
      <c r="AA9481" s="6" t="s">
        <v>49251</v>
      </c>
      <c r="AB9481" s="6" t="s">
        <v>22212</v>
      </c>
    </row>
    <row r="9482" spans="24:28" x14ac:dyDescent="0.25">
      <c r="X9482">
        <v>9480</v>
      </c>
      <c r="Y9482" s="6" t="s">
        <v>22213</v>
      </c>
      <c r="Z9482" s="6" t="s">
        <v>49770</v>
      </c>
      <c r="AA9482" s="6" t="s">
        <v>49599</v>
      </c>
      <c r="AB9482" s="6" t="s">
        <v>22214</v>
      </c>
    </row>
    <row r="9483" spans="24:28" x14ac:dyDescent="0.25">
      <c r="X9483">
        <v>9481</v>
      </c>
      <c r="Y9483" s="6" t="s">
        <v>22215</v>
      </c>
      <c r="Z9483" s="6" t="s">
        <v>49901</v>
      </c>
      <c r="AA9483" s="6" t="s">
        <v>49065</v>
      </c>
      <c r="AB9483" s="6" t="s">
        <v>22216</v>
      </c>
    </row>
    <row r="9484" spans="24:28" x14ac:dyDescent="0.25">
      <c r="X9484">
        <v>9482</v>
      </c>
      <c r="Y9484" s="6" t="s">
        <v>22217</v>
      </c>
      <c r="Z9484" s="6" t="s">
        <v>50064</v>
      </c>
      <c r="AA9484" s="6" t="s">
        <v>52534</v>
      </c>
      <c r="AB9484" s="6" t="s">
        <v>22218</v>
      </c>
    </row>
    <row r="9485" spans="24:28" x14ac:dyDescent="0.25">
      <c r="X9485">
        <v>9483</v>
      </c>
      <c r="Y9485" s="6" t="s">
        <v>22219</v>
      </c>
      <c r="Z9485" s="6" t="s">
        <v>52396</v>
      </c>
      <c r="AA9485" s="6" t="s">
        <v>90</v>
      </c>
      <c r="AB9485" s="6" t="s">
        <v>22220</v>
      </c>
    </row>
    <row r="9486" spans="24:28" x14ac:dyDescent="0.25">
      <c r="X9486">
        <v>9484</v>
      </c>
      <c r="Y9486" s="6" t="s">
        <v>22221</v>
      </c>
      <c r="Z9486" s="6" t="s">
        <v>51588</v>
      </c>
      <c r="AA9486" s="6" t="s">
        <v>90</v>
      </c>
      <c r="AB9486" s="6" t="s">
        <v>22222</v>
      </c>
    </row>
    <row r="9487" spans="24:28" x14ac:dyDescent="0.25">
      <c r="X9487">
        <v>9485</v>
      </c>
      <c r="Y9487" s="6" t="s">
        <v>22223</v>
      </c>
      <c r="Z9487" s="6" t="s">
        <v>50109</v>
      </c>
      <c r="AA9487" s="6" t="s">
        <v>90</v>
      </c>
      <c r="AB9487" s="6" t="s">
        <v>22224</v>
      </c>
    </row>
    <row r="9488" spans="24:28" x14ac:dyDescent="0.25">
      <c r="X9488">
        <v>9486</v>
      </c>
      <c r="Y9488" s="6" t="s">
        <v>22225</v>
      </c>
      <c r="Z9488" s="6" t="s">
        <v>49957</v>
      </c>
      <c r="AA9488" s="6" t="s">
        <v>90</v>
      </c>
      <c r="AB9488" s="6" t="s">
        <v>22226</v>
      </c>
    </row>
    <row r="9489" spans="24:28" x14ac:dyDescent="0.25">
      <c r="X9489">
        <v>9487</v>
      </c>
      <c r="Y9489" s="6" t="s">
        <v>22227</v>
      </c>
      <c r="Z9489" s="6" t="s">
        <v>52520</v>
      </c>
      <c r="AA9489" s="6" t="s">
        <v>49464</v>
      </c>
      <c r="AB9489" s="6" t="s">
        <v>22228</v>
      </c>
    </row>
    <row r="9490" spans="24:28" x14ac:dyDescent="0.25">
      <c r="X9490">
        <v>9488</v>
      </c>
      <c r="Y9490" s="6" t="s">
        <v>22229</v>
      </c>
      <c r="Z9490" s="6" t="s">
        <v>49807</v>
      </c>
      <c r="AA9490" s="6" t="s">
        <v>90</v>
      </c>
      <c r="AB9490" s="6" t="s">
        <v>22230</v>
      </c>
    </row>
    <row r="9491" spans="24:28" x14ac:dyDescent="0.25">
      <c r="X9491">
        <v>9489</v>
      </c>
      <c r="Y9491" s="6" t="s">
        <v>22231</v>
      </c>
      <c r="Z9491" s="6" t="s">
        <v>48840</v>
      </c>
      <c r="AA9491" s="6" t="s">
        <v>52201</v>
      </c>
      <c r="AB9491" s="6" t="s">
        <v>22232</v>
      </c>
    </row>
    <row r="9492" spans="24:28" x14ac:dyDescent="0.25">
      <c r="X9492">
        <v>9490</v>
      </c>
      <c r="Y9492" s="6" t="s">
        <v>22233</v>
      </c>
      <c r="Z9492" s="6" t="s">
        <v>48924</v>
      </c>
      <c r="AA9492" s="6" t="s">
        <v>90</v>
      </c>
      <c r="AB9492" s="6" t="s">
        <v>22234</v>
      </c>
    </row>
    <row r="9493" spans="24:28" x14ac:dyDescent="0.25">
      <c r="X9493">
        <v>9491</v>
      </c>
      <c r="Y9493" s="6" t="s">
        <v>22235</v>
      </c>
      <c r="Z9493" s="6" t="s">
        <v>50027</v>
      </c>
      <c r="AA9493" s="6" t="s">
        <v>50389</v>
      </c>
      <c r="AB9493" s="6" t="s">
        <v>22236</v>
      </c>
    </row>
    <row r="9494" spans="24:28" x14ac:dyDescent="0.25">
      <c r="X9494">
        <v>9492</v>
      </c>
      <c r="Y9494" s="6" t="s">
        <v>22237</v>
      </c>
      <c r="Z9494" s="6" t="s">
        <v>51372</v>
      </c>
      <c r="AA9494" s="6" t="s">
        <v>52494</v>
      </c>
      <c r="AB9494" s="6" t="s">
        <v>22238</v>
      </c>
    </row>
    <row r="9495" spans="24:28" x14ac:dyDescent="0.25">
      <c r="X9495">
        <v>9493</v>
      </c>
      <c r="Y9495" s="6" t="s">
        <v>22239</v>
      </c>
      <c r="Z9495" s="6" t="s">
        <v>48679</v>
      </c>
      <c r="AA9495" s="6" t="s">
        <v>90</v>
      </c>
      <c r="AB9495" s="6" t="s">
        <v>22240</v>
      </c>
    </row>
    <row r="9496" spans="24:28" x14ac:dyDescent="0.25">
      <c r="X9496">
        <v>9494</v>
      </c>
      <c r="Y9496" s="6" t="s">
        <v>22241</v>
      </c>
      <c r="Z9496" s="6" t="s">
        <v>51702</v>
      </c>
      <c r="AA9496" s="6" t="s">
        <v>49079</v>
      </c>
      <c r="AB9496" s="6" t="s">
        <v>22242</v>
      </c>
    </row>
    <row r="9497" spans="24:28" x14ac:dyDescent="0.25">
      <c r="X9497">
        <v>9495</v>
      </c>
      <c r="Y9497" s="6" t="s">
        <v>22243</v>
      </c>
      <c r="Z9497" s="6" t="s">
        <v>52355</v>
      </c>
      <c r="AA9497" s="6" t="s">
        <v>90</v>
      </c>
      <c r="AB9497" s="6" t="s">
        <v>22244</v>
      </c>
    </row>
    <row r="9498" spans="24:28" x14ac:dyDescent="0.25">
      <c r="X9498">
        <v>9496</v>
      </c>
      <c r="Y9498" s="6" t="s">
        <v>22245</v>
      </c>
      <c r="Z9498" s="6" t="s">
        <v>52527</v>
      </c>
      <c r="AA9498" s="6" t="s">
        <v>51223</v>
      </c>
      <c r="AB9498" s="6" t="s">
        <v>22246</v>
      </c>
    </row>
    <row r="9499" spans="24:28" x14ac:dyDescent="0.25">
      <c r="X9499">
        <v>9497</v>
      </c>
      <c r="Y9499" s="6" t="s">
        <v>22247</v>
      </c>
      <c r="Z9499" s="6" t="s">
        <v>50798</v>
      </c>
      <c r="AA9499" s="6" t="s">
        <v>90</v>
      </c>
      <c r="AB9499" s="6" t="s">
        <v>22248</v>
      </c>
    </row>
    <row r="9500" spans="24:28" x14ac:dyDescent="0.25">
      <c r="X9500">
        <v>9498</v>
      </c>
      <c r="Y9500" s="6" t="s">
        <v>22249</v>
      </c>
      <c r="Z9500" s="6" t="s">
        <v>51741</v>
      </c>
      <c r="AA9500" s="6" t="s">
        <v>49101</v>
      </c>
      <c r="AB9500" s="6" t="s">
        <v>22250</v>
      </c>
    </row>
    <row r="9501" spans="24:28" x14ac:dyDescent="0.25">
      <c r="X9501">
        <v>9499</v>
      </c>
      <c r="Y9501" s="6" t="s">
        <v>22251</v>
      </c>
      <c r="Z9501" s="6" t="s">
        <v>49017</v>
      </c>
      <c r="AA9501" s="6" t="s">
        <v>51300</v>
      </c>
      <c r="AB9501" s="6" t="s">
        <v>22252</v>
      </c>
    </row>
    <row r="9502" spans="24:28" x14ac:dyDescent="0.25">
      <c r="X9502">
        <v>9500</v>
      </c>
      <c r="Y9502" s="6" t="s">
        <v>22253</v>
      </c>
      <c r="Z9502" s="6" t="s">
        <v>52533</v>
      </c>
      <c r="AA9502" s="6" t="s">
        <v>51355</v>
      </c>
      <c r="AB9502" s="6" t="s">
        <v>22254</v>
      </c>
    </row>
    <row r="9503" spans="24:28" x14ac:dyDescent="0.25">
      <c r="X9503">
        <v>9501</v>
      </c>
      <c r="Y9503" s="6" t="s">
        <v>22255</v>
      </c>
      <c r="Z9503" s="6" t="s">
        <v>52521</v>
      </c>
      <c r="AA9503" s="6" t="s">
        <v>90</v>
      </c>
      <c r="AB9503" s="6" t="s">
        <v>22256</v>
      </c>
    </row>
    <row r="9504" spans="24:28" x14ac:dyDescent="0.25">
      <c r="X9504">
        <v>9502</v>
      </c>
      <c r="Y9504" s="6" t="s">
        <v>22257</v>
      </c>
      <c r="Z9504" s="6" t="s">
        <v>50642</v>
      </c>
      <c r="AA9504" s="6" t="s">
        <v>51123</v>
      </c>
      <c r="AB9504" s="6" t="s">
        <v>22258</v>
      </c>
    </row>
    <row r="9505" spans="24:28" x14ac:dyDescent="0.25">
      <c r="X9505">
        <v>9503</v>
      </c>
      <c r="Y9505" s="6" t="s">
        <v>22259</v>
      </c>
      <c r="Z9505" s="6" t="s">
        <v>48785</v>
      </c>
      <c r="AA9505" s="6" t="s">
        <v>90</v>
      </c>
      <c r="AB9505" s="6" t="s">
        <v>22260</v>
      </c>
    </row>
    <row r="9506" spans="24:28" x14ac:dyDescent="0.25">
      <c r="X9506">
        <v>9504</v>
      </c>
      <c r="Y9506" s="6" t="s">
        <v>22261</v>
      </c>
      <c r="Z9506" s="6" t="s">
        <v>50600</v>
      </c>
      <c r="AA9506" s="6" t="s">
        <v>50341</v>
      </c>
      <c r="AB9506" s="6" t="s">
        <v>22262</v>
      </c>
    </row>
    <row r="9507" spans="24:28" x14ac:dyDescent="0.25">
      <c r="X9507">
        <v>9505</v>
      </c>
      <c r="Y9507" s="6" t="s">
        <v>22263</v>
      </c>
      <c r="Z9507" s="6" t="s">
        <v>52445</v>
      </c>
      <c r="AA9507" s="6" t="s">
        <v>90</v>
      </c>
      <c r="AB9507" s="6" t="s">
        <v>22264</v>
      </c>
    </row>
    <row r="9508" spans="24:28" x14ac:dyDescent="0.25">
      <c r="X9508">
        <v>9506</v>
      </c>
      <c r="Y9508" s="6" t="s">
        <v>22265</v>
      </c>
      <c r="Z9508" s="6" t="s">
        <v>50023</v>
      </c>
      <c r="AA9508" s="6" t="s">
        <v>90</v>
      </c>
      <c r="AB9508" s="6" t="s">
        <v>22266</v>
      </c>
    </row>
    <row r="9509" spans="24:28" x14ac:dyDescent="0.25">
      <c r="X9509">
        <v>9507</v>
      </c>
      <c r="Y9509" s="6" t="s">
        <v>22267</v>
      </c>
      <c r="Z9509" s="6" t="s">
        <v>51508</v>
      </c>
      <c r="AA9509" s="6" t="s">
        <v>90</v>
      </c>
      <c r="AB9509" s="6" t="s">
        <v>22268</v>
      </c>
    </row>
    <row r="9510" spans="24:28" x14ac:dyDescent="0.25">
      <c r="X9510">
        <v>9508</v>
      </c>
      <c r="Y9510" s="6" t="s">
        <v>22269</v>
      </c>
      <c r="Z9510" s="6" t="s">
        <v>51721</v>
      </c>
      <c r="AA9510" s="6" t="s">
        <v>90</v>
      </c>
      <c r="AB9510" s="6" t="s">
        <v>22270</v>
      </c>
    </row>
    <row r="9511" spans="24:28" x14ac:dyDescent="0.25">
      <c r="X9511">
        <v>9509</v>
      </c>
      <c r="Y9511" s="6" t="s">
        <v>22271</v>
      </c>
      <c r="Z9511" s="6" t="s">
        <v>50489</v>
      </c>
      <c r="AA9511" s="6" t="s">
        <v>50483</v>
      </c>
      <c r="AB9511" s="6" t="s">
        <v>22272</v>
      </c>
    </row>
    <row r="9512" spans="24:28" x14ac:dyDescent="0.25">
      <c r="X9512">
        <v>9510</v>
      </c>
      <c r="Y9512" s="6" t="s">
        <v>22273</v>
      </c>
      <c r="Z9512" s="6" t="s">
        <v>51681</v>
      </c>
      <c r="AA9512" s="6" t="s">
        <v>90</v>
      </c>
      <c r="AB9512" s="6" t="s">
        <v>22274</v>
      </c>
    </row>
    <row r="9513" spans="24:28" x14ac:dyDescent="0.25">
      <c r="X9513">
        <v>9511</v>
      </c>
      <c r="Y9513" s="6" t="s">
        <v>22275</v>
      </c>
      <c r="Z9513" s="6" t="s">
        <v>48970</v>
      </c>
      <c r="AA9513" s="6" t="s">
        <v>90</v>
      </c>
      <c r="AB9513" s="6" t="s">
        <v>22276</v>
      </c>
    </row>
    <row r="9514" spans="24:28" x14ac:dyDescent="0.25">
      <c r="X9514">
        <v>9512</v>
      </c>
      <c r="Y9514" s="6" t="s">
        <v>22277</v>
      </c>
      <c r="Z9514" s="6" t="s">
        <v>48758</v>
      </c>
      <c r="AA9514" s="6" t="s">
        <v>90</v>
      </c>
      <c r="AB9514" s="6" t="s">
        <v>22278</v>
      </c>
    </row>
    <row r="9515" spans="24:28" x14ac:dyDescent="0.25">
      <c r="X9515">
        <v>9513</v>
      </c>
      <c r="Y9515" s="6" t="s">
        <v>22279</v>
      </c>
      <c r="Z9515" s="6" t="s">
        <v>50904</v>
      </c>
      <c r="AA9515" s="6" t="s">
        <v>48961</v>
      </c>
      <c r="AB9515" s="6" t="s">
        <v>22280</v>
      </c>
    </row>
    <row r="9516" spans="24:28" x14ac:dyDescent="0.25">
      <c r="X9516">
        <v>9514</v>
      </c>
      <c r="Y9516" s="6" t="s">
        <v>22281</v>
      </c>
      <c r="Z9516" s="6" t="s">
        <v>50885</v>
      </c>
      <c r="AA9516" s="6" t="s">
        <v>51588</v>
      </c>
      <c r="AB9516" s="6" t="s">
        <v>22282</v>
      </c>
    </row>
    <row r="9517" spans="24:28" x14ac:dyDescent="0.25">
      <c r="X9517">
        <v>9515</v>
      </c>
      <c r="Y9517" s="6" t="s">
        <v>22283</v>
      </c>
      <c r="Z9517" s="6" t="s">
        <v>51657</v>
      </c>
      <c r="AA9517" s="6" t="s">
        <v>90</v>
      </c>
      <c r="AB9517" s="6" t="s">
        <v>22284</v>
      </c>
    </row>
    <row r="9518" spans="24:28" x14ac:dyDescent="0.25">
      <c r="X9518">
        <v>9516</v>
      </c>
      <c r="Y9518" s="6" t="s">
        <v>22285</v>
      </c>
      <c r="Z9518" s="6" t="s">
        <v>52548</v>
      </c>
      <c r="AA9518" s="6" t="s">
        <v>49944</v>
      </c>
      <c r="AB9518" s="6" t="s">
        <v>22286</v>
      </c>
    </row>
    <row r="9519" spans="24:28" x14ac:dyDescent="0.25">
      <c r="X9519">
        <v>9517</v>
      </c>
      <c r="Y9519" s="6" t="s">
        <v>22287</v>
      </c>
      <c r="Z9519" s="6" t="s">
        <v>48876</v>
      </c>
      <c r="AA9519" s="6" t="s">
        <v>48950</v>
      </c>
      <c r="AB9519" s="6" t="s">
        <v>22288</v>
      </c>
    </row>
    <row r="9520" spans="24:28" x14ac:dyDescent="0.25">
      <c r="X9520">
        <v>9518</v>
      </c>
      <c r="Y9520" s="6" t="s">
        <v>22289</v>
      </c>
      <c r="Z9520" s="6" t="s">
        <v>52260</v>
      </c>
      <c r="AA9520" s="6" t="s">
        <v>52258</v>
      </c>
      <c r="AB9520" s="6" t="s">
        <v>22290</v>
      </c>
    </row>
    <row r="9521" spans="24:28" x14ac:dyDescent="0.25">
      <c r="X9521">
        <v>9519</v>
      </c>
      <c r="Y9521" s="6" t="s">
        <v>22291</v>
      </c>
      <c r="Z9521" s="6" t="s">
        <v>51593</v>
      </c>
      <c r="AA9521" s="6" t="s">
        <v>52161</v>
      </c>
      <c r="AB9521" s="6" t="s">
        <v>22292</v>
      </c>
    </row>
    <row r="9522" spans="24:28" x14ac:dyDescent="0.25">
      <c r="X9522">
        <v>9520</v>
      </c>
      <c r="Y9522" s="6" t="s">
        <v>22293</v>
      </c>
      <c r="Z9522" s="6" t="s">
        <v>50629</v>
      </c>
      <c r="AA9522" s="6" t="s">
        <v>90</v>
      </c>
      <c r="AB9522" s="6" t="s">
        <v>22294</v>
      </c>
    </row>
    <row r="9523" spans="24:28" x14ac:dyDescent="0.25">
      <c r="X9523">
        <v>9521</v>
      </c>
      <c r="Y9523" s="6" t="s">
        <v>22295</v>
      </c>
      <c r="Z9523" s="6" t="s">
        <v>51248</v>
      </c>
      <c r="AA9523" s="6" t="s">
        <v>90</v>
      </c>
      <c r="AB9523" s="6" t="s">
        <v>22296</v>
      </c>
    </row>
    <row r="9524" spans="24:28" x14ac:dyDescent="0.25">
      <c r="X9524">
        <v>9522</v>
      </c>
      <c r="Y9524" s="6" t="s">
        <v>22297</v>
      </c>
      <c r="Z9524" s="6" t="s">
        <v>49976</v>
      </c>
      <c r="AA9524" s="6" t="s">
        <v>49962</v>
      </c>
      <c r="AB9524" s="6" t="s">
        <v>22298</v>
      </c>
    </row>
    <row r="9525" spans="24:28" x14ac:dyDescent="0.25">
      <c r="X9525">
        <v>9523</v>
      </c>
      <c r="Y9525" s="6" t="s">
        <v>22299</v>
      </c>
      <c r="Z9525" s="6" t="s">
        <v>49826</v>
      </c>
      <c r="AA9525" s="6" t="s">
        <v>49816</v>
      </c>
      <c r="AB9525" s="6" t="s">
        <v>22300</v>
      </c>
    </row>
    <row r="9526" spans="24:28" x14ac:dyDescent="0.25">
      <c r="X9526">
        <v>9524</v>
      </c>
      <c r="Y9526" s="6" t="s">
        <v>22301</v>
      </c>
      <c r="Z9526" s="6" t="s">
        <v>50058</v>
      </c>
      <c r="AA9526" s="6" t="s">
        <v>90</v>
      </c>
      <c r="AB9526" s="6" t="s">
        <v>22302</v>
      </c>
    </row>
    <row r="9527" spans="24:28" x14ac:dyDescent="0.25">
      <c r="X9527">
        <v>9525</v>
      </c>
      <c r="Y9527" s="6" t="s">
        <v>22303</v>
      </c>
      <c r="Z9527" s="6" t="s">
        <v>52141</v>
      </c>
      <c r="AA9527" s="6" t="s">
        <v>90</v>
      </c>
      <c r="AB9527" s="6" t="s">
        <v>22304</v>
      </c>
    </row>
    <row r="9528" spans="24:28" x14ac:dyDescent="0.25">
      <c r="X9528">
        <v>9526</v>
      </c>
      <c r="Y9528" s="6" t="s">
        <v>22305</v>
      </c>
      <c r="Z9528" s="6" t="s">
        <v>52115</v>
      </c>
      <c r="AA9528" s="6" t="s">
        <v>52013</v>
      </c>
      <c r="AB9528" s="6" t="s">
        <v>22306</v>
      </c>
    </row>
    <row r="9529" spans="24:28" x14ac:dyDescent="0.25">
      <c r="X9529">
        <v>9527</v>
      </c>
      <c r="Y9529" s="6" t="s">
        <v>22307</v>
      </c>
      <c r="Z9529" s="6" t="s">
        <v>52126</v>
      </c>
      <c r="AA9529" s="6" t="s">
        <v>52284</v>
      </c>
      <c r="AB9529" s="6" t="s">
        <v>22308</v>
      </c>
    </row>
    <row r="9530" spans="24:28" x14ac:dyDescent="0.25">
      <c r="X9530">
        <v>9528</v>
      </c>
      <c r="Y9530" s="6" t="s">
        <v>22309</v>
      </c>
      <c r="Z9530" s="6" t="s">
        <v>50088</v>
      </c>
      <c r="AA9530" s="6" t="s">
        <v>90</v>
      </c>
      <c r="AB9530" s="6" t="s">
        <v>22310</v>
      </c>
    </row>
    <row r="9531" spans="24:28" x14ac:dyDescent="0.25">
      <c r="X9531">
        <v>9529</v>
      </c>
      <c r="Y9531" s="6" t="s">
        <v>22311</v>
      </c>
      <c r="Z9531" s="6" t="s">
        <v>52521</v>
      </c>
      <c r="AA9531" s="6" t="s">
        <v>90</v>
      </c>
      <c r="AB9531" s="6" t="s">
        <v>22312</v>
      </c>
    </row>
    <row r="9532" spans="24:28" x14ac:dyDescent="0.25">
      <c r="X9532">
        <v>9530</v>
      </c>
      <c r="Y9532" s="6" t="s">
        <v>22313</v>
      </c>
      <c r="Z9532" s="6" t="s">
        <v>50344</v>
      </c>
      <c r="AA9532" s="6" t="s">
        <v>90</v>
      </c>
      <c r="AB9532" s="6" t="s">
        <v>22314</v>
      </c>
    </row>
    <row r="9533" spans="24:28" x14ac:dyDescent="0.25">
      <c r="X9533">
        <v>9531</v>
      </c>
      <c r="Y9533" s="6" t="s">
        <v>22315</v>
      </c>
      <c r="Z9533" s="6" t="s">
        <v>52514</v>
      </c>
      <c r="AA9533" s="6" t="s">
        <v>52455</v>
      </c>
      <c r="AB9533" s="6" t="s">
        <v>22316</v>
      </c>
    </row>
    <row r="9534" spans="24:28" x14ac:dyDescent="0.25">
      <c r="X9534">
        <v>9532</v>
      </c>
      <c r="Y9534" s="6" t="s">
        <v>22317</v>
      </c>
      <c r="Z9534" s="6" t="s">
        <v>50301</v>
      </c>
      <c r="AA9534" s="6" t="s">
        <v>50463</v>
      </c>
      <c r="AB9534" s="6" t="s">
        <v>22318</v>
      </c>
    </row>
    <row r="9535" spans="24:28" x14ac:dyDescent="0.25">
      <c r="X9535">
        <v>9533</v>
      </c>
      <c r="Y9535" s="6" t="s">
        <v>22319</v>
      </c>
      <c r="Z9535" s="6" t="s">
        <v>49646</v>
      </c>
      <c r="AA9535" s="6" t="s">
        <v>50322</v>
      </c>
      <c r="AB9535" s="6" t="s">
        <v>22320</v>
      </c>
    </row>
    <row r="9536" spans="24:28" x14ac:dyDescent="0.25">
      <c r="X9536">
        <v>9534</v>
      </c>
      <c r="Y9536" s="6" t="s">
        <v>22321</v>
      </c>
      <c r="Z9536" s="6" t="s">
        <v>52574</v>
      </c>
      <c r="AA9536" s="6" t="s">
        <v>90</v>
      </c>
      <c r="AB9536" s="6" t="s">
        <v>22322</v>
      </c>
    </row>
    <row r="9537" spans="24:28" x14ac:dyDescent="0.25">
      <c r="X9537">
        <v>9535</v>
      </c>
      <c r="Y9537" s="6" t="s">
        <v>22323</v>
      </c>
      <c r="Z9537" s="6" t="s">
        <v>52499</v>
      </c>
      <c r="AA9537" s="6" t="s">
        <v>49913</v>
      </c>
      <c r="AB9537" s="6" t="s">
        <v>22324</v>
      </c>
    </row>
    <row r="9538" spans="24:28" x14ac:dyDescent="0.25">
      <c r="X9538">
        <v>9536</v>
      </c>
      <c r="Y9538" s="6" t="s">
        <v>22325</v>
      </c>
      <c r="Z9538" s="6" t="s">
        <v>51970</v>
      </c>
      <c r="AA9538" s="6" t="s">
        <v>50266</v>
      </c>
      <c r="AB9538" s="6" t="s">
        <v>22326</v>
      </c>
    </row>
    <row r="9539" spans="24:28" x14ac:dyDescent="0.25">
      <c r="X9539">
        <v>9537</v>
      </c>
      <c r="Y9539" s="6" t="s">
        <v>22327</v>
      </c>
      <c r="Z9539" s="6" t="s">
        <v>50330</v>
      </c>
      <c r="AA9539" s="6" t="s">
        <v>49105</v>
      </c>
      <c r="AB9539" s="6" t="s">
        <v>22328</v>
      </c>
    </row>
    <row r="9540" spans="24:28" x14ac:dyDescent="0.25">
      <c r="X9540">
        <v>9538</v>
      </c>
      <c r="Y9540" s="6" t="s">
        <v>22329</v>
      </c>
      <c r="Z9540" s="6" t="s">
        <v>49695</v>
      </c>
      <c r="AA9540" s="6" t="s">
        <v>90</v>
      </c>
      <c r="AB9540" s="6" t="s">
        <v>22330</v>
      </c>
    </row>
    <row r="9541" spans="24:28" x14ac:dyDescent="0.25">
      <c r="X9541">
        <v>9539</v>
      </c>
      <c r="Y9541" s="6" t="s">
        <v>22331</v>
      </c>
      <c r="Z9541" s="6" t="s">
        <v>49281</v>
      </c>
      <c r="AA9541" s="6" t="s">
        <v>90</v>
      </c>
      <c r="AB9541" s="6" t="s">
        <v>22332</v>
      </c>
    </row>
    <row r="9542" spans="24:28" x14ac:dyDescent="0.25">
      <c r="X9542">
        <v>9540</v>
      </c>
      <c r="Y9542" s="6" t="s">
        <v>22333</v>
      </c>
      <c r="Z9542" s="6" t="s">
        <v>50525</v>
      </c>
      <c r="AA9542" s="6" t="s">
        <v>90</v>
      </c>
      <c r="AB9542" s="6" t="s">
        <v>22334</v>
      </c>
    </row>
    <row r="9543" spans="24:28" x14ac:dyDescent="0.25">
      <c r="X9543">
        <v>9541</v>
      </c>
      <c r="Y9543" s="6" t="s">
        <v>22335</v>
      </c>
      <c r="Z9543" s="6" t="s">
        <v>50032</v>
      </c>
      <c r="AA9543" s="6" t="s">
        <v>50386</v>
      </c>
      <c r="AB9543" s="6" t="s">
        <v>22336</v>
      </c>
    </row>
    <row r="9544" spans="24:28" x14ac:dyDescent="0.25">
      <c r="X9544">
        <v>9542</v>
      </c>
      <c r="Y9544" s="6" t="s">
        <v>22337</v>
      </c>
      <c r="Z9544" s="6" t="s">
        <v>51453</v>
      </c>
      <c r="AA9544" s="6" t="s">
        <v>49075</v>
      </c>
      <c r="AB9544" s="6" t="s">
        <v>22338</v>
      </c>
    </row>
    <row r="9545" spans="24:28" x14ac:dyDescent="0.25">
      <c r="X9545">
        <v>9543</v>
      </c>
      <c r="Y9545" s="6" t="s">
        <v>22339</v>
      </c>
      <c r="Z9545" s="6" t="s">
        <v>50072</v>
      </c>
      <c r="AA9545" s="6" t="s">
        <v>51382</v>
      </c>
      <c r="AB9545" s="6" t="s">
        <v>22340</v>
      </c>
    </row>
    <row r="9546" spans="24:28" x14ac:dyDescent="0.25">
      <c r="X9546">
        <v>9544</v>
      </c>
      <c r="Y9546" s="6" t="s">
        <v>22341</v>
      </c>
      <c r="Z9546" s="6" t="s">
        <v>51744</v>
      </c>
      <c r="AA9546" s="6" t="s">
        <v>49065</v>
      </c>
      <c r="AB9546" s="6" t="s">
        <v>22342</v>
      </c>
    </row>
    <row r="9547" spans="24:28" x14ac:dyDescent="0.25">
      <c r="X9547">
        <v>9545</v>
      </c>
      <c r="Y9547" s="6" t="s">
        <v>22343</v>
      </c>
      <c r="Z9547" s="6" t="s">
        <v>49464</v>
      </c>
      <c r="AA9547" s="6" t="s">
        <v>90</v>
      </c>
      <c r="AB9547" s="6" t="s">
        <v>22344</v>
      </c>
    </row>
    <row r="9548" spans="24:28" x14ac:dyDescent="0.25">
      <c r="X9548">
        <v>9546</v>
      </c>
      <c r="Y9548" s="6" t="s">
        <v>22345</v>
      </c>
      <c r="Z9548" s="6" t="s">
        <v>48944</v>
      </c>
      <c r="AA9548" s="6" t="s">
        <v>90</v>
      </c>
      <c r="AB9548" s="6" t="s">
        <v>22346</v>
      </c>
    </row>
    <row r="9549" spans="24:28" x14ac:dyDescent="0.25">
      <c r="X9549">
        <v>9547</v>
      </c>
      <c r="Y9549" s="6" t="s">
        <v>22347</v>
      </c>
      <c r="Z9549" s="6" t="s">
        <v>50982</v>
      </c>
      <c r="AA9549" s="6" t="s">
        <v>90</v>
      </c>
      <c r="AB9549" s="6" t="s">
        <v>22348</v>
      </c>
    </row>
    <row r="9550" spans="24:28" x14ac:dyDescent="0.25">
      <c r="X9550">
        <v>9548</v>
      </c>
      <c r="Y9550" s="6" t="s">
        <v>22349</v>
      </c>
      <c r="Z9550" s="6" t="s">
        <v>51870</v>
      </c>
      <c r="AA9550" s="6" t="s">
        <v>90</v>
      </c>
      <c r="AB9550" s="6" t="s">
        <v>22350</v>
      </c>
    </row>
    <row r="9551" spans="24:28" x14ac:dyDescent="0.25">
      <c r="X9551">
        <v>9549</v>
      </c>
      <c r="Y9551" s="6" t="s">
        <v>22351</v>
      </c>
      <c r="Z9551" s="6" t="s">
        <v>52161</v>
      </c>
      <c r="AA9551" s="6" t="s">
        <v>90</v>
      </c>
      <c r="AB9551" s="6" t="s">
        <v>22352</v>
      </c>
    </row>
    <row r="9552" spans="24:28" x14ac:dyDescent="0.25">
      <c r="X9552">
        <v>9550</v>
      </c>
      <c r="Y9552" s="6" t="s">
        <v>22353</v>
      </c>
      <c r="Z9552" s="6" t="s">
        <v>50064</v>
      </c>
      <c r="AA9552" s="6" t="s">
        <v>50052</v>
      </c>
      <c r="AB9552" s="6" t="s">
        <v>22354</v>
      </c>
    </row>
    <row r="9553" spans="24:28" x14ac:dyDescent="0.25">
      <c r="X9553">
        <v>9551</v>
      </c>
      <c r="Y9553" s="6" t="s">
        <v>22355</v>
      </c>
      <c r="Z9553" s="6" t="s">
        <v>49632</v>
      </c>
      <c r="AA9553" s="6" t="s">
        <v>90</v>
      </c>
      <c r="AB9553" s="6" t="s">
        <v>22356</v>
      </c>
    </row>
    <row r="9554" spans="24:28" x14ac:dyDescent="0.25">
      <c r="X9554">
        <v>9552</v>
      </c>
      <c r="Y9554" s="6" t="s">
        <v>22357</v>
      </c>
      <c r="Z9554" s="6" t="s">
        <v>50530</v>
      </c>
      <c r="AA9554" s="6" t="s">
        <v>50533</v>
      </c>
      <c r="AB9554" s="6" t="s">
        <v>22358</v>
      </c>
    </row>
    <row r="9555" spans="24:28" x14ac:dyDescent="0.25">
      <c r="X9555">
        <v>9553</v>
      </c>
      <c r="Y9555" s="6" t="s">
        <v>22359</v>
      </c>
      <c r="Z9555" s="6" t="s">
        <v>52201</v>
      </c>
      <c r="AA9555" s="6" t="s">
        <v>90</v>
      </c>
      <c r="AB9555" s="6" t="s">
        <v>22360</v>
      </c>
    </row>
    <row r="9556" spans="24:28" x14ac:dyDescent="0.25">
      <c r="X9556">
        <v>9554</v>
      </c>
      <c r="Y9556" s="6" t="s">
        <v>22361</v>
      </c>
      <c r="Z9556" s="6" t="s">
        <v>50858</v>
      </c>
      <c r="AA9556" s="6" t="s">
        <v>90</v>
      </c>
      <c r="AB9556" s="6" t="s">
        <v>22362</v>
      </c>
    </row>
    <row r="9557" spans="24:28" x14ac:dyDescent="0.25">
      <c r="X9557">
        <v>9555</v>
      </c>
      <c r="Y9557" s="6" t="s">
        <v>22363</v>
      </c>
      <c r="Z9557" s="6" t="s">
        <v>51981</v>
      </c>
      <c r="AA9557" s="6" t="s">
        <v>90</v>
      </c>
      <c r="AB9557" s="6" t="s">
        <v>22364</v>
      </c>
    </row>
    <row r="9558" spans="24:28" x14ac:dyDescent="0.25">
      <c r="X9558">
        <v>9556</v>
      </c>
      <c r="Y9558" s="6" t="s">
        <v>22365</v>
      </c>
      <c r="Z9558" s="6" t="s">
        <v>52481</v>
      </c>
      <c r="AA9558" s="6" t="s">
        <v>51842</v>
      </c>
      <c r="AB9558" s="6" t="s">
        <v>22366</v>
      </c>
    </row>
    <row r="9559" spans="24:28" x14ac:dyDescent="0.25">
      <c r="X9559">
        <v>9557</v>
      </c>
      <c r="Y9559" s="6" t="s">
        <v>22367</v>
      </c>
      <c r="Z9559" s="6" t="s">
        <v>49606</v>
      </c>
      <c r="AA9559" s="6" t="s">
        <v>90</v>
      </c>
      <c r="AB9559" s="6" t="s">
        <v>22368</v>
      </c>
    </row>
    <row r="9560" spans="24:28" x14ac:dyDescent="0.25">
      <c r="X9560">
        <v>9558</v>
      </c>
      <c r="Y9560" s="6" t="s">
        <v>22369</v>
      </c>
      <c r="Z9560" s="6" t="s">
        <v>48657</v>
      </c>
      <c r="AA9560" s="6" t="s">
        <v>48663</v>
      </c>
      <c r="AB9560" s="6" t="s">
        <v>22370</v>
      </c>
    </row>
    <row r="9561" spans="24:28" x14ac:dyDescent="0.25">
      <c r="X9561">
        <v>9559</v>
      </c>
      <c r="Y9561" s="6" t="s">
        <v>22371</v>
      </c>
      <c r="Z9561" s="6" t="s">
        <v>48645</v>
      </c>
      <c r="AA9561" s="6" t="s">
        <v>50495</v>
      </c>
      <c r="AB9561" s="6" t="s">
        <v>22372</v>
      </c>
    </row>
    <row r="9562" spans="24:28" x14ac:dyDescent="0.25">
      <c r="X9562">
        <v>9560</v>
      </c>
      <c r="Y9562" s="6" t="s">
        <v>22373</v>
      </c>
      <c r="Z9562" s="6" t="s">
        <v>49301</v>
      </c>
      <c r="AA9562" s="6" t="s">
        <v>90</v>
      </c>
      <c r="AB9562" s="6" t="s">
        <v>22374</v>
      </c>
    </row>
    <row r="9563" spans="24:28" x14ac:dyDescent="0.25">
      <c r="X9563">
        <v>9561</v>
      </c>
      <c r="Y9563" s="6" t="s">
        <v>22375</v>
      </c>
      <c r="Z9563" s="6" t="s">
        <v>52486</v>
      </c>
      <c r="AA9563" s="6" t="s">
        <v>50414</v>
      </c>
      <c r="AB9563" s="6" t="s">
        <v>22376</v>
      </c>
    </row>
    <row r="9564" spans="24:28" x14ac:dyDescent="0.25">
      <c r="X9564">
        <v>9562</v>
      </c>
      <c r="Y9564" s="6" t="s">
        <v>22377</v>
      </c>
      <c r="Z9564" s="6" t="s">
        <v>51765</v>
      </c>
      <c r="AA9564" s="6" t="s">
        <v>90</v>
      </c>
      <c r="AB9564" s="6" t="s">
        <v>22378</v>
      </c>
    </row>
    <row r="9565" spans="24:28" x14ac:dyDescent="0.25">
      <c r="X9565">
        <v>9563</v>
      </c>
      <c r="Y9565" s="6" t="s">
        <v>22379</v>
      </c>
      <c r="Z9565" s="6" t="s">
        <v>49919</v>
      </c>
      <c r="AA9565" s="6" t="s">
        <v>90</v>
      </c>
      <c r="AB9565" s="6" t="s">
        <v>22380</v>
      </c>
    </row>
    <row r="9566" spans="24:28" x14ac:dyDescent="0.25">
      <c r="X9566">
        <v>9564</v>
      </c>
      <c r="Y9566" s="6" t="s">
        <v>22381</v>
      </c>
      <c r="Z9566" s="6" t="s">
        <v>50989</v>
      </c>
      <c r="AA9566" s="6" t="s">
        <v>51482</v>
      </c>
      <c r="AB9566" s="6" t="s">
        <v>22382</v>
      </c>
    </row>
    <row r="9567" spans="24:28" x14ac:dyDescent="0.25">
      <c r="X9567">
        <v>9565</v>
      </c>
      <c r="Y9567" s="6" t="s">
        <v>22383</v>
      </c>
      <c r="Z9567" s="6" t="s">
        <v>49188</v>
      </c>
      <c r="AA9567" s="6" t="s">
        <v>52159</v>
      </c>
      <c r="AB9567" s="6" t="s">
        <v>22384</v>
      </c>
    </row>
    <row r="9568" spans="24:28" x14ac:dyDescent="0.25">
      <c r="X9568">
        <v>9566</v>
      </c>
      <c r="Y9568" s="6" t="s">
        <v>22385</v>
      </c>
      <c r="Z9568" s="6" t="s">
        <v>52387</v>
      </c>
      <c r="AA9568" s="6" t="s">
        <v>90</v>
      </c>
      <c r="AB9568" s="6" t="s">
        <v>22386</v>
      </c>
    </row>
    <row r="9569" spans="24:28" x14ac:dyDescent="0.25">
      <c r="X9569">
        <v>9567</v>
      </c>
      <c r="Y9569" s="6" t="s">
        <v>22387</v>
      </c>
      <c r="Z9569" s="6" t="s">
        <v>50285</v>
      </c>
      <c r="AA9569" s="6" t="s">
        <v>90</v>
      </c>
      <c r="AB9569" s="6" t="s">
        <v>22388</v>
      </c>
    </row>
    <row r="9570" spans="24:28" x14ac:dyDescent="0.25">
      <c r="X9570">
        <v>9568</v>
      </c>
      <c r="Y9570" s="6" t="s">
        <v>22389</v>
      </c>
      <c r="Z9570" s="6" t="s">
        <v>49935</v>
      </c>
      <c r="AA9570" s="6" t="s">
        <v>90</v>
      </c>
      <c r="AB9570" s="6" t="s">
        <v>22390</v>
      </c>
    </row>
    <row r="9571" spans="24:28" x14ac:dyDescent="0.25">
      <c r="X9571">
        <v>9569</v>
      </c>
      <c r="Y9571" s="6" t="s">
        <v>22391</v>
      </c>
      <c r="Z9571" s="6" t="s">
        <v>51619</v>
      </c>
      <c r="AA9571" s="6" t="s">
        <v>90</v>
      </c>
      <c r="AB9571" s="6" t="s">
        <v>22392</v>
      </c>
    </row>
    <row r="9572" spans="24:28" x14ac:dyDescent="0.25">
      <c r="X9572">
        <v>9570</v>
      </c>
      <c r="Y9572" s="6" t="s">
        <v>22393</v>
      </c>
      <c r="Z9572" s="6" t="s">
        <v>52534</v>
      </c>
      <c r="AA9572" s="6" t="s">
        <v>51482</v>
      </c>
      <c r="AB9572" s="6" t="s">
        <v>22394</v>
      </c>
    </row>
    <row r="9573" spans="24:28" x14ac:dyDescent="0.25">
      <c r="X9573">
        <v>9571</v>
      </c>
      <c r="Y9573" s="6" t="s">
        <v>22395</v>
      </c>
      <c r="Z9573" s="6" t="s">
        <v>51826</v>
      </c>
      <c r="AA9573" s="6" t="s">
        <v>90</v>
      </c>
      <c r="AB9573" s="6" t="s">
        <v>22396</v>
      </c>
    </row>
    <row r="9574" spans="24:28" x14ac:dyDescent="0.25">
      <c r="X9574">
        <v>9572</v>
      </c>
      <c r="Y9574" s="6" t="s">
        <v>22397</v>
      </c>
      <c r="Z9574" s="6" t="s">
        <v>52500</v>
      </c>
      <c r="AA9574" s="6" t="s">
        <v>90</v>
      </c>
      <c r="AB9574" s="6" t="s">
        <v>22398</v>
      </c>
    </row>
    <row r="9575" spans="24:28" x14ac:dyDescent="0.25">
      <c r="X9575">
        <v>9573</v>
      </c>
      <c r="Y9575" s="6" t="s">
        <v>20756</v>
      </c>
      <c r="Z9575" s="6" t="s">
        <v>52252</v>
      </c>
      <c r="AA9575" s="6" t="s">
        <v>51355</v>
      </c>
      <c r="AB9575" s="6" t="s">
        <v>22399</v>
      </c>
    </row>
    <row r="9576" spans="24:28" x14ac:dyDescent="0.25">
      <c r="X9576">
        <v>9574</v>
      </c>
      <c r="Y9576" s="6" t="s">
        <v>22400</v>
      </c>
      <c r="Z9576" s="6" t="s">
        <v>48944</v>
      </c>
      <c r="AA9576" s="6" t="s">
        <v>90</v>
      </c>
      <c r="AB9576" s="6" t="s">
        <v>22401</v>
      </c>
    </row>
    <row r="9577" spans="24:28" x14ac:dyDescent="0.25">
      <c r="X9577">
        <v>9575</v>
      </c>
      <c r="Y9577" s="6" t="s">
        <v>22402</v>
      </c>
      <c r="Z9577" s="6" t="s">
        <v>49807</v>
      </c>
      <c r="AA9577" s="6" t="s">
        <v>90</v>
      </c>
      <c r="AB9577" s="6" t="s">
        <v>22403</v>
      </c>
    </row>
    <row r="9578" spans="24:28" x14ac:dyDescent="0.25">
      <c r="X9578">
        <v>9576</v>
      </c>
      <c r="Y9578" s="6" t="s">
        <v>22404</v>
      </c>
      <c r="Z9578" s="6" t="s">
        <v>49392</v>
      </c>
      <c r="AA9578" s="6" t="s">
        <v>90</v>
      </c>
      <c r="AB9578" s="6" t="s">
        <v>22405</v>
      </c>
    </row>
    <row r="9579" spans="24:28" x14ac:dyDescent="0.25">
      <c r="X9579">
        <v>9577</v>
      </c>
      <c r="Y9579" s="6" t="s">
        <v>22406</v>
      </c>
      <c r="Z9579" s="6" t="s">
        <v>50414</v>
      </c>
      <c r="AA9579" s="6" t="s">
        <v>90</v>
      </c>
      <c r="AB9579" s="6" t="s">
        <v>22407</v>
      </c>
    </row>
    <row r="9580" spans="24:28" x14ac:dyDescent="0.25">
      <c r="X9580">
        <v>9578</v>
      </c>
      <c r="Y9580" s="6" t="s">
        <v>22408</v>
      </c>
      <c r="Z9580" s="6" t="s">
        <v>51407</v>
      </c>
      <c r="AA9580" s="6" t="s">
        <v>90</v>
      </c>
      <c r="AB9580" s="6" t="s">
        <v>22409</v>
      </c>
    </row>
    <row r="9581" spans="24:28" x14ac:dyDescent="0.25">
      <c r="X9581">
        <v>9579</v>
      </c>
      <c r="Y9581" s="6" t="s">
        <v>22410</v>
      </c>
      <c r="Z9581" s="6" t="s">
        <v>49620</v>
      </c>
      <c r="AA9581" s="6" t="s">
        <v>49091</v>
      </c>
      <c r="AB9581" s="6" t="s">
        <v>22411</v>
      </c>
    </row>
    <row r="9582" spans="24:28" x14ac:dyDescent="0.25">
      <c r="X9582">
        <v>9580</v>
      </c>
      <c r="Y9582" s="6" t="s">
        <v>22412</v>
      </c>
      <c r="Z9582" s="6" t="s">
        <v>49402</v>
      </c>
      <c r="AA9582" s="6" t="s">
        <v>49822</v>
      </c>
      <c r="AB9582" s="6" t="s">
        <v>22413</v>
      </c>
    </row>
    <row r="9583" spans="24:28" x14ac:dyDescent="0.25">
      <c r="X9583">
        <v>9581</v>
      </c>
      <c r="Y9583" s="6" t="s">
        <v>22414</v>
      </c>
      <c r="Z9583" s="6" t="s">
        <v>51013</v>
      </c>
      <c r="AA9583" s="6" t="s">
        <v>50773</v>
      </c>
      <c r="AB9583" s="6" t="s">
        <v>22415</v>
      </c>
    </row>
    <row r="9584" spans="24:28" x14ac:dyDescent="0.25">
      <c r="X9584">
        <v>9582</v>
      </c>
      <c r="Y9584" s="6" t="s">
        <v>22416</v>
      </c>
      <c r="Z9584" s="6" t="s">
        <v>52209</v>
      </c>
      <c r="AA9584" s="6" t="s">
        <v>50400</v>
      </c>
      <c r="AB9584" s="6" t="s">
        <v>22417</v>
      </c>
    </row>
    <row r="9585" spans="24:28" x14ac:dyDescent="0.25">
      <c r="X9585">
        <v>9583</v>
      </c>
      <c r="Y9585" s="6" t="s">
        <v>22418</v>
      </c>
      <c r="Z9585" s="6" t="s">
        <v>50184</v>
      </c>
      <c r="AA9585" s="6" t="s">
        <v>90</v>
      </c>
      <c r="AB9585" s="6" t="s">
        <v>22419</v>
      </c>
    </row>
    <row r="9586" spans="24:28" x14ac:dyDescent="0.25">
      <c r="X9586">
        <v>9584</v>
      </c>
      <c r="Y9586" s="6" t="s">
        <v>22420</v>
      </c>
      <c r="Z9586" s="6" t="s">
        <v>51355</v>
      </c>
      <c r="AA9586" s="6" t="s">
        <v>52201</v>
      </c>
      <c r="AB9586" s="6" t="s">
        <v>22421</v>
      </c>
    </row>
    <row r="9587" spans="24:28" x14ac:dyDescent="0.25">
      <c r="X9587">
        <v>9585</v>
      </c>
      <c r="Y9587" s="6" t="s">
        <v>22422</v>
      </c>
      <c r="Z9587" s="6" t="s">
        <v>50414</v>
      </c>
      <c r="AA9587" s="6" t="s">
        <v>49797</v>
      </c>
      <c r="AB9587" s="6" t="s">
        <v>22423</v>
      </c>
    </row>
    <row r="9588" spans="24:28" x14ac:dyDescent="0.25">
      <c r="X9588">
        <v>9586</v>
      </c>
      <c r="Y9588" s="6" t="s">
        <v>22424</v>
      </c>
      <c r="Z9588" s="6" t="s">
        <v>49608</v>
      </c>
      <c r="AA9588" s="6" t="s">
        <v>90</v>
      </c>
      <c r="AB9588" s="6" t="s">
        <v>22425</v>
      </c>
    </row>
    <row r="9589" spans="24:28" x14ac:dyDescent="0.25">
      <c r="X9589">
        <v>9587</v>
      </c>
      <c r="Y9589" s="6" t="s">
        <v>22426</v>
      </c>
      <c r="Z9589" s="6" t="s">
        <v>49616</v>
      </c>
      <c r="AA9589" s="6" t="s">
        <v>49636</v>
      </c>
      <c r="AB9589" s="6" t="s">
        <v>22427</v>
      </c>
    </row>
    <row r="9590" spans="24:28" x14ac:dyDescent="0.25">
      <c r="X9590">
        <v>9588</v>
      </c>
      <c r="Y9590" s="6" t="s">
        <v>22428</v>
      </c>
      <c r="Z9590" s="6" t="s">
        <v>51286</v>
      </c>
      <c r="AA9590" s="6" t="s">
        <v>51226</v>
      </c>
      <c r="AB9590" s="6" t="s">
        <v>22429</v>
      </c>
    </row>
    <row r="9591" spans="24:28" x14ac:dyDescent="0.25">
      <c r="X9591">
        <v>9589</v>
      </c>
      <c r="Y9591" s="6" t="s">
        <v>22430</v>
      </c>
      <c r="Z9591" s="6" t="s">
        <v>52469</v>
      </c>
      <c r="AA9591" s="6" t="s">
        <v>90</v>
      </c>
      <c r="AB9591" s="6" t="s">
        <v>22431</v>
      </c>
    </row>
    <row r="9592" spans="24:28" x14ac:dyDescent="0.25">
      <c r="X9592">
        <v>9590</v>
      </c>
      <c r="Y9592" s="6" t="s">
        <v>22432</v>
      </c>
      <c r="Z9592" s="6" t="s">
        <v>51238</v>
      </c>
      <c r="AA9592" s="6" t="s">
        <v>51238</v>
      </c>
      <c r="AB9592" s="6" t="s">
        <v>22433</v>
      </c>
    </row>
    <row r="9593" spans="24:28" x14ac:dyDescent="0.25">
      <c r="X9593">
        <v>9591</v>
      </c>
      <c r="Y9593" s="6" t="s">
        <v>22434</v>
      </c>
      <c r="Z9593" s="6" t="s">
        <v>49780</v>
      </c>
      <c r="AA9593" s="6" t="s">
        <v>90</v>
      </c>
      <c r="AB9593" s="6" t="s">
        <v>22435</v>
      </c>
    </row>
    <row r="9594" spans="24:28" x14ac:dyDescent="0.25">
      <c r="X9594">
        <v>9592</v>
      </c>
      <c r="Y9594" s="6" t="s">
        <v>22436</v>
      </c>
      <c r="Z9594" s="6" t="s">
        <v>49087</v>
      </c>
      <c r="AA9594" s="6" t="s">
        <v>90</v>
      </c>
      <c r="AB9594" s="6" t="s">
        <v>22437</v>
      </c>
    </row>
    <row r="9595" spans="24:28" x14ac:dyDescent="0.25">
      <c r="X9595">
        <v>9593</v>
      </c>
      <c r="Y9595" s="6" t="s">
        <v>22438</v>
      </c>
      <c r="Z9595" s="6" t="s">
        <v>49464</v>
      </c>
      <c r="AA9595" s="6" t="s">
        <v>52444</v>
      </c>
      <c r="AB9595" s="6" t="s">
        <v>22439</v>
      </c>
    </row>
    <row r="9596" spans="24:28" x14ac:dyDescent="0.25">
      <c r="X9596">
        <v>9594</v>
      </c>
      <c r="Y9596" s="6" t="s">
        <v>22440</v>
      </c>
      <c r="Z9596" s="6" t="s">
        <v>51588</v>
      </c>
      <c r="AA9596" s="6" t="s">
        <v>90</v>
      </c>
      <c r="AB9596" s="6" t="s">
        <v>22441</v>
      </c>
    </row>
    <row r="9597" spans="24:28" x14ac:dyDescent="0.25">
      <c r="X9597">
        <v>9595</v>
      </c>
      <c r="Y9597" s="6" t="s">
        <v>22442</v>
      </c>
      <c r="Z9597" s="6" t="s">
        <v>50184</v>
      </c>
      <c r="AA9597" s="6" t="s">
        <v>50297</v>
      </c>
      <c r="AB9597" s="6" t="s">
        <v>22443</v>
      </c>
    </row>
    <row r="9598" spans="24:28" x14ac:dyDescent="0.25">
      <c r="X9598">
        <v>9596</v>
      </c>
      <c r="Y9598" s="6" t="s">
        <v>22444</v>
      </c>
      <c r="Z9598" s="6" t="s">
        <v>50747</v>
      </c>
      <c r="AA9598" s="6" t="s">
        <v>90</v>
      </c>
      <c r="AB9598" s="6" t="s">
        <v>22445</v>
      </c>
    </row>
    <row r="9599" spans="24:28" x14ac:dyDescent="0.25">
      <c r="X9599">
        <v>9597</v>
      </c>
      <c r="Y9599" s="6" t="s">
        <v>22446</v>
      </c>
      <c r="Z9599" s="6" t="s">
        <v>50032</v>
      </c>
      <c r="AA9599" s="6" t="s">
        <v>50092</v>
      </c>
      <c r="AB9599" s="6" t="s">
        <v>22447</v>
      </c>
    </row>
    <row r="9600" spans="24:28" x14ac:dyDescent="0.25">
      <c r="X9600">
        <v>9598</v>
      </c>
      <c r="Y9600" s="6" t="s">
        <v>22448</v>
      </c>
      <c r="Z9600" s="6" t="s">
        <v>52006</v>
      </c>
      <c r="AA9600" s="6" t="s">
        <v>90</v>
      </c>
      <c r="AB9600" s="6" t="s">
        <v>22449</v>
      </c>
    </row>
    <row r="9601" spans="24:28" x14ac:dyDescent="0.25">
      <c r="X9601">
        <v>9599</v>
      </c>
      <c r="Y9601" s="6" t="s">
        <v>22450</v>
      </c>
      <c r="Z9601" s="6" t="s">
        <v>50847</v>
      </c>
      <c r="AA9601" s="6" t="s">
        <v>52450</v>
      </c>
      <c r="AB9601" s="6" t="s">
        <v>22451</v>
      </c>
    </row>
    <row r="9602" spans="24:28" x14ac:dyDescent="0.25">
      <c r="X9602">
        <v>9600</v>
      </c>
      <c r="Y9602" s="6" t="s">
        <v>22452</v>
      </c>
      <c r="Z9602" s="6" t="s">
        <v>49809</v>
      </c>
      <c r="AA9602" s="6" t="s">
        <v>49990</v>
      </c>
      <c r="AB9602" s="6" t="s">
        <v>22453</v>
      </c>
    </row>
    <row r="9603" spans="24:28" x14ac:dyDescent="0.25">
      <c r="X9603">
        <v>9601</v>
      </c>
      <c r="Y9603" s="6" t="s">
        <v>22454</v>
      </c>
      <c r="Z9603" s="6" t="s">
        <v>49352</v>
      </c>
      <c r="AA9603" s="6" t="s">
        <v>90</v>
      </c>
      <c r="AB9603" s="6" t="s">
        <v>22455</v>
      </c>
    </row>
    <row r="9604" spans="24:28" x14ac:dyDescent="0.25">
      <c r="X9604">
        <v>9602</v>
      </c>
      <c r="Y9604" s="6" t="s">
        <v>22456</v>
      </c>
      <c r="Z9604" s="6" t="s">
        <v>48940</v>
      </c>
      <c r="AA9604" s="6" t="s">
        <v>90</v>
      </c>
      <c r="AB9604" s="6" t="s">
        <v>22457</v>
      </c>
    </row>
    <row r="9605" spans="24:28" x14ac:dyDescent="0.25">
      <c r="X9605">
        <v>9603</v>
      </c>
      <c r="Y9605" s="6" t="s">
        <v>22458</v>
      </c>
      <c r="Z9605" s="6" t="s">
        <v>49836</v>
      </c>
      <c r="AA9605" s="6" t="s">
        <v>90</v>
      </c>
      <c r="AB9605" s="6" t="s">
        <v>22459</v>
      </c>
    </row>
    <row r="9606" spans="24:28" x14ac:dyDescent="0.25">
      <c r="X9606">
        <v>9604</v>
      </c>
      <c r="Y9606" s="6" t="s">
        <v>22460</v>
      </c>
      <c r="Z9606" s="6" t="s">
        <v>52445</v>
      </c>
      <c r="AA9606" s="6" t="s">
        <v>51382</v>
      </c>
      <c r="AB9606" s="6" t="s">
        <v>22461</v>
      </c>
    </row>
    <row r="9607" spans="24:28" x14ac:dyDescent="0.25">
      <c r="X9607">
        <v>9605</v>
      </c>
      <c r="Y9607" s="6" t="s">
        <v>22462</v>
      </c>
      <c r="Z9607" s="6" t="s">
        <v>51790</v>
      </c>
      <c r="AA9607" s="6" t="s">
        <v>51981</v>
      </c>
      <c r="AB9607" s="6" t="s">
        <v>22463</v>
      </c>
    </row>
    <row r="9608" spans="24:28" x14ac:dyDescent="0.25">
      <c r="X9608">
        <v>9606</v>
      </c>
      <c r="Y9608" s="6" t="s">
        <v>22464</v>
      </c>
      <c r="Z9608" s="6" t="s">
        <v>50045</v>
      </c>
      <c r="AA9608" s="6" t="s">
        <v>90</v>
      </c>
      <c r="AB9608" s="6" t="s">
        <v>22465</v>
      </c>
    </row>
    <row r="9609" spans="24:28" x14ac:dyDescent="0.25">
      <c r="X9609">
        <v>9607</v>
      </c>
      <c r="Y9609" s="6" t="s">
        <v>22466</v>
      </c>
      <c r="Z9609" s="6" t="s">
        <v>49786</v>
      </c>
      <c r="AA9609" s="6" t="s">
        <v>49776</v>
      </c>
      <c r="AB9609" s="6" t="s">
        <v>22467</v>
      </c>
    </row>
    <row r="9610" spans="24:28" x14ac:dyDescent="0.25">
      <c r="X9610">
        <v>9608</v>
      </c>
      <c r="Y9610" s="6" t="s">
        <v>22468</v>
      </c>
      <c r="Z9610" s="6" t="s">
        <v>50043</v>
      </c>
      <c r="AA9610" s="6" t="s">
        <v>50119</v>
      </c>
      <c r="AB9610" s="6" t="s">
        <v>22469</v>
      </c>
    </row>
    <row r="9611" spans="24:28" x14ac:dyDescent="0.25">
      <c r="X9611">
        <v>9609</v>
      </c>
      <c r="Y9611" s="6" t="s">
        <v>22470</v>
      </c>
      <c r="Z9611" s="6" t="s">
        <v>50441</v>
      </c>
      <c r="AA9611" s="6" t="s">
        <v>51593</v>
      </c>
      <c r="AB9611" s="6" t="s">
        <v>22471</v>
      </c>
    </row>
    <row r="9612" spans="24:28" x14ac:dyDescent="0.25">
      <c r="X9612">
        <v>9610</v>
      </c>
      <c r="Y9612" s="6" t="s">
        <v>22472</v>
      </c>
      <c r="Z9612" s="6" t="s">
        <v>50156</v>
      </c>
      <c r="AA9612" s="6" t="s">
        <v>50297</v>
      </c>
      <c r="AB9612" s="6" t="s">
        <v>22473</v>
      </c>
    </row>
    <row r="9613" spans="24:28" x14ac:dyDescent="0.25">
      <c r="X9613">
        <v>9611</v>
      </c>
      <c r="Y9613" s="6" t="s">
        <v>22474</v>
      </c>
      <c r="Z9613" s="6" t="s">
        <v>51898</v>
      </c>
      <c r="AA9613" s="6" t="s">
        <v>90</v>
      </c>
      <c r="AB9613" s="6" t="s">
        <v>22475</v>
      </c>
    </row>
    <row r="9614" spans="24:28" x14ac:dyDescent="0.25">
      <c r="X9614">
        <v>9612</v>
      </c>
      <c r="Y9614" s="6" t="s">
        <v>22476</v>
      </c>
      <c r="Z9614" s="6" t="s">
        <v>49679</v>
      </c>
      <c r="AA9614" s="6" t="s">
        <v>50184</v>
      </c>
      <c r="AB9614" s="6" t="s">
        <v>22477</v>
      </c>
    </row>
    <row r="9615" spans="24:28" x14ac:dyDescent="0.25">
      <c r="X9615">
        <v>9613</v>
      </c>
      <c r="Y9615" s="6" t="s">
        <v>22478</v>
      </c>
      <c r="Z9615" s="6" t="s">
        <v>49852</v>
      </c>
      <c r="AA9615" s="6" t="s">
        <v>50297</v>
      </c>
      <c r="AB9615" s="6" t="s">
        <v>22479</v>
      </c>
    </row>
    <row r="9616" spans="24:28" x14ac:dyDescent="0.25">
      <c r="X9616">
        <v>9614</v>
      </c>
      <c r="Y9616" s="6" t="s">
        <v>22480</v>
      </c>
      <c r="Z9616" s="6" t="s">
        <v>49885</v>
      </c>
      <c r="AA9616" s="6" t="s">
        <v>90</v>
      </c>
      <c r="AB9616" s="6" t="s">
        <v>22481</v>
      </c>
    </row>
    <row r="9617" spans="24:28" x14ac:dyDescent="0.25">
      <c r="X9617">
        <v>9615</v>
      </c>
      <c r="Y9617" s="6" t="s">
        <v>22482</v>
      </c>
      <c r="Z9617" s="6" t="s">
        <v>49992</v>
      </c>
      <c r="AA9617" s="6" t="s">
        <v>49599</v>
      </c>
      <c r="AB9617" s="6" t="s">
        <v>22483</v>
      </c>
    </row>
    <row r="9618" spans="24:28" x14ac:dyDescent="0.25">
      <c r="X9618">
        <v>9616</v>
      </c>
      <c r="Y9618" s="6" t="s">
        <v>22484</v>
      </c>
      <c r="Z9618" s="6" t="s">
        <v>52475</v>
      </c>
      <c r="AA9618" s="6" t="s">
        <v>52566</v>
      </c>
      <c r="AB9618" s="6" t="s">
        <v>22485</v>
      </c>
    </row>
    <row r="9619" spans="24:28" x14ac:dyDescent="0.25">
      <c r="X9619">
        <v>9617</v>
      </c>
      <c r="Y9619" s="6" t="s">
        <v>22486</v>
      </c>
      <c r="Z9619" s="6" t="s">
        <v>51546</v>
      </c>
      <c r="AA9619" s="6" t="s">
        <v>90</v>
      </c>
      <c r="AB9619" s="6" t="s">
        <v>22487</v>
      </c>
    </row>
    <row r="9620" spans="24:28" x14ac:dyDescent="0.25">
      <c r="X9620">
        <v>9618</v>
      </c>
      <c r="Y9620" s="6" t="s">
        <v>22488</v>
      </c>
      <c r="Z9620" s="6" t="s">
        <v>48862</v>
      </c>
      <c r="AA9620" s="6" t="s">
        <v>90</v>
      </c>
      <c r="AB9620" s="6" t="s">
        <v>22489</v>
      </c>
    </row>
    <row r="9621" spans="24:28" x14ac:dyDescent="0.25">
      <c r="X9621">
        <v>9619</v>
      </c>
      <c r="Y9621" s="6" t="s">
        <v>22490</v>
      </c>
      <c r="Z9621" s="6" t="s">
        <v>52573</v>
      </c>
      <c r="AA9621" s="6" t="s">
        <v>90</v>
      </c>
      <c r="AB9621" s="6" t="s">
        <v>22491</v>
      </c>
    </row>
    <row r="9622" spans="24:28" x14ac:dyDescent="0.25">
      <c r="X9622">
        <v>9620</v>
      </c>
      <c r="Y9622" s="6" t="s">
        <v>22492</v>
      </c>
      <c r="Z9622" s="6" t="s">
        <v>51812</v>
      </c>
      <c r="AA9622" s="6" t="s">
        <v>52314</v>
      </c>
      <c r="AB9622" s="6" t="s">
        <v>22493</v>
      </c>
    </row>
    <row r="9623" spans="24:28" x14ac:dyDescent="0.25">
      <c r="X9623">
        <v>9621</v>
      </c>
      <c r="Y9623" s="6" t="s">
        <v>22494</v>
      </c>
      <c r="Z9623" s="6" t="s">
        <v>52011</v>
      </c>
      <c r="AA9623" s="6" t="s">
        <v>90</v>
      </c>
      <c r="AB9623" s="6" t="s">
        <v>22495</v>
      </c>
    </row>
    <row r="9624" spans="24:28" x14ac:dyDescent="0.25">
      <c r="X9624">
        <v>9622</v>
      </c>
      <c r="Y9624" s="6" t="s">
        <v>22496</v>
      </c>
      <c r="Z9624" s="6" t="s">
        <v>50013</v>
      </c>
      <c r="AA9624" s="6" t="s">
        <v>52534</v>
      </c>
      <c r="AB9624" s="6" t="s">
        <v>22497</v>
      </c>
    </row>
    <row r="9625" spans="24:28" x14ac:dyDescent="0.25">
      <c r="X9625">
        <v>9623</v>
      </c>
      <c r="Y9625" s="6" t="s">
        <v>22498</v>
      </c>
      <c r="Z9625" s="6" t="s">
        <v>51779</v>
      </c>
      <c r="AA9625" s="6" t="s">
        <v>51771</v>
      </c>
      <c r="AB9625" s="6" t="s">
        <v>22499</v>
      </c>
    </row>
    <row r="9626" spans="24:28" x14ac:dyDescent="0.25">
      <c r="X9626">
        <v>9624</v>
      </c>
      <c r="Y9626" s="6" t="s">
        <v>22500</v>
      </c>
      <c r="Z9626" s="6" t="s">
        <v>50503</v>
      </c>
      <c r="AA9626" s="6" t="s">
        <v>90</v>
      </c>
      <c r="AB9626" s="6" t="s">
        <v>22501</v>
      </c>
    </row>
    <row r="9627" spans="24:28" x14ac:dyDescent="0.25">
      <c r="X9627">
        <v>9625</v>
      </c>
      <c r="Y9627" s="6" t="s">
        <v>22502</v>
      </c>
      <c r="Z9627" s="6" t="s">
        <v>52347</v>
      </c>
      <c r="AA9627" s="6" t="s">
        <v>51170</v>
      </c>
      <c r="AB9627" s="6" t="s">
        <v>22503</v>
      </c>
    </row>
    <row r="9628" spans="24:28" x14ac:dyDescent="0.25">
      <c r="X9628">
        <v>9626</v>
      </c>
      <c r="Y9628" s="6" t="s">
        <v>22504</v>
      </c>
      <c r="Z9628" s="6" t="s">
        <v>51351</v>
      </c>
      <c r="AA9628" s="6" t="s">
        <v>51900</v>
      </c>
      <c r="AB9628" s="6" t="s">
        <v>22505</v>
      </c>
    </row>
    <row r="9629" spans="24:28" x14ac:dyDescent="0.25">
      <c r="X9629">
        <v>9627</v>
      </c>
      <c r="Y9629" s="6" t="s">
        <v>22506</v>
      </c>
      <c r="Z9629" s="6" t="s">
        <v>51675</v>
      </c>
      <c r="AA9629" s="6" t="s">
        <v>51673</v>
      </c>
      <c r="AB9629" s="6" t="s">
        <v>22507</v>
      </c>
    </row>
    <row r="9630" spans="24:28" x14ac:dyDescent="0.25">
      <c r="X9630">
        <v>9628</v>
      </c>
      <c r="Y9630" s="6" t="s">
        <v>22508</v>
      </c>
      <c r="Z9630" s="6" t="s">
        <v>50424</v>
      </c>
      <c r="AA9630" s="6" t="s">
        <v>50189</v>
      </c>
      <c r="AB9630" s="6" t="s">
        <v>22509</v>
      </c>
    </row>
    <row r="9631" spans="24:28" x14ac:dyDescent="0.25">
      <c r="X9631">
        <v>9629</v>
      </c>
      <c r="Y9631" s="6" t="s">
        <v>22510</v>
      </c>
      <c r="Z9631" s="6" t="s">
        <v>49132</v>
      </c>
      <c r="AA9631" s="6" t="s">
        <v>90</v>
      </c>
      <c r="AB9631" s="6" t="s">
        <v>22511</v>
      </c>
    </row>
    <row r="9632" spans="24:28" x14ac:dyDescent="0.25">
      <c r="X9632">
        <v>9630</v>
      </c>
      <c r="Y9632" s="6" t="s">
        <v>22512</v>
      </c>
      <c r="Z9632" s="6" t="s">
        <v>49732</v>
      </c>
      <c r="AA9632" s="6" t="s">
        <v>48876</v>
      </c>
      <c r="AB9632" s="6" t="s">
        <v>22513</v>
      </c>
    </row>
    <row r="9633" spans="24:28" x14ac:dyDescent="0.25">
      <c r="X9633">
        <v>9631</v>
      </c>
      <c r="Y9633" s="6" t="s">
        <v>22514</v>
      </c>
      <c r="Z9633" s="6" t="s">
        <v>51229</v>
      </c>
      <c r="AA9633" s="6" t="s">
        <v>51210</v>
      </c>
      <c r="AB9633" s="6" t="s">
        <v>22515</v>
      </c>
    </row>
    <row r="9634" spans="24:28" x14ac:dyDescent="0.25">
      <c r="X9634">
        <v>9632</v>
      </c>
      <c r="Y9634" s="6" t="s">
        <v>22516</v>
      </c>
      <c r="Z9634" s="6" t="s">
        <v>48613</v>
      </c>
      <c r="AA9634" s="6" t="s">
        <v>48629</v>
      </c>
      <c r="AB9634" s="6" t="s">
        <v>22517</v>
      </c>
    </row>
    <row r="9635" spans="24:28" x14ac:dyDescent="0.25">
      <c r="X9635">
        <v>9633</v>
      </c>
      <c r="Y9635" s="6" t="s">
        <v>22518</v>
      </c>
      <c r="Z9635" s="6" t="s">
        <v>51669</v>
      </c>
      <c r="AA9635" s="6" t="s">
        <v>51639</v>
      </c>
      <c r="AB9635" s="6" t="s">
        <v>22519</v>
      </c>
    </row>
    <row r="9636" spans="24:28" x14ac:dyDescent="0.25">
      <c r="X9636">
        <v>9634</v>
      </c>
      <c r="Y9636" s="6" t="s">
        <v>22520</v>
      </c>
      <c r="Z9636" s="6" t="s">
        <v>52115</v>
      </c>
      <c r="AA9636" s="6" t="s">
        <v>90</v>
      </c>
      <c r="AB9636" s="6" t="s">
        <v>22521</v>
      </c>
    </row>
    <row r="9637" spans="24:28" x14ac:dyDescent="0.25">
      <c r="X9637">
        <v>9635</v>
      </c>
      <c r="Y9637" s="6" t="s">
        <v>22522</v>
      </c>
      <c r="Z9637" s="6" t="s">
        <v>52515</v>
      </c>
      <c r="AA9637" s="6" t="s">
        <v>52516</v>
      </c>
      <c r="AB9637" s="6" t="s">
        <v>22523</v>
      </c>
    </row>
    <row r="9638" spans="24:28" x14ac:dyDescent="0.25">
      <c r="X9638">
        <v>9636</v>
      </c>
      <c r="Y9638" s="6" t="s">
        <v>22524</v>
      </c>
      <c r="Z9638" s="6" t="s">
        <v>51262</v>
      </c>
      <c r="AA9638" s="6" t="s">
        <v>90</v>
      </c>
      <c r="AB9638" s="6" t="s">
        <v>22525</v>
      </c>
    </row>
    <row r="9639" spans="24:28" x14ac:dyDescent="0.25">
      <c r="X9639">
        <v>9637</v>
      </c>
      <c r="Y9639" s="6" t="s">
        <v>22526</v>
      </c>
      <c r="Z9639" s="6" t="s">
        <v>51324</v>
      </c>
      <c r="AA9639" s="6" t="s">
        <v>90</v>
      </c>
      <c r="AB9639" s="6" t="s">
        <v>22527</v>
      </c>
    </row>
    <row r="9640" spans="24:28" x14ac:dyDescent="0.25">
      <c r="X9640">
        <v>9638</v>
      </c>
      <c r="Y9640" s="6" t="s">
        <v>22528</v>
      </c>
      <c r="Z9640" s="6" t="s">
        <v>52163</v>
      </c>
      <c r="AA9640" s="6" t="s">
        <v>90</v>
      </c>
      <c r="AB9640" s="6" t="s">
        <v>22529</v>
      </c>
    </row>
    <row r="9641" spans="24:28" x14ac:dyDescent="0.25">
      <c r="X9641">
        <v>9639</v>
      </c>
      <c r="Y9641" s="6" t="s">
        <v>22530</v>
      </c>
      <c r="Z9641" s="6" t="s">
        <v>48721</v>
      </c>
      <c r="AA9641" s="6" t="s">
        <v>90</v>
      </c>
      <c r="AB9641" s="6" t="s">
        <v>22531</v>
      </c>
    </row>
    <row r="9642" spans="24:28" x14ac:dyDescent="0.25">
      <c r="X9642">
        <v>9640</v>
      </c>
      <c r="Y9642" s="6" t="s">
        <v>22532</v>
      </c>
      <c r="Z9642" s="6" t="s">
        <v>50428</v>
      </c>
      <c r="AA9642" s="6" t="s">
        <v>90</v>
      </c>
      <c r="AB9642" s="6" t="s">
        <v>22533</v>
      </c>
    </row>
    <row r="9643" spans="24:28" x14ac:dyDescent="0.25">
      <c r="X9643">
        <v>9641</v>
      </c>
      <c r="Y9643" s="6" t="s">
        <v>22534</v>
      </c>
      <c r="Z9643" s="6" t="s">
        <v>52433</v>
      </c>
      <c r="AA9643" s="6" t="s">
        <v>90</v>
      </c>
      <c r="AB9643" s="6" t="s">
        <v>22535</v>
      </c>
    </row>
    <row r="9644" spans="24:28" x14ac:dyDescent="0.25">
      <c r="X9644">
        <v>9642</v>
      </c>
      <c r="Y9644" s="6" t="s">
        <v>22536</v>
      </c>
      <c r="Z9644" s="6" t="s">
        <v>50125</v>
      </c>
      <c r="AA9644" s="6" t="s">
        <v>90</v>
      </c>
      <c r="AB9644" s="6" t="s">
        <v>22537</v>
      </c>
    </row>
    <row r="9645" spans="24:28" x14ac:dyDescent="0.25">
      <c r="X9645">
        <v>9643</v>
      </c>
      <c r="Y9645" s="6" t="s">
        <v>22538</v>
      </c>
      <c r="Z9645" s="6" t="s">
        <v>49456</v>
      </c>
      <c r="AA9645" s="6" t="s">
        <v>49444</v>
      </c>
      <c r="AB9645" s="6" t="s">
        <v>22539</v>
      </c>
    </row>
    <row r="9646" spans="24:28" x14ac:dyDescent="0.25">
      <c r="X9646">
        <v>9644</v>
      </c>
      <c r="Y9646" s="6" t="s">
        <v>22540</v>
      </c>
      <c r="Z9646" s="6" t="s">
        <v>49271</v>
      </c>
      <c r="AA9646" s="6" t="s">
        <v>48663</v>
      </c>
      <c r="AB9646" s="6" t="s">
        <v>22541</v>
      </c>
    </row>
    <row r="9647" spans="24:28" x14ac:dyDescent="0.25">
      <c r="X9647">
        <v>9645</v>
      </c>
      <c r="Y9647" s="6" t="s">
        <v>22542</v>
      </c>
      <c r="Z9647" s="6" t="s">
        <v>51187</v>
      </c>
      <c r="AA9647" s="6" t="s">
        <v>90</v>
      </c>
      <c r="AB9647" s="6" t="s">
        <v>22543</v>
      </c>
    </row>
    <row r="9648" spans="24:28" x14ac:dyDescent="0.25">
      <c r="X9648">
        <v>9646</v>
      </c>
      <c r="Y9648" s="6" t="s">
        <v>22544</v>
      </c>
      <c r="Z9648" s="6" t="s">
        <v>52233</v>
      </c>
      <c r="AA9648" s="6" t="s">
        <v>51710</v>
      </c>
      <c r="AB9648" s="6" t="s">
        <v>22545</v>
      </c>
    </row>
    <row r="9649" spans="24:28" x14ac:dyDescent="0.25">
      <c r="X9649">
        <v>9647</v>
      </c>
      <c r="Y9649" s="6" t="s">
        <v>22546</v>
      </c>
      <c r="Z9649" s="6" t="s">
        <v>49814</v>
      </c>
      <c r="AA9649" s="6" t="s">
        <v>49075</v>
      </c>
      <c r="AB9649" s="6" t="s">
        <v>22547</v>
      </c>
    </row>
    <row r="9650" spans="24:28" x14ac:dyDescent="0.25">
      <c r="X9650">
        <v>9648</v>
      </c>
      <c r="Y9650" s="6" t="s">
        <v>22548</v>
      </c>
      <c r="Z9650" s="6" t="s">
        <v>51639</v>
      </c>
      <c r="AA9650" s="6" t="s">
        <v>90</v>
      </c>
      <c r="AB9650" s="6" t="s">
        <v>22549</v>
      </c>
    </row>
    <row r="9651" spans="24:28" x14ac:dyDescent="0.25">
      <c r="X9651">
        <v>9649</v>
      </c>
      <c r="Y9651" s="6" t="s">
        <v>22550</v>
      </c>
      <c r="Z9651" s="6" t="s">
        <v>49281</v>
      </c>
      <c r="AA9651" s="6" t="s">
        <v>49017</v>
      </c>
      <c r="AB9651" s="6" t="s">
        <v>22551</v>
      </c>
    </row>
    <row r="9652" spans="24:28" x14ac:dyDescent="0.25">
      <c r="X9652">
        <v>9650</v>
      </c>
      <c r="Y9652" s="6" t="s">
        <v>22552</v>
      </c>
      <c r="Z9652" s="6" t="s">
        <v>52562</v>
      </c>
      <c r="AA9652" s="6" t="s">
        <v>90</v>
      </c>
      <c r="AB9652" s="6" t="s">
        <v>22553</v>
      </c>
    </row>
    <row r="9653" spans="24:28" x14ac:dyDescent="0.25">
      <c r="X9653">
        <v>9651</v>
      </c>
      <c r="Y9653" s="6" t="s">
        <v>22554</v>
      </c>
      <c r="Z9653" s="6" t="s">
        <v>49881</v>
      </c>
      <c r="AA9653" s="6" t="s">
        <v>90</v>
      </c>
      <c r="AB9653" s="6" t="s">
        <v>22555</v>
      </c>
    </row>
    <row r="9654" spans="24:28" x14ac:dyDescent="0.25">
      <c r="X9654">
        <v>9652</v>
      </c>
      <c r="Y9654" s="6" t="s">
        <v>22556</v>
      </c>
      <c r="Z9654" s="6" t="s">
        <v>51570</v>
      </c>
      <c r="AA9654" s="6" t="s">
        <v>51697</v>
      </c>
      <c r="AB9654" s="6" t="s">
        <v>22557</v>
      </c>
    </row>
    <row r="9655" spans="24:28" x14ac:dyDescent="0.25">
      <c r="X9655">
        <v>9653</v>
      </c>
      <c r="Y9655" s="6" t="s">
        <v>22558</v>
      </c>
      <c r="Z9655" s="6" t="s">
        <v>52189</v>
      </c>
      <c r="AA9655" s="6" t="s">
        <v>90</v>
      </c>
      <c r="AB9655" s="6" t="s">
        <v>22559</v>
      </c>
    </row>
    <row r="9656" spans="24:28" x14ac:dyDescent="0.25">
      <c r="X9656">
        <v>9654</v>
      </c>
      <c r="Y9656" s="6" t="s">
        <v>22560</v>
      </c>
      <c r="Z9656" s="6" t="s">
        <v>49134</v>
      </c>
      <c r="AA9656" s="6" t="s">
        <v>50503</v>
      </c>
      <c r="AB9656" s="6" t="s">
        <v>22561</v>
      </c>
    </row>
    <row r="9657" spans="24:28" x14ac:dyDescent="0.25">
      <c r="X9657">
        <v>9655</v>
      </c>
      <c r="Y9657" s="6" t="s">
        <v>22562</v>
      </c>
      <c r="Z9657" s="6" t="s">
        <v>50854</v>
      </c>
      <c r="AA9657" s="6" t="s">
        <v>90</v>
      </c>
      <c r="AB9657" s="6" t="s">
        <v>22563</v>
      </c>
    </row>
    <row r="9658" spans="24:28" x14ac:dyDescent="0.25">
      <c r="X9658">
        <v>9656</v>
      </c>
      <c r="Y9658" s="6" t="s">
        <v>22564</v>
      </c>
      <c r="Z9658" s="6" t="s">
        <v>52213</v>
      </c>
      <c r="AA9658" s="6" t="s">
        <v>90</v>
      </c>
      <c r="AB9658" s="6" t="s">
        <v>22565</v>
      </c>
    </row>
    <row r="9659" spans="24:28" x14ac:dyDescent="0.25">
      <c r="X9659">
        <v>9657</v>
      </c>
      <c r="Y9659" s="6" t="s">
        <v>22566</v>
      </c>
      <c r="Z9659" s="6" t="s">
        <v>51994</v>
      </c>
      <c r="AA9659" s="6" t="s">
        <v>90</v>
      </c>
      <c r="AB9659" s="6" t="s">
        <v>22567</v>
      </c>
    </row>
    <row r="9660" spans="24:28" x14ac:dyDescent="0.25">
      <c r="X9660">
        <v>9658</v>
      </c>
      <c r="Y9660" s="6" t="s">
        <v>22568</v>
      </c>
      <c r="Z9660" s="6" t="s">
        <v>48983</v>
      </c>
      <c r="AA9660" s="6" t="s">
        <v>48997</v>
      </c>
      <c r="AB9660" s="6" t="s">
        <v>22569</v>
      </c>
    </row>
    <row r="9661" spans="24:28" x14ac:dyDescent="0.25">
      <c r="X9661">
        <v>9659</v>
      </c>
      <c r="Y9661" s="6" t="s">
        <v>22570</v>
      </c>
      <c r="Z9661" s="6" t="s">
        <v>49770</v>
      </c>
      <c r="AA9661" s="6" t="s">
        <v>90</v>
      </c>
      <c r="AB9661" s="6" t="s">
        <v>22571</v>
      </c>
    </row>
    <row r="9662" spans="24:28" x14ac:dyDescent="0.25">
      <c r="X9662">
        <v>9660</v>
      </c>
      <c r="Y9662" s="6" t="s">
        <v>22572</v>
      </c>
      <c r="Z9662" s="6" t="s">
        <v>51376</v>
      </c>
      <c r="AA9662" s="6" t="s">
        <v>50417</v>
      </c>
      <c r="AB9662" s="6" t="s">
        <v>22573</v>
      </c>
    </row>
    <row r="9663" spans="24:28" x14ac:dyDescent="0.25">
      <c r="X9663">
        <v>9661</v>
      </c>
      <c r="Y9663" s="6" t="s">
        <v>22574</v>
      </c>
      <c r="Z9663" s="6" t="s">
        <v>49394</v>
      </c>
      <c r="AA9663" s="6" t="s">
        <v>90</v>
      </c>
      <c r="AB9663" s="6" t="s">
        <v>22575</v>
      </c>
    </row>
    <row r="9664" spans="24:28" x14ac:dyDescent="0.25">
      <c r="X9664">
        <v>9662</v>
      </c>
      <c r="Y9664" s="6" t="s">
        <v>22576</v>
      </c>
      <c r="Z9664" s="6" t="s">
        <v>49188</v>
      </c>
      <c r="AA9664" s="6" t="s">
        <v>90</v>
      </c>
      <c r="AB9664" s="6" t="s">
        <v>22577</v>
      </c>
    </row>
    <row r="9665" spans="24:28" x14ac:dyDescent="0.25">
      <c r="X9665">
        <v>9663</v>
      </c>
      <c r="Y9665" s="6" t="s">
        <v>22578</v>
      </c>
      <c r="Z9665" s="6" t="s">
        <v>51854</v>
      </c>
      <c r="AA9665" s="6" t="s">
        <v>90</v>
      </c>
      <c r="AB9665" s="6" t="s">
        <v>22579</v>
      </c>
    </row>
    <row r="9666" spans="24:28" x14ac:dyDescent="0.25">
      <c r="X9666">
        <v>9664</v>
      </c>
      <c r="Y9666" s="6" t="s">
        <v>22580</v>
      </c>
      <c r="Z9666" s="6" t="s">
        <v>50389</v>
      </c>
      <c r="AA9666" s="6" t="s">
        <v>90</v>
      </c>
      <c r="AB9666" s="6" t="s">
        <v>22581</v>
      </c>
    </row>
    <row r="9667" spans="24:28" x14ac:dyDescent="0.25">
      <c r="X9667">
        <v>9665</v>
      </c>
      <c r="Y9667" s="6" t="s">
        <v>22582</v>
      </c>
      <c r="Z9667" s="6" t="s">
        <v>49887</v>
      </c>
      <c r="AA9667" s="6" t="s">
        <v>51427</v>
      </c>
      <c r="AB9667" s="6" t="s">
        <v>22583</v>
      </c>
    </row>
    <row r="9668" spans="24:28" x14ac:dyDescent="0.25">
      <c r="X9668">
        <v>9666</v>
      </c>
      <c r="Y9668" s="6" t="s">
        <v>22584</v>
      </c>
      <c r="Z9668" s="6" t="s">
        <v>51244</v>
      </c>
      <c r="AA9668" s="6" t="s">
        <v>51252</v>
      </c>
      <c r="AB9668" s="6" t="s">
        <v>22585</v>
      </c>
    </row>
    <row r="9669" spans="24:28" x14ac:dyDescent="0.25">
      <c r="X9669">
        <v>9667</v>
      </c>
      <c r="Y9669" s="6" t="s">
        <v>22586</v>
      </c>
      <c r="Z9669" s="6" t="s">
        <v>52484</v>
      </c>
      <c r="AA9669" s="6" t="s">
        <v>52440</v>
      </c>
      <c r="AB9669" s="6" t="s">
        <v>22587</v>
      </c>
    </row>
    <row r="9670" spans="24:28" x14ac:dyDescent="0.25">
      <c r="X9670">
        <v>9668</v>
      </c>
      <c r="Y9670" s="6" t="s">
        <v>22588</v>
      </c>
      <c r="Z9670" s="6" t="s">
        <v>51396</v>
      </c>
      <c r="AA9670" s="6" t="s">
        <v>90</v>
      </c>
      <c r="AB9670" s="6" t="s">
        <v>22589</v>
      </c>
    </row>
    <row r="9671" spans="24:28" x14ac:dyDescent="0.25">
      <c r="X9671">
        <v>9669</v>
      </c>
      <c r="Y9671" s="6" t="s">
        <v>22590</v>
      </c>
      <c r="Z9671" s="6" t="s">
        <v>51546</v>
      </c>
      <c r="AA9671" s="6" t="s">
        <v>90</v>
      </c>
      <c r="AB9671" s="6" t="s">
        <v>22591</v>
      </c>
    </row>
    <row r="9672" spans="24:28" x14ac:dyDescent="0.25">
      <c r="X9672">
        <v>9670</v>
      </c>
      <c r="Y9672" s="6" t="s">
        <v>22592</v>
      </c>
      <c r="Z9672" s="6" t="s">
        <v>50978</v>
      </c>
      <c r="AA9672" s="6" t="s">
        <v>90</v>
      </c>
      <c r="AB9672" s="6" t="s">
        <v>22593</v>
      </c>
    </row>
    <row r="9673" spans="24:28" x14ac:dyDescent="0.25">
      <c r="X9673">
        <v>9671</v>
      </c>
      <c r="Y9673" s="6" t="s">
        <v>22594</v>
      </c>
      <c r="Z9673" s="6" t="s">
        <v>49056</v>
      </c>
      <c r="AA9673" s="6" t="s">
        <v>49816</v>
      </c>
      <c r="AB9673" s="6" t="s">
        <v>22595</v>
      </c>
    </row>
    <row r="9674" spans="24:28" x14ac:dyDescent="0.25">
      <c r="X9674">
        <v>9672</v>
      </c>
      <c r="Y9674" s="6" t="s">
        <v>22596</v>
      </c>
      <c r="Z9674" s="6" t="s">
        <v>50039</v>
      </c>
      <c r="AA9674" s="6" t="s">
        <v>50062</v>
      </c>
      <c r="AB9674" s="6" t="s">
        <v>22597</v>
      </c>
    </row>
    <row r="9675" spans="24:28" x14ac:dyDescent="0.25">
      <c r="X9675">
        <v>9673</v>
      </c>
      <c r="Y9675" s="6" t="s">
        <v>22598</v>
      </c>
      <c r="Z9675" s="6" t="s">
        <v>51850</v>
      </c>
      <c r="AA9675" s="6" t="s">
        <v>90</v>
      </c>
      <c r="AB9675" s="6" t="s">
        <v>22599</v>
      </c>
    </row>
    <row r="9676" spans="24:28" x14ac:dyDescent="0.25">
      <c r="X9676">
        <v>9674</v>
      </c>
      <c r="Y9676" s="6" t="s">
        <v>22600</v>
      </c>
      <c r="Z9676" s="6" t="s">
        <v>51673</v>
      </c>
      <c r="AA9676" s="6" t="s">
        <v>90</v>
      </c>
      <c r="AB9676" s="6" t="s">
        <v>22601</v>
      </c>
    </row>
    <row r="9677" spans="24:28" x14ac:dyDescent="0.25">
      <c r="X9677">
        <v>9675</v>
      </c>
      <c r="Y9677" s="6" t="s">
        <v>22602</v>
      </c>
      <c r="Z9677" s="6" t="s">
        <v>49715</v>
      </c>
      <c r="AA9677" s="6" t="s">
        <v>90</v>
      </c>
      <c r="AB9677" s="6" t="s">
        <v>22603</v>
      </c>
    </row>
    <row r="9678" spans="24:28" x14ac:dyDescent="0.25">
      <c r="X9678">
        <v>9676</v>
      </c>
      <c r="Y9678" s="6" t="s">
        <v>22604</v>
      </c>
      <c r="Z9678" s="6" t="s">
        <v>52559</v>
      </c>
      <c r="AA9678" s="6" t="s">
        <v>90</v>
      </c>
      <c r="AB9678" s="6" t="s">
        <v>22605</v>
      </c>
    </row>
    <row r="9679" spans="24:28" x14ac:dyDescent="0.25">
      <c r="X9679">
        <v>9677</v>
      </c>
      <c r="Y9679" s="6" t="s">
        <v>22606</v>
      </c>
      <c r="Z9679" s="6" t="s">
        <v>51937</v>
      </c>
      <c r="AA9679" s="6" t="s">
        <v>90</v>
      </c>
      <c r="AB9679" s="6" t="s">
        <v>22607</v>
      </c>
    </row>
    <row r="9680" spans="24:28" x14ac:dyDescent="0.25">
      <c r="X9680">
        <v>9678</v>
      </c>
      <c r="Y9680" s="6" t="s">
        <v>22608</v>
      </c>
      <c r="Z9680" s="6" t="s">
        <v>48922</v>
      </c>
      <c r="AA9680" s="6" t="s">
        <v>48859</v>
      </c>
      <c r="AB9680" s="6" t="s">
        <v>22609</v>
      </c>
    </row>
    <row r="9681" spans="24:28" x14ac:dyDescent="0.25">
      <c r="X9681">
        <v>9679</v>
      </c>
      <c r="Y9681" s="6" t="s">
        <v>22610</v>
      </c>
      <c r="Z9681" s="6" t="s">
        <v>48810</v>
      </c>
      <c r="AA9681" s="6" t="s">
        <v>90</v>
      </c>
      <c r="AB9681" s="6" t="s">
        <v>22611</v>
      </c>
    </row>
    <row r="9682" spans="24:28" x14ac:dyDescent="0.25">
      <c r="X9682">
        <v>9680</v>
      </c>
      <c r="Y9682" s="6" t="s">
        <v>22612</v>
      </c>
      <c r="Z9682" s="6" t="s">
        <v>49668</v>
      </c>
      <c r="AA9682" s="6" t="s">
        <v>90</v>
      </c>
      <c r="AB9682" s="6" t="s">
        <v>22613</v>
      </c>
    </row>
    <row r="9683" spans="24:28" x14ac:dyDescent="0.25">
      <c r="X9683">
        <v>9681</v>
      </c>
      <c r="Y9683" s="6" t="s">
        <v>22614</v>
      </c>
      <c r="Z9683" s="6" t="s">
        <v>51252</v>
      </c>
      <c r="AA9683" s="6" t="s">
        <v>90</v>
      </c>
      <c r="AB9683" s="6" t="s">
        <v>22615</v>
      </c>
    </row>
    <row r="9684" spans="24:28" x14ac:dyDescent="0.25">
      <c r="X9684">
        <v>9682</v>
      </c>
      <c r="Y9684" s="6" t="s">
        <v>22616</v>
      </c>
      <c r="Z9684" s="6" t="s">
        <v>51681</v>
      </c>
      <c r="AA9684" s="6" t="s">
        <v>52209</v>
      </c>
      <c r="AB9684" s="6" t="s">
        <v>22617</v>
      </c>
    </row>
    <row r="9685" spans="24:28" x14ac:dyDescent="0.25">
      <c r="X9685">
        <v>9683</v>
      </c>
      <c r="Y9685" s="6" t="s">
        <v>22618</v>
      </c>
      <c r="Z9685" s="6" t="s">
        <v>49243</v>
      </c>
      <c r="AA9685" s="6" t="s">
        <v>90</v>
      </c>
      <c r="AB9685" s="6" t="s">
        <v>22619</v>
      </c>
    </row>
    <row r="9686" spans="24:28" x14ac:dyDescent="0.25">
      <c r="X9686">
        <v>9684</v>
      </c>
      <c r="Y9686" s="6" t="s">
        <v>22620</v>
      </c>
      <c r="Z9686" s="6" t="s">
        <v>51944</v>
      </c>
      <c r="AA9686" s="6" t="s">
        <v>90</v>
      </c>
      <c r="AB9686" s="6" t="s">
        <v>22621</v>
      </c>
    </row>
    <row r="9687" spans="24:28" x14ac:dyDescent="0.25">
      <c r="X9687">
        <v>9685</v>
      </c>
      <c r="Y9687" s="6" t="s">
        <v>22622</v>
      </c>
      <c r="Z9687" s="6" t="s">
        <v>51400</v>
      </c>
      <c r="AA9687" s="6" t="s">
        <v>90</v>
      </c>
      <c r="AB9687" s="6" t="s">
        <v>22623</v>
      </c>
    </row>
    <row r="9688" spans="24:28" x14ac:dyDescent="0.25">
      <c r="X9688">
        <v>9686</v>
      </c>
      <c r="Y9688" s="6" t="s">
        <v>22624</v>
      </c>
      <c r="Z9688" s="6" t="s">
        <v>49990</v>
      </c>
      <c r="AA9688" s="6" t="s">
        <v>49809</v>
      </c>
      <c r="AB9688" s="6" t="s">
        <v>22625</v>
      </c>
    </row>
    <row r="9689" spans="24:28" x14ac:dyDescent="0.25">
      <c r="X9689">
        <v>9687</v>
      </c>
      <c r="Y9689" s="6" t="s">
        <v>22626</v>
      </c>
      <c r="Z9689" s="6" t="s">
        <v>52518</v>
      </c>
      <c r="AA9689" s="6" t="s">
        <v>90</v>
      </c>
      <c r="AB9689" s="6" t="s">
        <v>22627</v>
      </c>
    </row>
    <row r="9690" spans="24:28" x14ac:dyDescent="0.25">
      <c r="X9690">
        <v>9688</v>
      </c>
      <c r="Y9690" s="6" t="s">
        <v>22628</v>
      </c>
      <c r="Z9690" s="6" t="s">
        <v>52507</v>
      </c>
      <c r="AA9690" s="6" t="s">
        <v>90</v>
      </c>
      <c r="AB9690" s="6" t="s">
        <v>22629</v>
      </c>
    </row>
    <row r="9691" spans="24:28" x14ac:dyDescent="0.25">
      <c r="X9691">
        <v>9689</v>
      </c>
      <c r="Y9691" s="6" t="s">
        <v>22630</v>
      </c>
      <c r="Z9691" s="6" t="s">
        <v>49699</v>
      </c>
      <c r="AA9691" s="6" t="s">
        <v>90</v>
      </c>
      <c r="AB9691" s="6" t="s">
        <v>22631</v>
      </c>
    </row>
    <row r="9692" spans="24:28" x14ac:dyDescent="0.25">
      <c r="X9692">
        <v>9690</v>
      </c>
      <c r="Y9692" s="6" t="s">
        <v>22632</v>
      </c>
      <c r="Z9692" s="6" t="s">
        <v>51368</v>
      </c>
      <c r="AA9692" s="6" t="s">
        <v>49976</v>
      </c>
      <c r="AB9692" s="6" t="s">
        <v>22633</v>
      </c>
    </row>
    <row r="9693" spans="24:28" x14ac:dyDescent="0.25">
      <c r="X9693">
        <v>9691</v>
      </c>
      <c r="Y9693" s="6" t="s">
        <v>22634</v>
      </c>
      <c r="Z9693" s="6" t="s">
        <v>52525</v>
      </c>
      <c r="AA9693" s="6" t="s">
        <v>90</v>
      </c>
      <c r="AB9693" s="6" t="s">
        <v>22635</v>
      </c>
    </row>
    <row r="9694" spans="24:28" x14ac:dyDescent="0.25">
      <c r="X9694">
        <v>9692</v>
      </c>
      <c r="Y9694" s="6" t="s">
        <v>22636</v>
      </c>
      <c r="Z9694" s="6" t="s">
        <v>52570</v>
      </c>
      <c r="AA9694" s="6" t="s">
        <v>90</v>
      </c>
      <c r="AB9694" s="6" t="s">
        <v>22637</v>
      </c>
    </row>
    <row r="9695" spans="24:28" x14ac:dyDescent="0.25">
      <c r="X9695">
        <v>9693</v>
      </c>
      <c r="Y9695" s="6" t="s">
        <v>22638</v>
      </c>
      <c r="Z9695" s="6" t="s">
        <v>51226</v>
      </c>
      <c r="AA9695" s="6" t="s">
        <v>51210</v>
      </c>
      <c r="AB9695" s="6" t="s">
        <v>22639</v>
      </c>
    </row>
    <row r="9696" spans="24:28" x14ac:dyDescent="0.25">
      <c r="X9696">
        <v>9694</v>
      </c>
      <c r="Y9696" s="6" t="s">
        <v>22640</v>
      </c>
      <c r="Z9696" s="6" t="s">
        <v>49638</v>
      </c>
      <c r="AA9696" s="6" t="s">
        <v>49901</v>
      </c>
      <c r="AB9696" s="6" t="s">
        <v>22641</v>
      </c>
    </row>
    <row r="9697" spans="24:28" x14ac:dyDescent="0.25">
      <c r="X9697">
        <v>9695</v>
      </c>
      <c r="Y9697" s="6" t="s">
        <v>22642</v>
      </c>
      <c r="Z9697" s="6" t="s">
        <v>51431</v>
      </c>
      <c r="AA9697" s="6" t="s">
        <v>90</v>
      </c>
      <c r="AB9697" s="6" t="s">
        <v>22643</v>
      </c>
    </row>
    <row r="9698" spans="24:28" x14ac:dyDescent="0.25">
      <c r="X9698">
        <v>9696</v>
      </c>
      <c r="Y9698" s="6" t="s">
        <v>22644</v>
      </c>
      <c r="Z9698" s="6" t="s">
        <v>52320</v>
      </c>
      <c r="AA9698" s="6" t="s">
        <v>90</v>
      </c>
      <c r="AB9698" s="6" t="s">
        <v>22645</v>
      </c>
    </row>
    <row r="9699" spans="24:28" x14ac:dyDescent="0.25">
      <c r="X9699">
        <v>9697</v>
      </c>
      <c r="Y9699" s="6" t="s">
        <v>22646</v>
      </c>
      <c r="Z9699" s="6" t="s">
        <v>49693</v>
      </c>
      <c r="AA9699" s="6" t="s">
        <v>49022</v>
      </c>
      <c r="AB9699" s="6" t="s">
        <v>22647</v>
      </c>
    </row>
    <row r="9700" spans="24:28" x14ac:dyDescent="0.25">
      <c r="X9700">
        <v>9698</v>
      </c>
      <c r="Y9700" s="6" t="s">
        <v>22648</v>
      </c>
      <c r="Z9700" s="6" t="s">
        <v>49050</v>
      </c>
      <c r="AA9700" s="6" t="s">
        <v>49105</v>
      </c>
      <c r="AB9700" s="6" t="s">
        <v>22649</v>
      </c>
    </row>
    <row r="9701" spans="24:28" x14ac:dyDescent="0.25">
      <c r="X9701">
        <v>9699</v>
      </c>
      <c r="Y9701" s="6" t="s">
        <v>22650</v>
      </c>
      <c r="Z9701" s="6" t="s">
        <v>52441</v>
      </c>
      <c r="AA9701" s="6" t="s">
        <v>50064</v>
      </c>
      <c r="AB9701" s="6" t="s">
        <v>22651</v>
      </c>
    </row>
    <row r="9702" spans="24:28" x14ac:dyDescent="0.25">
      <c r="X9702">
        <v>9700</v>
      </c>
      <c r="Y9702" s="6" t="s">
        <v>22652</v>
      </c>
      <c r="Z9702" s="6" t="s">
        <v>51956</v>
      </c>
      <c r="AA9702" s="6" t="s">
        <v>90</v>
      </c>
      <c r="AB9702" s="6" t="s">
        <v>22653</v>
      </c>
    </row>
    <row r="9703" spans="24:28" x14ac:dyDescent="0.25">
      <c r="X9703">
        <v>9701</v>
      </c>
      <c r="Y9703" s="6" t="s">
        <v>22654</v>
      </c>
      <c r="Z9703" s="6" t="s">
        <v>48983</v>
      </c>
      <c r="AA9703" s="6" t="s">
        <v>51310</v>
      </c>
      <c r="AB9703" s="6" t="s">
        <v>22655</v>
      </c>
    </row>
    <row r="9704" spans="24:28" x14ac:dyDescent="0.25">
      <c r="X9704">
        <v>9702</v>
      </c>
      <c r="Y9704" s="6" t="s">
        <v>22656</v>
      </c>
      <c r="Z9704" s="6" t="s">
        <v>50234</v>
      </c>
      <c r="AA9704" s="6" t="s">
        <v>50281</v>
      </c>
      <c r="AB9704" s="6" t="s">
        <v>22657</v>
      </c>
    </row>
    <row r="9705" spans="24:28" x14ac:dyDescent="0.25">
      <c r="X9705">
        <v>9703</v>
      </c>
      <c r="Y9705" s="6" t="s">
        <v>22658</v>
      </c>
      <c r="Z9705" s="6" t="s">
        <v>50367</v>
      </c>
      <c r="AA9705" s="6" t="s">
        <v>50441</v>
      </c>
      <c r="AB9705" s="6" t="s">
        <v>22659</v>
      </c>
    </row>
    <row r="9706" spans="24:28" x14ac:dyDescent="0.25">
      <c r="X9706">
        <v>9704</v>
      </c>
      <c r="Y9706" s="6" t="s">
        <v>22660</v>
      </c>
      <c r="Z9706" s="6" t="s">
        <v>50731</v>
      </c>
      <c r="AA9706" s="6" t="s">
        <v>90</v>
      </c>
      <c r="AB9706" s="6" t="s">
        <v>22661</v>
      </c>
    </row>
    <row r="9707" spans="24:28" x14ac:dyDescent="0.25">
      <c r="X9707">
        <v>9705</v>
      </c>
      <c r="Y9707" s="6" t="s">
        <v>22662</v>
      </c>
      <c r="Z9707" s="6" t="s">
        <v>49597</v>
      </c>
      <c r="AA9707" s="6" t="s">
        <v>50352</v>
      </c>
      <c r="AB9707" s="6" t="s">
        <v>22663</v>
      </c>
    </row>
    <row r="9708" spans="24:28" x14ac:dyDescent="0.25">
      <c r="X9708">
        <v>9706</v>
      </c>
      <c r="Y9708" s="6" t="s">
        <v>22664</v>
      </c>
      <c r="Z9708" s="6" t="s">
        <v>48832</v>
      </c>
      <c r="AA9708" s="6" t="s">
        <v>50775</v>
      </c>
      <c r="AB9708" s="6" t="s">
        <v>22665</v>
      </c>
    </row>
    <row r="9709" spans="24:28" x14ac:dyDescent="0.25">
      <c r="X9709">
        <v>9707</v>
      </c>
      <c r="Y9709" s="6" t="s">
        <v>22666</v>
      </c>
      <c r="Z9709" s="6" t="s">
        <v>50088</v>
      </c>
      <c r="AA9709" s="6" t="s">
        <v>50127</v>
      </c>
      <c r="AB9709" s="6" t="s">
        <v>22667</v>
      </c>
    </row>
    <row r="9710" spans="24:28" x14ac:dyDescent="0.25">
      <c r="X9710">
        <v>9708</v>
      </c>
      <c r="Y9710" s="6" t="s">
        <v>22668</v>
      </c>
      <c r="Z9710" s="6" t="s">
        <v>49366</v>
      </c>
      <c r="AA9710" s="6" t="s">
        <v>49376</v>
      </c>
      <c r="AB9710" s="6" t="s">
        <v>22669</v>
      </c>
    </row>
    <row r="9711" spans="24:28" x14ac:dyDescent="0.25">
      <c r="X9711">
        <v>9709</v>
      </c>
      <c r="Y9711" s="6" t="s">
        <v>22670</v>
      </c>
      <c r="Z9711" s="6" t="s">
        <v>48954</v>
      </c>
      <c r="AA9711" s="6" t="s">
        <v>90</v>
      </c>
      <c r="AB9711" s="6" t="s">
        <v>22671</v>
      </c>
    </row>
    <row r="9712" spans="24:28" x14ac:dyDescent="0.25">
      <c r="X9712">
        <v>9710</v>
      </c>
      <c r="Y9712" s="6" t="s">
        <v>22672</v>
      </c>
      <c r="Z9712" s="6" t="s">
        <v>50414</v>
      </c>
      <c r="AA9712" s="6" t="s">
        <v>49919</v>
      </c>
      <c r="AB9712" s="6" t="s">
        <v>22673</v>
      </c>
    </row>
    <row r="9713" spans="24:28" x14ac:dyDescent="0.25">
      <c r="X9713">
        <v>9711</v>
      </c>
      <c r="Y9713" s="6" t="s">
        <v>22674</v>
      </c>
      <c r="Z9713" s="6" t="s">
        <v>52537</v>
      </c>
      <c r="AA9713" s="6" t="s">
        <v>49464</v>
      </c>
      <c r="AB9713" s="6" t="s">
        <v>22675</v>
      </c>
    </row>
    <row r="9714" spans="24:28" x14ac:dyDescent="0.25">
      <c r="X9714">
        <v>9712</v>
      </c>
      <c r="Y9714" s="6" t="s">
        <v>22676</v>
      </c>
      <c r="Z9714" s="6" t="s">
        <v>51286</v>
      </c>
      <c r="AA9714" s="6" t="s">
        <v>51210</v>
      </c>
      <c r="AB9714" s="6" t="s">
        <v>22677</v>
      </c>
    </row>
    <row r="9715" spans="24:28" x14ac:dyDescent="0.25">
      <c r="X9715">
        <v>9713</v>
      </c>
      <c r="Y9715" s="6" t="s">
        <v>22678</v>
      </c>
      <c r="Z9715" s="6" t="s">
        <v>52006</v>
      </c>
      <c r="AA9715" s="6" t="s">
        <v>90</v>
      </c>
      <c r="AB9715" s="6" t="s">
        <v>22679</v>
      </c>
    </row>
    <row r="9716" spans="24:28" x14ac:dyDescent="0.25">
      <c r="X9716">
        <v>9714</v>
      </c>
      <c r="Y9716" s="6" t="s">
        <v>22680</v>
      </c>
      <c r="Z9716" s="6" t="s">
        <v>52574</v>
      </c>
      <c r="AA9716" s="6" t="s">
        <v>90</v>
      </c>
      <c r="AB9716" s="6" t="s">
        <v>22681</v>
      </c>
    </row>
    <row r="9717" spans="24:28" x14ac:dyDescent="0.25">
      <c r="X9717">
        <v>9715</v>
      </c>
      <c r="Y9717" s="6" t="s">
        <v>22682</v>
      </c>
      <c r="Z9717" s="6" t="s">
        <v>49004</v>
      </c>
      <c r="AA9717" s="6" t="s">
        <v>51427</v>
      </c>
      <c r="AB9717" s="6" t="s">
        <v>22683</v>
      </c>
    </row>
    <row r="9718" spans="24:28" x14ac:dyDescent="0.25">
      <c r="X9718">
        <v>9716</v>
      </c>
      <c r="Y9718" s="6" t="s">
        <v>22684</v>
      </c>
      <c r="Z9718" s="6" t="s">
        <v>51257</v>
      </c>
      <c r="AA9718" s="6" t="s">
        <v>90</v>
      </c>
      <c r="AB9718" s="6" t="s">
        <v>22685</v>
      </c>
    </row>
    <row r="9719" spans="24:28" x14ac:dyDescent="0.25">
      <c r="X9719">
        <v>9717</v>
      </c>
      <c r="Y9719" s="6" t="s">
        <v>22686</v>
      </c>
      <c r="Z9719" s="6" t="s">
        <v>51876</v>
      </c>
      <c r="AA9719" s="6" t="s">
        <v>90</v>
      </c>
      <c r="AB9719" s="6" t="s">
        <v>22687</v>
      </c>
    </row>
    <row r="9720" spans="24:28" x14ac:dyDescent="0.25">
      <c r="X9720">
        <v>9718</v>
      </c>
      <c r="Y9720" s="6" t="s">
        <v>22688</v>
      </c>
      <c r="Z9720" s="6" t="s">
        <v>51184</v>
      </c>
      <c r="AA9720" s="6" t="s">
        <v>50144</v>
      </c>
      <c r="AB9720" s="6" t="s">
        <v>22689</v>
      </c>
    </row>
    <row r="9721" spans="24:28" x14ac:dyDescent="0.25">
      <c r="X9721">
        <v>9719</v>
      </c>
      <c r="Y9721" s="6" t="s">
        <v>22690</v>
      </c>
      <c r="Z9721" s="6" t="s">
        <v>48701</v>
      </c>
      <c r="AA9721" s="6" t="s">
        <v>49146</v>
      </c>
      <c r="AB9721" s="6" t="s">
        <v>22691</v>
      </c>
    </row>
    <row r="9722" spans="24:28" x14ac:dyDescent="0.25">
      <c r="X9722">
        <v>9720</v>
      </c>
      <c r="Y9722" s="6" t="s">
        <v>22692</v>
      </c>
      <c r="Z9722" s="6" t="s">
        <v>49146</v>
      </c>
      <c r="AA9722" s="6" t="s">
        <v>49116</v>
      </c>
      <c r="AB9722" s="6" t="s">
        <v>22693</v>
      </c>
    </row>
    <row r="9723" spans="24:28" x14ac:dyDescent="0.25">
      <c r="X9723">
        <v>9721</v>
      </c>
      <c r="Y9723" s="6" t="s">
        <v>22694</v>
      </c>
      <c r="Z9723" s="6" t="s">
        <v>51796</v>
      </c>
      <c r="AA9723" s="6" t="s">
        <v>90</v>
      </c>
      <c r="AB9723" s="6" t="s">
        <v>22695</v>
      </c>
    </row>
    <row r="9724" spans="24:28" x14ac:dyDescent="0.25">
      <c r="X9724">
        <v>9722</v>
      </c>
      <c r="Y9724" s="6" t="s">
        <v>22696</v>
      </c>
      <c r="Z9724" s="6" t="s">
        <v>51530</v>
      </c>
      <c r="AA9724" s="6" t="s">
        <v>90</v>
      </c>
      <c r="AB9724" s="6" t="s">
        <v>22697</v>
      </c>
    </row>
    <row r="9725" spans="24:28" x14ac:dyDescent="0.25">
      <c r="X9725">
        <v>9723</v>
      </c>
      <c r="Y9725" s="6" t="s">
        <v>22698</v>
      </c>
      <c r="Z9725" s="6" t="s">
        <v>52552</v>
      </c>
      <c r="AA9725" s="6" t="s">
        <v>52480</v>
      </c>
      <c r="AB9725" s="6" t="s">
        <v>22699</v>
      </c>
    </row>
    <row r="9726" spans="24:28" x14ac:dyDescent="0.25">
      <c r="X9726">
        <v>9724</v>
      </c>
      <c r="Y9726" s="6" t="s">
        <v>22700</v>
      </c>
      <c r="Z9726" s="6" t="s">
        <v>52423</v>
      </c>
      <c r="AA9726" s="6" t="s">
        <v>90</v>
      </c>
      <c r="AB9726" s="6" t="s">
        <v>22701</v>
      </c>
    </row>
    <row r="9727" spans="24:28" x14ac:dyDescent="0.25">
      <c r="X9727">
        <v>9725</v>
      </c>
      <c r="Y9727" s="6" t="s">
        <v>22702</v>
      </c>
      <c r="Z9727" s="6" t="s">
        <v>51257</v>
      </c>
      <c r="AA9727" s="6" t="s">
        <v>90</v>
      </c>
      <c r="AB9727" s="6" t="s">
        <v>22703</v>
      </c>
    </row>
    <row r="9728" spans="24:28" x14ac:dyDescent="0.25">
      <c r="X9728">
        <v>9726</v>
      </c>
      <c r="Y9728" s="6" t="s">
        <v>22704</v>
      </c>
      <c r="Z9728" s="6" t="s">
        <v>51883</v>
      </c>
      <c r="AA9728" s="6" t="s">
        <v>90</v>
      </c>
      <c r="AB9728" s="6" t="s">
        <v>22705</v>
      </c>
    </row>
    <row r="9729" spans="24:28" x14ac:dyDescent="0.25">
      <c r="X9729">
        <v>9727</v>
      </c>
      <c r="Y9729" s="6" t="s">
        <v>22706</v>
      </c>
      <c r="Z9729" s="6" t="s">
        <v>49518</v>
      </c>
      <c r="AA9729" s="6" t="s">
        <v>49479</v>
      </c>
      <c r="AB9729" s="6" t="s">
        <v>22707</v>
      </c>
    </row>
    <row r="9730" spans="24:28" x14ac:dyDescent="0.25">
      <c r="X9730">
        <v>9728</v>
      </c>
      <c r="Y9730" s="6" t="s">
        <v>22708</v>
      </c>
      <c r="Z9730" s="6" t="s">
        <v>49008</v>
      </c>
      <c r="AA9730" s="6" t="s">
        <v>90</v>
      </c>
      <c r="AB9730" s="6" t="s">
        <v>22709</v>
      </c>
    </row>
    <row r="9731" spans="24:28" x14ac:dyDescent="0.25">
      <c r="X9731">
        <v>9729</v>
      </c>
      <c r="Y9731" s="6" t="s">
        <v>22710</v>
      </c>
      <c r="Z9731" s="6" t="s">
        <v>49440</v>
      </c>
      <c r="AA9731" s="6" t="s">
        <v>90</v>
      </c>
      <c r="AB9731" s="6" t="s">
        <v>22711</v>
      </c>
    </row>
    <row r="9732" spans="24:28" x14ac:dyDescent="0.25">
      <c r="X9732">
        <v>9730</v>
      </c>
      <c r="Y9732" s="6" t="s">
        <v>22712</v>
      </c>
      <c r="Z9732" s="6" t="s">
        <v>50037</v>
      </c>
      <c r="AA9732" s="6" t="s">
        <v>90</v>
      </c>
      <c r="AB9732" s="6" t="s">
        <v>22713</v>
      </c>
    </row>
    <row r="9733" spans="24:28" x14ac:dyDescent="0.25">
      <c r="X9733">
        <v>9731</v>
      </c>
      <c r="Y9733" s="6" t="s">
        <v>22714</v>
      </c>
      <c r="Z9733" s="6" t="s">
        <v>51376</v>
      </c>
      <c r="AA9733" s="6" t="s">
        <v>90</v>
      </c>
      <c r="AB9733" s="6" t="s">
        <v>22715</v>
      </c>
    </row>
    <row r="9734" spans="24:28" x14ac:dyDescent="0.25">
      <c r="X9734">
        <v>9732</v>
      </c>
      <c r="Y9734" s="6" t="s">
        <v>22716</v>
      </c>
      <c r="Z9734" s="6" t="s">
        <v>49546</v>
      </c>
      <c r="AA9734" s="6" t="s">
        <v>90</v>
      </c>
      <c r="AB9734" s="6" t="s">
        <v>22717</v>
      </c>
    </row>
    <row r="9735" spans="24:28" x14ac:dyDescent="0.25">
      <c r="X9735">
        <v>9733</v>
      </c>
      <c r="Y9735" s="6" t="s">
        <v>22718</v>
      </c>
      <c r="Z9735" s="6" t="s">
        <v>50767</v>
      </c>
      <c r="AA9735" s="6" t="s">
        <v>50553</v>
      </c>
      <c r="AB9735" s="6" t="s">
        <v>22719</v>
      </c>
    </row>
    <row r="9736" spans="24:28" x14ac:dyDescent="0.25">
      <c r="X9736">
        <v>9734</v>
      </c>
      <c r="Y9736" s="6" t="s">
        <v>22720</v>
      </c>
      <c r="Z9736" s="6" t="s">
        <v>52552</v>
      </c>
      <c r="AA9736" s="6" t="s">
        <v>52484</v>
      </c>
      <c r="AB9736" s="6" t="s">
        <v>22721</v>
      </c>
    </row>
    <row r="9737" spans="24:28" x14ac:dyDescent="0.25">
      <c r="X9737">
        <v>9735</v>
      </c>
      <c r="Y9737" s="6" t="s">
        <v>22722</v>
      </c>
      <c r="Z9737" s="6" t="s">
        <v>51223</v>
      </c>
      <c r="AA9737" s="6" t="s">
        <v>51673</v>
      </c>
      <c r="AB9737" s="6" t="s">
        <v>22723</v>
      </c>
    </row>
    <row r="9738" spans="24:28" x14ac:dyDescent="0.25">
      <c r="X9738">
        <v>9736</v>
      </c>
      <c r="Y9738" s="6" t="s">
        <v>22724</v>
      </c>
      <c r="Z9738" s="6" t="s">
        <v>51939</v>
      </c>
      <c r="AA9738" s="6" t="s">
        <v>90</v>
      </c>
      <c r="AB9738" s="6" t="s">
        <v>22725</v>
      </c>
    </row>
    <row r="9739" spans="24:28" x14ac:dyDescent="0.25">
      <c r="X9739">
        <v>9737</v>
      </c>
      <c r="Y9739" s="6" t="s">
        <v>22726</v>
      </c>
      <c r="Z9739" s="6" t="s">
        <v>52191</v>
      </c>
      <c r="AA9739" s="6" t="s">
        <v>52528</v>
      </c>
      <c r="AB9739" s="6" t="s">
        <v>22727</v>
      </c>
    </row>
    <row r="9740" spans="24:28" x14ac:dyDescent="0.25">
      <c r="X9740">
        <v>9738</v>
      </c>
      <c r="Y9740" s="6" t="s">
        <v>22728</v>
      </c>
      <c r="Z9740" s="6" t="s">
        <v>51343</v>
      </c>
      <c r="AA9740" s="6" t="s">
        <v>51710</v>
      </c>
      <c r="AB9740" s="6" t="s">
        <v>22729</v>
      </c>
    </row>
    <row r="9741" spans="24:28" x14ac:dyDescent="0.25">
      <c r="X9741">
        <v>9739</v>
      </c>
      <c r="Y9741" s="6" t="s">
        <v>22730</v>
      </c>
      <c r="Z9741" s="6" t="s">
        <v>49770</v>
      </c>
      <c r="AA9741" s="6" t="s">
        <v>50435</v>
      </c>
      <c r="AB9741" s="6" t="s">
        <v>22731</v>
      </c>
    </row>
    <row r="9742" spans="24:28" x14ac:dyDescent="0.25">
      <c r="X9742">
        <v>9740</v>
      </c>
      <c r="Y9742" s="6" t="s">
        <v>22732</v>
      </c>
      <c r="Z9742" s="6" t="s">
        <v>50856</v>
      </c>
      <c r="AA9742" s="6" t="s">
        <v>50865</v>
      </c>
      <c r="AB9742" s="6" t="s">
        <v>22733</v>
      </c>
    </row>
    <row r="9743" spans="24:28" x14ac:dyDescent="0.25">
      <c r="X9743">
        <v>9741</v>
      </c>
      <c r="Y9743" s="6" t="s">
        <v>22734</v>
      </c>
      <c r="Z9743" s="6" t="s">
        <v>52396</v>
      </c>
      <c r="AA9743" s="6" t="s">
        <v>90</v>
      </c>
      <c r="AB9743" s="6" t="s">
        <v>22735</v>
      </c>
    </row>
    <row r="9744" spans="24:28" x14ac:dyDescent="0.25">
      <c r="X9744">
        <v>9742</v>
      </c>
      <c r="Y9744" s="6" t="s">
        <v>22736</v>
      </c>
      <c r="Z9744" s="6" t="s">
        <v>49116</v>
      </c>
      <c r="AA9744" s="6" t="s">
        <v>90</v>
      </c>
      <c r="AB9744" s="6" t="s">
        <v>22737</v>
      </c>
    </row>
    <row r="9745" spans="24:28" x14ac:dyDescent="0.25">
      <c r="X9745">
        <v>9743</v>
      </c>
      <c r="Y9745" s="6" t="s">
        <v>22738</v>
      </c>
      <c r="Z9745" s="6" t="s">
        <v>52209</v>
      </c>
      <c r="AA9745" s="6" t="s">
        <v>49065</v>
      </c>
      <c r="AB9745" s="6" t="s">
        <v>22739</v>
      </c>
    </row>
    <row r="9746" spans="24:28" x14ac:dyDescent="0.25">
      <c r="X9746">
        <v>9744</v>
      </c>
      <c r="Y9746" s="6" t="s">
        <v>22740</v>
      </c>
      <c r="Z9746" s="6" t="s">
        <v>51667</v>
      </c>
      <c r="AA9746" s="6" t="s">
        <v>51673</v>
      </c>
      <c r="AB9746" s="6" t="s">
        <v>22741</v>
      </c>
    </row>
    <row r="9747" spans="24:28" x14ac:dyDescent="0.25">
      <c r="X9747">
        <v>9745</v>
      </c>
      <c r="Y9747" s="6" t="s">
        <v>22742</v>
      </c>
      <c r="Z9747" s="6" t="s">
        <v>51423</v>
      </c>
      <c r="AA9747" s="6" t="s">
        <v>90</v>
      </c>
      <c r="AB9747" s="6" t="s">
        <v>22743</v>
      </c>
    </row>
    <row r="9748" spans="24:28" x14ac:dyDescent="0.25">
      <c r="X9748">
        <v>9746</v>
      </c>
      <c r="Y9748" s="6" t="s">
        <v>22744</v>
      </c>
      <c r="Z9748" s="6" t="s">
        <v>52574</v>
      </c>
      <c r="AA9748" s="6" t="s">
        <v>90</v>
      </c>
      <c r="AB9748" s="6" t="s">
        <v>22745</v>
      </c>
    </row>
    <row r="9749" spans="24:28" x14ac:dyDescent="0.25">
      <c r="X9749">
        <v>9747</v>
      </c>
      <c r="Y9749" s="6" t="s">
        <v>22746</v>
      </c>
      <c r="Z9749" s="6" t="s">
        <v>49162</v>
      </c>
      <c r="AA9749" s="6" t="s">
        <v>49164</v>
      </c>
      <c r="AB9749" s="6" t="s">
        <v>22747</v>
      </c>
    </row>
    <row r="9750" spans="24:28" x14ac:dyDescent="0.25">
      <c r="X9750">
        <v>9748</v>
      </c>
      <c r="Y9750" s="6" t="s">
        <v>22748</v>
      </c>
      <c r="Z9750" s="6" t="s">
        <v>51631</v>
      </c>
      <c r="AA9750" s="6" t="s">
        <v>51484</v>
      </c>
      <c r="AB9750" s="6" t="s">
        <v>22749</v>
      </c>
    </row>
    <row r="9751" spans="24:28" x14ac:dyDescent="0.25">
      <c r="X9751">
        <v>9749</v>
      </c>
      <c r="Y9751" s="6" t="s">
        <v>22750</v>
      </c>
      <c r="Z9751" s="6" t="s">
        <v>51184</v>
      </c>
      <c r="AA9751" s="6" t="s">
        <v>90</v>
      </c>
      <c r="AB9751" s="6" t="s">
        <v>22751</v>
      </c>
    </row>
    <row r="9752" spans="24:28" x14ac:dyDescent="0.25">
      <c r="X9752">
        <v>9750</v>
      </c>
      <c r="Y9752" s="6" t="s">
        <v>22752</v>
      </c>
      <c r="Z9752" s="6" t="s">
        <v>49668</v>
      </c>
      <c r="AA9752" s="6" t="s">
        <v>50341</v>
      </c>
      <c r="AB9752" s="6" t="s">
        <v>22753</v>
      </c>
    </row>
    <row r="9753" spans="24:28" x14ac:dyDescent="0.25">
      <c r="X9753">
        <v>9751</v>
      </c>
      <c r="Y9753" s="6" t="s">
        <v>22754</v>
      </c>
      <c r="Z9753" s="6" t="s">
        <v>51842</v>
      </c>
      <c r="AA9753" s="6" t="s">
        <v>50367</v>
      </c>
      <c r="AB9753" s="6" t="s">
        <v>22755</v>
      </c>
    </row>
    <row r="9754" spans="24:28" x14ac:dyDescent="0.25">
      <c r="X9754">
        <v>9752</v>
      </c>
      <c r="Y9754" s="6" t="s">
        <v>22756</v>
      </c>
      <c r="Z9754" s="6" t="s">
        <v>49567</v>
      </c>
      <c r="AA9754" s="6" t="s">
        <v>49524</v>
      </c>
      <c r="AB9754" s="6" t="s">
        <v>22757</v>
      </c>
    </row>
    <row r="9755" spans="24:28" x14ac:dyDescent="0.25">
      <c r="X9755">
        <v>9753</v>
      </c>
      <c r="Y9755" s="6" t="s">
        <v>22758</v>
      </c>
      <c r="Z9755" s="6" t="s">
        <v>52115</v>
      </c>
      <c r="AA9755" s="6" t="s">
        <v>90</v>
      </c>
      <c r="AB9755" s="6" t="s">
        <v>22759</v>
      </c>
    </row>
    <row r="9756" spans="24:28" x14ac:dyDescent="0.25">
      <c r="X9756">
        <v>9754</v>
      </c>
      <c r="Y9756" s="6" t="s">
        <v>22760</v>
      </c>
      <c r="Z9756" s="6" t="s">
        <v>52239</v>
      </c>
      <c r="AA9756" s="6" t="s">
        <v>90</v>
      </c>
      <c r="AB9756" s="6" t="s">
        <v>22761</v>
      </c>
    </row>
    <row r="9757" spans="24:28" x14ac:dyDescent="0.25">
      <c r="X9757">
        <v>9755</v>
      </c>
      <c r="Y9757" s="6" t="s">
        <v>22762</v>
      </c>
      <c r="Z9757" s="6" t="s">
        <v>52213</v>
      </c>
      <c r="AA9757" s="6" t="s">
        <v>50775</v>
      </c>
      <c r="AB9757" s="6" t="s">
        <v>22763</v>
      </c>
    </row>
    <row r="9758" spans="24:28" x14ac:dyDescent="0.25">
      <c r="X9758">
        <v>9756</v>
      </c>
      <c r="Y9758" s="6" t="s">
        <v>22764</v>
      </c>
      <c r="Z9758" s="6" t="s">
        <v>51883</v>
      </c>
      <c r="AA9758" s="6" t="s">
        <v>90</v>
      </c>
      <c r="AB9758" s="6" t="s">
        <v>22765</v>
      </c>
    </row>
    <row r="9759" spans="24:28" x14ac:dyDescent="0.25">
      <c r="X9759">
        <v>9757</v>
      </c>
      <c r="Y9759" s="6" t="s">
        <v>22766</v>
      </c>
      <c r="Z9759" s="6" t="s">
        <v>50553</v>
      </c>
      <c r="AA9759" s="6" t="s">
        <v>90</v>
      </c>
      <c r="AB9759" s="6" t="s">
        <v>22767</v>
      </c>
    </row>
    <row r="9760" spans="24:28" x14ac:dyDescent="0.25">
      <c r="X9760">
        <v>9758</v>
      </c>
      <c r="Y9760" s="6" t="s">
        <v>22768</v>
      </c>
      <c r="Z9760" s="6" t="s">
        <v>49311</v>
      </c>
      <c r="AA9760" s="6" t="s">
        <v>50333</v>
      </c>
      <c r="AB9760" s="6" t="s">
        <v>22769</v>
      </c>
    </row>
    <row r="9761" spans="24:28" x14ac:dyDescent="0.25">
      <c r="X9761">
        <v>9759</v>
      </c>
      <c r="Y9761" s="6" t="s">
        <v>22770</v>
      </c>
      <c r="Z9761" s="6" t="s">
        <v>51944</v>
      </c>
      <c r="AA9761" s="6" t="s">
        <v>52301</v>
      </c>
      <c r="AB9761" s="6" t="s">
        <v>22771</v>
      </c>
    </row>
    <row r="9762" spans="24:28" x14ac:dyDescent="0.25">
      <c r="X9762">
        <v>9760</v>
      </c>
      <c r="Y9762" s="6" t="s">
        <v>22772</v>
      </c>
      <c r="Z9762" s="6" t="s">
        <v>51697</v>
      </c>
      <c r="AA9762" s="6" t="s">
        <v>90</v>
      </c>
      <c r="AB9762" s="6" t="s">
        <v>22773</v>
      </c>
    </row>
    <row r="9763" spans="24:28" x14ac:dyDescent="0.25">
      <c r="X9763">
        <v>9761</v>
      </c>
      <c r="Y9763" s="6" t="s">
        <v>22774</v>
      </c>
      <c r="Z9763" s="6" t="s">
        <v>51894</v>
      </c>
      <c r="AA9763" s="6" t="s">
        <v>90</v>
      </c>
      <c r="AB9763" s="6" t="s">
        <v>22775</v>
      </c>
    </row>
    <row r="9764" spans="24:28" x14ac:dyDescent="0.25">
      <c r="X9764">
        <v>9762</v>
      </c>
      <c r="Y9764" s="6" t="s">
        <v>22776</v>
      </c>
      <c r="Z9764" s="6" t="s">
        <v>52358</v>
      </c>
      <c r="AA9764" s="6" t="s">
        <v>90</v>
      </c>
      <c r="AB9764" s="6" t="s">
        <v>22777</v>
      </c>
    </row>
    <row r="9765" spans="24:28" x14ac:dyDescent="0.25">
      <c r="X9765">
        <v>9763</v>
      </c>
      <c r="Y9765" s="6" t="s">
        <v>22778</v>
      </c>
      <c r="Z9765" s="6" t="s">
        <v>52540</v>
      </c>
      <c r="AA9765" s="6" t="s">
        <v>52450</v>
      </c>
      <c r="AB9765" s="6" t="s">
        <v>22779</v>
      </c>
    </row>
    <row r="9766" spans="24:28" x14ac:dyDescent="0.25">
      <c r="X9766">
        <v>9764</v>
      </c>
      <c r="Y9766" s="6" t="s">
        <v>22780</v>
      </c>
      <c r="Z9766" s="6" t="s">
        <v>52461</v>
      </c>
      <c r="AA9766" s="6" t="s">
        <v>90</v>
      </c>
      <c r="AB9766" s="6" t="s">
        <v>22781</v>
      </c>
    </row>
    <row r="9767" spans="24:28" x14ac:dyDescent="0.25">
      <c r="X9767">
        <v>9765</v>
      </c>
      <c r="Y9767" s="6" t="s">
        <v>22782</v>
      </c>
      <c r="Z9767" s="6" t="s">
        <v>52101</v>
      </c>
      <c r="AA9767" s="6" t="s">
        <v>90</v>
      </c>
      <c r="AB9767" s="6" t="s">
        <v>22783</v>
      </c>
    </row>
    <row r="9768" spans="24:28" x14ac:dyDescent="0.25">
      <c r="X9768">
        <v>9766</v>
      </c>
      <c r="Y9768" s="6" t="s">
        <v>22784</v>
      </c>
      <c r="Z9768" s="6" t="s">
        <v>49581</v>
      </c>
      <c r="AA9768" s="6" t="s">
        <v>90</v>
      </c>
      <c r="AB9768" s="6" t="s">
        <v>22785</v>
      </c>
    </row>
    <row r="9769" spans="24:28" x14ac:dyDescent="0.25">
      <c r="X9769">
        <v>9767</v>
      </c>
      <c r="Y9769" s="6" t="s">
        <v>22786</v>
      </c>
      <c r="Z9769" s="6" t="s">
        <v>50600</v>
      </c>
      <c r="AA9769" s="6" t="s">
        <v>50597</v>
      </c>
      <c r="AB9769" s="6" t="s">
        <v>22787</v>
      </c>
    </row>
    <row r="9770" spans="24:28" x14ac:dyDescent="0.25">
      <c r="X9770">
        <v>9768</v>
      </c>
      <c r="Y9770" s="6" t="s">
        <v>22788</v>
      </c>
      <c r="Z9770" s="6" t="s">
        <v>50743</v>
      </c>
      <c r="AA9770" s="6" t="s">
        <v>50752</v>
      </c>
      <c r="AB9770" s="6" t="s">
        <v>22789</v>
      </c>
    </row>
    <row r="9771" spans="24:28" x14ac:dyDescent="0.25">
      <c r="X9771">
        <v>9769</v>
      </c>
      <c r="Y9771" s="6" t="s">
        <v>22790</v>
      </c>
      <c r="Z9771" s="6" t="s">
        <v>52121</v>
      </c>
      <c r="AA9771" s="6" t="s">
        <v>90</v>
      </c>
      <c r="AB9771" s="6" t="s">
        <v>22791</v>
      </c>
    </row>
    <row r="9772" spans="24:28" x14ac:dyDescent="0.25">
      <c r="X9772">
        <v>9770</v>
      </c>
      <c r="Y9772" s="6" t="s">
        <v>22792</v>
      </c>
      <c r="Z9772" s="6" t="s">
        <v>51013</v>
      </c>
      <c r="AA9772" s="6" t="s">
        <v>90</v>
      </c>
      <c r="AB9772" s="6" t="s">
        <v>22793</v>
      </c>
    </row>
    <row r="9773" spans="24:28" x14ac:dyDescent="0.25">
      <c r="X9773">
        <v>9771</v>
      </c>
      <c r="Y9773" s="6" t="s">
        <v>22794</v>
      </c>
      <c r="Z9773" s="6" t="s">
        <v>52545</v>
      </c>
      <c r="AA9773" s="6" t="s">
        <v>49458</v>
      </c>
      <c r="AB9773" s="6" t="s">
        <v>22795</v>
      </c>
    </row>
    <row r="9774" spans="24:28" x14ac:dyDescent="0.25">
      <c r="X9774">
        <v>9772</v>
      </c>
      <c r="Y9774" s="6" t="s">
        <v>22796</v>
      </c>
      <c r="Z9774" s="6" t="s">
        <v>50299</v>
      </c>
      <c r="AA9774" s="6" t="s">
        <v>90</v>
      </c>
      <c r="AB9774" s="6" t="s">
        <v>22797</v>
      </c>
    </row>
    <row r="9775" spans="24:28" x14ac:dyDescent="0.25">
      <c r="X9775">
        <v>9773</v>
      </c>
      <c r="Y9775" s="6" t="s">
        <v>22798</v>
      </c>
      <c r="Z9775" s="6" t="s">
        <v>48665</v>
      </c>
      <c r="AA9775" s="6" t="s">
        <v>48685</v>
      </c>
      <c r="AB9775" s="6" t="s">
        <v>22799</v>
      </c>
    </row>
    <row r="9776" spans="24:28" x14ac:dyDescent="0.25">
      <c r="X9776">
        <v>9774</v>
      </c>
      <c r="Y9776" s="6" t="s">
        <v>22800</v>
      </c>
      <c r="Z9776" s="6" t="s">
        <v>49526</v>
      </c>
      <c r="AA9776" s="6" t="s">
        <v>49599</v>
      </c>
      <c r="AB9776" s="6" t="s">
        <v>22801</v>
      </c>
    </row>
    <row r="9777" spans="24:28" x14ac:dyDescent="0.25">
      <c r="X9777">
        <v>9775</v>
      </c>
      <c r="Y9777" s="6" t="s">
        <v>22802</v>
      </c>
      <c r="Z9777" s="6" t="s">
        <v>49620</v>
      </c>
      <c r="AA9777" s="6" t="s">
        <v>51508</v>
      </c>
      <c r="AB9777" s="6" t="s">
        <v>22803</v>
      </c>
    </row>
    <row r="9778" spans="24:28" x14ac:dyDescent="0.25">
      <c r="X9778">
        <v>9776</v>
      </c>
      <c r="Y9778" s="6" t="s">
        <v>22804</v>
      </c>
      <c r="Z9778" s="6" t="s">
        <v>50058</v>
      </c>
      <c r="AA9778" s="6" t="s">
        <v>50068</v>
      </c>
      <c r="AB9778" s="6" t="s">
        <v>22805</v>
      </c>
    </row>
    <row r="9779" spans="24:28" x14ac:dyDescent="0.25">
      <c r="X9779">
        <v>9777</v>
      </c>
      <c r="Y9779" s="6" t="s">
        <v>22806</v>
      </c>
      <c r="Z9779" s="6" t="s">
        <v>52479</v>
      </c>
      <c r="AA9779" s="6" t="s">
        <v>90</v>
      </c>
      <c r="AB9779" s="6" t="s">
        <v>22807</v>
      </c>
    </row>
    <row r="9780" spans="24:28" x14ac:dyDescent="0.25">
      <c r="X9780">
        <v>9778</v>
      </c>
      <c r="Y9780" s="6" t="s">
        <v>22808</v>
      </c>
      <c r="Z9780" s="6" t="s">
        <v>50880</v>
      </c>
      <c r="AA9780" s="6" t="s">
        <v>90</v>
      </c>
      <c r="AB9780" s="6" t="s">
        <v>22809</v>
      </c>
    </row>
    <row r="9781" spans="24:28" x14ac:dyDescent="0.25">
      <c r="X9781">
        <v>9779</v>
      </c>
      <c r="Y9781" s="6" t="s">
        <v>22810</v>
      </c>
      <c r="Z9781" s="6" t="s">
        <v>48832</v>
      </c>
      <c r="AA9781" s="6" t="s">
        <v>50503</v>
      </c>
      <c r="AB9781" s="6" t="s">
        <v>22811</v>
      </c>
    </row>
    <row r="9782" spans="24:28" x14ac:dyDescent="0.25">
      <c r="X9782">
        <v>9780</v>
      </c>
      <c r="Y9782" s="6" t="s">
        <v>22812</v>
      </c>
      <c r="Z9782" s="6" t="s">
        <v>51093</v>
      </c>
      <c r="AA9782" s="6" t="s">
        <v>90</v>
      </c>
      <c r="AB9782" s="6" t="s">
        <v>22813</v>
      </c>
    </row>
    <row r="9783" spans="24:28" x14ac:dyDescent="0.25">
      <c r="X9783">
        <v>9781</v>
      </c>
      <c r="Y9783" s="6" t="s">
        <v>22814</v>
      </c>
      <c r="Z9783" s="6" t="s">
        <v>49214</v>
      </c>
      <c r="AA9783" s="6" t="s">
        <v>90</v>
      </c>
      <c r="AB9783" s="6" t="s">
        <v>22815</v>
      </c>
    </row>
    <row r="9784" spans="24:28" x14ac:dyDescent="0.25">
      <c r="X9784">
        <v>9782</v>
      </c>
      <c r="Y9784" s="6" t="s">
        <v>22816</v>
      </c>
      <c r="Z9784" s="6" t="s">
        <v>51453</v>
      </c>
      <c r="AA9784" s="6" t="s">
        <v>51419</v>
      </c>
      <c r="AB9784" s="6" t="s">
        <v>22817</v>
      </c>
    </row>
    <row r="9785" spans="24:28" x14ac:dyDescent="0.25">
      <c r="X9785">
        <v>9783</v>
      </c>
      <c r="Y9785" s="6" t="s">
        <v>22818</v>
      </c>
      <c r="Z9785" s="6" t="s">
        <v>50608</v>
      </c>
      <c r="AA9785" s="6" t="s">
        <v>90</v>
      </c>
      <c r="AB9785" s="6" t="s">
        <v>22819</v>
      </c>
    </row>
    <row r="9786" spans="24:28" x14ac:dyDescent="0.25">
      <c r="X9786">
        <v>9784</v>
      </c>
      <c r="Y9786" s="6" t="s">
        <v>22820</v>
      </c>
      <c r="Z9786" s="6" t="s">
        <v>51862</v>
      </c>
      <c r="AA9786" s="6" t="s">
        <v>90</v>
      </c>
      <c r="AB9786" s="6" t="s">
        <v>22821</v>
      </c>
    </row>
    <row r="9787" spans="24:28" x14ac:dyDescent="0.25">
      <c r="X9787">
        <v>9785</v>
      </c>
      <c r="Y9787" s="6" t="s">
        <v>22822</v>
      </c>
      <c r="Z9787" s="6" t="s">
        <v>50865</v>
      </c>
      <c r="AA9787" s="6" t="s">
        <v>90</v>
      </c>
      <c r="AB9787" s="6" t="s">
        <v>22823</v>
      </c>
    </row>
    <row r="9788" spans="24:28" x14ac:dyDescent="0.25">
      <c r="X9788">
        <v>9786</v>
      </c>
      <c r="Y9788" s="6" t="s">
        <v>22824</v>
      </c>
      <c r="Z9788" s="6" t="s">
        <v>49022</v>
      </c>
      <c r="AA9788" s="6" t="s">
        <v>48896</v>
      </c>
      <c r="AB9788" s="6" t="s">
        <v>22825</v>
      </c>
    </row>
    <row r="9789" spans="24:28" x14ac:dyDescent="0.25">
      <c r="X9789">
        <v>9787</v>
      </c>
      <c r="Y9789" s="6" t="s">
        <v>22826</v>
      </c>
      <c r="Z9789" s="6" t="s">
        <v>50060</v>
      </c>
      <c r="AA9789" s="6" t="s">
        <v>49881</v>
      </c>
      <c r="AB9789" s="6" t="s">
        <v>22827</v>
      </c>
    </row>
    <row r="9790" spans="24:28" x14ac:dyDescent="0.25">
      <c r="X9790">
        <v>9788</v>
      </c>
      <c r="Y9790" s="6" t="s">
        <v>22828</v>
      </c>
      <c r="Z9790" s="6" t="s">
        <v>52201</v>
      </c>
      <c r="AA9790" s="6" t="s">
        <v>90</v>
      </c>
      <c r="AB9790" s="6" t="s">
        <v>22829</v>
      </c>
    </row>
    <row r="9791" spans="24:28" x14ac:dyDescent="0.25">
      <c r="X9791">
        <v>9789</v>
      </c>
      <c r="Y9791" s="6" t="s">
        <v>22830</v>
      </c>
      <c r="Z9791" s="6" t="s">
        <v>51283</v>
      </c>
      <c r="AA9791" s="6" t="s">
        <v>52518</v>
      </c>
      <c r="AB9791" s="6" t="s">
        <v>22831</v>
      </c>
    </row>
    <row r="9792" spans="24:28" x14ac:dyDescent="0.25">
      <c r="X9792">
        <v>9790</v>
      </c>
      <c r="Y9792" s="6" t="s">
        <v>22832</v>
      </c>
      <c r="Z9792" s="6" t="s">
        <v>50926</v>
      </c>
      <c r="AA9792" s="6" t="s">
        <v>90</v>
      </c>
      <c r="AB9792" s="6" t="s">
        <v>22833</v>
      </c>
    </row>
    <row r="9793" spans="24:28" x14ac:dyDescent="0.25">
      <c r="X9793">
        <v>9791</v>
      </c>
      <c r="Y9793" s="6" t="s">
        <v>22834</v>
      </c>
      <c r="Z9793" s="6" t="s">
        <v>49591</v>
      </c>
      <c r="AA9793" s="6" t="s">
        <v>50517</v>
      </c>
      <c r="AB9793" s="6" t="s">
        <v>22835</v>
      </c>
    </row>
    <row r="9794" spans="24:28" x14ac:dyDescent="0.25">
      <c r="X9794">
        <v>9792</v>
      </c>
      <c r="Y9794" s="6" t="s">
        <v>22836</v>
      </c>
      <c r="Z9794" s="6" t="s">
        <v>51856</v>
      </c>
      <c r="AA9794" s="6" t="s">
        <v>90</v>
      </c>
      <c r="AB9794" s="6" t="s">
        <v>22837</v>
      </c>
    </row>
    <row r="9795" spans="24:28" x14ac:dyDescent="0.25">
      <c r="X9795">
        <v>9793</v>
      </c>
      <c r="Y9795" s="6" t="s">
        <v>22838</v>
      </c>
      <c r="Z9795" s="6" t="s">
        <v>51693</v>
      </c>
      <c r="AA9795" s="6" t="s">
        <v>50088</v>
      </c>
      <c r="AB9795" s="6" t="s">
        <v>22839</v>
      </c>
    </row>
    <row r="9796" spans="24:28" x14ac:dyDescent="0.25">
      <c r="X9796">
        <v>9794</v>
      </c>
      <c r="Y9796" s="6" t="s">
        <v>22840</v>
      </c>
      <c r="Z9796" s="6" t="s">
        <v>52258</v>
      </c>
      <c r="AA9796" s="6" t="s">
        <v>50469</v>
      </c>
      <c r="AB9796" s="6" t="s">
        <v>22841</v>
      </c>
    </row>
    <row r="9797" spans="24:28" x14ac:dyDescent="0.25">
      <c r="X9797">
        <v>9795</v>
      </c>
      <c r="Y9797" s="6" t="s">
        <v>22842</v>
      </c>
      <c r="Z9797" s="6" t="s">
        <v>50272</v>
      </c>
      <c r="AA9797" s="6" t="s">
        <v>90</v>
      </c>
      <c r="AB9797" s="6" t="s">
        <v>22843</v>
      </c>
    </row>
    <row r="9798" spans="24:28" x14ac:dyDescent="0.25">
      <c r="X9798">
        <v>9796</v>
      </c>
      <c r="Y9798" s="6" t="s">
        <v>22844</v>
      </c>
      <c r="Z9798" s="6" t="s">
        <v>49650</v>
      </c>
      <c r="AA9798" s="6" t="s">
        <v>90</v>
      </c>
      <c r="AB9798" s="6" t="s">
        <v>22845</v>
      </c>
    </row>
    <row r="9799" spans="24:28" x14ac:dyDescent="0.25">
      <c r="X9799">
        <v>9797</v>
      </c>
      <c r="Y9799" s="6" t="s">
        <v>22846</v>
      </c>
      <c r="Z9799" s="6" t="s">
        <v>52516</v>
      </c>
      <c r="AA9799" s="6" t="s">
        <v>52515</v>
      </c>
      <c r="AB9799" s="6" t="s">
        <v>22847</v>
      </c>
    </row>
    <row r="9800" spans="24:28" x14ac:dyDescent="0.25">
      <c r="X9800">
        <v>9798</v>
      </c>
      <c r="Y9800" s="6" t="s">
        <v>22848</v>
      </c>
      <c r="Z9800" s="6" t="s">
        <v>52423</v>
      </c>
      <c r="AA9800" s="6" t="s">
        <v>90</v>
      </c>
      <c r="AB9800" s="6" t="s">
        <v>22849</v>
      </c>
    </row>
    <row r="9801" spans="24:28" x14ac:dyDescent="0.25">
      <c r="X9801">
        <v>9799</v>
      </c>
      <c r="Y9801" s="6" t="s">
        <v>22850</v>
      </c>
      <c r="Z9801" s="6" t="s">
        <v>50597</v>
      </c>
      <c r="AA9801" s="6" t="s">
        <v>90</v>
      </c>
      <c r="AB9801" s="6" t="s">
        <v>22851</v>
      </c>
    </row>
    <row r="9802" spans="24:28" x14ac:dyDescent="0.25">
      <c r="X9802">
        <v>9800</v>
      </c>
      <c r="Y9802" s="6" t="s">
        <v>22852</v>
      </c>
      <c r="Z9802" s="6" t="s">
        <v>52378</v>
      </c>
      <c r="AA9802" s="6" t="s">
        <v>90</v>
      </c>
      <c r="AB9802" s="6" t="s">
        <v>22853</v>
      </c>
    </row>
    <row r="9803" spans="24:28" x14ac:dyDescent="0.25">
      <c r="X9803">
        <v>9801</v>
      </c>
      <c r="Y9803" s="6" t="s">
        <v>22854</v>
      </c>
      <c r="Z9803" s="6" t="s">
        <v>51508</v>
      </c>
      <c r="AA9803" s="6" t="s">
        <v>90</v>
      </c>
      <c r="AB9803" s="6" t="s">
        <v>22855</v>
      </c>
    </row>
    <row r="9804" spans="24:28" x14ac:dyDescent="0.25">
      <c r="X9804">
        <v>9802</v>
      </c>
      <c r="Y9804" s="6" t="s">
        <v>22856</v>
      </c>
      <c r="Z9804" s="6" t="s">
        <v>49426</v>
      </c>
      <c r="AA9804" s="6" t="s">
        <v>90</v>
      </c>
      <c r="AB9804" s="6" t="s">
        <v>22857</v>
      </c>
    </row>
    <row r="9805" spans="24:28" x14ac:dyDescent="0.25">
      <c r="X9805">
        <v>9803</v>
      </c>
      <c r="Y9805" s="6" t="s">
        <v>22858</v>
      </c>
      <c r="Z9805" s="6" t="s">
        <v>51226</v>
      </c>
      <c r="AA9805" s="6" t="s">
        <v>90</v>
      </c>
      <c r="AB9805" s="6" t="s">
        <v>22859</v>
      </c>
    </row>
    <row r="9806" spans="24:28" x14ac:dyDescent="0.25">
      <c r="X9806">
        <v>9804</v>
      </c>
      <c r="Y9806" s="6" t="s">
        <v>22860</v>
      </c>
      <c r="Z9806" s="6" t="s">
        <v>48973</v>
      </c>
      <c r="AA9806" s="6" t="s">
        <v>90</v>
      </c>
      <c r="AB9806" s="6" t="s">
        <v>22861</v>
      </c>
    </row>
    <row r="9807" spans="24:28" x14ac:dyDescent="0.25">
      <c r="X9807">
        <v>9805</v>
      </c>
      <c r="Y9807" s="6" t="s">
        <v>22862</v>
      </c>
      <c r="Z9807" s="6" t="s">
        <v>51382</v>
      </c>
      <c r="AA9807" s="6" t="s">
        <v>52159</v>
      </c>
      <c r="AB9807" s="6" t="s">
        <v>22863</v>
      </c>
    </row>
    <row r="9808" spans="24:28" x14ac:dyDescent="0.25">
      <c r="X9808">
        <v>9806</v>
      </c>
      <c r="Y9808" s="6" t="s">
        <v>22864</v>
      </c>
      <c r="Z9808" s="6" t="s">
        <v>50037</v>
      </c>
      <c r="AA9808" s="6" t="s">
        <v>90</v>
      </c>
      <c r="AB9808" s="6" t="s">
        <v>22865</v>
      </c>
    </row>
    <row r="9809" spans="24:28" x14ac:dyDescent="0.25">
      <c r="X9809">
        <v>9807</v>
      </c>
      <c r="Y9809" s="6" t="s">
        <v>22866</v>
      </c>
      <c r="Z9809" s="6" t="s">
        <v>51932</v>
      </c>
      <c r="AA9809" s="6" t="s">
        <v>51981</v>
      </c>
      <c r="AB9809" s="6" t="s">
        <v>22867</v>
      </c>
    </row>
    <row r="9810" spans="24:28" x14ac:dyDescent="0.25">
      <c r="X9810">
        <v>9808</v>
      </c>
      <c r="Y9810" s="6" t="s">
        <v>22868</v>
      </c>
      <c r="Z9810" s="6" t="s">
        <v>52042</v>
      </c>
      <c r="AA9810" s="6" t="s">
        <v>51382</v>
      </c>
      <c r="AB9810" s="6" t="s">
        <v>22869</v>
      </c>
    </row>
    <row r="9811" spans="24:28" x14ac:dyDescent="0.25">
      <c r="X9811">
        <v>9809</v>
      </c>
      <c r="Y9811" s="6" t="s">
        <v>22870</v>
      </c>
      <c r="Z9811" s="6" t="s">
        <v>48669</v>
      </c>
      <c r="AA9811" s="6" t="s">
        <v>90</v>
      </c>
      <c r="AB9811" s="6" t="s">
        <v>22871</v>
      </c>
    </row>
    <row r="9812" spans="24:28" x14ac:dyDescent="0.25">
      <c r="X9812">
        <v>9810</v>
      </c>
      <c r="Y9812" s="6" t="s">
        <v>22872</v>
      </c>
      <c r="Z9812" s="6" t="s">
        <v>49949</v>
      </c>
      <c r="AA9812" s="6" t="s">
        <v>90</v>
      </c>
      <c r="AB9812" s="6" t="s">
        <v>22873</v>
      </c>
    </row>
    <row r="9813" spans="24:28" x14ac:dyDescent="0.25">
      <c r="X9813">
        <v>9811</v>
      </c>
      <c r="Y9813" s="6" t="s">
        <v>22874</v>
      </c>
      <c r="Z9813" s="6" t="s">
        <v>49212</v>
      </c>
      <c r="AA9813" s="6" t="s">
        <v>49218</v>
      </c>
      <c r="AB9813" s="6" t="s">
        <v>22875</v>
      </c>
    </row>
    <row r="9814" spans="24:28" x14ac:dyDescent="0.25">
      <c r="X9814">
        <v>9812</v>
      </c>
      <c r="Y9814" s="6" t="s">
        <v>22876</v>
      </c>
      <c r="Z9814" s="6" t="s">
        <v>49919</v>
      </c>
      <c r="AA9814" s="6" t="s">
        <v>90</v>
      </c>
      <c r="AB9814" s="6" t="s">
        <v>22877</v>
      </c>
    </row>
    <row r="9815" spans="24:28" x14ac:dyDescent="0.25">
      <c r="X9815">
        <v>9813</v>
      </c>
      <c r="Y9815" s="6" t="s">
        <v>22878</v>
      </c>
      <c r="Z9815" s="6" t="s">
        <v>50268</v>
      </c>
      <c r="AA9815" s="6" t="s">
        <v>90</v>
      </c>
      <c r="AB9815" s="6" t="s">
        <v>22879</v>
      </c>
    </row>
    <row r="9816" spans="24:28" x14ac:dyDescent="0.25">
      <c r="X9816">
        <v>9814</v>
      </c>
      <c r="Y9816" s="6" t="s">
        <v>22880</v>
      </c>
      <c r="Z9816" s="6" t="s">
        <v>52525</v>
      </c>
      <c r="AA9816" s="6" t="s">
        <v>52549</v>
      </c>
      <c r="AB9816" s="6" t="s">
        <v>22881</v>
      </c>
    </row>
    <row r="9817" spans="24:28" x14ac:dyDescent="0.25">
      <c r="X9817">
        <v>9815</v>
      </c>
      <c r="Y9817" s="6" t="s">
        <v>22882</v>
      </c>
      <c r="Z9817" s="6" t="s">
        <v>50417</v>
      </c>
      <c r="AA9817" s="6" t="s">
        <v>49891</v>
      </c>
      <c r="AB9817" s="6" t="s">
        <v>22883</v>
      </c>
    </row>
    <row r="9818" spans="24:28" x14ac:dyDescent="0.25">
      <c r="X9818">
        <v>9816</v>
      </c>
      <c r="Y9818" s="6" t="s">
        <v>22884</v>
      </c>
      <c r="Z9818" s="6" t="s">
        <v>49138</v>
      </c>
      <c r="AA9818" s="6" t="s">
        <v>90</v>
      </c>
      <c r="AB9818" s="6" t="s">
        <v>22885</v>
      </c>
    </row>
    <row r="9819" spans="24:28" x14ac:dyDescent="0.25">
      <c r="X9819">
        <v>9817</v>
      </c>
      <c r="Y9819" s="6" t="s">
        <v>22886</v>
      </c>
      <c r="Z9819" s="6" t="s">
        <v>52560</v>
      </c>
      <c r="AA9819" s="6" t="s">
        <v>90</v>
      </c>
      <c r="AB9819" s="6" t="s">
        <v>22887</v>
      </c>
    </row>
    <row r="9820" spans="24:28" x14ac:dyDescent="0.25">
      <c r="X9820">
        <v>9818</v>
      </c>
      <c r="Y9820" s="6" t="s">
        <v>22888</v>
      </c>
      <c r="Z9820" s="6" t="s">
        <v>49778</v>
      </c>
      <c r="AA9820" s="6" t="s">
        <v>90</v>
      </c>
      <c r="AB9820" s="6" t="s">
        <v>22889</v>
      </c>
    </row>
    <row r="9821" spans="24:28" x14ac:dyDescent="0.25">
      <c r="X9821">
        <v>9819</v>
      </c>
      <c r="Y9821" s="6" t="s">
        <v>22890</v>
      </c>
      <c r="Z9821" s="6" t="s">
        <v>48679</v>
      </c>
      <c r="AA9821" s="6" t="s">
        <v>90</v>
      </c>
      <c r="AB9821" s="6" t="s">
        <v>22891</v>
      </c>
    </row>
    <row r="9822" spans="24:28" x14ac:dyDescent="0.25">
      <c r="X9822">
        <v>9820</v>
      </c>
      <c r="Y9822" s="6" t="s">
        <v>22892</v>
      </c>
      <c r="Z9822" s="6" t="s">
        <v>52292</v>
      </c>
      <c r="AA9822" s="6" t="s">
        <v>90</v>
      </c>
      <c r="AB9822" s="6" t="s">
        <v>22893</v>
      </c>
    </row>
    <row r="9823" spans="24:28" x14ac:dyDescent="0.25">
      <c r="X9823">
        <v>9821</v>
      </c>
      <c r="Y9823" s="6" t="s">
        <v>22894</v>
      </c>
      <c r="Z9823" s="6" t="s">
        <v>49866</v>
      </c>
      <c r="AA9823" s="6" t="s">
        <v>90</v>
      </c>
      <c r="AB9823" s="6" t="s">
        <v>22895</v>
      </c>
    </row>
    <row r="9824" spans="24:28" x14ac:dyDescent="0.25">
      <c r="X9824">
        <v>9822</v>
      </c>
      <c r="Y9824" s="6" t="s">
        <v>22896</v>
      </c>
      <c r="Z9824" s="6" t="s">
        <v>52459</v>
      </c>
      <c r="AA9824" s="6" t="s">
        <v>90</v>
      </c>
      <c r="AB9824" s="6" t="s">
        <v>22897</v>
      </c>
    </row>
    <row r="9825" spans="24:28" x14ac:dyDescent="0.25">
      <c r="X9825">
        <v>9823</v>
      </c>
      <c r="Y9825" s="6" t="s">
        <v>22898</v>
      </c>
      <c r="Z9825" s="6" t="s">
        <v>49675</v>
      </c>
      <c r="AA9825" s="6" t="s">
        <v>90</v>
      </c>
      <c r="AB9825" s="6" t="s">
        <v>22899</v>
      </c>
    </row>
    <row r="9826" spans="24:28" x14ac:dyDescent="0.25">
      <c r="X9826">
        <v>9824</v>
      </c>
      <c r="Y9826" s="6" t="s">
        <v>22900</v>
      </c>
      <c r="Z9826" s="6" t="s">
        <v>52447</v>
      </c>
      <c r="AA9826" s="6" t="s">
        <v>50466</v>
      </c>
      <c r="AB9826" s="6" t="s">
        <v>22901</v>
      </c>
    </row>
    <row r="9827" spans="24:28" x14ac:dyDescent="0.25">
      <c r="X9827">
        <v>9825</v>
      </c>
      <c r="Y9827" s="6" t="s">
        <v>22902</v>
      </c>
      <c r="Z9827" s="6" t="s">
        <v>50414</v>
      </c>
      <c r="AA9827" s="6" t="s">
        <v>50400</v>
      </c>
      <c r="AB9827" s="6" t="s">
        <v>22903</v>
      </c>
    </row>
    <row r="9828" spans="24:28" x14ac:dyDescent="0.25">
      <c r="X9828">
        <v>9826</v>
      </c>
      <c r="Y9828" s="6" t="s">
        <v>22904</v>
      </c>
      <c r="Z9828" s="6" t="s">
        <v>52505</v>
      </c>
      <c r="AA9828" s="6" t="s">
        <v>52487</v>
      </c>
      <c r="AB9828" s="6" t="s">
        <v>22905</v>
      </c>
    </row>
    <row r="9829" spans="24:28" x14ac:dyDescent="0.25">
      <c r="X9829">
        <v>9827</v>
      </c>
      <c r="Y9829" s="6" t="s">
        <v>22906</v>
      </c>
      <c r="Z9829" s="6" t="s">
        <v>50289</v>
      </c>
      <c r="AA9829" s="6" t="s">
        <v>90</v>
      </c>
      <c r="AB9829" s="6" t="s">
        <v>22907</v>
      </c>
    </row>
    <row r="9830" spans="24:28" x14ac:dyDescent="0.25">
      <c r="X9830">
        <v>9828</v>
      </c>
      <c r="Y9830" s="6" t="s">
        <v>22908</v>
      </c>
      <c r="Z9830" s="6" t="s">
        <v>51719</v>
      </c>
      <c r="AA9830" s="6" t="s">
        <v>90</v>
      </c>
      <c r="AB9830" s="6" t="s">
        <v>22909</v>
      </c>
    </row>
    <row r="9831" spans="24:28" x14ac:dyDescent="0.25">
      <c r="X9831">
        <v>9829</v>
      </c>
      <c r="Y9831" s="6" t="s">
        <v>22910</v>
      </c>
      <c r="Z9831" s="6" t="s">
        <v>50411</v>
      </c>
      <c r="AA9831" s="6" t="s">
        <v>49907</v>
      </c>
      <c r="AB9831" s="6" t="s">
        <v>22911</v>
      </c>
    </row>
    <row r="9832" spans="24:28" x14ac:dyDescent="0.25">
      <c r="X9832">
        <v>9830</v>
      </c>
      <c r="Y9832" s="6" t="s">
        <v>22912</v>
      </c>
      <c r="Z9832" s="6" t="s">
        <v>52054</v>
      </c>
      <c r="AA9832" s="6" t="s">
        <v>51710</v>
      </c>
      <c r="AB9832" s="6" t="s">
        <v>22913</v>
      </c>
    </row>
    <row r="9833" spans="24:28" x14ac:dyDescent="0.25">
      <c r="X9833">
        <v>9831</v>
      </c>
      <c r="Y9833" s="6" t="s">
        <v>22914</v>
      </c>
      <c r="Z9833" s="6" t="s">
        <v>52479</v>
      </c>
      <c r="AA9833" s="6" t="s">
        <v>90</v>
      </c>
      <c r="AB9833" s="6" t="s">
        <v>22915</v>
      </c>
    </row>
    <row r="9834" spans="24:28" x14ac:dyDescent="0.25">
      <c r="X9834">
        <v>9832</v>
      </c>
      <c r="Y9834" s="6" t="s">
        <v>22916</v>
      </c>
      <c r="Z9834" s="6" t="s">
        <v>52442</v>
      </c>
      <c r="AA9834" s="6" t="s">
        <v>90</v>
      </c>
      <c r="AB9834" s="6" t="s">
        <v>22917</v>
      </c>
    </row>
    <row r="9835" spans="24:28" x14ac:dyDescent="0.25">
      <c r="X9835">
        <v>9833</v>
      </c>
      <c r="Y9835" s="6" t="s">
        <v>22918</v>
      </c>
      <c r="Z9835" s="6" t="s">
        <v>49575</v>
      </c>
      <c r="AA9835" s="6" t="s">
        <v>49581</v>
      </c>
      <c r="AB9835" s="6" t="s">
        <v>22919</v>
      </c>
    </row>
    <row r="9836" spans="24:28" x14ac:dyDescent="0.25">
      <c r="X9836">
        <v>9834</v>
      </c>
      <c r="Y9836" s="6" t="s">
        <v>22920</v>
      </c>
      <c r="Z9836" s="6" t="s">
        <v>49885</v>
      </c>
      <c r="AA9836" s="6" t="s">
        <v>49976</v>
      </c>
      <c r="AB9836" s="6" t="s">
        <v>22921</v>
      </c>
    </row>
    <row r="9837" spans="24:28" x14ac:dyDescent="0.25">
      <c r="X9837">
        <v>9835</v>
      </c>
      <c r="Y9837" s="6" t="s">
        <v>22922</v>
      </c>
      <c r="Z9837" s="6" t="s">
        <v>51034</v>
      </c>
      <c r="AA9837" s="6" t="s">
        <v>51038</v>
      </c>
      <c r="AB9837" s="6" t="s">
        <v>22923</v>
      </c>
    </row>
    <row r="9838" spans="24:28" x14ac:dyDescent="0.25">
      <c r="X9838">
        <v>9836</v>
      </c>
      <c r="Y9838" s="6" t="s">
        <v>22924</v>
      </c>
      <c r="Z9838" s="6" t="s">
        <v>48898</v>
      </c>
      <c r="AA9838" s="6" t="s">
        <v>90</v>
      </c>
      <c r="AB9838" s="6" t="s">
        <v>22925</v>
      </c>
    </row>
    <row r="9839" spans="24:28" x14ac:dyDescent="0.25">
      <c r="X9839">
        <v>9837</v>
      </c>
      <c r="Y9839" s="6" t="s">
        <v>22926</v>
      </c>
      <c r="Z9839" s="6" t="s">
        <v>50210</v>
      </c>
      <c r="AA9839" s="6" t="s">
        <v>90</v>
      </c>
      <c r="AB9839" s="6" t="s">
        <v>22927</v>
      </c>
    </row>
    <row r="9840" spans="24:28" x14ac:dyDescent="0.25">
      <c r="X9840">
        <v>9838</v>
      </c>
      <c r="Y9840" s="6" t="s">
        <v>22928</v>
      </c>
      <c r="Z9840" s="6" t="s">
        <v>52370</v>
      </c>
      <c r="AA9840" s="6" t="s">
        <v>90</v>
      </c>
      <c r="AB9840" s="6" t="s">
        <v>22929</v>
      </c>
    </row>
    <row r="9841" spans="24:28" x14ac:dyDescent="0.25">
      <c r="X9841">
        <v>9839</v>
      </c>
      <c r="Y9841" s="6" t="s">
        <v>22930</v>
      </c>
      <c r="Z9841" s="6" t="s">
        <v>51906</v>
      </c>
      <c r="AA9841" s="6" t="s">
        <v>90</v>
      </c>
      <c r="AB9841" s="6" t="s">
        <v>22931</v>
      </c>
    </row>
    <row r="9842" spans="24:28" x14ac:dyDescent="0.25">
      <c r="X9842">
        <v>9840</v>
      </c>
      <c r="Y9842" s="6" t="s">
        <v>22932</v>
      </c>
      <c r="Z9842" s="6" t="s">
        <v>50027</v>
      </c>
      <c r="AA9842" s="6" t="s">
        <v>49935</v>
      </c>
      <c r="AB9842" s="6" t="s">
        <v>22933</v>
      </c>
    </row>
    <row r="9843" spans="24:28" x14ac:dyDescent="0.25">
      <c r="X9843">
        <v>9841</v>
      </c>
      <c r="Y9843" s="6" t="s">
        <v>22934</v>
      </c>
      <c r="Z9843" s="6" t="s">
        <v>51922</v>
      </c>
      <c r="AA9843" s="6" t="s">
        <v>51922</v>
      </c>
      <c r="AB9843" s="6" t="s">
        <v>22935</v>
      </c>
    </row>
    <row r="9844" spans="24:28" x14ac:dyDescent="0.25">
      <c r="X9844">
        <v>9842</v>
      </c>
      <c r="Y9844" s="6" t="s">
        <v>22936</v>
      </c>
      <c r="Z9844" s="6" t="s">
        <v>50941</v>
      </c>
      <c r="AA9844" s="6" t="s">
        <v>90</v>
      </c>
      <c r="AB9844" s="6" t="s">
        <v>22937</v>
      </c>
    </row>
    <row r="9845" spans="24:28" x14ac:dyDescent="0.25">
      <c r="X9845">
        <v>9843</v>
      </c>
      <c r="Y9845" s="6" t="s">
        <v>22938</v>
      </c>
      <c r="Z9845" s="6" t="s">
        <v>50454</v>
      </c>
      <c r="AA9845" s="6" t="s">
        <v>49440</v>
      </c>
      <c r="AB9845" s="6" t="s">
        <v>22939</v>
      </c>
    </row>
    <row r="9846" spans="24:28" x14ac:dyDescent="0.25">
      <c r="X9846">
        <v>9844</v>
      </c>
      <c r="Y9846" s="6" t="s">
        <v>22940</v>
      </c>
      <c r="Z9846" s="6" t="s">
        <v>49383</v>
      </c>
      <c r="AA9846" s="6" t="s">
        <v>90</v>
      </c>
      <c r="AB9846" s="6" t="s">
        <v>22941</v>
      </c>
    </row>
    <row r="9847" spans="24:28" x14ac:dyDescent="0.25">
      <c r="X9847">
        <v>9845</v>
      </c>
      <c r="Y9847" s="6" t="s">
        <v>22942</v>
      </c>
      <c r="Z9847" s="6" t="s">
        <v>51922</v>
      </c>
      <c r="AA9847" s="6" t="s">
        <v>51922</v>
      </c>
      <c r="AB9847" s="6" t="s">
        <v>22943</v>
      </c>
    </row>
    <row r="9848" spans="24:28" x14ac:dyDescent="0.25">
      <c r="X9848">
        <v>9846</v>
      </c>
      <c r="Y9848" s="6" t="s">
        <v>22944</v>
      </c>
      <c r="Z9848" s="6" t="s">
        <v>49628</v>
      </c>
      <c r="AA9848" s="6" t="s">
        <v>50039</v>
      </c>
      <c r="AB9848" s="6" t="s">
        <v>22945</v>
      </c>
    </row>
    <row r="9849" spans="24:28" x14ac:dyDescent="0.25">
      <c r="X9849">
        <v>9847</v>
      </c>
      <c r="Y9849" s="6" t="s">
        <v>22946</v>
      </c>
      <c r="Z9849" s="6" t="s">
        <v>48900</v>
      </c>
      <c r="AA9849" s="6" t="s">
        <v>48904</v>
      </c>
      <c r="AB9849" s="6" t="s">
        <v>22947</v>
      </c>
    </row>
    <row r="9850" spans="24:28" x14ac:dyDescent="0.25">
      <c r="X9850">
        <v>9848</v>
      </c>
      <c r="Y9850" s="6" t="s">
        <v>22948</v>
      </c>
      <c r="Z9850" s="6" t="s">
        <v>50495</v>
      </c>
      <c r="AA9850" s="6" t="s">
        <v>90</v>
      </c>
      <c r="AB9850" s="6" t="s">
        <v>22949</v>
      </c>
    </row>
    <row r="9851" spans="24:28" x14ac:dyDescent="0.25">
      <c r="X9851">
        <v>9849</v>
      </c>
      <c r="Y9851" s="6" t="s">
        <v>22950</v>
      </c>
      <c r="Z9851" s="6" t="s">
        <v>52311</v>
      </c>
      <c r="AA9851" s="6" t="s">
        <v>90</v>
      </c>
      <c r="AB9851" s="6" t="s">
        <v>22951</v>
      </c>
    </row>
    <row r="9852" spans="24:28" x14ac:dyDescent="0.25">
      <c r="X9852">
        <v>9850</v>
      </c>
      <c r="Y9852" s="6" t="s">
        <v>22952</v>
      </c>
      <c r="Z9852" s="6" t="s">
        <v>52496</v>
      </c>
      <c r="AA9852" s="6" t="s">
        <v>90</v>
      </c>
      <c r="AB9852" s="6" t="s">
        <v>22953</v>
      </c>
    </row>
    <row r="9853" spans="24:28" x14ac:dyDescent="0.25">
      <c r="X9853">
        <v>9851</v>
      </c>
      <c r="Y9853" s="6" t="s">
        <v>22954</v>
      </c>
      <c r="Z9853" s="6" t="s">
        <v>50121</v>
      </c>
      <c r="AA9853" s="6" t="s">
        <v>49860</v>
      </c>
      <c r="AB9853" s="6" t="s">
        <v>22955</v>
      </c>
    </row>
    <row r="9854" spans="24:28" x14ac:dyDescent="0.25">
      <c r="X9854">
        <v>9852</v>
      </c>
      <c r="Y9854" s="6" t="s">
        <v>22956</v>
      </c>
      <c r="Z9854" s="6" t="s">
        <v>50495</v>
      </c>
      <c r="AA9854" s="6" t="s">
        <v>90</v>
      </c>
      <c r="AB9854" s="6" t="s">
        <v>22957</v>
      </c>
    </row>
    <row r="9855" spans="24:28" x14ac:dyDescent="0.25">
      <c r="X9855">
        <v>9853</v>
      </c>
      <c r="Y9855" s="6" t="s">
        <v>22958</v>
      </c>
      <c r="Z9855" s="6" t="s">
        <v>50319</v>
      </c>
      <c r="AA9855" s="6" t="s">
        <v>52502</v>
      </c>
      <c r="AB9855" s="6" t="s">
        <v>22959</v>
      </c>
    </row>
    <row r="9856" spans="24:28" x14ac:dyDescent="0.25">
      <c r="X9856">
        <v>9854</v>
      </c>
      <c r="Y9856" s="6" t="s">
        <v>22960</v>
      </c>
      <c r="Z9856" s="6" t="s">
        <v>49235</v>
      </c>
      <c r="AA9856" s="6" t="s">
        <v>52065</v>
      </c>
      <c r="AB9856" s="6" t="s">
        <v>22961</v>
      </c>
    </row>
    <row r="9857" spans="24:28" x14ac:dyDescent="0.25">
      <c r="X9857">
        <v>9855</v>
      </c>
      <c r="Y9857" s="6" t="s">
        <v>22962</v>
      </c>
      <c r="Z9857" s="6" t="s">
        <v>51246</v>
      </c>
      <c r="AA9857" s="6" t="s">
        <v>51244</v>
      </c>
      <c r="AB9857" s="6" t="s">
        <v>22963</v>
      </c>
    </row>
    <row r="9858" spans="24:28" x14ac:dyDescent="0.25">
      <c r="X9858">
        <v>9856</v>
      </c>
      <c r="Y9858" s="6" t="s">
        <v>22964</v>
      </c>
      <c r="Z9858" s="6" t="s">
        <v>51609</v>
      </c>
      <c r="AA9858" s="6" t="s">
        <v>51482</v>
      </c>
      <c r="AB9858" s="6" t="s">
        <v>22965</v>
      </c>
    </row>
    <row r="9859" spans="24:28" x14ac:dyDescent="0.25">
      <c r="X9859">
        <v>9857</v>
      </c>
      <c r="Y9859" s="6" t="s">
        <v>22966</v>
      </c>
      <c r="Z9859" s="6" t="s">
        <v>50454</v>
      </c>
      <c r="AA9859" s="6" t="s">
        <v>90</v>
      </c>
      <c r="AB9859" s="6" t="s">
        <v>22967</v>
      </c>
    </row>
    <row r="9860" spans="24:28" x14ac:dyDescent="0.25">
      <c r="X9860">
        <v>9858</v>
      </c>
      <c r="Y9860" s="6" t="s">
        <v>22968</v>
      </c>
      <c r="Z9860" s="6" t="s">
        <v>49887</v>
      </c>
      <c r="AA9860" s="6" t="s">
        <v>90</v>
      </c>
      <c r="AB9860" s="6" t="s">
        <v>22969</v>
      </c>
    </row>
    <row r="9861" spans="24:28" x14ac:dyDescent="0.25">
      <c r="X9861">
        <v>9859</v>
      </c>
      <c r="Y9861" s="6" t="s">
        <v>22970</v>
      </c>
      <c r="Z9861" s="6" t="s">
        <v>51601</v>
      </c>
      <c r="AA9861" s="6" t="s">
        <v>51382</v>
      </c>
      <c r="AB9861" s="6" t="s">
        <v>22971</v>
      </c>
    </row>
    <row r="9862" spans="24:28" x14ac:dyDescent="0.25">
      <c r="X9862">
        <v>9860</v>
      </c>
      <c r="Y9862" s="6" t="s">
        <v>22972</v>
      </c>
      <c r="Z9862" s="6" t="s">
        <v>50234</v>
      </c>
      <c r="AA9862" s="6" t="s">
        <v>50230</v>
      </c>
      <c r="AB9862" s="6" t="s">
        <v>22973</v>
      </c>
    </row>
    <row r="9863" spans="24:28" x14ac:dyDescent="0.25">
      <c r="X9863">
        <v>9861</v>
      </c>
      <c r="Y9863" s="6" t="s">
        <v>22974</v>
      </c>
      <c r="Z9863" s="6" t="s">
        <v>49259</v>
      </c>
      <c r="AA9863" s="6" t="s">
        <v>50477</v>
      </c>
      <c r="AB9863" s="6" t="s">
        <v>22975</v>
      </c>
    </row>
    <row r="9864" spans="24:28" x14ac:dyDescent="0.25">
      <c r="X9864">
        <v>9862</v>
      </c>
      <c r="Y9864" s="6" t="s">
        <v>22976</v>
      </c>
      <c r="Z9864" s="6" t="s">
        <v>51900</v>
      </c>
      <c r="AA9864" s="6" t="s">
        <v>90</v>
      </c>
      <c r="AB9864" s="6" t="s">
        <v>22977</v>
      </c>
    </row>
    <row r="9865" spans="24:28" x14ac:dyDescent="0.25">
      <c r="X9865">
        <v>9863</v>
      </c>
      <c r="Y9865" s="6" t="s">
        <v>22978</v>
      </c>
      <c r="Z9865" s="6" t="s">
        <v>51681</v>
      </c>
      <c r="AA9865" s="6" t="s">
        <v>90</v>
      </c>
      <c r="AB9865" s="6" t="s">
        <v>22979</v>
      </c>
    </row>
    <row r="9866" spans="24:28" x14ac:dyDescent="0.25">
      <c r="X9866">
        <v>9864</v>
      </c>
      <c r="Y9866" s="6" t="s">
        <v>22980</v>
      </c>
      <c r="Z9866" s="6" t="s">
        <v>49949</v>
      </c>
      <c r="AA9866" s="6" t="s">
        <v>90</v>
      </c>
      <c r="AB9866" s="6" t="s">
        <v>22981</v>
      </c>
    </row>
    <row r="9867" spans="24:28" x14ac:dyDescent="0.25">
      <c r="X9867">
        <v>9865</v>
      </c>
      <c r="Y9867" s="6" t="s">
        <v>22982</v>
      </c>
      <c r="Z9867" s="6" t="s">
        <v>50875</v>
      </c>
      <c r="AA9867" s="6" t="s">
        <v>90</v>
      </c>
      <c r="AB9867" s="6" t="s">
        <v>22983</v>
      </c>
    </row>
    <row r="9868" spans="24:28" x14ac:dyDescent="0.25">
      <c r="X9868">
        <v>9866</v>
      </c>
      <c r="Y9868" s="6" t="s">
        <v>22984</v>
      </c>
      <c r="Z9868" s="6" t="s">
        <v>49524</v>
      </c>
      <c r="AA9868" s="6" t="s">
        <v>49510</v>
      </c>
      <c r="AB9868" s="6" t="s">
        <v>22985</v>
      </c>
    </row>
    <row r="9869" spans="24:28" x14ac:dyDescent="0.25">
      <c r="X9869">
        <v>9867</v>
      </c>
      <c r="Y9869" s="6" t="s">
        <v>22986</v>
      </c>
      <c r="Z9869" s="6" t="s">
        <v>51605</v>
      </c>
      <c r="AA9869" s="6" t="s">
        <v>51588</v>
      </c>
      <c r="AB9869" s="6" t="s">
        <v>22987</v>
      </c>
    </row>
    <row r="9870" spans="24:28" x14ac:dyDescent="0.25">
      <c r="X9870">
        <v>9868</v>
      </c>
      <c r="Y9870" s="6" t="s">
        <v>22988</v>
      </c>
      <c r="Z9870" s="6" t="s">
        <v>49577</v>
      </c>
      <c r="AA9870" s="6" t="s">
        <v>90</v>
      </c>
      <c r="AB9870" s="6" t="s">
        <v>22989</v>
      </c>
    </row>
    <row r="9871" spans="24:28" x14ac:dyDescent="0.25">
      <c r="X9871">
        <v>9869</v>
      </c>
      <c r="Y9871" s="6" t="s">
        <v>22990</v>
      </c>
      <c r="Z9871" s="6" t="s">
        <v>51067</v>
      </c>
      <c r="AA9871" s="6" t="s">
        <v>51079</v>
      </c>
      <c r="AB9871" s="6" t="s">
        <v>22991</v>
      </c>
    </row>
    <row r="9872" spans="24:28" x14ac:dyDescent="0.25">
      <c r="X9872">
        <v>9870</v>
      </c>
      <c r="Y9872" s="6" t="s">
        <v>22992</v>
      </c>
      <c r="Z9872" s="6" t="s">
        <v>52423</v>
      </c>
      <c r="AA9872" s="6" t="s">
        <v>90</v>
      </c>
      <c r="AB9872" s="6" t="s">
        <v>22993</v>
      </c>
    </row>
    <row r="9873" spans="24:28" x14ac:dyDescent="0.25">
      <c r="X9873">
        <v>9871</v>
      </c>
      <c r="Y9873" s="6" t="s">
        <v>22994</v>
      </c>
      <c r="Z9873" s="6" t="s">
        <v>51631</v>
      </c>
      <c r="AA9873" s="6" t="s">
        <v>90</v>
      </c>
      <c r="AB9873" s="6" t="s">
        <v>22995</v>
      </c>
    </row>
    <row r="9874" spans="24:28" x14ac:dyDescent="0.25">
      <c r="X9874">
        <v>9872</v>
      </c>
      <c r="Y9874" s="6" t="s">
        <v>22996</v>
      </c>
      <c r="Z9874" s="6" t="s">
        <v>50800</v>
      </c>
      <c r="AA9874" s="6" t="s">
        <v>90</v>
      </c>
      <c r="AB9874" s="6" t="s">
        <v>22997</v>
      </c>
    </row>
    <row r="9875" spans="24:28" x14ac:dyDescent="0.25">
      <c r="X9875">
        <v>9873</v>
      </c>
      <c r="Y9875" s="6" t="s">
        <v>22998</v>
      </c>
      <c r="Z9875" s="6" t="s">
        <v>52126</v>
      </c>
      <c r="AA9875" s="6" t="s">
        <v>90</v>
      </c>
      <c r="AB9875" s="6" t="s">
        <v>22999</v>
      </c>
    </row>
    <row r="9876" spans="24:28" x14ac:dyDescent="0.25">
      <c r="X9876">
        <v>9874</v>
      </c>
      <c r="Y9876" s="6" t="s">
        <v>23000</v>
      </c>
      <c r="Z9876" s="6" t="s">
        <v>52213</v>
      </c>
      <c r="AA9876" s="6" t="s">
        <v>90</v>
      </c>
      <c r="AB9876" s="6" t="s">
        <v>23001</v>
      </c>
    </row>
    <row r="9877" spans="24:28" x14ac:dyDescent="0.25">
      <c r="X9877">
        <v>9875</v>
      </c>
      <c r="Y9877" s="6" t="s">
        <v>23002</v>
      </c>
      <c r="Z9877" s="6" t="s">
        <v>52292</v>
      </c>
      <c r="AA9877" s="6" t="s">
        <v>51498</v>
      </c>
      <c r="AB9877" s="6" t="s">
        <v>23003</v>
      </c>
    </row>
    <row r="9878" spans="24:28" x14ac:dyDescent="0.25">
      <c r="X9878">
        <v>9876</v>
      </c>
      <c r="Y9878" s="6" t="s">
        <v>23004</v>
      </c>
      <c r="Z9878" s="6" t="s">
        <v>49305</v>
      </c>
      <c r="AA9878" s="6" t="s">
        <v>90</v>
      </c>
      <c r="AB9878" s="6" t="s">
        <v>23005</v>
      </c>
    </row>
    <row r="9879" spans="24:28" x14ac:dyDescent="0.25">
      <c r="X9879">
        <v>9877</v>
      </c>
      <c r="Y9879" s="6" t="s">
        <v>23006</v>
      </c>
      <c r="Z9879" s="6" t="s">
        <v>52101</v>
      </c>
      <c r="AA9879" s="6" t="s">
        <v>90</v>
      </c>
      <c r="AB9879" s="6" t="s">
        <v>23007</v>
      </c>
    </row>
    <row r="9880" spans="24:28" x14ac:dyDescent="0.25">
      <c r="X9880">
        <v>9878</v>
      </c>
      <c r="Y9880" s="6" t="s">
        <v>23008</v>
      </c>
      <c r="Z9880" s="6" t="s">
        <v>50533</v>
      </c>
      <c r="AA9880" s="6" t="s">
        <v>50333</v>
      </c>
      <c r="AB9880" s="6" t="s">
        <v>23009</v>
      </c>
    </row>
    <row r="9881" spans="24:28" x14ac:dyDescent="0.25">
      <c r="X9881">
        <v>9879</v>
      </c>
      <c r="Y9881" s="6" t="s">
        <v>23010</v>
      </c>
      <c r="Z9881" s="6" t="s">
        <v>48625</v>
      </c>
      <c r="AA9881" s="6" t="s">
        <v>48633</v>
      </c>
      <c r="AB9881" s="6" t="s">
        <v>23011</v>
      </c>
    </row>
    <row r="9882" spans="24:28" x14ac:dyDescent="0.25">
      <c r="X9882">
        <v>9880</v>
      </c>
      <c r="Y9882" s="6" t="s">
        <v>23012</v>
      </c>
      <c r="Z9882" s="6" t="s">
        <v>52290</v>
      </c>
      <c r="AA9882" s="6" t="s">
        <v>51588</v>
      </c>
      <c r="AB9882" s="6" t="s">
        <v>23013</v>
      </c>
    </row>
    <row r="9883" spans="24:28" x14ac:dyDescent="0.25">
      <c r="X9883">
        <v>9881</v>
      </c>
      <c r="Y9883" s="6" t="s">
        <v>23014</v>
      </c>
      <c r="Z9883" s="6" t="s">
        <v>48705</v>
      </c>
      <c r="AA9883" s="6" t="s">
        <v>48629</v>
      </c>
      <c r="AB9883" s="6" t="s">
        <v>23015</v>
      </c>
    </row>
    <row r="9884" spans="24:28" x14ac:dyDescent="0.25">
      <c r="X9884">
        <v>9882</v>
      </c>
      <c r="Y9884" s="6" t="s">
        <v>23016</v>
      </c>
      <c r="Z9884" s="6" t="s">
        <v>49907</v>
      </c>
      <c r="AA9884" s="6" t="s">
        <v>90</v>
      </c>
      <c r="AB9884" s="6" t="s">
        <v>23017</v>
      </c>
    </row>
    <row r="9885" spans="24:28" x14ac:dyDescent="0.25">
      <c r="X9885">
        <v>9883</v>
      </c>
      <c r="Y9885" s="6" t="s">
        <v>23018</v>
      </c>
      <c r="Z9885" s="6" t="s">
        <v>52338</v>
      </c>
      <c r="AA9885" s="6" t="s">
        <v>90</v>
      </c>
      <c r="AB9885" s="6" t="s">
        <v>23019</v>
      </c>
    </row>
    <row r="9886" spans="24:28" x14ac:dyDescent="0.25">
      <c r="X9886">
        <v>9884</v>
      </c>
      <c r="Y9886" s="6" t="s">
        <v>23020</v>
      </c>
      <c r="Z9886" s="6" t="s">
        <v>52046</v>
      </c>
      <c r="AA9886" s="6" t="s">
        <v>52350</v>
      </c>
      <c r="AB9886" s="6" t="s">
        <v>23021</v>
      </c>
    </row>
    <row r="9887" spans="24:28" x14ac:dyDescent="0.25">
      <c r="X9887">
        <v>9885</v>
      </c>
      <c r="Y9887" s="6" t="s">
        <v>23022</v>
      </c>
      <c r="Z9887" s="6" t="s">
        <v>50389</v>
      </c>
      <c r="AA9887" s="6" t="s">
        <v>90</v>
      </c>
      <c r="AB9887" s="6" t="s">
        <v>23023</v>
      </c>
    </row>
    <row r="9888" spans="24:28" x14ac:dyDescent="0.25">
      <c r="X9888">
        <v>9886</v>
      </c>
      <c r="Y9888" s="6" t="s">
        <v>23024</v>
      </c>
      <c r="Z9888" s="6" t="s">
        <v>51264</v>
      </c>
      <c r="AA9888" s="6" t="s">
        <v>51484</v>
      </c>
      <c r="AB9888" s="6" t="s">
        <v>23025</v>
      </c>
    </row>
    <row r="9889" spans="24:28" x14ac:dyDescent="0.25">
      <c r="X9889">
        <v>9887</v>
      </c>
      <c r="Y9889" s="6" t="s">
        <v>23026</v>
      </c>
      <c r="Z9889" s="6" t="s">
        <v>51203</v>
      </c>
      <c r="AA9889" s="6" t="s">
        <v>51098</v>
      </c>
      <c r="AB9889" s="6" t="s">
        <v>23027</v>
      </c>
    </row>
    <row r="9890" spans="24:28" x14ac:dyDescent="0.25">
      <c r="X9890">
        <v>9888</v>
      </c>
      <c r="Y9890" s="6" t="s">
        <v>23028</v>
      </c>
      <c r="Z9890" s="6" t="s">
        <v>51351</v>
      </c>
      <c r="AA9890" s="6" t="s">
        <v>50266</v>
      </c>
      <c r="AB9890" s="6" t="s">
        <v>23029</v>
      </c>
    </row>
    <row r="9891" spans="24:28" x14ac:dyDescent="0.25">
      <c r="X9891">
        <v>9889</v>
      </c>
      <c r="Y9891" s="6" t="s">
        <v>23030</v>
      </c>
      <c r="Z9891" s="6" t="s">
        <v>50125</v>
      </c>
      <c r="AA9891" s="6" t="s">
        <v>49715</v>
      </c>
      <c r="AB9891" s="6" t="s">
        <v>23031</v>
      </c>
    </row>
    <row r="9892" spans="24:28" x14ac:dyDescent="0.25">
      <c r="X9892">
        <v>9890</v>
      </c>
      <c r="Y9892" s="6" t="s">
        <v>23032</v>
      </c>
      <c r="Z9892" s="6" t="s">
        <v>49664</v>
      </c>
      <c r="AA9892" s="6" t="s">
        <v>50230</v>
      </c>
      <c r="AB9892" s="6" t="s">
        <v>23033</v>
      </c>
    </row>
    <row r="9893" spans="24:28" x14ac:dyDescent="0.25">
      <c r="X9893">
        <v>9891</v>
      </c>
      <c r="Y9893" s="6" t="s">
        <v>23034</v>
      </c>
      <c r="Z9893" s="6" t="s">
        <v>48639</v>
      </c>
      <c r="AA9893" s="6" t="s">
        <v>48647</v>
      </c>
      <c r="AB9893" s="6" t="s">
        <v>23035</v>
      </c>
    </row>
    <row r="9894" spans="24:28" x14ac:dyDescent="0.25">
      <c r="X9894">
        <v>9892</v>
      </c>
      <c r="Y9894" s="6" t="s">
        <v>23036</v>
      </c>
      <c r="Z9894" s="6" t="s">
        <v>50197</v>
      </c>
      <c r="AA9894" s="6" t="s">
        <v>50191</v>
      </c>
      <c r="AB9894" s="6" t="s">
        <v>23037</v>
      </c>
    </row>
    <row r="9895" spans="24:28" x14ac:dyDescent="0.25">
      <c r="X9895">
        <v>9893</v>
      </c>
      <c r="Y9895" s="6" t="s">
        <v>23038</v>
      </c>
      <c r="Z9895" s="6" t="s">
        <v>50708</v>
      </c>
      <c r="AA9895" s="6" t="s">
        <v>50525</v>
      </c>
      <c r="AB9895" s="6" t="s">
        <v>23039</v>
      </c>
    </row>
    <row r="9896" spans="24:28" x14ac:dyDescent="0.25">
      <c r="X9896">
        <v>9894</v>
      </c>
      <c r="Y9896" s="6" t="s">
        <v>23040</v>
      </c>
      <c r="Z9896" s="6" t="s">
        <v>49327</v>
      </c>
      <c r="AA9896" s="6" t="s">
        <v>90</v>
      </c>
      <c r="AB9896" s="6" t="s">
        <v>23041</v>
      </c>
    </row>
    <row r="9897" spans="24:28" x14ac:dyDescent="0.25">
      <c r="X9897">
        <v>9895</v>
      </c>
      <c r="Y9897" s="6" t="s">
        <v>23042</v>
      </c>
      <c r="Z9897" s="6" t="s">
        <v>49271</v>
      </c>
      <c r="AA9897" s="6" t="s">
        <v>90</v>
      </c>
      <c r="AB9897" s="6" t="s">
        <v>23043</v>
      </c>
    </row>
    <row r="9898" spans="24:28" x14ac:dyDescent="0.25">
      <c r="X9898">
        <v>9896</v>
      </c>
      <c r="Y9898" s="6" t="s">
        <v>23044</v>
      </c>
      <c r="Z9898" s="6" t="s">
        <v>49996</v>
      </c>
      <c r="AA9898" s="6" t="s">
        <v>90</v>
      </c>
      <c r="AB9898" s="6" t="s">
        <v>23045</v>
      </c>
    </row>
    <row r="9899" spans="24:28" x14ac:dyDescent="0.25">
      <c r="X9899">
        <v>9897</v>
      </c>
      <c r="Y9899" s="6" t="s">
        <v>23046</v>
      </c>
      <c r="Z9899" s="6" t="s">
        <v>51482</v>
      </c>
      <c r="AA9899" s="6" t="s">
        <v>90</v>
      </c>
      <c r="AB9899" s="6" t="s">
        <v>23047</v>
      </c>
    </row>
    <row r="9900" spans="24:28" x14ac:dyDescent="0.25">
      <c r="X9900">
        <v>9898</v>
      </c>
      <c r="Y9900" s="6" t="s">
        <v>23048</v>
      </c>
      <c r="Z9900" s="6" t="s">
        <v>52314</v>
      </c>
      <c r="AA9900" s="6" t="s">
        <v>90</v>
      </c>
      <c r="AB9900" s="6" t="s">
        <v>23049</v>
      </c>
    </row>
    <row r="9901" spans="24:28" x14ac:dyDescent="0.25">
      <c r="X9901">
        <v>9899</v>
      </c>
      <c r="Y9901" s="6" t="s">
        <v>23050</v>
      </c>
      <c r="Z9901" s="6" t="s">
        <v>50569</v>
      </c>
      <c r="AA9901" s="6" t="s">
        <v>51187</v>
      </c>
      <c r="AB9901" s="6" t="s">
        <v>23051</v>
      </c>
    </row>
    <row r="9902" spans="24:28" x14ac:dyDescent="0.25">
      <c r="X9902">
        <v>9900</v>
      </c>
      <c r="Y9902" s="6" t="s">
        <v>23052</v>
      </c>
      <c r="Z9902" s="6" t="s">
        <v>50477</v>
      </c>
      <c r="AA9902" s="6" t="s">
        <v>50474</v>
      </c>
      <c r="AB9902" s="6" t="s">
        <v>23053</v>
      </c>
    </row>
    <row r="9903" spans="24:28" x14ac:dyDescent="0.25">
      <c r="X9903">
        <v>9901</v>
      </c>
      <c r="Y9903" s="6" t="s">
        <v>23054</v>
      </c>
      <c r="Z9903" s="6" t="s">
        <v>48896</v>
      </c>
      <c r="AA9903" s="6" t="s">
        <v>48904</v>
      </c>
      <c r="AB9903" s="6" t="s">
        <v>23055</v>
      </c>
    </row>
    <row r="9904" spans="24:28" x14ac:dyDescent="0.25">
      <c r="X9904">
        <v>9902</v>
      </c>
      <c r="Y9904" s="6" t="s">
        <v>23056</v>
      </c>
      <c r="Z9904" s="6" t="s">
        <v>52439</v>
      </c>
      <c r="AA9904" s="6" t="s">
        <v>52515</v>
      </c>
      <c r="AB9904" s="6" t="s">
        <v>23057</v>
      </c>
    </row>
    <row r="9905" spans="24:28" x14ac:dyDescent="0.25">
      <c r="X9905">
        <v>9903</v>
      </c>
      <c r="Y9905" s="6" t="s">
        <v>23058</v>
      </c>
      <c r="Z9905" s="6" t="s">
        <v>48894</v>
      </c>
      <c r="AA9905" s="6" t="s">
        <v>49105</v>
      </c>
      <c r="AB9905" s="6" t="s">
        <v>23059</v>
      </c>
    </row>
    <row r="9906" spans="24:28" x14ac:dyDescent="0.25">
      <c r="X9906">
        <v>9904</v>
      </c>
      <c r="Y9906" s="6" t="s">
        <v>23060</v>
      </c>
      <c r="Z9906" s="6" t="s">
        <v>52233</v>
      </c>
      <c r="AA9906" s="6" t="s">
        <v>90</v>
      </c>
      <c r="AB9906" s="6" t="s">
        <v>23061</v>
      </c>
    </row>
    <row r="9907" spans="24:28" x14ac:dyDescent="0.25">
      <c r="X9907">
        <v>9905</v>
      </c>
      <c r="Y9907" s="6" t="s">
        <v>23062</v>
      </c>
      <c r="Z9907" s="6" t="s">
        <v>49022</v>
      </c>
      <c r="AA9907" s="6" t="s">
        <v>49028</v>
      </c>
      <c r="AB9907" s="6" t="s">
        <v>23063</v>
      </c>
    </row>
    <row r="9908" spans="24:28" x14ac:dyDescent="0.25">
      <c r="X9908">
        <v>9906</v>
      </c>
      <c r="Y9908" s="6" t="s">
        <v>23064</v>
      </c>
      <c r="Z9908" s="6" t="s">
        <v>49599</v>
      </c>
      <c r="AA9908" s="6" t="s">
        <v>49489</v>
      </c>
      <c r="AB9908" s="6" t="s">
        <v>23065</v>
      </c>
    </row>
    <row r="9909" spans="24:28" x14ac:dyDescent="0.25">
      <c r="X9909">
        <v>9907</v>
      </c>
      <c r="Y9909" s="6" t="s">
        <v>23066</v>
      </c>
      <c r="Z9909" s="6" t="s">
        <v>49288</v>
      </c>
      <c r="AA9909" s="6" t="s">
        <v>90</v>
      </c>
      <c r="AB9909" s="6" t="s">
        <v>23067</v>
      </c>
    </row>
    <row r="9910" spans="24:28" x14ac:dyDescent="0.25">
      <c r="X9910">
        <v>9908</v>
      </c>
      <c r="Y9910" s="6" t="s">
        <v>23068</v>
      </c>
      <c r="Z9910" s="6" t="s">
        <v>50517</v>
      </c>
      <c r="AA9910" s="6" t="s">
        <v>50514</v>
      </c>
      <c r="AB9910" s="6" t="s">
        <v>23069</v>
      </c>
    </row>
    <row r="9911" spans="24:28" x14ac:dyDescent="0.25">
      <c r="X9911">
        <v>9909</v>
      </c>
      <c r="Y9911" s="6" t="s">
        <v>23070</v>
      </c>
      <c r="Z9911" s="6" t="s">
        <v>50982</v>
      </c>
      <c r="AA9911" s="6" t="s">
        <v>50831</v>
      </c>
      <c r="AB9911" s="6" t="s">
        <v>23071</v>
      </c>
    </row>
    <row r="9912" spans="24:28" x14ac:dyDescent="0.25">
      <c r="X9912">
        <v>9910</v>
      </c>
      <c r="Y9912" s="6" t="s">
        <v>23072</v>
      </c>
      <c r="Z9912" s="6" t="s">
        <v>50547</v>
      </c>
      <c r="AA9912" s="6" t="s">
        <v>50486</v>
      </c>
      <c r="AB9912" s="6" t="s">
        <v>23073</v>
      </c>
    </row>
    <row r="9913" spans="24:28" x14ac:dyDescent="0.25">
      <c r="X9913">
        <v>9911</v>
      </c>
      <c r="Y9913" s="6" t="s">
        <v>23074</v>
      </c>
      <c r="Z9913" s="6" t="s">
        <v>51474</v>
      </c>
      <c r="AA9913" s="6" t="s">
        <v>51145</v>
      </c>
      <c r="AB9913" s="6" t="s">
        <v>23075</v>
      </c>
    </row>
    <row r="9914" spans="24:28" x14ac:dyDescent="0.25">
      <c r="X9914">
        <v>9912</v>
      </c>
      <c r="Y9914" s="6" t="s">
        <v>23076</v>
      </c>
      <c r="Z9914" s="6" t="s">
        <v>52562</v>
      </c>
      <c r="AA9914" s="6" t="s">
        <v>90</v>
      </c>
      <c r="AB9914" s="6" t="s">
        <v>23077</v>
      </c>
    </row>
    <row r="9915" spans="24:28" x14ac:dyDescent="0.25">
      <c r="X9915">
        <v>9913</v>
      </c>
      <c r="Y9915" s="6" t="s">
        <v>23078</v>
      </c>
      <c r="Z9915" s="6" t="s">
        <v>48625</v>
      </c>
      <c r="AA9915" s="6" t="s">
        <v>48721</v>
      </c>
      <c r="AB9915" s="6" t="s">
        <v>23079</v>
      </c>
    </row>
    <row r="9916" spans="24:28" x14ac:dyDescent="0.25">
      <c r="X9916">
        <v>9914</v>
      </c>
      <c r="Y9916" s="6" t="s">
        <v>23080</v>
      </c>
      <c r="Z9916" s="6" t="s">
        <v>52445</v>
      </c>
      <c r="AA9916" s="6" t="s">
        <v>90</v>
      </c>
      <c r="AB9916" s="6" t="s">
        <v>23081</v>
      </c>
    </row>
    <row r="9917" spans="24:28" x14ac:dyDescent="0.25">
      <c r="X9917">
        <v>9915</v>
      </c>
      <c r="Y9917" s="6" t="s">
        <v>23082</v>
      </c>
      <c r="Z9917" s="6" t="s">
        <v>51665</v>
      </c>
      <c r="AA9917" s="6" t="s">
        <v>90</v>
      </c>
      <c r="AB9917" s="6" t="s">
        <v>23083</v>
      </c>
    </row>
    <row r="9918" spans="24:28" x14ac:dyDescent="0.25">
      <c r="X9918">
        <v>9916</v>
      </c>
      <c r="Y9918" s="6" t="s">
        <v>23084</v>
      </c>
      <c r="Z9918" s="6" t="s">
        <v>51059</v>
      </c>
      <c r="AA9918" s="6" t="s">
        <v>90</v>
      </c>
      <c r="AB9918" s="6" t="s">
        <v>23085</v>
      </c>
    </row>
    <row r="9919" spans="24:28" x14ac:dyDescent="0.25">
      <c r="X9919">
        <v>9917</v>
      </c>
      <c r="Y9919" s="6" t="s">
        <v>23086</v>
      </c>
      <c r="Z9919" s="6" t="s">
        <v>51939</v>
      </c>
      <c r="AA9919" s="6" t="s">
        <v>90</v>
      </c>
      <c r="AB9919" s="6" t="s">
        <v>23087</v>
      </c>
    </row>
    <row r="9920" spans="24:28" x14ac:dyDescent="0.25">
      <c r="X9920">
        <v>9918</v>
      </c>
      <c r="Y9920" s="6" t="s">
        <v>23088</v>
      </c>
      <c r="Z9920" s="6" t="s">
        <v>49907</v>
      </c>
      <c r="AA9920" s="6" t="s">
        <v>50408</v>
      </c>
      <c r="AB9920" s="6" t="s">
        <v>23089</v>
      </c>
    </row>
    <row r="9921" spans="24:28" x14ac:dyDescent="0.25">
      <c r="X9921">
        <v>9919</v>
      </c>
      <c r="Y9921" s="6" t="s">
        <v>23090</v>
      </c>
      <c r="Z9921" s="6" t="s">
        <v>52396</v>
      </c>
      <c r="AA9921" s="6" t="s">
        <v>90</v>
      </c>
      <c r="AB9921" s="6" t="s">
        <v>23091</v>
      </c>
    </row>
    <row r="9922" spans="24:28" x14ac:dyDescent="0.25">
      <c r="X9922">
        <v>9920</v>
      </c>
      <c r="Y9922" s="6" t="s">
        <v>23092</v>
      </c>
      <c r="Z9922" s="6" t="s">
        <v>50611</v>
      </c>
      <c r="AA9922" s="6" t="s">
        <v>50538</v>
      </c>
      <c r="AB9922" s="6" t="s">
        <v>23093</v>
      </c>
    </row>
    <row r="9923" spans="24:28" x14ac:dyDescent="0.25">
      <c r="X9923">
        <v>9921</v>
      </c>
      <c r="Y9923" s="6" t="s">
        <v>23094</v>
      </c>
      <c r="Z9923" s="6" t="s">
        <v>51203</v>
      </c>
      <c r="AA9923" s="6" t="s">
        <v>90</v>
      </c>
      <c r="AB9923" s="6" t="s">
        <v>23095</v>
      </c>
    </row>
    <row r="9924" spans="24:28" x14ac:dyDescent="0.25">
      <c r="X9924">
        <v>9922</v>
      </c>
      <c r="Y9924" s="6" t="s">
        <v>23096</v>
      </c>
      <c r="Z9924" s="6" t="s">
        <v>51665</v>
      </c>
      <c r="AA9924" s="6" t="s">
        <v>51488</v>
      </c>
      <c r="AB9924" s="6" t="s">
        <v>23097</v>
      </c>
    </row>
    <row r="9925" spans="24:28" x14ac:dyDescent="0.25">
      <c r="X9925">
        <v>9923</v>
      </c>
      <c r="Y9925" s="6" t="s">
        <v>23098</v>
      </c>
      <c r="Z9925" s="6" t="s">
        <v>50236</v>
      </c>
      <c r="AA9925" s="6" t="s">
        <v>50247</v>
      </c>
      <c r="AB9925" s="6" t="s">
        <v>23099</v>
      </c>
    </row>
    <row r="9926" spans="24:28" x14ac:dyDescent="0.25">
      <c r="X9926">
        <v>9924</v>
      </c>
      <c r="Y9926" s="6" t="s">
        <v>23100</v>
      </c>
      <c r="Z9926" s="6" t="s">
        <v>52451</v>
      </c>
      <c r="AA9926" s="6" t="s">
        <v>49184</v>
      </c>
      <c r="AB9926" s="6" t="s">
        <v>23101</v>
      </c>
    </row>
    <row r="9927" spans="24:28" x14ac:dyDescent="0.25">
      <c r="X9927">
        <v>9925</v>
      </c>
      <c r="Y9927" s="6" t="s">
        <v>23102</v>
      </c>
      <c r="Z9927" s="6" t="s">
        <v>50397</v>
      </c>
      <c r="AA9927" s="6" t="s">
        <v>49824</v>
      </c>
      <c r="AB9927" s="6" t="s">
        <v>23103</v>
      </c>
    </row>
    <row r="9928" spans="24:28" x14ac:dyDescent="0.25">
      <c r="X9928">
        <v>9926</v>
      </c>
      <c r="Y9928" s="6" t="s">
        <v>23104</v>
      </c>
      <c r="Z9928" s="6" t="s">
        <v>50375</v>
      </c>
      <c r="AA9928" s="6" t="s">
        <v>90</v>
      </c>
      <c r="AB9928" s="6" t="s">
        <v>23105</v>
      </c>
    </row>
    <row r="9929" spans="24:28" x14ac:dyDescent="0.25">
      <c r="X9929">
        <v>9927</v>
      </c>
      <c r="Y9929" s="6" t="s">
        <v>23106</v>
      </c>
      <c r="Z9929" s="6" t="s">
        <v>50721</v>
      </c>
      <c r="AA9929" s="6" t="s">
        <v>90</v>
      </c>
      <c r="AB9929" s="6" t="s">
        <v>23107</v>
      </c>
    </row>
    <row r="9930" spans="24:28" x14ac:dyDescent="0.25">
      <c r="X9930">
        <v>9928</v>
      </c>
      <c r="Y9930" s="6" t="s">
        <v>23108</v>
      </c>
      <c r="Z9930" s="6" t="s">
        <v>49430</v>
      </c>
      <c r="AA9930" s="6" t="s">
        <v>51093</v>
      </c>
      <c r="AB9930" s="6" t="s">
        <v>23109</v>
      </c>
    </row>
    <row r="9931" spans="24:28" x14ac:dyDescent="0.25">
      <c r="X9931">
        <v>9929</v>
      </c>
      <c r="Y9931" s="6" t="s">
        <v>23110</v>
      </c>
      <c r="Z9931" s="6" t="s">
        <v>52035</v>
      </c>
      <c r="AA9931" s="6" t="s">
        <v>90</v>
      </c>
      <c r="AB9931" s="6" t="s">
        <v>23111</v>
      </c>
    </row>
    <row r="9932" spans="24:28" x14ac:dyDescent="0.25">
      <c r="X9932">
        <v>9930</v>
      </c>
      <c r="Y9932" s="6" t="s">
        <v>23112</v>
      </c>
      <c r="Z9932" s="6" t="s">
        <v>49452</v>
      </c>
      <c r="AA9932" s="6" t="s">
        <v>90</v>
      </c>
      <c r="AB9932" s="6" t="s">
        <v>23113</v>
      </c>
    </row>
    <row r="9933" spans="24:28" x14ac:dyDescent="0.25">
      <c r="X9933">
        <v>9931</v>
      </c>
      <c r="Y9933" s="6" t="s">
        <v>23114</v>
      </c>
      <c r="Z9933" s="6" t="s">
        <v>49239</v>
      </c>
      <c r="AA9933" s="6" t="s">
        <v>90</v>
      </c>
      <c r="AB9933" s="6" t="s">
        <v>23115</v>
      </c>
    </row>
    <row r="9934" spans="24:28" x14ac:dyDescent="0.25">
      <c r="X9934">
        <v>9932</v>
      </c>
      <c r="Y9934" s="6" t="s">
        <v>23116</v>
      </c>
      <c r="Z9934" s="6" t="s">
        <v>49949</v>
      </c>
      <c r="AA9934" s="6" t="s">
        <v>49784</v>
      </c>
      <c r="AB9934" s="6" t="s">
        <v>23117</v>
      </c>
    </row>
    <row r="9935" spans="24:28" x14ac:dyDescent="0.25">
      <c r="X9935">
        <v>9933</v>
      </c>
      <c r="Y9935" s="6" t="s">
        <v>23118</v>
      </c>
      <c r="Z9935" s="6" t="s">
        <v>52239</v>
      </c>
      <c r="AA9935" s="6" t="s">
        <v>90</v>
      </c>
      <c r="AB9935" s="6" t="s">
        <v>23119</v>
      </c>
    </row>
    <row r="9936" spans="24:28" x14ac:dyDescent="0.25">
      <c r="X9936">
        <v>9934</v>
      </c>
      <c r="Y9936" s="6" t="s">
        <v>23120</v>
      </c>
      <c r="Z9936" s="6" t="s">
        <v>51184</v>
      </c>
      <c r="AA9936" s="6" t="s">
        <v>90</v>
      </c>
      <c r="AB9936" s="6" t="s">
        <v>23121</v>
      </c>
    </row>
    <row r="9937" spans="24:28" x14ac:dyDescent="0.25">
      <c r="X9937">
        <v>9935</v>
      </c>
      <c r="Y9937" s="6" t="s">
        <v>23122</v>
      </c>
      <c r="Z9937" s="6" t="s">
        <v>48981</v>
      </c>
      <c r="AA9937" s="6" t="s">
        <v>90</v>
      </c>
      <c r="AB9937" s="6" t="s">
        <v>23123</v>
      </c>
    </row>
    <row r="9938" spans="24:28" x14ac:dyDescent="0.25">
      <c r="X9938">
        <v>9936</v>
      </c>
      <c r="Y9938" s="6" t="s">
        <v>23124</v>
      </c>
      <c r="Z9938" s="6" t="s">
        <v>52061</v>
      </c>
      <c r="AA9938" s="6" t="s">
        <v>90</v>
      </c>
      <c r="AB9938" s="6" t="s">
        <v>23125</v>
      </c>
    </row>
    <row r="9939" spans="24:28" x14ac:dyDescent="0.25">
      <c r="X9939">
        <v>9937</v>
      </c>
      <c r="Y9939" s="6" t="s">
        <v>23126</v>
      </c>
      <c r="Z9939" s="6" t="s">
        <v>50704</v>
      </c>
      <c r="AA9939" s="6" t="s">
        <v>50621</v>
      </c>
      <c r="AB9939" s="6" t="s">
        <v>23127</v>
      </c>
    </row>
    <row r="9940" spans="24:28" x14ac:dyDescent="0.25">
      <c r="X9940">
        <v>9938</v>
      </c>
      <c r="Y9940" s="6" t="s">
        <v>23128</v>
      </c>
      <c r="Z9940" s="6" t="s">
        <v>49968</v>
      </c>
      <c r="AA9940" s="6" t="s">
        <v>50156</v>
      </c>
      <c r="AB9940" s="6" t="s">
        <v>23129</v>
      </c>
    </row>
    <row r="9941" spans="24:28" x14ac:dyDescent="0.25">
      <c r="X9941">
        <v>9939</v>
      </c>
      <c r="Y9941" s="6" t="s">
        <v>23130</v>
      </c>
      <c r="Z9941" s="6" t="s">
        <v>50062</v>
      </c>
      <c r="AA9941" s="6" t="s">
        <v>51376</v>
      </c>
      <c r="AB9941" s="6" t="s">
        <v>23131</v>
      </c>
    </row>
    <row r="9942" spans="24:28" x14ac:dyDescent="0.25">
      <c r="X9942">
        <v>9940</v>
      </c>
      <c r="Y9942" s="6" t="s">
        <v>23132</v>
      </c>
      <c r="Z9942" s="6" t="s">
        <v>51048</v>
      </c>
      <c r="AA9942" s="6" t="s">
        <v>52503</v>
      </c>
      <c r="AB9942" s="6" t="s">
        <v>23133</v>
      </c>
    </row>
    <row r="9943" spans="24:28" x14ac:dyDescent="0.25">
      <c r="X9943">
        <v>9941</v>
      </c>
      <c r="Y9943" s="6" t="s">
        <v>23134</v>
      </c>
      <c r="Z9943" s="6" t="s">
        <v>49966</v>
      </c>
      <c r="AA9943" s="6" t="s">
        <v>49650</v>
      </c>
      <c r="AB9943" s="6" t="s">
        <v>23135</v>
      </c>
    </row>
    <row r="9944" spans="24:28" x14ac:dyDescent="0.25">
      <c r="X9944">
        <v>9942</v>
      </c>
      <c r="Y9944" s="6" t="s">
        <v>23136</v>
      </c>
      <c r="Z9944" s="6" t="s">
        <v>50344</v>
      </c>
      <c r="AA9944" s="6" t="s">
        <v>50338</v>
      </c>
      <c r="AB9944" s="6" t="s">
        <v>23137</v>
      </c>
    </row>
    <row r="9945" spans="24:28" x14ac:dyDescent="0.25">
      <c r="X9945">
        <v>9943</v>
      </c>
      <c r="Y9945" s="6" t="s">
        <v>23138</v>
      </c>
      <c r="Z9945" s="6" t="s">
        <v>50277</v>
      </c>
      <c r="AA9945" s="6" t="s">
        <v>51093</v>
      </c>
      <c r="AB9945" s="6" t="s">
        <v>23139</v>
      </c>
    </row>
    <row r="9946" spans="24:28" x14ac:dyDescent="0.25">
      <c r="X9946">
        <v>9944</v>
      </c>
      <c r="Y9946" s="6" t="s">
        <v>23140</v>
      </c>
      <c r="Z9946" s="6" t="s">
        <v>50078</v>
      </c>
      <c r="AA9946" s="6" t="s">
        <v>50082</v>
      </c>
      <c r="AB9946" s="6" t="s">
        <v>23141</v>
      </c>
    </row>
    <row r="9947" spans="24:28" x14ac:dyDescent="0.25">
      <c r="X9947">
        <v>9945</v>
      </c>
      <c r="Y9947" s="6" t="s">
        <v>23142</v>
      </c>
      <c r="Z9947" s="6" t="s">
        <v>51400</v>
      </c>
      <c r="AA9947" s="6" t="s">
        <v>51257</v>
      </c>
      <c r="AB9947" s="6" t="s">
        <v>23143</v>
      </c>
    </row>
    <row r="9948" spans="24:28" x14ac:dyDescent="0.25">
      <c r="X9948">
        <v>9946</v>
      </c>
      <c r="Y9948" s="6" t="s">
        <v>23144</v>
      </c>
      <c r="Z9948" s="6" t="s">
        <v>51093</v>
      </c>
      <c r="AA9948" s="6" t="s">
        <v>90</v>
      </c>
      <c r="AB9948" s="6" t="s">
        <v>23145</v>
      </c>
    </row>
    <row r="9949" spans="24:28" x14ac:dyDescent="0.25">
      <c r="X9949">
        <v>9947</v>
      </c>
      <c r="Y9949" s="6" t="s">
        <v>23146</v>
      </c>
      <c r="Z9949" s="6" t="s">
        <v>50827</v>
      </c>
      <c r="AA9949" s="6" t="s">
        <v>50831</v>
      </c>
      <c r="AB9949" s="6" t="s">
        <v>23147</v>
      </c>
    </row>
    <row r="9950" spans="24:28" x14ac:dyDescent="0.25">
      <c r="X9950">
        <v>9948</v>
      </c>
      <c r="Y9950" s="6" t="s">
        <v>23148</v>
      </c>
      <c r="Z9950" s="6" t="s">
        <v>48709</v>
      </c>
      <c r="AA9950" s="6" t="s">
        <v>48621</v>
      </c>
      <c r="AB9950" s="6" t="s">
        <v>23149</v>
      </c>
    </row>
    <row r="9951" spans="24:28" x14ac:dyDescent="0.25">
      <c r="X9951">
        <v>9949</v>
      </c>
      <c r="Y9951" s="6" t="s">
        <v>23150</v>
      </c>
      <c r="Z9951" s="6" t="s">
        <v>51546</v>
      </c>
      <c r="AA9951" s="6" t="s">
        <v>90</v>
      </c>
      <c r="AB9951" s="6" t="s">
        <v>23151</v>
      </c>
    </row>
    <row r="9952" spans="24:28" x14ac:dyDescent="0.25">
      <c r="X9952">
        <v>9950</v>
      </c>
      <c r="Y9952" s="6" t="s">
        <v>23152</v>
      </c>
      <c r="Z9952" s="6" t="s">
        <v>49275</v>
      </c>
      <c r="AA9952" s="6" t="s">
        <v>49122</v>
      </c>
      <c r="AB9952" s="6" t="s">
        <v>23153</v>
      </c>
    </row>
    <row r="9953" spans="24:28" x14ac:dyDescent="0.25">
      <c r="X9953">
        <v>9951</v>
      </c>
      <c r="Y9953" s="6" t="s">
        <v>23154</v>
      </c>
      <c r="Z9953" s="6" t="s">
        <v>50480</v>
      </c>
      <c r="AA9953" s="6" t="s">
        <v>90</v>
      </c>
      <c r="AB9953" s="6" t="s">
        <v>23155</v>
      </c>
    </row>
    <row r="9954" spans="24:28" x14ac:dyDescent="0.25">
      <c r="X9954">
        <v>9952</v>
      </c>
      <c r="Y9954" s="6" t="s">
        <v>23156</v>
      </c>
      <c r="Z9954" s="6" t="s">
        <v>52451</v>
      </c>
      <c r="AA9954" s="6" t="s">
        <v>49184</v>
      </c>
      <c r="AB9954" s="6" t="s">
        <v>23157</v>
      </c>
    </row>
    <row r="9955" spans="24:28" x14ac:dyDescent="0.25">
      <c r="X9955">
        <v>9953</v>
      </c>
      <c r="Y9955" s="6" t="s">
        <v>23158</v>
      </c>
      <c r="Z9955" s="6" t="s">
        <v>51252</v>
      </c>
      <c r="AA9955" s="6" t="s">
        <v>51252</v>
      </c>
      <c r="AB9955" s="6" t="s">
        <v>23159</v>
      </c>
    </row>
    <row r="9956" spans="24:28" x14ac:dyDescent="0.25">
      <c r="X9956">
        <v>9954</v>
      </c>
      <c r="Y9956" s="6" t="s">
        <v>23160</v>
      </c>
      <c r="Z9956" s="6" t="s">
        <v>52485</v>
      </c>
      <c r="AA9956" s="6" t="s">
        <v>51013</v>
      </c>
      <c r="AB9956" s="6" t="s">
        <v>23161</v>
      </c>
    </row>
    <row r="9957" spans="24:28" x14ac:dyDescent="0.25">
      <c r="X9957">
        <v>9955</v>
      </c>
      <c r="Y9957" s="6" t="s">
        <v>23162</v>
      </c>
      <c r="Z9957" s="6" t="s">
        <v>50023</v>
      </c>
      <c r="AA9957" s="6" t="s">
        <v>51123</v>
      </c>
      <c r="AB9957" s="6" t="s">
        <v>23163</v>
      </c>
    </row>
    <row r="9958" spans="24:28" x14ac:dyDescent="0.25">
      <c r="X9958">
        <v>9956</v>
      </c>
      <c r="Y9958" s="6" t="s">
        <v>23164</v>
      </c>
      <c r="Z9958" s="6" t="s">
        <v>52492</v>
      </c>
      <c r="AA9958" s="6" t="s">
        <v>90</v>
      </c>
      <c r="AB9958" s="6" t="s">
        <v>23165</v>
      </c>
    </row>
    <row r="9959" spans="24:28" x14ac:dyDescent="0.25">
      <c r="X9959">
        <v>9957</v>
      </c>
      <c r="Y9959" s="6" t="s">
        <v>23166</v>
      </c>
      <c r="Z9959" s="6" t="s">
        <v>50023</v>
      </c>
      <c r="AA9959" s="6" t="s">
        <v>50009</v>
      </c>
      <c r="AB9959" s="6" t="s">
        <v>23167</v>
      </c>
    </row>
    <row r="9960" spans="24:28" x14ac:dyDescent="0.25">
      <c r="X9960">
        <v>9958</v>
      </c>
      <c r="Y9960" s="6" t="s">
        <v>23168</v>
      </c>
      <c r="Z9960" s="6" t="s">
        <v>51817</v>
      </c>
      <c r="AA9960" s="6" t="s">
        <v>51765</v>
      </c>
      <c r="AB9960" s="6" t="s">
        <v>23169</v>
      </c>
    </row>
    <row r="9961" spans="24:28" x14ac:dyDescent="0.25">
      <c r="X9961">
        <v>9959</v>
      </c>
      <c r="Y9961" s="6" t="s">
        <v>23170</v>
      </c>
      <c r="Z9961" s="6" t="s">
        <v>51048</v>
      </c>
      <c r="AA9961" s="6" t="s">
        <v>90</v>
      </c>
      <c r="AB9961" s="6" t="s">
        <v>23171</v>
      </c>
    </row>
    <row r="9962" spans="24:28" x14ac:dyDescent="0.25">
      <c r="X9962">
        <v>9960</v>
      </c>
      <c r="Y9962" s="6" t="s">
        <v>23172</v>
      </c>
      <c r="Z9962" s="6" t="s">
        <v>48647</v>
      </c>
      <c r="AA9962" s="6" t="s">
        <v>90</v>
      </c>
      <c r="AB9962" s="6" t="s">
        <v>23173</v>
      </c>
    </row>
    <row r="9963" spans="24:28" x14ac:dyDescent="0.25">
      <c r="X9963">
        <v>9961</v>
      </c>
      <c r="Y9963" s="6" t="s">
        <v>23174</v>
      </c>
      <c r="Z9963" s="6" t="s">
        <v>49028</v>
      </c>
      <c r="AA9963" s="6" t="s">
        <v>90</v>
      </c>
      <c r="AB9963" s="6" t="s">
        <v>23175</v>
      </c>
    </row>
    <row r="9964" spans="24:28" x14ac:dyDescent="0.25">
      <c r="X9964">
        <v>9962</v>
      </c>
      <c r="Y9964" s="6" t="s">
        <v>23176</v>
      </c>
      <c r="Z9964" s="6" t="s">
        <v>49452</v>
      </c>
      <c r="AA9964" s="6" t="s">
        <v>50355</v>
      </c>
      <c r="AB9964" s="6" t="s">
        <v>23177</v>
      </c>
    </row>
    <row r="9965" spans="24:28" x14ac:dyDescent="0.25">
      <c r="X9965">
        <v>9963</v>
      </c>
      <c r="Y9965" s="6" t="s">
        <v>23178</v>
      </c>
      <c r="Z9965" s="6" t="s">
        <v>50871</v>
      </c>
      <c r="AA9965" s="6" t="s">
        <v>50865</v>
      </c>
      <c r="AB9965" s="6" t="s">
        <v>23179</v>
      </c>
    </row>
    <row r="9966" spans="24:28" x14ac:dyDescent="0.25">
      <c r="X9966">
        <v>9964</v>
      </c>
      <c r="Y9966" s="6" t="s">
        <v>23180</v>
      </c>
      <c r="Z9966" s="6" t="s">
        <v>51576</v>
      </c>
      <c r="AA9966" s="6" t="s">
        <v>90</v>
      </c>
      <c r="AB9966" s="6" t="s">
        <v>23181</v>
      </c>
    </row>
    <row r="9967" spans="24:28" x14ac:dyDescent="0.25">
      <c r="X9967">
        <v>9965</v>
      </c>
      <c r="Y9967" s="6" t="s">
        <v>23182</v>
      </c>
      <c r="Z9967" s="6" t="s">
        <v>50632</v>
      </c>
      <c r="AA9967" s="6" t="s">
        <v>90</v>
      </c>
      <c r="AB9967" s="6" t="s">
        <v>23183</v>
      </c>
    </row>
    <row r="9968" spans="24:28" x14ac:dyDescent="0.25">
      <c r="X9968">
        <v>9967</v>
      </c>
      <c r="Y9968" s="6" t="s">
        <v>23184</v>
      </c>
      <c r="Z9968" s="6" t="s">
        <v>49410</v>
      </c>
      <c r="AA9968" s="6" t="s">
        <v>90</v>
      </c>
      <c r="AB9968" s="6" t="s">
        <v>23185</v>
      </c>
    </row>
    <row r="9969" spans="24:28" x14ac:dyDescent="0.25">
      <c r="X9969">
        <v>9968</v>
      </c>
      <c r="Y9969" s="6" t="s">
        <v>23186</v>
      </c>
      <c r="Z9969" s="6" t="s">
        <v>52252</v>
      </c>
      <c r="AA9969" s="6" t="s">
        <v>90</v>
      </c>
      <c r="AB9969" s="6" t="s">
        <v>23187</v>
      </c>
    </row>
    <row r="9970" spans="24:28" x14ac:dyDescent="0.25">
      <c r="X9970">
        <v>9969</v>
      </c>
      <c r="Y9970" s="6" t="s">
        <v>23188</v>
      </c>
      <c r="Z9970" s="6" t="s">
        <v>52478</v>
      </c>
      <c r="AA9970" s="6" t="s">
        <v>52478</v>
      </c>
      <c r="AB9970" s="6" t="s">
        <v>23189</v>
      </c>
    </row>
    <row r="9971" spans="24:28" x14ac:dyDescent="0.25">
      <c r="X9971">
        <v>9970</v>
      </c>
      <c r="Y9971" s="6" t="s">
        <v>23190</v>
      </c>
      <c r="Z9971" s="6" t="s">
        <v>50856</v>
      </c>
      <c r="AA9971" s="6" t="s">
        <v>90</v>
      </c>
      <c r="AB9971" s="6" t="s">
        <v>23191</v>
      </c>
    </row>
    <row r="9972" spans="24:28" x14ac:dyDescent="0.25">
      <c r="X9972">
        <v>9971</v>
      </c>
      <c r="Y9972" s="6" t="s">
        <v>23192</v>
      </c>
      <c r="Z9972" s="6" t="s">
        <v>49913</v>
      </c>
      <c r="AA9972" s="6" t="s">
        <v>52548</v>
      </c>
      <c r="AB9972" s="6" t="s">
        <v>23193</v>
      </c>
    </row>
    <row r="9973" spans="24:28" x14ac:dyDescent="0.25">
      <c r="X9973">
        <v>9972</v>
      </c>
      <c r="Y9973" s="6" t="s">
        <v>23194</v>
      </c>
      <c r="Z9973" s="6" t="s">
        <v>49383</v>
      </c>
      <c r="AA9973" s="6" t="s">
        <v>49385</v>
      </c>
      <c r="AB9973" s="6" t="s">
        <v>23195</v>
      </c>
    </row>
    <row r="9974" spans="24:28" x14ac:dyDescent="0.25">
      <c r="X9974">
        <v>9973</v>
      </c>
      <c r="Y9974" s="6" t="s">
        <v>23196</v>
      </c>
      <c r="Z9974" s="6" t="s">
        <v>48705</v>
      </c>
      <c r="AA9974" s="6" t="s">
        <v>90</v>
      </c>
      <c r="AB9974" s="6" t="s">
        <v>23197</v>
      </c>
    </row>
    <row r="9975" spans="24:28" x14ac:dyDescent="0.25">
      <c r="X9975">
        <v>9974</v>
      </c>
      <c r="Y9975" s="6" t="s">
        <v>23198</v>
      </c>
      <c r="Z9975" s="6" t="s">
        <v>49259</v>
      </c>
      <c r="AA9975" s="6" t="s">
        <v>90</v>
      </c>
      <c r="AB9975" s="6" t="s">
        <v>23199</v>
      </c>
    </row>
    <row r="9976" spans="24:28" x14ac:dyDescent="0.25">
      <c r="X9976">
        <v>9975</v>
      </c>
      <c r="Y9976" s="6" t="s">
        <v>23200</v>
      </c>
      <c r="Z9976" s="6" t="s">
        <v>52141</v>
      </c>
      <c r="AA9976" s="6" t="s">
        <v>52221</v>
      </c>
      <c r="AB9976" s="6" t="s">
        <v>23201</v>
      </c>
    </row>
    <row r="9977" spans="24:28" x14ac:dyDescent="0.25">
      <c r="X9977">
        <v>9976</v>
      </c>
      <c r="Y9977" s="6" t="s">
        <v>23202</v>
      </c>
      <c r="Z9977" s="6" t="s">
        <v>51937</v>
      </c>
      <c r="AA9977" s="6" t="s">
        <v>90</v>
      </c>
      <c r="AB9977" s="6" t="s">
        <v>23203</v>
      </c>
    </row>
    <row r="9978" spans="24:28" x14ac:dyDescent="0.25">
      <c r="X9978">
        <v>9977</v>
      </c>
      <c r="Y9978" s="6" t="s">
        <v>23204</v>
      </c>
      <c r="Z9978" s="6" t="s">
        <v>50989</v>
      </c>
      <c r="AA9978" s="6" t="s">
        <v>90</v>
      </c>
      <c r="AB9978" s="6" t="s">
        <v>23205</v>
      </c>
    </row>
    <row r="9979" spans="24:28" x14ac:dyDescent="0.25">
      <c r="X9979">
        <v>9978</v>
      </c>
      <c r="Y9979" s="6" t="s">
        <v>23206</v>
      </c>
      <c r="Z9979" s="6" t="s">
        <v>50489</v>
      </c>
      <c r="AA9979" s="6" t="s">
        <v>90</v>
      </c>
      <c r="AB9979" s="6" t="s">
        <v>23207</v>
      </c>
    </row>
    <row r="9980" spans="24:28" x14ac:dyDescent="0.25">
      <c r="X9980">
        <v>9979</v>
      </c>
      <c r="Y9980" s="6" t="s">
        <v>23208</v>
      </c>
      <c r="Z9980" s="6" t="s">
        <v>51817</v>
      </c>
      <c r="AA9980" s="6" t="s">
        <v>90</v>
      </c>
      <c r="AB9980" s="6" t="s">
        <v>23209</v>
      </c>
    </row>
    <row r="9981" spans="24:28" x14ac:dyDescent="0.25">
      <c r="X9981">
        <v>9980</v>
      </c>
      <c r="Y9981" s="6" t="s">
        <v>23210</v>
      </c>
      <c r="Z9981" s="6" t="s">
        <v>51937</v>
      </c>
      <c r="AA9981" s="6" t="s">
        <v>90</v>
      </c>
      <c r="AB9981" s="6" t="s">
        <v>23211</v>
      </c>
    </row>
    <row r="9982" spans="24:28" x14ac:dyDescent="0.25">
      <c r="X9982">
        <v>9981</v>
      </c>
      <c r="Y9982" s="6" t="s">
        <v>23212</v>
      </c>
      <c r="Z9982" s="6" t="s">
        <v>50066</v>
      </c>
      <c r="AA9982" s="6" t="s">
        <v>90</v>
      </c>
      <c r="AB9982" s="6" t="s">
        <v>23213</v>
      </c>
    </row>
    <row r="9983" spans="24:28" x14ac:dyDescent="0.25">
      <c r="X9983">
        <v>9982</v>
      </c>
      <c r="Y9983" s="6" t="s">
        <v>23214</v>
      </c>
      <c r="Z9983" s="6" t="s">
        <v>50397</v>
      </c>
      <c r="AA9983" s="6" t="s">
        <v>90</v>
      </c>
      <c r="AB9983" s="6" t="s">
        <v>23215</v>
      </c>
    </row>
    <row r="9984" spans="24:28" x14ac:dyDescent="0.25">
      <c r="X9984">
        <v>9983</v>
      </c>
      <c r="Y9984" s="6" t="s">
        <v>23216</v>
      </c>
      <c r="Z9984" s="6" t="s">
        <v>49491</v>
      </c>
      <c r="AA9984" s="6" t="s">
        <v>49536</v>
      </c>
      <c r="AB9984" s="6" t="s">
        <v>23217</v>
      </c>
    </row>
    <row r="9985" spans="24:28" x14ac:dyDescent="0.25">
      <c r="X9985">
        <v>9984</v>
      </c>
      <c r="Y9985" s="6" t="s">
        <v>23218</v>
      </c>
      <c r="Z9985" s="6" t="s">
        <v>51928</v>
      </c>
      <c r="AA9985" s="6" t="s">
        <v>90</v>
      </c>
      <c r="AB9985" s="6" t="s">
        <v>23219</v>
      </c>
    </row>
    <row r="9986" spans="24:28" x14ac:dyDescent="0.25">
      <c r="X9986">
        <v>9985</v>
      </c>
      <c r="Y9986" s="6" t="s">
        <v>23220</v>
      </c>
      <c r="Z9986" s="6" t="s">
        <v>49008</v>
      </c>
      <c r="AA9986" s="6" t="s">
        <v>49028</v>
      </c>
      <c r="AB9986" s="6" t="s">
        <v>23221</v>
      </c>
    </row>
    <row r="9987" spans="24:28" x14ac:dyDescent="0.25">
      <c r="X9987">
        <v>9986</v>
      </c>
      <c r="Y9987" s="6" t="s">
        <v>23222</v>
      </c>
      <c r="Z9987" s="6" t="s">
        <v>51508</v>
      </c>
      <c r="AA9987" s="6" t="s">
        <v>50068</v>
      </c>
      <c r="AB9987" s="6" t="s">
        <v>23223</v>
      </c>
    </row>
    <row r="9988" spans="24:28" x14ac:dyDescent="0.25">
      <c r="X9988">
        <v>9987</v>
      </c>
      <c r="Y9988" s="6" t="s">
        <v>23224</v>
      </c>
      <c r="Z9988" s="6" t="s">
        <v>49053</v>
      </c>
      <c r="AA9988" s="6" t="s">
        <v>49042</v>
      </c>
      <c r="AB9988" s="6" t="s">
        <v>23225</v>
      </c>
    </row>
    <row r="9989" spans="24:28" x14ac:dyDescent="0.25">
      <c r="X9989">
        <v>9988</v>
      </c>
      <c r="Y9989" s="6" t="s">
        <v>23226</v>
      </c>
      <c r="Z9989" s="6" t="s">
        <v>49259</v>
      </c>
      <c r="AA9989" s="6" t="s">
        <v>49239</v>
      </c>
      <c r="AB9989" s="6" t="s">
        <v>23227</v>
      </c>
    </row>
    <row r="9990" spans="24:28" x14ac:dyDescent="0.25">
      <c r="X9990">
        <v>9989</v>
      </c>
      <c r="Y9990" s="6" t="s">
        <v>23228</v>
      </c>
      <c r="Z9990" s="6" t="s">
        <v>50767</v>
      </c>
      <c r="AA9990" s="6" t="s">
        <v>50333</v>
      </c>
      <c r="AB9990" s="6" t="s">
        <v>23229</v>
      </c>
    </row>
    <row r="9991" spans="24:28" x14ac:dyDescent="0.25">
      <c r="X9991">
        <v>9990</v>
      </c>
      <c r="Y9991" s="6" t="s">
        <v>23230</v>
      </c>
      <c r="Z9991" s="6" t="s">
        <v>49984</v>
      </c>
      <c r="AA9991" s="6" t="s">
        <v>90</v>
      </c>
      <c r="AB9991" s="6" t="s">
        <v>23231</v>
      </c>
    </row>
    <row r="9992" spans="24:28" x14ac:dyDescent="0.25">
      <c r="X9992">
        <v>9991</v>
      </c>
      <c r="Y9992" s="6" t="s">
        <v>23232</v>
      </c>
      <c r="Z9992" s="6" t="s">
        <v>50330</v>
      </c>
      <c r="AA9992" s="6" t="s">
        <v>52473</v>
      </c>
      <c r="AB9992" s="6" t="s">
        <v>23233</v>
      </c>
    </row>
    <row r="9993" spans="24:28" x14ac:dyDescent="0.25">
      <c r="X9993">
        <v>9992</v>
      </c>
      <c r="Y9993" s="6" t="s">
        <v>23234</v>
      </c>
      <c r="Z9993" s="6" t="s">
        <v>51246</v>
      </c>
      <c r="AA9993" s="6" t="s">
        <v>90</v>
      </c>
      <c r="AB9993" s="6" t="s">
        <v>23235</v>
      </c>
    </row>
    <row r="9994" spans="24:28" x14ac:dyDescent="0.25">
      <c r="X9994">
        <v>9993</v>
      </c>
      <c r="Y9994" s="6" t="s">
        <v>23236</v>
      </c>
      <c r="Z9994" s="6" t="s">
        <v>50656</v>
      </c>
      <c r="AA9994" s="6" t="s">
        <v>50341</v>
      </c>
      <c r="AB9994" s="6" t="s">
        <v>23237</v>
      </c>
    </row>
    <row r="9995" spans="24:28" x14ac:dyDescent="0.25">
      <c r="X9995">
        <v>9994</v>
      </c>
      <c r="Y9995" s="6" t="s">
        <v>23238</v>
      </c>
      <c r="Z9995" s="6" t="s">
        <v>49498</v>
      </c>
      <c r="AA9995" s="6" t="s">
        <v>90</v>
      </c>
      <c r="AB9995" s="6" t="s">
        <v>23239</v>
      </c>
    </row>
    <row r="9996" spans="24:28" x14ac:dyDescent="0.25">
      <c r="X9996">
        <v>9995</v>
      </c>
      <c r="Y9996" s="6" t="s">
        <v>23240</v>
      </c>
      <c r="Z9996" s="6" t="s">
        <v>52177</v>
      </c>
      <c r="AA9996" s="6" t="s">
        <v>90</v>
      </c>
      <c r="AB9996" s="6" t="s">
        <v>23241</v>
      </c>
    </row>
    <row r="9997" spans="24:28" x14ac:dyDescent="0.25">
      <c r="X9997">
        <v>9996</v>
      </c>
      <c r="Y9997" s="6" t="s">
        <v>23242</v>
      </c>
      <c r="Z9997" s="6" t="s">
        <v>52467</v>
      </c>
      <c r="AA9997" s="6" t="s">
        <v>52468</v>
      </c>
      <c r="AB9997" s="6" t="s">
        <v>23243</v>
      </c>
    </row>
    <row r="9998" spans="24:28" x14ac:dyDescent="0.25">
      <c r="X9998">
        <v>9997</v>
      </c>
      <c r="Y9998" s="6" t="s">
        <v>23244</v>
      </c>
      <c r="Z9998" s="6" t="s">
        <v>51643</v>
      </c>
      <c r="AA9998" s="6" t="s">
        <v>90</v>
      </c>
      <c r="AB9998" s="6" t="s">
        <v>23245</v>
      </c>
    </row>
    <row r="9999" spans="24:28" x14ac:dyDescent="0.25">
      <c r="X9999">
        <v>9998</v>
      </c>
      <c r="Y9999" s="6" t="s">
        <v>23246</v>
      </c>
      <c r="Z9999" s="6" t="s">
        <v>49224</v>
      </c>
      <c r="AA9999" s="6" t="s">
        <v>52161</v>
      </c>
      <c r="AB9999" s="6" t="s">
        <v>23247</v>
      </c>
    </row>
    <row r="10000" spans="24:28" x14ac:dyDescent="0.25">
      <c r="X10000">
        <v>9999</v>
      </c>
      <c r="Y10000" s="6" t="s">
        <v>23248</v>
      </c>
      <c r="Z10000" s="6" t="s">
        <v>51488</v>
      </c>
      <c r="AA10000" s="6" t="s">
        <v>90</v>
      </c>
      <c r="AB10000" s="6" t="s">
        <v>23249</v>
      </c>
    </row>
    <row r="10001" spans="24:28" x14ac:dyDescent="0.25">
      <c r="X10001">
        <v>10000</v>
      </c>
      <c r="Y10001" s="6" t="s">
        <v>23250</v>
      </c>
      <c r="Z10001" s="6" t="s">
        <v>49385</v>
      </c>
      <c r="AA10001" s="6" t="s">
        <v>49516</v>
      </c>
      <c r="AB10001" s="6" t="s">
        <v>23251</v>
      </c>
    </row>
    <row r="10002" spans="24:28" x14ac:dyDescent="0.25">
      <c r="X10002">
        <v>10001</v>
      </c>
      <c r="Y10002" s="6" t="s">
        <v>23252</v>
      </c>
      <c r="Z10002" s="6" t="s">
        <v>49595</v>
      </c>
      <c r="AA10002" s="6" t="s">
        <v>90</v>
      </c>
      <c r="AB10002" s="6" t="s">
        <v>23253</v>
      </c>
    </row>
    <row r="10003" spans="24:28" x14ac:dyDescent="0.25">
      <c r="X10003">
        <v>10002</v>
      </c>
      <c r="Y10003" s="6" t="s">
        <v>23254</v>
      </c>
      <c r="Z10003" s="6" t="s">
        <v>49926</v>
      </c>
      <c r="AA10003" s="6" t="s">
        <v>90</v>
      </c>
      <c r="AB10003" s="6" t="s">
        <v>23255</v>
      </c>
    </row>
    <row r="10004" spans="24:28" x14ac:dyDescent="0.25">
      <c r="X10004">
        <v>10003</v>
      </c>
      <c r="Y10004" s="6" t="s">
        <v>23256</v>
      </c>
      <c r="Z10004" s="6" t="s">
        <v>49514</v>
      </c>
      <c r="AA10004" s="6" t="s">
        <v>90</v>
      </c>
      <c r="AB10004" s="6" t="s">
        <v>23257</v>
      </c>
    </row>
    <row r="10005" spans="24:28" x14ac:dyDescent="0.25">
      <c r="X10005">
        <v>10004</v>
      </c>
      <c r="Y10005" s="6" t="s">
        <v>23258</v>
      </c>
      <c r="Z10005" s="6" t="s">
        <v>52384</v>
      </c>
      <c r="AA10005" s="6" t="s">
        <v>90</v>
      </c>
      <c r="AB10005" s="6" t="s">
        <v>23259</v>
      </c>
    </row>
    <row r="10006" spans="24:28" x14ac:dyDescent="0.25">
      <c r="X10006">
        <v>10005</v>
      </c>
      <c r="Y10006" s="6" t="s">
        <v>23260</v>
      </c>
      <c r="Z10006" s="6" t="s">
        <v>51894</v>
      </c>
      <c r="AA10006" s="6" t="s">
        <v>90</v>
      </c>
      <c r="AB10006" s="6" t="s">
        <v>23261</v>
      </c>
    </row>
    <row r="10007" spans="24:28" x14ac:dyDescent="0.25">
      <c r="X10007">
        <v>10006</v>
      </c>
      <c r="Y10007" s="6" t="s">
        <v>23262</v>
      </c>
      <c r="Z10007" s="6" t="s">
        <v>50495</v>
      </c>
      <c r="AA10007" s="6" t="s">
        <v>90</v>
      </c>
      <c r="AB10007" s="6" t="s">
        <v>23263</v>
      </c>
    </row>
    <row r="10008" spans="24:28" x14ac:dyDescent="0.25">
      <c r="X10008">
        <v>10007</v>
      </c>
      <c r="Y10008" s="6" t="s">
        <v>23264</v>
      </c>
      <c r="Z10008" s="6" t="s">
        <v>51303</v>
      </c>
      <c r="AA10008" s="6" t="s">
        <v>90</v>
      </c>
      <c r="AB10008" s="6" t="s">
        <v>23265</v>
      </c>
    </row>
    <row r="10009" spans="24:28" x14ac:dyDescent="0.25">
      <c r="X10009">
        <v>10008</v>
      </c>
      <c r="Y10009" s="6" t="s">
        <v>23266</v>
      </c>
      <c r="Z10009" s="6" t="s">
        <v>49218</v>
      </c>
      <c r="AA10009" s="6" t="s">
        <v>90</v>
      </c>
      <c r="AB10009" s="6" t="s">
        <v>23267</v>
      </c>
    </row>
    <row r="10010" spans="24:28" x14ac:dyDescent="0.25">
      <c r="X10010">
        <v>10009</v>
      </c>
      <c r="Y10010" s="6" t="s">
        <v>13463</v>
      </c>
      <c r="Z10010" s="6" t="s">
        <v>48983</v>
      </c>
      <c r="AA10010" s="6" t="s">
        <v>90</v>
      </c>
      <c r="AB10010" s="6" t="s">
        <v>23268</v>
      </c>
    </row>
    <row r="10011" spans="24:28" x14ac:dyDescent="0.25">
      <c r="X10011">
        <v>10010</v>
      </c>
      <c r="Y10011" s="6" t="s">
        <v>23269</v>
      </c>
      <c r="Z10011" s="6" t="s">
        <v>50989</v>
      </c>
      <c r="AA10011" s="6" t="s">
        <v>50904</v>
      </c>
      <c r="AB10011" s="6" t="s">
        <v>23270</v>
      </c>
    </row>
    <row r="10012" spans="24:28" x14ac:dyDescent="0.25">
      <c r="X10012">
        <v>10011</v>
      </c>
      <c r="Y10012" s="6" t="s">
        <v>23271</v>
      </c>
      <c r="Z10012" s="6" t="s">
        <v>52530</v>
      </c>
      <c r="AA10012" s="6" t="s">
        <v>50319</v>
      </c>
      <c r="AB10012" s="6" t="s">
        <v>23272</v>
      </c>
    </row>
    <row r="10013" spans="24:28" x14ac:dyDescent="0.25">
      <c r="X10013">
        <v>10012</v>
      </c>
      <c r="Y10013" s="6" t="s">
        <v>23273</v>
      </c>
      <c r="Z10013" s="6" t="s">
        <v>51605</v>
      </c>
      <c r="AA10013" s="6" t="s">
        <v>90</v>
      </c>
      <c r="AB10013" s="6" t="s">
        <v>23274</v>
      </c>
    </row>
    <row r="10014" spans="24:28" x14ac:dyDescent="0.25">
      <c r="X10014">
        <v>10013</v>
      </c>
      <c r="Y10014" s="6" t="s">
        <v>23275</v>
      </c>
      <c r="Z10014" s="6" t="s">
        <v>49673</v>
      </c>
      <c r="AA10014" s="6" t="s">
        <v>90</v>
      </c>
      <c r="AB10014" s="6" t="s">
        <v>23276</v>
      </c>
    </row>
    <row r="10015" spans="24:28" x14ac:dyDescent="0.25">
      <c r="X10015">
        <v>10014</v>
      </c>
      <c r="Y10015" s="6" t="s">
        <v>23277</v>
      </c>
      <c r="Z10015" s="6" t="s">
        <v>51609</v>
      </c>
      <c r="AA10015" s="6" t="s">
        <v>90</v>
      </c>
      <c r="AB10015" s="6" t="s">
        <v>23278</v>
      </c>
    </row>
    <row r="10016" spans="24:28" x14ac:dyDescent="0.25">
      <c r="X10016">
        <v>10015</v>
      </c>
      <c r="Y10016" s="6" t="s">
        <v>23279</v>
      </c>
      <c r="Z10016" s="6" t="s">
        <v>49567</v>
      </c>
      <c r="AA10016" s="6" t="s">
        <v>90</v>
      </c>
      <c r="AB10016" s="6" t="s">
        <v>23280</v>
      </c>
    </row>
    <row r="10017" spans="24:28" x14ac:dyDescent="0.25">
      <c r="X10017">
        <v>10016</v>
      </c>
      <c r="Y10017" s="6" t="s">
        <v>23281</v>
      </c>
      <c r="Z10017" s="6" t="s">
        <v>50305</v>
      </c>
      <c r="AA10017" s="6" t="s">
        <v>90</v>
      </c>
      <c r="AB10017" s="6" t="s">
        <v>23282</v>
      </c>
    </row>
    <row r="10018" spans="24:28" x14ac:dyDescent="0.25">
      <c r="X10018">
        <v>10017</v>
      </c>
      <c r="Y10018" s="6" t="s">
        <v>23283</v>
      </c>
      <c r="Z10018" s="6" t="s">
        <v>52535</v>
      </c>
      <c r="AA10018" s="6" t="s">
        <v>90</v>
      </c>
      <c r="AB10018" s="6" t="s">
        <v>23284</v>
      </c>
    </row>
    <row r="10019" spans="24:28" x14ac:dyDescent="0.25">
      <c r="X10019">
        <v>10018</v>
      </c>
      <c r="Y10019" s="6" t="s">
        <v>23285</v>
      </c>
      <c r="Z10019" s="6" t="s">
        <v>50538</v>
      </c>
      <c r="AA10019" s="6" t="s">
        <v>49510</v>
      </c>
      <c r="AB10019" s="6" t="s">
        <v>23286</v>
      </c>
    </row>
    <row r="10020" spans="24:28" x14ac:dyDescent="0.25">
      <c r="X10020">
        <v>10019</v>
      </c>
      <c r="Y10020" s="6" t="s">
        <v>23287</v>
      </c>
      <c r="Z10020" s="6" t="s">
        <v>52278</v>
      </c>
      <c r="AA10020" s="6" t="s">
        <v>90</v>
      </c>
      <c r="AB10020" s="6" t="s">
        <v>23288</v>
      </c>
    </row>
    <row r="10021" spans="24:28" x14ac:dyDescent="0.25">
      <c r="X10021">
        <v>10020</v>
      </c>
      <c r="Y10021" s="6" t="s">
        <v>23289</v>
      </c>
      <c r="Z10021" s="6" t="s">
        <v>51522</v>
      </c>
      <c r="AA10021" s="6" t="s">
        <v>90</v>
      </c>
      <c r="AB10021" s="6" t="s">
        <v>23290</v>
      </c>
    </row>
    <row r="10022" spans="24:28" x14ac:dyDescent="0.25">
      <c r="X10022">
        <v>10021</v>
      </c>
      <c r="Y10022" s="6" t="s">
        <v>23291</v>
      </c>
      <c r="Z10022" s="6" t="s">
        <v>49456</v>
      </c>
      <c r="AA10022" s="6" t="s">
        <v>90</v>
      </c>
      <c r="AB10022" s="6" t="s">
        <v>23292</v>
      </c>
    </row>
    <row r="10023" spans="24:28" x14ac:dyDescent="0.25">
      <c r="X10023">
        <v>10022</v>
      </c>
      <c r="Y10023" s="6" t="s">
        <v>23293</v>
      </c>
      <c r="Z10023" s="6" t="s">
        <v>49288</v>
      </c>
      <c r="AA10023" s="6" t="s">
        <v>90</v>
      </c>
      <c r="AB10023" s="6" t="s">
        <v>23294</v>
      </c>
    </row>
    <row r="10024" spans="24:28" x14ac:dyDescent="0.25">
      <c r="X10024">
        <v>10023</v>
      </c>
      <c r="Y10024" s="6" t="s">
        <v>23295</v>
      </c>
      <c r="Z10024" s="6" t="s">
        <v>48673</v>
      </c>
      <c r="AA10024" s="6" t="s">
        <v>48657</v>
      </c>
      <c r="AB10024" s="6" t="s">
        <v>23296</v>
      </c>
    </row>
    <row r="10025" spans="24:28" x14ac:dyDescent="0.25">
      <c r="X10025">
        <v>10024</v>
      </c>
      <c r="Y10025" s="6" t="s">
        <v>23297</v>
      </c>
      <c r="Z10025" s="6" t="s">
        <v>50400</v>
      </c>
      <c r="AA10025" s="6" t="s">
        <v>49065</v>
      </c>
      <c r="AB10025" s="6" t="s">
        <v>23298</v>
      </c>
    </row>
    <row r="10026" spans="24:28" x14ac:dyDescent="0.25">
      <c r="X10026">
        <v>10025</v>
      </c>
      <c r="Y10026" s="6" t="s">
        <v>23299</v>
      </c>
      <c r="Z10026" s="6" t="s">
        <v>51286</v>
      </c>
      <c r="AA10026" s="6" t="s">
        <v>90</v>
      </c>
      <c r="AB10026" s="6" t="s">
        <v>23300</v>
      </c>
    </row>
    <row r="10027" spans="24:28" x14ac:dyDescent="0.25">
      <c r="X10027">
        <v>10026</v>
      </c>
      <c r="Y10027" s="6" t="s">
        <v>23301</v>
      </c>
      <c r="Z10027" s="6" t="s">
        <v>50241</v>
      </c>
      <c r="AA10027" s="6" t="s">
        <v>50245</v>
      </c>
      <c r="AB10027" s="6" t="s">
        <v>23302</v>
      </c>
    </row>
    <row r="10028" spans="24:28" x14ac:dyDescent="0.25">
      <c r="X10028">
        <v>10027</v>
      </c>
      <c r="Y10028" s="6" t="s">
        <v>23303</v>
      </c>
      <c r="Z10028" s="6" t="s">
        <v>52507</v>
      </c>
      <c r="AA10028" s="6" t="s">
        <v>50092</v>
      </c>
      <c r="AB10028" s="6" t="s">
        <v>23304</v>
      </c>
    </row>
    <row r="10029" spans="24:28" x14ac:dyDescent="0.25">
      <c r="X10029">
        <v>10028</v>
      </c>
      <c r="Y10029" s="6" t="s">
        <v>23305</v>
      </c>
      <c r="Z10029" s="6" t="s">
        <v>49847</v>
      </c>
      <c r="AA10029" s="6" t="s">
        <v>49803</v>
      </c>
      <c r="AB10029" s="6" t="s">
        <v>23306</v>
      </c>
    </row>
    <row r="10030" spans="24:28" x14ac:dyDescent="0.25">
      <c r="X10030">
        <v>10029</v>
      </c>
      <c r="Y10030" s="6" t="s">
        <v>23307</v>
      </c>
      <c r="Z10030" s="6" t="s">
        <v>50640</v>
      </c>
      <c r="AA10030" s="6" t="s">
        <v>90</v>
      </c>
      <c r="AB10030" s="6" t="s">
        <v>23308</v>
      </c>
    </row>
    <row r="10031" spans="24:28" x14ac:dyDescent="0.25">
      <c r="X10031">
        <v>10030</v>
      </c>
      <c r="Y10031" s="6" t="s">
        <v>23309</v>
      </c>
      <c r="Z10031" s="6" t="s">
        <v>51649</v>
      </c>
      <c r="AA10031" s="6" t="s">
        <v>90</v>
      </c>
      <c r="AB10031" s="6" t="s">
        <v>23310</v>
      </c>
    </row>
    <row r="10032" spans="24:28" x14ac:dyDescent="0.25">
      <c r="X10032">
        <v>10031</v>
      </c>
      <c r="Y10032" s="6" t="s">
        <v>23311</v>
      </c>
      <c r="Z10032" s="6" t="s">
        <v>51063</v>
      </c>
      <c r="AA10032" s="6" t="s">
        <v>52002</v>
      </c>
      <c r="AB10032" s="6" t="s">
        <v>23312</v>
      </c>
    </row>
    <row r="10033" spans="24:28" x14ac:dyDescent="0.25">
      <c r="X10033">
        <v>10032</v>
      </c>
      <c r="Y10033" s="6" t="s">
        <v>23313</v>
      </c>
      <c r="Z10033" s="6" t="s">
        <v>51746</v>
      </c>
      <c r="AA10033" s="6" t="s">
        <v>48970</v>
      </c>
      <c r="AB10033" s="6" t="s">
        <v>23314</v>
      </c>
    </row>
    <row r="10034" spans="24:28" x14ac:dyDescent="0.25">
      <c r="X10034">
        <v>10033</v>
      </c>
      <c r="Y10034" s="6" t="s">
        <v>23315</v>
      </c>
      <c r="Z10034" s="6" t="s">
        <v>50272</v>
      </c>
      <c r="AA10034" s="6" t="s">
        <v>90</v>
      </c>
      <c r="AB10034" s="6" t="s">
        <v>23316</v>
      </c>
    </row>
    <row r="10035" spans="24:28" x14ac:dyDescent="0.25">
      <c r="X10035">
        <v>10034</v>
      </c>
      <c r="Y10035" s="6" t="s">
        <v>23317</v>
      </c>
      <c r="Z10035" s="6" t="s">
        <v>51210</v>
      </c>
      <c r="AA10035" s="6" t="s">
        <v>51226</v>
      </c>
      <c r="AB10035" s="6" t="s">
        <v>23318</v>
      </c>
    </row>
    <row r="10036" spans="24:28" x14ac:dyDescent="0.25">
      <c r="X10036">
        <v>10035</v>
      </c>
      <c r="Y10036" s="6" t="s">
        <v>23319</v>
      </c>
      <c r="Z10036" s="6" t="s">
        <v>52533</v>
      </c>
      <c r="AA10036" s="6" t="s">
        <v>90</v>
      </c>
      <c r="AB10036" s="6" t="s">
        <v>23320</v>
      </c>
    </row>
    <row r="10037" spans="24:28" x14ac:dyDescent="0.25">
      <c r="X10037">
        <v>10036</v>
      </c>
      <c r="Y10037" s="6" t="s">
        <v>23321</v>
      </c>
      <c r="Z10037" s="6" t="s">
        <v>50931</v>
      </c>
      <c r="AA10037" s="6" t="s">
        <v>50731</v>
      </c>
      <c r="AB10037" s="6" t="s">
        <v>23322</v>
      </c>
    </row>
    <row r="10038" spans="24:28" x14ac:dyDescent="0.25">
      <c r="X10038">
        <v>10037</v>
      </c>
      <c r="Y10038" s="6" t="s">
        <v>23323</v>
      </c>
      <c r="Z10038" s="6" t="s">
        <v>51297</v>
      </c>
      <c r="AA10038" s="6" t="s">
        <v>51123</v>
      </c>
      <c r="AB10038" s="6" t="s">
        <v>23324</v>
      </c>
    </row>
    <row r="10039" spans="24:28" x14ac:dyDescent="0.25">
      <c r="X10039">
        <v>10038</v>
      </c>
      <c r="Y10039" s="6" t="s">
        <v>23325</v>
      </c>
      <c r="Z10039" s="6" t="s">
        <v>50047</v>
      </c>
      <c r="AA10039" s="6" t="s">
        <v>50127</v>
      </c>
      <c r="AB10039" s="6" t="s">
        <v>23326</v>
      </c>
    </row>
    <row r="10040" spans="24:28" x14ac:dyDescent="0.25">
      <c r="X10040">
        <v>10039</v>
      </c>
      <c r="Y10040" s="6" t="s">
        <v>23327</v>
      </c>
      <c r="Z10040" s="6" t="s">
        <v>49440</v>
      </c>
      <c r="AA10040" s="6" t="s">
        <v>49434</v>
      </c>
      <c r="AB10040" s="6" t="s">
        <v>23328</v>
      </c>
    </row>
    <row r="10041" spans="24:28" x14ac:dyDescent="0.25">
      <c r="X10041">
        <v>10040</v>
      </c>
      <c r="Y10041" s="6" t="s">
        <v>23329</v>
      </c>
      <c r="Z10041" s="6" t="s">
        <v>49239</v>
      </c>
      <c r="AA10041" s="6" t="s">
        <v>49162</v>
      </c>
      <c r="AB10041" s="6" t="s">
        <v>23330</v>
      </c>
    </row>
    <row r="10042" spans="24:28" x14ac:dyDescent="0.25">
      <c r="X10042">
        <v>10041</v>
      </c>
      <c r="Y10042" s="6" t="s">
        <v>23331</v>
      </c>
      <c r="Z10042" s="6" t="s">
        <v>51252</v>
      </c>
      <c r="AA10042" s="6" t="s">
        <v>51272</v>
      </c>
      <c r="AB10042" s="6" t="s">
        <v>23332</v>
      </c>
    </row>
    <row r="10043" spans="24:28" x14ac:dyDescent="0.25">
      <c r="X10043">
        <v>10042</v>
      </c>
      <c r="Y10043" s="6" t="s">
        <v>23333</v>
      </c>
      <c r="Z10043" s="6" t="s">
        <v>51817</v>
      </c>
      <c r="AA10043" s="6" t="s">
        <v>51522</v>
      </c>
      <c r="AB10043" s="6" t="s">
        <v>23334</v>
      </c>
    </row>
    <row r="10044" spans="24:28" x14ac:dyDescent="0.25">
      <c r="X10044">
        <v>10043</v>
      </c>
      <c r="Y10044" s="6" t="s">
        <v>23335</v>
      </c>
      <c r="Z10044" s="6" t="s">
        <v>49440</v>
      </c>
      <c r="AA10044" s="6" t="s">
        <v>90</v>
      </c>
      <c r="AB10044" s="6" t="s">
        <v>23336</v>
      </c>
    </row>
    <row r="10045" spans="24:28" x14ac:dyDescent="0.25">
      <c r="X10045">
        <v>10044</v>
      </c>
      <c r="Y10045" s="6" t="s">
        <v>23337</v>
      </c>
      <c r="Z10045" s="6" t="s">
        <v>52405</v>
      </c>
      <c r="AA10045" s="6" t="s">
        <v>90</v>
      </c>
      <c r="AB10045" s="6" t="s">
        <v>23338</v>
      </c>
    </row>
    <row r="10046" spans="24:28" x14ac:dyDescent="0.25">
      <c r="X10046">
        <v>10045</v>
      </c>
      <c r="Y10046" s="6" t="s">
        <v>23339</v>
      </c>
      <c r="Z10046" s="6" t="s">
        <v>49485</v>
      </c>
      <c r="AA10046" s="6" t="s">
        <v>49536</v>
      </c>
      <c r="AB10046" s="6" t="s">
        <v>23340</v>
      </c>
    </row>
    <row r="10047" spans="24:28" x14ac:dyDescent="0.25">
      <c r="X10047">
        <v>10046</v>
      </c>
      <c r="Y10047" s="6" t="s">
        <v>23341</v>
      </c>
      <c r="Z10047" s="6" t="s">
        <v>49996</v>
      </c>
      <c r="AA10047" s="6" t="s">
        <v>49944</v>
      </c>
      <c r="AB10047" s="6" t="s">
        <v>23342</v>
      </c>
    </row>
    <row r="10048" spans="24:28" x14ac:dyDescent="0.25">
      <c r="X10048">
        <v>10047</v>
      </c>
      <c r="Y10048" s="6" t="s">
        <v>23343</v>
      </c>
      <c r="Z10048" s="6" t="s">
        <v>52209</v>
      </c>
      <c r="AA10048" s="6" t="s">
        <v>90</v>
      </c>
      <c r="AB10048" s="6" t="s">
        <v>23344</v>
      </c>
    </row>
    <row r="10049" spans="24:28" x14ac:dyDescent="0.25">
      <c r="X10049">
        <v>10048</v>
      </c>
      <c r="Y10049" s="6" t="s">
        <v>23345</v>
      </c>
      <c r="Z10049" s="6" t="s">
        <v>52121</v>
      </c>
      <c r="AA10049" s="6" t="s">
        <v>90</v>
      </c>
      <c r="AB10049" s="6" t="s">
        <v>23346</v>
      </c>
    </row>
    <row r="10050" spans="24:28" x14ac:dyDescent="0.25">
      <c r="X10050">
        <v>10049</v>
      </c>
      <c r="Y10050" s="6" t="s">
        <v>23347</v>
      </c>
      <c r="Z10050" s="6" t="s">
        <v>49184</v>
      </c>
      <c r="AA10050" s="6" t="s">
        <v>50480</v>
      </c>
      <c r="AB10050" s="6" t="s">
        <v>23348</v>
      </c>
    </row>
    <row r="10051" spans="24:28" x14ac:dyDescent="0.25">
      <c r="X10051">
        <v>10050</v>
      </c>
      <c r="Y10051" s="6" t="s">
        <v>23349</v>
      </c>
      <c r="Z10051" s="6" t="s">
        <v>52231</v>
      </c>
      <c r="AA10051" s="6" t="s">
        <v>49668</v>
      </c>
      <c r="AB10051" s="6" t="s">
        <v>23350</v>
      </c>
    </row>
    <row r="10052" spans="24:28" x14ac:dyDescent="0.25">
      <c r="X10052">
        <v>10051</v>
      </c>
      <c r="Y10052" s="6" t="s">
        <v>23351</v>
      </c>
      <c r="Z10052" s="6" t="s">
        <v>51470</v>
      </c>
      <c r="AA10052" s="6" t="s">
        <v>51472</v>
      </c>
      <c r="AB10052" s="6" t="s">
        <v>23352</v>
      </c>
    </row>
    <row r="10053" spans="24:28" x14ac:dyDescent="0.25">
      <c r="X10053">
        <v>10052</v>
      </c>
      <c r="Y10053" s="6" t="s">
        <v>23353</v>
      </c>
      <c r="Z10053" s="6" t="s">
        <v>51431</v>
      </c>
      <c r="AA10053" s="6" t="s">
        <v>90</v>
      </c>
      <c r="AB10053" s="6" t="s">
        <v>23354</v>
      </c>
    </row>
    <row r="10054" spans="24:28" x14ac:dyDescent="0.25">
      <c r="X10054">
        <v>10053</v>
      </c>
      <c r="Y10054" s="6" t="s">
        <v>23355</v>
      </c>
      <c r="Z10054" s="6" t="s">
        <v>50522</v>
      </c>
      <c r="AA10054" s="6" t="s">
        <v>50525</v>
      </c>
      <c r="AB10054" s="6" t="s">
        <v>23356</v>
      </c>
    </row>
    <row r="10055" spans="24:28" x14ac:dyDescent="0.25">
      <c r="X10055">
        <v>10054</v>
      </c>
      <c r="Y10055" s="6" t="s">
        <v>23357</v>
      </c>
      <c r="Z10055" s="6" t="s">
        <v>50375</v>
      </c>
      <c r="AA10055" s="6" t="s">
        <v>90</v>
      </c>
      <c r="AB10055" s="6" t="s">
        <v>23358</v>
      </c>
    </row>
    <row r="10056" spans="24:28" x14ac:dyDescent="0.25">
      <c r="X10056">
        <v>10055</v>
      </c>
      <c r="Y10056" s="6" t="s">
        <v>23359</v>
      </c>
      <c r="Z10056" s="6" t="s">
        <v>49087</v>
      </c>
      <c r="AA10056" s="6" t="s">
        <v>49083</v>
      </c>
      <c r="AB10056" s="6" t="s">
        <v>23360</v>
      </c>
    </row>
    <row r="10057" spans="24:28" x14ac:dyDescent="0.25">
      <c r="X10057">
        <v>10056</v>
      </c>
      <c r="Y10057" s="6" t="s">
        <v>23361</v>
      </c>
      <c r="Z10057" s="6" t="s">
        <v>49212</v>
      </c>
      <c r="AA10057" s="6" t="s">
        <v>90</v>
      </c>
      <c r="AB10057" s="6" t="s">
        <v>23362</v>
      </c>
    </row>
    <row r="10058" spans="24:28" x14ac:dyDescent="0.25">
      <c r="X10058">
        <v>10057</v>
      </c>
      <c r="Y10058" s="6" t="s">
        <v>23363</v>
      </c>
      <c r="Z10058" s="6" t="s">
        <v>51888</v>
      </c>
      <c r="AA10058" s="6" t="s">
        <v>51937</v>
      </c>
      <c r="AB10058" s="6" t="s">
        <v>23364</v>
      </c>
    </row>
    <row r="10059" spans="24:28" x14ac:dyDescent="0.25">
      <c r="X10059">
        <v>10058</v>
      </c>
      <c r="Y10059" s="6" t="s">
        <v>23365</v>
      </c>
      <c r="Z10059" s="6" t="s">
        <v>52335</v>
      </c>
      <c r="AA10059" s="6" t="s">
        <v>90</v>
      </c>
      <c r="AB10059" s="6" t="s">
        <v>23366</v>
      </c>
    </row>
    <row r="10060" spans="24:28" x14ac:dyDescent="0.25">
      <c r="X10060">
        <v>10059</v>
      </c>
      <c r="Y10060" s="6" t="s">
        <v>23367</v>
      </c>
      <c r="Z10060" s="6" t="s">
        <v>49065</v>
      </c>
      <c r="AA10060" s="6" t="s">
        <v>50525</v>
      </c>
      <c r="AB10060" s="6" t="s">
        <v>23368</v>
      </c>
    </row>
    <row r="10061" spans="24:28" x14ac:dyDescent="0.25">
      <c r="X10061">
        <v>10060</v>
      </c>
      <c r="Y10061" s="6" t="s">
        <v>23369</v>
      </c>
      <c r="Z10061" s="6" t="s">
        <v>52529</v>
      </c>
      <c r="AA10061" s="6" t="s">
        <v>90</v>
      </c>
      <c r="AB10061" s="6" t="s">
        <v>23370</v>
      </c>
    </row>
    <row r="10062" spans="24:28" x14ac:dyDescent="0.25">
      <c r="X10062">
        <v>10061</v>
      </c>
      <c r="Y10062" s="6" t="s">
        <v>23371</v>
      </c>
      <c r="Z10062" s="6" t="s">
        <v>48970</v>
      </c>
      <c r="AA10062" s="6" t="s">
        <v>90</v>
      </c>
      <c r="AB10062" s="6" t="s">
        <v>23372</v>
      </c>
    </row>
    <row r="10063" spans="24:28" x14ac:dyDescent="0.25">
      <c r="X10063">
        <v>10062</v>
      </c>
      <c r="Y10063" s="6" t="s">
        <v>23373</v>
      </c>
      <c r="Z10063" s="6" t="s">
        <v>51488</v>
      </c>
      <c r="AA10063" s="6" t="s">
        <v>90</v>
      </c>
      <c r="AB10063" s="6" t="s">
        <v>23374</v>
      </c>
    </row>
    <row r="10064" spans="24:28" x14ac:dyDescent="0.25">
      <c r="X10064">
        <v>10063</v>
      </c>
      <c r="Y10064" s="6" t="s">
        <v>23375</v>
      </c>
      <c r="Z10064" s="6" t="s">
        <v>52533</v>
      </c>
      <c r="AA10064" s="6" t="s">
        <v>52221</v>
      </c>
      <c r="AB10064" s="6" t="s">
        <v>23376</v>
      </c>
    </row>
    <row r="10065" spans="24:28" x14ac:dyDescent="0.25">
      <c r="X10065">
        <v>10064</v>
      </c>
      <c r="Y10065" s="6" t="s">
        <v>23377</v>
      </c>
      <c r="Z10065" s="6" t="s">
        <v>51512</v>
      </c>
      <c r="AA10065" s="6" t="s">
        <v>90</v>
      </c>
      <c r="AB10065" s="6" t="s">
        <v>23378</v>
      </c>
    </row>
    <row r="10066" spans="24:28" x14ac:dyDescent="0.25">
      <c r="X10066">
        <v>10065</v>
      </c>
      <c r="Y10066" s="6" t="s">
        <v>23379</v>
      </c>
      <c r="Z10066" s="6" t="s">
        <v>49555</v>
      </c>
      <c r="AA10066" s="6" t="s">
        <v>90</v>
      </c>
      <c r="AB10066" s="6" t="s">
        <v>23380</v>
      </c>
    </row>
    <row r="10067" spans="24:28" x14ac:dyDescent="0.25">
      <c r="X10067">
        <v>10066</v>
      </c>
      <c r="Y10067" s="6" t="s">
        <v>23381</v>
      </c>
      <c r="Z10067" s="6" t="s">
        <v>49214</v>
      </c>
      <c r="AA10067" s="6" t="s">
        <v>49212</v>
      </c>
      <c r="AB10067" s="6" t="s">
        <v>23382</v>
      </c>
    </row>
    <row r="10068" spans="24:28" x14ac:dyDescent="0.25">
      <c r="X10068">
        <v>10067</v>
      </c>
      <c r="Y10068" s="6" t="s">
        <v>23383</v>
      </c>
      <c r="Z10068" s="6" t="s">
        <v>52462</v>
      </c>
      <c r="AA10068" s="6" t="s">
        <v>90</v>
      </c>
      <c r="AB10068" s="6" t="s">
        <v>23384</v>
      </c>
    </row>
    <row r="10069" spans="24:28" x14ac:dyDescent="0.25">
      <c r="X10069">
        <v>10068</v>
      </c>
      <c r="Y10069" s="6" t="s">
        <v>23385</v>
      </c>
      <c r="Z10069" s="6" t="s">
        <v>52569</v>
      </c>
      <c r="AA10069" s="6" t="s">
        <v>52440</v>
      </c>
      <c r="AB10069" s="6" t="s">
        <v>23386</v>
      </c>
    </row>
    <row r="10070" spans="24:28" x14ac:dyDescent="0.25">
      <c r="X10070">
        <v>10069</v>
      </c>
      <c r="Y10070" s="6" t="s">
        <v>23387</v>
      </c>
      <c r="Z10070" s="6" t="s">
        <v>49245</v>
      </c>
      <c r="AA10070" s="6" t="s">
        <v>49243</v>
      </c>
      <c r="AB10070" s="6" t="s">
        <v>23388</v>
      </c>
    </row>
    <row r="10071" spans="24:28" x14ac:dyDescent="0.25">
      <c r="X10071">
        <v>10070</v>
      </c>
      <c r="Y10071" s="6" t="s">
        <v>23389</v>
      </c>
      <c r="Z10071" s="6" t="s">
        <v>51779</v>
      </c>
      <c r="AA10071" s="6" t="s">
        <v>51599</v>
      </c>
      <c r="AB10071" s="6" t="s">
        <v>23390</v>
      </c>
    </row>
    <row r="10072" spans="24:28" x14ac:dyDescent="0.25">
      <c r="X10072">
        <v>10071</v>
      </c>
      <c r="Y10072" s="6" t="s">
        <v>23391</v>
      </c>
      <c r="Z10072" s="6" t="s">
        <v>49079</v>
      </c>
      <c r="AA10072" s="6" t="s">
        <v>90</v>
      </c>
      <c r="AB10072" s="6" t="s">
        <v>23392</v>
      </c>
    </row>
    <row r="10073" spans="24:28" x14ac:dyDescent="0.25">
      <c r="X10073">
        <v>10072</v>
      </c>
      <c r="Y10073" s="6" t="s">
        <v>23393</v>
      </c>
      <c r="Z10073" s="6" t="s">
        <v>49416</v>
      </c>
      <c r="AA10073" s="6" t="s">
        <v>90</v>
      </c>
      <c r="AB10073" s="6" t="s">
        <v>23394</v>
      </c>
    </row>
    <row r="10074" spans="24:28" x14ac:dyDescent="0.25">
      <c r="X10074">
        <v>10073</v>
      </c>
      <c r="Y10074" s="6" t="s">
        <v>23395</v>
      </c>
      <c r="Z10074" s="6" t="s">
        <v>50101</v>
      </c>
      <c r="AA10074" s="6" t="s">
        <v>50047</v>
      </c>
      <c r="AB10074" s="6" t="s">
        <v>23396</v>
      </c>
    </row>
    <row r="10075" spans="24:28" x14ac:dyDescent="0.25">
      <c r="X10075">
        <v>10074</v>
      </c>
      <c r="Y10075" s="6" t="s">
        <v>23397</v>
      </c>
      <c r="Z10075" s="6" t="s">
        <v>49832</v>
      </c>
      <c r="AA10075" s="6" t="s">
        <v>90</v>
      </c>
      <c r="AB10075" s="6" t="s">
        <v>23398</v>
      </c>
    </row>
    <row r="10076" spans="24:28" x14ac:dyDescent="0.25">
      <c r="X10076">
        <v>10075</v>
      </c>
      <c r="Y10076" s="6" t="s">
        <v>23399</v>
      </c>
      <c r="Z10076" s="6" t="s">
        <v>50553</v>
      </c>
      <c r="AA10076" s="6" t="s">
        <v>90</v>
      </c>
      <c r="AB10076" s="6" t="s">
        <v>23400</v>
      </c>
    </row>
    <row r="10077" spans="24:28" x14ac:dyDescent="0.25">
      <c r="X10077">
        <v>10076</v>
      </c>
      <c r="Y10077" s="6" t="s">
        <v>23401</v>
      </c>
      <c r="Z10077" s="6" t="s">
        <v>51659</v>
      </c>
      <c r="AA10077" s="6" t="s">
        <v>90</v>
      </c>
      <c r="AB10077" s="6" t="s">
        <v>23402</v>
      </c>
    </row>
    <row r="10078" spans="24:28" x14ac:dyDescent="0.25">
      <c r="X10078">
        <v>10077</v>
      </c>
      <c r="Y10078" s="6" t="s">
        <v>23403</v>
      </c>
      <c r="Z10078" s="6" t="s">
        <v>51649</v>
      </c>
      <c r="AA10078" s="6" t="s">
        <v>90</v>
      </c>
      <c r="AB10078" s="6" t="s">
        <v>23404</v>
      </c>
    </row>
    <row r="10079" spans="24:28" x14ac:dyDescent="0.25">
      <c r="X10079">
        <v>10078</v>
      </c>
      <c r="Y10079" s="6" t="s">
        <v>23405</v>
      </c>
      <c r="Z10079" s="6" t="s">
        <v>51854</v>
      </c>
      <c r="AA10079" s="6" t="s">
        <v>90</v>
      </c>
      <c r="AB10079" s="6" t="s">
        <v>23406</v>
      </c>
    </row>
    <row r="10080" spans="24:28" x14ac:dyDescent="0.25">
      <c r="X10080">
        <v>10079</v>
      </c>
      <c r="Y10080" s="6" t="s">
        <v>23407</v>
      </c>
      <c r="Z10080" s="6" t="s">
        <v>51349</v>
      </c>
      <c r="AA10080" s="6" t="s">
        <v>50665</v>
      </c>
      <c r="AB10080" s="6" t="s">
        <v>23408</v>
      </c>
    </row>
    <row r="10081" spans="24:28" x14ac:dyDescent="0.25">
      <c r="X10081">
        <v>10080</v>
      </c>
      <c r="Y10081" s="6" t="s">
        <v>23409</v>
      </c>
      <c r="Z10081" s="6" t="s">
        <v>50064</v>
      </c>
      <c r="AA10081" s="6" t="s">
        <v>50054</v>
      </c>
      <c r="AB10081" s="6" t="s">
        <v>23410</v>
      </c>
    </row>
    <row r="10082" spans="24:28" x14ac:dyDescent="0.25">
      <c r="X10082">
        <v>10081</v>
      </c>
      <c r="Y10082" s="6" t="s">
        <v>23411</v>
      </c>
      <c r="Z10082" s="6" t="s">
        <v>52081</v>
      </c>
      <c r="AA10082" s="6" t="s">
        <v>90</v>
      </c>
      <c r="AB10082" s="6" t="s">
        <v>23412</v>
      </c>
    </row>
    <row r="10083" spans="24:28" x14ac:dyDescent="0.25">
      <c r="X10083">
        <v>10082</v>
      </c>
      <c r="Y10083" s="6" t="s">
        <v>23413</v>
      </c>
      <c r="Z10083" s="6" t="s">
        <v>52314</v>
      </c>
      <c r="AA10083" s="6" t="s">
        <v>52527</v>
      </c>
      <c r="AB10083" s="6" t="s">
        <v>23414</v>
      </c>
    </row>
    <row r="10084" spans="24:28" x14ac:dyDescent="0.25">
      <c r="X10084">
        <v>10083</v>
      </c>
      <c r="Y10084" s="6" t="s">
        <v>23415</v>
      </c>
      <c r="Z10084" s="6" t="s">
        <v>49778</v>
      </c>
      <c r="AA10084" s="6" t="s">
        <v>90</v>
      </c>
      <c r="AB10084" s="6" t="s">
        <v>23416</v>
      </c>
    </row>
    <row r="10085" spans="24:28" x14ac:dyDescent="0.25">
      <c r="X10085">
        <v>10084</v>
      </c>
      <c r="Y10085" s="6" t="s">
        <v>23417</v>
      </c>
      <c r="Z10085" s="6" t="s">
        <v>50960</v>
      </c>
      <c r="AA10085" s="6" t="s">
        <v>90</v>
      </c>
      <c r="AB10085" s="6" t="s">
        <v>23418</v>
      </c>
    </row>
    <row r="10086" spans="24:28" x14ac:dyDescent="0.25">
      <c r="X10086">
        <v>10085</v>
      </c>
      <c r="Y10086" s="6" t="s">
        <v>23419</v>
      </c>
      <c r="Z10086" s="6" t="s">
        <v>52081</v>
      </c>
      <c r="AA10086" s="6" t="s">
        <v>90</v>
      </c>
      <c r="AB10086" s="6" t="s">
        <v>23420</v>
      </c>
    </row>
    <row r="10087" spans="24:28" x14ac:dyDescent="0.25">
      <c r="X10087">
        <v>10086</v>
      </c>
      <c r="Y10087" s="6" t="s">
        <v>23421</v>
      </c>
      <c r="Z10087" s="6" t="s">
        <v>49883</v>
      </c>
      <c r="AA10087" s="6" t="s">
        <v>50417</v>
      </c>
      <c r="AB10087" s="6" t="s">
        <v>23422</v>
      </c>
    </row>
    <row r="10088" spans="24:28" x14ac:dyDescent="0.25">
      <c r="X10088">
        <v>10087</v>
      </c>
      <c r="Y10088" s="6" t="s">
        <v>23423</v>
      </c>
      <c r="Z10088" s="6" t="s">
        <v>52485</v>
      </c>
      <c r="AA10088" s="6" t="s">
        <v>52448</v>
      </c>
      <c r="AB10088" s="6" t="s">
        <v>23424</v>
      </c>
    </row>
    <row r="10089" spans="24:28" x14ac:dyDescent="0.25">
      <c r="X10089">
        <v>10088</v>
      </c>
      <c r="Y10089" s="6" t="s">
        <v>23425</v>
      </c>
      <c r="Z10089" s="6" t="s">
        <v>51928</v>
      </c>
      <c r="AA10089" s="6" t="s">
        <v>90</v>
      </c>
      <c r="AB10089" s="6" t="s">
        <v>23426</v>
      </c>
    </row>
    <row r="10090" spans="24:28" x14ac:dyDescent="0.25">
      <c r="X10090">
        <v>10089</v>
      </c>
      <c r="Y10090" s="6" t="s">
        <v>23427</v>
      </c>
      <c r="Z10090" s="6" t="s">
        <v>51966</v>
      </c>
      <c r="AA10090" s="6" t="s">
        <v>51986</v>
      </c>
      <c r="AB10090" s="6" t="s">
        <v>23428</v>
      </c>
    </row>
    <row r="10091" spans="24:28" x14ac:dyDescent="0.25">
      <c r="X10091">
        <v>10090</v>
      </c>
      <c r="Y10091" s="6" t="s">
        <v>23429</v>
      </c>
      <c r="Z10091" s="6" t="s">
        <v>48657</v>
      </c>
      <c r="AA10091" s="6" t="s">
        <v>49168</v>
      </c>
      <c r="AB10091" s="6" t="s">
        <v>23430</v>
      </c>
    </row>
    <row r="10092" spans="24:28" x14ac:dyDescent="0.25">
      <c r="X10092">
        <v>10091</v>
      </c>
      <c r="Y10092" s="6" t="s">
        <v>23431</v>
      </c>
      <c r="Z10092" s="6" t="s">
        <v>51337</v>
      </c>
      <c r="AA10092" s="6" t="s">
        <v>90</v>
      </c>
      <c r="AB10092" s="6" t="s">
        <v>23432</v>
      </c>
    </row>
    <row r="10093" spans="24:28" x14ac:dyDescent="0.25">
      <c r="X10093">
        <v>10092</v>
      </c>
      <c r="Y10093" s="6" t="s">
        <v>23433</v>
      </c>
      <c r="Z10093" s="6" t="s">
        <v>50268</v>
      </c>
      <c r="AA10093" s="6" t="s">
        <v>90</v>
      </c>
      <c r="AB10093" s="6" t="s">
        <v>23434</v>
      </c>
    </row>
    <row r="10094" spans="24:28" x14ac:dyDescent="0.25">
      <c r="X10094">
        <v>10093</v>
      </c>
      <c r="Y10094" s="6" t="s">
        <v>23435</v>
      </c>
      <c r="Z10094" s="6" t="s">
        <v>49506</v>
      </c>
      <c r="AA10094" s="6" t="s">
        <v>90</v>
      </c>
      <c r="AB10094" s="6" t="s">
        <v>23436</v>
      </c>
    </row>
    <row r="10095" spans="24:28" x14ac:dyDescent="0.25">
      <c r="X10095">
        <v>10094</v>
      </c>
      <c r="Y10095" s="6" t="s">
        <v>23437</v>
      </c>
      <c r="Z10095" s="6" t="s">
        <v>51741</v>
      </c>
      <c r="AA10095" s="6" t="s">
        <v>90</v>
      </c>
      <c r="AB10095" s="6" t="s">
        <v>23438</v>
      </c>
    </row>
    <row r="10096" spans="24:28" x14ac:dyDescent="0.25">
      <c r="X10096">
        <v>10095</v>
      </c>
      <c r="Y10096" s="6" t="s">
        <v>23439</v>
      </c>
      <c r="Z10096" s="6" t="s">
        <v>50950</v>
      </c>
      <c r="AA10096" s="6" t="s">
        <v>51223</v>
      </c>
      <c r="AB10096" s="6" t="s">
        <v>23440</v>
      </c>
    </row>
    <row r="10097" spans="24:28" x14ac:dyDescent="0.25">
      <c r="X10097">
        <v>10096</v>
      </c>
      <c r="Y10097" s="6" t="s">
        <v>23441</v>
      </c>
      <c r="Z10097" s="6" t="s">
        <v>50875</v>
      </c>
      <c r="AA10097" s="6" t="s">
        <v>90</v>
      </c>
      <c r="AB10097" s="6" t="s">
        <v>23442</v>
      </c>
    </row>
    <row r="10098" spans="24:28" x14ac:dyDescent="0.25">
      <c r="X10098">
        <v>10097</v>
      </c>
      <c r="Y10098" s="6" t="s">
        <v>23443</v>
      </c>
      <c r="Z10098" s="6" t="s">
        <v>50611</v>
      </c>
      <c r="AA10098" s="6" t="s">
        <v>51689</v>
      </c>
      <c r="AB10098" s="6" t="s">
        <v>23444</v>
      </c>
    </row>
    <row r="10099" spans="24:28" x14ac:dyDescent="0.25">
      <c r="X10099">
        <v>10098</v>
      </c>
      <c r="Y10099" s="6" t="s">
        <v>23445</v>
      </c>
      <c r="Z10099" s="6" t="s">
        <v>49953</v>
      </c>
      <c r="AA10099" s="6" t="s">
        <v>48918</v>
      </c>
      <c r="AB10099" s="6" t="s">
        <v>23446</v>
      </c>
    </row>
    <row r="10100" spans="24:28" x14ac:dyDescent="0.25">
      <c r="X10100">
        <v>10099</v>
      </c>
      <c r="Y10100" s="6" t="s">
        <v>23447</v>
      </c>
      <c r="Z10100" s="6" t="s">
        <v>51888</v>
      </c>
      <c r="AA10100" s="6" t="s">
        <v>51588</v>
      </c>
      <c r="AB10100" s="6" t="s">
        <v>23448</v>
      </c>
    </row>
    <row r="10101" spans="24:28" x14ac:dyDescent="0.25">
      <c r="X10101">
        <v>10100</v>
      </c>
      <c r="Y10101" s="6" t="s">
        <v>23449</v>
      </c>
      <c r="Z10101" s="6" t="s">
        <v>50525</v>
      </c>
      <c r="AA10101" s="6" t="s">
        <v>50945</v>
      </c>
      <c r="AB10101" s="6" t="s">
        <v>23450</v>
      </c>
    </row>
    <row r="10102" spans="24:28" x14ac:dyDescent="0.25">
      <c r="X10102">
        <v>10101</v>
      </c>
      <c r="Y10102" s="6" t="s">
        <v>23451</v>
      </c>
      <c r="Z10102" s="6" t="s">
        <v>52417</v>
      </c>
      <c r="AA10102" s="6" t="s">
        <v>90</v>
      </c>
      <c r="AB10102" s="6" t="s">
        <v>23452</v>
      </c>
    </row>
    <row r="10103" spans="24:28" x14ac:dyDescent="0.25">
      <c r="X10103">
        <v>10102</v>
      </c>
      <c r="Y10103" s="6" t="s">
        <v>23453</v>
      </c>
      <c r="Z10103" s="6" t="s">
        <v>51976</v>
      </c>
      <c r="AA10103" s="6" t="s">
        <v>90</v>
      </c>
      <c r="AB10103" s="6" t="s">
        <v>23454</v>
      </c>
    </row>
    <row r="10104" spans="24:28" x14ac:dyDescent="0.25">
      <c r="X10104">
        <v>10103</v>
      </c>
      <c r="Y10104" s="6" t="s">
        <v>23455</v>
      </c>
      <c r="Z10104" s="6" t="s">
        <v>49297</v>
      </c>
      <c r="AA10104" s="6" t="s">
        <v>90</v>
      </c>
      <c r="AB10104" s="6" t="s">
        <v>23456</v>
      </c>
    </row>
    <row r="10105" spans="24:28" x14ac:dyDescent="0.25">
      <c r="X10105">
        <v>10104</v>
      </c>
      <c r="Y10105" s="6" t="s">
        <v>23457</v>
      </c>
      <c r="Z10105" s="6" t="s">
        <v>50737</v>
      </c>
      <c r="AA10105" s="6" t="s">
        <v>90</v>
      </c>
      <c r="AB10105" s="6" t="s">
        <v>23458</v>
      </c>
    </row>
    <row r="10106" spans="24:28" x14ac:dyDescent="0.25">
      <c r="X10106">
        <v>10105</v>
      </c>
      <c r="Y10106" s="6" t="s">
        <v>23459</v>
      </c>
      <c r="Z10106" s="6" t="s">
        <v>48838</v>
      </c>
      <c r="AA10106" s="6" t="s">
        <v>49251</v>
      </c>
      <c r="AB10106" s="6" t="s">
        <v>23460</v>
      </c>
    </row>
    <row r="10107" spans="24:28" x14ac:dyDescent="0.25">
      <c r="X10107">
        <v>10106</v>
      </c>
      <c r="Y10107" s="6" t="s">
        <v>23461</v>
      </c>
      <c r="Z10107" s="6" t="s">
        <v>50330</v>
      </c>
      <c r="AA10107" s="6" t="s">
        <v>50361</v>
      </c>
      <c r="AB10107" s="6" t="s">
        <v>23462</v>
      </c>
    </row>
    <row r="10108" spans="24:28" x14ac:dyDescent="0.25">
      <c r="X10108">
        <v>10107</v>
      </c>
      <c r="Y10108" s="6" t="s">
        <v>23463</v>
      </c>
      <c r="Z10108" s="6" t="s">
        <v>52006</v>
      </c>
      <c r="AA10108" s="6" t="s">
        <v>90</v>
      </c>
      <c r="AB10108" s="6" t="s">
        <v>23464</v>
      </c>
    </row>
    <row r="10109" spans="24:28" x14ac:dyDescent="0.25">
      <c r="X10109">
        <v>10108</v>
      </c>
      <c r="Y10109" s="6" t="s">
        <v>23465</v>
      </c>
      <c r="Z10109" s="6" t="s">
        <v>51407</v>
      </c>
      <c r="AA10109" s="6" t="s">
        <v>90</v>
      </c>
      <c r="AB10109" s="6" t="s">
        <v>23466</v>
      </c>
    </row>
    <row r="10110" spans="24:28" x14ac:dyDescent="0.25">
      <c r="X10110">
        <v>10109</v>
      </c>
      <c r="Y10110" s="6" t="s">
        <v>23467</v>
      </c>
      <c r="Z10110" s="6" t="s">
        <v>51486</v>
      </c>
      <c r="AA10110" s="6" t="s">
        <v>90</v>
      </c>
      <c r="AB10110" s="6" t="s">
        <v>23468</v>
      </c>
    </row>
    <row r="10111" spans="24:28" x14ac:dyDescent="0.25">
      <c r="X10111">
        <v>10110</v>
      </c>
      <c r="Y10111" s="6" t="s">
        <v>23469</v>
      </c>
      <c r="Z10111" s="6" t="s">
        <v>52476</v>
      </c>
      <c r="AA10111" s="6" t="s">
        <v>90</v>
      </c>
      <c r="AB10111" s="6" t="s">
        <v>23470</v>
      </c>
    </row>
    <row r="10112" spans="24:28" x14ac:dyDescent="0.25">
      <c r="X10112">
        <v>10111</v>
      </c>
      <c r="Y10112" s="6" t="s">
        <v>23471</v>
      </c>
      <c r="Z10112" s="6" t="s">
        <v>50941</v>
      </c>
      <c r="AA10112" s="6" t="s">
        <v>90</v>
      </c>
      <c r="AB10112" s="6" t="s">
        <v>23472</v>
      </c>
    </row>
    <row r="10113" spans="24:28" x14ac:dyDescent="0.25">
      <c r="X10113">
        <v>10112</v>
      </c>
      <c r="Y10113" s="6" t="s">
        <v>23473</v>
      </c>
      <c r="Z10113" s="6" t="s">
        <v>52387</v>
      </c>
      <c r="AA10113" s="6" t="s">
        <v>90</v>
      </c>
      <c r="AB10113" s="6" t="s">
        <v>23474</v>
      </c>
    </row>
    <row r="10114" spans="24:28" x14ac:dyDescent="0.25">
      <c r="X10114">
        <v>10113</v>
      </c>
      <c r="Y10114" s="6" t="s">
        <v>23475</v>
      </c>
      <c r="Z10114" s="6" t="s">
        <v>48900</v>
      </c>
      <c r="AA10114" s="6" t="s">
        <v>49689</v>
      </c>
      <c r="AB10114" s="6" t="s">
        <v>23476</v>
      </c>
    </row>
    <row r="10115" spans="24:28" x14ac:dyDescent="0.25">
      <c r="X10115">
        <v>10114</v>
      </c>
      <c r="Y10115" s="6" t="s">
        <v>23477</v>
      </c>
      <c r="Z10115" s="6" t="s">
        <v>48693</v>
      </c>
      <c r="AA10115" s="6" t="s">
        <v>48647</v>
      </c>
      <c r="AB10115" s="6" t="s">
        <v>23478</v>
      </c>
    </row>
    <row r="10116" spans="24:28" x14ac:dyDescent="0.25">
      <c r="X10116">
        <v>10115</v>
      </c>
      <c r="Y10116" s="6" t="s">
        <v>23479</v>
      </c>
      <c r="Z10116" s="6" t="s">
        <v>49575</v>
      </c>
      <c r="AA10116" s="6" t="s">
        <v>49456</v>
      </c>
      <c r="AB10116" s="6" t="s">
        <v>23480</v>
      </c>
    </row>
    <row r="10117" spans="24:28" x14ac:dyDescent="0.25">
      <c r="X10117">
        <v>10116</v>
      </c>
      <c r="Y10117" s="6" t="s">
        <v>23481</v>
      </c>
      <c r="Z10117" s="6" t="s">
        <v>52299</v>
      </c>
      <c r="AA10117" s="6" t="s">
        <v>90</v>
      </c>
      <c r="AB10117" s="6" t="s">
        <v>23482</v>
      </c>
    </row>
    <row r="10118" spans="24:28" x14ac:dyDescent="0.25">
      <c r="X10118">
        <v>10117</v>
      </c>
      <c r="Y10118" s="6" t="s">
        <v>23483</v>
      </c>
      <c r="Z10118" s="6" t="s">
        <v>52560</v>
      </c>
      <c r="AA10118" s="6" t="s">
        <v>51710</v>
      </c>
      <c r="AB10118" s="6" t="s">
        <v>23484</v>
      </c>
    </row>
    <row r="10119" spans="24:28" x14ac:dyDescent="0.25">
      <c r="X10119">
        <v>10118</v>
      </c>
      <c r="Y10119" s="6" t="s">
        <v>23485</v>
      </c>
      <c r="Z10119" s="6" t="s">
        <v>49719</v>
      </c>
      <c r="AA10119" s="6" t="s">
        <v>49396</v>
      </c>
      <c r="AB10119" s="6" t="s">
        <v>23486</v>
      </c>
    </row>
    <row r="10120" spans="24:28" x14ac:dyDescent="0.25">
      <c r="X10120">
        <v>10119</v>
      </c>
      <c r="Y10120" s="6" t="s">
        <v>23487</v>
      </c>
      <c r="Z10120" s="6" t="s">
        <v>50566</v>
      </c>
      <c r="AA10120" s="6" t="s">
        <v>90</v>
      </c>
      <c r="AB10120" s="6" t="s">
        <v>23488</v>
      </c>
    </row>
    <row r="10121" spans="24:28" x14ac:dyDescent="0.25">
      <c r="X10121">
        <v>10120</v>
      </c>
      <c r="Y10121" s="6" t="s">
        <v>23489</v>
      </c>
      <c r="Z10121" s="6" t="s">
        <v>49235</v>
      </c>
      <c r="AA10121" s="6" t="s">
        <v>50498</v>
      </c>
      <c r="AB10121" s="6" t="s">
        <v>23490</v>
      </c>
    </row>
    <row r="10122" spans="24:28" x14ac:dyDescent="0.25">
      <c r="X10122">
        <v>10121</v>
      </c>
      <c r="Y10122" s="6" t="s">
        <v>23491</v>
      </c>
      <c r="Z10122" s="6" t="s">
        <v>50621</v>
      </c>
      <c r="AA10122" s="6" t="s">
        <v>50704</v>
      </c>
      <c r="AB10122" s="6" t="s">
        <v>23492</v>
      </c>
    </row>
    <row r="10123" spans="24:28" x14ac:dyDescent="0.25">
      <c r="X10123">
        <v>10122</v>
      </c>
      <c r="Y10123" s="6" t="s">
        <v>23493</v>
      </c>
      <c r="Z10123" s="6" t="s">
        <v>51542</v>
      </c>
      <c r="AA10123" s="6" t="s">
        <v>90</v>
      </c>
      <c r="AB10123" s="6" t="s">
        <v>23494</v>
      </c>
    </row>
    <row r="10124" spans="24:28" x14ac:dyDescent="0.25">
      <c r="X10124">
        <v>10123</v>
      </c>
      <c r="Y10124" s="6" t="s">
        <v>23495</v>
      </c>
      <c r="Z10124" s="6" t="s">
        <v>49180</v>
      </c>
      <c r="AA10124" s="6" t="s">
        <v>90</v>
      </c>
      <c r="AB10124" s="6" t="s">
        <v>23496</v>
      </c>
    </row>
    <row r="10125" spans="24:28" x14ac:dyDescent="0.25">
      <c r="X10125">
        <v>10124</v>
      </c>
      <c r="Y10125" s="6" t="s">
        <v>23497</v>
      </c>
      <c r="Z10125" s="6" t="s">
        <v>49210</v>
      </c>
      <c r="AA10125" s="6" t="s">
        <v>52456</v>
      </c>
      <c r="AB10125" s="6" t="s">
        <v>23498</v>
      </c>
    </row>
    <row r="10126" spans="24:28" x14ac:dyDescent="0.25">
      <c r="X10126">
        <v>10125</v>
      </c>
      <c r="Y10126" s="6" t="s">
        <v>23499</v>
      </c>
      <c r="Z10126" s="6" t="s">
        <v>50097</v>
      </c>
      <c r="AA10126" s="6" t="s">
        <v>50101</v>
      </c>
      <c r="AB10126" s="6" t="s">
        <v>23500</v>
      </c>
    </row>
    <row r="10127" spans="24:28" x14ac:dyDescent="0.25">
      <c r="X10127">
        <v>10126</v>
      </c>
      <c r="Y10127" s="6" t="s">
        <v>23501</v>
      </c>
      <c r="Z10127" s="6" t="s">
        <v>51244</v>
      </c>
      <c r="AA10127" s="6" t="s">
        <v>51248</v>
      </c>
      <c r="AB10127" s="6" t="s">
        <v>23502</v>
      </c>
    </row>
    <row r="10128" spans="24:28" x14ac:dyDescent="0.25">
      <c r="X10128">
        <v>10127</v>
      </c>
      <c r="Y10128" s="6" t="s">
        <v>23503</v>
      </c>
      <c r="Z10128" s="6" t="s">
        <v>51970</v>
      </c>
      <c r="AA10128" s="6" t="s">
        <v>90</v>
      </c>
      <c r="AB10128" s="6" t="s">
        <v>23504</v>
      </c>
    </row>
    <row r="10129" spans="24:28" x14ac:dyDescent="0.25">
      <c r="X10129">
        <v>10128</v>
      </c>
      <c r="Y10129" s="6" t="s">
        <v>23505</v>
      </c>
      <c r="Z10129" s="6" t="s">
        <v>48746</v>
      </c>
      <c r="AA10129" s="6" t="s">
        <v>90</v>
      </c>
      <c r="AB10129" s="6" t="s">
        <v>23506</v>
      </c>
    </row>
    <row r="10130" spans="24:28" x14ac:dyDescent="0.25">
      <c r="X10130">
        <v>10129</v>
      </c>
      <c r="Y10130" s="6" t="s">
        <v>23507</v>
      </c>
      <c r="Z10130" s="6" t="s">
        <v>52417</v>
      </c>
      <c r="AA10130" s="6" t="s">
        <v>90</v>
      </c>
      <c r="AB10130" s="6" t="s">
        <v>23508</v>
      </c>
    </row>
    <row r="10131" spans="24:28" x14ac:dyDescent="0.25">
      <c r="X10131">
        <v>10130</v>
      </c>
      <c r="Y10131" s="6" t="s">
        <v>23509</v>
      </c>
      <c r="Z10131" s="6" t="s">
        <v>50854</v>
      </c>
      <c r="AA10131" s="6" t="s">
        <v>90</v>
      </c>
      <c r="AB10131" s="6" t="s">
        <v>23510</v>
      </c>
    </row>
    <row r="10132" spans="24:28" x14ac:dyDescent="0.25">
      <c r="X10132">
        <v>10131</v>
      </c>
      <c r="Y10132" s="6" t="s">
        <v>23511</v>
      </c>
      <c r="Z10132" s="6" t="s">
        <v>48993</v>
      </c>
      <c r="AA10132" s="6" t="s">
        <v>90</v>
      </c>
      <c r="AB10132" s="6" t="s">
        <v>23512</v>
      </c>
    </row>
    <row r="10133" spans="24:28" x14ac:dyDescent="0.25">
      <c r="X10133">
        <v>10132</v>
      </c>
      <c r="Y10133" s="6" t="s">
        <v>23513</v>
      </c>
      <c r="Z10133" s="6" t="s">
        <v>50127</v>
      </c>
      <c r="AA10133" s="6" t="s">
        <v>50052</v>
      </c>
      <c r="AB10133" s="6" t="s">
        <v>23514</v>
      </c>
    </row>
    <row r="10134" spans="24:28" x14ac:dyDescent="0.25">
      <c r="X10134">
        <v>10133</v>
      </c>
      <c r="Y10134" s="6" t="s">
        <v>23515</v>
      </c>
      <c r="Z10134" s="6" t="s">
        <v>50956</v>
      </c>
      <c r="AA10134" s="6" t="s">
        <v>90</v>
      </c>
      <c r="AB10134" s="6" t="s">
        <v>23516</v>
      </c>
    </row>
    <row r="10135" spans="24:28" x14ac:dyDescent="0.25">
      <c r="X10135">
        <v>10134</v>
      </c>
      <c r="Y10135" s="6" t="s">
        <v>23517</v>
      </c>
      <c r="Z10135" s="6" t="s">
        <v>51653</v>
      </c>
      <c r="AA10135" s="6" t="s">
        <v>90</v>
      </c>
      <c r="AB10135" s="6" t="s">
        <v>23518</v>
      </c>
    </row>
    <row r="10136" spans="24:28" x14ac:dyDescent="0.25">
      <c r="X10136">
        <v>10135</v>
      </c>
      <c r="Y10136" s="6" t="s">
        <v>23519</v>
      </c>
      <c r="Z10136" s="6" t="s">
        <v>51846</v>
      </c>
      <c r="AA10136" s="6" t="s">
        <v>90</v>
      </c>
      <c r="AB10136" s="6" t="s">
        <v>23520</v>
      </c>
    </row>
    <row r="10137" spans="24:28" x14ac:dyDescent="0.25">
      <c r="X10137">
        <v>10136</v>
      </c>
      <c r="Y10137" s="6" t="s">
        <v>23521</v>
      </c>
      <c r="Z10137" s="6" t="s">
        <v>48880</v>
      </c>
      <c r="AA10137" s="6" t="s">
        <v>48880</v>
      </c>
      <c r="AB10137" s="6" t="s">
        <v>23522</v>
      </c>
    </row>
    <row r="10138" spans="24:28" x14ac:dyDescent="0.25">
      <c r="X10138">
        <v>10137</v>
      </c>
      <c r="Y10138" s="6" t="s">
        <v>23523</v>
      </c>
      <c r="Z10138" s="6" t="s">
        <v>52459</v>
      </c>
      <c r="AA10138" s="6" t="s">
        <v>50831</v>
      </c>
      <c r="AB10138" s="6" t="s">
        <v>23524</v>
      </c>
    </row>
    <row r="10139" spans="24:28" x14ac:dyDescent="0.25">
      <c r="X10139">
        <v>10138</v>
      </c>
      <c r="Y10139" s="6" t="s">
        <v>23525</v>
      </c>
      <c r="Z10139" s="6" t="s">
        <v>49261</v>
      </c>
      <c r="AA10139" s="6" t="s">
        <v>49162</v>
      </c>
      <c r="AB10139" s="6" t="s">
        <v>23526</v>
      </c>
    </row>
    <row r="10140" spans="24:28" x14ac:dyDescent="0.25">
      <c r="X10140">
        <v>10139</v>
      </c>
      <c r="Y10140" s="6" t="s">
        <v>23527</v>
      </c>
      <c r="Z10140" s="6" t="s">
        <v>48645</v>
      </c>
      <c r="AA10140" s="6" t="s">
        <v>50495</v>
      </c>
      <c r="AB10140" s="6" t="s">
        <v>23528</v>
      </c>
    </row>
    <row r="10141" spans="24:28" x14ac:dyDescent="0.25">
      <c r="X10141">
        <v>10140</v>
      </c>
      <c r="Y10141" s="6" t="s">
        <v>23529</v>
      </c>
      <c r="Z10141" s="6" t="s">
        <v>48936</v>
      </c>
      <c r="AA10141" s="6" t="s">
        <v>90</v>
      </c>
      <c r="AB10141" s="6" t="s">
        <v>23530</v>
      </c>
    </row>
    <row r="10142" spans="24:28" x14ac:dyDescent="0.25">
      <c r="X10142">
        <v>10141</v>
      </c>
      <c r="Y10142" s="6" t="s">
        <v>23531</v>
      </c>
      <c r="Z10142" s="6" t="s">
        <v>51605</v>
      </c>
      <c r="AA10142" s="6" t="s">
        <v>51599</v>
      </c>
      <c r="AB10142" s="6" t="s">
        <v>23532</v>
      </c>
    </row>
    <row r="10143" spans="24:28" x14ac:dyDescent="0.25">
      <c r="X10143">
        <v>10142</v>
      </c>
      <c r="Y10143" s="6" t="s">
        <v>23533</v>
      </c>
      <c r="Z10143" s="6" t="s">
        <v>52423</v>
      </c>
      <c r="AA10143" s="6" t="s">
        <v>90</v>
      </c>
      <c r="AB10143" s="6" t="s">
        <v>23534</v>
      </c>
    </row>
    <row r="10144" spans="24:28" x14ac:dyDescent="0.25">
      <c r="X10144">
        <v>10143</v>
      </c>
      <c r="Y10144" s="6" t="s">
        <v>23535</v>
      </c>
      <c r="Z10144" s="6" t="s">
        <v>50831</v>
      </c>
      <c r="AA10144" s="6" t="s">
        <v>51337</v>
      </c>
      <c r="AB10144" s="6" t="s">
        <v>23536</v>
      </c>
    </row>
    <row r="10145" spans="24:28" x14ac:dyDescent="0.25">
      <c r="X10145">
        <v>10144</v>
      </c>
      <c r="Y10145" s="6" t="s">
        <v>23537</v>
      </c>
      <c r="Z10145" s="6" t="s">
        <v>49709</v>
      </c>
      <c r="AA10145" s="6" t="s">
        <v>90</v>
      </c>
      <c r="AB10145" s="6" t="s">
        <v>23538</v>
      </c>
    </row>
    <row r="10146" spans="24:28" x14ac:dyDescent="0.25">
      <c r="X10146">
        <v>10145</v>
      </c>
      <c r="Y10146" s="6" t="s">
        <v>23539</v>
      </c>
      <c r="Z10146" s="6" t="s">
        <v>52275</v>
      </c>
      <c r="AA10146" s="6" t="s">
        <v>90</v>
      </c>
      <c r="AB10146" s="6" t="s">
        <v>23540</v>
      </c>
    </row>
    <row r="10147" spans="24:28" x14ac:dyDescent="0.25">
      <c r="X10147">
        <v>10146</v>
      </c>
      <c r="Y10147" s="6" t="s">
        <v>23541</v>
      </c>
      <c r="Z10147" s="6" t="s">
        <v>50032</v>
      </c>
      <c r="AA10147" s="6" t="s">
        <v>50019</v>
      </c>
      <c r="AB10147" s="6" t="s">
        <v>23542</v>
      </c>
    </row>
    <row r="10148" spans="24:28" x14ac:dyDescent="0.25">
      <c r="X10148">
        <v>10147</v>
      </c>
      <c r="Y10148" s="6" t="s">
        <v>23543</v>
      </c>
      <c r="Z10148" s="6" t="s">
        <v>49144</v>
      </c>
      <c r="AA10148" s="6" t="s">
        <v>90</v>
      </c>
      <c r="AB10148" s="6" t="s">
        <v>23544</v>
      </c>
    </row>
    <row r="10149" spans="24:28" x14ac:dyDescent="0.25">
      <c r="X10149">
        <v>10148</v>
      </c>
      <c r="Y10149" s="6" t="s">
        <v>23545</v>
      </c>
      <c r="Z10149" s="6" t="s">
        <v>49188</v>
      </c>
      <c r="AA10149" s="6" t="s">
        <v>90</v>
      </c>
      <c r="AB10149" s="6" t="s">
        <v>23546</v>
      </c>
    </row>
    <row r="10150" spans="24:28" x14ac:dyDescent="0.25">
      <c r="X10150">
        <v>10149</v>
      </c>
      <c r="Y10150" s="6" t="s">
        <v>23547</v>
      </c>
      <c r="Z10150" s="6" t="s">
        <v>49953</v>
      </c>
      <c r="AA10150" s="6" t="s">
        <v>49928</v>
      </c>
      <c r="AB10150" s="6" t="s">
        <v>23548</v>
      </c>
    </row>
    <row r="10151" spans="24:28" x14ac:dyDescent="0.25">
      <c r="X10151">
        <v>10150</v>
      </c>
      <c r="Y10151" s="6" t="s">
        <v>23549</v>
      </c>
      <c r="Z10151" s="6" t="s">
        <v>52478</v>
      </c>
      <c r="AA10151" s="6" t="s">
        <v>52478</v>
      </c>
      <c r="AB10151" s="6" t="s">
        <v>23550</v>
      </c>
    </row>
    <row r="10152" spans="24:28" x14ac:dyDescent="0.25">
      <c r="X10152">
        <v>10151</v>
      </c>
      <c r="Y10152" s="6" t="s">
        <v>23551</v>
      </c>
      <c r="Z10152" s="6" t="s">
        <v>49854</v>
      </c>
      <c r="AA10152" s="6" t="s">
        <v>90</v>
      </c>
      <c r="AB10152" s="6" t="s">
        <v>23552</v>
      </c>
    </row>
    <row r="10153" spans="24:28" x14ac:dyDescent="0.25">
      <c r="X10153">
        <v>10152</v>
      </c>
      <c r="Y10153" s="6" t="s">
        <v>23553</v>
      </c>
      <c r="Z10153" s="6" t="s">
        <v>51932</v>
      </c>
      <c r="AA10153" s="6" t="s">
        <v>90</v>
      </c>
      <c r="AB10153" s="6" t="s">
        <v>23554</v>
      </c>
    </row>
    <row r="10154" spans="24:28" x14ac:dyDescent="0.25">
      <c r="X10154">
        <v>10153</v>
      </c>
      <c r="Y10154" s="6" t="s">
        <v>23555</v>
      </c>
      <c r="Z10154" s="6" t="s">
        <v>52145</v>
      </c>
      <c r="AA10154" s="6" t="s">
        <v>90</v>
      </c>
      <c r="AB10154" s="6" t="s">
        <v>23556</v>
      </c>
    </row>
    <row r="10155" spans="24:28" x14ac:dyDescent="0.25">
      <c r="X10155">
        <v>10154</v>
      </c>
      <c r="Y10155" s="6" t="s">
        <v>23557</v>
      </c>
      <c r="Z10155" s="6" t="s">
        <v>50403</v>
      </c>
      <c r="AA10155" s="6" t="s">
        <v>90</v>
      </c>
      <c r="AB10155" s="6" t="s">
        <v>23558</v>
      </c>
    </row>
    <row r="10156" spans="24:28" x14ac:dyDescent="0.25">
      <c r="X10156">
        <v>10155</v>
      </c>
      <c r="Y10156" s="6" t="s">
        <v>23559</v>
      </c>
      <c r="Z10156" s="6" t="s">
        <v>49984</v>
      </c>
      <c r="AA10156" s="6" t="s">
        <v>90</v>
      </c>
      <c r="AB10156" s="6" t="s">
        <v>23560</v>
      </c>
    </row>
    <row r="10157" spans="24:28" x14ac:dyDescent="0.25">
      <c r="X10157">
        <v>10156</v>
      </c>
      <c r="Y10157" s="6" t="s">
        <v>23561</v>
      </c>
      <c r="Z10157" s="6" t="s">
        <v>51170</v>
      </c>
      <c r="AA10157" s="6" t="s">
        <v>51184</v>
      </c>
      <c r="AB10157" s="6" t="s">
        <v>23562</v>
      </c>
    </row>
    <row r="10158" spans="24:28" x14ac:dyDescent="0.25">
      <c r="X10158">
        <v>10157</v>
      </c>
      <c r="Y10158" s="6" t="s">
        <v>23563</v>
      </c>
      <c r="Z10158" s="6" t="s">
        <v>52458</v>
      </c>
      <c r="AA10158" s="6" t="s">
        <v>50498</v>
      </c>
      <c r="AB10158" s="6" t="s">
        <v>23564</v>
      </c>
    </row>
    <row r="10159" spans="24:28" x14ac:dyDescent="0.25">
      <c r="X10159">
        <v>10158</v>
      </c>
      <c r="Y10159" s="6" t="s">
        <v>23565</v>
      </c>
      <c r="Z10159" s="6" t="s">
        <v>50640</v>
      </c>
      <c r="AA10159" s="6" t="s">
        <v>50755</v>
      </c>
      <c r="AB10159" s="6" t="s">
        <v>23566</v>
      </c>
    </row>
    <row r="10160" spans="24:28" x14ac:dyDescent="0.25">
      <c r="X10160">
        <v>10159</v>
      </c>
      <c r="Y10160" s="6" t="s">
        <v>23567</v>
      </c>
      <c r="Z10160" s="6" t="s">
        <v>48621</v>
      </c>
      <c r="AA10160" s="6" t="s">
        <v>90</v>
      </c>
      <c r="AB10160" s="6" t="s">
        <v>23568</v>
      </c>
    </row>
    <row r="10161" spans="24:28" x14ac:dyDescent="0.25">
      <c r="X10161">
        <v>10160</v>
      </c>
      <c r="Y10161" s="6" t="s">
        <v>23569</v>
      </c>
      <c r="Z10161" s="6" t="s">
        <v>52509</v>
      </c>
      <c r="AA10161" s="6" t="s">
        <v>90</v>
      </c>
      <c r="AB10161" s="6" t="s">
        <v>23570</v>
      </c>
    </row>
    <row r="10162" spans="24:28" x14ac:dyDescent="0.25">
      <c r="X10162">
        <v>10161</v>
      </c>
      <c r="Y10162" s="6" t="s">
        <v>23571</v>
      </c>
      <c r="Z10162" s="6" t="s">
        <v>52373</v>
      </c>
      <c r="AA10162" s="6" t="s">
        <v>90</v>
      </c>
      <c r="AB10162" s="6" t="s">
        <v>23572</v>
      </c>
    </row>
    <row r="10163" spans="24:28" x14ac:dyDescent="0.25">
      <c r="X10163">
        <v>10162</v>
      </c>
      <c r="Y10163" s="6" t="s">
        <v>23573</v>
      </c>
      <c r="Z10163" s="6" t="s">
        <v>50670</v>
      </c>
      <c r="AA10163" s="6" t="s">
        <v>50676</v>
      </c>
      <c r="AB10163" s="6" t="s">
        <v>23574</v>
      </c>
    </row>
    <row r="10164" spans="24:28" x14ac:dyDescent="0.25">
      <c r="X10164">
        <v>10163</v>
      </c>
      <c r="Y10164" s="6" t="s">
        <v>23575</v>
      </c>
      <c r="Z10164" s="6" t="s">
        <v>49953</v>
      </c>
      <c r="AA10164" s="6" t="s">
        <v>49873</v>
      </c>
      <c r="AB10164" s="6" t="s">
        <v>23576</v>
      </c>
    </row>
    <row r="10165" spans="24:28" x14ac:dyDescent="0.25">
      <c r="X10165">
        <v>10164</v>
      </c>
      <c r="Y10165" s="6" t="s">
        <v>23577</v>
      </c>
      <c r="Z10165" s="6" t="s">
        <v>51730</v>
      </c>
      <c r="AA10165" s="6" t="s">
        <v>50827</v>
      </c>
      <c r="AB10165" s="6" t="s">
        <v>23578</v>
      </c>
    </row>
    <row r="10166" spans="24:28" x14ac:dyDescent="0.25">
      <c r="X10166">
        <v>10165</v>
      </c>
      <c r="Y10166" s="6" t="s">
        <v>23579</v>
      </c>
      <c r="Z10166" s="6" t="s">
        <v>49928</v>
      </c>
      <c r="AA10166" s="6" t="s">
        <v>49917</v>
      </c>
      <c r="AB10166" s="6" t="s">
        <v>23580</v>
      </c>
    </row>
    <row r="10167" spans="24:28" x14ac:dyDescent="0.25">
      <c r="X10167">
        <v>10166</v>
      </c>
      <c r="Y10167" s="6" t="s">
        <v>23581</v>
      </c>
      <c r="Z10167" s="6" t="s">
        <v>49489</v>
      </c>
      <c r="AA10167" s="6" t="s">
        <v>50525</v>
      </c>
      <c r="AB10167" s="6" t="s">
        <v>23582</v>
      </c>
    </row>
    <row r="10168" spans="24:28" x14ac:dyDescent="0.25">
      <c r="X10168">
        <v>10167</v>
      </c>
      <c r="Y10168" s="6" t="s">
        <v>23583</v>
      </c>
      <c r="Z10168" s="6" t="s">
        <v>50843</v>
      </c>
      <c r="AA10168" s="6" t="s">
        <v>50831</v>
      </c>
      <c r="AB10168" s="6" t="s">
        <v>23584</v>
      </c>
    </row>
    <row r="10169" spans="24:28" x14ac:dyDescent="0.25">
      <c r="X10169">
        <v>10168</v>
      </c>
      <c r="Y10169" s="6" t="s">
        <v>23585</v>
      </c>
      <c r="Z10169" s="6" t="s">
        <v>51939</v>
      </c>
      <c r="AA10169" s="6" t="s">
        <v>51317</v>
      </c>
      <c r="AB10169" s="6" t="s">
        <v>23586</v>
      </c>
    </row>
    <row r="10170" spans="24:28" x14ac:dyDescent="0.25">
      <c r="X10170">
        <v>10169</v>
      </c>
      <c r="Y10170" s="6" t="s">
        <v>23587</v>
      </c>
      <c r="Z10170" s="6" t="s">
        <v>50082</v>
      </c>
      <c r="AA10170" s="6" t="s">
        <v>50127</v>
      </c>
      <c r="AB10170" s="6" t="s">
        <v>23588</v>
      </c>
    </row>
    <row r="10171" spans="24:28" x14ac:dyDescent="0.25">
      <c r="X10171">
        <v>10170</v>
      </c>
      <c r="Y10171" s="6" t="s">
        <v>23589</v>
      </c>
      <c r="Z10171" s="6" t="s">
        <v>52133</v>
      </c>
      <c r="AA10171" s="6" t="s">
        <v>90</v>
      </c>
      <c r="AB10171" s="6" t="s">
        <v>23590</v>
      </c>
    </row>
    <row r="10172" spans="24:28" x14ac:dyDescent="0.25">
      <c r="X10172">
        <v>10171</v>
      </c>
      <c r="Y10172" s="6" t="s">
        <v>23591</v>
      </c>
      <c r="Z10172" s="6" t="s">
        <v>51939</v>
      </c>
      <c r="AA10172" s="6" t="s">
        <v>90</v>
      </c>
      <c r="AB10172" s="6" t="s">
        <v>23592</v>
      </c>
    </row>
    <row r="10173" spans="24:28" x14ac:dyDescent="0.25">
      <c r="X10173">
        <v>10172</v>
      </c>
      <c r="Y10173" s="6" t="s">
        <v>23593</v>
      </c>
      <c r="Z10173" s="6" t="s">
        <v>50197</v>
      </c>
      <c r="AA10173" s="6" t="s">
        <v>49895</v>
      </c>
      <c r="AB10173" s="6" t="s">
        <v>23594</v>
      </c>
    </row>
    <row r="10174" spans="24:28" x14ac:dyDescent="0.25">
      <c r="X10174">
        <v>10173</v>
      </c>
      <c r="Y10174" s="6" t="s">
        <v>23595</v>
      </c>
      <c r="Z10174" s="6" t="s">
        <v>50047</v>
      </c>
      <c r="AA10174" s="6" t="s">
        <v>90</v>
      </c>
      <c r="AB10174" s="6" t="s">
        <v>23596</v>
      </c>
    </row>
    <row r="10175" spans="24:28" x14ac:dyDescent="0.25">
      <c r="X10175">
        <v>10174</v>
      </c>
      <c r="Y10175" s="6" t="s">
        <v>23597</v>
      </c>
      <c r="Z10175" s="6" t="s">
        <v>51856</v>
      </c>
      <c r="AA10175" s="6" t="s">
        <v>90</v>
      </c>
      <c r="AB10175" s="6" t="s">
        <v>23598</v>
      </c>
    </row>
    <row r="10176" spans="24:28" x14ac:dyDescent="0.25">
      <c r="X10176">
        <v>10175</v>
      </c>
      <c r="Y10176" s="6" t="s">
        <v>23599</v>
      </c>
      <c r="Z10176" s="6" t="s">
        <v>48771</v>
      </c>
      <c r="AA10176" s="6" t="s">
        <v>49116</v>
      </c>
      <c r="AB10176" s="6" t="s">
        <v>23600</v>
      </c>
    </row>
    <row r="10177" spans="24:28" x14ac:dyDescent="0.25">
      <c r="X10177">
        <v>10176</v>
      </c>
      <c r="Y10177" s="6" t="s">
        <v>23601</v>
      </c>
      <c r="Z10177" s="6" t="s">
        <v>48898</v>
      </c>
      <c r="AA10177" s="6" t="s">
        <v>50341</v>
      </c>
      <c r="AB10177" s="6" t="s">
        <v>23602</v>
      </c>
    </row>
    <row r="10178" spans="24:28" x14ac:dyDescent="0.25">
      <c r="X10178">
        <v>10177</v>
      </c>
      <c r="Y10178" s="6" t="s">
        <v>23603</v>
      </c>
      <c r="Z10178" s="6" t="s">
        <v>50047</v>
      </c>
      <c r="AA10178" s="6" t="s">
        <v>49854</v>
      </c>
      <c r="AB10178" s="6" t="s">
        <v>23604</v>
      </c>
    </row>
    <row r="10179" spans="24:28" x14ac:dyDescent="0.25">
      <c r="X10179">
        <v>10178</v>
      </c>
      <c r="Y10179" s="6" t="s">
        <v>23605</v>
      </c>
      <c r="Z10179" s="6" t="s">
        <v>49510</v>
      </c>
      <c r="AA10179" s="6" t="s">
        <v>90</v>
      </c>
      <c r="AB10179" s="6" t="s">
        <v>23606</v>
      </c>
    </row>
    <row r="10180" spans="24:28" x14ac:dyDescent="0.25">
      <c r="X10180">
        <v>10179</v>
      </c>
      <c r="Y10180" s="6" t="s">
        <v>23607</v>
      </c>
      <c r="Z10180" s="6" t="s">
        <v>50798</v>
      </c>
      <c r="AA10180" s="6" t="s">
        <v>90</v>
      </c>
      <c r="AB10180" s="6" t="s">
        <v>23608</v>
      </c>
    </row>
    <row r="10181" spans="24:28" x14ac:dyDescent="0.25">
      <c r="X10181">
        <v>10180</v>
      </c>
      <c r="Y10181" s="6" t="s">
        <v>23609</v>
      </c>
      <c r="Z10181" s="6" t="s">
        <v>51409</v>
      </c>
      <c r="AA10181" s="6" t="s">
        <v>51187</v>
      </c>
      <c r="AB10181" s="6" t="s">
        <v>23610</v>
      </c>
    </row>
    <row r="10182" spans="24:28" x14ac:dyDescent="0.25">
      <c r="X10182">
        <v>10181</v>
      </c>
      <c r="Y10182" s="6" t="s">
        <v>23611</v>
      </c>
      <c r="Z10182" s="6" t="s">
        <v>52301</v>
      </c>
      <c r="AA10182" s="6" t="s">
        <v>90</v>
      </c>
      <c r="AB10182" s="6" t="s">
        <v>23612</v>
      </c>
    </row>
    <row r="10183" spans="24:28" x14ac:dyDescent="0.25">
      <c r="X10183">
        <v>10182</v>
      </c>
      <c r="Y10183" s="6" t="s">
        <v>23613</v>
      </c>
      <c r="Z10183" s="6" t="s">
        <v>52488</v>
      </c>
      <c r="AA10183" s="6" t="s">
        <v>90</v>
      </c>
      <c r="AB10183" s="6" t="s">
        <v>23614</v>
      </c>
    </row>
    <row r="10184" spans="24:28" x14ac:dyDescent="0.25">
      <c r="X10184">
        <v>10183</v>
      </c>
      <c r="Y10184" s="6" t="s">
        <v>23615</v>
      </c>
      <c r="Z10184" s="6" t="s">
        <v>50865</v>
      </c>
      <c r="AA10184" s="6" t="s">
        <v>90</v>
      </c>
      <c r="AB10184" s="6" t="s">
        <v>23616</v>
      </c>
    </row>
    <row r="10185" spans="24:28" x14ac:dyDescent="0.25">
      <c r="X10185">
        <v>10184</v>
      </c>
      <c r="Y10185" s="6" t="s">
        <v>23617</v>
      </c>
      <c r="Z10185" s="6" t="s">
        <v>51368</v>
      </c>
      <c r="AA10185" s="6" t="s">
        <v>50414</v>
      </c>
      <c r="AB10185" s="6" t="s">
        <v>23618</v>
      </c>
    </row>
    <row r="10186" spans="24:28" x14ac:dyDescent="0.25">
      <c r="X10186">
        <v>10185</v>
      </c>
      <c r="Y10186" s="6" t="s">
        <v>23619</v>
      </c>
      <c r="Z10186" s="6" t="s">
        <v>50062</v>
      </c>
      <c r="AA10186" s="6" t="s">
        <v>90</v>
      </c>
      <c r="AB10186" s="6" t="s">
        <v>23620</v>
      </c>
    </row>
    <row r="10187" spans="24:28" x14ac:dyDescent="0.25">
      <c r="X10187">
        <v>10186</v>
      </c>
      <c r="Y10187" s="6" t="s">
        <v>23621</v>
      </c>
      <c r="Z10187" s="6" t="s">
        <v>50277</v>
      </c>
      <c r="AA10187" s="6" t="s">
        <v>49679</v>
      </c>
      <c r="AB10187" s="6" t="s">
        <v>23622</v>
      </c>
    </row>
    <row r="10188" spans="24:28" x14ac:dyDescent="0.25">
      <c r="X10188">
        <v>10187</v>
      </c>
      <c r="Y10188" s="6" t="s">
        <v>23623</v>
      </c>
      <c r="Z10188" s="6" t="s">
        <v>50139</v>
      </c>
      <c r="AA10188" s="6" t="s">
        <v>90</v>
      </c>
      <c r="AB10188" s="6" t="s">
        <v>23624</v>
      </c>
    </row>
    <row r="10189" spans="24:28" x14ac:dyDescent="0.25">
      <c r="X10189">
        <v>10188</v>
      </c>
      <c r="Y10189" s="6" t="s">
        <v>23625</v>
      </c>
      <c r="Z10189" s="6" t="s">
        <v>51411</v>
      </c>
      <c r="AA10189" s="6" t="s">
        <v>90</v>
      </c>
      <c r="AB10189" s="6" t="s">
        <v>23626</v>
      </c>
    </row>
    <row r="10190" spans="24:28" x14ac:dyDescent="0.25">
      <c r="X10190">
        <v>10189</v>
      </c>
      <c r="Y10190" s="6" t="s">
        <v>23627</v>
      </c>
      <c r="Z10190" s="6" t="s">
        <v>52244</v>
      </c>
      <c r="AA10190" s="6" t="s">
        <v>50421</v>
      </c>
      <c r="AB10190" s="6" t="s">
        <v>23628</v>
      </c>
    </row>
    <row r="10191" spans="24:28" x14ac:dyDescent="0.25">
      <c r="X10191">
        <v>10190</v>
      </c>
      <c r="Y10191" s="6" t="s">
        <v>23629</v>
      </c>
      <c r="Z10191" s="6" t="s">
        <v>49705</v>
      </c>
      <c r="AA10191" s="6" t="s">
        <v>49510</v>
      </c>
      <c r="AB10191" s="6" t="s">
        <v>23630</v>
      </c>
    </row>
    <row r="10192" spans="24:28" x14ac:dyDescent="0.25">
      <c r="X10192">
        <v>10191</v>
      </c>
      <c r="Y10192" s="6" t="s">
        <v>23631</v>
      </c>
      <c r="Z10192" s="6" t="s">
        <v>49168</v>
      </c>
      <c r="AA10192" s="6" t="s">
        <v>49251</v>
      </c>
      <c r="AB10192" s="6" t="s">
        <v>23632</v>
      </c>
    </row>
    <row r="10193" spans="24:28" x14ac:dyDescent="0.25">
      <c r="X10193">
        <v>10192</v>
      </c>
      <c r="Y10193" s="6" t="s">
        <v>23633</v>
      </c>
      <c r="Z10193" s="6" t="s">
        <v>49725</v>
      </c>
      <c r="AA10193" s="6" t="s">
        <v>49668</v>
      </c>
      <c r="AB10193" s="6" t="s">
        <v>23634</v>
      </c>
    </row>
    <row r="10194" spans="24:28" x14ac:dyDescent="0.25">
      <c r="X10194">
        <v>10193</v>
      </c>
      <c r="Y10194" s="6" t="s">
        <v>23635</v>
      </c>
      <c r="Z10194" s="6" t="s">
        <v>51484</v>
      </c>
      <c r="AA10194" s="6" t="s">
        <v>90</v>
      </c>
      <c r="AB10194" s="6" t="s">
        <v>23636</v>
      </c>
    </row>
    <row r="10195" spans="24:28" x14ac:dyDescent="0.25">
      <c r="X10195">
        <v>10194</v>
      </c>
      <c r="Y10195" s="6" t="s">
        <v>23637</v>
      </c>
      <c r="Z10195" s="6" t="s">
        <v>51447</v>
      </c>
      <c r="AA10195" s="6" t="s">
        <v>51482</v>
      </c>
      <c r="AB10195" s="6" t="s">
        <v>23638</v>
      </c>
    </row>
    <row r="10196" spans="24:28" x14ac:dyDescent="0.25">
      <c r="X10196">
        <v>10195</v>
      </c>
      <c r="Y10196" s="6" t="s">
        <v>23639</v>
      </c>
      <c r="Z10196" s="6" t="s">
        <v>51817</v>
      </c>
      <c r="AA10196" s="6" t="s">
        <v>90</v>
      </c>
      <c r="AB10196" s="6" t="s">
        <v>23640</v>
      </c>
    </row>
    <row r="10197" spans="24:28" x14ac:dyDescent="0.25">
      <c r="X10197">
        <v>10196</v>
      </c>
      <c r="Y10197" s="6" t="s">
        <v>23641</v>
      </c>
      <c r="Z10197" s="6" t="s">
        <v>50268</v>
      </c>
      <c r="AA10197" s="6" t="s">
        <v>90</v>
      </c>
      <c r="AB10197" s="6" t="s">
        <v>23642</v>
      </c>
    </row>
    <row r="10198" spans="24:28" x14ac:dyDescent="0.25">
      <c r="X10198">
        <v>10197</v>
      </c>
      <c r="Y10198" s="6" t="s">
        <v>23643</v>
      </c>
      <c r="Z10198" s="6" t="s">
        <v>52504</v>
      </c>
      <c r="AA10198" s="6" t="s">
        <v>50394</v>
      </c>
      <c r="AB10198" s="6" t="s">
        <v>23644</v>
      </c>
    </row>
    <row r="10199" spans="24:28" x14ac:dyDescent="0.25">
      <c r="X10199">
        <v>10198</v>
      </c>
      <c r="Y10199" s="6" t="s">
        <v>23645</v>
      </c>
      <c r="Z10199" s="6" t="s">
        <v>52002</v>
      </c>
      <c r="AA10199" s="6" t="s">
        <v>51300</v>
      </c>
      <c r="AB10199" s="6" t="s">
        <v>23646</v>
      </c>
    </row>
    <row r="10200" spans="24:28" x14ac:dyDescent="0.25">
      <c r="X10200">
        <v>10199</v>
      </c>
      <c r="Y10200" s="6" t="s">
        <v>23647</v>
      </c>
      <c r="Z10200" s="6" t="s">
        <v>51372</v>
      </c>
      <c r="AA10200" s="6" t="s">
        <v>51368</v>
      </c>
      <c r="AB10200" s="6" t="s">
        <v>23648</v>
      </c>
    </row>
    <row r="10201" spans="24:28" x14ac:dyDescent="0.25">
      <c r="X10201">
        <v>10200</v>
      </c>
      <c r="Y10201" s="6" t="s">
        <v>23649</v>
      </c>
      <c r="Z10201" s="6" t="s">
        <v>50285</v>
      </c>
      <c r="AA10201" s="6" t="s">
        <v>90</v>
      </c>
      <c r="AB10201" s="6" t="s">
        <v>23650</v>
      </c>
    </row>
    <row r="10202" spans="24:28" x14ac:dyDescent="0.25">
      <c r="X10202">
        <v>10201</v>
      </c>
      <c r="Y10202" s="6" t="s">
        <v>23651</v>
      </c>
      <c r="Z10202" s="6" t="s">
        <v>52255</v>
      </c>
      <c r="AA10202" s="6" t="s">
        <v>90</v>
      </c>
      <c r="AB10202" s="6" t="s">
        <v>23652</v>
      </c>
    </row>
    <row r="10203" spans="24:28" x14ac:dyDescent="0.25">
      <c r="X10203">
        <v>10202</v>
      </c>
      <c r="Y10203" s="6" t="s">
        <v>23653</v>
      </c>
      <c r="Z10203" s="6" t="s">
        <v>51506</v>
      </c>
      <c r="AA10203" s="6" t="s">
        <v>90</v>
      </c>
      <c r="AB10203" s="6" t="s">
        <v>23654</v>
      </c>
    </row>
    <row r="10204" spans="24:28" x14ac:dyDescent="0.25">
      <c r="X10204">
        <v>10203</v>
      </c>
      <c r="Y10204" s="6" t="s">
        <v>1126</v>
      </c>
      <c r="Z10204" s="6" t="s">
        <v>51297</v>
      </c>
      <c r="AA10204" s="6" t="s">
        <v>90</v>
      </c>
      <c r="AB10204" s="6" t="s">
        <v>23655</v>
      </c>
    </row>
    <row r="10205" spans="24:28" x14ac:dyDescent="0.25">
      <c r="X10205">
        <v>10204</v>
      </c>
      <c r="Y10205" s="6" t="s">
        <v>23656</v>
      </c>
      <c r="Z10205" s="6" t="s">
        <v>51297</v>
      </c>
      <c r="AA10205" s="6" t="s">
        <v>51317</v>
      </c>
      <c r="AB10205" s="6" t="s">
        <v>23657</v>
      </c>
    </row>
    <row r="10206" spans="24:28" x14ac:dyDescent="0.25">
      <c r="X10206">
        <v>10205</v>
      </c>
      <c r="Y10206" s="6" t="s">
        <v>23658</v>
      </c>
      <c r="Z10206" s="6" t="s">
        <v>51728</v>
      </c>
      <c r="AA10206" s="6" t="s">
        <v>51490</v>
      </c>
      <c r="AB10206" s="6" t="s">
        <v>23659</v>
      </c>
    </row>
    <row r="10207" spans="24:28" x14ac:dyDescent="0.25">
      <c r="X10207">
        <v>10206</v>
      </c>
      <c r="Y10207" s="6" t="s">
        <v>23660</v>
      </c>
      <c r="Z10207" s="6" t="s">
        <v>51484</v>
      </c>
      <c r="AA10207" s="6" t="s">
        <v>51226</v>
      </c>
      <c r="AB10207" s="6" t="s">
        <v>23661</v>
      </c>
    </row>
    <row r="10208" spans="24:28" x14ac:dyDescent="0.25">
      <c r="X10208">
        <v>10207</v>
      </c>
      <c r="Y10208" s="6" t="s">
        <v>23662</v>
      </c>
      <c r="Z10208" s="6" t="s">
        <v>49551</v>
      </c>
      <c r="AA10208" s="6" t="s">
        <v>49553</v>
      </c>
      <c r="AB10208" s="6" t="s">
        <v>23663</v>
      </c>
    </row>
    <row r="10209" spans="24:28" x14ac:dyDescent="0.25">
      <c r="X10209">
        <v>10208</v>
      </c>
      <c r="Y10209" s="6" t="s">
        <v>23664</v>
      </c>
      <c r="Z10209" s="6" t="s">
        <v>52497</v>
      </c>
      <c r="AA10209" s="6" t="s">
        <v>52487</v>
      </c>
      <c r="AB10209" s="6" t="s">
        <v>23665</v>
      </c>
    </row>
    <row r="10210" spans="24:28" x14ac:dyDescent="0.25">
      <c r="X10210">
        <v>10209</v>
      </c>
      <c r="Y10210" s="6" t="s">
        <v>23666</v>
      </c>
      <c r="Z10210" s="6" t="s">
        <v>51508</v>
      </c>
      <c r="AA10210" s="6" t="s">
        <v>90</v>
      </c>
      <c r="AB10210" s="6" t="s">
        <v>23667</v>
      </c>
    </row>
    <row r="10211" spans="24:28" x14ac:dyDescent="0.25">
      <c r="X10211">
        <v>10210</v>
      </c>
      <c r="Y10211" s="6" t="s">
        <v>23668</v>
      </c>
      <c r="Z10211" s="6" t="s">
        <v>48836</v>
      </c>
      <c r="AA10211" s="6" t="s">
        <v>90</v>
      </c>
      <c r="AB10211" s="6" t="s">
        <v>23669</v>
      </c>
    </row>
    <row r="10212" spans="24:28" x14ac:dyDescent="0.25">
      <c r="X10212">
        <v>10211</v>
      </c>
      <c r="Y10212" s="6" t="s">
        <v>23670</v>
      </c>
      <c r="Z10212" s="6" t="s">
        <v>50078</v>
      </c>
      <c r="AA10212" s="6" t="s">
        <v>50080</v>
      </c>
      <c r="AB10212" s="6" t="s">
        <v>23671</v>
      </c>
    </row>
    <row r="10213" spans="24:28" x14ac:dyDescent="0.25">
      <c r="X10213">
        <v>10212</v>
      </c>
      <c r="Y10213" s="6" t="s">
        <v>23672</v>
      </c>
      <c r="Z10213" s="6" t="s">
        <v>52488</v>
      </c>
      <c r="AA10213" s="6" t="s">
        <v>50341</v>
      </c>
      <c r="AB10213" s="6" t="s">
        <v>23673</v>
      </c>
    </row>
    <row r="10214" spans="24:28" x14ac:dyDescent="0.25">
      <c r="X10214">
        <v>10213</v>
      </c>
      <c r="Y10214" s="6" t="s">
        <v>23674</v>
      </c>
      <c r="Z10214" s="6" t="s">
        <v>52562</v>
      </c>
      <c r="AA10214" s="6" t="s">
        <v>90</v>
      </c>
      <c r="AB10214" s="6" t="s">
        <v>23675</v>
      </c>
    </row>
    <row r="10215" spans="24:28" x14ac:dyDescent="0.25">
      <c r="X10215">
        <v>10214</v>
      </c>
      <c r="Y10215" s="6" t="s">
        <v>23676</v>
      </c>
      <c r="Z10215" s="6" t="s">
        <v>51347</v>
      </c>
      <c r="AA10215" s="6" t="s">
        <v>52516</v>
      </c>
      <c r="AB10215" s="6" t="s">
        <v>23677</v>
      </c>
    </row>
    <row r="10216" spans="24:28" x14ac:dyDescent="0.25">
      <c r="X10216">
        <v>10215</v>
      </c>
      <c r="Y10216" s="6" t="s">
        <v>23678</v>
      </c>
      <c r="Z10216" s="6" t="s">
        <v>50798</v>
      </c>
      <c r="AA10216" s="6" t="s">
        <v>90</v>
      </c>
      <c r="AB10216" s="6" t="s">
        <v>23679</v>
      </c>
    </row>
    <row r="10217" spans="24:28" x14ac:dyDescent="0.25">
      <c r="X10217">
        <v>10216</v>
      </c>
      <c r="Y10217" s="6" t="s">
        <v>23680</v>
      </c>
      <c r="Z10217" s="6" t="s">
        <v>49502</v>
      </c>
      <c r="AA10217" s="6" t="s">
        <v>90</v>
      </c>
      <c r="AB10217" s="6" t="s">
        <v>23681</v>
      </c>
    </row>
    <row r="10218" spans="24:28" x14ac:dyDescent="0.25">
      <c r="X10218">
        <v>10217</v>
      </c>
      <c r="Y10218" s="6" t="s">
        <v>23682</v>
      </c>
      <c r="Z10218" s="6" t="s">
        <v>52085</v>
      </c>
      <c r="AA10218" s="6" t="s">
        <v>90</v>
      </c>
      <c r="AB10218" s="6" t="s">
        <v>23683</v>
      </c>
    </row>
    <row r="10219" spans="24:28" x14ac:dyDescent="0.25">
      <c r="X10219">
        <v>10218</v>
      </c>
      <c r="Y10219" s="6" t="s">
        <v>23684</v>
      </c>
      <c r="Z10219" s="6" t="s">
        <v>49885</v>
      </c>
      <c r="AA10219" s="6" t="s">
        <v>90</v>
      </c>
      <c r="AB10219" s="6" t="s">
        <v>23685</v>
      </c>
    </row>
    <row r="10220" spans="24:28" x14ac:dyDescent="0.25">
      <c r="X10220">
        <v>10219</v>
      </c>
      <c r="Y10220" s="6" t="s">
        <v>23686</v>
      </c>
      <c r="Z10220" s="6" t="s">
        <v>49555</v>
      </c>
      <c r="AA10220" s="6" t="s">
        <v>90</v>
      </c>
      <c r="AB10220" s="6" t="s">
        <v>23687</v>
      </c>
    </row>
    <row r="10221" spans="24:28" x14ac:dyDescent="0.25">
      <c r="X10221">
        <v>10220</v>
      </c>
      <c r="Y10221" s="6" t="s">
        <v>23688</v>
      </c>
      <c r="Z10221" s="6" t="s">
        <v>50885</v>
      </c>
      <c r="AA10221" s="6" t="s">
        <v>90</v>
      </c>
      <c r="AB10221" s="6" t="s">
        <v>23689</v>
      </c>
    </row>
    <row r="10222" spans="24:28" x14ac:dyDescent="0.25">
      <c r="X10222">
        <v>10221</v>
      </c>
      <c r="Y10222" s="6" t="s">
        <v>23690</v>
      </c>
      <c r="Z10222" s="6" t="s">
        <v>49434</v>
      </c>
      <c r="AA10222" s="6" t="s">
        <v>49430</v>
      </c>
      <c r="AB10222" s="6" t="s">
        <v>23691</v>
      </c>
    </row>
    <row r="10223" spans="24:28" x14ac:dyDescent="0.25">
      <c r="X10223">
        <v>10222</v>
      </c>
      <c r="Y10223" s="6" t="s">
        <v>23692</v>
      </c>
      <c r="Z10223" s="6" t="s">
        <v>50597</v>
      </c>
      <c r="AA10223" s="6" t="s">
        <v>50600</v>
      </c>
      <c r="AB10223" s="6" t="s">
        <v>23693</v>
      </c>
    </row>
    <row r="10224" spans="24:28" x14ac:dyDescent="0.25">
      <c r="X10224">
        <v>10223</v>
      </c>
      <c r="Y10224" s="6" t="s">
        <v>23694</v>
      </c>
      <c r="Z10224" s="6" t="s">
        <v>48805</v>
      </c>
      <c r="AA10224" s="6" t="s">
        <v>90</v>
      </c>
      <c r="AB10224" s="6" t="s">
        <v>23695</v>
      </c>
    </row>
    <row r="10225" spans="24:28" x14ac:dyDescent="0.25">
      <c r="X10225">
        <v>10224</v>
      </c>
      <c r="Y10225" s="6" t="s">
        <v>23696</v>
      </c>
      <c r="Z10225" s="6" t="s">
        <v>50904</v>
      </c>
      <c r="AA10225" s="6" t="s">
        <v>90</v>
      </c>
      <c r="AB10225" s="6" t="s">
        <v>23697</v>
      </c>
    </row>
    <row r="10226" spans="24:28" x14ac:dyDescent="0.25">
      <c r="X10226">
        <v>10225</v>
      </c>
      <c r="Y10226" s="6" t="s">
        <v>23698</v>
      </c>
      <c r="Z10226" s="6" t="s">
        <v>52183</v>
      </c>
      <c r="AA10226" s="6" t="s">
        <v>90</v>
      </c>
      <c r="AB10226" s="6" t="s">
        <v>23699</v>
      </c>
    </row>
    <row r="10227" spans="24:28" x14ac:dyDescent="0.25">
      <c r="X10227">
        <v>10226</v>
      </c>
      <c r="Y10227" s="6" t="s">
        <v>23700</v>
      </c>
      <c r="Z10227" s="6" t="s">
        <v>51240</v>
      </c>
      <c r="AA10227" s="6" t="s">
        <v>90</v>
      </c>
      <c r="AB10227" s="6" t="s">
        <v>23701</v>
      </c>
    </row>
    <row r="10228" spans="24:28" x14ac:dyDescent="0.25">
      <c r="X10228">
        <v>10227</v>
      </c>
      <c r="Y10228" s="6" t="s">
        <v>23702</v>
      </c>
      <c r="Z10228" s="6" t="s">
        <v>48758</v>
      </c>
      <c r="AA10228" s="6" t="s">
        <v>90</v>
      </c>
      <c r="AB10228" s="6" t="s">
        <v>23703</v>
      </c>
    </row>
    <row r="10229" spans="24:28" x14ac:dyDescent="0.25">
      <c r="X10229">
        <v>10228</v>
      </c>
      <c r="Y10229" s="6" t="s">
        <v>23704</v>
      </c>
      <c r="Z10229" s="6" t="s">
        <v>49101</v>
      </c>
      <c r="AA10229" s="6" t="s">
        <v>51738</v>
      </c>
      <c r="AB10229" s="6" t="s">
        <v>23705</v>
      </c>
    </row>
    <row r="10230" spans="24:28" x14ac:dyDescent="0.25">
      <c r="X10230">
        <v>10229</v>
      </c>
      <c r="Y10230" s="6" t="s">
        <v>23706</v>
      </c>
      <c r="Z10230" s="6" t="s">
        <v>50389</v>
      </c>
      <c r="AA10230" s="6" t="s">
        <v>50355</v>
      </c>
      <c r="AB10230" s="6" t="s">
        <v>23707</v>
      </c>
    </row>
    <row r="10231" spans="24:28" x14ac:dyDescent="0.25">
      <c r="X10231">
        <v>10230</v>
      </c>
      <c r="Y10231" s="6" t="s">
        <v>23708</v>
      </c>
      <c r="Z10231" s="6" t="s">
        <v>49456</v>
      </c>
      <c r="AA10231" s="6" t="s">
        <v>49430</v>
      </c>
      <c r="AB10231" s="6" t="s">
        <v>23709</v>
      </c>
    </row>
    <row r="10232" spans="24:28" x14ac:dyDescent="0.25">
      <c r="X10232">
        <v>10231</v>
      </c>
      <c r="Y10232" s="6" t="s">
        <v>23710</v>
      </c>
      <c r="Z10232" s="6" t="s">
        <v>52015</v>
      </c>
      <c r="AA10232" s="6" t="s">
        <v>90</v>
      </c>
      <c r="AB10232" s="6" t="s">
        <v>23711</v>
      </c>
    </row>
    <row r="10233" spans="24:28" x14ac:dyDescent="0.25">
      <c r="X10233">
        <v>10232</v>
      </c>
      <c r="Y10233" s="6" t="s">
        <v>23712</v>
      </c>
      <c r="Z10233" s="6" t="s">
        <v>52320</v>
      </c>
      <c r="AA10233" s="6" t="s">
        <v>52042</v>
      </c>
      <c r="AB10233" s="6" t="s">
        <v>23713</v>
      </c>
    </row>
    <row r="10234" spans="24:28" x14ac:dyDescent="0.25">
      <c r="X10234">
        <v>10233</v>
      </c>
      <c r="Y10234" s="6" t="s">
        <v>23714</v>
      </c>
      <c r="Z10234" s="6" t="s">
        <v>52141</v>
      </c>
      <c r="AA10234" s="6" t="s">
        <v>90</v>
      </c>
      <c r="AB10234" s="6" t="s">
        <v>23715</v>
      </c>
    </row>
    <row r="10235" spans="24:28" x14ac:dyDescent="0.25">
      <c r="X10235">
        <v>10234</v>
      </c>
      <c r="Y10235" s="6" t="s">
        <v>23716</v>
      </c>
      <c r="Z10235" s="6" t="s">
        <v>51289</v>
      </c>
      <c r="AA10235" s="6" t="s">
        <v>90</v>
      </c>
      <c r="AB10235" s="6" t="s">
        <v>23717</v>
      </c>
    </row>
    <row r="10236" spans="24:28" x14ac:dyDescent="0.25">
      <c r="X10236">
        <v>10235</v>
      </c>
      <c r="Y10236" s="6" t="s">
        <v>23718</v>
      </c>
      <c r="Z10236" s="6" t="s">
        <v>50204</v>
      </c>
      <c r="AA10236" s="6" t="s">
        <v>50950</v>
      </c>
      <c r="AB10236" s="6" t="s">
        <v>23719</v>
      </c>
    </row>
    <row r="10237" spans="24:28" x14ac:dyDescent="0.25">
      <c r="X10237">
        <v>10236</v>
      </c>
      <c r="Y10237" s="6" t="s">
        <v>23720</v>
      </c>
      <c r="Z10237" s="6" t="s">
        <v>50463</v>
      </c>
      <c r="AA10237" s="6" t="s">
        <v>50414</v>
      </c>
      <c r="AB10237" s="6" t="s">
        <v>23721</v>
      </c>
    </row>
    <row r="10238" spans="24:28" x14ac:dyDescent="0.25">
      <c r="X10238">
        <v>10237</v>
      </c>
      <c r="Y10238" s="6" t="s">
        <v>23722</v>
      </c>
      <c r="Z10238" s="6" t="s">
        <v>49359</v>
      </c>
      <c r="AA10238" s="6" t="s">
        <v>90</v>
      </c>
      <c r="AB10238" s="6" t="s">
        <v>23723</v>
      </c>
    </row>
    <row r="10239" spans="24:28" x14ac:dyDescent="0.25">
      <c r="X10239">
        <v>10238</v>
      </c>
      <c r="Y10239" s="6" t="s">
        <v>23724</v>
      </c>
      <c r="Z10239" s="6" t="s">
        <v>50498</v>
      </c>
      <c r="AA10239" s="6" t="s">
        <v>49212</v>
      </c>
      <c r="AB10239" s="6" t="s">
        <v>23725</v>
      </c>
    </row>
    <row r="10240" spans="24:28" x14ac:dyDescent="0.25">
      <c r="X10240">
        <v>10239</v>
      </c>
      <c r="Y10240" s="6" t="s">
        <v>23726</v>
      </c>
      <c r="Z10240" s="6" t="s">
        <v>49826</v>
      </c>
      <c r="AA10240" s="6" t="s">
        <v>49638</v>
      </c>
      <c r="AB10240" s="6" t="s">
        <v>23727</v>
      </c>
    </row>
    <row r="10241" spans="24:28" x14ac:dyDescent="0.25">
      <c r="X10241">
        <v>10240</v>
      </c>
      <c r="Y10241" s="6" t="s">
        <v>23728</v>
      </c>
      <c r="Z10241" s="6" t="s">
        <v>50960</v>
      </c>
      <c r="AA10241" s="6" t="s">
        <v>51017</v>
      </c>
      <c r="AB10241" s="6" t="s">
        <v>23729</v>
      </c>
    </row>
    <row r="10242" spans="24:28" x14ac:dyDescent="0.25">
      <c r="X10242">
        <v>10241</v>
      </c>
      <c r="Y10242" s="6" t="s">
        <v>23730</v>
      </c>
      <c r="Z10242" s="6" t="s">
        <v>48723</v>
      </c>
      <c r="AA10242" s="6" t="s">
        <v>90</v>
      </c>
      <c r="AB10242" s="6" t="s">
        <v>23731</v>
      </c>
    </row>
    <row r="10243" spans="24:28" x14ac:dyDescent="0.25">
      <c r="X10243">
        <v>10242</v>
      </c>
      <c r="Y10243" s="6" t="s">
        <v>23732</v>
      </c>
      <c r="Z10243" s="6" t="s">
        <v>49809</v>
      </c>
      <c r="AA10243" s="6" t="s">
        <v>90</v>
      </c>
      <c r="AB10243" s="6" t="s">
        <v>23733</v>
      </c>
    </row>
    <row r="10244" spans="24:28" x14ac:dyDescent="0.25">
      <c r="X10244">
        <v>10243</v>
      </c>
      <c r="Y10244" s="6" t="s">
        <v>23734</v>
      </c>
      <c r="Z10244" s="6" t="s">
        <v>50266</v>
      </c>
      <c r="AA10244" s="6" t="s">
        <v>90</v>
      </c>
      <c r="AB10244" s="6" t="s">
        <v>23735</v>
      </c>
    </row>
    <row r="10245" spans="24:28" x14ac:dyDescent="0.25">
      <c r="X10245">
        <v>10244</v>
      </c>
      <c r="Y10245" s="6" t="s">
        <v>23736</v>
      </c>
      <c r="Z10245" s="6" t="s">
        <v>50160</v>
      </c>
      <c r="AA10245" s="6" t="s">
        <v>90</v>
      </c>
      <c r="AB10245" s="6" t="s">
        <v>23737</v>
      </c>
    </row>
    <row r="10246" spans="24:28" x14ac:dyDescent="0.25">
      <c r="X10246">
        <v>10245</v>
      </c>
      <c r="Y10246" s="6" t="s">
        <v>23738</v>
      </c>
      <c r="Z10246" s="6" t="s">
        <v>49871</v>
      </c>
      <c r="AA10246" s="6" t="s">
        <v>52201</v>
      </c>
      <c r="AB10246" s="6" t="s">
        <v>23739</v>
      </c>
    </row>
    <row r="10247" spans="24:28" x14ac:dyDescent="0.25">
      <c r="X10247">
        <v>10246</v>
      </c>
      <c r="Y10247" s="6" t="s">
        <v>23740</v>
      </c>
      <c r="Z10247" s="6" t="s">
        <v>49134</v>
      </c>
      <c r="AA10247" s="6" t="s">
        <v>49184</v>
      </c>
      <c r="AB10247" s="6" t="s">
        <v>23741</v>
      </c>
    </row>
    <row r="10248" spans="24:28" x14ac:dyDescent="0.25">
      <c r="X10248">
        <v>10247</v>
      </c>
      <c r="Y10248" s="6" t="s">
        <v>23742</v>
      </c>
      <c r="Z10248" s="6" t="s">
        <v>51952</v>
      </c>
      <c r="AA10248" s="6" t="s">
        <v>90</v>
      </c>
      <c r="AB10248" s="6" t="s">
        <v>23743</v>
      </c>
    </row>
    <row r="10249" spans="24:28" x14ac:dyDescent="0.25">
      <c r="X10249">
        <v>10248</v>
      </c>
      <c r="Y10249" s="6" t="s">
        <v>23744</v>
      </c>
      <c r="Z10249" s="6" t="s">
        <v>52145</v>
      </c>
      <c r="AA10249" s="6" t="s">
        <v>52470</v>
      </c>
      <c r="AB10249" s="6" t="s">
        <v>23745</v>
      </c>
    </row>
    <row r="10250" spans="24:28" x14ac:dyDescent="0.25">
      <c r="X10250">
        <v>10249</v>
      </c>
      <c r="Y10250" s="6" t="s">
        <v>23746</v>
      </c>
      <c r="Z10250" s="6" t="s">
        <v>52159</v>
      </c>
      <c r="AA10250" s="6" t="s">
        <v>49212</v>
      </c>
      <c r="AB10250" s="6" t="s">
        <v>23747</v>
      </c>
    </row>
    <row r="10251" spans="24:28" x14ac:dyDescent="0.25">
      <c r="X10251">
        <v>10250</v>
      </c>
      <c r="Y10251" s="6" t="s">
        <v>23748</v>
      </c>
      <c r="Z10251" s="6" t="s">
        <v>49383</v>
      </c>
      <c r="AA10251" s="6" t="s">
        <v>49392</v>
      </c>
      <c r="AB10251" s="6" t="s">
        <v>23749</v>
      </c>
    </row>
    <row r="10252" spans="24:28" x14ac:dyDescent="0.25">
      <c r="X10252">
        <v>10251</v>
      </c>
      <c r="Y10252" s="6" t="s">
        <v>23750</v>
      </c>
      <c r="Z10252" s="6" t="s">
        <v>50216</v>
      </c>
      <c r="AA10252" s="6" t="s">
        <v>49818</v>
      </c>
      <c r="AB10252" s="6" t="s">
        <v>23751</v>
      </c>
    </row>
    <row r="10253" spans="24:28" x14ac:dyDescent="0.25">
      <c r="X10253">
        <v>10252</v>
      </c>
      <c r="Y10253" s="6" t="s">
        <v>23752</v>
      </c>
      <c r="Z10253" s="6" t="s">
        <v>52471</v>
      </c>
      <c r="AA10253" s="6" t="s">
        <v>90</v>
      </c>
      <c r="AB10253" s="6" t="s">
        <v>23753</v>
      </c>
    </row>
    <row r="10254" spans="24:28" x14ac:dyDescent="0.25">
      <c r="X10254">
        <v>10253</v>
      </c>
      <c r="Y10254" s="6" t="s">
        <v>23754</v>
      </c>
      <c r="Z10254" s="6" t="s">
        <v>52239</v>
      </c>
      <c r="AA10254" s="6" t="s">
        <v>50451</v>
      </c>
      <c r="AB10254" s="6" t="s">
        <v>23755</v>
      </c>
    </row>
    <row r="10255" spans="24:28" x14ac:dyDescent="0.25">
      <c r="X10255">
        <v>10254</v>
      </c>
      <c r="Y10255" s="6" t="s">
        <v>23756</v>
      </c>
      <c r="Z10255" s="6" t="s">
        <v>50477</v>
      </c>
      <c r="AA10255" s="6" t="s">
        <v>50454</v>
      </c>
      <c r="AB10255" s="6" t="s">
        <v>23757</v>
      </c>
    </row>
    <row r="10256" spans="24:28" x14ac:dyDescent="0.25">
      <c r="X10256">
        <v>10255</v>
      </c>
      <c r="Y10256" s="6" t="s">
        <v>23758</v>
      </c>
      <c r="Z10256" s="6" t="s">
        <v>48771</v>
      </c>
      <c r="AA10256" s="6" t="s">
        <v>90</v>
      </c>
      <c r="AB10256" s="6" t="s">
        <v>23759</v>
      </c>
    </row>
    <row r="10257" spans="24:28" x14ac:dyDescent="0.25">
      <c r="X10257">
        <v>10256</v>
      </c>
      <c r="Y10257" s="6" t="s">
        <v>23760</v>
      </c>
      <c r="Z10257" s="6" t="s">
        <v>50226</v>
      </c>
      <c r="AA10257" s="6" t="s">
        <v>90</v>
      </c>
      <c r="AB10257" s="6" t="s">
        <v>23761</v>
      </c>
    </row>
    <row r="10258" spans="24:28" x14ac:dyDescent="0.25">
      <c r="X10258">
        <v>10257</v>
      </c>
      <c r="Y10258" s="6" t="s">
        <v>23762</v>
      </c>
      <c r="Z10258" s="6" t="s">
        <v>51351</v>
      </c>
      <c r="AA10258" s="6" t="s">
        <v>90</v>
      </c>
      <c r="AB10258" s="6" t="s">
        <v>23763</v>
      </c>
    </row>
    <row r="10259" spans="24:28" x14ac:dyDescent="0.25">
      <c r="X10259">
        <v>10258</v>
      </c>
      <c r="Y10259" s="6" t="s">
        <v>23764</v>
      </c>
      <c r="Z10259" s="6" t="s">
        <v>50257</v>
      </c>
      <c r="AA10259" s="6" t="s">
        <v>49327</v>
      </c>
      <c r="AB10259" s="6" t="s">
        <v>23765</v>
      </c>
    </row>
    <row r="10260" spans="24:28" x14ac:dyDescent="0.25">
      <c r="X10260">
        <v>10259</v>
      </c>
      <c r="Y10260" s="6" t="s">
        <v>23766</v>
      </c>
      <c r="Z10260" s="6" t="s">
        <v>50092</v>
      </c>
      <c r="AA10260" s="6" t="s">
        <v>50088</v>
      </c>
      <c r="AB10260" s="6" t="s">
        <v>23767</v>
      </c>
    </row>
    <row r="10261" spans="24:28" x14ac:dyDescent="0.25">
      <c r="X10261">
        <v>10260</v>
      </c>
      <c r="Y10261" s="6" t="s">
        <v>23768</v>
      </c>
      <c r="Z10261" s="6" t="s">
        <v>49028</v>
      </c>
      <c r="AA10261" s="6" t="s">
        <v>49022</v>
      </c>
      <c r="AB10261" s="6" t="s">
        <v>23769</v>
      </c>
    </row>
    <row r="10262" spans="24:28" x14ac:dyDescent="0.25">
      <c r="X10262">
        <v>10261</v>
      </c>
      <c r="Y10262" s="6" t="s">
        <v>23770</v>
      </c>
      <c r="Z10262" s="6" t="s">
        <v>51717</v>
      </c>
      <c r="AA10262" s="6" t="s">
        <v>90</v>
      </c>
      <c r="AB10262" s="6" t="s">
        <v>23771</v>
      </c>
    </row>
    <row r="10263" spans="24:28" x14ac:dyDescent="0.25">
      <c r="X10263">
        <v>10262</v>
      </c>
      <c r="Y10263" s="6" t="s">
        <v>23772</v>
      </c>
      <c r="Z10263" s="6" t="s">
        <v>51605</v>
      </c>
      <c r="AA10263" s="6" t="s">
        <v>51599</v>
      </c>
      <c r="AB10263" s="6" t="s">
        <v>23773</v>
      </c>
    </row>
    <row r="10264" spans="24:28" x14ac:dyDescent="0.25">
      <c r="X10264">
        <v>10263</v>
      </c>
      <c r="Y10264" s="6" t="s">
        <v>23774</v>
      </c>
      <c r="Z10264" s="6" t="s">
        <v>50078</v>
      </c>
      <c r="AA10264" s="6" t="s">
        <v>50660</v>
      </c>
      <c r="AB10264" s="6" t="s">
        <v>23775</v>
      </c>
    </row>
    <row r="10265" spans="24:28" x14ac:dyDescent="0.25">
      <c r="X10265">
        <v>10264</v>
      </c>
      <c r="Y10265" s="6" t="s">
        <v>23776</v>
      </c>
      <c r="Z10265" s="6" t="s">
        <v>51409</v>
      </c>
      <c r="AA10265" s="6" t="s">
        <v>51609</v>
      </c>
      <c r="AB10265" s="6" t="s">
        <v>23777</v>
      </c>
    </row>
    <row r="10266" spans="24:28" x14ac:dyDescent="0.25">
      <c r="X10266">
        <v>10265</v>
      </c>
      <c r="Y10266" s="6" t="s">
        <v>23778</v>
      </c>
      <c r="Z10266" s="6" t="s">
        <v>49195</v>
      </c>
      <c r="AA10266" s="6" t="s">
        <v>90</v>
      </c>
      <c r="AB10266" s="6" t="s">
        <v>23779</v>
      </c>
    </row>
    <row r="10267" spans="24:28" x14ac:dyDescent="0.25">
      <c r="X10267">
        <v>10266</v>
      </c>
      <c r="Y10267" s="6" t="s">
        <v>23780</v>
      </c>
      <c r="Z10267" s="6" t="s">
        <v>51932</v>
      </c>
      <c r="AA10267" s="6" t="s">
        <v>51588</v>
      </c>
      <c r="AB10267" s="6" t="s">
        <v>23781</v>
      </c>
    </row>
    <row r="10268" spans="24:28" x14ac:dyDescent="0.25">
      <c r="X10268">
        <v>10267</v>
      </c>
      <c r="Y10268" s="6" t="s">
        <v>23782</v>
      </c>
      <c r="Z10268" s="6" t="s">
        <v>52111</v>
      </c>
      <c r="AA10268" s="6" t="s">
        <v>51382</v>
      </c>
      <c r="AB10268" s="6" t="s">
        <v>23783</v>
      </c>
    </row>
    <row r="10269" spans="24:28" x14ac:dyDescent="0.25">
      <c r="X10269">
        <v>10268</v>
      </c>
      <c r="Y10269" s="6" t="s">
        <v>23784</v>
      </c>
      <c r="Z10269" s="6" t="s">
        <v>50347</v>
      </c>
      <c r="AA10269" s="6" t="s">
        <v>50375</v>
      </c>
      <c r="AB10269" s="6" t="s">
        <v>23785</v>
      </c>
    </row>
    <row r="10270" spans="24:28" x14ac:dyDescent="0.25">
      <c r="X10270">
        <v>10269</v>
      </c>
      <c r="Y10270" s="6" t="s">
        <v>23786</v>
      </c>
      <c r="Z10270" s="6" t="s">
        <v>52523</v>
      </c>
      <c r="AA10270" s="6" t="s">
        <v>50257</v>
      </c>
      <c r="AB10270" s="6" t="s">
        <v>23787</v>
      </c>
    </row>
    <row r="10271" spans="24:28" x14ac:dyDescent="0.25">
      <c r="X10271">
        <v>10270</v>
      </c>
      <c r="Y10271" s="6" t="s">
        <v>23788</v>
      </c>
      <c r="Z10271" s="6" t="s">
        <v>52465</v>
      </c>
      <c r="AA10271" s="6" t="s">
        <v>90</v>
      </c>
      <c r="AB10271" s="6" t="s">
        <v>23789</v>
      </c>
    </row>
    <row r="10272" spans="24:28" x14ac:dyDescent="0.25">
      <c r="X10272">
        <v>10271</v>
      </c>
      <c r="Y10272" s="6" t="s">
        <v>23790</v>
      </c>
      <c r="Z10272" s="6" t="s">
        <v>50517</v>
      </c>
      <c r="AA10272" s="6" t="s">
        <v>90</v>
      </c>
      <c r="AB10272" s="6" t="s">
        <v>23791</v>
      </c>
    </row>
    <row r="10273" spans="24:28" x14ac:dyDescent="0.25">
      <c r="X10273">
        <v>10272</v>
      </c>
      <c r="Y10273" s="6" t="s">
        <v>23792</v>
      </c>
      <c r="Z10273" s="6" t="s">
        <v>52154</v>
      </c>
      <c r="AA10273" s="6" t="s">
        <v>52159</v>
      </c>
      <c r="AB10273" s="6" t="s">
        <v>23793</v>
      </c>
    </row>
    <row r="10274" spans="24:28" x14ac:dyDescent="0.25">
      <c r="X10274">
        <v>10273</v>
      </c>
      <c r="Y10274" s="6" t="s">
        <v>23794</v>
      </c>
      <c r="Z10274" s="6" t="s">
        <v>49891</v>
      </c>
      <c r="AA10274" s="6" t="s">
        <v>90</v>
      </c>
      <c r="AB10274" s="6" t="s">
        <v>23795</v>
      </c>
    </row>
    <row r="10275" spans="24:28" x14ac:dyDescent="0.25">
      <c r="X10275">
        <v>10274</v>
      </c>
      <c r="Y10275" s="6" t="s">
        <v>23796</v>
      </c>
      <c r="Z10275" s="6" t="s">
        <v>49768</v>
      </c>
      <c r="AA10275" s="6" t="s">
        <v>90</v>
      </c>
      <c r="AB10275" s="6" t="s">
        <v>23797</v>
      </c>
    </row>
    <row r="10276" spans="24:28" x14ac:dyDescent="0.25">
      <c r="X10276">
        <v>10275</v>
      </c>
      <c r="Y10276" s="6" t="s">
        <v>23798</v>
      </c>
      <c r="Z10276" s="6" t="s">
        <v>49818</v>
      </c>
      <c r="AA10276" s="6" t="s">
        <v>90</v>
      </c>
      <c r="AB10276" s="6" t="s">
        <v>23799</v>
      </c>
    </row>
    <row r="10277" spans="24:28" x14ac:dyDescent="0.25">
      <c r="X10277">
        <v>10276</v>
      </c>
      <c r="Y10277" s="6" t="s">
        <v>23800</v>
      </c>
      <c r="Z10277" s="6" t="s">
        <v>50558</v>
      </c>
      <c r="AA10277" s="6" t="s">
        <v>50569</v>
      </c>
      <c r="AB10277" s="6" t="s">
        <v>23801</v>
      </c>
    </row>
    <row r="10278" spans="24:28" x14ac:dyDescent="0.25">
      <c r="X10278">
        <v>10277</v>
      </c>
      <c r="Y10278" s="6" t="s">
        <v>23802</v>
      </c>
      <c r="Z10278" s="6" t="s">
        <v>48613</v>
      </c>
      <c r="AA10278" s="6" t="s">
        <v>90</v>
      </c>
      <c r="AB10278" s="6" t="s">
        <v>23803</v>
      </c>
    </row>
    <row r="10279" spans="24:28" x14ac:dyDescent="0.25">
      <c r="X10279">
        <v>10278</v>
      </c>
      <c r="Y10279" s="6" t="s">
        <v>23804</v>
      </c>
      <c r="Z10279" s="6" t="s">
        <v>50293</v>
      </c>
      <c r="AA10279" s="6" t="s">
        <v>90</v>
      </c>
      <c r="AB10279" s="6" t="s">
        <v>23805</v>
      </c>
    </row>
    <row r="10280" spans="24:28" x14ac:dyDescent="0.25">
      <c r="X10280">
        <v>10279</v>
      </c>
      <c r="Y10280" s="6" t="s">
        <v>23806</v>
      </c>
      <c r="Z10280" s="6" t="s">
        <v>49132</v>
      </c>
      <c r="AA10280" s="6" t="s">
        <v>90</v>
      </c>
      <c r="AB10280" s="6" t="s">
        <v>23807</v>
      </c>
    </row>
    <row r="10281" spans="24:28" x14ac:dyDescent="0.25">
      <c r="X10281">
        <v>10280</v>
      </c>
      <c r="Y10281" s="6" t="s">
        <v>23808</v>
      </c>
      <c r="Z10281" s="6" t="s">
        <v>51317</v>
      </c>
      <c r="AA10281" s="6" t="s">
        <v>52554</v>
      </c>
      <c r="AB10281" s="6" t="s">
        <v>23809</v>
      </c>
    </row>
    <row r="10282" spans="24:28" x14ac:dyDescent="0.25">
      <c r="X10282">
        <v>10281</v>
      </c>
      <c r="Y10282" s="6" t="s">
        <v>23810</v>
      </c>
      <c r="Z10282" s="6" t="s">
        <v>49182</v>
      </c>
      <c r="AA10282" s="6" t="s">
        <v>90</v>
      </c>
      <c r="AB10282" s="6" t="s">
        <v>23811</v>
      </c>
    </row>
    <row r="10283" spans="24:28" x14ac:dyDescent="0.25">
      <c r="X10283">
        <v>10282</v>
      </c>
      <c r="Y10283" s="6" t="s">
        <v>23812</v>
      </c>
      <c r="Z10283" s="6" t="s">
        <v>50968</v>
      </c>
      <c r="AA10283" s="6" t="s">
        <v>90</v>
      </c>
      <c r="AB10283" s="6" t="s">
        <v>23813</v>
      </c>
    </row>
    <row r="10284" spans="24:28" x14ac:dyDescent="0.25">
      <c r="X10284">
        <v>10283</v>
      </c>
      <c r="Y10284" s="6" t="s">
        <v>23814</v>
      </c>
      <c r="Z10284" s="6" t="s">
        <v>50498</v>
      </c>
      <c r="AA10284" s="6" t="s">
        <v>50477</v>
      </c>
      <c r="AB10284" s="6" t="s">
        <v>23815</v>
      </c>
    </row>
    <row r="10285" spans="24:28" x14ac:dyDescent="0.25">
      <c r="X10285">
        <v>10284</v>
      </c>
      <c r="Y10285" s="6" t="s">
        <v>23816</v>
      </c>
      <c r="Z10285" s="6" t="s">
        <v>49079</v>
      </c>
      <c r="AA10285" s="6" t="s">
        <v>51685</v>
      </c>
      <c r="AB10285" s="6" t="s">
        <v>23817</v>
      </c>
    </row>
    <row r="10286" spans="24:28" x14ac:dyDescent="0.25">
      <c r="X10286">
        <v>10285</v>
      </c>
      <c r="Y10286" s="6" t="s">
        <v>23818</v>
      </c>
      <c r="Z10286" s="6" t="s">
        <v>51063</v>
      </c>
      <c r="AA10286" s="6" t="s">
        <v>90</v>
      </c>
      <c r="AB10286" s="6" t="s">
        <v>23819</v>
      </c>
    </row>
    <row r="10287" spans="24:28" x14ac:dyDescent="0.25">
      <c r="X10287">
        <v>10286</v>
      </c>
      <c r="Y10287" s="6" t="s">
        <v>23820</v>
      </c>
      <c r="Z10287" s="6" t="s">
        <v>50509</v>
      </c>
      <c r="AA10287" s="6" t="s">
        <v>50503</v>
      </c>
      <c r="AB10287" s="6" t="s">
        <v>23821</v>
      </c>
    </row>
    <row r="10288" spans="24:28" x14ac:dyDescent="0.25">
      <c r="X10288">
        <v>10287</v>
      </c>
      <c r="Y10288" s="6" t="s">
        <v>23822</v>
      </c>
      <c r="Z10288" s="6" t="s">
        <v>49124</v>
      </c>
      <c r="AA10288" s="6" t="s">
        <v>50503</v>
      </c>
      <c r="AB10288" s="6" t="s">
        <v>23823</v>
      </c>
    </row>
    <row r="10289" spans="24:28" x14ac:dyDescent="0.25">
      <c r="X10289">
        <v>10288</v>
      </c>
      <c r="Y10289" s="6" t="s">
        <v>23824</v>
      </c>
      <c r="Z10289" s="6" t="s">
        <v>52306</v>
      </c>
      <c r="AA10289" s="6" t="s">
        <v>90</v>
      </c>
      <c r="AB10289" s="6" t="s">
        <v>23825</v>
      </c>
    </row>
    <row r="10290" spans="24:28" x14ac:dyDescent="0.25">
      <c r="X10290">
        <v>10289</v>
      </c>
      <c r="Y10290" s="6" t="s">
        <v>23826</v>
      </c>
      <c r="Z10290" s="6" t="s">
        <v>50978</v>
      </c>
      <c r="AA10290" s="6" t="s">
        <v>90</v>
      </c>
      <c r="AB10290" s="6" t="s">
        <v>23827</v>
      </c>
    </row>
    <row r="10291" spans="24:28" x14ac:dyDescent="0.25">
      <c r="X10291">
        <v>10290</v>
      </c>
      <c r="Y10291" s="6" t="s">
        <v>23828</v>
      </c>
      <c r="Z10291" s="6" t="s">
        <v>52534</v>
      </c>
      <c r="AA10291" s="6" t="s">
        <v>52522</v>
      </c>
      <c r="AB10291" s="6" t="s">
        <v>23829</v>
      </c>
    </row>
    <row r="10292" spans="24:28" x14ac:dyDescent="0.25">
      <c r="X10292">
        <v>10291</v>
      </c>
      <c r="Y10292" s="6" t="s">
        <v>23830</v>
      </c>
      <c r="Z10292" s="6" t="s">
        <v>48880</v>
      </c>
      <c r="AA10292" s="6" t="s">
        <v>48884</v>
      </c>
      <c r="AB10292" s="6" t="s">
        <v>23831</v>
      </c>
    </row>
    <row r="10293" spans="24:28" x14ac:dyDescent="0.25">
      <c r="X10293">
        <v>10292</v>
      </c>
      <c r="Y10293" s="6" t="s">
        <v>23832</v>
      </c>
      <c r="Z10293" s="6" t="s">
        <v>52469</v>
      </c>
      <c r="AA10293" s="6" t="s">
        <v>52191</v>
      </c>
      <c r="AB10293" s="6" t="s">
        <v>23833</v>
      </c>
    </row>
    <row r="10294" spans="24:28" x14ac:dyDescent="0.25">
      <c r="X10294">
        <v>10293</v>
      </c>
      <c r="Y10294" s="6" t="s">
        <v>23834</v>
      </c>
      <c r="Z10294" s="6" t="s">
        <v>49738</v>
      </c>
      <c r="AA10294" s="6" t="s">
        <v>50232</v>
      </c>
      <c r="AB10294" s="6" t="s">
        <v>23835</v>
      </c>
    </row>
    <row r="10295" spans="24:28" x14ac:dyDescent="0.25">
      <c r="X10295">
        <v>10294</v>
      </c>
      <c r="Y10295" s="6" t="s">
        <v>23836</v>
      </c>
      <c r="Z10295" s="6" t="s">
        <v>51300</v>
      </c>
      <c r="AA10295" s="6" t="s">
        <v>51297</v>
      </c>
      <c r="AB10295" s="6" t="s">
        <v>23837</v>
      </c>
    </row>
    <row r="10296" spans="24:28" x14ac:dyDescent="0.25">
      <c r="X10296">
        <v>10295</v>
      </c>
      <c r="Y10296" s="6" t="s">
        <v>23838</v>
      </c>
      <c r="Z10296" s="6" t="s">
        <v>50121</v>
      </c>
      <c r="AA10296" s="6" t="s">
        <v>50127</v>
      </c>
      <c r="AB10296" s="6" t="s">
        <v>23839</v>
      </c>
    </row>
    <row r="10297" spans="24:28" x14ac:dyDescent="0.25">
      <c r="X10297">
        <v>10296</v>
      </c>
      <c r="Y10297" s="6" t="s">
        <v>23840</v>
      </c>
      <c r="Z10297" s="6" t="s">
        <v>50525</v>
      </c>
      <c r="AA10297" s="6" t="s">
        <v>50538</v>
      </c>
      <c r="AB10297" s="6" t="s">
        <v>23841</v>
      </c>
    </row>
    <row r="10298" spans="24:28" x14ac:dyDescent="0.25">
      <c r="X10298">
        <v>10297</v>
      </c>
      <c r="Y10298" s="6" t="s">
        <v>23842</v>
      </c>
      <c r="Z10298" s="6" t="s">
        <v>50541</v>
      </c>
      <c r="AA10298" s="6" t="s">
        <v>50553</v>
      </c>
      <c r="AB10298" s="6" t="s">
        <v>23843</v>
      </c>
    </row>
    <row r="10299" spans="24:28" x14ac:dyDescent="0.25">
      <c r="X10299">
        <v>10298</v>
      </c>
      <c r="Y10299" s="6" t="s">
        <v>23844</v>
      </c>
      <c r="Z10299" s="6" t="s">
        <v>50875</v>
      </c>
      <c r="AA10299" s="6" t="s">
        <v>90</v>
      </c>
      <c r="AB10299" s="6" t="s">
        <v>23845</v>
      </c>
    </row>
    <row r="10300" spans="24:28" x14ac:dyDescent="0.25">
      <c r="X10300">
        <v>10299</v>
      </c>
      <c r="Y10300" s="6" t="s">
        <v>23846</v>
      </c>
      <c r="Z10300" s="6" t="s">
        <v>50566</v>
      </c>
      <c r="AA10300" s="6" t="s">
        <v>50319</v>
      </c>
      <c r="AB10300" s="6" t="s">
        <v>23847</v>
      </c>
    </row>
    <row r="10301" spans="24:28" x14ac:dyDescent="0.25">
      <c r="X10301">
        <v>10300</v>
      </c>
      <c r="Y10301" s="6" t="s">
        <v>23848</v>
      </c>
      <c r="Z10301" s="6" t="s">
        <v>50480</v>
      </c>
      <c r="AA10301" s="6" t="s">
        <v>49178</v>
      </c>
      <c r="AB10301" s="6" t="s">
        <v>23849</v>
      </c>
    </row>
    <row r="10302" spans="24:28" x14ac:dyDescent="0.25">
      <c r="X10302">
        <v>10301</v>
      </c>
      <c r="Y10302" s="6" t="s">
        <v>23850</v>
      </c>
      <c r="Z10302" s="6" t="s">
        <v>52521</v>
      </c>
      <c r="AA10302" s="6" t="s">
        <v>50509</v>
      </c>
      <c r="AB10302" s="6" t="s">
        <v>23851</v>
      </c>
    </row>
    <row r="10303" spans="24:28" x14ac:dyDescent="0.25">
      <c r="X10303">
        <v>10302</v>
      </c>
      <c r="Y10303" s="6" t="s">
        <v>23852</v>
      </c>
      <c r="Z10303" s="6" t="s">
        <v>48981</v>
      </c>
      <c r="AA10303" s="6" t="s">
        <v>90</v>
      </c>
      <c r="AB10303" s="6" t="s">
        <v>23853</v>
      </c>
    </row>
    <row r="10304" spans="24:28" x14ac:dyDescent="0.25">
      <c r="X10304">
        <v>10303</v>
      </c>
      <c r="Y10304" s="6" t="s">
        <v>23854</v>
      </c>
      <c r="Z10304" s="6" t="s">
        <v>52191</v>
      </c>
      <c r="AA10304" s="6" t="s">
        <v>50566</v>
      </c>
      <c r="AB10304" s="6" t="s">
        <v>23855</v>
      </c>
    </row>
    <row r="10305" spans="24:28" x14ac:dyDescent="0.25">
      <c r="X10305">
        <v>10304</v>
      </c>
      <c r="Y10305" s="6" t="s">
        <v>23856</v>
      </c>
      <c r="Z10305" s="6" t="s">
        <v>49723</v>
      </c>
      <c r="AA10305" s="6" t="s">
        <v>90</v>
      </c>
      <c r="AB10305" s="6" t="s">
        <v>23857</v>
      </c>
    </row>
    <row r="10306" spans="24:28" x14ac:dyDescent="0.25">
      <c r="X10306">
        <v>10305</v>
      </c>
      <c r="Y10306" s="6" t="s">
        <v>23858</v>
      </c>
      <c r="Z10306" s="6" t="s">
        <v>51741</v>
      </c>
      <c r="AA10306" s="6" t="s">
        <v>90</v>
      </c>
      <c r="AB10306" s="6" t="s">
        <v>23859</v>
      </c>
    </row>
    <row r="10307" spans="24:28" x14ac:dyDescent="0.25">
      <c r="X10307">
        <v>10306</v>
      </c>
      <c r="Y10307" s="6" t="s">
        <v>23860</v>
      </c>
      <c r="Z10307" s="6" t="s">
        <v>49095</v>
      </c>
      <c r="AA10307" s="6" t="s">
        <v>49638</v>
      </c>
      <c r="AB10307" s="6" t="s">
        <v>23861</v>
      </c>
    </row>
    <row r="10308" spans="24:28" x14ac:dyDescent="0.25">
      <c r="X10308">
        <v>10307</v>
      </c>
      <c r="Y10308" s="6" t="s">
        <v>23862</v>
      </c>
      <c r="Z10308" s="6" t="s">
        <v>50827</v>
      </c>
      <c r="AA10308" s="6" t="s">
        <v>90</v>
      </c>
      <c r="AB10308" s="6" t="s">
        <v>23863</v>
      </c>
    </row>
    <row r="10309" spans="24:28" x14ac:dyDescent="0.25">
      <c r="X10309">
        <v>10308</v>
      </c>
      <c r="Y10309" s="6" t="s">
        <v>23864</v>
      </c>
      <c r="Z10309" s="6" t="s">
        <v>51710</v>
      </c>
      <c r="AA10309" s="6" t="s">
        <v>90</v>
      </c>
      <c r="AB10309" s="6" t="s">
        <v>23865</v>
      </c>
    </row>
    <row r="10310" spans="24:28" x14ac:dyDescent="0.25">
      <c r="X10310">
        <v>10309</v>
      </c>
      <c r="Y10310" s="6" t="s">
        <v>23866</v>
      </c>
      <c r="Z10310" s="6" t="s">
        <v>49809</v>
      </c>
      <c r="AA10310" s="6" t="s">
        <v>90</v>
      </c>
      <c r="AB10310" s="6" t="s">
        <v>23867</v>
      </c>
    </row>
    <row r="10311" spans="24:28" x14ac:dyDescent="0.25">
      <c r="X10311">
        <v>10310</v>
      </c>
      <c r="Y10311" s="6" t="s">
        <v>23868</v>
      </c>
      <c r="Z10311" s="6" t="s">
        <v>48967</v>
      </c>
      <c r="AA10311" s="6" t="s">
        <v>48970</v>
      </c>
      <c r="AB10311" s="6" t="s">
        <v>23869</v>
      </c>
    </row>
    <row r="10312" spans="24:28" x14ac:dyDescent="0.25">
      <c r="X10312">
        <v>10311</v>
      </c>
      <c r="Y10312" s="6" t="s">
        <v>23870</v>
      </c>
      <c r="Z10312" s="6" t="s">
        <v>49875</v>
      </c>
      <c r="AA10312" s="6" t="s">
        <v>50375</v>
      </c>
      <c r="AB10312" s="6" t="s">
        <v>23871</v>
      </c>
    </row>
    <row r="10313" spans="24:28" x14ac:dyDescent="0.25">
      <c r="X10313">
        <v>10312</v>
      </c>
      <c r="Y10313" s="6" t="s">
        <v>23872</v>
      </c>
      <c r="Z10313" s="6" t="s">
        <v>50740</v>
      </c>
      <c r="AA10313" s="6" t="s">
        <v>50665</v>
      </c>
      <c r="AB10313" s="6" t="s">
        <v>23873</v>
      </c>
    </row>
    <row r="10314" spans="24:28" x14ac:dyDescent="0.25">
      <c r="X10314">
        <v>10313</v>
      </c>
      <c r="Y10314" s="6" t="s">
        <v>23874</v>
      </c>
      <c r="Z10314" s="6" t="s">
        <v>51846</v>
      </c>
      <c r="AA10314" s="6" t="s">
        <v>51826</v>
      </c>
      <c r="AB10314" s="6" t="s">
        <v>23875</v>
      </c>
    </row>
    <row r="10315" spans="24:28" x14ac:dyDescent="0.25">
      <c r="X10315">
        <v>10314</v>
      </c>
      <c r="Y10315" s="6" t="s">
        <v>23876</v>
      </c>
      <c r="Z10315" s="6" t="s">
        <v>52344</v>
      </c>
      <c r="AA10315" s="6" t="s">
        <v>90</v>
      </c>
      <c r="AB10315" s="6" t="s">
        <v>23877</v>
      </c>
    </row>
    <row r="10316" spans="24:28" x14ac:dyDescent="0.25">
      <c r="X10316">
        <v>10315</v>
      </c>
      <c r="Y10316" s="6" t="s">
        <v>23878</v>
      </c>
      <c r="Z10316" s="6" t="s">
        <v>50333</v>
      </c>
      <c r="AA10316" s="6" t="s">
        <v>90</v>
      </c>
      <c r="AB10316" s="6" t="s">
        <v>23879</v>
      </c>
    </row>
    <row r="10317" spans="24:28" x14ac:dyDescent="0.25">
      <c r="X10317">
        <v>10316</v>
      </c>
      <c r="Y10317" s="6" t="s">
        <v>23880</v>
      </c>
      <c r="Z10317" s="6" t="s">
        <v>52470</v>
      </c>
      <c r="AA10317" s="6" t="s">
        <v>90</v>
      </c>
      <c r="AB10317" s="6" t="s">
        <v>23881</v>
      </c>
    </row>
    <row r="10318" spans="24:28" x14ac:dyDescent="0.25">
      <c r="X10318">
        <v>10317</v>
      </c>
      <c r="Y10318" s="6" t="s">
        <v>23882</v>
      </c>
      <c r="Z10318" s="6" t="s">
        <v>52471</v>
      </c>
      <c r="AA10318" s="6" t="s">
        <v>50424</v>
      </c>
      <c r="AB10318" s="6" t="s">
        <v>23883</v>
      </c>
    </row>
    <row r="10319" spans="24:28" x14ac:dyDescent="0.25">
      <c r="X10319">
        <v>10318</v>
      </c>
      <c r="Y10319" s="6" t="s">
        <v>23884</v>
      </c>
      <c r="Z10319" s="6" t="s">
        <v>51771</v>
      </c>
      <c r="AA10319" s="6" t="s">
        <v>90</v>
      </c>
      <c r="AB10319" s="6" t="s">
        <v>23885</v>
      </c>
    </row>
    <row r="10320" spans="24:28" x14ac:dyDescent="0.25">
      <c r="X10320">
        <v>10319</v>
      </c>
      <c r="Y10320" s="6" t="s">
        <v>23886</v>
      </c>
      <c r="Z10320" s="6" t="s">
        <v>52497</v>
      </c>
      <c r="AA10320" s="6" t="s">
        <v>90</v>
      </c>
      <c r="AB10320" s="6" t="s">
        <v>23887</v>
      </c>
    </row>
    <row r="10321" spans="24:28" x14ac:dyDescent="0.25">
      <c r="X10321">
        <v>10320</v>
      </c>
      <c r="Y10321" s="6" t="s">
        <v>23888</v>
      </c>
      <c r="Z10321" s="6" t="s">
        <v>49197</v>
      </c>
      <c r="AA10321" s="6" t="s">
        <v>90</v>
      </c>
      <c r="AB10321" s="6" t="s">
        <v>23889</v>
      </c>
    </row>
    <row r="10322" spans="24:28" x14ac:dyDescent="0.25">
      <c r="X10322">
        <v>10321</v>
      </c>
      <c r="Y10322" s="6" t="s">
        <v>23890</v>
      </c>
      <c r="Z10322" s="6" t="s">
        <v>50608</v>
      </c>
      <c r="AA10322" s="6" t="s">
        <v>50408</v>
      </c>
      <c r="AB10322" s="6" t="s">
        <v>23891</v>
      </c>
    </row>
    <row r="10323" spans="24:28" x14ac:dyDescent="0.25">
      <c r="X10323">
        <v>10322</v>
      </c>
      <c r="Y10323" s="6" t="s">
        <v>23892</v>
      </c>
      <c r="Z10323" s="6" t="s">
        <v>49188</v>
      </c>
      <c r="AA10323" s="6" t="s">
        <v>49195</v>
      </c>
      <c r="AB10323" s="6" t="s">
        <v>23893</v>
      </c>
    </row>
    <row r="10324" spans="24:28" x14ac:dyDescent="0.25">
      <c r="X10324">
        <v>10323</v>
      </c>
      <c r="Y10324" s="6" t="s">
        <v>23894</v>
      </c>
      <c r="Z10324" s="6" t="s">
        <v>52459</v>
      </c>
      <c r="AA10324" s="6" t="s">
        <v>90</v>
      </c>
      <c r="AB10324" s="6" t="s">
        <v>23895</v>
      </c>
    </row>
    <row r="10325" spans="24:28" x14ac:dyDescent="0.25">
      <c r="X10325">
        <v>10324</v>
      </c>
      <c r="Y10325" s="6" t="s">
        <v>23896</v>
      </c>
      <c r="Z10325" s="6" t="s">
        <v>49907</v>
      </c>
      <c r="AA10325" s="6" t="s">
        <v>49962</v>
      </c>
      <c r="AB10325" s="6" t="s">
        <v>23897</v>
      </c>
    </row>
    <row r="10326" spans="24:28" x14ac:dyDescent="0.25">
      <c r="X10326">
        <v>10325</v>
      </c>
      <c r="Y10326" s="6" t="s">
        <v>23898</v>
      </c>
      <c r="Z10326" s="6" t="s">
        <v>48832</v>
      </c>
      <c r="AA10326" s="6" t="s">
        <v>90</v>
      </c>
      <c r="AB10326" s="6" t="s">
        <v>23899</v>
      </c>
    </row>
    <row r="10327" spans="24:28" x14ac:dyDescent="0.25">
      <c r="X10327">
        <v>10326</v>
      </c>
      <c r="Y10327" s="6" t="s">
        <v>23900</v>
      </c>
      <c r="Z10327" s="6" t="s">
        <v>51866</v>
      </c>
      <c r="AA10327" s="6" t="s">
        <v>90</v>
      </c>
      <c r="AB10327" s="6" t="s">
        <v>23901</v>
      </c>
    </row>
    <row r="10328" spans="24:28" x14ac:dyDescent="0.25">
      <c r="X10328">
        <v>10327</v>
      </c>
      <c r="Y10328" s="6" t="s">
        <v>23902</v>
      </c>
      <c r="Z10328" s="6" t="s">
        <v>49193</v>
      </c>
      <c r="AA10328" s="6" t="s">
        <v>48721</v>
      </c>
      <c r="AB10328" s="6" t="s">
        <v>23903</v>
      </c>
    </row>
    <row r="10329" spans="24:28" x14ac:dyDescent="0.25">
      <c r="X10329">
        <v>10328</v>
      </c>
      <c r="Y10329" s="6" t="s">
        <v>23904</v>
      </c>
      <c r="Z10329" s="6" t="s">
        <v>51693</v>
      </c>
      <c r="AA10329" s="6" t="s">
        <v>49105</v>
      </c>
      <c r="AB10329" s="6" t="s">
        <v>23905</v>
      </c>
    </row>
    <row r="10330" spans="24:28" x14ac:dyDescent="0.25">
      <c r="X10330">
        <v>10329</v>
      </c>
      <c r="Y10330" s="6" t="s">
        <v>23906</v>
      </c>
      <c r="Z10330" s="6" t="s">
        <v>52537</v>
      </c>
      <c r="AA10330" s="6" t="s">
        <v>50358</v>
      </c>
      <c r="AB10330" s="6" t="s">
        <v>23907</v>
      </c>
    </row>
    <row r="10331" spans="24:28" x14ac:dyDescent="0.25">
      <c r="X10331">
        <v>10330</v>
      </c>
      <c r="Y10331" s="6" t="s">
        <v>23908</v>
      </c>
      <c r="Z10331" s="6" t="s">
        <v>48967</v>
      </c>
      <c r="AA10331" s="6" t="s">
        <v>90</v>
      </c>
      <c r="AB10331" s="6" t="s">
        <v>23909</v>
      </c>
    </row>
    <row r="10332" spans="24:28" x14ac:dyDescent="0.25">
      <c r="X10332">
        <v>10331</v>
      </c>
      <c r="Y10332" s="6" t="s">
        <v>23910</v>
      </c>
      <c r="Z10332" s="6" t="s">
        <v>51846</v>
      </c>
      <c r="AA10332" s="6" t="s">
        <v>90</v>
      </c>
      <c r="AB10332" s="6" t="s">
        <v>23911</v>
      </c>
    </row>
    <row r="10333" spans="24:28" x14ac:dyDescent="0.25">
      <c r="X10333">
        <v>10332</v>
      </c>
      <c r="Y10333" s="6" t="s">
        <v>23912</v>
      </c>
      <c r="Z10333" s="6" t="s">
        <v>52101</v>
      </c>
      <c r="AA10333" s="6" t="s">
        <v>52306</v>
      </c>
      <c r="AB10333" s="6" t="s">
        <v>23913</v>
      </c>
    </row>
    <row r="10334" spans="24:28" x14ac:dyDescent="0.25">
      <c r="X10334">
        <v>10333</v>
      </c>
      <c r="Y10334" s="6" t="s">
        <v>23914</v>
      </c>
      <c r="Z10334" s="6" t="s">
        <v>50119</v>
      </c>
      <c r="AA10334" s="6" t="s">
        <v>49732</v>
      </c>
      <c r="AB10334" s="6" t="s">
        <v>23915</v>
      </c>
    </row>
    <row r="10335" spans="24:28" x14ac:dyDescent="0.25">
      <c r="X10335">
        <v>10334</v>
      </c>
      <c r="Y10335" s="6" t="s">
        <v>23916</v>
      </c>
      <c r="Z10335" s="6" t="s">
        <v>49801</v>
      </c>
      <c r="AA10335" s="6" t="s">
        <v>50184</v>
      </c>
      <c r="AB10335" s="6" t="s">
        <v>23917</v>
      </c>
    </row>
    <row r="10336" spans="24:28" x14ac:dyDescent="0.25">
      <c r="X10336">
        <v>10335</v>
      </c>
      <c r="Y10336" s="6" t="s">
        <v>23918</v>
      </c>
      <c r="Z10336" s="6" t="s">
        <v>52183</v>
      </c>
      <c r="AA10336" s="6" t="s">
        <v>49679</v>
      </c>
      <c r="AB10336" s="6" t="s">
        <v>23919</v>
      </c>
    </row>
    <row r="10337" spans="24:28" x14ac:dyDescent="0.25">
      <c r="X10337">
        <v>10336</v>
      </c>
      <c r="Y10337" s="6" t="s">
        <v>23920</v>
      </c>
      <c r="Z10337" s="6" t="s">
        <v>49760</v>
      </c>
      <c r="AA10337" s="6" t="s">
        <v>49644</v>
      </c>
      <c r="AB10337" s="6" t="s">
        <v>23921</v>
      </c>
    </row>
    <row r="10338" spans="24:28" x14ac:dyDescent="0.25">
      <c r="X10338">
        <v>10337</v>
      </c>
      <c r="Y10338" s="6" t="s">
        <v>21969</v>
      </c>
      <c r="Z10338" s="6" t="s">
        <v>49893</v>
      </c>
      <c r="AA10338" s="6" t="s">
        <v>50068</v>
      </c>
      <c r="AB10338" s="6" t="s">
        <v>23922</v>
      </c>
    </row>
    <row r="10339" spans="24:28" x14ac:dyDescent="0.25">
      <c r="X10339">
        <v>10338</v>
      </c>
      <c r="Y10339" s="6" t="s">
        <v>23923</v>
      </c>
      <c r="Z10339" s="6" t="s">
        <v>48920</v>
      </c>
      <c r="AA10339" s="6" t="s">
        <v>50899</v>
      </c>
      <c r="AB10339" s="6" t="s">
        <v>23924</v>
      </c>
    </row>
    <row r="10340" spans="24:28" x14ac:dyDescent="0.25">
      <c r="X10340">
        <v>10339</v>
      </c>
      <c r="Y10340" s="6" t="s">
        <v>23925</v>
      </c>
      <c r="Z10340" s="6" t="s">
        <v>51894</v>
      </c>
      <c r="AA10340" s="6" t="s">
        <v>90</v>
      </c>
      <c r="AB10340" s="6" t="s">
        <v>23926</v>
      </c>
    </row>
    <row r="10341" spans="24:28" x14ac:dyDescent="0.25">
      <c r="X10341">
        <v>10340</v>
      </c>
      <c r="Y10341" s="6" t="s">
        <v>23927</v>
      </c>
      <c r="Z10341" s="6" t="s">
        <v>52260</v>
      </c>
      <c r="AA10341" s="6" t="s">
        <v>90</v>
      </c>
      <c r="AB10341" s="6" t="s">
        <v>23928</v>
      </c>
    </row>
    <row r="10342" spans="24:28" x14ac:dyDescent="0.25">
      <c r="X10342">
        <v>10341</v>
      </c>
      <c r="Y10342" s="6" t="s">
        <v>23929</v>
      </c>
      <c r="Z10342" s="6" t="s">
        <v>49210</v>
      </c>
      <c r="AA10342" s="6" t="s">
        <v>90</v>
      </c>
      <c r="AB10342" s="6" t="s">
        <v>23930</v>
      </c>
    </row>
    <row r="10343" spans="24:28" x14ac:dyDescent="0.25">
      <c r="X10343">
        <v>10342</v>
      </c>
      <c r="Y10343" s="6" t="s">
        <v>23931</v>
      </c>
      <c r="Z10343" s="6" t="s">
        <v>50982</v>
      </c>
      <c r="AA10343" s="6" t="s">
        <v>90</v>
      </c>
      <c r="AB10343" s="6" t="s">
        <v>23932</v>
      </c>
    </row>
    <row r="10344" spans="24:28" x14ac:dyDescent="0.25">
      <c r="X10344">
        <v>10343</v>
      </c>
      <c r="Y10344" s="6" t="s">
        <v>23933</v>
      </c>
      <c r="Z10344" s="6" t="s">
        <v>48836</v>
      </c>
      <c r="AA10344" s="6" t="s">
        <v>90</v>
      </c>
      <c r="AB10344" s="6" t="s">
        <v>23934</v>
      </c>
    </row>
    <row r="10345" spans="24:28" x14ac:dyDescent="0.25">
      <c r="X10345">
        <v>10344</v>
      </c>
      <c r="Y10345" s="6" t="s">
        <v>23935</v>
      </c>
      <c r="Z10345" s="6" t="s">
        <v>51898</v>
      </c>
      <c r="AA10345" s="6" t="s">
        <v>90</v>
      </c>
      <c r="AB10345" s="6" t="s">
        <v>23936</v>
      </c>
    </row>
    <row r="10346" spans="24:28" x14ac:dyDescent="0.25">
      <c r="X10346">
        <v>10345</v>
      </c>
      <c r="Y10346" s="6" t="s">
        <v>23937</v>
      </c>
      <c r="Z10346" s="6" t="s">
        <v>49440</v>
      </c>
      <c r="AA10346" s="6" t="s">
        <v>90</v>
      </c>
      <c r="AB10346" s="6" t="s">
        <v>23938</v>
      </c>
    </row>
    <row r="10347" spans="24:28" x14ac:dyDescent="0.25">
      <c r="X10347">
        <v>10346</v>
      </c>
      <c r="Y10347" s="6" t="s">
        <v>23939</v>
      </c>
      <c r="Z10347" s="6" t="s">
        <v>50307</v>
      </c>
      <c r="AA10347" s="6" t="s">
        <v>49599</v>
      </c>
      <c r="AB10347" s="6" t="s">
        <v>23940</v>
      </c>
    </row>
    <row r="10348" spans="24:28" x14ac:dyDescent="0.25">
      <c r="X10348">
        <v>10347</v>
      </c>
      <c r="Y10348" s="6" t="s">
        <v>23941</v>
      </c>
      <c r="Z10348" s="6" t="s">
        <v>49885</v>
      </c>
      <c r="AA10348" s="6" t="s">
        <v>49636</v>
      </c>
      <c r="AB10348" s="6" t="s">
        <v>23942</v>
      </c>
    </row>
    <row r="10349" spans="24:28" x14ac:dyDescent="0.25">
      <c r="X10349">
        <v>10348</v>
      </c>
      <c r="Y10349" s="6" t="s">
        <v>23943</v>
      </c>
      <c r="Z10349" s="6" t="s">
        <v>50330</v>
      </c>
      <c r="AA10349" s="6" t="s">
        <v>90</v>
      </c>
      <c r="AB10349" s="6" t="s">
        <v>23944</v>
      </c>
    </row>
    <row r="10350" spans="24:28" x14ac:dyDescent="0.25">
      <c r="X10350">
        <v>10349</v>
      </c>
      <c r="Y10350" s="6" t="s">
        <v>23945</v>
      </c>
      <c r="Z10350" s="6" t="s">
        <v>49616</v>
      </c>
      <c r="AA10350" s="6" t="s">
        <v>90</v>
      </c>
      <c r="AB10350" s="6" t="s">
        <v>23946</v>
      </c>
    </row>
    <row r="10351" spans="24:28" x14ac:dyDescent="0.25">
      <c r="X10351">
        <v>10350</v>
      </c>
      <c r="Y10351" s="6" t="s">
        <v>23947</v>
      </c>
      <c r="Z10351" s="6" t="s">
        <v>51486</v>
      </c>
      <c r="AA10351" s="6" t="s">
        <v>90</v>
      </c>
      <c r="AB10351" s="6" t="s">
        <v>23948</v>
      </c>
    </row>
    <row r="10352" spans="24:28" x14ac:dyDescent="0.25">
      <c r="X10352">
        <v>10351</v>
      </c>
      <c r="Y10352" s="6" t="s">
        <v>23949</v>
      </c>
      <c r="Z10352" s="6" t="s">
        <v>51542</v>
      </c>
      <c r="AA10352" s="6" t="s">
        <v>90</v>
      </c>
      <c r="AB10352" s="6" t="s">
        <v>23950</v>
      </c>
    </row>
    <row r="10353" spans="24:28" x14ac:dyDescent="0.25">
      <c r="X10353">
        <v>10352</v>
      </c>
      <c r="Y10353" s="6" t="s">
        <v>23951</v>
      </c>
      <c r="Z10353" s="6" t="s">
        <v>51635</v>
      </c>
      <c r="AA10353" s="6" t="s">
        <v>90</v>
      </c>
      <c r="AB10353" s="6" t="s">
        <v>23952</v>
      </c>
    </row>
    <row r="10354" spans="24:28" x14ac:dyDescent="0.25">
      <c r="X10354">
        <v>10353</v>
      </c>
      <c r="Y10354" s="6" t="s">
        <v>23953</v>
      </c>
      <c r="Z10354" s="6" t="s">
        <v>49595</v>
      </c>
      <c r="AA10354" s="6" t="s">
        <v>90</v>
      </c>
      <c r="AB10354" s="6" t="s">
        <v>23954</v>
      </c>
    </row>
    <row r="10355" spans="24:28" x14ac:dyDescent="0.25">
      <c r="X10355">
        <v>10354</v>
      </c>
      <c r="Y10355" s="6" t="s">
        <v>23955</v>
      </c>
      <c r="Z10355" s="6" t="s">
        <v>49679</v>
      </c>
      <c r="AA10355" s="6" t="s">
        <v>90</v>
      </c>
      <c r="AB10355" s="6" t="s">
        <v>23956</v>
      </c>
    </row>
    <row r="10356" spans="24:28" x14ac:dyDescent="0.25">
      <c r="X10356">
        <v>10355</v>
      </c>
      <c r="Y10356" s="6" t="s">
        <v>23957</v>
      </c>
      <c r="Z10356" s="6" t="s">
        <v>49297</v>
      </c>
      <c r="AA10356" s="6" t="s">
        <v>90</v>
      </c>
      <c r="AB10356" s="6" t="s">
        <v>23958</v>
      </c>
    </row>
    <row r="10357" spans="24:28" x14ac:dyDescent="0.25">
      <c r="X10357">
        <v>10356</v>
      </c>
      <c r="Y10357" s="6" t="s">
        <v>23959</v>
      </c>
      <c r="Z10357" s="6" t="s">
        <v>48819</v>
      </c>
      <c r="AA10357" s="6" t="s">
        <v>90</v>
      </c>
      <c r="AB10357" s="6" t="s">
        <v>23960</v>
      </c>
    </row>
    <row r="10358" spans="24:28" x14ac:dyDescent="0.25">
      <c r="X10358">
        <v>10357</v>
      </c>
      <c r="Y10358" s="6" t="s">
        <v>23961</v>
      </c>
      <c r="Z10358" s="6" t="s">
        <v>52497</v>
      </c>
      <c r="AA10358" s="6" t="s">
        <v>90</v>
      </c>
      <c r="AB10358" s="6" t="s">
        <v>23962</v>
      </c>
    </row>
    <row r="10359" spans="24:28" x14ac:dyDescent="0.25">
      <c r="X10359">
        <v>10358</v>
      </c>
      <c r="Y10359" s="6" t="s">
        <v>23963</v>
      </c>
      <c r="Z10359" s="6" t="s">
        <v>50553</v>
      </c>
      <c r="AA10359" s="6" t="s">
        <v>90</v>
      </c>
      <c r="AB10359" s="6" t="s">
        <v>23964</v>
      </c>
    </row>
    <row r="10360" spans="24:28" x14ac:dyDescent="0.25">
      <c r="X10360">
        <v>10359</v>
      </c>
      <c r="Y10360" s="6" t="s">
        <v>23965</v>
      </c>
      <c r="Z10360" s="6" t="s">
        <v>51552</v>
      </c>
      <c r="AA10360" s="6" t="s">
        <v>51226</v>
      </c>
      <c r="AB10360" s="6" t="s">
        <v>23966</v>
      </c>
    </row>
    <row r="10361" spans="24:28" x14ac:dyDescent="0.25">
      <c r="X10361">
        <v>10360</v>
      </c>
      <c r="Y10361" s="6" t="s">
        <v>23967</v>
      </c>
      <c r="Z10361" s="6" t="s">
        <v>49091</v>
      </c>
      <c r="AA10361" s="6" t="s">
        <v>49050</v>
      </c>
      <c r="AB10361" s="6" t="s">
        <v>23968</v>
      </c>
    </row>
    <row r="10362" spans="24:28" x14ac:dyDescent="0.25">
      <c r="X10362">
        <v>10361</v>
      </c>
      <c r="Y10362" s="6" t="s">
        <v>23969</v>
      </c>
      <c r="Z10362" s="6" t="s">
        <v>49039</v>
      </c>
      <c r="AA10362" s="6" t="s">
        <v>48997</v>
      </c>
      <c r="AB10362" s="6" t="s">
        <v>23970</v>
      </c>
    </row>
    <row r="10363" spans="24:28" x14ac:dyDescent="0.25">
      <c r="X10363">
        <v>10362</v>
      </c>
      <c r="Y10363" s="6" t="s">
        <v>23971</v>
      </c>
      <c r="Z10363" s="6" t="s">
        <v>50480</v>
      </c>
      <c r="AA10363" s="6" t="s">
        <v>49182</v>
      </c>
      <c r="AB10363" s="6" t="s">
        <v>23972</v>
      </c>
    </row>
    <row r="10364" spans="24:28" x14ac:dyDescent="0.25">
      <c r="X10364">
        <v>10363</v>
      </c>
      <c r="Y10364" s="6" t="s">
        <v>23973</v>
      </c>
      <c r="Z10364" s="6" t="s">
        <v>50541</v>
      </c>
      <c r="AA10364" s="6" t="s">
        <v>90</v>
      </c>
      <c r="AB10364" s="6" t="s">
        <v>23974</v>
      </c>
    </row>
    <row r="10365" spans="24:28" x14ac:dyDescent="0.25">
      <c r="X10365">
        <v>10364</v>
      </c>
      <c r="Y10365" s="6" t="s">
        <v>23975</v>
      </c>
      <c r="Z10365" s="6" t="s">
        <v>52213</v>
      </c>
      <c r="AA10365" s="6" t="s">
        <v>52541</v>
      </c>
      <c r="AB10365" s="6" t="s">
        <v>23976</v>
      </c>
    </row>
    <row r="10366" spans="24:28" x14ac:dyDescent="0.25">
      <c r="X10366">
        <v>10365</v>
      </c>
      <c r="Y10366" s="6" t="s">
        <v>23977</v>
      </c>
      <c r="Z10366" s="6" t="s">
        <v>49840</v>
      </c>
      <c r="AA10366" s="6" t="s">
        <v>90</v>
      </c>
      <c r="AB10366" s="6" t="s">
        <v>23978</v>
      </c>
    </row>
    <row r="10367" spans="24:28" x14ac:dyDescent="0.25">
      <c r="X10367">
        <v>10366</v>
      </c>
      <c r="Y10367" s="6" t="s">
        <v>23979</v>
      </c>
      <c r="Z10367" s="6" t="s">
        <v>51286</v>
      </c>
      <c r="AA10367" s="6" t="s">
        <v>51482</v>
      </c>
      <c r="AB10367" s="6" t="s">
        <v>23980</v>
      </c>
    </row>
    <row r="10368" spans="24:28" x14ac:dyDescent="0.25">
      <c r="X10368">
        <v>10367</v>
      </c>
      <c r="Y10368" s="6" t="s">
        <v>23981</v>
      </c>
      <c r="Z10368" s="6" t="s">
        <v>49510</v>
      </c>
      <c r="AA10368" s="6" t="s">
        <v>90</v>
      </c>
      <c r="AB10368" s="6" t="s">
        <v>23982</v>
      </c>
    </row>
    <row r="10369" spans="24:28" x14ac:dyDescent="0.25">
      <c r="X10369">
        <v>10368</v>
      </c>
      <c r="Y10369" s="6" t="s">
        <v>23983</v>
      </c>
      <c r="Z10369" s="6" t="s">
        <v>49784</v>
      </c>
      <c r="AA10369" s="6" t="s">
        <v>49788</v>
      </c>
      <c r="AB10369" s="6" t="s">
        <v>23984</v>
      </c>
    </row>
    <row r="10370" spans="24:28" x14ac:dyDescent="0.25">
      <c r="X10370">
        <v>10369</v>
      </c>
      <c r="Y10370" s="6" t="s">
        <v>23985</v>
      </c>
      <c r="Z10370" s="6" t="s">
        <v>52364</v>
      </c>
      <c r="AA10370" s="6" t="s">
        <v>90</v>
      </c>
      <c r="AB10370" s="6" t="s">
        <v>23986</v>
      </c>
    </row>
    <row r="10371" spans="24:28" x14ac:dyDescent="0.25">
      <c r="X10371">
        <v>10370</v>
      </c>
      <c r="Y10371" s="6" t="s">
        <v>23987</v>
      </c>
      <c r="Z10371" s="6" t="s">
        <v>51360</v>
      </c>
      <c r="AA10371" s="6" t="s">
        <v>90</v>
      </c>
      <c r="AB10371" s="6" t="s">
        <v>23988</v>
      </c>
    </row>
    <row r="10372" spans="24:28" x14ac:dyDescent="0.25">
      <c r="X10372">
        <v>10371</v>
      </c>
      <c r="Y10372" s="6" t="s">
        <v>23989</v>
      </c>
      <c r="Z10372" s="6" t="s">
        <v>50347</v>
      </c>
      <c r="AA10372" s="6" t="s">
        <v>90</v>
      </c>
      <c r="AB10372" s="6" t="s">
        <v>23990</v>
      </c>
    </row>
    <row r="10373" spans="24:28" x14ac:dyDescent="0.25">
      <c r="X10373">
        <v>10372</v>
      </c>
      <c r="Y10373" s="6" t="s">
        <v>23991</v>
      </c>
      <c r="Z10373" s="6" t="s">
        <v>51187</v>
      </c>
      <c r="AA10373" s="6" t="s">
        <v>90</v>
      </c>
      <c r="AB10373" s="6" t="s">
        <v>23992</v>
      </c>
    </row>
    <row r="10374" spans="24:28" x14ac:dyDescent="0.25">
      <c r="X10374">
        <v>10373</v>
      </c>
      <c r="Y10374" s="6" t="s">
        <v>23993</v>
      </c>
      <c r="Z10374" s="6" t="s">
        <v>51804</v>
      </c>
      <c r="AA10374" s="6" t="s">
        <v>90</v>
      </c>
      <c r="AB10374" s="6" t="s">
        <v>23994</v>
      </c>
    </row>
    <row r="10375" spans="24:28" x14ac:dyDescent="0.25">
      <c r="X10375">
        <v>10374</v>
      </c>
      <c r="Y10375" s="6" t="s">
        <v>23995</v>
      </c>
      <c r="Z10375" s="6" t="s">
        <v>52201</v>
      </c>
      <c r="AA10375" s="6" t="s">
        <v>50982</v>
      </c>
      <c r="AB10375" s="6" t="s">
        <v>23996</v>
      </c>
    </row>
    <row r="10376" spans="24:28" x14ac:dyDescent="0.25">
      <c r="X10376">
        <v>10375</v>
      </c>
      <c r="Y10376" s="6" t="s">
        <v>23997</v>
      </c>
      <c r="Z10376" s="6" t="s">
        <v>51431</v>
      </c>
      <c r="AA10376" s="6" t="s">
        <v>90</v>
      </c>
      <c r="AB10376" s="6" t="s">
        <v>23998</v>
      </c>
    </row>
    <row r="10377" spans="24:28" x14ac:dyDescent="0.25">
      <c r="X10377">
        <v>10376</v>
      </c>
      <c r="Y10377" s="6" t="s">
        <v>23999</v>
      </c>
      <c r="Z10377" s="6" t="s">
        <v>52367</v>
      </c>
      <c r="AA10377" s="6" t="s">
        <v>52364</v>
      </c>
      <c r="AB10377" s="6" t="s">
        <v>24000</v>
      </c>
    </row>
    <row r="10378" spans="24:28" x14ac:dyDescent="0.25">
      <c r="X10378">
        <v>10377</v>
      </c>
      <c r="Y10378" s="6" t="s">
        <v>24001</v>
      </c>
      <c r="Z10378" s="6" t="s">
        <v>51484</v>
      </c>
      <c r="AA10378" s="6" t="s">
        <v>90</v>
      </c>
      <c r="AB10378" s="6" t="s">
        <v>24002</v>
      </c>
    </row>
    <row r="10379" spans="24:28" x14ac:dyDescent="0.25">
      <c r="X10379">
        <v>10378</v>
      </c>
      <c r="Y10379" s="6" t="s">
        <v>24003</v>
      </c>
      <c r="Z10379" s="6" t="s">
        <v>49271</v>
      </c>
      <c r="AA10379" s="6" t="s">
        <v>90</v>
      </c>
      <c r="AB10379" s="6" t="s">
        <v>24004</v>
      </c>
    </row>
    <row r="10380" spans="24:28" x14ac:dyDescent="0.25">
      <c r="X10380">
        <v>10379</v>
      </c>
      <c r="Y10380" s="6" t="s">
        <v>24005</v>
      </c>
      <c r="Z10380" s="6" t="s">
        <v>49980</v>
      </c>
      <c r="AA10380" s="6" t="s">
        <v>90</v>
      </c>
      <c r="AB10380" s="6" t="s">
        <v>24006</v>
      </c>
    </row>
    <row r="10381" spans="24:28" x14ac:dyDescent="0.25">
      <c r="X10381">
        <v>10380</v>
      </c>
      <c r="Y10381" s="6" t="s">
        <v>24007</v>
      </c>
      <c r="Z10381" s="6" t="s">
        <v>49301</v>
      </c>
      <c r="AA10381" s="6" t="s">
        <v>90</v>
      </c>
      <c r="AB10381" s="6" t="s">
        <v>24008</v>
      </c>
    </row>
    <row r="10382" spans="24:28" x14ac:dyDescent="0.25">
      <c r="X10382">
        <v>10381</v>
      </c>
      <c r="Y10382" s="6" t="s">
        <v>24009</v>
      </c>
      <c r="Z10382" s="6" t="s">
        <v>50043</v>
      </c>
      <c r="AA10382" s="6" t="s">
        <v>50119</v>
      </c>
      <c r="AB10382" s="6" t="s">
        <v>24010</v>
      </c>
    </row>
    <row r="10383" spans="24:28" x14ac:dyDescent="0.25">
      <c r="X10383">
        <v>10382</v>
      </c>
      <c r="Y10383" s="6" t="s">
        <v>24011</v>
      </c>
      <c r="Z10383" s="6" t="s">
        <v>49392</v>
      </c>
      <c r="AA10383" s="6" t="s">
        <v>50338</v>
      </c>
      <c r="AB10383" s="6" t="s">
        <v>24012</v>
      </c>
    </row>
    <row r="10384" spans="24:28" x14ac:dyDescent="0.25">
      <c r="X10384">
        <v>10383</v>
      </c>
      <c r="Y10384" s="6" t="s">
        <v>24013</v>
      </c>
      <c r="Z10384" s="6" t="s">
        <v>50047</v>
      </c>
      <c r="AA10384" s="6" t="s">
        <v>50156</v>
      </c>
      <c r="AB10384" s="6" t="s">
        <v>24014</v>
      </c>
    </row>
    <row r="10385" spans="24:28" x14ac:dyDescent="0.25">
      <c r="X10385">
        <v>10384</v>
      </c>
      <c r="Y10385" s="6" t="s">
        <v>24015</v>
      </c>
      <c r="Z10385" s="6" t="s">
        <v>49847</v>
      </c>
      <c r="AA10385" s="6" t="s">
        <v>49984</v>
      </c>
      <c r="AB10385" s="6" t="s">
        <v>24016</v>
      </c>
    </row>
    <row r="10386" spans="24:28" x14ac:dyDescent="0.25">
      <c r="X10386">
        <v>10385</v>
      </c>
      <c r="Y10386" s="6" t="s">
        <v>24017</v>
      </c>
      <c r="Z10386" s="6" t="s">
        <v>51838</v>
      </c>
      <c r="AA10386" s="6" t="s">
        <v>90</v>
      </c>
      <c r="AB10386" s="6" t="s">
        <v>24018</v>
      </c>
    </row>
    <row r="10387" spans="24:28" x14ac:dyDescent="0.25">
      <c r="X10387">
        <v>10386</v>
      </c>
      <c r="Y10387" s="6" t="s">
        <v>24019</v>
      </c>
      <c r="Z10387" s="6" t="s">
        <v>50195</v>
      </c>
      <c r="AA10387" s="6" t="s">
        <v>90</v>
      </c>
      <c r="AB10387" s="6" t="s">
        <v>24020</v>
      </c>
    </row>
    <row r="10388" spans="24:28" x14ac:dyDescent="0.25">
      <c r="X10388">
        <v>10387</v>
      </c>
      <c r="Y10388" s="6" t="s">
        <v>24021</v>
      </c>
      <c r="Z10388" s="6" t="s">
        <v>49164</v>
      </c>
      <c r="AA10388" s="6" t="s">
        <v>49172</v>
      </c>
      <c r="AB10388" s="6" t="s">
        <v>24022</v>
      </c>
    </row>
    <row r="10389" spans="24:28" x14ac:dyDescent="0.25">
      <c r="X10389">
        <v>10388</v>
      </c>
      <c r="Y10389" s="6" t="s">
        <v>24023</v>
      </c>
      <c r="Z10389" s="6" t="s">
        <v>49705</v>
      </c>
      <c r="AA10389" s="6" t="s">
        <v>90</v>
      </c>
      <c r="AB10389" s="6" t="s">
        <v>24024</v>
      </c>
    </row>
    <row r="10390" spans="24:28" x14ac:dyDescent="0.25">
      <c r="X10390">
        <v>10389</v>
      </c>
      <c r="Y10390" s="6" t="s">
        <v>24025</v>
      </c>
      <c r="Z10390" s="6" t="s">
        <v>50676</v>
      </c>
      <c r="AA10390" s="6" t="s">
        <v>90</v>
      </c>
      <c r="AB10390" s="6" t="s">
        <v>24026</v>
      </c>
    </row>
    <row r="10391" spans="24:28" x14ac:dyDescent="0.25">
      <c r="X10391">
        <v>10390</v>
      </c>
      <c r="Y10391" s="6" t="s">
        <v>24027</v>
      </c>
      <c r="Z10391" s="6" t="s">
        <v>50164</v>
      </c>
      <c r="AA10391" s="6" t="s">
        <v>50319</v>
      </c>
      <c r="AB10391" s="6" t="s">
        <v>24028</v>
      </c>
    </row>
    <row r="10392" spans="24:28" x14ac:dyDescent="0.25">
      <c r="X10392">
        <v>10391</v>
      </c>
      <c r="Y10392" s="6" t="s">
        <v>24029</v>
      </c>
      <c r="Z10392" s="6" t="s">
        <v>50831</v>
      </c>
      <c r="AA10392" s="6" t="s">
        <v>50982</v>
      </c>
      <c r="AB10392" s="6" t="s">
        <v>24030</v>
      </c>
    </row>
    <row r="10393" spans="24:28" x14ac:dyDescent="0.25">
      <c r="X10393">
        <v>10392</v>
      </c>
      <c r="Y10393" s="6" t="s">
        <v>24031</v>
      </c>
      <c r="Z10393" s="6" t="s">
        <v>50009</v>
      </c>
      <c r="AA10393" s="6" t="s">
        <v>90</v>
      </c>
      <c r="AB10393" s="6" t="s">
        <v>24032</v>
      </c>
    </row>
    <row r="10394" spans="24:28" x14ac:dyDescent="0.25">
      <c r="X10394">
        <v>10393</v>
      </c>
      <c r="Y10394" s="6" t="s">
        <v>24033</v>
      </c>
      <c r="Z10394" s="6" t="s">
        <v>48961</v>
      </c>
      <c r="AA10394" s="6" t="s">
        <v>50904</v>
      </c>
      <c r="AB10394" s="6" t="s">
        <v>24034</v>
      </c>
    </row>
    <row r="10395" spans="24:28" x14ac:dyDescent="0.25">
      <c r="X10395">
        <v>10394</v>
      </c>
      <c r="Y10395" s="6" t="s">
        <v>24035</v>
      </c>
      <c r="Z10395" s="6" t="s">
        <v>52507</v>
      </c>
      <c r="AA10395" s="6" t="s">
        <v>49636</v>
      </c>
      <c r="AB10395" s="6" t="s">
        <v>24036</v>
      </c>
    </row>
    <row r="10396" spans="24:28" x14ac:dyDescent="0.25">
      <c r="X10396">
        <v>10395</v>
      </c>
      <c r="Y10396" s="6" t="s">
        <v>24037</v>
      </c>
      <c r="Z10396" s="6" t="s">
        <v>51067</v>
      </c>
      <c r="AA10396" s="6" t="s">
        <v>51034</v>
      </c>
      <c r="AB10396" s="6" t="s">
        <v>24038</v>
      </c>
    </row>
    <row r="10397" spans="24:28" x14ac:dyDescent="0.25">
      <c r="X10397">
        <v>10396</v>
      </c>
      <c r="Y10397" s="6" t="s">
        <v>24039</v>
      </c>
      <c r="Z10397" s="6" t="s">
        <v>51156</v>
      </c>
      <c r="AA10397" s="6" t="s">
        <v>90</v>
      </c>
      <c r="AB10397" s="6" t="s">
        <v>24040</v>
      </c>
    </row>
    <row r="10398" spans="24:28" x14ac:dyDescent="0.25">
      <c r="X10398">
        <v>10397</v>
      </c>
      <c r="Y10398" s="6" t="s">
        <v>24041</v>
      </c>
      <c r="Z10398" s="6" t="s">
        <v>51944</v>
      </c>
      <c r="AA10398" s="6" t="s">
        <v>90</v>
      </c>
      <c r="AB10398" s="6" t="s">
        <v>24042</v>
      </c>
    </row>
    <row r="10399" spans="24:28" x14ac:dyDescent="0.25">
      <c r="X10399">
        <v>10398</v>
      </c>
      <c r="Y10399" s="6" t="s">
        <v>24043</v>
      </c>
      <c r="Z10399" s="6" t="s">
        <v>51928</v>
      </c>
      <c r="AA10399" s="6" t="s">
        <v>90</v>
      </c>
      <c r="AB10399" s="6" t="s">
        <v>24044</v>
      </c>
    </row>
    <row r="10400" spans="24:28" x14ac:dyDescent="0.25">
      <c r="X10400">
        <v>10399</v>
      </c>
      <c r="Y10400" s="6" t="s">
        <v>24045</v>
      </c>
      <c r="Z10400" s="6" t="s">
        <v>50945</v>
      </c>
      <c r="AA10400" s="6" t="s">
        <v>90</v>
      </c>
      <c r="AB10400" s="6" t="s">
        <v>24046</v>
      </c>
    </row>
    <row r="10401" spans="24:28" x14ac:dyDescent="0.25">
      <c r="X10401">
        <v>10400</v>
      </c>
      <c r="Y10401" s="6" t="s">
        <v>24047</v>
      </c>
      <c r="Z10401" s="6" t="s">
        <v>52247</v>
      </c>
      <c r="AA10401" s="6" t="s">
        <v>52244</v>
      </c>
      <c r="AB10401" s="6" t="s">
        <v>24048</v>
      </c>
    </row>
    <row r="10402" spans="24:28" x14ac:dyDescent="0.25">
      <c r="X10402">
        <v>10401</v>
      </c>
      <c r="Y10402" s="6" t="s">
        <v>24049</v>
      </c>
      <c r="Z10402" s="6" t="s">
        <v>52498</v>
      </c>
      <c r="AA10402" s="6" t="s">
        <v>90</v>
      </c>
      <c r="AB10402" s="6" t="s">
        <v>24050</v>
      </c>
    </row>
    <row r="10403" spans="24:28" x14ac:dyDescent="0.25">
      <c r="X10403">
        <v>10402</v>
      </c>
      <c r="Y10403" s="6" t="s">
        <v>24051</v>
      </c>
      <c r="Z10403" s="6" t="s">
        <v>51562</v>
      </c>
      <c r="AA10403" s="6" t="s">
        <v>90</v>
      </c>
      <c r="AB10403" s="6" t="s">
        <v>24052</v>
      </c>
    </row>
    <row r="10404" spans="24:28" x14ac:dyDescent="0.25">
      <c r="X10404">
        <v>10403</v>
      </c>
      <c r="Y10404" s="6" t="s">
        <v>24053</v>
      </c>
      <c r="Z10404" s="6" t="s">
        <v>52512</v>
      </c>
      <c r="AA10404" s="6" t="s">
        <v>50574</v>
      </c>
      <c r="AB10404" s="6" t="s">
        <v>24054</v>
      </c>
    </row>
    <row r="10405" spans="24:28" x14ac:dyDescent="0.25">
      <c r="X10405">
        <v>10404</v>
      </c>
      <c r="Y10405" s="6" t="s">
        <v>24055</v>
      </c>
      <c r="Z10405" s="6" t="s">
        <v>49816</v>
      </c>
      <c r="AA10405" s="6" t="s">
        <v>90</v>
      </c>
      <c r="AB10405" s="6" t="s">
        <v>24056</v>
      </c>
    </row>
    <row r="10406" spans="24:28" x14ac:dyDescent="0.25">
      <c r="X10406">
        <v>10405</v>
      </c>
      <c r="Y10406" s="6" t="s">
        <v>24057</v>
      </c>
      <c r="Z10406" s="6" t="s">
        <v>50658</v>
      </c>
      <c r="AA10406" s="6" t="s">
        <v>50656</v>
      </c>
      <c r="AB10406" s="6" t="s">
        <v>24058</v>
      </c>
    </row>
    <row r="10407" spans="24:28" x14ac:dyDescent="0.25">
      <c r="X10407">
        <v>10406</v>
      </c>
      <c r="Y10407" s="6" t="s">
        <v>24059</v>
      </c>
      <c r="Z10407" s="6" t="s">
        <v>50230</v>
      </c>
      <c r="AA10407" s="6" t="s">
        <v>49418</v>
      </c>
      <c r="AB10407" s="6" t="s">
        <v>24060</v>
      </c>
    </row>
    <row r="10408" spans="24:28" x14ac:dyDescent="0.25">
      <c r="X10408">
        <v>10407</v>
      </c>
      <c r="Y10408" s="6" t="s">
        <v>24061</v>
      </c>
      <c r="Z10408" s="6" t="s">
        <v>52278</v>
      </c>
      <c r="AA10408" s="6" t="s">
        <v>90</v>
      </c>
      <c r="AB10408" s="6" t="s">
        <v>24062</v>
      </c>
    </row>
    <row r="10409" spans="24:28" x14ac:dyDescent="0.25">
      <c r="X10409">
        <v>10408</v>
      </c>
      <c r="Y10409" s="6" t="s">
        <v>24063</v>
      </c>
      <c r="Z10409" s="6" t="s">
        <v>51518</v>
      </c>
      <c r="AA10409" s="6" t="s">
        <v>90</v>
      </c>
      <c r="AB10409" s="6" t="s">
        <v>24064</v>
      </c>
    </row>
    <row r="10410" spans="24:28" x14ac:dyDescent="0.25">
      <c r="X10410">
        <v>10409</v>
      </c>
      <c r="Y10410" s="6" t="s">
        <v>24065</v>
      </c>
      <c r="Z10410" s="6" t="s">
        <v>51649</v>
      </c>
      <c r="AA10410" s="6" t="s">
        <v>90</v>
      </c>
      <c r="AB10410" s="6" t="s">
        <v>24066</v>
      </c>
    </row>
    <row r="10411" spans="24:28" x14ac:dyDescent="0.25">
      <c r="X10411">
        <v>10410</v>
      </c>
      <c r="Y10411" s="6" t="s">
        <v>24067</v>
      </c>
      <c r="Z10411" s="6" t="s">
        <v>49998</v>
      </c>
      <c r="AA10411" s="6" t="s">
        <v>50168</v>
      </c>
      <c r="AB10411" s="6" t="s">
        <v>24068</v>
      </c>
    </row>
    <row r="10412" spans="24:28" x14ac:dyDescent="0.25">
      <c r="X10412">
        <v>10411</v>
      </c>
      <c r="Y10412" s="6" t="s">
        <v>24069</v>
      </c>
      <c r="Z10412" s="6" t="s">
        <v>48665</v>
      </c>
      <c r="AA10412" s="6" t="s">
        <v>48647</v>
      </c>
      <c r="AB10412" s="6" t="s">
        <v>24070</v>
      </c>
    </row>
    <row r="10413" spans="24:28" x14ac:dyDescent="0.25">
      <c r="X10413">
        <v>10412</v>
      </c>
      <c r="Y10413" s="6" t="s">
        <v>24071</v>
      </c>
      <c r="Z10413" s="6" t="s">
        <v>49315</v>
      </c>
      <c r="AA10413" s="6" t="s">
        <v>90</v>
      </c>
      <c r="AB10413" s="6" t="s">
        <v>24072</v>
      </c>
    </row>
    <row r="10414" spans="24:28" x14ac:dyDescent="0.25">
      <c r="X10414">
        <v>10413</v>
      </c>
      <c r="Y10414" s="6" t="s">
        <v>24073</v>
      </c>
      <c r="Z10414" s="6" t="s">
        <v>50503</v>
      </c>
      <c r="AA10414" s="6" t="s">
        <v>51021</v>
      </c>
      <c r="AB10414" s="6" t="s">
        <v>24074</v>
      </c>
    </row>
    <row r="10415" spans="24:28" x14ac:dyDescent="0.25">
      <c r="X10415">
        <v>10414</v>
      </c>
      <c r="Y10415" s="6" t="s">
        <v>24075</v>
      </c>
      <c r="Z10415" s="6" t="s">
        <v>50208</v>
      </c>
      <c r="AA10415" s="6" t="s">
        <v>90</v>
      </c>
      <c r="AB10415" s="6" t="s">
        <v>24076</v>
      </c>
    </row>
    <row r="10416" spans="24:28" x14ac:dyDescent="0.25">
      <c r="X10416">
        <v>10415</v>
      </c>
      <c r="Y10416" s="6" t="s">
        <v>24077</v>
      </c>
      <c r="Z10416" s="6" t="s">
        <v>51534</v>
      </c>
      <c r="AA10416" s="6" t="s">
        <v>51470</v>
      </c>
      <c r="AB10416" s="6" t="s">
        <v>24078</v>
      </c>
    </row>
    <row r="10417" spans="24:28" x14ac:dyDescent="0.25">
      <c r="X10417">
        <v>10416</v>
      </c>
      <c r="Y10417" s="6" t="s">
        <v>24079</v>
      </c>
      <c r="Z10417" s="6" t="s">
        <v>49132</v>
      </c>
      <c r="AA10417" s="6" t="s">
        <v>90</v>
      </c>
      <c r="AB10417" s="6" t="s">
        <v>24080</v>
      </c>
    </row>
    <row r="10418" spans="24:28" x14ac:dyDescent="0.25">
      <c r="X10418">
        <v>10417</v>
      </c>
      <c r="Y10418" s="6" t="s">
        <v>24081</v>
      </c>
      <c r="Z10418" s="6" t="s">
        <v>51619</v>
      </c>
      <c r="AA10418" s="6" t="s">
        <v>51123</v>
      </c>
      <c r="AB10418" s="6" t="s">
        <v>24082</v>
      </c>
    </row>
    <row r="10419" spans="24:28" x14ac:dyDescent="0.25">
      <c r="X10419">
        <v>10418</v>
      </c>
      <c r="Y10419" s="6" t="s">
        <v>24083</v>
      </c>
      <c r="Z10419" s="6" t="s">
        <v>50421</v>
      </c>
      <c r="AA10419" s="6" t="s">
        <v>90</v>
      </c>
      <c r="AB10419" s="6" t="s">
        <v>24084</v>
      </c>
    </row>
    <row r="10420" spans="24:28" x14ac:dyDescent="0.25">
      <c r="X10420">
        <v>10419</v>
      </c>
      <c r="Y10420" s="6" t="s">
        <v>24085</v>
      </c>
      <c r="Z10420" s="6" t="s">
        <v>49599</v>
      </c>
      <c r="AA10420" s="6" t="s">
        <v>49502</v>
      </c>
      <c r="AB10420" s="6" t="s">
        <v>24086</v>
      </c>
    </row>
    <row r="10421" spans="24:28" x14ac:dyDescent="0.25">
      <c r="X10421">
        <v>10420</v>
      </c>
      <c r="Y10421" s="6" t="s">
        <v>24087</v>
      </c>
      <c r="Z10421" s="6" t="s">
        <v>49587</v>
      </c>
      <c r="AA10421" s="6" t="s">
        <v>90</v>
      </c>
      <c r="AB10421" s="6" t="s">
        <v>24088</v>
      </c>
    </row>
    <row r="10422" spans="24:28" x14ac:dyDescent="0.25">
      <c r="X10422">
        <v>10421</v>
      </c>
      <c r="Y10422" s="6" t="s">
        <v>24089</v>
      </c>
      <c r="Z10422" s="6" t="s">
        <v>49042</v>
      </c>
      <c r="AA10422" s="6" t="s">
        <v>49036</v>
      </c>
      <c r="AB10422" s="6" t="s">
        <v>24090</v>
      </c>
    </row>
    <row r="10423" spans="24:28" x14ac:dyDescent="0.25">
      <c r="X10423">
        <v>10422</v>
      </c>
      <c r="Y10423" s="6" t="s">
        <v>24091</v>
      </c>
      <c r="Z10423" s="6" t="s">
        <v>51025</v>
      </c>
      <c r="AA10423" s="6" t="s">
        <v>90</v>
      </c>
      <c r="AB10423" s="6" t="s">
        <v>24092</v>
      </c>
    </row>
    <row r="10424" spans="24:28" x14ac:dyDescent="0.25">
      <c r="X10424">
        <v>10423</v>
      </c>
      <c r="Y10424" s="6" t="s">
        <v>24093</v>
      </c>
      <c r="Z10424" s="6" t="s">
        <v>48884</v>
      </c>
      <c r="AA10424" s="6" t="s">
        <v>90</v>
      </c>
      <c r="AB10424" s="6" t="s">
        <v>24094</v>
      </c>
    </row>
    <row r="10425" spans="24:28" x14ac:dyDescent="0.25">
      <c r="X10425">
        <v>10424</v>
      </c>
      <c r="Y10425" s="6" t="s">
        <v>24095</v>
      </c>
      <c r="Z10425" s="6" t="s">
        <v>49776</v>
      </c>
      <c r="AA10425" s="6" t="s">
        <v>49935</v>
      </c>
      <c r="AB10425" s="6" t="s">
        <v>24096</v>
      </c>
    </row>
    <row r="10426" spans="24:28" x14ac:dyDescent="0.25">
      <c r="X10426">
        <v>10425</v>
      </c>
      <c r="Y10426" s="6" t="s">
        <v>24097</v>
      </c>
      <c r="Z10426" s="6" t="s">
        <v>51396</v>
      </c>
      <c r="AA10426" s="6" t="s">
        <v>51392</v>
      </c>
      <c r="AB10426" s="6" t="s">
        <v>24098</v>
      </c>
    </row>
    <row r="10427" spans="24:28" x14ac:dyDescent="0.25">
      <c r="X10427">
        <v>10426</v>
      </c>
      <c r="Y10427" s="6" t="s">
        <v>24099</v>
      </c>
      <c r="Z10427" s="6" t="s">
        <v>50798</v>
      </c>
      <c r="AA10427" s="6" t="s">
        <v>50950</v>
      </c>
      <c r="AB10427" s="6" t="s">
        <v>24100</v>
      </c>
    </row>
    <row r="10428" spans="24:28" x14ac:dyDescent="0.25">
      <c r="X10428">
        <v>10427</v>
      </c>
      <c r="Y10428" s="6" t="s">
        <v>24101</v>
      </c>
      <c r="Z10428" s="6" t="s">
        <v>51156</v>
      </c>
      <c r="AA10428" s="6" t="s">
        <v>90</v>
      </c>
      <c r="AB10428" s="6" t="s">
        <v>24102</v>
      </c>
    </row>
    <row r="10429" spans="24:28" x14ac:dyDescent="0.25">
      <c r="X10429">
        <v>10428</v>
      </c>
      <c r="Y10429" s="6" t="s">
        <v>24103</v>
      </c>
      <c r="Z10429" s="6" t="s">
        <v>49410</v>
      </c>
      <c r="AA10429" s="6" t="s">
        <v>49410</v>
      </c>
      <c r="AB10429" s="6" t="s">
        <v>24104</v>
      </c>
    </row>
    <row r="10430" spans="24:28" x14ac:dyDescent="0.25">
      <c r="X10430">
        <v>10429</v>
      </c>
      <c r="Y10430" s="6" t="s">
        <v>24105</v>
      </c>
      <c r="Z10430" s="6" t="s">
        <v>51653</v>
      </c>
      <c r="AA10430" s="6" t="s">
        <v>90</v>
      </c>
      <c r="AB10430" s="6" t="s">
        <v>24106</v>
      </c>
    </row>
    <row r="10431" spans="24:28" x14ac:dyDescent="0.25">
      <c r="X10431">
        <v>10430</v>
      </c>
      <c r="Y10431" s="6" t="s">
        <v>24107</v>
      </c>
      <c r="Z10431" s="6" t="s">
        <v>48840</v>
      </c>
      <c r="AA10431" s="6" t="s">
        <v>90</v>
      </c>
      <c r="AB10431" s="6" t="s">
        <v>24108</v>
      </c>
    </row>
    <row r="10432" spans="24:28" x14ac:dyDescent="0.25">
      <c r="X10432">
        <v>10431</v>
      </c>
      <c r="Y10432" s="6" t="s">
        <v>24109</v>
      </c>
      <c r="Z10432" s="6" t="s">
        <v>49371</v>
      </c>
      <c r="AA10432" s="6" t="s">
        <v>49376</v>
      </c>
      <c r="AB10432" s="6" t="s">
        <v>24110</v>
      </c>
    </row>
    <row r="10433" spans="24:28" x14ac:dyDescent="0.25">
      <c r="X10433">
        <v>10432</v>
      </c>
      <c r="Y10433" s="6" t="s">
        <v>24111</v>
      </c>
      <c r="Z10433" s="6" t="s">
        <v>51413</v>
      </c>
      <c r="AA10433" s="6" t="s">
        <v>51482</v>
      </c>
      <c r="AB10433" s="6" t="s">
        <v>24112</v>
      </c>
    </row>
    <row r="10434" spans="24:28" x14ac:dyDescent="0.25">
      <c r="X10434">
        <v>10433</v>
      </c>
      <c r="Y10434" s="6" t="s">
        <v>24113</v>
      </c>
      <c r="Z10434" s="6" t="s">
        <v>48746</v>
      </c>
      <c r="AA10434" s="6" t="s">
        <v>90</v>
      </c>
      <c r="AB10434" s="6" t="s">
        <v>24114</v>
      </c>
    </row>
    <row r="10435" spans="24:28" x14ac:dyDescent="0.25">
      <c r="X10435">
        <v>10434</v>
      </c>
      <c r="Y10435" s="6" t="s">
        <v>24115</v>
      </c>
      <c r="Z10435" s="6" t="s">
        <v>51025</v>
      </c>
      <c r="AA10435" s="6" t="s">
        <v>51710</v>
      </c>
      <c r="AB10435" s="6" t="s">
        <v>24116</v>
      </c>
    </row>
    <row r="10436" spans="24:28" x14ac:dyDescent="0.25">
      <c r="X10436">
        <v>10435</v>
      </c>
      <c r="Y10436" s="6" t="s">
        <v>24117</v>
      </c>
      <c r="Z10436" s="6" t="s">
        <v>51021</v>
      </c>
      <c r="AA10436" s="6" t="s">
        <v>51317</v>
      </c>
      <c r="AB10436" s="6" t="s">
        <v>24118</v>
      </c>
    </row>
    <row r="10437" spans="24:28" x14ac:dyDescent="0.25">
      <c r="X10437">
        <v>10436</v>
      </c>
      <c r="Y10437" s="6" t="s">
        <v>24119</v>
      </c>
      <c r="Z10437" s="6" t="s">
        <v>49575</v>
      </c>
      <c r="AA10437" s="6" t="s">
        <v>49551</v>
      </c>
      <c r="AB10437" s="6" t="s">
        <v>24120</v>
      </c>
    </row>
    <row r="10438" spans="24:28" x14ac:dyDescent="0.25">
      <c r="X10438">
        <v>10437</v>
      </c>
      <c r="Y10438" s="6" t="s">
        <v>24121</v>
      </c>
      <c r="Z10438" s="6" t="s">
        <v>52217</v>
      </c>
      <c r="AA10438" s="6" t="s">
        <v>50713</v>
      </c>
      <c r="AB10438" s="6" t="s">
        <v>24122</v>
      </c>
    </row>
    <row r="10439" spans="24:28" x14ac:dyDescent="0.25">
      <c r="X10439">
        <v>10438</v>
      </c>
      <c r="Y10439" s="6" t="s">
        <v>24123</v>
      </c>
      <c r="Z10439" s="6" t="s">
        <v>51283</v>
      </c>
      <c r="AA10439" s="6" t="s">
        <v>90</v>
      </c>
      <c r="AB10439" s="6" t="s">
        <v>24124</v>
      </c>
    </row>
    <row r="10440" spans="24:28" x14ac:dyDescent="0.25">
      <c r="X10440">
        <v>10439</v>
      </c>
      <c r="Y10440" s="6" t="s">
        <v>24125</v>
      </c>
      <c r="Z10440" s="6" t="s">
        <v>50301</v>
      </c>
      <c r="AA10440" s="6" t="s">
        <v>90</v>
      </c>
      <c r="AB10440" s="6" t="s">
        <v>24126</v>
      </c>
    </row>
    <row r="10441" spans="24:28" x14ac:dyDescent="0.25">
      <c r="X10441">
        <v>10440</v>
      </c>
      <c r="Y10441" s="6" t="s">
        <v>24127</v>
      </c>
      <c r="Z10441" s="6" t="s">
        <v>51017</v>
      </c>
      <c r="AA10441" s="6" t="s">
        <v>90</v>
      </c>
      <c r="AB10441" s="6" t="s">
        <v>24128</v>
      </c>
    </row>
    <row r="10442" spans="24:28" x14ac:dyDescent="0.25">
      <c r="X10442">
        <v>10441</v>
      </c>
      <c r="Y10442" s="6" t="s">
        <v>24129</v>
      </c>
      <c r="Z10442" s="6" t="s">
        <v>49955</v>
      </c>
      <c r="AA10442" s="6" t="s">
        <v>49953</v>
      </c>
      <c r="AB10442" s="6" t="s">
        <v>24130</v>
      </c>
    </row>
    <row r="10443" spans="24:28" x14ac:dyDescent="0.25">
      <c r="X10443">
        <v>10442</v>
      </c>
      <c r="Y10443" s="6" t="s">
        <v>24131</v>
      </c>
      <c r="Z10443" s="6" t="s">
        <v>49138</v>
      </c>
      <c r="AA10443" s="6" t="s">
        <v>90</v>
      </c>
      <c r="AB10443" s="6" t="s">
        <v>24132</v>
      </c>
    </row>
    <row r="10444" spans="24:28" x14ac:dyDescent="0.25">
      <c r="X10444">
        <v>10443</v>
      </c>
      <c r="Y10444" s="6" t="s">
        <v>24133</v>
      </c>
      <c r="Z10444" s="6" t="s">
        <v>48840</v>
      </c>
      <c r="AA10444" s="6" t="s">
        <v>90</v>
      </c>
      <c r="AB10444" s="6" t="s">
        <v>24134</v>
      </c>
    </row>
    <row r="10445" spans="24:28" x14ac:dyDescent="0.25">
      <c r="X10445">
        <v>10444</v>
      </c>
      <c r="Y10445" s="6" t="s">
        <v>24135</v>
      </c>
      <c r="Z10445" s="6" t="s">
        <v>51621</v>
      </c>
      <c r="AA10445" s="6" t="s">
        <v>90</v>
      </c>
      <c r="AB10445" s="6" t="s">
        <v>24136</v>
      </c>
    </row>
    <row r="10446" spans="24:28" x14ac:dyDescent="0.25">
      <c r="X10446">
        <v>10445</v>
      </c>
      <c r="Y10446" s="6" t="s">
        <v>24137</v>
      </c>
      <c r="Z10446" s="6" t="s">
        <v>52081</v>
      </c>
      <c r="AA10446" s="6" t="s">
        <v>52081</v>
      </c>
      <c r="AB10446" s="6" t="s">
        <v>24138</v>
      </c>
    </row>
    <row r="10447" spans="24:28" x14ac:dyDescent="0.25">
      <c r="X10447">
        <v>10446</v>
      </c>
      <c r="Y10447" s="6" t="s">
        <v>24139</v>
      </c>
      <c r="Z10447" s="6" t="s">
        <v>50144</v>
      </c>
      <c r="AA10447" s="6" t="s">
        <v>51728</v>
      </c>
      <c r="AB10447" s="6" t="s">
        <v>24140</v>
      </c>
    </row>
    <row r="10448" spans="24:28" x14ac:dyDescent="0.25">
      <c r="X10448">
        <v>10447</v>
      </c>
      <c r="Y10448" s="6" t="s">
        <v>24141</v>
      </c>
      <c r="Z10448" s="6" t="s">
        <v>50506</v>
      </c>
      <c r="AA10448" s="6" t="s">
        <v>90</v>
      </c>
      <c r="AB10448" s="6" t="s">
        <v>24142</v>
      </c>
    </row>
    <row r="10449" spans="24:28" x14ac:dyDescent="0.25">
      <c r="X10449">
        <v>10448</v>
      </c>
      <c r="Y10449" s="6" t="s">
        <v>24143</v>
      </c>
      <c r="Z10449" s="6" t="s">
        <v>49442</v>
      </c>
      <c r="AA10449" s="6" t="s">
        <v>90</v>
      </c>
      <c r="AB10449" s="6" t="s">
        <v>24144</v>
      </c>
    </row>
    <row r="10450" spans="24:28" x14ac:dyDescent="0.25">
      <c r="X10450">
        <v>10449</v>
      </c>
      <c r="Y10450" s="6" t="s">
        <v>24145</v>
      </c>
      <c r="Z10450" s="6" t="s">
        <v>51353</v>
      </c>
      <c r="AA10450" s="6" t="s">
        <v>50731</v>
      </c>
      <c r="AB10450" s="6" t="s">
        <v>24146</v>
      </c>
    </row>
    <row r="10451" spans="24:28" x14ac:dyDescent="0.25">
      <c r="X10451">
        <v>10450</v>
      </c>
      <c r="Y10451" s="6" t="s">
        <v>24147</v>
      </c>
      <c r="Z10451" s="6" t="s">
        <v>48736</v>
      </c>
      <c r="AA10451" s="6" t="s">
        <v>48847</v>
      </c>
      <c r="AB10451" s="6" t="s">
        <v>24148</v>
      </c>
    </row>
    <row r="10452" spans="24:28" x14ac:dyDescent="0.25">
      <c r="X10452">
        <v>10451</v>
      </c>
      <c r="Y10452" s="6" t="s">
        <v>24149</v>
      </c>
      <c r="Z10452" s="6" t="s">
        <v>51396</v>
      </c>
      <c r="AA10452" s="6" t="s">
        <v>90</v>
      </c>
      <c r="AB10452" s="6" t="s">
        <v>24150</v>
      </c>
    </row>
    <row r="10453" spans="24:28" x14ac:dyDescent="0.25">
      <c r="X10453">
        <v>10452</v>
      </c>
      <c r="Y10453" s="6" t="s">
        <v>24151</v>
      </c>
      <c r="Z10453" s="6" t="s">
        <v>51578</v>
      </c>
      <c r="AA10453" s="6" t="s">
        <v>90</v>
      </c>
      <c r="AB10453" s="6" t="s">
        <v>24152</v>
      </c>
    </row>
    <row r="10454" spans="24:28" x14ac:dyDescent="0.25">
      <c r="X10454">
        <v>10453</v>
      </c>
      <c r="Y10454" s="6" t="s">
        <v>24153</v>
      </c>
      <c r="Z10454" s="6" t="s">
        <v>51702</v>
      </c>
      <c r="AA10454" s="6" t="s">
        <v>90</v>
      </c>
      <c r="AB10454" s="6" t="s">
        <v>24154</v>
      </c>
    </row>
    <row r="10455" spans="24:28" x14ac:dyDescent="0.25">
      <c r="X10455">
        <v>10454</v>
      </c>
      <c r="Y10455" s="6" t="s">
        <v>24155</v>
      </c>
      <c r="Z10455" s="6" t="s">
        <v>51038</v>
      </c>
      <c r="AA10455" s="6" t="s">
        <v>90</v>
      </c>
      <c r="AB10455" s="6" t="s">
        <v>24156</v>
      </c>
    </row>
    <row r="10456" spans="24:28" x14ac:dyDescent="0.25">
      <c r="X10456">
        <v>10455</v>
      </c>
      <c r="Y10456" s="6" t="s">
        <v>24157</v>
      </c>
      <c r="Z10456" s="6" t="s">
        <v>49371</v>
      </c>
      <c r="AA10456" s="6" t="s">
        <v>52463</v>
      </c>
      <c r="AB10456" s="6" t="s">
        <v>24158</v>
      </c>
    </row>
    <row r="10457" spans="24:28" x14ac:dyDescent="0.25">
      <c r="X10457">
        <v>10456</v>
      </c>
      <c r="Y10457" s="6" t="s">
        <v>24159</v>
      </c>
      <c r="Z10457" s="6" t="s">
        <v>50454</v>
      </c>
      <c r="AA10457" s="6" t="s">
        <v>50517</v>
      </c>
      <c r="AB10457" s="6" t="s">
        <v>24160</v>
      </c>
    </row>
    <row r="10458" spans="24:28" x14ac:dyDescent="0.25">
      <c r="X10458">
        <v>10457</v>
      </c>
      <c r="Y10458" s="6" t="s">
        <v>24161</v>
      </c>
      <c r="Z10458" s="6" t="s">
        <v>50148</v>
      </c>
      <c r="AA10458" s="6" t="s">
        <v>50150</v>
      </c>
      <c r="AB10458" s="6" t="s">
        <v>24162</v>
      </c>
    </row>
    <row r="10459" spans="24:28" x14ac:dyDescent="0.25">
      <c r="X10459">
        <v>10458</v>
      </c>
      <c r="Y10459" s="6" t="s">
        <v>24163</v>
      </c>
      <c r="Z10459" s="6" t="s">
        <v>49871</v>
      </c>
      <c r="AA10459" s="6" t="s">
        <v>49776</v>
      </c>
      <c r="AB10459" s="6" t="s">
        <v>24164</v>
      </c>
    </row>
    <row r="10460" spans="24:28" x14ac:dyDescent="0.25">
      <c r="X10460">
        <v>10459</v>
      </c>
      <c r="Y10460" s="6" t="s">
        <v>24165</v>
      </c>
      <c r="Z10460" s="6" t="s">
        <v>49992</v>
      </c>
      <c r="AA10460" s="6" t="s">
        <v>50099</v>
      </c>
      <c r="AB10460" s="6" t="s">
        <v>24166</v>
      </c>
    </row>
    <row r="10461" spans="24:28" x14ac:dyDescent="0.25">
      <c r="X10461">
        <v>10460</v>
      </c>
      <c r="Y10461" s="6" t="s">
        <v>24167</v>
      </c>
      <c r="Z10461" s="6" t="s">
        <v>49472</v>
      </c>
      <c r="AA10461" s="6" t="s">
        <v>49464</v>
      </c>
      <c r="AB10461" s="6" t="s">
        <v>24168</v>
      </c>
    </row>
    <row r="10462" spans="24:28" x14ac:dyDescent="0.25">
      <c r="X10462">
        <v>10461</v>
      </c>
      <c r="Y10462" s="6" t="s">
        <v>24169</v>
      </c>
      <c r="Z10462" s="6" t="s">
        <v>49170</v>
      </c>
      <c r="AA10462" s="6" t="s">
        <v>49243</v>
      </c>
      <c r="AB10462" s="6" t="s">
        <v>24170</v>
      </c>
    </row>
    <row r="10463" spans="24:28" x14ac:dyDescent="0.25">
      <c r="X10463">
        <v>10462</v>
      </c>
      <c r="Y10463" s="6" t="s">
        <v>24171</v>
      </c>
      <c r="Z10463" s="6" t="s">
        <v>52529</v>
      </c>
      <c r="AA10463" s="6" t="s">
        <v>52447</v>
      </c>
      <c r="AB10463" s="6" t="s">
        <v>24172</v>
      </c>
    </row>
    <row r="10464" spans="24:28" x14ac:dyDescent="0.25">
      <c r="X10464">
        <v>10463</v>
      </c>
      <c r="Y10464" s="6" t="s">
        <v>24173</v>
      </c>
      <c r="Z10464" s="6" t="s">
        <v>52101</v>
      </c>
      <c r="AA10464" s="6" t="s">
        <v>90</v>
      </c>
      <c r="AB10464" s="6" t="s">
        <v>24174</v>
      </c>
    </row>
    <row r="10465" spans="24:28" x14ac:dyDescent="0.25">
      <c r="X10465">
        <v>10464</v>
      </c>
      <c r="Y10465" s="6" t="s">
        <v>24175</v>
      </c>
      <c r="Z10465" s="6" t="s">
        <v>51784</v>
      </c>
      <c r="AA10465" s="6" t="s">
        <v>90</v>
      </c>
      <c r="AB10465" s="6" t="s">
        <v>24176</v>
      </c>
    </row>
    <row r="10466" spans="24:28" x14ac:dyDescent="0.25">
      <c r="X10466">
        <v>10465</v>
      </c>
      <c r="Y10466" s="6" t="s">
        <v>24177</v>
      </c>
      <c r="Z10466" s="6" t="s">
        <v>51894</v>
      </c>
      <c r="AA10466" s="6" t="s">
        <v>51710</v>
      </c>
      <c r="AB10466" s="6" t="s">
        <v>24178</v>
      </c>
    </row>
    <row r="10467" spans="24:28" x14ac:dyDescent="0.25">
      <c r="X10467">
        <v>10466</v>
      </c>
      <c r="Y10467" s="6" t="s">
        <v>24179</v>
      </c>
      <c r="Z10467" s="6" t="s">
        <v>52317</v>
      </c>
      <c r="AA10467" s="6" t="s">
        <v>90</v>
      </c>
      <c r="AB10467" s="6" t="s">
        <v>24180</v>
      </c>
    </row>
    <row r="10468" spans="24:28" x14ac:dyDescent="0.25">
      <c r="X10468">
        <v>10467</v>
      </c>
      <c r="Y10468" s="6" t="s">
        <v>24181</v>
      </c>
      <c r="Z10468" s="6" t="s">
        <v>51870</v>
      </c>
      <c r="AA10468" s="6" t="s">
        <v>90</v>
      </c>
      <c r="AB10468" s="6" t="s">
        <v>24182</v>
      </c>
    </row>
    <row r="10469" spans="24:28" x14ac:dyDescent="0.25">
      <c r="X10469">
        <v>10468</v>
      </c>
      <c r="Y10469" s="6" t="s">
        <v>24183</v>
      </c>
      <c r="Z10469" s="6" t="s">
        <v>52323</v>
      </c>
      <c r="AA10469" s="6" t="s">
        <v>90</v>
      </c>
      <c r="AB10469" s="6" t="s">
        <v>24184</v>
      </c>
    </row>
    <row r="10470" spans="24:28" x14ac:dyDescent="0.25">
      <c r="X10470">
        <v>10469</v>
      </c>
      <c r="Y10470" s="6" t="s">
        <v>24185</v>
      </c>
      <c r="Z10470" s="6" t="s">
        <v>50989</v>
      </c>
      <c r="AA10470" s="6" t="s">
        <v>51013</v>
      </c>
      <c r="AB10470" s="6" t="s">
        <v>24186</v>
      </c>
    </row>
    <row r="10471" spans="24:28" x14ac:dyDescent="0.25">
      <c r="X10471">
        <v>10470</v>
      </c>
      <c r="Y10471" s="6" t="s">
        <v>24187</v>
      </c>
      <c r="Z10471" s="6" t="s">
        <v>51447</v>
      </c>
      <c r="AA10471" s="6" t="s">
        <v>51508</v>
      </c>
      <c r="AB10471" s="6" t="s">
        <v>24188</v>
      </c>
    </row>
    <row r="10472" spans="24:28" x14ac:dyDescent="0.25">
      <c r="X10472">
        <v>10471</v>
      </c>
      <c r="Y10472" s="6" t="s">
        <v>24189</v>
      </c>
      <c r="Z10472" s="6" t="s">
        <v>51765</v>
      </c>
      <c r="AA10472" s="6" t="s">
        <v>90</v>
      </c>
      <c r="AB10472" s="6" t="s">
        <v>24190</v>
      </c>
    </row>
    <row r="10473" spans="24:28" x14ac:dyDescent="0.25">
      <c r="X10473">
        <v>10472</v>
      </c>
      <c r="Y10473" s="6" t="s">
        <v>24191</v>
      </c>
      <c r="Z10473" s="6" t="s">
        <v>49715</v>
      </c>
      <c r="AA10473" s="6" t="s">
        <v>90</v>
      </c>
      <c r="AB10473" s="6" t="s">
        <v>24192</v>
      </c>
    </row>
    <row r="10474" spans="24:28" x14ac:dyDescent="0.25">
      <c r="X10474">
        <v>10473</v>
      </c>
      <c r="Y10474" s="6" t="s">
        <v>24193</v>
      </c>
      <c r="Z10474" s="6" t="s">
        <v>51621</v>
      </c>
      <c r="AA10474" s="6" t="s">
        <v>90</v>
      </c>
      <c r="AB10474" s="6" t="s">
        <v>24194</v>
      </c>
    </row>
    <row r="10475" spans="24:28" x14ac:dyDescent="0.25">
      <c r="X10475">
        <v>10474</v>
      </c>
      <c r="Y10475" s="6" t="s">
        <v>24195</v>
      </c>
      <c r="Z10475" s="6" t="s">
        <v>52187</v>
      </c>
      <c r="AA10475" s="6" t="s">
        <v>90</v>
      </c>
      <c r="AB10475" s="6" t="s">
        <v>24196</v>
      </c>
    </row>
    <row r="10476" spans="24:28" x14ac:dyDescent="0.25">
      <c r="X10476">
        <v>10475</v>
      </c>
      <c r="Y10476" s="6" t="s">
        <v>24197</v>
      </c>
      <c r="Z10476" s="6" t="s">
        <v>49154</v>
      </c>
      <c r="AA10476" s="6" t="s">
        <v>49150</v>
      </c>
      <c r="AB10476" s="6" t="s">
        <v>24198</v>
      </c>
    </row>
    <row r="10477" spans="24:28" x14ac:dyDescent="0.25">
      <c r="X10477">
        <v>10476</v>
      </c>
      <c r="Y10477" s="6" t="s">
        <v>24199</v>
      </c>
      <c r="Z10477" s="6" t="s">
        <v>50078</v>
      </c>
      <c r="AA10477" s="6" t="s">
        <v>50097</v>
      </c>
      <c r="AB10477" s="6" t="s">
        <v>24200</v>
      </c>
    </row>
    <row r="10478" spans="24:28" x14ac:dyDescent="0.25">
      <c r="X10478">
        <v>10477</v>
      </c>
      <c r="Y10478" s="6" t="s">
        <v>24201</v>
      </c>
      <c r="Z10478" s="6" t="s">
        <v>51453</v>
      </c>
      <c r="AA10478" s="6" t="s">
        <v>90</v>
      </c>
      <c r="AB10478" s="6" t="s">
        <v>24202</v>
      </c>
    </row>
    <row r="10479" spans="24:28" x14ac:dyDescent="0.25">
      <c r="X10479">
        <v>10478</v>
      </c>
      <c r="Y10479" s="6" t="s">
        <v>24203</v>
      </c>
      <c r="Z10479" s="6" t="s">
        <v>48771</v>
      </c>
      <c r="AA10479" s="6" t="s">
        <v>49204</v>
      </c>
      <c r="AB10479" s="6" t="s">
        <v>24204</v>
      </c>
    </row>
    <row r="10480" spans="24:28" x14ac:dyDescent="0.25">
      <c r="X10480">
        <v>10479</v>
      </c>
      <c r="Y10480" s="6" t="s">
        <v>24205</v>
      </c>
      <c r="Z10480" s="6" t="s">
        <v>52572</v>
      </c>
      <c r="AA10480" s="6" t="s">
        <v>90</v>
      </c>
      <c r="AB10480" s="6" t="s">
        <v>24206</v>
      </c>
    </row>
    <row r="10481" spans="24:28" x14ac:dyDescent="0.25">
      <c r="X10481">
        <v>10480</v>
      </c>
      <c r="Y10481" s="6" t="s">
        <v>24207</v>
      </c>
      <c r="Z10481" s="6" t="s">
        <v>49440</v>
      </c>
      <c r="AA10481" s="6" t="s">
        <v>50454</v>
      </c>
      <c r="AB10481" s="6" t="s">
        <v>24208</v>
      </c>
    </row>
    <row r="10482" spans="24:28" x14ac:dyDescent="0.25">
      <c r="X10482">
        <v>10481</v>
      </c>
      <c r="Y10482" s="6" t="s">
        <v>24209</v>
      </c>
      <c r="Z10482" s="6" t="s">
        <v>52344</v>
      </c>
      <c r="AA10482" s="6" t="s">
        <v>90</v>
      </c>
      <c r="AB10482" s="6" t="s">
        <v>24210</v>
      </c>
    </row>
    <row r="10483" spans="24:28" x14ac:dyDescent="0.25">
      <c r="X10483">
        <v>10482</v>
      </c>
      <c r="Y10483" s="6" t="s">
        <v>24211</v>
      </c>
      <c r="Z10483" s="6" t="s">
        <v>50856</v>
      </c>
      <c r="AA10483" s="6" t="s">
        <v>90</v>
      </c>
      <c r="AB10483" s="6" t="s">
        <v>24212</v>
      </c>
    </row>
    <row r="10484" spans="24:28" x14ac:dyDescent="0.25">
      <c r="X10484">
        <v>10483</v>
      </c>
      <c r="Y10484" s="6" t="s">
        <v>24213</v>
      </c>
      <c r="Z10484" s="6" t="s">
        <v>52447</v>
      </c>
      <c r="AA10484" s="6" t="s">
        <v>52446</v>
      </c>
      <c r="AB10484" s="6" t="s">
        <v>24214</v>
      </c>
    </row>
    <row r="10485" spans="24:28" x14ac:dyDescent="0.25">
      <c r="X10485">
        <v>10484</v>
      </c>
      <c r="Y10485" s="6" t="s">
        <v>24215</v>
      </c>
      <c r="Z10485" s="6" t="s">
        <v>51163</v>
      </c>
      <c r="AA10485" s="6" t="s">
        <v>90</v>
      </c>
      <c r="AB10485" s="6" t="s">
        <v>24216</v>
      </c>
    </row>
    <row r="10486" spans="24:28" x14ac:dyDescent="0.25">
      <c r="X10486">
        <v>10485</v>
      </c>
      <c r="Y10486" s="6" t="s">
        <v>24217</v>
      </c>
      <c r="Z10486" s="6" t="s">
        <v>51376</v>
      </c>
      <c r="AA10486" s="6" t="s">
        <v>90</v>
      </c>
      <c r="AB10486" s="6" t="s">
        <v>24218</v>
      </c>
    </row>
    <row r="10487" spans="24:28" x14ac:dyDescent="0.25">
      <c r="X10487">
        <v>10486</v>
      </c>
      <c r="Y10487" s="6" t="s">
        <v>24219</v>
      </c>
      <c r="Z10487" s="6" t="s">
        <v>49122</v>
      </c>
      <c r="AA10487" s="6" t="s">
        <v>90</v>
      </c>
      <c r="AB10487" s="6" t="s">
        <v>24220</v>
      </c>
    </row>
    <row r="10488" spans="24:28" x14ac:dyDescent="0.25">
      <c r="X10488">
        <v>10487</v>
      </c>
      <c r="Y10488" s="6" t="s">
        <v>24221</v>
      </c>
      <c r="Z10488" s="6" t="s">
        <v>50266</v>
      </c>
      <c r="AA10488" s="6" t="s">
        <v>90</v>
      </c>
      <c r="AB10488" s="6" t="s">
        <v>24222</v>
      </c>
    </row>
    <row r="10489" spans="24:28" x14ac:dyDescent="0.25">
      <c r="X10489">
        <v>10488</v>
      </c>
      <c r="Y10489" s="6" t="s">
        <v>24223</v>
      </c>
      <c r="Z10489" s="6" t="s">
        <v>49599</v>
      </c>
      <c r="AA10489" s="6" t="s">
        <v>50064</v>
      </c>
      <c r="AB10489" s="6" t="s">
        <v>24224</v>
      </c>
    </row>
    <row r="10490" spans="24:28" x14ac:dyDescent="0.25">
      <c r="X10490">
        <v>10489</v>
      </c>
      <c r="Y10490" s="6" t="s">
        <v>24225</v>
      </c>
      <c r="Z10490" s="6" t="s">
        <v>51048</v>
      </c>
      <c r="AA10490" s="6" t="s">
        <v>51419</v>
      </c>
      <c r="AB10490" s="6" t="s">
        <v>24226</v>
      </c>
    </row>
    <row r="10491" spans="24:28" x14ac:dyDescent="0.25">
      <c r="X10491">
        <v>10490</v>
      </c>
      <c r="Y10491" s="6" t="s">
        <v>24227</v>
      </c>
      <c r="Z10491" s="6" t="s">
        <v>51331</v>
      </c>
      <c r="AA10491" s="6" t="s">
        <v>51333</v>
      </c>
      <c r="AB10491" s="6" t="s">
        <v>24228</v>
      </c>
    </row>
    <row r="10492" spans="24:28" x14ac:dyDescent="0.25">
      <c r="X10492">
        <v>10491</v>
      </c>
      <c r="Y10492" s="6" t="s">
        <v>24229</v>
      </c>
      <c r="Z10492" s="6" t="s">
        <v>50293</v>
      </c>
      <c r="AA10492" s="6" t="s">
        <v>90</v>
      </c>
      <c r="AB10492" s="6" t="s">
        <v>24230</v>
      </c>
    </row>
    <row r="10493" spans="24:28" x14ac:dyDescent="0.25">
      <c r="X10493">
        <v>10492</v>
      </c>
      <c r="Y10493" s="6" t="s">
        <v>24231</v>
      </c>
      <c r="Z10493" s="6" t="s">
        <v>49577</v>
      </c>
      <c r="AA10493" s="6" t="s">
        <v>49510</v>
      </c>
      <c r="AB10493" s="6" t="s">
        <v>24232</v>
      </c>
    </row>
    <row r="10494" spans="24:28" x14ac:dyDescent="0.25">
      <c r="X10494">
        <v>10493</v>
      </c>
      <c r="Y10494" s="6" t="s">
        <v>24233</v>
      </c>
      <c r="Z10494" s="6" t="s">
        <v>51331</v>
      </c>
      <c r="AA10494" s="6" t="s">
        <v>51333</v>
      </c>
      <c r="AB10494" s="6" t="s">
        <v>24234</v>
      </c>
    </row>
    <row r="10495" spans="24:28" x14ac:dyDescent="0.25">
      <c r="X10495">
        <v>10494</v>
      </c>
      <c r="Y10495" s="6" t="s">
        <v>24235</v>
      </c>
      <c r="Z10495" s="6" t="s">
        <v>48693</v>
      </c>
      <c r="AA10495" s="6" t="s">
        <v>48629</v>
      </c>
      <c r="AB10495" s="6" t="s">
        <v>24236</v>
      </c>
    </row>
    <row r="10496" spans="24:28" x14ac:dyDescent="0.25">
      <c r="X10496">
        <v>10495</v>
      </c>
      <c r="Y10496" s="6" t="s">
        <v>24237</v>
      </c>
      <c r="Z10496" s="6" t="s">
        <v>49333</v>
      </c>
      <c r="AA10496" s="6" t="s">
        <v>49638</v>
      </c>
      <c r="AB10496" s="6" t="s">
        <v>24238</v>
      </c>
    </row>
    <row r="10497" spans="24:28" x14ac:dyDescent="0.25">
      <c r="X10497">
        <v>10496</v>
      </c>
      <c r="Y10497" s="6" t="s">
        <v>24239</v>
      </c>
      <c r="Z10497" s="6" t="s">
        <v>52445</v>
      </c>
      <c r="AA10497" s="6" t="s">
        <v>90</v>
      </c>
      <c r="AB10497" s="6" t="s">
        <v>24240</v>
      </c>
    </row>
    <row r="10498" spans="24:28" x14ac:dyDescent="0.25">
      <c r="X10498">
        <v>10497</v>
      </c>
      <c r="Y10498" s="6" t="s">
        <v>24241</v>
      </c>
      <c r="Z10498" s="6" t="s">
        <v>49591</v>
      </c>
      <c r="AA10498" s="6" t="s">
        <v>50517</v>
      </c>
      <c r="AB10498" s="6" t="s">
        <v>24242</v>
      </c>
    </row>
    <row r="10499" spans="24:28" x14ac:dyDescent="0.25">
      <c r="X10499">
        <v>10498</v>
      </c>
      <c r="Y10499" s="6" t="s">
        <v>24243</v>
      </c>
      <c r="Z10499" s="6" t="s">
        <v>50514</v>
      </c>
      <c r="AA10499" s="6" t="s">
        <v>90</v>
      </c>
      <c r="AB10499" s="6" t="s">
        <v>24244</v>
      </c>
    </row>
    <row r="10500" spans="24:28" x14ac:dyDescent="0.25">
      <c r="X10500">
        <v>10499</v>
      </c>
      <c r="Y10500" s="6" t="s">
        <v>24245</v>
      </c>
      <c r="Z10500" s="6" t="s">
        <v>51173</v>
      </c>
      <c r="AA10500" s="6" t="s">
        <v>90</v>
      </c>
      <c r="AB10500" s="6" t="s">
        <v>24246</v>
      </c>
    </row>
    <row r="10501" spans="24:28" x14ac:dyDescent="0.25">
      <c r="X10501">
        <v>10500</v>
      </c>
      <c r="Y10501" s="6" t="s">
        <v>24247</v>
      </c>
      <c r="Z10501" s="6" t="s">
        <v>51960</v>
      </c>
      <c r="AA10501" s="6" t="s">
        <v>51488</v>
      </c>
      <c r="AB10501" s="6" t="s">
        <v>24248</v>
      </c>
    </row>
    <row r="10502" spans="24:28" x14ac:dyDescent="0.25">
      <c r="X10502">
        <v>10501</v>
      </c>
      <c r="Y10502" s="6" t="s">
        <v>24249</v>
      </c>
      <c r="Z10502" s="6" t="s">
        <v>50214</v>
      </c>
      <c r="AA10502" s="6" t="s">
        <v>50184</v>
      </c>
      <c r="AB10502" s="6" t="s">
        <v>24250</v>
      </c>
    </row>
    <row r="10503" spans="24:28" x14ac:dyDescent="0.25">
      <c r="X10503">
        <v>10502</v>
      </c>
      <c r="Y10503" s="6" t="s">
        <v>24251</v>
      </c>
      <c r="Z10503" s="6" t="s">
        <v>49994</v>
      </c>
      <c r="AA10503" s="6" t="s">
        <v>90</v>
      </c>
      <c r="AB10503" s="6" t="s">
        <v>24252</v>
      </c>
    </row>
    <row r="10504" spans="24:28" x14ac:dyDescent="0.25">
      <c r="X10504">
        <v>10503</v>
      </c>
      <c r="Y10504" s="6" t="s">
        <v>24253</v>
      </c>
      <c r="Z10504" s="6" t="s">
        <v>52233</v>
      </c>
      <c r="AA10504" s="6" t="s">
        <v>90</v>
      </c>
      <c r="AB10504" s="6" t="s">
        <v>24254</v>
      </c>
    </row>
    <row r="10505" spans="24:28" x14ac:dyDescent="0.25">
      <c r="X10505">
        <v>10504</v>
      </c>
      <c r="Y10505" s="6" t="s">
        <v>24255</v>
      </c>
      <c r="Z10505" s="6" t="s">
        <v>50466</v>
      </c>
      <c r="AA10505" s="6" t="s">
        <v>50469</v>
      </c>
      <c r="AB10505" s="6" t="s">
        <v>24256</v>
      </c>
    </row>
    <row r="10506" spans="24:28" x14ac:dyDescent="0.25">
      <c r="X10506">
        <v>10505</v>
      </c>
      <c r="Y10506" s="6" t="s">
        <v>24257</v>
      </c>
      <c r="Z10506" s="6" t="s">
        <v>52378</v>
      </c>
      <c r="AA10506" s="6" t="s">
        <v>90</v>
      </c>
      <c r="AB10506" s="6" t="s">
        <v>24258</v>
      </c>
    </row>
    <row r="10507" spans="24:28" x14ac:dyDescent="0.25">
      <c r="X10507">
        <v>10506</v>
      </c>
      <c r="Y10507" s="6" t="s">
        <v>24259</v>
      </c>
      <c r="Z10507" s="6" t="s">
        <v>50043</v>
      </c>
      <c r="AA10507" s="6" t="s">
        <v>50115</v>
      </c>
      <c r="AB10507" s="6" t="s">
        <v>24260</v>
      </c>
    </row>
    <row r="10508" spans="24:28" x14ac:dyDescent="0.25">
      <c r="X10508">
        <v>10507</v>
      </c>
      <c r="Y10508" s="6" t="s">
        <v>24261</v>
      </c>
      <c r="Z10508" s="6" t="s">
        <v>49087</v>
      </c>
      <c r="AA10508" s="6" t="s">
        <v>49083</v>
      </c>
      <c r="AB10508" s="6" t="s">
        <v>24262</v>
      </c>
    </row>
    <row r="10509" spans="24:28" x14ac:dyDescent="0.25">
      <c r="X10509">
        <v>10508</v>
      </c>
      <c r="Y10509" s="6" t="s">
        <v>24263</v>
      </c>
      <c r="Z10509" s="6" t="s">
        <v>51741</v>
      </c>
      <c r="AA10509" s="6" t="s">
        <v>90</v>
      </c>
      <c r="AB10509" s="6" t="s">
        <v>24264</v>
      </c>
    </row>
    <row r="10510" spans="24:28" x14ac:dyDescent="0.25">
      <c r="X10510">
        <v>10509</v>
      </c>
      <c r="Y10510" s="6" t="s">
        <v>24265</v>
      </c>
      <c r="Z10510" s="6" t="s">
        <v>51257</v>
      </c>
      <c r="AA10510" s="6" t="s">
        <v>51392</v>
      </c>
      <c r="AB10510" s="6" t="s">
        <v>24266</v>
      </c>
    </row>
    <row r="10511" spans="24:28" x14ac:dyDescent="0.25">
      <c r="X10511">
        <v>10510</v>
      </c>
      <c r="Y10511" s="6" t="s">
        <v>24267</v>
      </c>
      <c r="Z10511" s="6" t="s">
        <v>48793</v>
      </c>
      <c r="AA10511" s="6" t="s">
        <v>48842</v>
      </c>
      <c r="AB10511" s="6" t="s">
        <v>24268</v>
      </c>
    </row>
    <row r="10512" spans="24:28" x14ac:dyDescent="0.25">
      <c r="X10512">
        <v>10511</v>
      </c>
      <c r="Y10512" s="6" t="s">
        <v>24269</v>
      </c>
      <c r="Z10512" s="6" t="s">
        <v>49610</v>
      </c>
      <c r="AA10512" s="6" t="s">
        <v>51578</v>
      </c>
      <c r="AB10512" s="6" t="s">
        <v>24270</v>
      </c>
    </row>
    <row r="10513" spans="24:28" x14ac:dyDescent="0.25">
      <c r="X10513">
        <v>10512</v>
      </c>
      <c r="Y10513" s="6" t="s">
        <v>24271</v>
      </c>
      <c r="Z10513" s="6" t="s">
        <v>49366</v>
      </c>
      <c r="AA10513" s="6" t="s">
        <v>49472</v>
      </c>
      <c r="AB10513" s="6" t="s">
        <v>24272</v>
      </c>
    </row>
    <row r="10514" spans="24:28" x14ac:dyDescent="0.25">
      <c r="X10514">
        <v>10513</v>
      </c>
      <c r="Y10514" s="6" t="s">
        <v>24273</v>
      </c>
      <c r="Z10514" s="6" t="s">
        <v>51702</v>
      </c>
      <c r="AA10514" s="6" t="s">
        <v>90</v>
      </c>
      <c r="AB10514" s="6" t="s">
        <v>24274</v>
      </c>
    </row>
    <row r="10515" spans="24:28" x14ac:dyDescent="0.25">
      <c r="X10515">
        <v>10514</v>
      </c>
      <c r="Y10515" s="6" t="s">
        <v>24275</v>
      </c>
      <c r="Z10515" s="6" t="s">
        <v>51900</v>
      </c>
      <c r="AA10515" s="6" t="s">
        <v>90</v>
      </c>
      <c r="AB10515" s="6" t="s">
        <v>24276</v>
      </c>
    </row>
    <row r="10516" spans="24:28" x14ac:dyDescent="0.25">
      <c r="X10516">
        <v>10515</v>
      </c>
      <c r="Y10516" s="6" t="s">
        <v>24277</v>
      </c>
      <c r="Z10516" s="6" t="s">
        <v>52546</v>
      </c>
      <c r="AA10516" s="6" t="s">
        <v>90</v>
      </c>
      <c r="AB10516" s="6" t="s">
        <v>24278</v>
      </c>
    </row>
    <row r="10517" spans="24:28" x14ac:dyDescent="0.25">
      <c r="X10517">
        <v>10516</v>
      </c>
      <c r="Y10517" s="6" t="s">
        <v>24279</v>
      </c>
      <c r="Z10517" s="6" t="s">
        <v>49624</v>
      </c>
      <c r="AA10517" s="6" t="s">
        <v>90</v>
      </c>
      <c r="AB10517" s="6" t="s">
        <v>24280</v>
      </c>
    </row>
    <row r="10518" spans="24:28" x14ac:dyDescent="0.25">
      <c r="X10518">
        <v>10517</v>
      </c>
      <c r="Y10518" s="6" t="s">
        <v>24281</v>
      </c>
      <c r="Z10518" s="6" t="s">
        <v>50522</v>
      </c>
      <c r="AA10518" s="6" t="s">
        <v>50704</v>
      </c>
      <c r="AB10518" s="6" t="s">
        <v>24282</v>
      </c>
    </row>
    <row r="10519" spans="24:28" x14ac:dyDescent="0.25">
      <c r="X10519">
        <v>10518</v>
      </c>
      <c r="Y10519" s="6" t="s">
        <v>24283</v>
      </c>
      <c r="Z10519" s="6" t="s">
        <v>52233</v>
      </c>
      <c r="AA10519" s="6" t="s">
        <v>90</v>
      </c>
      <c r="AB10519" s="6" t="s">
        <v>24284</v>
      </c>
    </row>
    <row r="10520" spans="24:28" x14ac:dyDescent="0.25">
      <c r="X10520">
        <v>10519</v>
      </c>
      <c r="Y10520" s="6" t="s">
        <v>24285</v>
      </c>
      <c r="Z10520" s="6" t="s">
        <v>51631</v>
      </c>
      <c r="AA10520" s="6" t="s">
        <v>90</v>
      </c>
      <c r="AB10520" s="6" t="s">
        <v>24286</v>
      </c>
    </row>
    <row r="10521" spans="24:28" x14ac:dyDescent="0.25">
      <c r="X10521">
        <v>10520</v>
      </c>
      <c r="Y10521" s="6" t="s">
        <v>24287</v>
      </c>
      <c r="Z10521" s="6" t="s">
        <v>52499</v>
      </c>
      <c r="AA10521" s="6" t="s">
        <v>51710</v>
      </c>
      <c r="AB10521" s="6" t="s">
        <v>24288</v>
      </c>
    </row>
    <row r="10522" spans="24:28" x14ac:dyDescent="0.25">
      <c r="X10522">
        <v>10521</v>
      </c>
      <c r="Y10522" s="6" t="s">
        <v>24289</v>
      </c>
      <c r="Z10522" s="6" t="s">
        <v>52189</v>
      </c>
      <c r="AA10522" s="6" t="s">
        <v>90</v>
      </c>
      <c r="AB10522" s="6" t="s">
        <v>24290</v>
      </c>
    </row>
    <row r="10523" spans="24:28" x14ac:dyDescent="0.25">
      <c r="X10523">
        <v>10522</v>
      </c>
      <c r="Y10523" s="6" t="s">
        <v>24291</v>
      </c>
      <c r="Z10523" s="6" t="s">
        <v>52015</v>
      </c>
      <c r="AA10523" s="6" t="s">
        <v>90</v>
      </c>
      <c r="AB10523" s="6" t="s">
        <v>24292</v>
      </c>
    </row>
    <row r="10524" spans="24:28" x14ac:dyDescent="0.25">
      <c r="X10524">
        <v>10523</v>
      </c>
      <c r="Y10524" s="6" t="s">
        <v>24293</v>
      </c>
      <c r="Z10524" s="6" t="s">
        <v>51976</v>
      </c>
      <c r="AA10524" s="6" t="s">
        <v>51738</v>
      </c>
      <c r="AB10524" s="6" t="s">
        <v>24294</v>
      </c>
    </row>
    <row r="10525" spans="24:28" x14ac:dyDescent="0.25">
      <c r="X10525">
        <v>10524</v>
      </c>
      <c r="Y10525" s="6" t="s">
        <v>24295</v>
      </c>
      <c r="Z10525" s="6" t="s">
        <v>52530</v>
      </c>
      <c r="AA10525" s="6" t="s">
        <v>52513</v>
      </c>
      <c r="AB10525" s="6" t="s">
        <v>24296</v>
      </c>
    </row>
    <row r="10526" spans="24:28" x14ac:dyDescent="0.25">
      <c r="X10526">
        <v>10525</v>
      </c>
      <c r="Y10526" s="6" t="s">
        <v>24297</v>
      </c>
      <c r="Z10526" s="6" t="s">
        <v>52149</v>
      </c>
      <c r="AA10526" s="6" t="s">
        <v>51685</v>
      </c>
      <c r="AB10526" s="6" t="s">
        <v>24298</v>
      </c>
    </row>
    <row r="10527" spans="24:28" x14ac:dyDescent="0.25">
      <c r="X10527">
        <v>10526</v>
      </c>
      <c r="Y10527" s="6" t="s">
        <v>24299</v>
      </c>
      <c r="Z10527" s="6" t="s">
        <v>52314</v>
      </c>
      <c r="AA10527" s="6" t="s">
        <v>90</v>
      </c>
      <c r="AB10527" s="6" t="s">
        <v>24300</v>
      </c>
    </row>
    <row r="10528" spans="24:28" x14ac:dyDescent="0.25">
      <c r="X10528">
        <v>10527</v>
      </c>
      <c r="Y10528" s="6" t="s">
        <v>24301</v>
      </c>
      <c r="Z10528" s="6" t="s">
        <v>50964</v>
      </c>
      <c r="AA10528" s="6" t="s">
        <v>90</v>
      </c>
      <c r="AB10528" s="6" t="s">
        <v>24302</v>
      </c>
    </row>
    <row r="10529" spans="24:28" x14ac:dyDescent="0.25">
      <c r="X10529">
        <v>10528</v>
      </c>
      <c r="Y10529" s="6" t="s">
        <v>24303</v>
      </c>
      <c r="Z10529" s="6" t="s">
        <v>49442</v>
      </c>
      <c r="AA10529" s="6" t="s">
        <v>49444</v>
      </c>
      <c r="AB10529" s="6" t="s">
        <v>24304</v>
      </c>
    </row>
    <row r="10530" spans="24:28" x14ac:dyDescent="0.25">
      <c r="X10530">
        <v>10529</v>
      </c>
      <c r="Y10530" s="6" t="s">
        <v>24305</v>
      </c>
      <c r="Z10530" s="6" t="s">
        <v>49919</v>
      </c>
      <c r="AA10530" s="6" t="s">
        <v>50414</v>
      </c>
      <c r="AB10530" s="6" t="s">
        <v>24306</v>
      </c>
    </row>
    <row r="10531" spans="24:28" x14ac:dyDescent="0.25">
      <c r="X10531">
        <v>10530</v>
      </c>
      <c r="Y10531" s="6" t="s">
        <v>24307</v>
      </c>
      <c r="Z10531" s="6" t="s">
        <v>48697</v>
      </c>
      <c r="AA10531" s="6" t="s">
        <v>52455</v>
      </c>
      <c r="AB10531" s="6" t="s">
        <v>24308</v>
      </c>
    </row>
    <row r="10532" spans="24:28" x14ac:dyDescent="0.25">
      <c r="X10532">
        <v>10531</v>
      </c>
      <c r="Y10532" s="6" t="s">
        <v>24309</v>
      </c>
      <c r="Z10532" s="6" t="s">
        <v>50987</v>
      </c>
      <c r="AA10532" s="6" t="s">
        <v>50982</v>
      </c>
      <c r="AB10532" s="6" t="s">
        <v>24310</v>
      </c>
    </row>
    <row r="10533" spans="24:28" x14ac:dyDescent="0.25">
      <c r="X10533">
        <v>10532</v>
      </c>
      <c r="Y10533" s="6" t="s">
        <v>24311</v>
      </c>
      <c r="Z10533" s="6" t="s">
        <v>48669</v>
      </c>
      <c r="AA10533" s="6" t="s">
        <v>90</v>
      </c>
      <c r="AB10533" s="6" t="s">
        <v>24312</v>
      </c>
    </row>
    <row r="10534" spans="24:28" x14ac:dyDescent="0.25">
      <c r="X10534">
        <v>10533</v>
      </c>
      <c r="Y10534" s="6" t="s">
        <v>24313</v>
      </c>
      <c r="Z10534" s="6" t="s">
        <v>52568</v>
      </c>
      <c r="AA10534" s="6" t="s">
        <v>50489</v>
      </c>
      <c r="AB10534" s="6" t="s">
        <v>24314</v>
      </c>
    </row>
    <row r="10535" spans="24:28" x14ac:dyDescent="0.25">
      <c r="X10535">
        <v>10534</v>
      </c>
      <c r="Y10535" s="6" t="s">
        <v>24315</v>
      </c>
      <c r="Z10535" s="6" t="s">
        <v>50759</v>
      </c>
      <c r="AA10535" s="6" t="s">
        <v>90</v>
      </c>
      <c r="AB10535" s="6" t="s">
        <v>24316</v>
      </c>
    </row>
    <row r="10536" spans="24:28" x14ac:dyDescent="0.25">
      <c r="X10536">
        <v>10535</v>
      </c>
      <c r="Y10536" s="6" t="s">
        <v>24317</v>
      </c>
      <c r="Z10536" s="6" t="s">
        <v>51333</v>
      </c>
      <c r="AA10536" s="6" t="s">
        <v>90</v>
      </c>
      <c r="AB10536" s="6" t="s">
        <v>24318</v>
      </c>
    </row>
    <row r="10537" spans="24:28" x14ac:dyDescent="0.25">
      <c r="X10537">
        <v>10536</v>
      </c>
      <c r="Y10537" s="6" t="s">
        <v>24319</v>
      </c>
      <c r="Z10537" s="6" t="s">
        <v>49036</v>
      </c>
      <c r="AA10537" s="6" t="s">
        <v>90</v>
      </c>
      <c r="AB10537" s="6" t="s">
        <v>24320</v>
      </c>
    </row>
    <row r="10538" spans="24:28" x14ac:dyDescent="0.25">
      <c r="X10538">
        <v>10537</v>
      </c>
      <c r="Y10538" s="6" t="s">
        <v>24321</v>
      </c>
      <c r="Z10538" s="6" t="s">
        <v>50827</v>
      </c>
      <c r="AA10538" s="6" t="s">
        <v>90</v>
      </c>
      <c r="AB10538" s="6" t="s">
        <v>24322</v>
      </c>
    </row>
    <row r="10539" spans="24:28" x14ac:dyDescent="0.25">
      <c r="X10539">
        <v>10538</v>
      </c>
      <c r="Y10539" s="6" t="s">
        <v>24323</v>
      </c>
      <c r="Z10539" s="6" t="s">
        <v>51297</v>
      </c>
      <c r="AA10539" s="6" t="s">
        <v>90</v>
      </c>
      <c r="AB10539" s="6" t="s">
        <v>24324</v>
      </c>
    </row>
    <row r="10540" spans="24:28" x14ac:dyDescent="0.25">
      <c r="X10540">
        <v>10539</v>
      </c>
      <c r="Y10540" s="6" t="s">
        <v>24325</v>
      </c>
      <c r="Z10540" s="6" t="s">
        <v>50097</v>
      </c>
      <c r="AA10540" s="6" t="s">
        <v>90</v>
      </c>
      <c r="AB10540" s="6" t="s">
        <v>24326</v>
      </c>
    </row>
    <row r="10541" spans="24:28" x14ac:dyDescent="0.25">
      <c r="X10541">
        <v>10540</v>
      </c>
      <c r="Y10541" s="6" t="s">
        <v>24327</v>
      </c>
      <c r="Z10541" s="6" t="s">
        <v>52260</v>
      </c>
      <c r="AA10541" s="6" t="s">
        <v>52258</v>
      </c>
      <c r="AB10541" s="6" t="s">
        <v>24328</v>
      </c>
    </row>
    <row r="10542" spans="24:28" x14ac:dyDescent="0.25">
      <c r="X10542">
        <v>10541</v>
      </c>
      <c r="Y10542" s="6" t="s">
        <v>24329</v>
      </c>
      <c r="Z10542" s="6" t="s">
        <v>50234</v>
      </c>
      <c r="AA10542" s="6" t="s">
        <v>50281</v>
      </c>
      <c r="AB10542" s="6" t="s">
        <v>24330</v>
      </c>
    </row>
    <row r="10543" spans="24:28" x14ac:dyDescent="0.25">
      <c r="X10543">
        <v>10542</v>
      </c>
      <c r="Y10543" s="6" t="s">
        <v>24331</v>
      </c>
      <c r="Z10543" s="6" t="s">
        <v>51673</v>
      </c>
      <c r="AA10543" s="6" t="s">
        <v>90</v>
      </c>
      <c r="AB10543" s="6" t="s">
        <v>24332</v>
      </c>
    </row>
    <row r="10544" spans="24:28" x14ac:dyDescent="0.25">
      <c r="X10544">
        <v>10543</v>
      </c>
      <c r="Y10544" s="6" t="s">
        <v>24333</v>
      </c>
      <c r="Z10544" s="6" t="s">
        <v>48742</v>
      </c>
      <c r="AA10544" s="6" t="s">
        <v>49251</v>
      </c>
      <c r="AB10544" s="6" t="s">
        <v>24334</v>
      </c>
    </row>
    <row r="10545" spans="24:28" x14ac:dyDescent="0.25">
      <c r="X10545">
        <v>10544</v>
      </c>
      <c r="Y10545" s="6" t="s">
        <v>24335</v>
      </c>
      <c r="Z10545" s="6" t="s">
        <v>51396</v>
      </c>
      <c r="AA10545" s="6" t="s">
        <v>51392</v>
      </c>
      <c r="AB10545" s="6" t="s">
        <v>24336</v>
      </c>
    </row>
    <row r="10546" spans="24:28" x14ac:dyDescent="0.25">
      <c r="X10546">
        <v>10545</v>
      </c>
      <c r="Y10546" s="6" t="s">
        <v>24337</v>
      </c>
      <c r="Z10546" s="6" t="s">
        <v>51538</v>
      </c>
      <c r="AA10546" s="6" t="s">
        <v>90</v>
      </c>
      <c r="AB10546" s="6" t="s">
        <v>24338</v>
      </c>
    </row>
    <row r="10547" spans="24:28" x14ac:dyDescent="0.25">
      <c r="X10547">
        <v>10546</v>
      </c>
      <c r="Y10547" s="6" t="s">
        <v>24339</v>
      </c>
      <c r="Z10547" s="6" t="s">
        <v>51021</v>
      </c>
      <c r="AA10547" s="6" t="s">
        <v>48721</v>
      </c>
      <c r="AB10547" s="6" t="s">
        <v>24340</v>
      </c>
    </row>
    <row r="10548" spans="24:28" x14ac:dyDescent="0.25">
      <c r="X10548">
        <v>10547</v>
      </c>
      <c r="Y10548" s="6" t="s">
        <v>24341</v>
      </c>
      <c r="Z10548" s="6" t="s">
        <v>51619</v>
      </c>
      <c r="AA10548" s="6" t="s">
        <v>90</v>
      </c>
      <c r="AB10548" s="6" t="s">
        <v>24342</v>
      </c>
    </row>
    <row r="10549" spans="24:28" x14ac:dyDescent="0.25">
      <c r="X10549">
        <v>10548</v>
      </c>
      <c r="Y10549" s="6" t="s">
        <v>24343</v>
      </c>
      <c r="Z10549" s="6" t="s">
        <v>49818</v>
      </c>
      <c r="AA10549" s="6" t="s">
        <v>49940</v>
      </c>
      <c r="AB10549" s="6" t="s">
        <v>24344</v>
      </c>
    </row>
    <row r="10550" spans="24:28" x14ac:dyDescent="0.25">
      <c r="X10550">
        <v>10549</v>
      </c>
      <c r="Y10550" s="6" t="s">
        <v>24345</v>
      </c>
      <c r="Z10550" s="6" t="s">
        <v>51465</v>
      </c>
      <c r="AA10550" s="6" t="s">
        <v>90</v>
      </c>
      <c r="AB10550" s="6" t="s">
        <v>24346</v>
      </c>
    </row>
    <row r="10551" spans="24:28" x14ac:dyDescent="0.25">
      <c r="X10551">
        <v>10550</v>
      </c>
      <c r="Y10551" s="6" t="s">
        <v>24347</v>
      </c>
      <c r="Z10551" s="6" t="s">
        <v>50469</v>
      </c>
      <c r="AA10551" s="6" t="s">
        <v>50469</v>
      </c>
      <c r="AB10551" s="6" t="s">
        <v>24348</v>
      </c>
    </row>
    <row r="10552" spans="24:28" x14ac:dyDescent="0.25">
      <c r="X10552">
        <v>10551</v>
      </c>
      <c r="Y10552" s="6" t="s">
        <v>24349</v>
      </c>
      <c r="Z10552" s="6" t="s">
        <v>49816</v>
      </c>
      <c r="AA10552" s="6" t="s">
        <v>49638</v>
      </c>
      <c r="AB10552" s="6" t="s">
        <v>24350</v>
      </c>
    </row>
    <row r="10553" spans="24:28" x14ac:dyDescent="0.25">
      <c r="X10553">
        <v>10552</v>
      </c>
      <c r="Y10553" s="6" t="s">
        <v>24351</v>
      </c>
      <c r="Z10553" s="6" t="s">
        <v>50463</v>
      </c>
      <c r="AA10553" s="6" t="s">
        <v>90</v>
      </c>
      <c r="AB10553" s="6" t="s">
        <v>24352</v>
      </c>
    </row>
    <row r="10554" spans="24:28" x14ac:dyDescent="0.25">
      <c r="X10554">
        <v>10553</v>
      </c>
      <c r="Y10554" s="6" t="s">
        <v>24353</v>
      </c>
      <c r="Z10554" s="6" t="s">
        <v>50553</v>
      </c>
      <c r="AA10554" s="6" t="s">
        <v>49440</v>
      </c>
      <c r="AB10554" s="6" t="s">
        <v>24354</v>
      </c>
    </row>
    <row r="10555" spans="24:28" x14ac:dyDescent="0.25">
      <c r="X10555">
        <v>10554</v>
      </c>
      <c r="Y10555" s="6" t="s">
        <v>24355</v>
      </c>
      <c r="Z10555" s="6" t="s">
        <v>50553</v>
      </c>
      <c r="AA10555" s="6" t="s">
        <v>90</v>
      </c>
      <c r="AB10555" s="6" t="s">
        <v>24356</v>
      </c>
    </row>
    <row r="10556" spans="24:28" x14ac:dyDescent="0.25">
      <c r="X10556">
        <v>10555</v>
      </c>
      <c r="Y10556" s="6" t="s">
        <v>24357</v>
      </c>
      <c r="Z10556" s="6" t="s">
        <v>50755</v>
      </c>
      <c r="AA10556" s="6" t="s">
        <v>90</v>
      </c>
      <c r="AB10556" s="6" t="s">
        <v>24358</v>
      </c>
    </row>
    <row r="10557" spans="24:28" x14ac:dyDescent="0.25">
      <c r="X10557">
        <v>10556</v>
      </c>
      <c r="Y10557" s="6" t="s">
        <v>24359</v>
      </c>
      <c r="Z10557" s="6" t="s">
        <v>50293</v>
      </c>
      <c r="AA10557" s="6" t="s">
        <v>90</v>
      </c>
      <c r="AB10557" s="6" t="s">
        <v>24360</v>
      </c>
    </row>
    <row r="10558" spans="24:28" x14ac:dyDescent="0.25">
      <c r="X10558">
        <v>10557</v>
      </c>
      <c r="Y10558" s="6" t="s">
        <v>24361</v>
      </c>
      <c r="Z10558" s="6" t="s">
        <v>49751</v>
      </c>
      <c r="AA10558" s="6" t="s">
        <v>50375</v>
      </c>
      <c r="AB10558" s="6" t="s">
        <v>24362</v>
      </c>
    </row>
    <row r="10559" spans="24:28" x14ac:dyDescent="0.25">
      <c r="X10559">
        <v>10558</v>
      </c>
      <c r="Y10559" s="6" t="s">
        <v>24363</v>
      </c>
      <c r="Z10559" s="6" t="s">
        <v>52511</v>
      </c>
      <c r="AA10559" s="6" t="s">
        <v>90</v>
      </c>
      <c r="AB10559" s="6" t="s">
        <v>24364</v>
      </c>
    </row>
    <row r="10560" spans="24:28" x14ac:dyDescent="0.25">
      <c r="X10560">
        <v>10559</v>
      </c>
      <c r="Y10560" s="6" t="s">
        <v>24365</v>
      </c>
      <c r="Z10560" s="6" t="s">
        <v>52448</v>
      </c>
      <c r="AA10560" s="6" t="s">
        <v>52495</v>
      </c>
      <c r="AB10560" s="6" t="s">
        <v>24366</v>
      </c>
    </row>
    <row r="10561" spans="24:28" x14ac:dyDescent="0.25">
      <c r="X10561">
        <v>10560</v>
      </c>
      <c r="Y10561" s="6" t="s">
        <v>24367</v>
      </c>
      <c r="Z10561" s="6" t="s">
        <v>52191</v>
      </c>
      <c r="AA10561" s="6" t="s">
        <v>52030</v>
      </c>
      <c r="AB10561" s="6" t="s">
        <v>24368</v>
      </c>
    </row>
    <row r="10562" spans="24:28" x14ac:dyDescent="0.25">
      <c r="X10562">
        <v>10561</v>
      </c>
      <c r="Y10562" s="6" t="s">
        <v>24369</v>
      </c>
      <c r="Z10562" s="6" t="s">
        <v>52511</v>
      </c>
      <c r="AA10562" s="6" t="s">
        <v>90</v>
      </c>
      <c r="AB10562" s="6" t="s">
        <v>24370</v>
      </c>
    </row>
    <row r="10563" spans="24:28" x14ac:dyDescent="0.25">
      <c r="X10563">
        <v>10562</v>
      </c>
      <c r="Y10563" s="6" t="s">
        <v>24371</v>
      </c>
      <c r="Z10563" s="6" t="s">
        <v>51260</v>
      </c>
      <c r="AA10563" s="6" t="s">
        <v>90</v>
      </c>
      <c r="AB10563" s="6" t="s">
        <v>24372</v>
      </c>
    </row>
    <row r="10564" spans="24:28" x14ac:dyDescent="0.25">
      <c r="X10564">
        <v>10563</v>
      </c>
      <c r="Y10564" s="6" t="s">
        <v>24373</v>
      </c>
      <c r="Z10564" s="6" t="s">
        <v>52533</v>
      </c>
      <c r="AA10564" s="6" t="s">
        <v>90</v>
      </c>
      <c r="AB10564" s="6" t="s">
        <v>24374</v>
      </c>
    </row>
    <row r="10565" spans="24:28" x14ac:dyDescent="0.25">
      <c r="X10565">
        <v>10564</v>
      </c>
      <c r="Y10565" s="6" t="s">
        <v>24375</v>
      </c>
      <c r="Z10565" s="6" t="s">
        <v>50408</v>
      </c>
      <c r="AA10565" s="6" t="s">
        <v>90</v>
      </c>
      <c r="AB10565" s="6" t="s">
        <v>24376</v>
      </c>
    </row>
    <row r="10566" spans="24:28" x14ac:dyDescent="0.25">
      <c r="X10566">
        <v>10565</v>
      </c>
      <c r="Y10566" s="6" t="s">
        <v>24377</v>
      </c>
      <c r="Z10566" s="6" t="s">
        <v>51136</v>
      </c>
      <c r="AA10566" s="6" t="s">
        <v>51125</v>
      </c>
      <c r="AB10566" s="6" t="s">
        <v>24378</v>
      </c>
    </row>
    <row r="10567" spans="24:28" x14ac:dyDescent="0.25">
      <c r="X10567">
        <v>10566</v>
      </c>
      <c r="Y10567" s="6" t="s">
        <v>24379</v>
      </c>
      <c r="Z10567" s="6" t="s">
        <v>49764</v>
      </c>
      <c r="AA10567" s="6" t="s">
        <v>50115</v>
      </c>
      <c r="AB10567" s="6" t="s">
        <v>24380</v>
      </c>
    </row>
    <row r="10568" spans="24:28" x14ac:dyDescent="0.25">
      <c r="X10568">
        <v>10567</v>
      </c>
      <c r="Y10568" s="6" t="s">
        <v>24381</v>
      </c>
      <c r="Z10568" s="6" t="s">
        <v>49860</v>
      </c>
      <c r="AA10568" s="6" t="s">
        <v>90</v>
      </c>
      <c r="AB10568" s="6" t="s">
        <v>24382</v>
      </c>
    </row>
    <row r="10569" spans="24:28" x14ac:dyDescent="0.25">
      <c r="X10569">
        <v>10568</v>
      </c>
      <c r="Y10569" s="6" t="s">
        <v>24383</v>
      </c>
      <c r="Z10569" s="6" t="s">
        <v>49518</v>
      </c>
      <c r="AA10569" s="6" t="s">
        <v>49577</v>
      </c>
      <c r="AB10569" s="6" t="s">
        <v>24384</v>
      </c>
    </row>
    <row r="10570" spans="24:28" x14ac:dyDescent="0.25">
      <c r="X10570">
        <v>10569</v>
      </c>
      <c r="Y10570" s="6" t="s">
        <v>24385</v>
      </c>
      <c r="Z10570" s="6" t="s">
        <v>51635</v>
      </c>
      <c r="AA10570" s="6" t="s">
        <v>90</v>
      </c>
      <c r="AB10570" s="6" t="s">
        <v>24386</v>
      </c>
    </row>
    <row r="10571" spans="24:28" x14ac:dyDescent="0.25">
      <c r="X10571">
        <v>10570</v>
      </c>
      <c r="Y10571" s="6" t="s">
        <v>24387</v>
      </c>
      <c r="Z10571" s="6" t="s">
        <v>48908</v>
      </c>
      <c r="AA10571" s="6" t="s">
        <v>49719</v>
      </c>
      <c r="AB10571" s="6" t="s">
        <v>24388</v>
      </c>
    </row>
    <row r="10572" spans="24:28" x14ac:dyDescent="0.25">
      <c r="X10572">
        <v>10571</v>
      </c>
      <c r="Y10572" s="6" t="s">
        <v>24389</v>
      </c>
      <c r="Z10572" s="6" t="s">
        <v>49974</v>
      </c>
      <c r="AA10572" s="6" t="s">
        <v>90</v>
      </c>
      <c r="AB10572" s="6" t="s">
        <v>24390</v>
      </c>
    </row>
    <row r="10573" spans="24:28" x14ac:dyDescent="0.25">
      <c r="X10573">
        <v>10572</v>
      </c>
      <c r="Y10573" s="6" t="s">
        <v>24391</v>
      </c>
      <c r="Z10573" s="6" t="s">
        <v>51353</v>
      </c>
      <c r="AA10573" s="6" t="s">
        <v>51382</v>
      </c>
      <c r="AB10573" s="6" t="s">
        <v>24392</v>
      </c>
    </row>
    <row r="10574" spans="24:28" x14ac:dyDescent="0.25">
      <c r="X10574">
        <v>10573</v>
      </c>
      <c r="Y10574" s="6" t="s">
        <v>24393</v>
      </c>
      <c r="Z10574" s="6" t="s">
        <v>50474</v>
      </c>
      <c r="AA10574" s="6" t="s">
        <v>50618</v>
      </c>
      <c r="AB10574" s="6" t="s">
        <v>24394</v>
      </c>
    </row>
    <row r="10575" spans="24:28" x14ac:dyDescent="0.25">
      <c r="X10575">
        <v>10574</v>
      </c>
      <c r="Y10575" s="6" t="s">
        <v>24395</v>
      </c>
      <c r="Z10575" s="6" t="s">
        <v>49953</v>
      </c>
      <c r="AA10575" s="6" t="s">
        <v>90</v>
      </c>
      <c r="AB10575" s="6" t="s">
        <v>24396</v>
      </c>
    </row>
    <row r="10576" spans="24:28" x14ac:dyDescent="0.25">
      <c r="X10576">
        <v>10575</v>
      </c>
      <c r="Y10576" s="6" t="s">
        <v>24397</v>
      </c>
      <c r="Z10576" s="6" t="s">
        <v>49986</v>
      </c>
      <c r="AA10576" s="6" t="s">
        <v>49913</v>
      </c>
      <c r="AB10576" s="6" t="s">
        <v>24398</v>
      </c>
    </row>
    <row r="10577" spans="24:28" x14ac:dyDescent="0.25">
      <c r="X10577">
        <v>10576</v>
      </c>
      <c r="Y10577" s="6" t="s">
        <v>24399</v>
      </c>
      <c r="Z10577" s="6" t="s">
        <v>50454</v>
      </c>
      <c r="AA10577" s="6" t="s">
        <v>50517</v>
      </c>
      <c r="AB10577" s="6" t="s">
        <v>24400</v>
      </c>
    </row>
    <row r="10578" spans="24:28" x14ac:dyDescent="0.25">
      <c r="X10578">
        <v>10577</v>
      </c>
      <c r="Y10578" s="6" t="s">
        <v>24401</v>
      </c>
      <c r="Z10578" s="6" t="s">
        <v>49953</v>
      </c>
      <c r="AA10578" s="6" t="s">
        <v>50414</v>
      </c>
      <c r="AB10578" s="6" t="s">
        <v>24402</v>
      </c>
    </row>
    <row r="10579" spans="24:28" x14ac:dyDescent="0.25">
      <c r="X10579">
        <v>10578</v>
      </c>
      <c r="Y10579" s="6" t="s">
        <v>24403</v>
      </c>
      <c r="Z10579" s="6" t="s">
        <v>50367</v>
      </c>
      <c r="AA10579" s="6" t="s">
        <v>90</v>
      </c>
      <c r="AB10579" s="6" t="s">
        <v>24404</v>
      </c>
    </row>
    <row r="10580" spans="24:28" x14ac:dyDescent="0.25">
      <c r="X10580">
        <v>10579</v>
      </c>
      <c r="Y10580" s="6" t="s">
        <v>24405</v>
      </c>
      <c r="Z10580" s="6" t="s">
        <v>51786</v>
      </c>
      <c r="AA10580" s="6" t="s">
        <v>90</v>
      </c>
      <c r="AB10580" s="6" t="s">
        <v>24406</v>
      </c>
    </row>
    <row r="10581" spans="24:28" x14ac:dyDescent="0.25">
      <c r="X10581">
        <v>10580</v>
      </c>
      <c r="Y10581" s="6" t="s">
        <v>24407</v>
      </c>
      <c r="Z10581" s="6" t="s">
        <v>52364</v>
      </c>
      <c r="AA10581" s="6" t="s">
        <v>90</v>
      </c>
      <c r="AB10581" s="6" t="s">
        <v>24408</v>
      </c>
    </row>
    <row r="10582" spans="24:28" x14ac:dyDescent="0.25">
      <c r="X10582">
        <v>10581</v>
      </c>
      <c r="Y10582" s="6" t="s">
        <v>24409</v>
      </c>
      <c r="Z10582" s="6" t="s">
        <v>50266</v>
      </c>
      <c r="AA10582" s="6" t="s">
        <v>50264</v>
      </c>
      <c r="AB10582" s="6" t="s">
        <v>24410</v>
      </c>
    </row>
    <row r="10583" spans="24:28" x14ac:dyDescent="0.25">
      <c r="X10583">
        <v>10582</v>
      </c>
      <c r="Y10583" s="6" t="s">
        <v>24411</v>
      </c>
      <c r="Z10583" s="6" t="s">
        <v>51343</v>
      </c>
      <c r="AA10583" s="6" t="s">
        <v>51372</v>
      </c>
      <c r="AB10583" s="6" t="s">
        <v>24412</v>
      </c>
    </row>
    <row r="10584" spans="24:28" x14ac:dyDescent="0.25">
      <c r="X10584">
        <v>10583</v>
      </c>
      <c r="Y10584" s="6" t="s">
        <v>24413</v>
      </c>
      <c r="Z10584" s="6" t="s">
        <v>50724</v>
      </c>
      <c r="AA10584" s="6" t="s">
        <v>50553</v>
      </c>
      <c r="AB10584" s="6" t="s">
        <v>24414</v>
      </c>
    </row>
    <row r="10585" spans="24:28" x14ac:dyDescent="0.25">
      <c r="X10585">
        <v>10584</v>
      </c>
      <c r="Y10585" s="6" t="s">
        <v>24415</v>
      </c>
      <c r="Z10585" s="6" t="s">
        <v>49699</v>
      </c>
      <c r="AA10585" s="6" t="s">
        <v>49693</v>
      </c>
      <c r="AB10585" s="6" t="s">
        <v>24416</v>
      </c>
    </row>
    <row r="10586" spans="24:28" x14ac:dyDescent="0.25">
      <c r="X10586">
        <v>10585</v>
      </c>
      <c r="Y10586" s="6" t="s">
        <v>24417</v>
      </c>
      <c r="Z10586" s="6" t="s">
        <v>50168</v>
      </c>
      <c r="AA10586" s="6" t="s">
        <v>90</v>
      </c>
      <c r="AB10586" s="6" t="s">
        <v>24418</v>
      </c>
    </row>
    <row r="10587" spans="24:28" x14ac:dyDescent="0.25">
      <c r="X10587">
        <v>10586</v>
      </c>
      <c r="Y10587" s="6" t="s">
        <v>24419</v>
      </c>
      <c r="Z10587" s="6" t="s">
        <v>52463</v>
      </c>
      <c r="AA10587" s="6" t="s">
        <v>52463</v>
      </c>
      <c r="AB10587" s="6" t="s">
        <v>24420</v>
      </c>
    </row>
    <row r="10588" spans="24:28" x14ac:dyDescent="0.25">
      <c r="X10588">
        <v>10587</v>
      </c>
      <c r="Y10588" s="6" t="s">
        <v>24421</v>
      </c>
      <c r="Z10588" s="6" t="s">
        <v>49434</v>
      </c>
      <c r="AA10588" s="6" t="s">
        <v>49458</v>
      </c>
      <c r="AB10588" s="6" t="s">
        <v>24422</v>
      </c>
    </row>
    <row r="10589" spans="24:28" x14ac:dyDescent="0.25">
      <c r="X10589">
        <v>10588</v>
      </c>
      <c r="Y10589" s="6" t="s">
        <v>24423</v>
      </c>
      <c r="Z10589" s="6" t="s">
        <v>50293</v>
      </c>
      <c r="AA10589" s="6" t="s">
        <v>50441</v>
      </c>
      <c r="AB10589" s="6" t="s">
        <v>24424</v>
      </c>
    </row>
    <row r="10590" spans="24:28" x14ac:dyDescent="0.25">
      <c r="X10590">
        <v>10589</v>
      </c>
      <c r="Y10590" s="6" t="s">
        <v>24425</v>
      </c>
      <c r="Z10590" s="6" t="s">
        <v>52565</v>
      </c>
      <c r="AA10590" s="6" t="s">
        <v>90</v>
      </c>
      <c r="AB10590" s="6" t="s">
        <v>24426</v>
      </c>
    </row>
    <row r="10591" spans="24:28" x14ac:dyDescent="0.25">
      <c r="X10591">
        <v>10590</v>
      </c>
      <c r="Y10591" s="6" t="s">
        <v>24427</v>
      </c>
      <c r="Z10591" s="6" t="s">
        <v>51490</v>
      </c>
      <c r="AA10591" s="6" t="s">
        <v>90</v>
      </c>
      <c r="AB10591" s="6" t="s">
        <v>24428</v>
      </c>
    </row>
    <row r="10592" spans="24:28" x14ac:dyDescent="0.25">
      <c r="X10592">
        <v>10591</v>
      </c>
      <c r="Y10592" s="6" t="s">
        <v>24429</v>
      </c>
      <c r="Z10592" s="6" t="s">
        <v>52121</v>
      </c>
      <c r="AA10592" s="6" t="s">
        <v>52159</v>
      </c>
      <c r="AB10592" s="6" t="s">
        <v>24430</v>
      </c>
    </row>
    <row r="10593" spans="24:28" x14ac:dyDescent="0.25">
      <c r="X10593">
        <v>10592</v>
      </c>
      <c r="Y10593" s="6" t="s">
        <v>24431</v>
      </c>
      <c r="Z10593" s="6" t="s">
        <v>51055</v>
      </c>
      <c r="AA10593" s="6" t="s">
        <v>90</v>
      </c>
      <c r="AB10593" s="6" t="s">
        <v>24432</v>
      </c>
    </row>
    <row r="10594" spans="24:28" x14ac:dyDescent="0.25">
      <c r="X10594">
        <v>10593</v>
      </c>
      <c r="Y10594" s="6" t="s">
        <v>24433</v>
      </c>
      <c r="Z10594" s="6" t="s">
        <v>51833</v>
      </c>
      <c r="AA10594" s="6" t="s">
        <v>51588</v>
      </c>
      <c r="AB10594" s="6" t="s">
        <v>24434</v>
      </c>
    </row>
    <row r="10595" spans="24:28" x14ac:dyDescent="0.25">
      <c r="X10595">
        <v>10594</v>
      </c>
      <c r="Y10595" s="6" t="s">
        <v>24435</v>
      </c>
      <c r="Z10595" s="6" t="s">
        <v>49288</v>
      </c>
      <c r="AA10595" s="6" t="s">
        <v>90</v>
      </c>
      <c r="AB10595" s="6" t="s">
        <v>24436</v>
      </c>
    </row>
    <row r="10596" spans="24:28" x14ac:dyDescent="0.25">
      <c r="X10596">
        <v>10595</v>
      </c>
      <c r="Y10596" s="6" t="s">
        <v>24437</v>
      </c>
      <c r="Z10596" s="6" t="s">
        <v>52338</v>
      </c>
      <c r="AA10596" s="6" t="s">
        <v>90</v>
      </c>
      <c r="AB10596" s="6" t="s">
        <v>24438</v>
      </c>
    </row>
    <row r="10597" spans="24:28" x14ac:dyDescent="0.25">
      <c r="X10597">
        <v>10596</v>
      </c>
      <c r="Y10597" s="6" t="s">
        <v>24439</v>
      </c>
      <c r="Z10597" s="6" t="s">
        <v>52476</v>
      </c>
      <c r="AA10597" s="6" t="s">
        <v>51518</v>
      </c>
      <c r="AB10597" s="6" t="s">
        <v>24440</v>
      </c>
    </row>
    <row r="10598" spans="24:28" x14ac:dyDescent="0.25">
      <c r="X10598">
        <v>10597</v>
      </c>
      <c r="Y10598" s="6" t="s">
        <v>24441</v>
      </c>
      <c r="Z10598" s="6" t="s">
        <v>49489</v>
      </c>
      <c r="AA10598" s="6" t="s">
        <v>90</v>
      </c>
      <c r="AB10598" s="6" t="s">
        <v>24442</v>
      </c>
    </row>
    <row r="10599" spans="24:28" x14ac:dyDescent="0.25">
      <c r="X10599">
        <v>10598</v>
      </c>
      <c r="Y10599" s="6" t="s">
        <v>24443</v>
      </c>
      <c r="Z10599" s="6" t="s">
        <v>49664</v>
      </c>
      <c r="AA10599" s="6" t="s">
        <v>50232</v>
      </c>
      <c r="AB10599" s="6" t="s">
        <v>24444</v>
      </c>
    </row>
    <row r="10600" spans="24:28" x14ac:dyDescent="0.25">
      <c r="X10600">
        <v>10599</v>
      </c>
      <c r="Y10600" s="6" t="s">
        <v>24445</v>
      </c>
      <c r="Z10600" s="6" t="s">
        <v>51906</v>
      </c>
      <c r="AA10600" s="6" t="s">
        <v>90</v>
      </c>
      <c r="AB10600" s="6" t="s">
        <v>24446</v>
      </c>
    </row>
    <row r="10601" spans="24:28" x14ac:dyDescent="0.25">
      <c r="X10601">
        <v>10600</v>
      </c>
      <c r="Y10601" s="6" t="s">
        <v>24447</v>
      </c>
      <c r="Z10601" s="6" t="s">
        <v>50148</v>
      </c>
      <c r="AA10601" s="6" t="s">
        <v>52181</v>
      </c>
      <c r="AB10601" s="6" t="s">
        <v>24448</v>
      </c>
    </row>
    <row r="10602" spans="24:28" x14ac:dyDescent="0.25">
      <c r="X10602">
        <v>10601</v>
      </c>
      <c r="Y10602" s="6" t="s">
        <v>24449</v>
      </c>
      <c r="Z10602" s="6" t="s">
        <v>52191</v>
      </c>
      <c r="AA10602" s="6" t="s">
        <v>50184</v>
      </c>
      <c r="AB10602" s="6" t="s">
        <v>24450</v>
      </c>
    </row>
    <row r="10603" spans="24:28" x14ac:dyDescent="0.25">
      <c r="X10603">
        <v>10602</v>
      </c>
      <c r="Y10603" s="6" t="s">
        <v>24451</v>
      </c>
      <c r="Z10603" s="6" t="s">
        <v>49919</v>
      </c>
      <c r="AA10603" s="6" t="s">
        <v>90</v>
      </c>
      <c r="AB10603" s="6" t="s">
        <v>24452</v>
      </c>
    </row>
    <row r="10604" spans="24:28" x14ac:dyDescent="0.25">
      <c r="X10604">
        <v>10603</v>
      </c>
      <c r="Y10604" s="6" t="s">
        <v>24453</v>
      </c>
      <c r="Z10604" s="6" t="s">
        <v>49964</v>
      </c>
      <c r="AA10604" s="6" t="s">
        <v>50144</v>
      </c>
      <c r="AB10604" s="6" t="s">
        <v>24454</v>
      </c>
    </row>
    <row r="10605" spans="24:28" x14ac:dyDescent="0.25">
      <c r="X10605">
        <v>10604</v>
      </c>
      <c r="Y10605" s="6" t="s">
        <v>24455</v>
      </c>
      <c r="Z10605" s="6" t="s">
        <v>51746</v>
      </c>
      <c r="AA10605" s="6" t="s">
        <v>90</v>
      </c>
      <c r="AB10605" s="6" t="s">
        <v>24456</v>
      </c>
    </row>
    <row r="10606" spans="24:28" x14ac:dyDescent="0.25">
      <c r="X10606">
        <v>10605</v>
      </c>
      <c r="Y10606" s="6" t="s">
        <v>24457</v>
      </c>
      <c r="Z10606" s="6" t="s">
        <v>50682</v>
      </c>
      <c r="AA10606" s="6" t="s">
        <v>90</v>
      </c>
      <c r="AB10606" s="6" t="s">
        <v>24458</v>
      </c>
    </row>
    <row r="10607" spans="24:28" x14ac:dyDescent="0.25">
      <c r="X10607">
        <v>10606</v>
      </c>
      <c r="Y10607" s="6" t="s">
        <v>24459</v>
      </c>
      <c r="Z10607" s="6" t="s">
        <v>52306</v>
      </c>
      <c r="AA10607" s="6" t="s">
        <v>90</v>
      </c>
      <c r="AB10607" s="6" t="s">
        <v>24460</v>
      </c>
    </row>
    <row r="10608" spans="24:28" x14ac:dyDescent="0.25">
      <c r="X10608">
        <v>10607</v>
      </c>
      <c r="Y10608" s="6" t="s">
        <v>24461</v>
      </c>
      <c r="Z10608" s="6" t="s">
        <v>49036</v>
      </c>
      <c r="AA10608" s="6" t="s">
        <v>90</v>
      </c>
      <c r="AB10608" s="6" t="s">
        <v>24462</v>
      </c>
    </row>
    <row r="10609" spans="24:28" x14ac:dyDescent="0.25">
      <c r="X10609">
        <v>10608</v>
      </c>
      <c r="Y10609" s="6" t="s">
        <v>24463</v>
      </c>
      <c r="Z10609" s="6" t="s">
        <v>52503</v>
      </c>
      <c r="AA10609" s="6" t="s">
        <v>52278</v>
      </c>
      <c r="AB10609" s="6" t="s">
        <v>24464</v>
      </c>
    </row>
    <row r="10610" spans="24:28" x14ac:dyDescent="0.25">
      <c r="X10610">
        <v>10609</v>
      </c>
      <c r="Y10610" s="6" t="s">
        <v>24465</v>
      </c>
      <c r="Z10610" s="6" t="s">
        <v>50253</v>
      </c>
      <c r="AA10610" s="6" t="s">
        <v>90</v>
      </c>
      <c r="AB10610" s="6" t="s">
        <v>24466</v>
      </c>
    </row>
    <row r="10611" spans="24:28" x14ac:dyDescent="0.25">
      <c r="X10611">
        <v>10610</v>
      </c>
      <c r="Y10611" s="6" t="s">
        <v>24467</v>
      </c>
      <c r="Z10611" s="6" t="s">
        <v>49004</v>
      </c>
      <c r="AA10611" s="6" t="s">
        <v>51443</v>
      </c>
      <c r="AB10611" s="6" t="s">
        <v>24468</v>
      </c>
    </row>
    <row r="10612" spans="24:28" x14ac:dyDescent="0.25">
      <c r="X10612">
        <v>10611</v>
      </c>
      <c r="Y10612" s="6" t="s">
        <v>24469</v>
      </c>
      <c r="Z10612" s="6" t="s">
        <v>51360</v>
      </c>
      <c r="AA10612" s="6" t="s">
        <v>90</v>
      </c>
      <c r="AB10612" s="6" t="s">
        <v>24470</v>
      </c>
    </row>
    <row r="10613" spans="24:28" x14ac:dyDescent="0.25">
      <c r="X10613">
        <v>10612</v>
      </c>
      <c r="Y10613" s="6" t="s">
        <v>24471</v>
      </c>
      <c r="Z10613" s="6" t="s">
        <v>48884</v>
      </c>
      <c r="AA10613" s="6" t="s">
        <v>90</v>
      </c>
      <c r="AB10613" s="6" t="s">
        <v>24472</v>
      </c>
    </row>
    <row r="10614" spans="24:28" x14ac:dyDescent="0.25">
      <c r="X10614">
        <v>10613</v>
      </c>
      <c r="Y10614" s="6" t="s">
        <v>24473</v>
      </c>
      <c r="Z10614" s="6" t="s">
        <v>51744</v>
      </c>
      <c r="AA10614" s="6" t="s">
        <v>51447</v>
      </c>
      <c r="AB10614" s="6" t="s">
        <v>24474</v>
      </c>
    </row>
    <row r="10615" spans="24:28" x14ac:dyDescent="0.25">
      <c r="X10615">
        <v>10614</v>
      </c>
      <c r="Y10615" s="6" t="s">
        <v>24475</v>
      </c>
      <c r="Z10615" s="6" t="s">
        <v>50272</v>
      </c>
      <c r="AA10615" s="6" t="s">
        <v>50268</v>
      </c>
      <c r="AB10615" s="6" t="s">
        <v>24476</v>
      </c>
    </row>
    <row r="10616" spans="24:28" x14ac:dyDescent="0.25">
      <c r="X10616">
        <v>10615</v>
      </c>
      <c r="Y10616" s="6" t="s">
        <v>24477</v>
      </c>
      <c r="Z10616" s="6" t="s">
        <v>50408</v>
      </c>
      <c r="AA10616" s="6" t="s">
        <v>49917</v>
      </c>
      <c r="AB10616" s="6" t="s">
        <v>24478</v>
      </c>
    </row>
    <row r="10617" spans="24:28" x14ac:dyDescent="0.25">
      <c r="X10617">
        <v>10616</v>
      </c>
      <c r="Y10617" s="6" t="s">
        <v>24479</v>
      </c>
      <c r="Z10617" s="6" t="s">
        <v>50032</v>
      </c>
      <c r="AA10617" s="6" t="s">
        <v>90</v>
      </c>
      <c r="AB10617" s="6" t="s">
        <v>24480</v>
      </c>
    </row>
    <row r="10618" spans="24:28" x14ac:dyDescent="0.25">
      <c r="X10618">
        <v>10617</v>
      </c>
      <c r="Y10618" s="6" t="s">
        <v>24481</v>
      </c>
      <c r="Z10618" s="6" t="s">
        <v>50097</v>
      </c>
      <c r="AA10618" s="6" t="s">
        <v>90</v>
      </c>
      <c r="AB10618" s="6" t="s">
        <v>24482</v>
      </c>
    </row>
    <row r="10619" spans="24:28" x14ac:dyDescent="0.25">
      <c r="X10619">
        <v>10618</v>
      </c>
      <c r="Y10619" s="6" t="s">
        <v>24483</v>
      </c>
      <c r="Z10619" s="6" t="s">
        <v>49333</v>
      </c>
      <c r="AA10619" s="6" t="s">
        <v>90</v>
      </c>
      <c r="AB10619" s="6" t="s">
        <v>24484</v>
      </c>
    </row>
    <row r="10620" spans="24:28" x14ac:dyDescent="0.25">
      <c r="X10620">
        <v>10619</v>
      </c>
      <c r="Y10620" s="6" t="s">
        <v>24485</v>
      </c>
      <c r="Z10620" s="6" t="s">
        <v>49755</v>
      </c>
      <c r="AA10620" s="6" t="s">
        <v>90</v>
      </c>
      <c r="AB10620" s="6" t="s">
        <v>24486</v>
      </c>
    </row>
    <row r="10621" spans="24:28" x14ac:dyDescent="0.25">
      <c r="X10621">
        <v>10620</v>
      </c>
      <c r="Y10621" s="6" t="s">
        <v>24487</v>
      </c>
      <c r="Z10621" s="6" t="s">
        <v>50791</v>
      </c>
      <c r="AA10621" s="6" t="s">
        <v>90</v>
      </c>
      <c r="AB10621" s="6" t="s">
        <v>24488</v>
      </c>
    </row>
    <row r="10622" spans="24:28" x14ac:dyDescent="0.25">
      <c r="X10622">
        <v>10621</v>
      </c>
      <c r="Y10622" s="6" t="s">
        <v>24489</v>
      </c>
      <c r="Z10622" s="6" t="s">
        <v>51366</v>
      </c>
      <c r="AA10622" s="6" t="s">
        <v>50793</v>
      </c>
      <c r="AB10622" s="6" t="s">
        <v>24490</v>
      </c>
    </row>
    <row r="10623" spans="24:28" x14ac:dyDescent="0.25">
      <c r="X10623">
        <v>10622</v>
      </c>
      <c r="Y10623" s="6" t="s">
        <v>24491</v>
      </c>
      <c r="Z10623" s="6" t="s">
        <v>49788</v>
      </c>
      <c r="AA10623" s="6" t="s">
        <v>90</v>
      </c>
      <c r="AB10623" s="6" t="s">
        <v>24492</v>
      </c>
    </row>
    <row r="10624" spans="24:28" x14ac:dyDescent="0.25">
      <c r="X10624">
        <v>10623</v>
      </c>
      <c r="Y10624" s="6" t="s">
        <v>24493</v>
      </c>
      <c r="Z10624" s="6" t="s">
        <v>52484</v>
      </c>
      <c r="AA10624" s="6" t="s">
        <v>52547</v>
      </c>
      <c r="AB10624" s="6" t="s">
        <v>24494</v>
      </c>
    </row>
    <row r="10625" spans="24:28" x14ac:dyDescent="0.25">
      <c r="X10625">
        <v>10624</v>
      </c>
      <c r="Y10625" s="6" t="s">
        <v>24495</v>
      </c>
      <c r="Z10625" s="6" t="s">
        <v>50514</v>
      </c>
      <c r="AA10625" s="6" t="s">
        <v>49638</v>
      </c>
      <c r="AB10625" s="6" t="s">
        <v>24496</v>
      </c>
    </row>
    <row r="10626" spans="24:28" x14ac:dyDescent="0.25">
      <c r="X10626">
        <v>10625</v>
      </c>
      <c r="Y10626" s="6" t="s">
        <v>24497</v>
      </c>
      <c r="Z10626" s="6" t="s">
        <v>51518</v>
      </c>
      <c r="AA10626" s="6" t="s">
        <v>51486</v>
      </c>
      <c r="AB10626" s="6" t="s">
        <v>24498</v>
      </c>
    </row>
    <row r="10627" spans="24:28" x14ac:dyDescent="0.25">
      <c r="X10627">
        <v>10626</v>
      </c>
      <c r="Y10627" s="6" t="s">
        <v>24499</v>
      </c>
      <c r="Z10627" s="6" t="s">
        <v>51407</v>
      </c>
      <c r="AA10627" s="6" t="s">
        <v>90</v>
      </c>
      <c r="AB10627" s="6" t="s">
        <v>24500</v>
      </c>
    </row>
    <row r="10628" spans="24:28" x14ac:dyDescent="0.25">
      <c r="X10628">
        <v>10627</v>
      </c>
      <c r="Y10628" s="6" t="s">
        <v>24501</v>
      </c>
      <c r="Z10628" s="6" t="s">
        <v>50156</v>
      </c>
      <c r="AA10628" s="6" t="s">
        <v>49899</v>
      </c>
      <c r="AB10628" s="6" t="s">
        <v>24502</v>
      </c>
    </row>
    <row r="10629" spans="24:28" x14ac:dyDescent="0.25">
      <c r="X10629">
        <v>10628</v>
      </c>
      <c r="Y10629" s="6" t="s">
        <v>24503</v>
      </c>
      <c r="Z10629" s="6" t="s">
        <v>51556</v>
      </c>
      <c r="AA10629" s="6" t="s">
        <v>90</v>
      </c>
      <c r="AB10629" s="6" t="s">
        <v>24504</v>
      </c>
    </row>
    <row r="10630" spans="24:28" x14ac:dyDescent="0.25">
      <c r="X10630">
        <v>10629</v>
      </c>
      <c r="Y10630" s="6" t="s">
        <v>24505</v>
      </c>
      <c r="Z10630" s="6" t="s">
        <v>51526</v>
      </c>
      <c r="AA10630" s="6" t="s">
        <v>51518</v>
      </c>
      <c r="AB10630" s="6" t="s">
        <v>24506</v>
      </c>
    </row>
    <row r="10631" spans="24:28" x14ac:dyDescent="0.25">
      <c r="X10631">
        <v>10630</v>
      </c>
      <c r="Y10631" s="6" t="s">
        <v>24507</v>
      </c>
      <c r="Z10631" s="6" t="s">
        <v>50950</v>
      </c>
      <c r="AA10631" s="6" t="s">
        <v>90</v>
      </c>
      <c r="AB10631" s="6" t="s">
        <v>24508</v>
      </c>
    </row>
    <row r="10632" spans="24:28" x14ac:dyDescent="0.25">
      <c r="X10632">
        <v>10631</v>
      </c>
      <c r="Y10632" s="6" t="s">
        <v>24509</v>
      </c>
      <c r="Z10632" s="6" t="s">
        <v>49184</v>
      </c>
      <c r="AA10632" s="6" t="s">
        <v>49138</v>
      </c>
      <c r="AB10632" s="6" t="s">
        <v>24510</v>
      </c>
    </row>
    <row r="10633" spans="24:28" x14ac:dyDescent="0.25">
      <c r="X10633">
        <v>10632</v>
      </c>
      <c r="Y10633" s="6" t="s">
        <v>24511</v>
      </c>
      <c r="Z10633" s="6" t="s">
        <v>51625</v>
      </c>
      <c r="AA10633" s="6" t="s">
        <v>90</v>
      </c>
      <c r="AB10633" s="6" t="s">
        <v>24512</v>
      </c>
    </row>
    <row r="10634" spans="24:28" x14ac:dyDescent="0.25">
      <c r="X10634">
        <v>10633</v>
      </c>
      <c r="Y10634" s="6" t="s">
        <v>24513</v>
      </c>
      <c r="Z10634" s="6" t="s">
        <v>50597</v>
      </c>
      <c r="AA10634" s="6" t="s">
        <v>50594</v>
      </c>
      <c r="AB10634" s="6" t="s">
        <v>24514</v>
      </c>
    </row>
    <row r="10635" spans="24:28" x14ac:dyDescent="0.25">
      <c r="X10635">
        <v>10634</v>
      </c>
      <c r="Y10635" s="6" t="s">
        <v>24515</v>
      </c>
      <c r="Z10635" s="6" t="s">
        <v>49949</v>
      </c>
      <c r="AA10635" s="6" t="s">
        <v>90</v>
      </c>
      <c r="AB10635" s="6" t="s">
        <v>24516</v>
      </c>
    </row>
    <row r="10636" spans="24:28" x14ac:dyDescent="0.25">
      <c r="X10636">
        <v>10635</v>
      </c>
      <c r="Y10636" s="6" t="s">
        <v>24517</v>
      </c>
      <c r="Z10636" s="6" t="s">
        <v>51347</v>
      </c>
      <c r="AA10636" s="6" t="s">
        <v>52255</v>
      </c>
      <c r="AB10636" s="6" t="s">
        <v>24518</v>
      </c>
    </row>
    <row r="10637" spans="24:28" x14ac:dyDescent="0.25">
      <c r="X10637">
        <v>10636</v>
      </c>
      <c r="Y10637" s="6" t="s">
        <v>24519</v>
      </c>
      <c r="Z10637" s="6" t="s">
        <v>52447</v>
      </c>
      <c r="AA10637" s="6" t="s">
        <v>52460</v>
      </c>
      <c r="AB10637" s="6" t="s">
        <v>24520</v>
      </c>
    </row>
    <row r="10638" spans="24:28" x14ac:dyDescent="0.25">
      <c r="X10638">
        <v>10637</v>
      </c>
      <c r="Y10638" s="6" t="s">
        <v>24521</v>
      </c>
      <c r="Z10638" s="6" t="s">
        <v>49980</v>
      </c>
      <c r="AA10638" s="6" t="s">
        <v>52221</v>
      </c>
      <c r="AB10638" s="6" t="s">
        <v>24522</v>
      </c>
    </row>
    <row r="10639" spans="24:28" x14ac:dyDescent="0.25">
      <c r="X10639">
        <v>10638</v>
      </c>
      <c r="Y10639" s="6" t="s">
        <v>24523</v>
      </c>
      <c r="Z10639" s="6" t="s">
        <v>51184</v>
      </c>
      <c r="AA10639" s="6" t="s">
        <v>51376</v>
      </c>
      <c r="AB10639" s="6" t="s">
        <v>24524</v>
      </c>
    </row>
    <row r="10640" spans="24:28" x14ac:dyDescent="0.25">
      <c r="X10640">
        <v>10639</v>
      </c>
      <c r="Y10640" s="6" t="s">
        <v>24525</v>
      </c>
      <c r="Z10640" s="6" t="s">
        <v>49022</v>
      </c>
      <c r="AA10640" s="6" t="s">
        <v>48993</v>
      </c>
      <c r="AB10640" s="6" t="s">
        <v>24526</v>
      </c>
    </row>
    <row r="10641" spans="24:28" x14ac:dyDescent="0.25">
      <c r="X10641">
        <v>10640</v>
      </c>
      <c r="Y10641" s="6" t="s">
        <v>24527</v>
      </c>
      <c r="Z10641" s="6" t="s">
        <v>50566</v>
      </c>
      <c r="AA10641" s="6" t="s">
        <v>50184</v>
      </c>
      <c r="AB10641" s="6" t="s">
        <v>24528</v>
      </c>
    </row>
    <row r="10642" spans="24:28" x14ac:dyDescent="0.25">
      <c r="X10642">
        <v>10641</v>
      </c>
      <c r="Y10642" s="6" t="s">
        <v>24529</v>
      </c>
      <c r="Z10642" s="6" t="s">
        <v>48912</v>
      </c>
      <c r="AA10642" s="6" t="s">
        <v>49510</v>
      </c>
      <c r="AB10642" s="6" t="s">
        <v>24530</v>
      </c>
    </row>
    <row r="10643" spans="24:28" x14ac:dyDescent="0.25">
      <c r="X10643">
        <v>10642</v>
      </c>
      <c r="Y10643" s="6" t="s">
        <v>24531</v>
      </c>
      <c r="Z10643" s="6" t="s">
        <v>50514</v>
      </c>
      <c r="AA10643" s="6" t="s">
        <v>90</v>
      </c>
      <c r="AB10643" s="6" t="s">
        <v>24532</v>
      </c>
    </row>
    <row r="10644" spans="24:28" x14ac:dyDescent="0.25">
      <c r="X10644">
        <v>10643</v>
      </c>
      <c r="Y10644" s="6" t="s">
        <v>24533</v>
      </c>
      <c r="Z10644" s="6" t="s">
        <v>48771</v>
      </c>
      <c r="AA10644" s="6" t="s">
        <v>90</v>
      </c>
      <c r="AB10644" s="6" t="s">
        <v>24534</v>
      </c>
    </row>
    <row r="10645" spans="24:28" x14ac:dyDescent="0.25">
      <c r="X10645">
        <v>10644</v>
      </c>
      <c r="Y10645" s="6" t="s">
        <v>24535</v>
      </c>
      <c r="Z10645" s="6" t="s">
        <v>51932</v>
      </c>
      <c r="AA10645" s="6" t="s">
        <v>90</v>
      </c>
      <c r="AB10645" s="6" t="s">
        <v>24536</v>
      </c>
    </row>
    <row r="10646" spans="24:28" x14ac:dyDescent="0.25">
      <c r="X10646">
        <v>10645</v>
      </c>
      <c r="Y10646" s="6" t="s">
        <v>24537</v>
      </c>
      <c r="Z10646" s="6" t="s">
        <v>52299</v>
      </c>
      <c r="AA10646" s="6" t="s">
        <v>52527</v>
      </c>
      <c r="AB10646" s="6" t="s">
        <v>24538</v>
      </c>
    </row>
    <row r="10647" spans="24:28" x14ac:dyDescent="0.25">
      <c r="X10647">
        <v>10646</v>
      </c>
      <c r="Y10647" s="6" t="s">
        <v>24539</v>
      </c>
      <c r="Z10647" s="6" t="s">
        <v>51883</v>
      </c>
      <c r="AA10647" s="6" t="s">
        <v>90</v>
      </c>
      <c r="AB10647" s="6" t="s">
        <v>24540</v>
      </c>
    </row>
    <row r="10648" spans="24:28" x14ac:dyDescent="0.25">
      <c r="X10648">
        <v>10647</v>
      </c>
      <c r="Y10648" s="6" t="s">
        <v>24541</v>
      </c>
      <c r="Z10648" s="6" t="s">
        <v>49788</v>
      </c>
      <c r="AA10648" s="6" t="s">
        <v>90</v>
      </c>
      <c r="AB10648" s="6" t="s">
        <v>24542</v>
      </c>
    </row>
    <row r="10649" spans="24:28" x14ac:dyDescent="0.25">
      <c r="X10649">
        <v>10648</v>
      </c>
      <c r="Y10649" s="6" t="s">
        <v>24543</v>
      </c>
      <c r="Z10649" s="6" t="s">
        <v>48987</v>
      </c>
      <c r="AA10649" s="6" t="s">
        <v>48983</v>
      </c>
      <c r="AB10649" s="6" t="s">
        <v>24544</v>
      </c>
    </row>
    <row r="10650" spans="24:28" x14ac:dyDescent="0.25">
      <c r="X10650">
        <v>10649</v>
      </c>
      <c r="Y10650" s="6" t="s">
        <v>24545</v>
      </c>
      <c r="Z10650" s="6" t="s">
        <v>49966</v>
      </c>
      <c r="AA10650" s="6" t="s">
        <v>49069</v>
      </c>
      <c r="AB10650" s="6" t="s">
        <v>24546</v>
      </c>
    </row>
    <row r="10651" spans="24:28" x14ac:dyDescent="0.25">
      <c r="X10651">
        <v>10650</v>
      </c>
      <c r="Y10651" s="6" t="s">
        <v>24547</v>
      </c>
      <c r="Z10651" s="6" t="s">
        <v>51191</v>
      </c>
      <c r="AA10651" s="6" t="s">
        <v>51210</v>
      </c>
      <c r="AB10651" s="6" t="s">
        <v>24548</v>
      </c>
    </row>
    <row r="10652" spans="24:28" x14ac:dyDescent="0.25">
      <c r="X10652">
        <v>10651</v>
      </c>
      <c r="Y10652" s="6" t="s">
        <v>24549</v>
      </c>
      <c r="Z10652" s="6" t="s">
        <v>49483</v>
      </c>
      <c r="AA10652" s="6" t="s">
        <v>49689</v>
      </c>
      <c r="AB10652" s="6" t="s">
        <v>24550</v>
      </c>
    </row>
    <row r="10653" spans="24:28" x14ac:dyDescent="0.25">
      <c r="X10653">
        <v>10652</v>
      </c>
      <c r="Y10653" s="6" t="s">
        <v>24551</v>
      </c>
      <c r="Z10653" s="6" t="s">
        <v>50270</v>
      </c>
      <c r="AA10653" s="6" t="s">
        <v>50367</v>
      </c>
      <c r="AB10653" s="6" t="s">
        <v>24552</v>
      </c>
    </row>
    <row r="10654" spans="24:28" x14ac:dyDescent="0.25">
      <c r="X10654">
        <v>10653</v>
      </c>
      <c r="Y10654" s="6" t="s">
        <v>24553</v>
      </c>
      <c r="Z10654" s="6" t="s">
        <v>49184</v>
      </c>
      <c r="AA10654" s="6" t="s">
        <v>49180</v>
      </c>
      <c r="AB10654" s="6" t="s">
        <v>24554</v>
      </c>
    </row>
    <row r="10655" spans="24:28" x14ac:dyDescent="0.25">
      <c r="X10655">
        <v>10654</v>
      </c>
      <c r="Y10655" s="6" t="s">
        <v>24555</v>
      </c>
      <c r="Z10655" s="6" t="s">
        <v>50180</v>
      </c>
      <c r="AA10655" s="6" t="s">
        <v>49803</v>
      </c>
      <c r="AB10655" s="6" t="s">
        <v>24556</v>
      </c>
    </row>
    <row r="10656" spans="24:28" x14ac:dyDescent="0.25">
      <c r="X10656">
        <v>10655</v>
      </c>
      <c r="Y10656" s="6" t="s">
        <v>24557</v>
      </c>
      <c r="Z10656" s="6" t="s">
        <v>51659</v>
      </c>
      <c r="AA10656" s="6" t="s">
        <v>51649</v>
      </c>
      <c r="AB10656" s="6" t="s">
        <v>24558</v>
      </c>
    </row>
    <row r="10657" spans="24:28" x14ac:dyDescent="0.25">
      <c r="X10657">
        <v>10656</v>
      </c>
      <c r="Y10657" s="6" t="s">
        <v>24559</v>
      </c>
      <c r="Z10657" s="6" t="s">
        <v>48669</v>
      </c>
      <c r="AA10657" s="6" t="s">
        <v>90</v>
      </c>
      <c r="AB10657" s="6" t="s">
        <v>24560</v>
      </c>
    </row>
    <row r="10658" spans="24:28" x14ac:dyDescent="0.25">
      <c r="X10658">
        <v>10657</v>
      </c>
      <c r="Y10658" s="6" t="s">
        <v>24561</v>
      </c>
      <c r="Z10658" s="6" t="s">
        <v>51315</v>
      </c>
      <c r="AA10658" s="6" t="s">
        <v>90</v>
      </c>
      <c r="AB10658" s="6" t="s">
        <v>24562</v>
      </c>
    </row>
    <row r="10659" spans="24:28" x14ac:dyDescent="0.25">
      <c r="X10659">
        <v>10658</v>
      </c>
      <c r="Y10659" s="6" t="s">
        <v>24563</v>
      </c>
      <c r="Z10659" s="6" t="s">
        <v>50272</v>
      </c>
      <c r="AA10659" s="6" t="s">
        <v>90</v>
      </c>
      <c r="AB10659" s="6" t="s">
        <v>24564</v>
      </c>
    </row>
    <row r="10660" spans="24:28" x14ac:dyDescent="0.25">
      <c r="X10660">
        <v>10659</v>
      </c>
      <c r="Y10660" s="6" t="s">
        <v>24565</v>
      </c>
      <c r="Z10660" s="6" t="s">
        <v>50658</v>
      </c>
      <c r="AA10660" s="6" t="s">
        <v>90</v>
      </c>
      <c r="AB10660" s="6" t="s">
        <v>24566</v>
      </c>
    </row>
    <row r="10661" spans="24:28" x14ac:dyDescent="0.25">
      <c r="X10661">
        <v>10660</v>
      </c>
      <c r="Y10661" s="6" t="s">
        <v>24567</v>
      </c>
      <c r="Z10661" s="6" t="s">
        <v>51627</v>
      </c>
      <c r="AA10661" s="6" t="s">
        <v>52239</v>
      </c>
      <c r="AB10661" s="6" t="s">
        <v>24568</v>
      </c>
    </row>
    <row r="10662" spans="24:28" x14ac:dyDescent="0.25">
      <c r="X10662">
        <v>10661</v>
      </c>
      <c r="Y10662" s="6" t="s">
        <v>24569</v>
      </c>
      <c r="Z10662" s="6" t="s">
        <v>49044</v>
      </c>
      <c r="AA10662" s="6" t="s">
        <v>51427</v>
      </c>
      <c r="AB10662" s="6" t="s">
        <v>24570</v>
      </c>
    </row>
    <row r="10663" spans="24:28" x14ac:dyDescent="0.25">
      <c r="X10663">
        <v>10662</v>
      </c>
      <c r="Y10663" s="6" t="s">
        <v>24571</v>
      </c>
      <c r="Z10663" s="6" t="s">
        <v>50164</v>
      </c>
      <c r="AA10663" s="6" t="s">
        <v>49944</v>
      </c>
      <c r="AB10663" s="6" t="s">
        <v>24572</v>
      </c>
    </row>
    <row r="10664" spans="24:28" x14ac:dyDescent="0.25">
      <c r="X10664">
        <v>10663</v>
      </c>
      <c r="Y10664" s="6" t="s">
        <v>24573</v>
      </c>
      <c r="Z10664" s="6" t="s">
        <v>50495</v>
      </c>
      <c r="AA10664" s="6" t="s">
        <v>50987</v>
      </c>
      <c r="AB10664" s="6" t="s">
        <v>24574</v>
      </c>
    </row>
    <row r="10665" spans="24:28" x14ac:dyDescent="0.25">
      <c r="X10665">
        <v>10664</v>
      </c>
      <c r="Y10665" s="6" t="s">
        <v>24575</v>
      </c>
      <c r="Z10665" s="6" t="s">
        <v>48838</v>
      </c>
      <c r="AA10665" s="6" t="s">
        <v>90</v>
      </c>
      <c r="AB10665" s="6" t="s">
        <v>24576</v>
      </c>
    </row>
    <row r="10666" spans="24:28" x14ac:dyDescent="0.25">
      <c r="X10666">
        <v>10665</v>
      </c>
      <c r="Y10666" s="6" t="s">
        <v>24577</v>
      </c>
      <c r="Z10666" s="6" t="s">
        <v>49994</v>
      </c>
      <c r="AA10666" s="6" t="s">
        <v>90</v>
      </c>
      <c r="AB10666" s="6" t="s">
        <v>24578</v>
      </c>
    </row>
    <row r="10667" spans="24:28" x14ac:dyDescent="0.25">
      <c r="X10667">
        <v>10666</v>
      </c>
      <c r="Y10667" s="6" t="s">
        <v>24579</v>
      </c>
      <c r="Z10667" s="6" t="s">
        <v>52485</v>
      </c>
      <c r="AA10667" s="6" t="s">
        <v>50019</v>
      </c>
      <c r="AB10667" s="6" t="s">
        <v>24580</v>
      </c>
    </row>
    <row r="10668" spans="24:28" x14ac:dyDescent="0.25">
      <c r="X10668">
        <v>10667</v>
      </c>
      <c r="Y10668" s="6" t="s">
        <v>24581</v>
      </c>
      <c r="Z10668" s="6" t="s">
        <v>50230</v>
      </c>
      <c r="AA10668" s="6" t="s">
        <v>90</v>
      </c>
      <c r="AB10668" s="6" t="s">
        <v>24582</v>
      </c>
    </row>
    <row r="10669" spans="24:28" x14ac:dyDescent="0.25">
      <c r="X10669">
        <v>10668</v>
      </c>
      <c r="Y10669" s="6" t="s">
        <v>24583</v>
      </c>
      <c r="Z10669" s="6" t="s">
        <v>52187</v>
      </c>
      <c r="AA10669" s="6" t="s">
        <v>90</v>
      </c>
      <c r="AB10669" s="6" t="s">
        <v>24584</v>
      </c>
    </row>
    <row r="10670" spans="24:28" x14ac:dyDescent="0.25">
      <c r="X10670">
        <v>10669</v>
      </c>
      <c r="Y10670" s="6" t="s">
        <v>24585</v>
      </c>
      <c r="Z10670" s="6" t="s">
        <v>50941</v>
      </c>
      <c r="AA10670" s="6" t="s">
        <v>50793</v>
      </c>
      <c r="AB10670" s="6" t="s">
        <v>24586</v>
      </c>
    </row>
    <row r="10671" spans="24:28" x14ac:dyDescent="0.25">
      <c r="X10671">
        <v>10670</v>
      </c>
      <c r="Y10671" s="6" t="s">
        <v>24587</v>
      </c>
      <c r="Z10671" s="6" t="s">
        <v>49689</v>
      </c>
      <c r="AA10671" s="6" t="s">
        <v>90</v>
      </c>
      <c r="AB10671" s="6" t="s">
        <v>24588</v>
      </c>
    </row>
    <row r="10672" spans="24:28" x14ac:dyDescent="0.25">
      <c r="X10672">
        <v>10671</v>
      </c>
      <c r="Y10672" s="6" t="s">
        <v>24589</v>
      </c>
      <c r="Z10672" s="6" t="s">
        <v>51482</v>
      </c>
      <c r="AA10672" s="6" t="s">
        <v>51223</v>
      </c>
      <c r="AB10672" s="6" t="s">
        <v>24590</v>
      </c>
    </row>
    <row r="10673" spans="24:28" x14ac:dyDescent="0.25">
      <c r="X10673">
        <v>10672</v>
      </c>
      <c r="Y10673" s="6" t="s">
        <v>24591</v>
      </c>
      <c r="Z10673" s="6" t="s">
        <v>51786</v>
      </c>
      <c r="AA10673" s="6" t="s">
        <v>90</v>
      </c>
      <c r="AB10673" s="6" t="s">
        <v>24592</v>
      </c>
    </row>
    <row r="10674" spans="24:28" x14ac:dyDescent="0.25">
      <c r="X10674">
        <v>10673</v>
      </c>
      <c r="Y10674" s="6" t="s">
        <v>24593</v>
      </c>
      <c r="Z10674" s="6" t="s">
        <v>51856</v>
      </c>
      <c r="AA10674" s="6" t="s">
        <v>90</v>
      </c>
      <c r="AB10674" s="6" t="s">
        <v>24594</v>
      </c>
    </row>
    <row r="10675" spans="24:28" x14ac:dyDescent="0.25">
      <c r="X10675">
        <v>10674</v>
      </c>
      <c r="Y10675" s="6" t="s">
        <v>24595</v>
      </c>
      <c r="Z10675" s="6" t="s">
        <v>51470</v>
      </c>
      <c r="AA10675" s="6" t="s">
        <v>52534</v>
      </c>
      <c r="AB10675" s="6" t="s">
        <v>24596</v>
      </c>
    </row>
    <row r="10676" spans="24:28" x14ac:dyDescent="0.25">
      <c r="X10676">
        <v>10675</v>
      </c>
      <c r="Y10676" s="6" t="s">
        <v>24597</v>
      </c>
      <c r="Z10676" s="6" t="s">
        <v>51956</v>
      </c>
      <c r="AA10676" s="6" t="s">
        <v>51588</v>
      </c>
      <c r="AB10676" s="6" t="s">
        <v>24598</v>
      </c>
    </row>
    <row r="10677" spans="24:28" x14ac:dyDescent="0.25">
      <c r="X10677">
        <v>10676</v>
      </c>
      <c r="Y10677" s="6" t="s">
        <v>24599</v>
      </c>
      <c r="Z10677" s="6" t="s">
        <v>52323</v>
      </c>
      <c r="AA10677" s="6" t="s">
        <v>90</v>
      </c>
      <c r="AB10677" s="6" t="s">
        <v>24600</v>
      </c>
    </row>
    <row r="10678" spans="24:28" x14ac:dyDescent="0.25">
      <c r="X10678">
        <v>10677</v>
      </c>
      <c r="Y10678" s="6" t="s">
        <v>24601</v>
      </c>
      <c r="Z10678" s="6" t="s">
        <v>49738</v>
      </c>
      <c r="AA10678" s="6" t="s">
        <v>49755</v>
      </c>
      <c r="AB10678" s="6" t="s">
        <v>24602</v>
      </c>
    </row>
    <row r="10679" spans="24:28" x14ac:dyDescent="0.25">
      <c r="X10679">
        <v>10678</v>
      </c>
      <c r="Y10679" s="6" t="s">
        <v>24603</v>
      </c>
      <c r="Z10679" s="6" t="s">
        <v>50831</v>
      </c>
      <c r="AA10679" s="6" t="s">
        <v>51013</v>
      </c>
      <c r="AB10679" s="6" t="s">
        <v>24604</v>
      </c>
    </row>
    <row r="10680" spans="24:28" x14ac:dyDescent="0.25">
      <c r="X10680">
        <v>10679</v>
      </c>
      <c r="Y10680" s="6" t="s">
        <v>24605</v>
      </c>
      <c r="Z10680" s="6" t="s">
        <v>50530</v>
      </c>
      <c r="AA10680" s="6" t="s">
        <v>50474</v>
      </c>
      <c r="AB10680" s="6" t="s">
        <v>24606</v>
      </c>
    </row>
    <row r="10681" spans="24:28" x14ac:dyDescent="0.25">
      <c r="X10681">
        <v>10680</v>
      </c>
      <c r="Y10681" s="6" t="s">
        <v>24607</v>
      </c>
      <c r="Z10681" s="6" t="s">
        <v>52269</v>
      </c>
      <c r="AA10681" s="6" t="s">
        <v>51556</v>
      </c>
      <c r="AB10681" s="6" t="s">
        <v>24608</v>
      </c>
    </row>
    <row r="10682" spans="24:28" x14ac:dyDescent="0.25">
      <c r="X10682">
        <v>10681</v>
      </c>
      <c r="Y10682" s="6" t="s">
        <v>24609</v>
      </c>
      <c r="Z10682" s="6" t="s">
        <v>51788</v>
      </c>
      <c r="AA10682" s="6" t="s">
        <v>90</v>
      </c>
      <c r="AB10682" s="6" t="s">
        <v>24610</v>
      </c>
    </row>
    <row r="10683" spans="24:28" x14ac:dyDescent="0.25">
      <c r="X10683">
        <v>10682</v>
      </c>
      <c r="Y10683" s="6" t="s">
        <v>24611</v>
      </c>
      <c r="Z10683" s="6" t="s">
        <v>51833</v>
      </c>
      <c r="AA10683" s="6" t="s">
        <v>90</v>
      </c>
      <c r="AB10683" s="6" t="s">
        <v>24612</v>
      </c>
    </row>
    <row r="10684" spans="24:28" x14ac:dyDescent="0.25">
      <c r="X10684">
        <v>10683</v>
      </c>
      <c r="Y10684" s="6" t="s">
        <v>24613</v>
      </c>
      <c r="Z10684" s="6" t="s">
        <v>48805</v>
      </c>
      <c r="AA10684" s="6" t="s">
        <v>90</v>
      </c>
      <c r="AB10684" s="6" t="s">
        <v>24614</v>
      </c>
    </row>
    <row r="10685" spans="24:28" x14ac:dyDescent="0.25">
      <c r="X10685">
        <v>10684</v>
      </c>
      <c r="Y10685" s="6" t="s">
        <v>24615</v>
      </c>
      <c r="Z10685" s="6" t="s">
        <v>51360</v>
      </c>
      <c r="AA10685" s="6" t="s">
        <v>90</v>
      </c>
      <c r="AB10685" s="6" t="s">
        <v>24616</v>
      </c>
    </row>
    <row r="10686" spans="24:28" x14ac:dyDescent="0.25">
      <c r="X10686">
        <v>10685</v>
      </c>
      <c r="Y10686" s="6" t="s">
        <v>24617</v>
      </c>
      <c r="Z10686" s="6" t="s">
        <v>50926</v>
      </c>
      <c r="AA10686" s="6" t="s">
        <v>90</v>
      </c>
      <c r="AB10686" s="6" t="s">
        <v>24618</v>
      </c>
    </row>
    <row r="10687" spans="24:28" x14ac:dyDescent="0.25">
      <c r="X10687">
        <v>10686</v>
      </c>
      <c r="Y10687" s="6" t="s">
        <v>24619</v>
      </c>
      <c r="Z10687" s="6" t="s">
        <v>49434</v>
      </c>
      <c r="AA10687" s="6" t="s">
        <v>90</v>
      </c>
      <c r="AB10687" s="6" t="s">
        <v>24620</v>
      </c>
    </row>
    <row r="10688" spans="24:28" x14ac:dyDescent="0.25">
      <c r="X10688">
        <v>10687</v>
      </c>
      <c r="Y10688" s="6" t="s">
        <v>24621</v>
      </c>
      <c r="Z10688" s="6" t="s">
        <v>51494</v>
      </c>
      <c r="AA10688" s="6" t="s">
        <v>51427</v>
      </c>
      <c r="AB10688" s="6" t="s">
        <v>24622</v>
      </c>
    </row>
    <row r="10689" spans="24:28" x14ac:dyDescent="0.25">
      <c r="X10689">
        <v>10688</v>
      </c>
      <c r="Y10689" s="6" t="s">
        <v>24623</v>
      </c>
      <c r="Z10689" s="6" t="s">
        <v>48775</v>
      </c>
      <c r="AA10689" s="6" t="s">
        <v>90</v>
      </c>
      <c r="AB10689" s="6" t="s">
        <v>24624</v>
      </c>
    </row>
    <row r="10690" spans="24:28" x14ac:dyDescent="0.25">
      <c r="X10690">
        <v>10689</v>
      </c>
      <c r="Y10690" s="6" t="s">
        <v>24625</v>
      </c>
      <c r="Z10690" s="6" t="s">
        <v>52436</v>
      </c>
      <c r="AA10690" s="6" t="s">
        <v>90</v>
      </c>
      <c r="AB10690" s="6" t="s">
        <v>24626</v>
      </c>
    </row>
    <row r="10691" spans="24:28" x14ac:dyDescent="0.25">
      <c r="X10691">
        <v>10690</v>
      </c>
      <c r="Y10691" s="6" t="s">
        <v>24627</v>
      </c>
      <c r="Z10691" s="6" t="s">
        <v>51615</v>
      </c>
      <c r="AA10691" s="6" t="s">
        <v>90</v>
      </c>
      <c r="AB10691" s="6" t="s">
        <v>24628</v>
      </c>
    </row>
    <row r="10692" spans="24:28" x14ac:dyDescent="0.25">
      <c r="X10692">
        <v>10691</v>
      </c>
      <c r="Y10692" s="6" t="s">
        <v>24629</v>
      </c>
      <c r="Z10692" s="6" t="s">
        <v>49814</v>
      </c>
      <c r="AA10692" s="6" t="s">
        <v>49822</v>
      </c>
      <c r="AB10692" s="6" t="s">
        <v>24630</v>
      </c>
    </row>
    <row r="10693" spans="24:28" x14ac:dyDescent="0.25">
      <c r="X10693">
        <v>10692</v>
      </c>
      <c r="Y10693" s="6" t="s">
        <v>24631</v>
      </c>
      <c r="Z10693" s="6" t="s">
        <v>48900</v>
      </c>
      <c r="AA10693" s="6" t="s">
        <v>90</v>
      </c>
      <c r="AB10693" s="6" t="s">
        <v>24632</v>
      </c>
    </row>
    <row r="10694" spans="24:28" x14ac:dyDescent="0.25">
      <c r="X10694">
        <v>10693</v>
      </c>
      <c r="Y10694" s="6" t="s">
        <v>24633</v>
      </c>
      <c r="Z10694" s="6" t="s">
        <v>49964</v>
      </c>
      <c r="AA10694" s="6" t="s">
        <v>90</v>
      </c>
      <c r="AB10694" s="6" t="s">
        <v>24634</v>
      </c>
    </row>
    <row r="10695" spans="24:28" x14ac:dyDescent="0.25">
      <c r="X10695">
        <v>10694</v>
      </c>
      <c r="Y10695" s="6" t="s">
        <v>24635</v>
      </c>
      <c r="Z10695" s="6" t="s">
        <v>48810</v>
      </c>
      <c r="AA10695" s="6" t="s">
        <v>49404</v>
      </c>
      <c r="AB10695" s="6" t="s">
        <v>24636</v>
      </c>
    </row>
    <row r="10696" spans="24:28" x14ac:dyDescent="0.25">
      <c r="X10696">
        <v>10695</v>
      </c>
      <c r="Y10696" s="6" t="s">
        <v>24637</v>
      </c>
      <c r="Z10696" s="6" t="s">
        <v>52247</v>
      </c>
      <c r="AA10696" s="6" t="s">
        <v>52247</v>
      </c>
      <c r="AB10696" s="6" t="s">
        <v>24638</v>
      </c>
    </row>
    <row r="10697" spans="24:28" x14ac:dyDescent="0.25">
      <c r="X10697">
        <v>10696</v>
      </c>
      <c r="Y10697" s="6" t="s">
        <v>24639</v>
      </c>
      <c r="Z10697" s="6" t="s">
        <v>51866</v>
      </c>
      <c r="AA10697" s="6" t="s">
        <v>90</v>
      </c>
      <c r="AB10697" s="6" t="s">
        <v>24640</v>
      </c>
    </row>
    <row r="10698" spans="24:28" x14ac:dyDescent="0.25">
      <c r="X10698">
        <v>10697</v>
      </c>
      <c r="Y10698" s="6" t="s">
        <v>24641</v>
      </c>
      <c r="Z10698" s="6" t="s">
        <v>52175</v>
      </c>
      <c r="AA10698" s="6" t="s">
        <v>50588</v>
      </c>
      <c r="AB10698" s="6" t="s">
        <v>24642</v>
      </c>
    </row>
    <row r="10699" spans="24:28" x14ac:dyDescent="0.25">
      <c r="X10699">
        <v>10698</v>
      </c>
      <c r="Y10699" s="6" t="s">
        <v>24643</v>
      </c>
      <c r="Z10699" s="6" t="s">
        <v>52549</v>
      </c>
      <c r="AA10699" s="6" t="s">
        <v>90</v>
      </c>
      <c r="AB10699" s="6" t="s">
        <v>24644</v>
      </c>
    </row>
    <row r="10700" spans="24:28" x14ac:dyDescent="0.25">
      <c r="X10700">
        <v>10699</v>
      </c>
      <c r="Y10700" s="6" t="s">
        <v>24645</v>
      </c>
      <c r="Z10700" s="6" t="s">
        <v>50375</v>
      </c>
      <c r="AA10700" s="6" t="s">
        <v>50514</v>
      </c>
      <c r="AB10700" s="6" t="s">
        <v>24646</v>
      </c>
    </row>
    <row r="10701" spans="24:28" x14ac:dyDescent="0.25">
      <c r="X10701">
        <v>10700</v>
      </c>
      <c r="Y10701" s="6" t="s">
        <v>24647</v>
      </c>
      <c r="Z10701" s="6" t="s">
        <v>51667</v>
      </c>
      <c r="AA10701" s="6" t="s">
        <v>52275</v>
      </c>
      <c r="AB10701" s="6" t="s">
        <v>24648</v>
      </c>
    </row>
    <row r="10702" spans="24:28" x14ac:dyDescent="0.25">
      <c r="X10702">
        <v>10701</v>
      </c>
      <c r="Y10702" s="6" t="s">
        <v>24649</v>
      </c>
      <c r="Z10702" s="6" t="s">
        <v>51808</v>
      </c>
      <c r="AA10702" s="6" t="s">
        <v>51817</v>
      </c>
      <c r="AB10702" s="6" t="s">
        <v>24650</v>
      </c>
    </row>
    <row r="10703" spans="24:28" x14ac:dyDescent="0.25">
      <c r="X10703">
        <v>10702</v>
      </c>
      <c r="Y10703" s="6" t="s">
        <v>24651</v>
      </c>
      <c r="Z10703" s="6" t="s">
        <v>50176</v>
      </c>
      <c r="AA10703" s="6" t="s">
        <v>50164</v>
      </c>
      <c r="AB10703" s="6" t="s">
        <v>24652</v>
      </c>
    </row>
    <row r="10704" spans="24:28" x14ac:dyDescent="0.25">
      <c r="X10704">
        <v>10703</v>
      </c>
      <c r="Y10704" s="6" t="s">
        <v>24653</v>
      </c>
      <c r="Z10704" s="6" t="s">
        <v>51804</v>
      </c>
      <c r="AA10704" s="6" t="s">
        <v>51562</v>
      </c>
      <c r="AB10704" s="6" t="s">
        <v>24654</v>
      </c>
    </row>
    <row r="10705" spans="24:28" x14ac:dyDescent="0.25">
      <c r="X10705">
        <v>10704</v>
      </c>
      <c r="Y10705" s="6" t="s">
        <v>24655</v>
      </c>
      <c r="Z10705" s="6" t="s">
        <v>49597</v>
      </c>
      <c r="AA10705" s="6" t="s">
        <v>90</v>
      </c>
      <c r="AB10705" s="6" t="s">
        <v>24656</v>
      </c>
    </row>
    <row r="10706" spans="24:28" x14ac:dyDescent="0.25">
      <c r="X10706">
        <v>10705</v>
      </c>
      <c r="Y10706" s="6" t="s">
        <v>24657</v>
      </c>
      <c r="Z10706" s="6" t="s">
        <v>51006</v>
      </c>
      <c r="AA10706" s="6" t="s">
        <v>50978</v>
      </c>
      <c r="AB10706" s="6" t="s">
        <v>24658</v>
      </c>
    </row>
    <row r="10707" spans="24:28" x14ac:dyDescent="0.25">
      <c r="X10707">
        <v>10706</v>
      </c>
      <c r="Y10707" s="6" t="s">
        <v>24659</v>
      </c>
      <c r="Z10707" s="6" t="s">
        <v>49551</v>
      </c>
      <c r="AA10707" s="6" t="s">
        <v>90</v>
      </c>
      <c r="AB10707" s="6" t="s">
        <v>24660</v>
      </c>
    </row>
    <row r="10708" spans="24:28" x14ac:dyDescent="0.25">
      <c r="X10708">
        <v>10707</v>
      </c>
      <c r="Y10708" s="6" t="s">
        <v>17887</v>
      </c>
      <c r="Z10708" s="6" t="s">
        <v>52284</v>
      </c>
      <c r="AA10708" s="6" t="s">
        <v>51960</v>
      </c>
      <c r="AB10708" s="6" t="s">
        <v>24661</v>
      </c>
    </row>
    <row r="10709" spans="24:28" x14ac:dyDescent="0.25">
      <c r="X10709">
        <v>10708</v>
      </c>
      <c r="Y10709" s="6" t="s">
        <v>24662</v>
      </c>
      <c r="Z10709" s="6" t="s">
        <v>52237</v>
      </c>
      <c r="AA10709" s="6" t="s">
        <v>90</v>
      </c>
      <c r="AB10709" s="6" t="s">
        <v>24663</v>
      </c>
    </row>
    <row r="10710" spans="24:28" x14ac:dyDescent="0.25">
      <c r="X10710">
        <v>10709</v>
      </c>
      <c r="Y10710" s="6" t="s">
        <v>24664</v>
      </c>
      <c r="Z10710" s="6" t="s">
        <v>50950</v>
      </c>
      <c r="AA10710" s="6" t="s">
        <v>90</v>
      </c>
      <c r="AB10710" s="6" t="s">
        <v>24665</v>
      </c>
    </row>
    <row r="10711" spans="24:28" x14ac:dyDescent="0.25">
      <c r="X10711">
        <v>10710</v>
      </c>
      <c r="Y10711" s="6" t="s">
        <v>24666</v>
      </c>
      <c r="Z10711" s="6" t="s">
        <v>52161</v>
      </c>
      <c r="AA10711" s="6" t="s">
        <v>51588</v>
      </c>
      <c r="AB10711" s="6" t="s">
        <v>24667</v>
      </c>
    </row>
    <row r="10712" spans="24:28" x14ac:dyDescent="0.25">
      <c r="X10712">
        <v>10711</v>
      </c>
      <c r="Y10712" s="6" t="s">
        <v>24668</v>
      </c>
      <c r="Z10712" s="6" t="s">
        <v>51453</v>
      </c>
      <c r="AA10712" s="6" t="s">
        <v>51419</v>
      </c>
      <c r="AB10712" s="6" t="s">
        <v>24669</v>
      </c>
    </row>
    <row r="10713" spans="24:28" x14ac:dyDescent="0.25">
      <c r="X10713">
        <v>10712</v>
      </c>
      <c r="Y10713" s="6" t="s">
        <v>24670</v>
      </c>
      <c r="Z10713" s="6" t="s">
        <v>51605</v>
      </c>
      <c r="AA10713" s="6" t="s">
        <v>51382</v>
      </c>
      <c r="AB10713" s="6" t="s">
        <v>24671</v>
      </c>
    </row>
    <row r="10714" spans="24:28" x14ac:dyDescent="0.25">
      <c r="X10714">
        <v>10713</v>
      </c>
      <c r="Y10714" s="6" t="s">
        <v>24672</v>
      </c>
      <c r="Z10714" s="6" t="s">
        <v>50623</v>
      </c>
      <c r="AA10714" s="6" t="s">
        <v>90</v>
      </c>
      <c r="AB10714" s="6" t="s">
        <v>24673</v>
      </c>
    </row>
    <row r="10715" spans="24:28" x14ac:dyDescent="0.25">
      <c r="X10715">
        <v>10714</v>
      </c>
      <c r="Y10715" s="6" t="s">
        <v>24674</v>
      </c>
      <c r="Z10715" s="6" t="s">
        <v>51786</v>
      </c>
      <c r="AA10715" s="6" t="s">
        <v>51508</v>
      </c>
      <c r="AB10715" s="6" t="s">
        <v>24675</v>
      </c>
    </row>
    <row r="10716" spans="24:28" x14ac:dyDescent="0.25">
      <c r="X10716">
        <v>10715</v>
      </c>
      <c r="Y10716" s="6" t="s">
        <v>24676</v>
      </c>
      <c r="Z10716" s="6" t="s">
        <v>49390</v>
      </c>
      <c r="AA10716" s="6" t="s">
        <v>49392</v>
      </c>
      <c r="AB10716" s="6" t="s">
        <v>24677</v>
      </c>
    </row>
    <row r="10717" spans="24:28" x14ac:dyDescent="0.25">
      <c r="X10717">
        <v>10716</v>
      </c>
      <c r="Y10717" s="6" t="s">
        <v>24678</v>
      </c>
      <c r="Z10717" s="6" t="s">
        <v>49079</v>
      </c>
      <c r="AA10717" s="6" t="s">
        <v>90</v>
      </c>
      <c r="AB10717" s="6" t="s">
        <v>24679</v>
      </c>
    </row>
    <row r="10718" spans="24:28" x14ac:dyDescent="0.25">
      <c r="X10718">
        <v>10717</v>
      </c>
      <c r="Y10718" s="6" t="s">
        <v>24680</v>
      </c>
      <c r="Z10718" s="6" t="s">
        <v>48847</v>
      </c>
      <c r="AA10718" s="6" t="s">
        <v>48754</v>
      </c>
      <c r="AB10718" s="6" t="s">
        <v>24681</v>
      </c>
    </row>
    <row r="10719" spans="24:28" x14ac:dyDescent="0.25">
      <c r="X10719">
        <v>10718</v>
      </c>
      <c r="Y10719" s="6" t="s">
        <v>24682</v>
      </c>
      <c r="Z10719" s="6" t="s">
        <v>51556</v>
      </c>
      <c r="AA10719" s="6" t="s">
        <v>51087</v>
      </c>
      <c r="AB10719" s="6" t="s">
        <v>24683</v>
      </c>
    </row>
    <row r="10720" spans="24:28" x14ac:dyDescent="0.25">
      <c r="X10720">
        <v>10719</v>
      </c>
      <c r="Y10720" s="6" t="s">
        <v>24684</v>
      </c>
      <c r="Z10720" s="6" t="s">
        <v>52213</v>
      </c>
      <c r="AA10720" s="6" t="s">
        <v>50839</v>
      </c>
      <c r="AB10720" s="6" t="s">
        <v>24685</v>
      </c>
    </row>
    <row r="10721" spans="24:28" x14ac:dyDescent="0.25">
      <c r="X10721">
        <v>10720</v>
      </c>
      <c r="Y10721" s="6" t="s">
        <v>24686</v>
      </c>
      <c r="Z10721" s="6" t="s">
        <v>50950</v>
      </c>
      <c r="AA10721" s="6" t="s">
        <v>51376</v>
      </c>
      <c r="AB10721" s="6" t="s">
        <v>24687</v>
      </c>
    </row>
    <row r="10722" spans="24:28" x14ac:dyDescent="0.25">
      <c r="X10722">
        <v>10721</v>
      </c>
      <c r="Y10722" s="6" t="s">
        <v>24688</v>
      </c>
      <c r="Z10722" s="6" t="s">
        <v>50640</v>
      </c>
      <c r="AA10722" s="6" t="s">
        <v>90</v>
      </c>
      <c r="AB10722" s="6" t="s">
        <v>24689</v>
      </c>
    </row>
    <row r="10723" spans="24:28" x14ac:dyDescent="0.25">
      <c r="X10723">
        <v>10722</v>
      </c>
      <c r="Y10723" s="6" t="s">
        <v>24690</v>
      </c>
      <c r="Z10723" s="6" t="s">
        <v>49235</v>
      </c>
      <c r="AA10723" s="6" t="s">
        <v>49235</v>
      </c>
      <c r="AB10723" s="6" t="s">
        <v>24691</v>
      </c>
    </row>
    <row r="10724" spans="24:28" x14ac:dyDescent="0.25">
      <c r="X10724">
        <v>10723</v>
      </c>
      <c r="Y10724" s="6" t="s">
        <v>24692</v>
      </c>
      <c r="Z10724" s="6" t="s">
        <v>48661</v>
      </c>
      <c r="AA10724" s="6" t="s">
        <v>50594</v>
      </c>
      <c r="AB10724" s="6" t="s">
        <v>24693</v>
      </c>
    </row>
    <row r="10725" spans="24:28" x14ac:dyDescent="0.25">
      <c r="X10725">
        <v>10724</v>
      </c>
      <c r="Y10725" s="6" t="s">
        <v>24694</v>
      </c>
      <c r="Z10725" s="6" t="s">
        <v>49466</v>
      </c>
      <c r="AA10725" s="6" t="s">
        <v>90</v>
      </c>
      <c r="AB10725" s="6" t="s">
        <v>24695</v>
      </c>
    </row>
    <row r="10726" spans="24:28" x14ac:dyDescent="0.25">
      <c r="X10726">
        <v>10725</v>
      </c>
      <c r="Y10726" s="6" t="s">
        <v>12197</v>
      </c>
      <c r="Z10726" s="6" t="s">
        <v>50770</v>
      </c>
      <c r="AA10726" s="6" t="s">
        <v>90</v>
      </c>
      <c r="AB10726" s="6" t="s">
        <v>24696</v>
      </c>
    </row>
    <row r="10727" spans="24:28" x14ac:dyDescent="0.25">
      <c r="X10727">
        <v>10726</v>
      </c>
      <c r="Y10727" s="6" t="s">
        <v>24697</v>
      </c>
      <c r="Z10727" s="6" t="s">
        <v>48736</v>
      </c>
      <c r="AA10727" s="6" t="s">
        <v>90</v>
      </c>
      <c r="AB10727" s="6" t="s">
        <v>24698</v>
      </c>
    </row>
    <row r="10728" spans="24:28" x14ac:dyDescent="0.25">
      <c r="X10728">
        <v>10727</v>
      </c>
      <c r="Y10728" s="6" t="s">
        <v>24699</v>
      </c>
      <c r="Z10728" s="6" t="s">
        <v>50172</v>
      </c>
      <c r="AA10728" s="6" t="s">
        <v>90</v>
      </c>
      <c r="AB10728" s="6" t="s">
        <v>24700</v>
      </c>
    </row>
    <row r="10729" spans="24:28" x14ac:dyDescent="0.25">
      <c r="X10729">
        <v>10728</v>
      </c>
      <c r="Y10729" s="6" t="s">
        <v>24701</v>
      </c>
      <c r="Z10729" s="6" t="s">
        <v>51498</v>
      </c>
      <c r="AA10729" s="6" t="s">
        <v>90</v>
      </c>
      <c r="AB10729" s="6" t="s">
        <v>24702</v>
      </c>
    </row>
    <row r="10730" spans="24:28" x14ac:dyDescent="0.25">
      <c r="X10730">
        <v>10729</v>
      </c>
      <c r="Y10730" s="6" t="s">
        <v>24703</v>
      </c>
      <c r="Z10730" s="6" t="s">
        <v>50926</v>
      </c>
      <c r="AA10730" s="6" t="s">
        <v>50808</v>
      </c>
      <c r="AB10730" s="6" t="s">
        <v>24704</v>
      </c>
    </row>
    <row r="10731" spans="24:28" x14ac:dyDescent="0.25">
      <c r="X10731">
        <v>10730</v>
      </c>
      <c r="Y10731" s="6" t="s">
        <v>24705</v>
      </c>
      <c r="Z10731" s="6" t="s">
        <v>49587</v>
      </c>
      <c r="AA10731" s="6" t="s">
        <v>90</v>
      </c>
      <c r="AB10731" s="6" t="s">
        <v>24706</v>
      </c>
    </row>
    <row r="10732" spans="24:28" x14ac:dyDescent="0.25">
      <c r="X10732">
        <v>10731</v>
      </c>
      <c r="Y10732" s="6" t="s">
        <v>24707</v>
      </c>
      <c r="Z10732" s="6" t="s">
        <v>52292</v>
      </c>
      <c r="AA10732" s="6" t="s">
        <v>90</v>
      </c>
      <c r="AB10732" s="6" t="s">
        <v>24708</v>
      </c>
    </row>
    <row r="10733" spans="24:28" x14ac:dyDescent="0.25">
      <c r="X10733">
        <v>10732</v>
      </c>
      <c r="Y10733" s="6" t="s">
        <v>24709</v>
      </c>
      <c r="Z10733" s="6" t="s">
        <v>49695</v>
      </c>
      <c r="AA10733" s="6" t="s">
        <v>90</v>
      </c>
      <c r="AB10733" s="6" t="s">
        <v>24710</v>
      </c>
    </row>
    <row r="10734" spans="24:28" x14ac:dyDescent="0.25">
      <c r="X10734">
        <v>10733</v>
      </c>
      <c r="Y10734" s="6" t="s">
        <v>24711</v>
      </c>
      <c r="Z10734" s="6" t="s">
        <v>50078</v>
      </c>
      <c r="AA10734" s="6" t="s">
        <v>50082</v>
      </c>
      <c r="AB10734" s="6" t="s">
        <v>24712</v>
      </c>
    </row>
    <row r="10735" spans="24:28" x14ac:dyDescent="0.25">
      <c r="X10735">
        <v>10734</v>
      </c>
      <c r="Y10735" s="6" t="s">
        <v>24713</v>
      </c>
      <c r="Z10735" s="6" t="s">
        <v>52358</v>
      </c>
      <c r="AA10735" s="6" t="s">
        <v>90</v>
      </c>
      <c r="AB10735" s="6" t="s">
        <v>24714</v>
      </c>
    </row>
    <row r="10736" spans="24:28" x14ac:dyDescent="0.25">
      <c r="X10736">
        <v>10735</v>
      </c>
      <c r="Y10736" s="6" t="s">
        <v>24715</v>
      </c>
      <c r="Z10736" s="6" t="s">
        <v>51673</v>
      </c>
      <c r="AA10736" s="6" t="s">
        <v>50389</v>
      </c>
      <c r="AB10736" s="6" t="s">
        <v>24716</v>
      </c>
    </row>
    <row r="10737" spans="24:28" x14ac:dyDescent="0.25">
      <c r="X10737">
        <v>10736</v>
      </c>
      <c r="Y10737" s="6" t="s">
        <v>24717</v>
      </c>
      <c r="Z10737" s="6" t="s">
        <v>52525</v>
      </c>
      <c r="AA10737" s="6" t="s">
        <v>52543</v>
      </c>
      <c r="AB10737" s="6" t="s">
        <v>24718</v>
      </c>
    </row>
    <row r="10738" spans="24:28" x14ac:dyDescent="0.25">
      <c r="X10738">
        <v>10737</v>
      </c>
      <c r="Y10738" s="6" t="s">
        <v>24719</v>
      </c>
      <c r="Z10738" s="6" t="s">
        <v>51842</v>
      </c>
      <c r="AA10738" s="6" t="s">
        <v>90</v>
      </c>
      <c r="AB10738" s="6" t="s">
        <v>24720</v>
      </c>
    </row>
    <row r="10739" spans="24:28" x14ac:dyDescent="0.25">
      <c r="X10739">
        <v>10738</v>
      </c>
      <c r="Y10739" s="6" t="s">
        <v>24721</v>
      </c>
      <c r="Z10739" s="6" t="s">
        <v>48920</v>
      </c>
      <c r="AA10739" s="6" t="s">
        <v>90</v>
      </c>
      <c r="AB10739" s="6" t="s">
        <v>24722</v>
      </c>
    </row>
    <row r="10740" spans="24:28" x14ac:dyDescent="0.25">
      <c r="X10740">
        <v>10739</v>
      </c>
      <c r="Y10740" s="6" t="s">
        <v>24723</v>
      </c>
      <c r="Z10740" s="6" t="s">
        <v>50045</v>
      </c>
      <c r="AA10740" s="6" t="s">
        <v>50062</v>
      </c>
      <c r="AB10740" s="6" t="s">
        <v>24724</v>
      </c>
    </row>
    <row r="10741" spans="24:28" x14ac:dyDescent="0.25">
      <c r="X10741">
        <v>10740</v>
      </c>
      <c r="Y10741" s="6" t="s">
        <v>24725</v>
      </c>
      <c r="Z10741" s="6" t="s">
        <v>50099</v>
      </c>
      <c r="AA10741" s="6" t="s">
        <v>50414</v>
      </c>
      <c r="AB10741" s="6" t="s">
        <v>24726</v>
      </c>
    </row>
    <row r="10742" spans="24:28" x14ac:dyDescent="0.25">
      <c r="X10742">
        <v>10741</v>
      </c>
      <c r="Y10742" s="6" t="s">
        <v>24727</v>
      </c>
      <c r="Z10742" s="6" t="s">
        <v>48847</v>
      </c>
      <c r="AA10742" s="6" t="s">
        <v>90</v>
      </c>
      <c r="AB10742" s="6" t="s">
        <v>24728</v>
      </c>
    </row>
    <row r="10743" spans="24:28" x14ac:dyDescent="0.25">
      <c r="X10743">
        <v>10742</v>
      </c>
      <c r="Y10743" s="6" t="s">
        <v>24729</v>
      </c>
      <c r="Z10743" s="6" t="s">
        <v>50577</v>
      </c>
      <c r="AA10743" s="6" t="s">
        <v>52440</v>
      </c>
      <c r="AB10743" s="6" t="s">
        <v>24730</v>
      </c>
    </row>
    <row r="10744" spans="24:28" x14ac:dyDescent="0.25">
      <c r="X10744">
        <v>10743</v>
      </c>
      <c r="Y10744" s="6" t="s">
        <v>24731</v>
      </c>
      <c r="Z10744" s="6" t="s">
        <v>50358</v>
      </c>
      <c r="AA10744" s="6" t="s">
        <v>50032</v>
      </c>
      <c r="AB10744" s="6" t="s">
        <v>24732</v>
      </c>
    </row>
    <row r="10745" spans="24:28" x14ac:dyDescent="0.25">
      <c r="X10745">
        <v>10744</v>
      </c>
      <c r="Y10745" s="6" t="s">
        <v>24733</v>
      </c>
      <c r="Z10745" s="6" t="s">
        <v>51324</v>
      </c>
      <c r="AA10745" s="6" t="s">
        <v>90</v>
      </c>
      <c r="AB10745" s="6" t="s">
        <v>24734</v>
      </c>
    </row>
    <row r="10746" spans="24:28" x14ac:dyDescent="0.25">
      <c r="X10746">
        <v>10745</v>
      </c>
      <c r="Y10746" s="6" t="s">
        <v>24735</v>
      </c>
      <c r="Z10746" s="6" t="s">
        <v>50585</v>
      </c>
      <c r="AA10746" s="6" t="s">
        <v>50319</v>
      </c>
      <c r="AB10746" s="6" t="s">
        <v>24736</v>
      </c>
    </row>
    <row r="10747" spans="24:28" x14ac:dyDescent="0.25">
      <c r="X10747">
        <v>10746</v>
      </c>
      <c r="Y10747" s="6" t="s">
        <v>24737</v>
      </c>
      <c r="Z10747" s="6" t="s">
        <v>49738</v>
      </c>
      <c r="AA10747" s="6" t="s">
        <v>90</v>
      </c>
      <c r="AB10747" s="6" t="s">
        <v>24738</v>
      </c>
    </row>
    <row r="10748" spans="24:28" x14ac:dyDescent="0.25">
      <c r="X10748">
        <v>10747</v>
      </c>
      <c r="Y10748" s="6" t="s">
        <v>24739</v>
      </c>
      <c r="Z10748" s="6" t="s">
        <v>49468</v>
      </c>
      <c r="AA10748" s="6" t="s">
        <v>49472</v>
      </c>
      <c r="AB10748" s="6" t="s">
        <v>24740</v>
      </c>
    </row>
    <row r="10749" spans="24:28" x14ac:dyDescent="0.25">
      <c r="X10749">
        <v>10748</v>
      </c>
      <c r="Y10749" s="6" t="s">
        <v>24741</v>
      </c>
      <c r="Z10749" s="6" t="s">
        <v>52547</v>
      </c>
      <c r="AA10749" s="6" t="s">
        <v>51876</v>
      </c>
      <c r="AB10749" s="6" t="s">
        <v>24742</v>
      </c>
    </row>
    <row r="10750" spans="24:28" x14ac:dyDescent="0.25">
      <c r="X10750">
        <v>10749</v>
      </c>
      <c r="Y10750" s="6" t="s">
        <v>24743</v>
      </c>
      <c r="Z10750" s="6" t="s">
        <v>50208</v>
      </c>
      <c r="AA10750" s="6" t="s">
        <v>90</v>
      </c>
      <c r="AB10750" s="6" t="s">
        <v>24744</v>
      </c>
    </row>
    <row r="10751" spans="24:28" x14ac:dyDescent="0.25">
      <c r="X10751">
        <v>10750</v>
      </c>
      <c r="Y10751" s="6" t="s">
        <v>24745</v>
      </c>
      <c r="Z10751" s="6" t="s">
        <v>49709</v>
      </c>
      <c r="AA10751" s="6" t="s">
        <v>50289</v>
      </c>
      <c r="AB10751" s="6" t="s">
        <v>24746</v>
      </c>
    </row>
    <row r="10752" spans="24:28" x14ac:dyDescent="0.25">
      <c r="X10752">
        <v>10751</v>
      </c>
      <c r="Y10752" s="6" t="s">
        <v>24747</v>
      </c>
      <c r="Z10752" s="6" t="s">
        <v>50330</v>
      </c>
      <c r="AA10752" s="6" t="s">
        <v>90</v>
      </c>
      <c r="AB10752" s="6" t="s">
        <v>24748</v>
      </c>
    </row>
    <row r="10753" spans="24:28" x14ac:dyDescent="0.25">
      <c r="X10753">
        <v>10752</v>
      </c>
      <c r="Y10753" s="6" t="s">
        <v>24749</v>
      </c>
      <c r="Z10753" s="6" t="s">
        <v>52559</v>
      </c>
      <c r="AA10753" s="6" t="s">
        <v>52571</v>
      </c>
      <c r="AB10753" s="6" t="s">
        <v>24750</v>
      </c>
    </row>
    <row r="10754" spans="24:28" x14ac:dyDescent="0.25">
      <c r="X10754">
        <v>10753</v>
      </c>
      <c r="Y10754" s="6" t="s">
        <v>24751</v>
      </c>
      <c r="Z10754" s="6" t="s">
        <v>50910</v>
      </c>
      <c r="AA10754" s="6" t="s">
        <v>90</v>
      </c>
      <c r="AB10754" s="6" t="s">
        <v>24752</v>
      </c>
    </row>
    <row r="10755" spans="24:28" x14ac:dyDescent="0.25">
      <c r="X10755">
        <v>10754</v>
      </c>
      <c r="Y10755" s="6" t="s">
        <v>24753</v>
      </c>
      <c r="Z10755" s="6" t="s">
        <v>52405</v>
      </c>
      <c r="AA10755" s="6" t="s">
        <v>90</v>
      </c>
      <c r="AB10755" s="6" t="s">
        <v>24754</v>
      </c>
    </row>
    <row r="10756" spans="24:28" x14ac:dyDescent="0.25">
      <c r="X10756">
        <v>10755</v>
      </c>
      <c r="Y10756" s="6" t="s">
        <v>24755</v>
      </c>
      <c r="Z10756" s="6" t="s">
        <v>49776</v>
      </c>
      <c r="AA10756" s="6" t="s">
        <v>90</v>
      </c>
      <c r="AB10756" s="6" t="s">
        <v>24756</v>
      </c>
    </row>
    <row r="10757" spans="24:28" x14ac:dyDescent="0.25">
      <c r="X10757">
        <v>10756</v>
      </c>
      <c r="Y10757" s="6" t="s">
        <v>24757</v>
      </c>
      <c r="Z10757" s="6" t="s">
        <v>52405</v>
      </c>
      <c r="AA10757" s="6" t="s">
        <v>90</v>
      </c>
      <c r="AB10757" s="6" t="s">
        <v>24758</v>
      </c>
    </row>
    <row r="10758" spans="24:28" x14ac:dyDescent="0.25">
      <c r="X10758">
        <v>10757</v>
      </c>
      <c r="Y10758" s="6" t="s">
        <v>24759</v>
      </c>
      <c r="Z10758" s="6" t="s">
        <v>51506</v>
      </c>
      <c r="AA10758" s="6" t="s">
        <v>50458</v>
      </c>
      <c r="AB10758" s="6" t="s">
        <v>24760</v>
      </c>
    </row>
    <row r="10759" spans="24:28" x14ac:dyDescent="0.25">
      <c r="X10759">
        <v>10758</v>
      </c>
      <c r="Y10759" s="6" t="s">
        <v>24761</v>
      </c>
      <c r="Z10759" s="6" t="s">
        <v>51400</v>
      </c>
      <c r="AA10759" s="6" t="s">
        <v>51310</v>
      </c>
      <c r="AB10759" s="6" t="s">
        <v>24762</v>
      </c>
    </row>
    <row r="10760" spans="24:28" x14ac:dyDescent="0.25">
      <c r="X10760">
        <v>10759</v>
      </c>
      <c r="Y10760" s="6" t="s">
        <v>24763</v>
      </c>
      <c r="Z10760" s="6" t="s">
        <v>52448</v>
      </c>
      <c r="AA10760" s="6" t="s">
        <v>90</v>
      </c>
      <c r="AB10760" s="6" t="s">
        <v>24764</v>
      </c>
    </row>
    <row r="10761" spans="24:28" x14ac:dyDescent="0.25">
      <c r="X10761">
        <v>10760</v>
      </c>
      <c r="Y10761" s="6" t="s">
        <v>24765</v>
      </c>
      <c r="Z10761" s="6" t="s">
        <v>49636</v>
      </c>
      <c r="AA10761" s="6" t="s">
        <v>90</v>
      </c>
      <c r="AB10761" s="6" t="s">
        <v>24766</v>
      </c>
    </row>
    <row r="10762" spans="24:28" x14ac:dyDescent="0.25">
      <c r="X10762">
        <v>10761</v>
      </c>
      <c r="Y10762" s="6" t="s">
        <v>24767</v>
      </c>
      <c r="Z10762" s="6" t="s">
        <v>50355</v>
      </c>
      <c r="AA10762" s="6" t="s">
        <v>90</v>
      </c>
      <c r="AB10762" s="6" t="s">
        <v>24768</v>
      </c>
    </row>
    <row r="10763" spans="24:28" x14ac:dyDescent="0.25">
      <c r="X10763">
        <v>10762</v>
      </c>
      <c r="Y10763" s="6" t="s">
        <v>24769</v>
      </c>
      <c r="Z10763" s="6" t="s">
        <v>49893</v>
      </c>
      <c r="AA10763" s="6" t="s">
        <v>49656</v>
      </c>
      <c r="AB10763" s="6" t="s">
        <v>24770</v>
      </c>
    </row>
    <row r="10764" spans="24:28" x14ac:dyDescent="0.25">
      <c r="X10764">
        <v>10763</v>
      </c>
      <c r="Y10764" s="6" t="s">
        <v>24771</v>
      </c>
      <c r="Z10764" s="6" t="s">
        <v>49514</v>
      </c>
      <c r="AA10764" s="6" t="s">
        <v>90</v>
      </c>
      <c r="AB10764" s="6" t="s">
        <v>24772</v>
      </c>
    </row>
    <row r="10765" spans="24:28" x14ac:dyDescent="0.25">
      <c r="X10765">
        <v>10764</v>
      </c>
      <c r="Y10765" s="6" t="s">
        <v>24773</v>
      </c>
      <c r="Z10765" s="6" t="s">
        <v>50115</v>
      </c>
      <c r="AA10765" s="6" t="s">
        <v>90</v>
      </c>
      <c r="AB10765" s="6" t="s">
        <v>24774</v>
      </c>
    </row>
    <row r="10766" spans="24:28" x14ac:dyDescent="0.25">
      <c r="X10766">
        <v>10765</v>
      </c>
      <c r="Y10766" s="6" t="s">
        <v>24775</v>
      </c>
      <c r="Z10766" s="6" t="s">
        <v>50775</v>
      </c>
      <c r="AA10766" s="6" t="s">
        <v>90</v>
      </c>
      <c r="AB10766" s="6" t="s">
        <v>24776</v>
      </c>
    </row>
    <row r="10767" spans="24:28" x14ac:dyDescent="0.25">
      <c r="X10767">
        <v>10766</v>
      </c>
      <c r="Y10767" s="6" t="s">
        <v>24777</v>
      </c>
      <c r="Z10767" s="6" t="s">
        <v>52288</v>
      </c>
      <c r="AA10767" s="6" t="s">
        <v>90</v>
      </c>
      <c r="AB10767" s="6" t="s">
        <v>24778</v>
      </c>
    </row>
    <row r="10768" spans="24:28" x14ac:dyDescent="0.25">
      <c r="X10768">
        <v>10767</v>
      </c>
      <c r="Y10768" s="6" t="s">
        <v>24779</v>
      </c>
      <c r="Z10768" s="6" t="s">
        <v>50062</v>
      </c>
      <c r="AA10768" s="6" t="s">
        <v>90</v>
      </c>
      <c r="AB10768" s="6" t="s">
        <v>24780</v>
      </c>
    </row>
    <row r="10769" spans="24:28" x14ac:dyDescent="0.25">
      <c r="X10769">
        <v>10768</v>
      </c>
      <c r="Y10769" s="6" t="s">
        <v>24781</v>
      </c>
      <c r="Z10769" s="6" t="s">
        <v>49134</v>
      </c>
      <c r="AA10769" s="6" t="s">
        <v>49251</v>
      </c>
      <c r="AB10769" s="6" t="s">
        <v>24782</v>
      </c>
    </row>
    <row r="10770" spans="24:28" x14ac:dyDescent="0.25">
      <c r="X10770">
        <v>10769</v>
      </c>
      <c r="Y10770" s="6" t="s">
        <v>24783</v>
      </c>
      <c r="Z10770" s="6" t="s">
        <v>50810</v>
      </c>
      <c r="AA10770" s="6" t="s">
        <v>50982</v>
      </c>
      <c r="AB10770" s="6" t="s">
        <v>24784</v>
      </c>
    </row>
    <row r="10771" spans="24:28" x14ac:dyDescent="0.25">
      <c r="X10771">
        <v>10770</v>
      </c>
      <c r="Y10771" s="6" t="s">
        <v>24785</v>
      </c>
      <c r="Z10771" s="6" t="s">
        <v>50099</v>
      </c>
      <c r="AA10771" s="6" t="s">
        <v>49976</v>
      </c>
      <c r="AB10771" s="6" t="s">
        <v>24786</v>
      </c>
    </row>
    <row r="10772" spans="24:28" x14ac:dyDescent="0.25">
      <c r="X10772">
        <v>10771</v>
      </c>
      <c r="Y10772" s="6" t="s">
        <v>24787</v>
      </c>
      <c r="Z10772" s="6" t="s">
        <v>49251</v>
      </c>
      <c r="AA10772" s="6" t="s">
        <v>90</v>
      </c>
      <c r="AB10772" s="6" t="s">
        <v>24788</v>
      </c>
    </row>
    <row r="10773" spans="24:28" x14ac:dyDescent="0.25">
      <c r="X10773">
        <v>10772</v>
      </c>
      <c r="Y10773" s="6" t="s">
        <v>24789</v>
      </c>
      <c r="Z10773" s="6" t="s">
        <v>48639</v>
      </c>
      <c r="AA10773" s="6" t="s">
        <v>50538</v>
      </c>
      <c r="AB10773" s="6" t="s">
        <v>24790</v>
      </c>
    </row>
    <row r="10774" spans="24:28" x14ac:dyDescent="0.25">
      <c r="X10774">
        <v>10773</v>
      </c>
      <c r="Y10774" s="6" t="s">
        <v>24791</v>
      </c>
      <c r="Z10774" s="6" t="s">
        <v>49816</v>
      </c>
      <c r="AA10774" s="6" t="s">
        <v>49039</v>
      </c>
      <c r="AB10774" s="6" t="s">
        <v>24792</v>
      </c>
    </row>
    <row r="10775" spans="24:28" x14ac:dyDescent="0.25">
      <c r="X10775">
        <v>10774</v>
      </c>
      <c r="Y10775" s="6" t="s">
        <v>24793</v>
      </c>
      <c r="Z10775" s="6" t="s">
        <v>49164</v>
      </c>
      <c r="AA10775" s="6" t="s">
        <v>90</v>
      </c>
      <c r="AB10775" s="6" t="s">
        <v>24794</v>
      </c>
    </row>
    <row r="10776" spans="24:28" x14ac:dyDescent="0.25">
      <c r="X10776">
        <v>10775</v>
      </c>
      <c r="Y10776" s="6" t="s">
        <v>24795</v>
      </c>
      <c r="Z10776" s="6" t="s">
        <v>49809</v>
      </c>
      <c r="AA10776" s="6" t="s">
        <v>50184</v>
      </c>
      <c r="AB10776" s="6" t="s">
        <v>24796</v>
      </c>
    </row>
    <row r="10777" spans="24:28" x14ac:dyDescent="0.25">
      <c r="X10777">
        <v>10776</v>
      </c>
      <c r="Y10777" s="6" t="s">
        <v>24797</v>
      </c>
      <c r="Z10777" s="6" t="s">
        <v>51324</v>
      </c>
      <c r="AA10777" s="6" t="s">
        <v>52121</v>
      </c>
      <c r="AB10777" s="6" t="s">
        <v>24798</v>
      </c>
    </row>
    <row r="10778" spans="24:28" x14ac:dyDescent="0.25">
      <c r="X10778">
        <v>10777</v>
      </c>
      <c r="Y10778" s="6" t="s">
        <v>24799</v>
      </c>
      <c r="Z10778" s="6" t="s">
        <v>50172</v>
      </c>
      <c r="AA10778" s="6" t="s">
        <v>90</v>
      </c>
      <c r="AB10778" s="6" t="s">
        <v>24800</v>
      </c>
    </row>
    <row r="10779" spans="24:28" x14ac:dyDescent="0.25">
      <c r="X10779">
        <v>10778</v>
      </c>
      <c r="Y10779" s="6" t="s">
        <v>24801</v>
      </c>
      <c r="Z10779" s="6" t="s">
        <v>49891</v>
      </c>
      <c r="AA10779" s="6" t="s">
        <v>51173</v>
      </c>
      <c r="AB10779" s="6" t="s">
        <v>24802</v>
      </c>
    </row>
    <row r="10780" spans="24:28" x14ac:dyDescent="0.25">
      <c r="X10780">
        <v>10779</v>
      </c>
      <c r="Y10780" s="6" t="s">
        <v>24803</v>
      </c>
      <c r="Z10780" s="6" t="s">
        <v>50408</v>
      </c>
      <c r="AA10780" s="6" t="s">
        <v>50414</v>
      </c>
      <c r="AB10780" s="6" t="s">
        <v>24804</v>
      </c>
    </row>
    <row r="10781" spans="24:28" x14ac:dyDescent="0.25">
      <c r="X10781">
        <v>10780</v>
      </c>
      <c r="Y10781" s="6" t="s">
        <v>24805</v>
      </c>
      <c r="Z10781" s="6" t="s">
        <v>51944</v>
      </c>
      <c r="AA10781" s="6" t="s">
        <v>51876</v>
      </c>
      <c r="AB10781" s="6" t="s">
        <v>24806</v>
      </c>
    </row>
    <row r="10782" spans="24:28" x14ac:dyDescent="0.25">
      <c r="X10782">
        <v>10781</v>
      </c>
      <c r="Y10782" s="6" t="s">
        <v>24807</v>
      </c>
      <c r="Z10782" s="6" t="s">
        <v>50370</v>
      </c>
      <c r="AA10782" s="6" t="s">
        <v>49930</v>
      </c>
      <c r="AB10782" s="6" t="s">
        <v>24808</v>
      </c>
    </row>
    <row r="10783" spans="24:28" x14ac:dyDescent="0.25">
      <c r="X10783">
        <v>10782</v>
      </c>
      <c r="Y10783" s="6" t="s">
        <v>24809</v>
      </c>
      <c r="Z10783" s="6" t="s">
        <v>52181</v>
      </c>
      <c r="AA10783" s="6" t="s">
        <v>90</v>
      </c>
      <c r="AB10783" s="6" t="s">
        <v>24810</v>
      </c>
    </row>
    <row r="10784" spans="24:28" x14ac:dyDescent="0.25">
      <c r="X10784">
        <v>10783</v>
      </c>
      <c r="Y10784" s="6" t="s">
        <v>24811</v>
      </c>
      <c r="Z10784" s="6" t="s">
        <v>49087</v>
      </c>
      <c r="AA10784" s="6" t="s">
        <v>49083</v>
      </c>
      <c r="AB10784" s="6" t="s">
        <v>24812</v>
      </c>
    </row>
    <row r="10785" spans="24:28" x14ac:dyDescent="0.25">
      <c r="X10785">
        <v>10784</v>
      </c>
      <c r="Y10785" s="6" t="s">
        <v>24813</v>
      </c>
      <c r="Z10785" s="6" t="s">
        <v>49873</v>
      </c>
      <c r="AA10785" s="6" t="s">
        <v>49875</v>
      </c>
      <c r="AB10785" s="6" t="s">
        <v>24814</v>
      </c>
    </row>
    <row r="10786" spans="24:28" x14ac:dyDescent="0.25">
      <c r="X10786">
        <v>10785</v>
      </c>
      <c r="Y10786" s="6" t="s">
        <v>24815</v>
      </c>
      <c r="Z10786" s="6" t="s">
        <v>51900</v>
      </c>
      <c r="AA10786" s="6" t="s">
        <v>90</v>
      </c>
      <c r="AB10786" s="6" t="s">
        <v>24816</v>
      </c>
    </row>
    <row r="10787" spans="24:28" x14ac:dyDescent="0.25">
      <c r="X10787">
        <v>10786</v>
      </c>
      <c r="Y10787" s="6" t="s">
        <v>24817</v>
      </c>
      <c r="Z10787" s="6" t="s">
        <v>49301</v>
      </c>
      <c r="AA10787" s="6" t="s">
        <v>90</v>
      </c>
      <c r="AB10787" s="6" t="s">
        <v>24818</v>
      </c>
    </row>
    <row r="10788" spans="24:28" x14ac:dyDescent="0.25">
      <c r="X10788">
        <v>10787</v>
      </c>
      <c r="Y10788" s="6" t="s">
        <v>24819</v>
      </c>
      <c r="Z10788" s="6" t="s">
        <v>50099</v>
      </c>
      <c r="AA10788" s="6" t="s">
        <v>50068</v>
      </c>
      <c r="AB10788" s="6" t="s">
        <v>24820</v>
      </c>
    </row>
    <row r="10789" spans="24:28" x14ac:dyDescent="0.25">
      <c r="X10789">
        <v>10788</v>
      </c>
      <c r="Y10789" s="6" t="s">
        <v>24821</v>
      </c>
      <c r="Z10789" s="6" t="s">
        <v>50378</v>
      </c>
      <c r="AA10789" s="6" t="s">
        <v>90</v>
      </c>
      <c r="AB10789" s="6" t="s">
        <v>24822</v>
      </c>
    </row>
    <row r="10790" spans="24:28" x14ac:dyDescent="0.25">
      <c r="X10790">
        <v>10789</v>
      </c>
      <c r="Y10790" s="6" t="s">
        <v>24823</v>
      </c>
      <c r="Z10790" s="6" t="s">
        <v>50530</v>
      </c>
      <c r="AA10790" s="6" t="s">
        <v>49267</v>
      </c>
      <c r="AB10790" s="6" t="s">
        <v>24824</v>
      </c>
    </row>
    <row r="10791" spans="24:28" x14ac:dyDescent="0.25">
      <c r="X10791">
        <v>10790</v>
      </c>
      <c r="Y10791" s="6" t="s">
        <v>24825</v>
      </c>
      <c r="Z10791" s="6" t="s">
        <v>50000</v>
      </c>
      <c r="AA10791" s="6" t="s">
        <v>49883</v>
      </c>
      <c r="AB10791" s="6" t="s">
        <v>24826</v>
      </c>
    </row>
    <row r="10792" spans="24:28" x14ac:dyDescent="0.25">
      <c r="X10792">
        <v>10791</v>
      </c>
      <c r="Y10792" s="6" t="s">
        <v>24827</v>
      </c>
      <c r="Z10792" s="6" t="s">
        <v>50597</v>
      </c>
      <c r="AA10792" s="6" t="s">
        <v>49563</v>
      </c>
      <c r="AB10792" s="6" t="s">
        <v>24828</v>
      </c>
    </row>
    <row r="10793" spans="24:28" x14ac:dyDescent="0.25">
      <c r="X10793">
        <v>10792</v>
      </c>
      <c r="Y10793" s="6" t="s">
        <v>24829</v>
      </c>
      <c r="Z10793" s="6" t="s">
        <v>51310</v>
      </c>
      <c r="AA10793" s="6" t="s">
        <v>51710</v>
      </c>
      <c r="AB10793" s="6" t="s">
        <v>24830</v>
      </c>
    </row>
    <row r="10794" spans="24:28" x14ac:dyDescent="0.25">
      <c r="X10794">
        <v>10793</v>
      </c>
      <c r="Y10794" s="6" t="s">
        <v>24831</v>
      </c>
      <c r="Z10794" s="6" t="s">
        <v>51970</v>
      </c>
      <c r="AA10794" s="6" t="s">
        <v>51876</v>
      </c>
      <c r="AB10794" s="6" t="s">
        <v>24832</v>
      </c>
    </row>
    <row r="10795" spans="24:28" x14ac:dyDescent="0.25">
      <c r="X10795">
        <v>10794</v>
      </c>
      <c r="Y10795" s="6" t="s">
        <v>24833</v>
      </c>
      <c r="Z10795" s="6" t="s">
        <v>51970</v>
      </c>
      <c r="AA10795" s="6" t="s">
        <v>90</v>
      </c>
      <c r="AB10795" s="6" t="s">
        <v>24834</v>
      </c>
    </row>
    <row r="10796" spans="24:28" x14ac:dyDescent="0.25">
      <c r="X10796">
        <v>10795</v>
      </c>
      <c r="Y10796" s="6" t="s">
        <v>24835</v>
      </c>
      <c r="Z10796" s="6" t="s">
        <v>49803</v>
      </c>
      <c r="AA10796" s="6" t="s">
        <v>49860</v>
      </c>
      <c r="AB10796" s="6" t="s">
        <v>24836</v>
      </c>
    </row>
    <row r="10797" spans="24:28" x14ac:dyDescent="0.25">
      <c r="X10797">
        <v>10796</v>
      </c>
      <c r="Y10797" s="6" t="s">
        <v>24837</v>
      </c>
      <c r="Z10797" s="6" t="s">
        <v>49928</v>
      </c>
      <c r="AA10797" s="6" t="s">
        <v>90</v>
      </c>
      <c r="AB10797" s="6" t="s">
        <v>24838</v>
      </c>
    </row>
    <row r="10798" spans="24:28" x14ac:dyDescent="0.25">
      <c r="X10798">
        <v>10797</v>
      </c>
      <c r="Y10798" s="6" t="s">
        <v>24839</v>
      </c>
      <c r="Z10798" s="6" t="s">
        <v>49095</v>
      </c>
      <c r="AA10798" s="6" t="s">
        <v>49824</v>
      </c>
      <c r="AB10798" s="6" t="s">
        <v>24840</v>
      </c>
    </row>
    <row r="10799" spans="24:28" x14ac:dyDescent="0.25">
      <c r="X10799">
        <v>10798</v>
      </c>
      <c r="Y10799" s="6" t="s">
        <v>24841</v>
      </c>
      <c r="Z10799" s="6" t="s">
        <v>51283</v>
      </c>
      <c r="AA10799" s="6" t="s">
        <v>90</v>
      </c>
      <c r="AB10799" s="6" t="s">
        <v>24842</v>
      </c>
    </row>
    <row r="10800" spans="24:28" x14ac:dyDescent="0.25">
      <c r="X10800">
        <v>10799</v>
      </c>
      <c r="Y10800" s="6" t="s">
        <v>24843</v>
      </c>
      <c r="Z10800" s="6" t="s">
        <v>49526</v>
      </c>
      <c r="AA10800" s="6" t="s">
        <v>90</v>
      </c>
      <c r="AB10800" s="6" t="s">
        <v>24844</v>
      </c>
    </row>
    <row r="10801" spans="24:28" x14ac:dyDescent="0.25">
      <c r="X10801">
        <v>10800</v>
      </c>
      <c r="Y10801" s="6" t="s">
        <v>24845</v>
      </c>
      <c r="Z10801" s="6" t="s">
        <v>52209</v>
      </c>
      <c r="AA10801" s="6" t="s">
        <v>90</v>
      </c>
      <c r="AB10801" s="6" t="s">
        <v>24846</v>
      </c>
    </row>
    <row r="10802" spans="24:28" x14ac:dyDescent="0.25">
      <c r="X10802">
        <v>10801</v>
      </c>
      <c r="Y10802" s="6" t="s">
        <v>24847</v>
      </c>
      <c r="Z10802" s="6" t="s">
        <v>52489</v>
      </c>
      <c r="AA10802" s="6" t="s">
        <v>90</v>
      </c>
      <c r="AB10802" s="6" t="s">
        <v>24848</v>
      </c>
    </row>
    <row r="10803" spans="24:28" x14ac:dyDescent="0.25">
      <c r="X10803">
        <v>10802</v>
      </c>
      <c r="Y10803" s="6" t="s">
        <v>24849</v>
      </c>
      <c r="Z10803" s="6" t="s">
        <v>49553</v>
      </c>
      <c r="AA10803" s="6" t="s">
        <v>90</v>
      </c>
      <c r="AB10803" s="6" t="s">
        <v>24850</v>
      </c>
    </row>
    <row r="10804" spans="24:28" x14ac:dyDescent="0.25">
      <c r="X10804">
        <v>10803</v>
      </c>
      <c r="Y10804" s="6" t="s">
        <v>24851</v>
      </c>
      <c r="Z10804" s="6" t="s">
        <v>51732</v>
      </c>
      <c r="AA10804" s="6" t="s">
        <v>90</v>
      </c>
      <c r="AB10804" s="6" t="s">
        <v>24852</v>
      </c>
    </row>
    <row r="10805" spans="24:28" x14ac:dyDescent="0.25">
      <c r="X10805">
        <v>10804</v>
      </c>
      <c r="Y10805" s="6" t="s">
        <v>24853</v>
      </c>
      <c r="Z10805" s="6" t="s">
        <v>49650</v>
      </c>
      <c r="AA10805" s="6" t="s">
        <v>49526</v>
      </c>
      <c r="AB10805" s="6" t="s">
        <v>24854</v>
      </c>
    </row>
    <row r="10806" spans="24:28" x14ac:dyDescent="0.25">
      <c r="X10806">
        <v>10805</v>
      </c>
      <c r="Y10806" s="6" t="s">
        <v>24855</v>
      </c>
      <c r="Z10806" s="6" t="s">
        <v>51317</v>
      </c>
      <c r="AA10806" s="6" t="s">
        <v>51297</v>
      </c>
      <c r="AB10806" s="6" t="s">
        <v>24856</v>
      </c>
    </row>
    <row r="10807" spans="24:28" x14ac:dyDescent="0.25">
      <c r="X10807">
        <v>10806</v>
      </c>
      <c r="Y10807" s="6" t="s">
        <v>24857</v>
      </c>
      <c r="Z10807" s="6" t="s">
        <v>51788</v>
      </c>
      <c r="AA10807" s="6" t="s">
        <v>90</v>
      </c>
      <c r="AB10807" s="6" t="s">
        <v>24858</v>
      </c>
    </row>
    <row r="10808" spans="24:28" x14ac:dyDescent="0.25">
      <c r="X10808">
        <v>10807</v>
      </c>
      <c r="Y10808" s="6" t="s">
        <v>24859</v>
      </c>
      <c r="Z10808" s="6" t="s">
        <v>51649</v>
      </c>
      <c r="AA10808" s="6" t="s">
        <v>51145</v>
      </c>
      <c r="AB10808" s="6" t="s">
        <v>24860</v>
      </c>
    </row>
    <row r="10809" spans="24:28" x14ac:dyDescent="0.25">
      <c r="X10809">
        <v>10808</v>
      </c>
      <c r="Y10809" s="6" t="s">
        <v>24861</v>
      </c>
      <c r="Z10809" s="6" t="s">
        <v>52433</v>
      </c>
      <c r="AA10809" s="6" t="s">
        <v>90</v>
      </c>
      <c r="AB10809" s="6" t="s">
        <v>24862</v>
      </c>
    </row>
    <row r="10810" spans="24:28" x14ac:dyDescent="0.25">
      <c r="X10810">
        <v>10809</v>
      </c>
      <c r="Y10810" s="6" t="s">
        <v>24863</v>
      </c>
      <c r="Z10810" s="6" t="s">
        <v>51653</v>
      </c>
      <c r="AA10810" s="6" t="s">
        <v>90</v>
      </c>
      <c r="AB10810" s="6" t="s">
        <v>24864</v>
      </c>
    </row>
    <row r="10811" spans="24:28" x14ac:dyDescent="0.25">
      <c r="X10811">
        <v>10810</v>
      </c>
      <c r="Y10811" s="6" t="s">
        <v>24865</v>
      </c>
      <c r="Z10811" s="6" t="s">
        <v>50013</v>
      </c>
      <c r="AA10811" s="6" t="s">
        <v>52534</v>
      </c>
      <c r="AB10811" s="6" t="s">
        <v>24866</v>
      </c>
    </row>
    <row r="10812" spans="24:28" x14ac:dyDescent="0.25">
      <c r="X10812">
        <v>10811</v>
      </c>
      <c r="Y10812" s="6" t="s">
        <v>24867</v>
      </c>
      <c r="Z10812" s="6" t="s">
        <v>50043</v>
      </c>
      <c r="AA10812" s="6" t="s">
        <v>90</v>
      </c>
      <c r="AB10812" s="6" t="s">
        <v>24868</v>
      </c>
    </row>
    <row r="10813" spans="24:28" x14ac:dyDescent="0.25">
      <c r="X10813">
        <v>10812</v>
      </c>
      <c r="Y10813" s="6" t="s">
        <v>24869</v>
      </c>
      <c r="Z10813" s="6" t="s">
        <v>49883</v>
      </c>
      <c r="AA10813" s="6" t="s">
        <v>90</v>
      </c>
      <c r="AB10813" s="6" t="s">
        <v>24870</v>
      </c>
    </row>
    <row r="10814" spans="24:28" x14ac:dyDescent="0.25">
      <c r="X10814">
        <v>10813</v>
      </c>
      <c r="Y10814" s="6" t="s">
        <v>24871</v>
      </c>
      <c r="Z10814" s="6" t="s">
        <v>50921</v>
      </c>
      <c r="AA10814" s="6" t="s">
        <v>90</v>
      </c>
      <c r="AB10814" s="6" t="s">
        <v>24872</v>
      </c>
    </row>
    <row r="10815" spans="24:28" x14ac:dyDescent="0.25">
      <c r="X10815">
        <v>10814</v>
      </c>
      <c r="Y10815" s="6" t="s">
        <v>24873</v>
      </c>
      <c r="Z10815" s="6" t="s">
        <v>49154</v>
      </c>
      <c r="AA10815" s="6" t="s">
        <v>52560</v>
      </c>
      <c r="AB10815" s="6" t="s">
        <v>24874</v>
      </c>
    </row>
    <row r="10816" spans="24:28" x14ac:dyDescent="0.25">
      <c r="X10816">
        <v>10815</v>
      </c>
      <c r="Y10816" s="6" t="s">
        <v>24875</v>
      </c>
      <c r="Z10816" s="6" t="s">
        <v>50099</v>
      </c>
      <c r="AA10816" s="6" t="s">
        <v>90</v>
      </c>
      <c r="AB10816" s="6" t="s">
        <v>24876</v>
      </c>
    </row>
    <row r="10817" spans="24:28" x14ac:dyDescent="0.25">
      <c r="X10817">
        <v>10816</v>
      </c>
      <c r="Y10817" s="6" t="s">
        <v>24877</v>
      </c>
      <c r="Z10817" s="6" t="s">
        <v>51627</v>
      </c>
      <c r="AA10817" s="6" t="s">
        <v>90</v>
      </c>
      <c r="AB10817" s="6" t="s">
        <v>24878</v>
      </c>
    </row>
    <row r="10818" spans="24:28" x14ac:dyDescent="0.25">
      <c r="X10818">
        <v>10817</v>
      </c>
      <c r="Y10818" s="6" t="s">
        <v>24879</v>
      </c>
      <c r="Z10818" s="6" t="s">
        <v>50080</v>
      </c>
      <c r="AA10818" s="6" t="s">
        <v>90</v>
      </c>
      <c r="AB10818" s="6" t="s">
        <v>24880</v>
      </c>
    </row>
    <row r="10819" spans="24:28" x14ac:dyDescent="0.25">
      <c r="X10819">
        <v>10818</v>
      </c>
      <c r="Y10819" s="6" t="s">
        <v>24881</v>
      </c>
      <c r="Z10819" s="6" t="s">
        <v>50956</v>
      </c>
      <c r="AA10819" s="6" t="s">
        <v>51324</v>
      </c>
      <c r="AB10819" s="6" t="s">
        <v>24882</v>
      </c>
    </row>
    <row r="10820" spans="24:28" x14ac:dyDescent="0.25">
      <c r="X10820">
        <v>10819</v>
      </c>
      <c r="Y10820" s="6" t="s">
        <v>24883</v>
      </c>
      <c r="Z10820" s="6" t="s">
        <v>50833</v>
      </c>
      <c r="AA10820" s="6" t="s">
        <v>50978</v>
      </c>
      <c r="AB10820" s="6" t="s">
        <v>24884</v>
      </c>
    </row>
    <row r="10821" spans="24:28" x14ac:dyDescent="0.25">
      <c r="X10821">
        <v>10820</v>
      </c>
      <c r="Y10821" s="6" t="s">
        <v>24885</v>
      </c>
      <c r="Z10821" s="6" t="s">
        <v>49008</v>
      </c>
      <c r="AA10821" s="6" t="s">
        <v>90</v>
      </c>
      <c r="AB10821" s="6" t="s">
        <v>24886</v>
      </c>
    </row>
    <row r="10822" spans="24:28" x14ac:dyDescent="0.25">
      <c r="X10822">
        <v>10821</v>
      </c>
      <c r="Y10822" s="6" t="s">
        <v>24887</v>
      </c>
      <c r="Z10822" s="6" t="s">
        <v>50289</v>
      </c>
      <c r="AA10822" s="6" t="s">
        <v>90</v>
      </c>
      <c r="AB10822" s="6" t="s">
        <v>24888</v>
      </c>
    </row>
    <row r="10823" spans="24:28" x14ac:dyDescent="0.25">
      <c r="X10823">
        <v>10822</v>
      </c>
      <c r="Y10823" s="6" t="s">
        <v>24889</v>
      </c>
      <c r="Z10823" s="6" t="s">
        <v>49053</v>
      </c>
      <c r="AA10823" s="6" t="s">
        <v>90</v>
      </c>
      <c r="AB10823" s="6" t="s">
        <v>24890</v>
      </c>
    </row>
    <row r="10824" spans="24:28" x14ac:dyDescent="0.25">
      <c r="X10824">
        <v>10823</v>
      </c>
      <c r="Y10824" s="6" t="s">
        <v>24891</v>
      </c>
      <c r="Z10824" s="6" t="s">
        <v>49178</v>
      </c>
      <c r="AA10824" s="6" t="s">
        <v>49188</v>
      </c>
      <c r="AB10824" s="6" t="s">
        <v>24892</v>
      </c>
    </row>
    <row r="10825" spans="24:28" x14ac:dyDescent="0.25">
      <c r="X10825">
        <v>10824</v>
      </c>
      <c r="Y10825" s="6" t="s">
        <v>24893</v>
      </c>
      <c r="Z10825" s="6" t="s">
        <v>51842</v>
      </c>
      <c r="AA10825" s="6" t="s">
        <v>90</v>
      </c>
      <c r="AB10825" s="6" t="s">
        <v>24894</v>
      </c>
    </row>
    <row r="10826" spans="24:28" x14ac:dyDescent="0.25">
      <c r="X10826">
        <v>10825</v>
      </c>
      <c r="Y10826" s="6" t="s">
        <v>24895</v>
      </c>
      <c r="Z10826" s="6" t="s">
        <v>48859</v>
      </c>
      <c r="AA10826" s="6" t="s">
        <v>90</v>
      </c>
      <c r="AB10826" s="6" t="s">
        <v>24896</v>
      </c>
    </row>
    <row r="10827" spans="24:28" x14ac:dyDescent="0.25">
      <c r="X10827">
        <v>10826</v>
      </c>
      <c r="Y10827" s="6" t="s">
        <v>24897</v>
      </c>
      <c r="Z10827" s="6" t="s">
        <v>51675</v>
      </c>
      <c r="AA10827" s="6" t="s">
        <v>90</v>
      </c>
      <c r="AB10827" s="6" t="s">
        <v>24898</v>
      </c>
    </row>
    <row r="10828" spans="24:28" x14ac:dyDescent="0.25">
      <c r="X10828">
        <v>10827</v>
      </c>
      <c r="Y10828" s="6" t="s">
        <v>24899</v>
      </c>
      <c r="Z10828" s="6" t="s">
        <v>48920</v>
      </c>
      <c r="AA10828" s="6" t="s">
        <v>90</v>
      </c>
      <c r="AB10828" s="6" t="s">
        <v>24900</v>
      </c>
    </row>
    <row r="10829" spans="24:28" x14ac:dyDescent="0.25">
      <c r="X10829">
        <v>10828</v>
      </c>
      <c r="Y10829" s="6" t="s">
        <v>24901</v>
      </c>
      <c r="Z10829" s="6" t="s">
        <v>50193</v>
      </c>
      <c r="AA10829" s="6" t="s">
        <v>90</v>
      </c>
      <c r="AB10829" s="6" t="s">
        <v>24902</v>
      </c>
    </row>
    <row r="10830" spans="24:28" x14ac:dyDescent="0.25">
      <c r="X10830">
        <v>10829</v>
      </c>
      <c r="Y10830" s="6" t="s">
        <v>24903</v>
      </c>
      <c r="Z10830" s="6" t="s">
        <v>51522</v>
      </c>
      <c r="AA10830" s="6" t="s">
        <v>52030</v>
      </c>
      <c r="AB10830" s="6" t="s">
        <v>24904</v>
      </c>
    </row>
    <row r="10831" spans="24:28" x14ac:dyDescent="0.25">
      <c r="X10831">
        <v>10830</v>
      </c>
      <c r="Y10831" s="6" t="s">
        <v>24905</v>
      </c>
      <c r="Z10831" s="6" t="s">
        <v>48785</v>
      </c>
      <c r="AA10831" s="6" t="s">
        <v>51315</v>
      </c>
      <c r="AB10831" s="6" t="s">
        <v>24906</v>
      </c>
    </row>
    <row r="10832" spans="24:28" x14ac:dyDescent="0.25">
      <c r="X10832">
        <v>10831</v>
      </c>
      <c r="Y10832" s="6" t="s">
        <v>24907</v>
      </c>
      <c r="Z10832" s="6" t="s">
        <v>49251</v>
      </c>
      <c r="AA10832" s="6" t="s">
        <v>90</v>
      </c>
      <c r="AB10832" s="6" t="s">
        <v>24908</v>
      </c>
    </row>
    <row r="10833" spans="24:28" x14ac:dyDescent="0.25">
      <c r="X10833">
        <v>10832</v>
      </c>
      <c r="Y10833" s="6" t="s">
        <v>24909</v>
      </c>
      <c r="Z10833" s="6" t="s">
        <v>52396</v>
      </c>
      <c r="AA10833" s="6" t="s">
        <v>90</v>
      </c>
      <c r="AB10833" s="6" t="s">
        <v>24910</v>
      </c>
    </row>
    <row r="10834" spans="24:28" x14ac:dyDescent="0.25">
      <c r="X10834">
        <v>10833</v>
      </c>
      <c r="Y10834" s="6" t="s">
        <v>24911</v>
      </c>
      <c r="Z10834" s="6" t="s">
        <v>49376</v>
      </c>
      <c r="AA10834" s="6" t="s">
        <v>49359</v>
      </c>
      <c r="AB10834" s="6" t="s">
        <v>24912</v>
      </c>
    </row>
    <row r="10835" spans="24:28" x14ac:dyDescent="0.25">
      <c r="X10835">
        <v>10834</v>
      </c>
      <c r="Y10835" s="6" t="s">
        <v>24913</v>
      </c>
      <c r="Z10835" s="6" t="s">
        <v>49636</v>
      </c>
      <c r="AA10835" s="6" t="s">
        <v>90</v>
      </c>
      <c r="AB10835" s="6" t="s">
        <v>24914</v>
      </c>
    </row>
    <row r="10836" spans="24:28" x14ac:dyDescent="0.25">
      <c r="X10836">
        <v>10835</v>
      </c>
      <c r="Y10836" s="6" t="s">
        <v>24915</v>
      </c>
      <c r="Z10836" s="6" t="s">
        <v>49281</v>
      </c>
      <c r="AA10836" s="6" t="s">
        <v>50547</v>
      </c>
      <c r="AB10836" s="6" t="s">
        <v>24916</v>
      </c>
    </row>
    <row r="10837" spans="24:28" x14ac:dyDescent="0.25">
      <c r="X10837">
        <v>10836</v>
      </c>
      <c r="Y10837" s="6" t="s">
        <v>24917</v>
      </c>
      <c r="Z10837" s="6" t="s">
        <v>50782</v>
      </c>
      <c r="AA10837" s="6" t="s">
        <v>50945</v>
      </c>
      <c r="AB10837" s="6" t="s">
        <v>24918</v>
      </c>
    </row>
    <row r="10838" spans="24:28" x14ac:dyDescent="0.25">
      <c r="X10838">
        <v>10837</v>
      </c>
      <c r="Y10838" s="6" t="s">
        <v>24919</v>
      </c>
      <c r="Z10838" s="6" t="s">
        <v>51862</v>
      </c>
      <c r="AA10838" s="6" t="s">
        <v>90</v>
      </c>
      <c r="AB10838" s="6" t="s">
        <v>24920</v>
      </c>
    </row>
    <row r="10839" spans="24:28" x14ac:dyDescent="0.25">
      <c r="X10839">
        <v>10838</v>
      </c>
      <c r="Y10839" s="6" t="s">
        <v>24921</v>
      </c>
      <c r="Z10839" s="6" t="s">
        <v>52496</v>
      </c>
      <c r="AA10839" s="6" t="s">
        <v>90</v>
      </c>
      <c r="AB10839" s="6" t="s">
        <v>24922</v>
      </c>
    </row>
    <row r="10840" spans="24:28" x14ac:dyDescent="0.25">
      <c r="X10840">
        <v>10839</v>
      </c>
      <c r="Y10840" s="6" t="s">
        <v>24923</v>
      </c>
      <c r="Z10840" s="6" t="s">
        <v>52149</v>
      </c>
      <c r="AA10840" s="6" t="s">
        <v>90</v>
      </c>
      <c r="AB10840" s="6" t="s">
        <v>24924</v>
      </c>
    </row>
    <row r="10841" spans="24:28" x14ac:dyDescent="0.25">
      <c r="X10841">
        <v>10840</v>
      </c>
      <c r="Y10841" s="6" t="s">
        <v>24925</v>
      </c>
      <c r="Z10841" s="6" t="s">
        <v>49337</v>
      </c>
      <c r="AA10841" s="6" t="s">
        <v>90</v>
      </c>
      <c r="AB10841" s="6" t="s">
        <v>24926</v>
      </c>
    </row>
    <row r="10842" spans="24:28" x14ac:dyDescent="0.25">
      <c r="X10842">
        <v>10841</v>
      </c>
      <c r="Y10842" s="6" t="s">
        <v>24927</v>
      </c>
      <c r="Z10842" s="6" t="s">
        <v>48805</v>
      </c>
      <c r="AA10842" s="6" t="s">
        <v>90</v>
      </c>
      <c r="AB10842" s="6" t="s">
        <v>24928</v>
      </c>
    </row>
    <row r="10843" spans="24:28" x14ac:dyDescent="0.25">
      <c r="X10843">
        <v>10842</v>
      </c>
      <c r="Y10843" s="6" t="s">
        <v>24929</v>
      </c>
      <c r="Z10843" s="6" t="s">
        <v>51472</v>
      </c>
      <c r="AA10843" s="6" t="s">
        <v>51621</v>
      </c>
      <c r="AB10843" s="6" t="s">
        <v>24930</v>
      </c>
    </row>
    <row r="10844" spans="24:28" x14ac:dyDescent="0.25">
      <c r="X10844">
        <v>10843</v>
      </c>
      <c r="Y10844" s="6" t="s">
        <v>24931</v>
      </c>
      <c r="Z10844" s="6" t="s">
        <v>48922</v>
      </c>
      <c r="AA10844" s="6" t="s">
        <v>90</v>
      </c>
      <c r="AB10844" s="6" t="s">
        <v>24932</v>
      </c>
    </row>
    <row r="10845" spans="24:28" x14ac:dyDescent="0.25">
      <c r="X10845">
        <v>10844</v>
      </c>
      <c r="Y10845" s="6" t="s">
        <v>24933</v>
      </c>
      <c r="Z10845" s="6" t="s">
        <v>52338</v>
      </c>
      <c r="AA10845" s="6" t="s">
        <v>90</v>
      </c>
      <c r="AB10845" s="6" t="s">
        <v>24934</v>
      </c>
    </row>
    <row r="10846" spans="24:28" x14ac:dyDescent="0.25">
      <c r="X10846">
        <v>10845</v>
      </c>
      <c r="Y10846" s="6" t="s">
        <v>24935</v>
      </c>
      <c r="Z10846" s="6" t="s">
        <v>49964</v>
      </c>
      <c r="AA10846" s="6" t="s">
        <v>90</v>
      </c>
      <c r="AB10846" s="6" t="s">
        <v>24936</v>
      </c>
    </row>
    <row r="10847" spans="24:28" x14ac:dyDescent="0.25">
      <c r="X10847">
        <v>10846</v>
      </c>
      <c r="Y10847" s="6" t="s">
        <v>24937</v>
      </c>
      <c r="Z10847" s="6" t="s">
        <v>48918</v>
      </c>
      <c r="AA10847" s="6" t="s">
        <v>90</v>
      </c>
      <c r="AB10847" s="6" t="s">
        <v>24938</v>
      </c>
    </row>
    <row r="10848" spans="24:28" x14ac:dyDescent="0.25">
      <c r="X10848">
        <v>10847</v>
      </c>
      <c r="Y10848" s="6" t="s">
        <v>24939</v>
      </c>
      <c r="Z10848" s="6" t="s">
        <v>51315</v>
      </c>
      <c r="AA10848" s="6" t="s">
        <v>51297</v>
      </c>
      <c r="AB10848" s="6" t="s">
        <v>24940</v>
      </c>
    </row>
    <row r="10849" spans="24:28" x14ac:dyDescent="0.25">
      <c r="X10849">
        <v>10848</v>
      </c>
      <c r="Y10849" s="6" t="s">
        <v>24941</v>
      </c>
      <c r="Z10849" s="6" t="s">
        <v>49778</v>
      </c>
      <c r="AA10849" s="6" t="s">
        <v>90</v>
      </c>
      <c r="AB10849" s="6" t="s">
        <v>24942</v>
      </c>
    </row>
    <row r="10850" spans="24:28" x14ac:dyDescent="0.25">
      <c r="X10850">
        <v>10849</v>
      </c>
      <c r="Y10850" s="6" t="s">
        <v>24943</v>
      </c>
      <c r="Z10850" s="6" t="s">
        <v>48961</v>
      </c>
      <c r="AA10850" s="6" t="s">
        <v>48956</v>
      </c>
      <c r="AB10850" s="6" t="s">
        <v>24944</v>
      </c>
    </row>
    <row r="10851" spans="24:28" x14ac:dyDescent="0.25">
      <c r="X10851">
        <v>10850</v>
      </c>
      <c r="Y10851" s="6" t="s">
        <v>24945</v>
      </c>
      <c r="Z10851" s="6" t="s">
        <v>50600</v>
      </c>
      <c r="AA10851" s="6" t="s">
        <v>50611</v>
      </c>
      <c r="AB10851" s="6" t="s">
        <v>24946</v>
      </c>
    </row>
    <row r="10852" spans="24:28" x14ac:dyDescent="0.25">
      <c r="X10852">
        <v>10851</v>
      </c>
      <c r="Y10852" s="6" t="s">
        <v>24947</v>
      </c>
      <c r="Z10852" s="6" t="s">
        <v>49742</v>
      </c>
      <c r="AA10852" s="6" t="s">
        <v>90</v>
      </c>
      <c r="AB10852" s="6" t="s">
        <v>24948</v>
      </c>
    </row>
    <row r="10853" spans="24:28" x14ac:dyDescent="0.25">
      <c r="X10853">
        <v>10852</v>
      </c>
      <c r="Y10853" s="6" t="s">
        <v>24949</v>
      </c>
      <c r="Z10853" s="6" t="s">
        <v>49069</v>
      </c>
      <c r="AA10853" s="6" t="s">
        <v>90</v>
      </c>
      <c r="AB10853" s="6" t="s">
        <v>24950</v>
      </c>
    </row>
    <row r="10854" spans="24:28" x14ac:dyDescent="0.25">
      <c r="X10854">
        <v>10853</v>
      </c>
      <c r="Y10854" s="6" t="s">
        <v>24951</v>
      </c>
      <c r="Z10854" s="6" t="s">
        <v>48884</v>
      </c>
      <c r="AA10854" s="6" t="s">
        <v>49732</v>
      </c>
      <c r="AB10854" s="6" t="s">
        <v>24952</v>
      </c>
    </row>
    <row r="10855" spans="24:28" x14ac:dyDescent="0.25">
      <c r="X10855">
        <v>10854</v>
      </c>
      <c r="Y10855" s="6" t="s">
        <v>24953</v>
      </c>
      <c r="Z10855" s="6" t="s">
        <v>50466</v>
      </c>
      <c r="AA10855" s="6" t="s">
        <v>50463</v>
      </c>
      <c r="AB10855" s="6" t="s">
        <v>24954</v>
      </c>
    </row>
    <row r="10856" spans="24:28" x14ac:dyDescent="0.25">
      <c r="X10856">
        <v>10855</v>
      </c>
      <c r="Y10856" s="6" t="s">
        <v>24955</v>
      </c>
      <c r="Z10856" s="6" t="s">
        <v>52532</v>
      </c>
      <c r="AA10856" s="6" t="s">
        <v>49506</v>
      </c>
      <c r="AB10856" s="6" t="s">
        <v>24956</v>
      </c>
    </row>
    <row r="10857" spans="24:28" x14ac:dyDescent="0.25">
      <c r="X10857">
        <v>10856</v>
      </c>
      <c r="Y10857" s="6" t="s">
        <v>24957</v>
      </c>
      <c r="Z10857" s="6" t="s">
        <v>51771</v>
      </c>
      <c r="AA10857" s="6" t="s">
        <v>90</v>
      </c>
      <c r="AB10857" s="6" t="s">
        <v>24958</v>
      </c>
    </row>
    <row r="10858" spans="24:28" x14ac:dyDescent="0.25">
      <c r="X10858">
        <v>10857</v>
      </c>
      <c r="Y10858" s="6" t="s">
        <v>24959</v>
      </c>
      <c r="Z10858" s="6" t="s">
        <v>50113</v>
      </c>
      <c r="AA10858" s="6" t="s">
        <v>90</v>
      </c>
      <c r="AB10858" s="6" t="s">
        <v>24960</v>
      </c>
    </row>
    <row r="10859" spans="24:28" x14ac:dyDescent="0.25">
      <c r="X10859">
        <v>10858</v>
      </c>
      <c r="Y10859" s="6" t="s">
        <v>24961</v>
      </c>
      <c r="Z10859" s="6" t="s">
        <v>50417</v>
      </c>
      <c r="AA10859" s="6" t="s">
        <v>90</v>
      </c>
      <c r="AB10859" s="6" t="s">
        <v>24962</v>
      </c>
    </row>
    <row r="10860" spans="24:28" x14ac:dyDescent="0.25">
      <c r="X10860">
        <v>10859</v>
      </c>
      <c r="Y10860" s="6" t="s">
        <v>9605</v>
      </c>
      <c r="Z10860" s="6" t="s">
        <v>51922</v>
      </c>
      <c r="AA10860" s="6" t="s">
        <v>51922</v>
      </c>
      <c r="AB10860" s="6" t="s">
        <v>24963</v>
      </c>
    </row>
    <row r="10861" spans="24:28" x14ac:dyDescent="0.25">
      <c r="X10861">
        <v>10860</v>
      </c>
      <c r="Y10861" s="6" t="s">
        <v>24964</v>
      </c>
      <c r="Z10861" s="6" t="s">
        <v>51744</v>
      </c>
      <c r="AA10861" s="6" t="s">
        <v>49065</v>
      </c>
      <c r="AB10861" s="6" t="s">
        <v>24965</v>
      </c>
    </row>
    <row r="10862" spans="24:28" x14ac:dyDescent="0.25">
      <c r="X10862">
        <v>10861</v>
      </c>
      <c r="Y10862" s="6" t="s">
        <v>24966</v>
      </c>
      <c r="Z10862" s="6" t="s">
        <v>49130</v>
      </c>
      <c r="AA10862" s="6" t="s">
        <v>90</v>
      </c>
      <c r="AB10862" s="6" t="s">
        <v>24967</v>
      </c>
    </row>
    <row r="10863" spans="24:28" x14ac:dyDescent="0.25">
      <c r="X10863">
        <v>10862</v>
      </c>
      <c r="Y10863" s="6" t="s">
        <v>24968</v>
      </c>
      <c r="Z10863" s="6" t="s">
        <v>49725</v>
      </c>
      <c r="AA10863" s="6" t="s">
        <v>90</v>
      </c>
      <c r="AB10863" s="6" t="s">
        <v>24969</v>
      </c>
    </row>
    <row r="10864" spans="24:28" x14ac:dyDescent="0.25">
      <c r="X10864">
        <v>10863</v>
      </c>
      <c r="Y10864" s="6" t="s">
        <v>24970</v>
      </c>
      <c r="Z10864" s="6" t="s">
        <v>49114</v>
      </c>
      <c r="AA10864" s="6" t="s">
        <v>50498</v>
      </c>
      <c r="AB10864" s="6" t="s">
        <v>24971</v>
      </c>
    </row>
    <row r="10865" spans="24:28" x14ac:dyDescent="0.25">
      <c r="X10865">
        <v>10864</v>
      </c>
      <c r="Y10865" s="6" t="s">
        <v>24972</v>
      </c>
      <c r="Z10865" s="6" t="s">
        <v>50525</v>
      </c>
      <c r="AA10865" s="6" t="s">
        <v>90</v>
      </c>
      <c r="AB10865" s="6" t="s">
        <v>24973</v>
      </c>
    </row>
    <row r="10866" spans="24:28" x14ac:dyDescent="0.25">
      <c r="X10866">
        <v>10865</v>
      </c>
      <c r="Y10866" s="6" t="s">
        <v>24974</v>
      </c>
      <c r="Z10866" s="6" t="s">
        <v>50160</v>
      </c>
      <c r="AA10866" s="6" t="s">
        <v>50319</v>
      </c>
      <c r="AB10866" s="6" t="s">
        <v>24975</v>
      </c>
    </row>
    <row r="10867" spans="24:28" x14ac:dyDescent="0.25">
      <c r="X10867">
        <v>10866</v>
      </c>
      <c r="Y10867" s="6" t="s">
        <v>24976</v>
      </c>
      <c r="Z10867" s="6" t="s">
        <v>50506</v>
      </c>
      <c r="AA10867" s="6" t="s">
        <v>90</v>
      </c>
      <c r="AB10867" s="6" t="s">
        <v>24977</v>
      </c>
    </row>
    <row r="10868" spans="24:28" x14ac:dyDescent="0.25">
      <c r="X10868">
        <v>10867</v>
      </c>
      <c r="Y10868" s="6" t="s">
        <v>24978</v>
      </c>
      <c r="Z10868" s="6" t="s">
        <v>52497</v>
      </c>
      <c r="AA10868" s="6" t="s">
        <v>52519</v>
      </c>
      <c r="AB10868" s="6" t="s">
        <v>24979</v>
      </c>
    </row>
    <row r="10869" spans="24:28" x14ac:dyDescent="0.25">
      <c r="X10869">
        <v>10868</v>
      </c>
      <c r="Y10869" s="6" t="s">
        <v>24980</v>
      </c>
      <c r="Z10869" s="6" t="s">
        <v>50974</v>
      </c>
      <c r="AA10869" s="6" t="s">
        <v>90</v>
      </c>
      <c r="AB10869" s="6" t="s">
        <v>24981</v>
      </c>
    </row>
    <row r="10870" spans="24:28" x14ac:dyDescent="0.25">
      <c r="X10870">
        <v>10869</v>
      </c>
      <c r="Y10870" s="6" t="s">
        <v>24982</v>
      </c>
      <c r="Z10870" s="6" t="s">
        <v>49650</v>
      </c>
      <c r="AA10870" s="6" t="s">
        <v>49883</v>
      </c>
      <c r="AB10870" s="6" t="s">
        <v>24983</v>
      </c>
    </row>
    <row r="10871" spans="24:28" x14ac:dyDescent="0.25">
      <c r="X10871">
        <v>10870</v>
      </c>
      <c r="Y10871" s="6" t="s">
        <v>24984</v>
      </c>
      <c r="Z10871" s="6" t="s">
        <v>50960</v>
      </c>
      <c r="AA10871" s="6" t="s">
        <v>50950</v>
      </c>
      <c r="AB10871" s="6" t="s">
        <v>24985</v>
      </c>
    </row>
    <row r="10872" spans="24:28" x14ac:dyDescent="0.25">
      <c r="X10872">
        <v>10871</v>
      </c>
      <c r="Y10872" s="6" t="s">
        <v>24986</v>
      </c>
      <c r="Z10872" s="6" t="s">
        <v>50289</v>
      </c>
      <c r="AA10872" s="6" t="s">
        <v>49567</v>
      </c>
      <c r="AB10872" s="6" t="s">
        <v>24987</v>
      </c>
    </row>
    <row r="10873" spans="24:28" x14ac:dyDescent="0.25">
      <c r="X10873">
        <v>10872</v>
      </c>
      <c r="Y10873" s="6" t="s">
        <v>24988</v>
      </c>
      <c r="Z10873" s="6" t="s">
        <v>52384</v>
      </c>
      <c r="AA10873" s="6" t="s">
        <v>90</v>
      </c>
      <c r="AB10873" s="6" t="s">
        <v>24989</v>
      </c>
    </row>
    <row r="10874" spans="24:28" x14ac:dyDescent="0.25">
      <c r="X10874">
        <v>10873</v>
      </c>
      <c r="Y10874" s="6" t="s">
        <v>24990</v>
      </c>
      <c r="Z10874" s="6" t="s">
        <v>49301</v>
      </c>
      <c r="AA10874" s="6" t="s">
        <v>50463</v>
      </c>
      <c r="AB10874" s="6" t="s">
        <v>24991</v>
      </c>
    </row>
    <row r="10875" spans="24:28" x14ac:dyDescent="0.25">
      <c r="X10875">
        <v>10874</v>
      </c>
      <c r="Y10875" s="6" t="s">
        <v>24992</v>
      </c>
      <c r="Z10875" s="6" t="s">
        <v>52511</v>
      </c>
      <c r="AA10875" s="6" t="s">
        <v>90</v>
      </c>
      <c r="AB10875" s="6" t="s">
        <v>24993</v>
      </c>
    </row>
    <row r="10876" spans="24:28" x14ac:dyDescent="0.25">
      <c r="X10876">
        <v>10875</v>
      </c>
      <c r="Y10876" s="6" t="s">
        <v>24994</v>
      </c>
      <c r="Z10876" s="6" t="s">
        <v>52552</v>
      </c>
      <c r="AA10876" s="6" t="s">
        <v>52560</v>
      </c>
      <c r="AB10876" s="6" t="s">
        <v>24995</v>
      </c>
    </row>
    <row r="10877" spans="24:28" x14ac:dyDescent="0.25">
      <c r="X10877">
        <v>10876</v>
      </c>
      <c r="Y10877" s="6" t="s">
        <v>24996</v>
      </c>
      <c r="Z10877" s="6" t="s">
        <v>52405</v>
      </c>
      <c r="AA10877" s="6" t="s">
        <v>90</v>
      </c>
      <c r="AB10877" s="6" t="s">
        <v>24997</v>
      </c>
    </row>
    <row r="10878" spans="24:28" x14ac:dyDescent="0.25">
      <c r="X10878">
        <v>10877</v>
      </c>
      <c r="Y10878" s="6" t="s">
        <v>24998</v>
      </c>
      <c r="Z10878" s="6" t="s">
        <v>51817</v>
      </c>
      <c r="AA10878" s="6" t="s">
        <v>51470</v>
      </c>
      <c r="AB10878" s="6" t="s">
        <v>24999</v>
      </c>
    </row>
    <row r="10879" spans="24:28" x14ac:dyDescent="0.25">
      <c r="X10879">
        <v>10878</v>
      </c>
      <c r="Y10879" s="6" t="s">
        <v>25000</v>
      </c>
      <c r="Z10879" s="6" t="s">
        <v>51413</v>
      </c>
      <c r="AA10879" s="6" t="s">
        <v>51409</v>
      </c>
      <c r="AB10879" s="6" t="s">
        <v>25001</v>
      </c>
    </row>
    <row r="10880" spans="24:28" x14ac:dyDescent="0.25">
      <c r="X10880">
        <v>10879</v>
      </c>
      <c r="Y10880" s="6" t="s">
        <v>25002</v>
      </c>
      <c r="Z10880" s="6" t="s">
        <v>51333</v>
      </c>
      <c r="AA10880" s="6" t="s">
        <v>51331</v>
      </c>
      <c r="AB10880" s="6" t="s">
        <v>25003</v>
      </c>
    </row>
    <row r="10881" spans="24:28" x14ac:dyDescent="0.25">
      <c r="X10881">
        <v>10880</v>
      </c>
      <c r="Y10881" s="6" t="s">
        <v>25004</v>
      </c>
      <c r="Z10881" s="6" t="s">
        <v>51244</v>
      </c>
      <c r="AA10881" s="6" t="s">
        <v>51238</v>
      </c>
      <c r="AB10881" s="6" t="s">
        <v>25005</v>
      </c>
    </row>
    <row r="10882" spans="24:28" x14ac:dyDescent="0.25">
      <c r="X10882">
        <v>10881</v>
      </c>
      <c r="Y10882" s="6" t="s">
        <v>25006</v>
      </c>
      <c r="Z10882" s="6" t="s">
        <v>49974</v>
      </c>
      <c r="AA10882" s="6" t="s">
        <v>90</v>
      </c>
      <c r="AB10882" s="6" t="s">
        <v>25007</v>
      </c>
    </row>
    <row r="10883" spans="24:28" x14ac:dyDescent="0.25">
      <c r="X10883">
        <v>10882</v>
      </c>
      <c r="Y10883" s="6" t="s">
        <v>25008</v>
      </c>
      <c r="Z10883" s="6" t="s">
        <v>49957</v>
      </c>
      <c r="AA10883" s="6" t="s">
        <v>49860</v>
      </c>
      <c r="AB10883" s="6" t="s">
        <v>25009</v>
      </c>
    </row>
    <row r="10884" spans="24:28" x14ac:dyDescent="0.25">
      <c r="X10884">
        <v>10883</v>
      </c>
      <c r="Y10884" s="6" t="s">
        <v>25010</v>
      </c>
      <c r="Z10884" s="6" t="s">
        <v>49591</v>
      </c>
      <c r="AA10884" s="6" t="s">
        <v>49599</v>
      </c>
      <c r="AB10884" s="6" t="s">
        <v>25011</v>
      </c>
    </row>
    <row r="10885" spans="24:28" x14ac:dyDescent="0.25">
      <c r="X10885">
        <v>10884</v>
      </c>
      <c r="Y10885" s="6" t="s">
        <v>25012</v>
      </c>
      <c r="Z10885" s="6" t="s">
        <v>52468</v>
      </c>
      <c r="AA10885" s="6" t="s">
        <v>51482</v>
      </c>
      <c r="AB10885" s="6" t="s">
        <v>25013</v>
      </c>
    </row>
    <row r="10886" spans="24:28" x14ac:dyDescent="0.25">
      <c r="X10886">
        <v>10885</v>
      </c>
      <c r="Y10886" s="6" t="s">
        <v>25014</v>
      </c>
      <c r="Z10886" s="6" t="s">
        <v>51484</v>
      </c>
      <c r="AA10886" s="6" t="s">
        <v>90</v>
      </c>
      <c r="AB10886" s="6" t="s">
        <v>25015</v>
      </c>
    </row>
    <row r="10887" spans="24:28" x14ac:dyDescent="0.25">
      <c r="X10887">
        <v>10886</v>
      </c>
      <c r="Y10887" s="6" t="s">
        <v>25016</v>
      </c>
      <c r="Z10887" s="6" t="s">
        <v>49854</v>
      </c>
      <c r="AA10887" s="6" t="s">
        <v>49875</v>
      </c>
      <c r="AB10887" s="6" t="s">
        <v>25017</v>
      </c>
    </row>
    <row r="10888" spans="24:28" x14ac:dyDescent="0.25">
      <c r="X10888">
        <v>10887</v>
      </c>
      <c r="Y10888" s="6" t="s">
        <v>25018</v>
      </c>
      <c r="Z10888" s="6" t="s">
        <v>52229</v>
      </c>
      <c r="AA10888" s="6" t="s">
        <v>90</v>
      </c>
      <c r="AB10888" s="6" t="s">
        <v>25019</v>
      </c>
    </row>
    <row r="10889" spans="24:28" x14ac:dyDescent="0.25">
      <c r="X10889">
        <v>10888</v>
      </c>
      <c r="Y10889" s="6" t="s">
        <v>25020</v>
      </c>
      <c r="Z10889" s="6" t="s">
        <v>48970</v>
      </c>
      <c r="AA10889" s="6" t="s">
        <v>48967</v>
      </c>
      <c r="AB10889" s="6" t="s">
        <v>25021</v>
      </c>
    </row>
    <row r="10890" spans="24:28" x14ac:dyDescent="0.25">
      <c r="X10890">
        <v>10889</v>
      </c>
      <c r="Y10890" s="6" t="s">
        <v>25022</v>
      </c>
      <c r="Z10890" s="6" t="s">
        <v>52154</v>
      </c>
      <c r="AA10890" s="6" t="s">
        <v>52159</v>
      </c>
      <c r="AB10890" s="6" t="s">
        <v>25023</v>
      </c>
    </row>
    <row r="10891" spans="24:28" x14ac:dyDescent="0.25">
      <c r="X10891">
        <v>10890</v>
      </c>
      <c r="Y10891" s="6" t="s">
        <v>25024</v>
      </c>
      <c r="Z10891" s="6" t="s">
        <v>48942</v>
      </c>
      <c r="AA10891" s="6" t="s">
        <v>90</v>
      </c>
      <c r="AB10891" s="6" t="s">
        <v>25025</v>
      </c>
    </row>
    <row r="10892" spans="24:28" x14ac:dyDescent="0.25">
      <c r="X10892">
        <v>10891</v>
      </c>
      <c r="Y10892" s="6" t="s">
        <v>25026</v>
      </c>
      <c r="Z10892" s="6" t="s">
        <v>51407</v>
      </c>
      <c r="AA10892" s="6" t="s">
        <v>90</v>
      </c>
      <c r="AB10892" s="6" t="s">
        <v>25027</v>
      </c>
    </row>
    <row r="10893" spans="24:28" x14ac:dyDescent="0.25">
      <c r="X10893">
        <v>10892</v>
      </c>
      <c r="Y10893" s="6" t="s">
        <v>25028</v>
      </c>
      <c r="Z10893" s="6" t="s">
        <v>49809</v>
      </c>
      <c r="AA10893" s="6" t="s">
        <v>50058</v>
      </c>
      <c r="AB10893" s="6" t="s">
        <v>25029</v>
      </c>
    </row>
    <row r="10894" spans="24:28" x14ac:dyDescent="0.25">
      <c r="X10894">
        <v>10893</v>
      </c>
      <c r="Y10894" s="6" t="s">
        <v>25030</v>
      </c>
      <c r="Z10894" s="6" t="s">
        <v>51986</v>
      </c>
      <c r="AA10894" s="6" t="s">
        <v>90</v>
      </c>
      <c r="AB10894" s="6" t="s">
        <v>25031</v>
      </c>
    </row>
    <row r="10895" spans="24:28" x14ac:dyDescent="0.25">
      <c r="X10895">
        <v>10894</v>
      </c>
      <c r="Y10895" s="6" t="s">
        <v>25032</v>
      </c>
      <c r="Z10895" s="6" t="s">
        <v>50831</v>
      </c>
      <c r="AA10895" s="6" t="s">
        <v>50978</v>
      </c>
      <c r="AB10895" s="6" t="s">
        <v>25033</v>
      </c>
    </row>
    <row r="10896" spans="24:28" x14ac:dyDescent="0.25">
      <c r="X10896">
        <v>10895</v>
      </c>
      <c r="Y10896" s="6" t="s">
        <v>25034</v>
      </c>
      <c r="Z10896" s="6" t="s">
        <v>49392</v>
      </c>
      <c r="AA10896" s="6" t="s">
        <v>49383</v>
      </c>
      <c r="AB10896" s="6" t="s">
        <v>25035</v>
      </c>
    </row>
    <row r="10897" spans="24:28" x14ac:dyDescent="0.25">
      <c r="X10897">
        <v>10896</v>
      </c>
      <c r="Y10897" s="6" t="s">
        <v>25036</v>
      </c>
      <c r="Z10897" s="6" t="s">
        <v>51627</v>
      </c>
      <c r="AA10897" s="6" t="s">
        <v>90</v>
      </c>
      <c r="AB10897" s="6" t="s">
        <v>25037</v>
      </c>
    </row>
    <row r="10898" spans="24:28" x14ac:dyDescent="0.25">
      <c r="X10898">
        <v>10897</v>
      </c>
      <c r="Y10898" s="6" t="s">
        <v>25038</v>
      </c>
      <c r="Z10898" s="6" t="s">
        <v>49895</v>
      </c>
      <c r="AA10898" s="6" t="s">
        <v>90</v>
      </c>
      <c r="AB10898" s="6" t="s">
        <v>25039</v>
      </c>
    </row>
    <row r="10899" spans="24:28" x14ac:dyDescent="0.25">
      <c r="X10899">
        <v>10898</v>
      </c>
      <c r="Y10899" s="6" t="s">
        <v>25040</v>
      </c>
      <c r="Z10899" s="6" t="s">
        <v>49738</v>
      </c>
      <c r="AA10899" s="6" t="s">
        <v>90</v>
      </c>
      <c r="AB10899" s="6" t="s">
        <v>25041</v>
      </c>
    </row>
    <row r="10900" spans="24:28" x14ac:dyDescent="0.25">
      <c r="X10900">
        <v>10899</v>
      </c>
      <c r="Y10900" s="6" t="s">
        <v>25042</v>
      </c>
      <c r="Z10900" s="6" t="s">
        <v>50054</v>
      </c>
      <c r="AA10900" s="6" t="s">
        <v>49883</v>
      </c>
      <c r="AB10900" s="6" t="s">
        <v>25043</v>
      </c>
    </row>
    <row r="10901" spans="24:28" x14ac:dyDescent="0.25">
      <c r="X10901">
        <v>10900</v>
      </c>
      <c r="Y10901" s="6" t="s">
        <v>25044</v>
      </c>
      <c r="Z10901" s="6" t="s">
        <v>49801</v>
      </c>
      <c r="AA10901" s="6" t="s">
        <v>50375</v>
      </c>
      <c r="AB10901" s="6" t="s">
        <v>25045</v>
      </c>
    </row>
    <row r="10902" spans="24:28" x14ac:dyDescent="0.25">
      <c r="X10902">
        <v>10901</v>
      </c>
      <c r="Y10902" s="6" t="s">
        <v>25046</v>
      </c>
      <c r="Z10902" s="6" t="s">
        <v>52467</v>
      </c>
      <c r="AA10902" s="6" t="s">
        <v>52468</v>
      </c>
      <c r="AB10902" s="6" t="s">
        <v>25047</v>
      </c>
    </row>
    <row r="10903" spans="24:28" x14ac:dyDescent="0.25">
      <c r="X10903">
        <v>10902</v>
      </c>
      <c r="Y10903" s="6" t="s">
        <v>25048</v>
      </c>
      <c r="Z10903" s="6" t="s">
        <v>49749</v>
      </c>
      <c r="AA10903" s="6" t="s">
        <v>49536</v>
      </c>
      <c r="AB10903" s="6" t="s">
        <v>25049</v>
      </c>
    </row>
    <row r="10904" spans="24:28" x14ac:dyDescent="0.25">
      <c r="X10904">
        <v>10903</v>
      </c>
      <c r="Y10904" s="6" t="s">
        <v>25050</v>
      </c>
      <c r="Z10904" s="6" t="s">
        <v>49366</v>
      </c>
      <c r="AA10904" s="6" t="s">
        <v>90</v>
      </c>
      <c r="AB10904" s="6" t="s">
        <v>25051</v>
      </c>
    </row>
    <row r="10905" spans="24:28" x14ac:dyDescent="0.25">
      <c r="X10905">
        <v>10904</v>
      </c>
      <c r="Y10905" s="6" t="s">
        <v>25052</v>
      </c>
      <c r="Z10905" s="6" t="s">
        <v>48898</v>
      </c>
      <c r="AA10905" s="6" t="s">
        <v>90</v>
      </c>
      <c r="AB10905" s="6" t="s">
        <v>25053</v>
      </c>
    </row>
    <row r="10906" spans="24:28" x14ac:dyDescent="0.25">
      <c r="X10906">
        <v>10905</v>
      </c>
      <c r="Y10906" s="6" t="s">
        <v>25054</v>
      </c>
      <c r="Z10906" s="6" t="s">
        <v>48781</v>
      </c>
      <c r="AA10906" s="6" t="s">
        <v>90</v>
      </c>
      <c r="AB10906" s="6" t="s">
        <v>25055</v>
      </c>
    </row>
    <row r="10907" spans="24:28" x14ac:dyDescent="0.25">
      <c r="X10907">
        <v>10906</v>
      </c>
      <c r="Y10907" s="6" t="s">
        <v>25056</v>
      </c>
      <c r="Z10907" s="6" t="s">
        <v>52119</v>
      </c>
      <c r="AA10907" s="6" t="s">
        <v>90</v>
      </c>
      <c r="AB10907" s="6" t="s">
        <v>25057</v>
      </c>
    </row>
    <row r="10908" spans="24:28" x14ac:dyDescent="0.25">
      <c r="X10908">
        <v>10907</v>
      </c>
      <c r="Y10908" s="6" t="s">
        <v>25058</v>
      </c>
      <c r="Z10908" s="6" t="s">
        <v>51911</v>
      </c>
      <c r="AA10908" s="6" t="s">
        <v>90</v>
      </c>
      <c r="AB10908" s="6" t="s">
        <v>25059</v>
      </c>
    </row>
    <row r="10909" spans="24:28" x14ac:dyDescent="0.25">
      <c r="X10909">
        <v>10908</v>
      </c>
      <c r="Y10909" s="6" t="s">
        <v>25060</v>
      </c>
      <c r="Z10909" s="6" t="s">
        <v>49008</v>
      </c>
      <c r="AA10909" s="6" t="s">
        <v>49004</v>
      </c>
      <c r="AB10909" s="6" t="s">
        <v>25061</v>
      </c>
    </row>
    <row r="10910" spans="24:28" x14ac:dyDescent="0.25">
      <c r="X10910">
        <v>10909</v>
      </c>
      <c r="Y10910" s="6" t="s">
        <v>25062</v>
      </c>
      <c r="Z10910" s="6" t="s">
        <v>52546</v>
      </c>
      <c r="AA10910" s="6" t="s">
        <v>90</v>
      </c>
      <c r="AB10910" s="6" t="s">
        <v>25063</v>
      </c>
    </row>
    <row r="10911" spans="24:28" x14ac:dyDescent="0.25">
      <c r="X10911">
        <v>10910</v>
      </c>
      <c r="Y10911" s="6" t="s">
        <v>25064</v>
      </c>
      <c r="Z10911" s="6" t="s">
        <v>49050</v>
      </c>
      <c r="AA10911" s="6" t="s">
        <v>49485</v>
      </c>
      <c r="AB10911" s="6" t="s">
        <v>25065</v>
      </c>
    </row>
    <row r="10912" spans="24:28" x14ac:dyDescent="0.25">
      <c r="X10912">
        <v>10911</v>
      </c>
      <c r="Y10912" s="6" t="s">
        <v>25066</v>
      </c>
      <c r="Z10912" s="6" t="s">
        <v>51156</v>
      </c>
      <c r="AA10912" s="6" t="s">
        <v>51530</v>
      </c>
      <c r="AB10912" s="6" t="s">
        <v>25067</v>
      </c>
    </row>
    <row r="10913" spans="24:28" x14ac:dyDescent="0.25">
      <c r="X10913">
        <v>10912</v>
      </c>
      <c r="Y10913" s="6" t="s">
        <v>25068</v>
      </c>
      <c r="Z10913" s="6" t="s">
        <v>50355</v>
      </c>
      <c r="AA10913" s="6" t="s">
        <v>50389</v>
      </c>
      <c r="AB10913" s="6" t="s">
        <v>25069</v>
      </c>
    </row>
    <row r="10914" spans="24:28" x14ac:dyDescent="0.25">
      <c r="X10914">
        <v>10913</v>
      </c>
      <c r="Y10914" s="6" t="s">
        <v>25070</v>
      </c>
      <c r="Z10914" s="6" t="s">
        <v>50945</v>
      </c>
      <c r="AA10914" s="6" t="s">
        <v>90</v>
      </c>
      <c r="AB10914" s="6" t="s">
        <v>25071</v>
      </c>
    </row>
    <row r="10915" spans="24:28" x14ac:dyDescent="0.25">
      <c r="X10915">
        <v>10914</v>
      </c>
      <c r="Y10915" s="6" t="s">
        <v>25072</v>
      </c>
      <c r="Z10915" s="6" t="s">
        <v>49224</v>
      </c>
      <c r="AA10915" s="6" t="s">
        <v>90</v>
      </c>
      <c r="AB10915" s="6" t="s">
        <v>25073</v>
      </c>
    </row>
    <row r="10916" spans="24:28" x14ac:dyDescent="0.25">
      <c r="X10916">
        <v>10915</v>
      </c>
      <c r="Y10916" s="6" t="s">
        <v>25074</v>
      </c>
      <c r="Z10916" s="6" t="s">
        <v>48653</v>
      </c>
      <c r="AA10916" s="6" t="s">
        <v>48673</v>
      </c>
      <c r="AB10916" s="6" t="s">
        <v>25075</v>
      </c>
    </row>
    <row r="10917" spans="24:28" x14ac:dyDescent="0.25">
      <c r="X10917">
        <v>10916</v>
      </c>
      <c r="Y10917" s="6" t="s">
        <v>25076</v>
      </c>
      <c r="Z10917" s="6" t="s">
        <v>52462</v>
      </c>
      <c r="AA10917" s="6" t="s">
        <v>90</v>
      </c>
      <c r="AB10917" s="6" t="s">
        <v>25077</v>
      </c>
    </row>
    <row r="10918" spans="24:28" x14ac:dyDescent="0.25">
      <c r="X10918">
        <v>10917</v>
      </c>
      <c r="Y10918" s="6" t="s">
        <v>25078</v>
      </c>
      <c r="Z10918" s="6" t="s">
        <v>50297</v>
      </c>
      <c r="AA10918" s="6" t="s">
        <v>49638</v>
      </c>
      <c r="AB10918" s="6" t="s">
        <v>25079</v>
      </c>
    </row>
    <row r="10919" spans="24:28" x14ac:dyDescent="0.25">
      <c r="X10919">
        <v>10918</v>
      </c>
      <c r="Y10919" s="6" t="s">
        <v>25080</v>
      </c>
      <c r="Z10919" s="6" t="s">
        <v>49105</v>
      </c>
      <c r="AA10919" s="6" t="s">
        <v>48997</v>
      </c>
      <c r="AB10919" s="6" t="s">
        <v>25081</v>
      </c>
    </row>
    <row r="10920" spans="24:28" x14ac:dyDescent="0.25">
      <c r="X10920">
        <v>10919</v>
      </c>
      <c r="Y10920" s="6" t="s">
        <v>25082</v>
      </c>
      <c r="Z10920" s="6" t="s">
        <v>52128</v>
      </c>
      <c r="AA10920" s="6" t="s">
        <v>90</v>
      </c>
      <c r="AB10920" s="6" t="s">
        <v>25083</v>
      </c>
    </row>
    <row r="10921" spans="24:28" x14ac:dyDescent="0.25">
      <c r="X10921">
        <v>10920</v>
      </c>
      <c r="Y10921" s="6" t="s">
        <v>25084</v>
      </c>
      <c r="Z10921" s="6" t="s">
        <v>50588</v>
      </c>
      <c r="AA10921" s="6" t="s">
        <v>90</v>
      </c>
      <c r="AB10921" s="6" t="s">
        <v>25085</v>
      </c>
    </row>
    <row r="10922" spans="24:28" x14ac:dyDescent="0.25">
      <c r="X10922">
        <v>10921</v>
      </c>
      <c r="Y10922" s="6" t="s">
        <v>25086</v>
      </c>
      <c r="Z10922" s="6" t="s">
        <v>52237</v>
      </c>
      <c r="AA10922" s="6" t="s">
        <v>90</v>
      </c>
      <c r="AB10922" s="6" t="s">
        <v>25087</v>
      </c>
    </row>
    <row r="10923" spans="24:28" x14ac:dyDescent="0.25">
      <c r="X10923">
        <v>10922</v>
      </c>
      <c r="Y10923" s="6" t="s">
        <v>25088</v>
      </c>
      <c r="Z10923" s="6" t="s">
        <v>49301</v>
      </c>
      <c r="AA10923" s="6" t="s">
        <v>49339</v>
      </c>
      <c r="AB10923" s="6" t="s">
        <v>25089</v>
      </c>
    </row>
    <row r="10924" spans="24:28" x14ac:dyDescent="0.25">
      <c r="X10924">
        <v>10923</v>
      </c>
      <c r="Y10924" s="6" t="s">
        <v>25090</v>
      </c>
      <c r="Z10924" s="6" t="s">
        <v>50241</v>
      </c>
      <c r="AA10924" s="6" t="s">
        <v>50247</v>
      </c>
      <c r="AB10924" s="6" t="s">
        <v>25091</v>
      </c>
    </row>
    <row r="10925" spans="24:28" x14ac:dyDescent="0.25">
      <c r="X10925">
        <v>10924</v>
      </c>
      <c r="Y10925" s="6" t="s">
        <v>25092</v>
      </c>
      <c r="Z10925" s="6" t="s">
        <v>49575</v>
      </c>
      <c r="AA10925" s="6" t="s">
        <v>49599</v>
      </c>
      <c r="AB10925" s="6" t="s">
        <v>25093</v>
      </c>
    </row>
    <row r="10926" spans="24:28" x14ac:dyDescent="0.25">
      <c r="X10926">
        <v>10925</v>
      </c>
      <c r="Y10926" s="6" t="s">
        <v>25094</v>
      </c>
      <c r="Z10926" s="6" t="s">
        <v>50454</v>
      </c>
      <c r="AA10926" s="6" t="s">
        <v>50498</v>
      </c>
      <c r="AB10926" s="6" t="s">
        <v>25095</v>
      </c>
    </row>
    <row r="10927" spans="24:28" x14ac:dyDescent="0.25">
      <c r="X10927">
        <v>10926</v>
      </c>
      <c r="Y10927" s="6" t="s">
        <v>25096</v>
      </c>
      <c r="Z10927" s="6" t="s">
        <v>50731</v>
      </c>
      <c r="AA10927" s="6" t="s">
        <v>50713</v>
      </c>
      <c r="AB10927" s="6" t="s">
        <v>25097</v>
      </c>
    </row>
    <row r="10928" spans="24:28" x14ac:dyDescent="0.25">
      <c r="X10928">
        <v>10927</v>
      </c>
      <c r="Y10928" s="6" t="s">
        <v>25098</v>
      </c>
      <c r="Z10928" s="6" t="s">
        <v>51828</v>
      </c>
      <c r="AA10928" s="6" t="s">
        <v>51911</v>
      </c>
      <c r="AB10928" s="6" t="s">
        <v>25099</v>
      </c>
    </row>
    <row r="10929" spans="24:28" x14ac:dyDescent="0.25">
      <c r="X10929">
        <v>10928</v>
      </c>
      <c r="Y10929" s="6" t="s">
        <v>25100</v>
      </c>
      <c r="Z10929" s="6" t="s">
        <v>48936</v>
      </c>
      <c r="AA10929" s="6" t="s">
        <v>90</v>
      </c>
      <c r="AB10929" s="6" t="s">
        <v>25101</v>
      </c>
    </row>
    <row r="10930" spans="24:28" x14ac:dyDescent="0.25">
      <c r="X10930">
        <v>10929</v>
      </c>
      <c r="Y10930" s="6" t="s">
        <v>25102</v>
      </c>
      <c r="Z10930" s="6" t="s">
        <v>52269</v>
      </c>
      <c r="AA10930" s="6" t="s">
        <v>90</v>
      </c>
      <c r="AB10930" s="6" t="s">
        <v>25103</v>
      </c>
    </row>
    <row r="10931" spans="24:28" x14ac:dyDescent="0.25">
      <c r="X10931">
        <v>10930</v>
      </c>
      <c r="Y10931" s="6" t="s">
        <v>25104</v>
      </c>
      <c r="Z10931" s="6" t="s">
        <v>48723</v>
      </c>
      <c r="AA10931" s="6" t="s">
        <v>90</v>
      </c>
      <c r="AB10931" s="6" t="s">
        <v>25105</v>
      </c>
    </row>
    <row r="10932" spans="24:28" x14ac:dyDescent="0.25">
      <c r="X10932">
        <v>10931</v>
      </c>
      <c r="Y10932" s="6" t="s">
        <v>25106</v>
      </c>
      <c r="Z10932" s="6" t="s">
        <v>51187</v>
      </c>
      <c r="AA10932" s="6" t="s">
        <v>90</v>
      </c>
      <c r="AB10932" s="6" t="s">
        <v>25107</v>
      </c>
    </row>
    <row r="10933" spans="24:28" x14ac:dyDescent="0.25">
      <c r="X10933">
        <v>10932</v>
      </c>
      <c r="Y10933" s="6" t="s">
        <v>25108</v>
      </c>
      <c r="Z10933" s="6" t="s">
        <v>49664</v>
      </c>
      <c r="AA10933" s="6" t="s">
        <v>50364</v>
      </c>
      <c r="AB10933" s="6" t="s">
        <v>25109</v>
      </c>
    </row>
    <row r="10934" spans="24:28" x14ac:dyDescent="0.25">
      <c r="X10934">
        <v>10933</v>
      </c>
      <c r="Y10934" s="6" t="s">
        <v>25110</v>
      </c>
      <c r="Z10934" s="6" t="s">
        <v>52258</v>
      </c>
      <c r="AA10934" s="6" t="s">
        <v>52255</v>
      </c>
      <c r="AB10934" s="6" t="s">
        <v>25111</v>
      </c>
    </row>
    <row r="10935" spans="24:28" x14ac:dyDescent="0.25">
      <c r="X10935">
        <v>10934</v>
      </c>
      <c r="Y10935" s="6" t="s">
        <v>25112</v>
      </c>
      <c r="Z10935" s="6" t="s">
        <v>50670</v>
      </c>
      <c r="AA10935" s="6" t="s">
        <v>90</v>
      </c>
      <c r="AB10935" s="6" t="s">
        <v>25113</v>
      </c>
    </row>
    <row r="10936" spans="24:28" x14ac:dyDescent="0.25">
      <c r="X10936">
        <v>10935</v>
      </c>
      <c r="Y10936" s="6" t="s">
        <v>25114</v>
      </c>
      <c r="Z10936" s="6" t="s">
        <v>51200</v>
      </c>
      <c r="AA10936" s="6" t="s">
        <v>90</v>
      </c>
      <c r="AB10936" s="6" t="s">
        <v>25115</v>
      </c>
    </row>
    <row r="10937" spans="24:28" x14ac:dyDescent="0.25">
      <c r="X10937">
        <v>10936</v>
      </c>
      <c r="Y10937" s="6" t="s">
        <v>25116</v>
      </c>
      <c r="Z10937" s="6" t="s">
        <v>51163</v>
      </c>
      <c r="AA10937" s="6" t="s">
        <v>90</v>
      </c>
      <c r="AB10937" s="6" t="s">
        <v>25117</v>
      </c>
    </row>
    <row r="10938" spans="24:28" x14ac:dyDescent="0.25">
      <c r="X10938">
        <v>10937</v>
      </c>
      <c r="Y10938" s="6" t="s">
        <v>2811</v>
      </c>
      <c r="Z10938" s="6" t="s">
        <v>51170</v>
      </c>
      <c r="AA10938" s="6" t="s">
        <v>51200</v>
      </c>
      <c r="AB10938" s="6" t="s">
        <v>25118</v>
      </c>
    </row>
    <row r="10939" spans="24:28" x14ac:dyDescent="0.25">
      <c r="X10939">
        <v>10938</v>
      </c>
      <c r="Y10939" s="6" t="s">
        <v>25119</v>
      </c>
      <c r="Z10939" s="6" t="s">
        <v>49624</v>
      </c>
      <c r="AA10939" s="6" t="s">
        <v>90</v>
      </c>
      <c r="AB10939" s="6" t="s">
        <v>25120</v>
      </c>
    </row>
    <row r="10940" spans="24:28" x14ac:dyDescent="0.25">
      <c r="X10940">
        <v>10939</v>
      </c>
      <c r="Y10940" s="6" t="s">
        <v>25121</v>
      </c>
      <c r="Z10940" s="6" t="s">
        <v>50688</v>
      </c>
      <c r="AA10940" s="6" t="s">
        <v>90</v>
      </c>
      <c r="AB10940" s="6" t="s">
        <v>25122</v>
      </c>
    </row>
    <row r="10941" spans="24:28" x14ac:dyDescent="0.25">
      <c r="X10941">
        <v>10940</v>
      </c>
      <c r="Y10941" s="6" t="s">
        <v>25123</v>
      </c>
      <c r="Z10941" s="6" t="s">
        <v>50538</v>
      </c>
      <c r="AA10941" s="6" t="s">
        <v>90</v>
      </c>
      <c r="AB10941" s="6" t="s">
        <v>25124</v>
      </c>
    </row>
    <row r="10942" spans="24:28" x14ac:dyDescent="0.25">
      <c r="X10942">
        <v>10941</v>
      </c>
      <c r="Y10942" s="6" t="s">
        <v>25125</v>
      </c>
      <c r="Z10942" s="6" t="s">
        <v>52209</v>
      </c>
      <c r="AA10942" s="6" t="s">
        <v>49065</v>
      </c>
      <c r="AB10942" s="6" t="s">
        <v>25126</v>
      </c>
    </row>
    <row r="10943" spans="24:28" x14ac:dyDescent="0.25">
      <c r="X10943">
        <v>10942</v>
      </c>
      <c r="Y10943" s="6" t="s">
        <v>25127</v>
      </c>
      <c r="Z10943" s="6" t="s">
        <v>49636</v>
      </c>
      <c r="AA10943" s="6" t="s">
        <v>50603</v>
      </c>
      <c r="AB10943" s="6" t="s">
        <v>25128</v>
      </c>
    </row>
    <row r="10944" spans="24:28" x14ac:dyDescent="0.25">
      <c r="X10944">
        <v>10943</v>
      </c>
      <c r="Y10944" s="6" t="s">
        <v>25129</v>
      </c>
      <c r="Z10944" s="6" t="s">
        <v>51229</v>
      </c>
      <c r="AA10944" s="6" t="s">
        <v>90</v>
      </c>
      <c r="AB10944" s="6" t="s">
        <v>25130</v>
      </c>
    </row>
    <row r="10945" spans="24:28" x14ac:dyDescent="0.25">
      <c r="X10945">
        <v>10944</v>
      </c>
      <c r="Y10945" s="6" t="s">
        <v>25131</v>
      </c>
      <c r="Z10945" s="6" t="s">
        <v>48701</v>
      </c>
      <c r="AA10945" s="6" t="s">
        <v>90</v>
      </c>
      <c r="AB10945" s="6" t="s">
        <v>25132</v>
      </c>
    </row>
    <row r="10946" spans="24:28" x14ac:dyDescent="0.25">
      <c r="X10946">
        <v>10945</v>
      </c>
      <c r="Y10946" s="6" t="s">
        <v>25133</v>
      </c>
      <c r="Z10946" s="6" t="s">
        <v>51411</v>
      </c>
      <c r="AA10946" s="6" t="s">
        <v>51484</v>
      </c>
      <c r="AB10946" s="6" t="s">
        <v>25134</v>
      </c>
    </row>
    <row r="10947" spans="24:28" x14ac:dyDescent="0.25">
      <c r="X10947">
        <v>10946</v>
      </c>
      <c r="Y10947" s="6" t="s">
        <v>25135</v>
      </c>
      <c r="Z10947" s="6" t="s">
        <v>49776</v>
      </c>
      <c r="AA10947" s="6" t="s">
        <v>49854</v>
      </c>
      <c r="AB10947" s="6" t="s">
        <v>25136</v>
      </c>
    </row>
    <row r="10948" spans="24:28" x14ac:dyDescent="0.25">
      <c r="X10948">
        <v>10947</v>
      </c>
      <c r="Y10948" s="6" t="s">
        <v>25137</v>
      </c>
      <c r="Z10948" s="6" t="s">
        <v>50338</v>
      </c>
      <c r="AA10948" s="6" t="s">
        <v>90</v>
      </c>
      <c r="AB10948" s="6" t="s">
        <v>25138</v>
      </c>
    </row>
    <row r="10949" spans="24:28" x14ac:dyDescent="0.25">
      <c r="X10949">
        <v>10948</v>
      </c>
      <c r="Y10949" s="6" t="s">
        <v>25139</v>
      </c>
      <c r="Z10949" s="6" t="s">
        <v>49994</v>
      </c>
      <c r="AA10949" s="6" t="s">
        <v>90</v>
      </c>
      <c r="AB10949" s="6" t="s">
        <v>25140</v>
      </c>
    </row>
    <row r="10950" spans="24:28" x14ac:dyDescent="0.25">
      <c r="X10950">
        <v>10949</v>
      </c>
      <c r="Y10950" s="6" t="s">
        <v>25141</v>
      </c>
      <c r="Z10950" s="6" t="s">
        <v>52338</v>
      </c>
      <c r="AA10950" s="6" t="s">
        <v>90</v>
      </c>
      <c r="AB10950" s="6" t="s">
        <v>25142</v>
      </c>
    </row>
    <row r="10951" spans="24:28" x14ac:dyDescent="0.25">
      <c r="X10951">
        <v>10950</v>
      </c>
      <c r="Y10951" s="6" t="s">
        <v>25143</v>
      </c>
      <c r="Z10951" s="6" t="s">
        <v>49383</v>
      </c>
      <c r="AA10951" s="6" t="s">
        <v>50843</v>
      </c>
      <c r="AB10951" s="6" t="s">
        <v>25144</v>
      </c>
    </row>
    <row r="10952" spans="24:28" x14ac:dyDescent="0.25">
      <c r="X10952">
        <v>10951</v>
      </c>
      <c r="Y10952" s="6" t="s">
        <v>25145</v>
      </c>
      <c r="Z10952" s="6" t="s">
        <v>49994</v>
      </c>
      <c r="AA10952" s="6" t="s">
        <v>90</v>
      </c>
      <c r="AB10952" s="6" t="s">
        <v>25146</v>
      </c>
    </row>
    <row r="10953" spans="24:28" x14ac:dyDescent="0.25">
      <c r="X10953">
        <v>10952</v>
      </c>
      <c r="Y10953" s="6" t="s">
        <v>25147</v>
      </c>
      <c r="Z10953" s="6" t="s">
        <v>48898</v>
      </c>
      <c r="AA10953" s="6" t="s">
        <v>51689</v>
      </c>
      <c r="AB10953" s="6" t="s">
        <v>25148</v>
      </c>
    </row>
    <row r="10954" spans="24:28" x14ac:dyDescent="0.25">
      <c r="X10954">
        <v>10953</v>
      </c>
      <c r="Y10954" s="6" t="s">
        <v>25149</v>
      </c>
      <c r="Z10954" s="6" t="s">
        <v>51349</v>
      </c>
      <c r="AA10954" s="6" t="s">
        <v>51038</v>
      </c>
      <c r="AB10954" s="6" t="s">
        <v>25150</v>
      </c>
    </row>
    <row r="10955" spans="24:28" x14ac:dyDescent="0.25">
      <c r="X10955">
        <v>10954</v>
      </c>
      <c r="Y10955" s="6" t="s">
        <v>25151</v>
      </c>
      <c r="Z10955" s="6" t="s">
        <v>51546</v>
      </c>
      <c r="AA10955" s="6" t="s">
        <v>50448</v>
      </c>
      <c r="AB10955" s="6" t="s">
        <v>25152</v>
      </c>
    </row>
    <row r="10956" spans="24:28" x14ac:dyDescent="0.25">
      <c r="X10956">
        <v>10955</v>
      </c>
      <c r="Y10956" s="6" t="s">
        <v>25153</v>
      </c>
      <c r="Z10956" s="6" t="s">
        <v>49940</v>
      </c>
      <c r="AA10956" s="6" t="s">
        <v>49976</v>
      </c>
      <c r="AB10956" s="6" t="s">
        <v>25154</v>
      </c>
    </row>
    <row r="10957" spans="24:28" x14ac:dyDescent="0.25">
      <c r="X10957">
        <v>10956</v>
      </c>
      <c r="Y10957" s="6" t="s">
        <v>25155</v>
      </c>
      <c r="Z10957" s="6" t="s">
        <v>51898</v>
      </c>
      <c r="AA10957" s="6" t="s">
        <v>90</v>
      </c>
      <c r="AB10957" s="6" t="s">
        <v>25156</v>
      </c>
    </row>
    <row r="10958" spans="24:28" x14ac:dyDescent="0.25">
      <c r="X10958">
        <v>10957</v>
      </c>
      <c r="Y10958" s="6" t="s">
        <v>25157</v>
      </c>
      <c r="Z10958" s="6" t="s">
        <v>50566</v>
      </c>
      <c r="AA10958" s="6" t="s">
        <v>52175</v>
      </c>
      <c r="AB10958" s="6" t="s">
        <v>25158</v>
      </c>
    </row>
    <row r="10959" spans="24:28" x14ac:dyDescent="0.25">
      <c r="X10959">
        <v>10958</v>
      </c>
      <c r="Y10959" s="6" t="s">
        <v>25159</v>
      </c>
      <c r="Z10959" s="6" t="s">
        <v>52534</v>
      </c>
      <c r="AA10959" s="6" t="s">
        <v>51145</v>
      </c>
      <c r="AB10959" s="6" t="s">
        <v>25160</v>
      </c>
    </row>
    <row r="10960" spans="24:28" x14ac:dyDescent="0.25">
      <c r="X10960">
        <v>10959</v>
      </c>
      <c r="Y10960" s="6" t="s">
        <v>25161</v>
      </c>
      <c r="Z10960" s="6" t="s">
        <v>51790</v>
      </c>
      <c r="AA10960" s="6" t="s">
        <v>49061</v>
      </c>
      <c r="AB10960" s="6" t="s">
        <v>25162</v>
      </c>
    </row>
    <row r="10961" spans="24:28" x14ac:dyDescent="0.25">
      <c r="X10961">
        <v>10960</v>
      </c>
      <c r="Y10961" s="6" t="s">
        <v>25163</v>
      </c>
      <c r="Z10961" s="6" t="s">
        <v>50800</v>
      </c>
      <c r="AA10961" s="6" t="s">
        <v>90</v>
      </c>
      <c r="AB10961" s="6" t="s">
        <v>25164</v>
      </c>
    </row>
    <row r="10962" spans="24:28" x14ac:dyDescent="0.25">
      <c r="X10962">
        <v>10961</v>
      </c>
      <c r="Y10962" s="6" t="s">
        <v>25165</v>
      </c>
      <c r="Z10962" s="6" t="s">
        <v>49355</v>
      </c>
      <c r="AA10962" s="6" t="s">
        <v>49355</v>
      </c>
      <c r="AB10962" s="6" t="s">
        <v>25166</v>
      </c>
    </row>
    <row r="10963" spans="24:28" x14ac:dyDescent="0.25">
      <c r="X10963">
        <v>10962</v>
      </c>
      <c r="Y10963" s="6" t="s">
        <v>25167</v>
      </c>
      <c r="Z10963" s="6" t="s">
        <v>48647</v>
      </c>
      <c r="AA10963" s="6" t="s">
        <v>48657</v>
      </c>
      <c r="AB10963" s="6" t="s">
        <v>25168</v>
      </c>
    </row>
    <row r="10964" spans="24:28" x14ac:dyDescent="0.25">
      <c r="X10964">
        <v>10963</v>
      </c>
      <c r="Y10964" s="6" t="s">
        <v>25169</v>
      </c>
      <c r="Z10964" s="6" t="s">
        <v>50058</v>
      </c>
      <c r="AA10964" s="6" t="s">
        <v>90</v>
      </c>
      <c r="AB10964" s="6" t="s">
        <v>25170</v>
      </c>
    </row>
    <row r="10965" spans="24:28" x14ac:dyDescent="0.25">
      <c r="X10965">
        <v>10964</v>
      </c>
      <c r="Y10965" s="6" t="s">
        <v>25171</v>
      </c>
      <c r="Z10965" s="6" t="s">
        <v>49385</v>
      </c>
      <c r="AA10965" s="6" t="s">
        <v>50338</v>
      </c>
      <c r="AB10965" s="6" t="s">
        <v>25172</v>
      </c>
    </row>
    <row r="10966" spans="24:28" x14ac:dyDescent="0.25">
      <c r="X10966">
        <v>10965</v>
      </c>
      <c r="Y10966" s="6" t="s">
        <v>25173</v>
      </c>
      <c r="Z10966" s="6" t="s">
        <v>49606</v>
      </c>
      <c r="AA10966" s="6" t="s">
        <v>49944</v>
      </c>
      <c r="AB10966" s="6" t="s">
        <v>25174</v>
      </c>
    </row>
    <row r="10967" spans="24:28" x14ac:dyDescent="0.25">
      <c r="X10967">
        <v>10966</v>
      </c>
      <c r="Y10967" s="6" t="s">
        <v>25175</v>
      </c>
      <c r="Z10967" s="6" t="s">
        <v>50281</v>
      </c>
      <c r="AA10967" s="6" t="s">
        <v>90</v>
      </c>
      <c r="AB10967" s="6" t="s">
        <v>25176</v>
      </c>
    </row>
    <row r="10968" spans="24:28" x14ac:dyDescent="0.25">
      <c r="X10968">
        <v>10967</v>
      </c>
      <c r="Y10968" s="6" t="s">
        <v>25177</v>
      </c>
      <c r="Z10968" s="6" t="s">
        <v>49955</v>
      </c>
      <c r="AA10968" s="6" t="s">
        <v>90</v>
      </c>
      <c r="AB10968" s="6" t="s">
        <v>25178</v>
      </c>
    </row>
    <row r="10969" spans="24:28" x14ac:dyDescent="0.25">
      <c r="X10969">
        <v>10968</v>
      </c>
      <c r="Y10969" s="6" t="s">
        <v>25179</v>
      </c>
      <c r="Z10969" s="6" t="s">
        <v>49577</v>
      </c>
      <c r="AA10969" s="6" t="s">
        <v>49489</v>
      </c>
      <c r="AB10969" s="6" t="s">
        <v>25180</v>
      </c>
    </row>
    <row r="10970" spans="24:28" x14ac:dyDescent="0.25">
      <c r="X10970">
        <v>10969</v>
      </c>
      <c r="Y10970" s="6" t="s">
        <v>25181</v>
      </c>
      <c r="Z10970" s="6" t="s">
        <v>50257</v>
      </c>
      <c r="AA10970" s="6" t="s">
        <v>49715</v>
      </c>
      <c r="AB10970" s="6" t="s">
        <v>25182</v>
      </c>
    </row>
    <row r="10971" spans="24:28" x14ac:dyDescent="0.25">
      <c r="X10971">
        <v>10970</v>
      </c>
      <c r="Y10971" s="6" t="s">
        <v>25183</v>
      </c>
      <c r="Z10971" s="6" t="s">
        <v>48936</v>
      </c>
      <c r="AA10971" s="6" t="s">
        <v>51310</v>
      </c>
      <c r="AB10971" s="6" t="s">
        <v>25184</v>
      </c>
    </row>
    <row r="10972" spans="24:28" x14ac:dyDescent="0.25">
      <c r="X10972">
        <v>10971</v>
      </c>
      <c r="Y10972" s="6" t="s">
        <v>25185</v>
      </c>
      <c r="Z10972" s="6" t="s">
        <v>50574</v>
      </c>
      <c r="AA10972" s="6" t="s">
        <v>90</v>
      </c>
      <c r="AB10972" s="6" t="s">
        <v>25186</v>
      </c>
    </row>
    <row r="10973" spans="24:28" x14ac:dyDescent="0.25">
      <c r="X10973">
        <v>10972</v>
      </c>
      <c r="Y10973" s="6" t="s">
        <v>25187</v>
      </c>
      <c r="Z10973" s="6" t="s">
        <v>50109</v>
      </c>
      <c r="AA10973" s="6" t="s">
        <v>50082</v>
      </c>
      <c r="AB10973" s="6" t="s">
        <v>25188</v>
      </c>
    </row>
    <row r="10974" spans="24:28" x14ac:dyDescent="0.25">
      <c r="X10974">
        <v>10973</v>
      </c>
      <c r="Y10974" s="6" t="s">
        <v>25189</v>
      </c>
      <c r="Z10974" s="6" t="s">
        <v>49042</v>
      </c>
      <c r="AA10974" s="6" t="s">
        <v>49852</v>
      </c>
      <c r="AB10974" s="6" t="s">
        <v>25190</v>
      </c>
    </row>
    <row r="10975" spans="24:28" x14ac:dyDescent="0.25">
      <c r="X10975">
        <v>10974</v>
      </c>
      <c r="Y10975" s="6" t="s">
        <v>25191</v>
      </c>
      <c r="Z10975" s="6" t="s">
        <v>48681</v>
      </c>
      <c r="AA10975" s="6" t="s">
        <v>90</v>
      </c>
      <c r="AB10975" s="6" t="s">
        <v>25192</v>
      </c>
    </row>
    <row r="10976" spans="24:28" x14ac:dyDescent="0.25">
      <c r="X10976">
        <v>10975</v>
      </c>
      <c r="Y10976" s="6" t="s">
        <v>25193</v>
      </c>
      <c r="Z10976" s="6" t="s">
        <v>52258</v>
      </c>
      <c r="AA10976" s="6" t="s">
        <v>90</v>
      </c>
      <c r="AB10976" s="6" t="s">
        <v>25194</v>
      </c>
    </row>
    <row r="10977" spans="24:28" x14ac:dyDescent="0.25">
      <c r="X10977">
        <v>10976</v>
      </c>
      <c r="Y10977" s="6" t="s">
        <v>25195</v>
      </c>
      <c r="Z10977" s="6" t="s">
        <v>49130</v>
      </c>
      <c r="AA10977" s="6" t="s">
        <v>90</v>
      </c>
      <c r="AB10977" s="6" t="s">
        <v>25196</v>
      </c>
    </row>
    <row r="10978" spans="24:28" x14ac:dyDescent="0.25">
      <c r="X10978">
        <v>10977</v>
      </c>
      <c r="Y10978" s="6" t="s">
        <v>25197</v>
      </c>
      <c r="Z10978" s="6" t="s">
        <v>49953</v>
      </c>
      <c r="AA10978" s="6" t="s">
        <v>50062</v>
      </c>
      <c r="AB10978" s="6" t="s">
        <v>25198</v>
      </c>
    </row>
    <row r="10979" spans="24:28" x14ac:dyDescent="0.25">
      <c r="X10979">
        <v>10978</v>
      </c>
      <c r="Y10979" s="6" t="s">
        <v>25199</v>
      </c>
      <c r="Z10979" s="6" t="s">
        <v>49852</v>
      </c>
      <c r="AA10979" s="6" t="s">
        <v>49809</v>
      </c>
      <c r="AB10979" s="6" t="s">
        <v>25200</v>
      </c>
    </row>
    <row r="10980" spans="24:28" x14ac:dyDescent="0.25">
      <c r="X10980">
        <v>10979</v>
      </c>
      <c r="Y10980" s="6" t="s">
        <v>25201</v>
      </c>
      <c r="Z10980" s="6" t="s">
        <v>51315</v>
      </c>
      <c r="AA10980" s="6" t="s">
        <v>52111</v>
      </c>
      <c r="AB10980" s="6" t="s">
        <v>25202</v>
      </c>
    </row>
    <row r="10981" spans="24:28" x14ac:dyDescent="0.25">
      <c r="X10981">
        <v>10980</v>
      </c>
      <c r="Y10981" s="6" t="s">
        <v>25203</v>
      </c>
      <c r="Z10981" s="6" t="s">
        <v>52495</v>
      </c>
      <c r="AA10981" s="6" t="s">
        <v>90</v>
      </c>
      <c r="AB10981" s="6" t="s">
        <v>25204</v>
      </c>
    </row>
    <row r="10982" spans="24:28" x14ac:dyDescent="0.25">
      <c r="X10982">
        <v>10981</v>
      </c>
      <c r="Y10982" s="6" t="s">
        <v>25205</v>
      </c>
      <c r="Z10982" s="6" t="s">
        <v>49799</v>
      </c>
      <c r="AA10982" s="6" t="s">
        <v>90</v>
      </c>
      <c r="AB10982" s="6" t="s">
        <v>25206</v>
      </c>
    </row>
    <row r="10983" spans="24:28" x14ac:dyDescent="0.25">
      <c r="X10983">
        <v>10982</v>
      </c>
      <c r="Y10983" s="6" t="s">
        <v>25207</v>
      </c>
      <c r="Z10983" s="6" t="s">
        <v>51413</v>
      </c>
      <c r="AA10983" s="6" t="s">
        <v>51482</v>
      </c>
      <c r="AB10983" s="6" t="s">
        <v>25208</v>
      </c>
    </row>
    <row r="10984" spans="24:28" x14ac:dyDescent="0.25">
      <c r="X10984">
        <v>10983</v>
      </c>
      <c r="Y10984" s="6" t="s">
        <v>25209</v>
      </c>
      <c r="Z10984" s="6" t="s">
        <v>48993</v>
      </c>
      <c r="AA10984" s="6" t="s">
        <v>49028</v>
      </c>
      <c r="AB10984" s="6" t="s">
        <v>25210</v>
      </c>
    </row>
    <row r="10985" spans="24:28" x14ac:dyDescent="0.25">
      <c r="X10985">
        <v>10984</v>
      </c>
      <c r="Y10985" s="6" t="s">
        <v>25211</v>
      </c>
      <c r="Z10985" s="6" t="s">
        <v>51050</v>
      </c>
      <c r="AA10985" s="6" t="s">
        <v>90</v>
      </c>
      <c r="AB10985" s="6" t="s">
        <v>25212</v>
      </c>
    </row>
    <row r="10986" spans="24:28" x14ac:dyDescent="0.25">
      <c r="X10986">
        <v>10985</v>
      </c>
      <c r="Y10986" s="6" t="s">
        <v>25213</v>
      </c>
      <c r="Z10986" s="6" t="s">
        <v>50968</v>
      </c>
      <c r="AA10986" s="6" t="s">
        <v>49875</v>
      </c>
      <c r="AB10986" s="6" t="s">
        <v>25214</v>
      </c>
    </row>
    <row r="10987" spans="24:28" x14ac:dyDescent="0.25">
      <c r="X10987">
        <v>10986</v>
      </c>
      <c r="Y10987" s="6" t="s">
        <v>25215</v>
      </c>
      <c r="Z10987" s="6" t="s">
        <v>52420</v>
      </c>
      <c r="AA10987" s="6" t="s">
        <v>90</v>
      </c>
      <c r="AB10987" s="6" t="s">
        <v>25216</v>
      </c>
    </row>
    <row r="10988" spans="24:28" x14ac:dyDescent="0.25">
      <c r="X10988">
        <v>10987</v>
      </c>
      <c r="Y10988" s="6" t="s">
        <v>25217</v>
      </c>
      <c r="Z10988" s="6" t="s">
        <v>50810</v>
      </c>
      <c r="AA10988" s="6" t="s">
        <v>90</v>
      </c>
      <c r="AB10988" s="6" t="s">
        <v>25218</v>
      </c>
    </row>
    <row r="10989" spans="24:28" x14ac:dyDescent="0.25">
      <c r="X10989">
        <v>10988</v>
      </c>
      <c r="Y10989" s="6" t="s">
        <v>25219</v>
      </c>
      <c r="Z10989" s="6" t="s">
        <v>49101</v>
      </c>
      <c r="AA10989" s="6" t="s">
        <v>49036</v>
      </c>
      <c r="AB10989" s="6" t="s">
        <v>25220</v>
      </c>
    </row>
    <row r="10990" spans="24:28" x14ac:dyDescent="0.25">
      <c r="X10990">
        <v>10989</v>
      </c>
      <c r="Y10990" s="6" t="s">
        <v>25221</v>
      </c>
      <c r="Z10990" s="6" t="s">
        <v>49992</v>
      </c>
      <c r="AA10990" s="6" t="s">
        <v>50099</v>
      </c>
      <c r="AB10990" s="6" t="s">
        <v>25222</v>
      </c>
    </row>
    <row r="10991" spans="24:28" x14ac:dyDescent="0.25">
      <c r="X10991">
        <v>10990</v>
      </c>
      <c r="Y10991" s="6" t="s">
        <v>25223</v>
      </c>
      <c r="Z10991" s="6" t="s">
        <v>49514</v>
      </c>
      <c r="AA10991" s="6" t="s">
        <v>90</v>
      </c>
      <c r="AB10991" s="6" t="s">
        <v>25224</v>
      </c>
    </row>
    <row r="10992" spans="24:28" x14ac:dyDescent="0.25">
      <c r="X10992">
        <v>10991</v>
      </c>
      <c r="Y10992" s="6" t="s">
        <v>25225</v>
      </c>
      <c r="Z10992" s="6" t="s">
        <v>51382</v>
      </c>
      <c r="AA10992" s="6" t="s">
        <v>52111</v>
      </c>
      <c r="AB10992" s="6" t="s">
        <v>25226</v>
      </c>
    </row>
    <row r="10993" spans="24:28" x14ac:dyDescent="0.25">
      <c r="X10993">
        <v>10992</v>
      </c>
      <c r="Y10993" s="6" t="s">
        <v>25227</v>
      </c>
      <c r="Z10993" s="6" t="s">
        <v>50544</v>
      </c>
      <c r="AA10993" s="6" t="s">
        <v>50611</v>
      </c>
      <c r="AB10993" s="6" t="s">
        <v>25228</v>
      </c>
    </row>
    <row r="10994" spans="24:28" x14ac:dyDescent="0.25">
      <c r="X10994">
        <v>10993</v>
      </c>
      <c r="Y10994" s="6" t="s">
        <v>25229</v>
      </c>
      <c r="Z10994" s="6" t="s">
        <v>52516</v>
      </c>
      <c r="AA10994" s="6" t="s">
        <v>90</v>
      </c>
      <c r="AB10994" s="6" t="s">
        <v>25230</v>
      </c>
    </row>
    <row r="10995" spans="24:28" x14ac:dyDescent="0.25">
      <c r="X10995">
        <v>10994</v>
      </c>
      <c r="Y10995" s="6" t="s">
        <v>25231</v>
      </c>
      <c r="Z10995" s="6" t="s">
        <v>48639</v>
      </c>
      <c r="AA10995" s="6" t="s">
        <v>48629</v>
      </c>
      <c r="AB10995" s="6" t="s">
        <v>25232</v>
      </c>
    </row>
    <row r="10996" spans="24:28" x14ac:dyDescent="0.25">
      <c r="X10996">
        <v>10995</v>
      </c>
      <c r="Y10996" s="6" t="s">
        <v>25233</v>
      </c>
      <c r="Z10996" s="6" t="s">
        <v>51976</v>
      </c>
      <c r="AA10996" s="6" t="s">
        <v>90</v>
      </c>
      <c r="AB10996" s="6" t="s">
        <v>25234</v>
      </c>
    </row>
    <row r="10997" spans="24:28" x14ac:dyDescent="0.25">
      <c r="X10997">
        <v>10996</v>
      </c>
      <c r="Y10997" s="6" t="s">
        <v>25235</v>
      </c>
      <c r="Z10997" s="6" t="s">
        <v>51187</v>
      </c>
      <c r="AA10997" s="6" t="s">
        <v>90</v>
      </c>
      <c r="AB10997" s="6" t="s">
        <v>25236</v>
      </c>
    </row>
    <row r="10998" spans="24:28" x14ac:dyDescent="0.25">
      <c r="X10998">
        <v>10997</v>
      </c>
      <c r="Y10998" s="6" t="s">
        <v>25237</v>
      </c>
      <c r="Z10998" s="6" t="s">
        <v>50109</v>
      </c>
      <c r="AA10998" s="6" t="s">
        <v>50072</v>
      </c>
      <c r="AB10998" s="6" t="s">
        <v>25238</v>
      </c>
    </row>
    <row r="10999" spans="24:28" x14ac:dyDescent="0.25">
      <c r="X10999">
        <v>10998</v>
      </c>
      <c r="Y10999" s="6" t="s">
        <v>25239</v>
      </c>
      <c r="Z10999" s="6" t="s">
        <v>51337</v>
      </c>
      <c r="AA10999" s="6" t="s">
        <v>51303</v>
      </c>
      <c r="AB10999" s="6" t="s">
        <v>25240</v>
      </c>
    </row>
    <row r="11000" spans="24:28" x14ac:dyDescent="0.25">
      <c r="X11000">
        <v>10999</v>
      </c>
      <c r="Y11000" s="6" t="s">
        <v>25241</v>
      </c>
      <c r="Z11000" s="6" t="s">
        <v>48679</v>
      </c>
      <c r="AA11000" s="6" t="s">
        <v>90</v>
      </c>
      <c r="AB11000" s="6" t="s">
        <v>25242</v>
      </c>
    </row>
    <row r="11001" spans="24:28" x14ac:dyDescent="0.25">
      <c r="X11001">
        <v>11000</v>
      </c>
      <c r="Y11001" s="6" t="s">
        <v>25243</v>
      </c>
      <c r="Z11001" s="6" t="s">
        <v>49293</v>
      </c>
      <c r="AA11001" s="6" t="s">
        <v>90</v>
      </c>
      <c r="AB11001" s="6" t="s">
        <v>25244</v>
      </c>
    </row>
    <row r="11002" spans="24:28" x14ac:dyDescent="0.25">
      <c r="X11002">
        <v>11001</v>
      </c>
      <c r="Y11002" s="6" t="s">
        <v>25245</v>
      </c>
      <c r="Z11002" s="6" t="s">
        <v>52361</v>
      </c>
      <c r="AA11002" s="6" t="s">
        <v>90</v>
      </c>
      <c r="AB11002" s="6" t="s">
        <v>25246</v>
      </c>
    </row>
    <row r="11003" spans="24:28" x14ac:dyDescent="0.25">
      <c r="X11003">
        <v>11002</v>
      </c>
      <c r="Y11003" s="6" t="s">
        <v>25247</v>
      </c>
      <c r="Z11003" s="6" t="s">
        <v>50144</v>
      </c>
      <c r="AA11003" s="6" t="s">
        <v>50316</v>
      </c>
      <c r="AB11003" s="6" t="s">
        <v>25248</v>
      </c>
    </row>
    <row r="11004" spans="24:28" x14ac:dyDescent="0.25">
      <c r="X11004">
        <v>11003</v>
      </c>
      <c r="Y11004" s="6" t="s">
        <v>25249</v>
      </c>
      <c r="Z11004" s="6" t="s">
        <v>51746</v>
      </c>
      <c r="AA11004" s="6" t="s">
        <v>51494</v>
      </c>
      <c r="AB11004" s="6" t="s">
        <v>25250</v>
      </c>
    </row>
    <row r="11005" spans="24:28" x14ac:dyDescent="0.25">
      <c r="X11005">
        <v>11004</v>
      </c>
      <c r="Y11005" s="6" t="s">
        <v>25251</v>
      </c>
      <c r="Z11005" s="6" t="s">
        <v>50865</v>
      </c>
      <c r="AA11005" s="6" t="s">
        <v>50885</v>
      </c>
      <c r="AB11005" s="6" t="s">
        <v>25252</v>
      </c>
    </row>
    <row r="11006" spans="24:28" x14ac:dyDescent="0.25">
      <c r="X11006">
        <v>11005</v>
      </c>
      <c r="Y11006" s="6" t="s">
        <v>25253</v>
      </c>
      <c r="Z11006" s="6" t="s">
        <v>52509</v>
      </c>
      <c r="AA11006" s="6" t="s">
        <v>90</v>
      </c>
      <c r="AB11006" s="6" t="s">
        <v>25254</v>
      </c>
    </row>
    <row r="11007" spans="24:28" x14ac:dyDescent="0.25">
      <c r="X11007">
        <v>11006</v>
      </c>
      <c r="Y11007" s="6" t="s">
        <v>25255</v>
      </c>
      <c r="Z11007" s="6" t="s">
        <v>52420</v>
      </c>
      <c r="AA11007" s="6" t="s">
        <v>90</v>
      </c>
      <c r="AB11007" s="6" t="s">
        <v>25256</v>
      </c>
    </row>
    <row r="11008" spans="24:28" x14ac:dyDescent="0.25">
      <c r="X11008">
        <v>11007</v>
      </c>
      <c r="Y11008" s="6" t="s">
        <v>25257</v>
      </c>
      <c r="Z11008" s="6" t="s">
        <v>50121</v>
      </c>
      <c r="AA11008" s="6" t="s">
        <v>90</v>
      </c>
      <c r="AB11008" s="6" t="s">
        <v>25258</v>
      </c>
    </row>
    <row r="11009" spans="24:28" x14ac:dyDescent="0.25">
      <c r="X11009">
        <v>11008</v>
      </c>
      <c r="Y11009" s="6" t="s">
        <v>25259</v>
      </c>
      <c r="Z11009" s="6" t="s">
        <v>51025</v>
      </c>
      <c r="AA11009" s="6" t="s">
        <v>50904</v>
      </c>
      <c r="AB11009" s="6" t="s">
        <v>25260</v>
      </c>
    </row>
    <row r="11010" spans="24:28" x14ac:dyDescent="0.25">
      <c r="X11010">
        <v>11009</v>
      </c>
      <c r="Y11010" s="6" t="s">
        <v>25261</v>
      </c>
      <c r="Z11010" s="6" t="s">
        <v>50629</v>
      </c>
      <c r="AA11010" s="6" t="s">
        <v>48838</v>
      </c>
      <c r="AB11010" s="6" t="s">
        <v>25262</v>
      </c>
    </row>
    <row r="11011" spans="24:28" x14ac:dyDescent="0.25">
      <c r="X11011">
        <v>11010</v>
      </c>
      <c r="Y11011" s="6" t="s">
        <v>25263</v>
      </c>
      <c r="Z11011" s="6" t="s">
        <v>49768</v>
      </c>
      <c r="AA11011" s="6" t="s">
        <v>90</v>
      </c>
      <c r="AB11011" s="6" t="s">
        <v>25264</v>
      </c>
    </row>
    <row r="11012" spans="24:28" x14ac:dyDescent="0.25">
      <c r="X11012">
        <v>11011</v>
      </c>
      <c r="Y11012" s="6" t="s">
        <v>25265</v>
      </c>
      <c r="Z11012" s="6" t="s">
        <v>51223</v>
      </c>
      <c r="AA11012" s="6" t="s">
        <v>51203</v>
      </c>
      <c r="AB11012" s="6" t="s">
        <v>25266</v>
      </c>
    </row>
    <row r="11013" spans="24:28" x14ac:dyDescent="0.25">
      <c r="X11013">
        <v>11012</v>
      </c>
      <c r="Y11013" s="6" t="s">
        <v>25267</v>
      </c>
      <c r="Z11013" s="6" t="s">
        <v>52367</v>
      </c>
      <c r="AA11013" s="6" t="s">
        <v>52364</v>
      </c>
      <c r="AB11013" s="6" t="s">
        <v>25268</v>
      </c>
    </row>
    <row r="11014" spans="24:28" x14ac:dyDescent="0.25">
      <c r="X11014">
        <v>11013</v>
      </c>
      <c r="Y11014" s="6" t="s">
        <v>25269</v>
      </c>
      <c r="Z11014" s="6" t="s">
        <v>51324</v>
      </c>
      <c r="AA11014" s="6" t="s">
        <v>49017</v>
      </c>
      <c r="AB11014" s="6" t="s">
        <v>25270</v>
      </c>
    </row>
    <row r="11015" spans="24:28" x14ac:dyDescent="0.25">
      <c r="X11015">
        <v>11014</v>
      </c>
      <c r="Y11015" s="6" t="s">
        <v>25271</v>
      </c>
      <c r="Z11015" s="6" t="s">
        <v>48896</v>
      </c>
      <c r="AA11015" s="6" t="s">
        <v>90</v>
      </c>
      <c r="AB11015" s="6" t="s">
        <v>25272</v>
      </c>
    </row>
    <row r="11016" spans="24:28" x14ac:dyDescent="0.25">
      <c r="X11016">
        <v>11015</v>
      </c>
      <c r="Y11016" s="6" t="s">
        <v>25273</v>
      </c>
      <c r="Z11016" s="6" t="s">
        <v>51297</v>
      </c>
      <c r="AA11016" s="6" t="s">
        <v>90</v>
      </c>
      <c r="AB11016" s="6" t="s">
        <v>25274</v>
      </c>
    </row>
    <row r="11017" spans="24:28" x14ac:dyDescent="0.25">
      <c r="X11017">
        <v>11016</v>
      </c>
      <c r="Y11017" s="6" t="s">
        <v>25275</v>
      </c>
      <c r="Z11017" s="6" t="s">
        <v>50195</v>
      </c>
      <c r="AA11017" s="6" t="s">
        <v>51482</v>
      </c>
      <c r="AB11017" s="6" t="s">
        <v>25276</v>
      </c>
    </row>
    <row r="11018" spans="24:28" x14ac:dyDescent="0.25">
      <c r="X11018">
        <v>11017</v>
      </c>
      <c r="Y11018" s="6" t="s">
        <v>25277</v>
      </c>
      <c r="Z11018" s="6" t="s">
        <v>49949</v>
      </c>
      <c r="AA11018" s="6" t="s">
        <v>90</v>
      </c>
      <c r="AB11018" s="6" t="s">
        <v>25278</v>
      </c>
    </row>
    <row r="11019" spans="24:28" x14ac:dyDescent="0.25">
      <c r="X11019">
        <v>11018</v>
      </c>
      <c r="Y11019" s="6" t="s">
        <v>25279</v>
      </c>
      <c r="Z11019" s="6" t="s">
        <v>50577</v>
      </c>
      <c r="AA11019" s="6" t="s">
        <v>50574</v>
      </c>
      <c r="AB11019" s="6" t="s">
        <v>25280</v>
      </c>
    </row>
    <row r="11020" spans="24:28" x14ac:dyDescent="0.25">
      <c r="X11020">
        <v>11019</v>
      </c>
      <c r="Y11020" s="6" t="s">
        <v>25281</v>
      </c>
      <c r="Z11020" s="6" t="s">
        <v>51944</v>
      </c>
      <c r="AA11020" s="6" t="s">
        <v>90</v>
      </c>
      <c r="AB11020" s="6" t="s">
        <v>25282</v>
      </c>
    </row>
    <row r="11021" spans="24:28" x14ac:dyDescent="0.25">
      <c r="X11021">
        <v>11020</v>
      </c>
      <c r="Y11021" s="6" t="s">
        <v>25283</v>
      </c>
      <c r="Z11021" s="6" t="s">
        <v>48859</v>
      </c>
      <c r="AA11021" s="6" t="s">
        <v>49479</v>
      </c>
      <c r="AB11021" s="6" t="s">
        <v>25284</v>
      </c>
    </row>
    <row r="11022" spans="24:28" x14ac:dyDescent="0.25">
      <c r="X11022">
        <v>11021</v>
      </c>
      <c r="Y11022" s="6" t="s">
        <v>25285</v>
      </c>
      <c r="Z11022" s="6" t="s">
        <v>49591</v>
      </c>
      <c r="AA11022" s="6" t="s">
        <v>90</v>
      </c>
      <c r="AB11022" s="6" t="s">
        <v>25286</v>
      </c>
    </row>
    <row r="11023" spans="24:28" x14ac:dyDescent="0.25">
      <c r="X11023">
        <v>11022</v>
      </c>
      <c r="Y11023" s="6" t="s">
        <v>25287</v>
      </c>
      <c r="Z11023" s="6" t="s">
        <v>52420</v>
      </c>
      <c r="AA11023" s="6" t="s">
        <v>90</v>
      </c>
      <c r="AB11023" s="6" t="s">
        <v>25288</v>
      </c>
    </row>
    <row r="11024" spans="24:28" x14ac:dyDescent="0.25">
      <c r="X11024">
        <v>11023</v>
      </c>
      <c r="Y11024" s="6" t="s">
        <v>25289</v>
      </c>
      <c r="Z11024" s="6" t="s">
        <v>49632</v>
      </c>
      <c r="AA11024" s="6" t="s">
        <v>90</v>
      </c>
      <c r="AB11024" s="6" t="s">
        <v>25290</v>
      </c>
    </row>
    <row r="11025" spans="24:28" x14ac:dyDescent="0.25">
      <c r="X11025">
        <v>11024</v>
      </c>
      <c r="Y11025" s="6" t="s">
        <v>25291</v>
      </c>
      <c r="Z11025" s="6" t="s">
        <v>49709</v>
      </c>
      <c r="AA11025" s="6" t="s">
        <v>90</v>
      </c>
      <c r="AB11025" s="6" t="s">
        <v>25292</v>
      </c>
    </row>
    <row r="11026" spans="24:28" x14ac:dyDescent="0.25">
      <c r="X11026">
        <v>11025</v>
      </c>
      <c r="Y11026" s="6" t="s">
        <v>25293</v>
      </c>
      <c r="Z11026" s="6" t="s">
        <v>50195</v>
      </c>
      <c r="AA11026" s="6" t="s">
        <v>50191</v>
      </c>
      <c r="AB11026" s="6" t="s">
        <v>25294</v>
      </c>
    </row>
    <row r="11027" spans="24:28" x14ac:dyDescent="0.25">
      <c r="X11027">
        <v>11026</v>
      </c>
      <c r="Y11027" s="6" t="s">
        <v>25295</v>
      </c>
      <c r="Z11027" s="6" t="s">
        <v>49673</v>
      </c>
      <c r="AA11027" s="6" t="s">
        <v>90</v>
      </c>
      <c r="AB11027" s="6" t="s">
        <v>25296</v>
      </c>
    </row>
    <row r="11028" spans="24:28" x14ac:dyDescent="0.25">
      <c r="X11028">
        <v>11027</v>
      </c>
      <c r="Y11028" s="6" t="s">
        <v>25297</v>
      </c>
      <c r="Z11028" s="6" t="s">
        <v>50191</v>
      </c>
      <c r="AA11028" s="6" t="s">
        <v>49860</v>
      </c>
      <c r="AB11028" s="6" t="s">
        <v>25298</v>
      </c>
    </row>
    <row r="11029" spans="24:28" x14ac:dyDescent="0.25">
      <c r="X11029">
        <v>11028</v>
      </c>
      <c r="Y11029" s="6" t="s">
        <v>25299</v>
      </c>
      <c r="Z11029" s="6" t="s">
        <v>51435</v>
      </c>
      <c r="AA11029" s="6" t="s">
        <v>51482</v>
      </c>
      <c r="AB11029" s="6" t="s">
        <v>25300</v>
      </c>
    </row>
    <row r="11030" spans="24:28" x14ac:dyDescent="0.25">
      <c r="X11030">
        <v>11029</v>
      </c>
      <c r="Y11030" s="6" t="s">
        <v>25301</v>
      </c>
      <c r="Z11030" s="6" t="s">
        <v>51833</v>
      </c>
      <c r="AA11030" s="6" t="s">
        <v>90</v>
      </c>
      <c r="AB11030" s="6" t="s">
        <v>25302</v>
      </c>
    </row>
    <row r="11031" spans="24:28" x14ac:dyDescent="0.25">
      <c r="X11031">
        <v>11030</v>
      </c>
      <c r="Y11031" s="6" t="s">
        <v>25303</v>
      </c>
      <c r="Z11031" s="6" t="s">
        <v>49164</v>
      </c>
      <c r="AA11031" s="6" t="s">
        <v>90</v>
      </c>
      <c r="AB11031" s="6" t="s">
        <v>25304</v>
      </c>
    </row>
    <row r="11032" spans="24:28" x14ac:dyDescent="0.25">
      <c r="X11032">
        <v>11031</v>
      </c>
      <c r="Y11032" s="6" t="s">
        <v>25305</v>
      </c>
      <c r="Z11032" s="6" t="s">
        <v>51257</v>
      </c>
      <c r="AA11032" s="6" t="s">
        <v>51240</v>
      </c>
      <c r="AB11032" s="6" t="s">
        <v>25306</v>
      </c>
    </row>
    <row r="11033" spans="24:28" x14ac:dyDescent="0.25">
      <c r="X11033">
        <v>11032</v>
      </c>
      <c r="Y11033" s="6" t="s">
        <v>25307</v>
      </c>
      <c r="Z11033" s="6" t="s">
        <v>50492</v>
      </c>
      <c r="AA11033" s="6" t="s">
        <v>50477</v>
      </c>
      <c r="AB11033" s="6" t="s">
        <v>25308</v>
      </c>
    </row>
    <row r="11034" spans="24:28" x14ac:dyDescent="0.25">
      <c r="X11034">
        <v>11033</v>
      </c>
      <c r="Y11034" s="6" t="s">
        <v>25309</v>
      </c>
      <c r="Z11034" s="6" t="s">
        <v>50172</v>
      </c>
      <c r="AA11034" s="6" t="s">
        <v>49822</v>
      </c>
      <c r="AB11034" s="6" t="s">
        <v>25310</v>
      </c>
    </row>
    <row r="11035" spans="24:28" x14ac:dyDescent="0.25">
      <c r="X11035">
        <v>11034</v>
      </c>
      <c r="Y11035" s="6" t="s">
        <v>25311</v>
      </c>
      <c r="Z11035" s="6" t="s">
        <v>49753</v>
      </c>
      <c r="AA11035" s="6" t="s">
        <v>90</v>
      </c>
      <c r="AB11035" s="6" t="s">
        <v>25312</v>
      </c>
    </row>
    <row r="11036" spans="24:28" x14ac:dyDescent="0.25">
      <c r="X11036">
        <v>11035</v>
      </c>
      <c r="Y11036" s="6" t="s">
        <v>25313</v>
      </c>
      <c r="Z11036" s="6" t="s">
        <v>49087</v>
      </c>
      <c r="AA11036" s="6" t="s">
        <v>90</v>
      </c>
      <c r="AB11036" s="6" t="s">
        <v>25314</v>
      </c>
    </row>
    <row r="11037" spans="24:28" x14ac:dyDescent="0.25">
      <c r="X11037">
        <v>11036</v>
      </c>
      <c r="Y11037" s="6" t="s">
        <v>25315</v>
      </c>
      <c r="Z11037" s="6" t="s">
        <v>50865</v>
      </c>
      <c r="AA11037" s="6" t="s">
        <v>90</v>
      </c>
      <c r="AB11037" s="6" t="s">
        <v>25316</v>
      </c>
    </row>
    <row r="11038" spans="24:28" x14ac:dyDescent="0.25">
      <c r="X11038">
        <v>11037</v>
      </c>
      <c r="Y11038" s="6" t="s">
        <v>25317</v>
      </c>
      <c r="Z11038" s="6" t="s">
        <v>49204</v>
      </c>
      <c r="AA11038" s="6" t="s">
        <v>90</v>
      </c>
      <c r="AB11038" s="6" t="s">
        <v>25318</v>
      </c>
    </row>
    <row r="11039" spans="24:28" x14ac:dyDescent="0.25">
      <c r="X11039">
        <v>11038</v>
      </c>
      <c r="Y11039" s="6" t="s">
        <v>25319</v>
      </c>
      <c r="Z11039" s="6" t="s">
        <v>52221</v>
      </c>
      <c r="AA11039" s="6" t="s">
        <v>90</v>
      </c>
      <c r="AB11039" s="6" t="s">
        <v>25320</v>
      </c>
    </row>
    <row r="11040" spans="24:28" x14ac:dyDescent="0.25">
      <c r="X11040">
        <v>11039</v>
      </c>
      <c r="Y11040" s="6" t="s">
        <v>25321</v>
      </c>
      <c r="Z11040" s="6" t="s">
        <v>49491</v>
      </c>
      <c r="AA11040" s="6" t="s">
        <v>90</v>
      </c>
      <c r="AB11040" s="6" t="s">
        <v>25322</v>
      </c>
    </row>
    <row r="11041" spans="24:28" x14ac:dyDescent="0.25">
      <c r="X11041">
        <v>11040</v>
      </c>
      <c r="Y11041" s="6" t="s">
        <v>25323</v>
      </c>
      <c r="Z11041" s="6" t="s">
        <v>50569</v>
      </c>
      <c r="AA11041" s="6" t="s">
        <v>51331</v>
      </c>
      <c r="AB11041" s="6" t="s">
        <v>25324</v>
      </c>
    </row>
    <row r="11042" spans="24:28" x14ac:dyDescent="0.25">
      <c r="X11042">
        <v>11041</v>
      </c>
      <c r="Y11042" s="6" t="s">
        <v>25325</v>
      </c>
      <c r="Z11042" s="6" t="s">
        <v>50115</v>
      </c>
      <c r="AA11042" s="6" t="s">
        <v>90</v>
      </c>
      <c r="AB11042" s="6" t="s">
        <v>25326</v>
      </c>
    </row>
    <row r="11043" spans="24:28" x14ac:dyDescent="0.25">
      <c r="X11043">
        <v>11042</v>
      </c>
      <c r="Y11043" s="6" t="s">
        <v>25327</v>
      </c>
      <c r="Z11043" s="6" t="s">
        <v>48950</v>
      </c>
      <c r="AA11043" s="6" t="s">
        <v>90</v>
      </c>
      <c r="AB11043" s="6" t="s">
        <v>25328</v>
      </c>
    </row>
    <row r="11044" spans="24:28" x14ac:dyDescent="0.25">
      <c r="X11044">
        <v>11043</v>
      </c>
      <c r="Y11044" s="6" t="s">
        <v>25329</v>
      </c>
      <c r="Z11044" s="6" t="s">
        <v>49259</v>
      </c>
      <c r="AA11044" s="6" t="s">
        <v>49239</v>
      </c>
      <c r="AB11044" s="6" t="s">
        <v>25330</v>
      </c>
    </row>
    <row r="11045" spans="24:28" x14ac:dyDescent="0.25">
      <c r="X11045">
        <v>11044</v>
      </c>
      <c r="Y11045" s="6" t="s">
        <v>25331</v>
      </c>
      <c r="Z11045" s="6" t="s">
        <v>49017</v>
      </c>
      <c r="AA11045" s="6" t="s">
        <v>90</v>
      </c>
      <c r="AB11045" s="6" t="s">
        <v>25332</v>
      </c>
    </row>
    <row r="11046" spans="24:28" x14ac:dyDescent="0.25">
      <c r="X11046">
        <v>11045</v>
      </c>
      <c r="Y11046" s="6" t="s">
        <v>25333</v>
      </c>
      <c r="Z11046" s="6" t="s">
        <v>52420</v>
      </c>
      <c r="AA11046" s="6" t="s">
        <v>90</v>
      </c>
      <c r="AB11046" s="6" t="s">
        <v>25334</v>
      </c>
    </row>
    <row r="11047" spans="24:28" x14ac:dyDescent="0.25">
      <c r="X11047">
        <v>11046</v>
      </c>
      <c r="Y11047" s="6" t="s">
        <v>25335</v>
      </c>
      <c r="Z11047" s="6" t="s">
        <v>52183</v>
      </c>
      <c r="AA11047" s="6" t="s">
        <v>50603</v>
      </c>
      <c r="AB11047" s="6" t="s">
        <v>25336</v>
      </c>
    </row>
    <row r="11048" spans="24:28" x14ac:dyDescent="0.25">
      <c r="X11048">
        <v>11047</v>
      </c>
      <c r="Y11048" s="6" t="s">
        <v>25337</v>
      </c>
      <c r="Z11048" s="6" t="s">
        <v>49926</v>
      </c>
      <c r="AA11048" s="6" t="s">
        <v>50039</v>
      </c>
      <c r="AB11048" s="6" t="s">
        <v>25338</v>
      </c>
    </row>
    <row r="11049" spans="24:28" x14ac:dyDescent="0.25">
      <c r="X11049">
        <v>11048</v>
      </c>
      <c r="Y11049" s="6" t="s">
        <v>25339</v>
      </c>
      <c r="Z11049" s="6" t="s">
        <v>52258</v>
      </c>
      <c r="AA11049" s="6" t="s">
        <v>52255</v>
      </c>
      <c r="AB11049" s="6" t="s">
        <v>25340</v>
      </c>
    </row>
    <row r="11050" spans="24:28" x14ac:dyDescent="0.25">
      <c r="X11050">
        <v>11049</v>
      </c>
      <c r="Y11050" s="6" t="s">
        <v>25341</v>
      </c>
      <c r="Z11050" s="6" t="s">
        <v>49083</v>
      </c>
      <c r="AA11050" s="6" t="s">
        <v>51697</v>
      </c>
      <c r="AB11050" s="6" t="s">
        <v>25342</v>
      </c>
    </row>
    <row r="11051" spans="24:28" x14ac:dyDescent="0.25">
      <c r="X11051">
        <v>11050</v>
      </c>
      <c r="Y11051" s="6" t="s">
        <v>25343</v>
      </c>
      <c r="Z11051" s="6" t="s">
        <v>52548</v>
      </c>
      <c r="AA11051" s="6" t="s">
        <v>90</v>
      </c>
      <c r="AB11051" s="6" t="s">
        <v>25344</v>
      </c>
    </row>
    <row r="11052" spans="24:28" x14ac:dyDescent="0.25">
      <c r="X11052">
        <v>11051</v>
      </c>
      <c r="Y11052" s="6" t="s">
        <v>25345</v>
      </c>
      <c r="Z11052" s="6" t="s">
        <v>50268</v>
      </c>
      <c r="AA11052" s="6" t="s">
        <v>90</v>
      </c>
      <c r="AB11052" s="6" t="s">
        <v>25346</v>
      </c>
    </row>
    <row r="11053" spans="24:28" x14ac:dyDescent="0.25">
      <c r="X11053">
        <v>11052</v>
      </c>
      <c r="Y11053" s="6" t="s">
        <v>25347</v>
      </c>
      <c r="Z11053" s="6" t="s">
        <v>48727</v>
      </c>
      <c r="AA11053" s="6" t="s">
        <v>90</v>
      </c>
      <c r="AB11053" s="6" t="s">
        <v>25348</v>
      </c>
    </row>
    <row r="11054" spans="24:28" x14ac:dyDescent="0.25">
      <c r="X11054">
        <v>11053</v>
      </c>
      <c r="Y11054" s="6" t="s">
        <v>25349</v>
      </c>
      <c r="Z11054" s="6" t="s">
        <v>50764</v>
      </c>
      <c r="AA11054" s="6" t="s">
        <v>50364</v>
      </c>
      <c r="AB11054" s="6" t="s">
        <v>25350</v>
      </c>
    </row>
    <row r="11055" spans="24:28" x14ac:dyDescent="0.25">
      <c r="X11055">
        <v>11054</v>
      </c>
      <c r="Y11055" s="6" t="s">
        <v>25351</v>
      </c>
      <c r="Z11055" s="6" t="s">
        <v>52477</v>
      </c>
      <c r="AA11055" s="6" t="s">
        <v>90</v>
      </c>
      <c r="AB11055" s="6" t="s">
        <v>25352</v>
      </c>
    </row>
    <row r="11056" spans="24:28" x14ac:dyDescent="0.25">
      <c r="X11056">
        <v>11055</v>
      </c>
      <c r="Y11056" s="6" t="s">
        <v>25353</v>
      </c>
      <c r="Z11056" s="6" t="s">
        <v>51512</v>
      </c>
      <c r="AA11056" s="6" t="s">
        <v>90</v>
      </c>
      <c r="AB11056" s="6" t="s">
        <v>25354</v>
      </c>
    </row>
    <row r="11057" spans="24:28" x14ac:dyDescent="0.25">
      <c r="X11057">
        <v>11056</v>
      </c>
      <c r="Y11057" s="6" t="s">
        <v>25355</v>
      </c>
      <c r="Z11057" s="6" t="s">
        <v>52260</v>
      </c>
      <c r="AA11057" s="6" t="s">
        <v>52258</v>
      </c>
      <c r="AB11057" s="6" t="s">
        <v>25356</v>
      </c>
    </row>
    <row r="11058" spans="24:28" x14ac:dyDescent="0.25">
      <c r="X11058">
        <v>11057</v>
      </c>
      <c r="Y11058" s="6" t="s">
        <v>25357</v>
      </c>
      <c r="Z11058" s="6" t="s">
        <v>52546</v>
      </c>
      <c r="AA11058" s="6" t="s">
        <v>52570</v>
      </c>
      <c r="AB11058" s="6" t="s">
        <v>25358</v>
      </c>
    </row>
    <row r="11059" spans="24:28" x14ac:dyDescent="0.25">
      <c r="X11059">
        <v>11058</v>
      </c>
      <c r="Y11059" s="6" t="s">
        <v>25359</v>
      </c>
      <c r="Z11059" s="6" t="s">
        <v>52516</v>
      </c>
      <c r="AA11059" s="6" t="s">
        <v>90</v>
      </c>
      <c r="AB11059" s="6" t="s">
        <v>25360</v>
      </c>
    </row>
    <row r="11060" spans="24:28" x14ac:dyDescent="0.25">
      <c r="X11060">
        <v>11059</v>
      </c>
      <c r="Y11060" s="6" t="s">
        <v>25361</v>
      </c>
      <c r="Z11060" s="6" t="s">
        <v>52450</v>
      </c>
      <c r="AA11060" s="6" t="s">
        <v>50525</v>
      </c>
      <c r="AB11060" s="6" t="s">
        <v>25362</v>
      </c>
    </row>
    <row r="11061" spans="24:28" x14ac:dyDescent="0.25">
      <c r="X11061">
        <v>11060</v>
      </c>
      <c r="Y11061" s="6" t="s">
        <v>25363</v>
      </c>
      <c r="Z11061" s="6" t="s">
        <v>48936</v>
      </c>
      <c r="AA11061" s="6" t="s">
        <v>90</v>
      </c>
      <c r="AB11061" s="6" t="s">
        <v>25364</v>
      </c>
    </row>
    <row r="11062" spans="24:28" x14ac:dyDescent="0.25">
      <c r="X11062">
        <v>11061</v>
      </c>
      <c r="Y11062" s="6" t="s">
        <v>25365</v>
      </c>
      <c r="Z11062" s="6" t="s">
        <v>50685</v>
      </c>
      <c r="AA11062" s="6" t="s">
        <v>49581</v>
      </c>
      <c r="AB11062" s="6" t="s">
        <v>25366</v>
      </c>
    </row>
    <row r="11063" spans="24:28" x14ac:dyDescent="0.25">
      <c r="X11063">
        <v>11062</v>
      </c>
      <c r="Y11063" s="6" t="s">
        <v>25367</v>
      </c>
      <c r="Z11063" s="6" t="s">
        <v>50506</v>
      </c>
      <c r="AA11063" s="6" t="s">
        <v>90</v>
      </c>
      <c r="AB11063" s="6" t="s">
        <v>25368</v>
      </c>
    </row>
    <row r="11064" spans="24:28" x14ac:dyDescent="0.25">
      <c r="X11064">
        <v>11063</v>
      </c>
      <c r="Y11064" s="6" t="s">
        <v>25369</v>
      </c>
      <c r="Z11064" s="6" t="s">
        <v>49371</v>
      </c>
      <c r="AA11064" s="6" t="s">
        <v>49371</v>
      </c>
      <c r="AB11064" s="6" t="s">
        <v>25370</v>
      </c>
    </row>
    <row r="11065" spans="24:28" x14ac:dyDescent="0.25">
      <c r="X11065">
        <v>11064</v>
      </c>
      <c r="Y11065" s="6" t="s">
        <v>25371</v>
      </c>
      <c r="Z11065" s="6" t="s">
        <v>51317</v>
      </c>
      <c r="AA11065" s="6" t="s">
        <v>90</v>
      </c>
      <c r="AB11065" s="6" t="s">
        <v>25372</v>
      </c>
    </row>
    <row r="11066" spans="24:28" x14ac:dyDescent="0.25">
      <c r="X11066">
        <v>11065</v>
      </c>
      <c r="Y11066" s="6" t="s">
        <v>25373</v>
      </c>
      <c r="Z11066" s="6" t="s">
        <v>50417</v>
      </c>
      <c r="AA11066" s="6" t="s">
        <v>50517</v>
      </c>
      <c r="AB11066" s="6" t="s">
        <v>25374</v>
      </c>
    </row>
    <row r="11067" spans="24:28" x14ac:dyDescent="0.25">
      <c r="X11067">
        <v>11066</v>
      </c>
      <c r="Y11067" s="6" t="s">
        <v>25375</v>
      </c>
      <c r="Z11067" s="6" t="s">
        <v>51518</v>
      </c>
      <c r="AA11067" s="6" t="s">
        <v>51534</v>
      </c>
      <c r="AB11067" s="6" t="s">
        <v>25376</v>
      </c>
    </row>
    <row r="11068" spans="24:28" x14ac:dyDescent="0.25">
      <c r="X11068">
        <v>11067</v>
      </c>
      <c r="Y11068" s="6" t="s">
        <v>25377</v>
      </c>
      <c r="Z11068" s="6" t="s">
        <v>49028</v>
      </c>
      <c r="AA11068" s="6" t="s">
        <v>49022</v>
      </c>
      <c r="AB11068" s="6" t="s">
        <v>25378</v>
      </c>
    </row>
    <row r="11069" spans="24:28" x14ac:dyDescent="0.25">
      <c r="X11069">
        <v>11068</v>
      </c>
      <c r="Y11069" s="6" t="s">
        <v>25379</v>
      </c>
      <c r="Z11069" s="6" t="s">
        <v>49899</v>
      </c>
      <c r="AA11069" s="6" t="s">
        <v>48993</v>
      </c>
      <c r="AB11069" s="6" t="s">
        <v>25380</v>
      </c>
    </row>
    <row r="11070" spans="24:28" x14ac:dyDescent="0.25">
      <c r="X11070">
        <v>11069</v>
      </c>
      <c r="Y11070" s="6" t="s">
        <v>25381</v>
      </c>
      <c r="Z11070" s="6" t="s">
        <v>49229</v>
      </c>
      <c r="AA11070" s="6" t="s">
        <v>48838</v>
      </c>
      <c r="AB11070" s="6" t="s">
        <v>25382</v>
      </c>
    </row>
    <row r="11071" spans="24:28" x14ac:dyDescent="0.25">
      <c r="X11071">
        <v>11070</v>
      </c>
      <c r="Y11071" s="6" t="s">
        <v>25383</v>
      </c>
      <c r="Z11071" s="6" t="s">
        <v>50270</v>
      </c>
      <c r="AA11071" s="6" t="s">
        <v>50266</v>
      </c>
      <c r="AB11071" s="6" t="s">
        <v>25384</v>
      </c>
    </row>
    <row r="11072" spans="24:28" x14ac:dyDescent="0.25">
      <c r="X11072">
        <v>11071</v>
      </c>
      <c r="Y11072" s="6" t="s">
        <v>25385</v>
      </c>
      <c r="Z11072" s="6" t="s">
        <v>52473</v>
      </c>
      <c r="AA11072" s="6" t="s">
        <v>90</v>
      </c>
      <c r="AB11072" s="6" t="s">
        <v>25386</v>
      </c>
    </row>
    <row r="11073" spans="24:28" x14ac:dyDescent="0.25">
      <c r="X11073">
        <v>11072</v>
      </c>
      <c r="Y11073" s="6" t="s">
        <v>25387</v>
      </c>
      <c r="Z11073" s="6" t="s">
        <v>49695</v>
      </c>
      <c r="AA11073" s="6" t="s">
        <v>90</v>
      </c>
      <c r="AB11073" s="6" t="s">
        <v>25388</v>
      </c>
    </row>
    <row r="11074" spans="24:28" x14ac:dyDescent="0.25">
      <c r="X11074">
        <v>11073</v>
      </c>
      <c r="Y11074" s="6" t="s">
        <v>25389</v>
      </c>
      <c r="Z11074" s="6" t="s">
        <v>50168</v>
      </c>
      <c r="AA11074" s="6" t="s">
        <v>50180</v>
      </c>
      <c r="AB11074" s="6" t="s">
        <v>25390</v>
      </c>
    </row>
    <row r="11075" spans="24:28" x14ac:dyDescent="0.25">
      <c r="X11075">
        <v>11074</v>
      </c>
      <c r="Y11075" s="6" t="s">
        <v>25391</v>
      </c>
      <c r="Z11075" s="6" t="s">
        <v>49116</v>
      </c>
      <c r="AA11075" s="6" t="s">
        <v>90</v>
      </c>
      <c r="AB11075" s="6" t="s">
        <v>25392</v>
      </c>
    </row>
    <row r="11076" spans="24:28" x14ac:dyDescent="0.25">
      <c r="X11076">
        <v>11075</v>
      </c>
      <c r="Y11076" s="6" t="s">
        <v>25393</v>
      </c>
      <c r="Z11076" s="6" t="s">
        <v>50176</v>
      </c>
      <c r="AA11076" s="6" t="s">
        <v>49628</v>
      </c>
      <c r="AB11076" s="6" t="s">
        <v>25394</v>
      </c>
    </row>
    <row r="11077" spans="24:28" x14ac:dyDescent="0.25">
      <c r="X11077">
        <v>11076</v>
      </c>
      <c r="Y11077" s="6" t="s">
        <v>25395</v>
      </c>
      <c r="Z11077" s="6" t="s">
        <v>48894</v>
      </c>
      <c r="AA11077" s="6" t="s">
        <v>90</v>
      </c>
      <c r="AB11077" s="6" t="s">
        <v>25396</v>
      </c>
    </row>
    <row r="11078" spans="24:28" x14ac:dyDescent="0.25">
      <c r="X11078">
        <v>11077</v>
      </c>
      <c r="Y11078" s="6" t="s">
        <v>25397</v>
      </c>
      <c r="Z11078" s="6" t="s">
        <v>49852</v>
      </c>
      <c r="AA11078" s="6" t="s">
        <v>90</v>
      </c>
      <c r="AB11078" s="6" t="s">
        <v>25398</v>
      </c>
    </row>
    <row r="11079" spans="24:28" x14ac:dyDescent="0.25">
      <c r="X11079">
        <v>11078</v>
      </c>
      <c r="Y11079" s="6" t="s">
        <v>25399</v>
      </c>
      <c r="Z11079" s="6" t="s">
        <v>49650</v>
      </c>
      <c r="AA11079" s="6" t="s">
        <v>49656</v>
      </c>
      <c r="AB11079" s="6" t="s">
        <v>25400</v>
      </c>
    </row>
    <row r="11080" spans="24:28" x14ac:dyDescent="0.25">
      <c r="X11080">
        <v>11079</v>
      </c>
      <c r="Y11080" s="6" t="s">
        <v>25401</v>
      </c>
      <c r="Z11080" s="6" t="s">
        <v>51170</v>
      </c>
      <c r="AA11080" s="6" t="s">
        <v>51187</v>
      </c>
      <c r="AB11080" s="6" t="s">
        <v>25402</v>
      </c>
    </row>
    <row r="11081" spans="24:28" x14ac:dyDescent="0.25">
      <c r="X11081">
        <v>11080</v>
      </c>
      <c r="Y11081" s="6" t="s">
        <v>25403</v>
      </c>
      <c r="Z11081" s="6" t="s">
        <v>52465</v>
      </c>
      <c r="AA11081" s="6" t="s">
        <v>52548</v>
      </c>
      <c r="AB11081" s="6" t="s">
        <v>25404</v>
      </c>
    </row>
    <row r="11082" spans="24:28" x14ac:dyDescent="0.25">
      <c r="X11082">
        <v>11081</v>
      </c>
      <c r="Y11082" s="6" t="s">
        <v>25405</v>
      </c>
      <c r="Z11082" s="6" t="s">
        <v>49719</v>
      </c>
      <c r="AA11082" s="6" t="s">
        <v>48894</v>
      </c>
      <c r="AB11082" s="6" t="s">
        <v>25406</v>
      </c>
    </row>
    <row r="11083" spans="24:28" x14ac:dyDescent="0.25">
      <c r="X11083">
        <v>11082</v>
      </c>
      <c r="Y11083" s="6" t="s">
        <v>25407</v>
      </c>
      <c r="Z11083" s="6" t="s">
        <v>52476</v>
      </c>
      <c r="AA11083" s="6" t="s">
        <v>90</v>
      </c>
      <c r="AB11083" s="6" t="s">
        <v>25408</v>
      </c>
    </row>
    <row r="11084" spans="24:28" x14ac:dyDescent="0.25">
      <c r="X11084">
        <v>11083</v>
      </c>
      <c r="Y11084" s="6" t="s">
        <v>25409</v>
      </c>
      <c r="Z11084" s="6" t="s">
        <v>49964</v>
      </c>
      <c r="AA11084" s="6" t="s">
        <v>49337</v>
      </c>
      <c r="AB11084" s="6" t="s">
        <v>25410</v>
      </c>
    </row>
    <row r="11085" spans="24:28" x14ac:dyDescent="0.25">
      <c r="X11085">
        <v>11084</v>
      </c>
      <c r="Y11085" s="6" t="s">
        <v>25411</v>
      </c>
      <c r="Z11085" s="6" t="s">
        <v>50665</v>
      </c>
      <c r="AA11085" s="6" t="s">
        <v>50665</v>
      </c>
      <c r="AB11085" s="6" t="s">
        <v>25412</v>
      </c>
    </row>
    <row r="11086" spans="24:28" x14ac:dyDescent="0.25">
      <c r="X11086">
        <v>11085</v>
      </c>
      <c r="Y11086" s="6" t="s">
        <v>25413</v>
      </c>
      <c r="Z11086" s="6" t="s">
        <v>49468</v>
      </c>
      <c r="AA11086" s="6" t="s">
        <v>49472</v>
      </c>
      <c r="AB11086" s="6" t="s">
        <v>25414</v>
      </c>
    </row>
    <row r="11087" spans="24:28" x14ac:dyDescent="0.25">
      <c r="X11087">
        <v>11086</v>
      </c>
      <c r="Y11087" s="6" t="s">
        <v>25415</v>
      </c>
      <c r="Z11087" s="6" t="s">
        <v>52488</v>
      </c>
      <c r="AA11087" s="6" t="s">
        <v>90</v>
      </c>
      <c r="AB11087" s="6" t="s">
        <v>25416</v>
      </c>
    </row>
    <row r="11088" spans="24:28" x14ac:dyDescent="0.25">
      <c r="X11088">
        <v>11087</v>
      </c>
      <c r="Y11088" s="6" t="s">
        <v>25417</v>
      </c>
      <c r="Z11088" s="6" t="s">
        <v>51093</v>
      </c>
      <c r="AA11088" s="6" t="s">
        <v>90</v>
      </c>
      <c r="AB11088" s="6" t="s">
        <v>25418</v>
      </c>
    </row>
    <row r="11089" spans="24:28" x14ac:dyDescent="0.25">
      <c r="X11089">
        <v>11088</v>
      </c>
      <c r="Y11089" s="6" t="s">
        <v>25419</v>
      </c>
      <c r="Z11089" s="6" t="s">
        <v>49951</v>
      </c>
      <c r="AA11089" s="6" t="s">
        <v>90</v>
      </c>
      <c r="AB11089" s="6" t="s">
        <v>25420</v>
      </c>
    </row>
    <row r="11090" spans="24:28" x14ac:dyDescent="0.25">
      <c r="X11090">
        <v>11089</v>
      </c>
      <c r="Y11090" s="6" t="s">
        <v>25421</v>
      </c>
      <c r="Z11090" s="6" t="s">
        <v>51898</v>
      </c>
      <c r="AA11090" s="6" t="s">
        <v>90</v>
      </c>
      <c r="AB11090" s="6" t="s">
        <v>25422</v>
      </c>
    </row>
    <row r="11091" spans="24:28" x14ac:dyDescent="0.25">
      <c r="X11091">
        <v>11090</v>
      </c>
      <c r="Y11091" s="6" t="s">
        <v>25423</v>
      </c>
      <c r="Z11091" s="6" t="s">
        <v>50987</v>
      </c>
      <c r="AA11091" s="6" t="s">
        <v>90</v>
      </c>
      <c r="AB11091" s="6" t="s">
        <v>25424</v>
      </c>
    </row>
    <row r="11092" spans="24:28" x14ac:dyDescent="0.25">
      <c r="X11092">
        <v>11091</v>
      </c>
      <c r="Y11092" s="6" t="s">
        <v>25425</v>
      </c>
      <c r="Z11092" s="6" t="s">
        <v>50068</v>
      </c>
      <c r="AA11092" s="6" t="s">
        <v>90</v>
      </c>
      <c r="AB11092" s="6" t="s">
        <v>25426</v>
      </c>
    </row>
    <row r="11093" spans="24:28" x14ac:dyDescent="0.25">
      <c r="X11093">
        <v>11092</v>
      </c>
      <c r="Y11093" s="6" t="s">
        <v>25427</v>
      </c>
      <c r="Z11093" s="6" t="s">
        <v>52536</v>
      </c>
      <c r="AA11093" s="6" t="s">
        <v>90</v>
      </c>
      <c r="AB11093" s="6" t="s">
        <v>25428</v>
      </c>
    </row>
    <row r="11094" spans="24:28" x14ac:dyDescent="0.25">
      <c r="X11094">
        <v>11093</v>
      </c>
      <c r="Y11094" s="6" t="s">
        <v>25429</v>
      </c>
      <c r="Z11094" s="6" t="s">
        <v>52111</v>
      </c>
      <c r="AA11094" s="6" t="s">
        <v>90</v>
      </c>
      <c r="AB11094" s="6" t="s">
        <v>25430</v>
      </c>
    </row>
    <row r="11095" spans="24:28" x14ac:dyDescent="0.25">
      <c r="X11095">
        <v>11094</v>
      </c>
      <c r="Y11095" s="6" t="s">
        <v>25431</v>
      </c>
      <c r="Z11095" s="6" t="s">
        <v>49881</v>
      </c>
      <c r="AA11095" s="6" t="s">
        <v>49930</v>
      </c>
      <c r="AB11095" s="6" t="s">
        <v>25432</v>
      </c>
    </row>
    <row r="11096" spans="24:28" x14ac:dyDescent="0.25">
      <c r="X11096">
        <v>11095</v>
      </c>
      <c r="Y11096" s="6" t="s">
        <v>25433</v>
      </c>
      <c r="Z11096" s="6" t="s">
        <v>51494</v>
      </c>
      <c r="AA11096" s="6" t="s">
        <v>51494</v>
      </c>
      <c r="AB11096" s="6" t="s">
        <v>25434</v>
      </c>
    </row>
    <row r="11097" spans="24:28" x14ac:dyDescent="0.25">
      <c r="X11097">
        <v>11096</v>
      </c>
      <c r="Y11097" s="6" t="s">
        <v>25435</v>
      </c>
      <c r="Z11097" s="6" t="s">
        <v>49606</v>
      </c>
      <c r="AA11097" s="6" t="s">
        <v>50618</v>
      </c>
      <c r="AB11097" s="6" t="s">
        <v>25436</v>
      </c>
    </row>
    <row r="11098" spans="24:28" x14ac:dyDescent="0.25">
      <c r="X11098">
        <v>11097</v>
      </c>
      <c r="Y11098" s="6" t="s">
        <v>25437</v>
      </c>
      <c r="Z11098" s="6" t="s">
        <v>49957</v>
      </c>
      <c r="AA11098" s="6" t="s">
        <v>49955</v>
      </c>
      <c r="AB11098" s="6" t="s">
        <v>25438</v>
      </c>
    </row>
    <row r="11099" spans="24:28" x14ac:dyDescent="0.25">
      <c r="X11099">
        <v>11098</v>
      </c>
      <c r="Y11099" s="6" t="s">
        <v>25439</v>
      </c>
      <c r="Z11099" s="6" t="s">
        <v>50092</v>
      </c>
      <c r="AA11099" s="6" t="s">
        <v>49818</v>
      </c>
      <c r="AB11099" s="6" t="s">
        <v>25440</v>
      </c>
    </row>
    <row r="11100" spans="24:28" x14ac:dyDescent="0.25">
      <c r="X11100">
        <v>11099</v>
      </c>
      <c r="Y11100" s="6" t="s">
        <v>25441</v>
      </c>
      <c r="Z11100" s="6" t="s">
        <v>50411</v>
      </c>
      <c r="AA11100" s="6" t="s">
        <v>90</v>
      </c>
      <c r="AB11100" s="6" t="s">
        <v>25442</v>
      </c>
    </row>
    <row r="11101" spans="24:28" x14ac:dyDescent="0.25">
      <c r="X11101">
        <v>11100</v>
      </c>
      <c r="Y11101" s="6" t="s">
        <v>25443</v>
      </c>
      <c r="Z11101" s="6" t="s">
        <v>48685</v>
      </c>
      <c r="AA11101" s="6" t="s">
        <v>90</v>
      </c>
      <c r="AB11101" s="6" t="s">
        <v>25444</v>
      </c>
    </row>
    <row r="11102" spans="24:28" x14ac:dyDescent="0.25">
      <c r="X11102">
        <v>11101</v>
      </c>
      <c r="Y11102" s="6" t="s">
        <v>25445</v>
      </c>
      <c r="Z11102" s="6" t="s">
        <v>50344</v>
      </c>
      <c r="AA11102" s="6" t="s">
        <v>90</v>
      </c>
      <c r="AB11102" s="6" t="s">
        <v>25446</v>
      </c>
    </row>
    <row r="11103" spans="24:28" x14ac:dyDescent="0.25">
      <c r="X11103">
        <v>11102</v>
      </c>
      <c r="Y11103" s="6" t="s">
        <v>25447</v>
      </c>
      <c r="Z11103" s="6" t="s">
        <v>50226</v>
      </c>
      <c r="AA11103" s="6" t="s">
        <v>49458</v>
      </c>
      <c r="AB11103" s="6" t="s">
        <v>25448</v>
      </c>
    </row>
    <row r="11104" spans="24:28" x14ac:dyDescent="0.25">
      <c r="X11104">
        <v>11103</v>
      </c>
      <c r="Y11104" s="6" t="s">
        <v>25449</v>
      </c>
      <c r="Z11104" s="6" t="s">
        <v>49199</v>
      </c>
      <c r="AA11104" s="6" t="s">
        <v>90</v>
      </c>
      <c r="AB11104" s="6" t="s">
        <v>25450</v>
      </c>
    </row>
    <row r="11105" spans="24:28" x14ac:dyDescent="0.25">
      <c r="X11105">
        <v>11104</v>
      </c>
      <c r="Y11105" s="6" t="s">
        <v>25451</v>
      </c>
      <c r="Z11105" s="6" t="s">
        <v>49301</v>
      </c>
      <c r="AA11105" s="6" t="s">
        <v>90</v>
      </c>
      <c r="AB11105" s="6" t="s">
        <v>25452</v>
      </c>
    </row>
    <row r="11106" spans="24:28" x14ac:dyDescent="0.25">
      <c r="X11106">
        <v>11105</v>
      </c>
      <c r="Y11106" s="6" t="s">
        <v>25453</v>
      </c>
      <c r="Z11106" s="6" t="s">
        <v>49814</v>
      </c>
      <c r="AA11106" s="6" t="s">
        <v>90</v>
      </c>
      <c r="AB11106" s="6" t="s">
        <v>25454</v>
      </c>
    </row>
    <row r="11107" spans="24:28" x14ac:dyDescent="0.25">
      <c r="X11107">
        <v>11106</v>
      </c>
      <c r="Y11107" s="6" t="s">
        <v>25455</v>
      </c>
      <c r="Z11107" s="6" t="s">
        <v>52121</v>
      </c>
      <c r="AA11107" s="6" t="s">
        <v>90</v>
      </c>
      <c r="AB11107" s="6" t="s">
        <v>25456</v>
      </c>
    </row>
    <row r="11108" spans="24:28" x14ac:dyDescent="0.25">
      <c r="X11108">
        <v>11107</v>
      </c>
      <c r="Y11108" s="6" t="s">
        <v>25457</v>
      </c>
      <c r="Z11108" s="6" t="s">
        <v>50941</v>
      </c>
      <c r="AA11108" s="6" t="s">
        <v>50978</v>
      </c>
      <c r="AB11108" s="6" t="s">
        <v>25458</v>
      </c>
    </row>
    <row r="11109" spans="24:28" x14ac:dyDescent="0.25">
      <c r="X11109">
        <v>11108</v>
      </c>
      <c r="Y11109" s="6" t="s">
        <v>25459</v>
      </c>
      <c r="Z11109" s="6" t="s">
        <v>49913</v>
      </c>
      <c r="AA11109" s="6" t="s">
        <v>50099</v>
      </c>
      <c r="AB11109" s="6" t="s">
        <v>25460</v>
      </c>
    </row>
    <row r="11110" spans="24:28" x14ac:dyDescent="0.25">
      <c r="X11110">
        <v>11109</v>
      </c>
      <c r="Y11110" s="6" t="s">
        <v>25461</v>
      </c>
      <c r="Z11110" s="6" t="s">
        <v>49346</v>
      </c>
      <c r="AA11110" s="6" t="s">
        <v>90</v>
      </c>
      <c r="AB11110" s="6" t="s">
        <v>25462</v>
      </c>
    </row>
    <row r="11111" spans="24:28" x14ac:dyDescent="0.25">
      <c r="X11111">
        <v>11110</v>
      </c>
      <c r="Y11111" s="6" t="s">
        <v>25463</v>
      </c>
      <c r="Z11111" s="6" t="s">
        <v>51400</v>
      </c>
      <c r="AA11111" s="6" t="s">
        <v>90</v>
      </c>
      <c r="AB11111" s="6" t="s">
        <v>25464</v>
      </c>
    </row>
    <row r="11112" spans="24:28" x14ac:dyDescent="0.25">
      <c r="X11112">
        <v>11111</v>
      </c>
      <c r="Y11112" s="6" t="s">
        <v>25465</v>
      </c>
      <c r="Z11112" s="6" t="s">
        <v>49919</v>
      </c>
      <c r="AA11112" s="6" t="s">
        <v>49917</v>
      </c>
      <c r="AB11112" s="6" t="s">
        <v>25466</v>
      </c>
    </row>
    <row r="11113" spans="24:28" x14ac:dyDescent="0.25">
      <c r="X11113">
        <v>11112</v>
      </c>
      <c r="Y11113" s="6" t="s">
        <v>25467</v>
      </c>
      <c r="Z11113" s="6" t="s">
        <v>49749</v>
      </c>
      <c r="AA11113" s="6" t="s">
        <v>49385</v>
      </c>
      <c r="AB11113" s="6" t="s">
        <v>25468</v>
      </c>
    </row>
    <row r="11114" spans="24:28" x14ac:dyDescent="0.25">
      <c r="X11114">
        <v>11113</v>
      </c>
      <c r="Y11114" s="6" t="s">
        <v>25469</v>
      </c>
      <c r="Z11114" s="6" t="s">
        <v>49506</v>
      </c>
      <c r="AA11114" s="6" t="s">
        <v>49563</v>
      </c>
      <c r="AB11114" s="6" t="s">
        <v>25470</v>
      </c>
    </row>
    <row r="11115" spans="24:28" x14ac:dyDescent="0.25">
      <c r="X11115">
        <v>11114</v>
      </c>
      <c r="Y11115" s="6" t="s">
        <v>25471</v>
      </c>
      <c r="Z11115" s="6" t="s">
        <v>52438</v>
      </c>
      <c r="AA11115" s="6" t="s">
        <v>90</v>
      </c>
      <c r="AB11115" s="6" t="s">
        <v>25472</v>
      </c>
    </row>
    <row r="11116" spans="24:28" x14ac:dyDescent="0.25">
      <c r="X11116">
        <v>11115</v>
      </c>
      <c r="Y11116" s="6" t="s">
        <v>25473</v>
      </c>
      <c r="Z11116" s="6" t="s">
        <v>52498</v>
      </c>
      <c r="AA11116" s="6" t="s">
        <v>50438</v>
      </c>
      <c r="AB11116" s="6" t="s">
        <v>25474</v>
      </c>
    </row>
    <row r="11117" spans="24:28" x14ac:dyDescent="0.25">
      <c r="X11117">
        <v>11116</v>
      </c>
      <c r="Y11117" s="6" t="s">
        <v>25475</v>
      </c>
      <c r="Z11117" s="6" t="s">
        <v>49982</v>
      </c>
      <c r="AA11117" s="6" t="s">
        <v>49069</v>
      </c>
      <c r="AB11117" s="6" t="s">
        <v>25476</v>
      </c>
    </row>
    <row r="11118" spans="24:28" x14ac:dyDescent="0.25">
      <c r="X11118">
        <v>11117</v>
      </c>
      <c r="Y11118" s="6" t="s">
        <v>25477</v>
      </c>
      <c r="Z11118" s="6" t="s">
        <v>52217</v>
      </c>
      <c r="AA11118" s="6" t="s">
        <v>52217</v>
      </c>
      <c r="AB11118" s="6" t="s">
        <v>25478</v>
      </c>
    </row>
    <row r="11119" spans="24:28" x14ac:dyDescent="0.25">
      <c r="X11119">
        <v>11118</v>
      </c>
      <c r="Y11119" s="6" t="s">
        <v>25479</v>
      </c>
      <c r="Z11119" s="6" t="s">
        <v>52255</v>
      </c>
      <c r="AA11119" s="6" t="s">
        <v>52255</v>
      </c>
      <c r="AB11119" s="6" t="s">
        <v>25480</v>
      </c>
    </row>
    <row r="11120" spans="24:28" x14ac:dyDescent="0.25">
      <c r="X11120">
        <v>11119</v>
      </c>
      <c r="Y11120" s="6" t="s">
        <v>25481</v>
      </c>
      <c r="Z11120" s="6" t="s">
        <v>51136</v>
      </c>
      <c r="AA11120" s="6" t="s">
        <v>51034</v>
      </c>
      <c r="AB11120" s="6" t="s">
        <v>25482</v>
      </c>
    </row>
    <row r="11121" spans="24:28" x14ac:dyDescent="0.25">
      <c r="X11121">
        <v>11120</v>
      </c>
      <c r="Y11121" s="6" t="s">
        <v>25483</v>
      </c>
      <c r="Z11121" s="6" t="s">
        <v>52306</v>
      </c>
      <c r="AA11121" s="6" t="s">
        <v>51413</v>
      </c>
      <c r="AB11121" s="6" t="s">
        <v>25484</v>
      </c>
    </row>
    <row r="11122" spans="24:28" x14ac:dyDescent="0.25">
      <c r="X11122">
        <v>11121</v>
      </c>
      <c r="Y11122" s="6" t="s">
        <v>25485</v>
      </c>
      <c r="Z11122" s="6" t="s">
        <v>51034</v>
      </c>
      <c r="AA11122" s="6" t="s">
        <v>51115</v>
      </c>
      <c r="AB11122" s="6" t="s">
        <v>25486</v>
      </c>
    </row>
    <row r="11123" spans="24:28" x14ac:dyDescent="0.25">
      <c r="X11123">
        <v>11122</v>
      </c>
      <c r="Y11123" s="6" t="s">
        <v>25487</v>
      </c>
      <c r="Z11123" s="6" t="s">
        <v>51874</v>
      </c>
      <c r="AA11123" s="6" t="s">
        <v>51922</v>
      </c>
      <c r="AB11123" s="6" t="s">
        <v>25488</v>
      </c>
    </row>
    <row r="11124" spans="24:28" x14ac:dyDescent="0.25">
      <c r="X11124">
        <v>11123</v>
      </c>
      <c r="Y11124" s="6" t="s">
        <v>25489</v>
      </c>
      <c r="Z11124" s="6" t="s">
        <v>51013</v>
      </c>
      <c r="AA11124" s="6" t="s">
        <v>51382</v>
      </c>
      <c r="AB11124" s="6" t="s">
        <v>25490</v>
      </c>
    </row>
    <row r="11125" spans="24:28" x14ac:dyDescent="0.25">
      <c r="X11125">
        <v>11124</v>
      </c>
      <c r="Y11125" s="6" t="s">
        <v>25491</v>
      </c>
      <c r="Z11125" s="6" t="s">
        <v>49842</v>
      </c>
      <c r="AA11125" s="6" t="s">
        <v>49864</v>
      </c>
      <c r="AB11125" s="6" t="s">
        <v>25492</v>
      </c>
    </row>
    <row r="11126" spans="24:28" x14ac:dyDescent="0.25">
      <c r="X11126">
        <v>11125</v>
      </c>
      <c r="Y11126" s="6" t="s">
        <v>25493</v>
      </c>
      <c r="Z11126" s="6" t="s">
        <v>49485</v>
      </c>
      <c r="AA11126" s="6" t="s">
        <v>49599</v>
      </c>
      <c r="AB11126" s="6" t="s">
        <v>25494</v>
      </c>
    </row>
    <row r="11127" spans="24:28" x14ac:dyDescent="0.25">
      <c r="X11127">
        <v>11126</v>
      </c>
      <c r="Y11127" s="6" t="s">
        <v>25495</v>
      </c>
      <c r="Z11127" s="6" t="s">
        <v>51435</v>
      </c>
      <c r="AA11127" s="6" t="s">
        <v>90</v>
      </c>
      <c r="AB11127" s="6" t="s">
        <v>25496</v>
      </c>
    </row>
    <row r="11128" spans="24:28" x14ac:dyDescent="0.25">
      <c r="X11128">
        <v>11127</v>
      </c>
      <c r="Y11128" s="6" t="s">
        <v>25497</v>
      </c>
      <c r="Z11128" s="6" t="s">
        <v>49180</v>
      </c>
      <c r="AA11128" s="6" t="s">
        <v>49184</v>
      </c>
      <c r="AB11128" s="6" t="s">
        <v>25498</v>
      </c>
    </row>
    <row r="11129" spans="24:28" x14ac:dyDescent="0.25">
      <c r="X11129">
        <v>11128</v>
      </c>
      <c r="Y11129" s="6" t="s">
        <v>25499</v>
      </c>
      <c r="Z11129" s="6" t="s">
        <v>50119</v>
      </c>
      <c r="AA11129" s="6" t="s">
        <v>49803</v>
      </c>
      <c r="AB11129" s="6" t="s">
        <v>25500</v>
      </c>
    </row>
    <row r="11130" spans="24:28" x14ac:dyDescent="0.25">
      <c r="X11130">
        <v>11129</v>
      </c>
      <c r="Y11130" s="6" t="s">
        <v>25501</v>
      </c>
      <c r="Z11130" s="6" t="s">
        <v>50293</v>
      </c>
      <c r="AA11130" s="6" t="s">
        <v>51710</v>
      </c>
      <c r="AB11130" s="6" t="s">
        <v>25502</v>
      </c>
    </row>
    <row r="11131" spans="24:28" x14ac:dyDescent="0.25">
      <c r="X11131">
        <v>11130</v>
      </c>
      <c r="Y11131" s="6" t="s">
        <v>25503</v>
      </c>
      <c r="Z11131" s="6" t="s">
        <v>50082</v>
      </c>
      <c r="AA11131" s="6" t="s">
        <v>50052</v>
      </c>
      <c r="AB11131" s="6" t="s">
        <v>25504</v>
      </c>
    </row>
    <row r="11132" spans="24:28" x14ac:dyDescent="0.25">
      <c r="X11132">
        <v>11131</v>
      </c>
      <c r="Y11132" s="6" t="s">
        <v>25505</v>
      </c>
      <c r="Z11132" s="6" t="s">
        <v>49122</v>
      </c>
      <c r="AA11132" s="6" t="s">
        <v>49212</v>
      </c>
      <c r="AB11132" s="6" t="s">
        <v>25506</v>
      </c>
    </row>
    <row r="11133" spans="24:28" x14ac:dyDescent="0.25">
      <c r="X11133">
        <v>11132</v>
      </c>
      <c r="Y11133" s="6" t="s">
        <v>25507</v>
      </c>
      <c r="Z11133" s="6" t="s">
        <v>51129</v>
      </c>
      <c r="AA11133" s="6" t="s">
        <v>90</v>
      </c>
      <c r="AB11133" s="6" t="s">
        <v>25508</v>
      </c>
    </row>
    <row r="11134" spans="24:28" x14ac:dyDescent="0.25">
      <c r="X11134">
        <v>11133</v>
      </c>
      <c r="Y11134" s="6" t="s">
        <v>25509</v>
      </c>
      <c r="Z11134" s="6" t="s">
        <v>51476</v>
      </c>
      <c r="AA11134" s="6" t="s">
        <v>90</v>
      </c>
      <c r="AB11134" s="6" t="s">
        <v>25510</v>
      </c>
    </row>
    <row r="11135" spans="24:28" x14ac:dyDescent="0.25">
      <c r="X11135">
        <v>11134</v>
      </c>
      <c r="Y11135" s="6" t="s">
        <v>25511</v>
      </c>
      <c r="Z11135" s="6" t="s">
        <v>50880</v>
      </c>
      <c r="AA11135" s="6" t="s">
        <v>90</v>
      </c>
      <c r="AB11135" s="6" t="s">
        <v>25512</v>
      </c>
    </row>
    <row r="11136" spans="24:28" x14ac:dyDescent="0.25">
      <c r="X11136">
        <v>11135</v>
      </c>
      <c r="Y11136" s="6" t="s">
        <v>25513</v>
      </c>
      <c r="Z11136" s="6" t="s">
        <v>50027</v>
      </c>
      <c r="AA11136" s="6" t="s">
        <v>50032</v>
      </c>
      <c r="AB11136" s="6" t="s">
        <v>25514</v>
      </c>
    </row>
    <row r="11137" spans="24:28" x14ac:dyDescent="0.25">
      <c r="X11137">
        <v>11136</v>
      </c>
      <c r="Y11137" s="6" t="s">
        <v>25515</v>
      </c>
      <c r="Z11137" s="6" t="s">
        <v>51197</v>
      </c>
      <c r="AA11137" s="6" t="s">
        <v>90</v>
      </c>
      <c r="AB11137" s="6" t="s">
        <v>25516</v>
      </c>
    </row>
    <row r="11138" spans="24:28" x14ac:dyDescent="0.25">
      <c r="X11138">
        <v>11137</v>
      </c>
      <c r="Y11138" s="6" t="s">
        <v>25517</v>
      </c>
      <c r="Z11138" s="6" t="s">
        <v>51382</v>
      </c>
      <c r="AA11138" s="6" t="s">
        <v>51331</v>
      </c>
      <c r="AB11138" s="6" t="s">
        <v>25518</v>
      </c>
    </row>
    <row r="11139" spans="24:28" x14ac:dyDescent="0.25">
      <c r="X11139">
        <v>11138</v>
      </c>
      <c r="Y11139" s="6" t="s">
        <v>25519</v>
      </c>
      <c r="Z11139" s="6" t="s">
        <v>49654</v>
      </c>
      <c r="AA11139" s="6" t="s">
        <v>49656</v>
      </c>
      <c r="AB11139" s="6" t="s">
        <v>25520</v>
      </c>
    </row>
    <row r="11140" spans="24:28" x14ac:dyDescent="0.25">
      <c r="X11140">
        <v>11139</v>
      </c>
      <c r="Y11140" s="6" t="s">
        <v>25521</v>
      </c>
      <c r="Z11140" s="6" t="s">
        <v>49518</v>
      </c>
      <c r="AA11140" s="6" t="s">
        <v>49510</v>
      </c>
      <c r="AB11140" s="6" t="s">
        <v>25522</v>
      </c>
    </row>
    <row r="11141" spans="24:28" x14ac:dyDescent="0.25">
      <c r="X11141">
        <v>11140</v>
      </c>
      <c r="Y11141" s="6" t="s">
        <v>25523</v>
      </c>
      <c r="Z11141" s="6" t="s">
        <v>51876</v>
      </c>
      <c r="AA11141" s="6" t="s">
        <v>90</v>
      </c>
      <c r="AB11141" s="6" t="s">
        <v>25524</v>
      </c>
    </row>
    <row r="11142" spans="24:28" x14ac:dyDescent="0.25">
      <c r="X11142">
        <v>11141</v>
      </c>
      <c r="Y11142" s="6" t="s">
        <v>25525</v>
      </c>
      <c r="Z11142" s="6" t="s">
        <v>49654</v>
      </c>
      <c r="AA11142" s="6" t="s">
        <v>49638</v>
      </c>
      <c r="AB11142" s="6" t="s">
        <v>25526</v>
      </c>
    </row>
    <row r="11143" spans="24:28" x14ac:dyDescent="0.25">
      <c r="X11143">
        <v>11142</v>
      </c>
      <c r="Y11143" s="6" t="s">
        <v>25527</v>
      </c>
      <c r="Z11143" s="6" t="s">
        <v>50880</v>
      </c>
      <c r="AA11143" s="6" t="s">
        <v>90</v>
      </c>
      <c r="AB11143" s="6" t="s">
        <v>25528</v>
      </c>
    </row>
    <row r="11144" spans="24:28" x14ac:dyDescent="0.25">
      <c r="X11144">
        <v>11143</v>
      </c>
      <c r="Y11144" s="6" t="s">
        <v>25529</v>
      </c>
      <c r="Z11144" s="6" t="s">
        <v>52500</v>
      </c>
      <c r="AA11144" s="6" t="s">
        <v>90</v>
      </c>
      <c r="AB11144" s="6" t="s">
        <v>25530</v>
      </c>
    </row>
    <row r="11145" spans="24:28" x14ac:dyDescent="0.25">
      <c r="X11145">
        <v>11144</v>
      </c>
      <c r="Y11145" s="6" t="s">
        <v>25531</v>
      </c>
      <c r="Z11145" s="6" t="s">
        <v>50301</v>
      </c>
      <c r="AA11145" s="6" t="s">
        <v>90</v>
      </c>
      <c r="AB11145" s="6" t="s">
        <v>25532</v>
      </c>
    </row>
    <row r="11146" spans="24:28" x14ac:dyDescent="0.25">
      <c r="X11146">
        <v>11145</v>
      </c>
      <c r="Y11146" s="6" t="s">
        <v>25533</v>
      </c>
      <c r="Z11146" s="6" t="s">
        <v>48697</v>
      </c>
      <c r="AA11146" s="6" t="s">
        <v>48713</v>
      </c>
      <c r="AB11146" s="6" t="s">
        <v>25534</v>
      </c>
    </row>
    <row r="11147" spans="24:28" x14ac:dyDescent="0.25">
      <c r="X11147">
        <v>11146</v>
      </c>
      <c r="Y11147" s="6" t="s">
        <v>25535</v>
      </c>
      <c r="Z11147" s="6" t="s">
        <v>49323</v>
      </c>
      <c r="AA11147" s="6" t="s">
        <v>90</v>
      </c>
      <c r="AB11147" s="6" t="s">
        <v>25536</v>
      </c>
    </row>
    <row r="11148" spans="24:28" x14ac:dyDescent="0.25">
      <c r="X11148">
        <v>11147</v>
      </c>
      <c r="Y11148" s="6" t="s">
        <v>25537</v>
      </c>
      <c r="Z11148" s="6" t="s">
        <v>49414</v>
      </c>
      <c r="AA11148" s="6" t="s">
        <v>90</v>
      </c>
      <c r="AB11148" s="6" t="s">
        <v>25538</v>
      </c>
    </row>
    <row r="11149" spans="24:28" x14ac:dyDescent="0.25">
      <c r="X11149">
        <v>11148</v>
      </c>
      <c r="Y11149" s="6" t="s">
        <v>25539</v>
      </c>
      <c r="Z11149" s="6" t="s">
        <v>49723</v>
      </c>
      <c r="AA11149" s="6" t="s">
        <v>90</v>
      </c>
      <c r="AB11149" s="6" t="s">
        <v>25540</v>
      </c>
    </row>
    <row r="11150" spans="24:28" x14ac:dyDescent="0.25">
      <c r="X11150">
        <v>11149</v>
      </c>
      <c r="Y11150" s="6" t="s">
        <v>25541</v>
      </c>
      <c r="Z11150" s="6" t="s">
        <v>51240</v>
      </c>
      <c r="AA11150" s="6" t="s">
        <v>90</v>
      </c>
      <c r="AB11150" s="6" t="s">
        <v>25542</v>
      </c>
    </row>
    <row r="11151" spans="24:28" x14ac:dyDescent="0.25">
      <c r="X11151">
        <v>11150</v>
      </c>
      <c r="Y11151" s="6" t="s">
        <v>25543</v>
      </c>
      <c r="Z11151" s="6" t="s">
        <v>49719</v>
      </c>
      <c r="AA11151" s="6" t="s">
        <v>49901</v>
      </c>
      <c r="AB11151" s="6" t="s">
        <v>25544</v>
      </c>
    </row>
    <row r="11152" spans="24:28" x14ac:dyDescent="0.25">
      <c r="X11152">
        <v>11151</v>
      </c>
      <c r="Y11152" s="6" t="s">
        <v>25545</v>
      </c>
      <c r="Z11152" s="6" t="s">
        <v>51956</v>
      </c>
      <c r="AA11152" s="6" t="s">
        <v>90</v>
      </c>
      <c r="AB11152" s="6" t="s">
        <v>25546</v>
      </c>
    </row>
    <row r="11153" spans="24:28" x14ac:dyDescent="0.25">
      <c r="X11153">
        <v>11152</v>
      </c>
      <c r="Y11153" s="6" t="s">
        <v>25547</v>
      </c>
      <c r="Z11153" s="6" t="s">
        <v>49022</v>
      </c>
      <c r="AA11153" s="6" t="s">
        <v>49008</v>
      </c>
      <c r="AB11153" s="6" t="s">
        <v>25548</v>
      </c>
    </row>
    <row r="11154" spans="24:28" x14ac:dyDescent="0.25">
      <c r="X11154">
        <v>11153</v>
      </c>
      <c r="Y11154" s="6" t="s">
        <v>25549</v>
      </c>
      <c r="Z11154" s="6" t="s">
        <v>52145</v>
      </c>
      <c r="AA11154" s="6" t="s">
        <v>90</v>
      </c>
      <c r="AB11154" s="6" t="s">
        <v>25550</v>
      </c>
    </row>
    <row r="11155" spans="24:28" x14ac:dyDescent="0.25">
      <c r="X11155">
        <v>11154</v>
      </c>
      <c r="Y11155" s="6" t="s">
        <v>25551</v>
      </c>
      <c r="Z11155" s="6" t="s">
        <v>50770</v>
      </c>
      <c r="AA11155" s="6" t="s">
        <v>90</v>
      </c>
      <c r="AB11155" s="6" t="s">
        <v>25552</v>
      </c>
    </row>
    <row r="11156" spans="24:28" x14ac:dyDescent="0.25">
      <c r="X11156">
        <v>11155</v>
      </c>
      <c r="Y11156" s="6" t="s">
        <v>25553</v>
      </c>
      <c r="Z11156" s="6" t="s">
        <v>49875</v>
      </c>
      <c r="AA11156" s="6" t="s">
        <v>90</v>
      </c>
      <c r="AB11156" s="6" t="s">
        <v>25554</v>
      </c>
    </row>
    <row r="11157" spans="24:28" x14ac:dyDescent="0.25">
      <c r="X11157">
        <v>11156</v>
      </c>
      <c r="Y11157" s="6" t="s">
        <v>25555</v>
      </c>
      <c r="Z11157" s="6" t="s">
        <v>50002</v>
      </c>
      <c r="AA11157" s="6" t="s">
        <v>50041</v>
      </c>
      <c r="AB11157" s="6" t="s">
        <v>25556</v>
      </c>
    </row>
    <row r="11158" spans="24:28" x14ac:dyDescent="0.25">
      <c r="X11158">
        <v>11157</v>
      </c>
      <c r="Y11158" s="6" t="s">
        <v>25557</v>
      </c>
      <c r="Z11158" s="6" t="s">
        <v>52559</v>
      </c>
      <c r="AA11158" s="6" t="s">
        <v>90</v>
      </c>
      <c r="AB11158" s="6" t="s">
        <v>25558</v>
      </c>
    </row>
    <row r="11159" spans="24:28" x14ac:dyDescent="0.25">
      <c r="X11159">
        <v>11158</v>
      </c>
      <c r="Y11159" s="6" t="s">
        <v>25559</v>
      </c>
      <c r="Z11159" s="6" t="s">
        <v>48954</v>
      </c>
      <c r="AA11159" s="6" t="s">
        <v>90</v>
      </c>
      <c r="AB11159" s="6" t="s">
        <v>25560</v>
      </c>
    </row>
    <row r="11160" spans="24:28" x14ac:dyDescent="0.25">
      <c r="X11160">
        <v>11159</v>
      </c>
      <c r="Y11160" s="6" t="s">
        <v>25561</v>
      </c>
      <c r="Z11160" s="6" t="s">
        <v>51518</v>
      </c>
      <c r="AA11160" s="6" t="s">
        <v>51522</v>
      </c>
      <c r="AB11160" s="6" t="s">
        <v>25562</v>
      </c>
    </row>
    <row r="11161" spans="24:28" x14ac:dyDescent="0.25">
      <c r="X11161">
        <v>11160</v>
      </c>
      <c r="Y11161" s="6" t="s">
        <v>25563</v>
      </c>
      <c r="Z11161" s="6" t="s">
        <v>52417</v>
      </c>
      <c r="AA11161" s="6" t="s">
        <v>90</v>
      </c>
      <c r="AB11161" s="6" t="s">
        <v>25564</v>
      </c>
    </row>
    <row r="11162" spans="24:28" x14ac:dyDescent="0.25">
      <c r="X11162">
        <v>11161</v>
      </c>
      <c r="Y11162" s="6" t="s">
        <v>25565</v>
      </c>
      <c r="Z11162" s="6" t="s">
        <v>51488</v>
      </c>
      <c r="AA11162" s="6" t="s">
        <v>90</v>
      </c>
      <c r="AB11162" s="6" t="s">
        <v>25566</v>
      </c>
    </row>
    <row r="11163" spans="24:28" x14ac:dyDescent="0.25">
      <c r="X11163">
        <v>11162</v>
      </c>
      <c r="Y11163" s="6" t="s">
        <v>25567</v>
      </c>
      <c r="Z11163" s="6" t="s">
        <v>50538</v>
      </c>
      <c r="AA11163" s="6" t="s">
        <v>50319</v>
      </c>
      <c r="AB11163" s="6" t="s">
        <v>25568</v>
      </c>
    </row>
    <row r="11164" spans="24:28" x14ac:dyDescent="0.25">
      <c r="X11164">
        <v>11163</v>
      </c>
      <c r="Y11164" s="6" t="s">
        <v>25569</v>
      </c>
      <c r="Z11164" s="6" t="s">
        <v>52278</v>
      </c>
      <c r="AA11164" s="6" t="s">
        <v>90</v>
      </c>
      <c r="AB11164" s="6" t="s">
        <v>25570</v>
      </c>
    </row>
    <row r="11165" spans="24:28" x14ac:dyDescent="0.25">
      <c r="X11165">
        <v>11164</v>
      </c>
      <c r="Y11165" s="6" t="s">
        <v>25571</v>
      </c>
      <c r="Z11165" s="6" t="s">
        <v>51059</v>
      </c>
      <c r="AA11165" s="6" t="s">
        <v>51518</v>
      </c>
      <c r="AB11165" s="6" t="s">
        <v>25572</v>
      </c>
    </row>
    <row r="11166" spans="24:28" x14ac:dyDescent="0.25">
      <c r="X11166">
        <v>11165</v>
      </c>
      <c r="Y11166" s="6" t="s">
        <v>25573</v>
      </c>
      <c r="Z11166" s="6" t="s">
        <v>51170</v>
      </c>
      <c r="AA11166" s="6" t="s">
        <v>90</v>
      </c>
      <c r="AB11166" s="6" t="s">
        <v>25574</v>
      </c>
    </row>
    <row r="11167" spans="24:28" x14ac:dyDescent="0.25">
      <c r="X11167">
        <v>11166</v>
      </c>
      <c r="Y11167" s="6" t="s">
        <v>25575</v>
      </c>
      <c r="Z11167" s="6" t="s">
        <v>51906</v>
      </c>
      <c r="AA11167" s="6" t="s">
        <v>90</v>
      </c>
      <c r="AB11167" s="6" t="s">
        <v>25576</v>
      </c>
    </row>
    <row r="11168" spans="24:28" x14ac:dyDescent="0.25">
      <c r="X11168">
        <v>11167</v>
      </c>
      <c r="Y11168" s="6" t="s">
        <v>25577</v>
      </c>
      <c r="Z11168" s="6" t="s">
        <v>52258</v>
      </c>
      <c r="AA11168" s="6" t="s">
        <v>52255</v>
      </c>
      <c r="AB11168" s="6" t="s">
        <v>25578</v>
      </c>
    </row>
    <row r="11169" spans="24:28" x14ac:dyDescent="0.25">
      <c r="X11169">
        <v>11168</v>
      </c>
      <c r="Y11169" s="6" t="s">
        <v>25579</v>
      </c>
      <c r="Z11169" s="6" t="s">
        <v>51067</v>
      </c>
      <c r="AA11169" s="6" t="s">
        <v>90</v>
      </c>
      <c r="AB11169" s="6" t="s">
        <v>25580</v>
      </c>
    </row>
    <row r="11170" spans="24:28" x14ac:dyDescent="0.25">
      <c r="X11170">
        <v>11169</v>
      </c>
      <c r="Y11170" s="6" t="s">
        <v>25581</v>
      </c>
      <c r="Z11170" s="6" t="s">
        <v>51588</v>
      </c>
      <c r="AA11170" s="6" t="s">
        <v>51419</v>
      </c>
      <c r="AB11170" s="6" t="s">
        <v>25582</v>
      </c>
    </row>
    <row r="11171" spans="24:28" x14ac:dyDescent="0.25">
      <c r="X11171">
        <v>11170</v>
      </c>
      <c r="Y11171" s="6" t="s">
        <v>25583</v>
      </c>
      <c r="Z11171" s="6" t="s">
        <v>48920</v>
      </c>
      <c r="AA11171" s="6" t="s">
        <v>49516</v>
      </c>
      <c r="AB11171" s="6" t="s">
        <v>25584</v>
      </c>
    </row>
    <row r="11172" spans="24:28" x14ac:dyDescent="0.25">
      <c r="X11172">
        <v>11171</v>
      </c>
      <c r="Y11172" s="6" t="s">
        <v>25585</v>
      </c>
      <c r="Z11172" s="6" t="s">
        <v>52347</v>
      </c>
      <c r="AA11172" s="6" t="s">
        <v>90</v>
      </c>
      <c r="AB11172" s="6" t="s">
        <v>25586</v>
      </c>
    </row>
    <row r="11173" spans="24:28" x14ac:dyDescent="0.25">
      <c r="X11173">
        <v>11172</v>
      </c>
      <c r="Y11173" s="6" t="s">
        <v>25587</v>
      </c>
      <c r="Z11173" s="6" t="s">
        <v>51738</v>
      </c>
      <c r="AA11173" s="6" t="s">
        <v>51578</v>
      </c>
      <c r="AB11173" s="6" t="s">
        <v>25588</v>
      </c>
    </row>
    <row r="11174" spans="24:28" x14ac:dyDescent="0.25">
      <c r="X11174">
        <v>11173</v>
      </c>
      <c r="Y11174" s="6" t="s">
        <v>25589</v>
      </c>
      <c r="Z11174" s="6" t="s">
        <v>50047</v>
      </c>
      <c r="AA11174" s="6" t="s">
        <v>90</v>
      </c>
      <c r="AB11174" s="6" t="s">
        <v>25590</v>
      </c>
    </row>
    <row r="11175" spans="24:28" x14ac:dyDescent="0.25">
      <c r="X11175">
        <v>11174</v>
      </c>
      <c r="Y11175" s="6" t="s">
        <v>25591</v>
      </c>
      <c r="Z11175" s="6" t="s">
        <v>51542</v>
      </c>
      <c r="AA11175" s="6" t="s">
        <v>51538</v>
      </c>
      <c r="AB11175" s="6" t="s">
        <v>25592</v>
      </c>
    </row>
    <row r="11176" spans="24:28" x14ac:dyDescent="0.25">
      <c r="X11176">
        <v>11175</v>
      </c>
      <c r="Y11176" s="6" t="s">
        <v>25593</v>
      </c>
      <c r="Z11176" s="6" t="s">
        <v>48617</v>
      </c>
      <c r="AA11176" s="6" t="s">
        <v>90</v>
      </c>
      <c r="AB11176" s="6" t="s">
        <v>25594</v>
      </c>
    </row>
    <row r="11177" spans="24:28" x14ac:dyDescent="0.25">
      <c r="X11177">
        <v>11176</v>
      </c>
      <c r="Y11177" s="6" t="s">
        <v>25595</v>
      </c>
      <c r="Z11177" s="6" t="s">
        <v>49466</v>
      </c>
      <c r="AA11177" s="6" t="s">
        <v>49873</v>
      </c>
      <c r="AB11177" s="6" t="s">
        <v>25596</v>
      </c>
    </row>
    <row r="11178" spans="24:28" x14ac:dyDescent="0.25">
      <c r="X11178">
        <v>11177</v>
      </c>
      <c r="Y11178" s="6" t="s">
        <v>25597</v>
      </c>
      <c r="Z11178" s="6" t="s">
        <v>48775</v>
      </c>
      <c r="AA11178" s="6" t="s">
        <v>90</v>
      </c>
      <c r="AB11178" s="6" t="s">
        <v>25598</v>
      </c>
    </row>
    <row r="11179" spans="24:28" x14ac:dyDescent="0.25">
      <c r="X11179">
        <v>11178</v>
      </c>
      <c r="Y11179" s="6" t="s">
        <v>25599</v>
      </c>
      <c r="Z11179" s="6" t="s">
        <v>50002</v>
      </c>
      <c r="AA11179" s="6" t="s">
        <v>50417</v>
      </c>
      <c r="AB11179" s="6" t="s">
        <v>25600</v>
      </c>
    </row>
    <row r="11180" spans="24:28" x14ac:dyDescent="0.25">
      <c r="X11180">
        <v>11179</v>
      </c>
      <c r="Y11180" s="6" t="s">
        <v>25601</v>
      </c>
      <c r="Z11180" s="6" t="s">
        <v>51506</v>
      </c>
      <c r="AA11180" s="6" t="s">
        <v>90</v>
      </c>
      <c r="AB11180" s="6" t="s">
        <v>25602</v>
      </c>
    </row>
    <row r="11181" spans="24:28" x14ac:dyDescent="0.25">
      <c r="X11181">
        <v>11180</v>
      </c>
      <c r="Y11181" s="6" t="s">
        <v>25603</v>
      </c>
      <c r="Z11181" s="6" t="s">
        <v>50839</v>
      </c>
      <c r="AA11181" s="6" t="s">
        <v>50831</v>
      </c>
      <c r="AB11181" s="6" t="s">
        <v>25604</v>
      </c>
    </row>
    <row r="11182" spans="24:28" x14ac:dyDescent="0.25">
      <c r="X11182">
        <v>11181</v>
      </c>
      <c r="Y11182" s="6" t="s">
        <v>25605</v>
      </c>
      <c r="Z11182" s="6" t="s">
        <v>51665</v>
      </c>
      <c r="AA11182" s="6" t="s">
        <v>90</v>
      </c>
      <c r="AB11182" s="6" t="s">
        <v>25606</v>
      </c>
    </row>
    <row r="11183" spans="24:28" x14ac:dyDescent="0.25">
      <c r="X11183">
        <v>11182</v>
      </c>
      <c r="Y11183" s="6" t="s">
        <v>25607</v>
      </c>
      <c r="Z11183" s="6" t="s">
        <v>48973</v>
      </c>
      <c r="AA11183" s="6" t="s">
        <v>51098</v>
      </c>
      <c r="AB11183" s="6" t="s">
        <v>25608</v>
      </c>
    </row>
    <row r="11184" spans="24:28" x14ac:dyDescent="0.25">
      <c r="X11184">
        <v>11183</v>
      </c>
      <c r="Y11184" s="6" t="s">
        <v>25609</v>
      </c>
      <c r="Z11184" s="6" t="s">
        <v>50773</v>
      </c>
      <c r="AA11184" s="6" t="s">
        <v>90</v>
      </c>
      <c r="AB11184" s="6" t="s">
        <v>25610</v>
      </c>
    </row>
    <row r="11185" spans="24:28" x14ac:dyDescent="0.25">
      <c r="X11185">
        <v>11184</v>
      </c>
      <c r="Y11185" s="6" t="s">
        <v>25611</v>
      </c>
      <c r="Z11185" s="6" t="s">
        <v>49458</v>
      </c>
      <c r="AA11185" s="6" t="s">
        <v>50293</v>
      </c>
      <c r="AB11185" s="6" t="s">
        <v>25612</v>
      </c>
    </row>
    <row r="11186" spans="24:28" x14ac:dyDescent="0.25">
      <c r="X11186">
        <v>11185</v>
      </c>
      <c r="Y11186" s="6" t="s">
        <v>25613</v>
      </c>
      <c r="Z11186" s="6" t="s">
        <v>49744</v>
      </c>
      <c r="AA11186" s="6" t="s">
        <v>90</v>
      </c>
      <c r="AB11186" s="6" t="s">
        <v>25614</v>
      </c>
    </row>
    <row r="11187" spans="24:28" x14ac:dyDescent="0.25">
      <c r="X11187">
        <v>11186</v>
      </c>
      <c r="Y11187" s="6" t="s">
        <v>25615</v>
      </c>
      <c r="Z11187" s="6" t="s">
        <v>52231</v>
      </c>
      <c r="AA11187" s="6" t="s">
        <v>52556</v>
      </c>
      <c r="AB11187" s="6" t="s">
        <v>25616</v>
      </c>
    </row>
    <row r="11188" spans="24:28" x14ac:dyDescent="0.25">
      <c r="X11188">
        <v>11187</v>
      </c>
      <c r="Y11188" s="6" t="s">
        <v>25617</v>
      </c>
      <c r="Z11188" s="6" t="s">
        <v>48657</v>
      </c>
      <c r="AA11188" s="6" t="s">
        <v>48685</v>
      </c>
      <c r="AB11188" s="6" t="s">
        <v>25618</v>
      </c>
    </row>
    <row r="11189" spans="24:28" x14ac:dyDescent="0.25">
      <c r="X11189">
        <v>11188</v>
      </c>
      <c r="Y11189" s="6" t="s">
        <v>25619</v>
      </c>
      <c r="Z11189" s="6" t="s">
        <v>49028</v>
      </c>
      <c r="AA11189" s="6" t="s">
        <v>90</v>
      </c>
      <c r="AB11189" s="6" t="s">
        <v>25620</v>
      </c>
    </row>
    <row r="11190" spans="24:28" x14ac:dyDescent="0.25">
      <c r="X11190">
        <v>11189</v>
      </c>
      <c r="Y11190" s="6" t="s">
        <v>25621</v>
      </c>
      <c r="Z11190" s="6" t="s">
        <v>51238</v>
      </c>
      <c r="AA11190" s="6" t="s">
        <v>51240</v>
      </c>
      <c r="AB11190" s="6" t="s">
        <v>25622</v>
      </c>
    </row>
    <row r="11191" spans="24:28" x14ac:dyDescent="0.25">
      <c r="X11191">
        <v>11190</v>
      </c>
      <c r="Y11191" s="6" t="s">
        <v>25623</v>
      </c>
      <c r="Z11191" s="6" t="s">
        <v>50148</v>
      </c>
      <c r="AA11191" s="6" t="s">
        <v>50150</v>
      </c>
      <c r="AB11191" s="6" t="s">
        <v>25624</v>
      </c>
    </row>
    <row r="11192" spans="24:28" x14ac:dyDescent="0.25">
      <c r="X11192">
        <v>11191</v>
      </c>
      <c r="Y11192" s="6" t="s">
        <v>25625</v>
      </c>
      <c r="Z11192" s="6" t="s">
        <v>48663</v>
      </c>
      <c r="AA11192" s="6" t="s">
        <v>52159</v>
      </c>
      <c r="AB11192" s="6" t="s">
        <v>25626</v>
      </c>
    </row>
    <row r="11193" spans="24:28" x14ac:dyDescent="0.25">
      <c r="X11193">
        <v>11192</v>
      </c>
      <c r="Y11193" s="6" t="s">
        <v>25627</v>
      </c>
      <c r="Z11193" s="6" t="s">
        <v>49814</v>
      </c>
      <c r="AA11193" s="6" t="s">
        <v>90</v>
      </c>
      <c r="AB11193" s="6" t="s">
        <v>25628</v>
      </c>
    </row>
    <row r="11194" spans="24:28" x14ac:dyDescent="0.25">
      <c r="X11194">
        <v>11193</v>
      </c>
      <c r="Y11194" s="6" t="s">
        <v>25629</v>
      </c>
      <c r="Z11194" s="6" t="s">
        <v>49079</v>
      </c>
      <c r="AA11194" s="6" t="s">
        <v>48997</v>
      </c>
      <c r="AB11194" s="6" t="s">
        <v>25630</v>
      </c>
    </row>
    <row r="11195" spans="24:28" x14ac:dyDescent="0.25">
      <c r="X11195">
        <v>11194</v>
      </c>
      <c r="Y11195" s="6" t="s">
        <v>25631</v>
      </c>
      <c r="Z11195" s="6" t="s">
        <v>50847</v>
      </c>
      <c r="AA11195" s="6" t="s">
        <v>90</v>
      </c>
      <c r="AB11195" s="6" t="s">
        <v>25632</v>
      </c>
    </row>
    <row r="11196" spans="24:28" x14ac:dyDescent="0.25">
      <c r="X11196">
        <v>11195</v>
      </c>
      <c r="Y11196" s="6" t="s">
        <v>25633</v>
      </c>
      <c r="Z11196" s="6" t="s">
        <v>48912</v>
      </c>
      <c r="AA11196" s="6" t="s">
        <v>90</v>
      </c>
      <c r="AB11196" s="6" t="s">
        <v>25634</v>
      </c>
    </row>
    <row r="11197" spans="24:28" x14ac:dyDescent="0.25">
      <c r="X11197">
        <v>11196</v>
      </c>
      <c r="Y11197" s="6" t="s">
        <v>25635</v>
      </c>
      <c r="Z11197" s="6" t="s">
        <v>51870</v>
      </c>
      <c r="AA11197" s="6" t="s">
        <v>90</v>
      </c>
      <c r="AB11197" s="6" t="s">
        <v>25636</v>
      </c>
    </row>
    <row r="11198" spans="24:28" x14ac:dyDescent="0.25">
      <c r="X11198">
        <v>11197</v>
      </c>
      <c r="Y11198" s="6" t="s">
        <v>25637</v>
      </c>
      <c r="Z11198" s="6" t="s">
        <v>51866</v>
      </c>
      <c r="AA11198" s="6" t="s">
        <v>51826</v>
      </c>
      <c r="AB11198" s="6" t="s">
        <v>25638</v>
      </c>
    </row>
    <row r="11199" spans="24:28" x14ac:dyDescent="0.25">
      <c r="X11199">
        <v>11198</v>
      </c>
      <c r="Y11199" s="6" t="s">
        <v>25639</v>
      </c>
      <c r="Z11199" s="6" t="s">
        <v>49297</v>
      </c>
      <c r="AA11199" s="6" t="s">
        <v>90</v>
      </c>
      <c r="AB11199" s="6" t="s">
        <v>25640</v>
      </c>
    </row>
    <row r="11200" spans="24:28" x14ac:dyDescent="0.25">
      <c r="X11200">
        <v>11199</v>
      </c>
      <c r="Y11200" s="6" t="s">
        <v>25641</v>
      </c>
      <c r="Z11200" s="6" t="s">
        <v>52495</v>
      </c>
      <c r="AA11200" s="6" t="s">
        <v>50544</v>
      </c>
      <c r="AB11200" s="6" t="s">
        <v>25642</v>
      </c>
    </row>
    <row r="11201" spans="24:28" x14ac:dyDescent="0.25">
      <c r="X11201">
        <v>11200</v>
      </c>
      <c r="Y11201" s="6" t="s">
        <v>25643</v>
      </c>
      <c r="Z11201" s="6" t="s">
        <v>49050</v>
      </c>
      <c r="AA11201" s="6" t="s">
        <v>90</v>
      </c>
      <c r="AB11201" s="6" t="s">
        <v>25644</v>
      </c>
    </row>
    <row r="11202" spans="24:28" x14ac:dyDescent="0.25">
      <c r="X11202">
        <v>11201</v>
      </c>
      <c r="Y11202" s="6" t="s">
        <v>25645</v>
      </c>
      <c r="Z11202" s="6" t="s">
        <v>48834</v>
      </c>
      <c r="AA11202" s="6" t="s">
        <v>90</v>
      </c>
      <c r="AB11202" s="6" t="s">
        <v>25646</v>
      </c>
    </row>
    <row r="11203" spans="24:28" x14ac:dyDescent="0.25">
      <c r="X11203">
        <v>11202</v>
      </c>
      <c r="Y11203" s="6" t="s">
        <v>25647</v>
      </c>
      <c r="Z11203" s="6" t="s">
        <v>50013</v>
      </c>
      <c r="AA11203" s="6" t="s">
        <v>52503</v>
      </c>
      <c r="AB11203" s="6" t="s">
        <v>25648</v>
      </c>
    </row>
    <row r="11204" spans="24:28" x14ac:dyDescent="0.25">
      <c r="X11204">
        <v>11203</v>
      </c>
      <c r="Y11204" s="6" t="s">
        <v>25649</v>
      </c>
      <c r="Z11204" s="6" t="s">
        <v>49229</v>
      </c>
      <c r="AA11204" s="6" t="s">
        <v>49150</v>
      </c>
      <c r="AB11204" s="6" t="s">
        <v>25650</v>
      </c>
    </row>
    <row r="11205" spans="24:28" x14ac:dyDescent="0.25">
      <c r="X11205">
        <v>11204</v>
      </c>
      <c r="Y11205" s="6" t="s">
        <v>25651</v>
      </c>
      <c r="Z11205" s="6" t="s">
        <v>52414</v>
      </c>
      <c r="AA11205" s="6" t="s">
        <v>90</v>
      </c>
      <c r="AB11205" s="6" t="s">
        <v>25652</v>
      </c>
    </row>
    <row r="11206" spans="24:28" x14ac:dyDescent="0.25">
      <c r="X11206">
        <v>11205</v>
      </c>
      <c r="Y11206" s="6" t="s">
        <v>25653</v>
      </c>
      <c r="Z11206" s="6" t="s">
        <v>51928</v>
      </c>
      <c r="AA11206" s="6" t="s">
        <v>90</v>
      </c>
      <c r="AB11206" s="6" t="s">
        <v>25654</v>
      </c>
    </row>
    <row r="11207" spans="24:28" x14ac:dyDescent="0.25">
      <c r="X11207">
        <v>11206</v>
      </c>
      <c r="Y11207" s="6" t="s">
        <v>25655</v>
      </c>
      <c r="Z11207" s="6" t="s">
        <v>50498</v>
      </c>
      <c r="AA11207" s="6" t="s">
        <v>50474</v>
      </c>
      <c r="AB11207" s="6" t="s">
        <v>25656</v>
      </c>
    </row>
    <row r="11208" spans="24:28" x14ac:dyDescent="0.25">
      <c r="X11208">
        <v>11207</v>
      </c>
      <c r="Y11208" s="6" t="s">
        <v>25657</v>
      </c>
      <c r="Z11208" s="6" t="s">
        <v>48721</v>
      </c>
      <c r="AA11208" s="6" t="s">
        <v>48859</v>
      </c>
      <c r="AB11208" s="6" t="s">
        <v>25658</v>
      </c>
    </row>
    <row r="11209" spans="24:28" x14ac:dyDescent="0.25">
      <c r="X11209">
        <v>11208</v>
      </c>
      <c r="Y11209" s="6" t="s">
        <v>25659</v>
      </c>
      <c r="Z11209" s="6" t="s">
        <v>49188</v>
      </c>
      <c r="AA11209" s="6" t="s">
        <v>49212</v>
      </c>
      <c r="AB11209" s="6" t="s">
        <v>25660</v>
      </c>
    </row>
    <row r="11210" spans="24:28" x14ac:dyDescent="0.25">
      <c r="X11210">
        <v>11209</v>
      </c>
      <c r="Y11210" s="6" t="s">
        <v>25661</v>
      </c>
      <c r="Z11210" s="6" t="s">
        <v>49012</v>
      </c>
      <c r="AA11210" s="6" t="s">
        <v>49061</v>
      </c>
      <c r="AB11210" s="6" t="s">
        <v>25662</v>
      </c>
    </row>
    <row r="11211" spans="24:28" x14ac:dyDescent="0.25">
      <c r="X11211">
        <v>11210</v>
      </c>
      <c r="Y11211" s="6" t="s">
        <v>25663</v>
      </c>
      <c r="Z11211" s="6" t="s">
        <v>49854</v>
      </c>
      <c r="AA11211" s="6" t="s">
        <v>49866</v>
      </c>
      <c r="AB11211" s="6" t="s">
        <v>25664</v>
      </c>
    </row>
    <row r="11212" spans="24:28" x14ac:dyDescent="0.25">
      <c r="X11212">
        <v>11211</v>
      </c>
      <c r="Y11212" s="6" t="s">
        <v>25665</v>
      </c>
      <c r="Z11212" s="6" t="s">
        <v>51804</v>
      </c>
      <c r="AA11212" s="6" t="s">
        <v>90</v>
      </c>
      <c r="AB11212" s="6" t="s">
        <v>25666</v>
      </c>
    </row>
    <row r="11213" spans="24:28" x14ac:dyDescent="0.25">
      <c r="X11213">
        <v>11212</v>
      </c>
      <c r="Y11213" s="6" t="s">
        <v>25667</v>
      </c>
      <c r="Z11213" s="6" t="s">
        <v>49962</v>
      </c>
      <c r="AA11213" s="6" t="s">
        <v>90</v>
      </c>
      <c r="AB11213" s="6" t="s">
        <v>25668</v>
      </c>
    </row>
    <row r="11214" spans="24:28" x14ac:dyDescent="0.25">
      <c r="X11214">
        <v>11213</v>
      </c>
      <c r="Y11214" s="6" t="s">
        <v>25669</v>
      </c>
      <c r="Z11214" s="6" t="s">
        <v>48629</v>
      </c>
      <c r="AA11214" s="6" t="s">
        <v>90</v>
      </c>
      <c r="AB11214" s="6" t="s">
        <v>25670</v>
      </c>
    </row>
    <row r="11215" spans="24:28" x14ac:dyDescent="0.25">
      <c r="X11215">
        <v>11214</v>
      </c>
      <c r="Y11215" s="6" t="s">
        <v>25671</v>
      </c>
      <c r="Z11215" s="6" t="s">
        <v>51191</v>
      </c>
      <c r="AA11215" s="6" t="s">
        <v>90</v>
      </c>
      <c r="AB11215" s="6" t="s">
        <v>25672</v>
      </c>
    </row>
    <row r="11216" spans="24:28" x14ac:dyDescent="0.25">
      <c r="X11216">
        <v>11215</v>
      </c>
      <c r="Y11216" s="6" t="s">
        <v>25673</v>
      </c>
      <c r="Z11216" s="6" t="s">
        <v>50819</v>
      </c>
      <c r="AA11216" s="6" t="s">
        <v>90</v>
      </c>
      <c r="AB11216" s="6" t="s">
        <v>25674</v>
      </c>
    </row>
    <row r="11217" spans="24:28" x14ac:dyDescent="0.25">
      <c r="X11217">
        <v>11216</v>
      </c>
      <c r="Y11217" s="6" t="s">
        <v>25675</v>
      </c>
      <c r="Z11217" s="6" t="s">
        <v>49964</v>
      </c>
      <c r="AA11217" s="6" t="s">
        <v>90</v>
      </c>
      <c r="AB11217" s="6" t="s">
        <v>25676</v>
      </c>
    </row>
    <row r="11218" spans="24:28" x14ac:dyDescent="0.25">
      <c r="X11218">
        <v>11217</v>
      </c>
      <c r="Y11218" s="6" t="s">
        <v>25677</v>
      </c>
      <c r="Z11218" s="6" t="s">
        <v>49502</v>
      </c>
      <c r="AA11218" s="6" t="s">
        <v>90</v>
      </c>
      <c r="AB11218" s="6" t="s">
        <v>25678</v>
      </c>
    </row>
    <row r="11219" spans="24:28" x14ac:dyDescent="0.25">
      <c r="X11219">
        <v>11218</v>
      </c>
      <c r="Y11219" s="6" t="s">
        <v>25679</v>
      </c>
      <c r="Z11219" s="6" t="s">
        <v>51994</v>
      </c>
      <c r="AA11219" s="6" t="s">
        <v>90</v>
      </c>
      <c r="AB11219" s="6" t="s">
        <v>25680</v>
      </c>
    </row>
    <row r="11220" spans="24:28" x14ac:dyDescent="0.25">
      <c r="X11220">
        <v>11219</v>
      </c>
      <c r="Y11220" s="6" t="s">
        <v>25681</v>
      </c>
      <c r="Z11220" s="6" t="s">
        <v>51786</v>
      </c>
      <c r="AA11220" s="6" t="s">
        <v>90</v>
      </c>
      <c r="AB11220" s="6" t="s">
        <v>25682</v>
      </c>
    </row>
    <row r="11221" spans="24:28" x14ac:dyDescent="0.25">
      <c r="X11221">
        <v>11220</v>
      </c>
      <c r="Y11221" s="6" t="s">
        <v>11751</v>
      </c>
      <c r="Z11221" s="6" t="s">
        <v>52550</v>
      </c>
      <c r="AA11221" s="6" t="s">
        <v>90</v>
      </c>
      <c r="AB11221" s="6" t="s">
        <v>25683</v>
      </c>
    </row>
    <row r="11222" spans="24:28" x14ac:dyDescent="0.25">
      <c r="X11222">
        <v>11221</v>
      </c>
      <c r="Y11222" s="6" t="s">
        <v>25684</v>
      </c>
      <c r="Z11222" s="6" t="s">
        <v>50798</v>
      </c>
      <c r="AA11222" s="6" t="s">
        <v>50950</v>
      </c>
      <c r="AB11222" s="6" t="s">
        <v>25685</v>
      </c>
    </row>
    <row r="11223" spans="24:28" x14ac:dyDescent="0.25">
      <c r="X11223">
        <v>11222</v>
      </c>
      <c r="Y11223" s="6" t="s">
        <v>25686</v>
      </c>
      <c r="Z11223" s="6" t="s">
        <v>49860</v>
      </c>
      <c r="AA11223" s="6" t="s">
        <v>90</v>
      </c>
      <c r="AB11223" s="6" t="s">
        <v>25687</v>
      </c>
    </row>
    <row r="11224" spans="24:28" x14ac:dyDescent="0.25">
      <c r="X11224">
        <v>11223</v>
      </c>
      <c r="Y11224" s="6" t="s">
        <v>25688</v>
      </c>
      <c r="Z11224" s="6" t="s">
        <v>49130</v>
      </c>
      <c r="AA11224" s="6" t="s">
        <v>49518</v>
      </c>
      <c r="AB11224" s="6" t="s">
        <v>25689</v>
      </c>
    </row>
    <row r="11225" spans="24:28" x14ac:dyDescent="0.25">
      <c r="X11225">
        <v>11224</v>
      </c>
      <c r="Y11225" s="6" t="s">
        <v>25690</v>
      </c>
      <c r="Z11225" s="6" t="s">
        <v>51665</v>
      </c>
      <c r="AA11225" s="6" t="s">
        <v>52522</v>
      </c>
      <c r="AB11225" s="6" t="s">
        <v>25691</v>
      </c>
    </row>
    <row r="11226" spans="24:28" x14ac:dyDescent="0.25">
      <c r="X11226">
        <v>11225</v>
      </c>
      <c r="Y11226" s="6" t="s">
        <v>25692</v>
      </c>
      <c r="Z11226" s="6" t="s">
        <v>51922</v>
      </c>
      <c r="AA11226" s="6" t="s">
        <v>51939</v>
      </c>
      <c r="AB11226" s="6" t="s">
        <v>25693</v>
      </c>
    </row>
    <row r="11227" spans="24:28" x14ac:dyDescent="0.25">
      <c r="X11227">
        <v>11226</v>
      </c>
      <c r="Y11227" s="6" t="s">
        <v>25694</v>
      </c>
      <c r="Z11227" s="6" t="s">
        <v>50210</v>
      </c>
      <c r="AA11227" s="6" t="s">
        <v>90</v>
      </c>
      <c r="AB11227" s="6" t="s">
        <v>25695</v>
      </c>
    </row>
    <row r="11228" spans="24:28" x14ac:dyDescent="0.25">
      <c r="X11228">
        <v>11227</v>
      </c>
      <c r="Y11228" s="6" t="s">
        <v>25696</v>
      </c>
      <c r="Z11228" s="6" t="s">
        <v>52183</v>
      </c>
      <c r="AA11228" s="6" t="s">
        <v>49679</v>
      </c>
      <c r="AB11228" s="6" t="s">
        <v>25697</v>
      </c>
    </row>
    <row r="11229" spans="24:28" x14ac:dyDescent="0.25">
      <c r="X11229">
        <v>11228</v>
      </c>
      <c r="Y11229" s="6" t="s">
        <v>25698</v>
      </c>
      <c r="Z11229" s="6" t="s">
        <v>49840</v>
      </c>
      <c r="AA11229" s="6" t="s">
        <v>90</v>
      </c>
      <c r="AB11229" s="6" t="s">
        <v>25699</v>
      </c>
    </row>
    <row r="11230" spans="24:28" x14ac:dyDescent="0.25">
      <c r="X11230">
        <v>11229</v>
      </c>
      <c r="Y11230" s="6" t="s">
        <v>25700</v>
      </c>
      <c r="Z11230" s="6" t="s">
        <v>51353</v>
      </c>
      <c r="AA11230" s="6" t="s">
        <v>52159</v>
      </c>
      <c r="AB11230" s="6" t="s">
        <v>25701</v>
      </c>
    </row>
    <row r="11231" spans="24:28" x14ac:dyDescent="0.25">
      <c r="X11231">
        <v>11230</v>
      </c>
      <c r="Y11231" s="6" t="s">
        <v>25702</v>
      </c>
      <c r="Z11231" s="6" t="s">
        <v>50800</v>
      </c>
      <c r="AA11231" s="6" t="s">
        <v>90</v>
      </c>
      <c r="AB11231" s="6" t="s">
        <v>25703</v>
      </c>
    </row>
    <row r="11232" spans="24:28" x14ac:dyDescent="0.25">
      <c r="X11232">
        <v>11231</v>
      </c>
      <c r="Y11232" s="6" t="s">
        <v>25704</v>
      </c>
      <c r="Z11232" s="6" t="s">
        <v>52466</v>
      </c>
      <c r="AA11232" s="6" t="s">
        <v>52201</v>
      </c>
      <c r="AB11232" s="6" t="s">
        <v>25705</v>
      </c>
    </row>
    <row r="11233" spans="24:28" x14ac:dyDescent="0.25">
      <c r="X11233">
        <v>11232</v>
      </c>
      <c r="Y11233" s="6" t="s">
        <v>25706</v>
      </c>
      <c r="Z11233" s="6" t="s">
        <v>49693</v>
      </c>
      <c r="AA11233" s="6" t="s">
        <v>49689</v>
      </c>
      <c r="AB11233" s="6" t="s">
        <v>25707</v>
      </c>
    </row>
    <row r="11234" spans="24:28" x14ac:dyDescent="0.25">
      <c r="X11234">
        <v>11233</v>
      </c>
      <c r="Y11234" s="6" t="s">
        <v>25708</v>
      </c>
      <c r="Z11234" s="6" t="s">
        <v>52534</v>
      </c>
      <c r="AA11234" s="6" t="s">
        <v>51470</v>
      </c>
      <c r="AB11234" s="6" t="s">
        <v>25709</v>
      </c>
    </row>
    <row r="11235" spans="24:28" x14ac:dyDescent="0.25">
      <c r="X11235">
        <v>11234</v>
      </c>
      <c r="Y11235" s="6" t="s">
        <v>25710</v>
      </c>
      <c r="Z11235" s="6" t="s">
        <v>52469</v>
      </c>
      <c r="AA11235" s="6" t="s">
        <v>90</v>
      </c>
      <c r="AB11235" s="6" t="s">
        <v>25711</v>
      </c>
    </row>
    <row r="11236" spans="24:28" x14ac:dyDescent="0.25">
      <c r="X11236">
        <v>11235</v>
      </c>
      <c r="Y11236" s="6" t="s">
        <v>25712</v>
      </c>
      <c r="Z11236" s="6" t="s">
        <v>49044</v>
      </c>
      <c r="AA11236" s="6" t="s">
        <v>90</v>
      </c>
      <c r="AB11236" s="6" t="s">
        <v>25713</v>
      </c>
    </row>
    <row r="11237" spans="24:28" x14ac:dyDescent="0.25">
      <c r="X11237">
        <v>11236</v>
      </c>
      <c r="Y11237" s="6" t="s">
        <v>25714</v>
      </c>
      <c r="Z11237" s="6" t="s">
        <v>51034</v>
      </c>
      <c r="AA11237" s="6" t="s">
        <v>51038</v>
      </c>
      <c r="AB11237" s="6" t="s">
        <v>25715</v>
      </c>
    </row>
    <row r="11238" spans="24:28" x14ac:dyDescent="0.25">
      <c r="X11238">
        <v>11237</v>
      </c>
      <c r="Y11238" s="6" t="s">
        <v>25716</v>
      </c>
      <c r="Z11238" s="6" t="s">
        <v>49540</v>
      </c>
      <c r="AA11238" s="6" t="s">
        <v>90</v>
      </c>
      <c r="AB11238" s="6" t="s">
        <v>25717</v>
      </c>
    </row>
    <row r="11239" spans="24:28" x14ac:dyDescent="0.25">
      <c r="X11239">
        <v>11238</v>
      </c>
      <c r="Y11239" s="6" t="s">
        <v>25718</v>
      </c>
      <c r="Z11239" s="6" t="s">
        <v>50146</v>
      </c>
      <c r="AA11239" s="6" t="s">
        <v>90</v>
      </c>
      <c r="AB11239" s="6" t="s">
        <v>25719</v>
      </c>
    </row>
    <row r="11240" spans="24:28" x14ac:dyDescent="0.25">
      <c r="X11240">
        <v>11239</v>
      </c>
      <c r="Y11240" s="6" t="s">
        <v>25720</v>
      </c>
      <c r="Z11240" s="6" t="s">
        <v>52463</v>
      </c>
      <c r="AA11240" s="6" t="s">
        <v>52487</v>
      </c>
      <c r="AB11240" s="6" t="s">
        <v>25721</v>
      </c>
    </row>
    <row r="11241" spans="24:28" x14ac:dyDescent="0.25">
      <c r="X11241">
        <v>11240</v>
      </c>
      <c r="Y11241" s="6" t="s">
        <v>25722</v>
      </c>
      <c r="Z11241" s="6" t="s">
        <v>51472</v>
      </c>
      <c r="AA11241" s="6" t="s">
        <v>90</v>
      </c>
      <c r="AB11241" s="6" t="s">
        <v>25723</v>
      </c>
    </row>
    <row r="11242" spans="24:28" x14ac:dyDescent="0.25">
      <c r="X11242">
        <v>11241</v>
      </c>
      <c r="Y11242" s="6" t="s">
        <v>25724</v>
      </c>
      <c r="Z11242" s="6" t="s">
        <v>50640</v>
      </c>
      <c r="AA11242" s="6" t="s">
        <v>90</v>
      </c>
      <c r="AB11242" s="6" t="s">
        <v>25725</v>
      </c>
    </row>
    <row r="11243" spans="24:28" x14ac:dyDescent="0.25">
      <c r="X11243">
        <v>11242</v>
      </c>
      <c r="Y11243" s="6" t="s">
        <v>25726</v>
      </c>
      <c r="Z11243" s="6" t="s">
        <v>51470</v>
      </c>
      <c r="AA11243" s="6" t="s">
        <v>90</v>
      </c>
      <c r="AB11243" s="6" t="s">
        <v>25727</v>
      </c>
    </row>
    <row r="11244" spans="24:28" x14ac:dyDescent="0.25">
      <c r="X11244">
        <v>11243</v>
      </c>
      <c r="Y11244" s="6" t="s">
        <v>25728</v>
      </c>
      <c r="Z11244" s="6" t="s">
        <v>52485</v>
      </c>
      <c r="AA11244" s="6" t="s">
        <v>52448</v>
      </c>
      <c r="AB11244" s="6" t="s">
        <v>25729</v>
      </c>
    </row>
    <row r="11245" spans="24:28" x14ac:dyDescent="0.25">
      <c r="X11245">
        <v>11244</v>
      </c>
      <c r="Y11245" s="6" t="s">
        <v>25730</v>
      </c>
      <c r="Z11245" s="6" t="s">
        <v>52384</v>
      </c>
      <c r="AA11245" s="6" t="s">
        <v>90</v>
      </c>
      <c r="AB11245" s="6" t="s">
        <v>25731</v>
      </c>
    </row>
    <row r="11246" spans="24:28" x14ac:dyDescent="0.25">
      <c r="X11246">
        <v>11245</v>
      </c>
      <c r="Y11246" s="6" t="s">
        <v>25732</v>
      </c>
      <c r="Z11246" s="6" t="s">
        <v>50759</v>
      </c>
      <c r="AA11246" s="6" t="s">
        <v>51981</v>
      </c>
      <c r="AB11246" s="6" t="s">
        <v>25733</v>
      </c>
    </row>
    <row r="11247" spans="24:28" x14ac:dyDescent="0.25">
      <c r="X11247">
        <v>11246</v>
      </c>
      <c r="Y11247" s="6" t="s">
        <v>25734</v>
      </c>
      <c r="Z11247" s="6" t="s">
        <v>50608</v>
      </c>
      <c r="AA11247" s="6" t="s">
        <v>50775</v>
      </c>
      <c r="AB11247" s="6" t="s">
        <v>25735</v>
      </c>
    </row>
    <row r="11248" spans="24:28" x14ac:dyDescent="0.25">
      <c r="X11248">
        <v>11247</v>
      </c>
      <c r="Y11248" s="6" t="s">
        <v>25736</v>
      </c>
      <c r="Z11248" s="6" t="s">
        <v>50301</v>
      </c>
      <c r="AA11248" s="6" t="s">
        <v>90</v>
      </c>
      <c r="AB11248" s="6" t="s">
        <v>25737</v>
      </c>
    </row>
    <row r="11249" spans="24:28" x14ac:dyDescent="0.25">
      <c r="X11249">
        <v>11248</v>
      </c>
      <c r="Y11249" s="6" t="s">
        <v>25738</v>
      </c>
      <c r="Z11249" s="6" t="s">
        <v>52528</v>
      </c>
      <c r="AA11249" s="6" t="s">
        <v>50184</v>
      </c>
      <c r="AB11249" s="6" t="s">
        <v>25739</v>
      </c>
    </row>
    <row r="11250" spans="24:28" x14ac:dyDescent="0.25">
      <c r="X11250">
        <v>11249</v>
      </c>
      <c r="Y11250" s="6" t="s">
        <v>25740</v>
      </c>
      <c r="Z11250" s="6" t="s">
        <v>50544</v>
      </c>
      <c r="AA11250" s="6" t="s">
        <v>90</v>
      </c>
      <c r="AB11250" s="6" t="s">
        <v>25741</v>
      </c>
    </row>
    <row r="11251" spans="24:28" x14ac:dyDescent="0.25">
      <c r="X11251">
        <v>11250</v>
      </c>
      <c r="Y11251" s="6" t="s">
        <v>25742</v>
      </c>
      <c r="Z11251" s="6" t="s">
        <v>49778</v>
      </c>
      <c r="AA11251" s="6" t="s">
        <v>49788</v>
      </c>
      <c r="AB11251" s="6" t="s">
        <v>25743</v>
      </c>
    </row>
    <row r="11252" spans="24:28" x14ac:dyDescent="0.25">
      <c r="X11252">
        <v>11251</v>
      </c>
      <c r="Y11252" s="6" t="s">
        <v>25744</v>
      </c>
      <c r="Z11252" s="6" t="s">
        <v>48793</v>
      </c>
      <c r="AA11252" s="6" t="s">
        <v>90</v>
      </c>
      <c r="AB11252" s="6" t="s">
        <v>25745</v>
      </c>
    </row>
    <row r="11253" spans="24:28" x14ac:dyDescent="0.25">
      <c r="X11253">
        <v>11252</v>
      </c>
      <c r="Y11253" s="6" t="s">
        <v>25746</v>
      </c>
      <c r="Z11253" s="6" t="s">
        <v>49047</v>
      </c>
      <c r="AA11253" s="6" t="s">
        <v>90</v>
      </c>
      <c r="AB11253" s="6" t="s">
        <v>25747</v>
      </c>
    </row>
    <row r="11254" spans="24:28" x14ac:dyDescent="0.25">
      <c r="X11254">
        <v>11253</v>
      </c>
      <c r="Y11254" s="6" t="s">
        <v>25748</v>
      </c>
      <c r="Z11254" s="6" t="s">
        <v>52111</v>
      </c>
      <c r="AA11254" s="6" t="s">
        <v>90</v>
      </c>
      <c r="AB11254" s="6" t="s">
        <v>25749</v>
      </c>
    </row>
    <row r="11255" spans="24:28" x14ac:dyDescent="0.25">
      <c r="X11255">
        <v>11254</v>
      </c>
      <c r="Y11255" s="6" t="s">
        <v>25750</v>
      </c>
      <c r="Z11255" s="6" t="s">
        <v>49065</v>
      </c>
      <c r="AA11255" s="6" t="s">
        <v>90</v>
      </c>
      <c r="AB11255" s="6" t="s">
        <v>25751</v>
      </c>
    </row>
    <row r="11256" spans="24:28" x14ac:dyDescent="0.25">
      <c r="X11256">
        <v>11255</v>
      </c>
      <c r="Y11256" s="6" t="s">
        <v>25752</v>
      </c>
      <c r="Z11256" s="6" t="s">
        <v>49732</v>
      </c>
      <c r="AA11256" s="6" t="s">
        <v>49742</v>
      </c>
      <c r="AB11256" s="6" t="s">
        <v>25753</v>
      </c>
    </row>
    <row r="11257" spans="24:28" x14ac:dyDescent="0.25">
      <c r="X11257">
        <v>11256</v>
      </c>
      <c r="Y11257" s="6" t="s">
        <v>25754</v>
      </c>
      <c r="Z11257" s="6" t="s">
        <v>49866</v>
      </c>
      <c r="AA11257" s="6" t="s">
        <v>49992</v>
      </c>
      <c r="AB11257" s="6" t="s">
        <v>25755</v>
      </c>
    </row>
    <row r="11258" spans="24:28" x14ac:dyDescent="0.25">
      <c r="X11258">
        <v>11257</v>
      </c>
      <c r="Y11258" s="6" t="s">
        <v>25756</v>
      </c>
      <c r="Z11258" s="6" t="s">
        <v>50817</v>
      </c>
      <c r="AA11258" s="6" t="s">
        <v>50208</v>
      </c>
      <c r="AB11258" s="6" t="s">
        <v>25757</v>
      </c>
    </row>
    <row r="11259" spans="24:28" x14ac:dyDescent="0.25">
      <c r="X11259">
        <v>11258</v>
      </c>
      <c r="Y11259" s="6" t="s">
        <v>25758</v>
      </c>
      <c r="Z11259" s="6" t="s">
        <v>50875</v>
      </c>
      <c r="AA11259" s="6" t="s">
        <v>51382</v>
      </c>
      <c r="AB11259" s="6" t="s">
        <v>25759</v>
      </c>
    </row>
    <row r="11260" spans="24:28" x14ac:dyDescent="0.25">
      <c r="X11260">
        <v>11259</v>
      </c>
      <c r="Y11260" s="6" t="s">
        <v>25760</v>
      </c>
      <c r="Z11260" s="6" t="s">
        <v>51779</v>
      </c>
      <c r="AA11260" s="6" t="s">
        <v>90</v>
      </c>
      <c r="AB11260" s="6" t="s">
        <v>25761</v>
      </c>
    </row>
    <row r="11261" spans="24:28" x14ac:dyDescent="0.25">
      <c r="X11261">
        <v>11260</v>
      </c>
      <c r="Y11261" s="6" t="s">
        <v>25762</v>
      </c>
      <c r="Z11261" s="6" t="s">
        <v>49526</v>
      </c>
      <c r="AA11261" s="6" t="s">
        <v>49530</v>
      </c>
      <c r="AB11261" s="6" t="s">
        <v>25763</v>
      </c>
    </row>
    <row r="11262" spans="24:28" x14ac:dyDescent="0.25">
      <c r="X11262">
        <v>11261</v>
      </c>
      <c r="Y11262" s="6" t="s">
        <v>25764</v>
      </c>
      <c r="Z11262" s="6" t="s">
        <v>50011</v>
      </c>
      <c r="AA11262" s="6" t="s">
        <v>51470</v>
      </c>
      <c r="AB11262" s="6" t="s">
        <v>25765</v>
      </c>
    </row>
    <row r="11263" spans="24:28" x14ac:dyDescent="0.25">
      <c r="X11263">
        <v>11262</v>
      </c>
      <c r="Y11263" s="6" t="s">
        <v>25766</v>
      </c>
      <c r="Z11263" s="6" t="s">
        <v>49940</v>
      </c>
      <c r="AA11263" s="6" t="s">
        <v>49510</v>
      </c>
      <c r="AB11263" s="6" t="s">
        <v>25767</v>
      </c>
    </row>
    <row r="11264" spans="24:28" x14ac:dyDescent="0.25">
      <c r="X11264">
        <v>11263</v>
      </c>
      <c r="Y11264" s="6" t="s">
        <v>25768</v>
      </c>
      <c r="Z11264" s="6" t="s">
        <v>52341</v>
      </c>
      <c r="AA11264" s="6" t="s">
        <v>90</v>
      </c>
      <c r="AB11264" s="6" t="s">
        <v>25769</v>
      </c>
    </row>
    <row r="11265" spans="24:28" x14ac:dyDescent="0.25">
      <c r="X11265">
        <v>11264</v>
      </c>
      <c r="Y11265" s="6" t="s">
        <v>25770</v>
      </c>
      <c r="Z11265" s="6" t="s">
        <v>51152</v>
      </c>
      <c r="AA11265" s="6" t="s">
        <v>50743</v>
      </c>
      <c r="AB11265" s="6" t="s">
        <v>25771</v>
      </c>
    </row>
    <row r="11266" spans="24:28" x14ac:dyDescent="0.25">
      <c r="X11266">
        <v>11265</v>
      </c>
      <c r="Y11266" s="6" t="s">
        <v>25772</v>
      </c>
      <c r="Z11266" s="6" t="s">
        <v>52284</v>
      </c>
      <c r="AA11266" s="6" t="s">
        <v>51800</v>
      </c>
      <c r="AB11266" s="6" t="s">
        <v>25773</v>
      </c>
    </row>
    <row r="11267" spans="24:28" x14ac:dyDescent="0.25">
      <c r="X11267">
        <v>11266</v>
      </c>
      <c r="Y11267" s="6" t="s">
        <v>25774</v>
      </c>
      <c r="Z11267" s="6" t="s">
        <v>52486</v>
      </c>
      <c r="AA11267" s="6" t="s">
        <v>90</v>
      </c>
      <c r="AB11267" s="6" t="s">
        <v>25775</v>
      </c>
    </row>
    <row r="11268" spans="24:28" x14ac:dyDescent="0.25">
      <c r="X11268">
        <v>11267</v>
      </c>
      <c r="Y11268" s="6" t="s">
        <v>25776</v>
      </c>
      <c r="Z11268" s="6" t="s">
        <v>52035</v>
      </c>
      <c r="AA11268" s="6" t="s">
        <v>52317</v>
      </c>
      <c r="AB11268" s="6" t="s">
        <v>25777</v>
      </c>
    </row>
    <row r="11269" spans="24:28" x14ac:dyDescent="0.25">
      <c r="X11269">
        <v>11268</v>
      </c>
      <c r="Y11269" s="6" t="s">
        <v>25778</v>
      </c>
      <c r="Z11269" s="6" t="s">
        <v>51353</v>
      </c>
      <c r="AA11269" s="6" t="s">
        <v>90</v>
      </c>
      <c r="AB11269" s="6" t="s">
        <v>25779</v>
      </c>
    </row>
    <row r="11270" spans="24:28" x14ac:dyDescent="0.25">
      <c r="X11270">
        <v>11269</v>
      </c>
      <c r="Y11270" s="6" t="s">
        <v>25780</v>
      </c>
      <c r="Z11270" s="6" t="s">
        <v>49760</v>
      </c>
      <c r="AA11270" s="6" t="s">
        <v>90</v>
      </c>
      <c r="AB11270" s="6" t="s">
        <v>25781</v>
      </c>
    </row>
    <row r="11271" spans="24:28" x14ac:dyDescent="0.25">
      <c r="X11271">
        <v>11270</v>
      </c>
      <c r="Y11271" s="6" t="s">
        <v>25782</v>
      </c>
      <c r="Z11271" s="6" t="s">
        <v>51746</v>
      </c>
      <c r="AA11271" s="6" t="s">
        <v>51593</v>
      </c>
      <c r="AB11271" s="6" t="s">
        <v>25783</v>
      </c>
    </row>
    <row r="11272" spans="24:28" x14ac:dyDescent="0.25">
      <c r="X11272">
        <v>11271</v>
      </c>
      <c r="Y11272" s="6" t="s">
        <v>25784</v>
      </c>
      <c r="Z11272" s="6" t="s">
        <v>52013</v>
      </c>
      <c r="AA11272" s="6" t="s">
        <v>90</v>
      </c>
      <c r="AB11272" s="6" t="s">
        <v>25785</v>
      </c>
    </row>
    <row r="11273" spans="24:28" x14ac:dyDescent="0.25">
      <c r="X11273">
        <v>11272</v>
      </c>
      <c r="Y11273" s="6" t="s">
        <v>25786</v>
      </c>
      <c r="Z11273" s="6" t="s">
        <v>49581</v>
      </c>
      <c r="AA11273" s="6" t="s">
        <v>49573</v>
      </c>
      <c r="AB11273" s="6" t="s">
        <v>25787</v>
      </c>
    </row>
    <row r="11274" spans="24:28" x14ac:dyDescent="0.25">
      <c r="X11274">
        <v>11273</v>
      </c>
      <c r="Y11274" s="6" t="s">
        <v>25788</v>
      </c>
      <c r="Z11274" s="6" t="s">
        <v>49883</v>
      </c>
      <c r="AA11274" s="6" t="s">
        <v>90</v>
      </c>
      <c r="AB11274" s="6" t="s">
        <v>25789</v>
      </c>
    </row>
    <row r="11275" spans="24:28" x14ac:dyDescent="0.25">
      <c r="X11275">
        <v>11274</v>
      </c>
      <c r="Y11275" s="6" t="s">
        <v>25790</v>
      </c>
      <c r="Z11275" s="6" t="s">
        <v>52350</v>
      </c>
      <c r="AA11275" s="6" t="s">
        <v>90</v>
      </c>
      <c r="AB11275" s="6" t="s">
        <v>25791</v>
      </c>
    </row>
    <row r="11276" spans="24:28" x14ac:dyDescent="0.25">
      <c r="X11276">
        <v>11275</v>
      </c>
      <c r="Y11276" s="6" t="s">
        <v>25792</v>
      </c>
      <c r="Z11276" s="6" t="s">
        <v>49371</v>
      </c>
      <c r="AA11276" s="6" t="s">
        <v>52463</v>
      </c>
      <c r="AB11276" s="6" t="s">
        <v>25793</v>
      </c>
    </row>
    <row r="11277" spans="24:28" x14ac:dyDescent="0.25">
      <c r="X11277">
        <v>11276</v>
      </c>
      <c r="Y11277" s="6" t="s">
        <v>25794</v>
      </c>
      <c r="Z11277" s="6" t="s">
        <v>50506</v>
      </c>
      <c r="AA11277" s="6" t="s">
        <v>90</v>
      </c>
      <c r="AB11277" s="6" t="s">
        <v>25795</v>
      </c>
    </row>
    <row r="11278" spans="24:28" x14ac:dyDescent="0.25">
      <c r="X11278">
        <v>11277</v>
      </c>
      <c r="Y11278" s="6" t="s">
        <v>25796</v>
      </c>
      <c r="Z11278" s="6" t="s">
        <v>49197</v>
      </c>
      <c r="AA11278" s="6" t="s">
        <v>90</v>
      </c>
      <c r="AB11278" s="6" t="s">
        <v>25797</v>
      </c>
    </row>
    <row r="11279" spans="24:28" x14ac:dyDescent="0.25">
      <c r="X11279">
        <v>11278</v>
      </c>
      <c r="Y11279" s="6" t="s">
        <v>25798</v>
      </c>
      <c r="Z11279" s="6" t="s">
        <v>50522</v>
      </c>
      <c r="AA11279" s="6" t="s">
        <v>50910</v>
      </c>
      <c r="AB11279" s="6" t="s">
        <v>25799</v>
      </c>
    </row>
    <row r="11280" spans="24:28" x14ac:dyDescent="0.25">
      <c r="X11280">
        <v>11279</v>
      </c>
      <c r="Y11280" s="6" t="s">
        <v>25800</v>
      </c>
      <c r="Z11280" s="6" t="s">
        <v>50892</v>
      </c>
      <c r="AA11280" s="6" t="s">
        <v>90</v>
      </c>
      <c r="AB11280" s="6" t="s">
        <v>25801</v>
      </c>
    </row>
    <row r="11281" spans="24:28" x14ac:dyDescent="0.25">
      <c r="X11281">
        <v>11280</v>
      </c>
      <c r="Y11281" s="6" t="s">
        <v>25802</v>
      </c>
      <c r="Z11281" s="6" t="s">
        <v>49114</v>
      </c>
      <c r="AA11281" s="6" t="s">
        <v>90</v>
      </c>
      <c r="AB11281" s="6" t="s">
        <v>25803</v>
      </c>
    </row>
    <row r="11282" spans="24:28" x14ac:dyDescent="0.25">
      <c r="X11282">
        <v>11281</v>
      </c>
      <c r="Y11282" s="6" t="s">
        <v>25804</v>
      </c>
      <c r="Z11282" s="6" t="s">
        <v>49042</v>
      </c>
      <c r="AA11282" s="6" t="s">
        <v>49047</v>
      </c>
      <c r="AB11282" s="6" t="s">
        <v>25805</v>
      </c>
    </row>
    <row r="11283" spans="24:28" x14ac:dyDescent="0.25">
      <c r="X11283">
        <v>11282</v>
      </c>
      <c r="Y11283" s="6" t="s">
        <v>25806</v>
      </c>
      <c r="Z11283" s="6" t="s">
        <v>51315</v>
      </c>
      <c r="AA11283" s="6" t="s">
        <v>51297</v>
      </c>
      <c r="AB11283" s="6" t="s">
        <v>25807</v>
      </c>
    </row>
    <row r="11284" spans="24:28" x14ac:dyDescent="0.25">
      <c r="X11284">
        <v>11283</v>
      </c>
      <c r="Y11284" s="6" t="s">
        <v>25808</v>
      </c>
      <c r="Z11284" s="6" t="s">
        <v>52469</v>
      </c>
      <c r="AA11284" s="6" t="s">
        <v>50322</v>
      </c>
      <c r="AB11284" s="6" t="s">
        <v>25809</v>
      </c>
    </row>
    <row r="11285" spans="24:28" x14ac:dyDescent="0.25">
      <c r="X11285">
        <v>11284</v>
      </c>
      <c r="Y11285" s="6" t="s">
        <v>25810</v>
      </c>
      <c r="Z11285" s="6" t="s">
        <v>51337</v>
      </c>
      <c r="AA11285" s="6" t="s">
        <v>51184</v>
      </c>
      <c r="AB11285" s="6" t="s">
        <v>25811</v>
      </c>
    </row>
    <row r="11286" spans="24:28" x14ac:dyDescent="0.25">
      <c r="X11286">
        <v>11285</v>
      </c>
      <c r="Y11286" s="6" t="s">
        <v>25812</v>
      </c>
      <c r="Z11286" s="6" t="s">
        <v>52420</v>
      </c>
      <c r="AA11286" s="6" t="s">
        <v>90</v>
      </c>
      <c r="AB11286" s="6" t="s">
        <v>25813</v>
      </c>
    </row>
    <row r="11287" spans="24:28" x14ac:dyDescent="0.25">
      <c r="X11287">
        <v>11286</v>
      </c>
      <c r="Y11287" s="6" t="s">
        <v>25814</v>
      </c>
      <c r="Z11287" s="6" t="s">
        <v>52464</v>
      </c>
      <c r="AA11287" s="6" t="s">
        <v>90</v>
      </c>
      <c r="AB11287" s="6" t="s">
        <v>25815</v>
      </c>
    </row>
    <row r="11288" spans="24:28" x14ac:dyDescent="0.25">
      <c r="X11288">
        <v>11287</v>
      </c>
      <c r="Y11288" s="6" t="s">
        <v>25816</v>
      </c>
      <c r="Z11288" s="6" t="s">
        <v>49715</v>
      </c>
      <c r="AA11288" s="6" t="s">
        <v>90</v>
      </c>
      <c r="AB11288" s="6" t="s">
        <v>25817</v>
      </c>
    </row>
    <row r="11289" spans="24:28" x14ac:dyDescent="0.25">
      <c r="X11289">
        <v>11288</v>
      </c>
      <c r="Y11289" s="6" t="s">
        <v>25818</v>
      </c>
      <c r="Z11289" s="6" t="s">
        <v>51200</v>
      </c>
      <c r="AA11289" s="6" t="s">
        <v>90</v>
      </c>
      <c r="AB11289" s="6" t="s">
        <v>25819</v>
      </c>
    </row>
    <row r="11290" spans="24:28" x14ac:dyDescent="0.25">
      <c r="X11290">
        <v>11289</v>
      </c>
      <c r="Y11290" s="6" t="s">
        <v>25820</v>
      </c>
      <c r="Z11290" s="6" t="s">
        <v>50885</v>
      </c>
      <c r="AA11290" s="6" t="s">
        <v>90</v>
      </c>
      <c r="AB11290" s="6" t="s">
        <v>25821</v>
      </c>
    </row>
    <row r="11291" spans="24:28" x14ac:dyDescent="0.25">
      <c r="X11291">
        <v>11290</v>
      </c>
      <c r="Y11291" s="6" t="s">
        <v>25822</v>
      </c>
      <c r="Z11291" s="6" t="s">
        <v>50541</v>
      </c>
      <c r="AA11291" s="6" t="s">
        <v>50618</v>
      </c>
      <c r="AB11291" s="6" t="s">
        <v>25823</v>
      </c>
    </row>
    <row r="11292" spans="24:28" x14ac:dyDescent="0.25">
      <c r="X11292">
        <v>11291</v>
      </c>
      <c r="Y11292" s="6" t="s">
        <v>25824</v>
      </c>
      <c r="Z11292" s="6" t="s">
        <v>51476</v>
      </c>
      <c r="AA11292" s="6" t="s">
        <v>51472</v>
      </c>
      <c r="AB11292" s="6" t="s">
        <v>25825</v>
      </c>
    </row>
    <row r="11293" spans="24:28" x14ac:dyDescent="0.25">
      <c r="X11293">
        <v>11292</v>
      </c>
      <c r="Y11293" s="6" t="s">
        <v>25826</v>
      </c>
      <c r="Z11293" s="6" t="s">
        <v>51034</v>
      </c>
      <c r="AA11293" s="6" t="s">
        <v>50441</v>
      </c>
      <c r="AB11293" s="6" t="s">
        <v>25827</v>
      </c>
    </row>
    <row r="11294" spans="24:28" x14ac:dyDescent="0.25">
      <c r="X11294">
        <v>11293</v>
      </c>
      <c r="Y11294" s="6" t="s">
        <v>25828</v>
      </c>
      <c r="Z11294" s="6" t="s">
        <v>50150</v>
      </c>
      <c r="AA11294" s="6" t="s">
        <v>90</v>
      </c>
      <c r="AB11294" s="6" t="s">
        <v>25829</v>
      </c>
    </row>
    <row r="11295" spans="24:28" x14ac:dyDescent="0.25">
      <c r="X11295">
        <v>11294</v>
      </c>
      <c r="Y11295" s="6" t="s">
        <v>25830</v>
      </c>
      <c r="Z11295" s="6" t="s">
        <v>50574</v>
      </c>
      <c r="AA11295" s="6" t="s">
        <v>50775</v>
      </c>
      <c r="AB11295" s="6" t="s">
        <v>25831</v>
      </c>
    </row>
    <row r="11296" spans="24:28" x14ac:dyDescent="0.25">
      <c r="X11296">
        <v>11295</v>
      </c>
      <c r="Y11296" s="6" t="s">
        <v>25832</v>
      </c>
      <c r="Z11296" s="6" t="s">
        <v>52420</v>
      </c>
      <c r="AA11296" s="6" t="s">
        <v>90</v>
      </c>
      <c r="AB11296" s="6" t="s">
        <v>25833</v>
      </c>
    </row>
    <row r="11297" spans="24:28" x14ac:dyDescent="0.25">
      <c r="X11297">
        <v>11296</v>
      </c>
      <c r="Y11297" s="6" t="s">
        <v>25834</v>
      </c>
      <c r="Z11297" s="6" t="s">
        <v>48983</v>
      </c>
      <c r="AA11297" s="6" t="s">
        <v>90</v>
      </c>
      <c r="AB11297" s="6" t="s">
        <v>25835</v>
      </c>
    </row>
    <row r="11298" spans="24:28" x14ac:dyDescent="0.25">
      <c r="X11298">
        <v>11297</v>
      </c>
      <c r="Y11298" s="6" t="s">
        <v>25836</v>
      </c>
      <c r="Z11298" s="6" t="s">
        <v>49699</v>
      </c>
      <c r="AA11298" s="6" t="s">
        <v>49685</v>
      </c>
      <c r="AB11298" s="6" t="s">
        <v>25837</v>
      </c>
    </row>
    <row r="11299" spans="24:28" x14ac:dyDescent="0.25">
      <c r="X11299">
        <v>11298</v>
      </c>
      <c r="Y11299" s="6" t="s">
        <v>25838</v>
      </c>
      <c r="Z11299" s="6" t="s">
        <v>52350</v>
      </c>
      <c r="AA11299" s="6" t="s">
        <v>90</v>
      </c>
      <c r="AB11299" s="6" t="s">
        <v>25839</v>
      </c>
    </row>
    <row r="11300" spans="24:28" x14ac:dyDescent="0.25">
      <c r="X11300">
        <v>11299</v>
      </c>
      <c r="Y11300" s="6" t="s">
        <v>25840</v>
      </c>
      <c r="Z11300" s="6" t="s">
        <v>50072</v>
      </c>
      <c r="AA11300" s="6" t="s">
        <v>90</v>
      </c>
      <c r="AB11300" s="6" t="s">
        <v>25841</v>
      </c>
    </row>
    <row r="11301" spans="24:28" x14ac:dyDescent="0.25">
      <c r="X11301">
        <v>11300</v>
      </c>
      <c r="Y11301" s="6" t="s">
        <v>25842</v>
      </c>
      <c r="Z11301" s="6" t="s">
        <v>50072</v>
      </c>
      <c r="AA11301" s="6" t="s">
        <v>90</v>
      </c>
      <c r="AB11301" s="6" t="s">
        <v>25843</v>
      </c>
    </row>
    <row r="11302" spans="24:28" x14ac:dyDescent="0.25">
      <c r="X11302">
        <v>11301</v>
      </c>
      <c r="Y11302" s="6" t="s">
        <v>25844</v>
      </c>
      <c r="Z11302" s="6" t="s">
        <v>52021</v>
      </c>
      <c r="AA11302" s="6" t="s">
        <v>90</v>
      </c>
      <c r="AB11302" s="6" t="s">
        <v>25845</v>
      </c>
    </row>
    <row r="11303" spans="24:28" x14ac:dyDescent="0.25">
      <c r="X11303">
        <v>11302</v>
      </c>
      <c r="Y11303" s="6" t="s">
        <v>25846</v>
      </c>
      <c r="Z11303" s="6" t="s">
        <v>49982</v>
      </c>
      <c r="AA11303" s="6" t="s">
        <v>49953</v>
      </c>
      <c r="AB11303" s="6" t="s">
        <v>25847</v>
      </c>
    </row>
    <row r="11304" spans="24:28" x14ac:dyDescent="0.25">
      <c r="X11304">
        <v>11303</v>
      </c>
      <c r="Y11304" s="6" t="s">
        <v>25848</v>
      </c>
      <c r="Z11304" s="6" t="s">
        <v>52284</v>
      </c>
      <c r="AA11304" s="6" t="s">
        <v>90</v>
      </c>
      <c r="AB11304" s="6" t="s">
        <v>25849</v>
      </c>
    </row>
    <row r="11305" spans="24:28" x14ac:dyDescent="0.25">
      <c r="X11305">
        <v>11304</v>
      </c>
      <c r="Y11305" s="6" t="s">
        <v>25850</v>
      </c>
      <c r="Z11305" s="6" t="s">
        <v>52373</v>
      </c>
      <c r="AA11305" s="6" t="s">
        <v>90</v>
      </c>
      <c r="AB11305" s="6" t="s">
        <v>25851</v>
      </c>
    </row>
    <row r="11306" spans="24:28" x14ac:dyDescent="0.25">
      <c r="X11306">
        <v>11305</v>
      </c>
      <c r="Y11306" s="6" t="s">
        <v>25852</v>
      </c>
      <c r="Z11306" s="6" t="s">
        <v>51746</v>
      </c>
      <c r="AA11306" s="6" t="s">
        <v>90</v>
      </c>
      <c r="AB11306" s="6" t="s">
        <v>25853</v>
      </c>
    </row>
    <row r="11307" spans="24:28" x14ac:dyDescent="0.25">
      <c r="X11307">
        <v>11306</v>
      </c>
      <c r="Y11307" s="6" t="s">
        <v>25854</v>
      </c>
      <c r="Z11307" s="6" t="s">
        <v>52075</v>
      </c>
      <c r="AA11307" s="6" t="s">
        <v>90</v>
      </c>
      <c r="AB11307" s="6" t="s">
        <v>25855</v>
      </c>
    </row>
    <row r="11308" spans="24:28" x14ac:dyDescent="0.25">
      <c r="X11308">
        <v>11307</v>
      </c>
      <c r="Y11308" s="6" t="s">
        <v>25856</v>
      </c>
      <c r="Z11308" s="6" t="s">
        <v>52479</v>
      </c>
      <c r="AA11308" s="6" t="s">
        <v>90</v>
      </c>
      <c r="AB11308" s="6" t="s">
        <v>25857</v>
      </c>
    </row>
    <row r="11309" spans="24:28" x14ac:dyDescent="0.25">
      <c r="X11309">
        <v>11308</v>
      </c>
      <c r="Y11309" s="6" t="s">
        <v>25858</v>
      </c>
      <c r="Z11309" s="6" t="s">
        <v>48926</v>
      </c>
      <c r="AA11309" s="6" t="s">
        <v>90</v>
      </c>
      <c r="AB11309" s="6" t="s">
        <v>25859</v>
      </c>
    </row>
    <row r="11310" spans="24:28" x14ac:dyDescent="0.25">
      <c r="X11310">
        <v>11309</v>
      </c>
      <c r="Y11310" s="6" t="s">
        <v>25860</v>
      </c>
      <c r="Z11310" s="6" t="s">
        <v>51351</v>
      </c>
      <c r="AA11310" s="6" t="s">
        <v>50693</v>
      </c>
      <c r="AB11310" s="6" t="s">
        <v>25861</v>
      </c>
    </row>
    <row r="11311" spans="24:28" x14ac:dyDescent="0.25">
      <c r="X11311">
        <v>11310</v>
      </c>
      <c r="Y11311" s="6" t="s">
        <v>25862</v>
      </c>
      <c r="Z11311" s="6" t="s">
        <v>52189</v>
      </c>
      <c r="AA11311" s="6" t="s">
        <v>90</v>
      </c>
      <c r="AB11311" s="6" t="s">
        <v>25863</v>
      </c>
    </row>
    <row r="11312" spans="24:28" x14ac:dyDescent="0.25">
      <c r="X11312">
        <v>11311</v>
      </c>
      <c r="Y11312" s="6" t="s">
        <v>25864</v>
      </c>
      <c r="Z11312" s="6" t="s">
        <v>51210</v>
      </c>
      <c r="AA11312" s="6" t="s">
        <v>51257</v>
      </c>
      <c r="AB11312" s="6" t="s">
        <v>25865</v>
      </c>
    </row>
    <row r="11313" spans="24:28" x14ac:dyDescent="0.25">
      <c r="X11313">
        <v>11312</v>
      </c>
      <c r="Y11313" s="6" t="s">
        <v>25866</v>
      </c>
      <c r="Z11313" s="6" t="s">
        <v>52420</v>
      </c>
      <c r="AA11313" s="6" t="s">
        <v>90</v>
      </c>
      <c r="AB11313" s="6" t="s">
        <v>25867</v>
      </c>
    </row>
    <row r="11314" spans="24:28" x14ac:dyDescent="0.25">
      <c r="X11314">
        <v>11313</v>
      </c>
      <c r="Y11314" s="6" t="s">
        <v>25868</v>
      </c>
      <c r="Z11314" s="6" t="s">
        <v>51048</v>
      </c>
      <c r="AA11314" s="6" t="s">
        <v>90</v>
      </c>
      <c r="AB11314" s="6" t="s">
        <v>25869</v>
      </c>
    </row>
    <row r="11315" spans="24:28" x14ac:dyDescent="0.25">
      <c r="X11315">
        <v>11314</v>
      </c>
      <c r="Y11315" s="6" t="s">
        <v>25870</v>
      </c>
      <c r="Z11315" s="6" t="s">
        <v>52445</v>
      </c>
      <c r="AA11315" s="6" t="s">
        <v>49581</v>
      </c>
      <c r="AB11315" s="6" t="s">
        <v>25871</v>
      </c>
    </row>
    <row r="11316" spans="24:28" x14ac:dyDescent="0.25">
      <c r="X11316">
        <v>11315</v>
      </c>
      <c r="Y11316" s="6" t="s">
        <v>25872</v>
      </c>
      <c r="Z11316" s="6" t="s">
        <v>49732</v>
      </c>
      <c r="AA11316" s="6" t="s">
        <v>49816</v>
      </c>
      <c r="AB11316" s="6" t="s">
        <v>25873</v>
      </c>
    </row>
    <row r="11317" spans="24:28" x14ac:dyDescent="0.25">
      <c r="X11317">
        <v>11316</v>
      </c>
      <c r="Y11317" s="6" t="s">
        <v>25874</v>
      </c>
      <c r="Z11317" s="6" t="s">
        <v>50871</v>
      </c>
      <c r="AA11317" s="6" t="s">
        <v>50892</v>
      </c>
      <c r="AB11317" s="6" t="s">
        <v>25875</v>
      </c>
    </row>
    <row r="11318" spans="24:28" x14ac:dyDescent="0.25">
      <c r="X11318">
        <v>11317</v>
      </c>
      <c r="Y11318" s="6" t="s">
        <v>25876</v>
      </c>
      <c r="Z11318" s="6" t="s">
        <v>48817</v>
      </c>
      <c r="AA11318" s="6" t="s">
        <v>90</v>
      </c>
      <c r="AB11318" s="6" t="s">
        <v>25877</v>
      </c>
    </row>
    <row r="11319" spans="24:28" x14ac:dyDescent="0.25">
      <c r="X11319">
        <v>11318</v>
      </c>
      <c r="Y11319" s="6" t="s">
        <v>25878</v>
      </c>
      <c r="Z11319" s="6" t="s">
        <v>51189</v>
      </c>
      <c r="AA11319" s="6" t="s">
        <v>90</v>
      </c>
      <c r="AB11319" s="6" t="s">
        <v>25879</v>
      </c>
    </row>
    <row r="11320" spans="24:28" x14ac:dyDescent="0.25">
      <c r="X11320">
        <v>11319</v>
      </c>
      <c r="Y11320" s="6" t="s">
        <v>25880</v>
      </c>
      <c r="Z11320" s="6" t="s">
        <v>50272</v>
      </c>
      <c r="AA11320" s="6" t="s">
        <v>90</v>
      </c>
      <c r="AB11320" s="6" t="s">
        <v>25881</v>
      </c>
    </row>
    <row r="11321" spans="24:28" x14ac:dyDescent="0.25">
      <c r="X11321">
        <v>11320</v>
      </c>
      <c r="Y11321" s="6" t="s">
        <v>25882</v>
      </c>
      <c r="Z11321" s="6" t="s">
        <v>52556</v>
      </c>
      <c r="AA11321" s="6" t="s">
        <v>90</v>
      </c>
      <c r="AB11321" s="6" t="s">
        <v>25883</v>
      </c>
    </row>
    <row r="11322" spans="24:28" x14ac:dyDescent="0.25">
      <c r="X11322">
        <v>11321</v>
      </c>
      <c r="Y11322" s="6" t="s">
        <v>25884</v>
      </c>
      <c r="Z11322" s="6" t="s">
        <v>52472</v>
      </c>
      <c r="AA11322" s="6" t="s">
        <v>90</v>
      </c>
      <c r="AB11322" s="6" t="s">
        <v>25885</v>
      </c>
    </row>
    <row r="11323" spans="24:28" x14ac:dyDescent="0.25">
      <c r="X11323">
        <v>11322</v>
      </c>
      <c r="Y11323" s="6" t="s">
        <v>25886</v>
      </c>
      <c r="Z11323" s="6" t="s">
        <v>49842</v>
      </c>
      <c r="AA11323" s="6" t="s">
        <v>50297</v>
      </c>
      <c r="AB11323" s="6" t="s">
        <v>25887</v>
      </c>
    </row>
    <row r="11324" spans="24:28" x14ac:dyDescent="0.25">
      <c r="X11324">
        <v>11323</v>
      </c>
      <c r="Y11324" s="6" t="s">
        <v>25888</v>
      </c>
      <c r="Z11324" s="6" t="s">
        <v>51262</v>
      </c>
      <c r="AA11324" s="6" t="s">
        <v>90</v>
      </c>
      <c r="AB11324" s="6" t="s">
        <v>25889</v>
      </c>
    </row>
    <row r="11325" spans="24:28" x14ac:dyDescent="0.25">
      <c r="X11325">
        <v>11324</v>
      </c>
      <c r="Y11325" s="6" t="s">
        <v>25890</v>
      </c>
      <c r="Z11325" s="6" t="s">
        <v>48920</v>
      </c>
      <c r="AA11325" s="6" t="s">
        <v>51427</v>
      </c>
      <c r="AB11325" s="6" t="s">
        <v>25891</v>
      </c>
    </row>
    <row r="11326" spans="24:28" x14ac:dyDescent="0.25">
      <c r="X11326">
        <v>11325</v>
      </c>
      <c r="Y11326" s="6" t="s">
        <v>25892</v>
      </c>
      <c r="Z11326" s="6" t="s">
        <v>50241</v>
      </c>
      <c r="AA11326" s="6" t="s">
        <v>50245</v>
      </c>
      <c r="AB11326" s="6" t="s">
        <v>25893</v>
      </c>
    </row>
    <row r="11327" spans="24:28" x14ac:dyDescent="0.25">
      <c r="X11327">
        <v>11326</v>
      </c>
      <c r="Y11327" s="6" t="s">
        <v>25894</v>
      </c>
      <c r="Z11327" s="6" t="s">
        <v>51189</v>
      </c>
      <c r="AA11327" s="6" t="s">
        <v>51170</v>
      </c>
      <c r="AB11327" s="6" t="s">
        <v>25895</v>
      </c>
    </row>
    <row r="11328" spans="24:28" x14ac:dyDescent="0.25">
      <c r="X11328">
        <v>11327</v>
      </c>
      <c r="Y11328" s="6" t="s">
        <v>25896</v>
      </c>
      <c r="Z11328" s="6" t="s">
        <v>48900</v>
      </c>
      <c r="AA11328" s="6" t="s">
        <v>90</v>
      </c>
      <c r="AB11328" s="6" t="s">
        <v>25897</v>
      </c>
    </row>
    <row r="11329" spans="24:28" x14ac:dyDescent="0.25">
      <c r="X11329">
        <v>11328</v>
      </c>
      <c r="Y11329" s="6" t="s">
        <v>25898</v>
      </c>
      <c r="Z11329" s="6" t="s">
        <v>49261</v>
      </c>
      <c r="AA11329" s="6" t="s">
        <v>90</v>
      </c>
      <c r="AB11329" s="6" t="s">
        <v>25899</v>
      </c>
    </row>
    <row r="11330" spans="24:28" x14ac:dyDescent="0.25">
      <c r="X11330">
        <v>11329</v>
      </c>
      <c r="Y11330" s="6" t="s">
        <v>25900</v>
      </c>
      <c r="Z11330" s="6" t="s">
        <v>51435</v>
      </c>
      <c r="AA11330" s="6" t="s">
        <v>90</v>
      </c>
      <c r="AB11330" s="6" t="s">
        <v>25901</v>
      </c>
    </row>
    <row r="11331" spans="24:28" x14ac:dyDescent="0.25">
      <c r="X11331">
        <v>11330</v>
      </c>
      <c r="Y11331" s="6" t="s">
        <v>25902</v>
      </c>
      <c r="Z11331" s="6" t="s">
        <v>51213</v>
      </c>
      <c r="AA11331" s="6" t="s">
        <v>90</v>
      </c>
      <c r="AB11331" s="6" t="s">
        <v>25903</v>
      </c>
    </row>
    <row r="11332" spans="24:28" x14ac:dyDescent="0.25">
      <c r="X11332">
        <v>11331</v>
      </c>
      <c r="Y11332" s="6" t="s">
        <v>25904</v>
      </c>
      <c r="Z11332" s="6" t="s">
        <v>49195</v>
      </c>
      <c r="AA11332" s="6" t="s">
        <v>90</v>
      </c>
      <c r="AB11332" s="6" t="s">
        <v>25905</v>
      </c>
    </row>
    <row r="11333" spans="24:28" x14ac:dyDescent="0.25">
      <c r="X11333">
        <v>11332</v>
      </c>
      <c r="Y11333" s="6" t="s">
        <v>25906</v>
      </c>
      <c r="Z11333" s="6" t="s">
        <v>52420</v>
      </c>
      <c r="AA11333" s="6" t="s">
        <v>90</v>
      </c>
      <c r="AB11333" s="6" t="s">
        <v>25907</v>
      </c>
    </row>
    <row r="11334" spans="24:28" x14ac:dyDescent="0.25">
      <c r="X11334">
        <v>11333</v>
      </c>
      <c r="Y11334" s="6" t="s">
        <v>25908</v>
      </c>
      <c r="Z11334" s="6" t="s">
        <v>52512</v>
      </c>
      <c r="AA11334" s="6" t="s">
        <v>51888</v>
      </c>
      <c r="AB11334" s="6" t="s">
        <v>25909</v>
      </c>
    </row>
    <row r="11335" spans="24:28" x14ac:dyDescent="0.25">
      <c r="X11335">
        <v>11334</v>
      </c>
      <c r="Y11335" s="6" t="s">
        <v>25910</v>
      </c>
      <c r="Z11335" s="6" t="s">
        <v>50272</v>
      </c>
      <c r="AA11335" s="6" t="s">
        <v>51833</v>
      </c>
      <c r="AB11335" s="6" t="s">
        <v>25911</v>
      </c>
    </row>
    <row r="11336" spans="24:28" x14ac:dyDescent="0.25">
      <c r="X11336">
        <v>11335</v>
      </c>
      <c r="Y11336" s="6" t="s">
        <v>25912</v>
      </c>
      <c r="Z11336" s="6" t="s">
        <v>52414</v>
      </c>
      <c r="AA11336" s="6" t="s">
        <v>90</v>
      </c>
      <c r="AB11336" s="6" t="s">
        <v>25913</v>
      </c>
    </row>
    <row r="11337" spans="24:28" x14ac:dyDescent="0.25">
      <c r="X11337">
        <v>11336</v>
      </c>
      <c r="Y11337" s="6" t="s">
        <v>25914</v>
      </c>
      <c r="Z11337" s="6" t="s">
        <v>51784</v>
      </c>
      <c r="AA11337" s="6" t="s">
        <v>90</v>
      </c>
      <c r="AB11337" s="6" t="s">
        <v>25915</v>
      </c>
    </row>
    <row r="11338" spans="24:28" x14ac:dyDescent="0.25">
      <c r="X11338">
        <v>11337</v>
      </c>
      <c r="Y11338" s="6" t="s">
        <v>25916</v>
      </c>
      <c r="Z11338" s="6" t="s">
        <v>50176</v>
      </c>
      <c r="AA11338" s="6" t="s">
        <v>50193</v>
      </c>
      <c r="AB11338" s="6" t="s">
        <v>25917</v>
      </c>
    </row>
    <row r="11339" spans="24:28" x14ac:dyDescent="0.25">
      <c r="X11339">
        <v>11338</v>
      </c>
      <c r="Y11339" s="6" t="s">
        <v>25918</v>
      </c>
      <c r="Z11339" s="6" t="s">
        <v>52177</v>
      </c>
      <c r="AA11339" s="6" t="s">
        <v>50146</v>
      </c>
      <c r="AB11339" s="6" t="s">
        <v>25919</v>
      </c>
    </row>
    <row r="11340" spans="24:28" x14ac:dyDescent="0.25">
      <c r="X11340">
        <v>11339</v>
      </c>
      <c r="Y11340" s="6" t="s">
        <v>25920</v>
      </c>
      <c r="Z11340" s="6" t="s">
        <v>51407</v>
      </c>
      <c r="AA11340" s="6" t="s">
        <v>90</v>
      </c>
      <c r="AB11340" s="6" t="s">
        <v>25921</v>
      </c>
    </row>
    <row r="11341" spans="24:28" x14ac:dyDescent="0.25">
      <c r="X11341">
        <v>11340</v>
      </c>
      <c r="Y11341" s="6" t="s">
        <v>25922</v>
      </c>
      <c r="Z11341" s="6" t="s">
        <v>51775</v>
      </c>
      <c r="AA11341" s="6" t="s">
        <v>90</v>
      </c>
      <c r="AB11341" s="6" t="s">
        <v>25923</v>
      </c>
    </row>
    <row r="11342" spans="24:28" x14ac:dyDescent="0.25">
      <c r="X11342">
        <v>11341</v>
      </c>
      <c r="Y11342" s="6" t="s">
        <v>25924</v>
      </c>
      <c r="Z11342" s="6" t="s">
        <v>48697</v>
      </c>
      <c r="AA11342" s="6" t="s">
        <v>48838</v>
      </c>
      <c r="AB11342" s="6" t="s">
        <v>25925</v>
      </c>
    </row>
    <row r="11343" spans="24:28" x14ac:dyDescent="0.25">
      <c r="X11343">
        <v>11342</v>
      </c>
      <c r="Y11343" s="6" t="s">
        <v>25926</v>
      </c>
      <c r="Z11343" s="6" t="s">
        <v>50931</v>
      </c>
      <c r="AA11343" s="6" t="s">
        <v>52159</v>
      </c>
      <c r="AB11343" s="6" t="s">
        <v>25927</v>
      </c>
    </row>
    <row r="11344" spans="24:28" x14ac:dyDescent="0.25">
      <c r="X11344">
        <v>11343</v>
      </c>
      <c r="Y11344" s="6" t="s">
        <v>25928</v>
      </c>
      <c r="Z11344" s="6" t="s">
        <v>50068</v>
      </c>
      <c r="AA11344" s="6" t="s">
        <v>90</v>
      </c>
      <c r="AB11344" s="6" t="s">
        <v>25929</v>
      </c>
    </row>
    <row r="11345" spans="24:28" x14ac:dyDescent="0.25">
      <c r="X11345">
        <v>11344</v>
      </c>
      <c r="Y11345" s="6" t="s">
        <v>25930</v>
      </c>
      <c r="Z11345" s="6" t="s">
        <v>50375</v>
      </c>
      <c r="AA11345" s="6" t="s">
        <v>50438</v>
      </c>
      <c r="AB11345" s="6" t="s">
        <v>25931</v>
      </c>
    </row>
    <row r="11346" spans="24:28" x14ac:dyDescent="0.25">
      <c r="X11346">
        <v>11345</v>
      </c>
      <c r="Y11346" s="6" t="s">
        <v>25932</v>
      </c>
      <c r="Z11346" s="6" t="s">
        <v>50503</v>
      </c>
      <c r="AA11346" s="6" t="s">
        <v>90</v>
      </c>
      <c r="AB11346" s="6" t="s">
        <v>25933</v>
      </c>
    </row>
    <row r="11347" spans="24:28" x14ac:dyDescent="0.25">
      <c r="X11347">
        <v>11346</v>
      </c>
      <c r="Y11347" s="6" t="s">
        <v>25934</v>
      </c>
      <c r="Z11347" s="6" t="s">
        <v>52519</v>
      </c>
      <c r="AA11347" s="6" t="s">
        <v>52475</v>
      </c>
      <c r="AB11347" s="6" t="s">
        <v>25935</v>
      </c>
    </row>
    <row r="11348" spans="24:28" x14ac:dyDescent="0.25">
      <c r="X11348">
        <v>11347</v>
      </c>
      <c r="Y11348" s="6" t="s">
        <v>25936</v>
      </c>
      <c r="Z11348" s="6" t="s">
        <v>50974</v>
      </c>
      <c r="AA11348" s="6" t="s">
        <v>90</v>
      </c>
      <c r="AB11348" s="6" t="s">
        <v>25937</v>
      </c>
    </row>
    <row r="11349" spans="24:28" x14ac:dyDescent="0.25">
      <c r="X11349">
        <v>11348</v>
      </c>
      <c r="Y11349" s="6" t="s">
        <v>25938</v>
      </c>
      <c r="Z11349" s="6" t="s">
        <v>49610</v>
      </c>
      <c r="AA11349" s="6" t="s">
        <v>49907</v>
      </c>
      <c r="AB11349" s="6" t="s">
        <v>25939</v>
      </c>
    </row>
    <row r="11350" spans="24:28" x14ac:dyDescent="0.25">
      <c r="X11350">
        <v>11349</v>
      </c>
      <c r="Y11350" s="6" t="s">
        <v>25940</v>
      </c>
      <c r="Z11350" s="6" t="s">
        <v>49012</v>
      </c>
      <c r="AA11350" s="6" t="s">
        <v>51482</v>
      </c>
      <c r="AB11350" s="6" t="s">
        <v>25941</v>
      </c>
    </row>
    <row r="11351" spans="24:28" x14ac:dyDescent="0.25">
      <c r="X11351">
        <v>11350</v>
      </c>
      <c r="Y11351" s="6" t="s">
        <v>25942</v>
      </c>
      <c r="Z11351" s="6" t="s">
        <v>50172</v>
      </c>
      <c r="AA11351" s="6" t="s">
        <v>90</v>
      </c>
      <c r="AB11351" s="6" t="s">
        <v>25943</v>
      </c>
    </row>
    <row r="11352" spans="24:28" x14ac:dyDescent="0.25">
      <c r="X11352">
        <v>11351</v>
      </c>
      <c r="Y11352" s="6" t="s">
        <v>25944</v>
      </c>
      <c r="Z11352" s="6" t="s">
        <v>52516</v>
      </c>
      <c r="AA11352" s="6" t="s">
        <v>52515</v>
      </c>
      <c r="AB11352" s="6" t="s">
        <v>25945</v>
      </c>
    </row>
    <row r="11353" spans="24:28" x14ac:dyDescent="0.25">
      <c r="X11353">
        <v>11352</v>
      </c>
      <c r="Y11353" s="6" t="s">
        <v>25946</v>
      </c>
      <c r="Z11353" s="6" t="s">
        <v>49383</v>
      </c>
      <c r="AA11353" s="6" t="s">
        <v>49392</v>
      </c>
      <c r="AB11353" s="6" t="s">
        <v>25947</v>
      </c>
    </row>
    <row r="11354" spans="24:28" x14ac:dyDescent="0.25">
      <c r="X11354">
        <v>11353</v>
      </c>
      <c r="Y11354" s="6" t="s">
        <v>25948</v>
      </c>
      <c r="Z11354" s="6" t="s">
        <v>49847</v>
      </c>
      <c r="AA11354" s="6" t="s">
        <v>90</v>
      </c>
      <c r="AB11354" s="6" t="s">
        <v>25949</v>
      </c>
    </row>
    <row r="11355" spans="24:28" x14ac:dyDescent="0.25">
      <c r="X11355">
        <v>11354</v>
      </c>
      <c r="Y11355" s="6" t="s">
        <v>25950</v>
      </c>
      <c r="Z11355" s="6" t="s">
        <v>49212</v>
      </c>
      <c r="AA11355" s="6" t="s">
        <v>90</v>
      </c>
      <c r="AB11355" s="6" t="s">
        <v>25951</v>
      </c>
    </row>
    <row r="11356" spans="24:28" x14ac:dyDescent="0.25">
      <c r="X11356">
        <v>11355</v>
      </c>
      <c r="Y11356" s="6" t="s">
        <v>25952</v>
      </c>
      <c r="Z11356" s="6" t="s">
        <v>50281</v>
      </c>
      <c r="AA11356" s="6" t="s">
        <v>50236</v>
      </c>
      <c r="AB11356" s="6" t="s">
        <v>25953</v>
      </c>
    </row>
    <row r="11357" spans="24:28" x14ac:dyDescent="0.25">
      <c r="X11357">
        <v>11356</v>
      </c>
      <c r="Y11357" s="6" t="s">
        <v>25954</v>
      </c>
      <c r="Z11357" s="6" t="s">
        <v>51826</v>
      </c>
      <c r="AA11357" s="6" t="s">
        <v>90</v>
      </c>
      <c r="AB11357" s="6" t="s">
        <v>25955</v>
      </c>
    </row>
    <row r="11358" spans="24:28" x14ac:dyDescent="0.25">
      <c r="X11358">
        <v>11357</v>
      </c>
      <c r="Y11358" s="6" t="s">
        <v>25956</v>
      </c>
      <c r="Z11358" s="6" t="s">
        <v>52361</v>
      </c>
      <c r="AA11358" s="6" t="s">
        <v>90</v>
      </c>
      <c r="AB11358" s="6" t="s">
        <v>25957</v>
      </c>
    </row>
    <row r="11359" spans="24:28" x14ac:dyDescent="0.25">
      <c r="X11359">
        <v>11358</v>
      </c>
      <c r="Y11359" s="6" t="s">
        <v>25958</v>
      </c>
      <c r="Z11359" s="6" t="s">
        <v>50533</v>
      </c>
      <c r="AA11359" s="6" t="s">
        <v>90</v>
      </c>
      <c r="AB11359" s="6" t="s">
        <v>25959</v>
      </c>
    </row>
    <row r="11360" spans="24:28" x14ac:dyDescent="0.25">
      <c r="X11360">
        <v>11359</v>
      </c>
      <c r="Y11360" s="6" t="s">
        <v>25960</v>
      </c>
      <c r="Z11360" s="6" t="s">
        <v>49212</v>
      </c>
      <c r="AA11360" s="6" t="s">
        <v>49218</v>
      </c>
      <c r="AB11360" s="6" t="s">
        <v>25961</v>
      </c>
    </row>
    <row r="11361" spans="24:28" x14ac:dyDescent="0.25">
      <c r="X11361">
        <v>11360</v>
      </c>
      <c r="Y11361" s="6" t="s">
        <v>25962</v>
      </c>
      <c r="Z11361" s="6" t="s">
        <v>50839</v>
      </c>
      <c r="AA11361" s="6" t="s">
        <v>50839</v>
      </c>
      <c r="AB11361" s="6" t="s">
        <v>25963</v>
      </c>
    </row>
    <row r="11362" spans="24:28" x14ac:dyDescent="0.25">
      <c r="X11362">
        <v>11361</v>
      </c>
      <c r="Y11362" s="6" t="s">
        <v>25964</v>
      </c>
      <c r="Z11362" s="6" t="s">
        <v>51431</v>
      </c>
      <c r="AA11362" s="6" t="s">
        <v>90</v>
      </c>
      <c r="AB11362" s="6" t="s">
        <v>25965</v>
      </c>
    </row>
    <row r="11363" spans="24:28" x14ac:dyDescent="0.25">
      <c r="X11363">
        <v>11362</v>
      </c>
      <c r="Y11363" s="6" t="s">
        <v>25966</v>
      </c>
      <c r="Z11363" s="6" t="s">
        <v>51765</v>
      </c>
      <c r="AA11363" s="6" t="s">
        <v>90</v>
      </c>
      <c r="AB11363" s="6" t="s">
        <v>25967</v>
      </c>
    </row>
    <row r="11364" spans="24:28" x14ac:dyDescent="0.25">
      <c r="X11364">
        <v>11363</v>
      </c>
      <c r="Y11364" s="6" t="s">
        <v>25968</v>
      </c>
      <c r="Z11364" s="6" t="s">
        <v>49986</v>
      </c>
      <c r="AA11364" s="6" t="s">
        <v>50144</v>
      </c>
      <c r="AB11364" s="6" t="s">
        <v>25969</v>
      </c>
    </row>
    <row r="11365" spans="24:28" x14ac:dyDescent="0.25">
      <c r="X11365">
        <v>11364</v>
      </c>
      <c r="Y11365" s="6" t="s">
        <v>25970</v>
      </c>
      <c r="Z11365" s="6" t="s">
        <v>51392</v>
      </c>
      <c r="AA11365" s="6" t="s">
        <v>90</v>
      </c>
      <c r="AB11365" s="6" t="s">
        <v>25971</v>
      </c>
    </row>
    <row r="11366" spans="24:28" x14ac:dyDescent="0.25">
      <c r="X11366">
        <v>11365</v>
      </c>
      <c r="Y11366" s="6" t="s">
        <v>25972</v>
      </c>
      <c r="Z11366" s="6" t="s">
        <v>50191</v>
      </c>
      <c r="AA11366" s="6" t="s">
        <v>49860</v>
      </c>
      <c r="AB11366" s="6" t="s">
        <v>25973</v>
      </c>
    </row>
    <row r="11367" spans="24:28" x14ac:dyDescent="0.25">
      <c r="X11367">
        <v>11366</v>
      </c>
      <c r="Y11367" s="6" t="s">
        <v>25974</v>
      </c>
      <c r="Z11367" s="6" t="s">
        <v>51006</v>
      </c>
      <c r="AA11367" s="6" t="s">
        <v>90</v>
      </c>
      <c r="AB11367" s="6" t="s">
        <v>25975</v>
      </c>
    </row>
    <row r="11368" spans="24:28" x14ac:dyDescent="0.25">
      <c r="X11368">
        <v>11367</v>
      </c>
      <c r="Y11368" s="6" t="s">
        <v>25976</v>
      </c>
      <c r="Z11368" s="6" t="s">
        <v>49998</v>
      </c>
      <c r="AA11368" s="6" t="s">
        <v>49883</v>
      </c>
      <c r="AB11368" s="6" t="s">
        <v>25977</v>
      </c>
    </row>
    <row r="11369" spans="24:28" x14ac:dyDescent="0.25">
      <c r="X11369">
        <v>11368</v>
      </c>
      <c r="Y11369" s="6" t="s">
        <v>25978</v>
      </c>
      <c r="Z11369" s="6" t="s">
        <v>51854</v>
      </c>
      <c r="AA11369" s="6" t="s">
        <v>90</v>
      </c>
      <c r="AB11369" s="6" t="s">
        <v>25979</v>
      </c>
    </row>
    <row r="11370" spans="24:28" x14ac:dyDescent="0.25">
      <c r="X11370">
        <v>11369</v>
      </c>
      <c r="Y11370" s="6" t="s">
        <v>25980</v>
      </c>
      <c r="Z11370" s="6" t="s">
        <v>49883</v>
      </c>
      <c r="AA11370" s="6" t="s">
        <v>50193</v>
      </c>
      <c r="AB11370" s="6" t="s">
        <v>25981</v>
      </c>
    </row>
    <row r="11371" spans="24:28" x14ac:dyDescent="0.25">
      <c r="X11371">
        <v>11370</v>
      </c>
      <c r="Y11371" s="6" t="s">
        <v>25982</v>
      </c>
      <c r="Z11371" s="6" t="s">
        <v>52564</v>
      </c>
      <c r="AA11371" s="6" t="s">
        <v>49464</v>
      </c>
      <c r="AB11371" s="6" t="s">
        <v>25983</v>
      </c>
    </row>
    <row r="11372" spans="24:28" x14ac:dyDescent="0.25">
      <c r="X11372">
        <v>11371</v>
      </c>
      <c r="Y11372" s="6" t="s">
        <v>25984</v>
      </c>
      <c r="Z11372" s="6" t="s">
        <v>49301</v>
      </c>
      <c r="AA11372" s="6" t="s">
        <v>90</v>
      </c>
      <c r="AB11372" s="6" t="s">
        <v>25985</v>
      </c>
    </row>
    <row r="11373" spans="24:28" x14ac:dyDescent="0.25">
      <c r="X11373">
        <v>11372</v>
      </c>
      <c r="Y11373" s="6" t="s">
        <v>25986</v>
      </c>
      <c r="Z11373" s="6" t="s">
        <v>50414</v>
      </c>
      <c r="AA11373" s="6" t="s">
        <v>50408</v>
      </c>
      <c r="AB11373" s="6" t="s">
        <v>25987</v>
      </c>
    </row>
    <row r="11374" spans="24:28" x14ac:dyDescent="0.25">
      <c r="X11374">
        <v>11373</v>
      </c>
      <c r="Y11374" s="6" t="s">
        <v>25988</v>
      </c>
      <c r="Z11374" s="6" t="s">
        <v>51213</v>
      </c>
      <c r="AA11374" s="6" t="s">
        <v>90</v>
      </c>
      <c r="AB11374" s="6" t="s">
        <v>25989</v>
      </c>
    </row>
    <row r="11375" spans="24:28" x14ac:dyDescent="0.25">
      <c r="X11375">
        <v>11374</v>
      </c>
      <c r="Y11375" s="6" t="s">
        <v>25990</v>
      </c>
      <c r="Z11375" s="6" t="s">
        <v>50463</v>
      </c>
      <c r="AA11375" s="6" t="s">
        <v>49293</v>
      </c>
      <c r="AB11375" s="6" t="s">
        <v>25991</v>
      </c>
    </row>
    <row r="11376" spans="24:28" x14ac:dyDescent="0.25">
      <c r="X11376">
        <v>11375</v>
      </c>
      <c r="Y11376" s="6" t="s">
        <v>25992</v>
      </c>
      <c r="Z11376" s="6" t="s">
        <v>52529</v>
      </c>
      <c r="AA11376" s="6" t="s">
        <v>90</v>
      </c>
      <c r="AB11376" s="6" t="s">
        <v>25993</v>
      </c>
    </row>
    <row r="11377" spans="24:28" x14ac:dyDescent="0.25">
      <c r="X11377">
        <v>11376</v>
      </c>
      <c r="Y11377" s="6" t="s">
        <v>25994</v>
      </c>
      <c r="Z11377" s="6" t="s">
        <v>51353</v>
      </c>
      <c r="AA11377" s="6" t="s">
        <v>50960</v>
      </c>
      <c r="AB11377" s="6" t="s">
        <v>25995</v>
      </c>
    </row>
    <row r="11378" spans="24:28" x14ac:dyDescent="0.25">
      <c r="X11378">
        <v>11377</v>
      </c>
      <c r="Y11378" s="6" t="s">
        <v>25996</v>
      </c>
      <c r="Z11378" s="6" t="s">
        <v>49742</v>
      </c>
      <c r="AA11378" s="6" t="s">
        <v>49732</v>
      </c>
      <c r="AB11378" s="6" t="s">
        <v>25997</v>
      </c>
    </row>
    <row r="11379" spans="24:28" x14ac:dyDescent="0.25">
      <c r="X11379">
        <v>11378</v>
      </c>
      <c r="Y11379" s="6" t="s">
        <v>25998</v>
      </c>
      <c r="Z11379" s="6" t="s">
        <v>48983</v>
      </c>
      <c r="AA11379" s="6" t="s">
        <v>90</v>
      </c>
      <c r="AB11379" s="6" t="s">
        <v>25999</v>
      </c>
    </row>
    <row r="11380" spans="24:28" x14ac:dyDescent="0.25">
      <c r="X11380">
        <v>11379</v>
      </c>
      <c r="Y11380" s="6" t="s">
        <v>26000</v>
      </c>
      <c r="Z11380" s="6" t="s">
        <v>50982</v>
      </c>
      <c r="AA11380" s="6" t="s">
        <v>51673</v>
      </c>
      <c r="AB11380" s="6" t="s">
        <v>26001</v>
      </c>
    </row>
    <row r="11381" spans="24:28" x14ac:dyDescent="0.25">
      <c r="X11381">
        <v>11380</v>
      </c>
      <c r="Y11381" s="6" t="s">
        <v>26002</v>
      </c>
      <c r="Z11381" s="6" t="s">
        <v>49795</v>
      </c>
      <c r="AA11381" s="6" t="s">
        <v>50172</v>
      </c>
      <c r="AB11381" s="6" t="s">
        <v>26003</v>
      </c>
    </row>
    <row r="11382" spans="24:28" x14ac:dyDescent="0.25">
      <c r="X11382">
        <v>11381</v>
      </c>
      <c r="Y11382" s="6" t="s">
        <v>26004</v>
      </c>
      <c r="Z11382" s="6" t="s">
        <v>49231</v>
      </c>
      <c r="AA11382" s="6" t="s">
        <v>49218</v>
      </c>
      <c r="AB11382" s="6" t="s">
        <v>26005</v>
      </c>
    </row>
    <row r="11383" spans="24:28" x14ac:dyDescent="0.25">
      <c r="X11383">
        <v>11382</v>
      </c>
      <c r="Y11383" s="6" t="s">
        <v>26006</v>
      </c>
      <c r="Z11383" s="6" t="s">
        <v>50386</v>
      </c>
      <c r="AA11383" s="6" t="s">
        <v>90</v>
      </c>
      <c r="AB11383" s="6" t="s">
        <v>26007</v>
      </c>
    </row>
    <row r="11384" spans="24:28" x14ac:dyDescent="0.25">
      <c r="X11384">
        <v>11383</v>
      </c>
      <c r="Y11384" s="6" t="s">
        <v>26008</v>
      </c>
      <c r="Z11384" s="6" t="s">
        <v>51443</v>
      </c>
      <c r="AA11384" s="6" t="s">
        <v>90</v>
      </c>
      <c r="AB11384" s="6" t="s">
        <v>26009</v>
      </c>
    </row>
    <row r="11385" spans="24:28" x14ac:dyDescent="0.25">
      <c r="X11385">
        <v>11384</v>
      </c>
      <c r="Y11385" s="6" t="s">
        <v>26010</v>
      </c>
      <c r="Z11385" s="6" t="s">
        <v>50653</v>
      </c>
      <c r="AA11385" s="6" t="s">
        <v>90</v>
      </c>
      <c r="AB11385" s="6" t="s">
        <v>26011</v>
      </c>
    </row>
    <row r="11386" spans="24:28" x14ac:dyDescent="0.25">
      <c r="X11386">
        <v>11385</v>
      </c>
      <c r="Y11386" s="6" t="s">
        <v>26012</v>
      </c>
      <c r="Z11386" s="6" t="s">
        <v>52507</v>
      </c>
      <c r="AA11386" s="6" t="s">
        <v>49261</v>
      </c>
      <c r="AB11386" s="6" t="s">
        <v>26013</v>
      </c>
    </row>
    <row r="11387" spans="24:28" x14ac:dyDescent="0.25">
      <c r="X11387">
        <v>11386</v>
      </c>
      <c r="Y11387" s="6" t="s">
        <v>26014</v>
      </c>
      <c r="Z11387" s="6" t="s">
        <v>51659</v>
      </c>
      <c r="AA11387" s="6" t="s">
        <v>51156</v>
      </c>
      <c r="AB11387" s="6" t="s">
        <v>26015</v>
      </c>
    </row>
    <row r="11388" spans="24:28" x14ac:dyDescent="0.25">
      <c r="X11388">
        <v>11387</v>
      </c>
      <c r="Y11388" s="6" t="s">
        <v>26016</v>
      </c>
      <c r="Z11388" s="6" t="s">
        <v>50558</v>
      </c>
      <c r="AA11388" s="6" t="s">
        <v>90</v>
      </c>
      <c r="AB11388" s="6" t="s">
        <v>26017</v>
      </c>
    </row>
    <row r="11389" spans="24:28" x14ac:dyDescent="0.25">
      <c r="X11389">
        <v>11388</v>
      </c>
      <c r="Y11389" s="6" t="s">
        <v>26018</v>
      </c>
      <c r="Z11389" s="6" t="s">
        <v>51894</v>
      </c>
      <c r="AA11389" s="6" t="s">
        <v>90</v>
      </c>
      <c r="AB11389" s="6" t="s">
        <v>26019</v>
      </c>
    </row>
    <row r="11390" spans="24:28" x14ac:dyDescent="0.25">
      <c r="X11390">
        <v>11389</v>
      </c>
      <c r="Y11390" s="6" t="s">
        <v>26020</v>
      </c>
      <c r="Z11390" s="6" t="s">
        <v>50544</v>
      </c>
      <c r="AA11390" s="6" t="s">
        <v>50307</v>
      </c>
      <c r="AB11390" s="6" t="s">
        <v>26021</v>
      </c>
    </row>
    <row r="11391" spans="24:28" x14ac:dyDescent="0.25">
      <c r="X11391">
        <v>11390</v>
      </c>
      <c r="Y11391" s="6" t="s">
        <v>26022</v>
      </c>
      <c r="Z11391" s="6" t="s">
        <v>48639</v>
      </c>
      <c r="AA11391" s="6" t="s">
        <v>50503</v>
      </c>
      <c r="AB11391" s="6" t="s">
        <v>26023</v>
      </c>
    </row>
    <row r="11392" spans="24:28" x14ac:dyDescent="0.25">
      <c r="X11392">
        <v>11391</v>
      </c>
      <c r="Y11392" s="6" t="s">
        <v>26024</v>
      </c>
      <c r="Z11392" s="6" t="s">
        <v>52402</v>
      </c>
      <c r="AA11392" s="6" t="s">
        <v>90</v>
      </c>
      <c r="AB11392" s="6" t="s">
        <v>26025</v>
      </c>
    </row>
    <row r="11393" spans="24:28" x14ac:dyDescent="0.25">
      <c r="X11393">
        <v>11392</v>
      </c>
      <c r="Y11393" s="6" t="s">
        <v>26026</v>
      </c>
      <c r="Z11393" s="6" t="s">
        <v>51465</v>
      </c>
      <c r="AA11393" s="6" t="s">
        <v>90</v>
      </c>
      <c r="AB11393" s="6" t="s">
        <v>26027</v>
      </c>
    </row>
    <row r="11394" spans="24:28" x14ac:dyDescent="0.25">
      <c r="X11394">
        <v>11393</v>
      </c>
      <c r="Y11394" s="6" t="s">
        <v>26028</v>
      </c>
      <c r="Z11394" s="6" t="s">
        <v>49263</v>
      </c>
      <c r="AA11394" s="6" t="s">
        <v>90</v>
      </c>
      <c r="AB11394" s="6" t="s">
        <v>26029</v>
      </c>
    </row>
    <row r="11395" spans="24:28" x14ac:dyDescent="0.25">
      <c r="X11395">
        <v>11394</v>
      </c>
      <c r="Y11395" s="6" t="s">
        <v>26030</v>
      </c>
      <c r="Z11395" s="6" t="s">
        <v>49039</v>
      </c>
      <c r="AA11395" s="6" t="s">
        <v>90</v>
      </c>
      <c r="AB11395" s="6" t="s">
        <v>26031</v>
      </c>
    </row>
    <row r="11396" spans="24:28" x14ac:dyDescent="0.25">
      <c r="X11396">
        <v>11395</v>
      </c>
      <c r="Y11396" s="6" t="s">
        <v>26032</v>
      </c>
      <c r="Z11396" s="6" t="s">
        <v>50214</v>
      </c>
      <c r="AA11396" s="6" t="s">
        <v>90</v>
      </c>
      <c r="AB11396" s="6" t="s">
        <v>26033</v>
      </c>
    </row>
    <row r="11397" spans="24:28" x14ac:dyDescent="0.25">
      <c r="X11397">
        <v>11396</v>
      </c>
      <c r="Y11397" s="6" t="s">
        <v>26034</v>
      </c>
      <c r="Z11397" s="6" t="s">
        <v>52231</v>
      </c>
      <c r="AA11397" s="6" t="s">
        <v>52556</v>
      </c>
      <c r="AB11397" s="6" t="s">
        <v>26035</v>
      </c>
    </row>
    <row r="11398" spans="24:28" x14ac:dyDescent="0.25">
      <c r="X11398">
        <v>11397</v>
      </c>
      <c r="Y11398" s="6" t="s">
        <v>26036</v>
      </c>
      <c r="Z11398" s="6" t="s">
        <v>51635</v>
      </c>
      <c r="AA11398" s="6" t="s">
        <v>51226</v>
      </c>
      <c r="AB11398" s="6" t="s">
        <v>26037</v>
      </c>
    </row>
    <row r="11399" spans="24:28" x14ac:dyDescent="0.25">
      <c r="X11399">
        <v>11398</v>
      </c>
      <c r="Y11399" s="6" t="s">
        <v>26038</v>
      </c>
      <c r="Z11399" s="6" t="s">
        <v>49008</v>
      </c>
      <c r="AA11399" s="6" t="s">
        <v>90</v>
      </c>
      <c r="AB11399" s="6" t="s">
        <v>26039</v>
      </c>
    </row>
    <row r="11400" spans="24:28" x14ac:dyDescent="0.25">
      <c r="X11400">
        <v>11399</v>
      </c>
      <c r="Y11400" s="6" t="s">
        <v>26040</v>
      </c>
      <c r="Z11400" s="6" t="s">
        <v>52021</v>
      </c>
      <c r="AA11400" s="6" t="s">
        <v>52006</v>
      </c>
      <c r="AB11400" s="6" t="s">
        <v>26041</v>
      </c>
    </row>
    <row r="11401" spans="24:28" x14ac:dyDescent="0.25">
      <c r="X11401">
        <v>11400</v>
      </c>
      <c r="Y11401" s="6" t="s">
        <v>26042</v>
      </c>
      <c r="Z11401" s="6" t="s">
        <v>50638</v>
      </c>
      <c r="AA11401" s="6" t="s">
        <v>52161</v>
      </c>
      <c r="AB11401" s="6" t="s">
        <v>26043</v>
      </c>
    </row>
    <row r="11402" spans="24:28" x14ac:dyDescent="0.25">
      <c r="X11402">
        <v>11401</v>
      </c>
      <c r="Y11402" s="6" t="s">
        <v>26044</v>
      </c>
      <c r="Z11402" s="6" t="s">
        <v>49297</v>
      </c>
      <c r="AA11402" s="6" t="s">
        <v>90</v>
      </c>
      <c r="AB11402" s="6" t="s">
        <v>26045</v>
      </c>
    </row>
    <row r="11403" spans="24:28" x14ac:dyDescent="0.25">
      <c r="X11403">
        <v>11402</v>
      </c>
      <c r="Y11403" s="6" t="s">
        <v>26046</v>
      </c>
      <c r="Z11403" s="6" t="s">
        <v>51067</v>
      </c>
      <c r="AA11403" s="6" t="s">
        <v>51518</v>
      </c>
      <c r="AB11403" s="6" t="s">
        <v>26047</v>
      </c>
    </row>
    <row r="11404" spans="24:28" x14ac:dyDescent="0.25">
      <c r="X11404">
        <v>11403</v>
      </c>
      <c r="Y11404" s="6" t="s">
        <v>26048</v>
      </c>
      <c r="Z11404" s="6" t="s">
        <v>49957</v>
      </c>
      <c r="AA11404" s="6" t="s">
        <v>50041</v>
      </c>
      <c r="AB11404" s="6" t="s">
        <v>26049</v>
      </c>
    </row>
    <row r="11405" spans="24:28" x14ac:dyDescent="0.25">
      <c r="X11405">
        <v>11404</v>
      </c>
      <c r="Y11405" s="6" t="s">
        <v>26050</v>
      </c>
      <c r="Z11405" s="6" t="s">
        <v>49990</v>
      </c>
      <c r="AA11405" s="6" t="s">
        <v>51427</v>
      </c>
      <c r="AB11405" s="6" t="s">
        <v>26051</v>
      </c>
    </row>
    <row r="11406" spans="24:28" x14ac:dyDescent="0.25">
      <c r="X11406">
        <v>11405</v>
      </c>
      <c r="Y11406" s="6" t="s">
        <v>26052</v>
      </c>
      <c r="Z11406" s="6" t="s">
        <v>51059</v>
      </c>
      <c r="AA11406" s="6" t="s">
        <v>51034</v>
      </c>
      <c r="AB11406" s="6" t="s">
        <v>26053</v>
      </c>
    </row>
    <row r="11407" spans="24:28" x14ac:dyDescent="0.25">
      <c r="X11407">
        <v>11406</v>
      </c>
      <c r="Y11407" s="6" t="s">
        <v>26054</v>
      </c>
      <c r="Z11407" s="6" t="s">
        <v>50858</v>
      </c>
      <c r="AA11407" s="6" t="s">
        <v>90</v>
      </c>
      <c r="AB11407" s="6" t="s">
        <v>26055</v>
      </c>
    </row>
    <row r="11408" spans="24:28" x14ac:dyDescent="0.25">
      <c r="X11408">
        <v>11407</v>
      </c>
      <c r="Y11408" s="6" t="s">
        <v>26056</v>
      </c>
      <c r="Z11408" s="6" t="s">
        <v>51922</v>
      </c>
      <c r="AA11408" s="6" t="s">
        <v>90</v>
      </c>
      <c r="AB11408" s="6" t="s">
        <v>26057</v>
      </c>
    </row>
    <row r="11409" spans="24:28" x14ac:dyDescent="0.25">
      <c r="X11409">
        <v>11408</v>
      </c>
      <c r="Y11409" s="6" t="s">
        <v>26058</v>
      </c>
      <c r="Z11409" s="6" t="s">
        <v>49807</v>
      </c>
      <c r="AA11409" s="6" t="s">
        <v>49581</v>
      </c>
      <c r="AB11409" s="6" t="s">
        <v>26059</v>
      </c>
    </row>
    <row r="11410" spans="24:28" x14ac:dyDescent="0.25">
      <c r="X11410">
        <v>11409</v>
      </c>
      <c r="Y11410" s="6" t="s">
        <v>26060</v>
      </c>
      <c r="Z11410" s="6" t="s">
        <v>52002</v>
      </c>
      <c r="AA11410" s="6" t="s">
        <v>90</v>
      </c>
      <c r="AB11410" s="6" t="s">
        <v>26061</v>
      </c>
    </row>
    <row r="11411" spans="24:28" x14ac:dyDescent="0.25">
      <c r="X11411">
        <v>11410</v>
      </c>
      <c r="Y11411" s="6" t="s">
        <v>26062</v>
      </c>
      <c r="Z11411" s="6" t="s">
        <v>49620</v>
      </c>
      <c r="AA11411" s="6" t="s">
        <v>90</v>
      </c>
      <c r="AB11411" s="6" t="s">
        <v>26063</v>
      </c>
    </row>
    <row r="11412" spans="24:28" x14ac:dyDescent="0.25">
      <c r="X11412">
        <v>11411</v>
      </c>
      <c r="Y11412" s="6" t="s">
        <v>26064</v>
      </c>
      <c r="Z11412" s="6" t="s">
        <v>48633</v>
      </c>
      <c r="AA11412" s="6" t="s">
        <v>90</v>
      </c>
      <c r="AB11412" s="6" t="s">
        <v>26065</v>
      </c>
    </row>
    <row r="11413" spans="24:28" x14ac:dyDescent="0.25">
      <c r="X11413">
        <v>11412</v>
      </c>
      <c r="Y11413" s="6" t="s">
        <v>26066</v>
      </c>
      <c r="Z11413" s="6" t="s">
        <v>52448</v>
      </c>
      <c r="AA11413" s="6" t="s">
        <v>90</v>
      </c>
      <c r="AB11413" s="6" t="s">
        <v>26067</v>
      </c>
    </row>
    <row r="11414" spans="24:28" x14ac:dyDescent="0.25">
      <c r="X11414">
        <v>11413</v>
      </c>
      <c r="Y11414" s="6" t="s">
        <v>26068</v>
      </c>
      <c r="Z11414" s="6" t="s">
        <v>49235</v>
      </c>
      <c r="AA11414" s="6" t="s">
        <v>50498</v>
      </c>
      <c r="AB11414" s="6" t="s">
        <v>26069</v>
      </c>
    </row>
    <row r="11415" spans="24:28" x14ac:dyDescent="0.25">
      <c r="X11415">
        <v>11414</v>
      </c>
      <c r="Y11415" s="6" t="s">
        <v>26070</v>
      </c>
      <c r="Z11415" s="6" t="s">
        <v>51482</v>
      </c>
      <c r="AA11415" s="6" t="s">
        <v>51407</v>
      </c>
      <c r="AB11415" s="6" t="s">
        <v>26071</v>
      </c>
    </row>
    <row r="11416" spans="24:28" x14ac:dyDescent="0.25">
      <c r="X11416">
        <v>11415</v>
      </c>
      <c r="Y11416" s="6" t="s">
        <v>26072</v>
      </c>
      <c r="Z11416" s="6" t="s">
        <v>50827</v>
      </c>
      <c r="AA11416" s="6" t="s">
        <v>90</v>
      </c>
      <c r="AB11416" s="6" t="s">
        <v>26073</v>
      </c>
    </row>
    <row r="11417" spans="24:28" x14ac:dyDescent="0.25">
      <c r="X11417">
        <v>11416</v>
      </c>
      <c r="Y11417" s="6" t="s">
        <v>26074</v>
      </c>
      <c r="Z11417" s="6" t="s">
        <v>51508</v>
      </c>
      <c r="AA11417" s="6" t="s">
        <v>90</v>
      </c>
      <c r="AB11417" s="6" t="s">
        <v>26075</v>
      </c>
    </row>
    <row r="11418" spans="24:28" x14ac:dyDescent="0.25">
      <c r="X11418">
        <v>11417</v>
      </c>
      <c r="Y11418" s="6" t="s">
        <v>26076</v>
      </c>
      <c r="Z11418" s="6" t="s">
        <v>52306</v>
      </c>
      <c r="AA11418" s="6" t="s">
        <v>90</v>
      </c>
      <c r="AB11418" s="6" t="s">
        <v>26077</v>
      </c>
    </row>
    <row r="11419" spans="24:28" x14ac:dyDescent="0.25">
      <c r="X11419">
        <v>11418</v>
      </c>
      <c r="Y11419" s="6" t="s">
        <v>26078</v>
      </c>
      <c r="Z11419" s="6" t="s">
        <v>52561</v>
      </c>
      <c r="AA11419" s="6" t="s">
        <v>90</v>
      </c>
      <c r="AB11419" s="6" t="s">
        <v>26079</v>
      </c>
    </row>
    <row r="11420" spans="24:28" x14ac:dyDescent="0.25">
      <c r="X11420">
        <v>11419</v>
      </c>
      <c r="Y11420" s="6" t="s">
        <v>26080</v>
      </c>
      <c r="Z11420" s="6" t="s">
        <v>49709</v>
      </c>
      <c r="AA11420" s="6" t="s">
        <v>50338</v>
      </c>
      <c r="AB11420" s="6" t="s">
        <v>26081</v>
      </c>
    </row>
    <row r="11421" spans="24:28" x14ac:dyDescent="0.25">
      <c r="X11421">
        <v>11420</v>
      </c>
      <c r="Y11421" s="6" t="s">
        <v>26082</v>
      </c>
      <c r="Z11421" s="6" t="s">
        <v>52417</v>
      </c>
      <c r="AA11421" s="6" t="s">
        <v>90</v>
      </c>
      <c r="AB11421" s="6" t="s">
        <v>26083</v>
      </c>
    </row>
    <row r="11422" spans="24:28" x14ac:dyDescent="0.25">
      <c r="X11422">
        <v>11421</v>
      </c>
      <c r="Y11422" s="6" t="s">
        <v>26084</v>
      </c>
      <c r="Z11422" s="6" t="s">
        <v>49893</v>
      </c>
      <c r="AA11422" s="6" t="s">
        <v>49930</v>
      </c>
      <c r="AB11422" s="6" t="s">
        <v>26085</v>
      </c>
    </row>
    <row r="11423" spans="24:28" x14ac:dyDescent="0.25">
      <c r="X11423">
        <v>11422</v>
      </c>
      <c r="Y11423" s="6" t="s">
        <v>26086</v>
      </c>
      <c r="Z11423" s="6" t="s">
        <v>50747</v>
      </c>
      <c r="AA11423" s="6" t="s">
        <v>50611</v>
      </c>
      <c r="AB11423" s="6" t="s">
        <v>26087</v>
      </c>
    </row>
    <row r="11424" spans="24:28" x14ac:dyDescent="0.25">
      <c r="X11424">
        <v>11423</v>
      </c>
      <c r="Y11424" s="6" t="s">
        <v>26088</v>
      </c>
      <c r="Z11424" s="6" t="s">
        <v>50367</v>
      </c>
      <c r="AA11424" s="6" t="s">
        <v>90</v>
      </c>
      <c r="AB11424" s="6" t="s">
        <v>26089</v>
      </c>
    </row>
    <row r="11425" spans="24:28" x14ac:dyDescent="0.25">
      <c r="X11425">
        <v>11424</v>
      </c>
      <c r="Y11425" s="6" t="s">
        <v>26090</v>
      </c>
      <c r="Z11425" s="6" t="s">
        <v>52450</v>
      </c>
      <c r="AA11425" s="6" t="s">
        <v>90</v>
      </c>
      <c r="AB11425" s="6" t="s">
        <v>26091</v>
      </c>
    </row>
    <row r="11426" spans="24:28" x14ac:dyDescent="0.25">
      <c r="X11426">
        <v>11425</v>
      </c>
      <c r="Y11426" s="6" t="s">
        <v>26092</v>
      </c>
      <c r="Z11426" s="6" t="s">
        <v>50483</v>
      </c>
      <c r="AA11426" s="6" t="s">
        <v>50495</v>
      </c>
      <c r="AB11426" s="6" t="s">
        <v>26093</v>
      </c>
    </row>
    <row r="11427" spans="24:28" x14ac:dyDescent="0.25">
      <c r="X11427">
        <v>11426</v>
      </c>
      <c r="Y11427" s="6" t="s">
        <v>26094</v>
      </c>
      <c r="Z11427" s="6" t="s">
        <v>52035</v>
      </c>
      <c r="AA11427" s="6" t="s">
        <v>51588</v>
      </c>
      <c r="AB11427" s="6" t="s">
        <v>26095</v>
      </c>
    </row>
    <row r="11428" spans="24:28" x14ac:dyDescent="0.25">
      <c r="X11428">
        <v>11427</v>
      </c>
      <c r="Y11428" s="6" t="s">
        <v>26096</v>
      </c>
      <c r="Z11428" s="6" t="s">
        <v>51203</v>
      </c>
      <c r="AA11428" s="6" t="s">
        <v>51669</v>
      </c>
      <c r="AB11428" s="6" t="s">
        <v>26097</v>
      </c>
    </row>
    <row r="11429" spans="24:28" x14ac:dyDescent="0.25">
      <c r="X11429">
        <v>11428</v>
      </c>
      <c r="Y11429" s="6" t="s">
        <v>26098</v>
      </c>
      <c r="Z11429" s="6" t="s">
        <v>49418</v>
      </c>
      <c r="AA11429" s="6" t="s">
        <v>50408</v>
      </c>
      <c r="AB11429" s="6" t="s">
        <v>26099</v>
      </c>
    </row>
    <row r="11430" spans="24:28" x14ac:dyDescent="0.25">
      <c r="X11430">
        <v>11429</v>
      </c>
      <c r="Y11430" s="6" t="s">
        <v>26100</v>
      </c>
      <c r="Z11430" s="6" t="s">
        <v>49231</v>
      </c>
      <c r="AA11430" s="6" t="s">
        <v>90</v>
      </c>
      <c r="AB11430" s="6" t="s">
        <v>26101</v>
      </c>
    </row>
    <row r="11431" spans="24:28" x14ac:dyDescent="0.25">
      <c r="X11431">
        <v>11430</v>
      </c>
      <c r="Y11431" s="6" t="s">
        <v>26102</v>
      </c>
      <c r="Z11431" s="6" t="s">
        <v>50009</v>
      </c>
      <c r="AA11431" s="6" t="s">
        <v>90</v>
      </c>
      <c r="AB11431" s="6" t="s">
        <v>26103</v>
      </c>
    </row>
    <row r="11432" spans="24:28" x14ac:dyDescent="0.25">
      <c r="X11432">
        <v>11431</v>
      </c>
      <c r="Y11432" s="6" t="s">
        <v>26104</v>
      </c>
      <c r="Z11432" s="6" t="s">
        <v>48900</v>
      </c>
      <c r="AA11432" s="6" t="s">
        <v>50347</v>
      </c>
      <c r="AB11432" s="6" t="s">
        <v>26105</v>
      </c>
    </row>
    <row r="11433" spans="24:28" x14ac:dyDescent="0.25">
      <c r="X11433">
        <v>11432</v>
      </c>
      <c r="Y11433" s="6" t="s">
        <v>26106</v>
      </c>
      <c r="Z11433" s="6" t="s">
        <v>51939</v>
      </c>
      <c r="AA11433" s="6" t="s">
        <v>90</v>
      </c>
      <c r="AB11433" s="6" t="s">
        <v>26107</v>
      </c>
    </row>
    <row r="11434" spans="24:28" x14ac:dyDescent="0.25">
      <c r="X11434">
        <v>11433</v>
      </c>
      <c r="Y11434" s="6" t="s">
        <v>26108</v>
      </c>
      <c r="Z11434" s="6" t="s">
        <v>48679</v>
      </c>
      <c r="AA11434" s="6" t="s">
        <v>90</v>
      </c>
      <c r="AB11434" s="6" t="s">
        <v>26109</v>
      </c>
    </row>
    <row r="11435" spans="24:28" x14ac:dyDescent="0.25">
      <c r="X11435">
        <v>11434</v>
      </c>
      <c r="Y11435" s="6" t="s">
        <v>26110</v>
      </c>
      <c r="Z11435" s="6" t="s">
        <v>51457</v>
      </c>
      <c r="AA11435" s="6" t="s">
        <v>90</v>
      </c>
      <c r="AB11435" s="6" t="s">
        <v>26111</v>
      </c>
    </row>
    <row r="11436" spans="24:28" x14ac:dyDescent="0.25">
      <c r="X11436">
        <v>11435</v>
      </c>
      <c r="Y11436" s="6" t="s">
        <v>26112</v>
      </c>
      <c r="Z11436" s="6" t="s">
        <v>48922</v>
      </c>
      <c r="AA11436" s="6" t="s">
        <v>90</v>
      </c>
      <c r="AB11436" s="6" t="s">
        <v>26113</v>
      </c>
    </row>
    <row r="11437" spans="24:28" x14ac:dyDescent="0.25">
      <c r="X11437">
        <v>11436</v>
      </c>
      <c r="Y11437" s="6" t="s">
        <v>26114</v>
      </c>
      <c r="Z11437" s="6" t="s">
        <v>49456</v>
      </c>
      <c r="AA11437" s="6" t="s">
        <v>90</v>
      </c>
      <c r="AB11437" s="6" t="s">
        <v>26115</v>
      </c>
    </row>
    <row r="11438" spans="24:28" x14ac:dyDescent="0.25">
      <c r="X11438">
        <v>11437</v>
      </c>
      <c r="Y11438" s="6" t="s">
        <v>26116</v>
      </c>
      <c r="Z11438" s="6" t="s">
        <v>50009</v>
      </c>
      <c r="AA11438" s="6" t="s">
        <v>50032</v>
      </c>
      <c r="AB11438" s="6" t="s">
        <v>26117</v>
      </c>
    </row>
    <row r="11439" spans="24:28" x14ac:dyDescent="0.25">
      <c r="X11439">
        <v>11438</v>
      </c>
      <c r="Y11439" s="6" t="s">
        <v>26118</v>
      </c>
      <c r="Z11439" s="6" t="s">
        <v>51542</v>
      </c>
      <c r="AA11439" s="6" t="s">
        <v>51538</v>
      </c>
      <c r="AB11439" s="6" t="s">
        <v>26119</v>
      </c>
    </row>
    <row r="11440" spans="24:28" x14ac:dyDescent="0.25">
      <c r="X11440">
        <v>11439</v>
      </c>
      <c r="Y11440" s="6" t="s">
        <v>26120</v>
      </c>
      <c r="Z11440" s="6" t="s">
        <v>48832</v>
      </c>
      <c r="AA11440" s="6" t="s">
        <v>90</v>
      </c>
      <c r="AB11440" s="6" t="s">
        <v>26121</v>
      </c>
    </row>
    <row r="11441" spans="24:28" x14ac:dyDescent="0.25">
      <c r="X11441">
        <v>11440</v>
      </c>
      <c r="Y11441" s="6" t="s">
        <v>26122</v>
      </c>
      <c r="Z11441" s="6" t="s">
        <v>50247</v>
      </c>
      <c r="AA11441" s="6" t="s">
        <v>49816</v>
      </c>
      <c r="AB11441" s="6" t="s">
        <v>26123</v>
      </c>
    </row>
    <row r="11442" spans="24:28" x14ac:dyDescent="0.25">
      <c r="X11442">
        <v>11441</v>
      </c>
      <c r="Y11442" s="6" t="s">
        <v>26124</v>
      </c>
      <c r="Z11442" s="6" t="s">
        <v>49917</v>
      </c>
      <c r="AA11442" s="6" t="s">
        <v>52196</v>
      </c>
      <c r="AB11442" s="6" t="s">
        <v>26125</v>
      </c>
    </row>
    <row r="11443" spans="24:28" x14ac:dyDescent="0.25">
      <c r="X11443">
        <v>11442</v>
      </c>
      <c r="Y11443" s="6" t="s">
        <v>26126</v>
      </c>
      <c r="Z11443" s="6" t="s">
        <v>51657</v>
      </c>
      <c r="AA11443" s="6" t="s">
        <v>90</v>
      </c>
      <c r="AB11443" s="6" t="s">
        <v>26127</v>
      </c>
    </row>
    <row r="11444" spans="24:28" x14ac:dyDescent="0.25">
      <c r="X11444">
        <v>11443</v>
      </c>
      <c r="Y11444" s="6" t="s">
        <v>26128</v>
      </c>
      <c r="Z11444" s="6" t="s">
        <v>52562</v>
      </c>
      <c r="AA11444" s="6" t="s">
        <v>90</v>
      </c>
      <c r="AB11444" s="6" t="s">
        <v>26129</v>
      </c>
    </row>
    <row r="11445" spans="24:28" x14ac:dyDescent="0.25">
      <c r="X11445">
        <v>11444</v>
      </c>
      <c r="Y11445" s="6" t="s">
        <v>26130</v>
      </c>
      <c r="Z11445" s="6" t="s">
        <v>50458</v>
      </c>
      <c r="AA11445" s="6" t="s">
        <v>49581</v>
      </c>
      <c r="AB11445" s="6" t="s">
        <v>26131</v>
      </c>
    </row>
    <row r="11446" spans="24:28" x14ac:dyDescent="0.25">
      <c r="X11446">
        <v>11445</v>
      </c>
      <c r="Y11446" s="6" t="s">
        <v>26132</v>
      </c>
      <c r="Z11446" s="6" t="s">
        <v>50451</v>
      </c>
      <c r="AA11446" s="6" t="s">
        <v>90</v>
      </c>
      <c r="AB11446" s="6" t="s">
        <v>26133</v>
      </c>
    </row>
    <row r="11447" spans="24:28" x14ac:dyDescent="0.25">
      <c r="X11447">
        <v>11446</v>
      </c>
      <c r="Y11447" s="6" t="s">
        <v>26134</v>
      </c>
      <c r="Z11447" s="6" t="s">
        <v>49536</v>
      </c>
      <c r="AA11447" s="6" t="s">
        <v>90</v>
      </c>
      <c r="AB11447" s="6" t="s">
        <v>26135</v>
      </c>
    </row>
    <row r="11448" spans="24:28" x14ac:dyDescent="0.25">
      <c r="X11448">
        <v>11447</v>
      </c>
      <c r="Y11448" s="6" t="s">
        <v>26136</v>
      </c>
      <c r="Z11448" s="6" t="s">
        <v>50234</v>
      </c>
      <c r="AA11448" s="6" t="s">
        <v>49650</v>
      </c>
      <c r="AB11448" s="6" t="s">
        <v>26137</v>
      </c>
    </row>
    <row r="11449" spans="24:28" x14ac:dyDescent="0.25">
      <c r="X11449">
        <v>11448</v>
      </c>
      <c r="Y11449" s="6" t="s">
        <v>26138</v>
      </c>
      <c r="Z11449" s="6" t="s">
        <v>49917</v>
      </c>
      <c r="AA11449" s="6" t="s">
        <v>90</v>
      </c>
      <c r="AB11449" s="6" t="s">
        <v>26139</v>
      </c>
    </row>
    <row r="11450" spans="24:28" x14ac:dyDescent="0.25">
      <c r="X11450">
        <v>11449</v>
      </c>
      <c r="Y11450" s="6" t="s">
        <v>26140</v>
      </c>
      <c r="Z11450" s="6" t="s">
        <v>50210</v>
      </c>
      <c r="AA11450" s="6" t="s">
        <v>90</v>
      </c>
      <c r="AB11450" s="6" t="s">
        <v>26141</v>
      </c>
    </row>
    <row r="11451" spans="24:28" x14ac:dyDescent="0.25">
      <c r="X11451">
        <v>11450</v>
      </c>
      <c r="Y11451" s="6" t="s">
        <v>26142</v>
      </c>
      <c r="Z11451" s="6" t="s">
        <v>49323</v>
      </c>
      <c r="AA11451" s="6" t="s">
        <v>90</v>
      </c>
      <c r="AB11451" s="6" t="s">
        <v>26143</v>
      </c>
    </row>
    <row r="11452" spans="24:28" x14ac:dyDescent="0.25">
      <c r="X11452">
        <v>11451</v>
      </c>
      <c r="Y11452" s="6" t="s">
        <v>26144</v>
      </c>
      <c r="Z11452" s="6" t="s">
        <v>50285</v>
      </c>
      <c r="AA11452" s="6" t="s">
        <v>90</v>
      </c>
      <c r="AB11452" s="6" t="s">
        <v>26145</v>
      </c>
    </row>
    <row r="11453" spans="24:28" x14ac:dyDescent="0.25">
      <c r="X11453">
        <v>11452</v>
      </c>
      <c r="Y11453" s="6" t="s">
        <v>26146</v>
      </c>
      <c r="Z11453" s="6" t="s">
        <v>52258</v>
      </c>
      <c r="AA11453" s="6" t="s">
        <v>90</v>
      </c>
      <c r="AB11453" s="6" t="s">
        <v>26147</v>
      </c>
    </row>
    <row r="11454" spans="24:28" x14ac:dyDescent="0.25">
      <c r="X11454">
        <v>11453</v>
      </c>
      <c r="Y11454" s="6" t="s">
        <v>26148</v>
      </c>
      <c r="Z11454" s="6" t="s">
        <v>49917</v>
      </c>
      <c r="AA11454" s="6" t="s">
        <v>90</v>
      </c>
      <c r="AB11454" s="6" t="s">
        <v>26149</v>
      </c>
    </row>
    <row r="11455" spans="24:28" x14ac:dyDescent="0.25">
      <c r="X11455">
        <v>11454</v>
      </c>
      <c r="Y11455" s="6" t="s">
        <v>26150</v>
      </c>
      <c r="Z11455" s="6" t="s">
        <v>51916</v>
      </c>
      <c r="AA11455" s="6" t="s">
        <v>51922</v>
      </c>
      <c r="AB11455" s="6" t="s">
        <v>26151</v>
      </c>
    </row>
    <row r="11456" spans="24:28" x14ac:dyDescent="0.25">
      <c r="X11456">
        <v>11455</v>
      </c>
      <c r="Y11456" s="6" t="s">
        <v>26152</v>
      </c>
      <c r="Z11456" s="6" t="s">
        <v>48621</v>
      </c>
      <c r="AA11456" s="6" t="s">
        <v>48721</v>
      </c>
      <c r="AB11456" s="6" t="s">
        <v>26153</v>
      </c>
    </row>
    <row r="11457" spans="24:28" x14ac:dyDescent="0.25">
      <c r="X11457">
        <v>11456</v>
      </c>
      <c r="Y11457" s="6" t="s">
        <v>26154</v>
      </c>
      <c r="Z11457" s="6" t="s">
        <v>52492</v>
      </c>
      <c r="AA11457" s="6" t="s">
        <v>90</v>
      </c>
      <c r="AB11457" s="6" t="s">
        <v>26155</v>
      </c>
    </row>
    <row r="11458" spans="24:28" x14ac:dyDescent="0.25">
      <c r="X11458">
        <v>11457</v>
      </c>
      <c r="Y11458" s="6" t="s">
        <v>26156</v>
      </c>
      <c r="Z11458" s="6" t="s">
        <v>51526</v>
      </c>
      <c r="AA11458" s="6" t="s">
        <v>90</v>
      </c>
      <c r="AB11458" s="6" t="s">
        <v>26157</v>
      </c>
    </row>
    <row r="11459" spans="24:28" x14ac:dyDescent="0.25">
      <c r="X11459">
        <v>11458</v>
      </c>
      <c r="Y11459" s="6" t="s">
        <v>26158</v>
      </c>
      <c r="Z11459" s="6" t="s">
        <v>48826</v>
      </c>
      <c r="AA11459" s="6" t="s">
        <v>90</v>
      </c>
      <c r="AB11459" s="6" t="s">
        <v>26159</v>
      </c>
    </row>
    <row r="11460" spans="24:28" x14ac:dyDescent="0.25">
      <c r="X11460">
        <v>11459</v>
      </c>
      <c r="Y11460" s="6" t="s">
        <v>26160</v>
      </c>
      <c r="Z11460" s="6" t="s">
        <v>49366</v>
      </c>
      <c r="AA11460" s="6" t="s">
        <v>90</v>
      </c>
      <c r="AB11460" s="6" t="s">
        <v>26161</v>
      </c>
    </row>
    <row r="11461" spans="24:28" x14ac:dyDescent="0.25">
      <c r="X11461">
        <v>11460</v>
      </c>
      <c r="Y11461" s="6" t="s">
        <v>26162</v>
      </c>
      <c r="Z11461" s="6" t="s">
        <v>50232</v>
      </c>
      <c r="AA11461" s="6" t="s">
        <v>50230</v>
      </c>
      <c r="AB11461" s="6" t="s">
        <v>26163</v>
      </c>
    </row>
    <row r="11462" spans="24:28" x14ac:dyDescent="0.25">
      <c r="X11462">
        <v>11461</v>
      </c>
      <c r="Y11462" s="6" t="s">
        <v>26164</v>
      </c>
      <c r="Z11462" s="6" t="s">
        <v>50454</v>
      </c>
      <c r="AA11462" s="6" t="s">
        <v>50553</v>
      </c>
      <c r="AB11462" s="6" t="s">
        <v>26165</v>
      </c>
    </row>
    <row r="11463" spans="24:28" x14ac:dyDescent="0.25">
      <c r="X11463">
        <v>11462</v>
      </c>
      <c r="Y11463" s="6" t="s">
        <v>26166</v>
      </c>
      <c r="Z11463" s="6" t="s">
        <v>52447</v>
      </c>
      <c r="AA11463" s="6" t="s">
        <v>50466</v>
      </c>
      <c r="AB11463" s="6" t="s">
        <v>26167</v>
      </c>
    </row>
    <row r="11464" spans="24:28" x14ac:dyDescent="0.25">
      <c r="X11464">
        <v>11463</v>
      </c>
      <c r="Y11464" s="6" t="s">
        <v>26168</v>
      </c>
      <c r="Z11464" s="6" t="s">
        <v>52292</v>
      </c>
      <c r="AA11464" s="6" t="s">
        <v>90</v>
      </c>
      <c r="AB11464" s="6" t="s">
        <v>26169</v>
      </c>
    </row>
    <row r="11465" spans="24:28" x14ac:dyDescent="0.25">
      <c r="X11465">
        <v>11464</v>
      </c>
      <c r="Y11465" s="6" t="s">
        <v>26170</v>
      </c>
      <c r="Z11465" s="6" t="s">
        <v>49966</v>
      </c>
      <c r="AA11465" s="6" t="s">
        <v>90</v>
      </c>
      <c r="AB11465" s="6" t="s">
        <v>26171</v>
      </c>
    </row>
    <row r="11466" spans="24:28" x14ac:dyDescent="0.25">
      <c r="X11466">
        <v>11465</v>
      </c>
      <c r="Y11466" s="6" t="s">
        <v>26172</v>
      </c>
      <c r="Z11466" s="6" t="s">
        <v>52573</v>
      </c>
      <c r="AA11466" s="6" t="s">
        <v>90</v>
      </c>
      <c r="AB11466" s="6" t="s">
        <v>26173</v>
      </c>
    </row>
    <row r="11467" spans="24:28" x14ac:dyDescent="0.25">
      <c r="X11467">
        <v>11466</v>
      </c>
      <c r="Y11467" s="6" t="s">
        <v>26174</v>
      </c>
      <c r="Z11467" s="6" t="s">
        <v>51110</v>
      </c>
      <c r="AA11467" s="6" t="s">
        <v>51115</v>
      </c>
      <c r="AB11467" s="6" t="s">
        <v>26175</v>
      </c>
    </row>
    <row r="11468" spans="24:28" x14ac:dyDescent="0.25">
      <c r="X11468">
        <v>11467</v>
      </c>
      <c r="Y11468" s="6" t="s">
        <v>26176</v>
      </c>
      <c r="Z11468" s="6" t="s">
        <v>50150</v>
      </c>
      <c r="AA11468" s="6" t="s">
        <v>90</v>
      </c>
      <c r="AB11468" s="6" t="s">
        <v>26177</v>
      </c>
    </row>
    <row r="11469" spans="24:28" x14ac:dyDescent="0.25">
      <c r="X11469">
        <v>11468</v>
      </c>
      <c r="Y11469" s="6" t="s">
        <v>26178</v>
      </c>
      <c r="Z11469" s="6" t="s">
        <v>51526</v>
      </c>
      <c r="AA11469" s="6" t="s">
        <v>90</v>
      </c>
      <c r="AB11469" s="6" t="s">
        <v>26179</v>
      </c>
    </row>
    <row r="11470" spans="24:28" x14ac:dyDescent="0.25">
      <c r="X11470">
        <v>11469</v>
      </c>
      <c r="Y11470" s="6" t="s">
        <v>26180</v>
      </c>
      <c r="Z11470" s="6" t="s">
        <v>50432</v>
      </c>
      <c r="AA11470" s="6" t="s">
        <v>90</v>
      </c>
      <c r="AB11470" s="6" t="s">
        <v>26181</v>
      </c>
    </row>
    <row r="11471" spans="24:28" x14ac:dyDescent="0.25">
      <c r="X11471">
        <v>11470</v>
      </c>
      <c r="Y11471" s="6" t="s">
        <v>26182</v>
      </c>
      <c r="Z11471" s="6" t="s">
        <v>51226</v>
      </c>
      <c r="AA11471" s="6" t="s">
        <v>51231</v>
      </c>
      <c r="AB11471" s="6" t="s">
        <v>26183</v>
      </c>
    </row>
    <row r="11472" spans="24:28" x14ac:dyDescent="0.25">
      <c r="X11472">
        <v>11471</v>
      </c>
      <c r="Y11472" s="6" t="s">
        <v>26184</v>
      </c>
      <c r="Z11472" s="6" t="s">
        <v>52519</v>
      </c>
      <c r="AA11472" s="6" t="s">
        <v>90</v>
      </c>
      <c r="AB11472" s="6" t="s">
        <v>26185</v>
      </c>
    </row>
    <row r="11473" spans="24:28" x14ac:dyDescent="0.25">
      <c r="X11473">
        <v>11472</v>
      </c>
      <c r="Y11473" s="6" t="s">
        <v>26186</v>
      </c>
      <c r="Z11473" s="6" t="s">
        <v>50176</v>
      </c>
      <c r="AA11473" s="6" t="s">
        <v>90</v>
      </c>
      <c r="AB11473" s="6" t="s">
        <v>26187</v>
      </c>
    </row>
    <row r="11474" spans="24:28" x14ac:dyDescent="0.25">
      <c r="X11474">
        <v>11473</v>
      </c>
      <c r="Y11474" s="6" t="s">
        <v>26188</v>
      </c>
      <c r="Z11474" s="6" t="s">
        <v>51087</v>
      </c>
      <c r="AA11474" s="6" t="s">
        <v>51152</v>
      </c>
      <c r="AB11474" s="6" t="s">
        <v>26189</v>
      </c>
    </row>
    <row r="11475" spans="24:28" x14ac:dyDescent="0.25">
      <c r="X11475">
        <v>11474</v>
      </c>
      <c r="Y11475" s="6" t="s">
        <v>26190</v>
      </c>
      <c r="Z11475" s="6" t="s">
        <v>50361</v>
      </c>
      <c r="AA11475" s="6" t="s">
        <v>90</v>
      </c>
      <c r="AB11475" s="6" t="s">
        <v>26191</v>
      </c>
    </row>
    <row r="11476" spans="24:28" x14ac:dyDescent="0.25">
      <c r="X11476">
        <v>11475</v>
      </c>
      <c r="Y11476" s="6" t="s">
        <v>26192</v>
      </c>
      <c r="Z11476" s="6" t="s">
        <v>51079</v>
      </c>
      <c r="AA11476" s="6" t="s">
        <v>90</v>
      </c>
      <c r="AB11476" s="6" t="s">
        <v>26193</v>
      </c>
    </row>
    <row r="11477" spans="24:28" x14ac:dyDescent="0.25">
      <c r="X11477">
        <v>11476</v>
      </c>
      <c r="Y11477" s="6" t="s">
        <v>26194</v>
      </c>
      <c r="Z11477" s="6" t="s">
        <v>52161</v>
      </c>
      <c r="AA11477" s="6" t="s">
        <v>52154</v>
      </c>
      <c r="AB11477" s="6" t="s">
        <v>26195</v>
      </c>
    </row>
    <row r="11478" spans="24:28" x14ac:dyDescent="0.25">
      <c r="X11478">
        <v>11477</v>
      </c>
      <c r="Y11478" s="6" t="s">
        <v>26196</v>
      </c>
      <c r="Z11478" s="6" t="s">
        <v>49555</v>
      </c>
      <c r="AA11478" s="6" t="s">
        <v>50064</v>
      </c>
      <c r="AB11478" s="6" t="s">
        <v>26197</v>
      </c>
    </row>
    <row r="11479" spans="24:28" x14ac:dyDescent="0.25">
      <c r="X11479">
        <v>11478</v>
      </c>
      <c r="Y11479" s="6" t="s">
        <v>26198</v>
      </c>
      <c r="Z11479" s="6" t="s">
        <v>49807</v>
      </c>
      <c r="AA11479" s="6" t="s">
        <v>90</v>
      </c>
      <c r="AB11479" s="6" t="s">
        <v>26199</v>
      </c>
    </row>
    <row r="11480" spans="24:28" x14ac:dyDescent="0.25">
      <c r="X11480">
        <v>11479</v>
      </c>
      <c r="Y11480" s="6" t="s">
        <v>26200</v>
      </c>
      <c r="Z11480" s="6" t="s">
        <v>52071</v>
      </c>
      <c r="AA11480" s="6" t="s">
        <v>90</v>
      </c>
      <c r="AB11480" s="6" t="s">
        <v>26201</v>
      </c>
    </row>
    <row r="11481" spans="24:28" x14ac:dyDescent="0.25">
      <c r="X11481">
        <v>11480</v>
      </c>
      <c r="Y11481" s="6" t="s">
        <v>26202</v>
      </c>
      <c r="Z11481" s="6" t="s">
        <v>51443</v>
      </c>
      <c r="AA11481" s="6" t="s">
        <v>51470</v>
      </c>
      <c r="AB11481" s="6" t="s">
        <v>26203</v>
      </c>
    </row>
    <row r="11482" spans="24:28" x14ac:dyDescent="0.25">
      <c r="X11482">
        <v>11481</v>
      </c>
      <c r="Y11482" s="6" t="s">
        <v>26204</v>
      </c>
      <c r="Z11482" s="6" t="s">
        <v>48985</v>
      </c>
      <c r="AA11482" s="6" t="s">
        <v>90</v>
      </c>
      <c r="AB11482" s="6" t="s">
        <v>26205</v>
      </c>
    </row>
    <row r="11483" spans="24:28" x14ac:dyDescent="0.25">
      <c r="X11483">
        <v>11482</v>
      </c>
      <c r="Y11483" s="6" t="s">
        <v>26206</v>
      </c>
      <c r="Z11483" s="6" t="s">
        <v>49881</v>
      </c>
      <c r="AA11483" s="6" t="s">
        <v>49883</v>
      </c>
      <c r="AB11483" s="6" t="s">
        <v>26207</v>
      </c>
    </row>
    <row r="11484" spans="24:28" x14ac:dyDescent="0.25">
      <c r="X11484">
        <v>11483</v>
      </c>
      <c r="Y11484" s="6" t="s">
        <v>26208</v>
      </c>
      <c r="Z11484" s="6" t="s">
        <v>49134</v>
      </c>
      <c r="AA11484" s="6" t="s">
        <v>51826</v>
      </c>
      <c r="AB11484" s="6" t="s">
        <v>26209</v>
      </c>
    </row>
    <row r="11485" spans="24:28" x14ac:dyDescent="0.25">
      <c r="X11485">
        <v>11484</v>
      </c>
      <c r="Y11485" s="6" t="s">
        <v>26210</v>
      </c>
      <c r="Z11485" s="6" t="s">
        <v>49156</v>
      </c>
      <c r="AA11485" s="6" t="s">
        <v>50640</v>
      </c>
      <c r="AB11485" s="6" t="s">
        <v>26211</v>
      </c>
    </row>
    <row r="11486" spans="24:28" x14ac:dyDescent="0.25">
      <c r="X11486">
        <v>11485</v>
      </c>
      <c r="Y11486" s="6" t="s">
        <v>26212</v>
      </c>
      <c r="Z11486" s="6" t="s">
        <v>51337</v>
      </c>
      <c r="AA11486" s="6" t="s">
        <v>90</v>
      </c>
      <c r="AB11486" s="6" t="s">
        <v>26213</v>
      </c>
    </row>
    <row r="11487" spans="24:28" x14ac:dyDescent="0.25">
      <c r="X11487">
        <v>11486</v>
      </c>
      <c r="Y11487" s="6" t="s">
        <v>26214</v>
      </c>
      <c r="Z11487" s="6" t="s">
        <v>50982</v>
      </c>
      <c r="AA11487" s="6" t="s">
        <v>90</v>
      </c>
      <c r="AB11487" s="6" t="s">
        <v>26215</v>
      </c>
    </row>
    <row r="11488" spans="24:28" x14ac:dyDescent="0.25">
      <c r="X11488">
        <v>11487</v>
      </c>
      <c r="Y11488" s="6" t="s">
        <v>26216</v>
      </c>
      <c r="Z11488" s="6" t="s">
        <v>50316</v>
      </c>
      <c r="AA11488" s="6" t="s">
        <v>51337</v>
      </c>
      <c r="AB11488" s="6" t="s">
        <v>26217</v>
      </c>
    </row>
    <row r="11489" spans="24:28" x14ac:dyDescent="0.25">
      <c r="X11489">
        <v>11488</v>
      </c>
      <c r="Y11489" s="6" t="s">
        <v>26218</v>
      </c>
      <c r="Z11489" s="6" t="s">
        <v>50448</v>
      </c>
      <c r="AA11489" s="6" t="s">
        <v>90</v>
      </c>
      <c r="AB11489" s="6" t="s">
        <v>26219</v>
      </c>
    </row>
    <row r="11490" spans="24:28" x14ac:dyDescent="0.25">
      <c r="X11490">
        <v>11489</v>
      </c>
      <c r="Y11490" s="6" t="s">
        <v>26220</v>
      </c>
      <c r="Z11490" s="6" t="s">
        <v>49597</v>
      </c>
      <c r="AA11490" s="6" t="s">
        <v>90</v>
      </c>
      <c r="AB11490" s="6" t="s">
        <v>26221</v>
      </c>
    </row>
    <row r="11491" spans="24:28" x14ac:dyDescent="0.25">
      <c r="X11491">
        <v>11490</v>
      </c>
      <c r="Y11491" s="6" t="s">
        <v>26222</v>
      </c>
      <c r="Z11491" s="6" t="s">
        <v>51639</v>
      </c>
      <c r="AA11491" s="6" t="s">
        <v>90</v>
      </c>
      <c r="AB11491" s="6" t="s">
        <v>26223</v>
      </c>
    </row>
    <row r="11492" spans="24:28" x14ac:dyDescent="0.25">
      <c r="X11492">
        <v>11491</v>
      </c>
      <c r="Y11492" s="6" t="s">
        <v>26224</v>
      </c>
      <c r="Z11492" s="6" t="s">
        <v>49243</v>
      </c>
      <c r="AA11492" s="6" t="s">
        <v>90</v>
      </c>
      <c r="AB11492" s="6" t="s">
        <v>26225</v>
      </c>
    </row>
    <row r="11493" spans="24:28" x14ac:dyDescent="0.25">
      <c r="X11493">
        <v>11492</v>
      </c>
      <c r="Y11493" s="6" t="s">
        <v>26226</v>
      </c>
      <c r="Z11493" s="6" t="s">
        <v>50506</v>
      </c>
      <c r="AA11493" s="6" t="s">
        <v>90</v>
      </c>
      <c r="AB11493" s="6" t="s">
        <v>26227</v>
      </c>
    </row>
    <row r="11494" spans="24:28" x14ac:dyDescent="0.25">
      <c r="X11494">
        <v>11493</v>
      </c>
      <c r="Y11494" s="6" t="s">
        <v>26228</v>
      </c>
      <c r="Z11494" s="6" t="s">
        <v>52097</v>
      </c>
      <c r="AA11494" s="6" t="s">
        <v>51588</v>
      </c>
      <c r="AB11494" s="6" t="s">
        <v>26229</v>
      </c>
    </row>
    <row r="11495" spans="24:28" x14ac:dyDescent="0.25">
      <c r="X11495">
        <v>11494</v>
      </c>
      <c r="Y11495" s="6" t="s">
        <v>26230</v>
      </c>
      <c r="Z11495" s="6" t="s">
        <v>49506</v>
      </c>
      <c r="AA11495" s="6" t="s">
        <v>90</v>
      </c>
      <c r="AB11495" s="6" t="s">
        <v>26231</v>
      </c>
    </row>
    <row r="11496" spans="24:28" x14ac:dyDescent="0.25">
      <c r="X11496">
        <v>11495</v>
      </c>
      <c r="Y11496" s="6" t="s">
        <v>26232</v>
      </c>
      <c r="Z11496" s="6" t="s">
        <v>52571</v>
      </c>
      <c r="AA11496" s="6" t="s">
        <v>50127</v>
      </c>
      <c r="AB11496" s="6" t="s">
        <v>26233</v>
      </c>
    </row>
    <row r="11497" spans="24:28" x14ac:dyDescent="0.25">
      <c r="X11497">
        <v>11496</v>
      </c>
      <c r="Y11497" s="6" t="s">
        <v>26234</v>
      </c>
      <c r="Z11497" s="6" t="s">
        <v>51055</v>
      </c>
      <c r="AA11497" s="6" t="s">
        <v>90</v>
      </c>
      <c r="AB11497" s="6" t="s">
        <v>26235</v>
      </c>
    </row>
    <row r="11498" spans="24:28" x14ac:dyDescent="0.25">
      <c r="X11498">
        <v>11497</v>
      </c>
      <c r="Y11498" s="6" t="s">
        <v>26236</v>
      </c>
      <c r="Z11498" s="6" t="s">
        <v>50982</v>
      </c>
      <c r="AA11498" s="6" t="s">
        <v>50806</v>
      </c>
      <c r="AB11498" s="6" t="s">
        <v>26237</v>
      </c>
    </row>
    <row r="11499" spans="24:28" x14ac:dyDescent="0.25">
      <c r="X11499">
        <v>11498</v>
      </c>
      <c r="Y11499" s="6" t="s">
        <v>26238</v>
      </c>
      <c r="Z11499" s="6" t="s">
        <v>49755</v>
      </c>
      <c r="AA11499" s="6" t="s">
        <v>90</v>
      </c>
      <c r="AB11499" s="6" t="s">
        <v>26239</v>
      </c>
    </row>
    <row r="11500" spans="24:28" x14ac:dyDescent="0.25">
      <c r="X11500">
        <v>11499</v>
      </c>
      <c r="Y11500" s="6" t="s">
        <v>26240</v>
      </c>
      <c r="Z11500" s="6" t="s">
        <v>48859</v>
      </c>
      <c r="AA11500" s="6" t="s">
        <v>90</v>
      </c>
      <c r="AB11500" s="6" t="s">
        <v>26241</v>
      </c>
    </row>
    <row r="11501" spans="24:28" x14ac:dyDescent="0.25">
      <c r="X11501">
        <v>11500</v>
      </c>
      <c r="Y11501" s="6" t="s">
        <v>26242</v>
      </c>
      <c r="Z11501" s="6" t="s">
        <v>51472</v>
      </c>
      <c r="AA11501" s="6" t="s">
        <v>90</v>
      </c>
      <c r="AB11501" s="6" t="s">
        <v>26243</v>
      </c>
    </row>
    <row r="11502" spans="24:28" x14ac:dyDescent="0.25">
      <c r="X11502">
        <v>11501</v>
      </c>
      <c r="Y11502" s="6" t="s">
        <v>26244</v>
      </c>
      <c r="Z11502" s="6" t="s">
        <v>49768</v>
      </c>
      <c r="AA11502" s="6" t="s">
        <v>90</v>
      </c>
      <c r="AB11502" s="6" t="s">
        <v>26245</v>
      </c>
    </row>
    <row r="11503" spans="24:28" x14ac:dyDescent="0.25">
      <c r="X11503">
        <v>11502</v>
      </c>
      <c r="Y11503" s="6" t="s">
        <v>26246</v>
      </c>
      <c r="Z11503" s="6" t="s">
        <v>51659</v>
      </c>
      <c r="AA11503" s="6" t="s">
        <v>90</v>
      </c>
      <c r="AB11503" s="6" t="s">
        <v>26247</v>
      </c>
    </row>
    <row r="11504" spans="24:28" x14ac:dyDescent="0.25">
      <c r="X11504">
        <v>11503</v>
      </c>
      <c r="Y11504" s="6" t="s">
        <v>26248</v>
      </c>
      <c r="Z11504" s="6" t="s">
        <v>49047</v>
      </c>
      <c r="AA11504" s="6" t="s">
        <v>90</v>
      </c>
      <c r="AB11504" s="6" t="s">
        <v>26249</v>
      </c>
    </row>
    <row r="11505" spans="24:28" x14ac:dyDescent="0.25">
      <c r="X11505">
        <v>11504</v>
      </c>
      <c r="Y11505" s="6" t="s">
        <v>26250</v>
      </c>
      <c r="Z11505" s="6" t="s">
        <v>52439</v>
      </c>
      <c r="AA11505" s="6" t="s">
        <v>52464</v>
      </c>
      <c r="AB11505" s="6" t="s">
        <v>26251</v>
      </c>
    </row>
    <row r="11506" spans="24:28" x14ac:dyDescent="0.25">
      <c r="X11506">
        <v>11505</v>
      </c>
      <c r="Y11506" s="6" t="s">
        <v>26252</v>
      </c>
      <c r="Z11506" s="6" t="s">
        <v>52301</v>
      </c>
      <c r="AA11506" s="6" t="s">
        <v>90</v>
      </c>
      <c r="AB11506" s="6" t="s">
        <v>26253</v>
      </c>
    </row>
    <row r="11507" spans="24:28" x14ac:dyDescent="0.25">
      <c r="X11507">
        <v>11506</v>
      </c>
      <c r="Y11507" s="6" t="s">
        <v>26254</v>
      </c>
      <c r="Z11507" s="6" t="s">
        <v>50027</v>
      </c>
      <c r="AA11507" s="6" t="s">
        <v>50039</v>
      </c>
      <c r="AB11507" s="6" t="s">
        <v>26255</v>
      </c>
    </row>
    <row r="11508" spans="24:28" x14ac:dyDescent="0.25">
      <c r="X11508">
        <v>11507</v>
      </c>
      <c r="Y11508" s="6" t="s">
        <v>26256</v>
      </c>
      <c r="Z11508" s="6" t="s">
        <v>50498</v>
      </c>
      <c r="AA11508" s="6" t="s">
        <v>51588</v>
      </c>
      <c r="AB11508" s="6" t="s">
        <v>26257</v>
      </c>
    </row>
    <row r="11509" spans="24:28" x14ac:dyDescent="0.25">
      <c r="X11509">
        <v>11508</v>
      </c>
      <c r="Y11509" s="6" t="s">
        <v>26258</v>
      </c>
      <c r="Z11509" s="6" t="s">
        <v>52011</v>
      </c>
      <c r="AA11509" s="6" t="s">
        <v>90</v>
      </c>
      <c r="AB11509" s="6" t="s">
        <v>26259</v>
      </c>
    </row>
    <row r="11510" spans="24:28" x14ac:dyDescent="0.25">
      <c r="X11510">
        <v>11509</v>
      </c>
      <c r="Y11510" s="6" t="s">
        <v>26260</v>
      </c>
      <c r="Z11510" s="6" t="s">
        <v>52543</v>
      </c>
      <c r="AA11510" s="6" t="s">
        <v>90</v>
      </c>
      <c r="AB11510" s="6" t="s">
        <v>26261</v>
      </c>
    </row>
    <row r="11511" spans="24:28" x14ac:dyDescent="0.25">
      <c r="X11511">
        <v>11510</v>
      </c>
      <c r="Y11511" s="6" t="s">
        <v>26262</v>
      </c>
      <c r="Z11511" s="6" t="s">
        <v>48711</v>
      </c>
      <c r="AA11511" s="6" t="s">
        <v>90</v>
      </c>
      <c r="AB11511" s="6" t="s">
        <v>26263</v>
      </c>
    </row>
    <row r="11512" spans="24:28" x14ac:dyDescent="0.25">
      <c r="X11512">
        <v>11511</v>
      </c>
      <c r="Y11512" s="6" t="s">
        <v>26264</v>
      </c>
      <c r="Z11512" s="6" t="s">
        <v>48970</v>
      </c>
      <c r="AA11512" s="6" t="s">
        <v>90</v>
      </c>
      <c r="AB11512" s="6" t="s">
        <v>26265</v>
      </c>
    </row>
    <row r="11513" spans="24:28" x14ac:dyDescent="0.25">
      <c r="X11513">
        <v>11512</v>
      </c>
      <c r="Y11513" s="6" t="s">
        <v>26266</v>
      </c>
      <c r="Z11513" s="6" t="s">
        <v>51810</v>
      </c>
      <c r="AA11513" s="6" t="s">
        <v>90</v>
      </c>
      <c r="AB11513" s="6" t="s">
        <v>26267</v>
      </c>
    </row>
    <row r="11514" spans="24:28" x14ac:dyDescent="0.25">
      <c r="X11514">
        <v>11513</v>
      </c>
      <c r="Y11514" s="6" t="s">
        <v>26268</v>
      </c>
      <c r="Z11514" s="6" t="s">
        <v>50782</v>
      </c>
      <c r="AA11514" s="6" t="s">
        <v>90</v>
      </c>
      <c r="AB11514" s="6" t="s">
        <v>26269</v>
      </c>
    </row>
    <row r="11515" spans="24:28" x14ac:dyDescent="0.25">
      <c r="X11515">
        <v>11514</v>
      </c>
      <c r="Y11515" s="6" t="s">
        <v>26270</v>
      </c>
      <c r="Z11515" s="6" t="s">
        <v>51264</v>
      </c>
      <c r="AA11515" s="6" t="s">
        <v>90</v>
      </c>
      <c r="AB11515" s="6" t="s">
        <v>26271</v>
      </c>
    </row>
    <row r="11516" spans="24:28" x14ac:dyDescent="0.25">
      <c r="X11516">
        <v>11515</v>
      </c>
      <c r="Y11516" s="6" t="s">
        <v>26272</v>
      </c>
      <c r="Z11516" s="6" t="s">
        <v>52311</v>
      </c>
      <c r="AA11516" s="6" t="s">
        <v>90</v>
      </c>
      <c r="AB11516" s="6" t="s">
        <v>26273</v>
      </c>
    </row>
    <row r="11517" spans="24:28" x14ac:dyDescent="0.25">
      <c r="X11517">
        <v>11516</v>
      </c>
      <c r="Y11517" s="6" t="s">
        <v>26274</v>
      </c>
      <c r="Z11517" s="6" t="s">
        <v>51257</v>
      </c>
      <c r="AA11517" s="6" t="s">
        <v>90</v>
      </c>
      <c r="AB11517" s="6" t="s">
        <v>26275</v>
      </c>
    </row>
    <row r="11518" spans="24:28" x14ac:dyDescent="0.25">
      <c r="X11518">
        <v>11517</v>
      </c>
      <c r="Y11518" s="6" t="s">
        <v>26276</v>
      </c>
      <c r="Z11518" s="6" t="s">
        <v>52266</v>
      </c>
      <c r="AA11518" s="6" t="s">
        <v>51817</v>
      </c>
      <c r="AB11518" s="6" t="s">
        <v>26277</v>
      </c>
    </row>
    <row r="11519" spans="24:28" x14ac:dyDescent="0.25">
      <c r="X11519">
        <v>11518</v>
      </c>
      <c r="Y11519" s="6" t="s">
        <v>26278</v>
      </c>
      <c r="Z11519" s="6" t="s">
        <v>49587</v>
      </c>
      <c r="AA11519" s="6" t="s">
        <v>90</v>
      </c>
      <c r="AB11519" s="6" t="s">
        <v>26279</v>
      </c>
    </row>
    <row r="11520" spans="24:28" x14ac:dyDescent="0.25">
      <c r="X11520">
        <v>11519</v>
      </c>
      <c r="Y11520" s="6" t="s">
        <v>26280</v>
      </c>
      <c r="Z11520" s="6" t="s">
        <v>48946</v>
      </c>
      <c r="AA11520" s="6" t="s">
        <v>52504</v>
      </c>
      <c r="AB11520" s="6" t="s">
        <v>26281</v>
      </c>
    </row>
    <row r="11521" spans="24:28" x14ac:dyDescent="0.25">
      <c r="X11521">
        <v>11520</v>
      </c>
      <c r="Y11521" s="6" t="s">
        <v>26282</v>
      </c>
      <c r="Z11521" s="6" t="s">
        <v>49385</v>
      </c>
      <c r="AA11521" s="6" t="s">
        <v>49410</v>
      </c>
      <c r="AB11521" s="6" t="s">
        <v>26283</v>
      </c>
    </row>
    <row r="11522" spans="24:28" x14ac:dyDescent="0.25">
      <c r="X11522">
        <v>11521</v>
      </c>
      <c r="Y11522" s="6" t="s">
        <v>26284</v>
      </c>
      <c r="Z11522" s="6" t="s">
        <v>51038</v>
      </c>
      <c r="AA11522" s="6" t="s">
        <v>90</v>
      </c>
      <c r="AB11522" s="6" t="s">
        <v>26285</v>
      </c>
    </row>
    <row r="11523" spans="24:28" x14ac:dyDescent="0.25">
      <c r="X11523">
        <v>11522</v>
      </c>
      <c r="Y11523" s="6" t="s">
        <v>26286</v>
      </c>
      <c r="Z11523" s="6" t="s">
        <v>50099</v>
      </c>
      <c r="AA11523" s="6" t="s">
        <v>50000</v>
      </c>
      <c r="AB11523" s="6" t="s">
        <v>26287</v>
      </c>
    </row>
    <row r="11524" spans="24:28" x14ac:dyDescent="0.25">
      <c r="X11524">
        <v>11523</v>
      </c>
      <c r="Y11524" s="6" t="s">
        <v>26288</v>
      </c>
      <c r="Z11524" s="6" t="s">
        <v>50303</v>
      </c>
      <c r="AA11524" s="6" t="s">
        <v>49575</v>
      </c>
      <c r="AB11524" s="6" t="s">
        <v>26289</v>
      </c>
    </row>
    <row r="11525" spans="24:28" x14ac:dyDescent="0.25">
      <c r="X11525">
        <v>11524</v>
      </c>
      <c r="Y11525" s="6" t="s">
        <v>26290</v>
      </c>
      <c r="Z11525" s="6" t="s">
        <v>51244</v>
      </c>
      <c r="AA11525" s="6" t="s">
        <v>51238</v>
      </c>
      <c r="AB11525" s="6" t="s">
        <v>26291</v>
      </c>
    </row>
    <row r="11526" spans="24:28" x14ac:dyDescent="0.25">
      <c r="X11526">
        <v>11525</v>
      </c>
      <c r="Y11526" s="6" t="s">
        <v>26292</v>
      </c>
      <c r="Z11526" s="6" t="s">
        <v>51972</v>
      </c>
      <c r="AA11526" s="6" t="s">
        <v>90</v>
      </c>
      <c r="AB11526" s="6" t="s">
        <v>26293</v>
      </c>
    </row>
    <row r="11527" spans="24:28" x14ac:dyDescent="0.25">
      <c r="X11527">
        <v>11526</v>
      </c>
      <c r="Y11527" s="6" t="s">
        <v>26294</v>
      </c>
      <c r="Z11527" s="6" t="s">
        <v>49275</v>
      </c>
      <c r="AA11527" s="6" t="s">
        <v>90</v>
      </c>
      <c r="AB11527" s="6" t="s">
        <v>26295</v>
      </c>
    </row>
    <row r="11528" spans="24:28" x14ac:dyDescent="0.25">
      <c r="X11528">
        <v>11527</v>
      </c>
      <c r="Y11528" s="6" t="s">
        <v>26296</v>
      </c>
      <c r="Z11528" s="6" t="s">
        <v>49042</v>
      </c>
      <c r="AA11528" s="6" t="s">
        <v>90</v>
      </c>
      <c r="AB11528" s="6" t="s">
        <v>26297</v>
      </c>
    </row>
    <row r="11529" spans="24:28" x14ac:dyDescent="0.25">
      <c r="X11529">
        <v>11528</v>
      </c>
      <c r="Y11529" s="6" t="s">
        <v>26298</v>
      </c>
      <c r="Z11529" s="6" t="s">
        <v>51349</v>
      </c>
      <c r="AA11529" s="6" t="s">
        <v>90</v>
      </c>
      <c r="AB11529" s="6" t="s">
        <v>26299</v>
      </c>
    </row>
    <row r="11530" spans="24:28" x14ac:dyDescent="0.25">
      <c r="X11530">
        <v>11529</v>
      </c>
      <c r="Y11530" s="6" t="s">
        <v>26300</v>
      </c>
      <c r="Z11530" s="6" t="s">
        <v>52569</v>
      </c>
      <c r="AA11530" s="6" t="s">
        <v>49366</v>
      </c>
      <c r="AB11530" s="6" t="s">
        <v>26301</v>
      </c>
    </row>
    <row r="11531" spans="24:28" x14ac:dyDescent="0.25">
      <c r="X11531">
        <v>11530</v>
      </c>
      <c r="Y11531" s="6" t="s">
        <v>26302</v>
      </c>
      <c r="Z11531" s="6" t="s">
        <v>51283</v>
      </c>
      <c r="AA11531" s="6" t="s">
        <v>51702</v>
      </c>
      <c r="AB11531" s="6" t="s">
        <v>26303</v>
      </c>
    </row>
    <row r="11532" spans="24:28" x14ac:dyDescent="0.25">
      <c r="X11532">
        <v>11531</v>
      </c>
      <c r="Y11532" s="6" t="s">
        <v>26304</v>
      </c>
      <c r="Z11532" s="6" t="s">
        <v>52459</v>
      </c>
      <c r="AA11532" s="6" t="s">
        <v>49885</v>
      </c>
      <c r="AB11532" s="6" t="s">
        <v>26305</v>
      </c>
    </row>
    <row r="11533" spans="24:28" x14ac:dyDescent="0.25">
      <c r="X11533">
        <v>11532</v>
      </c>
      <c r="Y11533" s="6" t="s">
        <v>26306</v>
      </c>
      <c r="Z11533" s="6" t="s">
        <v>50566</v>
      </c>
      <c r="AA11533" s="6" t="s">
        <v>90</v>
      </c>
      <c r="AB11533" s="6" t="s">
        <v>26307</v>
      </c>
    </row>
    <row r="11534" spans="24:28" x14ac:dyDescent="0.25">
      <c r="X11534">
        <v>11533</v>
      </c>
      <c r="Y11534" s="6" t="s">
        <v>26308</v>
      </c>
      <c r="Z11534" s="6" t="s">
        <v>49530</v>
      </c>
      <c r="AA11534" s="6" t="s">
        <v>49339</v>
      </c>
      <c r="AB11534" s="6" t="s">
        <v>26309</v>
      </c>
    </row>
    <row r="11535" spans="24:28" x14ac:dyDescent="0.25">
      <c r="X11535">
        <v>11534</v>
      </c>
      <c r="Y11535" s="6" t="s">
        <v>26310</v>
      </c>
      <c r="Z11535" s="6" t="s">
        <v>50463</v>
      </c>
      <c r="AA11535" s="6" t="s">
        <v>90</v>
      </c>
      <c r="AB11535" s="6" t="s">
        <v>26311</v>
      </c>
    </row>
    <row r="11536" spans="24:28" x14ac:dyDescent="0.25">
      <c r="X11536">
        <v>11535</v>
      </c>
      <c r="Y11536" s="6" t="s">
        <v>26312</v>
      </c>
      <c r="Z11536" s="6" t="s">
        <v>50899</v>
      </c>
      <c r="AA11536" s="6" t="s">
        <v>50910</v>
      </c>
      <c r="AB11536" s="6" t="s">
        <v>26313</v>
      </c>
    </row>
    <row r="11537" spans="24:28" x14ac:dyDescent="0.25">
      <c r="X11537">
        <v>11536</v>
      </c>
      <c r="Y11537" s="6" t="s">
        <v>26314</v>
      </c>
      <c r="Z11537" s="6" t="s">
        <v>49928</v>
      </c>
      <c r="AA11537" s="6" t="s">
        <v>90</v>
      </c>
      <c r="AB11537" s="6" t="s">
        <v>26315</v>
      </c>
    </row>
    <row r="11538" spans="24:28" x14ac:dyDescent="0.25">
      <c r="X11538">
        <v>11537</v>
      </c>
      <c r="Y11538" s="6" t="s">
        <v>26316</v>
      </c>
      <c r="Z11538" s="6" t="s">
        <v>50341</v>
      </c>
      <c r="AA11538" s="6" t="s">
        <v>90</v>
      </c>
      <c r="AB11538" s="6" t="s">
        <v>26317</v>
      </c>
    </row>
    <row r="11539" spans="24:28" x14ac:dyDescent="0.25">
      <c r="X11539">
        <v>11538</v>
      </c>
      <c r="Y11539" s="6" t="s">
        <v>26318</v>
      </c>
      <c r="Z11539" s="6" t="s">
        <v>52471</v>
      </c>
      <c r="AA11539" s="6" t="s">
        <v>90</v>
      </c>
      <c r="AB11539" s="6" t="s">
        <v>26319</v>
      </c>
    </row>
    <row r="11540" spans="24:28" x14ac:dyDescent="0.25">
      <c r="X11540">
        <v>11539</v>
      </c>
      <c r="Y11540" s="6" t="s">
        <v>26320</v>
      </c>
      <c r="Z11540" s="6" t="s">
        <v>51246</v>
      </c>
      <c r="AA11540" s="6" t="s">
        <v>90</v>
      </c>
      <c r="AB11540" s="6" t="s">
        <v>26321</v>
      </c>
    </row>
    <row r="11541" spans="24:28" x14ac:dyDescent="0.25">
      <c r="X11541">
        <v>11540</v>
      </c>
      <c r="Y11541" s="6" t="s">
        <v>26322</v>
      </c>
      <c r="Z11541" s="6" t="s">
        <v>49540</v>
      </c>
      <c r="AA11541" s="6" t="s">
        <v>49116</v>
      </c>
      <c r="AB11541" s="6" t="s">
        <v>26323</v>
      </c>
    </row>
    <row r="11542" spans="24:28" x14ac:dyDescent="0.25">
      <c r="X11542">
        <v>11541</v>
      </c>
      <c r="Y11542" s="6" t="s">
        <v>26324</v>
      </c>
      <c r="Z11542" s="6" t="s">
        <v>50241</v>
      </c>
      <c r="AA11542" s="6" t="s">
        <v>50245</v>
      </c>
      <c r="AB11542" s="6" t="s">
        <v>26325</v>
      </c>
    </row>
    <row r="11543" spans="24:28" x14ac:dyDescent="0.25">
      <c r="X11543">
        <v>11542</v>
      </c>
      <c r="Y11543" s="6" t="s">
        <v>26326</v>
      </c>
      <c r="Z11543" s="6" t="s">
        <v>49390</v>
      </c>
      <c r="AA11543" s="6" t="s">
        <v>90</v>
      </c>
      <c r="AB11543" s="6" t="s">
        <v>26327</v>
      </c>
    </row>
    <row r="11544" spans="24:28" x14ac:dyDescent="0.25">
      <c r="X11544">
        <v>11543</v>
      </c>
      <c r="Y11544" s="6" t="s">
        <v>26328</v>
      </c>
      <c r="Z11544" s="6" t="s">
        <v>50982</v>
      </c>
      <c r="AA11544" s="6" t="s">
        <v>90</v>
      </c>
      <c r="AB11544" s="6" t="s">
        <v>26329</v>
      </c>
    </row>
    <row r="11545" spans="24:28" x14ac:dyDescent="0.25">
      <c r="X11545">
        <v>11544</v>
      </c>
      <c r="Y11545" s="6" t="s">
        <v>26330</v>
      </c>
      <c r="Z11545" s="6" t="s">
        <v>50740</v>
      </c>
      <c r="AA11545" s="6" t="s">
        <v>90</v>
      </c>
      <c r="AB11545" s="6" t="s">
        <v>26331</v>
      </c>
    </row>
    <row r="11546" spans="24:28" x14ac:dyDescent="0.25">
      <c r="X11546">
        <v>11545</v>
      </c>
      <c r="Y11546" s="6" t="s">
        <v>26332</v>
      </c>
      <c r="Z11546" s="6" t="s">
        <v>49506</v>
      </c>
      <c r="AA11546" s="6" t="s">
        <v>49563</v>
      </c>
      <c r="AB11546" s="6" t="s">
        <v>26333</v>
      </c>
    </row>
    <row r="11547" spans="24:28" x14ac:dyDescent="0.25">
      <c r="X11547">
        <v>11546</v>
      </c>
      <c r="Y11547" s="6" t="s">
        <v>26334</v>
      </c>
      <c r="Z11547" s="6" t="s">
        <v>49992</v>
      </c>
      <c r="AA11547" s="6" t="s">
        <v>90</v>
      </c>
      <c r="AB11547" s="6" t="s">
        <v>26335</v>
      </c>
    </row>
    <row r="11548" spans="24:28" x14ac:dyDescent="0.25">
      <c r="X11548">
        <v>11547</v>
      </c>
      <c r="Y11548" s="6" t="s">
        <v>26336</v>
      </c>
      <c r="Z11548" s="6" t="s">
        <v>52509</v>
      </c>
      <c r="AA11548" s="6" t="s">
        <v>90</v>
      </c>
      <c r="AB11548" s="6" t="s">
        <v>26337</v>
      </c>
    </row>
    <row r="11549" spans="24:28" x14ac:dyDescent="0.25">
      <c r="X11549">
        <v>11548</v>
      </c>
      <c r="Y11549" s="6" t="s">
        <v>26338</v>
      </c>
      <c r="Z11549" s="6" t="s">
        <v>52475</v>
      </c>
      <c r="AA11549" s="6" t="s">
        <v>52566</v>
      </c>
      <c r="AB11549" s="6" t="s">
        <v>26339</v>
      </c>
    </row>
    <row r="11550" spans="24:28" x14ac:dyDescent="0.25">
      <c r="X11550">
        <v>11549</v>
      </c>
      <c r="Y11550" s="6" t="s">
        <v>26340</v>
      </c>
      <c r="Z11550" s="6" t="s">
        <v>52187</v>
      </c>
      <c r="AA11550" s="6" t="s">
        <v>90</v>
      </c>
      <c r="AB11550" s="6" t="s">
        <v>26341</v>
      </c>
    </row>
    <row r="11551" spans="24:28" x14ac:dyDescent="0.25">
      <c r="X11551">
        <v>11550</v>
      </c>
      <c r="Y11551" s="6" t="s">
        <v>26342</v>
      </c>
      <c r="Z11551" s="6" t="s">
        <v>50477</v>
      </c>
      <c r="AA11551" s="6" t="s">
        <v>50474</v>
      </c>
      <c r="AB11551" s="6" t="s">
        <v>26343</v>
      </c>
    </row>
    <row r="11552" spans="24:28" x14ac:dyDescent="0.25">
      <c r="X11552">
        <v>11551</v>
      </c>
      <c r="Y11552" s="6" t="s">
        <v>26344</v>
      </c>
      <c r="Z11552" s="6" t="s">
        <v>49610</v>
      </c>
      <c r="AA11552" s="6" t="s">
        <v>50831</v>
      </c>
      <c r="AB11552" s="6" t="s">
        <v>26345</v>
      </c>
    </row>
    <row r="11553" spans="24:28" x14ac:dyDescent="0.25">
      <c r="X11553">
        <v>11552</v>
      </c>
      <c r="Y11553" s="6" t="s">
        <v>26346</v>
      </c>
      <c r="Z11553" s="6" t="s">
        <v>52358</v>
      </c>
      <c r="AA11553" s="6" t="s">
        <v>90</v>
      </c>
      <c r="AB11553" s="6" t="s">
        <v>26347</v>
      </c>
    </row>
    <row r="11554" spans="24:28" x14ac:dyDescent="0.25">
      <c r="X11554">
        <v>11553</v>
      </c>
      <c r="Y11554" s="6" t="s">
        <v>26348</v>
      </c>
      <c r="Z11554" s="6" t="s">
        <v>50701</v>
      </c>
      <c r="AA11554" s="6" t="s">
        <v>51297</v>
      </c>
      <c r="AB11554" s="6" t="s">
        <v>26349</v>
      </c>
    </row>
    <row r="11555" spans="24:28" x14ac:dyDescent="0.25">
      <c r="X11555">
        <v>11554</v>
      </c>
      <c r="Y11555" s="6" t="s">
        <v>26350</v>
      </c>
      <c r="Z11555" s="6" t="s">
        <v>49780</v>
      </c>
      <c r="AA11555" s="6" t="s">
        <v>49776</v>
      </c>
      <c r="AB11555" s="6" t="s">
        <v>26351</v>
      </c>
    </row>
    <row r="11556" spans="24:28" x14ac:dyDescent="0.25">
      <c r="X11556">
        <v>11555</v>
      </c>
      <c r="Y11556" s="6" t="s">
        <v>26352</v>
      </c>
      <c r="Z11556" s="6" t="s">
        <v>49466</v>
      </c>
      <c r="AA11556" s="6" t="s">
        <v>51643</v>
      </c>
      <c r="AB11556" s="6" t="s">
        <v>26353</v>
      </c>
    </row>
    <row r="11557" spans="24:28" x14ac:dyDescent="0.25">
      <c r="X11557">
        <v>11556</v>
      </c>
      <c r="Y11557" s="6" t="s">
        <v>26354</v>
      </c>
      <c r="Z11557" s="6" t="s">
        <v>49897</v>
      </c>
      <c r="AA11557" s="6" t="s">
        <v>90</v>
      </c>
      <c r="AB11557" s="6" t="s">
        <v>26355</v>
      </c>
    </row>
    <row r="11558" spans="24:28" x14ac:dyDescent="0.25">
      <c r="X11558">
        <v>11557</v>
      </c>
      <c r="Y11558" s="6" t="s">
        <v>26356</v>
      </c>
      <c r="Z11558" s="6" t="s">
        <v>48836</v>
      </c>
      <c r="AA11558" s="6" t="s">
        <v>90</v>
      </c>
      <c r="AB11558" s="6" t="s">
        <v>26357</v>
      </c>
    </row>
    <row r="11559" spans="24:28" x14ac:dyDescent="0.25">
      <c r="X11559">
        <v>11558</v>
      </c>
      <c r="Y11559" s="6" t="s">
        <v>26358</v>
      </c>
      <c r="Z11559" s="6" t="s">
        <v>50854</v>
      </c>
      <c r="AA11559" s="6" t="s">
        <v>90</v>
      </c>
      <c r="AB11559" s="6" t="s">
        <v>26359</v>
      </c>
    </row>
    <row r="11560" spans="24:28" x14ac:dyDescent="0.25">
      <c r="X11560">
        <v>11559</v>
      </c>
      <c r="Y11560" s="6" t="s">
        <v>26360</v>
      </c>
      <c r="Z11560" s="6" t="s">
        <v>52081</v>
      </c>
      <c r="AA11560" s="6" t="s">
        <v>90</v>
      </c>
      <c r="AB11560" s="6" t="s">
        <v>26361</v>
      </c>
    </row>
    <row r="11561" spans="24:28" x14ac:dyDescent="0.25">
      <c r="X11561">
        <v>11560</v>
      </c>
      <c r="Y11561" s="6" t="s">
        <v>26362</v>
      </c>
      <c r="Z11561" s="6" t="s">
        <v>52341</v>
      </c>
      <c r="AA11561" s="6" t="s">
        <v>90</v>
      </c>
      <c r="AB11561" s="6" t="s">
        <v>26363</v>
      </c>
    </row>
    <row r="11562" spans="24:28" x14ac:dyDescent="0.25">
      <c r="X11562">
        <v>11561</v>
      </c>
      <c r="Y11562" s="6" t="s">
        <v>26364</v>
      </c>
      <c r="Z11562" s="6" t="s">
        <v>49887</v>
      </c>
      <c r="AA11562" s="6" t="s">
        <v>50184</v>
      </c>
      <c r="AB11562" s="6" t="s">
        <v>26365</v>
      </c>
    </row>
    <row r="11563" spans="24:28" x14ac:dyDescent="0.25">
      <c r="X11563">
        <v>11562</v>
      </c>
      <c r="Y11563" s="6" t="s">
        <v>26366</v>
      </c>
      <c r="Z11563" s="6" t="s">
        <v>49164</v>
      </c>
      <c r="AA11563" s="6" t="s">
        <v>49243</v>
      </c>
      <c r="AB11563" s="6" t="s">
        <v>26367</v>
      </c>
    </row>
    <row r="11564" spans="24:28" x14ac:dyDescent="0.25">
      <c r="X11564">
        <v>11563</v>
      </c>
      <c r="Y11564" s="6" t="s">
        <v>26368</v>
      </c>
      <c r="Z11564" s="6" t="s">
        <v>51368</v>
      </c>
      <c r="AA11564" s="6" t="s">
        <v>51605</v>
      </c>
      <c r="AB11564" s="6" t="s">
        <v>26369</v>
      </c>
    </row>
    <row r="11565" spans="24:28" x14ac:dyDescent="0.25">
      <c r="X11565">
        <v>11564</v>
      </c>
      <c r="Y11565" s="6" t="s">
        <v>26370</v>
      </c>
      <c r="Z11565" s="6" t="s">
        <v>50899</v>
      </c>
      <c r="AA11565" s="6" t="s">
        <v>51710</v>
      </c>
      <c r="AB11565" s="6" t="s">
        <v>26371</v>
      </c>
    </row>
    <row r="11566" spans="24:28" x14ac:dyDescent="0.25">
      <c r="X11566">
        <v>11565</v>
      </c>
      <c r="Y11566" s="6" t="s">
        <v>26372</v>
      </c>
      <c r="Z11566" s="6" t="s">
        <v>48773</v>
      </c>
      <c r="AA11566" s="6" t="s">
        <v>49204</v>
      </c>
      <c r="AB11566" s="6" t="s">
        <v>26373</v>
      </c>
    </row>
    <row r="11567" spans="24:28" x14ac:dyDescent="0.25">
      <c r="X11567">
        <v>11566</v>
      </c>
      <c r="Y11567" s="6" t="s">
        <v>26374</v>
      </c>
      <c r="Z11567" s="6" t="s">
        <v>49065</v>
      </c>
      <c r="AA11567" s="6" t="s">
        <v>49061</v>
      </c>
      <c r="AB11567" s="6" t="s">
        <v>26375</v>
      </c>
    </row>
    <row r="11568" spans="24:28" x14ac:dyDescent="0.25">
      <c r="X11568">
        <v>11567</v>
      </c>
      <c r="Y11568" s="6" t="s">
        <v>26376</v>
      </c>
      <c r="Z11568" s="6" t="s">
        <v>52209</v>
      </c>
      <c r="AA11568" s="6" t="s">
        <v>90</v>
      </c>
      <c r="AB11568" s="6" t="s">
        <v>26377</v>
      </c>
    </row>
    <row r="11569" spans="24:28" x14ac:dyDescent="0.25">
      <c r="X11569">
        <v>11568</v>
      </c>
      <c r="Y11569" s="6" t="s">
        <v>26378</v>
      </c>
      <c r="Z11569" s="6" t="s">
        <v>50585</v>
      </c>
      <c r="AA11569" s="6" t="s">
        <v>50704</v>
      </c>
      <c r="AB11569" s="6" t="s">
        <v>26379</v>
      </c>
    </row>
    <row r="11570" spans="24:28" x14ac:dyDescent="0.25">
      <c r="X11570">
        <v>11569</v>
      </c>
      <c r="Y11570" s="6" t="s">
        <v>26380</v>
      </c>
      <c r="Z11570" s="6" t="s">
        <v>50629</v>
      </c>
      <c r="AA11570" s="6" t="s">
        <v>52482</v>
      </c>
      <c r="AB11570" s="6" t="s">
        <v>26381</v>
      </c>
    </row>
    <row r="11571" spans="24:28" x14ac:dyDescent="0.25">
      <c r="X11571">
        <v>11570</v>
      </c>
      <c r="Y11571" s="6" t="s">
        <v>26382</v>
      </c>
      <c r="Z11571" s="6" t="s">
        <v>49323</v>
      </c>
      <c r="AA11571" s="6" t="s">
        <v>49339</v>
      </c>
      <c r="AB11571" s="6" t="s">
        <v>26383</v>
      </c>
    </row>
    <row r="11572" spans="24:28" x14ac:dyDescent="0.25">
      <c r="X11572">
        <v>11571</v>
      </c>
      <c r="Y11572" s="6" t="s">
        <v>26384</v>
      </c>
      <c r="Z11572" s="6" t="s">
        <v>49826</v>
      </c>
      <c r="AA11572" s="6" t="s">
        <v>50375</v>
      </c>
      <c r="AB11572" s="6" t="s">
        <v>26385</v>
      </c>
    </row>
    <row r="11573" spans="24:28" x14ac:dyDescent="0.25">
      <c r="X11573">
        <v>11572</v>
      </c>
      <c r="Y11573" s="6" t="s">
        <v>26386</v>
      </c>
      <c r="Z11573" s="6" t="s">
        <v>52278</v>
      </c>
      <c r="AA11573" s="6" t="s">
        <v>51145</v>
      </c>
      <c r="AB11573" s="6" t="s">
        <v>26387</v>
      </c>
    </row>
    <row r="11574" spans="24:28" x14ac:dyDescent="0.25">
      <c r="X11574">
        <v>11573</v>
      </c>
      <c r="Y11574" s="6" t="s">
        <v>26388</v>
      </c>
      <c r="Z11574" s="6" t="s">
        <v>51911</v>
      </c>
      <c r="AA11574" s="6" t="s">
        <v>51900</v>
      </c>
      <c r="AB11574" s="6" t="s">
        <v>26389</v>
      </c>
    </row>
    <row r="11575" spans="24:28" x14ac:dyDescent="0.25">
      <c r="X11575">
        <v>11574</v>
      </c>
      <c r="Y11575" s="6" t="s">
        <v>26390</v>
      </c>
      <c r="Z11575" s="6" t="s">
        <v>50764</v>
      </c>
      <c r="AA11575" s="6" t="s">
        <v>90</v>
      </c>
      <c r="AB11575" s="6" t="s">
        <v>26391</v>
      </c>
    </row>
    <row r="11576" spans="24:28" x14ac:dyDescent="0.25">
      <c r="X11576">
        <v>11575</v>
      </c>
      <c r="Y11576" s="6" t="s">
        <v>26392</v>
      </c>
      <c r="Z11576" s="6" t="s">
        <v>49271</v>
      </c>
      <c r="AA11576" s="6" t="s">
        <v>90</v>
      </c>
      <c r="AB11576" s="6" t="s">
        <v>26393</v>
      </c>
    </row>
    <row r="11577" spans="24:28" x14ac:dyDescent="0.25">
      <c r="X11577">
        <v>11576</v>
      </c>
      <c r="Y11577" s="6" t="s">
        <v>26394</v>
      </c>
      <c r="Z11577" s="6" t="s">
        <v>49210</v>
      </c>
      <c r="AA11577" s="6" t="s">
        <v>90</v>
      </c>
      <c r="AB11577" s="6" t="s">
        <v>26395</v>
      </c>
    </row>
    <row r="11578" spans="24:28" x14ac:dyDescent="0.25">
      <c r="X11578">
        <v>11577</v>
      </c>
      <c r="Y11578" s="6" t="s">
        <v>26396</v>
      </c>
      <c r="Z11578" s="6" t="s">
        <v>51238</v>
      </c>
      <c r="AA11578" s="6" t="s">
        <v>51264</v>
      </c>
      <c r="AB11578" s="6" t="s">
        <v>26397</v>
      </c>
    </row>
    <row r="11579" spans="24:28" x14ac:dyDescent="0.25">
      <c r="X11579">
        <v>11578</v>
      </c>
      <c r="Y11579" s="6" t="s">
        <v>26398</v>
      </c>
      <c r="Z11579" s="6" t="s">
        <v>50101</v>
      </c>
      <c r="AA11579" s="6" t="s">
        <v>90</v>
      </c>
      <c r="AB11579" s="6" t="s">
        <v>26399</v>
      </c>
    </row>
    <row r="11580" spans="24:28" x14ac:dyDescent="0.25">
      <c r="X11580">
        <v>11579</v>
      </c>
      <c r="Y11580" s="6" t="s">
        <v>26400</v>
      </c>
      <c r="Z11580" s="6" t="s">
        <v>51717</v>
      </c>
      <c r="AA11580" s="6" t="s">
        <v>90</v>
      </c>
      <c r="AB11580" s="6" t="s">
        <v>26401</v>
      </c>
    </row>
    <row r="11581" spans="24:28" x14ac:dyDescent="0.25">
      <c r="X11581">
        <v>11580</v>
      </c>
      <c r="Y11581" s="6" t="s">
        <v>26402</v>
      </c>
      <c r="Z11581" s="6" t="s">
        <v>51411</v>
      </c>
      <c r="AA11581" s="6" t="s">
        <v>90</v>
      </c>
      <c r="AB11581" s="6" t="s">
        <v>26403</v>
      </c>
    </row>
    <row r="11582" spans="24:28" x14ac:dyDescent="0.25">
      <c r="X11582">
        <v>11581</v>
      </c>
      <c r="Y11582" s="6" t="s">
        <v>26404</v>
      </c>
      <c r="Z11582" s="6" t="s">
        <v>52013</v>
      </c>
      <c r="AA11582" s="6" t="s">
        <v>90</v>
      </c>
      <c r="AB11582" s="6" t="s">
        <v>26405</v>
      </c>
    </row>
    <row r="11583" spans="24:28" x14ac:dyDescent="0.25">
      <c r="X11583">
        <v>11582</v>
      </c>
      <c r="Y11583" s="6" t="s">
        <v>26406</v>
      </c>
      <c r="Z11583" s="6" t="s">
        <v>51506</v>
      </c>
      <c r="AA11583" s="6" t="s">
        <v>90</v>
      </c>
      <c r="AB11583" s="6" t="s">
        <v>26407</v>
      </c>
    </row>
    <row r="11584" spans="24:28" x14ac:dyDescent="0.25">
      <c r="X11584">
        <v>11583</v>
      </c>
      <c r="Y11584" s="6" t="s">
        <v>26408</v>
      </c>
      <c r="Z11584" s="6" t="s">
        <v>51542</v>
      </c>
      <c r="AA11584" s="6" t="s">
        <v>49464</v>
      </c>
      <c r="AB11584" s="6" t="s">
        <v>26409</v>
      </c>
    </row>
    <row r="11585" spans="24:28" x14ac:dyDescent="0.25">
      <c r="X11585">
        <v>11584</v>
      </c>
      <c r="Y11585" s="6" t="s">
        <v>26410</v>
      </c>
      <c r="Z11585" s="6" t="s">
        <v>51343</v>
      </c>
      <c r="AA11585" s="6" t="s">
        <v>90</v>
      </c>
      <c r="AB11585" s="6" t="s">
        <v>26411</v>
      </c>
    </row>
    <row r="11586" spans="24:28" x14ac:dyDescent="0.25">
      <c r="X11586">
        <v>11585</v>
      </c>
      <c r="Y11586" s="6" t="s">
        <v>26412</v>
      </c>
      <c r="Z11586" s="6" t="s">
        <v>51331</v>
      </c>
      <c r="AA11586" s="6" t="s">
        <v>90</v>
      </c>
      <c r="AB11586" s="6" t="s">
        <v>26413</v>
      </c>
    </row>
    <row r="11587" spans="24:28" x14ac:dyDescent="0.25">
      <c r="X11587">
        <v>11586</v>
      </c>
      <c r="Y11587" s="6" t="s">
        <v>26414</v>
      </c>
      <c r="Z11587" s="6" t="s">
        <v>51050</v>
      </c>
      <c r="AA11587" s="6" t="s">
        <v>50032</v>
      </c>
      <c r="AB11587" s="6" t="s">
        <v>26415</v>
      </c>
    </row>
    <row r="11588" spans="24:28" x14ac:dyDescent="0.25">
      <c r="X11588">
        <v>11587</v>
      </c>
      <c r="Y11588" s="6" t="s">
        <v>26416</v>
      </c>
      <c r="Z11588" s="6" t="s">
        <v>49695</v>
      </c>
      <c r="AA11588" s="6" t="s">
        <v>90</v>
      </c>
      <c r="AB11588" s="6" t="s">
        <v>26417</v>
      </c>
    </row>
    <row r="11589" spans="24:28" x14ac:dyDescent="0.25">
      <c r="X11589">
        <v>11588</v>
      </c>
      <c r="Y11589" s="6" t="s">
        <v>26418</v>
      </c>
      <c r="Z11589" s="6" t="s">
        <v>49220</v>
      </c>
      <c r="AA11589" s="6" t="s">
        <v>49214</v>
      </c>
      <c r="AB11589" s="6" t="s">
        <v>26419</v>
      </c>
    </row>
    <row r="11590" spans="24:28" x14ac:dyDescent="0.25">
      <c r="X11590">
        <v>11589</v>
      </c>
      <c r="Y11590" s="6" t="s">
        <v>26420</v>
      </c>
      <c r="Z11590" s="6" t="s">
        <v>49267</v>
      </c>
      <c r="AA11590" s="6" t="s">
        <v>52159</v>
      </c>
      <c r="AB11590" s="6" t="s">
        <v>26421</v>
      </c>
    </row>
    <row r="11591" spans="24:28" x14ac:dyDescent="0.25">
      <c r="X11591">
        <v>11590</v>
      </c>
      <c r="Y11591" s="6" t="s">
        <v>26422</v>
      </c>
      <c r="Z11591" s="6" t="s">
        <v>49990</v>
      </c>
      <c r="AA11591" s="6" t="s">
        <v>50150</v>
      </c>
      <c r="AB11591" s="6" t="s">
        <v>26423</v>
      </c>
    </row>
    <row r="11592" spans="24:28" x14ac:dyDescent="0.25">
      <c r="X11592">
        <v>11591</v>
      </c>
      <c r="Y11592" s="6" t="s">
        <v>26424</v>
      </c>
      <c r="Z11592" s="6" t="s">
        <v>52278</v>
      </c>
      <c r="AA11592" s="6" t="s">
        <v>51552</v>
      </c>
      <c r="AB11592" s="6" t="s">
        <v>26425</v>
      </c>
    </row>
    <row r="11593" spans="24:28" x14ac:dyDescent="0.25">
      <c r="X11593">
        <v>11592</v>
      </c>
      <c r="Y11593" s="6" t="s">
        <v>26426</v>
      </c>
      <c r="Z11593" s="6" t="s">
        <v>51881</v>
      </c>
      <c r="AA11593" s="6" t="s">
        <v>51447</v>
      </c>
      <c r="AB11593" s="6" t="s">
        <v>26427</v>
      </c>
    </row>
    <row r="11594" spans="24:28" x14ac:dyDescent="0.25">
      <c r="X11594">
        <v>11593</v>
      </c>
      <c r="Y11594" s="6" t="s">
        <v>26428</v>
      </c>
      <c r="Z11594" s="6" t="s">
        <v>49854</v>
      </c>
      <c r="AA11594" s="6" t="s">
        <v>50115</v>
      </c>
      <c r="AB11594" s="6" t="s">
        <v>26429</v>
      </c>
    </row>
    <row r="11595" spans="24:28" x14ac:dyDescent="0.25">
      <c r="X11595">
        <v>11594</v>
      </c>
      <c r="Y11595" s="6" t="s">
        <v>26430</v>
      </c>
      <c r="Z11595" s="6" t="s">
        <v>49974</v>
      </c>
      <c r="AA11595" s="6" t="s">
        <v>90</v>
      </c>
      <c r="AB11595" s="6" t="s">
        <v>26431</v>
      </c>
    </row>
    <row r="11596" spans="24:28" x14ac:dyDescent="0.25">
      <c r="X11596">
        <v>11595</v>
      </c>
      <c r="Y11596" s="6" t="s">
        <v>26432</v>
      </c>
      <c r="Z11596" s="6" t="s">
        <v>50386</v>
      </c>
      <c r="AA11596" s="6" t="s">
        <v>90</v>
      </c>
      <c r="AB11596" s="6" t="s">
        <v>26433</v>
      </c>
    </row>
    <row r="11597" spans="24:28" x14ac:dyDescent="0.25">
      <c r="X11597">
        <v>11596</v>
      </c>
      <c r="Y11597" s="6" t="s">
        <v>26434</v>
      </c>
      <c r="Z11597" s="6" t="s">
        <v>51986</v>
      </c>
      <c r="AA11597" s="6" t="s">
        <v>90</v>
      </c>
      <c r="AB11597" s="6" t="s">
        <v>26435</v>
      </c>
    </row>
    <row r="11598" spans="24:28" x14ac:dyDescent="0.25">
      <c r="X11598">
        <v>11597</v>
      </c>
      <c r="Y11598" s="6" t="s">
        <v>26436</v>
      </c>
      <c r="Z11598" s="6" t="s">
        <v>48834</v>
      </c>
      <c r="AA11598" s="6" t="s">
        <v>50704</v>
      </c>
      <c r="AB11598" s="6" t="s">
        <v>26437</v>
      </c>
    </row>
    <row r="11599" spans="24:28" x14ac:dyDescent="0.25">
      <c r="X11599">
        <v>11598</v>
      </c>
      <c r="Y11599" s="6" t="s">
        <v>26438</v>
      </c>
      <c r="Z11599" s="6" t="s">
        <v>50370</v>
      </c>
      <c r="AA11599" s="6" t="s">
        <v>90</v>
      </c>
      <c r="AB11599" s="6" t="s">
        <v>26439</v>
      </c>
    </row>
    <row r="11600" spans="24:28" x14ac:dyDescent="0.25">
      <c r="X11600">
        <v>11599</v>
      </c>
      <c r="Y11600" s="6" t="s">
        <v>26440</v>
      </c>
      <c r="Z11600" s="6" t="s">
        <v>48876</v>
      </c>
      <c r="AA11600" s="6" t="s">
        <v>90</v>
      </c>
      <c r="AB11600" s="6" t="s">
        <v>26441</v>
      </c>
    </row>
    <row r="11601" spans="24:28" x14ac:dyDescent="0.25">
      <c r="X11601">
        <v>11600</v>
      </c>
      <c r="Y11601" s="6" t="s">
        <v>26442</v>
      </c>
      <c r="Z11601" s="6" t="s">
        <v>50538</v>
      </c>
      <c r="AA11601" s="6" t="s">
        <v>90</v>
      </c>
      <c r="AB11601" s="6" t="s">
        <v>26443</v>
      </c>
    </row>
    <row r="11602" spans="24:28" x14ac:dyDescent="0.25">
      <c r="X11602">
        <v>11601</v>
      </c>
      <c r="Y11602" s="6" t="s">
        <v>26444</v>
      </c>
      <c r="Z11602" s="6" t="s">
        <v>51042</v>
      </c>
      <c r="AA11602" s="6" t="s">
        <v>90</v>
      </c>
      <c r="AB11602" s="6" t="s">
        <v>26445</v>
      </c>
    </row>
    <row r="11603" spans="24:28" x14ac:dyDescent="0.25">
      <c r="X11603">
        <v>11602</v>
      </c>
      <c r="Y11603" s="6" t="s">
        <v>26446</v>
      </c>
      <c r="Z11603" s="6" t="s">
        <v>51498</v>
      </c>
      <c r="AA11603" s="6" t="s">
        <v>90</v>
      </c>
      <c r="AB11603" s="6" t="s">
        <v>26447</v>
      </c>
    </row>
    <row r="11604" spans="24:28" x14ac:dyDescent="0.25">
      <c r="X11604">
        <v>11603</v>
      </c>
      <c r="Y11604" s="6" t="s">
        <v>26448</v>
      </c>
      <c r="Z11604" s="6" t="s">
        <v>52255</v>
      </c>
      <c r="AA11604" s="6" t="s">
        <v>52255</v>
      </c>
      <c r="AB11604" s="6" t="s">
        <v>26449</v>
      </c>
    </row>
    <row r="11605" spans="24:28" x14ac:dyDescent="0.25">
      <c r="X11605">
        <v>11604</v>
      </c>
      <c r="Y11605" s="6" t="s">
        <v>26450</v>
      </c>
      <c r="Z11605" s="6" t="s">
        <v>50109</v>
      </c>
      <c r="AA11605" s="6" t="s">
        <v>50101</v>
      </c>
      <c r="AB11605" s="6" t="s">
        <v>26451</v>
      </c>
    </row>
    <row r="11606" spans="24:28" x14ac:dyDescent="0.25">
      <c r="X11606">
        <v>11605</v>
      </c>
      <c r="Y11606" s="6" t="s">
        <v>26452</v>
      </c>
      <c r="Z11606" s="6" t="s">
        <v>51850</v>
      </c>
      <c r="AA11606" s="6" t="s">
        <v>90</v>
      </c>
      <c r="AB11606" s="6" t="s">
        <v>26453</v>
      </c>
    </row>
    <row r="11607" spans="24:28" x14ac:dyDescent="0.25">
      <c r="X11607">
        <v>11606</v>
      </c>
      <c r="Y11607" s="6" t="s">
        <v>26454</v>
      </c>
      <c r="Z11607" s="6" t="s">
        <v>49339</v>
      </c>
      <c r="AA11607" s="6" t="s">
        <v>90</v>
      </c>
      <c r="AB11607" s="6" t="s">
        <v>26455</v>
      </c>
    </row>
    <row r="11608" spans="24:28" x14ac:dyDescent="0.25">
      <c r="X11608">
        <v>11607</v>
      </c>
      <c r="Y11608" s="6" t="s">
        <v>26456</v>
      </c>
      <c r="Z11608" s="6" t="s">
        <v>51042</v>
      </c>
      <c r="AA11608" s="6" t="s">
        <v>90</v>
      </c>
      <c r="AB11608" s="6" t="s">
        <v>26457</v>
      </c>
    </row>
    <row r="11609" spans="24:28" x14ac:dyDescent="0.25">
      <c r="X11609">
        <v>11608</v>
      </c>
      <c r="Y11609" s="6" t="s">
        <v>26458</v>
      </c>
      <c r="Z11609" s="6" t="s">
        <v>52350</v>
      </c>
      <c r="AA11609" s="6" t="s">
        <v>90</v>
      </c>
      <c r="AB11609" s="6" t="s">
        <v>26459</v>
      </c>
    </row>
    <row r="11610" spans="24:28" x14ac:dyDescent="0.25">
      <c r="X11610">
        <v>11609</v>
      </c>
      <c r="Y11610" s="6" t="s">
        <v>26460</v>
      </c>
      <c r="Z11610" s="6" t="s">
        <v>49664</v>
      </c>
      <c r="AA11610" s="6" t="s">
        <v>49901</v>
      </c>
      <c r="AB11610" s="6" t="s">
        <v>26461</v>
      </c>
    </row>
    <row r="11611" spans="24:28" x14ac:dyDescent="0.25">
      <c r="X11611">
        <v>11610</v>
      </c>
      <c r="Y11611" s="6" t="s">
        <v>26462</v>
      </c>
      <c r="Z11611" s="6" t="s">
        <v>49980</v>
      </c>
      <c r="AA11611" s="6" t="s">
        <v>90</v>
      </c>
      <c r="AB11611" s="6" t="s">
        <v>26463</v>
      </c>
    </row>
    <row r="11612" spans="24:28" x14ac:dyDescent="0.25">
      <c r="X11612">
        <v>11611</v>
      </c>
      <c r="Y11612" s="6" t="s">
        <v>26464</v>
      </c>
      <c r="Z11612" s="6" t="s">
        <v>49530</v>
      </c>
      <c r="AA11612" s="6" t="s">
        <v>49498</v>
      </c>
      <c r="AB11612" s="6" t="s">
        <v>26465</v>
      </c>
    </row>
    <row r="11613" spans="24:28" x14ac:dyDescent="0.25">
      <c r="X11613">
        <v>11612</v>
      </c>
      <c r="Y11613" s="6" t="s">
        <v>26466</v>
      </c>
      <c r="Z11613" s="6" t="s">
        <v>51833</v>
      </c>
      <c r="AA11613" s="6" t="s">
        <v>50272</v>
      </c>
      <c r="AB11613" s="6" t="s">
        <v>26467</v>
      </c>
    </row>
    <row r="11614" spans="24:28" x14ac:dyDescent="0.25">
      <c r="X11614">
        <v>11613</v>
      </c>
      <c r="Y11614" s="6" t="s">
        <v>26468</v>
      </c>
      <c r="Z11614" s="6" t="s">
        <v>50299</v>
      </c>
      <c r="AA11614" s="6" t="s">
        <v>90</v>
      </c>
      <c r="AB11614" s="6" t="s">
        <v>26469</v>
      </c>
    </row>
    <row r="11615" spans="24:28" x14ac:dyDescent="0.25">
      <c r="X11615">
        <v>11614</v>
      </c>
      <c r="Y11615" s="6" t="s">
        <v>26470</v>
      </c>
      <c r="Z11615" s="6" t="s">
        <v>50156</v>
      </c>
      <c r="AA11615" s="6" t="s">
        <v>90</v>
      </c>
      <c r="AB11615" s="6" t="s">
        <v>26471</v>
      </c>
    </row>
    <row r="11616" spans="24:28" x14ac:dyDescent="0.25">
      <c r="X11616">
        <v>11615</v>
      </c>
      <c r="Y11616" s="6" t="s">
        <v>26472</v>
      </c>
      <c r="Z11616" s="6" t="s">
        <v>49251</v>
      </c>
      <c r="AA11616" s="6" t="s">
        <v>90</v>
      </c>
      <c r="AB11616" s="6" t="s">
        <v>26473</v>
      </c>
    </row>
    <row r="11617" spans="24:28" x14ac:dyDescent="0.25">
      <c r="X11617">
        <v>11616</v>
      </c>
      <c r="Y11617" s="6" t="s">
        <v>26474</v>
      </c>
      <c r="Z11617" s="6" t="s">
        <v>52466</v>
      </c>
      <c r="AA11617" s="6" t="s">
        <v>52465</v>
      </c>
      <c r="AB11617" s="6" t="s">
        <v>26475</v>
      </c>
    </row>
    <row r="11618" spans="24:28" x14ac:dyDescent="0.25">
      <c r="X11618">
        <v>11617</v>
      </c>
      <c r="Y11618" s="6" t="s">
        <v>26476</v>
      </c>
      <c r="Z11618" s="6" t="s">
        <v>51916</v>
      </c>
      <c r="AA11618" s="6" t="s">
        <v>90</v>
      </c>
      <c r="AB11618" s="6" t="s">
        <v>26477</v>
      </c>
    </row>
    <row r="11619" spans="24:28" x14ac:dyDescent="0.25">
      <c r="X11619">
        <v>11618</v>
      </c>
      <c r="Y11619" s="6" t="s">
        <v>26478</v>
      </c>
      <c r="Z11619" s="6" t="s">
        <v>48967</v>
      </c>
      <c r="AA11619" s="6" t="s">
        <v>90</v>
      </c>
      <c r="AB11619" s="6" t="s">
        <v>26479</v>
      </c>
    </row>
    <row r="11620" spans="24:28" x14ac:dyDescent="0.25">
      <c r="X11620">
        <v>11619</v>
      </c>
      <c r="Y11620" s="6" t="s">
        <v>26480</v>
      </c>
      <c r="Z11620" s="6" t="s">
        <v>50023</v>
      </c>
      <c r="AA11620" s="6" t="s">
        <v>52454</v>
      </c>
      <c r="AB11620" s="6" t="s">
        <v>26481</v>
      </c>
    </row>
    <row r="11621" spans="24:28" x14ac:dyDescent="0.25">
      <c r="X11621">
        <v>11620</v>
      </c>
      <c r="Y11621" s="6" t="s">
        <v>26482</v>
      </c>
      <c r="Z11621" s="6" t="s">
        <v>49546</v>
      </c>
      <c r="AA11621" s="6" t="s">
        <v>49553</v>
      </c>
      <c r="AB11621" s="6" t="s">
        <v>26483</v>
      </c>
    </row>
    <row r="11622" spans="24:28" x14ac:dyDescent="0.25">
      <c r="X11622">
        <v>11621</v>
      </c>
      <c r="Y11622" s="6" t="s">
        <v>26484</v>
      </c>
      <c r="Z11622" s="6" t="s">
        <v>52097</v>
      </c>
      <c r="AA11622" s="6" t="s">
        <v>90</v>
      </c>
      <c r="AB11622" s="6" t="s">
        <v>26485</v>
      </c>
    </row>
    <row r="11623" spans="24:28" x14ac:dyDescent="0.25">
      <c r="X11623">
        <v>11622</v>
      </c>
      <c r="Y11623" s="6" t="s">
        <v>26486</v>
      </c>
      <c r="Z11623" s="6" t="s">
        <v>52499</v>
      </c>
      <c r="AA11623" s="6" t="s">
        <v>90</v>
      </c>
      <c r="AB11623" s="6" t="s">
        <v>26487</v>
      </c>
    </row>
    <row r="11624" spans="24:28" x14ac:dyDescent="0.25">
      <c r="X11624">
        <v>11623</v>
      </c>
      <c r="Y11624" s="6" t="s">
        <v>26488</v>
      </c>
      <c r="Z11624" s="6" t="s">
        <v>52467</v>
      </c>
      <c r="AA11624" s="6" t="s">
        <v>90</v>
      </c>
      <c r="AB11624" s="6" t="s">
        <v>26489</v>
      </c>
    </row>
    <row r="11625" spans="24:28" x14ac:dyDescent="0.25">
      <c r="X11625">
        <v>11624</v>
      </c>
      <c r="Y11625" s="6" t="s">
        <v>26490</v>
      </c>
      <c r="Z11625" s="6" t="s">
        <v>51784</v>
      </c>
      <c r="AA11625" s="6" t="s">
        <v>90</v>
      </c>
      <c r="AB11625" s="6" t="s">
        <v>26491</v>
      </c>
    </row>
    <row r="11626" spans="24:28" x14ac:dyDescent="0.25">
      <c r="X11626">
        <v>11625</v>
      </c>
      <c r="Y11626" s="6" t="s">
        <v>26492</v>
      </c>
      <c r="Z11626" s="6" t="s">
        <v>50517</v>
      </c>
      <c r="AA11626" s="6" t="s">
        <v>50370</v>
      </c>
      <c r="AB11626" s="6" t="s">
        <v>26493</v>
      </c>
    </row>
    <row r="11627" spans="24:28" x14ac:dyDescent="0.25">
      <c r="X11627">
        <v>11626</v>
      </c>
      <c r="Y11627" s="6" t="s">
        <v>26494</v>
      </c>
      <c r="Z11627" s="6" t="s">
        <v>49538</v>
      </c>
      <c r="AA11627" s="6" t="s">
        <v>48912</v>
      </c>
      <c r="AB11627" s="6" t="s">
        <v>26495</v>
      </c>
    </row>
    <row r="11628" spans="24:28" x14ac:dyDescent="0.25">
      <c r="X11628">
        <v>11627</v>
      </c>
      <c r="Y11628" s="6" t="s">
        <v>26496</v>
      </c>
      <c r="Z11628" s="6" t="s">
        <v>49826</v>
      </c>
      <c r="AA11628" s="6" t="s">
        <v>90</v>
      </c>
      <c r="AB11628" s="6" t="s">
        <v>26497</v>
      </c>
    </row>
    <row r="11629" spans="24:28" x14ac:dyDescent="0.25">
      <c r="X11629">
        <v>11628</v>
      </c>
      <c r="Y11629" s="6" t="s">
        <v>26498</v>
      </c>
      <c r="Z11629" s="6" t="s">
        <v>50216</v>
      </c>
      <c r="AA11629" s="6" t="s">
        <v>51368</v>
      </c>
      <c r="AB11629" s="6" t="s">
        <v>26499</v>
      </c>
    </row>
    <row r="11630" spans="24:28" x14ac:dyDescent="0.25">
      <c r="X11630">
        <v>11629</v>
      </c>
      <c r="Y11630" s="6" t="s">
        <v>26500</v>
      </c>
      <c r="Z11630" s="6" t="s">
        <v>49339</v>
      </c>
      <c r="AA11630" s="6" t="s">
        <v>50333</v>
      </c>
      <c r="AB11630" s="6" t="s">
        <v>26501</v>
      </c>
    </row>
    <row r="11631" spans="24:28" x14ac:dyDescent="0.25">
      <c r="X11631">
        <v>11630</v>
      </c>
      <c r="Y11631" s="6" t="s">
        <v>26502</v>
      </c>
      <c r="Z11631" s="6" t="s">
        <v>50773</v>
      </c>
      <c r="AA11631" s="6" t="s">
        <v>90</v>
      </c>
      <c r="AB11631" s="6" t="s">
        <v>26503</v>
      </c>
    </row>
    <row r="11632" spans="24:28" x14ac:dyDescent="0.25">
      <c r="X11632">
        <v>11631</v>
      </c>
      <c r="Y11632" s="6" t="s">
        <v>26504</v>
      </c>
      <c r="Z11632" s="6" t="s">
        <v>50791</v>
      </c>
      <c r="AA11632" s="6" t="s">
        <v>51578</v>
      </c>
      <c r="AB11632" s="6" t="s">
        <v>26505</v>
      </c>
    </row>
    <row r="11633" spans="24:28" x14ac:dyDescent="0.25">
      <c r="X11633">
        <v>11632</v>
      </c>
      <c r="Y11633" s="6" t="s">
        <v>26506</v>
      </c>
      <c r="Z11633" s="6" t="s">
        <v>50101</v>
      </c>
      <c r="AA11633" s="6" t="s">
        <v>50127</v>
      </c>
      <c r="AB11633" s="6" t="s">
        <v>26507</v>
      </c>
    </row>
    <row r="11634" spans="24:28" x14ac:dyDescent="0.25">
      <c r="X11634">
        <v>11633</v>
      </c>
      <c r="Y11634" s="6" t="s">
        <v>26508</v>
      </c>
      <c r="Z11634" s="6" t="s">
        <v>49832</v>
      </c>
      <c r="AA11634" s="6" t="s">
        <v>50184</v>
      </c>
      <c r="AB11634" s="6" t="s">
        <v>26509</v>
      </c>
    </row>
    <row r="11635" spans="24:28" x14ac:dyDescent="0.25">
      <c r="X11635">
        <v>11634</v>
      </c>
      <c r="Y11635" s="6" t="s">
        <v>26510</v>
      </c>
      <c r="Z11635" s="6" t="s">
        <v>49195</v>
      </c>
      <c r="AA11635" s="6" t="s">
        <v>49199</v>
      </c>
      <c r="AB11635" s="6" t="s">
        <v>26511</v>
      </c>
    </row>
    <row r="11636" spans="24:28" x14ac:dyDescent="0.25">
      <c r="X11636">
        <v>11635</v>
      </c>
      <c r="Y11636" s="6" t="s">
        <v>26512</v>
      </c>
      <c r="Z11636" s="6" t="s">
        <v>51522</v>
      </c>
      <c r="AA11636" s="6" t="s">
        <v>50293</v>
      </c>
      <c r="AB11636" s="6" t="s">
        <v>26513</v>
      </c>
    </row>
    <row r="11637" spans="24:28" x14ac:dyDescent="0.25">
      <c r="X11637">
        <v>11636</v>
      </c>
      <c r="Y11637" s="6" t="s">
        <v>26514</v>
      </c>
      <c r="Z11637" s="6" t="s">
        <v>50241</v>
      </c>
      <c r="AA11637" s="6" t="s">
        <v>90</v>
      </c>
      <c r="AB11637" s="6" t="s">
        <v>26515</v>
      </c>
    </row>
    <row r="11638" spans="24:28" x14ac:dyDescent="0.25">
      <c r="X11638">
        <v>11637</v>
      </c>
      <c r="Y11638" s="6" t="s">
        <v>26516</v>
      </c>
      <c r="Z11638" s="6" t="s">
        <v>49705</v>
      </c>
      <c r="AA11638" s="6" t="s">
        <v>90</v>
      </c>
      <c r="AB11638" s="6" t="s">
        <v>26517</v>
      </c>
    </row>
    <row r="11639" spans="24:28" x14ac:dyDescent="0.25">
      <c r="X11639">
        <v>11638</v>
      </c>
      <c r="Y11639" s="6" t="s">
        <v>26518</v>
      </c>
      <c r="Z11639" s="6" t="s">
        <v>50064</v>
      </c>
      <c r="AA11639" s="6" t="s">
        <v>50052</v>
      </c>
      <c r="AB11639" s="6" t="s">
        <v>26519</v>
      </c>
    </row>
    <row r="11640" spans="24:28" x14ac:dyDescent="0.25">
      <c r="X11640">
        <v>11639</v>
      </c>
      <c r="Y11640" s="6" t="s">
        <v>26520</v>
      </c>
      <c r="Z11640" s="6" t="s">
        <v>52177</v>
      </c>
      <c r="AA11640" s="6" t="s">
        <v>50184</v>
      </c>
      <c r="AB11640" s="6" t="s">
        <v>26521</v>
      </c>
    </row>
    <row r="11641" spans="24:28" x14ac:dyDescent="0.25">
      <c r="X11641">
        <v>11640</v>
      </c>
      <c r="Y11641" s="6" t="s">
        <v>26522</v>
      </c>
      <c r="Z11641" s="6" t="s">
        <v>49271</v>
      </c>
      <c r="AA11641" s="6" t="s">
        <v>48663</v>
      </c>
      <c r="AB11641" s="6" t="s">
        <v>26523</v>
      </c>
    </row>
    <row r="11642" spans="24:28" x14ac:dyDescent="0.25">
      <c r="X11642">
        <v>11641</v>
      </c>
      <c r="Y11642" s="6" t="s">
        <v>26524</v>
      </c>
      <c r="Z11642" s="6" t="s">
        <v>51246</v>
      </c>
      <c r="AA11642" s="6" t="s">
        <v>90</v>
      </c>
      <c r="AB11642" s="6" t="s">
        <v>26525</v>
      </c>
    </row>
    <row r="11643" spans="24:28" x14ac:dyDescent="0.25">
      <c r="X11643">
        <v>11642</v>
      </c>
      <c r="Y11643" s="6" t="s">
        <v>26526</v>
      </c>
      <c r="Z11643" s="6" t="s">
        <v>51163</v>
      </c>
      <c r="AA11643" s="6" t="s">
        <v>90</v>
      </c>
      <c r="AB11643" s="6" t="s">
        <v>26527</v>
      </c>
    </row>
    <row r="11644" spans="24:28" x14ac:dyDescent="0.25">
      <c r="X11644">
        <v>11643</v>
      </c>
      <c r="Y11644" s="6" t="s">
        <v>26528</v>
      </c>
      <c r="Z11644" s="6" t="s">
        <v>49840</v>
      </c>
      <c r="AA11644" s="6" t="s">
        <v>90</v>
      </c>
      <c r="AB11644" s="6" t="s">
        <v>26529</v>
      </c>
    </row>
    <row r="11645" spans="24:28" x14ac:dyDescent="0.25">
      <c r="X11645">
        <v>11644</v>
      </c>
      <c r="Y11645" s="6" t="s">
        <v>26530</v>
      </c>
      <c r="Z11645" s="6" t="s">
        <v>49261</v>
      </c>
      <c r="AA11645" s="6" t="s">
        <v>90</v>
      </c>
      <c r="AB11645" s="6" t="s">
        <v>26531</v>
      </c>
    </row>
    <row r="11646" spans="24:28" x14ac:dyDescent="0.25">
      <c r="X11646">
        <v>11645</v>
      </c>
      <c r="Y11646" s="6" t="s">
        <v>26532</v>
      </c>
      <c r="Z11646" s="6" t="s">
        <v>48693</v>
      </c>
      <c r="AA11646" s="6" t="s">
        <v>49281</v>
      </c>
      <c r="AB11646" s="6" t="s">
        <v>26533</v>
      </c>
    </row>
    <row r="11647" spans="24:28" x14ac:dyDescent="0.25">
      <c r="X11647">
        <v>11646</v>
      </c>
      <c r="Y11647" s="6" t="s">
        <v>26534</v>
      </c>
      <c r="Z11647" s="6" t="s">
        <v>52455</v>
      </c>
      <c r="AA11647" s="6" t="s">
        <v>51413</v>
      </c>
      <c r="AB11647" s="6" t="s">
        <v>26535</v>
      </c>
    </row>
    <row r="11648" spans="24:28" x14ac:dyDescent="0.25">
      <c r="X11648">
        <v>11647</v>
      </c>
      <c r="Y11648" s="6" t="s">
        <v>26536</v>
      </c>
      <c r="Z11648" s="6" t="s">
        <v>49822</v>
      </c>
      <c r="AA11648" s="6" t="s">
        <v>49638</v>
      </c>
      <c r="AB11648" s="6" t="s">
        <v>26537</v>
      </c>
    </row>
    <row r="11649" spans="24:28" x14ac:dyDescent="0.25">
      <c r="X11649">
        <v>11648</v>
      </c>
      <c r="Y11649" s="6" t="s">
        <v>26538</v>
      </c>
      <c r="Z11649" s="6" t="s">
        <v>50305</v>
      </c>
      <c r="AA11649" s="6" t="s">
        <v>90</v>
      </c>
      <c r="AB11649" s="6" t="s">
        <v>26539</v>
      </c>
    </row>
    <row r="11650" spans="24:28" x14ac:dyDescent="0.25">
      <c r="X11650">
        <v>11649</v>
      </c>
      <c r="Y11650" s="6" t="s">
        <v>26540</v>
      </c>
      <c r="Z11650" s="6" t="s">
        <v>52075</v>
      </c>
      <c r="AA11650" s="6" t="s">
        <v>52159</v>
      </c>
      <c r="AB11650" s="6" t="s">
        <v>26541</v>
      </c>
    </row>
    <row r="11651" spans="24:28" x14ac:dyDescent="0.25">
      <c r="X11651">
        <v>11650</v>
      </c>
      <c r="Y11651" s="6" t="s">
        <v>26542</v>
      </c>
      <c r="Z11651" s="6" t="s">
        <v>52454</v>
      </c>
      <c r="AA11651" s="6" t="s">
        <v>90</v>
      </c>
      <c r="AB11651" s="6" t="s">
        <v>26543</v>
      </c>
    </row>
    <row r="11652" spans="24:28" x14ac:dyDescent="0.25">
      <c r="X11652">
        <v>11651</v>
      </c>
      <c r="Y11652" s="6" t="s">
        <v>26544</v>
      </c>
      <c r="Z11652" s="6" t="s">
        <v>50483</v>
      </c>
      <c r="AA11652" s="6" t="s">
        <v>50492</v>
      </c>
      <c r="AB11652" s="6" t="s">
        <v>26545</v>
      </c>
    </row>
    <row r="11653" spans="24:28" x14ac:dyDescent="0.25">
      <c r="X11653">
        <v>11652</v>
      </c>
      <c r="Y11653" s="6" t="s">
        <v>26546</v>
      </c>
      <c r="Z11653" s="6" t="s">
        <v>50960</v>
      </c>
      <c r="AA11653" s="6" t="s">
        <v>90</v>
      </c>
      <c r="AB11653" s="6" t="s">
        <v>26547</v>
      </c>
    </row>
    <row r="11654" spans="24:28" x14ac:dyDescent="0.25">
      <c r="X11654">
        <v>11653</v>
      </c>
      <c r="Y11654" s="6" t="s">
        <v>26548</v>
      </c>
      <c r="Z11654" s="6" t="s">
        <v>52355</v>
      </c>
      <c r="AA11654" s="6" t="s">
        <v>90</v>
      </c>
      <c r="AB11654" s="6" t="s">
        <v>26549</v>
      </c>
    </row>
    <row r="11655" spans="24:28" x14ac:dyDescent="0.25">
      <c r="X11655">
        <v>11654</v>
      </c>
      <c r="Y11655" s="6" t="s">
        <v>26550</v>
      </c>
      <c r="Z11655" s="6" t="s">
        <v>52476</v>
      </c>
      <c r="AA11655" s="6" t="s">
        <v>90</v>
      </c>
      <c r="AB11655" s="6" t="s">
        <v>26551</v>
      </c>
    </row>
    <row r="11656" spans="24:28" x14ac:dyDescent="0.25">
      <c r="X11656">
        <v>11655</v>
      </c>
      <c r="Y11656" s="6" t="s">
        <v>26552</v>
      </c>
      <c r="Z11656" s="6" t="s">
        <v>51850</v>
      </c>
      <c r="AA11656" s="6" t="s">
        <v>90</v>
      </c>
      <c r="AB11656" s="6" t="s">
        <v>26553</v>
      </c>
    </row>
    <row r="11657" spans="24:28" x14ac:dyDescent="0.25">
      <c r="X11657">
        <v>11656</v>
      </c>
      <c r="Y11657" s="6" t="s">
        <v>26554</v>
      </c>
      <c r="Z11657" s="6" t="s">
        <v>49538</v>
      </c>
      <c r="AA11657" s="6" t="s">
        <v>90</v>
      </c>
      <c r="AB11657" s="6" t="s">
        <v>26555</v>
      </c>
    </row>
    <row r="11658" spans="24:28" x14ac:dyDescent="0.25">
      <c r="X11658">
        <v>11657</v>
      </c>
      <c r="Y11658" s="6" t="s">
        <v>26556</v>
      </c>
      <c r="Z11658" s="6" t="s">
        <v>52569</v>
      </c>
      <c r="AA11658" s="6" t="s">
        <v>90</v>
      </c>
      <c r="AB11658" s="6" t="s">
        <v>26557</v>
      </c>
    </row>
    <row r="11659" spans="24:28" x14ac:dyDescent="0.25">
      <c r="X11659">
        <v>11658</v>
      </c>
      <c r="Y11659" s="6" t="s">
        <v>26558</v>
      </c>
      <c r="Z11659" s="6" t="s">
        <v>51059</v>
      </c>
      <c r="AA11659" s="6" t="s">
        <v>51461</v>
      </c>
      <c r="AB11659" s="6" t="s">
        <v>26559</v>
      </c>
    </row>
    <row r="11660" spans="24:28" x14ac:dyDescent="0.25">
      <c r="X11660">
        <v>11659</v>
      </c>
      <c r="Y11660" s="6" t="s">
        <v>26560</v>
      </c>
      <c r="Z11660" s="6" t="s">
        <v>52482</v>
      </c>
      <c r="AA11660" s="6" t="s">
        <v>50618</v>
      </c>
      <c r="AB11660" s="6" t="s">
        <v>26561</v>
      </c>
    </row>
    <row r="11661" spans="24:28" x14ac:dyDescent="0.25">
      <c r="X11661">
        <v>11660</v>
      </c>
      <c r="Y11661" s="6" t="s">
        <v>26562</v>
      </c>
      <c r="Z11661" s="6" t="s">
        <v>50597</v>
      </c>
      <c r="AA11661" s="6" t="s">
        <v>50550</v>
      </c>
      <c r="AB11661" s="6" t="s">
        <v>26563</v>
      </c>
    </row>
    <row r="11662" spans="24:28" x14ac:dyDescent="0.25">
      <c r="X11662">
        <v>11661</v>
      </c>
      <c r="Y11662" s="6" t="s">
        <v>26564</v>
      </c>
      <c r="Z11662" s="6" t="s">
        <v>51667</v>
      </c>
      <c r="AA11662" s="6" t="s">
        <v>90</v>
      </c>
      <c r="AB11662" s="6" t="s">
        <v>26565</v>
      </c>
    </row>
    <row r="11663" spans="24:28" x14ac:dyDescent="0.25">
      <c r="X11663">
        <v>11662</v>
      </c>
      <c r="Y11663" s="6" t="s">
        <v>26566</v>
      </c>
      <c r="Z11663" s="6" t="s">
        <v>52367</v>
      </c>
      <c r="AA11663" s="6" t="s">
        <v>52364</v>
      </c>
      <c r="AB11663" s="6" t="s">
        <v>26567</v>
      </c>
    </row>
    <row r="11664" spans="24:28" x14ac:dyDescent="0.25">
      <c r="X11664">
        <v>11663</v>
      </c>
      <c r="Y11664" s="6" t="s">
        <v>26568</v>
      </c>
      <c r="Z11664" s="6" t="s">
        <v>48736</v>
      </c>
      <c r="AA11664" s="6" t="s">
        <v>49193</v>
      </c>
      <c r="AB11664" s="6" t="s">
        <v>26569</v>
      </c>
    </row>
    <row r="11665" spans="24:28" x14ac:dyDescent="0.25">
      <c r="X11665">
        <v>11664</v>
      </c>
      <c r="Y11665" s="6" t="s">
        <v>26570</v>
      </c>
      <c r="Z11665" s="6" t="s">
        <v>48970</v>
      </c>
      <c r="AA11665" s="6" t="s">
        <v>90</v>
      </c>
      <c r="AB11665" s="6" t="s">
        <v>26571</v>
      </c>
    </row>
    <row r="11666" spans="24:28" x14ac:dyDescent="0.25">
      <c r="X11666">
        <v>11665</v>
      </c>
      <c r="Y11666" s="6" t="s">
        <v>26572</v>
      </c>
      <c r="Z11666" s="6" t="s">
        <v>49664</v>
      </c>
      <c r="AA11666" s="6" t="s">
        <v>49885</v>
      </c>
      <c r="AB11666" s="6" t="s">
        <v>26573</v>
      </c>
    </row>
    <row r="11667" spans="24:28" x14ac:dyDescent="0.25">
      <c r="X11667">
        <v>11666</v>
      </c>
      <c r="Y11667" s="6" t="s">
        <v>26574</v>
      </c>
      <c r="Z11667" s="6" t="s">
        <v>50638</v>
      </c>
      <c r="AA11667" s="6" t="s">
        <v>52065</v>
      </c>
      <c r="AB11667" s="6" t="s">
        <v>26575</v>
      </c>
    </row>
    <row r="11668" spans="24:28" x14ac:dyDescent="0.25">
      <c r="X11668">
        <v>11667</v>
      </c>
      <c r="Y11668" s="6" t="s">
        <v>26576</v>
      </c>
      <c r="Z11668" s="6" t="s">
        <v>48954</v>
      </c>
      <c r="AA11668" s="6" t="s">
        <v>90</v>
      </c>
      <c r="AB11668" s="6" t="s">
        <v>26577</v>
      </c>
    </row>
    <row r="11669" spans="24:28" x14ac:dyDescent="0.25">
      <c r="X11669">
        <v>11668</v>
      </c>
      <c r="Y11669" s="6" t="s">
        <v>26578</v>
      </c>
      <c r="Z11669" s="6" t="s">
        <v>48898</v>
      </c>
      <c r="AA11669" s="6" t="s">
        <v>51710</v>
      </c>
      <c r="AB11669" s="6" t="s">
        <v>26579</v>
      </c>
    </row>
    <row r="11670" spans="24:28" x14ac:dyDescent="0.25">
      <c r="X11670">
        <v>11669</v>
      </c>
      <c r="Y11670" s="6" t="s">
        <v>26580</v>
      </c>
      <c r="Z11670" s="6" t="s">
        <v>52201</v>
      </c>
      <c r="AA11670" s="6" t="s">
        <v>49955</v>
      </c>
      <c r="AB11670" s="6" t="s">
        <v>26581</v>
      </c>
    </row>
    <row r="11671" spans="24:28" x14ac:dyDescent="0.25">
      <c r="X11671">
        <v>11670</v>
      </c>
      <c r="Y11671" s="6" t="s">
        <v>26582</v>
      </c>
      <c r="Z11671" s="6" t="s">
        <v>51286</v>
      </c>
      <c r="AA11671" s="6" t="s">
        <v>90</v>
      </c>
      <c r="AB11671" s="6" t="s">
        <v>26583</v>
      </c>
    </row>
    <row r="11672" spans="24:28" x14ac:dyDescent="0.25">
      <c r="X11672">
        <v>11671</v>
      </c>
      <c r="Y11672" s="6" t="s">
        <v>26584</v>
      </c>
      <c r="Z11672" s="6" t="s">
        <v>49928</v>
      </c>
      <c r="AA11672" s="6" t="s">
        <v>49907</v>
      </c>
      <c r="AB11672" s="6" t="s">
        <v>26585</v>
      </c>
    </row>
    <row r="11673" spans="24:28" x14ac:dyDescent="0.25">
      <c r="X11673">
        <v>11672</v>
      </c>
      <c r="Y11673" s="6" t="s">
        <v>26586</v>
      </c>
      <c r="Z11673" s="6" t="s">
        <v>50027</v>
      </c>
      <c r="AA11673" s="6" t="s">
        <v>50424</v>
      </c>
      <c r="AB11673" s="6" t="s">
        <v>26587</v>
      </c>
    </row>
    <row r="11674" spans="24:28" x14ac:dyDescent="0.25">
      <c r="X11674">
        <v>11673</v>
      </c>
      <c r="Y11674" s="6" t="s">
        <v>26588</v>
      </c>
      <c r="Z11674" s="6" t="s">
        <v>52446</v>
      </c>
      <c r="AA11674" s="6" t="s">
        <v>52447</v>
      </c>
      <c r="AB11674" s="6" t="s">
        <v>26589</v>
      </c>
    </row>
    <row r="11675" spans="24:28" x14ac:dyDescent="0.25">
      <c r="X11675">
        <v>11674</v>
      </c>
      <c r="Y11675" s="6" t="s">
        <v>26590</v>
      </c>
      <c r="Z11675" s="6" t="s">
        <v>50400</v>
      </c>
      <c r="AA11675" s="6" t="s">
        <v>49832</v>
      </c>
      <c r="AB11675" s="6" t="s">
        <v>26591</v>
      </c>
    </row>
    <row r="11676" spans="24:28" x14ac:dyDescent="0.25">
      <c r="X11676">
        <v>11675</v>
      </c>
      <c r="Y11676" s="6" t="s">
        <v>26592</v>
      </c>
      <c r="Z11676" s="6" t="s">
        <v>51413</v>
      </c>
      <c r="AA11676" s="6" t="s">
        <v>90</v>
      </c>
      <c r="AB11676" s="6" t="s">
        <v>26593</v>
      </c>
    </row>
    <row r="11677" spans="24:28" x14ac:dyDescent="0.25">
      <c r="X11677">
        <v>11676</v>
      </c>
      <c r="Y11677" s="6" t="s">
        <v>26594</v>
      </c>
      <c r="Z11677" s="6" t="s">
        <v>52495</v>
      </c>
      <c r="AA11677" s="6" t="s">
        <v>90</v>
      </c>
      <c r="AB11677" s="6" t="s">
        <v>26595</v>
      </c>
    </row>
    <row r="11678" spans="24:28" x14ac:dyDescent="0.25">
      <c r="X11678">
        <v>11677</v>
      </c>
      <c r="Y11678" s="6" t="s">
        <v>26596</v>
      </c>
      <c r="Z11678" s="6" t="s">
        <v>49887</v>
      </c>
      <c r="AA11678" s="6" t="s">
        <v>49881</v>
      </c>
      <c r="AB11678" s="6" t="s">
        <v>26597</v>
      </c>
    </row>
    <row r="11679" spans="24:28" x14ac:dyDescent="0.25">
      <c r="X11679">
        <v>11678</v>
      </c>
      <c r="Y11679" s="6" t="s">
        <v>26598</v>
      </c>
      <c r="Z11679" s="6" t="s">
        <v>50421</v>
      </c>
      <c r="AA11679" s="6" t="s">
        <v>49065</v>
      </c>
      <c r="AB11679" s="6" t="s">
        <v>26599</v>
      </c>
    </row>
    <row r="11680" spans="24:28" x14ac:dyDescent="0.25">
      <c r="X11680">
        <v>11679</v>
      </c>
      <c r="Y11680" s="6" t="s">
        <v>26600</v>
      </c>
      <c r="Z11680" s="6" t="s">
        <v>48775</v>
      </c>
      <c r="AA11680" s="6" t="s">
        <v>49204</v>
      </c>
      <c r="AB11680" s="6" t="s">
        <v>26601</v>
      </c>
    </row>
    <row r="11681" spans="24:28" x14ac:dyDescent="0.25">
      <c r="X11681">
        <v>11680</v>
      </c>
      <c r="Y11681" s="6" t="s">
        <v>26602</v>
      </c>
      <c r="Z11681" s="6" t="s">
        <v>51409</v>
      </c>
      <c r="AA11681" s="6" t="s">
        <v>50775</v>
      </c>
      <c r="AB11681" s="6" t="s">
        <v>26603</v>
      </c>
    </row>
    <row r="11682" spans="24:28" x14ac:dyDescent="0.25">
      <c r="X11682">
        <v>11681</v>
      </c>
      <c r="Y11682" s="6" t="s">
        <v>26604</v>
      </c>
      <c r="Z11682" s="6" t="s">
        <v>51021</v>
      </c>
      <c r="AA11682" s="6" t="s">
        <v>48832</v>
      </c>
      <c r="AB11682" s="6" t="s">
        <v>26605</v>
      </c>
    </row>
    <row r="11683" spans="24:28" x14ac:dyDescent="0.25">
      <c r="X11683">
        <v>11682</v>
      </c>
      <c r="Y11683" s="6" t="s">
        <v>26606</v>
      </c>
      <c r="Z11683" s="6" t="s">
        <v>50755</v>
      </c>
      <c r="AA11683" s="6" t="s">
        <v>50743</v>
      </c>
      <c r="AB11683" s="6" t="s">
        <v>26607</v>
      </c>
    </row>
    <row r="11684" spans="24:28" x14ac:dyDescent="0.25">
      <c r="X11684">
        <v>11683</v>
      </c>
      <c r="Y11684" s="6" t="s">
        <v>26608</v>
      </c>
      <c r="Z11684" s="6" t="s">
        <v>50272</v>
      </c>
      <c r="AA11684" s="6" t="s">
        <v>90</v>
      </c>
      <c r="AB11684" s="6" t="s">
        <v>26609</v>
      </c>
    </row>
    <row r="11685" spans="24:28" x14ac:dyDescent="0.25">
      <c r="X11685">
        <v>11684</v>
      </c>
      <c r="Y11685" s="6" t="s">
        <v>26610</v>
      </c>
      <c r="Z11685" s="6" t="s">
        <v>50193</v>
      </c>
      <c r="AA11685" s="6" t="s">
        <v>50424</v>
      </c>
      <c r="AB11685" s="6" t="s">
        <v>26611</v>
      </c>
    </row>
    <row r="11686" spans="24:28" x14ac:dyDescent="0.25">
      <c r="X11686">
        <v>11685</v>
      </c>
      <c r="Y11686" s="6" t="s">
        <v>26612</v>
      </c>
      <c r="Z11686" s="6" t="s">
        <v>52473</v>
      </c>
      <c r="AA11686" s="6" t="s">
        <v>90</v>
      </c>
      <c r="AB11686" s="6" t="s">
        <v>26613</v>
      </c>
    </row>
    <row r="11687" spans="24:28" x14ac:dyDescent="0.25">
      <c r="X11687">
        <v>11686</v>
      </c>
      <c r="Y11687" s="6" t="s">
        <v>26614</v>
      </c>
      <c r="Z11687" s="6" t="s">
        <v>52441</v>
      </c>
      <c r="AA11687" s="6" t="s">
        <v>90</v>
      </c>
      <c r="AB11687" s="6" t="s">
        <v>26615</v>
      </c>
    </row>
    <row r="11688" spans="24:28" x14ac:dyDescent="0.25">
      <c r="X11688">
        <v>11687</v>
      </c>
      <c r="Y11688" s="6" t="s">
        <v>26616</v>
      </c>
      <c r="Z11688" s="6" t="s">
        <v>49822</v>
      </c>
      <c r="AA11688" s="6" t="s">
        <v>49673</v>
      </c>
      <c r="AB11688" s="6" t="s">
        <v>26617</v>
      </c>
    </row>
    <row r="11689" spans="24:28" x14ac:dyDescent="0.25">
      <c r="X11689">
        <v>11688</v>
      </c>
      <c r="Y11689" s="6" t="s">
        <v>26618</v>
      </c>
      <c r="Z11689" s="6" t="s">
        <v>52449</v>
      </c>
      <c r="AA11689" s="6" t="s">
        <v>50553</v>
      </c>
      <c r="AB11689" s="6" t="s">
        <v>26619</v>
      </c>
    </row>
    <row r="11690" spans="24:28" x14ac:dyDescent="0.25">
      <c r="X11690">
        <v>11689</v>
      </c>
      <c r="Y11690" s="6" t="s">
        <v>26620</v>
      </c>
      <c r="Z11690" s="6" t="s">
        <v>49795</v>
      </c>
      <c r="AA11690" s="6" t="s">
        <v>90</v>
      </c>
      <c r="AB11690" s="6" t="s">
        <v>26621</v>
      </c>
    </row>
    <row r="11691" spans="24:28" x14ac:dyDescent="0.25">
      <c r="X11691">
        <v>11690</v>
      </c>
      <c r="Y11691" s="6" t="s">
        <v>26622</v>
      </c>
      <c r="Z11691" s="6" t="s">
        <v>49366</v>
      </c>
      <c r="AA11691" s="6" t="s">
        <v>90</v>
      </c>
      <c r="AB11691" s="6" t="s">
        <v>26623</v>
      </c>
    </row>
    <row r="11692" spans="24:28" x14ac:dyDescent="0.25">
      <c r="X11692">
        <v>11691</v>
      </c>
      <c r="Y11692" s="6" t="s">
        <v>26624</v>
      </c>
      <c r="Z11692" s="6" t="s">
        <v>51817</v>
      </c>
      <c r="AA11692" s="6" t="s">
        <v>90</v>
      </c>
      <c r="AB11692" s="6" t="s">
        <v>26625</v>
      </c>
    </row>
    <row r="11693" spans="24:28" x14ac:dyDescent="0.25">
      <c r="X11693">
        <v>11692</v>
      </c>
      <c r="Y11693" s="6" t="s">
        <v>26626</v>
      </c>
      <c r="Z11693" s="6" t="s">
        <v>52065</v>
      </c>
      <c r="AA11693" s="6" t="s">
        <v>90</v>
      </c>
      <c r="AB11693" s="6" t="s">
        <v>26627</v>
      </c>
    </row>
    <row r="11694" spans="24:28" x14ac:dyDescent="0.25">
      <c r="X11694">
        <v>11693</v>
      </c>
      <c r="Y11694" s="6" t="s">
        <v>26628</v>
      </c>
      <c r="Z11694" s="6" t="s">
        <v>52503</v>
      </c>
      <c r="AA11694" s="6" t="s">
        <v>49780</v>
      </c>
      <c r="AB11694" s="6" t="s">
        <v>26629</v>
      </c>
    </row>
    <row r="11695" spans="24:28" x14ac:dyDescent="0.25">
      <c r="X11695">
        <v>11694</v>
      </c>
      <c r="Y11695" s="6" t="s">
        <v>26630</v>
      </c>
      <c r="Z11695" s="6" t="s">
        <v>51067</v>
      </c>
      <c r="AA11695" s="6" t="s">
        <v>52035</v>
      </c>
      <c r="AB11695" s="6" t="s">
        <v>26631</v>
      </c>
    </row>
    <row r="11696" spans="24:28" x14ac:dyDescent="0.25">
      <c r="X11696">
        <v>11695</v>
      </c>
      <c r="Y11696" s="6" t="s">
        <v>26632</v>
      </c>
      <c r="Z11696" s="6" t="s">
        <v>52154</v>
      </c>
      <c r="AA11696" s="6" t="s">
        <v>90</v>
      </c>
      <c r="AB11696" s="6" t="s">
        <v>26633</v>
      </c>
    </row>
    <row r="11697" spans="24:28" x14ac:dyDescent="0.25">
      <c r="X11697">
        <v>11696</v>
      </c>
      <c r="Y11697" s="6" t="s">
        <v>26634</v>
      </c>
      <c r="Z11697" s="6" t="s">
        <v>51659</v>
      </c>
      <c r="AA11697" s="6" t="s">
        <v>90</v>
      </c>
      <c r="AB11697" s="6" t="s">
        <v>26635</v>
      </c>
    </row>
    <row r="11698" spans="24:28" x14ac:dyDescent="0.25">
      <c r="X11698">
        <v>11697</v>
      </c>
      <c r="Y11698" s="6" t="s">
        <v>26636</v>
      </c>
      <c r="Z11698" s="6" t="s">
        <v>52506</v>
      </c>
      <c r="AA11698" s="6" t="s">
        <v>49022</v>
      </c>
      <c r="AB11698" s="6" t="s">
        <v>26637</v>
      </c>
    </row>
    <row r="11699" spans="24:28" x14ac:dyDescent="0.25">
      <c r="X11699">
        <v>11698</v>
      </c>
      <c r="Y11699" s="6" t="s">
        <v>26638</v>
      </c>
      <c r="Z11699" s="6" t="s">
        <v>48613</v>
      </c>
      <c r="AA11699" s="6" t="s">
        <v>48625</v>
      </c>
      <c r="AB11699" s="6" t="s">
        <v>26639</v>
      </c>
    </row>
    <row r="11700" spans="24:28" x14ac:dyDescent="0.25">
      <c r="X11700">
        <v>11699</v>
      </c>
      <c r="Y11700" s="6" t="s">
        <v>26640</v>
      </c>
      <c r="Z11700" s="6" t="s">
        <v>50204</v>
      </c>
      <c r="AA11700" s="6" t="s">
        <v>49854</v>
      </c>
      <c r="AB11700" s="6" t="s">
        <v>26641</v>
      </c>
    </row>
    <row r="11701" spans="24:28" x14ac:dyDescent="0.25">
      <c r="X11701">
        <v>11700</v>
      </c>
      <c r="Y11701" s="6" t="s">
        <v>26642</v>
      </c>
      <c r="Z11701" s="6" t="s">
        <v>49197</v>
      </c>
      <c r="AA11701" s="6" t="s">
        <v>49134</v>
      </c>
      <c r="AB11701" s="6" t="s">
        <v>26643</v>
      </c>
    </row>
    <row r="11702" spans="24:28" x14ac:dyDescent="0.25">
      <c r="X11702">
        <v>11701</v>
      </c>
      <c r="Y11702" s="6" t="s">
        <v>26644</v>
      </c>
      <c r="Z11702" s="6" t="s">
        <v>52452</v>
      </c>
      <c r="AA11702" s="6" t="s">
        <v>52479</v>
      </c>
      <c r="AB11702" s="6" t="s">
        <v>26645</v>
      </c>
    </row>
    <row r="11703" spans="24:28" x14ac:dyDescent="0.25">
      <c r="X11703">
        <v>11702</v>
      </c>
      <c r="Y11703" s="6" t="s">
        <v>26646</v>
      </c>
      <c r="Z11703" s="6" t="s">
        <v>49337</v>
      </c>
      <c r="AA11703" s="6" t="s">
        <v>90</v>
      </c>
      <c r="AB11703" s="6" t="s">
        <v>26647</v>
      </c>
    </row>
    <row r="11704" spans="24:28" x14ac:dyDescent="0.25">
      <c r="X11704">
        <v>11703</v>
      </c>
      <c r="Y11704" s="6" t="s">
        <v>26648</v>
      </c>
      <c r="Z11704" s="6" t="s">
        <v>50438</v>
      </c>
      <c r="AA11704" s="6" t="s">
        <v>50375</v>
      </c>
      <c r="AB11704" s="6" t="s">
        <v>26649</v>
      </c>
    </row>
    <row r="11705" spans="24:28" x14ac:dyDescent="0.25">
      <c r="X11705">
        <v>11704</v>
      </c>
      <c r="Y11705" s="6" t="s">
        <v>26650</v>
      </c>
      <c r="Z11705" s="6" t="s">
        <v>52299</v>
      </c>
      <c r="AA11705" s="6" t="s">
        <v>48847</v>
      </c>
      <c r="AB11705" s="6" t="s">
        <v>26651</v>
      </c>
    </row>
    <row r="11706" spans="24:28" x14ac:dyDescent="0.25">
      <c r="X11706">
        <v>11705</v>
      </c>
      <c r="Y11706" s="6" t="s">
        <v>26652</v>
      </c>
      <c r="Z11706" s="6" t="s">
        <v>49780</v>
      </c>
      <c r="AA11706" s="6" t="s">
        <v>90</v>
      </c>
      <c r="AB11706" s="6" t="s">
        <v>26653</v>
      </c>
    </row>
    <row r="11707" spans="24:28" x14ac:dyDescent="0.25">
      <c r="X11707">
        <v>11706</v>
      </c>
      <c r="Y11707" s="6" t="s">
        <v>26654</v>
      </c>
      <c r="Z11707" s="6" t="s">
        <v>51125</v>
      </c>
      <c r="AA11707" s="6" t="s">
        <v>50665</v>
      </c>
      <c r="AB11707" s="6" t="s">
        <v>26655</v>
      </c>
    </row>
    <row r="11708" spans="24:28" x14ac:dyDescent="0.25">
      <c r="X11708">
        <v>11707</v>
      </c>
      <c r="Y11708" s="6" t="s">
        <v>26656</v>
      </c>
      <c r="Z11708" s="6" t="s">
        <v>48754</v>
      </c>
      <c r="AA11708" s="6" t="s">
        <v>90</v>
      </c>
      <c r="AB11708" s="6" t="s">
        <v>26657</v>
      </c>
    </row>
    <row r="11709" spans="24:28" x14ac:dyDescent="0.25">
      <c r="X11709">
        <v>11708</v>
      </c>
      <c r="Y11709" s="6" t="s">
        <v>26658</v>
      </c>
      <c r="Z11709" s="6" t="s">
        <v>52514</v>
      </c>
      <c r="AA11709" s="6" t="s">
        <v>52448</v>
      </c>
      <c r="AB11709" s="6" t="s">
        <v>26659</v>
      </c>
    </row>
    <row r="11710" spans="24:28" x14ac:dyDescent="0.25">
      <c r="X11710">
        <v>11709</v>
      </c>
      <c r="Y11710" s="6" t="s">
        <v>26660</v>
      </c>
      <c r="Z11710" s="6" t="s">
        <v>49091</v>
      </c>
      <c r="AA11710" s="6" t="s">
        <v>90</v>
      </c>
      <c r="AB11710" s="6" t="s">
        <v>26661</v>
      </c>
    </row>
    <row r="11711" spans="24:28" x14ac:dyDescent="0.25">
      <c r="X11711">
        <v>11710</v>
      </c>
      <c r="Y11711" s="6" t="s">
        <v>26662</v>
      </c>
      <c r="Z11711" s="6" t="s">
        <v>52477</v>
      </c>
      <c r="AA11711" s="6" t="s">
        <v>90</v>
      </c>
      <c r="AB11711" s="6" t="s">
        <v>26663</v>
      </c>
    </row>
    <row r="11712" spans="24:28" x14ac:dyDescent="0.25">
      <c r="X11712">
        <v>11711</v>
      </c>
      <c r="Y11712" s="6" t="s">
        <v>26664</v>
      </c>
      <c r="Z11712" s="6" t="s">
        <v>49636</v>
      </c>
      <c r="AA11712" s="6" t="s">
        <v>90</v>
      </c>
      <c r="AB11712" s="6" t="s">
        <v>26665</v>
      </c>
    </row>
    <row r="11713" spans="24:28" x14ac:dyDescent="0.25">
      <c r="X11713">
        <v>11712</v>
      </c>
      <c r="Y11713" s="6" t="s">
        <v>26666</v>
      </c>
      <c r="Z11713" s="6" t="s">
        <v>50195</v>
      </c>
      <c r="AA11713" s="6" t="s">
        <v>51490</v>
      </c>
      <c r="AB11713" s="6" t="s">
        <v>26667</v>
      </c>
    </row>
    <row r="11714" spans="24:28" x14ac:dyDescent="0.25">
      <c r="X11714">
        <v>11713</v>
      </c>
      <c r="Y11714" s="6" t="s">
        <v>26668</v>
      </c>
      <c r="Z11714" s="6" t="s">
        <v>50899</v>
      </c>
      <c r="AA11714" s="6" t="s">
        <v>50910</v>
      </c>
      <c r="AB11714" s="6" t="s">
        <v>26669</v>
      </c>
    </row>
    <row r="11715" spans="24:28" x14ac:dyDescent="0.25">
      <c r="X11715">
        <v>11714</v>
      </c>
      <c r="Y11715" s="6" t="s">
        <v>26670</v>
      </c>
      <c r="Z11715" s="6" t="s">
        <v>51556</v>
      </c>
      <c r="AA11715" s="6" t="s">
        <v>90</v>
      </c>
      <c r="AB11715" s="6" t="s">
        <v>26671</v>
      </c>
    </row>
    <row r="11716" spans="24:28" x14ac:dyDescent="0.25">
      <c r="X11716">
        <v>11715</v>
      </c>
      <c r="Y11716" s="6" t="s">
        <v>26672</v>
      </c>
      <c r="Z11716" s="6" t="s">
        <v>48950</v>
      </c>
      <c r="AA11716" s="6" t="s">
        <v>48961</v>
      </c>
      <c r="AB11716" s="6" t="s">
        <v>26673</v>
      </c>
    </row>
    <row r="11717" spans="24:28" x14ac:dyDescent="0.25">
      <c r="X11717">
        <v>11716</v>
      </c>
      <c r="Y11717" s="6" t="s">
        <v>26674</v>
      </c>
      <c r="Z11717" s="6" t="s">
        <v>51275</v>
      </c>
      <c r="AA11717" s="6" t="s">
        <v>90</v>
      </c>
      <c r="AB11717" s="6" t="s">
        <v>26675</v>
      </c>
    </row>
    <row r="11718" spans="24:28" x14ac:dyDescent="0.25">
      <c r="X11718">
        <v>11717</v>
      </c>
      <c r="Y11718" s="6" t="s">
        <v>26676</v>
      </c>
      <c r="Z11718" s="6" t="s">
        <v>51649</v>
      </c>
      <c r="AA11718" s="6" t="s">
        <v>50782</v>
      </c>
      <c r="AB11718" s="6" t="s">
        <v>26677</v>
      </c>
    </row>
    <row r="11719" spans="24:28" x14ac:dyDescent="0.25">
      <c r="X11719">
        <v>11718</v>
      </c>
      <c r="Y11719" s="6" t="s">
        <v>26678</v>
      </c>
      <c r="Z11719" s="6" t="s">
        <v>50791</v>
      </c>
      <c r="AA11719" s="6" t="s">
        <v>50525</v>
      </c>
      <c r="AB11719" s="6" t="s">
        <v>26679</v>
      </c>
    </row>
    <row r="11720" spans="24:28" x14ac:dyDescent="0.25">
      <c r="X11720">
        <v>11719</v>
      </c>
      <c r="Y11720" s="6" t="s">
        <v>26680</v>
      </c>
      <c r="Z11720" s="6" t="s">
        <v>51842</v>
      </c>
      <c r="AA11720" s="6" t="s">
        <v>90</v>
      </c>
      <c r="AB11720" s="6" t="s">
        <v>26681</v>
      </c>
    </row>
    <row r="11721" spans="24:28" x14ac:dyDescent="0.25">
      <c r="X11721">
        <v>11720</v>
      </c>
      <c r="Y11721" s="6" t="s">
        <v>26682</v>
      </c>
      <c r="Z11721" s="6" t="s">
        <v>49050</v>
      </c>
      <c r="AA11721" s="6" t="s">
        <v>90</v>
      </c>
      <c r="AB11721" s="6" t="s">
        <v>26683</v>
      </c>
    </row>
    <row r="11722" spans="24:28" x14ac:dyDescent="0.25">
      <c r="X11722">
        <v>11721</v>
      </c>
      <c r="Y11722" s="6" t="s">
        <v>26684</v>
      </c>
      <c r="Z11722" s="6" t="s">
        <v>52393</v>
      </c>
      <c r="AA11722" s="6" t="s">
        <v>90</v>
      </c>
      <c r="AB11722" s="6" t="s">
        <v>26685</v>
      </c>
    </row>
    <row r="11723" spans="24:28" x14ac:dyDescent="0.25">
      <c r="X11723">
        <v>11722</v>
      </c>
      <c r="Y11723" s="6" t="s">
        <v>26686</v>
      </c>
      <c r="Z11723" s="6" t="s">
        <v>49396</v>
      </c>
      <c r="AA11723" s="6" t="s">
        <v>50344</v>
      </c>
      <c r="AB11723" s="6" t="s">
        <v>26687</v>
      </c>
    </row>
    <row r="11724" spans="24:28" x14ac:dyDescent="0.25">
      <c r="X11724">
        <v>11723</v>
      </c>
      <c r="Y11724" s="6" t="s">
        <v>26688</v>
      </c>
      <c r="Z11724" s="6" t="s">
        <v>51257</v>
      </c>
      <c r="AA11724" s="6" t="s">
        <v>51238</v>
      </c>
      <c r="AB11724" s="6" t="s">
        <v>26689</v>
      </c>
    </row>
    <row r="11725" spans="24:28" x14ac:dyDescent="0.25">
      <c r="X11725">
        <v>11724</v>
      </c>
      <c r="Y11725" s="6" t="s">
        <v>26690</v>
      </c>
      <c r="Z11725" s="6" t="s">
        <v>52378</v>
      </c>
      <c r="AA11725" s="6" t="s">
        <v>90</v>
      </c>
      <c r="AB11725" s="6" t="s">
        <v>26691</v>
      </c>
    </row>
    <row r="11726" spans="24:28" x14ac:dyDescent="0.25">
      <c r="X11726">
        <v>11725</v>
      </c>
      <c r="Y11726" s="6" t="s">
        <v>26692</v>
      </c>
      <c r="Z11726" s="6" t="s">
        <v>49218</v>
      </c>
      <c r="AA11726" s="6" t="s">
        <v>90</v>
      </c>
      <c r="AB11726" s="6" t="s">
        <v>26693</v>
      </c>
    </row>
    <row r="11727" spans="24:28" x14ac:dyDescent="0.25">
      <c r="X11727">
        <v>11726</v>
      </c>
      <c r="Y11727" s="6" t="s">
        <v>26694</v>
      </c>
      <c r="Z11727" s="6" t="s">
        <v>50208</v>
      </c>
      <c r="AA11727" s="6" t="s">
        <v>51427</v>
      </c>
      <c r="AB11727" s="6" t="s">
        <v>26695</v>
      </c>
    </row>
    <row r="11728" spans="24:28" x14ac:dyDescent="0.25">
      <c r="X11728">
        <v>11727</v>
      </c>
      <c r="Y11728" s="6" t="s">
        <v>26696</v>
      </c>
      <c r="Z11728" s="6" t="s">
        <v>50892</v>
      </c>
      <c r="AA11728" s="6" t="s">
        <v>50858</v>
      </c>
      <c r="AB11728" s="6" t="s">
        <v>26697</v>
      </c>
    </row>
    <row r="11729" spans="24:28" x14ac:dyDescent="0.25">
      <c r="X11729">
        <v>11728</v>
      </c>
      <c r="Y11729" s="6" t="s">
        <v>26698</v>
      </c>
      <c r="Z11729" s="6" t="s">
        <v>49466</v>
      </c>
      <c r="AA11729" s="6" t="s">
        <v>49524</v>
      </c>
      <c r="AB11729" s="6" t="s">
        <v>26699</v>
      </c>
    </row>
    <row r="11730" spans="24:28" x14ac:dyDescent="0.25">
      <c r="X11730">
        <v>11729</v>
      </c>
      <c r="Y11730" s="6" t="s">
        <v>26700</v>
      </c>
      <c r="Z11730" s="6" t="s">
        <v>51275</v>
      </c>
      <c r="AA11730" s="6" t="s">
        <v>90</v>
      </c>
      <c r="AB11730" s="6" t="s">
        <v>26701</v>
      </c>
    </row>
    <row r="11731" spans="24:28" x14ac:dyDescent="0.25">
      <c r="X11731">
        <v>11730</v>
      </c>
      <c r="Y11731" s="6" t="s">
        <v>26702</v>
      </c>
      <c r="Z11731" s="6" t="s">
        <v>49784</v>
      </c>
      <c r="AA11731" s="6" t="s">
        <v>90</v>
      </c>
      <c r="AB11731" s="6" t="s">
        <v>26703</v>
      </c>
    </row>
    <row r="11732" spans="24:28" x14ac:dyDescent="0.25">
      <c r="X11732">
        <v>11731</v>
      </c>
      <c r="Y11732" s="6" t="s">
        <v>26704</v>
      </c>
      <c r="Z11732" s="6" t="s">
        <v>50839</v>
      </c>
      <c r="AA11732" s="6" t="s">
        <v>50839</v>
      </c>
      <c r="AB11732" s="6" t="s">
        <v>26705</v>
      </c>
    </row>
    <row r="11733" spans="24:28" x14ac:dyDescent="0.25">
      <c r="X11733">
        <v>11732</v>
      </c>
      <c r="Y11733" s="6" t="s">
        <v>26706</v>
      </c>
      <c r="Z11733" s="6" t="s">
        <v>51710</v>
      </c>
      <c r="AA11733" s="6" t="s">
        <v>51034</v>
      </c>
      <c r="AB11733" s="6" t="s">
        <v>26707</v>
      </c>
    </row>
    <row r="11734" spans="24:28" x14ac:dyDescent="0.25">
      <c r="X11734">
        <v>11733</v>
      </c>
      <c r="Y11734" s="6" t="s">
        <v>26708</v>
      </c>
      <c r="Z11734" s="6" t="s">
        <v>48685</v>
      </c>
      <c r="AA11734" s="6" t="s">
        <v>90</v>
      </c>
      <c r="AB11734" s="6" t="s">
        <v>26709</v>
      </c>
    </row>
    <row r="11735" spans="24:28" x14ac:dyDescent="0.25">
      <c r="X11735">
        <v>11734</v>
      </c>
      <c r="Y11735" s="6" t="s">
        <v>26710</v>
      </c>
      <c r="Z11735" s="6" t="s">
        <v>49164</v>
      </c>
      <c r="AA11735" s="6" t="s">
        <v>49195</v>
      </c>
      <c r="AB11735" s="6" t="s">
        <v>26711</v>
      </c>
    </row>
    <row r="11736" spans="24:28" x14ac:dyDescent="0.25">
      <c r="X11736">
        <v>11735</v>
      </c>
      <c r="Y11736" s="6" t="s">
        <v>26712</v>
      </c>
      <c r="Z11736" s="6" t="s">
        <v>50226</v>
      </c>
      <c r="AA11736" s="6" t="s">
        <v>90</v>
      </c>
      <c r="AB11736" s="6" t="s">
        <v>26713</v>
      </c>
    </row>
    <row r="11737" spans="24:28" x14ac:dyDescent="0.25">
      <c r="X11737">
        <v>11736</v>
      </c>
      <c r="Y11737" s="6" t="s">
        <v>26714</v>
      </c>
      <c r="Z11737" s="6" t="s">
        <v>49004</v>
      </c>
      <c r="AA11737" s="6" t="s">
        <v>49036</v>
      </c>
      <c r="AB11737" s="6" t="s">
        <v>26715</v>
      </c>
    </row>
    <row r="11738" spans="24:28" x14ac:dyDescent="0.25">
      <c r="X11738">
        <v>11737</v>
      </c>
      <c r="Y11738" s="6" t="s">
        <v>26716</v>
      </c>
      <c r="Z11738" s="6" t="s">
        <v>49146</v>
      </c>
      <c r="AA11738" s="6" t="s">
        <v>90</v>
      </c>
      <c r="AB11738" s="6" t="s">
        <v>26717</v>
      </c>
    </row>
    <row r="11739" spans="24:28" x14ac:dyDescent="0.25">
      <c r="X11739">
        <v>11738</v>
      </c>
      <c r="Y11739" s="6" t="s">
        <v>26718</v>
      </c>
      <c r="Z11739" s="6" t="s">
        <v>51784</v>
      </c>
      <c r="AA11739" s="6" t="s">
        <v>90</v>
      </c>
      <c r="AB11739" s="6" t="s">
        <v>26719</v>
      </c>
    </row>
    <row r="11740" spans="24:28" x14ac:dyDescent="0.25">
      <c r="X11740">
        <v>11739</v>
      </c>
      <c r="Y11740" s="6" t="s">
        <v>26720</v>
      </c>
      <c r="Z11740" s="6" t="s">
        <v>50139</v>
      </c>
      <c r="AA11740" s="6" t="s">
        <v>50184</v>
      </c>
      <c r="AB11740" s="6" t="s">
        <v>26721</v>
      </c>
    </row>
    <row r="11741" spans="24:28" x14ac:dyDescent="0.25">
      <c r="X11741">
        <v>11740</v>
      </c>
      <c r="Y11741" s="6" t="s">
        <v>26722</v>
      </c>
      <c r="Z11741" s="6" t="s">
        <v>52487</v>
      </c>
      <c r="AA11741" s="6" t="s">
        <v>52487</v>
      </c>
      <c r="AB11741" s="6" t="s">
        <v>26723</v>
      </c>
    </row>
    <row r="11742" spans="24:28" x14ac:dyDescent="0.25">
      <c r="X11742">
        <v>11741</v>
      </c>
      <c r="Y11742" s="6" t="s">
        <v>26724</v>
      </c>
      <c r="Z11742" s="6" t="s">
        <v>50411</v>
      </c>
      <c r="AA11742" s="6" t="s">
        <v>90</v>
      </c>
      <c r="AB11742" s="6" t="s">
        <v>26725</v>
      </c>
    </row>
    <row r="11743" spans="24:28" x14ac:dyDescent="0.25">
      <c r="X11743">
        <v>11742</v>
      </c>
      <c r="Y11743" s="6" t="s">
        <v>26726</v>
      </c>
      <c r="Z11743" s="6" t="s">
        <v>52071</v>
      </c>
      <c r="AA11743" s="6" t="s">
        <v>52115</v>
      </c>
      <c r="AB11743" s="6" t="s">
        <v>26727</v>
      </c>
    </row>
    <row r="11744" spans="24:28" x14ac:dyDescent="0.25">
      <c r="X11744">
        <v>11743</v>
      </c>
      <c r="Y11744" s="6" t="s">
        <v>26728</v>
      </c>
      <c r="Z11744" s="6" t="s">
        <v>50498</v>
      </c>
      <c r="AA11744" s="6" t="s">
        <v>50458</v>
      </c>
      <c r="AB11744" s="6" t="s">
        <v>26729</v>
      </c>
    </row>
    <row r="11745" spans="24:28" x14ac:dyDescent="0.25">
      <c r="X11745">
        <v>11744</v>
      </c>
      <c r="Y11745" s="6" t="s">
        <v>26730</v>
      </c>
      <c r="Z11745" s="6" t="s">
        <v>48758</v>
      </c>
      <c r="AA11745" s="6" t="s">
        <v>48847</v>
      </c>
      <c r="AB11745" s="6" t="s">
        <v>26731</v>
      </c>
    </row>
    <row r="11746" spans="24:28" x14ac:dyDescent="0.25">
      <c r="X11746">
        <v>11745</v>
      </c>
      <c r="Y11746" s="6" t="s">
        <v>26732</v>
      </c>
      <c r="Z11746" s="6" t="s">
        <v>52414</v>
      </c>
      <c r="AA11746" s="6" t="s">
        <v>90</v>
      </c>
      <c r="AB11746" s="6" t="s">
        <v>26733</v>
      </c>
    </row>
    <row r="11747" spans="24:28" x14ac:dyDescent="0.25">
      <c r="X11747">
        <v>11746</v>
      </c>
      <c r="Y11747" s="6" t="s">
        <v>26734</v>
      </c>
      <c r="Z11747" s="6" t="s">
        <v>50550</v>
      </c>
      <c r="AA11747" s="6" t="s">
        <v>50597</v>
      </c>
      <c r="AB11747" s="6" t="s">
        <v>26735</v>
      </c>
    </row>
    <row r="11748" spans="24:28" x14ac:dyDescent="0.25">
      <c r="X11748">
        <v>11747</v>
      </c>
      <c r="Y11748" s="6" t="s">
        <v>26736</v>
      </c>
      <c r="Z11748" s="6" t="s">
        <v>52306</v>
      </c>
      <c r="AA11748" s="6" t="s">
        <v>90</v>
      </c>
      <c r="AB11748" s="6" t="s">
        <v>26737</v>
      </c>
    </row>
    <row r="11749" spans="24:28" x14ac:dyDescent="0.25">
      <c r="X11749">
        <v>11748</v>
      </c>
      <c r="Y11749" s="6" t="s">
        <v>26738</v>
      </c>
      <c r="Z11749" s="6" t="s">
        <v>51625</v>
      </c>
      <c r="AA11749" s="6" t="s">
        <v>51382</v>
      </c>
      <c r="AB11749" s="6" t="s">
        <v>26739</v>
      </c>
    </row>
    <row r="11750" spans="24:28" x14ac:dyDescent="0.25">
      <c r="X11750">
        <v>11749</v>
      </c>
      <c r="Y11750" s="6" t="s">
        <v>26740</v>
      </c>
      <c r="Z11750" s="6" t="s">
        <v>48713</v>
      </c>
      <c r="AA11750" s="6" t="s">
        <v>90</v>
      </c>
      <c r="AB11750" s="6" t="s">
        <v>26741</v>
      </c>
    </row>
    <row r="11751" spans="24:28" x14ac:dyDescent="0.25">
      <c r="X11751">
        <v>11750</v>
      </c>
      <c r="Y11751" s="6" t="s">
        <v>26742</v>
      </c>
      <c r="Z11751" s="6" t="s">
        <v>50204</v>
      </c>
      <c r="AA11751" s="6" t="s">
        <v>50950</v>
      </c>
      <c r="AB11751" s="6" t="s">
        <v>26743</v>
      </c>
    </row>
    <row r="11752" spans="24:28" x14ac:dyDescent="0.25">
      <c r="X11752">
        <v>11751</v>
      </c>
      <c r="Y11752" s="6" t="s">
        <v>26744</v>
      </c>
      <c r="Z11752" s="6" t="s">
        <v>49755</v>
      </c>
      <c r="AA11752" s="6" t="s">
        <v>90</v>
      </c>
      <c r="AB11752" s="6" t="s">
        <v>26745</v>
      </c>
    </row>
    <row r="11753" spans="24:28" x14ac:dyDescent="0.25">
      <c r="X11753">
        <v>11752</v>
      </c>
      <c r="Y11753" s="6" t="s">
        <v>26746</v>
      </c>
      <c r="Z11753" s="6" t="s">
        <v>50411</v>
      </c>
      <c r="AA11753" s="6" t="s">
        <v>50408</v>
      </c>
      <c r="AB11753" s="6" t="s">
        <v>26747</v>
      </c>
    </row>
    <row r="11754" spans="24:28" x14ac:dyDescent="0.25">
      <c r="X11754">
        <v>11753</v>
      </c>
      <c r="Y11754" s="6" t="s">
        <v>26748</v>
      </c>
      <c r="Z11754" s="6" t="s">
        <v>50338</v>
      </c>
      <c r="AA11754" s="6" t="s">
        <v>90</v>
      </c>
      <c r="AB11754" s="6" t="s">
        <v>26749</v>
      </c>
    </row>
    <row r="11755" spans="24:28" x14ac:dyDescent="0.25">
      <c r="X11755">
        <v>11754</v>
      </c>
      <c r="Y11755" s="6" t="s">
        <v>26750</v>
      </c>
      <c r="Z11755" s="6" t="s">
        <v>50558</v>
      </c>
      <c r="AA11755" s="6" t="s">
        <v>90</v>
      </c>
      <c r="AB11755" s="6" t="s">
        <v>26751</v>
      </c>
    </row>
    <row r="11756" spans="24:28" x14ac:dyDescent="0.25">
      <c r="X11756">
        <v>11755</v>
      </c>
      <c r="Y11756" s="6" t="s">
        <v>26752</v>
      </c>
      <c r="Z11756" s="6" t="s">
        <v>49235</v>
      </c>
      <c r="AA11756" s="6" t="s">
        <v>50498</v>
      </c>
      <c r="AB11756" s="6" t="s">
        <v>26753</v>
      </c>
    </row>
    <row r="11757" spans="24:28" x14ac:dyDescent="0.25">
      <c r="X11757">
        <v>11756</v>
      </c>
      <c r="Y11757" s="6" t="s">
        <v>26754</v>
      </c>
      <c r="Z11757" s="6" t="s">
        <v>52542</v>
      </c>
      <c r="AA11757" s="6" t="s">
        <v>90</v>
      </c>
      <c r="AB11757" s="6" t="s">
        <v>26755</v>
      </c>
    </row>
    <row r="11758" spans="24:28" x14ac:dyDescent="0.25">
      <c r="X11758">
        <v>11757</v>
      </c>
      <c r="Y11758" s="6" t="s">
        <v>26756</v>
      </c>
      <c r="Z11758" s="6" t="s">
        <v>52183</v>
      </c>
      <c r="AA11758" s="6" t="s">
        <v>51382</v>
      </c>
      <c r="AB11758" s="6" t="s">
        <v>26757</v>
      </c>
    </row>
    <row r="11759" spans="24:28" x14ac:dyDescent="0.25">
      <c r="X11759">
        <v>11758</v>
      </c>
      <c r="Y11759" s="6" t="s">
        <v>26758</v>
      </c>
      <c r="Z11759" s="6" t="s">
        <v>50577</v>
      </c>
      <c r="AA11759" s="6" t="s">
        <v>90</v>
      </c>
      <c r="AB11759" s="6" t="s">
        <v>26759</v>
      </c>
    </row>
    <row r="11760" spans="24:28" x14ac:dyDescent="0.25">
      <c r="X11760">
        <v>11759</v>
      </c>
      <c r="Y11760" s="6" t="s">
        <v>26760</v>
      </c>
      <c r="Z11760" s="6" t="s">
        <v>52449</v>
      </c>
      <c r="AA11760" s="6" t="s">
        <v>50330</v>
      </c>
      <c r="AB11760" s="6" t="s">
        <v>26761</v>
      </c>
    </row>
    <row r="11761" spans="24:28" x14ac:dyDescent="0.25">
      <c r="X11761">
        <v>11760</v>
      </c>
      <c r="Y11761" s="6" t="s">
        <v>26762</v>
      </c>
      <c r="Z11761" s="6" t="s">
        <v>48912</v>
      </c>
      <c r="AA11761" s="6" t="s">
        <v>49721</v>
      </c>
      <c r="AB11761" s="6" t="s">
        <v>26763</v>
      </c>
    </row>
    <row r="11762" spans="24:28" x14ac:dyDescent="0.25">
      <c r="X11762">
        <v>11761</v>
      </c>
      <c r="Y11762" s="6" t="s">
        <v>26764</v>
      </c>
      <c r="Z11762" s="6" t="s">
        <v>52488</v>
      </c>
      <c r="AA11762" s="6" t="s">
        <v>49069</v>
      </c>
      <c r="AB11762" s="6" t="s">
        <v>26765</v>
      </c>
    </row>
    <row r="11763" spans="24:28" x14ac:dyDescent="0.25">
      <c r="X11763">
        <v>11762</v>
      </c>
      <c r="Y11763" s="6" t="s">
        <v>26766</v>
      </c>
      <c r="Z11763" s="6" t="s">
        <v>52414</v>
      </c>
      <c r="AA11763" s="6" t="s">
        <v>90</v>
      </c>
      <c r="AB11763" s="6" t="s">
        <v>26767</v>
      </c>
    </row>
    <row r="11764" spans="24:28" x14ac:dyDescent="0.25">
      <c r="X11764">
        <v>11763</v>
      </c>
      <c r="Y11764" s="6" t="s">
        <v>26768</v>
      </c>
      <c r="Z11764" s="6" t="s">
        <v>48987</v>
      </c>
      <c r="AA11764" s="6" t="s">
        <v>90</v>
      </c>
      <c r="AB11764" s="6" t="s">
        <v>26769</v>
      </c>
    </row>
    <row r="11765" spans="24:28" x14ac:dyDescent="0.25">
      <c r="X11765">
        <v>11764</v>
      </c>
      <c r="Y11765" s="6" t="s">
        <v>26770</v>
      </c>
      <c r="Z11765" s="6" t="s">
        <v>49679</v>
      </c>
      <c r="AA11765" s="6" t="s">
        <v>49822</v>
      </c>
      <c r="AB11765" s="6" t="s">
        <v>26771</v>
      </c>
    </row>
    <row r="11766" spans="24:28" x14ac:dyDescent="0.25">
      <c r="X11766">
        <v>11765</v>
      </c>
      <c r="Y11766" s="6" t="s">
        <v>26772</v>
      </c>
      <c r="Z11766" s="6" t="s">
        <v>51659</v>
      </c>
      <c r="AA11766" s="6" t="s">
        <v>90</v>
      </c>
      <c r="AB11766" s="6" t="s">
        <v>26773</v>
      </c>
    </row>
    <row r="11767" spans="24:28" x14ac:dyDescent="0.25">
      <c r="X11767">
        <v>11766</v>
      </c>
      <c r="Y11767" s="6" t="s">
        <v>26774</v>
      </c>
      <c r="Z11767" s="6" t="s">
        <v>51262</v>
      </c>
      <c r="AA11767" s="6" t="s">
        <v>90</v>
      </c>
      <c r="AB11767" s="6" t="s">
        <v>26775</v>
      </c>
    </row>
    <row r="11768" spans="24:28" x14ac:dyDescent="0.25">
      <c r="X11768">
        <v>11767</v>
      </c>
      <c r="Y11768" s="6" t="s">
        <v>26776</v>
      </c>
      <c r="Z11768" s="6" t="s">
        <v>51744</v>
      </c>
      <c r="AA11768" s="6" t="s">
        <v>90</v>
      </c>
      <c r="AB11768" s="6" t="s">
        <v>26777</v>
      </c>
    </row>
    <row r="11769" spans="24:28" x14ac:dyDescent="0.25">
      <c r="X11769">
        <v>11768</v>
      </c>
      <c r="Y11769" s="6" t="s">
        <v>26778</v>
      </c>
      <c r="Z11769" s="6" t="s">
        <v>49502</v>
      </c>
      <c r="AA11769" s="6" t="s">
        <v>90</v>
      </c>
      <c r="AB11769" s="6" t="s">
        <v>26779</v>
      </c>
    </row>
    <row r="11770" spans="24:28" x14ac:dyDescent="0.25">
      <c r="X11770">
        <v>11769</v>
      </c>
      <c r="Y11770" s="6" t="s">
        <v>26780</v>
      </c>
      <c r="Z11770" s="6" t="s">
        <v>51474</v>
      </c>
      <c r="AA11770" s="6" t="s">
        <v>51470</v>
      </c>
      <c r="AB11770" s="6" t="s">
        <v>26781</v>
      </c>
    </row>
    <row r="11771" spans="24:28" x14ac:dyDescent="0.25">
      <c r="X11771">
        <v>11770</v>
      </c>
      <c r="Y11771" s="6" t="s">
        <v>26782</v>
      </c>
      <c r="Z11771" s="6" t="s">
        <v>48742</v>
      </c>
      <c r="AA11771" s="6" t="s">
        <v>50538</v>
      </c>
      <c r="AB11771" s="6" t="s">
        <v>26783</v>
      </c>
    </row>
    <row r="11772" spans="24:28" x14ac:dyDescent="0.25">
      <c r="X11772">
        <v>11771</v>
      </c>
      <c r="Y11772" s="6" t="s">
        <v>26784</v>
      </c>
      <c r="Z11772" s="6" t="s">
        <v>49526</v>
      </c>
      <c r="AA11772" s="6" t="s">
        <v>90</v>
      </c>
      <c r="AB11772" s="6" t="s">
        <v>26785</v>
      </c>
    </row>
    <row r="11773" spans="24:28" x14ac:dyDescent="0.25">
      <c r="X11773">
        <v>11772</v>
      </c>
      <c r="Y11773" s="6" t="s">
        <v>26786</v>
      </c>
      <c r="Z11773" s="6" t="s">
        <v>48961</v>
      </c>
      <c r="AA11773" s="6" t="s">
        <v>50904</v>
      </c>
      <c r="AB11773" s="6" t="s">
        <v>26787</v>
      </c>
    </row>
    <row r="11774" spans="24:28" x14ac:dyDescent="0.25">
      <c r="X11774">
        <v>11773</v>
      </c>
      <c r="Y11774" s="6" t="s">
        <v>26788</v>
      </c>
      <c r="Z11774" s="6" t="s">
        <v>50621</v>
      </c>
      <c r="AA11774" s="6" t="s">
        <v>50642</v>
      </c>
      <c r="AB11774" s="6" t="s">
        <v>26789</v>
      </c>
    </row>
    <row r="11775" spans="24:28" x14ac:dyDescent="0.25">
      <c r="X11775">
        <v>11774</v>
      </c>
      <c r="Y11775" s="6" t="s">
        <v>26790</v>
      </c>
      <c r="Z11775" s="6" t="s">
        <v>50247</v>
      </c>
      <c r="AA11775" s="6" t="s">
        <v>49847</v>
      </c>
      <c r="AB11775" s="6" t="s">
        <v>26791</v>
      </c>
    </row>
    <row r="11776" spans="24:28" x14ac:dyDescent="0.25">
      <c r="X11776">
        <v>11775</v>
      </c>
      <c r="Y11776" s="6" t="s">
        <v>26792</v>
      </c>
      <c r="Z11776" s="6" t="s">
        <v>49184</v>
      </c>
      <c r="AA11776" s="6" t="s">
        <v>90</v>
      </c>
      <c r="AB11776" s="6" t="s">
        <v>26793</v>
      </c>
    </row>
    <row r="11777" spans="24:28" x14ac:dyDescent="0.25">
      <c r="X11777">
        <v>11776</v>
      </c>
      <c r="Y11777" s="6" t="s">
        <v>26794</v>
      </c>
      <c r="Z11777" s="6" t="s">
        <v>48876</v>
      </c>
      <c r="AA11777" s="6" t="s">
        <v>90</v>
      </c>
      <c r="AB11777" s="6" t="s">
        <v>26795</v>
      </c>
    </row>
    <row r="11778" spans="24:28" x14ac:dyDescent="0.25">
      <c r="X11778">
        <v>11777</v>
      </c>
      <c r="Y11778" s="6" t="s">
        <v>26796</v>
      </c>
      <c r="Z11778" s="6" t="s">
        <v>50072</v>
      </c>
      <c r="AA11778" s="6" t="s">
        <v>90</v>
      </c>
      <c r="AB11778" s="6" t="s">
        <v>26797</v>
      </c>
    </row>
    <row r="11779" spans="24:28" x14ac:dyDescent="0.25">
      <c r="X11779">
        <v>11778</v>
      </c>
      <c r="Y11779" s="6" t="s">
        <v>26798</v>
      </c>
      <c r="Z11779" s="6" t="s">
        <v>51044</v>
      </c>
      <c r="AA11779" s="6" t="s">
        <v>51042</v>
      </c>
      <c r="AB11779" s="6" t="s">
        <v>26799</v>
      </c>
    </row>
    <row r="11780" spans="24:28" x14ac:dyDescent="0.25">
      <c r="X11780">
        <v>11779</v>
      </c>
      <c r="Y11780" s="6" t="s">
        <v>26800</v>
      </c>
      <c r="Z11780" s="6" t="s">
        <v>51246</v>
      </c>
      <c r="AA11780" s="6" t="s">
        <v>51443</v>
      </c>
      <c r="AB11780" s="6" t="s">
        <v>26801</v>
      </c>
    </row>
    <row r="11781" spans="24:28" x14ac:dyDescent="0.25">
      <c r="X11781">
        <v>11780</v>
      </c>
      <c r="Y11781" s="6" t="s">
        <v>26802</v>
      </c>
      <c r="Z11781" s="6" t="s">
        <v>50945</v>
      </c>
      <c r="AA11781" s="6" t="s">
        <v>50191</v>
      </c>
      <c r="AB11781" s="6" t="s">
        <v>26803</v>
      </c>
    </row>
    <row r="11782" spans="24:28" x14ac:dyDescent="0.25">
      <c r="X11782">
        <v>11781</v>
      </c>
      <c r="Y11782" s="6" t="s">
        <v>26804</v>
      </c>
      <c r="Z11782" s="6" t="s">
        <v>51472</v>
      </c>
      <c r="AA11782" s="6" t="s">
        <v>51621</v>
      </c>
      <c r="AB11782" s="6" t="s">
        <v>26805</v>
      </c>
    </row>
    <row r="11783" spans="24:28" x14ac:dyDescent="0.25">
      <c r="X11783">
        <v>11782</v>
      </c>
      <c r="Y11783" s="6" t="s">
        <v>26806</v>
      </c>
      <c r="Z11783" s="6" t="s">
        <v>49259</v>
      </c>
      <c r="AA11783" s="6" t="s">
        <v>90</v>
      </c>
      <c r="AB11783" s="6" t="s">
        <v>26807</v>
      </c>
    </row>
    <row r="11784" spans="24:28" x14ac:dyDescent="0.25">
      <c r="X11784">
        <v>11783</v>
      </c>
      <c r="Y11784" s="6" t="s">
        <v>26808</v>
      </c>
      <c r="Z11784" s="6" t="s">
        <v>49053</v>
      </c>
      <c r="AA11784" s="6" t="s">
        <v>49042</v>
      </c>
      <c r="AB11784" s="6" t="s">
        <v>26809</v>
      </c>
    </row>
    <row r="11785" spans="24:28" x14ac:dyDescent="0.25">
      <c r="X11785">
        <v>11784</v>
      </c>
      <c r="Y11785" s="6" t="s">
        <v>26810</v>
      </c>
      <c r="Z11785" s="6" t="s">
        <v>51721</v>
      </c>
      <c r="AA11785" s="6" t="s">
        <v>51746</v>
      </c>
      <c r="AB11785" s="6" t="s">
        <v>26811</v>
      </c>
    </row>
    <row r="11786" spans="24:28" x14ac:dyDescent="0.25">
      <c r="X11786">
        <v>11785</v>
      </c>
      <c r="Y11786" s="6" t="s">
        <v>26812</v>
      </c>
      <c r="Z11786" s="6" t="s">
        <v>52006</v>
      </c>
      <c r="AA11786" s="6" t="s">
        <v>52101</v>
      </c>
      <c r="AB11786" s="6" t="s">
        <v>26813</v>
      </c>
    </row>
    <row r="11787" spans="24:28" x14ac:dyDescent="0.25">
      <c r="X11787">
        <v>11786</v>
      </c>
      <c r="Y11787" s="6" t="s">
        <v>26814</v>
      </c>
      <c r="Z11787" s="6" t="s">
        <v>49818</v>
      </c>
      <c r="AA11787" s="6" t="s">
        <v>49881</v>
      </c>
      <c r="AB11787" s="6" t="s">
        <v>26815</v>
      </c>
    </row>
    <row r="11788" spans="24:28" x14ac:dyDescent="0.25">
      <c r="X11788">
        <v>11787</v>
      </c>
      <c r="Y11788" s="6" t="s">
        <v>26816</v>
      </c>
      <c r="Z11788" s="6" t="s">
        <v>51838</v>
      </c>
      <c r="AA11788" s="6" t="s">
        <v>90</v>
      </c>
      <c r="AB11788" s="6" t="s">
        <v>26817</v>
      </c>
    </row>
    <row r="11789" spans="24:28" x14ac:dyDescent="0.25">
      <c r="X11789">
        <v>11788</v>
      </c>
      <c r="Y11789" s="6" t="s">
        <v>26818</v>
      </c>
      <c r="Z11789" s="6" t="s">
        <v>49479</v>
      </c>
      <c r="AA11789" s="6" t="s">
        <v>49489</v>
      </c>
      <c r="AB11789" s="6" t="s">
        <v>26819</v>
      </c>
    </row>
    <row r="11790" spans="24:28" x14ac:dyDescent="0.25">
      <c r="X11790">
        <v>11789</v>
      </c>
      <c r="Y11790" s="6" t="s">
        <v>26820</v>
      </c>
      <c r="Z11790" s="6" t="s">
        <v>49917</v>
      </c>
      <c r="AA11790" s="6" t="s">
        <v>50414</v>
      </c>
      <c r="AB11790" s="6" t="s">
        <v>26821</v>
      </c>
    </row>
    <row r="11791" spans="24:28" x14ac:dyDescent="0.25">
      <c r="X11791">
        <v>11790</v>
      </c>
      <c r="Y11791" s="6" t="s">
        <v>26822</v>
      </c>
      <c r="Z11791" s="6" t="s">
        <v>51278</v>
      </c>
      <c r="AA11791" s="6" t="s">
        <v>51257</v>
      </c>
      <c r="AB11791" s="6" t="s">
        <v>26823</v>
      </c>
    </row>
    <row r="11792" spans="24:28" x14ac:dyDescent="0.25">
      <c r="X11792">
        <v>11791</v>
      </c>
      <c r="Y11792" s="6" t="s">
        <v>26824</v>
      </c>
      <c r="Z11792" s="6" t="s">
        <v>50245</v>
      </c>
      <c r="AA11792" s="6" t="s">
        <v>50176</v>
      </c>
      <c r="AB11792" s="6" t="s">
        <v>26825</v>
      </c>
    </row>
    <row r="11793" spans="24:28" x14ac:dyDescent="0.25">
      <c r="X11793">
        <v>11792</v>
      </c>
      <c r="Y11793" s="6" t="s">
        <v>26826</v>
      </c>
      <c r="Z11793" s="6" t="s">
        <v>50458</v>
      </c>
      <c r="AA11793" s="6" t="s">
        <v>50364</v>
      </c>
      <c r="AB11793" s="6" t="s">
        <v>26827</v>
      </c>
    </row>
    <row r="11794" spans="24:28" x14ac:dyDescent="0.25">
      <c r="X11794">
        <v>11793</v>
      </c>
      <c r="Y11794" s="6" t="s">
        <v>26828</v>
      </c>
      <c r="Z11794" s="6" t="s">
        <v>50600</v>
      </c>
      <c r="AA11794" s="6" t="s">
        <v>50383</v>
      </c>
      <c r="AB11794" s="6" t="s">
        <v>26829</v>
      </c>
    </row>
    <row r="11795" spans="24:28" x14ac:dyDescent="0.25">
      <c r="X11795">
        <v>11794</v>
      </c>
      <c r="Y11795" s="6" t="s">
        <v>26830</v>
      </c>
      <c r="Z11795" s="6" t="s">
        <v>48621</v>
      </c>
      <c r="AA11795" s="6" t="s">
        <v>90</v>
      </c>
      <c r="AB11795" s="6" t="s">
        <v>26831</v>
      </c>
    </row>
    <row r="11796" spans="24:28" x14ac:dyDescent="0.25">
      <c r="X11796">
        <v>11795</v>
      </c>
      <c r="Y11796" s="6" t="s">
        <v>26832</v>
      </c>
      <c r="Z11796" s="6" t="s">
        <v>50421</v>
      </c>
      <c r="AA11796" s="6" t="s">
        <v>90</v>
      </c>
      <c r="AB11796" s="6" t="s">
        <v>26833</v>
      </c>
    </row>
    <row r="11797" spans="24:28" x14ac:dyDescent="0.25">
      <c r="X11797">
        <v>11796</v>
      </c>
      <c r="Y11797" s="6" t="s">
        <v>26834</v>
      </c>
      <c r="Z11797" s="6" t="s">
        <v>51272</v>
      </c>
      <c r="AA11797" s="6" t="s">
        <v>90</v>
      </c>
      <c r="AB11797" s="6" t="s">
        <v>26835</v>
      </c>
    </row>
    <row r="11798" spans="24:28" x14ac:dyDescent="0.25">
      <c r="X11798">
        <v>11797</v>
      </c>
      <c r="Y11798" s="6" t="s">
        <v>26836</v>
      </c>
      <c r="Z11798" s="6" t="s">
        <v>51278</v>
      </c>
      <c r="AA11798" s="6" t="s">
        <v>90</v>
      </c>
      <c r="AB11798" s="6" t="s">
        <v>26837</v>
      </c>
    </row>
    <row r="11799" spans="24:28" x14ac:dyDescent="0.25">
      <c r="X11799">
        <v>11798</v>
      </c>
      <c r="Y11799" s="6" t="s">
        <v>26838</v>
      </c>
      <c r="Z11799" s="6" t="s">
        <v>52207</v>
      </c>
      <c r="AA11799" s="6" t="s">
        <v>50414</v>
      </c>
      <c r="AB11799" s="6" t="s">
        <v>26839</v>
      </c>
    </row>
    <row r="11800" spans="24:28" x14ac:dyDescent="0.25">
      <c r="X11800">
        <v>11799</v>
      </c>
      <c r="Y11800" s="6" t="s">
        <v>26840</v>
      </c>
      <c r="Z11800" s="6" t="s">
        <v>48693</v>
      </c>
      <c r="AA11800" s="6" t="s">
        <v>90</v>
      </c>
      <c r="AB11800" s="6" t="s">
        <v>26841</v>
      </c>
    </row>
    <row r="11801" spans="24:28" x14ac:dyDescent="0.25">
      <c r="X11801">
        <v>11800</v>
      </c>
      <c r="Y11801" s="6" t="s">
        <v>26842</v>
      </c>
      <c r="Z11801" s="6" t="s">
        <v>51689</v>
      </c>
      <c r="AA11801" s="6" t="s">
        <v>51689</v>
      </c>
      <c r="AB11801" s="6" t="s">
        <v>26843</v>
      </c>
    </row>
    <row r="11802" spans="24:28" x14ac:dyDescent="0.25">
      <c r="X11802">
        <v>11801</v>
      </c>
      <c r="Y11802" s="6" t="s">
        <v>26844</v>
      </c>
      <c r="Z11802" s="6" t="s">
        <v>50232</v>
      </c>
      <c r="AA11802" s="6" t="s">
        <v>90</v>
      </c>
      <c r="AB11802" s="6" t="s">
        <v>26845</v>
      </c>
    </row>
    <row r="11803" spans="24:28" x14ac:dyDescent="0.25">
      <c r="X11803">
        <v>11802</v>
      </c>
      <c r="Y11803" s="6" t="s">
        <v>26846</v>
      </c>
      <c r="Z11803" s="6" t="s">
        <v>49404</v>
      </c>
      <c r="AA11803" s="6" t="s">
        <v>49404</v>
      </c>
      <c r="AB11803" s="6" t="s">
        <v>26847</v>
      </c>
    </row>
    <row r="11804" spans="24:28" x14ac:dyDescent="0.25">
      <c r="X11804">
        <v>11803</v>
      </c>
      <c r="Y11804" s="6" t="s">
        <v>26848</v>
      </c>
      <c r="Z11804" s="6" t="s">
        <v>49383</v>
      </c>
      <c r="AA11804" s="6" t="s">
        <v>49418</v>
      </c>
      <c r="AB11804" s="6" t="s">
        <v>26849</v>
      </c>
    </row>
    <row r="11805" spans="24:28" x14ac:dyDescent="0.25">
      <c r="X11805">
        <v>11804</v>
      </c>
      <c r="Y11805" s="6" t="s">
        <v>26850</v>
      </c>
      <c r="Z11805" s="6" t="s">
        <v>51625</v>
      </c>
      <c r="AA11805" s="6" t="s">
        <v>90</v>
      </c>
      <c r="AB11805" s="6" t="s">
        <v>26851</v>
      </c>
    </row>
    <row r="11806" spans="24:28" x14ac:dyDescent="0.25">
      <c r="X11806">
        <v>11805</v>
      </c>
      <c r="Y11806" s="6" t="s">
        <v>26852</v>
      </c>
      <c r="Z11806" s="6" t="s">
        <v>51203</v>
      </c>
      <c r="AA11806" s="6" t="s">
        <v>51200</v>
      </c>
      <c r="AB11806" s="6" t="s">
        <v>26853</v>
      </c>
    </row>
    <row r="11807" spans="24:28" x14ac:dyDescent="0.25">
      <c r="X11807">
        <v>11806</v>
      </c>
      <c r="Y11807" s="6" t="s">
        <v>26854</v>
      </c>
      <c r="Z11807" s="6" t="s">
        <v>52498</v>
      </c>
      <c r="AA11807" s="6" t="s">
        <v>49689</v>
      </c>
      <c r="AB11807" s="6" t="s">
        <v>26855</v>
      </c>
    </row>
    <row r="11808" spans="24:28" x14ac:dyDescent="0.25">
      <c r="X11808">
        <v>11807</v>
      </c>
      <c r="Y11808" s="6" t="s">
        <v>26856</v>
      </c>
      <c r="Z11808" s="6" t="s">
        <v>50193</v>
      </c>
      <c r="AA11808" s="6" t="s">
        <v>90</v>
      </c>
      <c r="AB11808" s="6" t="s">
        <v>26857</v>
      </c>
    </row>
    <row r="11809" spans="24:28" x14ac:dyDescent="0.25">
      <c r="X11809">
        <v>11808</v>
      </c>
      <c r="Y11809" s="6" t="s">
        <v>26858</v>
      </c>
      <c r="Z11809" s="6" t="s">
        <v>51486</v>
      </c>
      <c r="AA11809" s="6" t="s">
        <v>51522</v>
      </c>
      <c r="AB11809" s="6" t="s">
        <v>26859</v>
      </c>
    </row>
    <row r="11810" spans="24:28" x14ac:dyDescent="0.25">
      <c r="X11810">
        <v>11809</v>
      </c>
      <c r="Y11810" s="6" t="s">
        <v>26860</v>
      </c>
      <c r="Z11810" s="6" t="s">
        <v>50245</v>
      </c>
      <c r="AA11810" s="6" t="s">
        <v>50241</v>
      </c>
      <c r="AB11810" s="6" t="s">
        <v>26861</v>
      </c>
    </row>
    <row r="11811" spans="24:28" x14ac:dyDescent="0.25">
      <c r="X11811">
        <v>11810</v>
      </c>
      <c r="Y11811" s="6" t="s">
        <v>26862</v>
      </c>
      <c r="Z11811" s="6" t="s">
        <v>50522</v>
      </c>
      <c r="AA11811" s="6" t="s">
        <v>48862</v>
      </c>
      <c r="AB11811" s="6" t="s">
        <v>26863</v>
      </c>
    </row>
    <row r="11812" spans="24:28" x14ac:dyDescent="0.25">
      <c r="X11812">
        <v>11811</v>
      </c>
      <c r="Y11812" s="6" t="s">
        <v>26864</v>
      </c>
      <c r="Z11812" s="6" t="s">
        <v>50232</v>
      </c>
      <c r="AA11812" s="6" t="s">
        <v>52511</v>
      </c>
      <c r="AB11812" s="6" t="s">
        <v>26865</v>
      </c>
    </row>
    <row r="11813" spans="24:28" x14ac:dyDescent="0.25">
      <c r="X11813">
        <v>11812</v>
      </c>
      <c r="Y11813" s="6" t="s">
        <v>26866</v>
      </c>
      <c r="Z11813" s="6" t="s">
        <v>52367</v>
      </c>
      <c r="AA11813" s="6" t="s">
        <v>52364</v>
      </c>
      <c r="AB11813" s="6" t="s">
        <v>26867</v>
      </c>
    </row>
    <row r="11814" spans="24:28" x14ac:dyDescent="0.25">
      <c r="X11814">
        <v>11813</v>
      </c>
      <c r="Y11814" s="6" t="s">
        <v>26868</v>
      </c>
      <c r="Z11814" s="6" t="s">
        <v>52511</v>
      </c>
      <c r="AA11814" s="6" t="s">
        <v>52473</v>
      </c>
      <c r="AB11814" s="6" t="s">
        <v>26869</v>
      </c>
    </row>
    <row r="11815" spans="24:28" x14ac:dyDescent="0.25">
      <c r="X11815">
        <v>11814</v>
      </c>
      <c r="Y11815" s="6" t="s">
        <v>26870</v>
      </c>
      <c r="Z11815" s="6" t="s">
        <v>50176</v>
      </c>
      <c r="AA11815" s="6" t="s">
        <v>49656</v>
      </c>
      <c r="AB11815" s="6" t="s">
        <v>26871</v>
      </c>
    </row>
    <row r="11816" spans="24:28" x14ac:dyDescent="0.25">
      <c r="X11816">
        <v>11815</v>
      </c>
      <c r="Y11816" s="6" t="s">
        <v>26872</v>
      </c>
      <c r="Z11816" s="6" t="s">
        <v>50127</v>
      </c>
      <c r="AA11816" s="6" t="s">
        <v>49675</v>
      </c>
      <c r="AB11816" s="6" t="s">
        <v>26873</v>
      </c>
    </row>
    <row r="11817" spans="24:28" x14ac:dyDescent="0.25">
      <c r="X11817">
        <v>11816</v>
      </c>
      <c r="Y11817" s="6" t="s">
        <v>26874</v>
      </c>
      <c r="Z11817" s="6" t="s">
        <v>51981</v>
      </c>
      <c r="AA11817" s="6" t="s">
        <v>52290</v>
      </c>
      <c r="AB11817" s="6" t="s">
        <v>26875</v>
      </c>
    </row>
    <row r="11818" spans="24:28" x14ac:dyDescent="0.25">
      <c r="X11818">
        <v>11817</v>
      </c>
      <c r="Y11818" s="6" t="s">
        <v>26876</v>
      </c>
      <c r="Z11818" s="6" t="s">
        <v>49305</v>
      </c>
      <c r="AA11818" s="6" t="s">
        <v>90</v>
      </c>
      <c r="AB11818" s="6" t="s">
        <v>26877</v>
      </c>
    </row>
    <row r="11819" spans="24:28" x14ac:dyDescent="0.25">
      <c r="X11819">
        <v>11818</v>
      </c>
      <c r="Y11819" s="6" t="s">
        <v>26878</v>
      </c>
      <c r="Z11819" s="6" t="s">
        <v>50144</v>
      </c>
      <c r="AA11819" s="6" t="s">
        <v>90</v>
      </c>
      <c r="AB11819" s="6" t="s">
        <v>26879</v>
      </c>
    </row>
    <row r="11820" spans="24:28" x14ac:dyDescent="0.25">
      <c r="X11820">
        <v>11819</v>
      </c>
      <c r="Y11820" s="6" t="s">
        <v>26880</v>
      </c>
      <c r="Z11820" s="6" t="s">
        <v>51488</v>
      </c>
      <c r="AA11820" s="6" t="s">
        <v>90</v>
      </c>
      <c r="AB11820" s="6" t="s">
        <v>26881</v>
      </c>
    </row>
    <row r="11821" spans="24:28" x14ac:dyDescent="0.25">
      <c r="X11821">
        <v>11820</v>
      </c>
      <c r="Y11821" s="6" t="s">
        <v>26882</v>
      </c>
      <c r="Z11821" s="6" t="s">
        <v>49124</v>
      </c>
      <c r="AA11821" s="6" t="s">
        <v>90</v>
      </c>
      <c r="AB11821" s="6" t="s">
        <v>26883</v>
      </c>
    </row>
    <row r="11822" spans="24:28" x14ac:dyDescent="0.25">
      <c r="X11822">
        <v>11821</v>
      </c>
      <c r="Y11822" s="6" t="s">
        <v>26884</v>
      </c>
      <c r="Z11822" s="6" t="s">
        <v>48973</v>
      </c>
      <c r="AA11822" s="6" t="s">
        <v>90</v>
      </c>
      <c r="AB11822" s="6" t="s">
        <v>26885</v>
      </c>
    </row>
    <row r="11823" spans="24:28" x14ac:dyDescent="0.25">
      <c r="X11823">
        <v>11822</v>
      </c>
      <c r="Y11823" s="6" t="s">
        <v>26886</v>
      </c>
      <c r="Z11823" s="6" t="s">
        <v>50533</v>
      </c>
      <c r="AA11823" s="6" t="s">
        <v>50530</v>
      </c>
      <c r="AB11823" s="6" t="s">
        <v>26887</v>
      </c>
    </row>
    <row r="11824" spans="24:28" x14ac:dyDescent="0.25">
      <c r="X11824">
        <v>11823</v>
      </c>
      <c r="Y11824" s="6" t="s">
        <v>26888</v>
      </c>
      <c r="Z11824" s="6" t="s">
        <v>52035</v>
      </c>
      <c r="AA11824" s="6" t="s">
        <v>90</v>
      </c>
      <c r="AB11824" s="6" t="s">
        <v>26889</v>
      </c>
    </row>
    <row r="11825" spans="24:28" x14ac:dyDescent="0.25">
      <c r="X11825">
        <v>11824</v>
      </c>
      <c r="Y11825" s="6" t="s">
        <v>26890</v>
      </c>
      <c r="Z11825" s="6" t="s">
        <v>51297</v>
      </c>
      <c r="AA11825" s="6" t="s">
        <v>90</v>
      </c>
      <c r="AB11825" s="6" t="s">
        <v>26891</v>
      </c>
    </row>
    <row r="11826" spans="24:28" x14ac:dyDescent="0.25">
      <c r="X11826">
        <v>11825</v>
      </c>
      <c r="Y11826" s="6" t="s">
        <v>26892</v>
      </c>
      <c r="Z11826" s="6" t="s">
        <v>50301</v>
      </c>
      <c r="AA11826" s="6" t="s">
        <v>50417</v>
      </c>
      <c r="AB11826" s="6" t="s">
        <v>26893</v>
      </c>
    </row>
    <row r="11827" spans="24:28" x14ac:dyDescent="0.25">
      <c r="X11827">
        <v>11826</v>
      </c>
      <c r="Y11827" s="6" t="s">
        <v>26894</v>
      </c>
      <c r="Z11827" s="6" t="s">
        <v>49816</v>
      </c>
      <c r="AA11827" s="6" t="s">
        <v>50247</v>
      </c>
      <c r="AB11827" s="6" t="s">
        <v>26895</v>
      </c>
    </row>
    <row r="11828" spans="24:28" x14ac:dyDescent="0.25">
      <c r="X11828">
        <v>11827</v>
      </c>
      <c r="Y11828" s="6" t="s">
        <v>26896</v>
      </c>
      <c r="Z11828" s="6" t="s">
        <v>51552</v>
      </c>
      <c r="AA11828" s="6" t="s">
        <v>90</v>
      </c>
      <c r="AB11828" s="6" t="s">
        <v>26897</v>
      </c>
    </row>
    <row r="11829" spans="24:28" x14ac:dyDescent="0.25">
      <c r="X11829">
        <v>11828</v>
      </c>
      <c r="Y11829" s="6" t="s">
        <v>26898</v>
      </c>
      <c r="Z11829" s="6" t="s">
        <v>51173</v>
      </c>
      <c r="AA11829" s="6" t="s">
        <v>51173</v>
      </c>
      <c r="AB11829" s="6" t="s">
        <v>26899</v>
      </c>
    </row>
    <row r="11830" spans="24:28" x14ac:dyDescent="0.25">
      <c r="X11830">
        <v>11829</v>
      </c>
      <c r="Y11830" s="6" t="s">
        <v>26900</v>
      </c>
      <c r="Z11830" s="6" t="s">
        <v>50088</v>
      </c>
      <c r="AA11830" s="6" t="s">
        <v>90</v>
      </c>
      <c r="AB11830" s="6" t="s">
        <v>26901</v>
      </c>
    </row>
    <row r="11831" spans="24:28" x14ac:dyDescent="0.25">
      <c r="X11831">
        <v>11830</v>
      </c>
      <c r="Y11831" s="6" t="s">
        <v>26902</v>
      </c>
      <c r="Z11831" s="6" t="s">
        <v>50408</v>
      </c>
      <c r="AA11831" s="6" t="s">
        <v>50414</v>
      </c>
      <c r="AB11831" s="6" t="s">
        <v>26903</v>
      </c>
    </row>
    <row r="11832" spans="24:28" x14ac:dyDescent="0.25">
      <c r="X11832">
        <v>11831</v>
      </c>
      <c r="Y11832" s="6" t="s">
        <v>26904</v>
      </c>
      <c r="Z11832" s="6" t="s">
        <v>50383</v>
      </c>
      <c r="AA11832" s="6" t="s">
        <v>49061</v>
      </c>
      <c r="AB11832" s="6" t="s">
        <v>26905</v>
      </c>
    </row>
    <row r="11833" spans="24:28" x14ac:dyDescent="0.25">
      <c r="X11833">
        <v>11832</v>
      </c>
      <c r="Y11833" s="6" t="s">
        <v>26906</v>
      </c>
      <c r="Z11833" s="6" t="s">
        <v>50160</v>
      </c>
      <c r="AA11833" s="6" t="s">
        <v>50184</v>
      </c>
      <c r="AB11833" s="6" t="s">
        <v>26907</v>
      </c>
    </row>
    <row r="11834" spans="24:28" x14ac:dyDescent="0.25">
      <c r="X11834">
        <v>11833</v>
      </c>
      <c r="Y11834" s="6" t="s">
        <v>26908</v>
      </c>
      <c r="Z11834" s="6" t="s">
        <v>49004</v>
      </c>
      <c r="AA11834" s="6" t="s">
        <v>90</v>
      </c>
      <c r="AB11834" s="6" t="s">
        <v>26909</v>
      </c>
    </row>
    <row r="11835" spans="24:28" x14ac:dyDescent="0.25">
      <c r="X11835">
        <v>11834</v>
      </c>
      <c r="Y11835" s="6" t="s">
        <v>26910</v>
      </c>
      <c r="Z11835" s="6" t="s">
        <v>51667</v>
      </c>
      <c r="AA11835" s="6" t="s">
        <v>51685</v>
      </c>
      <c r="AB11835" s="6" t="s">
        <v>26911</v>
      </c>
    </row>
    <row r="11836" spans="24:28" x14ac:dyDescent="0.25">
      <c r="X11836">
        <v>11835</v>
      </c>
      <c r="Y11836" s="6" t="s">
        <v>26912</v>
      </c>
      <c r="Z11836" s="6" t="s">
        <v>49650</v>
      </c>
      <c r="AA11836" s="6" t="s">
        <v>49526</v>
      </c>
      <c r="AB11836" s="6" t="s">
        <v>26913</v>
      </c>
    </row>
    <row r="11837" spans="24:28" x14ac:dyDescent="0.25">
      <c r="X11837">
        <v>11836</v>
      </c>
      <c r="Y11837" s="6" t="s">
        <v>26914</v>
      </c>
      <c r="Z11837" s="6" t="s">
        <v>50538</v>
      </c>
      <c r="AA11837" s="6" t="s">
        <v>52498</v>
      </c>
      <c r="AB11837" s="6" t="s">
        <v>26915</v>
      </c>
    </row>
    <row r="11838" spans="24:28" x14ac:dyDescent="0.25">
      <c r="X11838">
        <v>11837</v>
      </c>
      <c r="Y11838" s="6" t="s">
        <v>26916</v>
      </c>
      <c r="Z11838" s="6" t="s">
        <v>49327</v>
      </c>
      <c r="AA11838" s="6" t="s">
        <v>90</v>
      </c>
      <c r="AB11838" s="6" t="s">
        <v>26917</v>
      </c>
    </row>
    <row r="11839" spans="24:28" x14ac:dyDescent="0.25">
      <c r="X11839">
        <v>11838</v>
      </c>
      <c r="Y11839" s="6" t="s">
        <v>26918</v>
      </c>
      <c r="Z11839" s="6" t="s">
        <v>52093</v>
      </c>
      <c r="AA11839" s="6" t="s">
        <v>52462</v>
      </c>
      <c r="AB11839" s="6" t="s">
        <v>26919</v>
      </c>
    </row>
    <row r="11840" spans="24:28" x14ac:dyDescent="0.25">
      <c r="X11840">
        <v>11839</v>
      </c>
      <c r="Y11840" s="6" t="s">
        <v>26920</v>
      </c>
      <c r="Z11840" s="6" t="s">
        <v>49122</v>
      </c>
      <c r="AA11840" s="6" t="s">
        <v>90</v>
      </c>
      <c r="AB11840" s="6" t="s">
        <v>26921</v>
      </c>
    </row>
    <row r="11841" spans="24:28" x14ac:dyDescent="0.25">
      <c r="X11841">
        <v>11840</v>
      </c>
      <c r="Y11841" s="6" t="s">
        <v>26922</v>
      </c>
      <c r="Z11841" s="6" t="s">
        <v>50574</v>
      </c>
      <c r="AA11841" s="6" t="s">
        <v>90</v>
      </c>
      <c r="AB11841" s="6" t="s">
        <v>26923</v>
      </c>
    </row>
    <row r="11842" spans="24:28" x14ac:dyDescent="0.25">
      <c r="X11842">
        <v>11841</v>
      </c>
      <c r="Y11842" s="6" t="s">
        <v>26924</v>
      </c>
      <c r="Z11842" s="6" t="s">
        <v>52320</v>
      </c>
      <c r="AA11842" s="6" t="s">
        <v>90</v>
      </c>
      <c r="AB11842" s="6" t="s">
        <v>26925</v>
      </c>
    </row>
    <row r="11843" spans="24:28" x14ac:dyDescent="0.25">
      <c r="X11843">
        <v>11842</v>
      </c>
      <c r="Y11843" s="6" t="s">
        <v>26926</v>
      </c>
      <c r="Z11843" s="6" t="s">
        <v>49901</v>
      </c>
      <c r="AA11843" s="6" t="s">
        <v>49524</v>
      </c>
      <c r="AB11843" s="6" t="s">
        <v>26927</v>
      </c>
    </row>
    <row r="11844" spans="24:28" x14ac:dyDescent="0.25">
      <c r="X11844">
        <v>11843</v>
      </c>
      <c r="Y11844" s="6" t="s">
        <v>26928</v>
      </c>
      <c r="Z11844" s="6" t="s">
        <v>51400</v>
      </c>
      <c r="AA11844" s="6" t="s">
        <v>90</v>
      </c>
      <c r="AB11844" s="6" t="s">
        <v>26929</v>
      </c>
    </row>
    <row r="11845" spans="24:28" x14ac:dyDescent="0.25">
      <c r="X11845">
        <v>11844</v>
      </c>
      <c r="Y11845" s="6" t="s">
        <v>26930</v>
      </c>
      <c r="Z11845" s="6" t="s">
        <v>52370</v>
      </c>
      <c r="AA11845" s="6" t="s">
        <v>90</v>
      </c>
      <c r="AB11845" s="6" t="s">
        <v>26931</v>
      </c>
    </row>
    <row r="11846" spans="24:28" x14ac:dyDescent="0.25">
      <c r="X11846">
        <v>11845</v>
      </c>
      <c r="Y11846" s="6" t="s">
        <v>26932</v>
      </c>
      <c r="Z11846" s="6" t="s">
        <v>52480</v>
      </c>
      <c r="AA11846" s="6" t="s">
        <v>90</v>
      </c>
      <c r="AB11846" s="6" t="s">
        <v>26933</v>
      </c>
    </row>
    <row r="11847" spans="24:28" x14ac:dyDescent="0.25">
      <c r="X11847">
        <v>11846</v>
      </c>
      <c r="Y11847" s="6" t="s">
        <v>26934</v>
      </c>
      <c r="Z11847" s="6" t="s">
        <v>48781</v>
      </c>
      <c r="AA11847" s="6" t="s">
        <v>90</v>
      </c>
      <c r="AB11847" s="6" t="s">
        <v>26935</v>
      </c>
    </row>
    <row r="11848" spans="24:28" x14ac:dyDescent="0.25">
      <c r="X11848">
        <v>11847</v>
      </c>
      <c r="Y11848" s="6" t="s">
        <v>26936</v>
      </c>
      <c r="Z11848" s="6" t="s">
        <v>49930</v>
      </c>
      <c r="AA11848" s="6" t="s">
        <v>90</v>
      </c>
      <c r="AB11848" s="6" t="s">
        <v>26937</v>
      </c>
    </row>
    <row r="11849" spans="24:28" x14ac:dyDescent="0.25">
      <c r="X11849">
        <v>11848</v>
      </c>
      <c r="Y11849" s="6" t="s">
        <v>26938</v>
      </c>
      <c r="Z11849" s="6" t="s">
        <v>49723</v>
      </c>
      <c r="AA11849" s="6" t="s">
        <v>49628</v>
      </c>
      <c r="AB11849" s="6" t="s">
        <v>26939</v>
      </c>
    </row>
    <row r="11850" spans="24:28" x14ac:dyDescent="0.25">
      <c r="X11850">
        <v>11849</v>
      </c>
      <c r="Y11850" s="6" t="s">
        <v>26940</v>
      </c>
      <c r="Z11850" s="6" t="s">
        <v>50635</v>
      </c>
      <c r="AA11850" s="6" t="s">
        <v>50489</v>
      </c>
      <c r="AB11850" s="6" t="s">
        <v>26941</v>
      </c>
    </row>
    <row r="11851" spans="24:28" x14ac:dyDescent="0.25">
      <c r="X11851">
        <v>11850</v>
      </c>
      <c r="Y11851" s="6" t="s">
        <v>26942</v>
      </c>
      <c r="Z11851" s="6" t="s">
        <v>50566</v>
      </c>
      <c r="AA11851" s="6" t="s">
        <v>90</v>
      </c>
      <c r="AB11851" s="6" t="s">
        <v>26943</v>
      </c>
    </row>
    <row r="11852" spans="24:28" x14ac:dyDescent="0.25">
      <c r="X11852">
        <v>11851</v>
      </c>
      <c r="Y11852" s="6" t="s">
        <v>26944</v>
      </c>
      <c r="Z11852" s="6" t="s">
        <v>49352</v>
      </c>
      <c r="AA11852" s="6" t="s">
        <v>90</v>
      </c>
      <c r="AB11852" s="6" t="s">
        <v>26945</v>
      </c>
    </row>
    <row r="11853" spans="24:28" x14ac:dyDescent="0.25">
      <c r="X11853">
        <v>11852</v>
      </c>
      <c r="Y11853" s="6" t="s">
        <v>26946</v>
      </c>
      <c r="Z11853" s="6" t="s">
        <v>52456</v>
      </c>
      <c r="AA11853" s="6" t="s">
        <v>52458</v>
      </c>
      <c r="AB11853" s="6" t="s">
        <v>26947</v>
      </c>
    </row>
    <row r="11854" spans="24:28" x14ac:dyDescent="0.25">
      <c r="X11854">
        <v>11853</v>
      </c>
      <c r="Y11854" s="6" t="s">
        <v>26948</v>
      </c>
      <c r="Z11854" s="6" t="s">
        <v>51488</v>
      </c>
      <c r="AA11854" s="6" t="s">
        <v>51156</v>
      </c>
      <c r="AB11854" s="6" t="s">
        <v>26949</v>
      </c>
    </row>
    <row r="11855" spans="24:28" x14ac:dyDescent="0.25">
      <c r="X11855">
        <v>11854</v>
      </c>
      <c r="Y11855" s="6" t="s">
        <v>26950</v>
      </c>
      <c r="Z11855" s="6" t="s">
        <v>51252</v>
      </c>
      <c r="AA11855" s="6" t="s">
        <v>90</v>
      </c>
      <c r="AB11855" s="6" t="s">
        <v>26951</v>
      </c>
    </row>
    <row r="11856" spans="24:28" x14ac:dyDescent="0.25">
      <c r="X11856">
        <v>11855</v>
      </c>
      <c r="Y11856" s="6" t="s">
        <v>26952</v>
      </c>
      <c r="Z11856" s="6" t="s">
        <v>49852</v>
      </c>
      <c r="AA11856" s="6" t="s">
        <v>90</v>
      </c>
      <c r="AB11856" s="6" t="s">
        <v>26953</v>
      </c>
    </row>
    <row r="11857" spans="24:28" x14ac:dyDescent="0.25">
      <c r="X11857">
        <v>11856</v>
      </c>
      <c r="Y11857" s="6" t="s">
        <v>26954</v>
      </c>
      <c r="Z11857" s="6" t="s">
        <v>48942</v>
      </c>
      <c r="AA11857" s="6" t="s">
        <v>51482</v>
      </c>
      <c r="AB11857" s="6" t="s">
        <v>26955</v>
      </c>
    </row>
    <row r="11858" spans="24:28" x14ac:dyDescent="0.25">
      <c r="X11858">
        <v>11857</v>
      </c>
      <c r="Y11858" s="6" t="s">
        <v>26956</v>
      </c>
      <c r="Z11858" s="6" t="s">
        <v>49144</v>
      </c>
      <c r="AA11858" s="6" t="s">
        <v>50509</v>
      </c>
      <c r="AB11858" s="6" t="s">
        <v>26957</v>
      </c>
    </row>
    <row r="11859" spans="24:28" x14ac:dyDescent="0.25">
      <c r="X11859">
        <v>11858</v>
      </c>
      <c r="Y11859" s="6" t="s">
        <v>26958</v>
      </c>
      <c r="Z11859" s="6" t="s">
        <v>50383</v>
      </c>
      <c r="AA11859" s="6" t="s">
        <v>50103</v>
      </c>
      <c r="AB11859" s="6" t="s">
        <v>26959</v>
      </c>
    </row>
    <row r="11860" spans="24:28" x14ac:dyDescent="0.25">
      <c r="X11860">
        <v>11859</v>
      </c>
      <c r="Y11860" s="6" t="s">
        <v>26960</v>
      </c>
      <c r="Z11860" s="6" t="s">
        <v>49516</v>
      </c>
      <c r="AA11860" s="6" t="s">
        <v>49510</v>
      </c>
      <c r="AB11860" s="6" t="s">
        <v>26961</v>
      </c>
    </row>
    <row r="11861" spans="24:28" x14ac:dyDescent="0.25">
      <c r="X11861">
        <v>11860</v>
      </c>
      <c r="Y11861" s="6" t="s">
        <v>26962</v>
      </c>
      <c r="Z11861" s="6" t="s">
        <v>50066</v>
      </c>
      <c r="AA11861" s="6" t="s">
        <v>50068</v>
      </c>
      <c r="AB11861" s="6" t="s">
        <v>26963</v>
      </c>
    </row>
    <row r="11862" spans="24:28" x14ac:dyDescent="0.25">
      <c r="X11862">
        <v>11861</v>
      </c>
      <c r="Y11862" s="6" t="s">
        <v>26964</v>
      </c>
      <c r="Z11862" s="6" t="s">
        <v>52292</v>
      </c>
      <c r="AA11862" s="6" t="s">
        <v>90</v>
      </c>
      <c r="AB11862" s="6" t="s">
        <v>26965</v>
      </c>
    </row>
    <row r="11863" spans="24:28" x14ac:dyDescent="0.25">
      <c r="X11863">
        <v>11862</v>
      </c>
      <c r="Y11863" s="6" t="s">
        <v>26966</v>
      </c>
      <c r="Z11863" s="6" t="s">
        <v>50270</v>
      </c>
      <c r="AA11863" s="6" t="s">
        <v>90</v>
      </c>
      <c r="AB11863" s="6" t="s">
        <v>26967</v>
      </c>
    </row>
    <row r="11864" spans="24:28" x14ac:dyDescent="0.25">
      <c r="X11864">
        <v>11863</v>
      </c>
      <c r="Y11864" s="6" t="s">
        <v>26968</v>
      </c>
      <c r="Z11864" s="6" t="s">
        <v>51402</v>
      </c>
      <c r="AA11864" s="6" t="s">
        <v>90</v>
      </c>
      <c r="AB11864" s="6" t="s">
        <v>26969</v>
      </c>
    </row>
    <row r="11865" spans="24:28" x14ac:dyDescent="0.25">
      <c r="X11865">
        <v>11864</v>
      </c>
      <c r="Y11865" s="6" t="s">
        <v>26970</v>
      </c>
      <c r="Z11865" s="6" t="s">
        <v>52503</v>
      </c>
      <c r="AA11865" s="6" t="s">
        <v>90</v>
      </c>
      <c r="AB11865" s="6" t="s">
        <v>26971</v>
      </c>
    </row>
    <row r="11866" spans="24:28" x14ac:dyDescent="0.25">
      <c r="X11866">
        <v>11865</v>
      </c>
      <c r="Y11866" s="6" t="s">
        <v>26972</v>
      </c>
      <c r="Z11866" s="6" t="s">
        <v>48771</v>
      </c>
      <c r="AA11866" s="6" t="s">
        <v>90</v>
      </c>
      <c r="AB11866" s="6" t="s">
        <v>26973</v>
      </c>
    </row>
    <row r="11867" spans="24:28" x14ac:dyDescent="0.25">
      <c r="X11867">
        <v>11866</v>
      </c>
      <c r="Y11867" s="6" t="s">
        <v>26974</v>
      </c>
      <c r="Z11867" s="6" t="s">
        <v>48685</v>
      </c>
      <c r="AA11867" s="6" t="s">
        <v>90</v>
      </c>
      <c r="AB11867" s="6" t="s">
        <v>26975</v>
      </c>
    </row>
    <row r="11868" spans="24:28" x14ac:dyDescent="0.25">
      <c r="X11868">
        <v>11867</v>
      </c>
      <c r="Y11868" s="6" t="s">
        <v>26976</v>
      </c>
      <c r="Z11868" s="6" t="s">
        <v>52500</v>
      </c>
      <c r="AA11868" s="6" t="s">
        <v>90</v>
      </c>
      <c r="AB11868" s="6" t="s">
        <v>26977</v>
      </c>
    </row>
    <row r="11869" spans="24:28" x14ac:dyDescent="0.25">
      <c r="X11869">
        <v>11868</v>
      </c>
      <c r="Y11869" s="6" t="s">
        <v>26978</v>
      </c>
      <c r="Z11869" s="6" t="s">
        <v>52458</v>
      </c>
      <c r="AA11869" s="6" t="s">
        <v>50333</v>
      </c>
      <c r="AB11869" s="6" t="s">
        <v>26979</v>
      </c>
    </row>
    <row r="11870" spans="24:28" x14ac:dyDescent="0.25">
      <c r="X11870">
        <v>11869</v>
      </c>
      <c r="Y11870" s="6" t="s">
        <v>26980</v>
      </c>
      <c r="Z11870" s="6" t="s">
        <v>50247</v>
      </c>
      <c r="AA11870" s="6" t="s">
        <v>50243</v>
      </c>
      <c r="AB11870" s="6" t="s">
        <v>26981</v>
      </c>
    </row>
    <row r="11871" spans="24:28" x14ac:dyDescent="0.25">
      <c r="X11871">
        <v>11870</v>
      </c>
      <c r="Y11871" s="6" t="s">
        <v>26982</v>
      </c>
      <c r="Z11871" s="6" t="s">
        <v>51518</v>
      </c>
      <c r="AA11871" s="6" t="s">
        <v>90</v>
      </c>
      <c r="AB11871" s="6" t="s">
        <v>26983</v>
      </c>
    </row>
    <row r="11872" spans="24:28" x14ac:dyDescent="0.25">
      <c r="X11872">
        <v>11871</v>
      </c>
      <c r="Y11872" s="6" t="s">
        <v>26984</v>
      </c>
      <c r="Z11872" s="6" t="s">
        <v>50514</v>
      </c>
      <c r="AA11872" s="6" t="s">
        <v>90</v>
      </c>
      <c r="AB11872" s="6" t="s">
        <v>26985</v>
      </c>
    </row>
    <row r="11873" spans="24:28" x14ac:dyDescent="0.25">
      <c r="X11873">
        <v>11872</v>
      </c>
      <c r="Y11873" s="6" t="s">
        <v>26986</v>
      </c>
      <c r="Z11873" s="6" t="s">
        <v>51570</v>
      </c>
      <c r="AA11873" s="6" t="s">
        <v>51447</v>
      </c>
      <c r="AB11873" s="6" t="s">
        <v>26987</v>
      </c>
    </row>
    <row r="11874" spans="24:28" x14ac:dyDescent="0.25">
      <c r="X11874">
        <v>11873</v>
      </c>
      <c r="Y11874" s="6" t="s">
        <v>26988</v>
      </c>
      <c r="Z11874" s="6" t="s">
        <v>50647</v>
      </c>
      <c r="AA11874" s="6" t="s">
        <v>90</v>
      </c>
      <c r="AB11874" s="6" t="s">
        <v>26989</v>
      </c>
    </row>
    <row r="11875" spans="24:28" x14ac:dyDescent="0.25">
      <c r="X11875">
        <v>11874</v>
      </c>
      <c r="Y11875" s="6" t="s">
        <v>26990</v>
      </c>
      <c r="Z11875" s="6" t="s">
        <v>51518</v>
      </c>
      <c r="AA11875" s="6" t="s">
        <v>90</v>
      </c>
      <c r="AB11875" s="6" t="s">
        <v>26991</v>
      </c>
    </row>
    <row r="11876" spans="24:28" x14ac:dyDescent="0.25">
      <c r="X11876">
        <v>11875</v>
      </c>
      <c r="Y11876" s="6" t="s">
        <v>26992</v>
      </c>
      <c r="Z11876" s="6" t="s">
        <v>50674</v>
      </c>
      <c r="AA11876" s="6" t="s">
        <v>90</v>
      </c>
      <c r="AB11876" s="6" t="s">
        <v>26993</v>
      </c>
    </row>
    <row r="11877" spans="24:28" x14ac:dyDescent="0.25">
      <c r="X11877">
        <v>11876</v>
      </c>
      <c r="Y11877" s="6" t="s">
        <v>26994</v>
      </c>
      <c r="Z11877" s="6" t="s">
        <v>50160</v>
      </c>
      <c r="AA11877" s="6" t="s">
        <v>50027</v>
      </c>
      <c r="AB11877" s="6" t="s">
        <v>26995</v>
      </c>
    </row>
    <row r="11878" spans="24:28" x14ac:dyDescent="0.25">
      <c r="X11878">
        <v>11877</v>
      </c>
      <c r="Y11878" s="6" t="s">
        <v>26996</v>
      </c>
      <c r="Z11878" s="6" t="s">
        <v>50544</v>
      </c>
      <c r="AA11878" s="6" t="s">
        <v>90</v>
      </c>
      <c r="AB11878" s="6" t="s">
        <v>26997</v>
      </c>
    </row>
    <row r="11879" spans="24:28" x14ac:dyDescent="0.25">
      <c r="X11879">
        <v>11878</v>
      </c>
      <c r="Y11879" s="6" t="s">
        <v>26998</v>
      </c>
      <c r="Z11879" s="6" t="s">
        <v>49124</v>
      </c>
      <c r="AA11879" s="6" t="s">
        <v>50503</v>
      </c>
      <c r="AB11879" s="6" t="s">
        <v>26999</v>
      </c>
    </row>
    <row r="11880" spans="24:28" x14ac:dyDescent="0.25">
      <c r="X11880">
        <v>11879</v>
      </c>
      <c r="Y11880" s="6" t="s">
        <v>27000</v>
      </c>
      <c r="Z11880" s="6" t="s">
        <v>50378</v>
      </c>
      <c r="AA11880" s="6" t="s">
        <v>49760</v>
      </c>
      <c r="AB11880" s="6" t="s">
        <v>27001</v>
      </c>
    </row>
    <row r="11881" spans="24:28" x14ac:dyDescent="0.25">
      <c r="X11881">
        <v>11880</v>
      </c>
      <c r="Y11881" s="6" t="s">
        <v>27002</v>
      </c>
      <c r="Z11881" s="6" t="s">
        <v>49214</v>
      </c>
      <c r="AA11881" s="6" t="s">
        <v>49188</v>
      </c>
      <c r="AB11881" s="6" t="s">
        <v>27003</v>
      </c>
    </row>
    <row r="11882" spans="24:28" x14ac:dyDescent="0.25">
      <c r="X11882">
        <v>11881</v>
      </c>
      <c r="Y11882" s="6" t="s">
        <v>27004</v>
      </c>
      <c r="Z11882" s="6" t="s">
        <v>49944</v>
      </c>
      <c r="AA11882" s="6" t="s">
        <v>90</v>
      </c>
      <c r="AB11882" s="6" t="s">
        <v>27005</v>
      </c>
    </row>
    <row r="11883" spans="24:28" x14ac:dyDescent="0.25">
      <c r="X11883">
        <v>11882</v>
      </c>
      <c r="Y11883" s="6" t="s">
        <v>27006</v>
      </c>
      <c r="Z11883" s="6" t="s">
        <v>50623</v>
      </c>
      <c r="AA11883" s="6" t="s">
        <v>52163</v>
      </c>
      <c r="AB11883" s="6" t="s">
        <v>27007</v>
      </c>
    </row>
    <row r="11884" spans="24:28" x14ac:dyDescent="0.25">
      <c r="X11884">
        <v>11883</v>
      </c>
      <c r="Y11884" s="6" t="s">
        <v>27008</v>
      </c>
      <c r="Z11884" s="6" t="s">
        <v>50180</v>
      </c>
      <c r="AA11884" s="6" t="s">
        <v>49803</v>
      </c>
      <c r="AB11884" s="6" t="s">
        <v>27009</v>
      </c>
    </row>
    <row r="11885" spans="24:28" x14ac:dyDescent="0.25">
      <c r="X11885">
        <v>11884</v>
      </c>
      <c r="Y11885" s="6" t="s">
        <v>27010</v>
      </c>
      <c r="Z11885" s="6" t="s">
        <v>50982</v>
      </c>
      <c r="AA11885" s="6" t="s">
        <v>90</v>
      </c>
      <c r="AB11885" s="6" t="s">
        <v>27011</v>
      </c>
    </row>
    <row r="11886" spans="24:28" x14ac:dyDescent="0.25">
      <c r="X11886">
        <v>11885</v>
      </c>
      <c r="Y11886" s="6" t="s">
        <v>27012</v>
      </c>
      <c r="Z11886" s="6" t="s">
        <v>52006</v>
      </c>
      <c r="AA11886" s="6" t="s">
        <v>51490</v>
      </c>
      <c r="AB11886" s="6" t="s">
        <v>27013</v>
      </c>
    </row>
    <row r="11887" spans="24:28" x14ac:dyDescent="0.25">
      <c r="X11887">
        <v>11886</v>
      </c>
      <c r="Y11887" s="6" t="s">
        <v>27014</v>
      </c>
      <c r="Z11887" s="6" t="s">
        <v>50660</v>
      </c>
      <c r="AA11887" s="6" t="s">
        <v>50665</v>
      </c>
      <c r="AB11887" s="6" t="s">
        <v>27015</v>
      </c>
    </row>
    <row r="11888" spans="24:28" x14ac:dyDescent="0.25">
      <c r="X11888">
        <v>11887</v>
      </c>
      <c r="Y11888" s="6" t="s">
        <v>27016</v>
      </c>
      <c r="Z11888" s="6" t="s">
        <v>49204</v>
      </c>
      <c r="AA11888" s="6" t="s">
        <v>49553</v>
      </c>
      <c r="AB11888" s="6" t="s">
        <v>27017</v>
      </c>
    </row>
    <row r="11889" spans="24:28" x14ac:dyDescent="0.25">
      <c r="X11889">
        <v>11888</v>
      </c>
      <c r="Y11889" s="6" t="s">
        <v>27018</v>
      </c>
      <c r="Z11889" s="6" t="s">
        <v>51653</v>
      </c>
      <c r="AA11889" s="6" t="s">
        <v>90</v>
      </c>
      <c r="AB11889" s="6" t="s">
        <v>27019</v>
      </c>
    </row>
    <row r="11890" spans="24:28" x14ac:dyDescent="0.25">
      <c r="X11890">
        <v>11889</v>
      </c>
      <c r="Y11890" s="6" t="s">
        <v>27020</v>
      </c>
      <c r="Z11890" s="6" t="s">
        <v>49901</v>
      </c>
      <c r="AA11890" s="6" t="s">
        <v>49742</v>
      </c>
      <c r="AB11890" s="6" t="s">
        <v>27021</v>
      </c>
    </row>
    <row r="11891" spans="24:28" x14ac:dyDescent="0.25">
      <c r="X11891">
        <v>11890</v>
      </c>
      <c r="Y11891" s="6" t="s">
        <v>27022</v>
      </c>
      <c r="Z11891" s="6" t="s">
        <v>52159</v>
      </c>
      <c r="AA11891" s="6" t="s">
        <v>52154</v>
      </c>
      <c r="AB11891" s="6" t="s">
        <v>27023</v>
      </c>
    </row>
    <row r="11892" spans="24:28" x14ac:dyDescent="0.25">
      <c r="X11892">
        <v>11891</v>
      </c>
      <c r="Y11892" s="6" t="s">
        <v>27024</v>
      </c>
      <c r="Z11892" s="6" t="s">
        <v>51972</v>
      </c>
      <c r="AA11892" s="6" t="s">
        <v>90</v>
      </c>
      <c r="AB11892" s="6" t="s">
        <v>27025</v>
      </c>
    </row>
    <row r="11893" spans="24:28" x14ac:dyDescent="0.25">
      <c r="X11893">
        <v>11892</v>
      </c>
      <c r="Y11893" s="6" t="s">
        <v>27026</v>
      </c>
      <c r="Z11893" s="6" t="s">
        <v>50810</v>
      </c>
      <c r="AA11893" s="6" t="s">
        <v>90</v>
      </c>
      <c r="AB11893" s="6" t="s">
        <v>27027</v>
      </c>
    </row>
    <row r="11894" spans="24:28" x14ac:dyDescent="0.25">
      <c r="X11894">
        <v>11893</v>
      </c>
      <c r="Y11894" s="6" t="s">
        <v>27028</v>
      </c>
      <c r="Z11894" s="6" t="s">
        <v>51306</v>
      </c>
      <c r="AA11894" s="6" t="s">
        <v>52111</v>
      </c>
      <c r="AB11894" s="6" t="s">
        <v>27029</v>
      </c>
    </row>
    <row r="11895" spans="24:28" x14ac:dyDescent="0.25">
      <c r="X11895">
        <v>11894</v>
      </c>
      <c r="Y11895" s="6" t="s">
        <v>27030</v>
      </c>
      <c r="Z11895" s="6" t="s">
        <v>51756</v>
      </c>
      <c r="AA11895" s="6" t="s">
        <v>90</v>
      </c>
      <c r="AB11895" s="6" t="s">
        <v>27031</v>
      </c>
    </row>
    <row r="11896" spans="24:28" x14ac:dyDescent="0.25">
      <c r="X11896">
        <v>11895</v>
      </c>
      <c r="Y11896" s="6" t="s">
        <v>27032</v>
      </c>
      <c r="Z11896" s="6" t="s">
        <v>52570</v>
      </c>
      <c r="AA11896" s="6" t="s">
        <v>50052</v>
      </c>
      <c r="AB11896" s="6" t="s">
        <v>27033</v>
      </c>
    </row>
    <row r="11897" spans="24:28" x14ac:dyDescent="0.25">
      <c r="X11897">
        <v>11896</v>
      </c>
      <c r="Y11897" s="6" t="s">
        <v>27034</v>
      </c>
      <c r="Z11897" s="6" t="s">
        <v>52299</v>
      </c>
      <c r="AA11897" s="6" t="s">
        <v>90</v>
      </c>
      <c r="AB11897" s="6" t="s">
        <v>27035</v>
      </c>
    </row>
    <row r="11898" spans="24:28" x14ac:dyDescent="0.25">
      <c r="X11898">
        <v>11897</v>
      </c>
      <c r="Y11898" s="6" t="s">
        <v>27036</v>
      </c>
      <c r="Z11898" s="6" t="s">
        <v>49644</v>
      </c>
      <c r="AA11898" s="6" t="s">
        <v>51427</v>
      </c>
      <c r="AB11898" s="6" t="s">
        <v>27037</v>
      </c>
    </row>
    <row r="11899" spans="24:28" x14ac:dyDescent="0.25">
      <c r="X11899">
        <v>11898</v>
      </c>
      <c r="Y11899" s="6" t="s">
        <v>27038</v>
      </c>
      <c r="Z11899" s="6" t="s">
        <v>50411</v>
      </c>
      <c r="AA11899" s="6" t="s">
        <v>50013</v>
      </c>
      <c r="AB11899" s="6" t="s">
        <v>27039</v>
      </c>
    </row>
    <row r="11900" spans="24:28" x14ac:dyDescent="0.25">
      <c r="X11900">
        <v>11899</v>
      </c>
      <c r="Y11900" s="6" t="s">
        <v>27040</v>
      </c>
      <c r="Z11900" s="6" t="s">
        <v>52196</v>
      </c>
      <c r="AA11900" s="6" t="s">
        <v>50097</v>
      </c>
      <c r="AB11900" s="6" t="s">
        <v>27041</v>
      </c>
    </row>
    <row r="11901" spans="24:28" x14ac:dyDescent="0.25">
      <c r="X11901">
        <v>11900</v>
      </c>
      <c r="Y11901" s="6" t="s">
        <v>27042</v>
      </c>
      <c r="Z11901" s="6" t="s">
        <v>52075</v>
      </c>
      <c r="AA11901" s="6" t="s">
        <v>90</v>
      </c>
      <c r="AB11901" s="6" t="s">
        <v>27043</v>
      </c>
    </row>
    <row r="11902" spans="24:28" x14ac:dyDescent="0.25">
      <c r="X11902">
        <v>11901</v>
      </c>
      <c r="Y11902" s="6" t="s">
        <v>27044</v>
      </c>
      <c r="Z11902" s="6" t="s">
        <v>50341</v>
      </c>
      <c r="AA11902" s="6" t="s">
        <v>49689</v>
      </c>
      <c r="AB11902" s="6" t="s">
        <v>27045</v>
      </c>
    </row>
    <row r="11903" spans="24:28" x14ac:dyDescent="0.25">
      <c r="X11903">
        <v>11902</v>
      </c>
      <c r="Y11903" s="6" t="s">
        <v>27046</v>
      </c>
      <c r="Z11903" s="6" t="s">
        <v>50144</v>
      </c>
      <c r="AA11903" s="6" t="s">
        <v>49913</v>
      </c>
      <c r="AB11903" s="6" t="s">
        <v>27047</v>
      </c>
    </row>
    <row r="11904" spans="24:28" x14ac:dyDescent="0.25">
      <c r="X11904">
        <v>11903</v>
      </c>
      <c r="Y11904" s="6" t="s">
        <v>27048</v>
      </c>
      <c r="Z11904" s="6" t="s">
        <v>50316</v>
      </c>
      <c r="AA11904" s="6" t="s">
        <v>50319</v>
      </c>
      <c r="AB11904" s="6" t="s">
        <v>27049</v>
      </c>
    </row>
    <row r="11905" spans="24:28" x14ac:dyDescent="0.25">
      <c r="X11905">
        <v>11904</v>
      </c>
      <c r="Y11905" s="6" t="s">
        <v>27050</v>
      </c>
      <c r="Z11905" s="6" t="s">
        <v>49392</v>
      </c>
      <c r="AA11905" s="6" t="s">
        <v>90</v>
      </c>
      <c r="AB11905" s="6" t="s">
        <v>27051</v>
      </c>
    </row>
    <row r="11906" spans="24:28" x14ac:dyDescent="0.25">
      <c r="X11906">
        <v>11905</v>
      </c>
      <c r="Y11906" s="6" t="s">
        <v>27052</v>
      </c>
      <c r="Z11906" s="6" t="s">
        <v>49197</v>
      </c>
      <c r="AA11906" s="6" t="s">
        <v>90</v>
      </c>
      <c r="AB11906" s="6" t="s">
        <v>27053</v>
      </c>
    </row>
    <row r="11907" spans="24:28" x14ac:dyDescent="0.25">
      <c r="X11907">
        <v>11906</v>
      </c>
      <c r="Y11907" s="6" t="s">
        <v>27054</v>
      </c>
      <c r="Z11907" s="6" t="s">
        <v>51854</v>
      </c>
      <c r="AA11907" s="6" t="s">
        <v>90</v>
      </c>
      <c r="AB11907" s="6" t="s">
        <v>27055</v>
      </c>
    </row>
    <row r="11908" spans="24:28" x14ac:dyDescent="0.25">
      <c r="X11908">
        <v>11907</v>
      </c>
      <c r="Y11908" s="6" t="s">
        <v>27056</v>
      </c>
      <c r="Z11908" s="6" t="s">
        <v>51366</v>
      </c>
      <c r="AA11908" s="6" t="s">
        <v>90</v>
      </c>
      <c r="AB11908" s="6" t="s">
        <v>27057</v>
      </c>
    </row>
    <row r="11909" spans="24:28" x14ac:dyDescent="0.25">
      <c r="X11909">
        <v>11908</v>
      </c>
      <c r="Y11909" s="6" t="s">
        <v>27058</v>
      </c>
      <c r="Z11909" s="6" t="s">
        <v>52065</v>
      </c>
      <c r="AA11909" s="6" t="s">
        <v>90</v>
      </c>
      <c r="AB11909" s="6" t="s">
        <v>27059</v>
      </c>
    </row>
    <row r="11910" spans="24:28" x14ac:dyDescent="0.25">
      <c r="X11910">
        <v>11909</v>
      </c>
      <c r="Y11910" s="6" t="s">
        <v>27060</v>
      </c>
      <c r="Z11910" s="6" t="s">
        <v>49466</v>
      </c>
      <c r="AA11910" s="6" t="s">
        <v>90</v>
      </c>
      <c r="AB11910" s="6" t="s">
        <v>27061</v>
      </c>
    </row>
    <row r="11911" spans="24:28" x14ac:dyDescent="0.25">
      <c r="X11911">
        <v>11910</v>
      </c>
      <c r="Y11911" s="6" t="s">
        <v>27062</v>
      </c>
      <c r="Z11911" s="6" t="s">
        <v>51264</v>
      </c>
      <c r="AA11911" s="6" t="s">
        <v>50950</v>
      </c>
      <c r="AB11911" s="6" t="s">
        <v>27063</v>
      </c>
    </row>
    <row r="11912" spans="24:28" x14ac:dyDescent="0.25">
      <c r="X11912">
        <v>11911</v>
      </c>
      <c r="Y11912" s="6" t="s">
        <v>27064</v>
      </c>
      <c r="Z11912" s="6" t="s">
        <v>51257</v>
      </c>
      <c r="AA11912" s="6" t="s">
        <v>90</v>
      </c>
      <c r="AB11912" s="6" t="s">
        <v>27065</v>
      </c>
    </row>
    <row r="11913" spans="24:28" x14ac:dyDescent="0.25">
      <c r="X11913">
        <v>11912</v>
      </c>
      <c r="Y11913" s="6" t="s">
        <v>27066</v>
      </c>
      <c r="Z11913" s="6" t="s">
        <v>48894</v>
      </c>
      <c r="AA11913" s="6" t="s">
        <v>49022</v>
      </c>
      <c r="AB11913" s="6" t="s">
        <v>27067</v>
      </c>
    </row>
    <row r="11914" spans="24:28" x14ac:dyDescent="0.25">
      <c r="X11914">
        <v>11913</v>
      </c>
      <c r="Y11914" s="6" t="s">
        <v>27068</v>
      </c>
      <c r="Z11914" s="6" t="s">
        <v>49396</v>
      </c>
      <c r="AA11914" s="6" t="s">
        <v>90</v>
      </c>
      <c r="AB11914" s="6" t="s">
        <v>27069</v>
      </c>
    </row>
    <row r="11915" spans="24:28" x14ac:dyDescent="0.25">
      <c r="X11915">
        <v>11914</v>
      </c>
      <c r="Y11915" s="6" t="s">
        <v>27070</v>
      </c>
      <c r="Z11915" s="6" t="s">
        <v>49095</v>
      </c>
      <c r="AA11915" s="6" t="s">
        <v>49065</v>
      </c>
      <c r="AB11915" s="6" t="s">
        <v>27071</v>
      </c>
    </row>
    <row r="11916" spans="24:28" x14ac:dyDescent="0.25">
      <c r="X11916">
        <v>11915</v>
      </c>
      <c r="Y11916" s="6" t="s">
        <v>27072</v>
      </c>
      <c r="Z11916" s="6" t="s">
        <v>48810</v>
      </c>
      <c r="AA11916" s="6" t="s">
        <v>49022</v>
      </c>
      <c r="AB11916" s="6" t="s">
        <v>27073</v>
      </c>
    </row>
    <row r="11917" spans="24:28" x14ac:dyDescent="0.25">
      <c r="X11917">
        <v>11916</v>
      </c>
      <c r="Y11917" s="6" t="s">
        <v>27074</v>
      </c>
      <c r="Z11917" s="6" t="s">
        <v>52207</v>
      </c>
      <c r="AA11917" s="6" t="s">
        <v>50653</v>
      </c>
      <c r="AB11917" s="6" t="s">
        <v>27075</v>
      </c>
    </row>
    <row r="11918" spans="24:28" x14ac:dyDescent="0.25">
      <c r="X11918">
        <v>11917</v>
      </c>
      <c r="Y11918" s="6" t="s">
        <v>27076</v>
      </c>
      <c r="Z11918" s="6" t="s">
        <v>50451</v>
      </c>
      <c r="AA11918" s="6" t="s">
        <v>52457</v>
      </c>
      <c r="AB11918" s="6" t="s">
        <v>27077</v>
      </c>
    </row>
    <row r="11919" spans="24:28" x14ac:dyDescent="0.25">
      <c r="X11919">
        <v>11918</v>
      </c>
      <c r="Y11919" s="6" t="s">
        <v>27078</v>
      </c>
      <c r="Z11919" s="6" t="s">
        <v>49807</v>
      </c>
      <c r="AA11919" s="6" t="s">
        <v>90</v>
      </c>
      <c r="AB11919" s="6" t="s">
        <v>27079</v>
      </c>
    </row>
    <row r="11920" spans="24:28" x14ac:dyDescent="0.25">
      <c r="X11920">
        <v>11919</v>
      </c>
      <c r="Y11920" s="6" t="s">
        <v>27080</v>
      </c>
      <c r="Z11920" s="6" t="s">
        <v>50674</v>
      </c>
      <c r="AA11920" s="6" t="s">
        <v>90</v>
      </c>
      <c r="AB11920" s="6" t="s">
        <v>27081</v>
      </c>
    </row>
    <row r="11921" spans="24:28" x14ac:dyDescent="0.25">
      <c r="X11921">
        <v>11920</v>
      </c>
      <c r="Y11921" s="6" t="s">
        <v>27082</v>
      </c>
      <c r="Z11921" s="6" t="s">
        <v>48800</v>
      </c>
      <c r="AA11921" s="6" t="s">
        <v>50843</v>
      </c>
      <c r="AB11921" s="6" t="s">
        <v>27083</v>
      </c>
    </row>
    <row r="11922" spans="24:28" x14ac:dyDescent="0.25">
      <c r="X11922">
        <v>11921</v>
      </c>
      <c r="Y11922" s="6" t="s">
        <v>27084</v>
      </c>
      <c r="Z11922" s="6" t="s">
        <v>50892</v>
      </c>
      <c r="AA11922" s="6" t="s">
        <v>50885</v>
      </c>
      <c r="AB11922" s="6" t="s">
        <v>27085</v>
      </c>
    </row>
    <row r="11923" spans="24:28" x14ac:dyDescent="0.25">
      <c r="X11923">
        <v>11922</v>
      </c>
      <c r="Y11923" s="6" t="s">
        <v>27086</v>
      </c>
      <c r="Z11923" s="6" t="s">
        <v>49610</v>
      </c>
      <c r="AA11923" s="6" t="s">
        <v>49614</v>
      </c>
      <c r="AB11923" s="6" t="s">
        <v>27087</v>
      </c>
    </row>
    <row r="11924" spans="24:28" x14ac:dyDescent="0.25">
      <c r="X11924">
        <v>11923</v>
      </c>
      <c r="Y11924" s="6" t="s">
        <v>27088</v>
      </c>
      <c r="Z11924" s="6" t="s">
        <v>48946</v>
      </c>
      <c r="AA11924" s="6" t="s">
        <v>90</v>
      </c>
      <c r="AB11924" s="6" t="s">
        <v>27089</v>
      </c>
    </row>
    <row r="11925" spans="24:28" x14ac:dyDescent="0.25">
      <c r="X11925">
        <v>11924</v>
      </c>
      <c r="Y11925" s="6" t="s">
        <v>27090</v>
      </c>
      <c r="Z11925" s="6" t="s">
        <v>49595</v>
      </c>
      <c r="AA11925" s="6" t="s">
        <v>90</v>
      </c>
      <c r="AB11925" s="6" t="s">
        <v>27091</v>
      </c>
    </row>
    <row r="11926" spans="24:28" x14ac:dyDescent="0.25">
      <c r="X11926">
        <v>11925</v>
      </c>
      <c r="Y11926" s="6" t="s">
        <v>27092</v>
      </c>
      <c r="Z11926" s="6" t="s">
        <v>49383</v>
      </c>
      <c r="AA11926" s="6" t="s">
        <v>90</v>
      </c>
      <c r="AB11926" s="6" t="s">
        <v>27093</v>
      </c>
    </row>
    <row r="11927" spans="24:28" x14ac:dyDescent="0.25">
      <c r="X11927">
        <v>11926</v>
      </c>
      <c r="Y11927" s="6" t="s">
        <v>27094</v>
      </c>
      <c r="Z11927" s="6" t="s">
        <v>52466</v>
      </c>
      <c r="AA11927" s="6" t="s">
        <v>50062</v>
      </c>
      <c r="AB11927" s="6" t="s">
        <v>27095</v>
      </c>
    </row>
    <row r="11928" spans="24:28" x14ac:dyDescent="0.25">
      <c r="X11928">
        <v>11927</v>
      </c>
      <c r="Y11928" s="6" t="s">
        <v>27096</v>
      </c>
      <c r="Z11928" s="6" t="s">
        <v>51423</v>
      </c>
      <c r="AA11928" s="6" t="s">
        <v>51689</v>
      </c>
      <c r="AB11928" s="6" t="s">
        <v>27097</v>
      </c>
    </row>
    <row r="11929" spans="24:28" x14ac:dyDescent="0.25">
      <c r="X11929">
        <v>11928</v>
      </c>
      <c r="Y11929" s="6" t="s">
        <v>27098</v>
      </c>
      <c r="Z11929" s="6" t="s">
        <v>52526</v>
      </c>
      <c r="AA11929" s="6" t="s">
        <v>90</v>
      </c>
      <c r="AB11929" s="6" t="s">
        <v>27099</v>
      </c>
    </row>
    <row r="11930" spans="24:28" x14ac:dyDescent="0.25">
      <c r="X11930">
        <v>11929</v>
      </c>
      <c r="Y11930" s="6" t="s">
        <v>27100</v>
      </c>
      <c r="Z11930" s="6" t="s">
        <v>51956</v>
      </c>
      <c r="AA11930" s="6" t="s">
        <v>90</v>
      </c>
      <c r="AB11930" s="6" t="s">
        <v>27101</v>
      </c>
    </row>
    <row r="11931" spans="24:28" x14ac:dyDescent="0.25">
      <c r="X11931">
        <v>11930</v>
      </c>
      <c r="Y11931" s="6" t="s">
        <v>27102</v>
      </c>
      <c r="Z11931" s="6" t="s">
        <v>50784</v>
      </c>
      <c r="AA11931" s="6" t="s">
        <v>90</v>
      </c>
      <c r="AB11931" s="6" t="s">
        <v>27103</v>
      </c>
    </row>
    <row r="11932" spans="24:28" x14ac:dyDescent="0.25">
      <c r="X11932">
        <v>11931</v>
      </c>
      <c r="Y11932" s="6" t="s">
        <v>27104</v>
      </c>
      <c r="Z11932" s="6" t="s">
        <v>51601</v>
      </c>
      <c r="AA11932" s="6" t="s">
        <v>90</v>
      </c>
      <c r="AB11932" s="6" t="s">
        <v>27105</v>
      </c>
    </row>
    <row r="11933" spans="24:28" x14ac:dyDescent="0.25">
      <c r="X11933">
        <v>11932</v>
      </c>
      <c r="Y11933" s="6" t="s">
        <v>27106</v>
      </c>
      <c r="Z11933" s="6" t="s">
        <v>52448</v>
      </c>
      <c r="AA11933" s="6" t="s">
        <v>90</v>
      </c>
      <c r="AB11933" s="6" t="s">
        <v>27107</v>
      </c>
    </row>
    <row r="11934" spans="24:28" x14ac:dyDescent="0.25">
      <c r="X11934">
        <v>11933</v>
      </c>
      <c r="Y11934" s="6" t="s">
        <v>27108</v>
      </c>
      <c r="Z11934" s="6" t="s">
        <v>50146</v>
      </c>
      <c r="AA11934" s="6" t="s">
        <v>50002</v>
      </c>
      <c r="AB11934" s="6" t="s">
        <v>27109</v>
      </c>
    </row>
    <row r="11935" spans="24:28" x14ac:dyDescent="0.25">
      <c r="X11935">
        <v>11934</v>
      </c>
      <c r="Y11935" s="6" t="s">
        <v>27110</v>
      </c>
      <c r="Z11935" s="6" t="s">
        <v>50115</v>
      </c>
      <c r="AA11935" s="6" t="s">
        <v>90</v>
      </c>
      <c r="AB11935" s="6" t="s">
        <v>27111</v>
      </c>
    </row>
    <row r="11936" spans="24:28" x14ac:dyDescent="0.25">
      <c r="X11936">
        <v>11935</v>
      </c>
      <c r="Y11936" s="6" t="s">
        <v>27112</v>
      </c>
      <c r="Z11936" s="6" t="s">
        <v>51862</v>
      </c>
      <c r="AA11936" s="6" t="s">
        <v>90</v>
      </c>
      <c r="AB11936" s="6" t="s">
        <v>27113</v>
      </c>
    </row>
    <row r="11937" spans="24:28" x14ac:dyDescent="0.25">
      <c r="X11937">
        <v>11936</v>
      </c>
      <c r="Y11937" s="6" t="s">
        <v>27114</v>
      </c>
      <c r="Z11937" s="6" t="s">
        <v>49864</v>
      </c>
      <c r="AA11937" s="6" t="s">
        <v>90</v>
      </c>
      <c r="AB11937" s="6" t="s">
        <v>27115</v>
      </c>
    </row>
    <row r="11938" spans="24:28" x14ac:dyDescent="0.25">
      <c r="X11938">
        <v>11937</v>
      </c>
      <c r="Y11938" s="6" t="s">
        <v>27116</v>
      </c>
      <c r="Z11938" s="6" t="s">
        <v>52317</v>
      </c>
      <c r="AA11938" s="6" t="s">
        <v>90</v>
      </c>
      <c r="AB11938" s="6" t="s">
        <v>27117</v>
      </c>
    </row>
    <row r="11939" spans="24:28" x14ac:dyDescent="0.25">
      <c r="X11939">
        <v>11938</v>
      </c>
      <c r="Y11939" s="6" t="s">
        <v>27118</v>
      </c>
      <c r="Z11939" s="6" t="s">
        <v>49557</v>
      </c>
      <c r="AA11939" s="6" t="s">
        <v>90</v>
      </c>
      <c r="AB11939" s="6" t="s">
        <v>27119</v>
      </c>
    </row>
    <row r="11940" spans="24:28" x14ac:dyDescent="0.25">
      <c r="X11940">
        <v>11939</v>
      </c>
      <c r="Y11940" s="6" t="s">
        <v>27120</v>
      </c>
      <c r="Z11940" s="6" t="s">
        <v>49146</v>
      </c>
      <c r="AA11940" s="6" t="s">
        <v>90</v>
      </c>
      <c r="AB11940" s="6" t="s">
        <v>27121</v>
      </c>
    </row>
    <row r="11941" spans="24:28" x14ac:dyDescent="0.25">
      <c r="X11941">
        <v>11940</v>
      </c>
      <c r="Y11941" s="6" t="s">
        <v>27122</v>
      </c>
      <c r="Z11941" s="6" t="s">
        <v>51976</v>
      </c>
      <c r="AA11941" s="6" t="s">
        <v>51264</v>
      </c>
      <c r="AB11941" s="6" t="s">
        <v>27123</v>
      </c>
    </row>
    <row r="11942" spans="24:28" x14ac:dyDescent="0.25">
      <c r="X11942">
        <v>11941</v>
      </c>
      <c r="Y11942" s="6" t="s">
        <v>27124</v>
      </c>
      <c r="Z11942" s="6" t="s">
        <v>48629</v>
      </c>
      <c r="AA11942" s="6" t="s">
        <v>48613</v>
      </c>
      <c r="AB11942" s="6" t="s">
        <v>27125</v>
      </c>
    </row>
    <row r="11943" spans="24:28" x14ac:dyDescent="0.25">
      <c r="X11943">
        <v>11942</v>
      </c>
      <c r="Y11943" s="6" t="s">
        <v>27126</v>
      </c>
      <c r="Z11943" s="6" t="s">
        <v>50773</v>
      </c>
      <c r="AA11943" s="6" t="s">
        <v>90</v>
      </c>
      <c r="AB11943" s="6" t="s">
        <v>27127</v>
      </c>
    </row>
    <row r="11944" spans="24:28" x14ac:dyDescent="0.25">
      <c r="X11944">
        <v>11943</v>
      </c>
      <c r="Y11944" s="6" t="s">
        <v>27128</v>
      </c>
      <c r="Z11944" s="6" t="s">
        <v>50623</v>
      </c>
      <c r="AA11944" s="6" t="s">
        <v>90</v>
      </c>
      <c r="AB11944" s="6" t="s">
        <v>27129</v>
      </c>
    </row>
    <row r="11945" spans="24:28" x14ac:dyDescent="0.25">
      <c r="X11945">
        <v>11944</v>
      </c>
      <c r="Y11945" s="6" t="s">
        <v>27130</v>
      </c>
      <c r="Z11945" s="6" t="s">
        <v>49614</v>
      </c>
      <c r="AA11945" s="6" t="s">
        <v>90</v>
      </c>
      <c r="AB11945" s="6" t="s">
        <v>27131</v>
      </c>
    </row>
    <row r="11946" spans="24:28" x14ac:dyDescent="0.25">
      <c r="X11946">
        <v>11945</v>
      </c>
      <c r="Y11946" s="6" t="s">
        <v>27132</v>
      </c>
      <c r="Z11946" s="6" t="s">
        <v>51552</v>
      </c>
      <c r="AA11946" s="6" t="s">
        <v>51427</v>
      </c>
      <c r="AB11946" s="6" t="s">
        <v>27133</v>
      </c>
    </row>
    <row r="11947" spans="24:28" x14ac:dyDescent="0.25">
      <c r="X11947">
        <v>11946</v>
      </c>
      <c r="Y11947" s="6" t="s">
        <v>27134</v>
      </c>
      <c r="Z11947" s="6" t="s">
        <v>51898</v>
      </c>
      <c r="AA11947" s="6" t="s">
        <v>49557</v>
      </c>
      <c r="AB11947" s="6" t="s">
        <v>27135</v>
      </c>
    </row>
    <row r="11948" spans="24:28" x14ac:dyDescent="0.25">
      <c r="X11948">
        <v>11947</v>
      </c>
      <c r="Y11948" s="6" t="s">
        <v>27136</v>
      </c>
      <c r="Z11948" s="6" t="s">
        <v>51136</v>
      </c>
      <c r="AA11948" s="6" t="s">
        <v>90</v>
      </c>
      <c r="AB11948" s="6" t="s">
        <v>27137</v>
      </c>
    </row>
    <row r="11949" spans="24:28" x14ac:dyDescent="0.25">
      <c r="X11949">
        <v>11948</v>
      </c>
      <c r="Y11949" s="6" t="s">
        <v>27138</v>
      </c>
      <c r="Z11949" s="6" t="s">
        <v>52196</v>
      </c>
      <c r="AA11949" s="6" t="s">
        <v>90</v>
      </c>
      <c r="AB11949" s="6" t="s">
        <v>27139</v>
      </c>
    </row>
    <row r="11950" spans="24:28" x14ac:dyDescent="0.25">
      <c r="X11950">
        <v>11949</v>
      </c>
      <c r="Y11950" s="6" t="s">
        <v>27140</v>
      </c>
      <c r="Z11950" s="6" t="s">
        <v>50214</v>
      </c>
      <c r="AA11950" s="6" t="s">
        <v>90</v>
      </c>
      <c r="AB11950" s="6" t="s">
        <v>27141</v>
      </c>
    </row>
    <row r="11951" spans="24:28" x14ac:dyDescent="0.25">
      <c r="X11951">
        <v>11950</v>
      </c>
      <c r="Y11951" s="6" t="s">
        <v>27142</v>
      </c>
      <c r="Z11951" s="6" t="s">
        <v>48898</v>
      </c>
      <c r="AA11951" s="6" t="s">
        <v>49689</v>
      </c>
      <c r="AB11951" s="6" t="s">
        <v>27143</v>
      </c>
    </row>
    <row r="11952" spans="24:28" x14ac:dyDescent="0.25">
      <c r="X11952">
        <v>11951</v>
      </c>
      <c r="Y11952" s="6" t="s">
        <v>27144</v>
      </c>
      <c r="Z11952" s="6" t="s">
        <v>50533</v>
      </c>
      <c r="AA11952" s="6" t="s">
        <v>90</v>
      </c>
      <c r="AB11952" s="6" t="s">
        <v>27145</v>
      </c>
    </row>
    <row r="11953" spans="24:28" x14ac:dyDescent="0.25">
      <c r="X11953">
        <v>11952</v>
      </c>
      <c r="Y11953" s="6" t="s">
        <v>27146</v>
      </c>
      <c r="Z11953" s="6" t="s">
        <v>51854</v>
      </c>
      <c r="AA11953" s="6" t="s">
        <v>90</v>
      </c>
      <c r="AB11953" s="6" t="s">
        <v>27147</v>
      </c>
    </row>
    <row r="11954" spans="24:28" x14ac:dyDescent="0.25">
      <c r="X11954">
        <v>11953</v>
      </c>
      <c r="Y11954" s="6" t="s">
        <v>27148</v>
      </c>
      <c r="Z11954" s="6" t="s">
        <v>52175</v>
      </c>
      <c r="AA11954" s="6" t="s">
        <v>50566</v>
      </c>
      <c r="AB11954" s="6" t="s">
        <v>27149</v>
      </c>
    </row>
    <row r="11955" spans="24:28" x14ac:dyDescent="0.25">
      <c r="X11955">
        <v>11954</v>
      </c>
      <c r="Y11955" s="6" t="s">
        <v>27150</v>
      </c>
      <c r="Z11955" s="6" t="s">
        <v>50378</v>
      </c>
      <c r="AA11955" s="6" t="s">
        <v>48870</v>
      </c>
      <c r="AB11955" s="6" t="s">
        <v>27151</v>
      </c>
    </row>
    <row r="11956" spans="24:28" x14ac:dyDescent="0.25">
      <c r="X11956">
        <v>11955</v>
      </c>
      <c r="Y11956" s="6" t="s">
        <v>27152</v>
      </c>
      <c r="Z11956" s="6" t="s">
        <v>51697</v>
      </c>
      <c r="AA11956" s="6" t="s">
        <v>49008</v>
      </c>
      <c r="AB11956" s="6" t="s">
        <v>27153</v>
      </c>
    </row>
    <row r="11957" spans="24:28" x14ac:dyDescent="0.25">
      <c r="X11957">
        <v>11956</v>
      </c>
      <c r="Y11957" s="6" t="s">
        <v>27154</v>
      </c>
      <c r="Z11957" s="6" t="s">
        <v>49249</v>
      </c>
      <c r="AA11957" s="6" t="s">
        <v>49195</v>
      </c>
      <c r="AB11957" s="6" t="s">
        <v>27155</v>
      </c>
    </row>
    <row r="11958" spans="24:28" x14ac:dyDescent="0.25">
      <c r="X11958">
        <v>11957</v>
      </c>
      <c r="Y11958" s="6" t="s">
        <v>27156</v>
      </c>
      <c r="Z11958" s="6" t="s">
        <v>49591</v>
      </c>
      <c r="AA11958" s="6" t="s">
        <v>50517</v>
      </c>
      <c r="AB11958" s="6" t="s">
        <v>27157</v>
      </c>
    </row>
    <row r="11959" spans="24:28" x14ac:dyDescent="0.25">
      <c r="X11959">
        <v>11958</v>
      </c>
      <c r="Y11959" s="6" t="s">
        <v>27158</v>
      </c>
      <c r="Z11959" s="6" t="s">
        <v>49195</v>
      </c>
      <c r="AA11959" s="6" t="s">
        <v>50492</v>
      </c>
      <c r="AB11959" s="6" t="s">
        <v>27159</v>
      </c>
    </row>
    <row r="11960" spans="24:28" x14ac:dyDescent="0.25">
      <c r="X11960">
        <v>11959</v>
      </c>
      <c r="Y11960" s="6" t="s">
        <v>27160</v>
      </c>
      <c r="Z11960" s="6" t="s">
        <v>48997</v>
      </c>
      <c r="AA11960" s="6" t="s">
        <v>48993</v>
      </c>
      <c r="AB11960" s="6" t="s">
        <v>27161</v>
      </c>
    </row>
    <row r="11961" spans="24:28" x14ac:dyDescent="0.25">
      <c r="X11961">
        <v>11960</v>
      </c>
      <c r="Y11961" s="6" t="s">
        <v>27162</v>
      </c>
      <c r="Z11961" s="6" t="s">
        <v>49721</v>
      </c>
      <c r="AA11961" s="6" t="s">
        <v>90</v>
      </c>
      <c r="AB11961" s="6" t="s">
        <v>27163</v>
      </c>
    </row>
    <row r="11962" spans="24:28" x14ac:dyDescent="0.25">
      <c r="X11962">
        <v>11961</v>
      </c>
      <c r="Y11962" s="6" t="s">
        <v>27164</v>
      </c>
      <c r="Z11962" s="6" t="s">
        <v>49540</v>
      </c>
      <c r="AA11962" s="6" t="s">
        <v>49518</v>
      </c>
      <c r="AB11962" s="6" t="s">
        <v>27165</v>
      </c>
    </row>
    <row r="11963" spans="24:28" x14ac:dyDescent="0.25">
      <c r="X11963">
        <v>11962</v>
      </c>
      <c r="Y11963" s="6" t="s">
        <v>27166</v>
      </c>
      <c r="Z11963" s="6" t="s">
        <v>51372</v>
      </c>
      <c r="AA11963" s="6" t="s">
        <v>50665</v>
      </c>
      <c r="AB11963" s="6" t="s">
        <v>27167</v>
      </c>
    </row>
    <row r="11964" spans="24:28" x14ac:dyDescent="0.25">
      <c r="X11964">
        <v>11963</v>
      </c>
      <c r="Y11964" s="6" t="s">
        <v>27168</v>
      </c>
      <c r="Z11964" s="6" t="s">
        <v>52361</v>
      </c>
      <c r="AA11964" s="6" t="s">
        <v>90</v>
      </c>
      <c r="AB11964" s="6" t="s">
        <v>27169</v>
      </c>
    </row>
    <row r="11965" spans="24:28" x14ac:dyDescent="0.25">
      <c r="X11965">
        <v>11964</v>
      </c>
      <c r="Y11965" s="6" t="s">
        <v>27170</v>
      </c>
      <c r="Z11965" s="6" t="s">
        <v>49575</v>
      </c>
      <c r="AA11965" s="6" t="s">
        <v>50517</v>
      </c>
      <c r="AB11965" s="6" t="s">
        <v>27171</v>
      </c>
    </row>
    <row r="11966" spans="24:28" x14ac:dyDescent="0.25">
      <c r="X11966">
        <v>11965</v>
      </c>
      <c r="Y11966" s="6" t="s">
        <v>27172</v>
      </c>
      <c r="Z11966" s="6" t="s">
        <v>51874</v>
      </c>
      <c r="AA11966" s="6" t="s">
        <v>90</v>
      </c>
      <c r="AB11966" s="6" t="s">
        <v>27173</v>
      </c>
    </row>
    <row r="11967" spans="24:28" x14ac:dyDescent="0.25">
      <c r="X11967">
        <v>11966</v>
      </c>
      <c r="Y11967" s="6" t="s">
        <v>27174</v>
      </c>
      <c r="Z11967" s="6" t="s">
        <v>50243</v>
      </c>
      <c r="AA11967" s="6" t="s">
        <v>50338</v>
      </c>
      <c r="AB11967" s="6" t="s">
        <v>27175</v>
      </c>
    </row>
    <row r="11968" spans="24:28" x14ac:dyDescent="0.25">
      <c r="X11968">
        <v>11967</v>
      </c>
      <c r="Y11968" s="6" t="s">
        <v>27176</v>
      </c>
      <c r="Z11968" s="6" t="s">
        <v>49518</v>
      </c>
      <c r="AA11968" s="6" t="s">
        <v>90</v>
      </c>
      <c r="AB11968" s="6" t="s">
        <v>27177</v>
      </c>
    </row>
    <row r="11969" spans="24:28" x14ac:dyDescent="0.25">
      <c r="X11969">
        <v>11968</v>
      </c>
      <c r="Y11969" s="6" t="s">
        <v>27178</v>
      </c>
      <c r="Z11969" s="6" t="s">
        <v>49732</v>
      </c>
      <c r="AA11969" s="6" t="s">
        <v>49816</v>
      </c>
      <c r="AB11969" s="6" t="s">
        <v>27179</v>
      </c>
    </row>
    <row r="11970" spans="24:28" x14ac:dyDescent="0.25">
      <c r="X11970">
        <v>11969</v>
      </c>
      <c r="Y11970" s="6" t="s">
        <v>27180</v>
      </c>
      <c r="Z11970" s="6" t="s">
        <v>52213</v>
      </c>
      <c r="AA11970" s="6" t="s">
        <v>50247</v>
      </c>
      <c r="AB11970" s="6" t="s">
        <v>27181</v>
      </c>
    </row>
    <row r="11971" spans="24:28" x14ac:dyDescent="0.25">
      <c r="X11971">
        <v>11970</v>
      </c>
      <c r="Y11971" s="6" t="s">
        <v>27182</v>
      </c>
      <c r="Z11971" s="6" t="s">
        <v>52314</v>
      </c>
      <c r="AA11971" s="6" t="s">
        <v>90</v>
      </c>
      <c r="AB11971" s="6" t="s">
        <v>27183</v>
      </c>
    </row>
    <row r="11972" spans="24:28" x14ac:dyDescent="0.25">
      <c r="X11972">
        <v>11971</v>
      </c>
      <c r="Y11972" s="6" t="s">
        <v>27184</v>
      </c>
      <c r="Z11972" s="6" t="s">
        <v>49036</v>
      </c>
      <c r="AA11972" s="6" t="s">
        <v>49022</v>
      </c>
      <c r="AB11972" s="6" t="s">
        <v>27185</v>
      </c>
    </row>
    <row r="11973" spans="24:28" x14ac:dyDescent="0.25">
      <c r="X11973">
        <v>11972</v>
      </c>
      <c r="Y11973" s="6" t="s">
        <v>27186</v>
      </c>
      <c r="Z11973" s="6" t="s">
        <v>52448</v>
      </c>
      <c r="AA11973" s="6" t="s">
        <v>52448</v>
      </c>
      <c r="AB11973" s="6" t="s">
        <v>27187</v>
      </c>
    </row>
    <row r="11974" spans="24:28" x14ac:dyDescent="0.25">
      <c r="X11974">
        <v>11973</v>
      </c>
      <c r="Y11974" s="6" t="s">
        <v>27188</v>
      </c>
      <c r="Z11974" s="6" t="s">
        <v>50270</v>
      </c>
      <c r="AA11974" s="6" t="s">
        <v>90</v>
      </c>
      <c r="AB11974" s="6" t="s">
        <v>27189</v>
      </c>
    </row>
    <row r="11975" spans="24:28" x14ac:dyDescent="0.25">
      <c r="X11975">
        <v>11974</v>
      </c>
      <c r="Y11975" s="6" t="s">
        <v>27190</v>
      </c>
      <c r="Z11975" s="6" t="s">
        <v>48657</v>
      </c>
      <c r="AA11975" s="6" t="s">
        <v>51244</v>
      </c>
      <c r="AB11975" s="6" t="s">
        <v>27191</v>
      </c>
    </row>
    <row r="11976" spans="24:28" x14ac:dyDescent="0.25">
      <c r="X11976">
        <v>11975</v>
      </c>
      <c r="Y11976" s="6" t="s">
        <v>27192</v>
      </c>
      <c r="Z11976" s="6" t="s">
        <v>50299</v>
      </c>
      <c r="AA11976" s="6" t="s">
        <v>90</v>
      </c>
      <c r="AB11976" s="6" t="s">
        <v>27193</v>
      </c>
    </row>
    <row r="11977" spans="24:28" x14ac:dyDescent="0.25">
      <c r="X11977">
        <v>11976</v>
      </c>
      <c r="Y11977" s="6" t="s">
        <v>27194</v>
      </c>
      <c r="Z11977" s="6" t="s">
        <v>48938</v>
      </c>
      <c r="AA11977" s="6" t="s">
        <v>90</v>
      </c>
      <c r="AB11977" s="6" t="s">
        <v>27195</v>
      </c>
    </row>
    <row r="11978" spans="24:28" x14ac:dyDescent="0.25">
      <c r="X11978">
        <v>11977</v>
      </c>
      <c r="Y11978" s="6" t="s">
        <v>27196</v>
      </c>
      <c r="Z11978" s="6" t="s">
        <v>51810</v>
      </c>
      <c r="AA11978" s="6" t="s">
        <v>90</v>
      </c>
      <c r="AB11978" s="6" t="s">
        <v>27197</v>
      </c>
    </row>
    <row r="11979" spans="24:28" x14ac:dyDescent="0.25">
      <c r="X11979">
        <v>11978</v>
      </c>
      <c r="Y11979" s="6" t="s">
        <v>27198</v>
      </c>
      <c r="Z11979" s="6" t="s">
        <v>52347</v>
      </c>
      <c r="AA11979" s="6" t="s">
        <v>90</v>
      </c>
      <c r="AB11979" s="6" t="s">
        <v>27199</v>
      </c>
    </row>
    <row r="11980" spans="24:28" x14ac:dyDescent="0.25">
      <c r="X11980">
        <v>11979</v>
      </c>
      <c r="Y11980" s="6" t="s">
        <v>27200</v>
      </c>
      <c r="Z11980" s="6" t="s">
        <v>49448</v>
      </c>
      <c r="AA11980" s="6" t="s">
        <v>90</v>
      </c>
      <c r="AB11980" s="6" t="s">
        <v>27201</v>
      </c>
    </row>
    <row r="11981" spans="24:28" x14ac:dyDescent="0.25">
      <c r="X11981">
        <v>11980</v>
      </c>
      <c r="Y11981" s="6" t="s">
        <v>27202</v>
      </c>
      <c r="Z11981" s="6" t="s">
        <v>50798</v>
      </c>
      <c r="AA11981" s="6" t="s">
        <v>90</v>
      </c>
      <c r="AB11981" s="6" t="s">
        <v>27203</v>
      </c>
    </row>
    <row r="11982" spans="24:28" x14ac:dyDescent="0.25">
      <c r="X11982">
        <v>11981</v>
      </c>
      <c r="Y11982" s="6" t="s">
        <v>27204</v>
      </c>
      <c r="Z11982" s="6" t="s">
        <v>51465</v>
      </c>
      <c r="AA11982" s="6" t="s">
        <v>50247</v>
      </c>
      <c r="AB11982" s="6" t="s">
        <v>27205</v>
      </c>
    </row>
    <row r="11983" spans="24:28" x14ac:dyDescent="0.25">
      <c r="X11983">
        <v>11982</v>
      </c>
      <c r="Y11983" s="6" t="s">
        <v>27206</v>
      </c>
      <c r="Z11983" s="6" t="s">
        <v>50013</v>
      </c>
      <c r="AA11983" s="6" t="s">
        <v>90</v>
      </c>
      <c r="AB11983" s="6" t="s">
        <v>27207</v>
      </c>
    </row>
    <row r="11984" spans="24:28" x14ac:dyDescent="0.25">
      <c r="X11984">
        <v>11983</v>
      </c>
      <c r="Y11984" s="6" t="s">
        <v>27208</v>
      </c>
      <c r="Z11984" s="6" t="s">
        <v>49638</v>
      </c>
      <c r="AA11984" s="6" t="s">
        <v>50234</v>
      </c>
      <c r="AB11984" s="6" t="s">
        <v>27209</v>
      </c>
    </row>
    <row r="11985" spans="24:28" x14ac:dyDescent="0.25">
      <c r="X11985">
        <v>11984</v>
      </c>
      <c r="Y11985" s="6" t="s">
        <v>27210</v>
      </c>
      <c r="Z11985" s="6" t="s">
        <v>52559</v>
      </c>
      <c r="AA11985" s="6" t="s">
        <v>50193</v>
      </c>
      <c r="AB11985" s="6" t="s">
        <v>27211</v>
      </c>
    </row>
    <row r="11986" spans="24:28" x14ac:dyDescent="0.25">
      <c r="X11986">
        <v>11985</v>
      </c>
      <c r="Y11986" s="6" t="s">
        <v>27212</v>
      </c>
      <c r="Z11986" s="6" t="s">
        <v>51833</v>
      </c>
      <c r="AA11986" s="6" t="s">
        <v>90</v>
      </c>
      <c r="AB11986" s="6" t="s">
        <v>27213</v>
      </c>
    </row>
    <row r="11987" spans="24:28" x14ac:dyDescent="0.25">
      <c r="X11987">
        <v>11986</v>
      </c>
      <c r="Y11987" s="6" t="s">
        <v>27214</v>
      </c>
      <c r="Z11987" s="6" t="s">
        <v>49008</v>
      </c>
      <c r="AA11987" s="6" t="s">
        <v>51427</v>
      </c>
      <c r="AB11987" s="6" t="s">
        <v>27215</v>
      </c>
    </row>
    <row r="11988" spans="24:28" x14ac:dyDescent="0.25">
      <c r="X11988">
        <v>11987</v>
      </c>
      <c r="Y11988" s="6" t="s">
        <v>27216</v>
      </c>
      <c r="Z11988" s="6" t="s">
        <v>50092</v>
      </c>
      <c r="AA11988" s="6" t="s">
        <v>50092</v>
      </c>
      <c r="AB11988" s="6" t="s">
        <v>27217</v>
      </c>
    </row>
    <row r="11989" spans="24:28" x14ac:dyDescent="0.25">
      <c r="X11989">
        <v>11988</v>
      </c>
      <c r="Y11989" s="6" t="s">
        <v>27218</v>
      </c>
      <c r="Z11989" s="6" t="s">
        <v>52525</v>
      </c>
      <c r="AA11989" s="6" t="s">
        <v>52549</v>
      </c>
      <c r="AB11989" s="6" t="s">
        <v>27219</v>
      </c>
    </row>
    <row r="11990" spans="24:28" x14ac:dyDescent="0.25">
      <c r="X11990">
        <v>11989</v>
      </c>
      <c r="Y11990" s="6" t="s">
        <v>27220</v>
      </c>
      <c r="Z11990" s="6" t="s">
        <v>52085</v>
      </c>
      <c r="AA11990" s="6" t="s">
        <v>49017</v>
      </c>
      <c r="AB11990" s="6" t="s">
        <v>27221</v>
      </c>
    </row>
    <row r="11991" spans="24:28" x14ac:dyDescent="0.25">
      <c r="X11991">
        <v>11990</v>
      </c>
      <c r="Y11991" s="6" t="s">
        <v>27222</v>
      </c>
      <c r="Z11991" s="6" t="s">
        <v>48862</v>
      </c>
      <c r="AA11991" s="6" t="s">
        <v>48961</v>
      </c>
      <c r="AB11991" s="6" t="s">
        <v>27223</v>
      </c>
    </row>
    <row r="11992" spans="24:28" x14ac:dyDescent="0.25">
      <c r="X11992">
        <v>11991</v>
      </c>
      <c r="Y11992" s="6" t="s">
        <v>27224</v>
      </c>
      <c r="Z11992" s="6" t="s">
        <v>48750</v>
      </c>
      <c r="AA11992" s="6" t="s">
        <v>48742</v>
      </c>
      <c r="AB11992" s="6" t="s">
        <v>27225</v>
      </c>
    </row>
    <row r="11993" spans="24:28" x14ac:dyDescent="0.25">
      <c r="X11993">
        <v>11992</v>
      </c>
      <c r="Y11993" s="6" t="s">
        <v>27226</v>
      </c>
      <c r="Z11993" s="6" t="s">
        <v>49824</v>
      </c>
      <c r="AA11993" s="6" t="s">
        <v>90</v>
      </c>
      <c r="AB11993" s="6" t="s">
        <v>27227</v>
      </c>
    </row>
    <row r="11994" spans="24:28" x14ac:dyDescent="0.25">
      <c r="X11994">
        <v>11993</v>
      </c>
      <c r="Y11994" s="6" t="s">
        <v>27228</v>
      </c>
      <c r="Z11994" s="6" t="s">
        <v>51796</v>
      </c>
      <c r="AA11994" s="6" t="s">
        <v>90</v>
      </c>
      <c r="AB11994" s="6" t="s">
        <v>27229</v>
      </c>
    </row>
    <row r="11995" spans="24:28" x14ac:dyDescent="0.25">
      <c r="X11995">
        <v>11994</v>
      </c>
      <c r="Y11995" s="6" t="s">
        <v>27230</v>
      </c>
      <c r="Z11995" s="6" t="s">
        <v>49047</v>
      </c>
      <c r="AA11995" s="6" t="s">
        <v>90</v>
      </c>
      <c r="AB11995" s="6" t="s">
        <v>27231</v>
      </c>
    </row>
    <row r="11996" spans="24:28" x14ac:dyDescent="0.25">
      <c r="X11996">
        <v>11995</v>
      </c>
      <c r="Y11996" s="6" t="s">
        <v>27232</v>
      </c>
      <c r="Z11996" s="6" t="s">
        <v>51083</v>
      </c>
      <c r="AA11996" s="6" t="s">
        <v>90</v>
      </c>
      <c r="AB11996" s="6" t="s">
        <v>27233</v>
      </c>
    </row>
    <row r="11997" spans="24:28" x14ac:dyDescent="0.25">
      <c r="X11997">
        <v>11996</v>
      </c>
      <c r="Y11997" s="6" t="s">
        <v>27234</v>
      </c>
      <c r="Z11997" s="6" t="s">
        <v>50355</v>
      </c>
      <c r="AA11997" s="6" t="s">
        <v>50358</v>
      </c>
      <c r="AB11997" s="6" t="s">
        <v>27235</v>
      </c>
    </row>
    <row r="11998" spans="24:28" x14ac:dyDescent="0.25">
      <c r="X11998">
        <v>11997</v>
      </c>
      <c r="Y11998" s="6" t="s">
        <v>27236</v>
      </c>
      <c r="Z11998" s="6" t="s">
        <v>51828</v>
      </c>
      <c r="AA11998" s="6" t="s">
        <v>90</v>
      </c>
      <c r="AB11998" s="6" t="s">
        <v>27237</v>
      </c>
    </row>
    <row r="11999" spans="24:28" x14ac:dyDescent="0.25">
      <c r="X11999">
        <v>11998</v>
      </c>
      <c r="Y11999" s="6" t="s">
        <v>27238</v>
      </c>
      <c r="Z11999" s="6" t="s">
        <v>49053</v>
      </c>
      <c r="AA11999" s="6" t="s">
        <v>49042</v>
      </c>
      <c r="AB11999" s="6" t="s">
        <v>27239</v>
      </c>
    </row>
    <row r="12000" spans="24:28" x14ac:dyDescent="0.25">
      <c r="X12000">
        <v>11999</v>
      </c>
      <c r="Y12000" s="6" t="s">
        <v>27240</v>
      </c>
      <c r="Z12000" s="6" t="s">
        <v>48918</v>
      </c>
      <c r="AA12000" s="6" t="s">
        <v>49008</v>
      </c>
      <c r="AB12000" s="6" t="s">
        <v>27241</v>
      </c>
    </row>
    <row r="12001" spans="24:28" x14ac:dyDescent="0.25">
      <c r="X12001">
        <v>12000</v>
      </c>
      <c r="Y12001" s="6" t="s">
        <v>27242</v>
      </c>
      <c r="Z12001" s="6" t="s">
        <v>52450</v>
      </c>
      <c r="AA12001" s="6" t="s">
        <v>90</v>
      </c>
      <c r="AB12001" s="6" t="s">
        <v>27243</v>
      </c>
    </row>
    <row r="12002" spans="24:28" x14ac:dyDescent="0.25">
      <c r="X12002">
        <v>12001</v>
      </c>
      <c r="Y12002" s="6" t="s">
        <v>27244</v>
      </c>
      <c r="Z12002" s="6" t="s">
        <v>49385</v>
      </c>
      <c r="AA12002" s="6" t="s">
        <v>49699</v>
      </c>
      <c r="AB12002" s="6" t="s">
        <v>27245</v>
      </c>
    </row>
    <row r="12003" spans="24:28" x14ac:dyDescent="0.25">
      <c r="X12003">
        <v>12002</v>
      </c>
      <c r="Y12003" s="6" t="s">
        <v>27246</v>
      </c>
      <c r="Z12003" s="6" t="s">
        <v>49953</v>
      </c>
      <c r="AA12003" s="6" t="s">
        <v>90</v>
      </c>
      <c r="AB12003" s="6" t="s">
        <v>27247</v>
      </c>
    </row>
    <row r="12004" spans="24:28" x14ac:dyDescent="0.25">
      <c r="X12004">
        <v>12003</v>
      </c>
      <c r="Y12004" s="6" t="s">
        <v>27248</v>
      </c>
      <c r="Z12004" s="6" t="s">
        <v>49836</v>
      </c>
      <c r="AA12004" s="6" t="s">
        <v>50002</v>
      </c>
      <c r="AB12004" s="6" t="s">
        <v>27249</v>
      </c>
    </row>
    <row r="12005" spans="24:28" x14ac:dyDescent="0.25">
      <c r="X12005">
        <v>12004</v>
      </c>
      <c r="Y12005" s="6" t="s">
        <v>27250</v>
      </c>
      <c r="Z12005" s="6" t="s">
        <v>50514</v>
      </c>
      <c r="AA12005" s="6" t="s">
        <v>90</v>
      </c>
      <c r="AB12005" s="6" t="s">
        <v>27251</v>
      </c>
    </row>
    <row r="12006" spans="24:28" x14ac:dyDescent="0.25">
      <c r="X12006">
        <v>12005</v>
      </c>
      <c r="Y12006" s="6" t="s">
        <v>27252</v>
      </c>
      <c r="Z12006" s="6" t="s">
        <v>50469</v>
      </c>
      <c r="AA12006" s="6" t="s">
        <v>50469</v>
      </c>
      <c r="AB12006" s="6" t="s">
        <v>27253</v>
      </c>
    </row>
    <row r="12007" spans="24:28" x14ac:dyDescent="0.25">
      <c r="X12007">
        <v>12006</v>
      </c>
      <c r="Y12007" s="6" t="s">
        <v>27254</v>
      </c>
      <c r="Z12007" s="6" t="s">
        <v>51972</v>
      </c>
      <c r="AA12007" s="6" t="s">
        <v>90</v>
      </c>
      <c r="AB12007" s="6" t="s">
        <v>27255</v>
      </c>
    </row>
    <row r="12008" spans="24:28" x14ac:dyDescent="0.25">
      <c r="X12008">
        <v>12007</v>
      </c>
      <c r="Y12008" s="6" t="s">
        <v>27256</v>
      </c>
      <c r="Z12008" s="6" t="s">
        <v>52533</v>
      </c>
      <c r="AA12008" s="6" t="s">
        <v>51034</v>
      </c>
      <c r="AB12008" s="6" t="s">
        <v>27257</v>
      </c>
    </row>
    <row r="12009" spans="24:28" x14ac:dyDescent="0.25">
      <c r="X12009">
        <v>12008</v>
      </c>
      <c r="Y12009" s="6" t="s">
        <v>27258</v>
      </c>
      <c r="Z12009" s="6" t="s">
        <v>49620</v>
      </c>
      <c r="AA12009" s="6" t="s">
        <v>49315</v>
      </c>
      <c r="AB12009" s="6" t="s">
        <v>27259</v>
      </c>
    </row>
    <row r="12010" spans="24:28" x14ac:dyDescent="0.25">
      <c r="X12010">
        <v>12009</v>
      </c>
      <c r="Y12010" s="6" t="s">
        <v>27260</v>
      </c>
      <c r="Z12010" s="6" t="s">
        <v>50009</v>
      </c>
      <c r="AA12010" s="6" t="s">
        <v>51470</v>
      </c>
      <c r="AB12010" s="6" t="s">
        <v>27261</v>
      </c>
    </row>
    <row r="12011" spans="24:28" x14ac:dyDescent="0.25">
      <c r="X12011">
        <v>12010</v>
      </c>
      <c r="Y12011" s="6" t="s">
        <v>27262</v>
      </c>
      <c r="Z12011" s="6" t="s">
        <v>51972</v>
      </c>
      <c r="AA12011" s="6" t="s">
        <v>90</v>
      </c>
      <c r="AB12011" s="6" t="s">
        <v>27263</v>
      </c>
    </row>
    <row r="12012" spans="24:28" x14ac:dyDescent="0.25">
      <c r="X12012">
        <v>12011</v>
      </c>
      <c r="Y12012" s="6" t="s">
        <v>27264</v>
      </c>
      <c r="Z12012" s="6" t="s">
        <v>51457</v>
      </c>
      <c r="AA12012" s="6" t="s">
        <v>90</v>
      </c>
      <c r="AB12012" s="6" t="s">
        <v>27265</v>
      </c>
    </row>
    <row r="12013" spans="24:28" x14ac:dyDescent="0.25">
      <c r="X12013">
        <v>12012</v>
      </c>
      <c r="Y12013" s="6" t="s">
        <v>27266</v>
      </c>
      <c r="Z12013" s="6" t="s">
        <v>51310</v>
      </c>
      <c r="AA12013" s="6" t="s">
        <v>51300</v>
      </c>
      <c r="AB12013" s="6" t="s">
        <v>27267</v>
      </c>
    </row>
    <row r="12014" spans="24:28" x14ac:dyDescent="0.25">
      <c r="X12014">
        <v>12013</v>
      </c>
      <c r="Y12014" s="6" t="s">
        <v>27268</v>
      </c>
      <c r="Z12014" s="6" t="s">
        <v>49355</v>
      </c>
      <c r="AA12014" s="6" t="s">
        <v>49355</v>
      </c>
      <c r="AB12014" s="6" t="s">
        <v>27269</v>
      </c>
    </row>
    <row r="12015" spans="24:28" x14ac:dyDescent="0.25">
      <c r="X12015">
        <v>12014</v>
      </c>
      <c r="Y12015" s="6" t="s">
        <v>27270</v>
      </c>
      <c r="Z12015" s="6" t="s">
        <v>51888</v>
      </c>
      <c r="AA12015" s="6" t="s">
        <v>51906</v>
      </c>
      <c r="AB12015" s="6" t="s">
        <v>27271</v>
      </c>
    </row>
    <row r="12016" spans="24:28" x14ac:dyDescent="0.25">
      <c r="X12016">
        <v>12015</v>
      </c>
      <c r="Y12016" s="6" t="s">
        <v>27272</v>
      </c>
      <c r="Z12016" s="6" t="s">
        <v>49536</v>
      </c>
      <c r="AA12016" s="6" t="s">
        <v>90</v>
      </c>
      <c r="AB12016" s="6" t="s">
        <v>27273</v>
      </c>
    </row>
    <row r="12017" spans="24:28" x14ac:dyDescent="0.25">
      <c r="X12017">
        <v>12016</v>
      </c>
      <c r="Y12017" s="6" t="s">
        <v>27274</v>
      </c>
      <c r="Z12017" s="6" t="s">
        <v>51240</v>
      </c>
      <c r="AA12017" s="6" t="s">
        <v>51238</v>
      </c>
      <c r="AB12017" s="6" t="s">
        <v>27275</v>
      </c>
    </row>
    <row r="12018" spans="24:28" x14ac:dyDescent="0.25">
      <c r="X12018">
        <v>12017</v>
      </c>
      <c r="Y12018" s="6" t="s">
        <v>27276</v>
      </c>
      <c r="Z12018" s="6" t="s">
        <v>50082</v>
      </c>
      <c r="AA12018" s="6" t="s">
        <v>90</v>
      </c>
      <c r="AB12018" s="6" t="s">
        <v>27277</v>
      </c>
    </row>
    <row r="12019" spans="24:28" x14ac:dyDescent="0.25">
      <c r="X12019">
        <v>12018</v>
      </c>
      <c r="Y12019" s="6" t="s">
        <v>27278</v>
      </c>
      <c r="Z12019" s="6" t="s">
        <v>51601</v>
      </c>
      <c r="AA12019" s="6" t="s">
        <v>90</v>
      </c>
      <c r="AB12019" s="6" t="s">
        <v>27279</v>
      </c>
    </row>
    <row r="12020" spans="24:28" x14ac:dyDescent="0.25">
      <c r="X12020">
        <v>12019</v>
      </c>
      <c r="Y12020" s="6" t="s">
        <v>27280</v>
      </c>
      <c r="Z12020" s="6" t="s">
        <v>48862</v>
      </c>
      <c r="AA12020" s="6" t="s">
        <v>90</v>
      </c>
      <c r="AB12020" s="6" t="s">
        <v>27281</v>
      </c>
    </row>
    <row r="12021" spans="24:28" x14ac:dyDescent="0.25">
      <c r="X12021">
        <v>12020</v>
      </c>
      <c r="Y12021" s="6" t="s">
        <v>27282</v>
      </c>
      <c r="Z12021" s="6" t="s">
        <v>52042</v>
      </c>
      <c r="AA12021" s="6" t="s">
        <v>90</v>
      </c>
      <c r="AB12021" s="6" t="s">
        <v>27283</v>
      </c>
    </row>
    <row r="12022" spans="24:28" x14ac:dyDescent="0.25">
      <c r="X12022">
        <v>12021</v>
      </c>
      <c r="Y12022" s="6" t="s">
        <v>27284</v>
      </c>
      <c r="Z12022" s="6" t="s">
        <v>50577</v>
      </c>
      <c r="AA12022" s="6" t="s">
        <v>90</v>
      </c>
      <c r="AB12022" s="6" t="s">
        <v>27285</v>
      </c>
    </row>
    <row r="12023" spans="24:28" x14ac:dyDescent="0.25">
      <c r="X12023">
        <v>12022</v>
      </c>
      <c r="Y12023" s="6" t="s">
        <v>27286</v>
      </c>
      <c r="Z12023" s="6" t="s">
        <v>50316</v>
      </c>
      <c r="AA12023" s="6" t="s">
        <v>50319</v>
      </c>
      <c r="AB12023" s="6" t="s">
        <v>27287</v>
      </c>
    </row>
    <row r="12024" spans="24:28" x14ac:dyDescent="0.25">
      <c r="X12024">
        <v>12023</v>
      </c>
      <c r="Y12024" s="6" t="s">
        <v>27288</v>
      </c>
      <c r="Z12024" s="6" t="s">
        <v>51710</v>
      </c>
      <c r="AA12024" s="6" t="s">
        <v>90</v>
      </c>
      <c r="AB12024" s="6" t="s">
        <v>27289</v>
      </c>
    </row>
    <row r="12025" spans="24:28" x14ac:dyDescent="0.25">
      <c r="X12025">
        <v>12024</v>
      </c>
      <c r="Y12025" s="6" t="s">
        <v>27290</v>
      </c>
      <c r="Z12025" s="6" t="s">
        <v>49866</v>
      </c>
      <c r="AA12025" s="6" t="s">
        <v>90</v>
      </c>
      <c r="AB12025" s="6" t="s">
        <v>27291</v>
      </c>
    </row>
    <row r="12026" spans="24:28" x14ac:dyDescent="0.25">
      <c r="X12026">
        <v>12025</v>
      </c>
      <c r="Y12026" s="6" t="s">
        <v>27292</v>
      </c>
      <c r="Z12026" s="6" t="s">
        <v>51427</v>
      </c>
      <c r="AA12026" s="6" t="s">
        <v>51419</v>
      </c>
      <c r="AB12026" s="6" t="s">
        <v>27293</v>
      </c>
    </row>
    <row r="12027" spans="24:28" x14ac:dyDescent="0.25">
      <c r="X12027">
        <v>12026</v>
      </c>
      <c r="Y12027" s="6" t="s">
        <v>27294</v>
      </c>
      <c r="Z12027" s="6" t="s">
        <v>50218</v>
      </c>
      <c r="AA12027" s="6" t="s">
        <v>49414</v>
      </c>
      <c r="AB12027" s="6" t="s">
        <v>27295</v>
      </c>
    </row>
    <row r="12028" spans="24:28" x14ac:dyDescent="0.25">
      <c r="X12028">
        <v>12027</v>
      </c>
      <c r="Y12028" s="6" t="s">
        <v>27296</v>
      </c>
      <c r="Z12028" s="6" t="s">
        <v>48896</v>
      </c>
      <c r="AA12028" s="6" t="s">
        <v>48898</v>
      </c>
      <c r="AB12028" s="6" t="s">
        <v>27297</v>
      </c>
    </row>
    <row r="12029" spans="24:28" x14ac:dyDescent="0.25">
      <c r="X12029">
        <v>12028</v>
      </c>
      <c r="Y12029" s="6" t="s">
        <v>27298</v>
      </c>
      <c r="Z12029" s="6" t="s">
        <v>50189</v>
      </c>
      <c r="AA12029" s="6" t="s">
        <v>90</v>
      </c>
      <c r="AB12029" s="6" t="s">
        <v>27299</v>
      </c>
    </row>
    <row r="12030" spans="24:28" x14ac:dyDescent="0.25">
      <c r="X12030">
        <v>12029</v>
      </c>
      <c r="Y12030" s="6" t="s">
        <v>27300</v>
      </c>
      <c r="Z12030" s="6" t="s">
        <v>49616</v>
      </c>
      <c r="AA12030" s="6" t="s">
        <v>49996</v>
      </c>
      <c r="AB12030" s="6" t="s">
        <v>27301</v>
      </c>
    </row>
    <row r="12031" spans="24:28" x14ac:dyDescent="0.25">
      <c r="X12031">
        <v>12030</v>
      </c>
      <c r="Y12031" s="6" t="s">
        <v>27302</v>
      </c>
      <c r="Z12031" s="6" t="s">
        <v>51106</v>
      </c>
      <c r="AA12031" s="6" t="s">
        <v>90</v>
      </c>
      <c r="AB12031" s="6" t="s">
        <v>27303</v>
      </c>
    </row>
    <row r="12032" spans="24:28" x14ac:dyDescent="0.25">
      <c r="X12032">
        <v>12031</v>
      </c>
      <c r="Y12032" s="6" t="s">
        <v>27304</v>
      </c>
      <c r="Z12032" s="6" t="s">
        <v>48645</v>
      </c>
      <c r="AA12032" s="6" t="s">
        <v>90</v>
      </c>
      <c r="AB12032" s="6" t="s">
        <v>27305</v>
      </c>
    </row>
    <row r="12033" spans="24:28" x14ac:dyDescent="0.25">
      <c r="X12033">
        <v>12032</v>
      </c>
      <c r="Y12033" s="6" t="s">
        <v>27306</v>
      </c>
      <c r="Z12033" s="6" t="s">
        <v>50144</v>
      </c>
      <c r="AA12033" s="6" t="s">
        <v>48997</v>
      </c>
      <c r="AB12033" s="6" t="s">
        <v>27307</v>
      </c>
    </row>
    <row r="12034" spans="24:28" x14ac:dyDescent="0.25">
      <c r="X12034">
        <v>12033</v>
      </c>
      <c r="Y12034" s="6" t="s">
        <v>27308</v>
      </c>
      <c r="Z12034" s="6" t="s">
        <v>50305</v>
      </c>
      <c r="AA12034" s="6" t="s">
        <v>49982</v>
      </c>
      <c r="AB12034" s="6" t="s">
        <v>27309</v>
      </c>
    </row>
    <row r="12035" spans="24:28" x14ac:dyDescent="0.25">
      <c r="X12035">
        <v>12034</v>
      </c>
      <c r="Y12035" s="6" t="s">
        <v>27310</v>
      </c>
      <c r="Z12035" s="6" t="s">
        <v>49719</v>
      </c>
      <c r="AA12035" s="6" t="s">
        <v>50341</v>
      </c>
      <c r="AB12035" s="6" t="s">
        <v>27311</v>
      </c>
    </row>
    <row r="12036" spans="24:28" x14ac:dyDescent="0.25">
      <c r="X12036">
        <v>12035</v>
      </c>
      <c r="Y12036" s="6" t="s">
        <v>27312</v>
      </c>
      <c r="Z12036" s="6" t="s">
        <v>50208</v>
      </c>
      <c r="AA12036" s="6" t="s">
        <v>90</v>
      </c>
      <c r="AB12036" s="6" t="s">
        <v>27313</v>
      </c>
    </row>
    <row r="12037" spans="24:28" x14ac:dyDescent="0.25">
      <c r="X12037">
        <v>12036</v>
      </c>
      <c r="Y12037" s="6" t="s">
        <v>27314</v>
      </c>
      <c r="Z12037" s="6" t="s">
        <v>51200</v>
      </c>
      <c r="AA12037" s="6" t="s">
        <v>90</v>
      </c>
      <c r="AB12037" s="6" t="s">
        <v>27315</v>
      </c>
    </row>
    <row r="12038" spans="24:28" x14ac:dyDescent="0.25">
      <c r="X12038">
        <v>12037</v>
      </c>
      <c r="Y12038" s="6" t="s">
        <v>27316</v>
      </c>
      <c r="Z12038" s="6" t="s">
        <v>50139</v>
      </c>
      <c r="AA12038" s="6" t="s">
        <v>90</v>
      </c>
      <c r="AB12038" s="6" t="s">
        <v>27317</v>
      </c>
    </row>
    <row r="12039" spans="24:28" x14ac:dyDescent="0.25">
      <c r="X12039">
        <v>12038</v>
      </c>
      <c r="Y12039" s="6" t="s">
        <v>27318</v>
      </c>
      <c r="Z12039" s="6" t="s">
        <v>49390</v>
      </c>
      <c r="AA12039" s="6" t="s">
        <v>90</v>
      </c>
      <c r="AB12039" s="6" t="s">
        <v>27319</v>
      </c>
    </row>
    <row r="12040" spans="24:28" x14ac:dyDescent="0.25">
      <c r="X12040">
        <v>12039</v>
      </c>
      <c r="Y12040" s="6" t="s">
        <v>27320</v>
      </c>
      <c r="Z12040" s="6" t="s">
        <v>51173</v>
      </c>
      <c r="AA12040" s="6" t="s">
        <v>90</v>
      </c>
      <c r="AB12040" s="6" t="s">
        <v>27321</v>
      </c>
    </row>
    <row r="12041" spans="24:28" x14ac:dyDescent="0.25">
      <c r="X12041">
        <v>12040</v>
      </c>
      <c r="Y12041" s="6" t="s">
        <v>27322</v>
      </c>
      <c r="Z12041" s="6" t="s">
        <v>49557</v>
      </c>
      <c r="AA12041" s="6" t="s">
        <v>90</v>
      </c>
      <c r="AB12041" s="6" t="s">
        <v>27323</v>
      </c>
    </row>
    <row r="12042" spans="24:28" x14ac:dyDescent="0.25">
      <c r="X12042">
        <v>12041</v>
      </c>
      <c r="Y12042" s="6" t="s">
        <v>27324</v>
      </c>
      <c r="Z12042" s="6" t="s">
        <v>49263</v>
      </c>
      <c r="AA12042" s="6" t="s">
        <v>90</v>
      </c>
      <c r="AB12042" s="6" t="s">
        <v>27325</v>
      </c>
    </row>
    <row r="12043" spans="24:28" x14ac:dyDescent="0.25">
      <c r="X12043">
        <v>12042</v>
      </c>
      <c r="Y12043" s="6" t="s">
        <v>27326</v>
      </c>
      <c r="Z12043" s="6" t="s">
        <v>52465</v>
      </c>
      <c r="AA12043" s="6" t="s">
        <v>90</v>
      </c>
      <c r="AB12043" s="6" t="s">
        <v>27327</v>
      </c>
    </row>
    <row r="12044" spans="24:28" x14ac:dyDescent="0.25">
      <c r="X12044">
        <v>12043</v>
      </c>
      <c r="Y12044" s="6" t="s">
        <v>27328</v>
      </c>
      <c r="Z12044" s="6" t="s">
        <v>50904</v>
      </c>
      <c r="AA12044" s="6" t="s">
        <v>90</v>
      </c>
      <c r="AB12044" s="6" t="s">
        <v>27329</v>
      </c>
    </row>
    <row r="12045" spans="24:28" x14ac:dyDescent="0.25">
      <c r="X12045">
        <v>12044</v>
      </c>
      <c r="Y12045" s="6" t="s">
        <v>27330</v>
      </c>
      <c r="Z12045" s="6" t="s">
        <v>49919</v>
      </c>
      <c r="AA12045" s="6" t="s">
        <v>90</v>
      </c>
      <c r="AB12045" s="6" t="s">
        <v>27331</v>
      </c>
    </row>
    <row r="12046" spans="24:28" x14ac:dyDescent="0.25">
      <c r="X12046">
        <v>12045</v>
      </c>
      <c r="Y12046" s="6" t="s">
        <v>27332</v>
      </c>
      <c r="Z12046" s="6" t="s">
        <v>52566</v>
      </c>
      <c r="AA12046" s="6" t="s">
        <v>52475</v>
      </c>
      <c r="AB12046" s="6" t="s">
        <v>27333</v>
      </c>
    </row>
    <row r="12047" spans="24:28" x14ac:dyDescent="0.25">
      <c r="X12047">
        <v>12046</v>
      </c>
      <c r="Y12047" s="6" t="s">
        <v>27334</v>
      </c>
      <c r="Z12047" s="6" t="s">
        <v>49980</v>
      </c>
      <c r="AA12047" s="6" t="s">
        <v>90</v>
      </c>
      <c r="AB12047" s="6" t="s">
        <v>27335</v>
      </c>
    </row>
    <row r="12048" spans="24:28" x14ac:dyDescent="0.25">
      <c r="X12048">
        <v>12047</v>
      </c>
      <c r="Y12048" s="6" t="s">
        <v>27336</v>
      </c>
      <c r="Z12048" s="6" t="s">
        <v>52433</v>
      </c>
      <c r="AA12048" s="6" t="s">
        <v>90</v>
      </c>
      <c r="AB12048" s="6" t="s">
        <v>27337</v>
      </c>
    </row>
    <row r="12049" spans="24:28" x14ac:dyDescent="0.25">
      <c r="X12049">
        <v>12048</v>
      </c>
      <c r="Y12049" s="6" t="s">
        <v>27338</v>
      </c>
      <c r="Z12049" s="6" t="s">
        <v>48785</v>
      </c>
      <c r="AA12049" s="6" t="s">
        <v>50713</v>
      </c>
      <c r="AB12049" s="6" t="s">
        <v>27339</v>
      </c>
    </row>
    <row r="12050" spans="24:28" x14ac:dyDescent="0.25">
      <c r="X12050">
        <v>12049</v>
      </c>
      <c r="Y12050" s="6" t="s">
        <v>27340</v>
      </c>
      <c r="Z12050" s="6" t="s">
        <v>48673</v>
      </c>
      <c r="AA12050" s="6" t="s">
        <v>90</v>
      </c>
      <c r="AB12050" s="6" t="s">
        <v>27341</v>
      </c>
    </row>
    <row r="12051" spans="24:28" x14ac:dyDescent="0.25">
      <c r="X12051">
        <v>12050</v>
      </c>
      <c r="Y12051" s="6" t="s">
        <v>27342</v>
      </c>
      <c r="Z12051" s="6" t="s">
        <v>49826</v>
      </c>
      <c r="AA12051" s="6" t="s">
        <v>49824</v>
      </c>
      <c r="AB12051" s="6" t="s">
        <v>27343</v>
      </c>
    </row>
    <row r="12052" spans="24:28" x14ac:dyDescent="0.25">
      <c r="X12052">
        <v>12051</v>
      </c>
      <c r="Y12052" s="6" t="s">
        <v>27344</v>
      </c>
      <c r="Z12052" s="6" t="s">
        <v>49229</v>
      </c>
      <c r="AA12052" s="6" t="s">
        <v>49251</v>
      </c>
      <c r="AB12052" s="6" t="s">
        <v>27345</v>
      </c>
    </row>
    <row r="12053" spans="24:28" x14ac:dyDescent="0.25">
      <c r="X12053">
        <v>12052</v>
      </c>
      <c r="Y12053" s="6" t="s">
        <v>27346</v>
      </c>
      <c r="Z12053" s="6" t="s">
        <v>51522</v>
      </c>
      <c r="AA12053" s="6" t="s">
        <v>51570</v>
      </c>
      <c r="AB12053" s="6" t="s">
        <v>27347</v>
      </c>
    </row>
    <row r="12054" spans="24:28" x14ac:dyDescent="0.25">
      <c r="X12054">
        <v>12053</v>
      </c>
      <c r="Y12054" s="6" t="s">
        <v>27348</v>
      </c>
      <c r="Z12054" s="6" t="s">
        <v>49394</v>
      </c>
      <c r="AA12054" s="6" t="s">
        <v>90</v>
      </c>
      <c r="AB12054" s="6" t="s">
        <v>27349</v>
      </c>
    </row>
    <row r="12055" spans="24:28" x14ac:dyDescent="0.25">
      <c r="X12055">
        <v>12054</v>
      </c>
      <c r="Y12055" s="6" t="s">
        <v>27350</v>
      </c>
      <c r="Z12055" s="6" t="s">
        <v>49538</v>
      </c>
      <c r="AA12055" s="6" t="s">
        <v>52558</v>
      </c>
      <c r="AB12055" s="6" t="s">
        <v>27351</v>
      </c>
    </row>
    <row r="12056" spans="24:28" x14ac:dyDescent="0.25">
      <c r="X12056">
        <v>12055</v>
      </c>
      <c r="Y12056" s="6" t="s">
        <v>27352</v>
      </c>
      <c r="Z12056" s="6" t="s">
        <v>49456</v>
      </c>
      <c r="AA12056" s="6" t="s">
        <v>49430</v>
      </c>
      <c r="AB12056" s="6" t="s">
        <v>27353</v>
      </c>
    </row>
    <row r="12057" spans="24:28" x14ac:dyDescent="0.25">
      <c r="X12057">
        <v>12056</v>
      </c>
      <c r="Y12057" s="6" t="s">
        <v>27354</v>
      </c>
      <c r="Z12057" s="6" t="s">
        <v>51447</v>
      </c>
      <c r="AA12057" s="6" t="s">
        <v>90</v>
      </c>
      <c r="AB12057" s="6" t="s">
        <v>27355</v>
      </c>
    </row>
    <row r="12058" spans="24:28" x14ac:dyDescent="0.25">
      <c r="X12058">
        <v>12057</v>
      </c>
      <c r="Y12058" s="6" t="s">
        <v>27356</v>
      </c>
      <c r="Z12058" s="6" t="s">
        <v>50921</v>
      </c>
      <c r="AA12058" s="6" t="s">
        <v>90</v>
      </c>
      <c r="AB12058" s="6" t="s">
        <v>27357</v>
      </c>
    </row>
    <row r="12059" spans="24:28" x14ac:dyDescent="0.25">
      <c r="X12059">
        <v>12058</v>
      </c>
      <c r="Y12059" s="6" t="s">
        <v>27358</v>
      </c>
      <c r="Z12059" s="6" t="s">
        <v>52350</v>
      </c>
      <c r="AA12059" s="6" t="s">
        <v>90</v>
      </c>
      <c r="AB12059" s="6" t="s">
        <v>27359</v>
      </c>
    </row>
    <row r="12060" spans="24:28" x14ac:dyDescent="0.25">
      <c r="X12060">
        <v>12059</v>
      </c>
      <c r="Y12060" s="6" t="s">
        <v>27360</v>
      </c>
      <c r="Z12060" s="6" t="s">
        <v>51788</v>
      </c>
      <c r="AA12060" s="6" t="s">
        <v>90</v>
      </c>
      <c r="AB12060" s="6" t="s">
        <v>27361</v>
      </c>
    </row>
    <row r="12061" spans="24:28" x14ac:dyDescent="0.25">
      <c r="X12061">
        <v>12060</v>
      </c>
      <c r="Y12061" s="6" t="s">
        <v>27362</v>
      </c>
      <c r="Z12061" s="6" t="s">
        <v>51605</v>
      </c>
      <c r="AA12061" s="6" t="s">
        <v>51599</v>
      </c>
      <c r="AB12061" s="6" t="s">
        <v>27363</v>
      </c>
    </row>
    <row r="12062" spans="24:28" x14ac:dyDescent="0.25">
      <c r="X12062">
        <v>12061</v>
      </c>
      <c r="Y12062" s="6" t="s">
        <v>27364</v>
      </c>
      <c r="Z12062" s="6" t="s">
        <v>51558</v>
      </c>
      <c r="AA12062" s="6" t="s">
        <v>90</v>
      </c>
      <c r="AB12062" s="6" t="s">
        <v>27365</v>
      </c>
    </row>
    <row r="12063" spans="24:28" x14ac:dyDescent="0.25">
      <c r="X12063">
        <v>12062</v>
      </c>
      <c r="Y12063" s="6" t="s">
        <v>27366</v>
      </c>
      <c r="Z12063" s="6" t="s">
        <v>50386</v>
      </c>
      <c r="AA12063" s="6" t="s">
        <v>50319</v>
      </c>
      <c r="AB12063" s="6" t="s">
        <v>27367</v>
      </c>
    </row>
    <row r="12064" spans="24:28" x14ac:dyDescent="0.25">
      <c r="X12064">
        <v>12063</v>
      </c>
      <c r="Y12064" s="6" t="s">
        <v>27368</v>
      </c>
      <c r="Z12064" s="6" t="s">
        <v>51685</v>
      </c>
      <c r="AA12064" s="6" t="s">
        <v>90</v>
      </c>
      <c r="AB12064" s="6" t="s">
        <v>27369</v>
      </c>
    </row>
    <row r="12065" spans="24:28" x14ac:dyDescent="0.25">
      <c r="X12065">
        <v>12064</v>
      </c>
      <c r="Y12065" s="6" t="s">
        <v>27370</v>
      </c>
      <c r="Z12065" s="6" t="s">
        <v>50950</v>
      </c>
      <c r="AA12065" s="6" t="s">
        <v>50856</v>
      </c>
      <c r="AB12065" s="6" t="s">
        <v>27371</v>
      </c>
    </row>
    <row r="12066" spans="24:28" x14ac:dyDescent="0.25">
      <c r="X12066">
        <v>12065</v>
      </c>
      <c r="Y12066" s="6" t="s">
        <v>27372</v>
      </c>
      <c r="Z12066" s="6" t="s">
        <v>51443</v>
      </c>
      <c r="AA12066" s="6" t="s">
        <v>90</v>
      </c>
      <c r="AB12066" s="6" t="s">
        <v>27373</v>
      </c>
    </row>
    <row r="12067" spans="24:28" x14ac:dyDescent="0.25">
      <c r="X12067">
        <v>12066</v>
      </c>
      <c r="Y12067" s="6" t="s">
        <v>27374</v>
      </c>
      <c r="Z12067" s="6" t="s">
        <v>52299</v>
      </c>
      <c r="AA12067" s="6" t="s">
        <v>90</v>
      </c>
      <c r="AB12067" s="6" t="s">
        <v>27375</v>
      </c>
    </row>
    <row r="12068" spans="24:28" x14ac:dyDescent="0.25">
      <c r="X12068">
        <v>12067</v>
      </c>
      <c r="Y12068" s="6" t="s">
        <v>27376</v>
      </c>
      <c r="Z12068" s="6" t="s">
        <v>51457</v>
      </c>
      <c r="AA12068" s="6" t="s">
        <v>90</v>
      </c>
      <c r="AB12068" s="6" t="s">
        <v>27377</v>
      </c>
    </row>
    <row r="12069" spans="24:28" x14ac:dyDescent="0.25">
      <c r="X12069">
        <v>12068</v>
      </c>
      <c r="Y12069" s="6" t="s">
        <v>27378</v>
      </c>
      <c r="Z12069" s="6" t="s">
        <v>48985</v>
      </c>
      <c r="AA12069" s="6" t="s">
        <v>51189</v>
      </c>
      <c r="AB12069" s="6" t="s">
        <v>27379</v>
      </c>
    </row>
    <row r="12070" spans="24:28" x14ac:dyDescent="0.25">
      <c r="X12070">
        <v>12069</v>
      </c>
      <c r="Y12070" s="6" t="s">
        <v>27380</v>
      </c>
      <c r="Z12070" s="6" t="s">
        <v>51872</v>
      </c>
      <c r="AA12070" s="6" t="s">
        <v>51876</v>
      </c>
      <c r="AB12070" s="6" t="s">
        <v>27381</v>
      </c>
    </row>
    <row r="12071" spans="24:28" x14ac:dyDescent="0.25">
      <c r="X12071">
        <v>12070</v>
      </c>
      <c r="Y12071" s="6" t="s">
        <v>27382</v>
      </c>
      <c r="Z12071" s="6" t="s">
        <v>51264</v>
      </c>
      <c r="AA12071" s="6" t="s">
        <v>90</v>
      </c>
      <c r="AB12071" s="6" t="s">
        <v>27383</v>
      </c>
    </row>
    <row r="12072" spans="24:28" x14ac:dyDescent="0.25">
      <c r="X12072">
        <v>12071</v>
      </c>
      <c r="Y12072" s="6" t="s">
        <v>27384</v>
      </c>
      <c r="Z12072" s="6" t="s">
        <v>48993</v>
      </c>
      <c r="AA12072" s="6" t="s">
        <v>48997</v>
      </c>
      <c r="AB12072" s="6" t="s">
        <v>27385</v>
      </c>
    </row>
    <row r="12073" spans="24:28" x14ac:dyDescent="0.25">
      <c r="X12073">
        <v>12072</v>
      </c>
      <c r="Y12073" s="6" t="s">
        <v>27386</v>
      </c>
      <c r="Z12073" s="6" t="s">
        <v>49986</v>
      </c>
      <c r="AA12073" s="6" t="s">
        <v>49913</v>
      </c>
      <c r="AB12073" s="6" t="s">
        <v>27387</v>
      </c>
    </row>
    <row r="12074" spans="24:28" x14ac:dyDescent="0.25">
      <c r="X12074">
        <v>12073</v>
      </c>
      <c r="Y12074" s="6" t="s">
        <v>27388</v>
      </c>
      <c r="Z12074" s="6" t="s">
        <v>48613</v>
      </c>
      <c r="AA12074" s="6" t="s">
        <v>48629</v>
      </c>
      <c r="AB12074" s="6" t="s">
        <v>27389</v>
      </c>
    </row>
    <row r="12075" spans="24:28" x14ac:dyDescent="0.25">
      <c r="X12075">
        <v>12074</v>
      </c>
      <c r="Y12075" s="6" t="s">
        <v>27390</v>
      </c>
      <c r="Z12075" s="6" t="s">
        <v>52496</v>
      </c>
      <c r="AA12075" s="6" t="s">
        <v>50503</v>
      </c>
      <c r="AB12075" s="6" t="s">
        <v>27391</v>
      </c>
    </row>
    <row r="12076" spans="24:28" x14ac:dyDescent="0.25">
      <c r="X12076">
        <v>12075</v>
      </c>
      <c r="Y12076" s="6" t="s">
        <v>27392</v>
      </c>
      <c r="Z12076" s="6" t="s">
        <v>50023</v>
      </c>
      <c r="AA12076" s="6" t="s">
        <v>51140</v>
      </c>
      <c r="AB12076" s="6" t="s">
        <v>27393</v>
      </c>
    </row>
    <row r="12077" spans="24:28" x14ac:dyDescent="0.25">
      <c r="X12077">
        <v>12076</v>
      </c>
      <c r="Y12077" s="6" t="s">
        <v>27394</v>
      </c>
      <c r="Z12077" s="6" t="s">
        <v>49144</v>
      </c>
      <c r="AA12077" s="6" t="s">
        <v>51376</v>
      </c>
      <c r="AB12077" s="6" t="s">
        <v>27395</v>
      </c>
    </row>
    <row r="12078" spans="24:28" x14ac:dyDescent="0.25">
      <c r="X12078">
        <v>12077</v>
      </c>
      <c r="Y12078" s="6" t="s">
        <v>27396</v>
      </c>
      <c r="Z12078" s="6" t="s">
        <v>51562</v>
      </c>
      <c r="AA12078" s="6" t="s">
        <v>52534</v>
      </c>
      <c r="AB12078" s="6" t="s">
        <v>27397</v>
      </c>
    </row>
    <row r="12079" spans="24:28" x14ac:dyDescent="0.25">
      <c r="X12079">
        <v>12078</v>
      </c>
      <c r="Y12079" s="6" t="s">
        <v>27398</v>
      </c>
      <c r="Z12079" s="6" t="s">
        <v>51136</v>
      </c>
      <c r="AA12079" s="6" t="s">
        <v>90</v>
      </c>
      <c r="AB12079" s="6" t="s">
        <v>27399</v>
      </c>
    </row>
    <row r="12080" spans="24:28" x14ac:dyDescent="0.25">
      <c r="X12080">
        <v>12079</v>
      </c>
      <c r="Y12080" s="6" t="s">
        <v>27400</v>
      </c>
      <c r="Z12080" s="6" t="s">
        <v>48653</v>
      </c>
      <c r="AA12080" s="6" t="s">
        <v>52560</v>
      </c>
      <c r="AB12080" s="6" t="s">
        <v>27401</v>
      </c>
    </row>
    <row r="12081" spans="24:28" x14ac:dyDescent="0.25">
      <c r="X12081">
        <v>12080</v>
      </c>
      <c r="Y12081" s="6" t="s">
        <v>27402</v>
      </c>
      <c r="Z12081" s="6" t="s">
        <v>52450</v>
      </c>
      <c r="AA12081" s="6" t="s">
        <v>50522</v>
      </c>
      <c r="AB12081" s="6" t="s">
        <v>27403</v>
      </c>
    </row>
    <row r="12082" spans="24:28" x14ac:dyDescent="0.25">
      <c r="X12082">
        <v>12081</v>
      </c>
      <c r="Y12082" s="6" t="s">
        <v>27404</v>
      </c>
      <c r="Z12082" s="6" t="s">
        <v>52491</v>
      </c>
      <c r="AA12082" s="6" t="s">
        <v>90</v>
      </c>
      <c r="AB12082" s="6" t="s">
        <v>27405</v>
      </c>
    </row>
    <row r="12083" spans="24:28" x14ac:dyDescent="0.25">
      <c r="X12083">
        <v>12082</v>
      </c>
      <c r="Y12083" s="6" t="s">
        <v>27406</v>
      </c>
      <c r="Z12083" s="6" t="s">
        <v>51447</v>
      </c>
      <c r="AA12083" s="6" t="s">
        <v>51710</v>
      </c>
      <c r="AB12083" s="6" t="s">
        <v>27407</v>
      </c>
    </row>
    <row r="12084" spans="24:28" x14ac:dyDescent="0.25">
      <c r="X12084">
        <v>12083</v>
      </c>
      <c r="Y12084" s="6" t="s">
        <v>27408</v>
      </c>
      <c r="Z12084" s="6" t="s">
        <v>51067</v>
      </c>
      <c r="AA12084" s="6" t="s">
        <v>90</v>
      </c>
      <c r="AB12084" s="6" t="s">
        <v>27409</v>
      </c>
    </row>
    <row r="12085" spans="24:28" x14ac:dyDescent="0.25">
      <c r="X12085">
        <v>12084</v>
      </c>
      <c r="Y12085" s="6" t="s">
        <v>27410</v>
      </c>
      <c r="Z12085" s="6" t="s">
        <v>52568</v>
      </c>
      <c r="AA12085" s="6" t="s">
        <v>90</v>
      </c>
      <c r="AB12085" s="6" t="s">
        <v>27411</v>
      </c>
    </row>
    <row r="12086" spans="24:28" x14ac:dyDescent="0.25">
      <c r="X12086">
        <v>12085</v>
      </c>
      <c r="Y12086" s="6" t="s">
        <v>27412</v>
      </c>
      <c r="Z12086" s="6" t="s">
        <v>51779</v>
      </c>
      <c r="AA12086" s="6" t="s">
        <v>90</v>
      </c>
      <c r="AB12086" s="6" t="s">
        <v>27413</v>
      </c>
    </row>
    <row r="12087" spans="24:28" x14ac:dyDescent="0.25">
      <c r="X12087">
        <v>12086</v>
      </c>
      <c r="Y12087" s="6" t="s">
        <v>27414</v>
      </c>
      <c r="Z12087" s="6" t="s">
        <v>50047</v>
      </c>
      <c r="AA12087" s="6" t="s">
        <v>50097</v>
      </c>
      <c r="AB12087" s="6" t="s">
        <v>27415</v>
      </c>
    </row>
    <row r="12088" spans="24:28" x14ac:dyDescent="0.25">
      <c r="X12088">
        <v>12087</v>
      </c>
      <c r="Y12088" s="6" t="s">
        <v>27416</v>
      </c>
      <c r="Z12088" s="6" t="s">
        <v>52427</v>
      </c>
      <c r="AA12088" s="6" t="s">
        <v>90</v>
      </c>
      <c r="AB12088" s="6" t="s">
        <v>27417</v>
      </c>
    </row>
    <row r="12089" spans="24:28" x14ac:dyDescent="0.25">
      <c r="X12089">
        <v>12088</v>
      </c>
      <c r="Y12089" s="6" t="s">
        <v>27418</v>
      </c>
      <c r="Z12089" s="6" t="s">
        <v>48948</v>
      </c>
      <c r="AA12089" s="6" t="s">
        <v>90</v>
      </c>
      <c r="AB12089" s="6" t="s">
        <v>27419</v>
      </c>
    </row>
    <row r="12090" spans="24:28" x14ac:dyDescent="0.25">
      <c r="X12090">
        <v>12089</v>
      </c>
      <c r="Y12090" s="6" t="s">
        <v>27420</v>
      </c>
      <c r="Z12090" s="6" t="s">
        <v>52002</v>
      </c>
      <c r="AA12090" s="6" t="s">
        <v>51588</v>
      </c>
      <c r="AB12090" s="6" t="s">
        <v>27421</v>
      </c>
    </row>
    <row r="12091" spans="24:28" x14ac:dyDescent="0.25">
      <c r="X12091">
        <v>12090</v>
      </c>
      <c r="Y12091" s="6" t="s">
        <v>27422</v>
      </c>
      <c r="Z12091" s="6" t="s">
        <v>50931</v>
      </c>
      <c r="AA12091" s="6" t="s">
        <v>90</v>
      </c>
      <c r="AB12091" s="6" t="s">
        <v>27423</v>
      </c>
    </row>
    <row r="12092" spans="24:28" x14ac:dyDescent="0.25">
      <c r="X12092">
        <v>12091</v>
      </c>
      <c r="Y12092" s="6" t="s">
        <v>27424</v>
      </c>
      <c r="Z12092" s="6" t="s">
        <v>48970</v>
      </c>
      <c r="AA12092" s="6" t="s">
        <v>90</v>
      </c>
      <c r="AB12092" s="6" t="s">
        <v>27425</v>
      </c>
    </row>
    <row r="12093" spans="24:28" x14ac:dyDescent="0.25">
      <c r="X12093">
        <v>12092</v>
      </c>
      <c r="Y12093" s="6" t="s">
        <v>27426</v>
      </c>
      <c r="Z12093" s="6" t="s">
        <v>50208</v>
      </c>
      <c r="AA12093" s="6" t="s">
        <v>90</v>
      </c>
      <c r="AB12093" s="6" t="s">
        <v>27427</v>
      </c>
    </row>
    <row r="12094" spans="24:28" x14ac:dyDescent="0.25">
      <c r="X12094">
        <v>12093</v>
      </c>
      <c r="Y12094" s="6" t="s">
        <v>27428</v>
      </c>
      <c r="Z12094" s="6" t="s">
        <v>51315</v>
      </c>
      <c r="AA12094" s="6" t="s">
        <v>90</v>
      </c>
      <c r="AB12094" s="6" t="s">
        <v>27429</v>
      </c>
    </row>
    <row r="12095" spans="24:28" x14ac:dyDescent="0.25">
      <c r="X12095">
        <v>12094</v>
      </c>
      <c r="Y12095" s="6" t="s">
        <v>27430</v>
      </c>
      <c r="Z12095" s="6" t="s">
        <v>49156</v>
      </c>
      <c r="AA12095" s="6" t="s">
        <v>49154</v>
      </c>
      <c r="AB12095" s="6" t="s">
        <v>27431</v>
      </c>
    </row>
    <row r="12096" spans="24:28" x14ac:dyDescent="0.25">
      <c r="X12096">
        <v>12095</v>
      </c>
      <c r="Y12096" s="6" t="s">
        <v>27432</v>
      </c>
      <c r="Z12096" s="6" t="s">
        <v>50064</v>
      </c>
      <c r="AA12096" s="6" t="s">
        <v>90</v>
      </c>
      <c r="AB12096" s="6" t="s">
        <v>27433</v>
      </c>
    </row>
    <row r="12097" spans="24:28" x14ac:dyDescent="0.25">
      <c r="X12097">
        <v>12096</v>
      </c>
      <c r="Y12097" s="6" t="s">
        <v>27434</v>
      </c>
      <c r="Z12097" s="6" t="s">
        <v>52381</v>
      </c>
      <c r="AA12097" s="6" t="s">
        <v>90</v>
      </c>
      <c r="AB12097" s="6" t="s">
        <v>27435</v>
      </c>
    </row>
    <row r="12098" spans="24:28" x14ac:dyDescent="0.25">
      <c r="X12098">
        <v>12097</v>
      </c>
      <c r="Y12098" s="6" t="s">
        <v>27436</v>
      </c>
      <c r="Z12098" s="6" t="s">
        <v>52217</v>
      </c>
      <c r="AA12098" s="6" t="s">
        <v>50713</v>
      </c>
      <c r="AB12098" s="6" t="s">
        <v>27437</v>
      </c>
    </row>
    <row r="12099" spans="24:28" x14ac:dyDescent="0.25">
      <c r="X12099">
        <v>12098</v>
      </c>
      <c r="Y12099" s="6" t="s">
        <v>27438</v>
      </c>
      <c r="Z12099" s="6" t="s">
        <v>51333</v>
      </c>
      <c r="AA12099" s="6" t="s">
        <v>50566</v>
      </c>
      <c r="AB12099" s="6" t="s">
        <v>27439</v>
      </c>
    </row>
    <row r="12100" spans="24:28" x14ac:dyDescent="0.25">
      <c r="X12100">
        <v>12099</v>
      </c>
      <c r="Y12100" s="6" t="s">
        <v>27440</v>
      </c>
      <c r="Z12100" s="6" t="s">
        <v>52213</v>
      </c>
      <c r="AA12100" s="6" t="s">
        <v>51981</v>
      </c>
      <c r="AB12100" s="6" t="s">
        <v>27441</v>
      </c>
    </row>
    <row r="12101" spans="24:28" x14ac:dyDescent="0.25">
      <c r="X12101">
        <v>12100</v>
      </c>
      <c r="Y12101" s="6" t="s">
        <v>27442</v>
      </c>
      <c r="Z12101" s="6" t="s">
        <v>48697</v>
      </c>
      <c r="AA12101" s="6" t="s">
        <v>48613</v>
      </c>
      <c r="AB12101" s="6" t="s">
        <v>27443</v>
      </c>
    </row>
    <row r="12102" spans="24:28" x14ac:dyDescent="0.25">
      <c r="X12102">
        <v>12101</v>
      </c>
      <c r="Y12102" s="6" t="s">
        <v>27444</v>
      </c>
      <c r="Z12102" s="6" t="s">
        <v>52311</v>
      </c>
      <c r="AA12102" s="6" t="s">
        <v>49144</v>
      </c>
      <c r="AB12102" s="6" t="s">
        <v>27445</v>
      </c>
    </row>
    <row r="12103" spans="24:28" x14ac:dyDescent="0.25">
      <c r="X12103">
        <v>12102</v>
      </c>
      <c r="Y12103" s="6" t="s">
        <v>27446</v>
      </c>
      <c r="Z12103" s="6" t="s">
        <v>48997</v>
      </c>
      <c r="AA12103" s="6" t="s">
        <v>48997</v>
      </c>
      <c r="AB12103" s="6" t="s">
        <v>27447</v>
      </c>
    </row>
    <row r="12104" spans="24:28" x14ac:dyDescent="0.25">
      <c r="X12104">
        <v>12103</v>
      </c>
      <c r="Y12104" s="6" t="s">
        <v>27448</v>
      </c>
      <c r="Z12104" s="6" t="s">
        <v>51324</v>
      </c>
      <c r="AA12104" s="6" t="s">
        <v>51659</v>
      </c>
      <c r="AB12104" s="6" t="s">
        <v>27449</v>
      </c>
    </row>
    <row r="12105" spans="24:28" x14ac:dyDescent="0.25">
      <c r="X12105">
        <v>12104</v>
      </c>
      <c r="Y12105" s="6" t="s">
        <v>27450</v>
      </c>
      <c r="Z12105" s="6" t="s">
        <v>48956</v>
      </c>
      <c r="AA12105" s="6" t="s">
        <v>48961</v>
      </c>
      <c r="AB12105" s="6" t="s">
        <v>27451</v>
      </c>
    </row>
    <row r="12106" spans="24:28" x14ac:dyDescent="0.25">
      <c r="X12106">
        <v>12105</v>
      </c>
      <c r="Y12106" s="6" t="s">
        <v>27452</v>
      </c>
      <c r="Z12106" s="6" t="s">
        <v>50184</v>
      </c>
      <c r="AA12106" s="6" t="s">
        <v>90</v>
      </c>
      <c r="AB12106" s="6" t="s">
        <v>27453</v>
      </c>
    </row>
    <row r="12107" spans="24:28" x14ac:dyDescent="0.25">
      <c r="X12107">
        <v>12106</v>
      </c>
      <c r="Y12107" s="6" t="s">
        <v>27454</v>
      </c>
      <c r="Z12107" s="6" t="s">
        <v>52440</v>
      </c>
      <c r="AA12107" s="6" t="s">
        <v>52516</v>
      </c>
      <c r="AB12107" s="6" t="s">
        <v>27455</v>
      </c>
    </row>
    <row r="12108" spans="24:28" x14ac:dyDescent="0.25">
      <c r="X12108">
        <v>12107</v>
      </c>
      <c r="Y12108" s="6" t="s">
        <v>27456</v>
      </c>
      <c r="Z12108" s="6" t="s">
        <v>51526</v>
      </c>
      <c r="AA12108" s="6" t="s">
        <v>51498</v>
      </c>
      <c r="AB12108" s="6" t="s">
        <v>27457</v>
      </c>
    </row>
    <row r="12109" spans="24:28" x14ac:dyDescent="0.25">
      <c r="X12109">
        <v>12108</v>
      </c>
      <c r="Y12109" s="6" t="s">
        <v>27458</v>
      </c>
      <c r="Z12109" s="6" t="s">
        <v>50078</v>
      </c>
      <c r="AA12109" s="6" t="s">
        <v>50383</v>
      </c>
      <c r="AB12109" s="6" t="s">
        <v>27459</v>
      </c>
    </row>
    <row r="12110" spans="24:28" x14ac:dyDescent="0.25">
      <c r="X12110">
        <v>12109</v>
      </c>
      <c r="Y12110" s="6" t="s">
        <v>27460</v>
      </c>
      <c r="Z12110" s="6" t="s">
        <v>49944</v>
      </c>
      <c r="AA12110" s="6" t="s">
        <v>90</v>
      </c>
      <c r="AB12110" s="6" t="s">
        <v>27461</v>
      </c>
    </row>
    <row r="12111" spans="24:28" x14ac:dyDescent="0.25">
      <c r="X12111">
        <v>12110</v>
      </c>
      <c r="Y12111" s="6" t="s">
        <v>27462</v>
      </c>
      <c r="Z12111" s="6" t="s">
        <v>48852</v>
      </c>
      <c r="AA12111" s="6" t="s">
        <v>51310</v>
      </c>
      <c r="AB12111" s="6" t="s">
        <v>27463</v>
      </c>
    </row>
    <row r="12112" spans="24:28" x14ac:dyDescent="0.25">
      <c r="X12112">
        <v>12111</v>
      </c>
      <c r="Y12112" s="6" t="s">
        <v>27464</v>
      </c>
      <c r="Z12112" s="6" t="s">
        <v>49091</v>
      </c>
      <c r="AA12112" s="6" t="s">
        <v>50594</v>
      </c>
      <c r="AB12112" s="6" t="s">
        <v>27465</v>
      </c>
    </row>
    <row r="12113" spans="24:28" x14ac:dyDescent="0.25">
      <c r="X12113">
        <v>12112</v>
      </c>
      <c r="Y12113" s="6" t="s">
        <v>27466</v>
      </c>
      <c r="Z12113" s="6" t="s">
        <v>52501</v>
      </c>
      <c r="AA12113" s="6" t="s">
        <v>90</v>
      </c>
      <c r="AB12113" s="6" t="s">
        <v>27467</v>
      </c>
    </row>
    <row r="12114" spans="24:28" x14ac:dyDescent="0.25">
      <c r="X12114">
        <v>12113</v>
      </c>
      <c r="Y12114" s="6" t="s">
        <v>27468</v>
      </c>
      <c r="Z12114" s="6" t="s">
        <v>49293</v>
      </c>
      <c r="AA12114" s="6" t="s">
        <v>49656</v>
      </c>
      <c r="AB12114" s="6" t="s">
        <v>27469</v>
      </c>
    </row>
    <row r="12115" spans="24:28" x14ac:dyDescent="0.25">
      <c r="X12115">
        <v>12114</v>
      </c>
      <c r="Y12115" s="6" t="s">
        <v>27470</v>
      </c>
      <c r="Z12115" s="6" t="s">
        <v>52512</v>
      </c>
      <c r="AA12115" s="6" t="s">
        <v>90</v>
      </c>
      <c r="AB12115" s="6" t="s">
        <v>27471</v>
      </c>
    </row>
    <row r="12116" spans="24:28" x14ac:dyDescent="0.25">
      <c r="X12116">
        <v>12115</v>
      </c>
      <c r="Y12116" s="6" t="s">
        <v>27472</v>
      </c>
      <c r="Z12116" s="6" t="s">
        <v>51842</v>
      </c>
      <c r="AA12116" s="6" t="s">
        <v>90</v>
      </c>
      <c r="AB12116" s="6" t="s">
        <v>27473</v>
      </c>
    </row>
    <row r="12117" spans="24:28" x14ac:dyDescent="0.25">
      <c r="X12117">
        <v>12116</v>
      </c>
      <c r="Y12117" s="6" t="s">
        <v>27474</v>
      </c>
      <c r="Z12117" s="6" t="s">
        <v>52450</v>
      </c>
      <c r="AA12117" s="6" t="s">
        <v>90</v>
      </c>
      <c r="AB12117" s="6" t="s">
        <v>27475</v>
      </c>
    </row>
    <row r="12118" spans="24:28" x14ac:dyDescent="0.25">
      <c r="X12118">
        <v>12117</v>
      </c>
      <c r="Y12118" s="6" t="s">
        <v>27476</v>
      </c>
      <c r="Z12118" s="6" t="s">
        <v>51693</v>
      </c>
      <c r="AA12118" s="6" t="s">
        <v>48997</v>
      </c>
      <c r="AB12118" s="6" t="s">
        <v>27477</v>
      </c>
    </row>
    <row r="12119" spans="24:28" x14ac:dyDescent="0.25">
      <c r="X12119">
        <v>12118</v>
      </c>
      <c r="Y12119" s="6" t="s">
        <v>27478</v>
      </c>
      <c r="Z12119" s="6" t="s">
        <v>51728</v>
      </c>
      <c r="AA12119" s="6" t="s">
        <v>90</v>
      </c>
      <c r="AB12119" s="6" t="s">
        <v>27479</v>
      </c>
    </row>
    <row r="12120" spans="24:28" x14ac:dyDescent="0.25">
      <c r="X12120">
        <v>12119</v>
      </c>
      <c r="Y12120" s="6" t="s">
        <v>27480</v>
      </c>
      <c r="Z12120" s="6" t="s">
        <v>49204</v>
      </c>
      <c r="AA12120" s="6" t="s">
        <v>49214</v>
      </c>
      <c r="AB12120" s="6" t="s">
        <v>27481</v>
      </c>
    </row>
    <row r="12121" spans="24:28" x14ac:dyDescent="0.25">
      <c r="X12121">
        <v>12120</v>
      </c>
      <c r="Y12121" s="6" t="s">
        <v>27482</v>
      </c>
      <c r="Z12121" s="6" t="s">
        <v>48981</v>
      </c>
      <c r="AA12121" s="6" t="s">
        <v>90</v>
      </c>
      <c r="AB12121" s="6" t="s">
        <v>27483</v>
      </c>
    </row>
    <row r="12122" spans="24:28" x14ac:dyDescent="0.25">
      <c r="X12122">
        <v>12121</v>
      </c>
      <c r="Y12122" s="6" t="s">
        <v>27484</v>
      </c>
      <c r="Z12122" s="6" t="s">
        <v>48970</v>
      </c>
      <c r="AA12122" s="6" t="s">
        <v>49536</v>
      </c>
      <c r="AB12122" s="6" t="s">
        <v>27485</v>
      </c>
    </row>
    <row r="12123" spans="24:28" x14ac:dyDescent="0.25">
      <c r="X12123">
        <v>12122</v>
      </c>
      <c r="Y12123" s="6" t="s">
        <v>27486</v>
      </c>
      <c r="Z12123" s="6" t="s">
        <v>51435</v>
      </c>
      <c r="AA12123" s="6" t="s">
        <v>90</v>
      </c>
      <c r="AB12123" s="6" t="s">
        <v>27487</v>
      </c>
    </row>
    <row r="12124" spans="24:28" x14ac:dyDescent="0.25">
      <c r="X12124">
        <v>12123</v>
      </c>
      <c r="Y12124" s="6" t="s">
        <v>27488</v>
      </c>
      <c r="Z12124" s="6" t="s">
        <v>49581</v>
      </c>
      <c r="AA12124" s="6" t="s">
        <v>51702</v>
      </c>
      <c r="AB12124" s="6" t="s">
        <v>27489</v>
      </c>
    </row>
    <row r="12125" spans="24:28" x14ac:dyDescent="0.25">
      <c r="X12125">
        <v>12124</v>
      </c>
      <c r="Y12125" s="6" t="s">
        <v>14184</v>
      </c>
      <c r="Z12125" s="6" t="s">
        <v>49053</v>
      </c>
      <c r="AA12125" s="6" t="s">
        <v>51382</v>
      </c>
      <c r="AB12125" s="6" t="s">
        <v>27490</v>
      </c>
    </row>
    <row r="12126" spans="24:28" x14ac:dyDescent="0.25">
      <c r="X12126">
        <v>12125</v>
      </c>
      <c r="Y12126" s="6" t="s">
        <v>27491</v>
      </c>
      <c r="Z12126" s="6" t="s">
        <v>52071</v>
      </c>
      <c r="AA12126" s="6" t="s">
        <v>52111</v>
      </c>
      <c r="AB12126" s="6" t="s">
        <v>27492</v>
      </c>
    </row>
    <row r="12127" spans="24:28" x14ac:dyDescent="0.25">
      <c r="X12127">
        <v>12126</v>
      </c>
      <c r="Y12127" s="6" t="s">
        <v>27493</v>
      </c>
      <c r="Z12127" s="6" t="s">
        <v>48665</v>
      </c>
      <c r="AA12127" s="6" t="s">
        <v>90</v>
      </c>
      <c r="AB12127" s="6" t="s">
        <v>27494</v>
      </c>
    </row>
    <row r="12128" spans="24:28" x14ac:dyDescent="0.25">
      <c r="X12128">
        <v>12127</v>
      </c>
      <c r="Y12128" s="6" t="s">
        <v>27495</v>
      </c>
      <c r="Z12128" s="6" t="s">
        <v>50113</v>
      </c>
      <c r="AA12128" s="6" t="s">
        <v>49764</v>
      </c>
      <c r="AB12128" s="6" t="s">
        <v>27496</v>
      </c>
    </row>
    <row r="12129" spans="24:28" x14ac:dyDescent="0.25">
      <c r="X12129">
        <v>12128</v>
      </c>
      <c r="Y12129" s="6" t="s">
        <v>27497</v>
      </c>
      <c r="Z12129" s="6" t="s">
        <v>49940</v>
      </c>
      <c r="AA12129" s="6" t="s">
        <v>90</v>
      </c>
      <c r="AB12129" s="6" t="s">
        <v>27498</v>
      </c>
    </row>
    <row r="12130" spans="24:28" x14ac:dyDescent="0.25">
      <c r="X12130">
        <v>12129</v>
      </c>
      <c r="Y12130" s="6" t="s">
        <v>27499</v>
      </c>
      <c r="Z12130" s="6" t="s">
        <v>49458</v>
      </c>
      <c r="AA12130" s="6" t="s">
        <v>90</v>
      </c>
      <c r="AB12130" s="6" t="s">
        <v>27500</v>
      </c>
    </row>
    <row r="12131" spans="24:28" x14ac:dyDescent="0.25">
      <c r="X12131">
        <v>12130</v>
      </c>
      <c r="Y12131" s="6" t="s">
        <v>27501</v>
      </c>
      <c r="Z12131" s="6" t="s">
        <v>51310</v>
      </c>
      <c r="AA12131" s="6" t="s">
        <v>51488</v>
      </c>
      <c r="AB12131" s="6" t="s">
        <v>27502</v>
      </c>
    </row>
    <row r="12132" spans="24:28" x14ac:dyDescent="0.25">
      <c r="X12132">
        <v>12131</v>
      </c>
      <c r="Y12132" s="6" t="s">
        <v>27503</v>
      </c>
      <c r="Z12132" s="6" t="s">
        <v>51217</v>
      </c>
      <c r="AA12132" s="6" t="s">
        <v>90</v>
      </c>
      <c r="AB12132" s="6" t="s">
        <v>27504</v>
      </c>
    </row>
    <row r="12133" spans="24:28" x14ac:dyDescent="0.25">
      <c r="X12133">
        <v>12132</v>
      </c>
      <c r="Y12133" s="6" t="s">
        <v>27505</v>
      </c>
      <c r="Z12133" s="6" t="s">
        <v>50150</v>
      </c>
      <c r="AA12133" s="6" t="s">
        <v>49416</v>
      </c>
      <c r="AB12133" s="6" t="s">
        <v>27506</v>
      </c>
    </row>
    <row r="12134" spans="24:28" x14ac:dyDescent="0.25">
      <c r="X12134">
        <v>12133</v>
      </c>
      <c r="Y12134" s="6" t="s">
        <v>27507</v>
      </c>
      <c r="Z12134" s="6" t="s">
        <v>50297</v>
      </c>
      <c r="AA12134" s="6" t="s">
        <v>90</v>
      </c>
      <c r="AB12134" s="6" t="s">
        <v>27508</v>
      </c>
    </row>
    <row r="12135" spans="24:28" x14ac:dyDescent="0.25">
      <c r="X12135">
        <v>12134</v>
      </c>
      <c r="Y12135" s="6" t="s">
        <v>27509</v>
      </c>
      <c r="Z12135" s="6" t="s">
        <v>52452</v>
      </c>
      <c r="AA12135" s="6" t="s">
        <v>52534</v>
      </c>
      <c r="AB12135" s="6" t="s">
        <v>27510</v>
      </c>
    </row>
    <row r="12136" spans="24:28" x14ac:dyDescent="0.25">
      <c r="X12136">
        <v>12135</v>
      </c>
      <c r="Y12136" s="6" t="s">
        <v>27511</v>
      </c>
      <c r="Z12136" s="6" t="s">
        <v>51746</v>
      </c>
      <c r="AA12136" s="6" t="s">
        <v>90</v>
      </c>
      <c r="AB12136" s="6" t="s">
        <v>27512</v>
      </c>
    </row>
    <row r="12137" spans="24:28" x14ac:dyDescent="0.25">
      <c r="X12137">
        <v>12136</v>
      </c>
      <c r="Y12137" s="6" t="s">
        <v>27513</v>
      </c>
      <c r="Z12137" s="6" t="s">
        <v>49188</v>
      </c>
      <c r="AA12137" s="6" t="s">
        <v>49182</v>
      </c>
      <c r="AB12137" s="6" t="s">
        <v>27514</v>
      </c>
    </row>
    <row r="12138" spans="24:28" x14ac:dyDescent="0.25">
      <c r="X12138">
        <v>12137</v>
      </c>
      <c r="Y12138" s="6" t="s">
        <v>27515</v>
      </c>
      <c r="Z12138" s="6" t="s">
        <v>49039</v>
      </c>
      <c r="AA12138" s="6" t="s">
        <v>90</v>
      </c>
      <c r="AB12138" s="6" t="s">
        <v>27516</v>
      </c>
    </row>
    <row r="12139" spans="24:28" x14ac:dyDescent="0.25">
      <c r="X12139">
        <v>12138</v>
      </c>
      <c r="Y12139" s="6" t="s">
        <v>27517</v>
      </c>
      <c r="Z12139" s="6" t="s">
        <v>50062</v>
      </c>
      <c r="AA12139" s="6" t="s">
        <v>50119</v>
      </c>
      <c r="AB12139" s="6" t="s">
        <v>27518</v>
      </c>
    </row>
    <row r="12140" spans="24:28" x14ac:dyDescent="0.25">
      <c r="X12140">
        <v>12139</v>
      </c>
      <c r="Y12140" s="6" t="s">
        <v>27519</v>
      </c>
      <c r="Z12140" s="6" t="s">
        <v>49229</v>
      </c>
      <c r="AA12140" s="6" t="s">
        <v>49229</v>
      </c>
      <c r="AB12140" s="6" t="s">
        <v>27520</v>
      </c>
    </row>
    <row r="12141" spans="24:28" x14ac:dyDescent="0.25">
      <c r="X12141">
        <v>12140</v>
      </c>
      <c r="Y12141" s="6" t="s">
        <v>27521</v>
      </c>
      <c r="Z12141" s="6" t="s">
        <v>52381</v>
      </c>
      <c r="AA12141" s="6" t="s">
        <v>51756</v>
      </c>
      <c r="AB12141" s="6" t="s">
        <v>27522</v>
      </c>
    </row>
    <row r="12142" spans="24:28" x14ac:dyDescent="0.25">
      <c r="X12142">
        <v>12141</v>
      </c>
      <c r="Y12142" s="6" t="s">
        <v>27523</v>
      </c>
      <c r="Z12142" s="6" t="s">
        <v>49860</v>
      </c>
      <c r="AA12142" s="6" t="s">
        <v>90</v>
      </c>
      <c r="AB12142" s="6" t="s">
        <v>27524</v>
      </c>
    </row>
    <row r="12143" spans="24:28" x14ac:dyDescent="0.25">
      <c r="X12143">
        <v>12142</v>
      </c>
      <c r="Y12143" s="6" t="s">
        <v>27525</v>
      </c>
      <c r="Z12143" s="6" t="s">
        <v>51546</v>
      </c>
      <c r="AA12143" s="6" t="s">
        <v>50293</v>
      </c>
      <c r="AB12143" s="6" t="s">
        <v>27526</v>
      </c>
    </row>
    <row r="12144" spans="24:28" x14ac:dyDescent="0.25">
      <c r="X12144">
        <v>12143</v>
      </c>
      <c r="Y12144" s="6" t="s">
        <v>27527</v>
      </c>
      <c r="Z12144" s="6" t="s">
        <v>49472</v>
      </c>
      <c r="AA12144" s="6" t="s">
        <v>49464</v>
      </c>
      <c r="AB12144" s="6" t="s">
        <v>27528</v>
      </c>
    </row>
    <row r="12145" spans="24:28" x14ac:dyDescent="0.25">
      <c r="X12145">
        <v>12144</v>
      </c>
      <c r="Y12145" s="6" t="s">
        <v>27529</v>
      </c>
      <c r="Z12145" s="6" t="s">
        <v>49980</v>
      </c>
      <c r="AA12145" s="6" t="s">
        <v>52221</v>
      </c>
      <c r="AB12145" s="6" t="s">
        <v>27530</v>
      </c>
    </row>
    <row r="12146" spans="24:28" x14ac:dyDescent="0.25">
      <c r="X12146">
        <v>12145</v>
      </c>
      <c r="Y12146" s="6" t="s">
        <v>27531</v>
      </c>
      <c r="Z12146" s="6" t="s">
        <v>49610</v>
      </c>
      <c r="AA12146" s="6" t="s">
        <v>49567</v>
      </c>
      <c r="AB12146" s="6" t="s">
        <v>27532</v>
      </c>
    </row>
    <row r="12147" spans="24:28" x14ac:dyDescent="0.25">
      <c r="X12147">
        <v>12146</v>
      </c>
      <c r="Y12147" s="6" t="s">
        <v>27533</v>
      </c>
      <c r="Z12147" s="6" t="s">
        <v>49339</v>
      </c>
      <c r="AA12147" s="6" t="s">
        <v>49464</v>
      </c>
      <c r="AB12147" s="6" t="s">
        <v>27534</v>
      </c>
    </row>
    <row r="12148" spans="24:28" x14ac:dyDescent="0.25">
      <c r="X12148">
        <v>12147</v>
      </c>
      <c r="Y12148" s="6" t="s">
        <v>27535</v>
      </c>
      <c r="Z12148" s="6" t="s">
        <v>49935</v>
      </c>
      <c r="AA12148" s="6" t="s">
        <v>51376</v>
      </c>
      <c r="AB12148" s="6" t="s">
        <v>27536</v>
      </c>
    </row>
    <row r="12149" spans="24:28" x14ac:dyDescent="0.25">
      <c r="X12149">
        <v>12148</v>
      </c>
      <c r="Y12149" s="6" t="s">
        <v>27537</v>
      </c>
      <c r="Z12149" s="6" t="s">
        <v>49836</v>
      </c>
      <c r="AA12149" s="6" t="s">
        <v>49944</v>
      </c>
      <c r="AB12149" s="6" t="s">
        <v>27538</v>
      </c>
    </row>
    <row r="12150" spans="24:28" x14ac:dyDescent="0.25">
      <c r="X12150">
        <v>12149</v>
      </c>
      <c r="Y12150" s="6" t="s">
        <v>27539</v>
      </c>
      <c r="Z12150" s="6" t="s">
        <v>52396</v>
      </c>
      <c r="AA12150" s="6" t="s">
        <v>90</v>
      </c>
      <c r="AB12150" s="6" t="s">
        <v>27540</v>
      </c>
    </row>
    <row r="12151" spans="24:28" x14ac:dyDescent="0.25">
      <c r="X12151">
        <v>12150</v>
      </c>
      <c r="Y12151" s="6" t="s">
        <v>27541</v>
      </c>
      <c r="Z12151" s="6" t="s">
        <v>51017</v>
      </c>
      <c r="AA12151" s="6" t="s">
        <v>90</v>
      </c>
      <c r="AB12151" s="6" t="s">
        <v>27542</v>
      </c>
    </row>
    <row r="12152" spans="24:28" x14ac:dyDescent="0.25">
      <c r="X12152">
        <v>12151</v>
      </c>
      <c r="Y12152" s="6" t="s">
        <v>27543</v>
      </c>
      <c r="Z12152" s="6" t="s">
        <v>52486</v>
      </c>
      <c r="AA12152" s="6" t="s">
        <v>90</v>
      </c>
      <c r="AB12152" s="6" t="s">
        <v>27544</v>
      </c>
    </row>
    <row r="12153" spans="24:28" x14ac:dyDescent="0.25">
      <c r="X12153">
        <v>12152</v>
      </c>
      <c r="Y12153" s="6" t="s">
        <v>27545</v>
      </c>
      <c r="Z12153" s="6" t="s">
        <v>50078</v>
      </c>
      <c r="AA12153" s="6" t="s">
        <v>50082</v>
      </c>
      <c r="AB12153" s="6" t="s">
        <v>27546</v>
      </c>
    </row>
    <row r="12154" spans="24:28" x14ac:dyDescent="0.25">
      <c r="X12154">
        <v>12153</v>
      </c>
      <c r="Y12154" s="6" t="s">
        <v>27547</v>
      </c>
      <c r="Z12154" s="6" t="s">
        <v>49563</v>
      </c>
      <c r="AA12154" s="6" t="s">
        <v>90</v>
      </c>
      <c r="AB12154" s="6" t="s">
        <v>27548</v>
      </c>
    </row>
    <row r="12155" spans="24:28" x14ac:dyDescent="0.25">
      <c r="X12155">
        <v>12154</v>
      </c>
      <c r="Y12155" s="6" t="s">
        <v>27549</v>
      </c>
      <c r="Z12155" s="6" t="s">
        <v>50119</v>
      </c>
      <c r="AA12155" s="6" t="s">
        <v>50097</v>
      </c>
      <c r="AB12155" s="6" t="s">
        <v>27550</v>
      </c>
    </row>
    <row r="12156" spans="24:28" x14ac:dyDescent="0.25">
      <c r="X12156">
        <v>12155</v>
      </c>
      <c r="Y12156" s="6" t="s">
        <v>27551</v>
      </c>
      <c r="Z12156" s="6" t="s">
        <v>50364</v>
      </c>
      <c r="AA12156" s="6" t="s">
        <v>50685</v>
      </c>
      <c r="AB12156" s="6" t="s">
        <v>27552</v>
      </c>
    </row>
    <row r="12157" spans="24:28" x14ac:dyDescent="0.25">
      <c r="X12157">
        <v>12156</v>
      </c>
      <c r="Y12157" s="6" t="s">
        <v>27553</v>
      </c>
      <c r="Z12157" s="6" t="s">
        <v>52505</v>
      </c>
      <c r="AA12157" s="6" t="s">
        <v>49359</v>
      </c>
      <c r="AB12157" s="6" t="s">
        <v>27554</v>
      </c>
    </row>
    <row r="12158" spans="24:28" x14ac:dyDescent="0.25">
      <c r="X12158">
        <v>12157</v>
      </c>
      <c r="Y12158" s="6" t="s">
        <v>27555</v>
      </c>
      <c r="Z12158" s="6" t="s">
        <v>52567</v>
      </c>
      <c r="AA12158" s="6" t="s">
        <v>90</v>
      </c>
      <c r="AB12158" s="6" t="s">
        <v>27556</v>
      </c>
    </row>
    <row r="12159" spans="24:28" x14ac:dyDescent="0.25">
      <c r="X12159">
        <v>12158</v>
      </c>
      <c r="Y12159" s="6" t="s">
        <v>27557</v>
      </c>
      <c r="Z12159" s="6" t="s">
        <v>52517</v>
      </c>
      <c r="AA12159" s="6" t="s">
        <v>90</v>
      </c>
      <c r="AB12159" s="6" t="s">
        <v>27558</v>
      </c>
    </row>
    <row r="12160" spans="24:28" x14ac:dyDescent="0.25">
      <c r="X12160">
        <v>12159</v>
      </c>
      <c r="Y12160" s="6" t="s">
        <v>27559</v>
      </c>
      <c r="Z12160" s="6" t="s">
        <v>49468</v>
      </c>
      <c r="AA12160" s="6" t="s">
        <v>49464</v>
      </c>
      <c r="AB12160" s="6" t="s">
        <v>27560</v>
      </c>
    </row>
    <row r="12161" spans="24:28" x14ac:dyDescent="0.25">
      <c r="X12161">
        <v>12160</v>
      </c>
      <c r="Y12161" s="6" t="s">
        <v>27561</v>
      </c>
      <c r="Z12161" s="6" t="s">
        <v>49546</v>
      </c>
      <c r="AA12161" s="6" t="s">
        <v>49530</v>
      </c>
      <c r="AB12161" s="6" t="s">
        <v>27562</v>
      </c>
    </row>
    <row r="12162" spans="24:28" x14ac:dyDescent="0.25">
      <c r="X12162">
        <v>12161</v>
      </c>
      <c r="Y12162" s="6" t="s">
        <v>27563</v>
      </c>
      <c r="Z12162" s="6" t="s">
        <v>50013</v>
      </c>
      <c r="AA12162" s="6" t="s">
        <v>50013</v>
      </c>
      <c r="AB12162" s="6" t="s">
        <v>27564</v>
      </c>
    </row>
    <row r="12163" spans="24:28" x14ac:dyDescent="0.25">
      <c r="X12163">
        <v>12162</v>
      </c>
      <c r="Y12163" s="6" t="s">
        <v>27565</v>
      </c>
      <c r="Z12163" s="6" t="s">
        <v>52525</v>
      </c>
      <c r="AA12163" s="6" t="s">
        <v>52543</v>
      </c>
      <c r="AB12163" s="6" t="s">
        <v>27566</v>
      </c>
    </row>
    <row r="12164" spans="24:28" x14ac:dyDescent="0.25">
      <c r="X12164">
        <v>12163</v>
      </c>
      <c r="Y12164" s="6" t="s">
        <v>27567</v>
      </c>
      <c r="Z12164" s="6" t="s">
        <v>49557</v>
      </c>
      <c r="AA12164" s="6" t="s">
        <v>49553</v>
      </c>
      <c r="AB12164" s="6" t="s">
        <v>27568</v>
      </c>
    </row>
    <row r="12165" spans="24:28" x14ac:dyDescent="0.25">
      <c r="X12165">
        <v>12164</v>
      </c>
      <c r="Y12165" s="6" t="s">
        <v>27569</v>
      </c>
      <c r="Z12165" s="6" t="s">
        <v>49723</v>
      </c>
      <c r="AA12165" s="6" t="s">
        <v>49485</v>
      </c>
      <c r="AB12165" s="6" t="s">
        <v>27570</v>
      </c>
    </row>
    <row r="12166" spans="24:28" x14ac:dyDescent="0.25">
      <c r="X12166">
        <v>12165</v>
      </c>
      <c r="Y12166" s="6" t="s">
        <v>27571</v>
      </c>
      <c r="Z12166" s="6" t="s">
        <v>49553</v>
      </c>
      <c r="AA12166" s="6" t="s">
        <v>49551</v>
      </c>
      <c r="AB12166" s="6" t="s">
        <v>27572</v>
      </c>
    </row>
    <row r="12167" spans="24:28" x14ac:dyDescent="0.25">
      <c r="X12167">
        <v>12166</v>
      </c>
      <c r="Y12167" s="6" t="s">
        <v>27573</v>
      </c>
      <c r="Z12167" s="6" t="s">
        <v>50704</v>
      </c>
      <c r="AA12167" s="6" t="s">
        <v>50522</v>
      </c>
      <c r="AB12167" s="6" t="s">
        <v>27574</v>
      </c>
    </row>
    <row r="12168" spans="24:28" x14ac:dyDescent="0.25">
      <c r="X12168">
        <v>12167</v>
      </c>
      <c r="Y12168" s="6" t="s">
        <v>27575</v>
      </c>
      <c r="Z12168" s="6" t="s">
        <v>49654</v>
      </c>
      <c r="AA12168" s="6" t="s">
        <v>49656</v>
      </c>
      <c r="AB12168" s="6" t="s">
        <v>27576</v>
      </c>
    </row>
    <row r="12169" spans="24:28" x14ac:dyDescent="0.25">
      <c r="X12169">
        <v>12168</v>
      </c>
      <c r="Y12169" s="6" t="s">
        <v>27577</v>
      </c>
      <c r="Z12169" s="6" t="s">
        <v>50189</v>
      </c>
      <c r="AA12169" s="6" t="s">
        <v>50208</v>
      </c>
      <c r="AB12169" s="6" t="s">
        <v>27578</v>
      </c>
    </row>
    <row r="12170" spans="24:28" x14ac:dyDescent="0.25">
      <c r="X12170">
        <v>12169</v>
      </c>
      <c r="Y12170" s="6" t="s">
        <v>27579</v>
      </c>
      <c r="Z12170" s="6" t="s">
        <v>51091</v>
      </c>
      <c r="AA12170" s="6" t="s">
        <v>50358</v>
      </c>
      <c r="AB12170" s="6" t="s">
        <v>27580</v>
      </c>
    </row>
    <row r="12171" spans="24:28" x14ac:dyDescent="0.25">
      <c r="X12171">
        <v>12170</v>
      </c>
      <c r="Y12171" s="6" t="s">
        <v>27581</v>
      </c>
      <c r="Z12171" s="6" t="s">
        <v>48667</v>
      </c>
      <c r="AA12171" s="6" t="s">
        <v>90</v>
      </c>
      <c r="AB12171" s="6" t="s">
        <v>27582</v>
      </c>
    </row>
    <row r="12172" spans="24:28" x14ac:dyDescent="0.25">
      <c r="X12172">
        <v>12171</v>
      </c>
      <c r="Y12172" s="6" t="s">
        <v>27583</v>
      </c>
      <c r="Z12172" s="6" t="s">
        <v>49305</v>
      </c>
      <c r="AA12172" s="6" t="s">
        <v>90</v>
      </c>
      <c r="AB12172" s="6" t="s">
        <v>27584</v>
      </c>
    </row>
    <row r="12173" spans="24:28" x14ac:dyDescent="0.25">
      <c r="X12173">
        <v>12172</v>
      </c>
      <c r="Y12173" s="6" t="s">
        <v>27585</v>
      </c>
      <c r="Z12173" s="6" t="s">
        <v>50463</v>
      </c>
      <c r="AA12173" s="6" t="s">
        <v>49293</v>
      </c>
      <c r="AB12173" s="6" t="s">
        <v>27586</v>
      </c>
    </row>
    <row r="12174" spans="24:28" x14ac:dyDescent="0.25">
      <c r="X12174">
        <v>12173</v>
      </c>
      <c r="Y12174" s="6" t="s">
        <v>27587</v>
      </c>
      <c r="Z12174" s="6" t="s">
        <v>49239</v>
      </c>
      <c r="AA12174" s="6" t="s">
        <v>49599</v>
      </c>
      <c r="AB12174" s="6" t="s">
        <v>27588</v>
      </c>
    </row>
    <row r="12175" spans="24:28" x14ac:dyDescent="0.25">
      <c r="X12175">
        <v>12174</v>
      </c>
      <c r="Y12175" s="6" t="s">
        <v>27589</v>
      </c>
      <c r="Z12175" s="6" t="s">
        <v>52335</v>
      </c>
      <c r="AA12175" s="6" t="s">
        <v>90</v>
      </c>
      <c r="AB12175" s="6" t="s">
        <v>27590</v>
      </c>
    </row>
    <row r="12176" spans="24:28" x14ac:dyDescent="0.25">
      <c r="X12176">
        <v>12175</v>
      </c>
      <c r="Y12176" s="6" t="s">
        <v>27591</v>
      </c>
      <c r="Z12176" s="6" t="s">
        <v>50670</v>
      </c>
      <c r="AA12176" s="6" t="s">
        <v>90</v>
      </c>
      <c r="AB12176" s="6" t="s">
        <v>27592</v>
      </c>
    </row>
    <row r="12177" spans="24:28" x14ac:dyDescent="0.25">
      <c r="X12177">
        <v>12176</v>
      </c>
      <c r="Y12177" s="6" t="s">
        <v>27593</v>
      </c>
      <c r="Z12177" s="6" t="s">
        <v>52335</v>
      </c>
      <c r="AA12177" s="6" t="s">
        <v>90</v>
      </c>
      <c r="AB12177" s="6" t="s">
        <v>27594</v>
      </c>
    </row>
    <row r="12178" spans="24:28" x14ac:dyDescent="0.25">
      <c r="X12178">
        <v>12177</v>
      </c>
      <c r="Y12178" s="6" t="s">
        <v>27595</v>
      </c>
      <c r="Z12178" s="6" t="s">
        <v>50833</v>
      </c>
      <c r="AA12178" s="6" t="s">
        <v>90</v>
      </c>
      <c r="AB12178" s="6" t="s">
        <v>27596</v>
      </c>
    </row>
    <row r="12179" spans="24:28" x14ac:dyDescent="0.25">
      <c r="X12179">
        <v>12178</v>
      </c>
      <c r="Y12179" s="6" t="s">
        <v>27597</v>
      </c>
      <c r="Z12179" s="6" t="s">
        <v>52433</v>
      </c>
      <c r="AA12179" s="6" t="s">
        <v>90</v>
      </c>
      <c r="AB12179" s="6" t="s">
        <v>27598</v>
      </c>
    </row>
    <row r="12180" spans="24:28" x14ac:dyDescent="0.25">
      <c r="X12180">
        <v>12179</v>
      </c>
      <c r="Y12180" s="6" t="s">
        <v>27599</v>
      </c>
      <c r="Z12180" s="6" t="s">
        <v>52284</v>
      </c>
      <c r="AA12180" s="6" t="s">
        <v>90</v>
      </c>
      <c r="AB12180" s="6" t="s">
        <v>27600</v>
      </c>
    </row>
    <row r="12181" spans="24:28" x14ac:dyDescent="0.25">
      <c r="X12181">
        <v>12180</v>
      </c>
      <c r="Y12181" s="6" t="s">
        <v>27601</v>
      </c>
      <c r="Z12181" s="6" t="s">
        <v>52449</v>
      </c>
      <c r="AA12181" s="6" t="s">
        <v>52433</v>
      </c>
      <c r="AB12181" s="6" t="s">
        <v>27602</v>
      </c>
    </row>
    <row r="12182" spans="24:28" x14ac:dyDescent="0.25">
      <c r="X12182">
        <v>12181</v>
      </c>
      <c r="Y12182" s="6" t="s">
        <v>27603</v>
      </c>
      <c r="Z12182" s="6" t="s">
        <v>52436</v>
      </c>
      <c r="AA12182" s="6" t="s">
        <v>90</v>
      </c>
      <c r="AB12182" s="6" t="s">
        <v>27604</v>
      </c>
    </row>
    <row r="12183" spans="24:28" x14ac:dyDescent="0.25">
      <c r="X12183">
        <v>12182</v>
      </c>
      <c r="Y12183" s="6" t="s">
        <v>27605</v>
      </c>
      <c r="Z12183" s="6" t="s">
        <v>51484</v>
      </c>
      <c r="AA12183" s="6" t="s">
        <v>90</v>
      </c>
      <c r="AB12183" s="6" t="s">
        <v>27606</v>
      </c>
    </row>
    <row r="12184" spans="24:28" x14ac:dyDescent="0.25">
      <c r="X12184">
        <v>12183</v>
      </c>
      <c r="Y12184" s="6" t="s">
        <v>27607</v>
      </c>
      <c r="Z12184" s="6" t="s">
        <v>52504</v>
      </c>
      <c r="AA12184" s="6" t="s">
        <v>50417</v>
      </c>
      <c r="AB12184" s="6" t="s">
        <v>27608</v>
      </c>
    </row>
    <row r="12185" spans="24:28" x14ac:dyDescent="0.25">
      <c r="X12185">
        <v>12184</v>
      </c>
      <c r="Y12185" s="6" t="s">
        <v>27609</v>
      </c>
      <c r="Z12185" s="6" t="s">
        <v>49243</v>
      </c>
      <c r="AA12185" s="6" t="s">
        <v>90</v>
      </c>
      <c r="AB12185" s="6" t="s">
        <v>27610</v>
      </c>
    </row>
    <row r="12186" spans="24:28" x14ac:dyDescent="0.25">
      <c r="X12186">
        <v>12185</v>
      </c>
      <c r="Y12186" s="6" t="s">
        <v>27611</v>
      </c>
      <c r="Z12186" s="6" t="s">
        <v>52288</v>
      </c>
      <c r="AA12186" s="6" t="s">
        <v>51756</v>
      </c>
      <c r="AB12186" s="6" t="s">
        <v>27612</v>
      </c>
    </row>
    <row r="12187" spans="24:28" x14ac:dyDescent="0.25">
      <c r="X12187">
        <v>12186</v>
      </c>
      <c r="Y12187" s="6" t="s">
        <v>27613</v>
      </c>
      <c r="Z12187" s="6" t="s">
        <v>52381</v>
      </c>
      <c r="AA12187" s="6" t="s">
        <v>90</v>
      </c>
      <c r="AB12187" s="6" t="s">
        <v>27614</v>
      </c>
    </row>
    <row r="12188" spans="24:28" x14ac:dyDescent="0.25">
      <c r="X12188">
        <v>12187</v>
      </c>
      <c r="Y12188" s="6" t="s">
        <v>27615</v>
      </c>
      <c r="Z12188" s="6" t="s">
        <v>52414</v>
      </c>
      <c r="AA12188" s="6" t="s">
        <v>90</v>
      </c>
      <c r="AB12188" s="6" t="s">
        <v>27616</v>
      </c>
    </row>
    <row r="12189" spans="24:28" x14ac:dyDescent="0.25">
      <c r="X12189">
        <v>12188</v>
      </c>
      <c r="Y12189" s="6" t="s">
        <v>27617</v>
      </c>
      <c r="Z12189" s="6" t="s">
        <v>50058</v>
      </c>
      <c r="AA12189" s="6" t="s">
        <v>50414</v>
      </c>
      <c r="AB12189" s="6" t="s">
        <v>27618</v>
      </c>
    </row>
    <row r="12190" spans="24:28" x14ac:dyDescent="0.25">
      <c r="X12190">
        <v>12189</v>
      </c>
      <c r="Y12190" s="6" t="s">
        <v>27619</v>
      </c>
      <c r="Z12190" s="6" t="s">
        <v>50432</v>
      </c>
      <c r="AA12190" s="6" t="s">
        <v>90</v>
      </c>
      <c r="AB12190" s="6" t="s">
        <v>27620</v>
      </c>
    </row>
    <row r="12191" spans="24:28" x14ac:dyDescent="0.25">
      <c r="X12191">
        <v>12190</v>
      </c>
      <c r="Y12191" s="6" t="s">
        <v>27621</v>
      </c>
      <c r="Z12191" s="6" t="s">
        <v>52384</v>
      </c>
      <c r="AA12191" s="6" t="s">
        <v>90</v>
      </c>
      <c r="AB12191" s="6" t="s">
        <v>27622</v>
      </c>
    </row>
    <row r="12192" spans="24:28" x14ac:dyDescent="0.25">
      <c r="X12192">
        <v>12191</v>
      </c>
      <c r="Y12192" s="6" t="s">
        <v>27623</v>
      </c>
      <c r="Z12192" s="6" t="s">
        <v>52269</v>
      </c>
      <c r="AA12192" s="6" t="s">
        <v>51145</v>
      </c>
      <c r="AB12192" s="6" t="s">
        <v>27624</v>
      </c>
    </row>
    <row r="12193" spans="24:28" x14ac:dyDescent="0.25">
      <c r="X12193">
        <v>12192</v>
      </c>
      <c r="Y12193" s="6" t="s">
        <v>27625</v>
      </c>
      <c r="Z12193" s="6" t="s">
        <v>50839</v>
      </c>
      <c r="AA12193" s="6" t="s">
        <v>51013</v>
      </c>
      <c r="AB12193" s="6" t="s">
        <v>27626</v>
      </c>
    </row>
    <row r="12194" spans="24:28" x14ac:dyDescent="0.25">
      <c r="X12194">
        <v>12193</v>
      </c>
      <c r="Y12194" s="6" t="s">
        <v>27627</v>
      </c>
      <c r="Z12194" s="6" t="s">
        <v>52384</v>
      </c>
      <c r="AA12194" s="6" t="s">
        <v>90</v>
      </c>
      <c r="AB12194" s="6" t="s">
        <v>27628</v>
      </c>
    </row>
    <row r="12195" spans="24:28" x14ac:dyDescent="0.25">
      <c r="X12195">
        <v>12194</v>
      </c>
      <c r="Y12195" s="6" t="s">
        <v>27629</v>
      </c>
      <c r="Z12195" s="6" t="s">
        <v>52423</v>
      </c>
      <c r="AA12195" s="6" t="s">
        <v>90</v>
      </c>
      <c r="AB12195" s="6" t="s">
        <v>27630</v>
      </c>
    </row>
    <row r="12196" spans="24:28" x14ac:dyDescent="0.25">
      <c r="X12196">
        <v>12195</v>
      </c>
      <c r="Y12196" s="6" t="s">
        <v>27631</v>
      </c>
      <c r="Z12196" s="6" t="s">
        <v>49953</v>
      </c>
      <c r="AA12196" s="6" t="s">
        <v>90</v>
      </c>
      <c r="AB12196" s="6" t="s">
        <v>27632</v>
      </c>
    </row>
    <row r="12197" spans="24:28" x14ac:dyDescent="0.25">
      <c r="X12197">
        <v>12196</v>
      </c>
      <c r="Y12197" s="6" t="s">
        <v>27633</v>
      </c>
      <c r="Z12197" s="6" t="s">
        <v>50688</v>
      </c>
      <c r="AA12197" s="6" t="s">
        <v>51382</v>
      </c>
      <c r="AB12197" s="6" t="s">
        <v>27634</v>
      </c>
    </row>
    <row r="12198" spans="24:28" x14ac:dyDescent="0.25">
      <c r="X12198">
        <v>12197</v>
      </c>
      <c r="Y12198" s="6" t="s">
        <v>27635</v>
      </c>
      <c r="Z12198" s="6" t="s">
        <v>52284</v>
      </c>
      <c r="AA12198" s="6" t="s">
        <v>90</v>
      </c>
      <c r="AB12198" s="6" t="s">
        <v>27636</v>
      </c>
    </row>
    <row r="12199" spans="24:28" x14ac:dyDescent="0.25">
      <c r="X12199">
        <v>12198</v>
      </c>
      <c r="Y12199" s="6" t="s">
        <v>27637</v>
      </c>
      <c r="Z12199" s="6" t="s">
        <v>49243</v>
      </c>
      <c r="AA12199" s="6" t="s">
        <v>49245</v>
      </c>
      <c r="AB12199" s="6" t="s">
        <v>27638</v>
      </c>
    </row>
    <row r="12200" spans="24:28" x14ac:dyDescent="0.25">
      <c r="X12200">
        <v>12199</v>
      </c>
      <c r="Y12200" s="6" t="s">
        <v>27639</v>
      </c>
      <c r="Z12200" s="6" t="s">
        <v>49430</v>
      </c>
      <c r="AA12200" s="6" t="s">
        <v>49448</v>
      </c>
      <c r="AB12200" s="6" t="s">
        <v>27640</v>
      </c>
    </row>
    <row r="12201" spans="24:28" x14ac:dyDescent="0.25">
      <c r="X12201">
        <v>12200</v>
      </c>
      <c r="Y12201" s="6" t="s">
        <v>27641</v>
      </c>
      <c r="Z12201" s="6" t="s">
        <v>52338</v>
      </c>
      <c r="AA12201" s="6" t="s">
        <v>90</v>
      </c>
      <c r="AB12201" s="6" t="s">
        <v>27642</v>
      </c>
    </row>
    <row r="12202" spans="24:28" x14ac:dyDescent="0.25">
      <c r="X12202">
        <v>12201</v>
      </c>
      <c r="Y12202" s="6" t="s">
        <v>27643</v>
      </c>
      <c r="Z12202" s="6" t="s">
        <v>52350</v>
      </c>
      <c r="AA12202" s="6" t="s">
        <v>90</v>
      </c>
      <c r="AB12202" s="6" t="s">
        <v>27644</v>
      </c>
    </row>
    <row r="12203" spans="24:28" x14ac:dyDescent="0.25">
      <c r="X12203">
        <v>12202</v>
      </c>
      <c r="Y12203" s="6" t="s">
        <v>27645</v>
      </c>
      <c r="Z12203" s="6" t="s">
        <v>50333</v>
      </c>
      <c r="AA12203" s="6" t="s">
        <v>50341</v>
      </c>
      <c r="AB12203" s="6" t="s">
        <v>27646</v>
      </c>
    </row>
    <row r="12204" spans="24:28" x14ac:dyDescent="0.25">
      <c r="X12204">
        <v>12203</v>
      </c>
      <c r="Y12204" s="6" t="s">
        <v>27647</v>
      </c>
      <c r="Z12204" s="6" t="s">
        <v>52433</v>
      </c>
      <c r="AA12204" s="6" t="s">
        <v>90</v>
      </c>
      <c r="AB12204" s="6" t="s">
        <v>27648</v>
      </c>
    </row>
    <row r="12205" spans="24:28" x14ac:dyDescent="0.25">
      <c r="X12205">
        <v>12204</v>
      </c>
      <c r="Y12205" s="6" t="s">
        <v>27649</v>
      </c>
      <c r="Z12205" s="6" t="s">
        <v>49577</v>
      </c>
      <c r="AA12205" s="6" t="s">
        <v>49510</v>
      </c>
      <c r="AB12205" s="6" t="s">
        <v>27650</v>
      </c>
    </row>
    <row r="12206" spans="24:28" x14ac:dyDescent="0.25">
      <c r="X12206">
        <v>12205</v>
      </c>
      <c r="Y12206" s="6" t="s">
        <v>27651</v>
      </c>
      <c r="Z12206" s="6" t="s">
        <v>49768</v>
      </c>
      <c r="AA12206" s="6" t="s">
        <v>50414</v>
      </c>
      <c r="AB12206" s="6" t="s">
        <v>27652</v>
      </c>
    </row>
    <row r="12207" spans="24:28" x14ac:dyDescent="0.25">
      <c r="X12207">
        <v>12206</v>
      </c>
      <c r="Y12207" s="6" t="s">
        <v>27653</v>
      </c>
      <c r="Z12207" s="6" t="s">
        <v>50394</v>
      </c>
      <c r="AA12207" s="6" t="s">
        <v>90</v>
      </c>
      <c r="AB12207" s="6" t="s">
        <v>27654</v>
      </c>
    </row>
    <row r="12208" spans="24:28" x14ac:dyDescent="0.25">
      <c r="X12208">
        <v>12207</v>
      </c>
      <c r="Y12208" s="6" t="s">
        <v>27655</v>
      </c>
      <c r="Z12208" s="6" t="s">
        <v>49293</v>
      </c>
      <c r="AA12208" s="6" t="s">
        <v>49854</v>
      </c>
      <c r="AB12208" s="6" t="s">
        <v>27656</v>
      </c>
    </row>
    <row r="12209" spans="24:28" x14ac:dyDescent="0.25">
      <c r="X12209">
        <v>12208</v>
      </c>
      <c r="Y12209" s="6" t="s">
        <v>27657</v>
      </c>
      <c r="Z12209" s="6" t="s">
        <v>49942</v>
      </c>
      <c r="AA12209" s="6" t="s">
        <v>49818</v>
      </c>
      <c r="AB12209" s="6" t="s">
        <v>27658</v>
      </c>
    </row>
    <row r="12210" spans="24:28" x14ac:dyDescent="0.25">
      <c r="X12210">
        <v>12209</v>
      </c>
      <c r="Y12210" s="6" t="s">
        <v>27659</v>
      </c>
      <c r="Z12210" s="6" t="s">
        <v>49901</v>
      </c>
      <c r="AA12210" s="6" t="s">
        <v>90</v>
      </c>
      <c r="AB12210" s="6" t="s">
        <v>27660</v>
      </c>
    </row>
    <row r="12211" spans="24:28" x14ac:dyDescent="0.25">
      <c r="X12211">
        <v>12210</v>
      </c>
      <c r="Y12211" s="6" t="s">
        <v>27661</v>
      </c>
      <c r="Z12211" s="6" t="s">
        <v>50041</v>
      </c>
      <c r="AA12211" s="6" t="s">
        <v>49942</v>
      </c>
      <c r="AB12211" s="6" t="s">
        <v>27662</v>
      </c>
    </row>
    <row r="12212" spans="24:28" x14ac:dyDescent="0.25">
      <c r="X12212">
        <v>12211</v>
      </c>
      <c r="Y12212" s="6" t="s">
        <v>27663</v>
      </c>
      <c r="Z12212" s="6" t="s">
        <v>49656</v>
      </c>
      <c r="AA12212" s="6" t="s">
        <v>49614</v>
      </c>
      <c r="AB12212" s="6" t="s">
        <v>27664</v>
      </c>
    </row>
    <row r="12213" spans="24:28" x14ac:dyDescent="0.25">
      <c r="X12213">
        <v>12212</v>
      </c>
      <c r="Y12213" s="6" t="s">
        <v>27665</v>
      </c>
      <c r="Z12213" s="6" t="s">
        <v>51956</v>
      </c>
      <c r="AA12213" s="6" t="s">
        <v>90</v>
      </c>
      <c r="AB12213" s="6" t="s">
        <v>27666</v>
      </c>
    </row>
    <row r="12214" spans="24:28" x14ac:dyDescent="0.25">
      <c r="X12214">
        <v>12213</v>
      </c>
      <c r="Y12214" s="6" t="s">
        <v>27667</v>
      </c>
      <c r="Z12214" s="6" t="s">
        <v>49168</v>
      </c>
      <c r="AA12214" s="6" t="s">
        <v>49162</v>
      </c>
      <c r="AB12214" s="6" t="s">
        <v>27668</v>
      </c>
    </row>
    <row r="12215" spans="24:28" x14ac:dyDescent="0.25">
      <c r="X12215">
        <v>12214</v>
      </c>
      <c r="Y12215" s="6" t="s">
        <v>27669</v>
      </c>
      <c r="Z12215" s="6" t="s">
        <v>49553</v>
      </c>
      <c r="AA12215" s="6" t="s">
        <v>90</v>
      </c>
      <c r="AB12215" s="6" t="s">
        <v>27670</v>
      </c>
    </row>
    <row r="12216" spans="24:28" x14ac:dyDescent="0.25">
      <c r="X12216">
        <v>12215</v>
      </c>
      <c r="Y12216" s="6" t="s">
        <v>27671</v>
      </c>
      <c r="Z12216" s="6" t="s">
        <v>49803</v>
      </c>
      <c r="AA12216" s="6" t="s">
        <v>50023</v>
      </c>
      <c r="AB12216" s="6" t="s">
        <v>27672</v>
      </c>
    </row>
    <row r="12217" spans="24:28" x14ac:dyDescent="0.25">
      <c r="X12217">
        <v>12216</v>
      </c>
      <c r="Y12217" s="6" t="s">
        <v>27673</v>
      </c>
      <c r="Z12217" s="6" t="s">
        <v>50115</v>
      </c>
      <c r="AA12217" s="6" t="s">
        <v>90</v>
      </c>
      <c r="AB12217" s="6" t="s">
        <v>27674</v>
      </c>
    </row>
    <row r="12218" spans="24:28" x14ac:dyDescent="0.25">
      <c r="X12218">
        <v>12217</v>
      </c>
      <c r="Y12218" s="6" t="s">
        <v>27675</v>
      </c>
      <c r="Z12218" s="6" t="s">
        <v>52414</v>
      </c>
      <c r="AA12218" s="6" t="s">
        <v>90</v>
      </c>
      <c r="AB12218" s="6" t="s">
        <v>27676</v>
      </c>
    </row>
    <row r="12219" spans="24:28" x14ac:dyDescent="0.25">
      <c r="X12219">
        <v>12218</v>
      </c>
      <c r="Y12219" s="6" t="s">
        <v>27677</v>
      </c>
      <c r="Z12219" s="6" t="s">
        <v>51721</v>
      </c>
      <c r="AA12219" s="6" t="s">
        <v>90</v>
      </c>
      <c r="AB12219" s="6" t="s">
        <v>27678</v>
      </c>
    </row>
    <row r="12220" spans="24:28" x14ac:dyDescent="0.25">
      <c r="X12220">
        <v>12219</v>
      </c>
      <c r="Y12220" s="6" t="s">
        <v>27679</v>
      </c>
      <c r="Z12220" s="6" t="s">
        <v>52384</v>
      </c>
      <c r="AA12220" s="6" t="s">
        <v>90</v>
      </c>
      <c r="AB12220" s="6" t="s">
        <v>27680</v>
      </c>
    </row>
    <row r="12221" spans="24:28" x14ac:dyDescent="0.25">
      <c r="X12221">
        <v>12220</v>
      </c>
      <c r="Y12221" s="6" t="s">
        <v>27681</v>
      </c>
      <c r="Z12221" s="6" t="s">
        <v>49891</v>
      </c>
      <c r="AA12221" s="6" t="s">
        <v>49847</v>
      </c>
      <c r="AB12221" s="6" t="s">
        <v>27682</v>
      </c>
    </row>
    <row r="12222" spans="24:28" x14ac:dyDescent="0.25">
      <c r="X12222">
        <v>12221</v>
      </c>
      <c r="Y12222" s="6" t="s">
        <v>27683</v>
      </c>
      <c r="Z12222" s="6" t="s">
        <v>49188</v>
      </c>
      <c r="AA12222" s="6" t="s">
        <v>49178</v>
      </c>
      <c r="AB12222" s="6" t="s">
        <v>27684</v>
      </c>
    </row>
    <row r="12223" spans="24:28" x14ac:dyDescent="0.25">
      <c r="X12223">
        <v>12222</v>
      </c>
      <c r="Y12223" s="6" t="s">
        <v>27685</v>
      </c>
      <c r="Z12223" s="6" t="s">
        <v>52384</v>
      </c>
      <c r="AA12223" s="6" t="s">
        <v>90</v>
      </c>
      <c r="AB12223" s="6" t="s">
        <v>27686</v>
      </c>
    </row>
    <row r="12224" spans="24:28" x14ac:dyDescent="0.25">
      <c r="X12224">
        <v>12223</v>
      </c>
      <c r="Y12224" s="6" t="s">
        <v>27687</v>
      </c>
      <c r="Z12224" s="6" t="s">
        <v>49214</v>
      </c>
      <c r="AA12224" s="6" t="s">
        <v>90</v>
      </c>
      <c r="AB12224" s="6" t="s">
        <v>27688</v>
      </c>
    </row>
    <row r="12225" spans="24:28" x14ac:dyDescent="0.25">
      <c r="X12225">
        <v>12224</v>
      </c>
      <c r="Y12225" s="6" t="s">
        <v>27689</v>
      </c>
      <c r="Z12225" s="6" t="s">
        <v>50197</v>
      </c>
      <c r="AA12225" s="6" t="s">
        <v>90</v>
      </c>
      <c r="AB12225" s="6" t="s">
        <v>27690</v>
      </c>
    </row>
    <row r="12226" spans="24:28" x14ac:dyDescent="0.25">
      <c r="X12226">
        <v>12225</v>
      </c>
      <c r="Y12226" s="6" t="s">
        <v>27691</v>
      </c>
      <c r="Z12226" s="6" t="s">
        <v>50638</v>
      </c>
      <c r="AA12226" s="6" t="s">
        <v>90</v>
      </c>
      <c r="AB12226" s="6" t="s">
        <v>27692</v>
      </c>
    </row>
    <row r="12227" spans="24:28" x14ac:dyDescent="0.25">
      <c r="X12227">
        <v>12226</v>
      </c>
      <c r="Y12227" s="6" t="s">
        <v>27693</v>
      </c>
      <c r="Z12227" s="6" t="s">
        <v>49489</v>
      </c>
      <c r="AA12227" s="6" t="s">
        <v>49518</v>
      </c>
      <c r="AB12227" s="6" t="s">
        <v>27694</v>
      </c>
    </row>
    <row r="12228" spans="24:28" x14ac:dyDescent="0.25">
      <c r="X12228">
        <v>12227</v>
      </c>
      <c r="Y12228" s="6" t="s">
        <v>27695</v>
      </c>
      <c r="Z12228" s="6" t="s">
        <v>49154</v>
      </c>
      <c r="AA12228" s="6" t="s">
        <v>49150</v>
      </c>
      <c r="AB12228" s="6" t="s">
        <v>27696</v>
      </c>
    </row>
    <row r="12229" spans="24:28" x14ac:dyDescent="0.25">
      <c r="X12229">
        <v>12228</v>
      </c>
      <c r="Y12229" s="6" t="s">
        <v>27697</v>
      </c>
      <c r="Z12229" s="6" t="s">
        <v>49595</v>
      </c>
      <c r="AA12229" s="6" t="s">
        <v>90</v>
      </c>
      <c r="AB12229" s="6" t="s">
        <v>27698</v>
      </c>
    </row>
    <row r="12230" spans="24:28" x14ac:dyDescent="0.25">
      <c r="X12230">
        <v>12229</v>
      </c>
      <c r="Y12230" s="6" t="s">
        <v>27699</v>
      </c>
      <c r="Z12230" s="6" t="s">
        <v>51136</v>
      </c>
      <c r="AA12230" s="6" t="s">
        <v>50023</v>
      </c>
      <c r="AB12230" s="6" t="s">
        <v>27700</v>
      </c>
    </row>
    <row r="12231" spans="24:28" x14ac:dyDescent="0.25">
      <c r="X12231">
        <v>12230</v>
      </c>
      <c r="Y12231" s="6" t="s">
        <v>27701</v>
      </c>
      <c r="Z12231" s="6" t="s">
        <v>49251</v>
      </c>
      <c r="AA12231" s="6" t="s">
        <v>49184</v>
      </c>
      <c r="AB12231" s="6" t="s">
        <v>27702</v>
      </c>
    </row>
    <row r="12232" spans="24:28" x14ac:dyDescent="0.25">
      <c r="X12232">
        <v>12231</v>
      </c>
      <c r="Y12232" s="6" t="s">
        <v>27703</v>
      </c>
      <c r="Z12232" s="6" t="s">
        <v>49883</v>
      </c>
      <c r="AA12232" s="6" t="s">
        <v>50417</v>
      </c>
      <c r="AB12232" s="6" t="s">
        <v>27704</v>
      </c>
    </row>
    <row r="12233" spans="24:28" x14ac:dyDescent="0.25">
      <c r="X12233">
        <v>12232</v>
      </c>
      <c r="Y12233" s="6" t="s">
        <v>27705</v>
      </c>
      <c r="Z12233" s="6" t="s">
        <v>50303</v>
      </c>
      <c r="AA12233" s="6" t="s">
        <v>50303</v>
      </c>
      <c r="AB12233" s="6" t="s">
        <v>27706</v>
      </c>
    </row>
    <row r="12234" spans="24:28" x14ac:dyDescent="0.25">
      <c r="X12234">
        <v>12233</v>
      </c>
      <c r="Y12234" s="6" t="s">
        <v>27707</v>
      </c>
      <c r="Z12234" s="6" t="s">
        <v>52201</v>
      </c>
      <c r="AA12234" s="6" t="s">
        <v>52175</v>
      </c>
      <c r="AB12234" s="6" t="s">
        <v>27708</v>
      </c>
    </row>
    <row r="12235" spans="24:28" x14ac:dyDescent="0.25">
      <c r="X12235">
        <v>12234</v>
      </c>
      <c r="Y12235" s="6" t="s">
        <v>27709</v>
      </c>
      <c r="Z12235" s="6" t="s">
        <v>50226</v>
      </c>
      <c r="AA12235" s="6" t="s">
        <v>52511</v>
      </c>
      <c r="AB12235" s="6" t="s">
        <v>27710</v>
      </c>
    </row>
    <row r="12236" spans="24:28" x14ac:dyDescent="0.25">
      <c r="X12236">
        <v>12235</v>
      </c>
      <c r="Y12236" s="6" t="s">
        <v>27711</v>
      </c>
      <c r="Z12236" s="6" t="s">
        <v>52459</v>
      </c>
      <c r="AA12236" s="6" t="s">
        <v>52507</v>
      </c>
      <c r="AB12236" s="6" t="s">
        <v>27712</v>
      </c>
    </row>
    <row r="12237" spans="24:28" x14ac:dyDescent="0.25">
      <c r="X12237">
        <v>12236</v>
      </c>
      <c r="Y12237" s="6" t="s">
        <v>27713</v>
      </c>
      <c r="Z12237" s="6" t="s">
        <v>49231</v>
      </c>
      <c r="AA12237" s="6" t="s">
        <v>49231</v>
      </c>
      <c r="AB12237" s="6" t="s">
        <v>27714</v>
      </c>
    </row>
    <row r="12238" spans="24:28" x14ac:dyDescent="0.25">
      <c r="X12238">
        <v>12237</v>
      </c>
      <c r="Y12238" s="6" t="s">
        <v>27715</v>
      </c>
      <c r="Z12238" s="6" t="s">
        <v>50517</v>
      </c>
      <c r="AA12238" s="6" t="s">
        <v>90</v>
      </c>
      <c r="AB12238" s="6" t="s">
        <v>27716</v>
      </c>
    </row>
    <row r="12239" spans="24:28" x14ac:dyDescent="0.25">
      <c r="X12239">
        <v>12238</v>
      </c>
      <c r="Y12239" s="6" t="s">
        <v>27717</v>
      </c>
      <c r="Z12239" s="6" t="s">
        <v>51538</v>
      </c>
      <c r="AA12239" s="6" t="s">
        <v>51643</v>
      </c>
      <c r="AB12239" s="6" t="s">
        <v>27718</v>
      </c>
    </row>
    <row r="12240" spans="24:28" x14ac:dyDescent="0.25">
      <c r="X12240">
        <v>12239</v>
      </c>
      <c r="Y12240" s="6" t="s">
        <v>27719</v>
      </c>
      <c r="Z12240" s="6" t="s">
        <v>51512</v>
      </c>
      <c r="AA12240" s="6" t="s">
        <v>90</v>
      </c>
      <c r="AB12240" s="6" t="s">
        <v>27720</v>
      </c>
    </row>
    <row r="12241" spans="24:28" x14ac:dyDescent="0.25">
      <c r="X12241">
        <v>12240</v>
      </c>
      <c r="Y12241" s="6" t="s">
        <v>27721</v>
      </c>
      <c r="Z12241" s="6" t="s">
        <v>51601</v>
      </c>
      <c r="AA12241" s="6" t="s">
        <v>51482</v>
      </c>
      <c r="AB12241" s="6" t="s">
        <v>27722</v>
      </c>
    </row>
    <row r="12242" spans="24:28" x14ac:dyDescent="0.25">
      <c r="X12242">
        <v>12241</v>
      </c>
      <c r="Y12242" s="6" t="s">
        <v>27723</v>
      </c>
      <c r="Z12242" s="6" t="s">
        <v>50125</v>
      </c>
      <c r="AA12242" s="6" t="s">
        <v>90</v>
      </c>
      <c r="AB12242" s="6" t="s">
        <v>27724</v>
      </c>
    </row>
    <row r="12243" spans="24:28" x14ac:dyDescent="0.25">
      <c r="X12243">
        <v>12242</v>
      </c>
      <c r="Y12243" s="6" t="s">
        <v>27725</v>
      </c>
      <c r="Z12243" s="6" t="s">
        <v>52350</v>
      </c>
      <c r="AA12243" s="6" t="s">
        <v>90</v>
      </c>
      <c r="AB12243" s="6" t="s">
        <v>27726</v>
      </c>
    </row>
    <row r="12244" spans="24:28" x14ac:dyDescent="0.25">
      <c r="X12244">
        <v>12243</v>
      </c>
      <c r="Y12244" s="6" t="s">
        <v>27727</v>
      </c>
      <c r="Z12244" s="6" t="s">
        <v>49091</v>
      </c>
      <c r="AA12244" s="6" t="s">
        <v>49061</v>
      </c>
      <c r="AB12244" s="6" t="s">
        <v>27728</v>
      </c>
    </row>
    <row r="12245" spans="24:28" x14ac:dyDescent="0.25">
      <c r="X12245">
        <v>12244</v>
      </c>
      <c r="Y12245" s="6" t="s">
        <v>27729</v>
      </c>
      <c r="Z12245" s="6" t="s">
        <v>51659</v>
      </c>
      <c r="AA12245" s="6" t="s">
        <v>51653</v>
      </c>
      <c r="AB12245" s="6" t="s">
        <v>27730</v>
      </c>
    </row>
    <row r="12246" spans="24:28" x14ac:dyDescent="0.25">
      <c r="X12246">
        <v>12245</v>
      </c>
      <c r="Y12246" s="6" t="s">
        <v>27731</v>
      </c>
      <c r="Z12246" s="6" t="s">
        <v>50408</v>
      </c>
      <c r="AA12246" s="6" t="s">
        <v>51368</v>
      </c>
      <c r="AB12246" s="6" t="s">
        <v>27732</v>
      </c>
    </row>
    <row r="12247" spans="24:28" x14ac:dyDescent="0.25">
      <c r="X12247">
        <v>12246</v>
      </c>
      <c r="Y12247" s="6" t="s">
        <v>27733</v>
      </c>
      <c r="Z12247" s="6" t="s">
        <v>52370</v>
      </c>
      <c r="AA12247" s="6" t="s">
        <v>90</v>
      </c>
      <c r="AB12247" s="6" t="s">
        <v>27734</v>
      </c>
    </row>
    <row r="12248" spans="24:28" x14ac:dyDescent="0.25">
      <c r="X12248">
        <v>12247</v>
      </c>
      <c r="Y12248" s="6" t="s">
        <v>27735</v>
      </c>
      <c r="Z12248" s="6" t="s">
        <v>52414</v>
      </c>
      <c r="AA12248" s="6" t="s">
        <v>90</v>
      </c>
      <c r="AB12248" s="6" t="s">
        <v>27736</v>
      </c>
    </row>
    <row r="12249" spans="24:28" x14ac:dyDescent="0.25">
      <c r="X12249">
        <v>12248</v>
      </c>
      <c r="Y12249" s="6" t="s">
        <v>27737</v>
      </c>
      <c r="Z12249" s="6" t="s">
        <v>52414</v>
      </c>
      <c r="AA12249" s="6" t="s">
        <v>90</v>
      </c>
      <c r="AB12249" s="6" t="s">
        <v>27738</v>
      </c>
    </row>
    <row r="12250" spans="24:28" x14ac:dyDescent="0.25">
      <c r="X12250">
        <v>12249</v>
      </c>
      <c r="Y12250" s="6" t="s">
        <v>27739</v>
      </c>
      <c r="Z12250" s="6" t="s">
        <v>52338</v>
      </c>
      <c r="AA12250" s="6" t="s">
        <v>90</v>
      </c>
      <c r="AB12250" s="6" t="s">
        <v>27740</v>
      </c>
    </row>
    <row r="12251" spans="24:28" x14ac:dyDescent="0.25">
      <c r="X12251">
        <v>12250</v>
      </c>
      <c r="Y12251" s="6" t="s">
        <v>27741</v>
      </c>
      <c r="Z12251" s="6" t="s">
        <v>52355</v>
      </c>
      <c r="AA12251" s="6" t="s">
        <v>90</v>
      </c>
      <c r="AB12251" s="6" t="s">
        <v>27742</v>
      </c>
    </row>
    <row r="12252" spans="24:28" x14ac:dyDescent="0.25">
      <c r="X12252">
        <v>12251</v>
      </c>
      <c r="Y12252" s="6" t="s">
        <v>27743</v>
      </c>
      <c r="Z12252" s="6" t="s">
        <v>52355</v>
      </c>
      <c r="AA12252" s="6" t="s">
        <v>90</v>
      </c>
      <c r="AB12252" s="6" t="s">
        <v>27744</v>
      </c>
    </row>
    <row r="12253" spans="24:28" x14ac:dyDescent="0.25">
      <c r="X12253">
        <v>12252</v>
      </c>
      <c r="Y12253" s="6" t="s">
        <v>27745</v>
      </c>
      <c r="Z12253" s="6" t="s">
        <v>52355</v>
      </c>
      <c r="AA12253" s="6" t="s">
        <v>90</v>
      </c>
      <c r="AB12253" s="6" t="s">
        <v>27746</v>
      </c>
    </row>
    <row r="12254" spans="24:28" x14ac:dyDescent="0.25">
      <c r="X12254">
        <v>12253</v>
      </c>
      <c r="Y12254" s="6" t="s">
        <v>27747</v>
      </c>
      <c r="Z12254" s="6" t="s">
        <v>52381</v>
      </c>
      <c r="AA12254" s="6" t="s">
        <v>90</v>
      </c>
      <c r="AB12254" s="6" t="s">
        <v>27748</v>
      </c>
    </row>
    <row r="12255" spans="24:28" x14ac:dyDescent="0.25">
      <c r="X12255">
        <v>12254</v>
      </c>
      <c r="Y12255" s="6" t="s">
        <v>27749</v>
      </c>
      <c r="Z12255" s="6" t="s">
        <v>52370</v>
      </c>
      <c r="AA12255" s="6" t="s">
        <v>90</v>
      </c>
      <c r="AB12255" s="6" t="s">
        <v>27750</v>
      </c>
    </row>
    <row r="12256" spans="24:28" x14ac:dyDescent="0.25">
      <c r="X12256">
        <v>12255</v>
      </c>
      <c r="Y12256" s="6" t="s">
        <v>27751</v>
      </c>
      <c r="Z12256" s="6" t="s">
        <v>51376</v>
      </c>
      <c r="AA12256" s="6" t="s">
        <v>51368</v>
      </c>
      <c r="AB12256" s="6" t="s">
        <v>27752</v>
      </c>
    </row>
    <row r="12257" spans="24:28" x14ac:dyDescent="0.25">
      <c r="X12257">
        <v>12256</v>
      </c>
      <c r="Y12257" s="6" t="s">
        <v>27753</v>
      </c>
      <c r="Z12257" s="6" t="s">
        <v>49693</v>
      </c>
      <c r="AA12257" s="6" t="s">
        <v>48904</v>
      </c>
      <c r="AB12257" s="6" t="s">
        <v>27754</v>
      </c>
    </row>
    <row r="12258" spans="24:28" x14ac:dyDescent="0.25">
      <c r="X12258">
        <v>12257</v>
      </c>
      <c r="Y12258" s="6" t="s">
        <v>27755</v>
      </c>
      <c r="Z12258" s="6" t="s">
        <v>52423</v>
      </c>
      <c r="AA12258" s="6" t="s">
        <v>90</v>
      </c>
      <c r="AB12258" s="6" t="s">
        <v>27756</v>
      </c>
    </row>
    <row r="12259" spans="24:28" x14ac:dyDescent="0.25">
      <c r="X12259">
        <v>12258</v>
      </c>
      <c r="Y12259" s="6" t="s">
        <v>27757</v>
      </c>
      <c r="Z12259" s="6" t="s">
        <v>52350</v>
      </c>
      <c r="AA12259" s="6" t="s">
        <v>90</v>
      </c>
      <c r="AB12259" s="6" t="s">
        <v>27758</v>
      </c>
    </row>
    <row r="12260" spans="24:28" x14ac:dyDescent="0.25">
      <c r="X12260">
        <v>12259</v>
      </c>
      <c r="Y12260" s="6" t="s">
        <v>27759</v>
      </c>
      <c r="Z12260" s="6" t="s">
        <v>48985</v>
      </c>
      <c r="AA12260" s="6" t="s">
        <v>48997</v>
      </c>
      <c r="AB12260" s="6" t="s">
        <v>27760</v>
      </c>
    </row>
    <row r="12261" spans="24:28" x14ac:dyDescent="0.25">
      <c r="X12261">
        <v>12260</v>
      </c>
      <c r="Y12261" s="6" t="s">
        <v>27761</v>
      </c>
      <c r="Z12261" s="6" t="s">
        <v>51001</v>
      </c>
      <c r="AA12261" s="6" t="s">
        <v>50784</v>
      </c>
      <c r="AB12261" s="6" t="s">
        <v>27762</v>
      </c>
    </row>
    <row r="12262" spans="24:28" x14ac:dyDescent="0.25">
      <c r="X12262">
        <v>12261</v>
      </c>
      <c r="Y12262" s="6" t="s">
        <v>27763</v>
      </c>
      <c r="Z12262" s="6" t="s">
        <v>50454</v>
      </c>
      <c r="AA12262" s="6" t="s">
        <v>49430</v>
      </c>
      <c r="AB12262" s="6" t="s">
        <v>27764</v>
      </c>
    </row>
    <row r="12263" spans="24:28" x14ac:dyDescent="0.25">
      <c r="X12263">
        <v>12262</v>
      </c>
      <c r="Y12263" s="6" t="s">
        <v>27765</v>
      </c>
      <c r="Z12263" s="6" t="s">
        <v>49245</v>
      </c>
      <c r="AA12263" s="6" t="s">
        <v>90</v>
      </c>
      <c r="AB12263" s="6" t="s">
        <v>27766</v>
      </c>
    </row>
    <row r="12264" spans="24:28" x14ac:dyDescent="0.25">
      <c r="X12264">
        <v>12263</v>
      </c>
      <c r="Y12264" s="6" t="s">
        <v>27767</v>
      </c>
      <c r="Z12264" s="6" t="s">
        <v>50232</v>
      </c>
      <c r="AA12264" s="6" t="s">
        <v>50230</v>
      </c>
      <c r="AB12264" s="6" t="s">
        <v>27768</v>
      </c>
    </row>
    <row r="12265" spans="24:28" x14ac:dyDescent="0.25">
      <c r="X12265">
        <v>12264</v>
      </c>
      <c r="Y12265" s="6" t="s">
        <v>27769</v>
      </c>
      <c r="Z12265" s="6" t="s">
        <v>52341</v>
      </c>
      <c r="AA12265" s="6" t="s">
        <v>90</v>
      </c>
      <c r="AB12265" s="6" t="s">
        <v>27770</v>
      </c>
    </row>
    <row r="12266" spans="24:28" x14ac:dyDescent="0.25">
      <c r="X12266">
        <v>12265</v>
      </c>
      <c r="Y12266" s="6" t="s">
        <v>27771</v>
      </c>
      <c r="Z12266" s="6" t="s">
        <v>52311</v>
      </c>
      <c r="AA12266" s="6" t="s">
        <v>90</v>
      </c>
      <c r="AB12266" s="6" t="s">
        <v>27772</v>
      </c>
    </row>
    <row r="12267" spans="24:28" x14ac:dyDescent="0.25">
      <c r="X12267">
        <v>12266</v>
      </c>
      <c r="Y12267" s="6" t="s">
        <v>27773</v>
      </c>
      <c r="Z12267" s="6" t="s">
        <v>52423</v>
      </c>
      <c r="AA12267" s="6" t="s">
        <v>90</v>
      </c>
      <c r="AB12267" s="6" t="s">
        <v>27774</v>
      </c>
    </row>
    <row r="12268" spans="24:28" x14ac:dyDescent="0.25">
      <c r="X12268">
        <v>12267</v>
      </c>
      <c r="Y12268" s="6" t="s">
        <v>27775</v>
      </c>
      <c r="Z12268" s="6" t="s">
        <v>52411</v>
      </c>
      <c r="AA12268" s="6" t="s">
        <v>90</v>
      </c>
      <c r="AB12268" s="6" t="s">
        <v>27776</v>
      </c>
    </row>
    <row r="12269" spans="24:28" x14ac:dyDescent="0.25">
      <c r="X12269">
        <v>12268</v>
      </c>
      <c r="Y12269" s="6" t="s">
        <v>27777</v>
      </c>
      <c r="Z12269" s="6" t="s">
        <v>49974</v>
      </c>
      <c r="AA12269" s="6" t="s">
        <v>49881</v>
      </c>
      <c r="AB12269" s="6" t="s">
        <v>27778</v>
      </c>
    </row>
    <row r="12270" spans="24:28" x14ac:dyDescent="0.25">
      <c r="X12270">
        <v>12269</v>
      </c>
      <c r="Y12270" s="6" t="s">
        <v>27779</v>
      </c>
      <c r="Z12270" s="6" t="s">
        <v>52350</v>
      </c>
      <c r="AA12270" s="6" t="s">
        <v>90</v>
      </c>
      <c r="AB12270" s="6" t="s">
        <v>27780</v>
      </c>
    </row>
    <row r="12271" spans="24:28" x14ac:dyDescent="0.25">
      <c r="X12271">
        <v>12270</v>
      </c>
      <c r="Y12271" s="6" t="s">
        <v>27781</v>
      </c>
      <c r="Z12271" s="6" t="s">
        <v>49212</v>
      </c>
      <c r="AA12271" s="6" t="s">
        <v>49218</v>
      </c>
      <c r="AB12271" s="6" t="s">
        <v>27782</v>
      </c>
    </row>
    <row r="12272" spans="24:28" x14ac:dyDescent="0.25">
      <c r="X12272">
        <v>12271</v>
      </c>
      <c r="Y12272" s="6" t="s">
        <v>27783</v>
      </c>
      <c r="Z12272" s="6" t="s">
        <v>49323</v>
      </c>
      <c r="AA12272" s="6" t="s">
        <v>49293</v>
      </c>
      <c r="AB12272" s="6" t="s">
        <v>27784</v>
      </c>
    </row>
    <row r="12273" spans="24:28" x14ac:dyDescent="0.25">
      <c r="X12273">
        <v>12272</v>
      </c>
      <c r="Y12273" s="6" t="s">
        <v>27785</v>
      </c>
      <c r="Z12273" s="6" t="s">
        <v>49359</v>
      </c>
      <c r="AA12273" s="6" t="s">
        <v>49327</v>
      </c>
      <c r="AB12273" s="6" t="s">
        <v>27786</v>
      </c>
    </row>
    <row r="12274" spans="24:28" x14ac:dyDescent="0.25">
      <c r="X12274">
        <v>12273</v>
      </c>
      <c r="Y12274" s="6" t="s">
        <v>27787</v>
      </c>
      <c r="Z12274" s="6" t="s">
        <v>52556</v>
      </c>
      <c r="AA12274" s="6" t="s">
        <v>90</v>
      </c>
      <c r="AB12274" s="6" t="s">
        <v>27788</v>
      </c>
    </row>
    <row r="12275" spans="24:28" x14ac:dyDescent="0.25">
      <c r="X12275">
        <v>12274</v>
      </c>
      <c r="Y12275" s="6" t="s">
        <v>27789</v>
      </c>
      <c r="Z12275" s="6" t="s">
        <v>49178</v>
      </c>
      <c r="AA12275" s="6" t="s">
        <v>49188</v>
      </c>
      <c r="AB12275" s="6" t="s">
        <v>27790</v>
      </c>
    </row>
    <row r="12276" spans="24:28" x14ac:dyDescent="0.25">
      <c r="X12276">
        <v>12275</v>
      </c>
      <c r="Y12276" s="6" t="s">
        <v>27791</v>
      </c>
      <c r="Z12276" s="6" t="s">
        <v>49406</v>
      </c>
      <c r="AA12276" s="6" t="s">
        <v>90</v>
      </c>
      <c r="AB12276" s="6" t="s">
        <v>27792</v>
      </c>
    </row>
    <row r="12277" spans="24:28" x14ac:dyDescent="0.25">
      <c r="X12277">
        <v>12276</v>
      </c>
      <c r="Y12277" s="6" t="s">
        <v>27793</v>
      </c>
      <c r="Z12277" s="6" t="s">
        <v>50230</v>
      </c>
      <c r="AA12277" s="6" t="s">
        <v>90</v>
      </c>
      <c r="AB12277" s="6" t="s">
        <v>27794</v>
      </c>
    </row>
    <row r="12278" spans="24:28" x14ac:dyDescent="0.25">
      <c r="X12278">
        <v>12277</v>
      </c>
      <c r="Y12278" s="6" t="s">
        <v>27795</v>
      </c>
      <c r="Z12278" s="6" t="s">
        <v>49466</v>
      </c>
      <c r="AA12278" s="6" t="s">
        <v>49339</v>
      </c>
      <c r="AB12278" s="6" t="s">
        <v>27796</v>
      </c>
    </row>
    <row r="12279" spans="24:28" x14ac:dyDescent="0.25">
      <c r="X12279">
        <v>12278</v>
      </c>
      <c r="Y12279" s="6" t="s">
        <v>27797</v>
      </c>
      <c r="Z12279" s="6" t="s">
        <v>52260</v>
      </c>
      <c r="AA12279" s="6" t="s">
        <v>52258</v>
      </c>
      <c r="AB12279" s="6" t="s">
        <v>27798</v>
      </c>
    </row>
    <row r="12280" spans="24:28" x14ac:dyDescent="0.25">
      <c r="X12280">
        <v>12279</v>
      </c>
      <c r="Y12280" s="6" t="s">
        <v>27799</v>
      </c>
      <c r="Z12280" s="6" t="s">
        <v>52423</v>
      </c>
      <c r="AA12280" s="6" t="s">
        <v>90</v>
      </c>
      <c r="AB12280" s="6" t="s">
        <v>27800</v>
      </c>
    </row>
    <row r="12281" spans="24:28" x14ac:dyDescent="0.25">
      <c r="X12281">
        <v>12280</v>
      </c>
      <c r="Y12281" s="6" t="s">
        <v>27801</v>
      </c>
      <c r="Z12281" s="6" t="s">
        <v>52433</v>
      </c>
      <c r="AA12281" s="6" t="s">
        <v>90</v>
      </c>
      <c r="AB12281" s="6" t="s">
        <v>27802</v>
      </c>
    </row>
    <row r="12282" spans="24:28" x14ac:dyDescent="0.25">
      <c r="X12282">
        <v>12281</v>
      </c>
      <c r="Y12282" s="6" t="s">
        <v>27803</v>
      </c>
      <c r="Z12282" s="6" t="s">
        <v>52338</v>
      </c>
      <c r="AA12282" s="6" t="s">
        <v>90</v>
      </c>
      <c r="AB12282" s="6" t="s">
        <v>27804</v>
      </c>
    </row>
    <row r="12283" spans="24:28" x14ac:dyDescent="0.25">
      <c r="X12283">
        <v>12282</v>
      </c>
      <c r="Y12283" s="6" t="s">
        <v>27805</v>
      </c>
      <c r="Z12283" s="6" t="s">
        <v>52350</v>
      </c>
      <c r="AA12283" s="6" t="s">
        <v>90</v>
      </c>
      <c r="AB12283" s="6" t="s">
        <v>27806</v>
      </c>
    </row>
    <row r="12284" spans="24:28" x14ac:dyDescent="0.25">
      <c r="X12284">
        <v>12283</v>
      </c>
      <c r="Y12284" s="6" t="s">
        <v>27807</v>
      </c>
      <c r="Z12284" s="6" t="s">
        <v>52358</v>
      </c>
      <c r="AA12284" s="6" t="s">
        <v>90</v>
      </c>
      <c r="AB12284" s="6" t="s">
        <v>27808</v>
      </c>
    </row>
    <row r="12285" spans="24:28" x14ac:dyDescent="0.25">
      <c r="X12285">
        <v>12284</v>
      </c>
      <c r="Y12285" s="6" t="s">
        <v>27809</v>
      </c>
      <c r="Z12285" s="6" t="s">
        <v>51017</v>
      </c>
      <c r="AA12285" s="6" t="s">
        <v>90</v>
      </c>
      <c r="AB12285" s="6" t="s">
        <v>27810</v>
      </c>
    </row>
    <row r="12286" spans="24:28" x14ac:dyDescent="0.25">
      <c r="X12286">
        <v>12285</v>
      </c>
      <c r="Y12286" s="6" t="s">
        <v>27811</v>
      </c>
      <c r="Z12286" s="6" t="s">
        <v>52557</v>
      </c>
      <c r="AA12286" s="6" t="s">
        <v>49764</v>
      </c>
      <c r="AB12286" s="6" t="s">
        <v>27812</v>
      </c>
    </row>
    <row r="12287" spans="24:28" x14ac:dyDescent="0.25">
      <c r="X12287">
        <v>12286</v>
      </c>
      <c r="Y12287" s="6" t="s">
        <v>27813</v>
      </c>
      <c r="Z12287" s="6" t="s">
        <v>50839</v>
      </c>
      <c r="AA12287" s="6" t="s">
        <v>90</v>
      </c>
      <c r="AB12287" s="6" t="s">
        <v>27814</v>
      </c>
    </row>
    <row r="12288" spans="24:28" x14ac:dyDescent="0.25">
      <c r="X12288">
        <v>12287</v>
      </c>
      <c r="Y12288" s="6" t="s">
        <v>27815</v>
      </c>
      <c r="Z12288" s="6" t="s">
        <v>51846</v>
      </c>
      <c r="AA12288" s="6" t="s">
        <v>90</v>
      </c>
      <c r="AB12288" s="6" t="s">
        <v>27816</v>
      </c>
    </row>
    <row r="12289" spans="24:28" x14ac:dyDescent="0.25">
      <c r="X12289">
        <v>12288</v>
      </c>
      <c r="Y12289" s="6" t="s">
        <v>27817</v>
      </c>
      <c r="Z12289" s="6" t="s">
        <v>52347</v>
      </c>
      <c r="AA12289" s="6" t="s">
        <v>90</v>
      </c>
      <c r="AB12289" s="6" t="s">
        <v>27818</v>
      </c>
    </row>
    <row r="12290" spans="24:28" x14ac:dyDescent="0.25">
      <c r="X12290">
        <v>12289</v>
      </c>
      <c r="Y12290" s="6" t="s">
        <v>27819</v>
      </c>
      <c r="Z12290" s="6" t="s">
        <v>49442</v>
      </c>
      <c r="AA12290" s="6" t="s">
        <v>49440</v>
      </c>
      <c r="AB12290" s="6" t="s">
        <v>27820</v>
      </c>
    </row>
    <row r="12291" spans="24:28" x14ac:dyDescent="0.25">
      <c r="X12291">
        <v>12290</v>
      </c>
      <c r="Y12291" s="6" t="s">
        <v>27821</v>
      </c>
      <c r="Z12291" s="6" t="s">
        <v>49012</v>
      </c>
      <c r="AA12291" s="6" t="s">
        <v>90</v>
      </c>
      <c r="AB12291" s="6" t="s">
        <v>27822</v>
      </c>
    </row>
    <row r="12292" spans="24:28" x14ac:dyDescent="0.25">
      <c r="X12292">
        <v>12291</v>
      </c>
      <c r="Y12292" s="6" t="s">
        <v>27823</v>
      </c>
      <c r="Z12292" s="6" t="s">
        <v>49797</v>
      </c>
      <c r="AA12292" s="6" t="s">
        <v>90</v>
      </c>
      <c r="AB12292" s="6" t="s">
        <v>27824</v>
      </c>
    </row>
    <row r="12293" spans="24:28" x14ac:dyDescent="0.25">
      <c r="X12293">
        <v>12292</v>
      </c>
      <c r="Y12293" s="6" t="s">
        <v>27825</v>
      </c>
      <c r="Z12293" s="6" t="s">
        <v>51317</v>
      </c>
      <c r="AA12293" s="6" t="s">
        <v>90</v>
      </c>
      <c r="AB12293" s="6" t="s">
        <v>27826</v>
      </c>
    </row>
    <row r="12294" spans="24:28" x14ac:dyDescent="0.25">
      <c r="X12294">
        <v>12293</v>
      </c>
      <c r="Y12294" s="6" t="s">
        <v>27827</v>
      </c>
      <c r="Z12294" s="6" t="s">
        <v>49235</v>
      </c>
      <c r="AA12294" s="6" t="s">
        <v>50498</v>
      </c>
      <c r="AB12294" s="6" t="s">
        <v>27828</v>
      </c>
    </row>
    <row r="12295" spans="24:28" x14ac:dyDescent="0.25">
      <c r="X12295">
        <v>12294</v>
      </c>
      <c r="Y12295" s="6" t="s">
        <v>27829</v>
      </c>
      <c r="Z12295" s="6" t="s">
        <v>49826</v>
      </c>
      <c r="AA12295" s="6" t="s">
        <v>49638</v>
      </c>
      <c r="AB12295" s="6" t="s">
        <v>27830</v>
      </c>
    </row>
    <row r="12296" spans="24:28" x14ac:dyDescent="0.25">
      <c r="X12296">
        <v>12295</v>
      </c>
      <c r="Y12296" s="6" t="s">
        <v>27831</v>
      </c>
      <c r="Z12296" s="6" t="s">
        <v>49776</v>
      </c>
      <c r="AA12296" s="6" t="s">
        <v>90</v>
      </c>
      <c r="AB12296" s="6" t="s">
        <v>27832</v>
      </c>
    </row>
    <row r="12297" spans="24:28" x14ac:dyDescent="0.25">
      <c r="X12297">
        <v>12296</v>
      </c>
      <c r="Y12297" s="6" t="s">
        <v>27833</v>
      </c>
      <c r="Z12297" s="6" t="s">
        <v>51498</v>
      </c>
      <c r="AA12297" s="6" t="s">
        <v>90</v>
      </c>
      <c r="AB12297" s="6" t="s">
        <v>27834</v>
      </c>
    </row>
    <row r="12298" spans="24:28" x14ac:dyDescent="0.25">
      <c r="X12298">
        <v>12297</v>
      </c>
      <c r="Y12298" s="6" t="s">
        <v>27835</v>
      </c>
      <c r="Z12298" s="6" t="s">
        <v>49162</v>
      </c>
      <c r="AA12298" s="6" t="s">
        <v>90</v>
      </c>
      <c r="AB12298" s="6" t="s">
        <v>27836</v>
      </c>
    </row>
    <row r="12299" spans="24:28" x14ac:dyDescent="0.25">
      <c r="X12299">
        <v>12298</v>
      </c>
      <c r="Y12299" s="6" t="s">
        <v>27837</v>
      </c>
      <c r="Z12299" s="6" t="s">
        <v>52341</v>
      </c>
      <c r="AA12299" s="6" t="s">
        <v>52355</v>
      </c>
      <c r="AB12299" s="6" t="s">
        <v>27838</v>
      </c>
    </row>
    <row r="12300" spans="24:28" x14ac:dyDescent="0.25">
      <c r="X12300">
        <v>12299</v>
      </c>
      <c r="Y12300" s="6" t="s">
        <v>27839</v>
      </c>
      <c r="Z12300" s="6" t="s">
        <v>52402</v>
      </c>
      <c r="AA12300" s="6" t="s">
        <v>90</v>
      </c>
      <c r="AB12300" s="6" t="s">
        <v>27840</v>
      </c>
    </row>
    <row r="12301" spans="24:28" x14ac:dyDescent="0.25">
      <c r="X12301">
        <v>12300</v>
      </c>
      <c r="Y12301" s="6" t="s">
        <v>27841</v>
      </c>
      <c r="Z12301" s="6" t="s">
        <v>52338</v>
      </c>
      <c r="AA12301" s="6" t="s">
        <v>52370</v>
      </c>
      <c r="AB12301" s="6" t="s">
        <v>27842</v>
      </c>
    </row>
    <row r="12302" spans="24:28" x14ac:dyDescent="0.25">
      <c r="X12302">
        <v>12301</v>
      </c>
      <c r="Y12302" s="6" t="s">
        <v>27843</v>
      </c>
      <c r="Z12302" s="6" t="s">
        <v>52439</v>
      </c>
      <c r="AA12302" s="6" t="s">
        <v>90</v>
      </c>
      <c r="AB12302" s="6" t="s">
        <v>27844</v>
      </c>
    </row>
    <row r="12303" spans="24:28" x14ac:dyDescent="0.25">
      <c r="X12303">
        <v>12302</v>
      </c>
      <c r="Y12303" s="6" t="s">
        <v>27845</v>
      </c>
      <c r="Z12303" s="6" t="s">
        <v>52570</v>
      </c>
      <c r="AA12303" s="6" t="s">
        <v>52486</v>
      </c>
      <c r="AB12303" s="6" t="s">
        <v>27846</v>
      </c>
    </row>
    <row r="12304" spans="24:28" x14ac:dyDescent="0.25">
      <c r="X12304">
        <v>12303</v>
      </c>
      <c r="Y12304" s="6" t="s">
        <v>27847</v>
      </c>
      <c r="Z12304" s="6" t="s">
        <v>52552</v>
      </c>
      <c r="AA12304" s="6" t="s">
        <v>90</v>
      </c>
      <c r="AB12304" s="6" t="s">
        <v>27848</v>
      </c>
    </row>
    <row r="12305" spans="24:28" x14ac:dyDescent="0.25">
      <c r="X12305">
        <v>12304</v>
      </c>
      <c r="Y12305" s="6" t="s">
        <v>27849</v>
      </c>
      <c r="Z12305" s="6" t="s">
        <v>50293</v>
      </c>
      <c r="AA12305" s="6" t="s">
        <v>90</v>
      </c>
      <c r="AB12305" s="6" t="s">
        <v>27850</v>
      </c>
    </row>
    <row r="12306" spans="24:28" x14ac:dyDescent="0.25">
      <c r="X12306">
        <v>12305</v>
      </c>
      <c r="Y12306" s="6" t="s">
        <v>27851</v>
      </c>
      <c r="Z12306" s="6" t="s">
        <v>52414</v>
      </c>
      <c r="AA12306" s="6" t="s">
        <v>90</v>
      </c>
      <c r="AB12306" s="6" t="s">
        <v>27852</v>
      </c>
    </row>
    <row r="12307" spans="24:28" x14ac:dyDescent="0.25">
      <c r="X12307">
        <v>12306</v>
      </c>
      <c r="Y12307" s="6" t="s">
        <v>27853</v>
      </c>
      <c r="Z12307" s="6" t="s">
        <v>49883</v>
      </c>
      <c r="AA12307" s="6" t="s">
        <v>90</v>
      </c>
      <c r="AB12307" s="6" t="s">
        <v>27854</v>
      </c>
    </row>
    <row r="12308" spans="24:28" x14ac:dyDescent="0.25">
      <c r="X12308">
        <v>12307</v>
      </c>
      <c r="Y12308" s="6" t="s">
        <v>27855</v>
      </c>
      <c r="Z12308" s="6" t="s">
        <v>52491</v>
      </c>
      <c r="AA12308" s="6" t="s">
        <v>52569</v>
      </c>
      <c r="AB12308" s="6" t="s">
        <v>27856</v>
      </c>
    </row>
    <row r="12309" spans="24:28" x14ac:dyDescent="0.25">
      <c r="X12309">
        <v>12308</v>
      </c>
      <c r="Y12309" s="6" t="s">
        <v>27857</v>
      </c>
      <c r="Z12309" s="6" t="s">
        <v>49705</v>
      </c>
      <c r="AA12309" s="6" t="s">
        <v>90</v>
      </c>
      <c r="AB12309" s="6" t="s">
        <v>27858</v>
      </c>
    </row>
    <row r="12310" spans="24:28" x14ac:dyDescent="0.25">
      <c r="X12310">
        <v>12309</v>
      </c>
      <c r="Y12310" s="6" t="s">
        <v>27859</v>
      </c>
      <c r="Z12310" s="6" t="s">
        <v>49327</v>
      </c>
      <c r="AA12310" s="6" t="s">
        <v>50660</v>
      </c>
      <c r="AB12310" s="6" t="s">
        <v>27860</v>
      </c>
    </row>
    <row r="12311" spans="24:28" x14ac:dyDescent="0.25">
      <c r="X12311">
        <v>12310</v>
      </c>
      <c r="Y12311" s="6" t="s">
        <v>27861</v>
      </c>
      <c r="Z12311" s="6" t="s">
        <v>49951</v>
      </c>
      <c r="AA12311" s="6" t="s">
        <v>49803</v>
      </c>
      <c r="AB12311" s="6" t="s">
        <v>27862</v>
      </c>
    </row>
    <row r="12312" spans="24:28" x14ac:dyDescent="0.25">
      <c r="X12312">
        <v>12311</v>
      </c>
      <c r="Y12312" s="6" t="s">
        <v>27863</v>
      </c>
      <c r="Z12312" s="6" t="s">
        <v>52402</v>
      </c>
      <c r="AA12312" s="6" t="s">
        <v>90</v>
      </c>
      <c r="AB12312" s="6" t="s">
        <v>27864</v>
      </c>
    </row>
    <row r="12313" spans="24:28" x14ac:dyDescent="0.25">
      <c r="X12313">
        <v>12312</v>
      </c>
      <c r="Y12313" s="6" t="s">
        <v>27865</v>
      </c>
      <c r="Z12313" s="6" t="s">
        <v>52423</v>
      </c>
      <c r="AA12313" s="6" t="s">
        <v>90</v>
      </c>
      <c r="AB12313" s="6" t="s">
        <v>27866</v>
      </c>
    </row>
    <row r="12314" spans="24:28" x14ac:dyDescent="0.25">
      <c r="X12314">
        <v>12313</v>
      </c>
      <c r="Y12314" s="6" t="s">
        <v>27867</v>
      </c>
      <c r="Z12314" s="6" t="s">
        <v>52423</v>
      </c>
      <c r="AA12314" s="6" t="s">
        <v>52341</v>
      </c>
      <c r="AB12314" s="6" t="s">
        <v>27868</v>
      </c>
    </row>
    <row r="12315" spans="24:28" x14ac:dyDescent="0.25">
      <c r="X12315">
        <v>12314</v>
      </c>
      <c r="Y12315" s="6" t="s">
        <v>27869</v>
      </c>
      <c r="Z12315" s="6" t="s">
        <v>52534</v>
      </c>
      <c r="AA12315" s="6" t="s">
        <v>50191</v>
      </c>
      <c r="AB12315" s="6" t="s">
        <v>27870</v>
      </c>
    </row>
    <row r="12316" spans="24:28" x14ac:dyDescent="0.25">
      <c r="X12316">
        <v>12315</v>
      </c>
      <c r="Y12316" s="6" t="s">
        <v>27871</v>
      </c>
      <c r="Z12316" s="6" t="s">
        <v>50013</v>
      </c>
      <c r="AA12316" s="6" t="s">
        <v>50127</v>
      </c>
      <c r="AB12316" s="6" t="s">
        <v>27872</v>
      </c>
    </row>
    <row r="12317" spans="24:28" x14ac:dyDescent="0.25">
      <c r="X12317">
        <v>12316</v>
      </c>
      <c r="Y12317" s="6" t="s">
        <v>27873</v>
      </c>
      <c r="Z12317" s="6" t="s">
        <v>49695</v>
      </c>
      <c r="AA12317" s="6" t="s">
        <v>49738</v>
      </c>
      <c r="AB12317" s="6" t="s">
        <v>27874</v>
      </c>
    </row>
    <row r="12318" spans="24:28" x14ac:dyDescent="0.25">
      <c r="X12318">
        <v>12317</v>
      </c>
      <c r="Y12318" s="6" t="s">
        <v>27875</v>
      </c>
      <c r="Z12318" s="6" t="s">
        <v>52350</v>
      </c>
      <c r="AA12318" s="6" t="s">
        <v>90</v>
      </c>
      <c r="AB12318" s="6" t="s">
        <v>27876</v>
      </c>
    </row>
    <row r="12319" spans="24:28" x14ac:dyDescent="0.25">
      <c r="X12319">
        <v>12318</v>
      </c>
      <c r="Y12319" s="6" t="s">
        <v>27877</v>
      </c>
      <c r="Z12319" s="6" t="s">
        <v>52350</v>
      </c>
      <c r="AA12319" s="6" t="s">
        <v>90</v>
      </c>
      <c r="AB12319" s="6" t="s">
        <v>27878</v>
      </c>
    </row>
    <row r="12320" spans="24:28" x14ac:dyDescent="0.25">
      <c r="X12320">
        <v>12319</v>
      </c>
      <c r="Y12320" s="6" t="s">
        <v>27879</v>
      </c>
      <c r="Z12320" s="6" t="s">
        <v>50386</v>
      </c>
      <c r="AA12320" s="6" t="s">
        <v>90</v>
      </c>
      <c r="AB12320" s="6" t="s">
        <v>27880</v>
      </c>
    </row>
    <row r="12321" spans="24:28" x14ac:dyDescent="0.25">
      <c r="X12321">
        <v>12320</v>
      </c>
      <c r="Y12321" s="6" t="s">
        <v>27881</v>
      </c>
      <c r="Z12321" s="6" t="s">
        <v>52350</v>
      </c>
      <c r="AA12321" s="6" t="s">
        <v>52510</v>
      </c>
      <c r="AB12321" s="6" t="s">
        <v>27882</v>
      </c>
    </row>
    <row r="12322" spans="24:28" x14ac:dyDescent="0.25">
      <c r="X12322">
        <v>12321</v>
      </c>
      <c r="Y12322" s="6" t="s">
        <v>27883</v>
      </c>
      <c r="Z12322" s="6" t="s">
        <v>49591</v>
      </c>
      <c r="AA12322" s="6" t="s">
        <v>90</v>
      </c>
      <c r="AB12322" s="6" t="s">
        <v>27884</v>
      </c>
    </row>
    <row r="12323" spans="24:28" x14ac:dyDescent="0.25">
      <c r="X12323">
        <v>12322</v>
      </c>
      <c r="Y12323" s="6" t="s">
        <v>27885</v>
      </c>
      <c r="Z12323" s="6" t="s">
        <v>52350</v>
      </c>
      <c r="AA12323" s="6" t="s">
        <v>90</v>
      </c>
      <c r="AB12323" s="6" t="s">
        <v>27886</v>
      </c>
    </row>
    <row r="12324" spans="24:28" x14ac:dyDescent="0.25">
      <c r="X12324">
        <v>12323</v>
      </c>
      <c r="Y12324" s="6" t="s">
        <v>27887</v>
      </c>
      <c r="Z12324" s="6" t="s">
        <v>52183</v>
      </c>
      <c r="AA12324" s="6" t="s">
        <v>90</v>
      </c>
      <c r="AB12324" s="6" t="s">
        <v>27888</v>
      </c>
    </row>
    <row r="12325" spans="24:28" x14ac:dyDescent="0.25">
      <c r="X12325">
        <v>12324</v>
      </c>
      <c r="Y12325" s="6" t="s">
        <v>27889</v>
      </c>
      <c r="Z12325" s="6" t="s">
        <v>52355</v>
      </c>
      <c r="AA12325" s="6" t="s">
        <v>90</v>
      </c>
      <c r="AB12325" s="6" t="s">
        <v>27890</v>
      </c>
    </row>
    <row r="12326" spans="24:28" x14ac:dyDescent="0.25">
      <c r="X12326">
        <v>12325</v>
      </c>
      <c r="Y12326" s="6" t="s">
        <v>27891</v>
      </c>
      <c r="Z12326" s="6" t="s">
        <v>50330</v>
      </c>
      <c r="AA12326" s="6" t="s">
        <v>90</v>
      </c>
      <c r="AB12326" s="6" t="s">
        <v>27892</v>
      </c>
    </row>
    <row r="12327" spans="24:28" x14ac:dyDescent="0.25">
      <c r="X12327">
        <v>12326</v>
      </c>
      <c r="Y12327" s="6" t="s">
        <v>27893</v>
      </c>
      <c r="Z12327" s="6" t="s">
        <v>52361</v>
      </c>
      <c r="AA12327" s="6" t="s">
        <v>90</v>
      </c>
      <c r="AB12327" s="6" t="s">
        <v>27894</v>
      </c>
    </row>
    <row r="12328" spans="24:28" x14ac:dyDescent="0.25">
      <c r="X12328">
        <v>12327</v>
      </c>
      <c r="Y12328" s="6" t="s">
        <v>27895</v>
      </c>
      <c r="Z12328" s="6" t="s">
        <v>51639</v>
      </c>
      <c r="AA12328" s="6" t="s">
        <v>90</v>
      </c>
      <c r="AB12328" s="6" t="s">
        <v>27896</v>
      </c>
    </row>
    <row r="12329" spans="24:28" x14ac:dyDescent="0.25">
      <c r="X12329">
        <v>12328</v>
      </c>
      <c r="Y12329" s="6" t="s">
        <v>27897</v>
      </c>
      <c r="Z12329" s="6" t="s">
        <v>52350</v>
      </c>
      <c r="AA12329" s="6" t="s">
        <v>90</v>
      </c>
      <c r="AB12329" s="6" t="s">
        <v>27898</v>
      </c>
    </row>
    <row r="12330" spans="24:28" x14ac:dyDescent="0.25">
      <c r="X12330">
        <v>12329</v>
      </c>
      <c r="Y12330" s="6" t="s">
        <v>27899</v>
      </c>
      <c r="Z12330" s="6" t="s">
        <v>52361</v>
      </c>
      <c r="AA12330" s="6" t="s">
        <v>90</v>
      </c>
      <c r="AB12330" s="6" t="s">
        <v>27900</v>
      </c>
    </row>
    <row r="12331" spans="24:28" x14ac:dyDescent="0.25">
      <c r="X12331">
        <v>12330</v>
      </c>
      <c r="Y12331" s="6" t="s">
        <v>27901</v>
      </c>
      <c r="Z12331" s="6" t="s">
        <v>50843</v>
      </c>
      <c r="AA12331" s="6" t="s">
        <v>50847</v>
      </c>
      <c r="AB12331" s="6" t="s">
        <v>27902</v>
      </c>
    </row>
    <row r="12332" spans="24:28" x14ac:dyDescent="0.25">
      <c r="X12332">
        <v>12331</v>
      </c>
      <c r="Y12332" s="6" t="s">
        <v>27903</v>
      </c>
      <c r="Z12332" s="6" t="s">
        <v>52458</v>
      </c>
      <c r="AA12332" s="6" t="s">
        <v>52161</v>
      </c>
      <c r="AB12332" s="6" t="s">
        <v>27904</v>
      </c>
    </row>
    <row r="12333" spans="24:28" x14ac:dyDescent="0.25">
      <c r="X12333">
        <v>12332</v>
      </c>
      <c r="Y12333" s="6" t="s">
        <v>27905</v>
      </c>
      <c r="Z12333" s="6" t="s">
        <v>52526</v>
      </c>
      <c r="AA12333" s="6" t="s">
        <v>90</v>
      </c>
      <c r="AB12333" s="6" t="s">
        <v>27906</v>
      </c>
    </row>
    <row r="12334" spans="24:28" x14ac:dyDescent="0.25">
      <c r="X12334">
        <v>12333</v>
      </c>
      <c r="Y12334" s="6" t="s">
        <v>27907</v>
      </c>
      <c r="Z12334" s="6" t="s">
        <v>52414</v>
      </c>
      <c r="AA12334" s="6" t="s">
        <v>90</v>
      </c>
      <c r="AB12334" s="6" t="s">
        <v>27908</v>
      </c>
    </row>
    <row r="12335" spans="24:28" x14ac:dyDescent="0.25">
      <c r="X12335">
        <v>12334</v>
      </c>
      <c r="Y12335" s="6" t="s">
        <v>27909</v>
      </c>
      <c r="Z12335" s="6" t="s">
        <v>50892</v>
      </c>
      <c r="AA12335" s="6" t="s">
        <v>90</v>
      </c>
      <c r="AB12335" s="6" t="s">
        <v>27910</v>
      </c>
    </row>
    <row r="12336" spans="24:28" x14ac:dyDescent="0.25">
      <c r="X12336">
        <v>12335</v>
      </c>
      <c r="Y12336" s="6" t="s">
        <v>27911</v>
      </c>
      <c r="Z12336" s="6" t="s">
        <v>49116</v>
      </c>
      <c r="AA12336" s="6" t="s">
        <v>90</v>
      </c>
      <c r="AB12336" s="6" t="s">
        <v>27912</v>
      </c>
    </row>
    <row r="12337" spans="24:28" x14ac:dyDescent="0.25">
      <c r="X12337">
        <v>12336</v>
      </c>
      <c r="Y12337" s="6" t="s">
        <v>27913</v>
      </c>
      <c r="Z12337" s="6" t="s">
        <v>52338</v>
      </c>
      <c r="AA12337" s="6" t="s">
        <v>90</v>
      </c>
      <c r="AB12337" s="6" t="s">
        <v>27914</v>
      </c>
    </row>
    <row r="12338" spans="24:28" x14ac:dyDescent="0.25">
      <c r="X12338">
        <v>12337</v>
      </c>
      <c r="Y12338" s="6" t="s">
        <v>27915</v>
      </c>
      <c r="Z12338" s="6" t="s">
        <v>52338</v>
      </c>
      <c r="AA12338" s="6" t="s">
        <v>90</v>
      </c>
      <c r="AB12338" s="6" t="s">
        <v>27916</v>
      </c>
    </row>
    <row r="12339" spans="24:28" x14ac:dyDescent="0.25">
      <c r="X12339">
        <v>12338</v>
      </c>
      <c r="Y12339" s="6" t="s">
        <v>27917</v>
      </c>
      <c r="Z12339" s="6" t="s">
        <v>52338</v>
      </c>
      <c r="AA12339" s="6" t="s">
        <v>90</v>
      </c>
      <c r="AB12339" s="6" t="s">
        <v>27918</v>
      </c>
    </row>
    <row r="12340" spans="24:28" x14ac:dyDescent="0.25">
      <c r="X12340">
        <v>12339</v>
      </c>
      <c r="Y12340" s="6" t="s">
        <v>27919</v>
      </c>
      <c r="Z12340" s="6" t="s">
        <v>52338</v>
      </c>
      <c r="AA12340" s="6" t="s">
        <v>90</v>
      </c>
      <c r="AB12340" s="6" t="s">
        <v>27920</v>
      </c>
    </row>
    <row r="12341" spans="24:28" x14ac:dyDescent="0.25">
      <c r="X12341">
        <v>12340</v>
      </c>
      <c r="Y12341" s="6" t="s">
        <v>27921</v>
      </c>
      <c r="Z12341" s="6" t="s">
        <v>52338</v>
      </c>
      <c r="AA12341" s="6" t="s">
        <v>90</v>
      </c>
      <c r="AB12341" s="6" t="s">
        <v>27922</v>
      </c>
    </row>
    <row r="12342" spans="24:28" x14ac:dyDescent="0.25">
      <c r="X12342">
        <v>12341</v>
      </c>
      <c r="Y12342" s="6" t="s">
        <v>27923</v>
      </c>
      <c r="Z12342" s="6" t="s">
        <v>52411</v>
      </c>
      <c r="AA12342" s="6" t="s">
        <v>90</v>
      </c>
      <c r="AB12342" s="6" t="s">
        <v>27924</v>
      </c>
    </row>
    <row r="12343" spans="24:28" x14ac:dyDescent="0.25">
      <c r="X12343">
        <v>12342</v>
      </c>
      <c r="Y12343" s="6" t="s">
        <v>27925</v>
      </c>
      <c r="Z12343" s="6" t="s">
        <v>52402</v>
      </c>
      <c r="AA12343" s="6" t="s">
        <v>90</v>
      </c>
      <c r="AB12343" s="6" t="s">
        <v>27926</v>
      </c>
    </row>
    <row r="12344" spans="24:28" x14ac:dyDescent="0.25">
      <c r="X12344">
        <v>12343</v>
      </c>
      <c r="Y12344" s="6" t="s">
        <v>27927</v>
      </c>
      <c r="Z12344" s="6" t="s">
        <v>49907</v>
      </c>
      <c r="AA12344" s="6" t="s">
        <v>90</v>
      </c>
      <c r="AB12344" s="6" t="s">
        <v>27928</v>
      </c>
    </row>
    <row r="12345" spans="24:28" x14ac:dyDescent="0.25">
      <c r="X12345">
        <v>12344</v>
      </c>
      <c r="Y12345" s="6" t="s">
        <v>27929</v>
      </c>
      <c r="Z12345" s="6" t="s">
        <v>49786</v>
      </c>
      <c r="AA12345" s="6" t="s">
        <v>49803</v>
      </c>
      <c r="AB12345" s="6" t="s">
        <v>27930</v>
      </c>
    </row>
    <row r="12346" spans="24:28" x14ac:dyDescent="0.25">
      <c r="X12346">
        <v>12345</v>
      </c>
      <c r="Y12346" s="6" t="s">
        <v>27931</v>
      </c>
      <c r="Z12346" s="6" t="s">
        <v>50241</v>
      </c>
      <c r="AA12346" s="6" t="s">
        <v>90</v>
      </c>
      <c r="AB12346" s="6" t="s">
        <v>27932</v>
      </c>
    </row>
    <row r="12347" spans="24:28" x14ac:dyDescent="0.25">
      <c r="X12347">
        <v>12346</v>
      </c>
      <c r="Y12347" s="6" t="s">
        <v>27933</v>
      </c>
      <c r="Z12347" s="6" t="s">
        <v>50247</v>
      </c>
      <c r="AA12347" s="6" t="s">
        <v>50330</v>
      </c>
      <c r="AB12347" s="6" t="s">
        <v>27934</v>
      </c>
    </row>
    <row r="12348" spans="24:28" x14ac:dyDescent="0.25">
      <c r="X12348">
        <v>12347</v>
      </c>
      <c r="Y12348" s="6" t="s">
        <v>27935</v>
      </c>
      <c r="Z12348" s="6" t="s">
        <v>50113</v>
      </c>
      <c r="AA12348" s="6" t="s">
        <v>90</v>
      </c>
      <c r="AB12348" s="6" t="s">
        <v>27936</v>
      </c>
    </row>
    <row r="12349" spans="24:28" x14ac:dyDescent="0.25">
      <c r="X12349">
        <v>12348</v>
      </c>
      <c r="Y12349" s="6" t="s">
        <v>27937</v>
      </c>
      <c r="Z12349" s="6" t="s">
        <v>49744</v>
      </c>
      <c r="AA12349" s="6" t="s">
        <v>49742</v>
      </c>
      <c r="AB12349" s="6" t="s">
        <v>27938</v>
      </c>
    </row>
    <row r="12350" spans="24:28" x14ac:dyDescent="0.25">
      <c r="X12350">
        <v>12349</v>
      </c>
      <c r="Y12350" s="6" t="s">
        <v>27939</v>
      </c>
      <c r="Z12350" s="6" t="s">
        <v>50268</v>
      </c>
      <c r="AA12350" s="6" t="s">
        <v>90</v>
      </c>
      <c r="AB12350" s="6" t="s">
        <v>27940</v>
      </c>
    </row>
    <row r="12351" spans="24:28" x14ac:dyDescent="0.25">
      <c r="X12351">
        <v>12350</v>
      </c>
      <c r="Y12351" s="6" t="s">
        <v>27941</v>
      </c>
      <c r="Z12351" s="6" t="s">
        <v>50600</v>
      </c>
      <c r="AA12351" s="6" t="s">
        <v>90</v>
      </c>
      <c r="AB12351" s="6" t="s">
        <v>27942</v>
      </c>
    </row>
    <row r="12352" spans="24:28" x14ac:dyDescent="0.25">
      <c r="X12352">
        <v>12351</v>
      </c>
      <c r="Y12352" s="6" t="s">
        <v>27943</v>
      </c>
      <c r="Z12352" s="6" t="s">
        <v>50245</v>
      </c>
      <c r="AA12352" s="6" t="s">
        <v>49935</v>
      </c>
      <c r="AB12352" s="6" t="s">
        <v>27944</v>
      </c>
    </row>
    <row r="12353" spans="24:28" x14ac:dyDescent="0.25">
      <c r="X12353">
        <v>12352</v>
      </c>
      <c r="Y12353" s="6" t="s">
        <v>27945</v>
      </c>
      <c r="Z12353" s="6" t="s">
        <v>52338</v>
      </c>
      <c r="AA12353" s="6" t="s">
        <v>90</v>
      </c>
      <c r="AB12353" s="6" t="s">
        <v>27946</v>
      </c>
    </row>
    <row r="12354" spans="24:28" x14ac:dyDescent="0.25">
      <c r="X12354">
        <v>12353</v>
      </c>
      <c r="Y12354" s="6" t="s">
        <v>27947</v>
      </c>
      <c r="Z12354" s="6" t="s">
        <v>50092</v>
      </c>
      <c r="AA12354" s="6" t="s">
        <v>90</v>
      </c>
      <c r="AB12354" s="6" t="s">
        <v>27948</v>
      </c>
    </row>
    <row r="12355" spans="24:28" x14ac:dyDescent="0.25">
      <c r="X12355">
        <v>12354</v>
      </c>
      <c r="Y12355" s="6" t="s">
        <v>27949</v>
      </c>
      <c r="Z12355" s="6" t="s">
        <v>49809</v>
      </c>
      <c r="AA12355" s="6" t="s">
        <v>49376</v>
      </c>
      <c r="AB12355" s="6" t="s">
        <v>27950</v>
      </c>
    </row>
    <row r="12356" spans="24:28" x14ac:dyDescent="0.25">
      <c r="X12356">
        <v>12355</v>
      </c>
      <c r="Y12356" s="6" t="s">
        <v>27951</v>
      </c>
      <c r="Z12356" s="6" t="s">
        <v>49803</v>
      </c>
      <c r="AA12356" s="6" t="s">
        <v>49732</v>
      </c>
      <c r="AB12356" s="6" t="s">
        <v>27952</v>
      </c>
    </row>
    <row r="12357" spans="24:28" x14ac:dyDescent="0.25">
      <c r="X12357">
        <v>12356</v>
      </c>
      <c r="Y12357" s="6" t="s">
        <v>27953</v>
      </c>
      <c r="Z12357" s="6" t="s">
        <v>49134</v>
      </c>
      <c r="AA12357" s="6" t="s">
        <v>49245</v>
      </c>
      <c r="AB12357" s="6" t="s">
        <v>27954</v>
      </c>
    </row>
    <row r="12358" spans="24:28" x14ac:dyDescent="0.25">
      <c r="X12358">
        <v>12357</v>
      </c>
      <c r="Y12358" s="6" t="s">
        <v>27955</v>
      </c>
      <c r="Z12358" s="6" t="s">
        <v>51461</v>
      </c>
      <c r="AA12358" s="6" t="s">
        <v>90</v>
      </c>
      <c r="AB12358" s="6" t="s">
        <v>27956</v>
      </c>
    </row>
    <row r="12359" spans="24:28" x14ac:dyDescent="0.25">
      <c r="X12359">
        <v>12358</v>
      </c>
      <c r="Y12359" s="6" t="s">
        <v>27957</v>
      </c>
      <c r="Z12359" s="6" t="s">
        <v>52358</v>
      </c>
      <c r="AA12359" s="6" t="s">
        <v>90</v>
      </c>
      <c r="AB12359" s="6" t="s">
        <v>27958</v>
      </c>
    </row>
    <row r="12360" spans="24:28" x14ac:dyDescent="0.25">
      <c r="X12360">
        <v>12359</v>
      </c>
      <c r="Y12360" s="6" t="s">
        <v>27959</v>
      </c>
      <c r="Z12360" s="6" t="s">
        <v>52338</v>
      </c>
      <c r="AA12360" s="6" t="s">
        <v>90</v>
      </c>
      <c r="AB12360" s="6" t="s">
        <v>27960</v>
      </c>
    </row>
    <row r="12361" spans="24:28" x14ac:dyDescent="0.25">
      <c r="X12361">
        <v>12360</v>
      </c>
      <c r="Y12361" s="6" t="s">
        <v>27961</v>
      </c>
      <c r="Z12361" s="6" t="s">
        <v>50764</v>
      </c>
      <c r="AA12361" s="6" t="s">
        <v>49275</v>
      </c>
      <c r="AB12361" s="6" t="s">
        <v>27962</v>
      </c>
    </row>
    <row r="12362" spans="24:28" x14ac:dyDescent="0.25">
      <c r="X12362">
        <v>12361</v>
      </c>
      <c r="Y12362" s="6" t="s">
        <v>27963</v>
      </c>
      <c r="Z12362" s="6" t="s">
        <v>49913</v>
      </c>
      <c r="AA12362" s="6" t="s">
        <v>49907</v>
      </c>
      <c r="AB12362" s="6" t="s">
        <v>27964</v>
      </c>
    </row>
    <row r="12363" spans="24:28" x14ac:dyDescent="0.25">
      <c r="X12363">
        <v>12362</v>
      </c>
      <c r="Y12363" s="6" t="s">
        <v>27965</v>
      </c>
      <c r="Z12363" s="6" t="s">
        <v>49907</v>
      </c>
      <c r="AA12363" s="6" t="s">
        <v>90</v>
      </c>
      <c r="AB12363" s="6" t="s">
        <v>27966</v>
      </c>
    </row>
    <row r="12364" spans="24:28" x14ac:dyDescent="0.25">
      <c r="X12364">
        <v>12363</v>
      </c>
      <c r="Y12364" s="6" t="s">
        <v>27967</v>
      </c>
      <c r="Z12364" s="6" t="s">
        <v>50245</v>
      </c>
      <c r="AA12364" s="6" t="s">
        <v>50247</v>
      </c>
      <c r="AB12364" s="6" t="s">
        <v>27968</v>
      </c>
    </row>
    <row r="12365" spans="24:28" x14ac:dyDescent="0.25">
      <c r="X12365">
        <v>12364</v>
      </c>
      <c r="Y12365" s="6" t="s">
        <v>27969</v>
      </c>
      <c r="Z12365" s="6" t="s">
        <v>49998</v>
      </c>
      <c r="AA12365" s="6" t="s">
        <v>49883</v>
      </c>
      <c r="AB12365" s="6" t="s">
        <v>27970</v>
      </c>
    </row>
    <row r="12366" spans="24:28" x14ac:dyDescent="0.25">
      <c r="X12366">
        <v>12365</v>
      </c>
      <c r="Y12366" s="6" t="s">
        <v>27971</v>
      </c>
      <c r="Z12366" s="6" t="s">
        <v>50914</v>
      </c>
      <c r="AA12366" s="6" t="s">
        <v>90</v>
      </c>
      <c r="AB12366" s="6" t="s">
        <v>27972</v>
      </c>
    </row>
    <row r="12367" spans="24:28" x14ac:dyDescent="0.25">
      <c r="X12367">
        <v>12366</v>
      </c>
      <c r="Y12367" s="6" t="s">
        <v>27973</v>
      </c>
      <c r="Z12367" s="6" t="s">
        <v>49907</v>
      </c>
      <c r="AA12367" s="6" t="s">
        <v>90</v>
      </c>
      <c r="AB12367" s="6" t="s">
        <v>27974</v>
      </c>
    </row>
    <row r="12368" spans="24:28" x14ac:dyDescent="0.25">
      <c r="X12368">
        <v>12367</v>
      </c>
      <c r="Y12368" s="6" t="s">
        <v>27975</v>
      </c>
      <c r="Z12368" s="6" t="s">
        <v>48981</v>
      </c>
      <c r="AA12368" s="6" t="s">
        <v>49414</v>
      </c>
      <c r="AB12368" s="6" t="s">
        <v>27976</v>
      </c>
    </row>
    <row r="12369" spans="24:28" x14ac:dyDescent="0.25">
      <c r="X12369">
        <v>12368</v>
      </c>
      <c r="Y12369" s="6" t="s">
        <v>27977</v>
      </c>
      <c r="Z12369" s="6" t="s">
        <v>50216</v>
      </c>
      <c r="AA12369" s="6" t="s">
        <v>50054</v>
      </c>
      <c r="AB12369" s="6" t="s">
        <v>27978</v>
      </c>
    </row>
    <row r="12370" spans="24:28" x14ac:dyDescent="0.25">
      <c r="X12370">
        <v>12369</v>
      </c>
      <c r="Y12370" s="6" t="s">
        <v>27979</v>
      </c>
      <c r="Z12370" s="6" t="s">
        <v>49715</v>
      </c>
      <c r="AA12370" s="6" t="s">
        <v>51184</v>
      </c>
      <c r="AB12370" s="6" t="s">
        <v>27980</v>
      </c>
    </row>
    <row r="12371" spans="24:28" x14ac:dyDescent="0.25">
      <c r="X12371">
        <v>12370</v>
      </c>
      <c r="Y12371" s="6" t="s">
        <v>27981</v>
      </c>
      <c r="Z12371" s="6" t="s">
        <v>50341</v>
      </c>
      <c r="AA12371" s="6" t="s">
        <v>49483</v>
      </c>
      <c r="AB12371" s="6" t="s">
        <v>27982</v>
      </c>
    </row>
    <row r="12372" spans="24:28" x14ac:dyDescent="0.25">
      <c r="X12372">
        <v>12371</v>
      </c>
      <c r="Y12372" s="6" t="s">
        <v>27983</v>
      </c>
      <c r="Z12372" s="6" t="s">
        <v>49214</v>
      </c>
      <c r="AA12372" s="6" t="s">
        <v>49220</v>
      </c>
      <c r="AB12372" s="6" t="s">
        <v>27984</v>
      </c>
    </row>
    <row r="12373" spans="24:28" x14ac:dyDescent="0.25">
      <c r="X12373">
        <v>12372</v>
      </c>
      <c r="Y12373" s="6" t="s">
        <v>27985</v>
      </c>
      <c r="Z12373" s="6" t="s">
        <v>51419</v>
      </c>
      <c r="AA12373" s="6" t="s">
        <v>90</v>
      </c>
      <c r="AB12373" s="6" t="s">
        <v>27986</v>
      </c>
    </row>
    <row r="12374" spans="24:28" x14ac:dyDescent="0.25">
      <c r="X12374">
        <v>12373</v>
      </c>
      <c r="Y12374" s="6" t="s">
        <v>27987</v>
      </c>
      <c r="Z12374" s="6" t="s">
        <v>50303</v>
      </c>
      <c r="AA12374" s="6" t="s">
        <v>50303</v>
      </c>
      <c r="AB12374" s="6" t="s">
        <v>27988</v>
      </c>
    </row>
    <row r="12375" spans="24:28" x14ac:dyDescent="0.25">
      <c r="X12375">
        <v>12374</v>
      </c>
      <c r="Y12375" s="6" t="s">
        <v>27989</v>
      </c>
      <c r="Z12375" s="6" t="s">
        <v>51055</v>
      </c>
      <c r="AA12375" s="6" t="s">
        <v>90</v>
      </c>
      <c r="AB12375" s="6" t="s">
        <v>27990</v>
      </c>
    </row>
    <row r="12376" spans="24:28" x14ac:dyDescent="0.25">
      <c r="X12376">
        <v>12375</v>
      </c>
      <c r="Y12376" s="6" t="s">
        <v>27991</v>
      </c>
      <c r="Z12376" s="6" t="s">
        <v>51826</v>
      </c>
      <c r="AA12376" s="6" t="s">
        <v>90</v>
      </c>
      <c r="AB12376" s="6" t="s">
        <v>27992</v>
      </c>
    </row>
    <row r="12377" spans="24:28" x14ac:dyDescent="0.25">
      <c r="X12377">
        <v>12376</v>
      </c>
      <c r="Y12377" s="6" t="s">
        <v>27993</v>
      </c>
      <c r="Z12377" s="6" t="s">
        <v>52350</v>
      </c>
      <c r="AA12377" s="6" t="s">
        <v>90</v>
      </c>
      <c r="AB12377" s="6" t="s">
        <v>27994</v>
      </c>
    </row>
    <row r="12378" spans="24:28" x14ac:dyDescent="0.25">
      <c r="X12378">
        <v>12377</v>
      </c>
      <c r="Y12378" s="6" t="s">
        <v>27995</v>
      </c>
      <c r="Z12378" s="6" t="s">
        <v>52350</v>
      </c>
      <c r="AA12378" s="6" t="s">
        <v>90</v>
      </c>
      <c r="AB12378" s="6" t="s">
        <v>27996</v>
      </c>
    </row>
    <row r="12379" spans="24:28" x14ac:dyDescent="0.25">
      <c r="X12379">
        <v>12378</v>
      </c>
      <c r="Y12379" s="6" t="s">
        <v>27997</v>
      </c>
      <c r="Z12379" s="6" t="s">
        <v>52370</v>
      </c>
      <c r="AA12379" s="6" t="s">
        <v>90</v>
      </c>
      <c r="AB12379" s="6" t="s">
        <v>27998</v>
      </c>
    </row>
    <row r="12380" spans="24:28" x14ac:dyDescent="0.25">
      <c r="X12380">
        <v>12379</v>
      </c>
      <c r="Y12380" s="6" t="s">
        <v>27999</v>
      </c>
      <c r="Z12380" s="6" t="s">
        <v>50858</v>
      </c>
      <c r="AA12380" s="6" t="s">
        <v>50950</v>
      </c>
      <c r="AB12380" s="6" t="s">
        <v>28000</v>
      </c>
    </row>
    <row r="12381" spans="24:28" x14ac:dyDescent="0.25">
      <c r="X12381">
        <v>12380</v>
      </c>
      <c r="Y12381" s="6" t="s">
        <v>28001</v>
      </c>
      <c r="Z12381" s="6" t="s">
        <v>51601</v>
      </c>
      <c r="AA12381" s="6" t="s">
        <v>90</v>
      </c>
      <c r="AB12381" s="6" t="s">
        <v>28002</v>
      </c>
    </row>
    <row r="12382" spans="24:28" x14ac:dyDescent="0.25">
      <c r="X12382">
        <v>12381</v>
      </c>
      <c r="Y12382" s="6" t="s">
        <v>28003</v>
      </c>
      <c r="Z12382" s="6" t="s">
        <v>49816</v>
      </c>
      <c r="AA12382" s="6" t="s">
        <v>90</v>
      </c>
      <c r="AB12382" s="6" t="s">
        <v>28004</v>
      </c>
    </row>
    <row r="12383" spans="24:28" x14ac:dyDescent="0.25">
      <c r="X12383">
        <v>12382</v>
      </c>
      <c r="Y12383" s="6" t="s">
        <v>28005</v>
      </c>
      <c r="Z12383" s="6" t="s">
        <v>52338</v>
      </c>
      <c r="AA12383" s="6" t="s">
        <v>90</v>
      </c>
      <c r="AB12383" s="6" t="s">
        <v>28006</v>
      </c>
    </row>
    <row r="12384" spans="24:28" x14ac:dyDescent="0.25">
      <c r="X12384">
        <v>12383</v>
      </c>
      <c r="Y12384" s="6" t="s">
        <v>28007</v>
      </c>
      <c r="Z12384" s="6" t="s">
        <v>50964</v>
      </c>
      <c r="AA12384" s="6" t="s">
        <v>90</v>
      </c>
      <c r="AB12384" s="6" t="s">
        <v>28008</v>
      </c>
    </row>
    <row r="12385" spans="24:28" x14ac:dyDescent="0.25">
      <c r="X12385">
        <v>12384</v>
      </c>
      <c r="Y12385" s="6" t="s">
        <v>28009</v>
      </c>
      <c r="Z12385" s="6" t="s">
        <v>49193</v>
      </c>
      <c r="AA12385" s="6" t="s">
        <v>90</v>
      </c>
      <c r="AB12385" s="6" t="s">
        <v>28010</v>
      </c>
    </row>
    <row r="12386" spans="24:28" x14ac:dyDescent="0.25">
      <c r="X12386">
        <v>12385</v>
      </c>
      <c r="Y12386" s="6" t="s">
        <v>28011</v>
      </c>
      <c r="Z12386" s="6" t="s">
        <v>48924</v>
      </c>
      <c r="AA12386" s="6" t="s">
        <v>48926</v>
      </c>
      <c r="AB12386" s="6" t="s">
        <v>28012</v>
      </c>
    </row>
    <row r="12387" spans="24:28" x14ac:dyDescent="0.25">
      <c r="X12387">
        <v>12386</v>
      </c>
      <c r="Y12387" s="6" t="s">
        <v>28013</v>
      </c>
      <c r="Z12387" s="6" t="s">
        <v>51826</v>
      </c>
      <c r="AA12387" s="6" t="s">
        <v>90</v>
      </c>
      <c r="AB12387" s="6" t="s">
        <v>28014</v>
      </c>
    </row>
    <row r="12388" spans="24:28" x14ac:dyDescent="0.25">
      <c r="X12388">
        <v>12387</v>
      </c>
      <c r="Y12388" s="6" t="s">
        <v>28015</v>
      </c>
      <c r="Z12388" s="6" t="s">
        <v>52475</v>
      </c>
      <c r="AA12388" s="6" t="s">
        <v>52439</v>
      </c>
      <c r="AB12388" s="6" t="s">
        <v>28016</v>
      </c>
    </row>
    <row r="12389" spans="24:28" x14ac:dyDescent="0.25">
      <c r="X12389">
        <v>12388</v>
      </c>
      <c r="Y12389" s="6" t="s">
        <v>28017</v>
      </c>
      <c r="Z12389" s="6" t="s">
        <v>50150</v>
      </c>
      <c r="AA12389" s="6" t="s">
        <v>90</v>
      </c>
      <c r="AB12389" s="6" t="s">
        <v>28018</v>
      </c>
    </row>
    <row r="12390" spans="24:28" x14ac:dyDescent="0.25">
      <c r="X12390">
        <v>12389</v>
      </c>
      <c r="Y12390" s="6" t="s">
        <v>28019</v>
      </c>
      <c r="Z12390" s="6" t="s">
        <v>50319</v>
      </c>
      <c r="AA12390" s="6" t="s">
        <v>90</v>
      </c>
      <c r="AB12390" s="6" t="s">
        <v>28020</v>
      </c>
    </row>
    <row r="12391" spans="24:28" x14ac:dyDescent="0.25">
      <c r="X12391">
        <v>12390</v>
      </c>
      <c r="Y12391" s="6" t="s">
        <v>28021</v>
      </c>
      <c r="Z12391" s="6" t="s">
        <v>49679</v>
      </c>
      <c r="AA12391" s="6" t="s">
        <v>90</v>
      </c>
      <c r="AB12391" s="6" t="s">
        <v>28022</v>
      </c>
    </row>
    <row r="12392" spans="24:28" x14ac:dyDescent="0.25">
      <c r="X12392">
        <v>12391</v>
      </c>
      <c r="Y12392" s="6" t="s">
        <v>28023</v>
      </c>
      <c r="Z12392" s="6" t="s">
        <v>49214</v>
      </c>
      <c r="AA12392" s="6" t="s">
        <v>51702</v>
      </c>
      <c r="AB12392" s="6" t="s">
        <v>28024</v>
      </c>
    </row>
    <row r="12393" spans="24:28" x14ac:dyDescent="0.25">
      <c r="X12393">
        <v>12392</v>
      </c>
      <c r="Y12393" s="6" t="s">
        <v>28025</v>
      </c>
      <c r="Z12393" s="6" t="s">
        <v>49656</v>
      </c>
      <c r="AA12393" s="6" t="s">
        <v>49654</v>
      </c>
      <c r="AB12393" s="6" t="s">
        <v>28026</v>
      </c>
    </row>
    <row r="12394" spans="24:28" x14ac:dyDescent="0.25">
      <c r="X12394">
        <v>12393</v>
      </c>
      <c r="Y12394" s="6" t="s">
        <v>28027</v>
      </c>
      <c r="Z12394" s="6" t="s">
        <v>49212</v>
      </c>
      <c r="AA12394" s="6" t="s">
        <v>49138</v>
      </c>
      <c r="AB12394" s="6" t="s">
        <v>28028</v>
      </c>
    </row>
    <row r="12395" spans="24:28" x14ac:dyDescent="0.25">
      <c r="X12395">
        <v>12394</v>
      </c>
      <c r="Y12395" s="6" t="s">
        <v>28029</v>
      </c>
      <c r="Z12395" s="6" t="s">
        <v>49875</v>
      </c>
      <c r="AA12395" s="6" t="s">
        <v>90</v>
      </c>
      <c r="AB12395" s="6" t="s">
        <v>28030</v>
      </c>
    </row>
    <row r="12396" spans="24:28" x14ac:dyDescent="0.25">
      <c r="X12396">
        <v>12395</v>
      </c>
      <c r="Y12396" s="6" t="s">
        <v>28031</v>
      </c>
      <c r="Z12396" s="6" t="s">
        <v>49749</v>
      </c>
      <c r="AA12396" s="6" t="s">
        <v>49994</v>
      </c>
      <c r="AB12396" s="6" t="s">
        <v>28032</v>
      </c>
    </row>
    <row r="12397" spans="24:28" x14ac:dyDescent="0.25">
      <c r="X12397">
        <v>12396</v>
      </c>
      <c r="Y12397" s="6" t="s">
        <v>28033</v>
      </c>
      <c r="Z12397" s="6" t="s">
        <v>50597</v>
      </c>
      <c r="AA12397" s="6" t="s">
        <v>49563</v>
      </c>
      <c r="AB12397" s="6" t="s">
        <v>28034</v>
      </c>
    </row>
    <row r="12398" spans="24:28" x14ac:dyDescent="0.25">
      <c r="X12398">
        <v>12397</v>
      </c>
      <c r="Y12398" s="6" t="s">
        <v>28035</v>
      </c>
      <c r="Z12398" s="6" t="s">
        <v>51091</v>
      </c>
      <c r="AA12398" s="6" t="s">
        <v>50775</v>
      </c>
      <c r="AB12398" s="6" t="s">
        <v>28036</v>
      </c>
    </row>
    <row r="12399" spans="24:28" x14ac:dyDescent="0.25">
      <c r="X12399">
        <v>12398</v>
      </c>
      <c r="Y12399" s="6" t="s">
        <v>28037</v>
      </c>
      <c r="Z12399" s="6" t="s">
        <v>49456</v>
      </c>
      <c r="AA12399" s="6" t="s">
        <v>49430</v>
      </c>
      <c r="AB12399" s="6" t="s">
        <v>28038</v>
      </c>
    </row>
    <row r="12400" spans="24:28" x14ac:dyDescent="0.25">
      <c r="X12400">
        <v>12399</v>
      </c>
      <c r="Y12400" s="6" t="s">
        <v>28039</v>
      </c>
      <c r="Z12400" s="6" t="s">
        <v>49913</v>
      </c>
      <c r="AA12400" s="6" t="s">
        <v>49917</v>
      </c>
      <c r="AB12400" s="6" t="s">
        <v>28040</v>
      </c>
    </row>
    <row r="12401" spans="24:28" x14ac:dyDescent="0.25">
      <c r="X12401">
        <v>12400</v>
      </c>
      <c r="Y12401" s="6" t="s">
        <v>28041</v>
      </c>
      <c r="Z12401" s="6" t="s">
        <v>49464</v>
      </c>
      <c r="AA12401" s="6" t="s">
        <v>51482</v>
      </c>
      <c r="AB12401" s="6" t="s">
        <v>28042</v>
      </c>
    </row>
    <row r="12402" spans="24:28" x14ac:dyDescent="0.25">
      <c r="X12402">
        <v>12401</v>
      </c>
      <c r="Y12402" s="6" t="s">
        <v>28043</v>
      </c>
      <c r="Z12402" s="6" t="s">
        <v>52491</v>
      </c>
      <c r="AA12402" s="6" t="s">
        <v>49371</v>
      </c>
      <c r="AB12402" s="6" t="s">
        <v>28044</v>
      </c>
    </row>
    <row r="12403" spans="24:28" x14ac:dyDescent="0.25">
      <c r="X12403">
        <v>12402</v>
      </c>
      <c r="Y12403" s="6" t="s">
        <v>28045</v>
      </c>
      <c r="Z12403" s="6" t="s">
        <v>49466</v>
      </c>
      <c r="AA12403" s="6" t="s">
        <v>49464</v>
      </c>
      <c r="AB12403" s="6" t="s">
        <v>28046</v>
      </c>
    </row>
    <row r="12404" spans="24:28" x14ac:dyDescent="0.25">
      <c r="X12404">
        <v>12403</v>
      </c>
      <c r="Y12404" s="6" t="s">
        <v>28047</v>
      </c>
      <c r="Z12404" s="6" t="s">
        <v>49907</v>
      </c>
      <c r="AA12404" s="6" t="s">
        <v>49913</v>
      </c>
      <c r="AB12404" s="6" t="s">
        <v>28048</v>
      </c>
    </row>
    <row r="12405" spans="24:28" x14ac:dyDescent="0.25">
      <c r="X12405">
        <v>12404</v>
      </c>
      <c r="Y12405" s="6" t="s">
        <v>28049</v>
      </c>
      <c r="Z12405" s="6" t="s">
        <v>49065</v>
      </c>
      <c r="AA12405" s="6" t="s">
        <v>50176</v>
      </c>
      <c r="AB12405" s="6" t="s">
        <v>28050</v>
      </c>
    </row>
    <row r="12406" spans="24:28" x14ac:dyDescent="0.25">
      <c r="X12406">
        <v>12405</v>
      </c>
      <c r="Y12406" s="6" t="s">
        <v>28051</v>
      </c>
      <c r="Z12406" s="6" t="s">
        <v>49917</v>
      </c>
      <c r="AA12406" s="6" t="s">
        <v>50080</v>
      </c>
      <c r="AB12406" s="6" t="s">
        <v>28052</v>
      </c>
    </row>
    <row r="12407" spans="24:28" x14ac:dyDescent="0.25">
      <c r="X12407">
        <v>12406</v>
      </c>
      <c r="Y12407" s="6" t="s">
        <v>28053</v>
      </c>
      <c r="Z12407" s="6" t="s">
        <v>49468</v>
      </c>
      <c r="AA12407" s="6" t="s">
        <v>49464</v>
      </c>
      <c r="AB12407" s="6" t="s">
        <v>28054</v>
      </c>
    </row>
    <row r="12408" spans="24:28" x14ac:dyDescent="0.25">
      <c r="X12408">
        <v>12407</v>
      </c>
      <c r="Y12408" s="6" t="s">
        <v>28055</v>
      </c>
      <c r="Z12408" s="6" t="s">
        <v>49182</v>
      </c>
      <c r="AA12408" s="6" t="s">
        <v>90</v>
      </c>
      <c r="AB12408" s="6" t="s">
        <v>28056</v>
      </c>
    </row>
    <row r="12409" spans="24:28" x14ac:dyDescent="0.25">
      <c r="X12409">
        <v>12408</v>
      </c>
      <c r="Y12409" s="6" t="s">
        <v>28057</v>
      </c>
      <c r="Z12409" s="6" t="s">
        <v>52183</v>
      </c>
      <c r="AA12409" s="6" t="s">
        <v>90</v>
      </c>
      <c r="AB12409" s="6" t="s">
        <v>28058</v>
      </c>
    </row>
    <row r="12410" spans="24:28" x14ac:dyDescent="0.25">
      <c r="X12410">
        <v>12409</v>
      </c>
      <c r="Y12410" s="6" t="s">
        <v>28059</v>
      </c>
      <c r="Z12410" s="6" t="s">
        <v>50146</v>
      </c>
      <c r="AA12410" s="6" t="s">
        <v>50184</v>
      </c>
      <c r="AB12410" s="6" t="s">
        <v>28060</v>
      </c>
    </row>
    <row r="12411" spans="24:28" x14ac:dyDescent="0.25">
      <c r="X12411">
        <v>12410</v>
      </c>
      <c r="Y12411" s="6" t="s">
        <v>28061</v>
      </c>
      <c r="Z12411" s="6" t="s">
        <v>50099</v>
      </c>
      <c r="AA12411" s="6" t="s">
        <v>49964</v>
      </c>
      <c r="AB12411" s="6" t="s">
        <v>28062</v>
      </c>
    </row>
    <row r="12412" spans="24:28" x14ac:dyDescent="0.25">
      <c r="X12412">
        <v>12411</v>
      </c>
      <c r="Y12412" s="6" t="s">
        <v>28063</v>
      </c>
      <c r="Z12412" s="6" t="s">
        <v>50121</v>
      </c>
      <c r="AA12412" s="6" t="s">
        <v>50099</v>
      </c>
      <c r="AB12412" s="6" t="s">
        <v>28064</v>
      </c>
    </row>
    <row r="12413" spans="24:28" x14ac:dyDescent="0.25">
      <c r="X12413">
        <v>12412</v>
      </c>
      <c r="Y12413" s="6" t="s">
        <v>28065</v>
      </c>
      <c r="Z12413" s="6" t="s">
        <v>49608</v>
      </c>
      <c r="AA12413" s="6" t="s">
        <v>49606</v>
      </c>
      <c r="AB12413" s="6" t="s">
        <v>28066</v>
      </c>
    </row>
    <row r="12414" spans="24:28" x14ac:dyDescent="0.25">
      <c r="X12414">
        <v>12413</v>
      </c>
      <c r="Y12414" s="6" t="s">
        <v>28067</v>
      </c>
      <c r="Z12414" s="6" t="s">
        <v>50139</v>
      </c>
      <c r="AA12414" s="6" t="s">
        <v>90</v>
      </c>
      <c r="AB12414" s="6" t="s">
        <v>28068</v>
      </c>
    </row>
    <row r="12415" spans="24:28" x14ac:dyDescent="0.25">
      <c r="X12415">
        <v>12414</v>
      </c>
      <c r="Y12415" s="6" t="s">
        <v>28069</v>
      </c>
      <c r="Z12415" s="6" t="s">
        <v>50603</v>
      </c>
      <c r="AA12415" s="6" t="s">
        <v>49689</v>
      </c>
      <c r="AB12415" s="6" t="s">
        <v>28070</v>
      </c>
    </row>
    <row r="12416" spans="24:28" x14ac:dyDescent="0.25">
      <c r="X12416">
        <v>12415</v>
      </c>
      <c r="Y12416" s="6" t="s">
        <v>28071</v>
      </c>
      <c r="Z12416" s="6" t="s">
        <v>49182</v>
      </c>
      <c r="AA12416" s="6" t="s">
        <v>90</v>
      </c>
      <c r="AB12416" s="6" t="s">
        <v>28072</v>
      </c>
    </row>
    <row r="12417" spans="24:28" x14ac:dyDescent="0.25">
      <c r="X12417">
        <v>12416</v>
      </c>
      <c r="Y12417" s="6" t="s">
        <v>28073</v>
      </c>
      <c r="Z12417" s="6" t="s">
        <v>49406</v>
      </c>
      <c r="AA12417" s="6" t="s">
        <v>50307</v>
      </c>
      <c r="AB12417" s="6" t="s">
        <v>28074</v>
      </c>
    </row>
    <row r="12418" spans="24:28" x14ac:dyDescent="0.25">
      <c r="X12418">
        <v>12417</v>
      </c>
      <c r="Y12418" s="6" t="s">
        <v>28075</v>
      </c>
      <c r="Z12418" s="6" t="s">
        <v>50264</v>
      </c>
      <c r="AA12418" s="6" t="s">
        <v>49715</v>
      </c>
      <c r="AB12418" s="6" t="s">
        <v>28076</v>
      </c>
    </row>
    <row r="12419" spans="24:28" x14ac:dyDescent="0.25">
      <c r="X12419">
        <v>12418</v>
      </c>
      <c r="Y12419" s="6" t="s">
        <v>28077</v>
      </c>
      <c r="Z12419" s="6" t="s">
        <v>49699</v>
      </c>
      <c r="AA12419" s="6" t="s">
        <v>49638</v>
      </c>
      <c r="AB12419" s="6" t="s">
        <v>28078</v>
      </c>
    </row>
    <row r="12420" spans="24:28" x14ac:dyDescent="0.25">
      <c r="X12420">
        <v>12419</v>
      </c>
      <c r="Y12420" s="6" t="s">
        <v>28079</v>
      </c>
      <c r="Z12420" s="6" t="s">
        <v>49249</v>
      </c>
      <c r="AA12420" s="6" t="s">
        <v>50477</v>
      </c>
      <c r="AB12420" s="6" t="s">
        <v>28080</v>
      </c>
    </row>
    <row r="12421" spans="24:28" x14ac:dyDescent="0.25">
      <c r="X12421">
        <v>12420</v>
      </c>
      <c r="Y12421" s="6" t="s">
        <v>28081</v>
      </c>
      <c r="Z12421" s="6" t="s">
        <v>49170</v>
      </c>
      <c r="AA12421" s="6" t="s">
        <v>90</v>
      </c>
      <c r="AB12421" s="6" t="s">
        <v>28082</v>
      </c>
    </row>
    <row r="12422" spans="24:28" x14ac:dyDescent="0.25">
      <c r="X12422">
        <v>12421</v>
      </c>
      <c r="Y12422" s="6" t="s">
        <v>28083</v>
      </c>
      <c r="Z12422" s="6" t="s">
        <v>49836</v>
      </c>
      <c r="AA12422" s="6" t="s">
        <v>90</v>
      </c>
      <c r="AB12422" s="6" t="s">
        <v>28084</v>
      </c>
    </row>
    <row r="12423" spans="24:28" x14ac:dyDescent="0.25">
      <c r="X12423">
        <v>12422</v>
      </c>
      <c r="Y12423" s="6" t="s">
        <v>28085</v>
      </c>
      <c r="Z12423" s="6" t="s">
        <v>49998</v>
      </c>
      <c r="AA12423" s="6" t="s">
        <v>49966</v>
      </c>
      <c r="AB12423" s="6" t="s">
        <v>28086</v>
      </c>
    </row>
    <row r="12424" spans="24:28" x14ac:dyDescent="0.25">
      <c r="X12424">
        <v>12423</v>
      </c>
      <c r="Y12424" s="6" t="s">
        <v>28087</v>
      </c>
      <c r="Z12424" s="6" t="s">
        <v>48926</v>
      </c>
      <c r="AA12424" s="6" t="s">
        <v>49917</v>
      </c>
      <c r="AB12424" s="6" t="s">
        <v>28088</v>
      </c>
    </row>
    <row r="12425" spans="24:28" x14ac:dyDescent="0.25">
      <c r="X12425">
        <v>12424</v>
      </c>
      <c r="Y12425" s="6" t="s">
        <v>28089</v>
      </c>
      <c r="Z12425" s="6" t="s">
        <v>49485</v>
      </c>
      <c r="AA12425" s="6" t="s">
        <v>49483</v>
      </c>
      <c r="AB12425" s="6" t="s">
        <v>28090</v>
      </c>
    </row>
    <row r="12426" spans="24:28" x14ac:dyDescent="0.25">
      <c r="X12426">
        <v>12425</v>
      </c>
      <c r="Y12426" s="6" t="s">
        <v>28091</v>
      </c>
      <c r="Z12426" s="6" t="s">
        <v>49980</v>
      </c>
      <c r="AA12426" s="6" t="s">
        <v>90</v>
      </c>
      <c r="AB12426" s="6" t="s">
        <v>28092</v>
      </c>
    </row>
    <row r="12427" spans="24:28" x14ac:dyDescent="0.25">
      <c r="X12427">
        <v>12426</v>
      </c>
      <c r="Y12427" s="6" t="s">
        <v>28093</v>
      </c>
      <c r="Z12427" s="6" t="s">
        <v>49957</v>
      </c>
      <c r="AA12427" s="6" t="s">
        <v>49955</v>
      </c>
      <c r="AB12427" s="6" t="s">
        <v>28094</v>
      </c>
    </row>
    <row r="12428" spans="24:28" x14ac:dyDescent="0.25">
      <c r="X12428">
        <v>12427</v>
      </c>
      <c r="Y12428" s="6" t="s">
        <v>28095</v>
      </c>
      <c r="Z12428" s="6" t="s">
        <v>49751</v>
      </c>
      <c r="AA12428" s="6" t="s">
        <v>90</v>
      </c>
      <c r="AB12428" s="6" t="s">
        <v>28096</v>
      </c>
    </row>
    <row r="12429" spans="24:28" x14ac:dyDescent="0.25">
      <c r="X12429">
        <v>12428</v>
      </c>
      <c r="Y12429" s="6" t="s">
        <v>28097</v>
      </c>
      <c r="Z12429" s="6" t="s">
        <v>49414</v>
      </c>
      <c r="AA12429" s="6" t="s">
        <v>90</v>
      </c>
      <c r="AB12429" s="6" t="s">
        <v>28098</v>
      </c>
    </row>
    <row r="12430" spans="24:28" x14ac:dyDescent="0.25">
      <c r="X12430">
        <v>12429</v>
      </c>
      <c r="Y12430" s="6" t="s">
        <v>28099</v>
      </c>
      <c r="Z12430" s="6" t="s">
        <v>49992</v>
      </c>
      <c r="AA12430" s="6" t="s">
        <v>50068</v>
      </c>
      <c r="AB12430" s="6" t="s">
        <v>28100</v>
      </c>
    </row>
    <row r="12431" spans="24:28" x14ac:dyDescent="0.25">
      <c r="X12431">
        <v>12430</v>
      </c>
      <c r="Y12431" s="6" t="s">
        <v>18187</v>
      </c>
      <c r="Z12431" s="6" t="s">
        <v>49873</v>
      </c>
      <c r="AA12431" s="6" t="s">
        <v>90</v>
      </c>
      <c r="AB12431" s="6" t="s">
        <v>28101</v>
      </c>
    </row>
    <row r="12432" spans="24:28" x14ac:dyDescent="0.25">
      <c r="X12432">
        <v>12431</v>
      </c>
      <c r="Y12432" s="6" t="s">
        <v>28102</v>
      </c>
      <c r="Z12432" s="6" t="s">
        <v>50330</v>
      </c>
      <c r="AA12432" s="6" t="s">
        <v>48997</v>
      </c>
      <c r="AB12432" s="6" t="s">
        <v>28103</v>
      </c>
    </row>
    <row r="12433" spans="24:28" x14ac:dyDescent="0.25">
      <c r="X12433">
        <v>12432</v>
      </c>
      <c r="Y12433" s="6" t="s">
        <v>28104</v>
      </c>
      <c r="Z12433" s="6" t="s">
        <v>49091</v>
      </c>
      <c r="AA12433" s="6" t="s">
        <v>50226</v>
      </c>
      <c r="AB12433" s="6" t="s">
        <v>28105</v>
      </c>
    </row>
    <row r="12434" spans="24:28" x14ac:dyDescent="0.25">
      <c r="X12434">
        <v>12433</v>
      </c>
      <c r="Y12434" s="6" t="s">
        <v>28106</v>
      </c>
      <c r="Z12434" s="6" t="s">
        <v>49101</v>
      </c>
      <c r="AA12434" s="6" t="s">
        <v>48920</v>
      </c>
      <c r="AB12434" s="6" t="s">
        <v>28107</v>
      </c>
    </row>
    <row r="12435" spans="24:28" x14ac:dyDescent="0.25">
      <c r="X12435">
        <v>12434</v>
      </c>
      <c r="Y12435" s="6" t="s">
        <v>28108</v>
      </c>
      <c r="Z12435" s="6" t="s">
        <v>50831</v>
      </c>
      <c r="AA12435" s="6" t="s">
        <v>50827</v>
      </c>
      <c r="AB12435" s="6" t="s">
        <v>28109</v>
      </c>
    </row>
    <row r="12436" spans="24:28" x14ac:dyDescent="0.25">
      <c r="X12436">
        <v>12435</v>
      </c>
      <c r="Y12436" s="6" t="s">
        <v>28110</v>
      </c>
      <c r="Z12436" s="6" t="s">
        <v>52370</v>
      </c>
      <c r="AA12436" s="6" t="s">
        <v>90</v>
      </c>
      <c r="AB12436" s="6" t="s">
        <v>28111</v>
      </c>
    </row>
    <row r="12437" spans="24:28" x14ac:dyDescent="0.25">
      <c r="X12437">
        <v>12436</v>
      </c>
      <c r="Y12437" s="6" t="s">
        <v>28112</v>
      </c>
      <c r="Z12437" s="6" t="s">
        <v>49008</v>
      </c>
      <c r="AA12437" s="6" t="s">
        <v>48997</v>
      </c>
      <c r="AB12437" s="6" t="s">
        <v>28113</v>
      </c>
    </row>
    <row r="12438" spans="24:28" x14ac:dyDescent="0.25">
      <c r="X12438">
        <v>12437</v>
      </c>
      <c r="Y12438" s="6" t="s">
        <v>28114</v>
      </c>
      <c r="Z12438" s="6" t="s">
        <v>50474</v>
      </c>
      <c r="AA12438" s="6" t="s">
        <v>50618</v>
      </c>
      <c r="AB12438" s="6" t="s">
        <v>28115</v>
      </c>
    </row>
    <row r="12439" spans="24:28" x14ac:dyDescent="0.25">
      <c r="X12439">
        <v>12438</v>
      </c>
      <c r="Y12439" s="6" t="s">
        <v>28116</v>
      </c>
      <c r="Z12439" s="6" t="s">
        <v>48697</v>
      </c>
      <c r="AA12439" s="6" t="s">
        <v>48663</v>
      </c>
      <c r="AB12439" s="6" t="s">
        <v>28117</v>
      </c>
    </row>
    <row r="12440" spans="24:28" x14ac:dyDescent="0.25">
      <c r="X12440">
        <v>12439</v>
      </c>
      <c r="Y12440" s="6" t="s">
        <v>28118</v>
      </c>
      <c r="Z12440" s="6" t="s">
        <v>50798</v>
      </c>
      <c r="AA12440" s="6" t="s">
        <v>50856</v>
      </c>
      <c r="AB12440" s="6" t="s">
        <v>28119</v>
      </c>
    </row>
    <row r="12441" spans="24:28" x14ac:dyDescent="0.25">
      <c r="X12441">
        <v>12440</v>
      </c>
      <c r="Y12441" s="6" t="s">
        <v>28120</v>
      </c>
      <c r="Z12441" s="6" t="s">
        <v>48657</v>
      </c>
      <c r="AA12441" s="6" t="s">
        <v>48721</v>
      </c>
      <c r="AB12441" s="6" t="s">
        <v>28121</v>
      </c>
    </row>
    <row r="12442" spans="24:28" x14ac:dyDescent="0.25">
      <c r="X12442">
        <v>12441</v>
      </c>
      <c r="Y12442" s="6" t="s">
        <v>28122</v>
      </c>
      <c r="Z12442" s="6" t="s">
        <v>51125</v>
      </c>
      <c r="AA12442" s="6" t="s">
        <v>51087</v>
      </c>
      <c r="AB12442" s="6" t="s">
        <v>28123</v>
      </c>
    </row>
    <row r="12443" spans="24:28" x14ac:dyDescent="0.25">
      <c r="X12443">
        <v>12442</v>
      </c>
      <c r="Y12443" s="6" t="s">
        <v>28124</v>
      </c>
      <c r="Z12443" s="6" t="s">
        <v>48880</v>
      </c>
      <c r="AA12443" s="6" t="s">
        <v>48880</v>
      </c>
      <c r="AB12443" s="6" t="s">
        <v>28125</v>
      </c>
    </row>
    <row r="12444" spans="24:28" x14ac:dyDescent="0.25">
      <c r="X12444">
        <v>12443</v>
      </c>
      <c r="Y12444" s="6" t="s">
        <v>28126</v>
      </c>
      <c r="Z12444" s="6" t="s">
        <v>49854</v>
      </c>
      <c r="AA12444" s="6" t="s">
        <v>90</v>
      </c>
      <c r="AB12444" s="6" t="s">
        <v>28127</v>
      </c>
    </row>
    <row r="12445" spans="24:28" x14ac:dyDescent="0.25">
      <c r="X12445">
        <v>12444</v>
      </c>
      <c r="Y12445" s="6" t="s">
        <v>28128</v>
      </c>
      <c r="Z12445" s="6" t="s">
        <v>51333</v>
      </c>
      <c r="AA12445" s="6" t="s">
        <v>51337</v>
      </c>
      <c r="AB12445" s="6" t="s">
        <v>28129</v>
      </c>
    </row>
    <row r="12446" spans="24:28" x14ac:dyDescent="0.25">
      <c r="X12446">
        <v>12445</v>
      </c>
      <c r="Y12446" s="6" t="s">
        <v>28130</v>
      </c>
      <c r="Z12446" s="6" t="s">
        <v>49028</v>
      </c>
      <c r="AA12446" s="6" t="s">
        <v>90</v>
      </c>
      <c r="AB12446" s="6" t="s">
        <v>28131</v>
      </c>
    </row>
    <row r="12447" spans="24:28" x14ac:dyDescent="0.25">
      <c r="X12447">
        <v>12446</v>
      </c>
      <c r="Y12447" s="6" t="s">
        <v>28132</v>
      </c>
      <c r="Z12447" s="6" t="s">
        <v>50618</v>
      </c>
      <c r="AA12447" s="6" t="s">
        <v>90</v>
      </c>
      <c r="AB12447" s="6" t="s">
        <v>28133</v>
      </c>
    </row>
    <row r="12448" spans="24:28" x14ac:dyDescent="0.25">
      <c r="X12448">
        <v>12447</v>
      </c>
      <c r="Y12448" s="6" t="s">
        <v>28134</v>
      </c>
      <c r="Z12448" s="6" t="s">
        <v>50941</v>
      </c>
      <c r="AA12448" s="6" t="s">
        <v>90</v>
      </c>
      <c r="AB12448" s="6" t="s">
        <v>28135</v>
      </c>
    </row>
    <row r="12449" spans="24:28" x14ac:dyDescent="0.25">
      <c r="X12449">
        <v>12448</v>
      </c>
      <c r="Y12449" s="6" t="s">
        <v>28136</v>
      </c>
      <c r="Z12449" s="6" t="s">
        <v>48852</v>
      </c>
      <c r="AA12449" s="6" t="s">
        <v>90</v>
      </c>
      <c r="AB12449" s="6" t="s">
        <v>28137</v>
      </c>
    </row>
    <row r="12450" spans="24:28" x14ac:dyDescent="0.25">
      <c r="X12450">
        <v>12449</v>
      </c>
      <c r="Y12450" s="6" t="s">
        <v>1134</v>
      </c>
      <c r="Z12450" s="6" t="s">
        <v>48961</v>
      </c>
      <c r="AA12450" s="6" t="s">
        <v>48956</v>
      </c>
      <c r="AB12450" s="6" t="s">
        <v>28138</v>
      </c>
    </row>
    <row r="12451" spans="24:28" x14ac:dyDescent="0.25">
      <c r="X12451">
        <v>12450</v>
      </c>
      <c r="Y12451" s="6" t="s">
        <v>28139</v>
      </c>
      <c r="Z12451" s="6" t="s">
        <v>48667</v>
      </c>
      <c r="AA12451" s="6" t="s">
        <v>51300</v>
      </c>
      <c r="AB12451" s="6" t="s">
        <v>28140</v>
      </c>
    </row>
    <row r="12452" spans="24:28" x14ac:dyDescent="0.25">
      <c r="X12452">
        <v>12451</v>
      </c>
      <c r="Y12452" s="6" t="s">
        <v>28141</v>
      </c>
      <c r="Z12452" s="6" t="s">
        <v>48956</v>
      </c>
      <c r="AA12452" s="6" t="s">
        <v>90</v>
      </c>
      <c r="AB12452" s="6" t="s">
        <v>28142</v>
      </c>
    </row>
    <row r="12453" spans="24:28" x14ac:dyDescent="0.25">
      <c r="X12453">
        <v>12452</v>
      </c>
      <c r="Y12453" s="6" t="s">
        <v>28143</v>
      </c>
      <c r="Z12453" s="6" t="s">
        <v>48859</v>
      </c>
      <c r="AA12453" s="6" t="s">
        <v>90</v>
      </c>
      <c r="AB12453" s="6" t="s">
        <v>28144</v>
      </c>
    </row>
    <row r="12454" spans="24:28" x14ac:dyDescent="0.25">
      <c r="X12454">
        <v>12453</v>
      </c>
      <c r="Y12454" s="6" t="s">
        <v>28145</v>
      </c>
      <c r="Z12454" s="6" t="s">
        <v>50474</v>
      </c>
      <c r="AA12454" s="6" t="s">
        <v>50495</v>
      </c>
      <c r="AB12454" s="6" t="s">
        <v>28146</v>
      </c>
    </row>
    <row r="12455" spans="24:28" x14ac:dyDescent="0.25">
      <c r="X12455">
        <v>12454</v>
      </c>
      <c r="Y12455" s="6" t="s">
        <v>28147</v>
      </c>
      <c r="Z12455" s="6" t="s">
        <v>48613</v>
      </c>
      <c r="AA12455" s="6" t="s">
        <v>48697</v>
      </c>
      <c r="AB12455" s="6" t="s">
        <v>28148</v>
      </c>
    </row>
    <row r="12456" spans="24:28" x14ac:dyDescent="0.25">
      <c r="X12456">
        <v>12455</v>
      </c>
      <c r="Y12456" s="6" t="s">
        <v>28149</v>
      </c>
      <c r="Z12456" s="6" t="s">
        <v>48967</v>
      </c>
      <c r="AA12456" s="6" t="s">
        <v>48954</v>
      </c>
      <c r="AB12456" s="6" t="s">
        <v>28150</v>
      </c>
    </row>
    <row r="12457" spans="24:28" x14ac:dyDescent="0.25">
      <c r="X12457">
        <v>12456</v>
      </c>
      <c r="Y12457" s="6" t="s">
        <v>28151</v>
      </c>
      <c r="Z12457" s="6" t="s">
        <v>50533</v>
      </c>
      <c r="AA12457" s="6" t="s">
        <v>90</v>
      </c>
      <c r="AB12457" s="6" t="s">
        <v>28152</v>
      </c>
    </row>
    <row r="12458" spans="24:28" x14ac:dyDescent="0.25">
      <c r="X12458">
        <v>12457</v>
      </c>
      <c r="Y12458" s="6" t="s">
        <v>28153</v>
      </c>
      <c r="Z12458" s="6" t="s">
        <v>51262</v>
      </c>
      <c r="AA12458" s="6" t="s">
        <v>90</v>
      </c>
      <c r="AB12458" s="6" t="s">
        <v>28154</v>
      </c>
    </row>
    <row r="12459" spans="24:28" x14ac:dyDescent="0.25">
      <c r="X12459">
        <v>12458</v>
      </c>
      <c r="Y12459" s="6" t="s">
        <v>28155</v>
      </c>
      <c r="Z12459" s="6" t="s">
        <v>48859</v>
      </c>
      <c r="AA12459" s="6" t="s">
        <v>49479</v>
      </c>
      <c r="AB12459" s="6" t="s">
        <v>28156</v>
      </c>
    </row>
    <row r="12460" spans="24:28" x14ac:dyDescent="0.25">
      <c r="X12460">
        <v>12459</v>
      </c>
      <c r="Y12460" s="6" t="s">
        <v>28157</v>
      </c>
      <c r="Z12460" s="6" t="s">
        <v>51518</v>
      </c>
      <c r="AA12460" s="6" t="s">
        <v>90</v>
      </c>
      <c r="AB12460" s="6" t="s">
        <v>28158</v>
      </c>
    </row>
    <row r="12461" spans="24:28" x14ac:dyDescent="0.25">
      <c r="X12461">
        <v>12460</v>
      </c>
      <c r="Y12461" s="6" t="s">
        <v>28159</v>
      </c>
      <c r="Z12461" s="6" t="s">
        <v>52467</v>
      </c>
      <c r="AA12461" s="6" t="s">
        <v>52563</v>
      </c>
      <c r="AB12461" s="6" t="s">
        <v>28160</v>
      </c>
    </row>
    <row r="12462" spans="24:28" x14ac:dyDescent="0.25">
      <c r="X12462">
        <v>12461</v>
      </c>
      <c r="Y12462" s="6" t="s">
        <v>28161</v>
      </c>
      <c r="Z12462" s="6" t="s">
        <v>49293</v>
      </c>
      <c r="AA12462" s="6" t="s">
        <v>49913</v>
      </c>
      <c r="AB12462" s="6" t="s">
        <v>28162</v>
      </c>
    </row>
    <row r="12463" spans="24:28" x14ac:dyDescent="0.25">
      <c r="X12463">
        <v>12462</v>
      </c>
      <c r="Y12463" s="6" t="s">
        <v>28163</v>
      </c>
      <c r="Z12463" s="6" t="s">
        <v>50375</v>
      </c>
      <c r="AA12463" s="6" t="s">
        <v>50525</v>
      </c>
      <c r="AB12463" s="6" t="s">
        <v>28164</v>
      </c>
    </row>
    <row r="12464" spans="24:28" x14ac:dyDescent="0.25">
      <c r="X12464">
        <v>12463</v>
      </c>
      <c r="Y12464" s="6" t="s">
        <v>28165</v>
      </c>
      <c r="Z12464" s="6" t="s">
        <v>52452</v>
      </c>
      <c r="AA12464" s="6" t="s">
        <v>90</v>
      </c>
      <c r="AB12464" s="6" t="s">
        <v>28166</v>
      </c>
    </row>
    <row r="12465" spans="24:28" x14ac:dyDescent="0.25">
      <c r="X12465">
        <v>12464</v>
      </c>
      <c r="Y12465" s="6" t="s">
        <v>28167</v>
      </c>
      <c r="Z12465" s="6" t="s">
        <v>51376</v>
      </c>
      <c r="AA12465" s="6" t="s">
        <v>51129</v>
      </c>
      <c r="AB12465" s="6" t="s">
        <v>28168</v>
      </c>
    </row>
    <row r="12466" spans="24:28" x14ac:dyDescent="0.25">
      <c r="X12466">
        <v>12465</v>
      </c>
      <c r="Y12466" s="6" t="s">
        <v>28169</v>
      </c>
      <c r="Z12466" s="6" t="s">
        <v>50454</v>
      </c>
      <c r="AA12466" s="6" t="s">
        <v>50448</v>
      </c>
      <c r="AB12466" s="6" t="s">
        <v>28170</v>
      </c>
    </row>
    <row r="12467" spans="24:28" x14ac:dyDescent="0.25">
      <c r="X12467">
        <v>12466</v>
      </c>
      <c r="Y12467" s="6" t="s">
        <v>28171</v>
      </c>
      <c r="Z12467" s="6" t="s">
        <v>50904</v>
      </c>
      <c r="AA12467" s="6" t="s">
        <v>48961</v>
      </c>
      <c r="AB12467" s="6" t="s">
        <v>28172</v>
      </c>
    </row>
    <row r="12468" spans="24:28" x14ac:dyDescent="0.25">
      <c r="X12468">
        <v>12467</v>
      </c>
      <c r="Y12468" s="6" t="s">
        <v>28173</v>
      </c>
      <c r="Z12468" s="6" t="s">
        <v>49485</v>
      </c>
      <c r="AA12468" s="6" t="s">
        <v>49483</v>
      </c>
      <c r="AB12468" s="6" t="s">
        <v>28174</v>
      </c>
    </row>
    <row r="12469" spans="24:28" x14ac:dyDescent="0.25">
      <c r="X12469">
        <v>12468</v>
      </c>
      <c r="Y12469" s="6" t="s">
        <v>28175</v>
      </c>
      <c r="Z12469" s="6" t="s">
        <v>52402</v>
      </c>
      <c r="AA12469" s="6" t="s">
        <v>90</v>
      </c>
      <c r="AB12469" s="6" t="s">
        <v>28176</v>
      </c>
    </row>
    <row r="12470" spans="24:28" x14ac:dyDescent="0.25">
      <c r="X12470">
        <v>12469</v>
      </c>
      <c r="Y12470" s="6" t="s">
        <v>28177</v>
      </c>
      <c r="Z12470" s="6" t="s">
        <v>49267</v>
      </c>
      <c r="AA12470" s="6" t="s">
        <v>90</v>
      </c>
      <c r="AB12470" s="6" t="s">
        <v>28178</v>
      </c>
    </row>
    <row r="12471" spans="24:28" x14ac:dyDescent="0.25">
      <c r="X12471">
        <v>12470</v>
      </c>
      <c r="Y12471" s="6" t="s">
        <v>28179</v>
      </c>
      <c r="Z12471" s="6" t="s">
        <v>49553</v>
      </c>
      <c r="AA12471" s="6" t="s">
        <v>90</v>
      </c>
      <c r="AB12471" s="6" t="s">
        <v>28180</v>
      </c>
    </row>
    <row r="12472" spans="24:28" x14ac:dyDescent="0.25">
      <c r="X12472">
        <v>12471</v>
      </c>
      <c r="Y12472" s="6" t="s">
        <v>28181</v>
      </c>
      <c r="Z12472" s="6" t="s">
        <v>49156</v>
      </c>
      <c r="AA12472" s="6" t="s">
        <v>90</v>
      </c>
      <c r="AB12472" s="6" t="s">
        <v>28182</v>
      </c>
    </row>
    <row r="12473" spans="24:28" x14ac:dyDescent="0.25">
      <c r="X12473">
        <v>12472</v>
      </c>
      <c r="Y12473" s="6" t="s">
        <v>28183</v>
      </c>
      <c r="Z12473" s="6" t="s">
        <v>49275</v>
      </c>
      <c r="AA12473" s="6" t="s">
        <v>49122</v>
      </c>
      <c r="AB12473" s="6" t="s">
        <v>28184</v>
      </c>
    </row>
    <row r="12474" spans="24:28" x14ac:dyDescent="0.25">
      <c r="X12474">
        <v>12473</v>
      </c>
      <c r="Y12474" s="6" t="s">
        <v>28185</v>
      </c>
      <c r="Z12474" s="6" t="s">
        <v>49957</v>
      </c>
      <c r="AA12474" s="6" t="s">
        <v>49957</v>
      </c>
      <c r="AB12474" s="6" t="s">
        <v>28186</v>
      </c>
    </row>
    <row r="12475" spans="24:28" x14ac:dyDescent="0.25">
      <c r="X12475">
        <v>12474</v>
      </c>
      <c r="Y12475" s="6" t="s">
        <v>28187</v>
      </c>
      <c r="Z12475" s="6" t="s">
        <v>50080</v>
      </c>
      <c r="AA12475" s="6" t="s">
        <v>90</v>
      </c>
      <c r="AB12475" s="6" t="s">
        <v>28188</v>
      </c>
    </row>
    <row r="12476" spans="24:28" x14ac:dyDescent="0.25">
      <c r="X12476">
        <v>12475</v>
      </c>
      <c r="Y12476" s="6" t="s">
        <v>28189</v>
      </c>
      <c r="Z12476" s="6" t="s">
        <v>50150</v>
      </c>
      <c r="AA12476" s="6" t="s">
        <v>90</v>
      </c>
      <c r="AB12476" s="6" t="s">
        <v>28190</v>
      </c>
    </row>
    <row r="12477" spans="24:28" x14ac:dyDescent="0.25">
      <c r="X12477">
        <v>12476</v>
      </c>
      <c r="Y12477" s="6" t="s">
        <v>28191</v>
      </c>
      <c r="Z12477" s="6" t="s">
        <v>52209</v>
      </c>
      <c r="AA12477" s="6" t="s">
        <v>50319</v>
      </c>
      <c r="AB12477" s="6" t="s">
        <v>28192</v>
      </c>
    </row>
    <row r="12478" spans="24:28" x14ac:dyDescent="0.25">
      <c r="X12478">
        <v>12477</v>
      </c>
      <c r="Y12478" s="6" t="s">
        <v>28193</v>
      </c>
      <c r="Z12478" s="6" t="s">
        <v>49210</v>
      </c>
      <c r="AA12478" s="6" t="s">
        <v>90</v>
      </c>
      <c r="AB12478" s="6" t="s">
        <v>28194</v>
      </c>
    </row>
    <row r="12479" spans="24:28" x14ac:dyDescent="0.25">
      <c r="X12479">
        <v>12478</v>
      </c>
      <c r="Y12479" s="6" t="s">
        <v>28195</v>
      </c>
      <c r="Z12479" s="6" t="s">
        <v>50041</v>
      </c>
      <c r="AA12479" s="6" t="s">
        <v>50047</v>
      </c>
      <c r="AB12479" s="6" t="s">
        <v>28196</v>
      </c>
    </row>
    <row r="12480" spans="24:28" x14ac:dyDescent="0.25">
      <c r="X12480">
        <v>12479</v>
      </c>
      <c r="Y12480" s="6" t="s">
        <v>28197</v>
      </c>
      <c r="Z12480" s="6" t="s">
        <v>49193</v>
      </c>
      <c r="AA12480" s="6" t="s">
        <v>50492</v>
      </c>
      <c r="AB12480" s="6" t="s">
        <v>28198</v>
      </c>
    </row>
    <row r="12481" spans="24:28" x14ac:dyDescent="0.25">
      <c r="X12481">
        <v>12480</v>
      </c>
      <c r="Y12481" s="6" t="s">
        <v>28199</v>
      </c>
      <c r="Z12481" s="6" t="s">
        <v>49442</v>
      </c>
      <c r="AA12481" s="6" t="s">
        <v>90</v>
      </c>
      <c r="AB12481" s="6" t="s">
        <v>28200</v>
      </c>
    </row>
    <row r="12482" spans="24:28" x14ac:dyDescent="0.25">
      <c r="X12482">
        <v>12481</v>
      </c>
      <c r="Y12482" s="6" t="s">
        <v>28201</v>
      </c>
      <c r="Z12482" s="6" t="s">
        <v>50247</v>
      </c>
      <c r="AA12482" s="6" t="s">
        <v>50247</v>
      </c>
      <c r="AB12482" s="6" t="s">
        <v>28202</v>
      </c>
    </row>
    <row r="12483" spans="24:28" x14ac:dyDescent="0.25">
      <c r="X12483">
        <v>12482</v>
      </c>
      <c r="Y12483" s="6" t="s">
        <v>28203</v>
      </c>
      <c r="Z12483" s="6" t="s">
        <v>50204</v>
      </c>
      <c r="AA12483" s="6" t="s">
        <v>50208</v>
      </c>
      <c r="AB12483" s="6" t="s">
        <v>28204</v>
      </c>
    </row>
    <row r="12484" spans="24:28" x14ac:dyDescent="0.25">
      <c r="X12484">
        <v>12483</v>
      </c>
      <c r="Y12484" s="6" t="s">
        <v>28205</v>
      </c>
      <c r="Z12484" s="6" t="s">
        <v>49836</v>
      </c>
      <c r="AA12484" s="6" t="s">
        <v>90</v>
      </c>
      <c r="AB12484" s="6" t="s">
        <v>28206</v>
      </c>
    </row>
    <row r="12485" spans="24:28" x14ac:dyDescent="0.25">
      <c r="X12485">
        <v>12484</v>
      </c>
      <c r="Y12485" s="6" t="s">
        <v>28207</v>
      </c>
      <c r="Z12485" s="6" t="s">
        <v>49452</v>
      </c>
      <c r="AA12485" s="6" t="s">
        <v>90</v>
      </c>
      <c r="AB12485" s="6" t="s">
        <v>28208</v>
      </c>
    </row>
    <row r="12486" spans="24:28" x14ac:dyDescent="0.25">
      <c r="X12486">
        <v>12485</v>
      </c>
      <c r="Y12486" s="6" t="s">
        <v>28209</v>
      </c>
      <c r="Z12486" s="6" t="s">
        <v>49599</v>
      </c>
      <c r="AA12486" s="6" t="s">
        <v>49498</v>
      </c>
      <c r="AB12486" s="6" t="s">
        <v>28210</v>
      </c>
    </row>
    <row r="12487" spans="24:28" x14ac:dyDescent="0.25">
      <c r="X12487">
        <v>12486</v>
      </c>
      <c r="Y12487" s="6" t="s">
        <v>28211</v>
      </c>
      <c r="Z12487" s="6" t="s">
        <v>50621</v>
      </c>
      <c r="AA12487" s="6" t="s">
        <v>51382</v>
      </c>
      <c r="AB12487" s="6" t="s">
        <v>28212</v>
      </c>
    </row>
    <row r="12488" spans="24:28" x14ac:dyDescent="0.25">
      <c r="X12488">
        <v>12487</v>
      </c>
      <c r="Y12488" s="6" t="s">
        <v>28213</v>
      </c>
      <c r="Z12488" s="6" t="s">
        <v>50547</v>
      </c>
      <c r="AA12488" s="6" t="s">
        <v>50486</v>
      </c>
      <c r="AB12488" s="6" t="s">
        <v>28214</v>
      </c>
    </row>
    <row r="12489" spans="24:28" x14ac:dyDescent="0.25">
      <c r="X12489">
        <v>12488</v>
      </c>
      <c r="Y12489" s="6" t="s">
        <v>28215</v>
      </c>
      <c r="Z12489" s="6" t="s">
        <v>49591</v>
      </c>
      <c r="AA12489" s="6" t="s">
        <v>50517</v>
      </c>
      <c r="AB12489" s="6" t="s">
        <v>28216</v>
      </c>
    </row>
    <row r="12490" spans="24:28" x14ac:dyDescent="0.25">
      <c r="X12490">
        <v>12489</v>
      </c>
      <c r="Y12490" s="6" t="s">
        <v>28217</v>
      </c>
      <c r="Z12490" s="6" t="s">
        <v>48896</v>
      </c>
      <c r="AA12490" s="6" t="s">
        <v>49022</v>
      </c>
      <c r="AB12490" s="6" t="s">
        <v>28218</v>
      </c>
    </row>
    <row r="12491" spans="24:28" x14ac:dyDescent="0.25">
      <c r="X12491">
        <v>12490</v>
      </c>
      <c r="Y12491" s="6" t="s">
        <v>28219</v>
      </c>
      <c r="Z12491" s="6" t="s">
        <v>51461</v>
      </c>
      <c r="AA12491" s="6" t="s">
        <v>90</v>
      </c>
      <c r="AB12491" s="6" t="s">
        <v>28220</v>
      </c>
    </row>
    <row r="12492" spans="24:28" x14ac:dyDescent="0.25">
      <c r="X12492">
        <v>12491</v>
      </c>
      <c r="Y12492" s="6" t="s">
        <v>28221</v>
      </c>
      <c r="Z12492" s="6" t="s">
        <v>49822</v>
      </c>
      <c r="AA12492" s="6" t="s">
        <v>49402</v>
      </c>
      <c r="AB12492" s="6" t="s">
        <v>28222</v>
      </c>
    </row>
    <row r="12493" spans="24:28" x14ac:dyDescent="0.25">
      <c r="X12493">
        <v>12492</v>
      </c>
      <c r="Y12493" s="6" t="s">
        <v>28223</v>
      </c>
      <c r="Z12493" s="6" t="s">
        <v>50403</v>
      </c>
      <c r="AA12493" s="6" t="s">
        <v>90</v>
      </c>
      <c r="AB12493" s="6" t="s">
        <v>28224</v>
      </c>
    </row>
    <row r="12494" spans="24:28" x14ac:dyDescent="0.25">
      <c r="X12494">
        <v>12493</v>
      </c>
      <c r="Y12494" s="6" t="s">
        <v>28225</v>
      </c>
      <c r="Z12494" s="6" t="s">
        <v>48973</v>
      </c>
      <c r="AA12494" s="6" t="s">
        <v>90</v>
      </c>
      <c r="AB12494" s="6" t="s">
        <v>28226</v>
      </c>
    </row>
    <row r="12495" spans="24:28" x14ac:dyDescent="0.25">
      <c r="X12495">
        <v>12494</v>
      </c>
      <c r="Y12495" s="6" t="s">
        <v>28227</v>
      </c>
      <c r="Z12495" s="6" t="s">
        <v>49518</v>
      </c>
      <c r="AA12495" s="6" t="s">
        <v>49239</v>
      </c>
      <c r="AB12495" s="6" t="s">
        <v>28228</v>
      </c>
    </row>
    <row r="12496" spans="24:28" x14ac:dyDescent="0.25">
      <c r="X12496">
        <v>12495</v>
      </c>
      <c r="Y12496" s="6" t="s">
        <v>28229</v>
      </c>
      <c r="Z12496" s="6" t="s">
        <v>52402</v>
      </c>
      <c r="AA12496" s="6" t="s">
        <v>90</v>
      </c>
      <c r="AB12496" s="6" t="s">
        <v>28230</v>
      </c>
    </row>
    <row r="12497" spans="24:28" x14ac:dyDescent="0.25">
      <c r="X12497">
        <v>12496</v>
      </c>
      <c r="Y12497" s="6" t="s">
        <v>28231</v>
      </c>
      <c r="Z12497" s="6" t="s">
        <v>51257</v>
      </c>
      <c r="AA12497" s="6" t="s">
        <v>51238</v>
      </c>
      <c r="AB12497" s="6" t="s">
        <v>28232</v>
      </c>
    </row>
    <row r="12498" spans="24:28" x14ac:dyDescent="0.25">
      <c r="X12498">
        <v>12497</v>
      </c>
      <c r="Y12498" s="6" t="s">
        <v>28233</v>
      </c>
      <c r="Z12498" s="6" t="s">
        <v>52061</v>
      </c>
      <c r="AA12498" s="6" t="s">
        <v>50638</v>
      </c>
      <c r="AB12498" s="6" t="s">
        <v>28234</v>
      </c>
    </row>
    <row r="12499" spans="24:28" x14ac:dyDescent="0.25">
      <c r="X12499">
        <v>12498</v>
      </c>
      <c r="Y12499" s="6" t="s">
        <v>28235</v>
      </c>
      <c r="Z12499" s="6" t="s">
        <v>48938</v>
      </c>
      <c r="AA12499" s="6" t="s">
        <v>90</v>
      </c>
      <c r="AB12499" s="6" t="s">
        <v>28236</v>
      </c>
    </row>
    <row r="12500" spans="24:28" x14ac:dyDescent="0.25">
      <c r="X12500">
        <v>12499</v>
      </c>
      <c r="Y12500" s="6" t="s">
        <v>28237</v>
      </c>
      <c r="Z12500" s="6" t="s">
        <v>48956</v>
      </c>
      <c r="AA12500" s="6" t="s">
        <v>90</v>
      </c>
      <c r="AB12500" s="6" t="s">
        <v>28238</v>
      </c>
    </row>
    <row r="12501" spans="24:28" x14ac:dyDescent="0.25">
      <c r="X12501">
        <v>12500</v>
      </c>
      <c r="Y12501" s="6" t="s">
        <v>28239</v>
      </c>
      <c r="Z12501" s="6" t="s">
        <v>48868</v>
      </c>
      <c r="AA12501" s="6" t="s">
        <v>90</v>
      </c>
      <c r="AB12501" s="6" t="s">
        <v>28240</v>
      </c>
    </row>
    <row r="12502" spans="24:28" x14ac:dyDescent="0.25">
      <c r="X12502">
        <v>12501</v>
      </c>
      <c r="Y12502" s="6" t="s">
        <v>28241</v>
      </c>
      <c r="Z12502" s="6" t="s">
        <v>51013</v>
      </c>
      <c r="AA12502" s="6" t="s">
        <v>90</v>
      </c>
      <c r="AB12502" s="6" t="s">
        <v>28242</v>
      </c>
    </row>
    <row r="12503" spans="24:28" x14ac:dyDescent="0.25">
      <c r="X12503">
        <v>12502</v>
      </c>
      <c r="Y12503" s="6" t="s">
        <v>28243</v>
      </c>
      <c r="Z12503" s="6" t="s">
        <v>50397</v>
      </c>
      <c r="AA12503" s="6" t="s">
        <v>90</v>
      </c>
      <c r="AB12503" s="6" t="s">
        <v>28244</v>
      </c>
    </row>
    <row r="12504" spans="24:28" x14ac:dyDescent="0.25">
      <c r="X12504">
        <v>12503</v>
      </c>
      <c r="Y12504" s="6" t="s">
        <v>28245</v>
      </c>
      <c r="Z12504" s="6" t="s">
        <v>50904</v>
      </c>
      <c r="AA12504" s="6" t="s">
        <v>90</v>
      </c>
      <c r="AB12504" s="6" t="s">
        <v>28246</v>
      </c>
    </row>
    <row r="12505" spans="24:28" x14ac:dyDescent="0.25">
      <c r="X12505">
        <v>12504</v>
      </c>
      <c r="Y12505" s="6" t="s">
        <v>28247</v>
      </c>
      <c r="Z12505" s="6" t="s">
        <v>49162</v>
      </c>
      <c r="AA12505" s="6" t="s">
        <v>50831</v>
      </c>
      <c r="AB12505" s="6" t="s">
        <v>28248</v>
      </c>
    </row>
    <row r="12506" spans="24:28" x14ac:dyDescent="0.25">
      <c r="X12506">
        <v>12505</v>
      </c>
      <c r="Y12506" s="6" t="s">
        <v>28249</v>
      </c>
      <c r="Z12506" s="6" t="s">
        <v>51609</v>
      </c>
      <c r="AA12506" s="6" t="s">
        <v>90</v>
      </c>
      <c r="AB12506" s="6" t="s">
        <v>28250</v>
      </c>
    </row>
    <row r="12507" spans="24:28" x14ac:dyDescent="0.25">
      <c r="X12507">
        <v>12506</v>
      </c>
      <c r="Y12507" s="6" t="s">
        <v>28251</v>
      </c>
      <c r="Z12507" s="6" t="s">
        <v>51552</v>
      </c>
      <c r="AA12507" s="6" t="s">
        <v>90</v>
      </c>
      <c r="AB12507" s="6" t="s">
        <v>28252</v>
      </c>
    </row>
    <row r="12508" spans="24:28" x14ac:dyDescent="0.25">
      <c r="X12508">
        <v>12507</v>
      </c>
      <c r="Y12508" s="6" t="s">
        <v>28253</v>
      </c>
      <c r="Z12508" s="6" t="s">
        <v>50397</v>
      </c>
      <c r="AA12508" s="6" t="s">
        <v>50403</v>
      </c>
      <c r="AB12508" s="6" t="s">
        <v>28254</v>
      </c>
    </row>
    <row r="12509" spans="24:28" x14ac:dyDescent="0.25">
      <c r="X12509">
        <v>12508</v>
      </c>
      <c r="Y12509" s="6" t="s">
        <v>28255</v>
      </c>
      <c r="Z12509" s="6" t="s">
        <v>50914</v>
      </c>
      <c r="AA12509" s="6" t="s">
        <v>90</v>
      </c>
      <c r="AB12509" s="6" t="s">
        <v>28256</v>
      </c>
    </row>
    <row r="12510" spans="24:28" x14ac:dyDescent="0.25">
      <c r="X12510">
        <v>12509</v>
      </c>
      <c r="Y12510" s="6" t="s">
        <v>28257</v>
      </c>
      <c r="Z12510" s="6" t="s">
        <v>50950</v>
      </c>
      <c r="AA12510" s="6" t="s">
        <v>50831</v>
      </c>
      <c r="AB12510" s="6" t="s">
        <v>28258</v>
      </c>
    </row>
    <row r="12511" spans="24:28" x14ac:dyDescent="0.25">
      <c r="X12511">
        <v>12510</v>
      </c>
      <c r="Y12511" s="6" t="s">
        <v>28259</v>
      </c>
      <c r="Z12511" s="6" t="s">
        <v>50417</v>
      </c>
      <c r="AA12511" s="6" t="s">
        <v>90</v>
      </c>
      <c r="AB12511" s="6" t="s">
        <v>28260</v>
      </c>
    </row>
    <row r="12512" spans="24:28" x14ac:dyDescent="0.25">
      <c r="X12512">
        <v>12511</v>
      </c>
      <c r="Y12512" s="6" t="s">
        <v>28261</v>
      </c>
      <c r="Z12512" s="6" t="s">
        <v>50448</v>
      </c>
      <c r="AA12512" s="6" t="s">
        <v>52457</v>
      </c>
      <c r="AB12512" s="6" t="s">
        <v>28262</v>
      </c>
    </row>
    <row r="12513" spans="24:28" x14ac:dyDescent="0.25">
      <c r="X12513">
        <v>12512</v>
      </c>
      <c r="Y12513" s="6" t="s">
        <v>28263</v>
      </c>
      <c r="Z12513" s="6" t="s">
        <v>50544</v>
      </c>
      <c r="AA12513" s="6" t="s">
        <v>90</v>
      </c>
      <c r="AB12513" s="6" t="s">
        <v>28264</v>
      </c>
    </row>
    <row r="12514" spans="24:28" x14ac:dyDescent="0.25">
      <c r="X12514">
        <v>12513</v>
      </c>
      <c r="Y12514" s="6" t="s">
        <v>28265</v>
      </c>
      <c r="Z12514" s="6" t="s">
        <v>48653</v>
      </c>
      <c r="AA12514" s="6" t="s">
        <v>90</v>
      </c>
      <c r="AB12514" s="6" t="s">
        <v>28266</v>
      </c>
    </row>
    <row r="12515" spans="24:28" x14ac:dyDescent="0.25">
      <c r="X12515">
        <v>12514</v>
      </c>
      <c r="Y12515" s="6" t="s">
        <v>28267</v>
      </c>
      <c r="Z12515" s="6" t="s">
        <v>50451</v>
      </c>
      <c r="AA12515" s="6" t="s">
        <v>50330</v>
      </c>
      <c r="AB12515" s="6" t="s">
        <v>28268</v>
      </c>
    </row>
    <row r="12516" spans="24:28" x14ac:dyDescent="0.25">
      <c r="X12516">
        <v>12515</v>
      </c>
      <c r="Y12516" s="6" t="s">
        <v>28269</v>
      </c>
      <c r="Z12516" s="6" t="s">
        <v>50066</v>
      </c>
      <c r="AA12516" s="6" t="s">
        <v>90</v>
      </c>
      <c r="AB12516" s="6" t="s">
        <v>28270</v>
      </c>
    </row>
    <row r="12517" spans="24:28" x14ac:dyDescent="0.25">
      <c r="X12517">
        <v>12516</v>
      </c>
      <c r="Y12517" s="6" t="s">
        <v>28271</v>
      </c>
      <c r="Z12517" s="6" t="s">
        <v>49860</v>
      </c>
      <c r="AA12517" s="6" t="s">
        <v>49919</v>
      </c>
      <c r="AB12517" s="6" t="s">
        <v>28272</v>
      </c>
    </row>
    <row r="12518" spans="24:28" x14ac:dyDescent="0.25">
      <c r="X12518">
        <v>12517</v>
      </c>
      <c r="Y12518" s="6" t="s">
        <v>28273</v>
      </c>
      <c r="Z12518" s="6" t="s">
        <v>50103</v>
      </c>
      <c r="AA12518" s="6" t="s">
        <v>50099</v>
      </c>
      <c r="AB12518" s="6" t="s">
        <v>28274</v>
      </c>
    </row>
    <row r="12519" spans="24:28" x14ac:dyDescent="0.25">
      <c r="X12519">
        <v>12518</v>
      </c>
      <c r="Y12519" s="6" t="s">
        <v>28275</v>
      </c>
      <c r="Z12519" s="6" t="s">
        <v>50103</v>
      </c>
      <c r="AA12519" s="6" t="s">
        <v>90</v>
      </c>
      <c r="AB12519" s="6" t="s">
        <v>28276</v>
      </c>
    </row>
    <row r="12520" spans="24:28" x14ac:dyDescent="0.25">
      <c r="X12520">
        <v>12519</v>
      </c>
      <c r="Y12520" s="6" t="s">
        <v>28277</v>
      </c>
      <c r="Z12520" s="6" t="s">
        <v>49976</v>
      </c>
      <c r="AA12520" s="6" t="s">
        <v>49776</v>
      </c>
      <c r="AB12520" s="6" t="s">
        <v>28278</v>
      </c>
    </row>
    <row r="12521" spans="24:28" x14ac:dyDescent="0.25">
      <c r="X12521">
        <v>12520</v>
      </c>
      <c r="Y12521" s="6" t="s">
        <v>28279</v>
      </c>
      <c r="Z12521" s="6" t="s">
        <v>49516</v>
      </c>
      <c r="AA12521" s="6" t="s">
        <v>49599</v>
      </c>
      <c r="AB12521" s="6" t="s">
        <v>28280</v>
      </c>
    </row>
    <row r="12522" spans="24:28" x14ac:dyDescent="0.25">
      <c r="X12522">
        <v>12521</v>
      </c>
      <c r="Y12522" s="6" t="s">
        <v>28281</v>
      </c>
      <c r="Z12522" s="6" t="s">
        <v>49685</v>
      </c>
      <c r="AA12522" s="6" t="s">
        <v>48904</v>
      </c>
      <c r="AB12522" s="6" t="s">
        <v>28282</v>
      </c>
    </row>
    <row r="12523" spans="24:28" x14ac:dyDescent="0.25">
      <c r="X12523">
        <v>12522</v>
      </c>
      <c r="Y12523" s="6" t="s">
        <v>28283</v>
      </c>
      <c r="Z12523" s="6" t="s">
        <v>52511</v>
      </c>
      <c r="AA12523" s="6" t="s">
        <v>90</v>
      </c>
      <c r="AB12523" s="6" t="s">
        <v>28284</v>
      </c>
    </row>
    <row r="12524" spans="24:28" x14ac:dyDescent="0.25">
      <c r="X12524">
        <v>12523</v>
      </c>
      <c r="Y12524" s="6" t="s">
        <v>28285</v>
      </c>
      <c r="Z12524" s="6" t="s">
        <v>48859</v>
      </c>
      <c r="AA12524" s="6" t="s">
        <v>50708</v>
      </c>
      <c r="AB12524" s="6" t="s">
        <v>28286</v>
      </c>
    </row>
    <row r="12525" spans="24:28" x14ac:dyDescent="0.25">
      <c r="X12525">
        <v>12524</v>
      </c>
      <c r="Y12525" s="6" t="s">
        <v>28287</v>
      </c>
      <c r="Z12525" s="6" t="s">
        <v>50987</v>
      </c>
      <c r="AA12525" s="6" t="s">
        <v>90</v>
      </c>
      <c r="AB12525" s="6" t="s">
        <v>28288</v>
      </c>
    </row>
    <row r="12526" spans="24:28" x14ac:dyDescent="0.25">
      <c r="X12526">
        <v>12525</v>
      </c>
      <c r="Y12526" s="6" t="s">
        <v>28289</v>
      </c>
      <c r="Z12526" s="6" t="s">
        <v>49243</v>
      </c>
      <c r="AA12526" s="6" t="s">
        <v>49245</v>
      </c>
      <c r="AB12526" s="6" t="s">
        <v>28290</v>
      </c>
    </row>
    <row r="12527" spans="24:28" x14ac:dyDescent="0.25">
      <c r="X12527">
        <v>12526</v>
      </c>
      <c r="Y12527" s="6" t="s">
        <v>28291</v>
      </c>
      <c r="Z12527" s="6" t="s">
        <v>49243</v>
      </c>
      <c r="AA12527" s="6" t="s">
        <v>49251</v>
      </c>
      <c r="AB12527" s="6" t="s">
        <v>28292</v>
      </c>
    </row>
    <row r="12528" spans="24:28" x14ac:dyDescent="0.25">
      <c r="X12528">
        <v>12527</v>
      </c>
      <c r="Y12528" s="6" t="s">
        <v>28293</v>
      </c>
      <c r="Z12528" s="6" t="s">
        <v>49235</v>
      </c>
      <c r="AA12528" s="6" t="s">
        <v>90</v>
      </c>
      <c r="AB12528" s="6" t="s">
        <v>28294</v>
      </c>
    </row>
    <row r="12529" spans="24:28" x14ac:dyDescent="0.25">
      <c r="X12529">
        <v>12528</v>
      </c>
      <c r="Y12529" s="6" t="s">
        <v>28295</v>
      </c>
      <c r="Z12529" s="6" t="s">
        <v>51376</v>
      </c>
      <c r="AA12529" s="6" t="s">
        <v>50408</v>
      </c>
      <c r="AB12529" s="6" t="s">
        <v>28296</v>
      </c>
    </row>
    <row r="12530" spans="24:28" x14ac:dyDescent="0.25">
      <c r="X12530">
        <v>12529</v>
      </c>
      <c r="Y12530" s="6" t="s">
        <v>28297</v>
      </c>
      <c r="Z12530" s="6" t="s">
        <v>51400</v>
      </c>
      <c r="AA12530" s="6" t="s">
        <v>90</v>
      </c>
      <c r="AB12530" s="6" t="s">
        <v>28298</v>
      </c>
    </row>
    <row r="12531" spans="24:28" x14ac:dyDescent="0.25">
      <c r="X12531">
        <v>12530</v>
      </c>
      <c r="Y12531" s="6" t="s">
        <v>28299</v>
      </c>
      <c r="Z12531" s="6" t="s">
        <v>50060</v>
      </c>
      <c r="AA12531" s="6" t="s">
        <v>49976</v>
      </c>
      <c r="AB12531" s="6" t="s">
        <v>28300</v>
      </c>
    </row>
    <row r="12532" spans="24:28" x14ac:dyDescent="0.25">
      <c r="X12532">
        <v>12531</v>
      </c>
      <c r="Y12532" s="6" t="s">
        <v>28301</v>
      </c>
      <c r="Z12532" s="6" t="s">
        <v>50197</v>
      </c>
      <c r="AA12532" s="6" t="s">
        <v>50193</v>
      </c>
      <c r="AB12532" s="6" t="s">
        <v>28302</v>
      </c>
    </row>
    <row r="12533" spans="24:28" x14ac:dyDescent="0.25">
      <c r="X12533">
        <v>12532</v>
      </c>
      <c r="Y12533" s="6" t="s">
        <v>28303</v>
      </c>
      <c r="Z12533" s="6" t="s">
        <v>52370</v>
      </c>
      <c r="AA12533" s="6" t="s">
        <v>52311</v>
      </c>
      <c r="AB12533" s="6" t="s">
        <v>28304</v>
      </c>
    </row>
    <row r="12534" spans="24:28" x14ac:dyDescent="0.25">
      <c r="X12534">
        <v>12533</v>
      </c>
      <c r="Y12534" s="6" t="s">
        <v>28305</v>
      </c>
      <c r="Z12534" s="6" t="s">
        <v>50299</v>
      </c>
      <c r="AA12534" s="6" t="s">
        <v>50441</v>
      </c>
      <c r="AB12534" s="6" t="s">
        <v>28306</v>
      </c>
    </row>
    <row r="12535" spans="24:28" x14ac:dyDescent="0.25">
      <c r="X12535">
        <v>12534</v>
      </c>
      <c r="Y12535" s="6" t="s">
        <v>28307</v>
      </c>
      <c r="Z12535" s="6" t="s">
        <v>49404</v>
      </c>
      <c r="AA12535" s="6" t="s">
        <v>49510</v>
      </c>
      <c r="AB12535" s="6" t="s">
        <v>28308</v>
      </c>
    </row>
    <row r="12536" spans="24:28" x14ac:dyDescent="0.25">
      <c r="X12536">
        <v>12535</v>
      </c>
      <c r="Y12536" s="6" t="s">
        <v>28309</v>
      </c>
      <c r="Z12536" s="6" t="s">
        <v>50191</v>
      </c>
      <c r="AA12536" s="6" t="s">
        <v>50054</v>
      </c>
      <c r="AB12536" s="6" t="s">
        <v>28310</v>
      </c>
    </row>
    <row r="12537" spans="24:28" x14ac:dyDescent="0.25">
      <c r="X12537">
        <v>12536</v>
      </c>
      <c r="Y12537" s="6" t="s">
        <v>28311</v>
      </c>
      <c r="Z12537" s="6" t="s">
        <v>50285</v>
      </c>
      <c r="AA12537" s="6" t="s">
        <v>50285</v>
      </c>
      <c r="AB12537" s="6" t="s">
        <v>28312</v>
      </c>
    </row>
    <row r="12538" spans="24:28" x14ac:dyDescent="0.25">
      <c r="X12538">
        <v>12537</v>
      </c>
      <c r="Y12538" s="6" t="s">
        <v>28313</v>
      </c>
      <c r="Z12538" s="6" t="s">
        <v>50115</v>
      </c>
      <c r="AA12538" s="6" t="s">
        <v>49732</v>
      </c>
      <c r="AB12538" s="6" t="s">
        <v>28314</v>
      </c>
    </row>
    <row r="12539" spans="24:28" x14ac:dyDescent="0.25">
      <c r="X12539">
        <v>12538</v>
      </c>
      <c r="Y12539" s="6" t="s">
        <v>28315</v>
      </c>
      <c r="Z12539" s="6" t="s">
        <v>50214</v>
      </c>
      <c r="AA12539" s="6" t="s">
        <v>50156</v>
      </c>
      <c r="AB12539" s="6" t="s">
        <v>28316</v>
      </c>
    </row>
    <row r="12540" spans="24:28" x14ac:dyDescent="0.25">
      <c r="X12540">
        <v>12539</v>
      </c>
      <c r="Y12540" s="6" t="s">
        <v>28317</v>
      </c>
      <c r="Z12540" s="6" t="s">
        <v>49442</v>
      </c>
      <c r="AA12540" s="6" t="s">
        <v>90</v>
      </c>
      <c r="AB12540" s="6" t="s">
        <v>28318</v>
      </c>
    </row>
    <row r="12541" spans="24:28" x14ac:dyDescent="0.25">
      <c r="X12541">
        <v>12540</v>
      </c>
      <c r="Y12541" s="6" t="s">
        <v>28319</v>
      </c>
      <c r="Z12541" s="6" t="s">
        <v>50303</v>
      </c>
      <c r="AA12541" s="6" t="s">
        <v>90</v>
      </c>
      <c r="AB12541" s="6" t="s">
        <v>28320</v>
      </c>
    </row>
    <row r="12542" spans="24:28" x14ac:dyDescent="0.25">
      <c r="X12542">
        <v>12541</v>
      </c>
      <c r="Y12542" s="6" t="s">
        <v>28321</v>
      </c>
      <c r="Z12542" s="6" t="s">
        <v>48985</v>
      </c>
      <c r="AA12542" s="6" t="s">
        <v>48981</v>
      </c>
      <c r="AB12542" s="6" t="s">
        <v>28322</v>
      </c>
    </row>
    <row r="12543" spans="24:28" x14ac:dyDescent="0.25">
      <c r="X12543">
        <v>12542</v>
      </c>
      <c r="Y12543" s="6" t="s">
        <v>28323</v>
      </c>
      <c r="Z12543" s="6" t="s">
        <v>52370</v>
      </c>
      <c r="AA12543" s="6" t="s">
        <v>90</v>
      </c>
      <c r="AB12543" s="6" t="s">
        <v>28324</v>
      </c>
    </row>
    <row r="12544" spans="24:28" x14ac:dyDescent="0.25">
      <c r="X12544">
        <v>12543</v>
      </c>
      <c r="Y12544" s="6" t="s">
        <v>28325</v>
      </c>
      <c r="Z12544" s="6" t="s">
        <v>52423</v>
      </c>
      <c r="AA12544" s="6" t="s">
        <v>90</v>
      </c>
      <c r="AB12544" s="6" t="s">
        <v>28326</v>
      </c>
    </row>
    <row r="12545" spans="24:28" x14ac:dyDescent="0.25">
      <c r="X12545">
        <v>12544</v>
      </c>
      <c r="Y12545" s="6" t="s">
        <v>28327</v>
      </c>
      <c r="Z12545" s="6" t="s">
        <v>52370</v>
      </c>
      <c r="AA12545" s="6" t="s">
        <v>90</v>
      </c>
      <c r="AB12545" s="6" t="s">
        <v>28328</v>
      </c>
    </row>
    <row r="12546" spans="24:28" x14ac:dyDescent="0.25">
      <c r="X12546">
        <v>12545</v>
      </c>
      <c r="Y12546" s="6" t="s">
        <v>28329</v>
      </c>
      <c r="Z12546" s="6" t="s">
        <v>52370</v>
      </c>
      <c r="AA12546" s="6" t="s">
        <v>90</v>
      </c>
      <c r="AB12546" s="6" t="s">
        <v>28330</v>
      </c>
    </row>
    <row r="12547" spans="24:28" x14ac:dyDescent="0.25">
      <c r="X12547">
        <v>12546</v>
      </c>
      <c r="Y12547" s="6" t="s">
        <v>28331</v>
      </c>
      <c r="Z12547" s="6" t="s">
        <v>52402</v>
      </c>
      <c r="AA12547" s="6" t="s">
        <v>90</v>
      </c>
      <c r="AB12547" s="6" t="s">
        <v>28332</v>
      </c>
    </row>
    <row r="12548" spans="24:28" x14ac:dyDescent="0.25">
      <c r="X12548">
        <v>12547</v>
      </c>
      <c r="Y12548" s="6" t="s">
        <v>28333</v>
      </c>
      <c r="Z12548" s="6" t="s">
        <v>48896</v>
      </c>
      <c r="AA12548" s="6" t="s">
        <v>49022</v>
      </c>
      <c r="AB12548" s="6" t="s">
        <v>28334</v>
      </c>
    </row>
    <row r="12549" spans="24:28" x14ac:dyDescent="0.25">
      <c r="X12549">
        <v>12548</v>
      </c>
      <c r="Y12549" s="6" t="s">
        <v>19532</v>
      </c>
      <c r="Z12549" s="6" t="s">
        <v>52543</v>
      </c>
      <c r="AA12549" s="6" t="s">
        <v>90</v>
      </c>
      <c r="AB12549" s="6" t="s">
        <v>28335</v>
      </c>
    </row>
    <row r="12550" spans="24:28" x14ac:dyDescent="0.25">
      <c r="X12550">
        <v>12549</v>
      </c>
      <c r="Y12550" s="6" t="s">
        <v>28336</v>
      </c>
      <c r="Z12550" s="6" t="s">
        <v>48880</v>
      </c>
      <c r="AA12550" s="6" t="s">
        <v>48912</v>
      </c>
      <c r="AB12550" s="6" t="s">
        <v>28337</v>
      </c>
    </row>
    <row r="12551" spans="24:28" x14ac:dyDescent="0.25">
      <c r="X12551">
        <v>12550</v>
      </c>
      <c r="Y12551" s="6" t="s">
        <v>28338</v>
      </c>
      <c r="Z12551" s="6" t="s">
        <v>52535</v>
      </c>
      <c r="AA12551" s="6" t="s">
        <v>90</v>
      </c>
      <c r="AB12551" s="6" t="s">
        <v>28339</v>
      </c>
    </row>
    <row r="12552" spans="24:28" x14ac:dyDescent="0.25">
      <c r="X12552">
        <v>12551</v>
      </c>
      <c r="Y12552" s="6" t="s">
        <v>28340</v>
      </c>
      <c r="Z12552" s="6" t="s">
        <v>52370</v>
      </c>
      <c r="AA12552" s="6" t="s">
        <v>90</v>
      </c>
      <c r="AB12552" s="6" t="s">
        <v>28341</v>
      </c>
    </row>
    <row r="12553" spans="24:28" x14ac:dyDescent="0.25">
      <c r="X12553">
        <v>12552</v>
      </c>
      <c r="Y12553" s="6" t="s">
        <v>28342</v>
      </c>
      <c r="Z12553" s="6" t="s">
        <v>50195</v>
      </c>
      <c r="AA12553" s="6" t="s">
        <v>90</v>
      </c>
      <c r="AB12553" s="6" t="s">
        <v>28343</v>
      </c>
    </row>
    <row r="12554" spans="24:28" x14ac:dyDescent="0.25">
      <c r="X12554">
        <v>12553</v>
      </c>
      <c r="Y12554" s="6" t="s">
        <v>28344</v>
      </c>
      <c r="Z12554" s="6" t="s">
        <v>50027</v>
      </c>
      <c r="AA12554" s="6" t="s">
        <v>50023</v>
      </c>
      <c r="AB12554" s="6" t="s">
        <v>28345</v>
      </c>
    </row>
    <row r="12555" spans="24:28" x14ac:dyDescent="0.25">
      <c r="X12555">
        <v>12554</v>
      </c>
      <c r="Y12555" s="6" t="s">
        <v>28346</v>
      </c>
      <c r="Z12555" s="6" t="s">
        <v>50597</v>
      </c>
      <c r="AA12555" s="6" t="s">
        <v>50550</v>
      </c>
      <c r="AB12555" s="6" t="s">
        <v>28347</v>
      </c>
    </row>
    <row r="12556" spans="24:28" x14ac:dyDescent="0.25">
      <c r="X12556">
        <v>12555</v>
      </c>
      <c r="Y12556" s="6" t="s">
        <v>28348</v>
      </c>
      <c r="Z12556" s="6" t="s">
        <v>50344</v>
      </c>
      <c r="AA12556" s="6" t="s">
        <v>90</v>
      </c>
      <c r="AB12556" s="6" t="s">
        <v>28349</v>
      </c>
    </row>
    <row r="12557" spans="24:28" x14ac:dyDescent="0.25">
      <c r="X12557">
        <v>12556</v>
      </c>
      <c r="Y12557" s="6" t="s">
        <v>28350</v>
      </c>
      <c r="Z12557" s="6" t="s">
        <v>49394</v>
      </c>
      <c r="AA12557" s="6" t="s">
        <v>50603</v>
      </c>
      <c r="AB12557" s="6" t="s">
        <v>28351</v>
      </c>
    </row>
    <row r="12558" spans="24:28" x14ac:dyDescent="0.25">
      <c r="X12558">
        <v>12557</v>
      </c>
      <c r="Y12558" s="6" t="s">
        <v>28352</v>
      </c>
      <c r="Z12558" s="6" t="s">
        <v>50674</v>
      </c>
      <c r="AA12558" s="6" t="s">
        <v>51025</v>
      </c>
      <c r="AB12558" s="6" t="s">
        <v>28353</v>
      </c>
    </row>
    <row r="12559" spans="24:28" x14ac:dyDescent="0.25">
      <c r="X12559">
        <v>12558</v>
      </c>
      <c r="Y12559" s="6" t="s">
        <v>28354</v>
      </c>
      <c r="Z12559" s="6" t="s">
        <v>52370</v>
      </c>
      <c r="AA12559" s="6" t="s">
        <v>90</v>
      </c>
      <c r="AB12559" s="6" t="s">
        <v>28355</v>
      </c>
    </row>
    <row r="12560" spans="24:28" x14ac:dyDescent="0.25">
      <c r="X12560">
        <v>12559</v>
      </c>
      <c r="Y12560" s="6" t="s">
        <v>28356</v>
      </c>
      <c r="Z12560" s="6" t="s">
        <v>52529</v>
      </c>
      <c r="AA12560" s="6" t="s">
        <v>90</v>
      </c>
      <c r="AB12560" s="6" t="s">
        <v>28357</v>
      </c>
    </row>
    <row r="12561" spans="24:28" x14ac:dyDescent="0.25">
      <c r="X12561">
        <v>12560</v>
      </c>
      <c r="Y12561" s="6" t="s">
        <v>28358</v>
      </c>
      <c r="Z12561" s="6" t="s">
        <v>48832</v>
      </c>
      <c r="AA12561" s="6" t="s">
        <v>50538</v>
      </c>
      <c r="AB12561" s="6" t="s">
        <v>28359</v>
      </c>
    </row>
    <row r="12562" spans="24:28" x14ac:dyDescent="0.25">
      <c r="X12562">
        <v>12561</v>
      </c>
      <c r="Y12562" s="6" t="s">
        <v>28360</v>
      </c>
      <c r="Z12562" s="6" t="s">
        <v>50414</v>
      </c>
      <c r="AA12562" s="6" t="s">
        <v>50397</v>
      </c>
      <c r="AB12562" s="6" t="s">
        <v>28361</v>
      </c>
    </row>
    <row r="12563" spans="24:28" x14ac:dyDescent="0.25">
      <c r="X12563">
        <v>12562</v>
      </c>
      <c r="Y12563" s="6" t="s">
        <v>28362</v>
      </c>
      <c r="Z12563" s="6" t="s">
        <v>49516</v>
      </c>
      <c r="AA12563" s="6" t="s">
        <v>49996</v>
      </c>
      <c r="AB12563" s="6" t="s">
        <v>28363</v>
      </c>
    </row>
    <row r="12564" spans="24:28" x14ac:dyDescent="0.25">
      <c r="X12564">
        <v>12563</v>
      </c>
      <c r="Y12564" s="6" t="s">
        <v>28364</v>
      </c>
      <c r="Z12564" s="6" t="s">
        <v>48942</v>
      </c>
      <c r="AA12564" s="6" t="s">
        <v>48950</v>
      </c>
      <c r="AB12564" s="6" t="s">
        <v>28365</v>
      </c>
    </row>
    <row r="12565" spans="24:28" x14ac:dyDescent="0.25">
      <c r="X12565">
        <v>12564</v>
      </c>
      <c r="Y12565" s="6" t="s">
        <v>28366</v>
      </c>
      <c r="Z12565" s="6" t="s">
        <v>52347</v>
      </c>
      <c r="AA12565" s="6" t="s">
        <v>90</v>
      </c>
      <c r="AB12565" s="6" t="s">
        <v>28367</v>
      </c>
    </row>
    <row r="12566" spans="24:28" x14ac:dyDescent="0.25">
      <c r="X12566">
        <v>12565</v>
      </c>
      <c r="Y12566" s="6" t="s">
        <v>28368</v>
      </c>
      <c r="Z12566" s="6" t="s">
        <v>49414</v>
      </c>
      <c r="AA12566" s="6" t="s">
        <v>50770</v>
      </c>
      <c r="AB12566" s="6" t="s">
        <v>28369</v>
      </c>
    </row>
    <row r="12567" spans="24:28" x14ac:dyDescent="0.25">
      <c r="X12567">
        <v>12566</v>
      </c>
      <c r="Y12567" s="6" t="s">
        <v>28370</v>
      </c>
      <c r="Z12567" s="6" t="s">
        <v>52393</v>
      </c>
      <c r="AA12567" s="6" t="s">
        <v>90</v>
      </c>
      <c r="AB12567" s="6" t="s">
        <v>28371</v>
      </c>
    </row>
    <row r="12568" spans="24:28" x14ac:dyDescent="0.25">
      <c r="X12568">
        <v>12567</v>
      </c>
      <c r="Y12568" s="6" t="s">
        <v>28372</v>
      </c>
      <c r="Z12568" s="6" t="s">
        <v>49822</v>
      </c>
      <c r="AA12568" s="6" t="s">
        <v>50338</v>
      </c>
      <c r="AB12568" s="6" t="s">
        <v>28373</v>
      </c>
    </row>
    <row r="12569" spans="24:28" x14ac:dyDescent="0.25">
      <c r="X12569">
        <v>12568</v>
      </c>
      <c r="Y12569" s="6" t="s">
        <v>28374</v>
      </c>
      <c r="Z12569" s="6" t="s">
        <v>49440</v>
      </c>
      <c r="AA12569" s="6" t="s">
        <v>90</v>
      </c>
      <c r="AB12569" s="6" t="s">
        <v>28375</v>
      </c>
    </row>
    <row r="12570" spans="24:28" x14ac:dyDescent="0.25">
      <c r="X12570">
        <v>12569</v>
      </c>
      <c r="Y12570" s="6" t="s">
        <v>28376</v>
      </c>
      <c r="Z12570" s="6" t="s">
        <v>51874</v>
      </c>
      <c r="AA12570" s="6" t="s">
        <v>51842</v>
      </c>
      <c r="AB12570" s="6" t="s">
        <v>28377</v>
      </c>
    </row>
    <row r="12571" spans="24:28" x14ac:dyDescent="0.25">
      <c r="X12571">
        <v>12570</v>
      </c>
      <c r="Y12571" s="6" t="s">
        <v>28378</v>
      </c>
      <c r="Z12571" s="6" t="s">
        <v>49442</v>
      </c>
      <c r="AA12571" s="6" t="s">
        <v>49444</v>
      </c>
      <c r="AB12571" s="6" t="s">
        <v>28379</v>
      </c>
    </row>
    <row r="12572" spans="24:28" x14ac:dyDescent="0.25">
      <c r="X12572">
        <v>12571</v>
      </c>
      <c r="Y12572" s="6" t="s">
        <v>28380</v>
      </c>
      <c r="Z12572" s="6" t="s">
        <v>49732</v>
      </c>
      <c r="AA12572" s="6" t="s">
        <v>49738</v>
      </c>
      <c r="AB12572" s="6" t="s">
        <v>28381</v>
      </c>
    </row>
    <row r="12573" spans="24:28" x14ac:dyDescent="0.25">
      <c r="X12573">
        <v>12572</v>
      </c>
      <c r="Y12573" s="6" t="s">
        <v>28382</v>
      </c>
      <c r="Z12573" s="6" t="s">
        <v>49355</v>
      </c>
      <c r="AA12573" s="6" t="s">
        <v>49355</v>
      </c>
      <c r="AB12573" s="6" t="s">
        <v>28383</v>
      </c>
    </row>
    <row r="12574" spans="24:28" x14ac:dyDescent="0.25">
      <c r="X12574">
        <v>12573</v>
      </c>
      <c r="Y12574" s="6" t="s">
        <v>28384</v>
      </c>
      <c r="Z12574" s="6" t="s">
        <v>50618</v>
      </c>
      <c r="AA12574" s="6" t="s">
        <v>50682</v>
      </c>
      <c r="AB12574" s="6" t="s">
        <v>28385</v>
      </c>
    </row>
    <row r="12575" spans="24:28" x14ac:dyDescent="0.25">
      <c r="X12575">
        <v>12574</v>
      </c>
      <c r="Y12575" s="6" t="s">
        <v>28386</v>
      </c>
      <c r="Z12575" s="6" t="s">
        <v>49575</v>
      </c>
      <c r="AA12575" s="6" t="s">
        <v>49606</v>
      </c>
      <c r="AB12575" s="6" t="s">
        <v>28387</v>
      </c>
    </row>
    <row r="12576" spans="24:28" x14ac:dyDescent="0.25">
      <c r="X12576">
        <v>12575</v>
      </c>
      <c r="Y12576" s="6" t="s">
        <v>28388</v>
      </c>
      <c r="Z12576" s="6" t="s">
        <v>49418</v>
      </c>
      <c r="AA12576" s="6" t="s">
        <v>90</v>
      </c>
      <c r="AB12576" s="6" t="s">
        <v>28389</v>
      </c>
    </row>
    <row r="12577" spans="24:28" x14ac:dyDescent="0.25">
      <c r="X12577">
        <v>12576</v>
      </c>
      <c r="Y12577" s="6" t="s">
        <v>28390</v>
      </c>
      <c r="Z12577" s="6" t="s">
        <v>49852</v>
      </c>
      <c r="AA12577" s="6" t="s">
        <v>49852</v>
      </c>
      <c r="AB12577" s="6" t="s">
        <v>28391</v>
      </c>
    </row>
    <row r="12578" spans="24:28" x14ac:dyDescent="0.25">
      <c r="X12578">
        <v>12577</v>
      </c>
      <c r="Y12578" s="6" t="s">
        <v>28392</v>
      </c>
      <c r="Z12578" s="6" t="s">
        <v>49271</v>
      </c>
      <c r="AA12578" s="6" t="s">
        <v>90</v>
      </c>
      <c r="AB12578" s="6" t="s">
        <v>28393</v>
      </c>
    </row>
    <row r="12579" spans="24:28" x14ac:dyDescent="0.25">
      <c r="X12579">
        <v>12578</v>
      </c>
      <c r="Y12579" s="6" t="s">
        <v>28394</v>
      </c>
      <c r="Z12579" s="6" t="s">
        <v>49180</v>
      </c>
      <c r="AA12579" s="6" t="s">
        <v>50480</v>
      </c>
      <c r="AB12579" s="6" t="s">
        <v>28395</v>
      </c>
    </row>
    <row r="12580" spans="24:28" x14ac:dyDescent="0.25">
      <c r="X12580">
        <v>12579</v>
      </c>
      <c r="Y12580" s="6" t="s">
        <v>28396</v>
      </c>
      <c r="Z12580" s="6" t="s">
        <v>52402</v>
      </c>
      <c r="AA12580" s="6" t="s">
        <v>90</v>
      </c>
      <c r="AB12580" s="6" t="s">
        <v>28397</v>
      </c>
    </row>
    <row r="12581" spans="24:28" x14ac:dyDescent="0.25">
      <c r="X12581">
        <v>12580</v>
      </c>
      <c r="Y12581" s="6" t="s">
        <v>28398</v>
      </c>
      <c r="Z12581" s="6" t="s">
        <v>52427</v>
      </c>
      <c r="AA12581" s="6" t="s">
        <v>90</v>
      </c>
      <c r="AB12581" s="6" t="s">
        <v>28399</v>
      </c>
    </row>
    <row r="12582" spans="24:28" x14ac:dyDescent="0.25">
      <c r="X12582">
        <v>12581</v>
      </c>
      <c r="Y12582" s="6" t="s">
        <v>28400</v>
      </c>
      <c r="Z12582" s="6" t="s">
        <v>49204</v>
      </c>
      <c r="AA12582" s="6" t="s">
        <v>50553</v>
      </c>
      <c r="AB12582" s="6" t="s">
        <v>28401</v>
      </c>
    </row>
    <row r="12583" spans="24:28" x14ac:dyDescent="0.25">
      <c r="X12583">
        <v>12582</v>
      </c>
      <c r="Y12583" s="6" t="s">
        <v>28402</v>
      </c>
      <c r="Z12583" s="6" t="s">
        <v>52439</v>
      </c>
      <c r="AA12583" s="6" t="s">
        <v>90</v>
      </c>
      <c r="AB12583" s="6" t="s">
        <v>28403</v>
      </c>
    </row>
    <row r="12584" spans="24:28" x14ac:dyDescent="0.25">
      <c r="X12584">
        <v>12583</v>
      </c>
      <c r="Y12584" s="6" t="s">
        <v>28404</v>
      </c>
      <c r="Z12584" s="6" t="s">
        <v>52370</v>
      </c>
      <c r="AA12584" s="6" t="s">
        <v>90</v>
      </c>
      <c r="AB12584" s="6" t="s">
        <v>28405</v>
      </c>
    </row>
    <row r="12585" spans="24:28" x14ac:dyDescent="0.25">
      <c r="X12585">
        <v>12584</v>
      </c>
      <c r="Y12585" s="6" t="s">
        <v>28406</v>
      </c>
      <c r="Z12585" s="6" t="s">
        <v>49383</v>
      </c>
      <c r="AA12585" s="6" t="s">
        <v>49385</v>
      </c>
      <c r="AB12585" s="6" t="s">
        <v>28407</v>
      </c>
    </row>
    <row r="12586" spans="24:28" x14ac:dyDescent="0.25">
      <c r="X12586">
        <v>12585</v>
      </c>
      <c r="Y12586" s="6" t="s">
        <v>28408</v>
      </c>
      <c r="Z12586" s="6" t="s">
        <v>49998</v>
      </c>
      <c r="AA12586" s="6" t="s">
        <v>50000</v>
      </c>
      <c r="AB12586" s="6" t="s">
        <v>28409</v>
      </c>
    </row>
    <row r="12587" spans="24:28" x14ac:dyDescent="0.25">
      <c r="X12587">
        <v>12586</v>
      </c>
      <c r="Y12587" s="6" t="s">
        <v>12331</v>
      </c>
      <c r="Z12587" s="6" t="s">
        <v>49679</v>
      </c>
      <c r="AA12587" s="6" t="s">
        <v>90</v>
      </c>
      <c r="AB12587" s="6" t="s">
        <v>28410</v>
      </c>
    </row>
    <row r="12588" spans="24:28" x14ac:dyDescent="0.25">
      <c r="X12588">
        <v>12587</v>
      </c>
      <c r="Y12588" s="6" t="s">
        <v>28411</v>
      </c>
      <c r="Z12588" s="6" t="s">
        <v>49410</v>
      </c>
      <c r="AA12588" s="6" t="s">
        <v>50338</v>
      </c>
      <c r="AB12588" s="6" t="s">
        <v>28412</v>
      </c>
    </row>
    <row r="12589" spans="24:28" x14ac:dyDescent="0.25">
      <c r="X12589">
        <v>12588</v>
      </c>
      <c r="Y12589" s="6" t="s">
        <v>28413</v>
      </c>
      <c r="Z12589" s="6" t="s">
        <v>52498</v>
      </c>
      <c r="AA12589" s="6" t="s">
        <v>50127</v>
      </c>
      <c r="AB12589" s="6" t="s">
        <v>28414</v>
      </c>
    </row>
    <row r="12590" spans="24:28" x14ac:dyDescent="0.25">
      <c r="X12590">
        <v>12589</v>
      </c>
      <c r="Y12590" s="6" t="s">
        <v>28415</v>
      </c>
      <c r="Z12590" s="6" t="s">
        <v>52370</v>
      </c>
      <c r="AA12590" s="6" t="s">
        <v>90</v>
      </c>
      <c r="AB12590" s="6" t="s">
        <v>28416</v>
      </c>
    </row>
    <row r="12591" spans="24:28" x14ac:dyDescent="0.25">
      <c r="X12591">
        <v>12590</v>
      </c>
      <c r="Y12591" s="6" t="s">
        <v>28417</v>
      </c>
      <c r="Z12591" s="6" t="s">
        <v>52393</v>
      </c>
      <c r="AA12591" s="6" t="s">
        <v>90</v>
      </c>
      <c r="AB12591" s="6" t="s">
        <v>28418</v>
      </c>
    </row>
    <row r="12592" spans="24:28" x14ac:dyDescent="0.25">
      <c r="X12592">
        <v>12591</v>
      </c>
      <c r="Y12592" s="6" t="s">
        <v>28419</v>
      </c>
      <c r="Z12592" s="6" t="s">
        <v>51063</v>
      </c>
      <c r="AA12592" s="6" t="s">
        <v>90</v>
      </c>
      <c r="AB12592" s="6" t="s">
        <v>28420</v>
      </c>
    </row>
    <row r="12593" spans="24:28" x14ac:dyDescent="0.25">
      <c r="X12593">
        <v>12592</v>
      </c>
      <c r="Y12593" s="6" t="s">
        <v>28421</v>
      </c>
      <c r="Z12593" s="6" t="s">
        <v>52381</v>
      </c>
      <c r="AA12593" s="6" t="s">
        <v>90</v>
      </c>
      <c r="AB12593" s="6" t="s">
        <v>28422</v>
      </c>
    </row>
    <row r="12594" spans="24:28" x14ac:dyDescent="0.25">
      <c r="X12594">
        <v>12593</v>
      </c>
      <c r="Y12594" s="6" t="s">
        <v>28423</v>
      </c>
      <c r="Z12594" s="6" t="s">
        <v>49664</v>
      </c>
      <c r="AA12594" s="6" t="s">
        <v>50099</v>
      </c>
      <c r="AB12594" s="6" t="s">
        <v>28424</v>
      </c>
    </row>
    <row r="12595" spans="24:28" x14ac:dyDescent="0.25">
      <c r="X12595">
        <v>12594</v>
      </c>
      <c r="Y12595" s="6" t="s">
        <v>28425</v>
      </c>
      <c r="Z12595" s="6" t="s">
        <v>50856</v>
      </c>
      <c r="AA12595" s="6" t="s">
        <v>90</v>
      </c>
      <c r="AB12595" s="6" t="s">
        <v>28426</v>
      </c>
    </row>
    <row r="12596" spans="24:28" x14ac:dyDescent="0.25">
      <c r="X12596">
        <v>12595</v>
      </c>
      <c r="Y12596" s="6" t="s">
        <v>28427</v>
      </c>
      <c r="Z12596" s="6" t="s">
        <v>52361</v>
      </c>
      <c r="AA12596" s="6" t="s">
        <v>90</v>
      </c>
      <c r="AB12596" s="6" t="s">
        <v>28428</v>
      </c>
    </row>
    <row r="12597" spans="24:28" x14ac:dyDescent="0.25">
      <c r="X12597">
        <v>12596</v>
      </c>
      <c r="Y12597" s="6" t="s">
        <v>28429</v>
      </c>
      <c r="Z12597" s="6" t="s">
        <v>49297</v>
      </c>
      <c r="AA12597" s="6" t="s">
        <v>90</v>
      </c>
      <c r="AB12597" s="6" t="s">
        <v>28430</v>
      </c>
    </row>
    <row r="12598" spans="24:28" x14ac:dyDescent="0.25">
      <c r="X12598">
        <v>12597</v>
      </c>
      <c r="Y12598" s="6" t="s">
        <v>28431</v>
      </c>
      <c r="Z12598" s="6" t="s">
        <v>49042</v>
      </c>
      <c r="AA12598" s="6" t="s">
        <v>48997</v>
      </c>
      <c r="AB12598" s="6" t="s">
        <v>28432</v>
      </c>
    </row>
    <row r="12599" spans="24:28" x14ac:dyDescent="0.25">
      <c r="X12599">
        <v>12598</v>
      </c>
      <c r="Y12599" s="6" t="s">
        <v>28433</v>
      </c>
      <c r="Z12599" s="6" t="s">
        <v>50926</v>
      </c>
      <c r="AA12599" s="6" t="s">
        <v>52159</v>
      </c>
      <c r="AB12599" s="6" t="s">
        <v>28434</v>
      </c>
    </row>
    <row r="12600" spans="24:28" x14ac:dyDescent="0.25">
      <c r="X12600">
        <v>12599</v>
      </c>
      <c r="Y12600" s="6" t="s">
        <v>28435</v>
      </c>
      <c r="Z12600" s="6" t="s">
        <v>49101</v>
      </c>
      <c r="AA12600" s="6" t="s">
        <v>49008</v>
      </c>
      <c r="AB12600" s="6" t="s">
        <v>28436</v>
      </c>
    </row>
    <row r="12601" spans="24:28" x14ac:dyDescent="0.25">
      <c r="X12601">
        <v>12600</v>
      </c>
      <c r="Y12601" s="6" t="s">
        <v>28437</v>
      </c>
      <c r="Z12601" s="6" t="s">
        <v>50477</v>
      </c>
      <c r="AA12601" s="6" t="s">
        <v>50474</v>
      </c>
      <c r="AB12601" s="6" t="s">
        <v>28438</v>
      </c>
    </row>
    <row r="12602" spans="24:28" x14ac:dyDescent="0.25">
      <c r="X12602">
        <v>12601</v>
      </c>
      <c r="Y12602" s="6" t="s">
        <v>11615</v>
      </c>
      <c r="Z12602" s="6" t="s">
        <v>50533</v>
      </c>
      <c r="AA12602" s="6" t="s">
        <v>90</v>
      </c>
      <c r="AB12602" s="6" t="s">
        <v>28439</v>
      </c>
    </row>
    <row r="12603" spans="24:28" x14ac:dyDescent="0.25">
      <c r="X12603">
        <v>12602</v>
      </c>
      <c r="Y12603" s="6" t="s">
        <v>28440</v>
      </c>
      <c r="Z12603" s="6" t="s">
        <v>52474</v>
      </c>
      <c r="AA12603" s="6" t="s">
        <v>90</v>
      </c>
      <c r="AB12603" s="6" t="s">
        <v>28441</v>
      </c>
    </row>
    <row r="12604" spans="24:28" x14ac:dyDescent="0.25">
      <c r="X12604">
        <v>12603</v>
      </c>
      <c r="Y12604" s="6" t="s">
        <v>28442</v>
      </c>
      <c r="Z12604" s="6" t="s">
        <v>52445</v>
      </c>
      <c r="AA12604" s="6" t="s">
        <v>49573</v>
      </c>
      <c r="AB12604" s="6" t="s">
        <v>28443</v>
      </c>
    </row>
    <row r="12605" spans="24:28" x14ac:dyDescent="0.25">
      <c r="X12605">
        <v>12604</v>
      </c>
      <c r="Y12605" s="6" t="s">
        <v>28444</v>
      </c>
      <c r="Z12605" s="6" t="s">
        <v>52414</v>
      </c>
      <c r="AA12605" s="6" t="s">
        <v>90</v>
      </c>
      <c r="AB12605" s="6" t="s">
        <v>28445</v>
      </c>
    </row>
    <row r="12606" spans="24:28" x14ac:dyDescent="0.25">
      <c r="X12606">
        <v>12605</v>
      </c>
      <c r="Y12606" s="6" t="s">
        <v>28446</v>
      </c>
      <c r="Z12606" s="6" t="s">
        <v>49261</v>
      </c>
      <c r="AA12606" s="6" t="s">
        <v>51710</v>
      </c>
      <c r="AB12606" s="6" t="s">
        <v>28447</v>
      </c>
    </row>
    <row r="12607" spans="24:28" x14ac:dyDescent="0.25">
      <c r="X12607">
        <v>12606</v>
      </c>
      <c r="Y12607" s="6" t="s">
        <v>28448</v>
      </c>
      <c r="Z12607" s="6" t="s">
        <v>49022</v>
      </c>
      <c r="AA12607" s="6" t="s">
        <v>49022</v>
      </c>
      <c r="AB12607" s="6" t="s">
        <v>28449</v>
      </c>
    </row>
    <row r="12608" spans="24:28" x14ac:dyDescent="0.25">
      <c r="X12608">
        <v>12607</v>
      </c>
      <c r="Y12608" s="6" t="s">
        <v>28450</v>
      </c>
      <c r="Z12608" s="6" t="s">
        <v>51392</v>
      </c>
      <c r="AA12608" s="6" t="s">
        <v>90</v>
      </c>
      <c r="AB12608" s="6" t="s">
        <v>28451</v>
      </c>
    </row>
    <row r="12609" spans="24:28" x14ac:dyDescent="0.25">
      <c r="X12609">
        <v>12608</v>
      </c>
      <c r="Y12609" s="6" t="s">
        <v>28452</v>
      </c>
      <c r="Z12609" s="6" t="s">
        <v>48621</v>
      </c>
      <c r="AA12609" s="6" t="s">
        <v>48838</v>
      </c>
      <c r="AB12609" s="6" t="s">
        <v>28453</v>
      </c>
    </row>
    <row r="12610" spans="24:28" x14ac:dyDescent="0.25">
      <c r="X12610">
        <v>12609</v>
      </c>
      <c r="Y12610" s="6" t="s">
        <v>28454</v>
      </c>
      <c r="Z12610" s="6" t="s">
        <v>50693</v>
      </c>
      <c r="AA12610" s="6" t="s">
        <v>90</v>
      </c>
      <c r="AB12610" s="6" t="s">
        <v>28455</v>
      </c>
    </row>
    <row r="12611" spans="24:28" x14ac:dyDescent="0.25">
      <c r="X12611">
        <v>12610</v>
      </c>
      <c r="Y12611" s="6" t="s">
        <v>28456</v>
      </c>
      <c r="Z12611" s="6" t="s">
        <v>52355</v>
      </c>
      <c r="AA12611" s="6" t="s">
        <v>90</v>
      </c>
      <c r="AB12611" s="6" t="s">
        <v>28457</v>
      </c>
    </row>
    <row r="12612" spans="24:28" x14ac:dyDescent="0.25">
      <c r="X12612">
        <v>12611</v>
      </c>
      <c r="Y12612" s="6" t="s">
        <v>28458</v>
      </c>
      <c r="Z12612" s="6" t="s">
        <v>49632</v>
      </c>
      <c r="AA12612" s="6" t="s">
        <v>90</v>
      </c>
      <c r="AB12612" s="6" t="s">
        <v>28459</v>
      </c>
    </row>
    <row r="12613" spans="24:28" x14ac:dyDescent="0.25">
      <c r="X12613">
        <v>12612</v>
      </c>
      <c r="Y12613" s="6" t="s">
        <v>28460</v>
      </c>
      <c r="Z12613" s="6" t="s">
        <v>51025</v>
      </c>
      <c r="AA12613" s="6" t="s">
        <v>49105</v>
      </c>
      <c r="AB12613" s="6" t="s">
        <v>28461</v>
      </c>
    </row>
    <row r="12614" spans="24:28" x14ac:dyDescent="0.25">
      <c r="X12614">
        <v>12613</v>
      </c>
      <c r="Y12614" s="6" t="s">
        <v>28462</v>
      </c>
      <c r="Z12614" s="6" t="s">
        <v>52402</v>
      </c>
      <c r="AA12614" s="6" t="s">
        <v>90</v>
      </c>
      <c r="AB12614" s="6" t="s">
        <v>28463</v>
      </c>
    </row>
    <row r="12615" spans="24:28" x14ac:dyDescent="0.25">
      <c r="X12615">
        <v>12614</v>
      </c>
      <c r="Y12615" s="6" t="s">
        <v>28464</v>
      </c>
      <c r="Z12615" s="6" t="s">
        <v>52381</v>
      </c>
      <c r="AA12615" s="6" t="s">
        <v>90</v>
      </c>
      <c r="AB12615" s="6" t="s">
        <v>28465</v>
      </c>
    </row>
    <row r="12616" spans="24:28" x14ac:dyDescent="0.25">
      <c r="X12616">
        <v>12615</v>
      </c>
      <c r="Y12616" s="6" t="s">
        <v>28466</v>
      </c>
      <c r="Z12616" s="6" t="s">
        <v>49864</v>
      </c>
      <c r="AA12616" s="6" t="s">
        <v>49875</v>
      </c>
      <c r="AB12616" s="6" t="s">
        <v>28467</v>
      </c>
    </row>
    <row r="12617" spans="24:28" x14ac:dyDescent="0.25">
      <c r="X12617">
        <v>12616</v>
      </c>
      <c r="Y12617" s="6" t="s">
        <v>28468</v>
      </c>
      <c r="Z12617" s="6" t="s">
        <v>49526</v>
      </c>
      <c r="AA12617" s="6" t="s">
        <v>49732</v>
      </c>
      <c r="AB12617" s="6" t="s">
        <v>28469</v>
      </c>
    </row>
    <row r="12618" spans="24:28" x14ac:dyDescent="0.25">
      <c r="X12618">
        <v>12617</v>
      </c>
      <c r="Y12618" s="6" t="s">
        <v>28470</v>
      </c>
      <c r="Z12618" s="6" t="s">
        <v>52402</v>
      </c>
      <c r="AA12618" s="6" t="s">
        <v>90</v>
      </c>
      <c r="AB12618" s="6" t="s">
        <v>28471</v>
      </c>
    </row>
    <row r="12619" spans="24:28" x14ac:dyDescent="0.25">
      <c r="X12619">
        <v>12618</v>
      </c>
      <c r="Y12619" s="6" t="s">
        <v>28472</v>
      </c>
      <c r="Z12619" s="6" t="s">
        <v>51522</v>
      </c>
      <c r="AA12619" s="6" t="s">
        <v>90</v>
      </c>
      <c r="AB12619" s="6" t="s">
        <v>28473</v>
      </c>
    </row>
    <row r="12620" spans="24:28" x14ac:dyDescent="0.25">
      <c r="X12620">
        <v>12619</v>
      </c>
      <c r="Y12620" s="6" t="s">
        <v>28474</v>
      </c>
      <c r="Z12620" s="6" t="s">
        <v>52378</v>
      </c>
      <c r="AA12620" s="6" t="s">
        <v>90</v>
      </c>
      <c r="AB12620" s="6" t="s">
        <v>28475</v>
      </c>
    </row>
    <row r="12621" spans="24:28" x14ac:dyDescent="0.25">
      <c r="X12621">
        <v>12620</v>
      </c>
      <c r="Y12621" s="6" t="s">
        <v>28476</v>
      </c>
      <c r="Z12621" s="6" t="s">
        <v>50635</v>
      </c>
      <c r="AA12621" s="6" t="s">
        <v>50489</v>
      </c>
      <c r="AB12621" s="6" t="s">
        <v>28477</v>
      </c>
    </row>
    <row r="12622" spans="24:28" x14ac:dyDescent="0.25">
      <c r="X12622">
        <v>12621</v>
      </c>
      <c r="Y12622" s="6" t="s">
        <v>28478</v>
      </c>
      <c r="Z12622" s="6" t="s">
        <v>50858</v>
      </c>
      <c r="AA12622" s="6" t="s">
        <v>90</v>
      </c>
      <c r="AB12622" s="6" t="s">
        <v>28479</v>
      </c>
    </row>
    <row r="12623" spans="24:28" x14ac:dyDescent="0.25">
      <c r="X12623">
        <v>12622</v>
      </c>
      <c r="Y12623" s="6" t="s">
        <v>28480</v>
      </c>
      <c r="Z12623" s="6" t="s">
        <v>52402</v>
      </c>
      <c r="AA12623" s="6" t="s">
        <v>90</v>
      </c>
      <c r="AB12623" s="6" t="s">
        <v>28481</v>
      </c>
    </row>
    <row r="12624" spans="24:28" x14ac:dyDescent="0.25">
      <c r="X12624">
        <v>12623</v>
      </c>
      <c r="Y12624" s="6" t="s">
        <v>28482</v>
      </c>
      <c r="Z12624" s="6" t="s">
        <v>49624</v>
      </c>
      <c r="AA12624" s="6" t="s">
        <v>90</v>
      </c>
      <c r="AB12624" s="6" t="s">
        <v>28483</v>
      </c>
    </row>
    <row r="12625" spans="24:28" x14ac:dyDescent="0.25">
      <c r="X12625">
        <v>12624</v>
      </c>
      <c r="Y12625" s="6" t="s">
        <v>28484</v>
      </c>
      <c r="Z12625" s="6" t="s">
        <v>50305</v>
      </c>
      <c r="AA12625" s="6" t="s">
        <v>52247</v>
      </c>
      <c r="AB12625" s="6" t="s">
        <v>28485</v>
      </c>
    </row>
    <row r="12626" spans="24:28" x14ac:dyDescent="0.25">
      <c r="X12626">
        <v>12625</v>
      </c>
      <c r="Y12626" s="6" t="s">
        <v>28486</v>
      </c>
      <c r="Z12626" s="6" t="s">
        <v>52181</v>
      </c>
      <c r="AA12626" s="6" t="s">
        <v>90</v>
      </c>
      <c r="AB12626" s="6" t="s">
        <v>28487</v>
      </c>
    </row>
    <row r="12627" spans="24:28" x14ac:dyDescent="0.25">
      <c r="X12627">
        <v>12626</v>
      </c>
      <c r="Y12627" s="6" t="s">
        <v>28488</v>
      </c>
      <c r="Z12627" s="6" t="s">
        <v>51264</v>
      </c>
      <c r="AA12627" s="6" t="s">
        <v>90</v>
      </c>
      <c r="AB12627" s="6" t="s">
        <v>28489</v>
      </c>
    </row>
    <row r="12628" spans="24:28" x14ac:dyDescent="0.25">
      <c r="X12628">
        <v>12627</v>
      </c>
      <c r="Y12628" s="6" t="s">
        <v>28490</v>
      </c>
      <c r="Z12628" s="6" t="s">
        <v>51643</v>
      </c>
      <c r="AA12628" s="6" t="s">
        <v>90</v>
      </c>
      <c r="AB12628" s="6" t="s">
        <v>28491</v>
      </c>
    </row>
    <row r="12629" spans="24:28" x14ac:dyDescent="0.25">
      <c r="X12629">
        <v>12628</v>
      </c>
      <c r="Y12629" s="6" t="s">
        <v>28492</v>
      </c>
      <c r="Z12629" s="6" t="s">
        <v>52163</v>
      </c>
      <c r="AA12629" s="6" t="s">
        <v>50743</v>
      </c>
      <c r="AB12629" s="6" t="s">
        <v>28493</v>
      </c>
    </row>
    <row r="12630" spans="24:28" x14ac:dyDescent="0.25">
      <c r="X12630">
        <v>12629</v>
      </c>
      <c r="Y12630" s="6" t="s">
        <v>28494</v>
      </c>
      <c r="Z12630" s="6" t="s">
        <v>50793</v>
      </c>
      <c r="AA12630" s="6" t="s">
        <v>90</v>
      </c>
      <c r="AB12630" s="6" t="s">
        <v>28495</v>
      </c>
    </row>
    <row r="12631" spans="24:28" x14ac:dyDescent="0.25">
      <c r="X12631">
        <v>12630</v>
      </c>
      <c r="Y12631" s="6" t="s">
        <v>28496</v>
      </c>
      <c r="Z12631" s="6" t="s">
        <v>52402</v>
      </c>
      <c r="AA12631" s="6" t="s">
        <v>90</v>
      </c>
      <c r="AB12631" s="6" t="s">
        <v>28497</v>
      </c>
    </row>
    <row r="12632" spans="24:28" x14ac:dyDescent="0.25">
      <c r="X12632">
        <v>12631</v>
      </c>
      <c r="Y12632" s="6" t="s">
        <v>28498</v>
      </c>
      <c r="Z12632" s="6" t="s">
        <v>52207</v>
      </c>
      <c r="AA12632" s="6" t="s">
        <v>90</v>
      </c>
      <c r="AB12632" s="6" t="s">
        <v>28499</v>
      </c>
    </row>
    <row r="12633" spans="24:28" x14ac:dyDescent="0.25">
      <c r="X12633">
        <v>12632</v>
      </c>
      <c r="Y12633" s="6" t="s">
        <v>28500</v>
      </c>
      <c r="Z12633" s="6" t="s">
        <v>49452</v>
      </c>
      <c r="AA12633" s="6" t="s">
        <v>49464</v>
      </c>
      <c r="AB12633" s="6" t="s">
        <v>28501</v>
      </c>
    </row>
    <row r="12634" spans="24:28" x14ac:dyDescent="0.25">
      <c r="X12634">
        <v>12633</v>
      </c>
      <c r="Y12634" s="6" t="s">
        <v>28502</v>
      </c>
      <c r="Z12634" s="6" t="s">
        <v>51333</v>
      </c>
      <c r="AA12634" s="6" t="s">
        <v>50566</v>
      </c>
      <c r="AB12634" s="6" t="s">
        <v>28503</v>
      </c>
    </row>
    <row r="12635" spans="24:28" x14ac:dyDescent="0.25">
      <c r="X12635">
        <v>12634</v>
      </c>
      <c r="Y12635" s="6" t="s">
        <v>28504</v>
      </c>
      <c r="Z12635" s="6" t="s">
        <v>52361</v>
      </c>
      <c r="AA12635" s="6" t="s">
        <v>90</v>
      </c>
      <c r="AB12635" s="6" t="s">
        <v>28505</v>
      </c>
    </row>
    <row r="12636" spans="24:28" x14ac:dyDescent="0.25">
      <c r="X12636">
        <v>12635</v>
      </c>
      <c r="Y12636" s="6" t="s">
        <v>28506</v>
      </c>
      <c r="Z12636" s="6" t="s">
        <v>50480</v>
      </c>
      <c r="AA12636" s="6" t="s">
        <v>50498</v>
      </c>
      <c r="AB12636" s="6" t="s">
        <v>28507</v>
      </c>
    </row>
    <row r="12637" spans="24:28" x14ac:dyDescent="0.25">
      <c r="X12637">
        <v>12636</v>
      </c>
      <c r="Y12637" s="6" t="s">
        <v>28508</v>
      </c>
      <c r="Z12637" s="6" t="s">
        <v>50432</v>
      </c>
      <c r="AA12637" s="6" t="s">
        <v>90</v>
      </c>
      <c r="AB12637" s="6" t="s">
        <v>28509</v>
      </c>
    </row>
    <row r="12638" spans="24:28" x14ac:dyDescent="0.25">
      <c r="X12638">
        <v>12637</v>
      </c>
      <c r="Y12638" s="6" t="s">
        <v>28510</v>
      </c>
      <c r="Z12638" s="6" t="s">
        <v>48852</v>
      </c>
      <c r="AA12638" s="6" t="s">
        <v>51427</v>
      </c>
      <c r="AB12638" s="6" t="s">
        <v>28511</v>
      </c>
    </row>
    <row r="12639" spans="24:28" x14ac:dyDescent="0.25">
      <c r="X12639">
        <v>12638</v>
      </c>
      <c r="Y12639" s="6" t="s">
        <v>28512</v>
      </c>
      <c r="Z12639" s="6" t="s">
        <v>52221</v>
      </c>
      <c r="AA12639" s="6" t="s">
        <v>52495</v>
      </c>
      <c r="AB12639" s="6" t="s">
        <v>28513</v>
      </c>
    </row>
    <row r="12640" spans="24:28" x14ac:dyDescent="0.25">
      <c r="X12640">
        <v>12639</v>
      </c>
      <c r="Y12640" s="6" t="s">
        <v>28514</v>
      </c>
      <c r="Z12640" s="6" t="s">
        <v>50184</v>
      </c>
      <c r="AA12640" s="6" t="s">
        <v>90</v>
      </c>
      <c r="AB12640" s="6" t="s">
        <v>28515</v>
      </c>
    </row>
    <row r="12641" spans="24:28" x14ac:dyDescent="0.25">
      <c r="X12641">
        <v>12640</v>
      </c>
      <c r="Y12641" s="6" t="s">
        <v>28516</v>
      </c>
      <c r="Z12641" s="6" t="s">
        <v>52433</v>
      </c>
      <c r="AA12641" s="6" t="s">
        <v>90</v>
      </c>
      <c r="AB12641" s="6" t="s">
        <v>28517</v>
      </c>
    </row>
    <row r="12642" spans="24:28" x14ac:dyDescent="0.25">
      <c r="X12642">
        <v>12641</v>
      </c>
      <c r="Y12642" s="6" t="s">
        <v>28518</v>
      </c>
      <c r="Z12642" s="6" t="s">
        <v>51800</v>
      </c>
      <c r="AA12642" s="6" t="s">
        <v>90</v>
      </c>
      <c r="AB12642" s="6" t="s">
        <v>28519</v>
      </c>
    </row>
    <row r="12643" spans="24:28" x14ac:dyDescent="0.25">
      <c r="X12643">
        <v>12642</v>
      </c>
      <c r="Y12643" s="6" t="s">
        <v>28520</v>
      </c>
      <c r="Z12643" s="6" t="s">
        <v>52341</v>
      </c>
      <c r="AA12643" s="6" t="s">
        <v>90</v>
      </c>
      <c r="AB12643" s="6" t="s">
        <v>28521</v>
      </c>
    </row>
    <row r="12644" spans="24:28" x14ac:dyDescent="0.25">
      <c r="X12644">
        <v>12643</v>
      </c>
      <c r="Y12644" s="6" t="s">
        <v>28522</v>
      </c>
      <c r="Z12644" s="6" t="s">
        <v>52252</v>
      </c>
      <c r="AA12644" s="6" t="s">
        <v>50701</v>
      </c>
      <c r="AB12644" s="6" t="s">
        <v>28523</v>
      </c>
    </row>
    <row r="12645" spans="24:28" x14ac:dyDescent="0.25">
      <c r="X12645">
        <v>12644</v>
      </c>
      <c r="Y12645" s="6" t="s">
        <v>28524</v>
      </c>
      <c r="Z12645" s="6" t="s">
        <v>52562</v>
      </c>
      <c r="AA12645" s="6" t="s">
        <v>90</v>
      </c>
      <c r="AB12645" s="6" t="s">
        <v>28525</v>
      </c>
    </row>
    <row r="12646" spans="24:28" x14ac:dyDescent="0.25">
      <c r="X12646">
        <v>12645</v>
      </c>
      <c r="Y12646" s="6" t="s">
        <v>28526</v>
      </c>
      <c r="Z12646" s="6" t="s">
        <v>51260</v>
      </c>
      <c r="AA12646" s="6" t="s">
        <v>90</v>
      </c>
      <c r="AB12646" s="6" t="s">
        <v>28527</v>
      </c>
    </row>
    <row r="12647" spans="24:28" x14ac:dyDescent="0.25">
      <c r="X12647">
        <v>12646</v>
      </c>
      <c r="Y12647" s="6" t="s">
        <v>28528</v>
      </c>
      <c r="Z12647" s="6" t="s">
        <v>50367</v>
      </c>
      <c r="AA12647" s="6" t="s">
        <v>90</v>
      </c>
      <c r="AB12647" s="6" t="s">
        <v>28529</v>
      </c>
    </row>
    <row r="12648" spans="24:28" x14ac:dyDescent="0.25">
      <c r="X12648">
        <v>12647</v>
      </c>
      <c r="Y12648" s="6" t="s">
        <v>28530</v>
      </c>
      <c r="Z12648" s="6" t="s">
        <v>49974</v>
      </c>
      <c r="AA12648" s="6" t="s">
        <v>90</v>
      </c>
      <c r="AB12648" s="6" t="s">
        <v>28531</v>
      </c>
    </row>
    <row r="12649" spans="24:28" x14ac:dyDescent="0.25">
      <c r="X12649">
        <v>12648</v>
      </c>
      <c r="Y12649" s="6" t="s">
        <v>28532</v>
      </c>
      <c r="Z12649" s="6" t="s">
        <v>52411</v>
      </c>
      <c r="AA12649" s="6" t="s">
        <v>90</v>
      </c>
      <c r="AB12649" s="6" t="s">
        <v>28533</v>
      </c>
    </row>
    <row r="12650" spans="24:28" x14ac:dyDescent="0.25">
      <c r="X12650">
        <v>12649</v>
      </c>
      <c r="Y12650" s="6" t="s">
        <v>28534</v>
      </c>
      <c r="Z12650" s="6" t="s">
        <v>50550</v>
      </c>
      <c r="AA12650" s="6" t="s">
        <v>50597</v>
      </c>
      <c r="AB12650" s="6" t="s">
        <v>28535</v>
      </c>
    </row>
    <row r="12651" spans="24:28" x14ac:dyDescent="0.25">
      <c r="X12651">
        <v>12650</v>
      </c>
      <c r="Y12651" s="6" t="s">
        <v>28536</v>
      </c>
      <c r="Z12651" s="6" t="s">
        <v>50466</v>
      </c>
      <c r="AA12651" s="6" t="s">
        <v>90</v>
      </c>
      <c r="AB12651" s="6" t="s">
        <v>28537</v>
      </c>
    </row>
    <row r="12652" spans="24:28" x14ac:dyDescent="0.25">
      <c r="X12652">
        <v>12651</v>
      </c>
      <c r="Y12652" s="6" t="s">
        <v>28538</v>
      </c>
      <c r="Z12652" s="6" t="s">
        <v>49116</v>
      </c>
      <c r="AA12652" s="6" t="s">
        <v>50483</v>
      </c>
      <c r="AB12652" s="6" t="s">
        <v>28539</v>
      </c>
    </row>
    <row r="12653" spans="24:28" x14ac:dyDescent="0.25">
      <c r="X12653">
        <v>12652</v>
      </c>
      <c r="Y12653" s="6" t="s">
        <v>28540</v>
      </c>
      <c r="Z12653" s="6" t="s">
        <v>49553</v>
      </c>
      <c r="AA12653" s="6" t="s">
        <v>90</v>
      </c>
      <c r="AB12653" s="6" t="s">
        <v>28541</v>
      </c>
    </row>
    <row r="12654" spans="24:28" x14ac:dyDescent="0.25">
      <c r="X12654">
        <v>12653</v>
      </c>
      <c r="Y12654" s="6" t="s">
        <v>28542</v>
      </c>
      <c r="Z12654" s="6" t="s">
        <v>52361</v>
      </c>
      <c r="AA12654" s="6" t="s">
        <v>90</v>
      </c>
      <c r="AB12654" s="6" t="s">
        <v>28543</v>
      </c>
    </row>
    <row r="12655" spans="24:28" x14ac:dyDescent="0.25">
      <c r="X12655">
        <v>12654</v>
      </c>
      <c r="Y12655" s="6" t="s">
        <v>28544</v>
      </c>
      <c r="Z12655" s="6" t="s">
        <v>50522</v>
      </c>
      <c r="AA12655" s="6" t="s">
        <v>90</v>
      </c>
      <c r="AB12655" s="6" t="s">
        <v>28545</v>
      </c>
    </row>
    <row r="12656" spans="24:28" x14ac:dyDescent="0.25">
      <c r="X12656">
        <v>12655</v>
      </c>
      <c r="Y12656" s="6" t="s">
        <v>28546</v>
      </c>
      <c r="Z12656" s="6" t="s">
        <v>50458</v>
      </c>
      <c r="AA12656" s="6" t="s">
        <v>50463</v>
      </c>
      <c r="AB12656" s="6" t="s">
        <v>28547</v>
      </c>
    </row>
    <row r="12657" spans="24:28" x14ac:dyDescent="0.25">
      <c r="X12657">
        <v>12656</v>
      </c>
      <c r="Y12657" s="6" t="s">
        <v>28548</v>
      </c>
      <c r="Z12657" s="6" t="s">
        <v>51506</v>
      </c>
      <c r="AA12657" s="6" t="s">
        <v>90</v>
      </c>
      <c r="AB12657" s="6" t="s">
        <v>28549</v>
      </c>
    </row>
    <row r="12658" spans="24:28" x14ac:dyDescent="0.25">
      <c r="X12658">
        <v>12657</v>
      </c>
      <c r="Y12658" s="6" t="s">
        <v>28550</v>
      </c>
      <c r="Z12658" s="6" t="s">
        <v>52526</v>
      </c>
      <c r="AA12658" s="6" t="s">
        <v>90</v>
      </c>
      <c r="AB12658" s="6" t="s">
        <v>28551</v>
      </c>
    </row>
    <row r="12659" spans="24:28" x14ac:dyDescent="0.25">
      <c r="X12659">
        <v>12658</v>
      </c>
      <c r="Y12659" s="6" t="s">
        <v>28552</v>
      </c>
      <c r="Z12659" s="6" t="s">
        <v>48613</v>
      </c>
      <c r="AA12659" s="6" t="s">
        <v>48723</v>
      </c>
      <c r="AB12659" s="6" t="s">
        <v>28553</v>
      </c>
    </row>
    <row r="12660" spans="24:28" x14ac:dyDescent="0.25">
      <c r="X12660">
        <v>12659</v>
      </c>
      <c r="Y12660" s="6" t="s">
        <v>28554</v>
      </c>
      <c r="Z12660" s="6" t="s">
        <v>50330</v>
      </c>
      <c r="AA12660" s="6" t="s">
        <v>90</v>
      </c>
      <c r="AB12660" s="6" t="s">
        <v>28555</v>
      </c>
    </row>
    <row r="12661" spans="24:28" x14ac:dyDescent="0.25">
      <c r="X12661">
        <v>12660</v>
      </c>
      <c r="Y12661" s="6" t="s">
        <v>28556</v>
      </c>
      <c r="Z12661" s="6" t="s">
        <v>52361</v>
      </c>
      <c r="AA12661" s="6" t="s">
        <v>90</v>
      </c>
      <c r="AB12661" s="6" t="s">
        <v>28557</v>
      </c>
    </row>
    <row r="12662" spans="24:28" x14ac:dyDescent="0.25">
      <c r="X12662">
        <v>12661</v>
      </c>
      <c r="Y12662" s="6" t="s">
        <v>28558</v>
      </c>
      <c r="Z12662" s="6" t="s">
        <v>52411</v>
      </c>
      <c r="AA12662" s="6" t="s">
        <v>90</v>
      </c>
      <c r="AB12662" s="6" t="s">
        <v>28559</v>
      </c>
    </row>
    <row r="12663" spans="24:28" x14ac:dyDescent="0.25">
      <c r="X12663">
        <v>12662</v>
      </c>
      <c r="Y12663" s="6" t="s">
        <v>28560</v>
      </c>
      <c r="Z12663" s="6" t="s">
        <v>49557</v>
      </c>
      <c r="AA12663" s="6" t="s">
        <v>90</v>
      </c>
      <c r="AB12663" s="6" t="s">
        <v>28561</v>
      </c>
    </row>
    <row r="12664" spans="24:28" x14ac:dyDescent="0.25">
      <c r="X12664">
        <v>12663</v>
      </c>
      <c r="Y12664" s="6" t="s">
        <v>28562</v>
      </c>
      <c r="Z12664" s="6" t="s">
        <v>49992</v>
      </c>
      <c r="AA12664" s="6" t="s">
        <v>49955</v>
      </c>
      <c r="AB12664" s="6" t="s">
        <v>28563</v>
      </c>
    </row>
    <row r="12665" spans="24:28" x14ac:dyDescent="0.25">
      <c r="X12665">
        <v>12664</v>
      </c>
      <c r="Y12665" s="6" t="s">
        <v>28564</v>
      </c>
      <c r="Z12665" s="6" t="s">
        <v>48896</v>
      </c>
      <c r="AA12665" s="6" t="s">
        <v>90</v>
      </c>
      <c r="AB12665" s="6" t="s">
        <v>28565</v>
      </c>
    </row>
    <row r="12666" spans="24:28" x14ac:dyDescent="0.25">
      <c r="X12666">
        <v>12665</v>
      </c>
      <c r="Y12666" s="6" t="s">
        <v>28566</v>
      </c>
      <c r="Z12666" s="6" t="s">
        <v>52393</v>
      </c>
      <c r="AA12666" s="6" t="s">
        <v>90</v>
      </c>
      <c r="AB12666" s="6" t="s">
        <v>28567</v>
      </c>
    </row>
    <row r="12667" spans="24:28" x14ac:dyDescent="0.25">
      <c r="X12667">
        <v>12666</v>
      </c>
      <c r="Y12667" s="6" t="s">
        <v>28568</v>
      </c>
      <c r="Z12667" s="6" t="s">
        <v>49472</v>
      </c>
      <c r="AA12667" s="6" t="s">
        <v>51075</v>
      </c>
      <c r="AB12667" s="6" t="s">
        <v>28569</v>
      </c>
    </row>
    <row r="12668" spans="24:28" x14ac:dyDescent="0.25">
      <c r="X12668">
        <v>12667</v>
      </c>
      <c r="Y12668" s="6" t="s">
        <v>28570</v>
      </c>
      <c r="Z12668" s="6" t="s">
        <v>50594</v>
      </c>
      <c r="AA12668" s="6" t="s">
        <v>50597</v>
      </c>
      <c r="AB12668" s="6" t="s">
        <v>28571</v>
      </c>
    </row>
    <row r="12669" spans="24:28" x14ac:dyDescent="0.25">
      <c r="X12669">
        <v>12668</v>
      </c>
      <c r="Y12669" s="6" t="s">
        <v>28572</v>
      </c>
      <c r="Z12669" s="6" t="s">
        <v>51719</v>
      </c>
      <c r="AA12669" s="6" t="s">
        <v>49004</v>
      </c>
      <c r="AB12669" s="6" t="s">
        <v>28573</v>
      </c>
    </row>
    <row r="12670" spans="24:28" x14ac:dyDescent="0.25">
      <c r="X12670">
        <v>12669</v>
      </c>
      <c r="Y12670" s="6" t="s">
        <v>28574</v>
      </c>
      <c r="Z12670" s="6" t="s">
        <v>50115</v>
      </c>
      <c r="AA12670" s="6" t="s">
        <v>90</v>
      </c>
      <c r="AB12670" s="6" t="s">
        <v>28575</v>
      </c>
    </row>
    <row r="12671" spans="24:28" x14ac:dyDescent="0.25">
      <c r="X12671">
        <v>12670</v>
      </c>
      <c r="Y12671" s="6" t="s">
        <v>28576</v>
      </c>
      <c r="Z12671" s="6" t="s">
        <v>52384</v>
      </c>
      <c r="AA12671" s="6" t="s">
        <v>90</v>
      </c>
      <c r="AB12671" s="6" t="s">
        <v>28577</v>
      </c>
    </row>
    <row r="12672" spans="24:28" x14ac:dyDescent="0.25">
      <c r="X12672">
        <v>12671</v>
      </c>
      <c r="Y12672" s="6" t="s">
        <v>28578</v>
      </c>
      <c r="Z12672" s="6" t="s">
        <v>51697</v>
      </c>
      <c r="AA12672" s="6" t="s">
        <v>90</v>
      </c>
      <c r="AB12672" s="6" t="s">
        <v>28579</v>
      </c>
    </row>
    <row r="12673" spans="24:28" x14ac:dyDescent="0.25">
      <c r="X12673">
        <v>12672</v>
      </c>
      <c r="Y12673" s="6" t="s">
        <v>28580</v>
      </c>
      <c r="Z12673" s="6" t="s">
        <v>50682</v>
      </c>
      <c r="AA12673" s="6" t="s">
        <v>52269</v>
      </c>
      <c r="AB12673" s="6" t="s">
        <v>28581</v>
      </c>
    </row>
    <row r="12674" spans="24:28" x14ac:dyDescent="0.25">
      <c r="X12674">
        <v>12673</v>
      </c>
      <c r="Y12674" s="6" t="s">
        <v>28582</v>
      </c>
      <c r="Z12674" s="6" t="s">
        <v>50740</v>
      </c>
      <c r="AA12674" s="6" t="s">
        <v>90</v>
      </c>
      <c r="AB12674" s="6" t="s">
        <v>28583</v>
      </c>
    </row>
    <row r="12675" spans="24:28" x14ac:dyDescent="0.25">
      <c r="X12675">
        <v>12674</v>
      </c>
      <c r="Y12675" s="6" t="s">
        <v>28584</v>
      </c>
      <c r="Z12675" s="6" t="s">
        <v>51534</v>
      </c>
      <c r="AA12675" s="6" t="s">
        <v>51710</v>
      </c>
      <c r="AB12675" s="6" t="s">
        <v>28585</v>
      </c>
    </row>
    <row r="12676" spans="24:28" x14ac:dyDescent="0.25">
      <c r="X12676">
        <v>12675</v>
      </c>
      <c r="Y12676" s="6" t="s">
        <v>28586</v>
      </c>
      <c r="Z12676" s="6" t="s">
        <v>51411</v>
      </c>
      <c r="AA12676" s="6" t="s">
        <v>90</v>
      </c>
      <c r="AB12676" s="6" t="s">
        <v>28587</v>
      </c>
    </row>
    <row r="12677" spans="24:28" x14ac:dyDescent="0.25">
      <c r="X12677">
        <v>12676</v>
      </c>
      <c r="Y12677" s="6" t="s">
        <v>28588</v>
      </c>
      <c r="Z12677" s="6" t="s">
        <v>48888</v>
      </c>
      <c r="AA12677" s="6" t="s">
        <v>90</v>
      </c>
      <c r="AB12677" s="6" t="s">
        <v>28589</v>
      </c>
    </row>
    <row r="12678" spans="24:28" x14ac:dyDescent="0.25">
      <c r="X12678">
        <v>12677</v>
      </c>
      <c r="Y12678" s="6" t="s">
        <v>28590</v>
      </c>
      <c r="Z12678" s="6" t="s">
        <v>52393</v>
      </c>
      <c r="AA12678" s="6" t="s">
        <v>90</v>
      </c>
      <c r="AB12678" s="6" t="s">
        <v>28591</v>
      </c>
    </row>
    <row r="12679" spans="24:28" x14ac:dyDescent="0.25">
      <c r="X12679">
        <v>12678</v>
      </c>
      <c r="Y12679" s="6" t="s">
        <v>28592</v>
      </c>
      <c r="Z12679" s="6" t="s">
        <v>51588</v>
      </c>
      <c r="AA12679" s="6" t="s">
        <v>90</v>
      </c>
      <c r="AB12679" s="6" t="s">
        <v>28593</v>
      </c>
    </row>
    <row r="12680" spans="24:28" x14ac:dyDescent="0.25">
      <c r="X12680">
        <v>12679</v>
      </c>
      <c r="Y12680" s="6" t="s">
        <v>28594</v>
      </c>
      <c r="Z12680" s="6" t="s">
        <v>51937</v>
      </c>
      <c r="AA12680" s="6" t="s">
        <v>90</v>
      </c>
      <c r="AB12680" s="6" t="s">
        <v>28595</v>
      </c>
    </row>
    <row r="12681" spans="24:28" x14ac:dyDescent="0.25">
      <c r="X12681">
        <v>12680</v>
      </c>
      <c r="Y12681" s="6" t="s">
        <v>28596</v>
      </c>
      <c r="Z12681" s="6" t="s">
        <v>50047</v>
      </c>
      <c r="AA12681" s="6" t="s">
        <v>90</v>
      </c>
      <c r="AB12681" s="6" t="s">
        <v>28597</v>
      </c>
    </row>
    <row r="12682" spans="24:28" x14ac:dyDescent="0.25">
      <c r="X12682">
        <v>12681</v>
      </c>
      <c r="Y12682" s="6" t="s">
        <v>28598</v>
      </c>
      <c r="Z12682" s="6" t="s">
        <v>52239</v>
      </c>
      <c r="AA12682" s="6" t="s">
        <v>51382</v>
      </c>
      <c r="AB12682" s="6" t="s">
        <v>28599</v>
      </c>
    </row>
    <row r="12683" spans="24:28" x14ac:dyDescent="0.25">
      <c r="X12683">
        <v>12682</v>
      </c>
      <c r="Y12683" s="6" t="s">
        <v>28600</v>
      </c>
      <c r="Z12683" s="6" t="s">
        <v>50640</v>
      </c>
      <c r="AA12683" s="6" t="s">
        <v>90</v>
      </c>
      <c r="AB12683" s="6" t="s">
        <v>28601</v>
      </c>
    </row>
    <row r="12684" spans="24:28" x14ac:dyDescent="0.25">
      <c r="X12684">
        <v>12683</v>
      </c>
      <c r="Y12684" s="6" t="s">
        <v>28602</v>
      </c>
      <c r="Z12684" s="6" t="s">
        <v>50793</v>
      </c>
      <c r="AA12684" s="6" t="s">
        <v>51588</v>
      </c>
      <c r="AB12684" s="6" t="s">
        <v>28603</v>
      </c>
    </row>
    <row r="12685" spans="24:28" x14ac:dyDescent="0.25">
      <c r="X12685">
        <v>12684</v>
      </c>
      <c r="Y12685" s="6" t="s">
        <v>28604</v>
      </c>
      <c r="Z12685" s="6" t="s">
        <v>52361</v>
      </c>
      <c r="AA12685" s="6" t="s">
        <v>90</v>
      </c>
      <c r="AB12685" s="6" t="s">
        <v>28605</v>
      </c>
    </row>
    <row r="12686" spans="24:28" x14ac:dyDescent="0.25">
      <c r="X12686">
        <v>12685</v>
      </c>
      <c r="Y12686" s="6" t="s">
        <v>28606</v>
      </c>
      <c r="Z12686" s="6" t="s">
        <v>50218</v>
      </c>
      <c r="AA12686" s="6" t="s">
        <v>90</v>
      </c>
      <c r="AB12686" s="6" t="s">
        <v>28607</v>
      </c>
    </row>
    <row r="12687" spans="24:28" x14ac:dyDescent="0.25">
      <c r="X12687">
        <v>12686</v>
      </c>
      <c r="Y12687" s="6" t="s">
        <v>28608</v>
      </c>
      <c r="Z12687" s="6" t="s">
        <v>51050</v>
      </c>
      <c r="AA12687" s="6" t="s">
        <v>90</v>
      </c>
      <c r="AB12687" s="6" t="s">
        <v>28609</v>
      </c>
    </row>
    <row r="12688" spans="24:28" x14ac:dyDescent="0.25">
      <c r="X12688">
        <v>12687</v>
      </c>
      <c r="Y12688" s="6" t="s">
        <v>28610</v>
      </c>
      <c r="Z12688" s="6" t="s">
        <v>50454</v>
      </c>
      <c r="AA12688" s="6" t="s">
        <v>90</v>
      </c>
      <c r="AB12688" s="6" t="s">
        <v>28611</v>
      </c>
    </row>
    <row r="12689" spans="24:28" x14ac:dyDescent="0.25">
      <c r="X12689">
        <v>12688</v>
      </c>
      <c r="Y12689" s="6" t="s">
        <v>28612</v>
      </c>
      <c r="Z12689" s="6" t="s">
        <v>52457</v>
      </c>
      <c r="AA12689" s="6" t="s">
        <v>52498</v>
      </c>
      <c r="AB12689" s="6" t="s">
        <v>28613</v>
      </c>
    </row>
    <row r="12690" spans="24:28" x14ac:dyDescent="0.25">
      <c r="X12690">
        <v>12689</v>
      </c>
      <c r="Y12690" s="6" t="s">
        <v>28614</v>
      </c>
      <c r="Z12690" s="6" t="s">
        <v>50421</v>
      </c>
      <c r="AA12690" s="6" t="s">
        <v>90</v>
      </c>
      <c r="AB12690" s="6" t="s">
        <v>28615</v>
      </c>
    </row>
    <row r="12691" spans="24:28" x14ac:dyDescent="0.25">
      <c r="X12691">
        <v>12690</v>
      </c>
      <c r="Y12691" s="6" t="s">
        <v>28616</v>
      </c>
      <c r="Z12691" s="6" t="s">
        <v>50352</v>
      </c>
      <c r="AA12691" s="6" t="s">
        <v>52448</v>
      </c>
      <c r="AB12691" s="6" t="s">
        <v>28617</v>
      </c>
    </row>
    <row r="12692" spans="24:28" x14ac:dyDescent="0.25">
      <c r="X12692">
        <v>12691</v>
      </c>
      <c r="Y12692" s="6" t="s">
        <v>28618</v>
      </c>
      <c r="Z12692" s="6" t="s">
        <v>52529</v>
      </c>
      <c r="AA12692" s="6" t="s">
        <v>90</v>
      </c>
      <c r="AB12692" s="6" t="s">
        <v>28619</v>
      </c>
    </row>
    <row r="12693" spans="24:28" x14ac:dyDescent="0.25">
      <c r="X12693">
        <v>12692</v>
      </c>
      <c r="Y12693" s="6" t="s">
        <v>28620</v>
      </c>
      <c r="Z12693" s="6" t="s">
        <v>49297</v>
      </c>
      <c r="AA12693" s="6" t="s">
        <v>50438</v>
      </c>
      <c r="AB12693" s="6" t="s">
        <v>28621</v>
      </c>
    </row>
    <row r="12694" spans="24:28" x14ac:dyDescent="0.25">
      <c r="X12694">
        <v>12693</v>
      </c>
      <c r="Y12694" s="6" t="s">
        <v>28622</v>
      </c>
      <c r="Z12694" s="6" t="s">
        <v>49816</v>
      </c>
      <c r="AA12694" s="6" t="s">
        <v>52201</v>
      </c>
      <c r="AB12694" s="6" t="s">
        <v>28623</v>
      </c>
    </row>
    <row r="12695" spans="24:28" x14ac:dyDescent="0.25">
      <c r="X12695">
        <v>12694</v>
      </c>
      <c r="Y12695" s="6" t="s">
        <v>28624</v>
      </c>
      <c r="Z12695" s="6" t="s">
        <v>51570</v>
      </c>
      <c r="AA12695" s="6" t="s">
        <v>90</v>
      </c>
      <c r="AB12695" s="6" t="s">
        <v>28625</v>
      </c>
    </row>
    <row r="12696" spans="24:28" x14ac:dyDescent="0.25">
      <c r="X12696">
        <v>12695</v>
      </c>
      <c r="Y12696" s="6" t="s">
        <v>28626</v>
      </c>
      <c r="Z12696" s="6" t="s">
        <v>49751</v>
      </c>
      <c r="AA12696" s="6" t="s">
        <v>90</v>
      </c>
      <c r="AB12696" s="6" t="s">
        <v>28627</v>
      </c>
    </row>
    <row r="12697" spans="24:28" x14ac:dyDescent="0.25">
      <c r="X12697">
        <v>12696</v>
      </c>
      <c r="Y12697" s="6" t="s">
        <v>28628</v>
      </c>
      <c r="Z12697" s="6" t="s">
        <v>52441</v>
      </c>
      <c r="AA12697" s="6" t="s">
        <v>52221</v>
      </c>
      <c r="AB12697" s="6" t="s">
        <v>28629</v>
      </c>
    </row>
    <row r="12698" spans="24:28" x14ac:dyDescent="0.25">
      <c r="X12698">
        <v>12697</v>
      </c>
      <c r="Y12698" s="6" t="s">
        <v>28630</v>
      </c>
      <c r="Z12698" s="6" t="s">
        <v>52433</v>
      </c>
      <c r="AA12698" s="6" t="s">
        <v>90</v>
      </c>
      <c r="AB12698" s="6" t="s">
        <v>28631</v>
      </c>
    </row>
    <row r="12699" spans="24:28" x14ac:dyDescent="0.25">
      <c r="X12699">
        <v>12698</v>
      </c>
      <c r="Y12699" s="6" t="s">
        <v>28632</v>
      </c>
      <c r="Z12699" s="6" t="s">
        <v>52433</v>
      </c>
      <c r="AA12699" s="6" t="s">
        <v>90</v>
      </c>
      <c r="AB12699" s="6" t="s">
        <v>28633</v>
      </c>
    </row>
    <row r="12700" spans="24:28" x14ac:dyDescent="0.25">
      <c r="X12700">
        <v>12699</v>
      </c>
      <c r="Y12700" s="6" t="s">
        <v>28634</v>
      </c>
      <c r="Z12700" s="6" t="s">
        <v>48819</v>
      </c>
      <c r="AA12700" s="6" t="s">
        <v>90</v>
      </c>
      <c r="AB12700" s="6" t="s">
        <v>28635</v>
      </c>
    </row>
    <row r="12701" spans="24:28" x14ac:dyDescent="0.25">
      <c r="X12701">
        <v>12700</v>
      </c>
      <c r="Y12701" s="6" t="s">
        <v>28636</v>
      </c>
      <c r="Z12701" s="6" t="s">
        <v>52258</v>
      </c>
      <c r="AA12701" s="6" t="s">
        <v>90</v>
      </c>
      <c r="AB12701" s="6" t="s">
        <v>28637</v>
      </c>
    </row>
    <row r="12702" spans="24:28" x14ac:dyDescent="0.25">
      <c r="X12702">
        <v>12701</v>
      </c>
      <c r="Y12702" s="6" t="s">
        <v>28638</v>
      </c>
      <c r="Z12702" s="6" t="s">
        <v>52258</v>
      </c>
      <c r="AA12702" s="6" t="s">
        <v>90</v>
      </c>
      <c r="AB12702" s="6" t="s">
        <v>28639</v>
      </c>
    </row>
    <row r="12703" spans="24:28" x14ac:dyDescent="0.25">
      <c r="X12703">
        <v>12702</v>
      </c>
      <c r="Y12703" s="6" t="s">
        <v>28640</v>
      </c>
      <c r="Z12703" s="6" t="s">
        <v>52433</v>
      </c>
      <c r="AA12703" s="6" t="s">
        <v>52378</v>
      </c>
      <c r="AB12703" s="6" t="s">
        <v>28641</v>
      </c>
    </row>
    <row r="12704" spans="24:28" x14ac:dyDescent="0.25">
      <c r="X12704">
        <v>12703</v>
      </c>
      <c r="Y12704" s="6" t="s">
        <v>28642</v>
      </c>
      <c r="Z12704" s="6" t="s">
        <v>52414</v>
      </c>
      <c r="AA12704" s="6" t="s">
        <v>90</v>
      </c>
      <c r="AB12704" s="6" t="s">
        <v>28643</v>
      </c>
    </row>
    <row r="12705" spans="24:28" x14ac:dyDescent="0.25">
      <c r="X12705">
        <v>12704</v>
      </c>
      <c r="Y12705" s="6" t="s">
        <v>28644</v>
      </c>
      <c r="Z12705" s="6" t="s">
        <v>52396</v>
      </c>
      <c r="AA12705" s="6" t="s">
        <v>90</v>
      </c>
      <c r="AB12705" s="6" t="s">
        <v>28645</v>
      </c>
    </row>
    <row r="12706" spans="24:28" x14ac:dyDescent="0.25">
      <c r="X12706">
        <v>12705</v>
      </c>
      <c r="Y12706" s="6" t="s">
        <v>28646</v>
      </c>
      <c r="Z12706" s="6" t="s">
        <v>51297</v>
      </c>
      <c r="AA12706" s="6" t="s">
        <v>90</v>
      </c>
      <c r="AB12706" s="6" t="s">
        <v>28647</v>
      </c>
    </row>
    <row r="12707" spans="24:28" x14ac:dyDescent="0.25">
      <c r="X12707">
        <v>12706</v>
      </c>
      <c r="Y12707" s="6" t="s">
        <v>28648</v>
      </c>
      <c r="Z12707" s="6" t="s">
        <v>52473</v>
      </c>
      <c r="AA12707" s="6" t="s">
        <v>90</v>
      </c>
      <c r="AB12707" s="6" t="s">
        <v>28649</v>
      </c>
    </row>
    <row r="12708" spans="24:28" x14ac:dyDescent="0.25">
      <c r="X12708">
        <v>12707</v>
      </c>
      <c r="Y12708" s="6" t="s">
        <v>28650</v>
      </c>
      <c r="Z12708" s="6" t="s">
        <v>50056</v>
      </c>
      <c r="AA12708" s="6" t="s">
        <v>49065</v>
      </c>
      <c r="AB12708" s="6" t="s">
        <v>28651</v>
      </c>
    </row>
    <row r="12709" spans="24:28" x14ac:dyDescent="0.25">
      <c r="X12709">
        <v>12708</v>
      </c>
      <c r="Y12709" s="6" t="s">
        <v>28652</v>
      </c>
      <c r="Z12709" s="6" t="s">
        <v>50272</v>
      </c>
      <c r="AA12709" s="6" t="s">
        <v>50268</v>
      </c>
      <c r="AB12709" s="6" t="s">
        <v>28653</v>
      </c>
    </row>
    <row r="12710" spans="24:28" x14ac:dyDescent="0.25">
      <c r="X12710">
        <v>12709</v>
      </c>
      <c r="Y12710" s="6" t="s">
        <v>28654</v>
      </c>
      <c r="Z12710" s="6" t="s">
        <v>51333</v>
      </c>
      <c r="AA12710" s="6" t="s">
        <v>51337</v>
      </c>
      <c r="AB12710" s="6" t="s">
        <v>28655</v>
      </c>
    </row>
    <row r="12711" spans="24:28" x14ac:dyDescent="0.25">
      <c r="X12711">
        <v>12710</v>
      </c>
      <c r="Y12711" s="6" t="s">
        <v>28656</v>
      </c>
      <c r="Z12711" s="6" t="s">
        <v>52470</v>
      </c>
      <c r="AA12711" s="6" t="s">
        <v>52163</v>
      </c>
      <c r="AB12711" s="6" t="s">
        <v>28657</v>
      </c>
    </row>
    <row r="12712" spans="24:28" x14ac:dyDescent="0.25">
      <c r="X12712">
        <v>12711</v>
      </c>
      <c r="Y12712" s="6" t="s">
        <v>28658</v>
      </c>
      <c r="Z12712" s="6" t="s">
        <v>52347</v>
      </c>
      <c r="AA12712" s="6" t="s">
        <v>90</v>
      </c>
      <c r="AB12712" s="6" t="s">
        <v>28659</v>
      </c>
    </row>
    <row r="12713" spans="24:28" x14ac:dyDescent="0.25">
      <c r="X12713">
        <v>12712</v>
      </c>
      <c r="Y12713" s="6" t="s">
        <v>28660</v>
      </c>
      <c r="Z12713" s="6" t="s">
        <v>51874</v>
      </c>
      <c r="AA12713" s="6" t="s">
        <v>90</v>
      </c>
      <c r="AB12713" s="6" t="s">
        <v>28661</v>
      </c>
    </row>
    <row r="12714" spans="24:28" x14ac:dyDescent="0.25">
      <c r="X12714">
        <v>12713</v>
      </c>
      <c r="Y12714" s="6" t="s">
        <v>28662</v>
      </c>
      <c r="Z12714" s="6" t="s">
        <v>50716</v>
      </c>
      <c r="AA12714" s="6" t="s">
        <v>90</v>
      </c>
      <c r="AB12714" s="6" t="s">
        <v>28663</v>
      </c>
    </row>
    <row r="12715" spans="24:28" x14ac:dyDescent="0.25">
      <c r="X12715">
        <v>12714</v>
      </c>
      <c r="Y12715" s="6" t="s">
        <v>28664</v>
      </c>
      <c r="Z12715" s="6" t="s">
        <v>50495</v>
      </c>
      <c r="AA12715" s="6" t="s">
        <v>90</v>
      </c>
      <c r="AB12715" s="6" t="s">
        <v>28665</v>
      </c>
    </row>
    <row r="12716" spans="24:28" x14ac:dyDescent="0.25">
      <c r="X12716">
        <v>12715</v>
      </c>
      <c r="Y12716" s="6" t="s">
        <v>28666</v>
      </c>
      <c r="Z12716" s="6" t="s">
        <v>49575</v>
      </c>
      <c r="AA12716" s="6" t="s">
        <v>90</v>
      </c>
      <c r="AB12716" s="6" t="s">
        <v>28667</v>
      </c>
    </row>
    <row r="12717" spans="24:28" x14ac:dyDescent="0.25">
      <c r="X12717">
        <v>12716</v>
      </c>
      <c r="Y12717" s="6" t="s">
        <v>28668</v>
      </c>
      <c r="Z12717" s="6" t="s">
        <v>52574</v>
      </c>
      <c r="AA12717" s="6" t="s">
        <v>52572</v>
      </c>
      <c r="AB12717" s="6" t="s">
        <v>28669</v>
      </c>
    </row>
    <row r="12718" spans="24:28" x14ac:dyDescent="0.25">
      <c r="X12718">
        <v>12717</v>
      </c>
      <c r="Y12718" s="6" t="s">
        <v>28670</v>
      </c>
      <c r="Z12718" s="6" t="s">
        <v>50463</v>
      </c>
      <c r="AA12718" s="6" t="s">
        <v>50553</v>
      </c>
      <c r="AB12718" s="6" t="s">
        <v>28671</v>
      </c>
    </row>
    <row r="12719" spans="24:28" x14ac:dyDescent="0.25">
      <c r="X12719">
        <v>12718</v>
      </c>
      <c r="Y12719" s="6" t="s">
        <v>28672</v>
      </c>
      <c r="Z12719" s="6" t="s">
        <v>52393</v>
      </c>
      <c r="AA12719" s="6" t="s">
        <v>52335</v>
      </c>
      <c r="AB12719" s="6" t="s">
        <v>28673</v>
      </c>
    </row>
    <row r="12720" spans="24:28" x14ac:dyDescent="0.25">
      <c r="X12720">
        <v>12719</v>
      </c>
      <c r="Y12720" s="6" t="s">
        <v>28674</v>
      </c>
      <c r="Z12720" s="6" t="s">
        <v>50386</v>
      </c>
      <c r="AA12720" s="6" t="s">
        <v>90</v>
      </c>
      <c r="AB12720" s="6" t="s">
        <v>28675</v>
      </c>
    </row>
    <row r="12721" spans="24:28" x14ac:dyDescent="0.25">
      <c r="X12721">
        <v>12720</v>
      </c>
      <c r="Y12721" s="6" t="s">
        <v>28676</v>
      </c>
      <c r="Z12721" s="6" t="s">
        <v>49595</v>
      </c>
      <c r="AA12721" s="6" t="s">
        <v>49524</v>
      </c>
      <c r="AB12721" s="6" t="s">
        <v>28677</v>
      </c>
    </row>
    <row r="12722" spans="24:28" x14ac:dyDescent="0.25">
      <c r="X12722">
        <v>12721</v>
      </c>
      <c r="Y12722" s="6" t="s">
        <v>28678</v>
      </c>
      <c r="Z12722" s="6" t="s">
        <v>50574</v>
      </c>
      <c r="AA12722" s="6" t="s">
        <v>90</v>
      </c>
      <c r="AB12722" s="6" t="s">
        <v>28679</v>
      </c>
    </row>
    <row r="12723" spans="24:28" x14ac:dyDescent="0.25">
      <c r="X12723">
        <v>12722</v>
      </c>
      <c r="Y12723" s="6" t="s">
        <v>28680</v>
      </c>
      <c r="Z12723" s="6" t="s">
        <v>52381</v>
      </c>
      <c r="AA12723" s="6" t="s">
        <v>90</v>
      </c>
      <c r="AB12723" s="6" t="s">
        <v>28681</v>
      </c>
    </row>
    <row r="12724" spans="24:28" x14ac:dyDescent="0.25">
      <c r="X12724">
        <v>12723</v>
      </c>
      <c r="Y12724" s="6" t="s">
        <v>28682</v>
      </c>
      <c r="Z12724" s="6" t="s">
        <v>51665</v>
      </c>
      <c r="AA12724" s="6" t="s">
        <v>90</v>
      </c>
      <c r="AB12724" s="6" t="s">
        <v>28683</v>
      </c>
    </row>
    <row r="12725" spans="24:28" x14ac:dyDescent="0.25">
      <c r="X12725">
        <v>12724</v>
      </c>
      <c r="Y12725" s="6" t="s">
        <v>28684</v>
      </c>
      <c r="Z12725" s="6" t="s">
        <v>49738</v>
      </c>
      <c r="AA12725" s="6" t="s">
        <v>90</v>
      </c>
      <c r="AB12725" s="6" t="s">
        <v>28685</v>
      </c>
    </row>
    <row r="12726" spans="24:28" x14ac:dyDescent="0.25">
      <c r="X12726">
        <v>12725</v>
      </c>
      <c r="Y12726" s="6" t="s">
        <v>28686</v>
      </c>
      <c r="Z12726" s="6" t="s">
        <v>50054</v>
      </c>
      <c r="AA12726" s="6" t="s">
        <v>50299</v>
      </c>
      <c r="AB12726" s="6" t="s">
        <v>28687</v>
      </c>
    </row>
    <row r="12727" spans="24:28" x14ac:dyDescent="0.25">
      <c r="X12727">
        <v>12726</v>
      </c>
      <c r="Y12727" s="6" t="s">
        <v>28688</v>
      </c>
      <c r="Z12727" s="6" t="s">
        <v>52358</v>
      </c>
      <c r="AA12727" s="6" t="s">
        <v>90</v>
      </c>
      <c r="AB12727" s="6" t="s">
        <v>28689</v>
      </c>
    </row>
    <row r="12728" spans="24:28" x14ac:dyDescent="0.25">
      <c r="X12728">
        <v>12727</v>
      </c>
      <c r="Y12728" s="6" t="s">
        <v>28690</v>
      </c>
      <c r="Z12728" s="6" t="s">
        <v>52347</v>
      </c>
      <c r="AA12728" s="6" t="s">
        <v>90</v>
      </c>
      <c r="AB12728" s="6" t="s">
        <v>28691</v>
      </c>
    </row>
    <row r="12729" spans="24:28" x14ac:dyDescent="0.25">
      <c r="X12729">
        <v>12728</v>
      </c>
      <c r="Y12729" s="6" t="s">
        <v>28692</v>
      </c>
      <c r="Z12729" s="6" t="s">
        <v>49644</v>
      </c>
      <c r="AA12729" s="6" t="s">
        <v>90</v>
      </c>
      <c r="AB12729" s="6" t="s">
        <v>28693</v>
      </c>
    </row>
    <row r="12730" spans="24:28" x14ac:dyDescent="0.25">
      <c r="X12730">
        <v>12729</v>
      </c>
      <c r="Y12730" s="6" t="s">
        <v>28694</v>
      </c>
      <c r="Z12730" s="6" t="s">
        <v>52427</v>
      </c>
      <c r="AA12730" s="6" t="s">
        <v>90</v>
      </c>
      <c r="AB12730" s="6" t="s">
        <v>28695</v>
      </c>
    </row>
    <row r="12731" spans="24:28" x14ac:dyDescent="0.25">
      <c r="X12731">
        <v>12730</v>
      </c>
      <c r="Y12731" s="6" t="s">
        <v>28696</v>
      </c>
      <c r="Z12731" s="6" t="s">
        <v>50358</v>
      </c>
      <c r="AA12731" s="6" t="s">
        <v>51476</v>
      </c>
      <c r="AB12731" s="6" t="s">
        <v>28697</v>
      </c>
    </row>
    <row r="12732" spans="24:28" x14ac:dyDescent="0.25">
      <c r="X12732">
        <v>12731</v>
      </c>
      <c r="Y12732" s="6" t="s">
        <v>28698</v>
      </c>
      <c r="Z12732" s="6" t="s">
        <v>52355</v>
      </c>
      <c r="AA12732" s="6" t="s">
        <v>90</v>
      </c>
      <c r="AB12732" s="6" t="s">
        <v>28699</v>
      </c>
    </row>
    <row r="12733" spans="24:28" x14ac:dyDescent="0.25">
      <c r="X12733">
        <v>12732</v>
      </c>
      <c r="Y12733" s="6" t="s">
        <v>28700</v>
      </c>
      <c r="Z12733" s="6" t="s">
        <v>52255</v>
      </c>
      <c r="AA12733" s="6" t="s">
        <v>90</v>
      </c>
      <c r="AB12733" s="6" t="s">
        <v>28701</v>
      </c>
    </row>
    <row r="12734" spans="24:28" x14ac:dyDescent="0.25">
      <c r="X12734">
        <v>12733</v>
      </c>
      <c r="Y12734" s="6" t="s">
        <v>28702</v>
      </c>
      <c r="Z12734" s="6" t="s">
        <v>52447</v>
      </c>
      <c r="AA12734" s="6" t="s">
        <v>52439</v>
      </c>
      <c r="AB12734" s="6" t="s">
        <v>28703</v>
      </c>
    </row>
    <row r="12735" spans="24:28" x14ac:dyDescent="0.25">
      <c r="X12735">
        <v>12734</v>
      </c>
      <c r="Y12735" s="6" t="s">
        <v>28704</v>
      </c>
      <c r="Z12735" s="6" t="s">
        <v>49267</v>
      </c>
      <c r="AA12735" s="6" t="s">
        <v>49271</v>
      </c>
      <c r="AB12735" s="6" t="s">
        <v>28705</v>
      </c>
    </row>
    <row r="12736" spans="24:28" x14ac:dyDescent="0.25">
      <c r="X12736">
        <v>12735</v>
      </c>
      <c r="Y12736" s="6" t="s">
        <v>28706</v>
      </c>
      <c r="Z12736" s="6" t="s">
        <v>51413</v>
      </c>
      <c r="AA12736" s="6" t="s">
        <v>90</v>
      </c>
      <c r="AB12736" s="6" t="s">
        <v>28707</v>
      </c>
    </row>
    <row r="12737" spans="24:28" x14ac:dyDescent="0.25">
      <c r="X12737">
        <v>12736</v>
      </c>
      <c r="Y12737" s="6" t="s">
        <v>28708</v>
      </c>
      <c r="Z12737" s="6" t="s">
        <v>52358</v>
      </c>
      <c r="AA12737" s="6" t="s">
        <v>90</v>
      </c>
      <c r="AB12737" s="6" t="s">
        <v>28709</v>
      </c>
    </row>
    <row r="12738" spans="24:28" x14ac:dyDescent="0.25">
      <c r="X12738">
        <v>12737</v>
      </c>
      <c r="Y12738" s="6" t="s">
        <v>28710</v>
      </c>
      <c r="Z12738" s="6" t="s">
        <v>51552</v>
      </c>
      <c r="AA12738" s="6" t="s">
        <v>90</v>
      </c>
      <c r="AB12738" s="6" t="s">
        <v>28711</v>
      </c>
    </row>
    <row r="12739" spans="24:28" x14ac:dyDescent="0.25">
      <c r="X12739">
        <v>12738</v>
      </c>
      <c r="Y12739" s="6" t="s">
        <v>28712</v>
      </c>
      <c r="Z12739" s="6" t="s">
        <v>50299</v>
      </c>
      <c r="AA12739" s="6" t="s">
        <v>90</v>
      </c>
      <c r="AB12739" s="6" t="s">
        <v>28713</v>
      </c>
    </row>
    <row r="12740" spans="24:28" x14ac:dyDescent="0.25">
      <c r="X12740">
        <v>12739</v>
      </c>
      <c r="Y12740" s="6" t="s">
        <v>28714</v>
      </c>
      <c r="Z12740" s="6" t="s">
        <v>51360</v>
      </c>
      <c r="AA12740" s="6" t="s">
        <v>90</v>
      </c>
      <c r="AB12740" s="6" t="s">
        <v>28715</v>
      </c>
    </row>
    <row r="12741" spans="24:28" x14ac:dyDescent="0.25">
      <c r="X12741">
        <v>12740</v>
      </c>
      <c r="Y12741" s="6" t="s">
        <v>28716</v>
      </c>
      <c r="Z12741" s="6" t="s">
        <v>52358</v>
      </c>
      <c r="AA12741" s="6" t="s">
        <v>90</v>
      </c>
      <c r="AB12741" s="6" t="s">
        <v>28717</v>
      </c>
    </row>
    <row r="12742" spans="24:28" x14ac:dyDescent="0.25">
      <c r="X12742">
        <v>12741</v>
      </c>
      <c r="Y12742" s="6" t="s">
        <v>28718</v>
      </c>
      <c r="Z12742" s="6" t="s">
        <v>49212</v>
      </c>
      <c r="AA12742" s="6" t="s">
        <v>90</v>
      </c>
      <c r="AB12742" s="6" t="s">
        <v>28719</v>
      </c>
    </row>
    <row r="12743" spans="24:28" x14ac:dyDescent="0.25">
      <c r="X12743">
        <v>12742</v>
      </c>
      <c r="Y12743" s="6" t="s">
        <v>28720</v>
      </c>
      <c r="Z12743" s="6" t="s">
        <v>48705</v>
      </c>
      <c r="AA12743" s="6" t="s">
        <v>90</v>
      </c>
      <c r="AB12743" s="6" t="s">
        <v>28721</v>
      </c>
    </row>
    <row r="12744" spans="24:28" x14ac:dyDescent="0.25">
      <c r="X12744">
        <v>12743</v>
      </c>
      <c r="Y12744" s="6" t="s">
        <v>28722</v>
      </c>
      <c r="Z12744" s="6" t="s">
        <v>50629</v>
      </c>
      <c r="AA12744" s="6" t="s">
        <v>90</v>
      </c>
      <c r="AB12744" s="6" t="s">
        <v>28723</v>
      </c>
    </row>
    <row r="12745" spans="24:28" x14ac:dyDescent="0.25">
      <c r="X12745">
        <v>12744</v>
      </c>
      <c r="Y12745" s="6" t="s">
        <v>28724</v>
      </c>
      <c r="Z12745" s="6" t="s">
        <v>51854</v>
      </c>
      <c r="AA12745" s="6" t="s">
        <v>90</v>
      </c>
      <c r="AB12745" s="6" t="s">
        <v>28725</v>
      </c>
    </row>
    <row r="12746" spans="24:28" x14ac:dyDescent="0.25">
      <c r="X12746">
        <v>12745</v>
      </c>
      <c r="Y12746" s="6" t="s">
        <v>28726</v>
      </c>
      <c r="Z12746" s="6" t="s">
        <v>52355</v>
      </c>
      <c r="AA12746" s="6" t="s">
        <v>90</v>
      </c>
      <c r="AB12746" s="6" t="s">
        <v>28727</v>
      </c>
    </row>
    <row r="12747" spans="24:28" x14ac:dyDescent="0.25">
      <c r="X12747">
        <v>12746</v>
      </c>
      <c r="Y12747" s="6" t="s">
        <v>28728</v>
      </c>
      <c r="Z12747" s="6" t="s">
        <v>51966</v>
      </c>
      <c r="AA12747" s="6" t="s">
        <v>90</v>
      </c>
      <c r="AB12747" s="6" t="s">
        <v>28729</v>
      </c>
    </row>
    <row r="12748" spans="24:28" x14ac:dyDescent="0.25">
      <c r="X12748">
        <v>12747</v>
      </c>
      <c r="Y12748" s="6" t="s">
        <v>28730</v>
      </c>
      <c r="Z12748" s="6" t="s">
        <v>52358</v>
      </c>
      <c r="AA12748" s="6" t="s">
        <v>90</v>
      </c>
      <c r="AB12748" s="6" t="s">
        <v>28731</v>
      </c>
    </row>
    <row r="12749" spans="24:28" x14ac:dyDescent="0.25">
      <c r="X12749">
        <v>12748</v>
      </c>
      <c r="Y12749" s="6" t="s">
        <v>28732</v>
      </c>
      <c r="Z12749" s="6" t="s">
        <v>52393</v>
      </c>
      <c r="AA12749" s="6" t="s">
        <v>90</v>
      </c>
      <c r="AB12749" s="6" t="s">
        <v>28733</v>
      </c>
    </row>
    <row r="12750" spans="24:28" x14ac:dyDescent="0.25">
      <c r="X12750">
        <v>12749</v>
      </c>
      <c r="Y12750" s="6" t="s">
        <v>28734</v>
      </c>
      <c r="Z12750" s="6" t="s">
        <v>51566</v>
      </c>
      <c r="AA12750" s="6" t="s">
        <v>50364</v>
      </c>
      <c r="AB12750" s="6" t="s">
        <v>28735</v>
      </c>
    </row>
    <row r="12751" spans="24:28" x14ac:dyDescent="0.25">
      <c r="X12751">
        <v>12750</v>
      </c>
      <c r="Y12751" s="6" t="s">
        <v>28736</v>
      </c>
      <c r="Z12751" s="6" t="s">
        <v>52175</v>
      </c>
      <c r="AA12751" s="6" t="s">
        <v>50566</v>
      </c>
      <c r="AB12751" s="6" t="s">
        <v>28737</v>
      </c>
    </row>
    <row r="12752" spans="24:28" x14ac:dyDescent="0.25">
      <c r="X12752">
        <v>12751</v>
      </c>
      <c r="Y12752" s="6" t="s">
        <v>28738</v>
      </c>
      <c r="Z12752" s="6" t="s">
        <v>51129</v>
      </c>
      <c r="AA12752" s="6" t="s">
        <v>90</v>
      </c>
      <c r="AB12752" s="6" t="s">
        <v>28739</v>
      </c>
    </row>
    <row r="12753" spans="24:28" x14ac:dyDescent="0.25">
      <c r="X12753">
        <v>12752</v>
      </c>
      <c r="Y12753" s="6" t="s">
        <v>28740</v>
      </c>
      <c r="Z12753" s="6" t="s">
        <v>52358</v>
      </c>
      <c r="AA12753" s="6" t="s">
        <v>90</v>
      </c>
      <c r="AB12753" s="6" t="s">
        <v>28741</v>
      </c>
    </row>
    <row r="12754" spans="24:28" x14ac:dyDescent="0.25">
      <c r="X12754">
        <v>12753</v>
      </c>
      <c r="Y12754" s="6" t="s">
        <v>28742</v>
      </c>
      <c r="Z12754" s="6" t="s">
        <v>50367</v>
      </c>
      <c r="AA12754" s="6" t="s">
        <v>90</v>
      </c>
      <c r="AB12754" s="6" t="s">
        <v>28743</v>
      </c>
    </row>
    <row r="12755" spans="24:28" x14ac:dyDescent="0.25">
      <c r="X12755">
        <v>12754</v>
      </c>
      <c r="Y12755" s="6" t="s">
        <v>28744</v>
      </c>
      <c r="Z12755" s="6" t="s">
        <v>51838</v>
      </c>
      <c r="AA12755" s="6" t="s">
        <v>90</v>
      </c>
      <c r="AB12755" s="6" t="s">
        <v>28745</v>
      </c>
    </row>
    <row r="12756" spans="24:28" x14ac:dyDescent="0.25">
      <c r="X12756">
        <v>12755</v>
      </c>
      <c r="Y12756" s="6" t="s">
        <v>28746</v>
      </c>
      <c r="Z12756" s="6" t="s">
        <v>50253</v>
      </c>
      <c r="AA12756" s="6" t="s">
        <v>90</v>
      </c>
      <c r="AB12756" s="6" t="s">
        <v>28747</v>
      </c>
    </row>
    <row r="12757" spans="24:28" x14ac:dyDescent="0.25">
      <c r="X12757">
        <v>12756</v>
      </c>
      <c r="Y12757" s="6" t="s">
        <v>28748</v>
      </c>
      <c r="Z12757" s="6" t="s">
        <v>52128</v>
      </c>
      <c r="AA12757" s="6" t="s">
        <v>51812</v>
      </c>
      <c r="AB12757" s="6" t="s">
        <v>28749</v>
      </c>
    </row>
    <row r="12758" spans="24:28" x14ac:dyDescent="0.25">
      <c r="X12758">
        <v>12757</v>
      </c>
      <c r="Y12758" s="6" t="s">
        <v>28750</v>
      </c>
      <c r="Z12758" s="6" t="s">
        <v>52075</v>
      </c>
      <c r="AA12758" s="6" t="s">
        <v>90</v>
      </c>
      <c r="AB12758" s="6" t="s">
        <v>28751</v>
      </c>
    </row>
    <row r="12759" spans="24:28" x14ac:dyDescent="0.25">
      <c r="X12759">
        <v>12758</v>
      </c>
      <c r="Y12759" s="6" t="s">
        <v>28752</v>
      </c>
      <c r="Z12759" s="6" t="s">
        <v>51508</v>
      </c>
      <c r="AA12759" s="6" t="s">
        <v>90</v>
      </c>
      <c r="AB12759" s="6" t="s">
        <v>28753</v>
      </c>
    </row>
    <row r="12760" spans="24:28" x14ac:dyDescent="0.25">
      <c r="X12760">
        <v>12759</v>
      </c>
      <c r="Y12760" s="6" t="s">
        <v>28754</v>
      </c>
      <c r="Z12760" s="6" t="s">
        <v>52097</v>
      </c>
      <c r="AA12760" s="6" t="s">
        <v>52154</v>
      </c>
      <c r="AB12760" s="6" t="s">
        <v>28755</v>
      </c>
    </row>
    <row r="12761" spans="24:28" x14ac:dyDescent="0.25">
      <c r="X12761">
        <v>12760</v>
      </c>
      <c r="Y12761" s="6" t="s">
        <v>28756</v>
      </c>
      <c r="Z12761" s="6" t="s">
        <v>52358</v>
      </c>
      <c r="AA12761" s="6" t="s">
        <v>90</v>
      </c>
      <c r="AB12761" s="6" t="s">
        <v>28757</v>
      </c>
    </row>
    <row r="12762" spans="24:28" x14ac:dyDescent="0.25">
      <c r="X12762">
        <v>12761</v>
      </c>
      <c r="Y12762" s="6" t="s">
        <v>28758</v>
      </c>
      <c r="Z12762" s="6" t="s">
        <v>52411</v>
      </c>
      <c r="AA12762" s="6" t="s">
        <v>90</v>
      </c>
      <c r="AB12762" s="6" t="s">
        <v>28759</v>
      </c>
    </row>
    <row r="12763" spans="24:28" x14ac:dyDescent="0.25">
      <c r="X12763">
        <v>12762</v>
      </c>
      <c r="Y12763" s="6" t="s">
        <v>28760</v>
      </c>
      <c r="Z12763" s="6" t="s">
        <v>51627</v>
      </c>
      <c r="AA12763" s="6" t="s">
        <v>90</v>
      </c>
      <c r="AB12763" s="6" t="s">
        <v>28761</v>
      </c>
    </row>
    <row r="12764" spans="24:28" x14ac:dyDescent="0.25">
      <c r="X12764">
        <v>12763</v>
      </c>
      <c r="Y12764" s="6" t="s">
        <v>28762</v>
      </c>
      <c r="Z12764" s="6" t="s">
        <v>52482</v>
      </c>
      <c r="AA12764" s="6" t="s">
        <v>50629</v>
      </c>
      <c r="AB12764" s="6" t="s">
        <v>28763</v>
      </c>
    </row>
    <row r="12765" spans="24:28" x14ac:dyDescent="0.25">
      <c r="X12765">
        <v>12764</v>
      </c>
      <c r="Y12765" s="6" t="s">
        <v>28764</v>
      </c>
      <c r="Z12765" s="6" t="s">
        <v>52347</v>
      </c>
      <c r="AA12765" s="6" t="s">
        <v>90</v>
      </c>
      <c r="AB12765" s="6" t="s">
        <v>28765</v>
      </c>
    </row>
    <row r="12766" spans="24:28" x14ac:dyDescent="0.25">
      <c r="X12766">
        <v>12765</v>
      </c>
      <c r="Y12766" s="6" t="s">
        <v>28766</v>
      </c>
      <c r="Z12766" s="6" t="s">
        <v>51530</v>
      </c>
      <c r="AA12766" s="6" t="s">
        <v>90</v>
      </c>
      <c r="AB12766" s="6" t="s">
        <v>28767</v>
      </c>
    </row>
    <row r="12767" spans="24:28" x14ac:dyDescent="0.25">
      <c r="X12767">
        <v>12766</v>
      </c>
      <c r="Y12767" s="6" t="s">
        <v>28768</v>
      </c>
      <c r="Z12767" s="6" t="s">
        <v>52378</v>
      </c>
      <c r="AA12767" s="6" t="s">
        <v>90</v>
      </c>
      <c r="AB12767" s="6" t="s">
        <v>28769</v>
      </c>
    </row>
    <row r="12768" spans="24:28" x14ac:dyDescent="0.25">
      <c r="X12768">
        <v>12767</v>
      </c>
      <c r="Y12768" s="6" t="s">
        <v>28770</v>
      </c>
      <c r="Z12768" s="6" t="s">
        <v>52347</v>
      </c>
      <c r="AA12768" s="6" t="s">
        <v>90</v>
      </c>
      <c r="AB12768" s="6" t="s">
        <v>28771</v>
      </c>
    </row>
    <row r="12769" spans="24:28" x14ac:dyDescent="0.25">
      <c r="X12769">
        <v>12768</v>
      </c>
      <c r="Y12769" s="6" t="s">
        <v>28772</v>
      </c>
      <c r="Z12769" s="6" t="s">
        <v>52341</v>
      </c>
      <c r="AA12769" s="6" t="s">
        <v>52370</v>
      </c>
      <c r="AB12769" s="6" t="s">
        <v>28773</v>
      </c>
    </row>
    <row r="12770" spans="24:28" x14ac:dyDescent="0.25">
      <c r="X12770">
        <v>12769</v>
      </c>
      <c r="Y12770" s="6" t="s">
        <v>28774</v>
      </c>
      <c r="Z12770" s="6" t="s">
        <v>51217</v>
      </c>
      <c r="AA12770" s="6" t="s">
        <v>90</v>
      </c>
      <c r="AB12770" s="6" t="s">
        <v>28775</v>
      </c>
    </row>
    <row r="12771" spans="24:28" x14ac:dyDescent="0.25">
      <c r="X12771">
        <v>12770</v>
      </c>
      <c r="Y12771" s="6" t="s">
        <v>28776</v>
      </c>
      <c r="Z12771" s="6" t="s">
        <v>49871</v>
      </c>
      <c r="AA12771" s="6" t="s">
        <v>90</v>
      </c>
      <c r="AB12771" s="6" t="s">
        <v>28777</v>
      </c>
    </row>
    <row r="12772" spans="24:28" x14ac:dyDescent="0.25">
      <c r="X12772">
        <v>12771</v>
      </c>
      <c r="Y12772" s="6" t="s">
        <v>28778</v>
      </c>
      <c r="Z12772" s="6" t="s">
        <v>50865</v>
      </c>
      <c r="AA12772" s="6" t="s">
        <v>50854</v>
      </c>
      <c r="AB12772" s="6" t="s">
        <v>28779</v>
      </c>
    </row>
    <row r="12773" spans="24:28" x14ac:dyDescent="0.25">
      <c r="X12773">
        <v>12772</v>
      </c>
      <c r="Y12773" s="6" t="s">
        <v>28780</v>
      </c>
      <c r="Z12773" s="6" t="s">
        <v>51050</v>
      </c>
      <c r="AA12773" s="6" t="s">
        <v>90</v>
      </c>
      <c r="AB12773" s="6" t="s">
        <v>28781</v>
      </c>
    </row>
    <row r="12774" spans="24:28" x14ac:dyDescent="0.25">
      <c r="X12774">
        <v>12773</v>
      </c>
      <c r="Y12774" s="6" t="s">
        <v>28782</v>
      </c>
      <c r="Z12774" s="6" t="s">
        <v>52411</v>
      </c>
      <c r="AA12774" s="6" t="s">
        <v>90</v>
      </c>
      <c r="AB12774" s="6" t="s">
        <v>28783</v>
      </c>
    </row>
    <row r="12775" spans="24:28" x14ac:dyDescent="0.25">
      <c r="X12775">
        <v>12774</v>
      </c>
      <c r="Y12775" s="6" t="s">
        <v>28784</v>
      </c>
      <c r="Z12775" s="6" t="s">
        <v>52358</v>
      </c>
      <c r="AA12775" s="6" t="s">
        <v>90</v>
      </c>
      <c r="AB12775" s="6" t="s">
        <v>28785</v>
      </c>
    </row>
    <row r="12776" spans="24:28" x14ac:dyDescent="0.25">
      <c r="X12776">
        <v>12775</v>
      </c>
      <c r="Y12776" s="6" t="s">
        <v>28786</v>
      </c>
      <c r="Z12776" s="6" t="s">
        <v>52358</v>
      </c>
      <c r="AA12776" s="6" t="s">
        <v>90</v>
      </c>
      <c r="AB12776" s="6" t="s">
        <v>28787</v>
      </c>
    </row>
    <row r="12777" spans="24:28" x14ac:dyDescent="0.25">
      <c r="X12777">
        <v>12776</v>
      </c>
      <c r="Y12777" s="6" t="s">
        <v>28788</v>
      </c>
      <c r="Z12777" s="6" t="s">
        <v>49976</v>
      </c>
      <c r="AA12777" s="6" t="s">
        <v>50414</v>
      </c>
      <c r="AB12777" s="6" t="s">
        <v>28789</v>
      </c>
    </row>
    <row r="12778" spans="24:28" x14ac:dyDescent="0.25">
      <c r="X12778">
        <v>12777</v>
      </c>
      <c r="Y12778" s="6" t="s">
        <v>28790</v>
      </c>
      <c r="Z12778" s="6" t="s">
        <v>49951</v>
      </c>
      <c r="AA12778" s="6" t="s">
        <v>49990</v>
      </c>
      <c r="AB12778" s="6" t="s">
        <v>28791</v>
      </c>
    </row>
    <row r="12779" spans="24:28" x14ac:dyDescent="0.25">
      <c r="X12779">
        <v>12778</v>
      </c>
      <c r="Y12779" s="6" t="s">
        <v>28792</v>
      </c>
      <c r="Z12779" s="6" t="s">
        <v>49986</v>
      </c>
      <c r="AA12779" s="6" t="s">
        <v>49913</v>
      </c>
      <c r="AB12779" s="6" t="s">
        <v>28793</v>
      </c>
    </row>
    <row r="12780" spans="24:28" x14ac:dyDescent="0.25">
      <c r="X12780">
        <v>12779</v>
      </c>
      <c r="Y12780" s="6" t="s">
        <v>28794</v>
      </c>
      <c r="Z12780" s="6" t="s">
        <v>52097</v>
      </c>
      <c r="AA12780" s="6" t="s">
        <v>90</v>
      </c>
      <c r="AB12780" s="6" t="s">
        <v>28795</v>
      </c>
    </row>
    <row r="12781" spans="24:28" x14ac:dyDescent="0.25">
      <c r="X12781">
        <v>12780</v>
      </c>
      <c r="Y12781" s="6" t="s">
        <v>28796</v>
      </c>
      <c r="Z12781" s="6" t="s">
        <v>52061</v>
      </c>
      <c r="AA12781" s="6" t="s">
        <v>90</v>
      </c>
      <c r="AB12781" s="6" t="s">
        <v>28797</v>
      </c>
    </row>
    <row r="12782" spans="24:28" x14ac:dyDescent="0.25">
      <c r="X12782">
        <v>12781</v>
      </c>
      <c r="Y12782" s="6" t="s">
        <v>2747</v>
      </c>
      <c r="Z12782" s="6" t="s">
        <v>48961</v>
      </c>
      <c r="AA12782" s="6" t="s">
        <v>48950</v>
      </c>
      <c r="AB12782" s="6" t="s">
        <v>28798</v>
      </c>
    </row>
    <row r="12783" spans="24:28" x14ac:dyDescent="0.25">
      <c r="X12783">
        <v>12782</v>
      </c>
      <c r="Y12783" s="6" t="s">
        <v>28799</v>
      </c>
      <c r="Z12783" s="6" t="s">
        <v>52361</v>
      </c>
      <c r="AA12783" s="6" t="s">
        <v>90</v>
      </c>
      <c r="AB12783" s="6" t="s">
        <v>28800</v>
      </c>
    </row>
    <row r="12784" spans="24:28" x14ac:dyDescent="0.25">
      <c r="X12784">
        <v>12783</v>
      </c>
      <c r="Y12784" s="6" t="s">
        <v>28801</v>
      </c>
      <c r="Z12784" s="6" t="s">
        <v>50064</v>
      </c>
      <c r="AA12784" s="6" t="s">
        <v>50039</v>
      </c>
      <c r="AB12784" s="6" t="s">
        <v>28802</v>
      </c>
    </row>
    <row r="12785" spans="24:28" x14ac:dyDescent="0.25">
      <c r="X12785">
        <v>12784</v>
      </c>
      <c r="Y12785" s="6" t="s">
        <v>28803</v>
      </c>
      <c r="Z12785" s="6" t="s">
        <v>52458</v>
      </c>
      <c r="AA12785" s="6" t="s">
        <v>50480</v>
      </c>
      <c r="AB12785" s="6" t="s">
        <v>28804</v>
      </c>
    </row>
    <row r="12786" spans="24:28" x14ac:dyDescent="0.25">
      <c r="X12786">
        <v>12785</v>
      </c>
      <c r="Y12786" s="6" t="s">
        <v>28805</v>
      </c>
      <c r="Z12786" s="6" t="s">
        <v>50333</v>
      </c>
      <c r="AA12786" s="6" t="s">
        <v>90</v>
      </c>
      <c r="AB12786" s="6" t="s">
        <v>28806</v>
      </c>
    </row>
    <row r="12787" spans="24:28" x14ac:dyDescent="0.25">
      <c r="X12787">
        <v>12786</v>
      </c>
      <c r="Y12787" s="6" t="s">
        <v>28807</v>
      </c>
      <c r="Z12787" s="6" t="s">
        <v>52502</v>
      </c>
      <c r="AA12787" s="6" t="s">
        <v>90</v>
      </c>
      <c r="AB12787" s="6" t="s">
        <v>28808</v>
      </c>
    </row>
    <row r="12788" spans="24:28" x14ac:dyDescent="0.25">
      <c r="X12788">
        <v>12787</v>
      </c>
      <c r="Y12788" s="6" t="s">
        <v>28809</v>
      </c>
      <c r="Z12788" s="6" t="s">
        <v>51552</v>
      </c>
      <c r="AA12788" s="6" t="s">
        <v>90</v>
      </c>
      <c r="AB12788" s="6" t="s">
        <v>28810</v>
      </c>
    </row>
    <row r="12789" spans="24:28" x14ac:dyDescent="0.25">
      <c r="X12789">
        <v>12788</v>
      </c>
      <c r="Y12789" s="6" t="s">
        <v>28811</v>
      </c>
      <c r="Z12789" s="6" t="s">
        <v>50665</v>
      </c>
      <c r="AA12789" s="6" t="s">
        <v>50665</v>
      </c>
      <c r="AB12789" s="6" t="s">
        <v>28812</v>
      </c>
    </row>
    <row r="12790" spans="24:28" x14ac:dyDescent="0.25">
      <c r="X12790">
        <v>12789</v>
      </c>
      <c r="Y12790" s="6" t="s">
        <v>28813</v>
      </c>
      <c r="Z12790" s="6" t="s">
        <v>51556</v>
      </c>
      <c r="AA12790" s="6" t="s">
        <v>90</v>
      </c>
      <c r="AB12790" s="6" t="s">
        <v>28814</v>
      </c>
    </row>
    <row r="12791" spans="24:28" x14ac:dyDescent="0.25">
      <c r="X12791">
        <v>12790</v>
      </c>
      <c r="Y12791" s="6" t="s">
        <v>28815</v>
      </c>
      <c r="Z12791" s="6" t="s">
        <v>50344</v>
      </c>
      <c r="AA12791" s="6" t="s">
        <v>90</v>
      </c>
      <c r="AB12791" s="6" t="s">
        <v>28816</v>
      </c>
    </row>
    <row r="12792" spans="24:28" x14ac:dyDescent="0.25">
      <c r="X12792">
        <v>12791</v>
      </c>
      <c r="Y12792" s="6" t="s">
        <v>28817</v>
      </c>
      <c r="Z12792" s="6" t="s">
        <v>52341</v>
      </c>
      <c r="AA12792" s="6" t="s">
        <v>90</v>
      </c>
      <c r="AB12792" s="6" t="s">
        <v>28818</v>
      </c>
    </row>
    <row r="12793" spans="24:28" x14ac:dyDescent="0.25">
      <c r="X12793">
        <v>12792</v>
      </c>
      <c r="Y12793" s="6" t="s">
        <v>28819</v>
      </c>
      <c r="Z12793" s="6" t="s">
        <v>50383</v>
      </c>
      <c r="AA12793" s="6" t="s">
        <v>90</v>
      </c>
      <c r="AB12793" s="6" t="s">
        <v>28820</v>
      </c>
    </row>
    <row r="12794" spans="24:28" x14ac:dyDescent="0.25">
      <c r="X12794">
        <v>12793</v>
      </c>
      <c r="Y12794" s="6" t="s">
        <v>28821</v>
      </c>
      <c r="Z12794" s="6" t="s">
        <v>51498</v>
      </c>
      <c r="AA12794" s="6" t="s">
        <v>90</v>
      </c>
      <c r="AB12794" s="6" t="s">
        <v>28822</v>
      </c>
    </row>
    <row r="12795" spans="24:28" x14ac:dyDescent="0.25">
      <c r="X12795">
        <v>12794</v>
      </c>
      <c r="Y12795" s="6" t="s">
        <v>28823</v>
      </c>
      <c r="Z12795" s="6" t="s">
        <v>50885</v>
      </c>
      <c r="AA12795" s="6" t="s">
        <v>90</v>
      </c>
      <c r="AB12795" s="6" t="s">
        <v>28824</v>
      </c>
    </row>
    <row r="12796" spans="24:28" x14ac:dyDescent="0.25">
      <c r="X12796">
        <v>12795</v>
      </c>
      <c r="Y12796" s="6" t="s">
        <v>28825</v>
      </c>
      <c r="Z12796" s="6" t="s">
        <v>52510</v>
      </c>
      <c r="AA12796" s="6" t="s">
        <v>90</v>
      </c>
      <c r="AB12796" s="6" t="s">
        <v>28826</v>
      </c>
    </row>
    <row r="12797" spans="24:28" x14ac:dyDescent="0.25">
      <c r="X12797">
        <v>12796</v>
      </c>
      <c r="Y12797" s="6" t="s">
        <v>28827</v>
      </c>
      <c r="Z12797" s="6" t="s">
        <v>51400</v>
      </c>
      <c r="AA12797" s="6" t="s">
        <v>90</v>
      </c>
      <c r="AB12797" s="6" t="s">
        <v>28828</v>
      </c>
    </row>
    <row r="12798" spans="24:28" x14ac:dyDescent="0.25">
      <c r="X12798">
        <v>12797</v>
      </c>
      <c r="Y12798" s="6" t="s">
        <v>28829</v>
      </c>
      <c r="Z12798" s="6" t="s">
        <v>52229</v>
      </c>
      <c r="AA12798" s="6" t="s">
        <v>90</v>
      </c>
      <c r="AB12798" s="6" t="s">
        <v>28830</v>
      </c>
    </row>
    <row r="12799" spans="24:28" x14ac:dyDescent="0.25">
      <c r="X12799">
        <v>12798</v>
      </c>
      <c r="Y12799" s="6" t="s">
        <v>28831</v>
      </c>
      <c r="Z12799" s="6" t="s">
        <v>50270</v>
      </c>
      <c r="AA12799" s="6" t="s">
        <v>50266</v>
      </c>
      <c r="AB12799" s="6" t="s">
        <v>28832</v>
      </c>
    </row>
    <row r="12800" spans="24:28" x14ac:dyDescent="0.25">
      <c r="X12800">
        <v>12799</v>
      </c>
      <c r="Y12800" s="6" t="s">
        <v>28833</v>
      </c>
      <c r="Z12800" s="6" t="s">
        <v>52452</v>
      </c>
      <c r="AA12800" s="6" t="s">
        <v>52573</v>
      </c>
      <c r="AB12800" s="6" t="s">
        <v>28834</v>
      </c>
    </row>
    <row r="12801" spans="24:28" x14ac:dyDescent="0.25">
      <c r="X12801">
        <v>12800</v>
      </c>
      <c r="Y12801" s="6" t="s">
        <v>28835</v>
      </c>
      <c r="Z12801" s="6" t="s">
        <v>48629</v>
      </c>
      <c r="AA12801" s="6" t="s">
        <v>90</v>
      </c>
      <c r="AB12801" s="6" t="s">
        <v>28836</v>
      </c>
    </row>
    <row r="12802" spans="24:28" x14ac:dyDescent="0.25">
      <c r="X12802">
        <v>12801</v>
      </c>
      <c r="Y12802" s="6" t="s">
        <v>28837</v>
      </c>
      <c r="Z12802" s="6" t="s">
        <v>50618</v>
      </c>
      <c r="AA12802" s="6" t="s">
        <v>52456</v>
      </c>
      <c r="AB12802" s="6" t="s">
        <v>28838</v>
      </c>
    </row>
    <row r="12803" spans="24:28" x14ac:dyDescent="0.25">
      <c r="X12803">
        <v>12802</v>
      </c>
      <c r="Y12803" s="6" t="s">
        <v>28839</v>
      </c>
      <c r="Z12803" s="6" t="s">
        <v>50517</v>
      </c>
      <c r="AA12803" s="6" t="s">
        <v>50414</v>
      </c>
      <c r="AB12803" s="6" t="s">
        <v>28840</v>
      </c>
    </row>
    <row r="12804" spans="24:28" x14ac:dyDescent="0.25">
      <c r="X12804">
        <v>12803</v>
      </c>
      <c r="Y12804" s="6" t="s">
        <v>28841</v>
      </c>
      <c r="Z12804" s="6" t="s">
        <v>52449</v>
      </c>
      <c r="AA12804" s="6" t="s">
        <v>90</v>
      </c>
      <c r="AB12804" s="6" t="s">
        <v>28842</v>
      </c>
    </row>
    <row r="12805" spans="24:28" x14ac:dyDescent="0.25">
      <c r="X12805">
        <v>12804</v>
      </c>
      <c r="Y12805" s="6" t="s">
        <v>28843</v>
      </c>
      <c r="Z12805" s="6" t="s">
        <v>52411</v>
      </c>
      <c r="AA12805" s="6" t="s">
        <v>90</v>
      </c>
      <c r="AB12805" s="6" t="s">
        <v>28844</v>
      </c>
    </row>
    <row r="12806" spans="24:28" x14ac:dyDescent="0.25">
      <c r="X12806">
        <v>12805</v>
      </c>
      <c r="Y12806" s="6" t="s">
        <v>28845</v>
      </c>
      <c r="Z12806" s="6" t="s">
        <v>50640</v>
      </c>
      <c r="AA12806" s="6" t="s">
        <v>90</v>
      </c>
      <c r="AB12806" s="6" t="s">
        <v>28846</v>
      </c>
    </row>
    <row r="12807" spans="24:28" x14ac:dyDescent="0.25">
      <c r="X12807">
        <v>12806</v>
      </c>
      <c r="Y12807" s="6" t="s">
        <v>28847</v>
      </c>
      <c r="Z12807" s="6" t="s">
        <v>50435</v>
      </c>
      <c r="AA12807" s="6" t="s">
        <v>90</v>
      </c>
      <c r="AB12807" s="6" t="s">
        <v>28848</v>
      </c>
    </row>
    <row r="12808" spans="24:28" x14ac:dyDescent="0.25">
      <c r="X12808">
        <v>12807</v>
      </c>
      <c r="Y12808" s="6" t="s">
        <v>28849</v>
      </c>
      <c r="Z12808" s="6" t="s">
        <v>52119</v>
      </c>
      <c r="AA12808" s="6" t="s">
        <v>90</v>
      </c>
      <c r="AB12808" s="6" t="s">
        <v>28850</v>
      </c>
    </row>
    <row r="12809" spans="24:28" x14ac:dyDescent="0.25">
      <c r="X12809">
        <v>12808</v>
      </c>
      <c r="Y12809" s="6" t="s">
        <v>28851</v>
      </c>
      <c r="Z12809" s="6" t="s">
        <v>51911</v>
      </c>
      <c r="AA12809" s="6" t="s">
        <v>51906</v>
      </c>
      <c r="AB12809" s="6" t="s">
        <v>28852</v>
      </c>
    </row>
    <row r="12810" spans="24:28" x14ac:dyDescent="0.25">
      <c r="X12810">
        <v>12809</v>
      </c>
      <c r="Y12810" s="6" t="s">
        <v>28853</v>
      </c>
      <c r="Z12810" s="6" t="s">
        <v>50492</v>
      </c>
      <c r="AA12810" s="6" t="s">
        <v>50483</v>
      </c>
      <c r="AB12810" s="6" t="s">
        <v>28854</v>
      </c>
    </row>
    <row r="12811" spans="24:28" x14ac:dyDescent="0.25">
      <c r="X12811">
        <v>12810</v>
      </c>
      <c r="Y12811" s="6" t="s">
        <v>28855</v>
      </c>
      <c r="Z12811" s="6" t="s">
        <v>52373</v>
      </c>
      <c r="AA12811" s="6" t="s">
        <v>90</v>
      </c>
      <c r="AB12811" s="6" t="s">
        <v>28856</v>
      </c>
    </row>
    <row r="12812" spans="24:28" x14ac:dyDescent="0.25">
      <c r="X12812">
        <v>12811</v>
      </c>
      <c r="Y12812" s="6" t="s">
        <v>28857</v>
      </c>
      <c r="Z12812" s="6" t="s">
        <v>50701</v>
      </c>
      <c r="AA12812" s="6" t="s">
        <v>90</v>
      </c>
      <c r="AB12812" s="6" t="s">
        <v>28858</v>
      </c>
    </row>
    <row r="12813" spans="24:28" x14ac:dyDescent="0.25">
      <c r="X12813">
        <v>12812</v>
      </c>
      <c r="Y12813" s="6" t="s">
        <v>28859</v>
      </c>
      <c r="Z12813" s="6" t="s">
        <v>52341</v>
      </c>
      <c r="AA12813" s="6" t="s">
        <v>90</v>
      </c>
      <c r="AB12813" s="6" t="s">
        <v>28860</v>
      </c>
    </row>
    <row r="12814" spans="24:28" x14ac:dyDescent="0.25">
      <c r="X12814">
        <v>12813</v>
      </c>
      <c r="Y12814" s="6" t="s">
        <v>28861</v>
      </c>
      <c r="Z12814" s="6" t="s">
        <v>52361</v>
      </c>
      <c r="AA12814" s="6" t="s">
        <v>90</v>
      </c>
      <c r="AB12814" s="6" t="s">
        <v>28862</v>
      </c>
    </row>
    <row r="12815" spans="24:28" x14ac:dyDescent="0.25">
      <c r="X12815">
        <v>12814</v>
      </c>
      <c r="Y12815" s="6" t="s">
        <v>28863</v>
      </c>
      <c r="Z12815" s="6" t="s">
        <v>50458</v>
      </c>
      <c r="AA12815" s="6" t="s">
        <v>51888</v>
      </c>
      <c r="AB12815" s="6" t="s">
        <v>28864</v>
      </c>
    </row>
    <row r="12816" spans="24:28" x14ac:dyDescent="0.25">
      <c r="X12816">
        <v>12815</v>
      </c>
      <c r="Y12816" s="6" t="s">
        <v>28865</v>
      </c>
      <c r="Z12816" s="6" t="s">
        <v>50403</v>
      </c>
      <c r="AA12816" s="6" t="s">
        <v>50400</v>
      </c>
      <c r="AB12816" s="6" t="s">
        <v>28866</v>
      </c>
    </row>
    <row r="12817" spans="24:28" x14ac:dyDescent="0.25">
      <c r="X12817">
        <v>12816</v>
      </c>
      <c r="Y12817" s="6" t="s">
        <v>28867</v>
      </c>
      <c r="Z12817" s="6" t="s">
        <v>50441</v>
      </c>
      <c r="AA12817" s="6" t="s">
        <v>50541</v>
      </c>
      <c r="AB12817" s="6" t="s">
        <v>28868</v>
      </c>
    </row>
    <row r="12818" spans="24:28" x14ac:dyDescent="0.25">
      <c r="X12818">
        <v>12817</v>
      </c>
      <c r="Y12818" s="6" t="s">
        <v>28869</v>
      </c>
      <c r="Z12818" s="6" t="s">
        <v>52221</v>
      </c>
      <c r="AA12818" s="6" t="s">
        <v>90</v>
      </c>
      <c r="AB12818" s="6" t="s">
        <v>28870</v>
      </c>
    </row>
    <row r="12819" spans="24:28" x14ac:dyDescent="0.25">
      <c r="X12819">
        <v>12818</v>
      </c>
      <c r="Y12819" s="6" t="s">
        <v>28871</v>
      </c>
      <c r="Z12819" s="6" t="s">
        <v>49518</v>
      </c>
      <c r="AA12819" s="6" t="s">
        <v>90</v>
      </c>
      <c r="AB12819" s="6" t="s">
        <v>28872</v>
      </c>
    </row>
    <row r="12820" spans="24:28" x14ac:dyDescent="0.25">
      <c r="X12820">
        <v>12819</v>
      </c>
      <c r="Y12820" s="6" t="s">
        <v>28873</v>
      </c>
      <c r="Z12820" s="6" t="s">
        <v>52516</v>
      </c>
      <c r="AA12820" s="6" t="s">
        <v>52515</v>
      </c>
      <c r="AB12820" s="6" t="s">
        <v>28874</v>
      </c>
    </row>
    <row r="12821" spans="24:28" x14ac:dyDescent="0.25">
      <c r="X12821">
        <v>12820</v>
      </c>
      <c r="Y12821" s="6" t="s">
        <v>28875</v>
      </c>
      <c r="Z12821" s="6" t="s">
        <v>52381</v>
      </c>
      <c r="AA12821" s="6" t="s">
        <v>90</v>
      </c>
      <c r="AB12821" s="6" t="s">
        <v>28876</v>
      </c>
    </row>
    <row r="12822" spans="24:28" x14ac:dyDescent="0.25">
      <c r="X12822">
        <v>12821</v>
      </c>
      <c r="Y12822" s="6" t="s">
        <v>28877</v>
      </c>
      <c r="Z12822" s="6" t="s">
        <v>52520</v>
      </c>
      <c r="AA12822" s="6" t="s">
        <v>90</v>
      </c>
      <c r="AB12822" s="6" t="s">
        <v>28878</v>
      </c>
    </row>
    <row r="12823" spans="24:28" x14ac:dyDescent="0.25">
      <c r="X12823">
        <v>12822</v>
      </c>
      <c r="Y12823" s="6" t="s">
        <v>28879</v>
      </c>
      <c r="Z12823" s="6" t="s">
        <v>48826</v>
      </c>
      <c r="AA12823" s="6" t="s">
        <v>90</v>
      </c>
      <c r="AB12823" s="6" t="s">
        <v>28880</v>
      </c>
    </row>
    <row r="12824" spans="24:28" x14ac:dyDescent="0.25">
      <c r="X12824">
        <v>12823</v>
      </c>
      <c r="Y12824" s="6" t="s">
        <v>28881</v>
      </c>
      <c r="Z12824" s="6" t="s">
        <v>51419</v>
      </c>
      <c r="AA12824" s="6" t="s">
        <v>51443</v>
      </c>
      <c r="AB12824" s="6" t="s">
        <v>28882</v>
      </c>
    </row>
    <row r="12825" spans="24:28" x14ac:dyDescent="0.25">
      <c r="X12825">
        <v>12824</v>
      </c>
      <c r="Y12825" s="6" t="s">
        <v>28883</v>
      </c>
      <c r="Z12825" s="6" t="s">
        <v>52364</v>
      </c>
      <c r="AA12825" s="6" t="s">
        <v>90</v>
      </c>
      <c r="AB12825" s="6" t="s">
        <v>28884</v>
      </c>
    </row>
    <row r="12826" spans="24:28" x14ac:dyDescent="0.25">
      <c r="X12826">
        <v>12825</v>
      </c>
      <c r="Y12826" s="6" t="s">
        <v>28885</v>
      </c>
      <c r="Z12826" s="6" t="s">
        <v>52381</v>
      </c>
      <c r="AA12826" s="6" t="s">
        <v>52433</v>
      </c>
      <c r="AB12826" s="6" t="s">
        <v>28886</v>
      </c>
    </row>
    <row r="12827" spans="24:28" x14ac:dyDescent="0.25">
      <c r="X12827">
        <v>12826</v>
      </c>
      <c r="Y12827" s="6" t="s">
        <v>28887</v>
      </c>
      <c r="Z12827" s="6" t="s">
        <v>52358</v>
      </c>
      <c r="AA12827" s="6" t="s">
        <v>90</v>
      </c>
      <c r="AB12827" s="6" t="s">
        <v>28888</v>
      </c>
    </row>
    <row r="12828" spans="24:28" x14ac:dyDescent="0.25">
      <c r="X12828">
        <v>12827</v>
      </c>
      <c r="Y12828" s="6" t="s">
        <v>28889</v>
      </c>
      <c r="Z12828" s="6" t="s">
        <v>51639</v>
      </c>
      <c r="AA12828" s="6" t="s">
        <v>90</v>
      </c>
      <c r="AB12828" s="6" t="s">
        <v>28890</v>
      </c>
    </row>
    <row r="12829" spans="24:28" x14ac:dyDescent="0.25">
      <c r="X12829">
        <v>12828</v>
      </c>
      <c r="Y12829" s="6" t="s">
        <v>28891</v>
      </c>
      <c r="Z12829" s="6" t="s">
        <v>48742</v>
      </c>
      <c r="AA12829" s="6" t="s">
        <v>90</v>
      </c>
      <c r="AB12829" s="6" t="s">
        <v>28892</v>
      </c>
    </row>
    <row r="12830" spans="24:28" x14ac:dyDescent="0.25">
      <c r="X12830">
        <v>12829</v>
      </c>
      <c r="Y12830" s="6" t="s">
        <v>28893</v>
      </c>
      <c r="Z12830" s="6" t="s">
        <v>49214</v>
      </c>
      <c r="AA12830" s="6" t="s">
        <v>90</v>
      </c>
      <c r="AB12830" s="6" t="s">
        <v>28894</v>
      </c>
    </row>
    <row r="12831" spans="24:28" x14ac:dyDescent="0.25">
      <c r="X12831">
        <v>12830</v>
      </c>
      <c r="Y12831" s="6" t="s">
        <v>28895</v>
      </c>
      <c r="Z12831" s="6" t="s">
        <v>51732</v>
      </c>
      <c r="AA12831" s="6" t="s">
        <v>90</v>
      </c>
      <c r="AB12831" s="6" t="s">
        <v>28896</v>
      </c>
    </row>
    <row r="12832" spans="24:28" x14ac:dyDescent="0.25">
      <c r="X12832">
        <v>12831</v>
      </c>
      <c r="Y12832" s="6" t="s">
        <v>28897</v>
      </c>
      <c r="Z12832" s="6" t="s">
        <v>50743</v>
      </c>
      <c r="AA12832" s="6" t="s">
        <v>50541</v>
      </c>
      <c r="AB12832" s="6" t="s">
        <v>28898</v>
      </c>
    </row>
    <row r="12833" spans="24:28" x14ac:dyDescent="0.25">
      <c r="X12833">
        <v>12832</v>
      </c>
      <c r="Y12833" s="6" t="s">
        <v>28899</v>
      </c>
      <c r="Z12833" s="6" t="s">
        <v>48826</v>
      </c>
      <c r="AA12833" s="6" t="s">
        <v>90</v>
      </c>
      <c r="AB12833" s="6" t="s">
        <v>28900</v>
      </c>
    </row>
    <row r="12834" spans="24:28" x14ac:dyDescent="0.25">
      <c r="X12834">
        <v>12833</v>
      </c>
      <c r="Y12834" s="6" t="s">
        <v>28901</v>
      </c>
      <c r="Z12834" s="6" t="s">
        <v>52384</v>
      </c>
      <c r="AA12834" s="6" t="s">
        <v>90</v>
      </c>
      <c r="AB12834" s="6" t="s">
        <v>28902</v>
      </c>
    </row>
    <row r="12835" spans="24:28" x14ac:dyDescent="0.25">
      <c r="X12835">
        <v>12834</v>
      </c>
      <c r="Y12835" s="6" t="s">
        <v>28903</v>
      </c>
      <c r="Z12835" s="6" t="s">
        <v>51681</v>
      </c>
      <c r="AA12835" s="6" t="s">
        <v>90</v>
      </c>
      <c r="AB12835" s="6" t="s">
        <v>28904</v>
      </c>
    </row>
    <row r="12836" spans="24:28" x14ac:dyDescent="0.25">
      <c r="X12836">
        <v>12835</v>
      </c>
      <c r="Y12836" s="6" t="s">
        <v>28905</v>
      </c>
      <c r="Z12836" s="6" t="s">
        <v>52275</v>
      </c>
      <c r="AA12836" s="6" t="s">
        <v>51300</v>
      </c>
      <c r="AB12836" s="6" t="s">
        <v>28906</v>
      </c>
    </row>
    <row r="12837" spans="24:28" x14ac:dyDescent="0.25">
      <c r="X12837">
        <v>12836</v>
      </c>
      <c r="Y12837" s="6" t="s">
        <v>28907</v>
      </c>
      <c r="Z12837" s="6" t="s">
        <v>49012</v>
      </c>
      <c r="AA12837" s="6" t="s">
        <v>90</v>
      </c>
      <c r="AB12837" s="6" t="s">
        <v>28908</v>
      </c>
    </row>
    <row r="12838" spans="24:28" x14ac:dyDescent="0.25">
      <c r="X12838">
        <v>12837</v>
      </c>
      <c r="Y12838" s="6" t="s">
        <v>28909</v>
      </c>
      <c r="Z12838" s="6" t="s">
        <v>50910</v>
      </c>
      <c r="AA12838" s="6" t="s">
        <v>90</v>
      </c>
      <c r="AB12838" s="6" t="s">
        <v>28910</v>
      </c>
    </row>
    <row r="12839" spans="24:28" x14ac:dyDescent="0.25">
      <c r="X12839">
        <v>12838</v>
      </c>
      <c r="Y12839" s="6" t="s">
        <v>28911</v>
      </c>
      <c r="Z12839" s="6" t="s">
        <v>52423</v>
      </c>
      <c r="AA12839" s="6" t="s">
        <v>90</v>
      </c>
      <c r="AB12839" s="6" t="s">
        <v>28912</v>
      </c>
    </row>
    <row r="12840" spans="24:28" x14ac:dyDescent="0.25">
      <c r="X12840">
        <v>12839</v>
      </c>
      <c r="Y12840" s="6" t="s">
        <v>28913</v>
      </c>
      <c r="Z12840" s="6" t="s">
        <v>52496</v>
      </c>
      <c r="AA12840" s="6" t="s">
        <v>90</v>
      </c>
      <c r="AB12840" s="6" t="s">
        <v>28914</v>
      </c>
    </row>
    <row r="12841" spans="24:28" x14ac:dyDescent="0.25">
      <c r="X12841">
        <v>12840</v>
      </c>
      <c r="Y12841" s="6" t="s">
        <v>28915</v>
      </c>
      <c r="Z12841" s="6" t="s">
        <v>52288</v>
      </c>
      <c r="AA12841" s="6" t="s">
        <v>90</v>
      </c>
      <c r="AB12841" s="6" t="s">
        <v>28916</v>
      </c>
    </row>
    <row r="12842" spans="24:28" x14ac:dyDescent="0.25">
      <c r="X12842">
        <v>12841</v>
      </c>
      <c r="Y12842" s="6" t="s">
        <v>28917</v>
      </c>
      <c r="Z12842" s="6" t="s">
        <v>49797</v>
      </c>
      <c r="AA12842" s="6" t="s">
        <v>49887</v>
      </c>
      <c r="AB12842" s="6" t="s">
        <v>28918</v>
      </c>
    </row>
    <row r="12843" spans="24:28" x14ac:dyDescent="0.25">
      <c r="X12843">
        <v>12842</v>
      </c>
      <c r="Y12843" s="6" t="s">
        <v>28919</v>
      </c>
      <c r="Z12843" s="6" t="s">
        <v>48832</v>
      </c>
      <c r="AA12843" s="6" t="s">
        <v>90</v>
      </c>
      <c r="AB12843" s="6" t="s">
        <v>28920</v>
      </c>
    </row>
    <row r="12844" spans="24:28" x14ac:dyDescent="0.25">
      <c r="X12844">
        <v>12843</v>
      </c>
      <c r="Y12844" s="6" t="s">
        <v>28921</v>
      </c>
      <c r="Z12844" s="6" t="s">
        <v>49962</v>
      </c>
      <c r="AA12844" s="6" t="s">
        <v>50127</v>
      </c>
      <c r="AB12844" s="6" t="s">
        <v>28922</v>
      </c>
    </row>
    <row r="12845" spans="24:28" x14ac:dyDescent="0.25">
      <c r="X12845">
        <v>12844</v>
      </c>
      <c r="Y12845" s="6" t="s">
        <v>28923</v>
      </c>
      <c r="Z12845" s="6" t="s">
        <v>52528</v>
      </c>
      <c r="AA12845" s="6" t="s">
        <v>90</v>
      </c>
      <c r="AB12845" s="6" t="s">
        <v>28924</v>
      </c>
    </row>
    <row r="12846" spans="24:28" x14ac:dyDescent="0.25">
      <c r="X12846">
        <v>12845</v>
      </c>
      <c r="Y12846" s="6" t="s">
        <v>28925</v>
      </c>
      <c r="Z12846" s="6" t="s">
        <v>50191</v>
      </c>
      <c r="AA12846" s="6" t="s">
        <v>90</v>
      </c>
      <c r="AB12846" s="6" t="s">
        <v>28926</v>
      </c>
    </row>
    <row r="12847" spans="24:28" x14ac:dyDescent="0.25">
      <c r="X12847">
        <v>12846</v>
      </c>
      <c r="Y12847" s="6" t="s">
        <v>28927</v>
      </c>
      <c r="Z12847" s="6" t="s">
        <v>49679</v>
      </c>
      <c r="AA12847" s="6" t="s">
        <v>49677</v>
      </c>
      <c r="AB12847" s="6" t="s">
        <v>28928</v>
      </c>
    </row>
    <row r="12848" spans="24:28" x14ac:dyDescent="0.25">
      <c r="X12848">
        <v>12847</v>
      </c>
      <c r="Y12848" s="6" t="s">
        <v>28929</v>
      </c>
      <c r="Z12848" s="6" t="s">
        <v>49036</v>
      </c>
      <c r="AA12848" s="6" t="s">
        <v>90</v>
      </c>
      <c r="AB12848" s="6" t="s">
        <v>28930</v>
      </c>
    </row>
    <row r="12849" spans="24:28" x14ac:dyDescent="0.25">
      <c r="X12849">
        <v>12848</v>
      </c>
      <c r="Y12849" s="6" t="s">
        <v>28931</v>
      </c>
      <c r="Z12849" s="6" t="s">
        <v>52355</v>
      </c>
      <c r="AA12849" s="6" t="s">
        <v>90</v>
      </c>
      <c r="AB12849" s="6" t="s">
        <v>28932</v>
      </c>
    </row>
    <row r="12850" spans="24:28" x14ac:dyDescent="0.25">
      <c r="X12850">
        <v>12849</v>
      </c>
      <c r="Y12850" s="6" t="s">
        <v>28933</v>
      </c>
      <c r="Z12850" s="6" t="s">
        <v>48838</v>
      </c>
      <c r="AA12850" s="6" t="s">
        <v>90</v>
      </c>
      <c r="AB12850" s="6" t="s">
        <v>28934</v>
      </c>
    </row>
    <row r="12851" spans="24:28" x14ac:dyDescent="0.25">
      <c r="X12851">
        <v>12850</v>
      </c>
      <c r="Y12851" s="6" t="s">
        <v>28935</v>
      </c>
      <c r="Z12851" s="6" t="s">
        <v>50987</v>
      </c>
      <c r="AA12851" s="6" t="s">
        <v>90</v>
      </c>
      <c r="AB12851" s="6" t="s">
        <v>28936</v>
      </c>
    </row>
    <row r="12852" spans="24:28" x14ac:dyDescent="0.25">
      <c r="X12852">
        <v>12851</v>
      </c>
      <c r="Y12852" s="6" t="s">
        <v>28937</v>
      </c>
      <c r="Z12852" s="6" t="s">
        <v>52442</v>
      </c>
      <c r="AA12852" s="6" t="s">
        <v>50068</v>
      </c>
      <c r="AB12852" s="6" t="s">
        <v>28938</v>
      </c>
    </row>
    <row r="12853" spans="24:28" x14ac:dyDescent="0.25">
      <c r="X12853">
        <v>12852</v>
      </c>
      <c r="Y12853" s="6" t="s">
        <v>28939</v>
      </c>
      <c r="Z12853" s="6" t="s">
        <v>50638</v>
      </c>
      <c r="AA12853" s="6" t="s">
        <v>90</v>
      </c>
      <c r="AB12853" s="6" t="s">
        <v>28940</v>
      </c>
    </row>
    <row r="12854" spans="24:28" x14ac:dyDescent="0.25">
      <c r="X12854">
        <v>12853</v>
      </c>
      <c r="Y12854" s="6" t="s">
        <v>28941</v>
      </c>
      <c r="Z12854" s="6" t="s">
        <v>50921</v>
      </c>
      <c r="AA12854" s="6" t="s">
        <v>90</v>
      </c>
      <c r="AB12854" s="6" t="s">
        <v>28942</v>
      </c>
    </row>
    <row r="12855" spans="24:28" x14ac:dyDescent="0.25">
      <c r="X12855">
        <v>12854</v>
      </c>
      <c r="Y12855" s="6" t="s">
        <v>28943</v>
      </c>
      <c r="Z12855" s="6" t="s">
        <v>49239</v>
      </c>
      <c r="AA12855" s="6" t="s">
        <v>50477</v>
      </c>
      <c r="AB12855" s="6" t="s">
        <v>28944</v>
      </c>
    </row>
    <row r="12856" spans="24:28" x14ac:dyDescent="0.25">
      <c r="X12856">
        <v>12855</v>
      </c>
      <c r="Y12856" s="6" t="s">
        <v>28945</v>
      </c>
      <c r="Z12856" s="6" t="s">
        <v>52433</v>
      </c>
      <c r="AA12856" s="6" t="s">
        <v>90</v>
      </c>
      <c r="AB12856" s="6" t="s">
        <v>28946</v>
      </c>
    </row>
    <row r="12857" spans="24:28" x14ac:dyDescent="0.25">
      <c r="X12857">
        <v>12856</v>
      </c>
      <c r="Y12857" s="6" t="s">
        <v>28947</v>
      </c>
      <c r="Z12857" s="6" t="s">
        <v>52306</v>
      </c>
      <c r="AA12857" s="6" t="s">
        <v>51828</v>
      </c>
      <c r="AB12857" s="6" t="s">
        <v>28948</v>
      </c>
    </row>
    <row r="12858" spans="24:28" x14ac:dyDescent="0.25">
      <c r="X12858">
        <v>12857</v>
      </c>
      <c r="Y12858" s="6" t="s">
        <v>28949</v>
      </c>
      <c r="Z12858" s="6" t="s">
        <v>51685</v>
      </c>
      <c r="AA12858" s="6" t="s">
        <v>90</v>
      </c>
      <c r="AB12858" s="6" t="s">
        <v>28950</v>
      </c>
    </row>
    <row r="12859" spans="24:28" x14ac:dyDescent="0.25">
      <c r="X12859">
        <v>12858</v>
      </c>
      <c r="Y12859" s="6" t="s">
        <v>28951</v>
      </c>
      <c r="Z12859" s="6" t="s">
        <v>50285</v>
      </c>
      <c r="AA12859" s="6" t="s">
        <v>90</v>
      </c>
      <c r="AB12859" s="6" t="s">
        <v>28952</v>
      </c>
    </row>
    <row r="12860" spans="24:28" x14ac:dyDescent="0.25">
      <c r="X12860">
        <v>12859</v>
      </c>
      <c r="Y12860" s="6" t="s">
        <v>28953</v>
      </c>
      <c r="Z12860" s="6" t="s">
        <v>52358</v>
      </c>
      <c r="AA12860" s="6" t="s">
        <v>90</v>
      </c>
      <c r="AB12860" s="6" t="s">
        <v>28954</v>
      </c>
    </row>
    <row r="12861" spans="24:28" x14ac:dyDescent="0.25">
      <c r="X12861">
        <v>12860</v>
      </c>
      <c r="Y12861" s="6" t="s">
        <v>28955</v>
      </c>
      <c r="Z12861" s="6" t="s">
        <v>50168</v>
      </c>
      <c r="AA12861" s="6" t="s">
        <v>90</v>
      </c>
      <c r="AB12861" s="6" t="s">
        <v>28956</v>
      </c>
    </row>
    <row r="12862" spans="24:28" x14ac:dyDescent="0.25">
      <c r="X12862">
        <v>12861</v>
      </c>
      <c r="Y12862" s="6" t="s">
        <v>28957</v>
      </c>
      <c r="Z12862" s="6" t="s">
        <v>52393</v>
      </c>
      <c r="AA12862" s="6" t="s">
        <v>90</v>
      </c>
      <c r="AB12862" s="6" t="s">
        <v>28958</v>
      </c>
    </row>
    <row r="12863" spans="24:28" x14ac:dyDescent="0.25">
      <c r="X12863">
        <v>12862</v>
      </c>
      <c r="Y12863" s="6" t="s">
        <v>28959</v>
      </c>
      <c r="Z12863" s="6" t="s">
        <v>49204</v>
      </c>
      <c r="AA12863" s="6" t="s">
        <v>50489</v>
      </c>
      <c r="AB12863" s="6" t="s">
        <v>28960</v>
      </c>
    </row>
    <row r="12864" spans="24:28" x14ac:dyDescent="0.25">
      <c r="X12864">
        <v>12863</v>
      </c>
      <c r="Y12864" s="6" t="s">
        <v>28961</v>
      </c>
      <c r="Z12864" s="6" t="s">
        <v>50257</v>
      </c>
      <c r="AA12864" s="6" t="s">
        <v>90</v>
      </c>
      <c r="AB12864" s="6" t="s">
        <v>28962</v>
      </c>
    </row>
    <row r="12865" spans="24:28" x14ac:dyDescent="0.25">
      <c r="X12865">
        <v>12864</v>
      </c>
      <c r="Y12865" s="6" t="s">
        <v>28963</v>
      </c>
      <c r="Z12865" s="6" t="s">
        <v>49056</v>
      </c>
      <c r="AA12865" s="6" t="s">
        <v>50375</v>
      </c>
      <c r="AB12865" s="6" t="s">
        <v>28964</v>
      </c>
    </row>
    <row r="12866" spans="24:28" x14ac:dyDescent="0.25">
      <c r="X12866">
        <v>12865</v>
      </c>
      <c r="Y12866" s="6" t="s">
        <v>28965</v>
      </c>
      <c r="Z12866" s="6" t="s">
        <v>51744</v>
      </c>
      <c r="AA12866" s="6" t="s">
        <v>49065</v>
      </c>
      <c r="AB12866" s="6" t="s">
        <v>28966</v>
      </c>
    </row>
    <row r="12867" spans="24:28" x14ac:dyDescent="0.25">
      <c r="X12867">
        <v>12866</v>
      </c>
      <c r="Y12867" s="6" t="s">
        <v>28967</v>
      </c>
      <c r="Z12867" s="6" t="s">
        <v>48633</v>
      </c>
      <c r="AA12867" s="6" t="s">
        <v>48697</v>
      </c>
      <c r="AB12867" s="6" t="s">
        <v>28968</v>
      </c>
    </row>
    <row r="12868" spans="24:28" x14ac:dyDescent="0.25">
      <c r="X12868">
        <v>12867</v>
      </c>
      <c r="Y12868" s="6" t="s">
        <v>28969</v>
      </c>
      <c r="Z12868" s="6" t="s">
        <v>48832</v>
      </c>
      <c r="AA12868" s="6" t="s">
        <v>50538</v>
      </c>
      <c r="AB12868" s="6" t="s">
        <v>28970</v>
      </c>
    </row>
    <row r="12869" spans="24:28" x14ac:dyDescent="0.25">
      <c r="X12869">
        <v>12868</v>
      </c>
      <c r="Y12869" s="6" t="s">
        <v>28971</v>
      </c>
      <c r="Z12869" s="6" t="s">
        <v>49184</v>
      </c>
      <c r="AA12869" s="6" t="s">
        <v>49182</v>
      </c>
      <c r="AB12869" s="6" t="s">
        <v>28972</v>
      </c>
    </row>
    <row r="12870" spans="24:28" x14ac:dyDescent="0.25">
      <c r="X12870">
        <v>12869</v>
      </c>
      <c r="Y12870" s="6" t="s">
        <v>28973</v>
      </c>
      <c r="Z12870" s="6" t="s">
        <v>52101</v>
      </c>
      <c r="AA12870" s="6" t="s">
        <v>52065</v>
      </c>
      <c r="AB12870" s="6" t="s">
        <v>28974</v>
      </c>
    </row>
    <row r="12871" spans="24:28" x14ac:dyDescent="0.25">
      <c r="X12871">
        <v>12870</v>
      </c>
      <c r="Y12871" s="6" t="s">
        <v>28975</v>
      </c>
      <c r="Z12871" s="6" t="s">
        <v>51621</v>
      </c>
      <c r="AA12871" s="6" t="s">
        <v>51552</v>
      </c>
      <c r="AB12871" s="6" t="s">
        <v>28976</v>
      </c>
    </row>
    <row r="12872" spans="24:28" x14ac:dyDescent="0.25">
      <c r="X12872">
        <v>12871</v>
      </c>
      <c r="Y12872" s="6" t="s">
        <v>28977</v>
      </c>
      <c r="Z12872" s="6" t="s">
        <v>52393</v>
      </c>
      <c r="AA12872" s="6" t="s">
        <v>52335</v>
      </c>
      <c r="AB12872" s="6" t="s">
        <v>28978</v>
      </c>
    </row>
    <row r="12873" spans="24:28" x14ac:dyDescent="0.25">
      <c r="X12873">
        <v>12872</v>
      </c>
      <c r="Y12873" s="6" t="s">
        <v>28979</v>
      </c>
      <c r="Z12873" s="6" t="s">
        <v>52405</v>
      </c>
      <c r="AA12873" s="6" t="s">
        <v>90</v>
      </c>
      <c r="AB12873" s="6" t="s">
        <v>28980</v>
      </c>
    </row>
    <row r="12874" spans="24:28" x14ac:dyDescent="0.25">
      <c r="X12874">
        <v>12873</v>
      </c>
      <c r="Y12874" s="6" t="s">
        <v>28981</v>
      </c>
      <c r="Z12874" s="6" t="s">
        <v>52292</v>
      </c>
      <c r="AA12874" s="6" t="s">
        <v>90</v>
      </c>
      <c r="AB12874" s="6" t="s">
        <v>28982</v>
      </c>
    </row>
    <row r="12875" spans="24:28" x14ac:dyDescent="0.25">
      <c r="X12875">
        <v>12874</v>
      </c>
      <c r="Y12875" s="6" t="s">
        <v>28983</v>
      </c>
      <c r="Z12875" s="6" t="s">
        <v>52341</v>
      </c>
      <c r="AA12875" s="6" t="s">
        <v>90</v>
      </c>
      <c r="AB12875" s="6" t="s">
        <v>28984</v>
      </c>
    </row>
    <row r="12876" spans="24:28" x14ac:dyDescent="0.25">
      <c r="X12876">
        <v>12875</v>
      </c>
      <c r="Y12876" s="6" t="s">
        <v>28985</v>
      </c>
      <c r="Z12876" s="6" t="s">
        <v>50432</v>
      </c>
      <c r="AA12876" s="6" t="s">
        <v>90</v>
      </c>
      <c r="AB12876" s="6" t="s">
        <v>28986</v>
      </c>
    </row>
    <row r="12877" spans="24:28" x14ac:dyDescent="0.25">
      <c r="X12877">
        <v>12876</v>
      </c>
      <c r="Y12877" s="6" t="s">
        <v>28987</v>
      </c>
      <c r="Z12877" s="6" t="s">
        <v>48970</v>
      </c>
      <c r="AA12877" s="6" t="s">
        <v>90</v>
      </c>
      <c r="AB12877" s="6" t="s">
        <v>28988</v>
      </c>
    </row>
    <row r="12878" spans="24:28" x14ac:dyDescent="0.25">
      <c r="X12878">
        <v>12877</v>
      </c>
      <c r="Y12878" s="6" t="s">
        <v>28989</v>
      </c>
      <c r="Z12878" s="6" t="s">
        <v>50839</v>
      </c>
      <c r="AA12878" s="6" t="s">
        <v>50839</v>
      </c>
      <c r="AB12878" s="6" t="s">
        <v>28990</v>
      </c>
    </row>
    <row r="12879" spans="24:28" x14ac:dyDescent="0.25">
      <c r="X12879">
        <v>12878</v>
      </c>
      <c r="Y12879" s="6" t="s">
        <v>28991</v>
      </c>
      <c r="Z12879" s="6" t="s">
        <v>52393</v>
      </c>
      <c r="AA12879" s="6" t="s">
        <v>90</v>
      </c>
      <c r="AB12879" s="6" t="s">
        <v>28992</v>
      </c>
    </row>
    <row r="12880" spans="24:28" x14ac:dyDescent="0.25">
      <c r="X12880">
        <v>12879</v>
      </c>
      <c r="Y12880" s="6" t="s">
        <v>28993</v>
      </c>
      <c r="Z12880" s="6" t="s">
        <v>51476</v>
      </c>
      <c r="AA12880" s="6" t="s">
        <v>51140</v>
      </c>
      <c r="AB12880" s="6" t="s">
        <v>28994</v>
      </c>
    </row>
    <row r="12881" spans="24:28" x14ac:dyDescent="0.25">
      <c r="X12881">
        <v>12880</v>
      </c>
      <c r="Y12881" s="6" t="s">
        <v>28995</v>
      </c>
      <c r="Z12881" s="6" t="s">
        <v>52498</v>
      </c>
      <c r="AA12881" s="6" t="s">
        <v>52560</v>
      </c>
      <c r="AB12881" s="6" t="s">
        <v>28996</v>
      </c>
    </row>
    <row r="12882" spans="24:28" x14ac:dyDescent="0.25">
      <c r="X12882">
        <v>12881</v>
      </c>
      <c r="Y12882" s="6" t="s">
        <v>28997</v>
      </c>
      <c r="Z12882" s="6" t="s">
        <v>50347</v>
      </c>
      <c r="AA12882" s="6" t="s">
        <v>90</v>
      </c>
      <c r="AB12882" s="6" t="s">
        <v>28998</v>
      </c>
    </row>
    <row r="12883" spans="24:28" x14ac:dyDescent="0.25">
      <c r="X12883">
        <v>12882</v>
      </c>
      <c r="Y12883" s="6" t="s">
        <v>28999</v>
      </c>
      <c r="Z12883" s="6" t="s">
        <v>50325</v>
      </c>
      <c r="AA12883" s="6" t="s">
        <v>90</v>
      </c>
      <c r="AB12883" s="6" t="s">
        <v>29000</v>
      </c>
    </row>
    <row r="12884" spans="24:28" x14ac:dyDescent="0.25">
      <c r="X12884">
        <v>12883</v>
      </c>
      <c r="Y12884" s="6" t="s">
        <v>29001</v>
      </c>
      <c r="Z12884" s="6" t="s">
        <v>51347</v>
      </c>
      <c r="AA12884" s="6" t="s">
        <v>50713</v>
      </c>
      <c r="AB12884" s="6" t="s">
        <v>29002</v>
      </c>
    </row>
    <row r="12885" spans="24:28" x14ac:dyDescent="0.25">
      <c r="X12885">
        <v>12884</v>
      </c>
      <c r="Y12885" s="6" t="s">
        <v>29003</v>
      </c>
      <c r="Z12885" s="6" t="s">
        <v>48852</v>
      </c>
      <c r="AA12885" s="6" t="s">
        <v>90</v>
      </c>
      <c r="AB12885" s="6" t="s">
        <v>29004</v>
      </c>
    </row>
    <row r="12886" spans="24:28" x14ac:dyDescent="0.25">
      <c r="X12886">
        <v>12885</v>
      </c>
      <c r="Y12886" s="6" t="s">
        <v>29005</v>
      </c>
      <c r="Z12886" s="6" t="s">
        <v>52393</v>
      </c>
      <c r="AA12886" s="6" t="s">
        <v>90</v>
      </c>
      <c r="AB12886" s="6" t="s">
        <v>29006</v>
      </c>
    </row>
    <row r="12887" spans="24:28" x14ac:dyDescent="0.25">
      <c r="X12887">
        <v>12886</v>
      </c>
      <c r="Y12887" s="6" t="s">
        <v>29007</v>
      </c>
      <c r="Z12887" s="6" t="s">
        <v>52485</v>
      </c>
      <c r="AA12887" s="6" t="s">
        <v>50389</v>
      </c>
      <c r="AB12887" s="6" t="s">
        <v>29008</v>
      </c>
    </row>
    <row r="12888" spans="24:28" x14ac:dyDescent="0.25">
      <c r="X12888">
        <v>12887</v>
      </c>
      <c r="Y12888" s="6" t="s">
        <v>29009</v>
      </c>
      <c r="Z12888" s="6" t="s">
        <v>52411</v>
      </c>
      <c r="AA12888" s="6" t="s">
        <v>90</v>
      </c>
      <c r="AB12888" s="6" t="s">
        <v>29010</v>
      </c>
    </row>
    <row r="12889" spans="24:28" x14ac:dyDescent="0.25">
      <c r="X12889">
        <v>12888</v>
      </c>
      <c r="Y12889" s="6" t="s">
        <v>29011</v>
      </c>
      <c r="Z12889" s="6" t="s">
        <v>52217</v>
      </c>
      <c r="AA12889" s="6" t="s">
        <v>50716</v>
      </c>
      <c r="AB12889" s="6" t="s">
        <v>29012</v>
      </c>
    </row>
    <row r="12890" spans="24:28" x14ac:dyDescent="0.25">
      <c r="X12890">
        <v>12889</v>
      </c>
      <c r="Y12890" s="6" t="s">
        <v>29013</v>
      </c>
      <c r="Z12890" s="6" t="s">
        <v>51970</v>
      </c>
      <c r="AA12890" s="6" t="s">
        <v>90</v>
      </c>
      <c r="AB12890" s="6" t="s">
        <v>29014</v>
      </c>
    </row>
    <row r="12891" spans="24:28" x14ac:dyDescent="0.25">
      <c r="X12891">
        <v>12890</v>
      </c>
      <c r="Y12891" s="6" t="s">
        <v>29015</v>
      </c>
      <c r="Z12891" s="6" t="s">
        <v>52207</v>
      </c>
      <c r="AA12891" s="6" t="s">
        <v>90</v>
      </c>
      <c r="AB12891" s="6" t="s">
        <v>29016</v>
      </c>
    </row>
    <row r="12892" spans="24:28" x14ac:dyDescent="0.25">
      <c r="X12892">
        <v>12891</v>
      </c>
      <c r="Y12892" s="6" t="s">
        <v>29017</v>
      </c>
      <c r="Z12892" s="6" t="s">
        <v>50319</v>
      </c>
      <c r="AA12892" s="6" t="s">
        <v>50585</v>
      </c>
      <c r="AB12892" s="6" t="s">
        <v>29018</v>
      </c>
    </row>
    <row r="12893" spans="24:28" x14ac:dyDescent="0.25">
      <c r="X12893">
        <v>12892</v>
      </c>
      <c r="Y12893" s="6" t="s">
        <v>29019</v>
      </c>
      <c r="Z12893" s="6" t="s">
        <v>52341</v>
      </c>
      <c r="AA12893" s="6" t="s">
        <v>90</v>
      </c>
      <c r="AB12893" s="6" t="s">
        <v>29020</v>
      </c>
    </row>
    <row r="12894" spans="24:28" x14ac:dyDescent="0.25">
      <c r="X12894">
        <v>12893</v>
      </c>
      <c r="Y12894" s="6" t="s">
        <v>29021</v>
      </c>
      <c r="Z12894" s="6" t="s">
        <v>48705</v>
      </c>
      <c r="AA12894" s="6" t="s">
        <v>90</v>
      </c>
      <c r="AB12894" s="6" t="s">
        <v>29022</v>
      </c>
    </row>
    <row r="12895" spans="24:28" x14ac:dyDescent="0.25">
      <c r="X12895">
        <v>12894</v>
      </c>
      <c r="Y12895" s="6" t="s">
        <v>29023</v>
      </c>
      <c r="Z12895" s="6" t="s">
        <v>48987</v>
      </c>
      <c r="AA12895" s="6" t="s">
        <v>90</v>
      </c>
      <c r="AB12895" s="6" t="s">
        <v>29024</v>
      </c>
    </row>
    <row r="12896" spans="24:28" x14ac:dyDescent="0.25">
      <c r="X12896">
        <v>12895</v>
      </c>
      <c r="Y12896" s="6" t="s">
        <v>29025</v>
      </c>
      <c r="Z12896" s="6" t="s">
        <v>52361</v>
      </c>
      <c r="AA12896" s="6" t="s">
        <v>90</v>
      </c>
      <c r="AB12896" s="6" t="s">
        <v>29026</v>
      </c>
    </row>
    <row r="12897" spans="24:28" x14ac:dyDescent="0.25">
      <c r="X12897">
        <v>12896</v>
      </c>
      <c r="Y12897" s="6" t="s">
        <v>29027</v>
      </c>
      <c r="Z12897" s="6" t="s">
        <v>50635</v>
      </c>
      <c r="AA12897" s="6" t="s">
        <v>50498</v>
      </c>
      <c r="AB12897" s="6" t="s">
        <v>29028</v>
      </c>
    </row>
    <row r="12898" spans="24:28" x14ac:dyDescent="0.25">
      <c r="X12898">
        <v>12897</v>
      </c>
      <c r="Y12898" s="6" t="s">
        <v>29029</v>
      </c>
      <c r="Z12898" s="6" t="s">
        <v>48888</v>
      </c>
      <c r="AA12898" s="6" t="s">
        <v>90</v>
      </c>
      <c r="AB12898" s="6" t="s">
        <v>29030</v>
      </c>
    </row>
    <row r="12899" spans="24:28" x14ac:dyDescent="0.25">
      <c r="X12899">
        <v>12898</v>
      </c>
      <c r="Y12899" s="6" t="s">
        <v>29031</v>
      </c>
      <c r="Z12899" s="6" t="s">
        <v>48922</v>
      </c>
      <c r="AA12899" s="6" t="s">
        <v>90</v>
      </c>
      <c r="AB12899" s="6" t="s">
        <v>29032</v>
      </c>
    </row>
    <row r="12900" spans="24:28" x14ac:dyDescent="0.25">
      <c r="X12900">
        <v>12899</v>
      </c>
      <c r="Y12900" s="6" t="s">
        <v>29033</v>
      </c>
      <c r="Z12900" s="6" t="s">
        <v>49275</v>
      </c>
      <c r="AA12900" s="6" t="s">
        <v>90</v>
      </c>
      <c r="AB12900" s="6" t="s">
        <v>29034</v>
      </c>
    </row>
    <row r="12901" spans="24:28" x14ac:dyDescent="0.25">
      <c r="X12901">
        <v>12900</v>
      </c>
      <c r="Y12901" s="6" t="s">
        <v>29035</v>
      </c>
      <c r="Z12901" s="6" t="s">
        <v>52341</v>
      </c>
      <c r="AA12901" s="6" t="s">
        <v>90</v>
      </c>
      <c r="AB12901" s="6" t="s">
        <v>29036</v>
      </c>
    </row>
    <row r="12902" spans="24:28" x14ac:dyDescent="0.25">
      <c r="X12902">
        <v>12901</v>
      </c>
      <c r="Y12902" s="6" t="s">
        <v>29037</v>
      </c>
      <c r="Z12902" s="6" t="s">
        <v>52255</v>
      </c>
      <c r="AA12902" s="6" t="s">
        <v>52255</v>
      </c>
      <c r="AB12902" s="6" t="s">
        <v>29038</v>
      </c>
    </row>
    <row r="12903" spans="24:28" x14ac:dyDescent="0.25">
      <c r="X12903">
        <v>12902</v>
      </c>
      <c r="Y12903" s="6" t="s">
        <v>29039</v>
      </c>
      <c r="Z12903" s="6" t="s">
        <v>52347</v>
      </c>
      <c r="AA12903" s="6" t="s">
        <v>90</v>
      </c>
      <c r="AB12903" s="6" t="s">
        <v>29040</v>
      </c>
    </row>
    <row r="12904" spans="24:28" x14ac:dyDescent="0.25">
      <c r="X12904">
        <v>12903</v>
      </c>
      <c r="Y12904" s="6" t="s">
        <v>29041</v>
      </c>
      <c r="Z12904" s="6" t="s">
        <v>51576</v>
      </c>
      <c r="AA12904" s="6" t="s">
        <v>90</v>
      </c>
      <c r="AB12904" s="6" t="s">
        <v>29042</v>
      </c>
    </row>
    <row r="12905" spans="24:28" x14ac:dyDescent="0.25">
      <c r="X12905">
        <v>12904</v>
      </c>
      <c r="Y12905" s="6" t="s">
        <v>29043</v>
      </c>
      <c r="Z12905" s="6" t="s">
        <v>52393</v>
      </c>
      <c r="AA12905" s="6" t="s">
        <v>90</v>
      </c>
      <c r="AB12905" s="6" t="s">
        <v>29044</v>
      </c>
    </row>
    <row r="12906" spans="24:28" x14ac:dyDescent="0.25">
      <c r="X12906">
        <v>12905</v>
      </c>
      <c r="Y12906" s="6" t="s">
        <v>29045</v>
      </c>
      <c r="Z12906" s="6" t="s">
        <v>52450</v>
      </c>
      <c r="AA12906" s="6" t="s">
        <v>50525</v>
      </c>
      <c r="AB12906" s="6" t="s">
        <v>29046</v>
      </c>
    </row>
    <row r="12907" spans="24:28" x14ac:dyDescent="0.25">
      <c r="X12907">
        <v>12906</v>
      </c>
      <c r="Y12907" s="6" t="s">
        <v>29047</v>
      </c>
      <c r="Z12907" s="6" t="s">
        <v>52361</v>
      </c>
      <c r="AA12907" s="6" t="s">
        <v>90</v>
      </c>
      <c r="AB12907" s="6" t="s">
        <v>29048</v>
      </c>
    </row>
    <row r="12908" spans="24:28" x14ac:dyDescent="0.25">
      <c r="X12908">
        <v>12907</v>
      </c>
      <c r="Y12908" s="6" t="s">
        <v>29049</v>
      </c>
      <c r="Z12908" s="6" t="s">
        <v>50752</v>
      </c>
      <c r="AA12908" s="6" t="s">
        <v>90</v>
      </c>
      <c r="AB12908" s="6" t="s">
        <v>29050</v>
      </c>
    </row>
    <row r="12909" spans="24:28" x14ac:dyDescent="0.25">
      <c r="X12909">
        <v>12908</v>
      </c>
      <c r="Y12909" s="6" t="s">
        <v>29051</v>
      </c>
      <c r="Z12909" s="6" t="s">
        <v>52355</v>
      </c>
      <c r="AA12909" s="6" t="s">
        <v>90</v>
      </c>
      <c r="AB12909" s="6" t="s">
        <v>29052</v>
      </c>
    </row>
    <row r="12910" spans="24:28" x14ac:dyDescent="0.25">
      <c r="X12910">
        <v>12909</v>
      </c>
      <c r="Y12910" s="6" t="s">
        <v>29053</v>
      </c>
      <c r="Z12910" s="6" t="s">
        <v>52355</v>
      </c>
      <c r="AA12910" s="6" t="s">
        <v>90</v>
      </c>
      <c r="AB12910" s="6" t="s">
        <v>29054</v>
      </c>
    </row>
    <row r="12911" spans="24:28" x14ac:dyDescent="0.25">
      <c r="X12911">
        <v>12910</v>
      </c>
      <c r="Y12911" s="6" t="s">
        <v>29055</v>
      </c>
      <c r="Z12911" s="6" t="s">
        <v>49327</v>
      </c>
      <c r="AA12911" s="6" t="s">
        <v>50660</v>
      </c>
      <c r="AB12911" s="6" t="s">
        <v>29056</v>
      </c>
    </row>
    <row r="12912" spans="24:28" x14ac:dyDescent="0.25">
      <c r="X12912">
        <v>12911</v>
      </c>
      <c r="Y12912" s="6" t="s">
        <v>29057</v>
      </c>
      <c r="Z12912" s="6" t="s">
        <v>52255</v>
      </c>
      <c r="AA12912" s="6" t="s">
        <v>90</v>
      </c>
      <c r="AB12912" s="6" t="s">
        <v>29058</v>
      </c>
    </row>
    <row r="12913" spans="24:28" x14ac:dyDescent="0.25">
      <c r="X12913">
        <v>12912</v>
      </c>
      <c r="Y12913" s="6" t="s">
        <v>29059</v>
      </c>
      <c r="Z12913" s="6" t="s">
        <v>52433</v>
      </c>
      <c r="AA12913" s="6" t="s">
        <v>90</v>
      </c>
      <c r="AB12913" s="6" t="s">
        <v>29060</v>
      </c>
    </row>
    <row r="12914" spans="24:28" x14ac:dyDescent="0.25">
      <c r="X12914">
        <v>12913</v>
      </c>
      <c r="Y12914" s="6" t="s">
        <v>29061</v>
      </c>
      <c r="Z12914" s="6" t="s">
        <v>52384</v>
      </c>
      <c r="AA12914" s="6" t="s">
        <v>90</v>
      </c>
      <c r="AB12914" s="6" t="s">
        <v>29062</v>
      </c>
    </row>
    <row r="12915" spans="24:28" x14ac:dyDescent="0.25">
      <c r="X12915">
        <v>12914</v>
      </c>
      <c r="Y12915" s="6" t="s">
        <v>29063</v>
      </c>
      <c r="Z12915" s="6" t="s">
        <v>49992</v>
      </c>
      <c r="AA12915" s="6" t="s">
        <v>52201</v>
      </c>
      <c r="AB12915" s="6" t="s">
        <v>29064</v>
      </c>
    </row>
    <row r="12916" spans="24:28" x14ac:dyDescent="0.25">
      <c r="X12916">
        <v>12915</v>
      </c>
      <c r="Y12916" s="6" t="s">
        <v>29065</v>
      </c>
      <c r="Z12916" s="6" t="s">
        <v>51343</v>
      </c>
      <c r="AA12916" s="6" t="s">
        <v>90</v>
      </c>
      <c r="AB12916" s="6" t="s">
        <v>29066</v>
      </c>
    </row>
    <row r="12917" spans="24:28" x14ac:dyDescent="0.25">
      <c r="X12917">
        <v>12916</v>
      </c>
      <c r="Y12917" s="6" t="s">
        <v>29067</v>
      </c>
      <c r="Z12917" s="6" t="s">
        <v>50432</v>
      </c>
      <c r="AA12917" s="6" t="s">
        <v>90</v>
      </c>
      <c r="AB12917" s="6" t="s">
        <v>29068</v>
      </c>
    </row>
    <row r="12918" spans="24:28" x14ac:dyDescent="0.25">
      <c r="X12918">
        <v>12917</v>
      </c>
      <c r="Y12918" s="6" t="s">
        <v>29069</v>
      </c>
      <c r="Z12918" s="6" t="s">
        <v>50640</v>
      </c>
      <c r="AA12918" s="6" t="s">
        <v>90</v>
      </c>
      <c r="AB12918" s="6" t="s">
        <v>29070</v>
      </c>
    </row>
    <row r="12919" spans="24:28" x14ac:dyDescent="0.25">
      <c r="X12919">
        <v>12918</v>
      </c>
      <c r="Y12919" s="6" t="s">
        <v>29071</v>
      </c>
      <c r="Z12919" s="6" t="s">
        <v>52420</v>
      </c>
      <c r="AA12919" s="6" t="s">
        <v>90</v>
      </c>
      <c r="AB12919" s="6" t="s">
        <v>29072</v>
      </c>
    </row>
    <row r="12920" spans="24:28" x14ac:dyDescent="0.25">
      <c r="X12920">
        <v>12919</v>
      </c>
      <c r="Y12920" s="6" t="s">
        <v>29073</v>
      </c>
      <c r="Z12920" s="6" t="s">
        <v>49442</v>
      </c>
      <c r="AA12920" s="6" t="s">
        <v>90</v>
      </c>
      <c r="AB12920" s="6" t="s">
        <v>29074</v>
      </c>
    </row>
    <row r="12921" spans="24:28" x14ac:dyDescent="0.25">
      <c r="X12921">
        <v>12920</v>
      </c>
      <c r="Y12921" s="6" t="s">
        <v>29075</v>
      </c>
      <c r="Z12921" s="6" t="s">
        <v>52411</v>
      </c>
      <c r="AA12921" s="6" t="s">
        <v>90</v>
      </c>
      <c r="AB12921" s="6" t="s">
        <v>29076</v>
      </c>
    </row>
    <row r="12922" spans="24:28" x14ac:dyDescent="0.25">
      <c r="X12922">
        <v>12921</v>
      </c>
      <c r="Y12922" s="6" t="s">
        <v>29077</v>
      </c>
      <c r="Z12922" s="6" t="s">
        <v>50297</v>
      </c>
      <c r="AA12922" s="6" t="s">
        <v>49968</v>
      </c>
      <c r="AB12922" s="6" t="s">
        <v>29078</v>
      </c>
    </row>
    <row r="12923" spans="24:28" x14ac:dyDescent="0.25">
      <c r="X12923">
        <v>12922</v>
      </c>
      <c r="Y12923" s="6" t="s">
        <v>29079</v>
      </c>
      <c r="Z12923" s="6" t="s">
        <v>51435</v>
      </c>
      <c r="AA12923" s="6" t="s">
        <v>90</v>
      </c>
      <c r="AB12923" s="6" t="s">
        <v>29080</v>
      </c>
    </row>
    <row r="12924" spans="24:28" x14ac:dyDescent="0.25">
      <c r="X12924">
        <v>12923</v>
      </c>
      <c r="Y12924" s="6" t="s">
        <v>29081</v>
      </c>
      <c r="Z12924" s="6" t="s">
        <v>48727</v>
      </c>
      <c r="AA12924" s="6" t="s">
        <v>90</v>
      </c>
      <c r="AB12924" s="6" t="s">
        <v>29082</v>
      </c>
    </row>
    <row r="12925" spans="24:28" x14ac:dyDescent="0.25">
      <c r="X12925">
        <v>12924</v>
      </c>
      <c r="Y12925" s="6" t="s">
        <v>29083</v>
      </c>
      <c r="Z12925" s="6" t="s">
        <v>52384</v>
      </c>
      <c r="AA12925" s="6" t="s">
        <v>90</v>
      </c>
      <c r="AB12925" s="6" t="s">
        <v>29084</v>
      </c>
    </row>
    <row r="12926" spans="24:28" x14ac:dyDescent="0.25">
      <c r="X12926">
        <v>12925</v>
      </c>
      <c r="Y12926" s="6" t="s">
        <v>29085</v>
      </c>
      <c r="Z12926" s="6" t="s">
        <v>52347</v>
      </c>
      <c r="AA12926" s="6" t="s">
        <v>90</v>
      </c>
      <c r="AB12926" s="6" t="s">
        <v>29086</v>
      </c>
    </row>
    <row r="12927" spans="24:28" x14ac:dyDescent="0.25">
      <c r="X12927">
        <v>12926</v>
      </c>
      <c r="Y12927" s="6" t="s">
        <v>29087</v>
      </c>
      <c r="Z12927" s="6" t="s">
        <v>51001</v>
      </c>
      <c r="AA12927" s="6" t="s">
        <v>90</v>
      </c>
      <c r="AB12927" s="6" t="s">
        <v>29088</v>
      </c>
    </row>
    <row r="12928" spans="24:28" x14ac:dyDescent="0.25">
      <c r="X12928">
        <v>12927</v>
      </c>
      <c r="Y12928" s="6" t="s">
        <v>29089</v>
      </c>
      <c r="Z12928" s="6" t="s">
        <v>48736</v>
      </c>
      <c r="AA12928" s="6" t="s">
        <v>49116</v>
      </c>
      <c r="AB12928" s="6" t="s">
        <v>29090</v>
      </c>
    </row>
    <row r="12929" spans="24:28" x14ac:dyDescent="0.25">
      <c r="X12929">
        <v>12928</v>
      </c>
      <c r="Y12929" s="6" t="s">
        <v>29091</v>
      </c>
      <c r="Z12929" s="6" t="s">
        <v>52411</v>
      </c>
      <c r="AA12929" s="6" t="s">
        <v>90</v>
      </c>
      <c r="AB12929" s="6" t="s">
        <v>29092</v>
      </c>
    </row>
    <row r="12930" spans="24:28" x14ac:dyDescent="0.25">
      <c r="X12930">
        <v>12929</v>
      </c>
      <c r="Y12930" s="6" t="s">
        <v>29093</v>
      </c>
      <c r="Z12930" s="6" t="s">
        <v>52065</v>
      </c>
      <c r="AA12930" s="6" t="s">
        <v>90</v>
      </c>
      <c r="AB12930" s="6" t="s">
        <v>29094</v>
      </c>
    </row>
    <row r="12931" spans="24:28" x14ac:dyDescent="0.25">
      <c r="X12931">
        <v>12930</v>
      </c>
      <c r="Y12931" s="6" t="s">
        <v>29095</v>
      </c>
      <c r="Z12931" s="6" t="s">
        <v>48819</v>
      </c>
      <c r="AA12931" s="6" t="s">
        <v>48633</v>
      </c>
      <c r="AB12931" s="6" t="s">
        <v>29096</v>
      </c>
    </row>
    <row r="12932" spans="24:28" x14ac:dyDescent="0.25">
      <c r="X12932">
        <v>12931</v>
      </c>
      <c r="Y12932" s="6" t="s">
        <v>29097</v>
      </c>
      <c r="Z12932" s="6" t="s">
        <v>49909</v>
      </c>
      <c r="AA12932" s="6" t="s">
        <v>52471</v>
      </c>
      <c r="AB12932" s="6" t="s">
        <v>29098</v>
      </c>
    </row>
    <row r="12933" spans="24:28" x14ac:dyDescent="0.25">
      <c r="X12933">
        <v>12932</v>
      </c>
      <c r="Y12933" s="6" t="s">
        <v>29099</v>
      </c>
      <c r="Z12933" s="6" t="s">
        <v>51850</v>
      </c>
      <c r="AA12933" s="6" t="s">
        <v>90</v>
      </c>
      <c r="AB12933" s="6" t="s">
        <v>29100</v>
      </c>
    </row>
    <row r="12934" spans="24:28" x14ac:dyDescent="0.25">
      <c r="X12934">
        <v>12933</v>
      </c>
      <c r="Y12934" s="6" t="s">
        <v>29101</v>
      </c>
      <c r="Z12934" s="6" t="s">
        <v>49909</v>
      </c>
      <c r="AA12934" s="6" t="s">
        <v>51689</v>
      </c>
      <c r="AB12934" s="6" t="s">
        <v>29102</v>
      </c>
    </row>
    <row r="12935" spans="24:28" x14ac:dyDescent="0.25">
      <c r="X12935">
        <v>12934</v>
      </c>
      <c r="Y12935" s="6" t="s">
        <v>29103</v>
      </c>
      <c r="Z12935" s="6" t="s">
        <v>50522</v>
      </c>
      <c r="AA12935" s="6" t="s">
        <v>52450</v>
      </c>
      <c r="AB12935" s="6" t="s">
        <v>29104</v>
      </c>
    </row>
    <row r="12936" spans="24:28" x14ac:dyDescent="0.25">
      <c r="X12936">
        <v>12935</v>
      </c>
      <c r="Y12936" s="6" t="s">
        <v>29105</v>
      </c>
      <c r="Z12936" s="6" t="s">
        <v>52460</v>
      </c>
      <c r="AA12936" s="6" t="s">
        <v>52440</v>
      </c>
      <c r="AB12936" s="6" t="s">
        <v>29106</v>
      </c>
    </row>
    <row r="12937" spans="24:28" x14ac:dyDescent="0.25">
      <c r="X12937">
        <v>12936</v>
      </c>
      <c r="Y12937" s="6" t="s">
        <v>29107</v>
      </c>
      <c r="Z12937" s="6" t="s">
        <v>52497</v>
      </c>
      <c r="AA12937" s="6" t="s">
        <v>51382</v>
      </c>
      <c r="AB12937" s="6" t="s">
        <v>29108</v>
      </c>
    </row>
    <row r="12938" spans="24:28" x14ac:dyDescent="0.25">
      <c r="X12938">
        <v>12937</v>
      </c>
      <c r="Y12938" s="6" t="s">
        <v>29109</v>
      </c>
      <c r="Z12938" s="6" t="s">
        <v>50594</v>
      </c>
      <c r="AA12938" s="6" t="s">
        <v>52504</v>
      </c>
      <c r="AB12938" s="6" t="s">
        <v>29110</v>
      </c>
    </row>
    <row r="12939" spans="24:28" x14ac:dyDescent="0.25">
      <c r="X12939">
        <v>12938</v>
      </c>
      <c r="Y12939" s="6" t="s">
        <v>29111</v>
      </c>
      <c r="Z12939" s="6" t="s">
        <v>52485</v>
      </c>
      <c r="AA12939" s="6" t="s">
        <v>52448</v>
      </c>
      <c r="AB12939" s="6" t="s">
        <v>29112</v>
      </c>
    </row>
    <row r="12940" spans="24:28" x14ac:dyDescent="0.25">
      <c r="X12940">
        <v>12939</v>
      </c>
      <c r="Y12940" s="6" t="s">
        <v>29113</v>
      </c>
      <c r="Z12940" s="6" t="s">
        <v>48697</v>
      </c>
      <c r="AA12940" s="6" t="s">
        <v>90</v>
      </c>
      <c r="AB12940" s="6" t="s">
        <v>29114</v>
      </c>
    </row>
    <row r="12941" spans="24:28" x14ac:dyDescent="0.25">
      <c r="X12941">
        <v>12940</v>
      </c>
      <c r="Y12941" s="6" t="s">
        <v>29115</v>
      </c>
      <c r="Z12941" s="6" t="s">
        <v>49199</v>
      </c>
      <c r="AA12941" s="6" t="s">
        <v>90</v>
      </c>
      <c r="AB12941" s="6" t="s">
        <v>29116</v>
      </c>
    </row>
    <row r="12942" spans="24:28" x14ac:dyDescent="0.25">
      <c r="X12942">
        <v>12941</v>
      </c>
      <c r="Y12942" s="6" t="s">
        <v>29117</v>
      </c>
      <c r="Z12942" s="6" t="s">
        <v>51526</v>
      </c>
      <c r="AA12942" s="6" t="s">
        <v>90</v>
      </c>
      <c r="AB12942" s="6" t="s">
        <v>29118</v>
      </c>
    </row>
    <row r="12943" spans="24:28" x14ac:dyDescent="0.25">
      <c r="X12943">
        <v>12942</v>
      </c>
      <c r="Y12943" s="6" t="s">
        <v>29119</v>
      </c>
      <c r="Z12943" s="6" t="s">
        <v>52119</v>
      </c>
      <c r="AA12943" s="6" t="s">
        <v>90</v>
      </c>
      <c r="AB12943" s="6" t="s">
        <v>29120</v>
      </c>
    </row>
    <row r="12944" spans="24:28" x14ac:dyDescent="0.25">
      <c r="X12944">
        <v>12943</v>
      </c>
      <c r="Y12944" s="6" t="s">
        <v>29121</v>
      </c>
      <c r="Z12944" s="6" t="s">
        <v>51681</v>
      </c>
      <c r="AA12944" s="6" t="s">
        <v>90</v>
      </c>
      <c r="AB12944" s="6" t="s">
        <v>29122</v>
      </c>
    </row>
    <row r="12945" spans="24:28" x14ac:dyDescent="0.25">
      <c r="X12945">
        <v>12944</v>
      </c>
      <c r="Y12945" s="6" t="s">
        <v>29123</v>
      </c>
      <c r="Z12945" s="6" t="s">
        <v>50899</v>
      </c>
      <c r="AA12945" s="6" t="s">
        <v>50525</v>
      </c>
      <c r="AB12945" s="6" t="s">
        <v>29124</v>
      </c>
    </row>
    <row r="12946" spans="24:28" x14ac:dyDescent="0.25">
      <c r="X12946">
        <v>12945</v>
      </c>
      <c r="Y12946" s="6" t="s">
        <v>29125</v>
      </c>
      <c r="Z12946" s="6" t="s">
        <v>52229</v>
      </c>
      <c r="AA12946" s="6" t="s">
        <v>90</v>
      </c>
      <c r="AB12946" s="6" t="s">
        <v>29126</v>
      </c>
    </row>
    <row r="12947" spans="24:28" x14ac:dyDescent="0.25">
      <c r="X12947">
        <v>12946</v>
      </c>
      <c r="Y12947" s="6" t="s">
        <v>29127</v>
      </c>
      <c r="Z12947" s="6" t="s">
        <v>52387</v>
      </c>
      <c r="AA12947" s="6" t="s">
        <v>90</v>
      </c>
      <c r="AB12947" s="6" t="s">
        <v>29128</v>
      </c>
    </row>
    <row r="12948" spans="24:28" x14ac:dyDescent="0.25">
      <c r="X12948">
        <v>12947</v>
      </c>
      <c r="Y12948" s="6" t="s">
        <v>29129</v>
      </c>
      <c r="Z12948" s="6" t="s">
        <v>52384</v>
      </c>
      <c r="AA12948" s="6" t="s">
        <v>90</v>
      </c>
      <c r="AB12948" s="6" t="s">
        <v>29130</v>
      </c>
    </row>
    <row r="12949" spans="24:28" x14ac:dyDescent="0.25">
      <c r="X12949">
        <v>12948</v>
      </c>
      <c r="Y12949" s="6" t="s">
        <v>29131</v>
      </c>
      <c r="Z12949" s="6" t="s">
        <v>50956</v>
      </c>
      <c r="AA12949" s="6" t="s">
        <v>51392</v>
      </c>
      <c r="AB12949" s="6" t="s">
        <v>29132</v>
      </c>
    </row>
    <row r="12950" spans="24:28" x14ac:dyDescent="0.25">
      <c r="X12950">
        <v>12949</v>
      </c>
      <c r="Y12950" s="6" t="s">
        <v>29133</v>
      </c>
      <c r="Z12950" s="6" t="s">
        <v>48673</v>
      </c>
      <c r="AA12950" s="6" t="s">
        <v>48647</v>
      </c>
      <c r="AB12950" s="6" t="s">
        <v>29134</v>
      </c>
    </row>
    <row r="12951" spans="24:28" x14ac:dyDescent="0.25">
      <c r="X12951">
        <v>12950</v>
      </c>
      <c r="Y12951" s="6" t="s">
        <v>29135</v>
      </c>
      <c r="Z12951" s="6" t="s">
        <v>48993</v>
      </c>
      <c r="AA12951" s="6" t="s">
        <v>48997</v>
      </c>
      <c r="AB12951" s="6" t="s">
        <v>29136</v>
      </c>
    </row>
    <row r="12952" spans="24:28" x14ac:dyDescent="0.25">
      <c r="X12952">
        <v>12951</v>
      </c>
      <c r="Y12952" s="6" t="s">
        <v>29137</v>
      </c>
      <c r="Z12952" s="6" t="s">
        <v>51006</v>
      </c>
      <c r="AA12952" s="6" t="s">
        <v>90</v>
      </c>
      <c r="AB12952" s="6" t="s">
        <v>29138</v>
      </c>
    </row>
    <row r="12953" spans="24:28" x14ac:dyDescent="0.25">
      <c r="X12953">
        <v>12952</v>
      </c>
      <c r="Y12953" s="6" t="s">
        <v>29139</v>
      </c>
      <c r="Z12953" s="6" t="s">
        <v>51627</v>
      </c>
      <c r="AA12953" s="6" t="s">
        <v>90</v>
      </c>
      <c r="AB12953" s="6" t="s">
        <v>29140</v>
      </c>
    </row>
    <row r="12954" spans="24:28" x14ac:dyDescent="0.25">
      <c r="X12954">
        <v>12953</v>
      </c>
      <c r="Y12954" s="6" t="s">
        <v>29141</v>
      </c>
      <c r="Z12954" s="6" t="s">
        <v>52378</v>
      </c>
      <c r="AA12954" s="6" t="s">
        <v>90</v>
      </c>
      <c r="AB12954" s="6" t="s">
        <v>29142</v>
      </c>
    </row>
    <row r="12955" spans="24:28" x14ac:dyDescent="0.25">
      <c r="X12955">
        <v>12954</v>
      </c>
      <c r="Y12955" s="6" t="s">
        <v>29143</v>
      </c>
      <c r="Z12955" s="6" t="s">
        <v>52423</v>
      </c>
      <c r="AA12955" s="6" t="s">
        <v>90</v>
      </c>
      <c r="AB12955" s="6" t="s">
        <v>29144</v>
      </c>
    </row>
    <row r="12956" spans="24:28" x14ac:dyDescent="0.25">
      <c r="X12956">
        <v>12955</v>
      </c>
      <c r="Y12956" s="6" t="s">
        <v>29145</v>
      </c>
      <c r="Z12956" s="6" t="s">
        <v>50660</v>
      </c>
      <c r="AA12956" s="6" t="s">
        <v>50767</v>
      </c>
      <c r="AB12956" s="6" t="s">
        <v>29146</v>
      </c>
    </row>
    <row r="12957" spans="24:28" x14ac:dyDescent="0.25">
      <c r="X12957">
        <v>12956</v>
      </c>
      <c r="Y12957" s="6" t="s">
        <v>29147</v>
      </c>
      <c r="Z12957" s="6" t="s">
        <v>52396</v>
      </c>
      <c r="AA12957" s="6" t="s">
        <v>90</v>
      </c>
      <c r="AB12957" s="6" t="s">
        <v>29148</v>
      </c>
    </row>
    <row r="12958" spans="24:28" x14ac:dyDescent="0.25">
      <c r="X12958">
        <v>12957</v>
      </c>
      <c r="Y12958" s="6" t="s">
        <v>29149</v>
      </c>
      <c r="Z12958" s="6" t="s">
        <v>49924</v>
      </c>
      <c r="AA12958" s="6" t="s">
        <v>90</v>
      </c>
      <c r="AB12958" s="6" t="s">
        <v>29150</v>
      </c>
    </row>
    <row r="12959" spans="24:28" x14ac:dyDescent="0.25">
      <c r="X12959">
        <v>12958</v>
      </c>
      <c r="Y12959" s="6" t="s">
        <v>29151</v>
      </c>
      <c r="Z12959" s="6" t="s">
        <v>52414</v>
      </c>
      <c r="AA12959" s="6" t="s">
        <v>90</v>
      </c>
      <c r="AB12959" s="6" t="s">
        <v>29152</v>
      </c>
    </row>
    <row r="12960" spans="24:28" x14ac:dyDescent="0.25">
      <c r="X12960">
        <v>12959</v>
      </c>
      <c r="Y12960" s="6" t="s">
        <v>29153</v>
      </c>
      <c r="Z12960" s="6" t="s">
        <v>52500</v>
      </c>
      <c r="AA12960" s="6" t="s">
        <v>90</v>
      </c>
      <c r="AB12960" s="6" t="s">
        <v>29154</v>
      </c>
    </row>
    <row r="12961" spans="24:28" x14ac:dyDescent="0.25">
      <c r="X12961">
        <v>12960</v>
      </c>
      <c r="Y12961" s="6" t="s">
        <v>29155</v>
      </c>
      <c r="Z12961" s="6" t="s">
        <v>52355</v>
      </c>
      <c r="AA12961" s="6" t="s">
        <v>51257</v>
      </c>
      <c r="AB12961" s="6" t="s">
        <v>29156</v>
      </c>
    </row>
    <row r="12962" spans="24:28" x14ac:dyDescent="0.25">
      <c r="X12962">
        <v>12961</v>
      </c>
      <c r="Y12962" s="6" t="s">
        <v>29157</v>
      </c>
      <c r="Z12962" s="6" t="s">
        <v>51306</v>
      </c>
      <c r="AA12962" s="6" t="s">
        <v>90</v>
      </c>
      <c r="AB12962" s="6" t="s">
        <v>29158</v>
      </c>
    </row>
    <row r="12963" spans="24:28" x14ac:dyDescent="0.25">
      <c r="X12963">
        <v>12962</v>
      </c>
      <c r="Y12963" s="6" t="s">
        <v>29159</v>
      </c>
      <c r="Z12963" s="6" t="s">
        <v>50164</v>
      </c>
      <c r="AA12963" s="6" t="s">
        <v>90</v>
      </c>
      <c r="AB12963" s="6" t="s">
        <v>29160</v>
      </c>
    </row>
    <row r="12964" spans="24:28" x14ac:dyDescent="0.25">
      <c r="X12964">
        <v>12963</v>
      </c>
      <c r="Y12964" s="6" t="s">
        <v>29161</v>
      </c>
      <c r="Z12964" s="6" t="s">
        <v>51966</v>
      </c>
      <c r="AA12964" s="6" t="s">
        <v>90</v>
      </c>
      <c r="AB12964" s="6" t="s">
        <v>29162</v>
      </c>
    </row>
    <row r="12965" spans="24:28" x14ac:dyDescent="0.25">
      <c r="X12965">
        <v>12964</v>
      </c>
      <c r="Y12965" s="6" t="s">
        <v>29163</v>
      </c>
      <c r="Z12965" s="6" t="s">
        <v>52411</v>
      </c>
      <c r="AA12965" s="6" t="s">
        <v>90</v>
      </c>
      <c r="AB12965" s="6" t="s">
        <v>29164</v>
      </c>
    </row>
    <row r="12966" spans="24:28" x14ac:dyDescent="0.25">
      <c r="X12966">
        <v>12965</v>
      </c>
      <c r="Y12966" s="6" t="s">
        <v>29165</v>
      </c>
      <c r="Z12966" s="6" t="s">
        <v>49518</v>
      </c>
      <c r="AA12966" s="6" t="s">
        <v>49116</v>
      </c>
      <c r="AB12966" s="6" t="s">
        <v>29166</v>
      </c>
    </row>
    <row r="12967" spans="24:28" x14ac:dyDescent="0.25">
      <c r="X12967">
        <v>12966</v>
      </c>
      <c r="Y12967" s="6" t="s">
        <v>29167</v>
      </c>
      <c r="Z12967" s="6" t="s">
        <v>52441</v>
      </c>
      <c r="AA12967" s="6" t="s">
        <v>90</v>
      </c>
      <c r="AB12967" s="6" t="s">
        <v>29168</v>
      </c>
    </row>
    <row r="12968" spans="24:28" x14ac:dyDescent="0.25">
      <c r="X12968">
        <v>12967</v>
      </c>
      <c r="Y12968" s="6" t="s">
        <v>29169</v>
      </c>
      <c r="Z12968" s="6" t="s">
        <v>51240</v>
      </c>
      <c r="AA12968" s="6" t="s">
        <v>51240</v>
      </c>
      <c r="AB12968" s="6" t="s">
        <v>29170</v>
      </c>
    </row>
    <row r="12969" spans="24:28" x14ac:dyDescent="0.25">
      <c r="X12969">
        <v>12968</v>
      </c>
      <c r="Y12969" s="6" t="s">
        <v>29171</v>
      </c>
      <c r="Z12969" s="6" t="s">
        <v>50987</v>
      </c>
      <c r="AA12969" s="6" t="s">
        <v>90</v>
      </c>
      <c r="AB12969" s="6" t="s">
        <v>29172</v>
      </c>
    </row>
    <row r="12970" spans="24:28" x14ac:dyDescent="0.25">
      <c r="X12970">
        <v>12969</v>
      </c>
      <c r="Y12970" s="6" t="s">
        <v>29173</v>
      </c>
      <c r="Z12970" s="6" t="s">
        <v>51461</v>
      </c>
      <c r="AA12970" s="6" t="s">
        <v>51457</v>
      </c>
      <c r="AB12970" s="6" t="s">
        <v>29174</v>
      </c>
    </row>
    <row r="12971" spans="24:28" x14ac:dyDescent="0.25">
      <c r="X12971">
        <v>12970</v>
      </c>
      <c r="Y12971" s="6" t="s">
        <v>29175</v>
      </c>
      <c r="Z12971" s="6" t="s">
        <v>51874</v>
      </c>
      <c r="AA12971" s="6" t="s">
        <v>90</v>
      </c>
      <c r="AB12971" s="6" t="s">
        <v>29176</v>
      </c>
    </row>
    <row r="12972" spans="24:28" x14ac:dyDescent="0.25">
      <c r="X12972">
        <v>12971</v>
      </c>
      <c r="Y12972" s="6" t="s">
        <v>29177</v>
      </c>
      <c r="Z12972" s="6" t="s">
        <v>50156</v>
      </c>
      <c r="AA12972" s="6" t="s">
        <v>50156</v>
      </c>
      <c r="AB12972" s="6" t="s">
        <v>29178</v>
      </c>
    </row>
    <row r="12973" spans="24:28" x14ac:dyDescent="0.25">
      <c r="X12973">
        <v>12972</v>
      </c>
      <c r="Y12973" s="6" t="s">
        <v>29179</v>
      </c>
      <c r="Z12973" s="6" t="s">
        <v>50839</v>
      </c>
      <c r="AA12973" s="6" t="s">
        <v>90</v>
      </c>
      <c r="AB12973" s="6" t="s">
        <v>29180</v>
      </c>
    </row>
    <row r="12974" spans="24:28" x14ac:dyDescent="0.25">
      <c r="X12974">
        <v>12973</v>
      </c>
      <c r="Y12974" s="6" t="s">
        <v>29181</v>
      </c>
      <c r="Z12974" s="6" t="s">
        <v>52347</v>
      </c>
      <c r="AA12974" s="6" t="s">
        <v>90</v>
      </c>
      <c r="AB12974" s="6" t="s">
        <v>29182</v>
      </c>
    </row>
    <row r="12975" spans="24:28" x14ac:dyDescent="0.25">
      <c r="X12975">
        <v>12974</v>
      </c>
      <c r="Y12975" s="6" t="s">
        <v>29183</v>
      </c>
      <c r="Z12975" s="6" t="s">
        <v>52414</v>
      </c>
      <c r="AA12975" s="6" t="s">
        <v>90</v>
      </c>
      <c r="AB12975" s="6" t="s">
        <v>29184</v>
      </c>
    </row>
    <row r="12976" spans="24:28" x14ac:dyDescent="0.25">
      <c r="X12976">
        <v>12975</v>
      </c>
      <c r="Y12976" s="6" t="s">
        <v>29185</v>
      </c>
      <c r="Z12976" s="6" t="s">
        <v>52387</v>
      </c>
      <c r="AA12976" s="6" t="s">
        <v>90</v>
      </c>
      <c r="AB12976" s="6" t="s">
        <v>29186</v>
      </c>
    </row>
    <row r="12977" spans="24:28" x14ac:dyDescent="0.25">
      <c r="X12977">
        <v>12976</v>
      </c>
      <c r="Y12977" s="6" t="s">
        <v>29187</v>
      </c>
      <c r="Z12977" s="6" t="s">
        <v>49042</v>
      </c>
      <c r="AA12977" s="6" t="s">
        <v>90</v>
      </c>
      <c r="AB12977" s="6" t="s">
        <v>29188</v>
      </c>
    </row>
    <row r="12978" spans="24:28" x14ac:dyDescent="0.25">
      <c r="X12978">
        <v>12977</v>
      </c>
      <c r="Y12978" s="6" t="s">
        <v>29189</v>
      </c>
      <c r="Z12978" s="6" t="s">
        <v>52540</v>
      </c>
      <c r="AA12978" s="6" t="s">
        <v>90</v>
      </c>
      <c r="AB12978" s="6" t="s">
        <v>29190</v>
      </c>
    </row>
    <row r="12979" spans="24:28" x14ac:dyDescent="0.25">
      <c r="X12979">
        <v>12978</v>
      </c>
      <c r="Y12979" s="6" t="s">
        <v>29191</v>
      </c>
      <c r="Z12979" s="6" t="s">
        <v>50370</v>
      </c>
      <c r="AA12979" s="6" t="s">
        <v>90</v>
      </c>
      <c r="AB12979" s="6" t="s">
        <v>29192</v>
      </c>
    </row>
    <row r="12980" spans="24:28" x14ac:dyDescent="0.25">
      <c r="X12980">
        <v>12979</v>
      </c>
      <c r="Y12980" s="6" t="s">
        <v>29193</v>
      </c>
      <c r="Z12980" s="6" t="s">
        <v>52433</v>
      </c>
      <c r="AA12980" s="6" t="s">
        <v>90</v>
      </c>
      <c r="AB12980" s="6" t="s">
        <v>29194</v>
      </c>
    </row>
    <row r="12981" spans="24:28" x14ac:dyDescent="0.25">
      <c r="X12981">
        <v>12980</v>
      </c>
      <c r="Y12981" s="6" t="s">
        <v>29195</v>
      </c>
      <c r="Z12981" s="6" t="s">
        <v>51411</v>
      </c>
      <c r="AA12981" s="6" t="s">
        <v>90</v>
      </c>
      <c r="AB12981" s="6" t="s">
        <v>29196</v>
      </c>
    </row>
    <row r="12982" spans="24:28" x14ac:dyDescent="0.25">
      <c r="X12982">
        <v>12981</v>
      </c>
      <c r="Y12982" s="6" t="s">
        <v>29197</v>
      </c>
      <c r="Z12982" s="6" t="s">
        <v>52396</v>
      </c>
      <c r="AA12982" s="6" t="s">
        <v>52358</v>
      </c>
      <c r="AB12982" s="6" t="s">
        <v>29198</v>
      </c>
    </row>
    <row r="12983" spans="24:28" x14ac:dyDescent="0.25">
      <c r="X12983">
        <v>12982</v>
      </c>
      <c r="Y12983" s="6" t="s">
        <v>29199</v>
      </c>
      <c r="Z12983" s="6" t="s">
        <v>51200</v>
      </c>
      <c r="AA12983" s="6" t="s">
        <v>90</v>
      </c>
      <c r="AB12983" s="6" t="s">
        <v>29200</v>
      </c>
    </row>
    <row r="12984" spans="24:28" x14ac:dyDescent="0.25">
      <c r="X12984">
        <v>12983</v>
      </c>
      <c r="Y12984" s="6" t="s">
        <v>29201</v>
      </c>
      <c r="Z12984" s="6" t="s">
        <v>50910</v>
      </c>
      <c r="AA12984" s="6" t="s">
        <v>50525</v>
      </c>
      <c r="AB12984" s="6" t="s">
        <v>29202</v>
      </c>
    </row>
    <row r="12985" spans="24:28" x14ac:dyDescent="0.25">
      <c r="X12985">
        <v>12984</v>
      </c>
      <c r="Y12985" s="6" t="s">
        <v>29203</v>
      </c>
      <c r="Z12985" s="6" t="s">
        <v>48852</v>
      </c>
      <c r="AA12985" s="6" t="s">
        <v>90</v>
      </c>
      <c r="AB12985" s="6" t="s">
        <v>29204</v>
      </c>
    </row>
    <row r="12986" spans="24:28" x14ac:dyDescent="0.25">
      <c r="X12986">
        <v>12985</v>
      </c>
      <c r="Y12986" s="6" t="s">
        <v>29205</v>
      </c>
      <c r="Z12986" s="6" t="s">
        <v>49842</v>
      </c>
      <c r="AA12986" s="6" t="s">
        <v>49444</v>
      </c>
      <c r="AB12986" s="6" t="s">
        <v>29206</v>
      </c>
    </row>
    <row r="12987" spans="24:28" x14ac:dyDescent="0.25">
      <c r="X12987">
        <v>12986</v>
      </c>
      <c r="Y12987" s="6" t="s">
        <v>29207</v>
      </c>
      <c r="Z12987" s="6" t="s">
        <v>52381</v>
      </c>
      <c r="AA12987" s="6" t="s">
        <v>90</v>
      </c>
      <c r="AB12987" s="6" t="s">
        <v>29208</v>
      </c>
    </row>
    <row r="12988" spans="24:28" x14ac:dyDescent="0.25">
      <c r="X12988">
        <v>12987</v>
      </c>
      <c r="Y12988" s="6" t="s">
        <v>29209</v>
      </c>
      <c r="Z12988" s="6" t="s">
        <v>48673</v>
      </c>
      <c r="AA12988" s="6" t="s">
        <v>52284</v>
      </c>
      <c r="AB12988" s="6" t="s">
        <v>29210</v>
      </c>
    </row>
    <row r="12989" spans="24:28" x14ac:dyDescent="0.25">
      <c r="X12989">
        <v>12988</v>
      </c>
      <c r="Y12989" s="6" t="s">
        <v>29211</v>
      </c>
      <c r="Z12989" s="6" t="s">
        <v>52373</v>
      </c>
      <c r="AA12989" s="6" t="s">
        <v>90</v>
      </c>
      <c r="AB12989" s="6" t="s">
        <v>29212</v>
      </c>
    </row>
    <row r="12990" spans="24:28" x14ac:dyDescent="0.25">
      <c r="X12990">
        <v>12989</v>
      </c>
      <c r="Y12990" s="6" t="s">
        <v>29213</v>
      </c>
      <c r="Z12990" s="6" t="s">
        <v>52387</v>
      </c>
      <c r="AA12990" s="6" t="s">
        <v>90</v>
      </c>
      <c r="AB12990" s="6" t="s">
        <v>29214</v>
      </c>
    </row>
    <row r="12991" spans="24:28" x14ac:dyDescent="0.25">
      <c r="X12991">
        <v>12990</v>
      </c>
      <c r="Y12991" s="6" t="s">
        <v>29215</v>
      </c>
      <c r="Z12991" s="6" t="s">
        <v>50297</v>
      </c>
      <c r="AA12991" s="6" t="s">
        <v>49628</v>
      </c>
      <c r="AB12991" s="6" t="s">
        <v>29216</v>
      </c>
    </row>
    <row r="12992" spans="24:28" x14ac:dyDescent="0.25">
      <c r="X12992">
        <v>12991</v>
      </c>
      <c r="Y12992" s="6" t="s">
        <v>29217</v>
      </c>
      <c r="Z12992" s="6" t="s">
        <v>52414</v>
      </c>
      <c r="AA12992" s="6" t="s">
        <v>90</v>
      </c>
      <c r="AB12992" s="6" t="s">
        <v>29218</v>
      </c>
    </row>
    <row r="12993" spans="24:28" x14ac:dyDescent="0.25">
      <c r="X12993">
        <v>12992</v>
      </c>
      <c r="Y12993" s="6" t="s">
        <v>29219</v>
      </c>
      <c r="Z12993" s="6" t="s">
        <v>52341</v>
      </c>
      <c r="AA12993" s="6" t="s">
        <v>90</v>
      </c>
      <c r="AB12993" s="6" t="s">
        <v>29220</v>
      </c>
    </row>
    <row r="12994" spans="24:28" x14ac:dyDescent="0.25">
      <c r="X12994">
        <v>12993</v>
      </c>
      <c r="Y12994" s="6" t="s">
        <v>29221</v>
      </c>
      <c r="Z12994" s="6" t="s">
        <v>52378</v>
      </c>
      <c r="AA12994" s="6" t="s">
        <v>90</v>
      </c>
      <c r="AB12994" s="6" t="s">
        <v>29222</v>
      </c>
    </row>
    <row r="12995" spans="24:28" x14ac:dyDescent="0.25">
      <c r="X12995">
        <v>12994</v>
      </c>
      <c r="Y12995" s="6" t="s">
        <v>29223</v>
      </c>
      <c r="Z12995" s="6" t="s">
        <v>49514</v>
      </c>
      <c r="AA12995" s="6" t="s">
        <v>90</v>
      </c>
      <c r="AB12995" s="6" t="s">
        <v>29224</v>
      </c>
    </row>
    <row r="12996" spans="24:28" x14ac:dyDescent="0.25">
      <c r="X12996">
        <v>12995</v>
      </c>
      <c r="Y12996" s="6" t="s">
        <v>29225</v>
      </c>
      <c r="Z12996" s="6" t="s">
        <v>49134</v>
      </c>
      <c r="AA12996" s="6" t="s">
        <v>49243</v>
      </c>
      <c r="AB12996" s="6" t="s">
        <v>29226</v>
      </c>
    </row>
    <row r="12997" spans="24:28" x14ac:dyDescent="0.25">
      <c r="X12997">
        <v>12996</v>
      </c>
      <c r="Y12997" s="6" t="s">
        <v>29227</v>
      </c>
      <c r="Z12997" s="6" t="s">
        <v>50013</v>
      </c>
      <c r="AA12997" s="6" t="s">
        <v>90</v>
      </c>
      <c r="AB12997" s="6" t="s">
        <v>29228</v>
      </c>
    </row>
    <row r="12998" spans="24:28" x14ac:dyDescent="0.25">
      <c r="X12998">
        <v>12997</v>
      </c>
      <c r="Y12998" s="6" t="s">
        <v>29229</v>
      </c>
      <c r="Z12998" s="6" t="s">
        <v>51833</v>
      </c>
      <c r="AA12998" s="6" t="s">
        <v>90</v>
      </c>
      <c r="AB12998" s="6" t="s">
        <v>29230</v>
      </c>
    </row>
    <row r="12999" spans="24:28" x14ac:dyDescent="0.25">
      <c r="X12999">
        <v>12998</v>
      </c>
      <c r="Y12999" s="6" t="s">
        <v>29231</v>
      </c>
      <c r="Z12999" s="6" t="s">
        <v>52081</v>
      </c>
      <c r="AA12999" s="6" t="s">
        <v>52101</v>
      </c>
      <c r="AB12999" s="6" t="s">
        <v>29232</v>
      </c>
    </row>
    <row r="13000" spans="24:28" x14ac:dyDescent="0.25">
      <c r="X13000">
        <v>12999</v>
      </c>
      <c r="Y13000" s="6" t="s">
        <v>29233</v>
      </c>
      <c r="Z13000" s="6" t="s">
        <v>52378</v>
      </c>
      <c r="AA13000" s="6" t="s">
        <v>90</v>
      </c>
      <c r="AB13000" s="6" t="s">
        <v>29234</v>
      </c>
    </row>
    <row r="13001" spans="24:28" x14ac:dyDescent="0.25">
      <c r="X13001">
        <v>13000</v>
      </c>
      <c r="Y13001" s="6" t="s">
        <v>29235</v>
      </c>
      <c r="Z13001" s="6" t="s">
        <v>51570</v>
      </c>
      <c r="AA13001" s="6" t="s">
        <v>90</v>
      </c>
      <c r="AB13001" s="6" t="s">
        <v>29236</v>
      </c>
    </row>
    <row r="13002" spans="24:28" x14ac:dyDescent="0.25">
      <c r="X13002">
        <v>13001</v>
      </c>
      <c r="Y13002" s="6" t="s">
        <v>29237</v>
      </c>
      <c r="Z13002" s="6" t="s">
        <v>51260</v>
      </c>
      <c r="AA13002" s="6" t="s">
        <v>51392</v>
      </c>
      <c r="AB13002" s="6" t="s">
        <v>29238</v>
      </c>
    </row>
    <row r="13003" spans="24:28" x14ac:dyDescent="0.25">
      <c r="X13003">
        <v>13002</v>
      </c>
      <c r="Y13003" s="6" t="s">
        <v>29239</v>
      </c>
      <c r="Z13003" s="6" t="s">
        <v>50569</v>
      </c>
      <c r="AA13003" s="6" t="s">
        <v>90</v>
      </c>
      <c r="AB13003" s="6" t="s">
        <v>29240</v>
      </c>
    </row>
    <row r="13004" spans="24:28" x14ac:dyDescent="0.25">
      <c r="X13004">
        <v>13003</v>
      </c>
      <c r="Y13004" s="6" t="s">
        <v>29241</v>
      </c>
      <c r="Z13004" s="6" t="s">
        <v>49725</v>
      </c>
      <c r="AA13004" s="6" t="s">
        <v>90</v>
      </c>
      <c r="AB13004" s="6" t="s">
        <v>29242</v>
      </c>
    </row>
    <row r="13005" spans="24:28" x14ac:dyDescent="0.25">
      <c r="X13005">
        <v>13004</v>
      </c>
      <c r="Y13005" s="6" t="s">
        <v>29243</v>
      </c>
      <c r="Z13005" s="6" t="s">
        <v>50139</v>
      </c>
      <c r="AA13005" s="6" t="s">
        <v>50421</v>
      </c>
      <c r="AB13005" s="6" t="s">
        <v>29244</v>
      </c>
    </row>
    <row r="13006" spans="24:28" x14ac:dyDescent="0.25">
      <c r="X13006">
        <v>13005</v>
      </c>
      <c r="Y13006" s="6" t="s">
        <v>29245</v>
      </c>
      <c r="Z13006" s="6" t="s">
        <v>52396</v>
      </c>
      <c r="AA13006" s="6" t="s">
        <v>90</v>
      </c>
      <c r="AB13006" s="6" t="s">
        <v>29246</v>
      </c>
    </row>
    <row r="13007" spans="24:28" x14ac:dyDescent="0.25">
      <c r="X13007">
        <v>13006</v>
      </c>
      <c r="Y13007" s="6" t="s">
        <v>29247</v>
      </c>
      <c r="Z13007" s="6" t="s">
        <v>50538</v>
      </c>
      <c r="AA13007" s="6" t="s">
        <v>48838</v>
      </c>
      <c r="AB13007" s="6" t="s">
        <v>29248</v>
      </c>
    </row>
    <row r="13008" spans="24:28" x14ac:dyDescent="0.25">
      <c r="X13008">
        <v>13007</v>
      </c>
      <c r="Y13008" s="6" t="s">
        <v>29249</v>
      </c>
      <c r="Z13008" s="6" t="s">
        <v>52477</v>
      </c>
      <c r="AA13008" s="6" t="s">
        <v>90</v>
      </c>
      <c r="AB13008" s="6" t="s">
        <v>29250</v>
      </c>
    </row>
    <row r="13009" spans="24:28" x14ac:dyDescent="0.25">
      <c r="X13009">
        <v>13008</v>
      </c>
      <c r="Y13009" s="6" t="s">
        <v>29251</v>
      </c>
      <c r="Z13009" s="6" t="s">
        <v>49170</v>
      </c>
      <c r="AA13009" s="6" t="s">
        <v>49224</v>
      </c>
      <c r="AB13009" s="6" t="s">
        <v>29252</v>
      </c>
    </row>
    <row r="13010" spans="24:28" x14ac:dyDescent="0.25">
      <c r="X13010">
        <v>13009</v>
      </c>
      <c r="Y13010" s="6" t="s">
        <v>29253</v>
      </c>
      <c r="Z13010" s="6" t="s">
        <v>52447</v>
      </c>
      <c r="AA13010" s="6" t="s">
        <v>90</v>
      </c>
      <c r="AB13010" s="6" t="s">
        <v>29254</v>
      </c>
    </row>
    <row r="13011" spans="24:28" x14ac:dyDescent="0.25">
      <c r="X13011">
        <v>13010</v>
      </c>
      <c r="Y13011" s="6" t="s">
        <v>29255</v>
      </c>
      <c r="Z13011" s="6" t="s">
        <v>50293</v>
      </c>
      <c r="AA13011" s="6" t="s">
        <v>90</v>
      </c>
      <c r="AB13011" s="6" t="s">
        <v>29256</v>
      </c>
    </row>
    <row r="13012" spans="24:28" x14ac:dyDescent="0.25">
      <c r="X13012">
        <v>13011</v>
      </c>
      <c r="Y13012" s="6" t="s">
        <v>29257</v>
      </c>
      <c r="Z13012" s="6" t="s">
        <v>51257</v>
      </c>
      <c r="AA13012" s="6" t="s">
        <v>51226</v>
      </c>
      <c r="AB13012" s="6" t="s">
        <v>29258</v>
      </c>
    </row>
    <row r="13013" spans="24:28" x14ac:dyDescent="0.25">
      <c r="X13013">
        <v>13012</v>
      </c>
      <c r="Y13013" s="6" t="s">
        <v>29259</v>
      </c>
      <c r="Z13013" s="6" t="s">
        <v>52530</v>
      </c>
      <c r="AA13013" s="6" t="s">
        <v>90</v>
      </c>
      <c r="AB13013" s="6" t="s">
        <v>29260</v>
      </c>
    </row>
    <row r="13014" spans="24:28" x14ac:dyDescent="0.25">
      <c r="X13014">
        <v>13013</v>
      </c>
      <c r="Y13014" s="6" t="s">
        <v>29261</v>
      </c>
      <c r="Z13014" s="6" t="s">
        <v>49448</v>
      </c>
      <c r="AA13014" s="6" t="s">
        <v>90</v>
      </c>
      <c r="AB13014" s="6" t="s">
        <v>29262</v>
      </c>
    </row>
    <row r="13015" spans="24:28" x14ac:dyDescent="0.25">
      <c r="X13015">
        <v>13014</v>
      </c>
      <c r="Y13015" s="6" t="s">
        <v>29263</v>
      </c>
      <c r="Z13015" s="6" t="s">
        <v>50045</v>
      </c>
      <c r="AA13015" s="6" t="s">
        <v>90</v>
      </c>
      <c r="AB13015" s="6" t="s">
        <v>29264</v>
      </c>
    </row>
    <row r="13016" spans="24:28" x14ac:dyDescent="0.25">
      <c r="X13016">
        <v>13015</v>
      </c>
      <c r="Y13016" s="6" t="s">
        <v>29265</v>
      </c>
      <c r="Z13016" s="6" t="s">
        <v>48862</v>
      </c>
      <c r="AA13016" s="6" t="s">
        <v>48859</v>
      </c>
      <c r="AB13016" s="6" t="s">
        <v>29266</v>
      </c>
    </row>
    <row r="13017" spans="24:28" x14ac:dyDescent="0.25">
      <c r="X13017">
        <v>13016</v>
      </c>
      <c r="Y13017" s="6" t="s">
        <v>29267</v>
      </c>
      <c r="Z13017" s="6" t="s">
        <v>50517</v>
      </c>
      <c r="AA13017" s="6" t="s">
        <v>90</v>
      </c>
      <c r="AB13017" s="6" t="s">
        <v>29268</v>
      </c>
    </row>
    <row r="13018" spans="24:28" x14ac:dyDescent="0.25">
      <c r="X13018">
        <v>13017</v>
      </c>
      <c r="Y13018" s="6" t="s">
        <v>29269</v>
      </c>
      <c r="Z13018" s="6" t="s">
        <v>48629</v>
      </c>
      <c r="AA13018" s="6" t="s">
        <v>50503</v>
      </c>
      <c r="AB13018" s="6" t="s">
        <v>29270</v>
      </c>
    </row>
    <row r="13019" spans="24:28" x14ac:dyDescent="0.25">
      <c r="X13019">
        <v>13018</v>
      </c>
      <c r="Y13019" s="6" t="s">
        <v>29271</v>
      </c>
      <c r="Z13019" s="6" t="s">
        <v>49599</v>
      </c>
      <c r="AA13019" s="6" t="s">
        <v>49518</v>
      </c>
      <c r="AB13019" s="6" t="s">
        <v>29272</v>
      </c>
    </row>
    <row r="13020" spans="24:28" x14ac:dyDescent="0.25">
      <c r="X13020">
        <v>13019</v>
      </c>
      <c r="Y13020" s="6" t="s">
        <v>29273</v>
      </c>
      <c r="Z13020" s="6" t="s">
        <v>51244</v>
      </c>
      <c r="AA13020" s="6" t="s">
        <v>51257</v>
      </c>
      <c r="AB13020" s="6" t="s">
        <v>29274</v>
      </c>
    </row>
    <row r="13021" spans="24:28" x14ac:dyDescent="0.25">
      <c r="X13021">
        <v>13020</v>
      </c>
      <c r="Y13021" s="6" t="s">
        <v>29275</v>
      </c>
      <c r="Z13021" s="6" t="s">
        <v>49243</v>
      </c>
      <c r="AA13021" s="6" t="s">
        <v>49251</v>
      </c>
      <c r="AB13021" s="6" t="s">
        <v>29276</v>
      </c>
    </row>
    <row r="13022" spans="24:28" x14ac:dyDescent="0.25">
      <c r="X13022">
        <v>13021</v>
      </c>
      <c r="Y13022" s="6" t="s">
        <v>29277</v>
      </c>
      <c r="Z13022" s="6" t="s">
        <v>52572</v>
      </c>
      <c r="AA13022" s="6" t="s">
        <v>48884</v>
      </c>
      <c r="AB13022" s="6" t="s">
        <v>29278</v>
      </c>
    </row>
    <row r="13023" spans="24:28" x14ac:dyDescent="0.25">
      <c r="X13023">
        <v>13022</v>
      </c>
      <c r="Y13023" s="6" t="s">
        <v>29279</v>
      </c>
      <c r="Z13023" s="6" t="s">
        <v>52516</v>
      </c>
      <c r="AA13023" s="6" t="s">
        <v>52460</v>
      </c>
      <c r="AB13023" s="6" t="s">
        <v>29280</v>
      </c>
    </row>
    <row r="13024" spans="24:28" x14ac:dyDescent="0.25">
      <c r="X13024">
        <v>13023</v>
      </c>
      <c r="Y13024" s="6" t="s">
        <v>29281</v>
      </c>
      <c r="Z13024" s="6" t="s">
        <v>50817</v>
      </c>
      <c r="AA13024" s="6" t="s">
        <v>50964</v>
      </c>
      <c r="AB13024" s="6" t="s">
        <v>29282</v>
      </c>
    </row>
    <row r="13025" spans="24:28" x14ac:dyDescent="0.25">
      <c r="X13025">
        <v>13024</v>
      </c>
      <c r="Y13025" s="6" t="s">
        <v>29283</v>
      </c>
      <c r="Z13025" s="6" t="s">
        <v>52387</v>
      </c>
      <c r="AA13025" s="6" t="s">
        <v>90</v>
      </c>
      <c r="AB13025" s="6" t="s">
        <v>29284</v>
      </c>
    </row>
    <row r="13026" spans="24:28" x14ac:dyDescent="0.25">
      <c r="X13026">
        <v>13025</v>
      </c>
      <c r="Y13026" s="6" t="s">
        <v>29285</v>
      </c>
      <c r="Z13026" s="6" t="s">
        <v>49168</v>
      </c>
      <c r="AA13026" s="6" t="s">
        <v>50495</v>
      </c>
      <c r="AB13026" s="6" t="s">
        <v>29286</v>
      </c>
    </row>
    <row r="13027" spans="24:28" x14ac:dyDescent="0.25">
      <c r="X13027">
        <v>13026</v>
      </c>
      <c r="Y13027" s="6" t="s">
        <v>29287</v>
      </c>
      <c r="Z13027" s="6" t="s">
        <v>51050</v>
      </c>
      <c r="AA13027" s="6" t="s">
        <v>90</v>
      </c>
      <c r="AB13027" s="6" t="s">
        <v>29288</v>
      </c>
    </row>
    <row r="13028" spans="24:28" x14ac:dyDescent="0.25">
      <c r="X13028">
        <v>13027</v>
      </c>
      <c r="Y13028" s="6" t="s">
        <v>29289</v>
      </c>
      <c r="Z13028" s="6" t="s">
        <v>52361</v>
      </c>
      <c r="AA13028" s="6" t="s">
        <v>90</v>
      </c>
      <c r="AB13028" s="6" t="s">
        <v>29290</v>
      </c>
    </row>
    <row r="13029" spans="24:28" x14ac:dyDescent="0.25">
      <c r="X13029">
        <v>13028</v>
      </c>
      <c r="Y13029" s="6" t="s">
        <v>29291</v>
      </c>
      <c r="Z13029" s="6" t="s">
        <v>52423</v>
      </c>
      <c r="AA13029" s="6" t="s">
        <v>90</v>
      </c>
      <c r="AB13029" s="6" t="s">
        <v>29292</v>
      </c>
    </row>
    <row r="13030" spans="24:28" x14ac:dyDescent="0.25">
      <c r="X13030">
        <v>13029</v>
      </c>
      <c r="Y13030" s="6" t="s">
        <v>29293</v>
      </c>
      <c r="Z13030" s="6" t="s">
        <v>52347</v>
      </c>
      <c r="AA13030" s="6" t="s">
        <v>90</v>
      </c>
      <c r="AB13030" s="6" t="s">
        <v>29294</v>
      </c>
    </row>
    <row r="13031" spans="24:28" x14ac:dyDescent="0.25">
      <c r="X13031">
        <v>13030</v>
      </c>
      <c r="Y13031" s="6" t="s">
        <v>29295</v>
      </c>
      <c r="Z13031" s="6" t="s">
        <v>51717</v>
      </c>
      <c r="AA13031" s="6" t="s">
        <v>90</v>
      </c>
      <c r="AB13031" s="6" t="s">
        <v>29296</v>
      </c>
    </row>
    <row r="13032" spans="24:28" x14ac:dyDescent="0.25">
      <c r="X13032">
        <v>13031</v>
      </c>
      <c r="Y13032" s="6" t="s">
        <v>29297</v>
      </c>
      <c r="Z13032" s="6" t="s">
        <v>50307</v>
      </c>
      <c r="AA13032" s="6" t="s">
        <v>50458</v>
      </c>
      <c r="AB13032" s="6" t="s">
        <v>29298</v>
      </c>
    </row>
    <row r="13033" spans="24:28" x14ac:dyDescent="0.25">
      <c r="X13033">
        <v>13032</v>
      </c>
      <c r="Y13033" s="6" t="s">
        <v>29299</v>
      </c>
      <c r="Z13033" s="6" t="s">
        <v>50538</v>
      </c>
      <c r="AA13033" s="6" t="s">
        <v>52449</v>
      </c>
      <c r="AB13033" s="6" t="s">
        <v>29300</v>
      </c>
    </row>
    <row r="13034" spans="24:28" x14ac:dyDescent="0.25">
      <c r="X13034">
        <v>13033</v>
      </c>
      <c r="Y13034" s="6" t="s">
        <v>29301</v>
      </c>
      <c r="Z13034" s="6" t="s">
        <v>51303</v>
      </c>
      <c r="AA13034" s="6" t="s">
        <v>90</v>
      </c>
      <c r="AB13034" s="6" t="s">
        <v>29302</v>
      </c>
    </row>
    <row r="13035" spans="24:28" x14ac:dyDescent="0.25">
      <c r="X13035">
        <v>13034</v>
      </c>
      <c r="Y13035" s="6" t="s">
        <v>29303</v>
      </c>
      <c r="Z13035" s="6" t="s">
        <v>52569</v>
      </c>
      <c r="AA13035" s="6" t="s">
        <v>49366</v>
      </c>
      <c r="AB13035" s="6" t="s">
        <v>29304</v>
      </c>
    </row>
    <row r="13036" spans="24:28" x14ac:dyDescent="0.25">
      <c r="X13036">
        <v>13035</v>
      </c>
      <c r="Y13036" s="6" t="s">
        <v>29305</v>
      </c>
      <c r="Z13036" s="6" t="s">
        <v>51765</v>
      </c>
      <c r="AA13036" s="6" t="s">
        <v>52444</v>
      </c>
      <c r="AB13036" s="6" t="s">
        <v>29306</v>
      </c>
    </row>
    <row r="13037" spans="24:28" x14ac:dyDescent="0.25">
      <c r="X13037">
        <v>13036</v>
      </c>
      <c r="Y13037" s="6" t="s">
        <v>29307</v>
      </c>
      <c r="Z13037" s="6" t="s">
        <v>50180</v>
      </c>
      <c r="AA13037" s="6" t="s">
        <v>50184</v>
      </c>
      <c r="AB13037" s="6" t="s">
        <v>29308</v>
      </c>
    </row>
    <row r="13038" spans="24:28" x14ac:dyDescent="0.25">
      <c r="X13038">
        <v>13037</v>
      </c>
      <c r="Y13038" s="6" t="s">
        <v>29309</v>
      </c>
      <c r="Z13038" s="6" t="s">
        <v>51034</v>
      </c>
      <c r="AA13038" s="6" t="s">
        <v>52525</v>
      </c>
      <c r="AB13038" s="6" t="s">
        <v>29310</v>
      </c>
    </row>
    <row r="13039" spans="24:28" x14ac:dyDescent="0.25">
      <c r="X13039">
        <v>13038</v>
      </c>
      <c r="Y13039" s="6" t="s">
        <v>29311</v>
      </c>
      <c r="Z13039" s="6" t="s">
        <v>48800</v>
      </c>
      <c r="AA13039" s="6" t="s">
        <v>90</v>
      </c>
      <c r="AB13039" s="6" t="s">
        <v>29312</v>
      </c>
    </row>
    <row r="13040" spans="24:28" x14ac:dyDescent="0.25">
      <c r="X13040">
        <v>13039</v>
      </c>
      <c r="Y13040" s="6" t="s">
        <v>29313</v>
      </c>
      <c r="Z13040" s="6" t="s">
        <v>51883</v>
      </c>
      <c r="AA13040" s="6" t="s">
        <v>90</v>
      </c>
      <c r="AB13040" s="6" t="s">
        <v>29314</v>
      </c>
    </row>
    <row r="13041" spans="24:28" x14ac:dyDescent="0.25">
      <c r="X13041">
        <v>13040</v>
      </c>
      <c r="Y13041" s="6" t="s">
        <v>29315</v>
      </c>
      <c r="Z13041" s="6" t="s">
        <v>50257</v>
      </c>
      <c r="AA13041" s="6" t="s">
        <v>90</v>
      </c>
      <c r="AB13041" s="6" t="s">
        <v>29316</v>
      </c>
    </row>
    <row r="13042" spans="24:28" x14ac:dyDescent="0.25">
      <c r="X13042">
        <v>13041</v>
      </c>
      <c r="Y13042" s="6" t="s">
        <v>29317</v>
      </c>
      <c r="Z13042" s="6" t="s">
        <v>50400</v>
      </c>
      <c r="AA13042" s="6" t="s">
        <v>90</v>
      </c>
      <c r="AB13042" s="6" t="s">
        <v>29318</v>
      </c>
    </row>
    <row r="13043" spans="24:28" x14ac:dyDescent="0.25">
      <c r="X13043">
        <v>13042</v>
      </c>
      <c r="Y13043" s="6" t="s">
        <v>29319</v>
      </c>
      <c r="Z13043" s="6" t="s">
        <v>52539</v>
      </c>
      <c r="AA13043" s="6" t="s">
        <v>90</v>
      </c>
      <c r="AB13043" s="6" t="s">
        <v>29320</v>
      </c>
    </row>
    <row r="13044" spans="24:28" x14ac:dyDescent="0.25">
      <c r="X13044">
        <v>13043</v>
      </c>
      <c r="Y13044" s="6" t="s">
        <v>28799</v>
      </c>
      <c r="Z13044" s="6" t="s">
        <v>52411</v>
      </c>
      <c r="AA13044" s="6" t="s">
        <v>90</v>
      </c>
      <c r="AB13044" s="6" t="s">
        <v>29321</v>
      </c>
    </row>
    <row r="13045" spans="24:28" x14ac:dyDescent="0.25">
      <c r="X13045">
        <v>13044</v>
      </c>
      <c r="Y13045" s="6" t="s">
        <v>29322</v>
      </c>
      <c r="Z13045" s="6" t="s">
        <v>50566</v>
      </c>
      <c r="AA13045" s="6" t="s">
        <v>90</v>
      </c>
      <c r="AB13045" s="6" t="s">
        <v>29323</v>
      </c>
    </row>
    <row r="13046" spans="24:28" x14ac:dyDescent="0.25">
      <c r="X13046">
        <v>13045</v>
      </c>
      <c r="Y13046" s="6" t="s">
        <v>29324</v>
      </c>
      <c r="Z13046" s="6" t="s">
        <v>48967</v>
      </c>
      <c r="AA13046" s="6" t="s">
        <v>48970</v>
      </c>
      <c r="AB13046" s="6" t="s">
        <v>29325</v>
      </c>
    </row>
    <row r="13047" spans="24:28" x14ac:dyDescent="0.25">
      <c r="X13047">
        <v>13046</v>
      </c>
      <c r="Y13047" s="6" t="s">
        <v>29326</v>
      </c>
      <c r="Z13047" s="6" t="s">
        <v>52239</v>
      </c>
      <c r="AA13047" s="6" t="s">
        <v>90</v>
      </c>
      <c r="AB13047" s="6" t="s">
        <v>29327</v>
      </c>
    </row>
    <row r="13048" spans="24:28" x14ac:dyDescent="0.25">
      <c r="X13048">
        <v>13047</v>
      </c>
      <c r="Y13048" s="6" t="s">
        <v>29328</v>
      </c>
      <c r="Z13048" s="6" t="s">
        <v>51355</v>
      </c>
      <c r="AA13048" s="6" t="s">
        <v>90</v>
      </c>
      <c r="AB13048" s="6" t="s">
        <v>29329</v>
      </c>
    </row>
    <row r="13049" spans="24:28" x14ac:dyDescent="0.25">
      <c r="X13049">
        <v>13048</v>
      </c>
      <c r="Y13049" s="6" t="s">
        <v>29330</v>
      </c>
      <c r="Z13049" s="6" t="s">
        <v>51409</v>
      </c>
      <c r="AA13049" s="6" t="s">
        <v>51382</v>
      </c>
      <c r="AB13049" s="6" t="s">
        <v>29331</v>
      </c>
    </row>
    <row r="13050" spans="24:28" x14ac:dyDescent="0.25">
      <c r="X13050">
        <v>13049</v>
      </c>
      <c r="Y13050" s="6" t="s">
        <v>29332</v>
      </c>
      <c r="Z13050" s="6" t="s">
        <v>52381</v>
      </c>
      <c r="AA13050" s="6" t="s">
        <v>90</v>
      </c>
      <c r="AB13050" s="6" t="s">
        <v>29333</v>
      </c>
    </row>
    <row r="13051" spans="24:28" x14ac:dyDescent="0.25">
      <c r="X13051">
        <v>13050</v>
      </c>
      <c r="Y13051" s="6" t="s">
        <v>29334</v>
      </c>
      <c r="Z13051" s="6" t="s">
        <v>52381</v>
      </c>
      <c r="AA13051" s="6" t="s">
        <v>90</v>
      </c>
      <c r="AB13051" s="6" t="s">
        <v>29335</v>
      </c>
    </row>
    <row r="13052" spans="24:28" x14ac:dyDescent="0.25">
      <c r="X13052">
        <v>13051</v>
      </c>
      <c r="Y13052" s="6" t="s">
        <v>29336</v>
      </c>
      <c r="Z13052" s="6" t="s">
        <v>51013</v>
      </c>
      <c r="AA13052" s="6" t="s">
        <v>49178</v>
      </c>
      <c r="AB13052" s="6" t="s">
        <v>29337</v>
      </c>
    </row>
    <row r="13053" spans="24:28" x14ac:dyDescent="0.25">
      <c r="X13053">
        <v>13052</v>
      </c>
      <c r="Y13053" s="6" t="s">
        <v>29338</v>
      </c>
      <c r="Z13053" s="6" t="s">
        <v>52384</v>
      </c>
      <c r="AA13053" s="6" t="s">
        <v>90</v>
      </c>
      <c r="AB13053" s="6" t="s">
        <v>29339</v>
      </c>
    </row>
    <row r="13054" spans="24:28" x14ac:dyDescent="0.25">
      <c r="X13054">
        <v>13053</v>
      </c>
      <c r="Y13054" s="6" t="s">
        <v>29340</v>
      </c>
      <c r="Z13054" s="6" t="s">
        <v>49371</v>
      </c>
      <c r="AA13054" s="6" t="s">
        <v>90</v>
      </c>
      <c r="AB13054" s="6" t="s">
        <v>29341</v>
      </c>
    </row>
    <row r="13055" spans="24:28" x14ac:dyDescent="0.25">
      <c r="X13055">
        <v>13054</v>
      </c>
      <c r="Y13055" s="6" t="s">
        <v>29342</v>
      </c>
      <c r="Z13055" s="6" t="s">
        <v>52414</v>
      </c>
      <c r="AA13055" s="6" t="s">
        <v>90</v>
      </c>
      <c r="AB13055" s="6" t="s">
        <v>29343</v>
      </c>
    </row>
    <row r="13056" spans="24:28" x14ac:dyDescent="0.25">
      <c r="X13056">
        <v>13055</v>
      </c>
      <c r="Y13056" s="6" t="s">
        <v>29344</v>
      </c>
      <c r="Z13056" s="6" t="s">
        <v>49778</v>
      </c>
      <c r="AA13056" s="6" t="s">
        <v>90</v>
      </c>
      <c r="AB13056" s="6" t="s">
        <v>29345</v>
      </c>
    </row>
    <row r="13057" spans="24:28" x14ac:dyDescent="0.25">
      <c r="X13057">
        <v>13056</v>
      </c>
      <c r="Y13057" s="6" t="s">
        <v>29346</v>
      </c>
      <c r="Z13057" s="6" t="s">
        <v>50135</v>
      </c>
      <c r="AA13057" s="6" t="s">
        <v>50032</v>
      </c>
      <c r="AB13057" s="6" t="s">
        <v>29347</v>
      </c>
    </row>
    <row r="13058" spans="24:28" x14ac:dyDescent="0.25">
      <c r="X13058">
        <v>13057</v>
      </c>
      <c r="Y13058" s="6" t="s">
        <v>29348</v>
      </c>
      <c r="Z13058" s="6" t="s">
        <v>52433</v>
      </c>
      <c r="AA13058" s="6" t="s">
        <v>90</v>
      </c>
      <c r="AB13058" s="6" t="s">
        <v>29349</v>
      </c>
    </row>
    <row r="13059" spans="24:28" x14ac:dyDescent="0.25">
      <c r="X13059">
        <v>13058</v>
      </c>
      <c r="Y13059" s="6" t="s">
        <v>29350</v>
      </c>
      <c r="Z13059" s="6" t="s">
        <v>51673</v>
      </c>
      <c r="AA13059" s="6" t="s">
        <v>90</v>
      </c>
      <c r="AB13059" s="6" t="s">
        <v>29351</v>
      </c>
    </row>
    <row r="13060" spans="24:28" x14ac:dyDescent="0.25">
      <c r="X13060">
        <v>13059</v>
      </c>
      <c r="Y13060" s="6" t="s">
        <v>29352</v>
      </c>
      <c r="Z13060" s="6" t="s">
        <v>50047</v>
      </c>
      <c r="AA13060" s="6" t="s">
        <v>50013</v>
      </c>
      <c r="AB13060" s="6" t="s">
        <v>29353</v>
      </c>
    </row>
    <row r="13061" spans="24:28" x14ac:dyDescent="0.25">
      <c r="X13061">
        <v>13060</v>
      </c>
      <c r="Y13061" s="6" t="s">
        <v>29354</v>
      </c>
      <c r="Z13061" s="6" t="s">
        <v>50424</v>
      </c>
      <c r="AA13061" s="6" t="s">
        <v>90</v>
      </c>
      <c r="AB13061" s="6" t="s">
        <v>29355</v>
      </c>
    </row>
    <row r="13062" spans="24:28" x14ac:dyDescent="0.25">
      <c r="X13062">
        <v>13061</v>
      </c>
      <c r="Y13062" s="6" t="s">
        <v>29356</v>
      </c>
      <c r="Z13062" s="6" t="s">
        <v>50854</v>
      </c>
      <c r="AA13062" s="6" t="s">
        <v>90</v>
      </c>
      <c r="AB13062" s="6" t="s">
        <v>29357</v>
      </c>
    </row>
    <row r="13063" spans="24:28" x14ac:dyDescent="0.25">
      <c r="X13063">
        <v>13062</v>
      </c>
      <c r="Y13063" s="6" t="s">
        <v>29358</v>
      </c>
      <c r="Z13063" s="6" t="s">
        <v>49751</v>
      </c>
      <c r="AA13063" s="6" t="s">
        <v>90</v>
      </c>
      <c r="AB13063" s="6" t="s">
        <v>29359</v>
      </c>
    </row>
    <row r="13064" spans="24:28" x14ac:dyDescent="0.25">
      <c r="X13064">
        <v>13063</v>
      </c>
      <c r="Y13064" s="6" t="s">
        <v>29360</v>
      </c>
      <c r="Z13064" s="6" t="s">
        <v>52433</v>
      </c>
      <c r="AA13064" s="6" t="s">
        <v>90</v>
      </c>
      <c r="AB13064" s="6" t="s">
        <v>29361</v>
      </c>
    </row>
    <row r="13065" spans="24:28" x14ac:dyDescent="0.25">
      <c r="X13065">
        <v>13064</v>
      </c>
      <c r="Y13065" s="6" t="s">
        <v>29362</v>
      </c>
      <c r="Z13065" s="6" t="s">
        <v>50341</v>
      </c>
      <c r="AA13065" s="6" t="s">
        <v>49699</v>
      </c>
      <c r="AB13065" s="6" t="s">
        <v>29363</v>
      </c>
    </row>
    <row r="13066" spans="24:28" x14ac:dyDescent="0.25">
      <c r="X13066">
        <v>13065</v>
      </c>
      <c r="Y13066" s="6" t="s">
        <v>29364</v>
      </c>
      <c r="Z13066" s="6" t="s">
        <v>52500</v>
      </c>
      <c r="AA13066" s="6" t="s">
        <v>52175</v>
      </c>
      <c r="AB13066" s="6" t="s">
        <v>29365</v>
      </c>
    </row>
    <row r="13067" spans="24:28" x14ac:dyDescent="0.25">
      <c r="X13067">
        <v>13066</v>
      </c>
      <c r="Y13067" s="6" t="s">
        <v>29366</v>
      </c>
      <c r="Z13067" s="6" t="s">
        <v>50847</v>
      </c>
      <c r="AA13067" s="6" t="s">
        <v>90</v>
      </c>
      <c r="AB13067" s="6" t="s">
        <v>29367</v>
      </c>
    </row>
    <row r="13068" spans="24:28" x14ac:dyDescent="0.25">
      <c r="X13068">
        <v>13067</v>
      </c>
      <c r="Y13068" s="6" t="s">
        <v>29368</v>
      </c>
      <c r="Z13068" s="6" t="s">
        <v>52510</v>
      </c>
      <c r="AA13068" s="6" t="s">
        <v>90</v>
      </c>
      <c r="AB13068" s="6" t="s">
        <v>29369</v>
      </c>
    </row>
    <row r="13069" spans="24:28" x14ac:dyDescent="0.25">
      <c r="X13069">
        <v>13068</v>
      </c>
      <c r="Y13069" s="6" t="s">
        <v>29370</v>
      </c>
      <c r="Z13069" s="6" t="s">
        <v>51872</v>
      </c>
      <c r="AA13069" s="6" t="s">
        <v>90</v>
      </c>
      <c r="AB13069" s="6" t="s">
        <v>29371</v>
      </c>
    </row>
    <row r="13070" spans="24:28" x14ac:dyDescent="0.25">
      <c r="X13070">
        <v>13069</v>
      </c>
      <c r="Y13070" s="6" t="s">
        <v>29372</v>
      </c>
      <c r="Z13070" s="6" t="s">
        <v>51300</v>
      </c>
      <c r="AA13070" s="6" t="s">
        <v>49017</v>
      </c>
      <c r="AB13070" s="6" t="s">
        <v>29373</v>
      </c>
    </row>
    <row r="13071" spans="24:28" x14ac:dyDescent="0.25">
      <c r="X13071">
        <v>13070</v>
      </c>
      <c r="Y13071" s="6" t="s">
        <v>29374</v>
      </c>
      <c r="Z13071" s="6" t="s">
        <v>52159</v>
      </c>
      <c r="AA13071" s="6" t="s">
        <v>51382</v>
      </c>
      <c r="AB13071" s="6" t="s">
        <v>29375</v>
      </c>
    </row>
    <row r="13072" spans="24:28" x14ac:dyDescent="0.25">
      <c r="X13072">
        <v>13071</v>
      </c>
      <c r="Y13072" s="6" t="s">
        <v>29376</v>
      </c>
      <c r="Z13072" s="6" t="s">
        <v>50303</v>
      </c>
      <c r="AA13072" s="6" t="s">
        <v>50303</v>
      </c>
      <c r="AB13072" s="6" t="s">
        <v>29377</v>
      </c>
    </row>
    <row r="13073" spans="24:28" x14ac:dyDescent="0.25">
      <c r="X13073">
        <v>13072</v>
      </c>
      <c r="Y13073" s="6" t="s">
        <v>29378</v>
      </c>
      <c r="Z13073" s="6" t="s">
        <v>51866</v>
      </c>
      <c r="AA13073" s="6" t="s">
        <v>51976</v>
      </c>
      <c r="AB13073" s="6" t="s">
        <v>29379</v>
      </c>
    </row>
    <row r="13074" spans="24:28" x14ac:dyDescent="0.25">
      <c r="X13074">
        <v>13073</v>
      </c>
      <c r="Y13074" s="6" t="s">
        <v>29380</v>
      </c>
      <c r="Z13074" s="6" t="s">
        <v>51272</v>
      </c>
      <c r="AA13074" s="6" t="s">
        <v>49017</v>
      </c>
      <c r="AB13074" s="6" t="s">
        <v>29381</v>
      </c>
    </row>
    <row r="13075" spans="24:28" x14ac:dyDescent="0.25">
      <c r="X13075">
        <v>13074</v>
      </c>
      <c r="Y13075" s="6" t="s">
        <v>29382</v>
      </c>
      <c r="Z13075" s="6" t="s">
        <v>52468</v>
      </c>
      <c r="AA13075" s="6" t="s">
        <v>90</v>
      </c>
      <c r="AB13075" s="6" t="s">
        <v>29383</v>
      </c>
    </row>
    <row r="13076" spans="24:28" x14ac:dyDescent="0.25">
      <c r="X13076">
        <v>13075</v>
      </c>
      <c r="Y13076" s="6" t="s">
        <v>29384</v>
      </c>
      <c r="Z13076" s="6" t="s">
        <v>51786</v>
      </c>
      <c r="AA13076" s="6" t="s">
        <v>90</v>
      </c>
      <c r="AB13076" s="6" t="s">
        <v>29385</v>
      </c>
    </row>
    <row r="13077" spans="24:28" x14ac:dyDescent="0.25">
      <c r="X13077">
        <v>13076</v>
      </c>
      <c r="Y13077" s="6" t="s">
        <v>29386</v>
      </c>
      <c r="Z13077" s="6" t="s">
        <v>48785</v>
      </c>
      <c r="AA13077" s="6" t="s">
        <v>90</v>
      </c>
      <c r="AB13077" s="6" t="s">
        <v>29387</v>
      </c>
    </row>
    <row r="13078" spans="24:28" x14ac:dyDescent="0.25">
      <c r="X13078">
        <v>13077</v>
      </c>
      <c r="Y13078" s="6" t="s">
        <v>29388</v>
      </c>
      <c r="Z13078" s="6" t="s">
        <v>51944</v>
      </c>
      <c r="AA13078" s="6" t="s">
        <v>90</v>
      </c>
      <c r="AB13078" s="6" t="s">
        <v>29389</v>
      </c>
    </row>
    <row r="13079" spans="24:28" x14ac:dyDescent="0.25">
      <c r="X13079">
        <v>13078</v>
      </c>
      <c r="Y13079" s="6" t="s">
        <v>29390</v>
      </c>
      <c r="Z13079" s="6" t="s">
        <v>50383</v>
      </c>
      <c r="AA13079" s="6" t="s">
        <v>50417</v>
      </c>
      <c r="AB13079" s="6" t="s">
        <v>29391</v>
      </c>
    </row>
    <row r="13080" spans="24:28" x14ac:dyDescent="0.25">
      <c r="X13080">
        <v>13079</v>
      </c>
      <c r="Y13080" s="6" t="s">
        <v>29392</v>
      </c>
      <c r="Z13080" s="6" t="s">
        <v>50579</v>
      </c>
      <c r="AA13080" s="6" t="s">
        <v>50319</v>
      </c>
      <c r="AB13080" s="6" t="s">
        <v>29393</v>
      </c>
    </row>
    <row r="13081" spans="24:28" x14ac:dyDescent="0.25">
      <c r="X13081">
        <v>13080</v>
      </c>
      <c r="Y13081" s="6" t="s">
        <v>29394</v>
      </c>
      <c r="Z13081" s="6" t="s">
        <v>49992</v>
      </c>
      <c r="AA13081" s="6" t="s">
        <v>49976</v>
      </c>
      <c r="AB13081" s="6" t="s">
        <v>29395</v>
      </c>
    </row>
    <row r="13082" spans="24:28" x14ac:dyDescent="0.25">
      <c r="X13082">
        <v>13081</v>
      </c>
      <c r="Y13082" s="6" t="s">
        <v>29396</v>
      </c>
      <c r="Z13082" s="6" t="s">
        <v>49466</v>
      </c>
      <c r="AA13082" s="6" t="s">
        <v>50293</v>
      </c>
      <c r="AB13082" s="6" t="s">
        <v>29397</v>
      </c>
    </row>
    <row r="13083" spans="24:28" x14ac:dyDescent="0.25">
      <c r="X13083">
        <v>13082</v>
      </c>
      <c r="Y13083" s="6" t="s">
        <v>29398</v>
      </c>
      <c r="Z13083" s="6" t="s">
        <v>50489</v>
      </c>
      <c r="AA13083" s="6" t="s">
        <v>90</v>
      </c>
      <c r="AB13083" s="6" t="s">
        <v>29399</v>
      </c>
    </row>
    <row r="13084" spans="24:28" x14ac:dyDescent="0.25">
      <c r="X13084">
        <v>13083</v>
      </c>
      <c r="Y13084" s="6" t="s">
        <v>29400</v>
      </c>
      <c r="Z13084" s="6" t="s">
        <v>52231</v>
      </c>
      <c r="AA13084" s="6" t="s">
        <v>52239</v>
      </c>
      <c r="AB13084" s="6" t="s">
        <v>29401</v>
      </c>
    </row>
    <row r="13085" spans="24:28" x14ac:dyDescent="0.25">
      <c r="X13085">
        <v>13084</v>
      </c>
      <c r="Y13085" s="6" t="s">
        <v>29402</v>
      </c>
      <c r="Z13085" s="6" t="s">
        <v>50506</v>
      </c>
      <c r="AA13085" s="6" t="s">
        <v>90</v>
      </c>
      <c r="AB13085" s="6" t="s">
        <v>29403</v>
      </c>
    </row>
    <row r="13086" spans="24:28" x14ac:dyDescent="0.25">
      <c r="X13086">
        <v>13085</v>
      </c>
      <c r="Y13086" s="6" t="s">
        <v>29404</v>
      </c>
      <c r="Z13086" s="6" t="s">
        <v>51812</v>
      </c>
      <c r="AA13086" s="6" t="s">
        <v>52314</v>
      </c>
      <c r="AB13086" s="6" t="s">
        <v>29405</v>
      </c>
    </row>
    <row r="13087" spans="24:28" x14ac:dyDescent="0.25">
      <c r="X13087">
        <v>13086</v>
      </c>
      <c r="Y13087" s="6" t="s">
        <v>29406</v>
      </c>
      <c r="Z13087" s="6" t="s">
        <v>49536</v>
      </c>
      <c r="AA13087" s="6" t="s">
        <v>90</v>
      </c>
      <c r="AB13087" s="6" t="s">
        <v>29407</v>
      </c>
    </row>
    <row r="13088" spans="24:28" x14ac:dyDescent="0.25">
      <c r="X13088">
        <v>13087</v>
      </c>
      <c r="Y13088" s="6" t="s">
        <v>29408</v>
      </c>
      <c r="Z13088" s="6" t="s">
        <v>51333</v>
      </c>
      <c r="AA13088" s="6" t="s">
        <v>90</v>
      </c>
      <c r="AB13088" s="6" t="s">
        <v>29409</v>
      </c>
    </row>
    <row r="13089" spans="24:28" x14ac:dyDescent="0.25">
      <c r="X13089">
        <v>13088</v>
      </c>
      <c r="Y13089" s="6" t="s">
        <v>29410</v>
      </c>
      <c r="Z13089" s="6" t="s">
        <v>52347</v>
      </c>
      <c r="AA13089" s="6" t="s">
        <v>90</v>
      </c>
      <c r="AB13089" s="6" t="s">
        <v>29411</v>
      </c>
    </row>
    <row r="13090" spans="24:28" x14ac:dyDescent="0.25">
      <c r="X13090">
        <v>13089</v>
      </c>
      <c r="Y13090" s="6" t="s">
        <v>29412</v>
      </c>
      <c r="Z13090" s="6" t="s">
        <v>52341</v>
      </c>
      <c r="AA13090" s="6" t="s">
        <v>90</v>
      </c>
      <c r="AB13090" s="6" t="s">
        <v>29413</v>
      </c>
    </row>
    <row r="13091" spans="24:28" x14ac:dyDescent="0.25">
      <c r="X13091">
        <v>13090</v>
      </c>
      <c r="Y13091" s="6" t="s">
        <v>29414</v>
      </c>
      <c r="Z13091" s="6" t="s">
        <v>50693</v>
      </c>
      <c r="AA13091" s="6" t="s">
        <v>90</v>
      </c>
      <c r="AB13091" s="6" t="s">
        <v>29415</v>
      </c>
    </row>
    <row r="13092" spans="24:28" x14ac:dyDescent="0.25">
      <c r="X13092">
        <v>13091</v>
      </c>
      <c r="Y13092" s="6" t="s">
        <v>29416</v>
      </c>
      <c r="Z13092" s="6" t="s">
        <v>48842</v>
      </c>
      <c r="AA13092" s="6" t="s">
        <v>90</v>
      </c>
      <c r="AB13092" s="6" t="s">
        <v>29417</v>
      </c>
    </row>
    <row r="13093" spans="24:28" x14ac:dyDescent="0.25">
      <c r="X13093">
        <v>13092</v>
      </c>
      <c r="Y13093" s="6" t="s">
        <v>29418</v>
      </c>
      <c r="Z13093" s="6" t="s">
        <v>50316</v>
      </c>
      <c r="AA13093" s="6" t="s">
        <v>52175</v>
      </c>
      <c r="AB13093" s="6" t="s">
        <v>29419</v>
      </c>
    </row>
    <row r="13094" spans="24:28" x14ac:dyDescent="0.25">
      <c r="X13094">
        <v>13093</v>
      </c>
      <c r="Y13094" s="6" t="s">
        <v>29420</v>
      </c>
      <c r="Z13094" s="6" t="s">
        <v>49383</v>
      </c>
      <c r="AA13094" s="6" t="s">
        <v>49406</v>
      </c>
      <c r="AB13094" s="6" t="s">
        <v>29421</v>
      </c>
    </row>
    <row r="13095" spans="24:28" x14ac:dyDescent="0.25">
      <c r="X13095">
        <v>13094</v>
      </c>
      <c r="Y13095" s="6" t="s">
        <v>29422</v>
      </c>
      <c r="Z13095" s="6" t="s">
        <v>49105</v>
      </c>
      <c r="AA13095" s="6" t="s">
        <v>90</v>
      </c>
      <c r="AB13095" s="6" t="s">
        <v>29423</v>
      </c>
    </row>
    <row r="13096" spans="24:28" x14ac:dyDescent="0.25">
      <c r="X13096">
        <v>13095</v>
      </c>
      <c r="Y13096" s="6" t="s">
        <v>29424</v>
      </c>
      <c r="Z13096" s="6" t="s">
        <v>49506</v>
      </c>
      <c r="AA13096" s="6" t="s">
        <v>49506</v>
      </c>
      <c r="AB13096" s="6" t="s">
        <v>29425</v>
      </c>
    </row>
    <row r="13097" spans="24:28" x14ac:dyDescent="0.25">
      <c r="X13097">
        <v>13096</v>
      </c>
      <c r="Y13097" s="6" t="s">
        <v>29426</v>
      </c>
      <c r="Z13097" s="6" t="s">
        <v>49699</v>
      </c>
      <c r="AA13097" s="6" t="s">
        <v>49036</v>
      </c>
      <c r="AB13097" s="6" t="s">
        <v>29427</v>
      </c>
    </row>
    <row r="13098" spans="24:28" x14ac:dyDescent="0.25">
      <c r="X13098">
        <v>13097</v>
      </c>
      <c r="Y13098" s="6" t="s">
        <v>29428</v>
      </c>
      <c r="Z13098" s="6" t="s">
        <v>49239</v>
      </c>
      <c r="AA13098" s="6" t="s">
        <v>90</v>
      </c>
      <c r="AB13098" s="6" t="s">
        <v>29429</v>
      </c>
    </row>
    <row r="13099" spans="24:28" x14ac:dyDescent="0.25">
      <c r="X13099">
        <v>13098</v>
      </c>
      <c r="Y13099" s="6" t="s">
        <v>29430</v>
      </c>
      <c r="Z13099" s="6" t="s">
        <v>52378</v>
      </c>
      <c r="AA13099" s="6" t="s">
        <v>90</v>
      </c>
      <c r="AB13099" s="6" t="s">
        <v>29431</v>
      </c>
    </row>
    <row r="13100" spans="24:28" x14ac:dyDescent="0.25">
      <c r="X13100">
        <v>13099</v>
      </c>
      <c r="Y13100" s="6" t="s">
        <v>29432</v>
      </c>
      <c r="Z13100" s="6" t="s">
        <v>48847</v>
      </c>
      <c r="AA13100" s="6" t="s">
        <v>90</v>
      </c>
      <c r="AB13100" s="6" t="s">
        <v>29433</v>
      </c>
    </row>
    <row r="13101" spans="24:28" x14ac:dyDescent="0.25">
      <c r="X13101">
        <v>13100</v>
      </c>
      <c r="Y13101" s="6" t="s">
        <v>29434</v>
      </c>
      <c r="Z13101" s="6" t="s">
        <v>52512</v>
      </c>
      <c r="AA13101" s="6" t="s">
        <v>90</v>
      </c>
      <c r="AB13101" s="6" t="s">
        <v>29435</v>
      </c>
    </row>
    <row r="13102" spans="24:28" x14ac:dyDescent="0.25">
      <c r="X13102">
        <v>13101</v>
      </c>
      <c r="Y13102" s="6" t="s">
        <v>29436</v>
      </c>
      <c r="Z13102" s="6" t="s">
        <v>51152</v>
      </c>
      <c r="AA13102" s="6" t="s">
        <v>90</v>
      </c>
      <c r="AB13102" s="6" t="s">
        <v>29437</v>
      </c>
    </row>
    <row r="13103" spans="24:28" x14ac:dyDescent="0.25">
      <c r="X13103">
        <v>13102</v>
      </c>
      <c r="Y13103" s="6" t="s">
        <v>29438</v>
      </c>
      <c r="Z13103" s="6" t="s">
        <v>50960</v>
      </c>
      <c r="AA13103" s="6" t="s">
        <v>51025</v>
      </c>
      <c r="AB13103" s="6" t="s">
        <v>29439</v>
      </c>
    </row>
    <row r="13104" spans="24:28" x14ac:dyDescent="0.25">
      <c r="X13104">
        <v>13103</v>
      </c>
      <c r="Y13104" s="6" t="s">
        <v>29440</v>
      </c>
      <c r="Z13104" s="6" t="s">
        <v>52396</v>
      </c>
      <c r="AA13104" s="6" t="s">
        <v>90</v>
      </c>
      <c r="AB13104" s="6" t="s">
        <v>29441</v>
      </c>
    </row>
    <row r="13105" spans="24:28" x14ac:dyDescent="0.25">
      <c r="X13105">
        <v>13104</v>
      </c>
      <c r="Y13105" s="6" t="s">
        <v>29442</v>
      </c>
      <c r="Z13105" s="6" t="s">
        <v>52344</v>
      </c>
      <c r="AA13105" s="6" t="s">
        <v>90</v>
      </c>
      <c r="AB13105" s="6" t="s">
        <v>29443</v>
      </c>
    </row>
    <row r="13106" spans="24:28" x14ac:dyDescent="0.25">
      <c r="X13106">
        <v>13105</v>
      </c>
      <c r="Y13106" s="6" t="s">
        <v>29444</v>
      </c>
      <c r="Z13106" s="6" t="s">
        <v>50113</v>
      </c>
      <c r="AA13106" s="6" t="s">
        <v>90</v>
      </c>
      <c r="AB13106" s="6" t="s">
        <v>29445</v>
      </c>
    </row>
    <row r="13107" spans="24:28" x14ac:dyDescent="0.25">
      <c r="X13107">
        <v>13106</v>
      </c>
      <c r="Y13107" s="6" t="s">
        <v>29446</v>
      </c>
      <c r="Z13107" s="6" t="s">
        <v>50623</v>
      </c>
      <c r="AA13107" s="6" t="s">
        <v>52161</v>
      </c>
      <c r="AB13107" s="6" t="s">
        <v>29447</v>
      </c>
    </row>
    <row r="13108" spans="24:28" x14ac:dyDescent="0.25">
      <c r="X13108">
        <v>13107</v>
      </c>
      <c r="Y13108" s="6" t="s">
        <v>29448</v>
      </c>
      <c r="Z13108" s="6" t="s">
        <v>48862</v>
      </c>
      <c r="AA13108" s="6" t="s">
        <v>48961</v>
      </c>
      <c r="AB13108" s="6" t="s">
        <v>29449</v>
      </c>
    </row>
    <row r="13109" spans="24:28" x14ac:dyDescent="0.25">
      <c r="X13109">
        <v>13108</v>
      </c>
      <c r="Y13109" s="6" t="s">
        <v>29450</v>
      </c>
      <c r="Z13109" s="6" t="s">
        <v>51470</v>
      </c>
      <c r="AA13109" s="6" t="s">
        <v>51472</v>
      </c>
      <c r="AB13109" s="6" t="s">
        <v>29451</v>
      </c>
    </row>
    <row r="13110" spans="24:28" x14ac:dyDescent="0.25">
      <c r="X13110">
        <v>13109</v>
      </c>
      <c r="Y13110" s="6" t="s">
        <v>29452</v>
      </c>
      <c r="Z13110" s="6" t="s">
        <v>50139</v>
      </c>
      <c r="AA13110" s="6" t="s">
        <v>50184</v>
      </c>
      <c r="AB13110" s="6" t="s">
        <v>29453</v>
      </c>
    </row>
    <row r="13111" spans="24:28" x14ac:dyDescent="0.25">
      <c r="X13111">
        <v>13110</v>
      </c>
      <c r="Y13111" s="6" t="s">
        <v>29454</v>
      </c>
      <c r="Z13111" s="6" t="s">
        <v>50115</v>
      </c>
      <c r="AA13111" s="6" t="s">
        <v>49744</v>
      </c>
      <c r="AB13111" s="6" t="s">
        <v>29455</v>
      </c>
    </row>
    <row r="13112" spans="24:28" x14ac:dyDescent="0.25">
      <c r="X13112">
        <v>13111</v>
      </c>
      <c r="Y13112" s="6" t="s">
        <v>29456</v>
      </c>
      <c r="Z13112" s="6" t="s">
        <v>49953</v>
      </c>
      <c r="AA13112" s="6" t="s">
        <v>90</v>
      </c>
      <c r="AB13112" s="6" t="s">
        <v>29457</v>
      </c>
    </row>
    <row r="13113" spans="24:28" x14ac:dyDescent="0.25">
      <c r="X13113">
        <v>13112</v>
      </c>
      <c r="Y13113" s="6" t="s">
        <v>29458</v>
      </c>
      <c r="Z13113" s="6" t="s">
        <v>51639</v>
      </c>
      <c r="AA13113" s="6" t="s">
        <v>50569</v>
      </c>
      <c r="AB13113" s="6" t="s">
        <v>29459</v>
      </c>
    </row>
    <row r="13114" spans="24:28" x14ac:dyDescent="0.25">
      <c r="X13114">
        <v>13113</v>
      </c>
      <c r="Y13114" s="6" t="s">
        <v>29460</v>
      </c>
      <c r="Z13114" s="6" t="s">
        <v>51593</v>
      </c>
      <c r="AA13114" s="6" t="s">
        <v>49464</v>
      </c>
      <c r="AB13114" s="6" t="s">
        <v>29461</v>
      </c>
    </row>
    <row r="13115" spans="24:28" x14ac:dyDescent="0.25">
      <c r="X13115">
        <v>13114</v>
      </c>
      <c r="Y13115" s="6" t="s">
        <v>29462</v>
      </c>
      <c r="Z13115" s="6" t="s">
        <v>51353</v>
      </c>
      <c r="AA13115" s="6" t="s">
        <v>51810</v>
      </c>
      <c r="AB13115" s="6" t="s">
        <v>29463</v>
      </c>
    </row>
    <row r="13116" spans="24:28" x14ac:dyDescent="0.25">
      <c r="X13116">
        <v>13115</v>
      </c>
      <c r="Y13116" s="6" t="s">
        <v>29464</v>
      </c>
      <c r="Z13116" s="6" t="s">
        <v>49994</v>
      </c>
      <c r="AA13116" s="6" t="s">
        <v>50458</v>
      </c>
      <c r="AB13116" s="6" t="s">
        <v>29465</v>
      </c>
    </row>
    <row r="13117" spans="24:28" x14ac:dyDescent="0.25">
      <c r="X13117">
        <v>13116</v>
      </c>
      <c r="Y13117" s="6" t="s">
        <v>29466</v>
      </c>
      <c r="Z13117" s="6" t="s">
        <v>52546</v>
      </c>
      <c r="AA13117" s="6" t="s">
        <v>51488</v>
      </c>
      <c r="AB13117" s="6" t="s">
        <v>29467</v>
      </c>
    </row>
    <row r="13118" spans="24:28" x14ac:dyDescent="0.25">
      <c r="X13118">
        <v>13117</v>
      </c>
      <c r="Y13118" s="6" t="s">
        <v>29468</v>
      </c>
      <c r="Z13118" s="6" t="s">
        <v>50322</v>
      </c>
      <c r="AA13118" s="6" t="s">
        <v>50319</v>
      </c>
      <c r="AB13118" s="6" t="s">
        <v>29469</v>
      </c>
    </row>
    <row r="13119" spans="24:28" x14ac:dyDescent="0.25">
      <c r="X13119">
        <v>13118</v>
      </c>
      <c r="Y13119" s="6" t="s">
        <v>29470</v>
      </c>
      <c r="Z13119" s="6" t="s">
        <v>50767</v>
      </c>
      <c r="AA13119" s="6" t="s">
        <v>90</v>
      </c>
      <c r="AB13119" s="6" t="s">
        <v>29471</v>
      </c>
    </row>
    <row r="13120" spans="24:28" x14ac:dyDescent="0.25">
      <c r="X13120">
        <v>13119</v>
      </c>
      <c r="Y13120" s="6" t="s">
        <v>29472</v>
      </c>
      <c r="Z13120" s="6" t="s">
        <v>50495</v>
      </c>
      <c r="AA13120" s="6" t="s">
        <v>90</v>
      </c>
      <c r="AB13120" s="6" t="s">
        <v>29473</v>
      </c>
    </row>
    <row r="13121" spans="24:28" x14ac:dyDescent="0.25">
      <c r="X13121">
        <v>13120</v>
      </c>
      <c r="Y13121" s="6" t="s">
        <v>29474</v>
      </c>
      <c r="Z13121" s="6" t="s">
        <v>50982</v>
      </c>
      <c r="AA13121" s="6" t="s">
        <v>50856</v>
      </c>
      <c r="AB13121" s="6" t="s">
        <v>29475</v>
      </c>
    </row>
    <row r="13122" spans="24:28" x14ac:dyDescent="0.25">
      <c r="X13122">
        <v>13121</v>
      </c>
      <c r="Y13122" s="6" t="s">
        <v>29476</v>
      </c>
      <c r="Z13122" s="6" t="s">
        <v>49875</v>
      </c>
      <c r="AA13122" s="6" t="s">
        <v>90</v>
      </c>
      <c r="AB13122" s="6" t="s">
        <v>29477</v>
      </c>
    </row>
    <row r="13123" spans="24:28" x14ac:dyDescent="0.25">
      <c r="X13123">
        <v>13122</v>
      </c>
      <c r="Y13123" s="6" t="s">
        <v>29478</v>
      </c>
      <c r="Z13123" s="6" t="s">
        <v>49546</v>
      </c>
      <c r="AA13123" s="6" t="s">
        <v>90</v>
      </c>
      <c r="AB13123" s="6" t="s">
        <v>29479</v>
      </c>
    </row>
    <row r="13124" spans="24:28" x14ac:dyDescent="0.25">
      <c r="X13124">
        <v>13123</v>
      </c>
      <c r="Y13124" s="6" t="s">
        <v>29480</v>
      </c>
      <c r="Z13124" s="6" t="s">
        <v>52417</v>
      </c>
      <c r="AA13124" s="6" t="s">
        <v>90</v>
      </c>
      <c r="AB13124" s="6" t="s">
        <v>29481</v>
      </c>
    </row>
    <row r="13125" spans="24:28" x14ac:dyDescent="0.25">
      <c r="X13125">
        <v>13124</v>
      </c>
      <c r="Y13125" s="6" t="s">
        <v>29482</v>
      </c>
      <c r="Z13125" s="6" t="s">
        <v>52417</v>
      </c>
      <c r="AA13125" s="6" t="s">
        <v>90</v>
      </c>
      <c r="AB13125" s="6" t="s">
        <v>29483</v>
      </c>
    </row>
    <row r="13126" spans="24:28" x14ac:dyDescent="0.25">
      <c r="X13126">
        <v>13125</v>
      </c>
      <c r="Y13126" s="6" t="s">
        <v>29484</v>
      </c>
      <c r="Z13126" s="6" t="s">
        <v>51675</v>
      </c>
      <c r="AA13126" s="6" t="s">
        <v>90</v>
      </c>
      <c r="AB13126" s="6" t="s">
        <v>29485</v>
      </c>
    </row>
    <row r="13127" spans="24:28" x14ac:dyDescent="0.25">
      <c r="X13127">
        <v>13126</v>
      </c>
      <c r="Y13127" s="6" t="s">
        <v>29486</v>
      </c>
      <c r="Z13127" s="6" t="s">
        <v>48727</v>
      </c>
      <c r="AA13127" s="6" t="s">
        <v>90</v>
      </c>
      <c r="AB13127" s="6" t="s">
        <v>29487</v>
      </c>
    </row>
    <row r="13128" spans="24:28" x14ac:dyDescent="0.25">
      <c r="X13128">
        <v>13127</v>
      </c>
      <c r="Y13128" s="6" t="s">
        <v>29488</v>
      </c>
      <c r="Z13128" s="6" t="s">
        <v>51184</v>
      </c>
      <c r="AA13128" s="6" t="s">
        <v>51324</v>
      </c>
      <c r="AB13128" s="6" t="s">
        <v>29489</v>
      </c>
    </row>
    <row r="13129" spans="24:28" x14ac:dyDescent="0.25">
      <c r="X13129">
        <v>13128</v>
      </c>
      <c r="Y13129" s="6" t="s">
        <v>29490</v>
      </c>
      <c r="Z13129" s="6" t="s">
        <v>52247</v>
      </c>
      <c r="AA13129" s="6" t="s">
        <v>49699</v>
      </c>
      <c r="AB13129" s="6" t="s">
        <v>29491</v>
      </c>
    </row>
    <row r="13130" spans="24:28" x14ac:dyDescent="0.25">
      <c r="X13130">
        <v>13129</v>
      </c>
      <c r="Y13130" s="6" t="s">
        <v>955</v>
      </c>
      <c r="Z13130" s="6" t="s">
        <v>51170</v>
      </c>
      <c r="AA13130" s="6" t="s">
        <v>51187</v>
      </c>
      <c r="AB13130" s="6" t="s">
        <v>29492</v>
      </c>
    </row>
    <row r="13131" spans="24:28" x14ac:dyDescent="0.25">
      <c r="X13131">
        <v>13130</v>
      </c>
      <c r="Y13131" s="6" t="s">
        <v>29493</v>
      </c>
      <c r="Z13131" s="6" t="s">
        <v>50193</v>
      </c>
      <c r="AA13131" s="6" t="s">
        <v>50160</v>
      </c>
      <c r="AB13131" s="6" t="s">
        <v>29494</v>
      </c>
    </row>
    <row r="13132" spans="24:28" x14ac:dyDescent="0.25">
      <c r="X13132">
        <v>13131</v>
      </c>
      <c r="Y13132" s="6" t="s">
        <v>29495</v>
      </c>
      <c r="Z13132" s="6" t="s">
        <v>51306</v>
      </c>
      <c r="AA13132" s="6" t="s">
        <v>90</v>
      </c>
      <c r="AB13132" s="6" t="s">
        <v>29496</v>
      </c>
    </row>
    <row r="13133" spans="24:28" x14ac:dyDescent="0.25">
      <c r="X13133">
        <v>13132</v>
      </c>
      <c r="Y13133" s="6" t="s">
        <v>29497</v>
      </c>
      <c r="Z13133" s="6" t="s">
        <v>51488</v>
      </c>
      <c r="AA13133" s="6" t="s">
        <v>90</v>
      </c>
      <c r="AB13133" s="6" t="s">
        <v>29498</v>
      </c>
    </row>
    <row r="13134" spans="24:28" x14ac:dyDescent="0.25">
      <c r="X13134">
        <v>13133</v>
      </c>
      <c r="Y13134" s="6" t="s">
        <v>29499</v>
      </c>
      <c r="Z13134" s="6" t="s">
        <v>50629</v>
      </c>
      <c r="AA13134" s="6" t="s">
        <v>90</v>
      </c>
      <c r="AB13134" s="6" t="s">
        <v>29500</v>
      </c>
    </row>
    <row r="13135" spans="24:28" x14ac:dyDescent="0.25">
      <c r="X13135">
        <v>13134</v>
      </c>
      <c r="Y13135" s="6" t="s">
        <v>29501</v>
      </c>
      <c r="Z13135" s="6" t="s">
        <v>52460</v>
      </c>
      <c r="AA13135" s="6" t="s">
        <v>90</v>
      </c>
      <c r="AB13135" s="6" t="s">
        <v>29502</v>
      </c>
    </row>
    <row r="13136" spans="24:28" x14ac:dyDescent="0.25">
      <c r="X13136">
        <v>13135</v>
      </c>
      <c r="Y13136" s="6" t="s">
        <v>29503</v>
      </c>
      <c r="Z13136" s="6" t="s">
        <v>50180</v>
      </c>
      <c r="AA13136" s="6" t="s">
        <v>90</v>
      </c>
      <c r="AB13136" s="6" t="s">
        <v>29504</v>
      </c>
    </row>
    <row r="13137" spans="24:28" x14ac:dyDescent="0.25">
      <c r="X13137">
        <v>13136</v>
      </c>
      <c r="Y13137" s="6" t="s">
        <v>29505</v>
      </c>
      <c r="Z13137" s="6" t="s">
        <v>50737</v>
      </c>
      <c r="AA13137" s="6" t="s">
        <v>50463</v>
      </c>
      <c r="AB13137" s="6" t="s">
        <v>29506</v>
      </c>
    </row>
    <row r="13138" spans="24:28" x14ac:dyDescent="0.25">
      <c r="X13138">
        <v>13137</v>
      </c>
      <c r="Y13138" s="6" t="s">
        <v>29507</v>
      </c>
      <c r="Z13138" s="6" t="s">
        <v>49017</v>
      </c>
      <c r="AA13138" s="6" t="s">
        <v>90</v>
      </c>
      <c r="AB13138" s="6" t="s">
        <v>29508</v>
      </c>
    </row>
    <row r="13139" spans="24:28" x14ac:dyDescent="0.25">
      <c r="X13139">
        <v>13138</v>
      </c>
      <c r="Y13139" s="6" t="s">
        <v>29509</v>
      </c>
      <c r="Z13139" s="6" t="s">
        <v>52159</v>
      </c>
      <c r="AA13139" s="6" t="s">
        <v>50755</v>
      </c>
      <c r="AB13139" s="6" t="s">
        <v>29510</v>
      </c>
    </row>
    <row r="13140" spans="24:28" x14ac:dyDescent="0.25">
      <c r="X13140">
        <v>13139</v>
      </c>
      <c r="Y13140" s="6" t="s">
        <v>29511</v>
      </c>
      <c r="Z13140" s="6" t="s">
        <v>52482</v>
      </c>
      <c r="AA13140" s="6" t="s">
        <v>90</v>
      </c>
      <c r="AB13140" s="6" t="s">
        <v>29512</v>
      </c>
    </row>
    <row r="13141" spans="24:28" x14ac:dyDescent="0.25">
      <c r="X13141">
        <v>13140</v>
      </c>
      <c r="Y13141" s="6" t="s">
        <v>29513</v>
      </c>
      <c r="Z13141" s="6" t="s">
        <v>49755</v>
      </c>
      <c r="AA13141" s="6" t="s">
        <v>49824</v>
      </c>
      <c r="AB13141" s="6" t="s">
        <v>29514</v>
      </c>
    </row>
    <row r="13142" spans="24:28" x14ac:dyDescent="0.25">
      <c r="X13142">
        <v>13141</v>
      </c>
      <c r="Y13142" s="6" t="s">
        <v>29515</v>
      </c>
      <c r="Z13142" s="6" t="s">
        <v>49053</v>
      </c>
      <c r="AA13142" s="6" t="s">
        <v>48987</v>
      </c>
      <c r="AB13142" s="6" t="s">
        <v>29516</v>
      </c>
    </row>
    <row r="13143" spans="24:28" x14ac:dyDescent="0.25">
      <c r="X13143">
        <v>13142</v>
      </c>
      <c r="Y13143" s="6" t="s">
        <v>29517</v>
      </c>
      <c r="Z13143" s="6" t="s">
        <v>52542</v>
      </c>
      <c r="AA13143" s="6" t="s">
        <v>90</v>
      </c>
      <c r="AB13143" s="6" t="s">
        <v>29518</v>
      </c>
    </row>
    <row r="13144" spans="24:28" x14ac:dyDescent="0.25">
      <c r="X13144">
        <v>13143</v>
      </c>
      <c r="Y13144" s="6" t="s">
        <v>29519</v>
      </c>
      <c r="Z13144" s="6" t="s">
        <v>52373</v>
      </c>
      <c r="AA13144" s="6" t="s">
        <v>90</v>
      </c>
      <c r="AB13144" s="6" t="s">
        <v>29520</v>
      </c>
    </row>
    <row r="13145" spans="24:28" x14ac:dyDescent="0.25">
      <c r="X13145">
        <v>13144</v>
      </c>
      <c r="Y13145" s="6" t="s">
        <v>29521</v>
      </c>
      <c r="Z13145" s="6" t="s">
        <v>51784</v>
      </c>
      <c r="AA13145" s="6" t="s">
        <v>90</v>
      </c>
      <c r="AB13145" s="6" t="s">
        <v>29522</v>
      </c>
    </row>
    <row r="13146" spans="24:28" x14ac:dyDescent="0.25">
      <c r="X13146">
        <v>13145</v>
      </c>
      <c r="Y13146" s="6" t="s">
        <v>29523</v>
      </c>
      <c r="Z13146" s="6" t="s">
        <v>52035</v>
      </c>
      <c r="AA13146" s="6" t="s">
        <v>90</v>
      </c>
      <c r="AB13146" s="6" t="s">
        <v>29524</v>
      </c>
    </row>
    <row r="13147" spans="24:28" x14ac:dyDescent="0.25">
      <c r="X13147">
        <v>13146</v>
      </c>
      <c r="Y13147" s="6" t="s">
        <v>29525</v>
      </c>
      <c r="Z13147" s="6" t="s">
        <v>50839</v>
      </c>
      <c r="AA13147" s="6" t="s">
        <v>50839</v>
      </c>
      <c r="AB13147" s="6" t="s">
        <v>29526</v>
      </c>
    </row>
    <row r="13148" spans="24:28" x14ac:dyDescent="0.25">
      <c r="X13148">
        <v>13147</v>
      </c>
      <c r="Y13148" s="6" t="s">
        <v>29527</v>
      </c>
      <c r="Z13148" s="6" t="s">
        <v>52381</v>
      </c>
      <c r="AA13148" s="6" t="s">
        <v>90</v>
      </c>
      <c r="AB13148" s="6" t="s">
        <v>29528</v>
      </c>
    </row>
    <row r="13149" spans="24:28" x14ac:dyDescent="0.25">
      <c r="X13149">
        <v>13148</v>
      </c>
      <c r="Y13149" s="6" t="s">
        <v>29529</v>
      </c>
      <c r="Z13149" s="6" t="s">
        <v>48997</v>
      </c>
      <c r="AA13149" s="6" t="s">
        <v>50397</v>
      </c>
      <c r="AB13149" s="6" t="s">
        <v>29530</v>
      </c>
    </row>
    <row r="13150" spans="24:28" x14ac:dyDescent="0.25">
      <c r="X13150">
        <v>13149</v>
      </c>
      <c r="Y13150" s="6" t="s">
        <v>29531</v>
      </c>
      <c r="Z13150" s="6" t="s">
        <v>51013</v>
      </c>
      <c r="AA13150" s="6" t="s">
        <v>90</v>
      </c>
      <c r="AB13150" s="6" t="s">
        <v>29532</v>
      </c>
    </row>
    <row r="13151" spans="24:28" x14ac:dyDescent="0.25">
      <c r="X13151">
        <v>13150</v>
      </c>
      <c r="Y13151" s="6" t="s">
        <v>29533</v>
      </c>
      <c r="Z13151" s="6" t="s">
        <v>50232</v>
      </c>
      <c r="AA13151" s="6" t="s">
        <v>50230</v>
      </c>
      <c r="AB13151" s="6" t="s">
        <v>29534</v>
      </c>
    </row>
    <row r="13152" spans="24:28" x14ac:dyDescent="0.25">
      <c r="X13152">
        <v>13151</v>
      </c>
      <c r="Y13152" s="6" t="s">
        <v>29535</v>
      </c>
      <c r="Z13152" s="6" t="s">
        <v>52470</v>
      </c>
      <c r="AA13152" s="6" t="s">
        <v>90</v>
      </c>
      <c r="AB13152" s="6" t="s">
        <v>29536</v>
      </c>
    </row>
    <row r="13153" spans="24:28" x14ac:dyDescent="0.25">
      <c r="X13153">
        <v>13152</v>
      </c>
      <c r="Y13153" s="6" t="s">
        <v>29537</v>
      </c>
      <c r="Z13153" s="6" t="s">
        <v>51337</v>
      </c>
      <c r="AA13153" s="6" t="s">
        <v>90</v>
      </c>
      <c r="AB13153" s="6" t="s">
        <v>29538</v>
      </c>
    </row>
    <row r="13154" spans="24:28" x14ac:dyDescent="0.25">
      <c r="X13154">
        <v>13153</v>
      </c>
      <c r="Y13154" s="6" t="s">
        <v>29539</v>
      </c>
      <c r="Z13154" s="6" t="s">
        <v>52396</v>
      </c>
      <c r="AA13154" s="6" t="s">
        <v>90</v>
      </c>
      <c r="AB13154" s="6" t="s">
        <v>29540</v>
      </c>
    </row>
    <row r="13155" spans="24:28" x14ac:dyDescent="0.25">
      <c r="X13155">
        <v>13154</v>
      </c>
      <c r="Y13155" s="6" t="s">
        <v>29541</v>
      </c>
      <c r="Z13155" s="6" t="s">
        <v>50871</v>
      </c>
      <c r="AA13155" s="6" t="s">
        <v>90</v>
      </c>
      <c r="AB13155" s="6" t="s">
        <v>29542</v>
      </c>
    </row>
    <row r="13156" spans="24:28" x14ac:dyDescent="0.25">
      <c r="X13156">
        <v>13155</v>
      </c>
      <c r="Y13156" s="6" t="s">
        <v>29543</v>
      </c>
      <c r="Z13156" s="6" t="s">
        <v>51649</v>
      </c>
      <c r="AA13156" s="6" t="s">
        <v>51013</v>
      </c>
      <c r="AB13156" s="6" t="s">
        <v>29544</v>
      </c>
    </row>
    <row r="13157" spans="24:28" x14ac:dyDescent="0.25">
      <c r="X13157">
        <v>13156</v>
      </c>
      <c r="Y13157" s="6" t="s">
        <v>29545</v>
      </c>
      <c r="Z13157" s="6" t="s">
        <v>51303</v>
      </c>
      <c r="AA13157" s="6" t="s">
        <v>90</v>
      </c>
      <c r="AB13157" s="6" t="s">
        <v>29546</v>
      </c>
    </row>
    <row r="13158" spans="24:28" x14ac:dyDescent="0.25">
      <c r="X13158">
        <v>13157</v>
      </c>
      <c r="Y13158" s="6" t="s">
        <v>29547</v>
      </c>
      <c r="Z13158" s="6" t="s">
        <v>50218</v>
      </c>
      <c r="AA13158" s="6" t="s">
        <v>50214</v>
      </c>
      <c r="AB13158" s="6" t="s">
        <v>29548</v>
      </c>
    </row>
    <row r="13159" spans="24:28" x14ac:dyDescent="0.25">
      <c r="X13159">
        <v>13158</v>
      </c>
      <c r="Y13159" s="6" t="s">
        <v>29549</v>
      </c>
      <c r="Z13159" s="6" t="s">
        <v>51156</v>
      </c>
      <c r="AA13159" s="6" t="s">
        <v>51470</v>
      </c>
      <c r="AB13159" s="6" t="s">
        <v>29550</v>
      </c>
    </row>
    <row r="13160" spans="24:28" x14ac:dyDescent="0.25">
      <c r="X13160">
        <v>13159</v>
      </c>
      <c r="Y13160" s="6" t="s">
        <v>29551</v>
      </c>
      <c r="Z13160" s="6" t="s">
        <v>50011</v>
      </c>
      <c r="AA13160" s="6" t="s">
        <v>90</v>
      </c>
      <c r="AB13160" s="6" t="s">
        <v>29552</v>
      </c>
    </row>
    <row r="13161" spans="24:28" x14ac:dyDescent="0.25">
      <c r="X13161">
        <v>13160</v>
      </c>
      <c r="Y13161" s="6" t="s">
        <v>29553</v>
      </c>
      <c r="Z13161" s="6" t="s">
        <v>49795</v>
      </c>
      <c r="AA13161" s="6" t="s">
        <v>90</v>
      </c>
      <c r="AB13161" s="6" t="s">
        <v>29554</v>
      </c>
    </row>
    <row r="13162" spans="24:28" x14ac:dyDescent="0.25">
      <c r="X13162">
        <v>13161</v>
      </c>
      <c r="Y13162" s="6" t="s">
        <v>29555</v>
      </c>
      <c r="Z13162" s="6" t="s">
        <v>48940</v>
      </c>
      <c r="AA13162" s="6" t="s">
        <v>49479</v>
      </c>
      <c r="AB13162" s="6" t="s">
        <v>29556</v>
      </c>
    </row>
    <row r="13163" spans="24:28" x14ac:dyDescent="0.25">
      <c r="X13163">
        <v>13162</v>
      </c>
      <c r="Y13163" s="6" t="s">
        <v>29557</v>
      </c>
      <c r="Z13163" s="6" t="s">
        <v>52405</v>
      </c>
      <c r="AA13163" s="6" t="s">
        <v>90</v>
      </c>
      <c r="AB13163" s="6" t="s">
        <v>29558</v>
      </c>
    </row>
    <row r="13164" spans="24:28" x14ac:dyDescent="0.25">
      <c r="X13164">
        <v>13163</v>
      </c>
      <c r="Y13164" s="6" t="s">
        <v>29559</v>
      </c>
      <c r="Z13164" s="6" t="s">
        <v>49780</v>
      </c>
      <c r="AA13164" s="6" t="s">
        <v>49795</v>
      </c>
      <c r="AB13164" s="6" t="s">
        <v>29560</v>
      </c>
    </row>
    <row r="13165" spans="24:28" x14ac:dyDescent="0.25">
      <c r="X13165">
        <v>13164</v>
      </c>
      <c r="Y13165" s="6" t="s">
        <v>29561</v>
      </c>
      <c r="Z13165" s="6" t="s">
        <v>51530</v>
      </c>
      <c r="AA13165" s="6" t="s">
        <v>52454</v>
      </c>
      <c r="AB13165" s="6" t="s">
        <v>29562</v>
      </c>
    </row>
    <row r="13166" spans="24:28" x14ac:dyDescent="0.25">
      <c r="X13166">
        <v>13165</v>
      </c>
      <c r="Y13166" s="6" t="s">
        <v>29563</v>
      </c>
      <c r="Z13166" s="6" t="s">
        <v>51643</v>
      </c>
      <c r="AA13166" s="6" t="s">
        <v>90</v>
      </c>
      <c r="AB13166" s="6" t="s">
        <v>29564</v>
      </c>
    </row>
    <row r="13167" spans="24:28" x14ac:dyDescent="0.25">
      <c r="X13167">
        <v>13166</v>
      </c>
      <c r="Y13167" s="6" t="s">
        <v>29565</v>
      </c>
      <c r="Z13167" s="6" t="s">
        <v>52393</v>
      </c>
      <c r="AA13167" s="6" t="s">
        <v>90</v>
      </c>
      <c r="AB13167" s="6" t="s">
        <v>29566</v>
      </c>
    </row>
    <row r="13168" spans="24:28" x14ac:dyDescent="0.25">
      <c r="X13168">
        <v>13167</v>
      </c>
      <c r="Y13168" s="6" t="s">
        <v>29567</v>
      </c>
      <c r="Z13168" s="6" t="s">
        <v>49926</v>
      </c>
      <c r="AA13168" s="6" t="s">
        <v>51427</v>
      </c>
      <c r="AB13168" s="6" t="s">
        <v>29568</v>
      </c>
    </row>
    <row r="13169" spans="24:28" x14ac:dyDescent="0.25">
      <c r="X13169">
        <v>13168</v>
      </c>
      <c r="Y13169" s="6" t="s">
        <v>29569</v>
      </c>
      <c r="Z13169" s="6" t="s">
        <v>49061</v>
      </c>
      <c r="AA13169" s="6" t="s">
        <v>90</v>
      </c>
      <c r="AB13169" s="6" t="s">
        <v>29570</v>
      </c>
    </row>
    <row r="13170" spans="24:28" x14ac:dyDescent="0.25">
      <c r="X13170">
        <v>13169</v>
      </c>
      <c r="Y13170" s="6" t="s">
        <v>29571</v>
      </c>
      <c r="Z13170" s="6" t="s">
        <v>49224</v>
      </c>
      <c r="AA13170" s="6" t="s">
        <v>52458</v>
      </c>
      <c r="AB13170" s="6" t="s">
        <v>29572</v>
      </c>
    </row>
    <row r="13171" spans="24:28" x14ac:dyDescent="0.25">
      <c r="X13171">
        <v>13170</v>
      </c>
      <c r="Y13171" s="6" t="s">
        <v>29573</v>
      </c>
      <c r="Z13171" s="6" t="s">
        <v>49883</v>
      </c>
      <c r="AA13171" s="6" t="s">
        <v>90</v>
      </c>
      <c r="AB13171" s="6" t="s">
        <v>29574</v>
      </c>
    </row>
    <row r="13172" spans="24:28" x14ac:dyDescent="0.25">
      <c r="X13172">
        <v>13171</v>
      </c>
      <c r="Y13172" s="6" t="s">
        <v>29575</v>
      </c>
      <c r="Z13172" s="6" t="s">
        <v>50647</v>
      </c>
      <c r="AA13172" s="6" t="s">
        <v>52154</v>
      </c>
      <c r="AB13172" s="6" t="s">
        <v>29576</v>
      </c>
    </row>
    <row r="13173" spans="24:28" x14ac:dyDescent="0.25">
      <c r="X13173">
        <v>13172</v>
      </c>
      <c r="Y13173" s="6" t="s">
        <v>29577</v>
      </c>
      <c r="Z13173" s="6" t="s">
        <v>49551</v>
      </c>
      <c r="AA13173" s="6" t="s">
        <v>49184</v>
      </c>
      <c r="AB13173" s="6" t="s">
        <v>29578</v>
      </c>
    </row>
    <row r="13174" spans="24:28" x14ac:dyDescent="0.25">
      <c r="X13174">
        <v>13173</v>
      </c>
      <c r="Y13174" s="6" t="s">
        <v>29579</v>
      </c>
      <c r="Z13174" s="6" t="s">
        <v>50550</v>
      </c>
      <c r="AA13174" s="6" t="s">
        <v>50517</v>
      </c>
      <c r="AB13174" s="6" t="s">
        <v>29580</v>
      </c>
    </row>
    <row r="13175" spans="24:28" x14ac:dyDescent="0.25">
      <c r="X13175">
        <v>13174</v>
      </c>
      <c r="Y13175" s="6" t="s">
        <v>29581</v>
      </c>
      <c r="Z13175" s="6" t="s">
        <v>49337</v>
      </c>
      <c r="AA13175" s="6" t="s">
        <v>50414</v>
      </c>
      <c r="AB13175" s="6" t="s">
        <v>29582</v>
      </c>
    </row>
    <row r="13176" spans="24:28" x14ac:dyDescent="0.25">
      <c r="X13176">
        <v>13175</v>
      </c>
      <c r="Y13176" s="6" t="s">
        <v>29583</v>
      </c>
      <c r="Z13176" s="6" t="s">
        <v>49551</v>
      </c>
      <c r="AA13176" s="6" t="s">
        <v>50458</v>
      </c>
      <c r="AB13176" s="6" t="s">
        <v>29584</v>
      </c>
    </row>
    <row r="13177" spans="24:28" x14ac:dyDescent="0.25">
      <c r="X13177">
        <v>13176</v>
      </c>
      <c r="Y13177" s="6" t="s">
        <v>29585</v>
      </c>
      <c r="Z13177" s="6" t="s">
        <v>49994</v>
      </c>
      <c r="AA13177" s="6" t="s">
        <v>90</v>
      </c>
      <c r="AB13177" s="6" t="s">
        <v>29586</v>
      </c>
    </row>
    <row r="13178" spans="24:28" x14ac:dyDescent="0.25">
      <c r="X13178">
        <v>13177</v>
      </c>
      <c r="Y13178" s="6" t="s">
        <v>29587</v>
      </c>
      <c r="Z13178" s="6" t="s">
        <v>52097</v>
      </c>
      <c r="AA13178" s="6" t="s">
        <v>52154</v>
      </c>
      <c r="AB13178" s="6" t="s">
        <v>29588</v>
      </c>
    </row>
    <row r="13179" spans="24:28" x14ac:dyDescent="0.25">
      <c r="X13179">
        <v>13178</v>
      </c>
      <c r="Y13179" s="6" t="s">
        <v>29589</v>
      </c>
      <c r="Z13179" s="6" t="s">
        <v>51552</v>
      </c>
      <c r="AA13179" s="6" t="s">
        <v>52468</v>
      </c>
      <c r="AB13179" s="6" t="s">
        <v>29590</v>
      </c>
    </row>
    <row r="13180" spans="24:28" x14ac:dyDescent="0.25">
      <c r="X13180">
        <v>13179</v>
      </c>
      <c r="Y13180" s="6" t="s">
        <v>29591</v>
      </c>
      <c r="Z13180" s="6" t="s">
        <v>49636</v>
      </c>
      <c r="AA13180" s="6" t="s">
        <v>90</v>
      </c>
      <c r="AB13180" s="6" t="s">
        <v>29592</v>
      </c>
    </row>
    <row r="13181" spans="24:28" x14ac:dyDescent="0.25">
      <c r="X13181">
        <v>13180</v>
      </c>
      <c r="Y13181" s="6" t="s">
        <v>29593</v>
      </c>
      <c r="Z13181" s="6" t="s">
        <v>51625</v>
      </c>
      <c r="AA13181" s="6" t="s">
        <v>50414</v>
      </c>
      <c r="AB13181" s="6" t="s">
        <v>29594</v>
      </c>
    </row>
    <row r="13182" spans="24:28" x14ac:dyDescent="0.25">
      <c r="X13182">
        <v>13181</v>
      </c>
      <c r="Y13182" s="6" t="s">
        <v>29595</v>
      </c>
      <c r="Z13182" s="6" t="s">
        <v>52552</v>
      </c>
      <c r="AA13182" s="6" t="s">
        <v>50541</v>
      </c>
      <c r="AB13182" s="6" t="s">
        <v>29596</v>
      </c>
    </row>
    <row r="13183" spans="24:28" x14ac:dyDescent="0.25">
      <c r="X13183">
        <v>13182</v>
      </c>
      <c r="Y13183" s="6" t="s">
        <v>29597</v>
      </c>
      <c r="Z13183" s="6" t="s">
        <v>51828</v>
      </c>
      <c r="AA13183" s="6" t="s">
        <v>90</v>
      </c>
      <c r="AB13183" s="6" t="s">
        <v>29598</v>
      </c>
    </row>
    <row r="13184" spans="24:28" x14ac:dyDescent="0.25">
      <c r="X13184">
        <v>13183</v>
      </c>
      <c r="Y13184" s="6" t="s">
        <v>29599</v>
      </c>
      <c r="Z13184" s="6" t="s">
        <v>51402</v>
      </c>
      <c r="AA13184" s="6" t="s">
        <v>90</v>
      </c>
      <c r="AB13184" s="6" t="s">
        <v>29600</v>
      </c>
    </row>
    <row r="13185" spans="24:28" x14ac:dyDescent="0.25">
      <c r="X13185">
        <v>13184</v>
      </c>
      <c r="Y13185" s="6" t="s">
        <v>29601</v>
      </c>
      <c r="Z13185" s="6" t="s">
        <v>49271</v>
      </c>
      <c r="AA13185" s="6" t="s">
        <v>90</v>
      </c>
      <c r="AB13185" s="6" t="s">
        <v>29602</v>
      </c>
    </row>
    <row r="13186" spans="24:28" x14ac:dyDescent="0.25">
      <c r="X13186">
        <v>13185</v>
      </c>
      <c r="Y13186" s="6" t="s">
        <v>29603</v>
      </c>
      <c r="Z13186" s="6" t="s">
        <v>49930</v>
      </c>
      <c r="AA13186" s="6" t="s">
        <v>49992</v>
      </c>
      <c r="AB13186" s="6" t="s">
        <v>29604</v>
      </c>
    </row>
    <row r="13187" spans="24:28" x14ac:dyDescent="0.25">
      <c r="X13187">
        <v>13186</v>
      </c>
      <c r="Y13187" s="6" t="s">
        <v>29605</v>
      </c>
      <c r="Z13187" s="6" t="s">
        <v>52436</v>
      </c>
      <c r="AA13187" s="6" t="s">
        <v>90</v>
      </c>
      <c r="AB13187" s="6" t="s">
        <v>29606</v>
      </c>
    </row>
    <row r="13188" spans="24:28" x14ac:dyDescent="0.25">
      <c r="X13188">
        <v>13187</v>
      </c>
      <c r="Y13188" s="6" t="s">
        <v>29607</v>
      </c>
      <c r="Z13188" s="6" t="s">
        <v>51447</v>
      </c>
      <c r="AA13188" s="6" t="s">
        <v>51570</v>
      </c>
      <c r="AB13188" s="6" t="s">
        <v>29608</v>
      </c>
    </row>
    <row r="13189" spans="24:28" x14ac:dyDescent="0.25">
      <c r="X13189">
        <v>13188</v>
      </c>
      <c r="Y13189" s="6" t="s">
        <v>29609</v>
      </c>
      <c r="Z13189" s="6" t="s">
        <v>52344</v>
      </c>
      <c r="AA13189" s="6" t="s">
        <v>52358</v>
      </c>
      <c r="AB13189" s="6" t="s">
        <v>29610</v>
      </c>
    </row>
    <row r="13190" spans="24:28" x14ac:dyDescent="0.25">
      <c r="X13190">
        <v>13189</v>
      </c>
      <c r="Y13190" s="6" t="s">
        <v>29611</v>
      </c>
      <c r="Z13190" s="6" t="s">
        <v>49797</v>
      </c>
      <c r="AA13190" s="6" t="s">
        <v>49887</v>
      </c>
      <c r="AB13190" s="6" t="s">
        <v>29612</v>
      </c>
    </row>
    <row r="13191" spans="24:28" x14ac:dyDescent="0.25">
      <c r="X13191">
        <v>13190</v>
      </c>
      <c r="Y13191" s="6" t="s">
        <v>29613</v>
      </c>
      <c r="Z13191" s="6" t="s">
        <v>50770</v>
      </c>
      <c r="AA13191" s="6" t="s">
        <v>90</v>
      </c>
      <c r="AB13191" s="6" t="s">
        <v>29614</v>
      </c>
    </row>
    <row r="13192" spans="24:28" x14ac:dyDescent="0.25">
      <c r="X13192">
        <v>13191</v>
      </c>
      <c r="Y13192" s="6" t="s">
        <v>29615</v>
      </c>
      <c r="Z13192" s="6" t="s">
        <v>52035</v>
      </c>
      <c r="AA13192" s="6" t="s">
        <v>48987</v>
      </c>
      <c r="AB13192" s="6" t="s">
        <v>29616</v>
      </c>
    </row>
    <row r="13193" spans="24:28" x14ac:dyDescent="0.25">
      <c r="X13193">
        <v>13192</v>
      </c>
      <c r="Y13193" s="6" t="s">
        <v>29617</v>
      </c>
      <c r="Z13193" s="6" t="s">
        <v>48661</v>
      </c>
      <c r="AA13193" s="6" t="s">
        <v>50495</v>
      </c>
      <c r="AB13193" s="6" t="s">
        <v>29618</v>
      </c>
    </row>
    <row r="13194" spans="24:28" x14ac:dyDescent="0.25">
      <c r="X13194">
        <v>13193</v>
      </c>
      <c r="Y13194" s="6" t="s">
        <v>29619</v>
      </c>
      <c r="Z13194" s="6" t="s">
        <v>48723</v>
      </c>
      <c r="AA13194" s="6" t="s">
        <v>48697</v>
      </c>
      <c r="AB13194" s="6" t="s">
        <v>29620</v>
      </c>
    </row>
    <row r="13195" spans="24:28" x14ac:dyDescent="0.25">
      <c r="X13195">
        <v>13194</v>
      </c>
      <c r="Y13195" s="6" t="s">
        <v>29621</v>
      </c>
      <c r="Z13195" s="6" t="s">
        <v>51349</v>
      </c>
      <c r="AA13195" s="6" t="s">
        <v>90</v>
      </c>
      <c r="AB13195" s="6" t="s">
        <v>29622</v>
      </c>
    </row>
    <row r="13196" spans="24:28" x14ac:dyDescent="0.25">
      <c r="X13196">
        <v>13195</v>
      </c>
      <c r="Y13196" s="6" t="s">
        <v>29623</v>
      </c>
      <c r="Z13196" s="6" t="s">
        <v>51275</v>
      </c>
      <c r="AA13196" s="6" t="s">
        <v>90</v>
      </c>
      <c r="AB13196" s="6" t="s">
        <v>29624</v>
      </c>
    </row>
    <row r="13197" spans="24:28" x14ac:dyDescent="0.25">
      <c r="X13197">
        <v>13196</v>
      </c>
      <c r="Y13197" s="6" t="s">
        <v>29625</v>
      </c>
      <c r="Z13197" s="6" t="s">
        <v>49396</v>
      </c>
      <c r="AA13197" s="6" t="s">
        <v>90</v>
      </c>
      <c r="AB13197" s="6" t="s">
        <v>29626</v>
      </c>
    </row>
    <row r="13198" spans="24:28" x14ac:dyDescent="0.25">
      <c r="X13198">
        <v>13197</v>
      </c>
      <c r="Y13198" s="6" t="s">
        <v>29627</v>
      </c>
      <c r="Z13198" s="6" t="s">
        <v>48842</v>
      </c>
      <c r="AA13198" s="6" t="s">
        <v>90</v>
      </c>
      <c r="AB13198" s="6" t="s">
        <v>29628</v>
      </c>
    </row>
    <row r="13199" spans="24:28" x14ac:dyDescent="0.25">
      <c r="X13199">
        <v>13198</v>
      </c>
      <c r="Y13199" s="6" t="s">
        <v>29629</v>
      </c>
      <c r="Z13199" s="6" t="s">
        <v>52311</v>
      </c>
      <c r="AA13199" s="6" t="s">
        <v>90</v>
      </c>
      <c r="AB13199" s="6" t="s">
        <v>29630</v>
      </c>
    </row>
    <row r="13200" spans="24:28" x14ac:dyDescent="0.25">
      <c r="X13200">
        <v>13199</v>
      </c>
      <c r="Y13200" s="6" t="s">
        <v>29631</v>
      </c>
      <c r="Z13200" s="6" t="s">
        <v>51272</v>
      </c>
      <c r="AA13200" s="6" t="s">
        <v>90</v>
      </c>
      <c r="AB13200" s="6" t="s">
        <v>29632</v>
      </c>
    </row>
    <row r="13201" spans="24:28" x14ac:dyDescent="0.25">
      <c r="X13201">
        <v>13200</v>
      </c>
      <c r="Y13201" s="6" t="s">
        <v>29633</v>
      </c>
      <c r="Z13201" s="6" t="s">
        <v>48629</v>
      </c>
      <c r="AA13201" s="6" t="s">
        <v>48613</v>
      </c>
      <c r="AB13201" s="6" t="s">
        <v>29634</v>
      </c>
    </row>
    <row r="13202" spans="24:28" x14ac:dyDescent="0.25">
      <c r="X13202">
        <v>13201</v>
      </c>
      <c r="Y13202" s="6" t="s">
        <v>29635</v>
      </c>
      <c r="Z13202" s="6" t="s">
        <v>50463</v>
      </c>
      <c r="AA13202" s="6" t="s">
        <v>50432</v>
      </c>
      <c r="AB13202" s="6" t="s">
        <v>29636</v>
      </c>
    </row>
    <row r="13203" spans="24:28" x14ac:dyDescent="0.25">
      <c r="X13203">
        <v>13202</v>
      </c>
      <c r="Y13203" s="6" t="s">
        <v>29637</v>
      </c>
      <c r="Z13203" s="6" t="s">
        <v>52494</v>
      </c>
      <c r="AA13203" s="6" t="s">
        <v>90</v>
      </c>
      <c r="AB13203" s="6" t="s">
        <v>29638</v>
      </c>
    </row>
    <row r="13204" spans="24:28" x14ac:dyDescent="0.25">
      <c r="X13204">
        <v>13203</v>
      </c>
      <c r="Y13204" s="6" t="s">
        <v>29639</v>
      </c>
      <c r="Z13204" s="6" t="s">
        <v>51976</v>
      </c>
      <c r="AA13204" s="6" t="s">
        <v>90</v>
      </c>
      <c r="AB13204" s="6" t="s">
        <v>29640</v>
      </c>
    </row>
    <row r="13205" spans="24:28" x14ac:dyDescent="0.25">
      <c r="X13205">
        <v>13204</v>
      </c>
      <c r="Y13205" s="6" t="s">
        <v>29641</v>
      </c>
      <c r="Z13205" s="6" t="s">
        <v>50647</v>
      </c>
      <c r="AA13205" s="6" t="s">
        <v>90</v>
      </c>
      <c r="AB13205" s="6" t="s">
        <v>29642</v>
      </c>
    </row>
    <row r="13206" spans="24:28" x14ac:dyDescent="0.25">
      <c r="X13206">
        <v>13205</v>
      </c>
      <c r="Y13206" s="6" t="s">
        <v>29643</v>
      </c>
      <c r="Z13206" s="6" t="s">
        <v>50904</v>
      </c>
      <c r="AA13206" s="6" t="s">
        <v>90</v>
      </c>
      <c r="AB13206" s="6" t="s">
        <v>29644</v>
      </c>
    </row>
    <row r="13207" spans="24:28" x14ac:dyDescent="0.25">
      <c r="X13207">
        <v>13206</v>
      </c>
      <c r="Y13207" s="6" t="s">
        <v>29645</v>
      </c>
      <c r="Z13207" s="6" t="s">
        <v>52373</v>
      </c>
      <c r="AA13207" s="6" t="s">
        <v>52335</v>
      </c>
      <c r="AB13207" s="6" t="s">
        <v>29646</v>
      </c>
    </row>
    <row r="13208" spans="24:28" x14ac:dyDescent="0.25">
      <c r="X13208">
        <v>13207</v>
      </c>
      <c r="Y13208" s="6" t="s">
        <v>29647</v>
      </c>
      <c r="Z13208" s="6" t="s">
        <v>48852</v>
      </c>
      <c r="AA13208" s="6" t="s">
        <v>52306</v>
      </c>
      <c r="AB13208" s="6" t="s">
        <v>29648</v>
      </c>
    </row>
    <row r="13209" spans="24:28" x14ac:dyDescent="0.25">
      <c r="X13209">
        <v>13208</v>
      </c>
      <c r="Y13209" s="6" t="s">
        <v>29649</v>
      </c>
      <c r="Z13209" s="6" t="s">
        <v>48613</v>
      </c>
      <c r="AA13209" s="6" t="s">
        <v>48625</v>
      </c>
      <c r="AB13209" s="6" t="s">
        <v>29650</v>
      </c>
    </row>
    <row r="13210" spans="24:28" x14ac:dyDescent="0.25">
      <c r="X13210">
        <v>13209</v>
      </c>
      <c r="Y13210" s="6" t="s">
        <v>29651</v>
      </c>
      <c r="Z13210" s="6" t="s">
        <v>49764</v>
      </c>
      <c r="AA13210" s="6" t="s">
        <v>90</v>
      </c>
      <c r="AB13210" s="6" t="s">
        <v>29652</v>
      </c>
    </row>
    <row r="13211" spans="24:28" x14ac:dyDescent="0.25">
      <c r="X13211">
        <v>13210</v>
      </c>
      <c r="Y13211" s="6" t="s">
        <v>29653</v>
      </c>
      <c r="Z13211" s="6" t="s">
        <v>51952</v>
      </c>
      <c r="AA13211" s="6" t="s">
        <v>90</v>
      </c>
      <c r="AB13211" s="6" t="s">
        <v>29654</v>
      </c>
    </row>
    <row r="13212" spans="24:28" x14ac:dyDescent="0.25">
      <c r="X13212">
        <v>13211</v>
      </c>
      <c r="Y13212" s="6" t="s">
        <v>29655</v>
      </c>
      <c r="Z13212" s="6" t="s">
        <v>49760</v>
      </c>
      <c r="AA13212" s="6" t="s">
        <v>90</v>
      </c>
      <c r="AB13212" s="6" t="s">
        <v>29656</v>
      </c>
    </row>
    <row r="13213" spans="24:28" x14ac:dyDescent="0.25">
      <c r="X13213">
        <v>13212</v>
      </c>
      <c r="Y13213" s="6" t="s">
        <v>29657</v>
      </c>
      <c r="Z13213" s="6" t="s">
        <v>52384</v>
      </c>
      <c r="AA13213" s="6" t="s">
        <v>90</v>
      </c>
      <c r="AB13213" s="6" t="s">
        <v>29658</v>
      </c>
    </row>
    <row r="13214" spans="24:28" x14ac:dyDescent="0.25">
      <c r="X13214">
        <v>13213</v>
      </c>
      <c r="Y13214" s="6" t="s">
        <v>29659</v>
      </c>
      <c r="Z13214" s="6" t="s">
        <v>51170</v>
      </c>
      <c r="AA13214" s="6" t="s">
        <v>90</v>
      </c>
      <c r="AB13214" s="6" t="s">
        <v>29660</v>
      </c>
    </row>
    <row r="13215" spans="24:28" x14ac:dyDescent="0.25">
      <c r="X13215">
        <v>13214</v>
      </c>
      <c r="Y13215" s="6" t="s">
        <v>29661</v>
      </c>
      <c r="Z13215" s="6" t="s">
        <v>50752</v>
      </c>
      <c r="AA13215" s="6" t="s">
        <v>50653</v>
      </c>
      <c r="AB13215" s="6" t="s">
        <v>29662</v>
      </c>
    </row>
    <row r="13216" spans="24:28" x14ac:dyDescent="0.25">
      <c r="X13216">
        <v>13215</v>
      </c>
      <c r="Y13216" s="6" t="s">
        <v>29663</v>
      </c>
      <c r="Z13216" s="6" t="s">
        <v>48942</v>
      </c>
      <c r="AA13216" s="6" t="s">
        <v>90</v>
      </c>
      <c r="AB13216" s="6" t="s">
        <v>29664</v>
      </c>
    </row>
    <row r="13217" spans="24:28" x14ac:dyDescent="0.25">
      <c r="X13217">
        <v>13216</v>
      </c>
      <c r="Y13217" s="6" t="s">
        <v>29665</v>
      </c>
      <c r="Z13217" s="6" t="s">
        <v>49860</v>
      </c>
      <c r="AA13217" s="6" t="s">
        <v>90</v>
      </c>
      <c r="AB13217" s="6" t="s">
        <v>29666</v>
      </c>
    </row>
    <row r="13218" spans="24:28" x14ac:dyDescent="0.25">
      <c r="X13218">
        <v>13217</v>
      </c>
      <c r="Y13218" s="6" t="s">
        <v>29667</v>
      </c>
      <c r="Z13218" s="6" t="s">
        <v>50052</v>
      </c>
      <c r="AA13218" s="6" t="s">
        <v>52534</v>
      </c>
      <c r="AB13218" s="6" t="s">
        <v>29668</v>
      </c>
    </row>
    <row r="13219" spans="24:28" x14ac:dyDescent="0.25">
      <c r="X13219">
        <v>13218</v>
      </c>
      <c r="Y13219" s="6" t="s">
        <v>29669</v>
      </c>
      <c r="Z13219" s="6" t="s">
        <v>49489</v>
      </c>
      <c r="AA13219" s="6" t="s">
        <v>52507</v>
      </c>
      <c r="AB13219" s="6" t="s">
        <v>29670</v>
      </c>
    </row>
    <row r="13220" spans="24:28" x14ac:dyDescent="0.25">
      <c r="X13220">
        <v>13219</v>
      </c>
      <c r="Y13220" s="6" t="s">
        <v>29671</v>
      </c>
      <c r="Z13220" s="6" t="s">
        <v>48918</v>
      </c>
      <c r="AA13220" s="6" t="s">
        <v>48859</v>
      </c>
      <c r="AB13220" s="6" t="s">
        <v>29672</v>
      </c>
    </row>
    <row r="13221" spans="24:28" x14ac:dyDescent="0.25">
      <c r="X13221">
        <v>13220</v>
      </c>
      <c r="Y13221" s="6" t="s">
        <v>29673</v>
      </c>
      <c r="Z13221" s="6" t="s">
        <v>52417</v>
      </c>
      <c r="AA13221" s="6" t="s">
        <v>90</v>
      </c>
      <c r="AB13221" s="6" t="s">
        <v>29674</v>
      </c>
    </row>
    <row r="13222" spans="24:28" x14ac:dyDescent="0.25">
      <c r="X13222">
        <v>13221</v>
      </c>
      <c r="Y13222" s="6" t="s">
        <v>29675</v>
      </c>
      <c r="Z13222" s="6" t="s">
        <v>50665</v>
      </c>
      <c r="AA13222" s="6" t="s">
        <v>51472</v>
      </c>
      <c r="AB13222" s="6" t="s">
        <v>29676</v>
      </c>
    </row>
    <row r="13223" spans="24:28" x14ac:dyDescent="0.25">
      <c r="X13223">
        <v>13222</v>
      </c>
      <c r="Y13223" s="6" t="s">
        <v>29677</v>
      </c>
      <c r="Z13223" s="6" t="s">
        <v>49909</v>
      </c>
      <c r="AA13223" s="6" t="s">
        <v>90</v>
      </c>
      <c r="AB13223" s="6" t="s">
        <v>29678</v>
      </c>
    </row>
    <row r="13224" spans="24:28" x14ac:dyDescent="0.25">
      <c r="X13224">
        <v>13223</v>
      </c>
      <c r="Y13224" s="6" t="s">
        <v>29679</v>
      </c>
      <c r="Z13224" s="6" t="s">
        <v>51244</v>
      </c>
      <c r="AA13224" s="6" t="s">
        <v>51252</v>
      </c>
      <c r="AB13224" s="6" t="s">
        <v>29680</v>
      </c>
    </row>
    <row r="13225" spans="24:28" x14ac:dyDescent="0.25">
      <c r="X13225">
        <v>13224</v>
      </c>
      <c r="Y13225" s="6" t="s">
        <v>29681</v>
      </c>
      <c r="Z13225" s="6" t="s">
        <v>48667</v>
      </c>
      <c r="AA13225" s="6" t="s">
        <v>90</v>
      </c>
      <c r="AB13225" s="6" t="s">
        <v>29682</v>
      </c>
    </row>
    <row r="13226" spans="24:28" x14ac:dyDescent="0.25">
      <c r="X13226">
        <v>13225</v>
      </c>
      <c r="Y13226" s="6" t="s">
        <v>29683</v>
      </c>
      <c r="Z13226" s="6" t="s">
        <v>48985</v>
      </c>
      <c r="AA13226" s="6" t="s">
        <v>49414</v>
      </c>
      <c r="AB13226" s="6" t="s">
        <v>29684</v>
      </c>
    </row>
    <row r="13227" spans="24:28" x14ac:dyDescent="0.25">
      <c r="X13227">
        <v>13226</v>
      </c>
      <c r="Y13227" s="6" t="s">
        <v>29685</v>
      </c>
      <c r="Z13227" s="6" t="s">
        <v>50043</v>
      </c>
      <c r="AA13227" s="6" t="s">
        <v>90</v>
      </c>
      <c r="AB13227" s="6" t="s">
        <v>29686</v>
      </c>
    </row>
    <row r="13228" spans="24:28" x14ac:dyDescent="0.25">
      <c r="X13228">
        <v>13227</v>
      </c>
      <c r="Y13228" s="6" t="s">
        <v>29687</v>
      </c>
      <c r="Z13228" s="6" t="s">
        <v>52543</v>
      </c>
      <c r="AA13228" s="6" t="s">
        <v>90</v>
      </c>
      <c r="AB13228" s="6" t="s">
        <v>29688</v>
      </c>
    </row>
    <row r="13229" spans="24:28" x14ac:dyDescent="0.25">
      <c r="X13229">
        <v>13228</v>
      </c>
      <c r="Y13229" s="6" t="s">
        <v>29689</v>
      </c>
      <c r="Z13229" s="6" t="s">
        <v>52487</v>
      </c>
      <c r="AA13229" s="6" t="s">
        <v>90</v>
      </c>
      <c r="AB13229" s="6" t="s">
        <v>29690</v>
      </c>
    </row>
    <row r="13230" spans="24:28" x14ac:dyDescent="0.25">
      <c r="X13230">
        <v>13229</v>
      </c>
      <c r="Y13230" s="6" t="s">
        <v>29691</v>
      </c>
      <c r="Z13230" s="6" t="s">
        <v>51775</v>
      </c>
      <c r="AA13230" s="6" t="s">
        <v>90</v>
      </c>
      <c r="AB13230" s="6" t="s">
        <v>29692</v>
      </c>
    </row>
    <row r="13231" spans="24:28" x14ac:dyDescent="0.25">
      <c r="X13231">
        <v>13230</v>
      </c>
      <c r="Y13231" s="6" t="s">
        <v>29693</v>
      </c>
      <c r="Z13231" s="6" t="s">
        <v>52163</v>
      </c>
      <c r="AA13231" s="6" t="s">
        <v>90</v>
      </c>
      <c r="AB13231" s="6" t="s">
        <v>29694</v>
      </c>
    </row>
    <row r="13232" spans="24:28" x14ac:dyDescent="0.25">
      <c r="X13232">
        <v>13231</v>
      </c>
      <c r="Y13232" s="6" t="s">
        <v>29695</v>
      </c>
      <c r="Z13232" s="6" t="s">
        <v>49901</v>
      </c>
      <c r="AA13232" s="6" t="s">
        <v>50417</v>
      </c>
      <c r="AB13232" s="6" t="s">
        <v>29696</v>
      </c>
    </row>
    <row r="13233" spans="24:28" x14ac:dyDescent="0.25">
      <c r="X13233">
        <v>13232</v>
      </c>
      <c r="Y13233" s="6" t="s">
        <v>29697</v>
      </c>
      <c r="Z13233" s="6" t="s">
        <v>49616</v>
      </c>
      <c r="AA13233" s="6" t="s">
        <v>49628</v>
      </c>
      <c r="AB13233" s="6" t="s">
        <v>29698</v>
      </c>
    </row>
    <row r="13234" spans="24:28" x14ac:dyDescent="0.25">
      <c r="X13234">
        <v>13233</v>
      </c>
      <c r="Y13234" s="6" t="s">
        <v>29699</v>
      </c>
      <c r="Z13234" s="6" t="s">
        <v>50921</v>
      </c>
      <c r="AA13234" s="6" t="s">
        <v>90</v>
      </c>
      <c r="AB13234" s="6" t="s">
        <v>29700</v>
      </c>
    </row>
    <row r="13235" spans="24:28" x14ac:dyDescent="0.25">
      <c r="X13235">
        <v>13234</v>
      </c>
      <c r="Y13235" s="6" t="s">
        <v>29701</v>
      </c>
      <c r="Z13235" s="6" t="s">
        <v>51981</v>
      </c>
      <c r="AA13235" s="6" t="s">
        <v>90</v>
      </c>
      <c r="AB13235" s="6" t="s">
        <v>29702</v>
      </c>
    </row>
    <row r="13236" spans="24:28" x14ac:dyDescent="0.25">
      <c r="X13236">
        <v>13235</v>
      </c>
      <c r="Y13236" s="6" t="s">
        <v>29703</v>
      </c>
      <c r="Z13236" s="6" t="s">
        <v>51856</v>
      </c>
      <c r="AA13236" s="6" t="s">
        <v>51826</v>
      </c>
      <c r="AB13236" s="6" t="s">
        <v>29704</v>
      </c>
    </row>
    <row r="13237" spans="24:28" x14ac:dyDescent="0.25">
      <c r="X13237">
        <v>13236</v>
      </c>
      <c r="Y13237" s="6" t="s">
        <v>29705</v>
      </c>
      <c r="Z13237" s="6" t="s">
        <v>50950</v>
      </c>
      <c r="AA13237" s="6" t="s">
        <v>50408</v>
      </c>
      <c r="AB13237" s="6" t="s">
        <v>29706</v>
      </c>
    </row>
    <row r="13238" spans="24:28" x14ac:dyDescent="0.25">
      <c r="X13238">
        <v>13237</v>
      </c>
      <c r="Y13238" s="6" t="s">
        <v>29707</v>
      </c>
      <c r="Z13238" s="6" t="s">
        <v>50577</v>
      </c>
      <c r="AA13238" s="6" t="s">
        <v>52201</v>
      </c>
      <c r="AB13238" s="6" t="s">
        <v>29708</v>
      </c>
    </row>
    <row r="13239" spans="24:28" x14ac:dyDescent="0.25">
      <c r="X13239">
        <v>13238</v>
      </c>
      <c r="Y13239" s="6" t="s">
        <v>29709</v>
      </c>
      <c r="Z13239" s="6" t="s">
        <v>51556</v>
      </c>
      <c r="AA13239" s="6" t="s">
        <v>90</v>
      </c>
      <c r="AB13239" s="6" t="s">
        <v>29710</v>
      </c>
    </row>
    <row r="13240" spans="24:28" x14ac:dyDescent="0.25">
      <c r="X13240">
        <v>13239</v>
      </c>
      <c r="Y13240" s="6" t="s">
        <v>29711</v>
      </c>
      <c r="Z13240" s="6" t="s">
        <v>52163</v>
      </c>
      <c r="AA13240" s="6" t="s">
        <v>90</v>
      </c>
      <c r="AB13240" s="6" t="s">
        <v>29712</v>
      </c>
    </row>
    <row r="13241" spans="24:28" x14ac:dyDescent="0.25">
      <c r="X13241">
        <v>13240</v>
      </c>
      <c r="Y13241" s="6" t="s">
        <v>29713</v>
      </c>
      <c r="Z13241" s="6" t="s">
        <v>48981</v>
      </c>
      <c r="AA13241" s="6" t="s">
        <v>90</v>
      </c>
      <c r="AB13241" s="6" t="s">
        <v>29714</v>
      </c>
    </row>
    <row r="13242" spans="24:28" x14ac:dyDescent="0.25">
      <c r="X13242">
        <v>13241</v>
      </c>
      <c r="Y13242" s="6" t="s">
        <v>29715</v>
      </c>
      <c r="Z13242" s="6" t="s">
        <v>50037</v>
      </c>
      <c r="AA13242" s="6" t="s">
        <v>90</v>
      </c>
      <c r="AB13242" s="6" t="s">
        <v>29716</v>
      </c>
    </row>
    <row r="13243" spans="24:28" x14ac:dyDescent="0.25">
      <c r="X13243">
        <v>13242</v>
      </c>
      <c r="Y13243" s="6" t="s">
        <v>29717</v>
      </c>
      <c r="Z13243" s="6" t="s">
        <v>48944</v>
      </c>
      <c r="AA13243" s="6" t="s">
        <v>90</v>
      </c>
      <c r="AB13243" s="6" t="s">
        <v>29718</v>
      </c>
    </row>
    <row r="13244" spans="24:28" x14ac:dyDescent="0.25">
      <c r="X13244">
        <v>13243</v>
      </c>
      <c r="Y13244" s="6" t="s">
        <v>29719</v>
      </c>
      <c r="Z13244" s="6" t="s">
        <v>51355</v>
      </c>
      <c r="AA13244" s="6" t="s">
        <v>50389</v>
      </c>
      <c r="AB13244" s="6" t="s">
        <v>29720</v>
      </c>
    </row>
    <row r="13245" spans="24:28" x14ac:dyDescent="0.25">
      <c r="X13245">
        <v>13244</v>
      </c>
      <c r="Y13245" s="6" t="s">
        <v>29721</v>
      </c>
      <c r="Z13245" s="6" t="s">
        <v>50541</v>
      </c>
      <c r="AA13245" s="6" t="s">
        <v>90</v>
      </c>
      <c r="AB13245" s="6" t="s">
        <v>29722</v>
      </c>
    </row>
    <row r="13246" spans="24:28" x14ac:dyDescent="0.25">
      <c r="X13246">
        <v>13245</v>
      </c>
      <c r="Y13246" s="6" t="s">
        <v>29723</v>
      </c>
      <c r="Z13246" s="6" t="s">
        <v>52439</v>
      </c>
      <c r="AA13246" s="6" t="s">
        <v>90</v>
      </c>
      <c r="AB13246" s="6" t="s">
        <v>29724</v>
      </c>
    </row>
    <row r="13247" spans="24:28" x14ac:dyDescent="0.25">
      <c r="X13247">
        <v>13246</v>
      </c>
      <c r="Y13247" s="6" t="s">
        <v>29725</v>
      </c>
      <c r="Z13247" s="6" t="s">
        <v>48836</v>
      </c>
      <c r="AA13247" s="6" t="s">
        <v>90</v>
      </c>
      <c r="AB13247" s="6" t="s">
        <v>29726</v>
      </c>
    </row>
    <row r="13248" spans="24:28" x14ac:dyDescent="0.25">
      <c r="X13248">
        <v>13247</v>
      </c>
      <c r="Y13248" s="6" t="s">
        <v>29727</v>
      </c>
      <c r="Z13248" s="6" t="s">
        <v>49130</v>
      </c>
      <c r="AA13248" s="6" t="s">
        <v>90</v>
      </c>
      <c r="AB13248" s="6" t="s">
        <v>29728</v>
      </c>
    </row>
    <row r="13249" spans="24:28" x14ac:dyDescent="0.25">
      <c r="X13249">
        <v>13248</v>
      </c>
      <c r="Y13249" s="6" t="s">
        <v>29729</v>
      </c>
      <c r="Z13249" s="6" t="s">
        <v>52457</v>
      </c>
      <c r="AA13249" s="6" t="s">
        <v>90</v>
      </c>
      <c r="AB13249" s="6" t="s">
        <v>29730</v>
      </c>
    </row>
    <row r="13250" spans="24:28" x14ac:dyDescent="0.25">
      <c r="X13250">
        <v>13249</v>
      </c>
      <c r="Y13250" s="6" t="s">
        <v>29731</v>
      </c>
      <c r="Z13250" s="6" t="s">
        <v>50640</v>
      </c>
      <c r="AA13250" s="6" t="s">
        <v>90</v>
      </c>
      <c r="AB13250" s="6" t="s">
        <v>29732</v>
      </c>
    </row>
    <row r="13251" spans="24:28" x14ac:dyDescent="0.25">
      <c r="X13251">
        <v>13250</v>
      </c>
      <c r="Y13251" s="6" t="s">
        <v>29733</v>
      </c>
      <c r="Z13251" s="6" t="s">
        <v>48625</v>
      </c>
      <c r="AA13251" s="6" t="s">
        <v>48697</v>
      </c>
      <c r="AB13251" s="6" t="s">
        <v>29734</v>
      </c>
    </row>
    <row r="13252" spans="24:28" x14ac:dyDescent="0.25">
      <c r="X13252">
        <v>13251</v>
      </c>
      <c r="Y13252" s="6" t="s">
        <v>29735</v>
      </c>
      <c r="Z13252" s="6" t="s">
        <v>49742</v>
      </c>
      <c r="AA13252" s="6" t="s">
        <v>49732</v>
      </c>
      <c r="AB13252" s="6" t="s">
        <v>29736</v>
      </c>
    </row>
    <row r="13253" spans="24:28" x14ac:dyDescent="0.25">
      <c r="X13253">
        <v>13252</v>
      </c>
      <c r="Y13253" s="6" t="s">
        <v>29737</v>
      </c>
      <c r="Z13253" s="6" t="s">
        <v>50172</v>
      </c>
      <c r="AA13253" s="6" t="s">
        <v>50180</v>
      </c>
      <c r="AB13253" s="6" t="s">
        <v>29738</v>
      </c>
    </row>
    <row r="13254" spans="24:28" x14ac:dyDescent="0.25">
      <c r="X13254">
        <v>13253</v>
      </c>
      <c r="Y13254" s="6" t="s">
        <v>29739</v>
      </c>
      <c r="Z13254" s="6" t="s">
        <v>51784</v>
      </c>
      <c r="AA13254" s="6" t="s">
        <v>90</v>
      </c>
      <c r="AB13254" s="6" t="s">
        <v>29740</v>
      </c>
    </row>
    <row r="13255" spans="24:28" x14ac:dyDescent="0.25">
      <c r="X13255">
        <v>13254</v>
      </c>
      <c r="Y13255" s="6" t="s">
        <v>29741</v>
      </c>
      <c r="Z13255" s="6" t="s">
        <v>48832</v>
      </c>
      <c r="AA13255" s="6" t="s">
        <v>90</v>
      </c>
      <c r="AB13255" s="6" t="s">
        <v>29742</v>
      </c>
    </row>
    <row r="13256" spans="24:28" x14ac:dyDescent="0.25">
      <c r="X13256">
        <v>13255</v>
      </c>
      <c r="Y13256" s="6" t="s">
        <v>29743</v>
      </c>
      <c r="Z13256" s="6" t="s">
        <v>51657</v>
      </c>
      <c r="AA13256" s="6" t="s">
        <v>90</v>
      </c>
      <c r="AB13256" s="6" t="s">
        <v>29744</v>
      </c>
    </row>
    <row r="13257" spans="24:28" x14ac:dyDescent="0.25">
      <c r="X13257">
        <v>13256</v>
      </c>
      <c r="Y13257" s="6" t="s">
        <v>29745</v>
      </c>
      <c r="Z13257" s="6" t="s">
        <v>49832</v>
      </c>
      <c r="AA13257" s="6" t="s">
        <v>90</v>
      </c>
      <c r="AB13257" s="6" t="s">
        <v>29746</v>
      </c>
    </row>
    <row r="13258" spans="24:28" x14ac:dyDescent="0.25">
      <c r="X13258">
        <v>13257</v>
      </c>
      <c r="Y13258" s="6" t="s">
        <v>29747</v>
      </c>
      <c r="Z13258" s="6" t="s">
        <v>50782</v>
      </c>
      <c r="AA13258" s="6" t="s">
        <v>90</v>
      </c>
      <c r="AB13258" s="6" t="s">
        <v>29748</v>
      </c>
    </row>
    <row r="13259" spans="24:28" x14ac:dyDescent="0.25">
      <c r="X13259">
        <v>13258</v>
      </c>
      <c r="Y13259" s="6" t="s">
        <v>29749</v>
      </c>
      <c r="Z13259" s="6" t="s">
        <v>50281</v>
      </c>
      <c r="AA13259" s="6" t="s">
        <v>90</v>
      </c>
      <c r="AB13259" s="6" t="s">
        <v>29750</v>
      </c>
    </row>
    <row r="13260" spans="24:28" x14ac:dyDescent="0.25">
      <c r="X13260">
        <v>13259</v>
      </c>
      <c r="Y13260" s="6" t="s">
        <v>29751</v>
      </c>
      <c r="Z13260" s="6" t="s">
        <v>50525</v>
      </c>
      <c r="AA13260" s="6" t="s">
        <v>48920</v>
      </c>
      <c r="AB13260" s="6" t="s">
        <v>29752</v>
      </c>
    </row>
    <row r="13261" spans="24:28" x14ac:dyDescent="0.25">
      <c r="X13261">
        <v>13260</v>
      </c>
      <c r="Y13261" s="6" t="s">
        <v>29753</v>
      </c>
      <c r="Z13261" s="6" t="s">
        <v>52466</v>
      </c>
      <c r="AA13261" s="6" t="s">
        <v>90</v>
      </c>
      <c r="AB13261" s="6" t="s">
        <v>29754</v>
      </c>
    </row>
    <row r="13262" spans="24:28" x14ac:dyDescent="0.25">
      <c r="X13262">
        <v>13261</v>
      </c>
      <c r="Y13262" s="6" t="s">
        <v>29755</v>
      </c>
      <c r="Z13262" s="6" t="s">
        <v>50483</v>
      </c>
      <c r="AA13262" s="6" t="s">
        <v>50492</v>
      </c>
      <c r="AB13262" s="6" t="s">
        <v>29756</v>
      </c>
    </row>
    <row r="13263" spans="24:28" x14ac:dyDescent="0.25">
      <c r="X13263">
        <v>13262</v>
      </c>
      <c r="Y13263" s="6" t="s">
        <v>29757</v>
      </c>
      <c r="Z13263" s="6" t="s">
        <v>52405</v>
      </c>
      <c r="AA13263" s="6" t="s">
        <v>90</v>
      </c>
      <c r="AB13263" s="6" t="s">
        <v>29758</v>
      </c>
    </row>
    <row r="13264" spans="24:28" x14ac:dyDescent="0.25">
      <c r="X13264">
        <v>13263</v>
      </c>
      <c r="Y13264" s="6" t="s">
        <v>29759</v>
      </c>
      <c r="Z13264" s="6" t="s">
        <v>51044</v>
      </c>
      <c r="AA13264" s="6" t="s">
        <v>52111</v>
      </c>
      <c r="AB13264" s="6" t="s">
        <v>29760</v>
      </c>
    </row>
    <row r="13265" spans="24:28" x14ac:dyDescent="0.25">
      <c r="X13265">
        <v>13264</v>
      </c>
      <c r="Y13265" s="6" t="s">
        <v>29761</v>
      </c>
      <c r="Z13265" s="6" t="s">
        <v>49998</v>
      </c>
      <c r="AA13265" s="6" t="s">
        <v>49883</v>
      </c>
      <c r="AB13265" s="6" t="s">
        <v>29762</v>
      </c>
    </row>
    <row r="13266" spans="24:28" x14ac:dyDescent="0.25">
      <c r="X13266">
        <v>13265</v>
      </c>
      <c r="Y13266" s="6" t="s">
        <v>29763</v>
      </c>
      <c r="Z13266" s="6" t="s">
        <v>48997</v>
      </c>
      <c r="AA13266" s="6" t="s">
        <v>48997</v>
      </c>
      <c r="AB13266" s="6" t="s">
        <v>29764</v>
      </c>
    </row>
    <row r="13267" spans="24:28" x14ac:dyDescent="0.25">
      <c r="X13267">
        <v>13266</v>
      </c>
      <c r="Y13267" s="6" t="s">
        <v>29765</v>
      </c>
      <c r="Z13267" s="6" t="s">
        <v>51588</v>
      </c>
      <c r="AA13267" s="6" t="s">
        <v>90</v>
      </c>
      <c r="AB13267" s="6" t="s">
        <v>29766</v>
      </c>
    </row>
    <row r="13268" spans="24:28" x14ac:dyDescent="0.25">
      <c r="X13268">
        <v>13267</v>
      </c>
      <c r="Y13268" s="6" t="s">
        <v>29767</v>
      </c>
      <c r="Z13268" s="6" t="s">
        <v>51952</v>
      </c>
      <c r="AA13268" s="6" t="s">
        <v>90</v>
      </c>
      <c r="AB13268" s="6" t="s">
        <v>29768</v>
      </c>
    </row>
    <row r="13269" spans="24:28" x14ac:dyDescent="0.25">
      <c r="X13269">
        <v>13268</v>
      </c>
      <c r="Y13269" s="6" t="s">
        <v>29769</v>
      </c>
      <c r="Z13269" s="6" t="s">
        <v>52488</v>
      </c>
      <c r="AA13269" s="6" t="s">
        <v>49065</v>
      </c>
      <c r="AB13269" s="6" t="s">
        <v>29770</v>
      </c>
    </row>
    <row r="13270" spans="24:28" x14ac:dyDescent="0.25">
      <c r="X13270">
        <v>13269</v>
      </c>
      <c r="Y13270" s="6" t="s">
        <v>29771</v>
      </c>
      <c r="Z13270" s="6" t="s">
        <v>49466</v>
      </c>
      <c r="AA13270" s="6" t="s">
        <v>90</v>
      </c>
      <c r="AB13270" s="6" t="s">
        <v>29772</v>
      </c>
    </row>
    <row r="13271" spans="24:28" x14ac:dyDescent="0.25">
      <c r="X13271">
        <v>13270</v>
      </c>
      <c r="Y13271" s="6" t="s">
        <v>29773</v>
      </c>
      <c r="Z13271" s="6" t="s">
        <v>49795</v>
      </c>
      <c r="AA13271" s="6" t="s">
        <v>90</v>
      </c>
      <c r="AB13271" s="6" t="s">
        <v>29774</v>
      </c>
    </row>
    <row r="13272" spans="24:28" x14ac:dyDescent="0.25">
      <c r="X13272">
        <v>13271</v>
      </c>
      <c r="Y13272" s="6" t="s">
        <v>29775</v>
      </c>
      <c r="Z13272" s="6" t="s">
        <v>50150</v>
      </c>
      <c r="AA13272" s="6" t="s">
        <v>90</v>
      </c>
      <c r="AB13272" s="6" t="s">
        <v>29776</v>
      </c>
    </row>
    <row r="13273" spans="24:28" x14ac:dyDescent="0.25">
      <c r="X13273">
        <v>13272</v>
      </c>
      <c r="Y13273" s="6" t="s">
        <v>29777</v>
      </c>
      <c r="Z13273" s="6" t="s">
        <v>49994</v>
      </c>
      <c r="AA13273" s="6" t="s">
        <v>49924</v>
      </c>
      <c r="AB13273" s="6" t="s">
        <v>29778</v>
      </c>
    </row>
    <row r="13274" spans="24:28" x14ac:dyDescent="0.25">
      <c r="X13274">
        <v>13273</v>
      </c>
      <c r="Y13274" s="6" t="s">
        <v>29779</v>
      </c>
      <c r="Z13274" s="6" t="s">
        <v>51675</v>
      </c>
      <c r="AA13274" s="6" t="s">
        <v>90</v>
      </c>
      <c r="AB13274" s="6" t="s">
        <v>29780</v>
      </c>
    </row>
    <row r="13275" spans="24:28" x14ac:dyDescent="0.25">
      <c r="X13275">
        <v>13274</v>
      </c>
      <c r="Y13275" s="6" t="s">
        <v>29781</v>
      </c>
      <c r="Z13275" s="6" t="s">
        <v>50574</v>
      </c>
      <c r="AA13275" s="6" t="s">
        <v>52175</v>
      </c>
      <c r="AB13275" s="6" t="s">
        <v>29782</v>
      </c>
    </row>
    <row r="13276" spans="24:28" x14ac:dyDescent="0.25">
      <c r="X13276">
        <v>13275</v>
      </c>
      <c r="Y13276" s="6" t="s">
        <v>29783</v>
      </c>
      <c r="Z13276" s="6" t="s">
        <v>48983</v>
      </c>
      <c r="AA13276" s="6" t="s">
        <v>48997</v>
      </c>
      <c r="AB13276" s="6" t="s">
        <v>29784</v>
      </c>
    </row>
    <row r="13277" spans="24:28" x14ac:dyDescent="0.25">
      <c r="X13277">
        <v>13276</v>
      </c>
      <c r="Y13277" s="6" t="s">
        <v>29785</v>
      </c>
      <c r="Z13277" s="6" t="s">
        <v>50987</v>
      </c>
      <c r="AA13277" s="6" t="s">
        <v>51702</v>
      </c>
      <c r="AB13277" s="6" t="s">
        <v>29786</v>
      </c>
    </row>
    <row r="13278" spans="24:28" x14ac:dyDescent="0.25">
      <c r="X13278">
        <v>13277</v>
      </c>
      <c r="Y13278" s="6" t="s">
        <v>29787</v>
      </c>
      <c r="Z13278" s="6" t="s">
        <v>50854</v>
      </c>
      <c r="AA13278" s="6" t="s">
        <v>90</v>
      </c>
      <c r="AB13278" s="6" t="s">
        <v>29788</v>
      </c>
    </row>
    <row r="13279" spans="24:28" x14ac:dyDescent="0.25">
      <c r="X13279">
        <v>13278</v>
      </c>
      <c r="Y13279" s="6" t="s">
        <v>29789</v>
      </c>
      <c r="Z13279" s="6" t="s">
        <v>50037</v>
      </c>
      <c r="AA13279" s="6" t="s">
        <v>90</v>
      </c>
      <c r="AB13279" s="6" t="s">
        <v>29790</v>
      </c>
    </row>
    <row r="13280" spans="24:28" x14ac:dyDescent="0.25">
      <c r="X13280">
        <v>13279</v>
      </c>
      <c r="Y13280" s="6" t="s">
        <v>29791</v>
      </c>
      <c r="Z13280" s="6" t="s">
        <v>49333</v>
      </c>
      <c r="AA13280" s="6" t="s">
        <v>90</v>
      </c>
      <c r="AB13280" s="6" t="s">
        <v>29792</v>
      </c>
    </row>
    <row r="13281" spans="24:28" x14ac:dyDescent="0.25">
      <c r="X13281">
        <v>13280</v>
      </c>
      <c r="Y13281" s="6" t="s">
        <v>29793</v>
      </c>
      <c r="Z13281" s="6" t="s">
        <v>52237</v>
      </c>
      <c r="AA13281" s="6" t="s">
        <v>90</v>
      </c>
      <c r="AB13281" s="6" t="s">
        <v>29794</v>
      </c>
    </row>
    <row r="13282" spans="24:28" x14ac:dyDescent="0.25">
      <c r="X13282">
        <v>13281</v>
      </c>
      <c r="Y13282" s="6" t="s">
        <v>29795</v>
      </c>
      <c r="Z13282" s="6" t="s">
        <v>49506</v>
      </c>
      <c r="AA13282" s="6" t="s">
        <v>90</v>
      </c>
      <c r="AB13282" s="6" t="s">
        <v>29796</v>
      </c>
    </row>
    <row r="13283" spans="24:28" x14ac:dyDescent="0.25">
      <c r="X13283">
        <v>13282</v>
      </c>
      <c r="Y13283" s="6" t="s">
        <v>29797</v>
      </c>
      <c r="Z13283" s="6" t="s">
        <v>51317</v>
      </c>
      <c r="AA13283" s="6" t="s">
        <v>51244</v>
      </c>
      <c r="AB13283" s="6" t="s">
        <v>29798</v>
      </c>
    </row>
    <row r="13284" spans="24:28" x14ac:dyDescent="0.25">
      <c r="X13284">
        <v>13283</v>
      </c>
      <c r="Y13284" s="6" t="s">
        <v>29799</v>
      </c>
      <c r="Z13284" s="6" t="s">
        <v>48805</v>
      </c>
      <c r="AA13284" s="6" t="s">
        <v>90</v>
      </c>
      <c r="AB13284" s="6" t="s">
        <v>29800</v>
      </c>
    </row>
    <row r="13285" spans="24:28" x14ac:dyDescent="0.25">
      <c r="X13285">
        <v>13284</v>
      </c>
      <c r="Y13285" s="6" t="s">
        <v>29801</v>
      </c>
      <c r="Z13285" s="6" t="s">
        <v>50974</v>
      </c>
      <c r="AA13285" s="6" t="s">
        <v>90</v>
      </c>
      <c r="AB13285" s="6" t="s">
        <v>29802</v>
      </c>
    </row>
    <row r="13286" spans="24:28" x14ac:dyDescent="0.25">
      <c r="X13286">
        <v>13285</v>
      </c>
      <c r="Y13286" s="6" t="s">
        <v>29803</v>
      </c>
      <c r="Z13286" s="6" t="s">
        <v>52396</v>
      </c>
      <c r="AA13286" s="6" t="s">
        <v>90</v>
      </c>
      <c r="AB13286" s="6" t="s">
        <v>29804</v>
      </c>
    </row>
    <row r="13287" spans="24:28" x14ac:dyDescent="0.25">
      <c r="X13287">
        <v>13286</v>
      </c>
      <c r="Y13287" s="6" t="s">
        <v>29805</v>
      </c>
      <c r="Z13287" s="6" t="s">
        <v>49434</v>
      </c>
      <c r="AA13287" s="6" t="s">
        <v>49440</v>
      </c>
      <c r="AB13287" s="6" t="s">
        <v>29806</v>
      </c>
    </row>
    <row r="13288" spans="24:28" x14ac:dyDescent="0.25">
      <c r="X13288">
        <v>13287</v>
      </c>
      <c r="Y13288" s="6" t="s">
        <v>29807</v>
      </c>
      <c r="Z13288" s="6" t="s">
        <v>50056</v>
      </c>
      <c r="AA13288" s="6" t="s">
        <v>90</v>
      </c>
      <c r="AB13288" s="6" t="s">
        <v>29808</v>
      </c>
    </row>
    <row r="13289" spans="24:28" x14ac:dyDescent="0.25">
      <c r="X13289">
        <v>13288</v>
      </c>
      <c r="Y13289" s="6" t="s">
        <v>29809</v>
      </c>
      <c r="Z13289" s="6" t="s">
        <v>49595</v>
      </c>
      <c r="AA13289" s="6" t="s">
        <v>52486</v>
      </c>
      <c r="AB13289" s="6" t="s">
        <v>29810</v>
      </c>
    </row>
    <row r="13290" spans="24:28" x14ac:dyDescent="0.25">
      <c r="X13290">
        <v>13289</v>
      </c>
      <c r="Y13290" s="6" t="s">
        <v>29811</v>
      </c>
      <c r="Z13290" s="6" t="s">
        <v>51067</v>
      </c>
      <c r="AA13290" s="6" t="s">
        <v>52306</v>
      </c>
      <c r="AB13290" s="6" t="s">
        <v>29812</v>
      </c>
    </row>
    <row r="13291" spans="24:28" x14ac:dyDescent="0.25">
      <c r="X13291">
        <v>13290</v>
      </c>
      <c r="Y13291" s="6" t="s">
        <v>29813</v>
      </c>
      <c r="Z13291" s="6" t="s">
        <v>52526</v>
      </c>
      <c r="AA13291" s="6" t="s">
        <v>90</v>
      </c>
      <c r="AB13291" s="6" t="s">
        <v>29814</v>
      </c>
    </row>
    <row r="13292" spans="24:28" x14ac:dyDescent="0.25">
      <c r="X13292">
        <v>13291</v>
      </c>
      <c r="Y13292" s="6" t="s">
        <v>29815</v>
      </c>
      <c r="Z13292" s="6" t="s">
        <v>51828</v>
      </c>
      <c r="AA13292" s="6" t="s">
        <v>51906</v>
      </c>
      <c r="AB13292" s="6" t="s">
        <v>29816</v>
      </c>
    </row>
    <row r="13293" spans="24:28" x14ac:dyDescent="0.25">
      <c r="X13293">
        <v>13292</v>
      </c>
      <c r="Y13293" s="6" t="s">
        <v>29817</v>
      </c>
      <c r="Z13293" s="6" t="s">
        <v>51928</v>
      </c>
      <c r="AA13293" s="6" t="s">
        <v>51981</v>
      </c>
      <c r="AB13293" s="6" t="s">
        <v>29818</v>
      </c>
    </row>
    <row r="13294" spans="24:28" x14ac:dyDescent="0.25">
      <c r="X13294">
        <v>13293</v>
      </c>
      <c r="Y13294" s="6" t="s">
        <v>29819</v>
      </c>
      <c r="Z13294" s="6" t="s">
        <v>52396</v>
      </c>
      <c r="AA13294" s="6" t="s">
        <v>90</v>
      </c>
      <c r="AB13294" s="6" t="s">
        <v>29820</v>
      </c>
    </row>
    <row r="13295" spans="24:28" x14ac:dyDescent="0.25">
      <c r="X13295">
        <v>13294</v>
      </c>
      <c r="Y13295" s="6" t="s">
        <v>29821</v>
      </c>
      <c r="Z13295" s="6" t="s">
        <v>52320</v>
      </c>
      <c r="AA13295" s="6" t="s">
        <v>90</v>
      </c>
      <c r="AB13295" s="6" t="s">
        <v>29822</v>
      </c>
    </row>
    <row r="13296" spans="24:28" x14ac:dyDescent="0.25">
      <c r="X13296">
        <v>13295</v>
      </c>
      <c r="Y13296" s="6" t="s">
        <v>29823</v>
      </c>
      <c r="Z13296" s="6" t="s">
        <v>51376</v>
      </c>
      <c r="AA13296" s="6" t="s">
        <v>51372</v>
      </c>
      <c r="AB13296" s="6" t="s">
        <v>29824</v>
      </c>
    </row>
    <row r="13297" spans="24:28" x14ac:dyDescent="0.25">
      <c r="X13297">
        <v>13296</v>
      </c>
      <c r="Y13297" s="6" t="s">
        <v>29825</v>
      </c>
      <c r="Z13297" s="6" t="s">
        <v>49842</v>
      </c>
      <c r="AA13297" s="6" t="s">
        <v>50375</v>
      </c>
      <c r="AB13297" s="6" t="s">
        <v>29826</v>
      </c>
    </row>
    <row r="13298" spans="24:28" x14ac:dyDescent="0.25">
      <c r="X13298">
        <v>13297</v>
      </c>
      <c r="Y13298" s="6" t="s">
        <v>29827</v>
      </c>
      <c r="Z13298" s="6" t="s">
        <v>52378</v>
      </c>
      <c r="AA13298" s="6" t="s">
        <v>51756</v>
      </c>
      <c r="AB13298" s="6" t="s">
        <v>29828</v>
      </c>
    </row>
    <row r="13299" spans="24:28" x14ac:dyDescent="0.25">
      <c r="X13299">
        <v>13298</v>
      </c>
      <c r="Y13299" s="6" t="s">
        <v>29829</v>
      </c>
      <c r="Z13299" s="6" t="s">
        <v>51810</v>
      </c>
      <c r="AA13299" s="6" t="s">
        <v>90</v>
      </c>
      <c r="AB13299" s="6" t="s">
        <v>29830</v>
      </c>
    </row>
    <row r="13300" spans="24:28" x14ac:dyDescent="0.25">
      <c r="X13300">
        <v>13299</v>
      </c>
      <c r="Y13300" s="6" t="s">
        <v>29831</v>
      </c>
      <c r="Z13300" s="6" t="s">
        <v>52405</v>
      </c>
      <c r="AA13300" s="6" t="s">
        <v>52370</v>
      </c>
      <c r="AB13300" s="6" t="s">
        <v>29832</v>
      </c>
    </row>
    <row r="13301" spans="24:28" x14ac:dyDescent="0.25">
      <c r="X13301">
        <v>13300</v>
      </c>
      <c r="Y13301" s="6" t="s">
        <v>29833</v>
      </c>
      <c r="Z13301" s="6" t="s">
        <v>52344</v>
      </c>
      <c r="AA13301" s="6" t="s">
        <v>90</v>
      </c>
      <c r="AB13301" s="6" t="s">
        <v>29834</v>
      </c>
    </row>
    <row r="13302" spans="24:28" x14ac:dyDescent="0.25">
      <c r="X13302">
        <v>13301</v>
      </c>
      <c r="Y13302" s="6" t="s">
        <v>29835</v>
      </c>
      <c r="Z13302" s="6" t="s">
        <v>50734</v>
      </c>
      <c r="AA13302" s="6" t="s">
        <v>90</v>
      </c>
      <c r="AB13302" s="6" t="s">
        <v>29836</v>
      </c>
    </row>
    <row r="13303" spans="24:28" x14ac:dyDescent="0.25">
      <c r="X13303">
        <v>13302</v>
      </c>
      <c r="Y13303" s="6" t="s">
        <v>29837</v>
      </c>
      <c r="Z13303" s="6" t="s">
        <v>49271</v>
      </c>
      <c r="AA13303" s="6" t="s">
        <v>90</v>
      </c>
      <c r="AB13303" s="6" t="s">
        <v>29838</v>
      </c>
    </row>
    <row r="13304" spans="24:28" x14ac:dyDescent="0.25">
      <c r="X13304">
        <v>13303</v>
      </c>
      <c r="Y13304" s="6" t="s">
        <v>29839</v>
      </c>
      <c r="Z13304" s="6" t="s">
        <v>49489</v>
      </c>
      <c r="AA13304" s="6" t="s">
        <v>50525</v>
      </c>
      <c r="AB13304" s="6" t="s">
        <v>29840</v>
      </c>
    </row>
    <row r="13305" spans="24:28" x14ac:dyDescent="0.25">
      <c r="X13305">
        <v>13304</v>
      </c>
      <c r="Y13305" s="6" t="s">
        <v>29841</v>
      </c>
      <c r="Z13305" s="6" t="s">
        <v>52201</v>
      </c>
      <c r="AA13305" s="6" t="s">
        <v>90</v>
      </c>
      <c r="AB13305" s="6" t="s">
        <v>29842</v>
      </c>
    </row>
    <row r="13306" spans="24:28" x14ac:dyDescent="0.25">
      <c r="X13306">
        <v>13305</v>
      </c>
      <c r="Y13306" s="6" t="s">
        <v>29843</v>
      </c>
      <c r="Z13306" s="6" t="s">
        <v>51490</v>
      </c>
      <c r="AA13306" s="6" t="s">
        <v>90</v>
      </c>
      <c r="AB13306" s="6" t="s">
        <v>29844</v>
      </c>
    </row>
    <row r="13307" spans="24:28" x14ac:dyDescent="0.25">
      <c r="X13307">
        <v>13306</v>
      </c>
      <c r="Y13307" s="6" t="s">
        <v>29845</v>
      </c>
      <c r="Z13307" s="6" t="s">
        <v>50724</v>
      </c>
      <c r="AA13307" s="6" t="s">
        <v>50755</v>
      </c>
      <c r="AB13307" s="6" t="s">
        <v>29846</v>
      </c>
    </row>
    <row r="13308" spans="24:28" x14ac:dyDescent="0.25">
      <c r="X13308">
        <v>13307</v>
      </c>
      <c r="Y13308" s="6" t="s">
        <v>29847</v>
      </c>
      <c r="Z13308" s="6" t="s">
        <v>49154</v>
      </c>
      <c r="AA13308" s="6" t="s">
        <v>50640</v>
      </c>
      <c r="AB13308" s="6" t="s">
        <v>29848</v>
      </c>
    </row>
    <row r="13309" spans="24:28" x14ac:dyDescent="0.25">
      <c r="X13309">
        <v>13308</v>
      </c>
      <c r="Y13309" s="6" t="s">
        <v>29849</v>
      </c>
      <c r="Z13309" s="6" t="s">
        <v>49620</v>
      </c>
      <c r="AA13309" s="6" t="s">
        <v>90</v>
      </c>
      <c r="AB13309" s="6" t="s">
        <v>29850</v>
      </c>
    </row>
    <row r="13310" spans="24:28" x14ac:dyDescent="0.25">
      <c r="X13310">
        <v>13309</v>
      </c>
      <c r="Y13310" s="6" t="s">
        <v>29851</v>
      </c>
      <c r="Z13310" s="6" t="s">
        <v>52244</v>
      </c>
      <c r="AA13310" s="6" t="s">
        <v>90</v>
      </c>
      <c r="AB13310" s="6" t="s">
        <v>29852</v>
      </c>
    </row>
    <row r="13311" spans="24:28" x14ac:dyDescent="0.25">
      <c r="X13311">
        <v>13310</v>
      </c>
      <c r="Y13311" s="6" t="s">
        <v>29853</v>
      </c>
      <c r="Z13311" s="6" t="s">
        <v>50974</v>
      </c>
      <c r="AA13311" s="6" t="s">
        <v>90</v>
      </c>
      <c r="AB13311" s="6" t="s">
        <v>29854</v>
      </c>
    </row>
    <row r="13312" spans="24:28" x14ac:dyDescent="0.25">
      <c r="X13312">
        <v>13311</v>
      </c>
      <c r="Y13312" s="6" t="s">
        <v>29855</v>
      </c>
      <c r="Z13312" s="6" t="s">
        <v>50058</v>
      </c>
      <c r="AA13312" s="6" t="s">
        <v>90</v>
      </c>
      <c r="AB13312" s="6" t="s">
        <v>29856</v>
      </c>
    </row>
    <row r="13313" spans="24:28" x14ac:dyDescent="0.25">
      <c r="X13313">
        <v>13312</v>
      </c>
      <c r="Y13313" s="6" t="s">
        <v>29857</v>
      </c>
      <c r="Z13313" s="6" t="s">
        <v>49333</v>
      </c>
      <c r="AA13313" s="6" t="s">
        <v>49293</v>
      </c>
      <c r="AB13313" s="6" t="s">
        <v>29858</v>
      </c>
    </row>
    <row r="13314" spans="24:28" x14ac:dyDescent="0.25">
      <c r="X13314">
        <v>13313</v>
      </c>
      <c r="Y13314" s="6" t="s">
        <v>29859</v>
      </c>
      <c r="Z13314" s="6" t="s">
        <v>50831</v>
      </c>
      <c r="AA13314" s="6" t="s">
        <v>90</v>
      </c>
      <c r="AB13314" s="6" t="s">
        <v>29860</v>
      </c>
    </row>
    <row r="13315" spans="24:28" x14ac:dyDescent="0.25">
      <c r="X13315">
        <v>13314</v>
      </c>
      <c r="Y13315" s="6" t="s">
        <v>29861</v>
      </c>
      <c r="Z13315" s="6" t="s">
        <v>51200</v>
      </c>
      <c r="AA13315" s="6" t="s">
        <v>51223</v>
      </c>
      <c r="AB13315" s="6" t="s">
        <v>29862</v>
      </c>
    </row>
    <row r="13316" spans="24:28" x14ac:dyDescent="0.25">
      <c r="X13316">
        <v>13315</v>
      </c>
      <c r="Y13316" s="6" t="s">
        <v>29863</v>
      </c>
      <c r="Z13316" s="6" t="s">
        <v>51812</v>
      </c>
      <c r="AA13316" s="6" t="s">
        <v>90</v>
      </c>
      <c r="AB13316" s="6" t="s">
        <v>29864</v>
      </c>
    </row>
    <row r="13317" spans="24:28" x14ac:dyDescent="0.25">
      <c r="X13317">
        <v>13316</v>
      </c>
      <c r="Y13317" s="6" t="s">
        <v>29865</v>
      </c>
      <c r="Z13317" s="6" t="s">
        <v>51842</v>
      </c>
      <c r="AA13317" s="6" t="s">
        <v>90</v>
      </c>
      <c r="AB13317" s="6" t="s">
        <v>29866</v>
      </c>
    </row>
    <row r="13318" spans="24:28" x14ac:dyDescent="0.25">
      <c r="X13318">
        <v>13317</v>
      </c>
      <c r="Y13318" s="6" t="s">
        <v>29867</v>
      </c>
      <c r="Z13318" s="6" t="s">
        <v>51048</v>
      </c>
      <c r="AA13318" s="6" t="s">
        <v>90</v>
      </c>
      <c r="AB13318" s="6" t="s">
        <v>29868</v>
      </c>
    </row>
    <row r="13319" spans="24:28" x14ac:dyDescent="0.25">
      <c r="X13319">
        <v>13318</v>
      </c>
      <c r="Y13319" s="6" t="s">
        <v>29869</v>
      </c>
      <c r="Z13319" s="6" t="s">
        <v>49616</v>
      </c>
      <c r="AA13319" s="6" t="s">
        <v>49524</v>
      </c>
      <c r="AB13319" s="6" t="s">
        <v>29870</v>
      </c>
    </row>
    <row r="13320" spans="24:28" x14ac:dyDescent="0.25">
      <c r="X13320">
        <v>13319</v>
      </c>
      <c r="Y13320" s="6" t="s">
        <v>29871</v>
      </c>
      <c r="Z13320" s="6" t="s">
        <v>51203</v>
      </c>
      <c r="AA13320" s="6" t="s">
        <v>51669</v>
      </c>
      <c r="AB13320" s="6" t="s">
        <v>29872</v>
      </c>
    </row>
    <row r="13321" spans="24:28" x14ac:dyDescent="0.25">
      <c r="X13321">
        <v>13320</v>
      </c>
      <c r="Y13321" s="6" t="s">
        <v>29873</v>
      </c>
      <c r="Z13321" s="6" t="s">
        <v>50333</v>
      </c>
      <c r="AA13321" s="6" t="s">
        <v>50469</v>
      </c>
      <c r="AB13321" s="6" t="s">
        <v>29874</v>
      </c>
    </row>
    <row r="13322" spans="24:28" x14ac:dyDescent="0.25">
      <c r="X13322">
        <v>13321</v>
      </c>
      <c r="Y13322" s="6" t="s">
        <v>29875</v>
      </c>
      <c r="Z13322" s="6" t="s">
        <v>51315</v>
      </c>
      <c r="AA13322" s="6" t="s">
        <v>90</v>
      </c>
      <c r="AB13322" s="6" t="s">
        <v>29876</v>
      </c>
    </row>
    <row r="13323" spans="24:28" x14ac:dyDescent="0.25">
      <c r="X13323">
        <v>13322</v>
      </c>
      <c r="Y13323" s="6" t="s">
        <v>29877</v>
      </c>
      <c r="Z13323" s="6" t="s">
        <v>51409</v>
      </c>
      <c r="AA13323" s="6" t="s">
        <v>90</v>
      </c>
      <c r="AB13323" s="6" t="s">
        <v>29878</v>
      </c>
    </row>
    <row r="13324" spans="24:28" x14ac:dyDescent="0.25">
      <c r="X13324">
        <v>13323</v>
      </c>
      <c r="Y13324" s="6" t="s">
        <v>29879</v>
      </c>
      <c r="Z13324" s="6" t="s">
        <v>48697</v>
      </c>
      <c r="AA13324" s="6" t="s">
        <v>48625</v>
      </c>
      <c r="AB13324" s="6" t="s">
        <v>29880</v>
      </c>
    </row>
    <row r="13325" spans="24:28" x14ac:dyDescent="0.25">
      <c r="X13325">
        <v>13324</v>
      </c>
      <c r="Y13325" s="6" t="s">
        <v>29881</v>
      </c>
      <c r="Z13325" s="6" t="s">
        <v>52535</v>
      </c>
      <c r="AA13325" s="6" t="s">
        <v>90</v>
      </c>
      <c r="AB13325" s="6" t="s">
        <v>29882</v>
      </c>
    </row>
    <row r="13326" spans="24:28" x14ac:dyDescent="0.25">
      <c r="X13326">
        <v>13325</v>
      </c>
      <c r="Y13326" s="6" t="s">
        <v>29883</v>
      </c>
      <c r="Z13326" s="6" t="s">
        <v>49204</v>
      </c>
      <c r="AA13326" s="6" t="s">
        <v>50428</v>
      </c>
      <c r="AB13326" s="6" t="s">
        <v>29884</v>
      </c>
    </row>
    <row r="13327" spans="24:28" x14ac:dyDescent="0.25">
      <c r="X13327">
        <v>13326</v>
      </c>
      <c r="Y13327" s="6" t="s">
        <v>29885</v>
      </c>
      <c r="Z13327" s="6" t="s">
        <v>52423</v>
      </c>
      <c r="AA13327" s="6" t="s">
        <v>90</v>
      </c>
      <c r="AB13327" s="6" t="s">
        <v>29886</v>
      </c>
    </row>
    <row r="13328" spans="24:28" x14ac:dyDescent="0.25">
      <c r="X13328">
        <v>13327</v>
      </c>
      <c r="Y13328" s="6" t="s">
        <v>29887</v>
      </c>
      <c r="Z13328" s="6" t="s">
        <v>52128</v>
      </c>
      <c r="AA13328" s="6" t="s">
        <v>52484</v>
      </c>
      <c r="AB13328" s="6" t="s">
        <v>29888</v>
      </c>
    </row>
    <row r="13329" spans="24:28" x14ac:dyDescent="0.25">
      <c r="X13329">
        <v>13328</v>
      </c>
      <c r="Y13329" s="6" t="s">
        <v>29889</v>
      </c>
      <c r="Z13329" s="6" t="s">
        <v>48625</v>
      </c>
      <c r="AA13329" s="6" t="s">
        <v>48621</v>
      </c>
      <c r="AB13329" s="6" t="s">
        <v>29890</v>
      </c>
    </row>
    <row r="13330" spans="24:28" x14ac:dyDescent="0.25">
      <c r="X13330">
        <v>13329</v>
      </c>
      <c r="Y13330" s="6" t="s">
        <v>29891</v>
      </c>
      <c r="Z13330" s="6" t="s">
        <v>52463</v>
      </c>
      <c r="AA13330" s="6" t="s">
        <v>52463</v>
      </c>
      <c r="AB13330" s="6" t="s">
        <v>29892</v>
      </c>
    </row>
    <row r="13331" spans="24:28" x14ac:dyDescent="0.25">
      <c r="X13331">
        <v>13330</v>
      </c>
      <c r="Y13331" s="6" t="s">
        <v>29893</v>
      </c>
      <c r="Z13331" s="6" t="s">
        <v>52054</v>
      </c>
      <c r="AA13331" s="6" t="s">
        <v>49271</v>
      </c>
      <c r="AB13331" s="6" t="s">
        <v>29894</v>
      </c>
    </row>
    <row r="13332" spans="24:28" x14ac:dyDescent="0.25">
      <c r="X13332">
        <v>13331</v>
      </c>
      <c r="Y13332" s="6" t="s">
        <v>29895</v>
      </c>
      <c r="Z13332" s="6" t="s">
        <v>50931</v>
      </c>
      <c r="AA13332" s="6" t="s">
        <v>50731</v>
      </c>
      <c r="AB13332" s="6" t="s">
        <v>29896</v>
      </c>
    </row>
    <row r="13333" spans="24:28" x14ac:dyDescent="0.25">
      <c r="X13333">
        <v>13332</v>
      </c>
      <c r="Y13333" s="6" t="s">
        <v>29897</v>
      </c>
      <c r="Z13333" s="6" t="s">
        <v>49042</v>
      </c>
      <c r="AA13333" s="6" t="s">
        <v>49816</v>
      </c>
      <c r="AB13333" s="6" t="s">
        <v>29898</v>
      </c>
    </row>
    <row r="13334" spans="24:28" x14ac:dyDescent="0.25">
      <c r="X13334">
        <v>13333</v>
      </c>
      <c r="Y13334" s="6" t="s">
        <v>29899</v>
      </c>
      <c r="Z13334" s="6" t="s">
        <v>50428</v>
      </c>
      <c r="AA13334" s="6" t="s">
        <v>90</v>
      </c>
      <c r="AB13334" s="6" t="s">
        <v>29900</v>
      </c>
    </row>
    <row r="13335" spans="24:28" x14ac:dyDescent="0.25">
      <c r="X13335">
        <v>13334</v>
      </c>
      <c r="Y13335" s="6" t="s">
        <v>29901</v>
      </c>
      <c r="Z13335" s="6" t="s">
        <v>49751</v>
      </c>
      <c r="AA13335" s="6" t="s">
        <v>50375</v>
      </c>
      <c r="AB13335" s="6" t="s">
        <v>29902</v>
      </c>
    </row>
    <row r="13336" spans="24:28" x14ac:dyDescent="0.25">
      <c r="X13336">
        <v>13335</v>
      </c>
      <c r="Y13336" s="6" t="s">
        <v>29903</v>
      </c>
      <c r="Z13336" s="6" t="s">
        <v>49390</v>
      </c>
      <c r="AA13336" s="6" t="s">
        <v>50338</v>
      </c>
      <c r="AB13336" s="6" t="s">
        <v>29904</v>
      </c>
    </row>
    <row r="13337" spans="24:28" x14ac:dyDescent="0.25">
      <c r="X13337">
        <v>13336</v>
      </c>
      <c r="Y13337" s="6" t="s">
        <v>29905</v>
      </c>
      <c r="Z13337" s="6" t="s">
        <v>52442</v>
      </c>
      <c r="AA13337" s="6" t="s">
        <v>90</v>
      </c>
      <c r="AB13337" s="6" t="s">
        <v>29906</v>
      </c>
    </row>
    <row r="13338" spans="24:28" x14ac:dyDescent="0.25">
      <c r="X13338">
        <v>13337</v>
      </c>
      <c r="Y13338" s="6" t="s">
        <v>29907</v>
      </c>
      <c r="Z13338" s="6" t="s">
        <v>51067</v>
      </c>
      <c r="AA13338" s="6" t="s">
        <v>90</v>
      </c>
      <c r="AB13338" s="6" t="s">
        <v>29908</v>
      </c>
    </row>
    <row r="13339" spans="24:28" x14ac:dyDescent="0.25">
      <c r="X13339">
        <v>13338</v>
      </c>
      <c r="Y13339" s="6" t="s">
        <v>29909</v>
      </c>
      <c r="Z13339" s="6" t="s">
        <v>50629</v>
      </c>
      <c r="AA13339" s="6" t="s">
        <v>52551</v>
      </c>
      <c r="AB13339" s="6" t="s">
        <v>29910</v>
      </c>
    </row>
    <row r="13340" spans="24:28" x14ac:dyDescent="0.25">
      <c r="X13340">
        <v>13339</v>
      </c>
      <c r="Y13340" s="6" t="s">
        <v>29911</v>
      </c>
      <c r="Z13340" s="6" t="s">
        <v>52546</v>
      </c>
      <c r="AA13340" s="6" t="s">
        <v>52557</v>
      </c>
      <c r="AB13340" s="6" t="s">
        <v>29912</v>
      </c>
    </row>
    <row r="13341" spans="24:28" x14ac:dyDescent="0.25">
      <c r="X13341">
        <v>13340</v>
      </c>
      <c r="Y13341" s="6" t="s">
        <v>29913</v>
      </c>
      <c r="Z13341" s="6" t="s">
        <v>49986</v>
      </c>
      <c r="AA13341" s="6" t="s">
        <v>90</v>
      </c>
      <c r="AB13341" s="6" t="s">
        <v>29914</v>
      </c>
    </row>
    <row r="13342" spans="24:28" x14ac:dyDescent="0.25">
      <c r="X13342">
        <v>13341</v>
      </c>
      <c r="Y13342" s="6" t="s">
        <v>29915</v>
      </c>
      <c r="Z13342" s="6" t="s">
        <v>50960</v>
      </c>
      <c r="AA13342" s="6" t="s">
        <v>90</v>
      </c>
      <c r="AB13342" s="6" t="s">
        <v>29916</v>
      </c>
    </row>
    <row r="13343" spans="24:28" x14ac:dyDescent="0.25">
      <c r="X13343">
        <v>13342</v>
      </c>
      <c r="Y13343" s="6" t="s">
        <v>29917</v>
      </c>
      <c r="Z13343" s="6" t="s">
        <v>51472</v>
      </c>
      <c r="AA13343" s="6" t="s">
        <v>52534</v>
      </c>
      <c r="AB13343" s="6" t="s">
        <v>29918</v>
      </c>
    </row>
    <row r="13344" spans="24:28" x14ac:dyDescent="0.25">
      <c r="X13344">
        <v>13343</v>
      </c>
      <c r="Y13344" s="6" t="s">
        <v>29919</v>
      </c>
      <c r="Z13344" s="6" t="s">
        <v>51407</v>
      </c>
      <c r="AA13344" s="6" t="s">
        <v>90</v>
      </c>
      <c r="AB13344" s="6" t="s">
        <v>29920</v>
      </c>
    </row>
    <row r="13345" spans="24:28" x14ac:dyDescent="0.25">
      <c r="X13345">
        <v>13344</v>
      </c>
      <c r="Y13345" s="6" t="s">
        <v>29921</v>
      </c>
      <c r="Z13345" s="6" t="s">
        <v>48647</v>
      </c>
      <c r="AA13345" s="6" t="s">
        <v>48681</v>
      </c>
      <c r="AB13345" s="6" t="s">
        <v>29922</v>
      </c>
    </row>
    <row r="13346" spans="24:28" x14ac:dyDescent="0.25">
      <c r="X13346">
        <v>13345</v>
      </c>
      <c r="Y13346" s="6" t="s">
        <v>29923</v>
      </c>
      <c r="Z13346" s="6" t="s">
        <v>50285</v>
      </c>
      <c r="AA13346" s="6" t="s">
        <v>50432</v>
      </c>
      <c r="AB13346" s="6" t="s">
        <v>29924</v>
      </c>
    </row>
    <row r="13347" spans="24:28" x14ac:dyDescent="0.25">
      <c r="X13347">
        <v>13346</v>
      </c>
      <c r="Y13347" s="6" t="s">
        <v>29925</v>
      </c>
      <c r="Z13347" s="6" t="s">
        <v>52423</v>
      </c>
      <c r="AA13347" s="6" t="s">
        <v>90</v>
      </c>
      <c r="AB13347" s="6" t="s">
        <v>29926</v>
      </c>
    </row>
    <row r="13348" spans="24:28" x14ac:dyDescent="0.25">
      <c r="X13348">
        <v>13347</v>
      </c>
      <c r="Y13348" s="6" t="s">
        <v>29927</v>
      </c>
      <c r="Z13348" s="6" t="s">
        <v>49083</v>
      </c>
      <c r="AA13348" s="6" t="s">
        <v>90</v>
      </c>
      <c r="AB13348" s="6" t="s">
        <v>29928</v>
      </c>
    </row>
    <row r="13349" spans="24:28" x14ac:dyDescent="0.25">
      <c r="X13349">
        <v>13348</v>
      </c>
      <c r="Y13349" s="6" t="s">
        <v>29929</v>
      </c>
      <c r="Z13349" s="6" t="s">
        <v>52515</v>
      </c>
      <c r="AA13349" s="6" t="s">
        <v>52440</v>
      </c>
      <c r="AB13349" s="6" t="s">
        <v>29930</v>
      </c>
    </row>
    <row r="13350" spans="24:28" x14ac:dyDescent="0.25">
      <c r="X13350">
        <v>13349</v>
      </c>
      <c r="Y13350" s="6" t="s">
        <v>29931</v>
      </c>
      <c r="Z13350" s="6" t="s">
        <v>51427</v>
      </c>
      <c r="AA13350" s="6" t="s">
        <v>90</v>
      </c>
      <c r="AB13350" s="6" t="s">
        <v>29932</v>
      </c>
    </row>
    <row r="13351" spans="24:28" x14ac:dyDescent="0.25">
      <c r="X13351">
        <v>13350</v>
      </c>
      <c r="Y13351" s="6" t="s">
        <v>29933</v>
      </c>
      <c r="Z13351" s="6" t="s">
        <v>51213</v>
      </c>
      <c r="AA13351" s="6" t="s">
        <v>51231</v>
      </c>
      <c r="AB13351" s="6" t="s">
        <v>29934</v>
      </c>
    </row>
    <row r="13352" spans="24:28" x14ac:dyDescent="0.25">
      <c r="X13352">
        <v>13351</v>
      </c>
      <c r="Y13352" s="6" t="s">
        <v>29935</v>
      </c>
      <c r="Z13352" s="6" t="s">
        <v>50032</v>
      </c>
      <c r="AA13352" s="6" t="s">
        <v>50092</v>
      </c>
      <c r="AB13352" s="6" t="s">
        <v>29936</v>
      </c>
    </row>
    <row r="13353" spans="24:28" x14ac:dyDescent="0.25">
      <c r="X13353">
        <v>13352</v>
      </c>
      <c r="Y13353" s="6" t="s">
        <v>1587</v>
      </c>
      <c r="Z13353" s="6" t="s">
        <v>52075</v>
      </c>
      <c r="AA13353" s="6" t="s">
        <v>90</v>
      </c>
      <c r="AB13353" s="6" t="s">
        <v>29937</v>
      </c>
    </row>
    <row r="13354" spans="24:28" x14ac:dyDescent="0.25">
      <c r="X13354">
        <v>13353</v>
      </c>
      <c r="Y13354" s="6" t="s">
        <v>29938</v>
      </c>
      <c r="Z13354" s="6" t="s">
        <v>49083</v>
      </c>
      <c r="AA13354" s="6" t="s">
        <v>90</v>
      </c>
      <c r="AB13354" s="6" t="s">
        <v>29939</v>
      </c>
    </row>
    <row r="13355" spans="24:28" x14ac:dyDescent="0.25">
      <c r="X13355">
        <v>13354</v>
      </c>
      <c r="Y13355" s="6" t="s">
        <v>29940</v>
      </c>
      <c r="Z13355" s="6" t="s">
        <v>48894</v>
      </c>
      <c r="AA13355" s="6" t="s">
        <v>90</v>
      </c>
      <c r="AB13355" s="6" t="s">
        <v>29941</v>
      </c>
    </row>
    <row r="13356" spans="24:28" x14ac:dyDescent="0.25">
      <c r="X13356">
        <v>13355</v>
      </c>
      <c r="Y13356" s="6" t="s">
        <v>29942</v>
      </c>
      <c r="Z13356" s="6" t="s">
        <v>50277</v>
      </c>
      <c r="AA13356" s="6" t="s">
        <v>50068</v>
      </c>
      <c r="AB13356" s="6" t="s">
        <v>29943</v>
      </c>
    </row>
    <row r="13357" spans="24:28" x14ac:dyDescent="0.25">
      <c r="X13357">
        <v>13356</v>
      </c>
      <c r="Y13357" s="6" t="s">
        <v>29944</v>
      </c>
      <c r="Z13357" s="6" t="s">
        <v>50289</v>
      </c>
      <c r="AA13357" s="6" t="s">
        <v>90</v>
      </c>
      <c r="AB13357" s="6" t="s">
        <v>29945</v>
      </c>
    </row>
    <row r="13358" spans="24:28" x14ac:dyDescent="0.25">
      <c r="X13358">
        <v>13357</v>
      </c>
      <c r="Y13358" s="6" t="s">
        <v>29946</v>
      </c>
      <c r="Z13358" s="6" t="s">
        <v>52089</v>
      </c>
      <c r="AA13358" s="6" t="s">
        <v>50577</v>
      </c>
      <c r="AB13358" s="6" t="s">
        <v>29947</v>
      </c>
    </row>
    <row r="13359" spans="24:28" x14ac:dyDescent="0.25">
      <c r="X13359">
        <v>13358</v>
      </c>
      <c r="Y13359" s="6" t="s">
        <v>29948</v>
      </c>
      <c r="Z13359" s="6" t="s">
        <v>49557</v>
      </c>
      <c r="AA13359" s="6" t="s">
        <v>90</v>
      </c>
      <c r="AB13359" s="6" t="s">
        <v>29949</v>
      </c>
    </row>
    <row r="13360" spans="24:28" x14ac:dyDescent="0.25">
      <c r="X13360">
        <v>13359</v>
      </c>
      <c r="Y13360" s="6" t="s">
        <v>29950</v>
      </c>
      <c r="Z13360" s="6" t="s">
        <v>50498</v>
      </c>
      <c r="AA13360" s="6" t="s">
        <v>50474</v>
      </c>
      <c r="AB13360" s="6" t="s">
        <v>29951</v>
      </c>
    </row>
    <row r="13361" spans="24:28" x14ac:dyDescent="0.25">
      <c r="X13361">
        <v>13360</v>
      </c>
      <c r="Y13361" s="6" t="s">
        <v>29952</v>
      </c>
      <c r="Z13361" s="6" t="s">
        <v>51240</v>
      </c>
      <c r="AA13361" s="6" t="s">
        <v>90</v>
      </c>
      <c r="AB13361" s="6" t="s">
        <v>29953</v>
      </c>
    </row>
    <row r="13362" spans="24:28" x14ac:dyDescent="0.25">
      <c r="X13362">
        <v>13361</v>
      </c>
      <c r="Y13362" s="6" t="s">
        <v>29954</v>
      </c>
      <c r="Z13362" s="6" t="s">
        <v>50466</v>
      </c>
      <c r="AA13362" s="6" t="s">
        <v>52475</v>
      </c>
      <c r="AB13362" s="6" t="s">
        <v>29955</v>
      </c>
    </row>
    <row r="13363" spans="24:28" x14ac:dyDescent="0.25">
      <c r="X13363">
        <v>13362</v>
      </c>
      <c r="Y13363" s="6" t="s">
        <v>29956</v>
      </c>
      <c r="Z13363" s="6" t="s">
        <v>49154</v>
      </c>
      <c r="AA13363" s="6" t="s">
        <v>49150</v>
      </c>
      <c r="AB13363" s="6" t="s">
        <v>29957</v>
      </c>
    </row>
    <row r="13364" spans="24:28" x14ac:dyDescent="0.25">
      <c r="X13364">
        <v>13363</v>
      </c>
      <c r="Y13364" s="6" t="s">
        <v>29958</v>
      </c>
      <c r="Z13364" s="6" t="s">
        <v>50480</v>
      </c>
      <c r="AA13364" s="6" t="s">
        <v>90</v>
      </c>
      <c r="AB13364" s="6" t="s">
        <v>29959</v>
      </c>
    </row>
    <row r="13365" spans="24:28" x14ac:dyDescent="0.25">
      <c r="X13365">
        <v>13364</v>
      </c>
      <c r="Y13365" s="6" t="s">
        <v>29960</v>
      </c>
      <c r="Z13365" s="6" t="s">
        <v>48721</v>
      </c>
      <c r="AA13365" s="6" t="s">
        <v>48838</v>
      </c>
      <c r="AB13365" s="6" t="s">
        <v>29961</v>
      </c>
    </row>
    <row r="13366" spans="24:28" x14ac:dyDescent="0.25">
      <c r="X13366">
        <v>13365</v>
      </c>
      <c r="Y13366" s="6" t="s">
        <v>29962</v>
      </c>
      <c r="Z13366" s="6" t="s">
        <v>50272</v>
      </c>
      <c r="AA13366" s="6" t="s">
        <v>51833</v>
      </c>
      <c r="AB13366" s="6" t="s">
        <v>29963</v>
      </c>
    </row>
    <row r="13367" spans="24:28" x14ac:dyDescent="0.25">
      <c r="X13367">
        <v>13366</v>
      </c>
      <c r="Y13367" s="6" t="s">
        <v>29964</v>
      </c>
      <c r="Z13367" s="6" t="s">
        <v>52306</v>
      </c>
      <c r="AA13367" s="6" t="s">
        <v>90</v>
      </c>
      <c r="AB13367" s="6" t="s">
        <v>29965</v>
      </c>
    </row>
    <row r="13368" spans="24:28" x14ac:dyDescent="0.25">
      <c r="X13368">
        <v>13367</v>
      </c>
      <c r="Y13368" s="6" t="s">
        <v>29966</v>
      </c>
      <c r="Z13368" s="6" t="s">
        <v>50577</v>
      </c>
      <c r="AA13368" s="6" t="s">
        <v>90</v>
      </c>
      <c r="AB13368" s="6" t="s">
        <v>29967</v>
      </c>
    </row>
    <row r="13369" spans="24:28" x14ac:dyDescent="0.25">
      <c r="X13369">
        <v>13368</v>
      </c>
      <c r="Y13369" s="6" t="s">
        <v>29968</v>
      </c>
      <c r="Z13369" s="6" t="s">
        <v>49974</v>
      </c>
      <c r="AA13369" s="6" t="s">
        <v>90</v>
      </c>
      <c r="AB13369" s="6" t="s">
        <v>29969</v>
      </c>
    </row>
    <row r="13370" spans="24:28" x14ac:dyDescent="0.25">
      <c r="X13370">
        <v>13369</v>
      </c>
      <c r="Y13370" s="6" t="s">
        <v>29970</v>
      </c>
      <c r="Z13370" s="6" t="s">
        <v>49940</v>
      </c>
      <c r="AA13370" s="6" t="s">
        <v>50414</v>
      </c>
      <c r="AB13370" s="6" t="s">
        <v>29971</v>
      </c>
    </row>
    <row r="13371" spans="24:28" x14ac:dyDescent="0.25">
      <c r="X13371">
        <v>13370</v>
      </c>
      <c r="Y13371" s="6" t="s">
        <v>29972</v>
      </c>
      <c r="Z13371" s="6" t="s">
        <v>49926</v>
      </c>
      <c r="AA13371" s="6" t="s">
        <v>90</v>
      </c>
      <c r="AB13371" s="6" t="s">
        <v>29973</v>
      </c>
    </row>
    <row r="13372" spans="24:28" x14ac:dyDescent="0.25">
      <c r="X13372">
        <v>13371</v>
      </c>
      <c r="Y13372" s="6" t="s">
        <v>29974</v>
      </c>
      <c r="Z13372" s="6" t="s">
        <v>52145</v>
      </c>
      <c r="AA13372" s="6" t="s">
        <v>90</v>
      </c>
      <c r="AB13372" s="6" t="s">
        <v>29975</v>
      </c>
    </row>
    <row r="13373" spans="24:28" x14ac:dyDescent="0.25">
      <c r="X13373">
        <v>13372</v>
      </c>
      <c r="Y13373" s="6" t="s">
        <v>29976</v>
      </c>
      <c r="Z13373" s="6" t="s">
        <v>51264</v>
      </c>
      <c r="AA13373" s="6" t="s">
        <v>90</v>
      </c>
      <c r="AB13373" s="6" t="s">
        <v>29977</v>
      </c>
    </row>
    <row r="13374" spans="24:28" x14ac:dyDescent="0.25">
      <c r="X13374">
        <v>13373</v>
      </c>
      <c r="Y13374" s="6" t="s">
        <v>29978</v>
      </c>
      <c r="Z13374" s="6" t="s">
        <v>51001</v>
      </c>
      <c r="AA13374" s="6" t="s">
        <v>90</v>
      </c>
      <c r="AB13374" s="6" t="s">
        <v>29979</v>
      </c>
    </row>
    <row r="13375" spans="24:28" x14ac:dyDescent="0.25">
      <c r="X13375">
        <v>13374</v>
      </c>
      <c r="Y13375" s="6" t="s">
        <v>29980</v>
      </c>
      <c r="Z13375" s="6" t="s">
        <v>49434</v>
      </c>
      <c r="AA13375" s="6" t="s">
        <v>90</v>
      </c>
      <c r="AB13375" s="6" t="s">
        <v>29981</v>
      </c>
    </row>
    <row r="13376" spans="24:28" x14ac:dyDescent="0.25">
      <c r="X13376">
        <v>13375</v>
      </c>
      <c r="Y13376" s="6" t="s">
        <v>29982</v>
      </c>
      <c r="Z13376" s="6" t="s">
        <v>49536</v>
      </c>
      <c r="AA13376" s="6" t="s">
        <v>50538</v>
      </c>
      <c r="AB13376" s="6" t="s">
        <v>29983</v>
      </c>
    </row>
    <row r="13377" spans="24:28" x14ac:dyDescent="0.25">
      <c r="X13377">
        <v>13376</v>
      </c>
      <c r="Y13377" s="6" t="s">
        <v>29984</v>
      </c>
      <c r="Z13377" s="6" t="s">
        <v>51038</v>
      </c>
      <c r="AA13377" s="6" t="s">
        <v>90</v>
      </c>
      <c r="AB13377" s="6" t="s">
        <v>29985</v>
      </c>
    </row>
    <row r="13378" spans="24:28" x14ac:dyDescent="0.25">
      <c r="X13378">
        <v>13377</v>
      </c>
      <c r="Y13378" s="6" t="s">
        <v>29986</v>
      </c>
      <c r="Z13378" s="6" t="s">
        <v>49138</v>
      </c>
      <c r="AA13378" s="6" t="s">
        <v>90</v>
      </c>
      <c r="AB13378" s="6" t="s">
        <v>29987</v>
      </c>
    </row>
    <row r="13379" spans="24:28" x14ac:dyDescent="0.25">
      <c r="X13379">
        <v>13378</v>
      </c>
      <c r="Y13379" s="6" t="s">
        <v>29988</v>
      </c>
      <c r="Z13379" s="6" t="s">
        <v>52159</v>
      </c>
      <c r="AA13379" s="6" t="s">
        <v>51382</v>
      </c>
      <c r="AB13379" s="6" t="s">
        <v>29989</v>
      </c>
    </row>
    <row r="13380" spans="24:28" x14ac:dyDescent="0.25">
      <c r="X13380">
        <v>13379</v>
      </c>
      <c r="Y13380" s="6" t="s">
        <v>29990</v>
      </c>
      <c r="Z13380" s="6" t="s">
        <v>50525</v>
      </c>
      <c r="AA13380" s="6" t="s">
        <v>50843</v>
      </c>
      <c r="AB13380" s="6" t="s">
        <v>29991</v>
      </c>
    </row>
    <row r="13381" spans="24:28" x14ac:dyDescent="0.25">
      <c r="X13381">
        <v>13380</v>
      </c>
      <c r="Y13381" s="6" t="s">
        <v>29992</v>
      </c>
      <c r="Z13381" s="6" t="s">
        <v>51025</v>
      </c>
      <c r="AA13381" s="6" t="s">
        <v>90</v>
      </c>
      <c r="AB13381" s="6" t="s">
        <v>29993</v>
      </c>
    </row>
    <row r="13382" spans="24:28" x14ac:dyDescent="0.25">
      <c r="X13382">
        <v>13381</v>
      </c>
      <c r="Y13382" s="6" t="s">
        <v>29994</v>
      </c>
      <c r="Z13382" s="6" t="s">
        <v>51360</v>
      </c>
      <c r="AA13382" s="6" t="s">
        <v>50600</v>
      </c>
      <c r="AB13382" s="6" t="s">
        <v>29995</v>
      </c>
    </row>
    <row r="13383" spans="24:28" x14ac:dyDescent="0.25">
      <c r="X13383">
        <v>13382</v>
      </c>
      <c r="Y13383" s="6" t="s">
        <v>29996</v>
      </c>
      <c r="Z13383" s="6" t="s">
        <v>51862</v>
      </c>
      <c r="AA13383" s="6" t="s">
        <v>90</v>
      </c>
      <c r="AB13383" s="6" t="s">
        <v>29997</v>
      </c>
    </row>
    <row r="13384" spans="24:28" x14ac:dyDescent="0.25">
      <c r="X13384">
        <v>13383</v>
      </c>
      <c r="Y13384" s="6" t="s">
        <v>29998</v>
      </c>
      <c r="Z13384" s="6" t="s">
        <v>51928</v>
      </c>
      <c r="AA13384" s="6" t="s">
        <v>51932</v>
      </c>
      <c r="AB13384" s="6" t="s">
        <v>29999</v>
      </c>
    </row>
    <row r="13385" spans="24:28" x14ac:dyDescent="0.25">
      <c r="X13385">
        <v>13384</v>
      </c>
      <c r="Y13385" s="6" t="s">
        <v>30000</v>
      </c>
      <c r="Z13385" s="6" t="s">
        <v>51407</v>
      </c>
      <c r="AA13385" s="6" t="s">
        <v>90</v>
      </c>
      <c r="AB13385" s="6" t="s">
        <v>30001</v>
      </c>
    </row>
    <row r="13386" spans="24:28" x14ac:dyDescent="0.25">
      <c r="X13386">
        <v>13385</v>
      </c>
      <c r="Y13386" s="6" t="s">
        <v>30002</v>
      </c>
      <c r="Z13386" s="6" t="s">
        <v>52384</v>
      </c>
      <c r="AA13386" s="6" t="s">
        <v>90</v>
      </c>
      <c r="AB13386" s="6" t="s">
        <v>30003</v>
      </c>
    </row>
    <row r="13387" spans="24:28" x14ac:dyDescent="0.25">
      <c r="X13387">
        <v>13386</v>
      </c>
      <c r="Y13387" s="6" t="s">
        <v>30004</v>
      </c>
      <c r="Z13387" s="6" t="s">
        <v>48721</v>
      </c>
      <c r="AA13387" s="6" t="s">
        <v>48713</v>
      </c>
      <c r="AB13387" s="6" t="s">
        <v>30005</v>
      </c>
    </row>
    <row r="13388" spans="24:28" x14ac:dyDescent="0.25">
      <c r="X13388">
        <v>13387</v>
      </c>
      <c r="Y13388" s="6" t="s">
        <v>30006</v>
      </c>
      <c r="Z13388" s="6" t="s">
        <v>50782</v>
      </c>
      <c r="AA13388" s="6" t="s">
        <v>90</v>
      </c>
      <c r="AB13388" s="6" t="s">
        <v>30007</v>
      </c>
    </row>
    <row r="13389" spans="24:28" x14ac:dyDescent="0.25">
      <c r="X13389">
        <v>13388</v>
      </c>
      <c r="Y13389" s="6" t="s">
        <v>30008</v>
      </c>
      <c r="Z13389" s="6" t="s">
        <v>51790</v>
      </c>
      <c r="AA13389" s="6" t="s">
        <v>90</v>
      </c>
      <c r="AB13389" s="6" t="s">
        <v>30009</v>
      </c>
    </row>
    <row r="13390" spans="24:28" x14ac:dyDescent="0.25">
      <c r="X13390">
        <v>13389</v>
      </c>
      <c r="Y13390" s="6" t="s">
        <v>30010</v>
      </c>
      <c r="Z13390" s="6" t="s">
        <v>51300</v>
      </c>
      <c r="AA13390" s="6" t="s">
        <v>51310</v>
      </c>
      <c r="AB13390" s="6" t="s">
        <v>30011</v>
      </c>
    </row>
    <row r="13391" spans="24:28" x14ac:dyDescent="0.25">
      <c r="X13391">
        <v>13390</v>
      </c>
      <c r="Y13391" s="6" t="s">
        <v>30012</v>
      </c>
      <c r="Z13391" s="6" t="s">
        <v>51719</v>
      </c>
      <c r="AA13391" s="6" t="s">
        <v>51738</v>
      </c>
      <c r="AB13391" s="6" t="s">
        <v>30013</v>
      </c>
    </row>
    <row r="13392" spans="24:28" x14ac:dyDescent="0.25">
      <c r="X13392">
        <v>13391</v>
      </c>
      <c r="Y13392" s="6" t="s">
        <v>30014</v>
      </c>
      <c r="Z13392" s="6" t="s">
        <v>48625</v>
      </c>
      <c r="AA13392" s="6" t="s">
        <v>48617</v>
      </c>
      <c r="AB13392" s="6" t="s">
        <v>30015</v>
      </c>
    </row>
    <row r="13393" spans="24:28" x14ac:dyDescent="0.25">
      <c r="X13393">
        <v>13392</v>
      </c>
      <c r="Y13393" s="6" t="s">
        <v>30016</v>
      </c>
      <c r="Z13393" s="6" t="s">
        <v>52538</v>
      </c>
      <c r="AA13393" s="6" t="s">
        <v>90</v>
      </c>
      <c r="AB13393" s="6" t="s">
        <v>30017</v>
      </c>
    </row>
    <row r="13394" spans="24:28" x14ac:dyDescent="0.25">
      <c r="X13394">
        <v>13393</v>
      </c>
      <c r="Y13394" s="6" t="s">
        <v>30018</v>
      </c>
      <c r="Z13394" s="6" t="s">
        <v>51343</v>
      </c>
      <c r="AA13394" s="6" t="s">
        <v>52196</v>
      </c>
      <c r="AB13394" s="6" t="s">
        <v>30019</v>
      </c>
    </row>
    <row r="13395" spans="24:28" x14ac:dyDescent="0.25">
      <c r="X13395">
        <v>13394</v>
      </c>
      <c r="Y13395" s="6" t="s">
        <v>30020</v>
      </c>
      <c r="Z13395" s="6" t="s">
        <v>51392</v>
      </c>
      <c r="AA13395" s="6" t="s">
        <v>90</v>
      </c>
      <c r="AB13395" s="6" t="s">
        <v>30021</v>
      </c>
    </row>
    <row r="13396" spans="24:28" x14ac:dyDescent="0.25">
      <c r="X13396">
        <v>13395</v>
      </c>
      <c r="Y13396" s="6" t="s">
        <v>30022</v>
      </c>
      <c r="Z13396" s="6" t="s">
        <v>50676</v>
      </c>
      <c r="AA13396" s="6" t="s">
        <v>90</v>
      </c>
      <c r="AB13396" s="6" t="s">
        <v>30023</v>
      </c>
    </row>
    <row r="13397" spans="24:28" x14ac:dyDescent="0.25">
      <c r="X13397">
        <v>13396</v>
      </c>
      <c r="Y13397" s="6" t="s">
        <v>30024</v>
      </c>
      <c r="Z13397" s="6" t="s">
        <v>49597</v>
      </c>
      <c r="AA13397" s="6" t="s">
        <v>90</v>
      </c>
      <c r="AB13397" s="6" t="s">
        <v>30025</v>
      </c>
    </row>
    <row r="13398" spans="24:28" x14ac:dyDescent="0.25">
      <c r="X13398">
        <v>13397</v>
      </c>
      <c r="Y13398" s="6" t="s">
        <v>30026</v>
      </c>
      <c r="Z13398" s="6" t="s">
        <v>51140</v>
      </c>
      <c r="AA13398" s="6" t="s">
        <v>51125</v>
      </c>
      <c r="AB13398" s="6" t="s">
        <v>30027</v>
      </c>
    </row>
    <row r="13399" spans="24:28" x14ac:dyDescent="0.25">
      <c r="X13399">
        <v>13398</v>
      </c>
      <c r="Y13399" s="6" t="s">
        <v>30028</v>
      </c>
      <c r="Z13399" s="6" t="s">
        <v>49907</v>
      </c>
      <c r="AA13399" s="6" t="s">
        <v>49860</v>
      </c>
      <c r="AB13399" s="6" t="s">
        <v>30029</v>
      </c>
    </row>
    <row r="13400" spans="24:28" x14ac:dyDescent="0.25">
      <c r="X13400">
        <v>13399</v>
      </c>
      <c r="Y13400" s="6" t="s">
        <v>30030</v>
      </c>
      <c r="Z13400" s="6" t="s">
        <v>50146</v>
      </c>
      <c r="AA13400" s="6" t="s">
        <v>50144</v>
      </c>
      <c r="AB13400" s="6" t="s">
        <v>30031</v>
      </c>
    </row>
    <row r="13401" spans="24:28" x14ac:dyDescent="0.25">
      <c r="X13401">
        <v>13400</v>
      </c>
      <c r="Y13401" s="6" t="s">
        <v>30032</v>
      </c>
      <c r="Z13401" s="6" t="s">
        <v>50047</v>
      </c>
      <c r="AA13401" s="6" t="s">
        <v>50045</v>
      </c>
      <c r="AB13401" s="6" t="s">
        <v>30033</v>
      </c>
    </row>
    <row r="13402" spans="24:28" x14ac:dyDescent="0.25">
      <c r="X13402">
        <v>13401</v>
      </c>
      <c r="Y13402" s="6" t="s">
        <v>30034</v>
      </c>
      <c r="Z13402" s="6" t="s">
        <v>49327</v>
      </c>
      <c r="AA13402" s="6" t="s">
        <v>52554</v>
      </c>
      <c r="AB13402" s="6" t="s">
        <v>30035</v>
      </c>
    </row>
    <row r="13403" spans="24:28" x14ac:dyDescent="0.25">
      <c r="X13403">
        <v>13402</v>
      </c>
      <c r="Y13403" s="6" t="s">
        <v>30036</v>
      </c>
      <c r="Z13403" s="6" t="s">
        <v>52541</v>
      </c>
      <c r="AA13403" s="6" t="s">
        <v>90</v>
      </c>
      <c r="AB13403" s="6" t="s">
        <v>30037</v>
      </c>
    </row>
    <row r="13404" spans="24:28" x14ac:dyDescent="0.25">
      <c r="X13404">
        <v>13403</v>
      </c>
      <c r="Y13404" s="6" t="s">
        <v>30038</v>
      </c>
      <c r="Z13404" s="6" t="s">
        <v>52466</v>
      </c>
      <c r="AA13404" s="6" t="s">
        <v>90</v>
      </c>
      <c r="AB13404" s="6" t="s">
        <v>30039</v>
      </c>
    </row>
    <row r="13405" spans="24:28" x14ac:dyDescent="0.25">
      <c r="X13405">
        <v>13404</v>
      </c>
      <c r="Y13405" s="6" t="s">
        <v>30040</v>
      </c>
      <c r="Z13405" s="6" t="s">
        <v>51800</v>
      </c>
      <c r="AA13405" s="6" t="s">
        <v>90</v>
      </c>
      <c r="AB13405" s="6" t="s">
        <v>30041</v>
      </c>
    </row>
    <row r="13406" spans="24:28" x14ac:dyDescent="0.25">
      <c r="X13406">
        <v>13405</v>
      </c>
      <c r="Y13406" s="6" t="s">
        <v>30042</v>
      </c>
      <c r="Z13406" s="6" t="s">
        <v>50594</v>
      </c>
      <c r="AA13406" s="6" t="s">
        <v>90</v>
      </c>
      <c r="AB13406" s="6" t="s">
        <v>30043</v>
      </c>
    </row>
    <row r="13407" spans="24:28" x14ac:dyDescent="0.25">
      <c r="X13407">
        <v>13406</v>
      </c>
      <c r="Y13407" s="6" t="s">
        <v>30044</v>
      </c>
      <c r="Z13407" s="6" t="s">
        <v>51542</v>
      </c>
      <c r="AA13407" s="6" t="s">
        <v>52503</v>
      </c>
      <c r="AB13407" s="6" t="s">
        <v>30045</v>
      </c>
    </row>
    <row r="13408" spans="24:28" x14ac:dyDescent="0.25">
      <c r="X13408">
        <v>13407</v>
      </c>
      <c r="Y13408" s="6" t="s">
        <v>30046</v>
      </c>
      <c r="Z13408" s="6" t="s">
        <v>51693</v>
      </c>
      <c r="AA13408" s="6" t="s">
        <v>51447</v>
      </c>
      <c r="AB13408" s="6" t="s">
        <v>30047</v>
      </c>
    </row>
    <row r="13409" spans="24:28" x14ac:dyDescent="0.25">
      <c r="X13409">
        <v>13408</v>
      </c>
      <c r="Y13409" s="6" t="s">
        <v>30048</v>
      </c>
      <c r="Z13409" s="6" t="s">
        <v>51275</v>
      </c>
      <c r="AA13409" s="6" t="s">
        <v>90</v>
      </c>
      <c r="AB13409" s="6" t="s">
        <v>30049</v>
      </c>
    </row>
    <row r="13410" spans="24:28" x14ac:dyDescent="0.25">
      <c r="X13410">
        <v>13409</v>
      </c>
      <c r="Y13410" s="6" t="s">
        <v>30050</v>
      </c>
      <c r="Z13410" s="6" t="s">
        <v>52378</v>
      </c>
      <c r="AA13410" s="6" t="s">
        <v>90</v>
      </c>
      <c r="AB13410" s="6" t="s">
        <v>30051</v>
      </c>
    </row>
    <row r="13411" spans="24:28" x14ac:dyDescent="0.25">
      <c r="X13411">
        <v>13410</v>
      </c>
      <c r="Y13411" s="6" t="s">
        <v>30052</v>
      </c>
      <c r="Z13411" s="6" t="s">
        <v>52335</v>
      </c>
      <c r="AA13411" s="6" t="s">
        <v>90</v>
      </c>
      <c r="AB13411" s="6" t="s">
        <v>30053</v>
      </c>
    </row>
    <row r="13412" spans="24:28" x14ac:dyDescent="0.25">
      <c r="X13412">
        <v>13411</v>
      </c>
      <c r="Y13412" s="6" t="s">
        <v>30054</v>
      </c>
      <c r="Z13412" s="6" t="s">
        <v>52046</v>
      </c>
      <c r="AA13412" s="6" t="s">
        <v>90</v>
      </c>
      <c r="AB13412" s="6" t="s">
        <v>30055</v>
      </c>
    </row>
    <row r="13413" spans="24:28" x14ac:dyDescent="0.25">
      <c r="X13413">
        <v>13412</v>
      </c>
      <c r="Y13413" s="6" t="s">
        <v>30056</v>
      </c>
      <c r="Z13413" s="6" t="s">
        <v>51916</v>
      </c>
      <c r="AA13413" s="6" t="s">
        <v>51588</v>
      </c>
      <c r="AB13413" s="6" t="s">
        <v>30057</v>
      </c>
    </row>
    <row r="13414" spans="24:28" x14ac:dyDescent="0.25">
      <c r="X13414">
        <v>13413</v>
      </c>
      <c r="Y13414" s="6" t="s">
        <v>30058</v>
      </c>
      <c r="Z13414" s="6" t="s">
        <v>49008</v>
      </c>
      <c r="AA13414" s="6" t="s">
        <v>90</v>
      </c>
      <c r="AB13414" s="6" t="s">
        <v>30059</v>
      </c>
    </row>
    <row r="13415" spans="24:28" x14ac:dyDescent="0.25">
      <c r="X13415">
        <v>13414</v>
      </c>
      <c r="Y13415" s="6" t="s">
        <v>30060</v>
      </c>
      <c r="Z13415" s="6" t="s">
        <v>51091</v>
      </c>
      <c r="AA13415" s="6" t="s">
        <v>49452</v>
      </c>
      <c r="AB13415" s="6" t="s">
        <v>30061</v>
      </c>
    </row>
    <row r="13416" spans="24:28" x14ac:dyDescent="0.25">
      <c r="X13416">
        <v>13415</v>
      </c>
      <c r="Y13416" s="6" t="s">
        <v>30062</v>
      </c>
      <c r="Z13416" s="6" t="s">
        <v>51457</v>
      </c>
      <c r="AA13416" s="6" t="s">
        <v>50058</v>
      </c>
      <c r="AB13416" s="6" t="s">
        <v>30063</v>
      </c>
    </row>
    <row r="13417" spans="24:28" x14ac:dyDescent="0.25">
      <c r="X13417">
        <v>13416</v>
      </c>
      <c r="Y13417" s="6" t="s">
        <v>30064</v>
      </c>
      <c r="Z13417" s="6" t="s">
        <v>50854</v>
      </c>
      <c r="AA13417" s="6" t="s">
        <v>90</v>
      </c>
      <c r="AB13417" s="6" t="s">
        <v>30065</v>
      </c>
    </row>
    <row r="13418" spans="24:28" x14ac:dyDescent="0.25">
      <c r="X13418">
        <v>13417</v>
      </c>
      <c r="Y13418" s="6" t="s">
        <v>30066</v>
      </c>
      <c r="Z13418" s="6" t="s">
        <v>52538</v>
      </c>
      <c r="AA13418" s="6" t="s">
        <v>90</v>
      </c>
      <c r="AB13418" s="6" t="s">
        <v>30067</v>
      </c>
    </row>
    <row r="13419" spans="24:28" x14ac:dyDescent="0.25">
      <c r="X13419">
        <v>13418</v>
      </c>
      <c r="Y13419" s="6" t="s">
        <v>30068</v>
      </c>
      <c r="Z13419" s="6" t="s">
        <v>52015</v>
      </c>
      <c r="AA13419" s="6" t="s">
        <v>90</v>
      </c>
      <c r="AB13419" s="6" t="s">
        <v>30069</v>
      </c>
    </row>
    <row r="13420" spans="24:28" x14ac:dyDescent="0.25">
      <c r="X13420">
        <v>13419</v>
      </c>
      <c r="Y13420" s="6" t="s">
        <v>30070</v>
      </c>
      <c r="Z13420" s="6" t="s">
        <v>51939</v>
      </c>
      <c r="AA13420" s="6" t="s">
        <v>90</v>
      </c>
      <c r="AB13420" s="6" t="s">
        <v>30071</v>
      </c>
    </row>
    <row r="13421" spans="24:28" x14ac:dyDescent="0.25">
      <c r="X13421">
        <v>13420</v>
      </c>
      <c r="Y13421" s="6" t="s">
        <v>30072</v>
      </c>
      <c r="Z13421" s="6" t="s">
        <v>50469</v>
      </c>
      <c r="AA13421" s="6" t="s">
        <v>90</v>
      </c>
      <c r="AB13421" s="6" t="s">
        <v>30073</v>
      </c>
    </row>
    <row r="13422" spans="24:28" x14ac:dyDescent="0.25">
      <c r="X13422">
        <v>13421</v>
      </c>
      <c r="Y13422" s="6" t="s">
        <v>30074</v>
      </c>
      <c r="Z13422" s="6" t="s">
        <v>49489</v>
      </c>
      <c r="AA13422" s="6" t="s">
        <v>49875</v>
      </c>
      <c r="AB13422" s="6" t="s">
        <v>30075</v>
      </c>
    </row>
    <row r="13423" spans="24:28" x14ac:dyDescent="0.25">
      <c r="X13423">
        <v>13422</v>
      </c>
      <c r="Y13423" s="6" t="s">
        <v>30076</v>
      </c>
      <c r="Z13423" s="6" t="s">
        <v>52011</v>
      </c>
      <c r="AA13423" s="6" t="s">
        <v>90</v>
      </c>
      <c r="AB13423" s="6" t="s">
        <v>30077</v>
      </c>
    </row>
    <row r="13424" spans="24:28" x14ac:dyDescent="0.25">
      <c r="X13424">
        <v>13423</v>
      </c>
      <c r="Y13424" s="6" t="s">
        <v>30078</v>
      </c>
      <c r="Z13424" s="6" t="s">
        <v>51790</v>
      </c>
      <c r="AA13424" s="6" t="s">
        <v>90</v>
      </c>
      <c r="AB13424" s="6" t="s">
        <v>30079</v>
      </c>
    </row>
    <row r="13425" spans="24:28" x14ac:dyDescent="0.25">
      <c r="X13425">
        <v>13424</v>
      </c>
      <c r="Y13425" s="6" t="s">
        <v>30080</v>
      </c>
      <c r="Z13425" s="6" t="s">
        <v>51488</v>
      </c>
      <c r="AA13425" s="6" t="s">
        <v>51413</v>
      </c>
      <c r="AB13425" s="6" t="s">
        <v>30081</v>
      </c>
    </row>
    <row r="13426" spans="24:28" x14ac:dyDescent="0.25">
      <c r="X13426">
        <v>13425</v>
      </c>
      <c r="Y13426" s="6" t="s">
        <v>30082</v>
      </c>
      <c r="Z13426" s="6" t="s">
        <v>49144</v>
      </c>
      <c r="AA13426" s="6" t="s">
        <v>50618</v>
      </c>
      <c r="AB13426" s="6" t="s">
        <v>30083</v>
      </c>
    </row>
    <row r="13427" spans="24:28" x14ac:dyDescent="0.25">
      <c r="X13427">
        <v>13426</v>
      </c>
      <c r="Y13427" s="6" t="s">
        <v>30084</v>
      </c>
      <c r="Z13427" s="6" t="s">
        <v>50226</v>
      </c>
      <c r="AA13427" s="6" t="s">
        <v>90</v>
      </c>
      <c r="AB13427" s="6" t="s">
        <v>30085</v>
      </c>
    </row>
    <row r="13428" spans="24:28" x14ac:dyDescent="0.25">
      <c r="X13428">
        <v>13427</v>
      </c>
      <c r="Y13428" s="6" t="s">
        <v>30086</v>
      </c>
      <c r="Z13428" s="6" t="s">
        <v>51360</v>
      </c>
      <c r="AA13428" s="6" t="s">
        <v>52504</v>
      </c>
      <c r="AB13428" s="6" t="s">
        <v>30087</v>
      </c>
    </row>
    <row r="13429" spans="24:28" x14ac:dyDescent="0.25">
      <c r="X13429">
        <v>13428</v>
      </c>
      <c r="Y13429" s="6" t="s">
        <v>30088</v>
      </c>
      <c r="Z13429" s="6" t="s">
        <v>49826</v>
      </c>
      <c r="AA13429" s="6" t="s">
        <v>90</v>
      </c>
      <c r="AB13429" s="6" t="s">
        <v>30089</v>
      </c>
    </row>
    <row r="13430" spans="24:28" x14ac:dyDescent="0.25">
      <c r="X13430">
        <v>13429</v>
      </c>
      <c r="Y13430" s="6" t="s">
        <v>30090</v>
      </c>
      <c r="Z13430" s="6" t="s">
        <v>49996</v>
      </c>
      <c r="AA13430" s="6" t="s">
        <v>90</v>
      </c>
      <c r="AB13430" s="6" t="s">
        <v>30091</v>
      </c>
    </row>
    <row r="13431" spans="24:28" x14ac:dyDescent="0.25">
      <c r="X13431">
        <v>13430</v>
      </c>
      <c r="Y13431" s="6" t="s">
        <v>30092</v>
      </c>
      <c r="Z13431" s="6" t="s">
        <v>51846</v>
      </c>
      <c r="AA13431" s="6" t="s">
        <v>90</v>
      </c>
      <c r="AB13431" s="6" t="s">
        <v>30093</v>
      </c>
    </row>
    <row r="13432" spans="24:28" x14ac:dyDescent="0.25">
      <c r="X13432">
        <v>13431</v>
      </c>
      <c r="Y13432" s="6" t="s">
        <v>30094</v>
      </c>
      <c r="Z13432" s="6" t="s">
        <v>50101</v>
      </c>
      <c r="AA13432" s="6" t="s">
        <v>50103</v>
      </c>
      <c r="AB13432" s="6" t="s">
        <v>30095</v>
      </c>
    </row>
    <row r="13433" spans="24:28" x14ac:dyDescent="0.25">
      <c r="X13433">
        <v>13432</v>
      </c>
      <c r="Y13433" s="6" t="s">
        <v>30096</v>
      </c>
      <c r="Z13433" s="6" t="s">
        <v>50810</v>
      </c>
      <c r="AA13433" s="6" t="s">
        <v>90</v>
      </c>
      <c r="AB13433" s="6" t="s">
        <v>30097</v>
      </c>
    </row>
    <row r="13434" spans="24:28" x14ac:dyDescent="0.25">
      <c r="X13434">
        <v>13433</v>
      </c>
      <c r="Y13434" s="6" t="s">
        <v>30098</v>
      </c>
      <c r="Z13434" s="6" t="s">
        <v>52311</v>
      </c>
      <c r="AA13434" s="6" t="s">
        <v>50987</v>
      </c>
      <c r="AB13434" s="6" t="s">
        <v>30099</v>
      </c>
    </row>
    <row r="13435" spans="24:28" x14ac:dyDescent="0.25">
      <c r="X13435">
        <v>13434</v>
      </c>
      <c r="Y13435" s="6" t="s">
        <v>30100</v>
      </c>
      <c r="Z13435" s="6" t="s">
        <v>51916</v>
      </c>
      <c r="AA13435" s="6" t="s">
        <v>90</v>
      </c>
      <c r="AB13435" s="6" t="s">
        <v>30101</v>
      </c>
    </row>
    <row r="13436" spans="24:28" x14ac:dyDescent="0.25">
      <c r="X13436">
        <v>13435</v>
      </c>
      <c r="Y13436" s="6" t="s">
        <v>30102</v>
      </c>
      <c r="Z13436" s="6" t="s">
        <v>51960</v>
      </c>
      <c r="AA13436" s="6" t="s">
        <v>90</v>
      </c>
      <c r="AB13436" s="6" t="s">
        <v>30103</v>
      </c>
    </row>
    <row r="13437" spans="24:28" x14ac:dyDescent="0.25">
      <c r="X13437">
        <v>13436</v>
      </c>
      <c r="Y13437" s="6" t="s">
        <v>30104</v>
      </c>
      <c r="Z13437" s="6" t="s">
        <v>51796</v>
      </c>
      <c r="AA13437" s="6" t="s">
        <v>90</v>
      </c>
      <c r="AB13437" s="6" t="s">
        <v>30105</v>
      </c>
    </row>
    <row r="13438" spans="24:28" x14ac:dyDescent="0.25">
      <c r="X13438">
        <v>13437</v>
      </c>
      <c r="Y13438" s="6" t="s">
        <v>30106</v>
      </c>
      <c r="Z13438" s="6" t="s">
        <v>50956</v>
      </c>
      <c r="AA13438" s="6" t="s">
        <v>90</v>
      </c>
      <c r="AB13438" s="6" t="s">
        <v>30107</v>
      </c>
    </row>
    <row r="13439" spans="24:28" x14ac:dyDescent="0.25">
      <c r="X13439">
        <v>13438</v>
      </c>
      <c r="Y13439" s="6" t="s">
        <v>30108</v>
      </c>
      <c r="Z13439" s="6" t="s">
        <v>50243</v>
      </c>
      <c r="AA13439" s="6" t="s">
        <v>49406</v>
      </c>
      <c r="AB13439" s="6" t="s">
        <v>30109</v>
      </c>
    </row>
    <row r="13440" spans="24:28" x14ac:dyDescent="0.25">
      <c r="X13440">
        <v>13439</v>
      </c>
      <c r="Y13440" s="6" t="s">
        <v>30110</v>
      </c>
      <c r="Z13440" s="6" t="s">
        <v>49581</v>
      </c>
      <c r="AA13440" s="6" t="s">
        <v>51784</v>
      </c>
      <c r="AB13440" s="6" t="s">
        <v>30111</v>
      </c>
    </row>
    <row r="13441" spans="24:28" x14ac:dyDescent="0.25">
      <c r="X13441">
        <v>13440</v>
      </c>
      <c r="Y13441" s="6" t="s">
        <v>30112</v>
      </c>
      <c r="Z13441" s="6" t="s">
        <v>52477</v>
      </c>
      <c r="AA13441" s="6" t="s">
        <v>90</v>
      </c>
      <c r="AB13441" s="6" t="s">
        <v>30113</v>
      </c>
    </row>
    <row r="13442" spans="24:28" x14ac:dyDescent="0.25">
      <c r="X13442">
        <v>13441</v>
      </c>
      <c r="Y13442" s="6" t="s">
        <v>30114</v>
      </c>
      <c r="Z13442" s="6" t="s">
        <v>51788</v>
      </c>
      <c r="AA13442" s="6" t="s">
        <v>51817</v>
      </c>
      <c r="AB13442" s="6" t="s">
        <v>30115</v>
      </c>
    </row>
    <row r="13443" spans="24:28" x14ac:dyDescent="0.25">
      <c r="X13443">
        <v>13442</v>
      </c>
      <c r="Y13443" s="6" t="s">
        <v>30116</v>
      </c>
      <c r="Z13443" s="6" t="s">
        <v>48705</v>
      </c>
      <c r="AA13443" s="6" t="s">
        <v>90</v>
      </c>
      <c r="AB13443" s="6" t="s">
        <v>30117</v>
      </c>
    </row>
    <row r="13444" spans="24:28" x14ac:dyDescent="0.25">
      <c r="X13444">
        <v>13443</v>
      </c>
      <c r="Y13444" s="6" t="s">
        <v>30118</v>
      </c>
      <c r="Z13444" s="6" t="s">
        <v>52469</v>
      </c>
      <c r="AA13444" s="6" t="s">
        <v>50322</v>
      </c>
      <c r="AB13444" s="6" t="s">
        <v>30119</v>
      </c>
    </row>
    <row r="13445" spans="24:28" x14ac:dyDescent="0.25">
      <c r="X13445">
        <v>13444</v>
      </c>
      <c r="Y13445" s="6" t="s">
        <v>30120</v>
      </c>
      <c r="Z13445" s="6" t="s">
        <v>51898</v>
      </c>
      <c r="AA13445" s="6" t="s">
        <v>90</v>
      </c>
      <c r="AB13445" s="6" t="s">
        <v>30121</v>
      </c>
    </row>
    <row r="13446" spans="24:28" x14ac:dyDescent="0.25">
      <c r="X13446">
        <v>13445</v>
      </c>
      <c r="Y13446" s="6" t="s">
        <v>30122</v>
      </c>
      <c r="Z13446" s="6" t="s">
        <v>51470</v>
      </c>
      <c r="AA13446" s="6" t="s">
        <v>51098</v>
      </c>
      <c r="AB13446" s="6" t="s">
        <v>30123</v>
      </c>
    </row>
    <row r="13447" spans="24:28" x14ac:dyDescent="0.25">
      <c r="X13447">
        <v>13446</v>
      </c>
      <c r="Y13447" s="6" t="s">
        <v>30124</v>
      </c>
      <c r="Z13447" s="6" t="s">
        <v>52417</v>
      </c>
      <c r="AA13447" s="6" t="s">
        <v>90</v>
      </c>
      <c r="AB13447" s="6" t="s">
        <v>30125</v>
      </c>
    </row>
    <row r="13448" spans="24:28" x14ac:dyDescent="0.25">
      <c r="X13448">
        <v>13447</v>
      </c>
      <c r="Y13448" s="6" t="s">
        <v>30126</v>
      </c>
      <c r="Z13448" s="6" t="s">
        <v>51866</v>
      </c>
      <c r="AA13448" s="6" t="s">
        <v>90</v>
      </c>
      <c r="AB13448" s="6" t="s">
        <v>30127</v>
      </c>
    </row>
    <row r="13449" spans="24:28" x14ac:dyDescent="0.25">
      <c r="X13449">
        <v>13448</v>
      </c>
      <c r="Y13449" s="6" t="s">
        <v>30128</v>
      </c>
      <c r="Z13449" s="6" t="s">
        <v>52547</v>
      </c>
      <c r="AA13449" s="6" t="s">
        <v>52284</v>
      </c>
      <c r="AB13449" s="6" t="s">
        <v>30129</v>
      </c>
    </row>
    <row r="13450" spans="24:28" x14ac:dyDescent="0.25">
      <c r="X13450">
        <v>13449</v>
      </c>
      <c r="Y13450" s="6" t="s">
        <v>30130</v>
      </c>
      <c r="Z13450" s="6" t="s">
        <v>51252</v>
      </c>
      <c r="AA13450" s="6" t="s">
        <v>90</v>
      </c>
      <c r="AB13450" s="6" t="s">
        <v>30131</v>
      </c>
    </row>
    <row r="13451" spans="24:28" x14ac:dyDescent="0.25">
      <c r="X13451">
        <v>13450</v>
      </c>
      <c r="Y13451" s="6" t="s">
        <v>30132</v>
      </c>
      <c r="Z13451" s="6" t="s">
        <v>49624</v>
      </c>
      <c r="AA13451" s="6" t="s">
        <v>50281</v>
      </c>
      <c r="AB13451" s="6" t="s">
        <v>30133</v>
      </c>
    </row>
    <row r="13452" spans="24:28" x14ac:dyDescent="0.25">
      <c r="X13452">
        <v>13451</v>
      </c>
      <c r="Y13452" s="6" t="s">
        <v>30134</v>
      </c>
      <c r="Z13452" s="6" t="s">
        <v>52006</v>
      </c>
      <c r="AA13452" s="6" t="s">
        <v>52042</v>
      </c>
      <c r="AB13452" s="6" t="s">
        <v>30135</v>
      </c>
    </row>
    <row r="13453" spans="24:28" x14ac:dyDescent="0.25">
      <c r="X13453">
        <v>13452</v>
      </c>
      <c r="Y13453" s="6" t="s">
        <v>30136</v>
      </c>
      <c r="Z13453" s="6" t="s">
        <v>52417</v>
      </c>
      <c r="AA13453" s="6" t="s">
        <v>90</v>
      </c>
      <c r="AB13453" s="6" t="s">
        <v>30137</v>
      </c>
    </row>
    <row r="13454" spans="24:28" x14ac:dyDescent="0.25">
      <c r="X13454">
        <v>13453</v>
      </c>
      <c r="Y13454" s="6" t="s">
        <v>30138</v>
      </c>
      <c r="Z13454" s="6" t="s">
        <v>51760</v>
      </c>
      <c r="AA13454" s="6" t="s">
        <v>90</v>
      </c>
      <c r="AB13454" s="6" t="s">
        <v>30139</v>
      </c>
    </row>
    <row r="13455" spans="24:28" x14ac:dyDescent="0.25">
      <c r="X13455">
        <v>13454</v>
      </c>
      <c r="Y13455" s="6" t="s">
        <v>30140</v>
      </c>
      <c r="Z13455" s="6" t="s">
        <v>51862</v>
      </c>
      <c r="AA13455" s="6" t="s">
        <v>90</v>
      </c>
      <c r="AB13455" s="6" t="s">
        <v>30141</v>
      </c>
    </row>
    <row r="13456" spans="24:28" x14ac:dyDescent="0.25">
      <c r="X13456">
        <v>13455</v>
      </c>
      <c r="Y13456" s="6" t="s">
        <v>30142</v>
      </c>
      <c r="Z13456" s="6" t="s">
        <v>52042</v>
      </c>
      <c r="AA13456" s="6" t="s">
        <v>90</v>
      </c>
      <c r="AB13456" s="6" t="s">
        <v>30143</v>
      </c>
    </row>
    <row r="13457" spans="24:28" x14ac:dyDescent="0.25">
      <c r="X13457">
        <v>13456</v>
      </c>
      <c r="Y13457" s="6" t="s">
        <v>30144</v>
      </c>
      <c r="Z13457" s="6" t="s">
        <v>51264</v>
      </c>
      <c r="AA13457" s="6" t="s">
        <v>90</v>
      </c>
      <c r="AB13457" s="6" t="s">
        <v>30145</v>
      </c>
    </row>
    <row r="13458" spans="24:28" x14ac:dyDescent="0.25">
      <c r="X13458">
        <v>13457</v>
      </c>
      <c r="Y13458" s="6" t="s">
        <v>30146</v>
      </c>
      <c r="Z13458" s="6" t="s">
        <v>51771</v>
      </c>
      <c r="AA13458" s="6" t="s">
        <v>90</v>
      </c>
      <c r="AB13458" s="6" t="s">
        <v>30147</v>
      </c>
    </row>
    <row r="13459" spans="24:28" x14ac:dyDescent="0.25">
      <c r="X13459">
        <v>13458</v>
      </c>
      <c r="Y13459" s="6" t="s">
        <v>30148</v>
      </c>
      <c r="Z13459" s="6" t="s">
        <v>51862</v>
      </c>
      <c r="AA13459" s="6" t="s">
        <v>90</v>
      </c>
      <c r="AB13459" s="6" t="s">
        <v>30149</v>
      </c>
    </row>
    <row r="13460" spans="24:28" x14ac:dyDescent="0.25">
      <c r="X13460">
        <v>13459</v>
      </c>
      <c r="Y13460" s="6" t="s">
        <v>30150</v>
      </c>
      <c r="Z13460" s="6" t="s">
        <v>49414</v>
      </c>
      <c r="AA13460" s="6" t="s">
        <v>90</v>
      </c>
      <c r="AB13460" s="6" t="s">
        <v>30151</v>
      </c>
    </row>
    <row r="13461" spans="24:28" x14ac:dyDescent="0.25">
      <c r="X13461">
        <v>13460</v>
      </c>
      <c r="Y13461" s="6" t="s">
        <v>30152</v>
      </c>
      <c r="Z13461" s="6" t="s">
        <v>52217</v>
      </c>
      <c r="AA13461" s="6" t="s">
        <v>52516</v>
      </c>
      <c r="AB13461" s="6" t="s">
        <v>30153</v>
      </c>
    </row>
    <row r="13462" spans="24:28" x14ac:dyDescent="0.25">
      <c r="X13462">
        <v>13461</v>
      </c>
      <c r="Y13462" s="6" t="s">
        <v>30154</v>
      </c>
      <c r="Z13462" s="6" t="s">
        <v>52373</v>
      </c>
      <c r="AA13462" s="6" t="s">
        <v>90</v>
      </c>
      <c r="AB13462" s="6" t="s">
        <v>30155</v>
      </c>
    </row>
    <row r="13463" spans="24:28" x14ac:dyDescent="0.25">
      <c r="X13463">
        <v>13462</v>
      </c>
      <c r="Y13463" s="6" t="s">
        <v>30156</v>
      </c>
      <c r="Z13463" s="6" t="s">
        <v>52396</v>
      </c>
      <c r="AA13463" s="6" t="s">
        <v>90</v>
      </c>
      <c r="AB13463" s="6" t="s">
        <v>30157</v>
      </c>
    </row>
    <row r="13464" spans="24:28" x14ac:dyDescent="0.25">
      <c r="X13464">
        <v>13463</v>
      </c>
      <c r="Y13464" s="6" t="s">
        <v>30158</v>
      </c>
      <c r="Z13464" s="6" t="s">
        <v>49491</v>
      </c>
      <c r="AA13464" s="6" t="s">
        <v>50708</v>
      </c>
      <c r="AB13464" s="6" t="s">
        <v>30159</v>
      </c>
    </row>
    <row r="13465" spans="24:28" x14ac:dyDescent="0.25">
      <c r="X13465">
        <v>13464</v>
      </c>
      <c r="Y13465" s="6" t="s">
        <v>30160</v>
      </c>
      <c r="Z13465" s="6" t="s">
        <v>50394</v>
      </c>
      <c r="AA13465" s="6" t="s">
        <v>90</v>
      </c>
      <c r="AB13465" s="6" t="s">
        <v>30161</v>
      </c>
    </row>
    <row r="13466" spans="24:28" x14ac:dyDescent="0.25">
      <c r="X13466">
        <v>13465</v>
      </c>
      <c r="Y13466" s="6" t="s">
        <v>30162</v>
      </c>
      <c r="Z13466" s="6" t="s">
        <v>52373</v>
      </c>
      <c r="AA13466" s="6" t="s">
        <v>52381</v>
      </c>
      <c r="AB13466" s="6" t="s">
        <v>30163</v>
      </c>
    </row>
    <row r="13467" spans="24:28" x14ac:dyDescent="0.25">
      <c r="X13467">
        <v>13466</v>
      </c>
      <c r="Y13467" s="6" t="s">
        <v>30164</v>
      </c>
      <c r="Z13467" s="6" t="s">
        <v>52247</v>
      </c>
      <c r="AA13467" s="6" t="s">
        <v>90</v>
      </c>
      <c r="AB13467" s="6" t="s">
        <v>30165</v>
      </c>
    </row>
    <row r="13468" spans="24:28" x14ac:dyDescent="0.25">
      <c r="X13468">
        <v>13467</v>
      </c>
      <c r="Y13468" s="6" t="s">
        <v>30166</v>
      </c>
      <c r="Z13468" s="6" t="s">
        <v>52456</v>
      </c>
      <c r="AA13468" s="6" t="s">
        <v>51881</v>
      </c>
      <c r="AB13468" s="6" t="s">
        <v>30167</v>
      </c>
    </row>
    <row r="13469" spans="24:28" x14ac:dyDescent="0.25">
      <c r="X13469">
        <v>13468</v>
      </c>
      <c r="Y13469" s="6" t="s">
        <v>30168</v>
      </c>
      <c r="Z13469" s="6" t="s">
        <v>50495</v>
      </c>
      <c r="AA13469" s="6" t="s">
        <v>49251</v>
      </c>
      <c r="AB13469" s="6" t="s">
        <v>30169</v>
      </c>
    </row>
    <row r="13470" spans="24:28" x14ac:dyDescent="0.25">
      <c r="X13470">
        <v>13469</v>
      </c>
      <c r="Y13470" s="6" t="s">
        <v>30170</v>
      </c>
      <c r="Z13470" s="6" t="s">
        <v>52085</v>
      </c>
      <c r="AA13470" s="6" t="s">
        <v>90</v>
      </c>
      <c r="AB13470" s="6" t="s">
        <v>30171</v>
      </c>
    </row>
    <row r="13471" spans="24:28" x14ac:dyDescent="0.25">
      <c r="X13471">
        <v>13470</v>
      </c>
      <c r="Y13471" s="6" t="s">
        <v>30172</v>
      </c>
      <c r="Z13471" s="6" t="s">
        <v>51717</v>
      </c>
      <c r="AA13471" s="6" t="s">
        <v>51728</v>
      </c>
      <c r="AB13471" s="6" t="s">
        <v>30173</v>
      </c>
    </row>
    <row r="13472" spans="24:28" x14ac:dyDescent="0.25">
      <c r="X13472">
        <v>13471</v>
      </c>
      <c r="Y13472" s="6" t="s">
        <v>30174</v>
      </c>
      <c r="Z13472" s="6" t="s">
        <v>51906</v>
      </c>
      <c r="AA13472" s="6" t="s">
        <v>51911</v>
      </c>
      <c r="AB13472" s="6" t="s">
        <v>30175</v>
      </c>
    </row>
    <row r="13473" spans="24:28" x14ac:dyDescent="0.25">
      <c r="X13473">
        <v>13472</v>
      </c>
      <c r="Y13473" s="6" t="s">
        <v>30176</v>
      </c>
      <c r="Z13473" s="6" t="s">
        <v>50693</v>
      </c>
      <c r="AA13473" s="6" t="s">
        <v>51482</v>
      </c>
      <c r="AB13473" s="6" t="s">
        <v>30177</v>
      </c>
    </row>
    <row r="13474" spans="24:28" x14ac:dyDescent="0.25">
      <c r="X13474">
        <v>13473</v>
      </c>
      <c r="Y13474" s="6" t="s">
        <v>30178</v>
      </c>
      <c r="Z13474" s="6" t="s">
        <v>51173</v>
      </c>
      <c r="AA13474" s="6" t="s">
        <v>90</v>
      </c>
      <c r="AB13474" s="6" t="s">
        <v>30179</v>
      </c>
    </row>
    <row r="13475" spans="24:28" x14ac:dyDescent="0.25">
      <c r="X13475">
        <v>13474</v>
      </c>
      <c r="Y13475" s="6" t="s">
        <v>30180</v>
      </c>
      <c r="Z13475" s="6" t="s">
        <v>52317</v>
      </c>
      <c r="AA13475" s="6" t="s">
        <v>90</v>
      </c>
      <c r="AB13475" s="6" t="s">
        <v>30181</v>
      </c>
    </row>
    <row r="13476" spans="24:28" x14ac:dyDescent="0.25">
      <c r="X13476">
        <v>13475</v>
      </c>
      <c r="Y13476" s="6" t="s">
        <v>30182</v>
      </c>
      <c r="Z13476" s="6" t="s">
        <v>51760</v>
      </c>
      <c r="AA13476" s="6" t="s">
        <v>51788</v>
      </c>
      <c r="AB13476" s="6" t="s">
        <v>30183</v>
      </c>
    </row>
    <row r="13477" spans="24:28" x14ac:dyDescent="0.25">
      <c r="X13477">
        <v>13476</v>
      </c>
      <c r="Y13477" s="6" t="s">
        <v>30184</v>
      </c>
      <c r="Z13477" s="6" t="s">
        <v>51490</v>
      </c>
      <c r="AA13477" s="6" t="s">
        <v>51257</v>
      </c>
      <c r="AB13477" s="6" t="s">
        <v>30185</v>
      </c>
    </row>
    <row r="13478" spans="24:28" x14ac:dyDescent="0.25">
      <c r="X13478">
        <v>13477</v>
      </c>
      <c r="Y13478" s="6" t="s">
        <v>30186</v>
      </c>
      <c r="Z13478" s="6" t="s">
        <v>51106</v>
      </c>
      <c r="AA13478" s="6" t="s">
        <v>51115</v>
      </c>
      <c r="AB13478" s="6" t="s">
        <v>30187</v>
      </c>
    </row>
    <row r="13479" spans="24:28" x14ac:dyDescent="0.25">
      <c r="X13479">
        <v>13478</v>
      </c>
      <c r="Y13479" s="6" t="s">
        <v>30188</v>
      </c>
      <c r="Z13479" s="6" t="s">
        <v>50386</v>
      </c>
      <c r="AA13479" s="6" t="s">
        <v>90</v>
      </c>
      <c r="AB13479" s="6" t="s">
        <v>30189</v>
      </c>
    </row>
    <row r="13480" spans="24:28" x14ac:dyDescent="0.25">
      <c r="X13480">
        <v>13479</v>
      </c>
      <c r="Y13480" s="6" t="s">
        <v>30190</v>
      </c>
      <c r="Z13480" s="6" t="s">
        <v>51790</v>
      </c>
      <c r="AA13480" s="6" t="s">
        <v>51817</v>
      </c>
      <c r="AB13480" s="6" t="s">
        <v>30191</v>
      </c>
    </row>
    <row r="13481" spans="24:28" x14ac:dyDescent="0.25">
      <c r="X13481">
        <v>13480</v>
      </c>
      <c r="Y13481" s="6" t="s">
        <v>30192</v>
      </c>
      <c r="Z13481" s="6" t="s">
        <v>52013</v>
      </c>
      <c r="AA13481" s="6" t="s">
        <v>90</v>
      </c>
      <c r="AB13481" s="6" t="s">
        <v>30193</v>
      </c>
    </row>
    <row r="13482" spans="24:28" x14ac:dyDescent="0.25">
      <c r="X13482">
        <v>13481</v>
      </c>
      <c r="Y13482" s="6" t="s">
        <v>30194</v>
      </c>
      <c r="Z13482" s="6" t="s">
        <v>51248</v>
      </c>
      <c r="AA13482" s="6" t="s">
        <v>50400</v>
      </c>
      <c r="AB13482" s="6" t="s">
        <v>30195</v>
      </c>
    </row>
    <row r="13483" spans="24:28" x14ac:dyDescent="0.25">
      <c r="X13483">
        <v>13482</v>
      </c>
      <c r="Y13483" s="6" t="s">
        <v>30196</v>
      </c>
      <c r="Z13483" s="6" t="s">
        <v>52544</v>
      </c>
      <c r="AA13483" s="6" t="s">
        <v>52517</v>
      </c>
      <c r="AB13483" s="6" t="s">
        <v>30197</v>
      </c>
    </row>
    <row r="13484" spans="24:28" x14ac:dyDescent="0.25">
      <c r="X13484">
        <v>13483</v>
      </c>
      <c r="Y13484" s="6" t="s">
        <v>30198</v>
      </c>
      <c r="Z13484" s="6" t="s">
        <v>51353</v>
      </c>
      <c r="AA13484" s="6" t="s">
        <v>52159</v>
      </c>
      <c r="AB13484" s="6" t="s">
        <v>30199</v>
      </c>
    </row>
    <row r="13485" spans="24:28" x14ac:dyDescent="0.25">
      <c r="X13485">
        <v>13484</v>
      </c>
      <c r="Y13485" s="6" t="s">
        <v>30200</v>
      </c>
      <c r="Z13485" s="6" t="s">
        <v>51911</v>
      </c>
      <c r="AA13485" s="6" t="s">
        <v>51911</v>
      </c>
      <c r="AB13485" s="6" t="s">
        <v>30201</v>
      </c>
    </row>
    <row r="13486" spans="24:28" x14ac:dyDescent="0.25">
      <c r="X13486">
        <v>13485</v>
      </c>
      <c r="Y13486" s="6" t="s">
        <v>30202</v>
      </c>
      <c r="Z13486" s="6" t="s">
        <v>52292</v>
      </c>
      <c r="AA13486" s="6" t="s">
        <v>52311</v>
      </c>
      <c r="AB13486" s="6" t="s">
        <v>30203</v>
      </c>
    </row>
    <row r="13487" spans="24:28" x14ac:dyDescent="0.25">
      <c r="X13487">
        <v>13486</v>
      </c>
      <c r="Y13487" s="6" t="s">
        <v>30204</v>
      </c>
      <c r="Z13487" s="6" t="s">
        <v>50839</v>
      </c>
      <c r="AA13487" s="6" t="s">
        <v>50839</v>
      </c>
      <c r="AB13487" s="6" t="s">
        <v>30205</v>
      </c>
    </row>
    <row r="13488" spans="24:28" x14ac:dyDescent="0.25">
      <c r="X13488">
        <v>13487</v>
      </c>
      <c r="Y13488" s="6" t="s">
        <v>30206</v>
      </c>
      <c r="Z13488" s="6" t="s">
        <v>52417</v>
      </c>
      <c r="AA13488" s="6" t="s">
        <v>90</v>
      </c>
      <c r="AB13488" s="6" t="s">
        <v>30207</v>
      </c>
    </row>
    <row r="13489" spans="24:28" x14ac:dyDescent="0.25">
      <c r="X13489">
        <v>13488</v>
      </c>
      <c r="Y13489" s="6" t="s">
        <v>30208</v>
      </c>
      <c r="Z13489" s="6" t="s">
        <v>52521</v>
      </c>
      <c r="AA13489" s="6" t="s">
        <v>51355</v>
      </c>
      <c r="AB13489" s="6" t="s">
        <v>30209</v>
      </c>
    </row>
    <row r="13490" spans="24:28" x14ac:dyDescent="0.25">
      <c r="X13490">
        <v>13489</v>
      </c>
      <c r="Y13490" s="6" t="s">
        <v>30210</v>
      </c>
      <c r="Z13490" s="6" t="s">
        <v>52396</v>
      </c>
      <c r="AA13490" s="6" t="s">
        <v>90</v>
      </c>
      <c r="AB13490" s="6" t="s">
        <v>30211</v>
      </c>
    </row>
    <row r="13491" spans="24:28" x14ac:dyDescent="0.25">
      <c r="X13491">
        <v>13490</v>
      </c>
      <c r="Y13491" s="6" t="s">
        <v>30212</v>
      </c>
      <c r="Z13491" s="6" t="s">
        <v>51152</v>
      </c>
      <c r="AA13491" s="6" t="s">
        <v>90</v>
      </c>
      <c r="AB13491" s="6" t="s">
        <v>30213</v>
      </c>
    </row>
    <row r="13492" spans="24:28" x14ac:dyDescent="0.25">
      <c r="X13492">
        <v>13491</v>
      </c>
      <c r="Y13492" s="6" t="s">
        <v>30214</v>
      </c>
      <c r="Z13492" s="6" t="s">
        <v>51231</v>
      </c>
      <c r="AA13492" s="6" t="s">
        <v>90</v>
      </c>
      <c r="AB13492" s="6" t="s">
        <v>30215</v>
      </c>
    </row>
    <row r="13493" spans="24:28" x14ac:dyDescent="0.25">
      <c r="X13493">
        <v>13492</v>
      </c>
      <c r="Y13493" s="6" t="s">
        <v>30216</v>
      </c>
      <c r="Z13493" s="6" t="s">
        <v>51257</v>
      </c>
      <c r="AA13493" s="6" t="s">
        <v>52468</v>
      </c>
      <c r="AB13493" s="6" t="s">
        <v>30217</v>
      </c>
    </row>
    <row r="13494" spans="24:28" x14ac:dyDescent="0.25">
      <c r="X13494">
        <v>13493</v>
      </c>
      <c r="Y13494" s="6" t="s">
        <v>30218</v>
      </c>
      <c r="Z13494" s="6" t="s">
        <v>49224</v>
      </c>
      <c r="AA13494" s="6" t="s">
        <v>90</v>
      </c>
      <c r="AB13494" s="6" t="s">
        <v>30219</v>
      </c>
    </row>
    <row r="13495" spans="24:28" x14ac:dyDescent="0.25">
      <c r="X13495">
        <v>13494</v>
      </c>
      <c r="Y13495" s="6" t="s">
        <v>30220</v>
      </c>
      <c r="Z13495" s="6" t="s">
        <v>51659</v>
      </c>
      <c r="AA13495" s="6" t="s">
        <v>51257</v>
      </c>
      <c r="AB13495" s="6" t="s">
        <v>30221</v>
      </c>
    </row>
    <row r="13496" spans="24:28" x14ac:dyDescent="0.25">
      <c r="X13496">
        <v>13495</v>
      </c>
      <c r="Y13496" s="6" t="s">
        <v>30222</v>
      </c>
      <c r="Z13496" s="6" t="s">
        <v>51659</v>
      </c>
      <c r="AA13496" s="6" t="s">
        <v>90</v>
      </c>
      <c r="AB13496" s="6" t="s">
        <v>30223</v>
      </c>
    </row>
    <row r="13497" spans="24:28" x14ac:dyDescent="0.25">
      <c r="X13497">
        <v>13496</v>
      </c>
      <c r="Y13497" s="6" t="s">
        <v>30224</v>
      </c>
      <c r="Z13497" s="6" t="s">
        <v>51490</v>
      </c>
      <c r="AA13497" s="6" t="s">
        <v>51200</v>
      </c>
      <c r="AB13497" s="6" t="s">
        <v>30225</v>
      </c>
    </row>
    <row r="13498" spans="24:28" x14ac:dyDescent="0.25">
      <c r="X13498">
        <v>13497</v>
      </c>
      <c r="Y13498" s="6" t="s">
        <v>30226</v>
      </c>
      <c r="Z13498" s="6" t="s">
        <v>52213</v>
      </c>
      <c r="AA13498" s="6" t="s">
        <v>50355</v>
      </c>
      <c r="AB13498" s="6" t="s">
        <v>30227</v>
      </c>
    </row>
    <row r="13499" spans="24:28" x14ac:dyDescent="0.25">
      <c r="X13499">
        <v>13498</v>
      </c>
      <c r="Y13499" s="6" t="s">
        <v>30228</v>
      </c>
      <c r="Z13499" s="6" t="s">
        <v>48667</v>
      </c>
      <c r="AA13499" s="6" t="s">
        <v>90</v>
      </c>
      <c r="AB13499" s="6" t="s">
        <v>30229</v>
      </c>
    </row>
    <row r="13500" spans="24:28" x14ac:dyDescent="0.25">
      <c r="X13500">
        <v>13499</v>
      </c>
      <c r="Y13500" s="6" t="s">
        <v>30230</v>
      </c>
      <c r="Z13500" s="6" t="s">
        <v>51786</v>
      </c>
      <c r="AA13500" s="6" t="s">
        <v>90</v>
      </c>
      <c r="AB13500" s="6" t="s">
        <v>30231</v>
      </c>
    </row>
    <row r="13501" spans="24:28" x14ac:dyDescent="0.25">
      <c r="X13501">
        <v>13500</v>
      </c>
      <c r="Y13501" s="6" t="s">
        <v>30232</v>
      </c>
      <c r="Z13501" s="6" t="s">
        <v>51659</v>
      </c>
      <c r="AA13501" s="6" t="s">
        <v>90</v>
      </c>
      <c r="AB13501" s="6" t="s">
        <v>30233</v>
      </c>
    </row>
    <row r="13502" spans="24:28" x14ac:dyDescent="0.25">
      <c r="X13502">
        <v>13501</v>
      </c>
      <c r="Y13502" s="6" t="s">
        <v>30234</v>
      </c>
      <c r="Z13502" s="6" t="s">
        <v>52442</v>
      </c>
      <c r="AA13502" s="6" t="s">
        <v>52481</v>
      </c>
      <c r="AB13502" s="6" t="s">
        <v>30235</v>
      </c>
    </row>
    <row r="13503" spans="24:28" x14ac:dyDescent="0.25">
      <c r="X13503">
        <v>13502</v>
      </c>
      <c r="Y13503" s="6" t="s">
        <v>30236</v>
      </c>
      <c r="Z13503" s="6" t="s">
        <v>51862</v>
      </c>
      <c r="AA13503" s="6" t="s">
        <v>90</v>
      </c>
      <c r="AB13503" s="6" t="s">
        <v>30237</v>
      </c>
    </row>
    <row r="13504" spans="24:28" x14ac:dyDescent="0.25">
      <c r="X13504">
        <v>13503</v>
      </c>
      <c r="Y13504" s="6" t="s">
        <v>30238</v>
      </c>
      <c r="Z13504" s="6" t="s">
        <v>51392</v>
      </c>
      <c r="AA13504" s="6" t="s">
        <v>90</v>
      </c>
      <c r="AB13504" s="6" t="s">
        <v>30239</v>
      </c>
    </row>
    <row r="13505" spans="24:28" x14ac:dyDescent="0.25">
      <c r="X13505">
        <v>13504</v>
      </c>
      <c r="Y13505" s="6" t="s">
        <v>30240</v>
      </c>
      <c r="Z13505" s="6" t="s">
        <v>52042</v>
      </c>
      <c r="AA13505" s="6" t="s">
        <v>90</v>
      </c>
      <c r="AB13505" s="6" t="s">
        <v>30241</v>
      </c>
    </row>
    <row r="13506" spans="24:28" x14ac:dyDescent="0.25">
      <c r="X13506">
        <v>13505</v>
      </c>
      <c r="Y13506" s="6" t="s">
        <v>30242</v>
      </c>
      <c r="Z13506" s="6" t="s">
        <v>51994</v>
      </c>
      <c r="AA13506" s="6" t="s">
        <v>90</v>
      </c>
      <c r="AB13506" s="6" t="s">
        <v>30243</v>
      </c>
    </row>
    <row r="13507" spans="24:28" x14ac:dyDescent="0.25">
      <c r="X13507">
        <v>13506</v>
      </c>
      <c r="Y13507" s="6" t="s">
        <v>30244</v>
      </c>
      <c r="Z13507" s="6" t="s">
        <v>50978</v>
      </c>
      <c r="AA13507" s="6" t="s">
        <v>90</v>
      </c>
      <c r="AB13507" s="6" t="s">
        <v>30245</v>
      </c>
    </row>
    <row r="13508" spans="24:28" x14ac:dyDescent="0.25">
      <c r="X13508">
        <v>13507</v>
      </c>
      <c r="Y13508" s="6" t="s">
        <v>30246</v>
      </c>
      <c r="Z13508" s="6" t="s">
        <v>51932</v>
      </c>
      <c r="AA13508" s="6" t="s">
        <v>51956</v>
      </c>
      <c r="AB13508" s="6" t="s">
        <v>30247</v>
      </c>
    </row>
    <row r="13509" spans="24:28" x14ac:dyDescent="0.25">
      <c r="X13509">
        <v>13508</v>
      </c>
      <c r="Y13509" s="6" t="s">
        <v>30248</v>
      </c>
      <c r="Z13509" s="6" t="s">
        <v>51173</v>
      </c>
      <c r="AA13509" s="6" t="s">
        <v>90</v>
      </c>
      <c r="AB13509" s="6" t="s">
        <v>30249</v>
      </c>
    </row>
    <row r="13510" spans="24:28" x14ac:dyDescent="0.25">
      <c r="X13510">
        <v>13509</v>
      </c>
      <c r="Y13510" s="6" t="s">
        <v>30250</v>
      </c>
      <c r="Z13510" s="6" t="s">
        <v>51286</v>
      </c>
      <c r="AA13510" s="6" t="s">
        <v>90</v>
      </c>
      <c r="AB13510" s="6" t="s">
        <v>30251</v>
      </c>
    </row>
    <row r="13511" spans="24:28" x14ac:dyDescent="0.25">
      <c r="X13511">
        <v>13510</v>
      </c>
      <c r="Y13511" s="6" t="s">
        <v>30252</v>
      </c>
      <c r="Z13511" s="6" t="s">
        <v>49984</v>
      </c>
      <c r="AA13511" s="6" t="s">
        <v>90</v>
      </c>
      <c r="AB13511" s="6" t="s">
        <v>30253</v>
      </c>
    </row>
    <row r="13512" spans="24:28" x14ac:dyDescent="0.25">
      <c r="X13512">
        <v>13511</v>
      </c>
      <c r="Y13512" s="6" t="s">
        <v>30254</v>
      </c>
      <c r="Z13512" s="6" t="s">
        <v>51673</v>
      </c>
      <c r="AA13512" s="6" t="s">
        <v>49061</v>
      </c>
      <c r="AB13512" s="6" t="s">
        <v>30255</v>
      </c>
    </row>
    <row r="13513" spans="24:28" x14ac:dyDescent="0.25">
      <c r="X13513">
        <v>13512</v>
      </c>
      <c r="Y13513" s="6" t="s">
        <v>30256</v>
      </c>
      <c r="Z13513" s="6" t="s">
        <v>51986</v>
      </c>
      <c r="AA13513" s="6" t="s">
        <v>90</v>
      </c>
      <c r="AB13513" s="6" t="s">
        <v>30257</v>
      </c>
    </row>
    <row r="13514" spans="24:28" x14ac:dyDescent="0.25">
      <c r="X13514">
        <v>13513</v>
      </c>
      <c r="Y13514" s="6" t="s">
        <v>30258</v>
      </c>
      <c r="Z13514" s="6" t="s">
        <v>51601</v>
      </c>
      <c r="AA13514" s="6" t="s">
        <v>90</v>
      </c>
      <c r="AB13514" s="6" t="s">
        <v>30259</v>
      </c>
    </row>
    <row r="13515" spans="24:28" x14ac:dyDescent="0.25">
      <c r="X13515">
        <v>13514</v>
      </c>
      <c r="Y13515" s="6" t="s">
        <v>30260</v>
      </c>
      <c r="Z13515" s="6" t="s">
        <v>49479</v>
      </c>
      <c r="AA13515" s="6" t="s">
        <v>90</v>
      </c>
      <c r="AB13515" s="6" t="s">
        <v>30261</v>
      </c>
    </row>
    <row r="13516" spans="24:28" x14ac:dyDescent="0.25">
      <c r="X13516">
        <v>13515</v>
      </c>
      <c r="Y13516" s="6" t="s">
        <v>30262</v>
      </c>
      <c r="Z13516" s="6" t="s">
        <v>49075</v>
      </c>
      <c r="AA13516" s="6" t="s">
        <v>90</v>
      </c>
      <c r="AB13516" s="6" t="s">
        <v>30263</v>
      </c>
    </row>
    <row r="13517" spans="24:28" x14ac:dyDescent="0.25">
      <c r="X13517">
        <v>13516</v>
      </c>
      <c r="Y13517" s="6" t="s">
        <v>30264</v>
      </c>
      <c r="Z13517" s="6" t="s">
        <v>48847</v>
      </c>
      <c r="AA13517" s="6" t="s">
        <v>90</v>
      </c>
      <c r="AB13517" s="6" t="s">
        <v>30265</v>
      </c>
    </row>
    <row r="13518" spans="24:28" x14ac:dyDescent="0.25">
      <c r="X13518">
        <v>13517</v>
      </c>
      <c r="Y13518" s="6" t="s">
        <v>30266</v>
      </c>
      <c r="Z13518" s="6" t="s">
        <v>51353</v>
      </c>
      <c r="AA13518" s="6" t="s">
        <v>52460</v>
      </c>
      <c r="AB13518" s="6" t="s">
        <v>30267</v>
      </c>
    </row>
    <row r="13519" spans="24:28" x14ac:dyDescent="0.25">
      <c r="X13519">
        <v>13518</v>
      </c>
      <c r="Y13519" s="6" t="s">
        <v>30268</v>
      </c>
      <c r="Z13519" s="6" t="s">
        <v>52323</v>
      </c>
      <c r="AA13519" s="6" t="s">
        <v>90</v>
      </c>
      <c r="AB13519" s="6" t="s">
        <v>30269</v>
      </c>
    </row>
    <row r="13520" spans="24:28" x14ac:dyDescent="0.25">
      <c r="X13520">
        <v>13519</v>
      </c>
      <c r="Y13520" s="6" t="s">
        <v>30270</v>
      </c>
      <c r="Z13520" s="6" t="s">
        <v>51760</v>
      </c>
      <c r="AA13520" s="6" t="s">
        <v>51765</v>
      </c>
      <c r="AB13520" s="6" t="s">
        <v>30271</v>
      </c>
    </row>
    <row r="13521" spans="24:28" x14ac:dyDescent="0.25">
      <c r="X13521">
        <v>13520</v>
      </c>
      <c r="Y13521" s="6" t="s">
        <v>30272</v>
      </c>
      <c r="Z13521" s="6" t="s">
        <v>52494</v>
      </c>
      <c r="AA13521" s="6" t="s">
        <v>50355</v>
      </c>
      <c r="AB13521" s="6" t="s">
        <v>30273</v>
      </c>
    </row>
    <row r="13522" spans="24:28" x14ac:dyDescent="0.25">
      <c r="X13522">
        <v>13521</v>
      </c>
      <c r="Y13522" s="6" t="s">
        <v>30274</v>
      </c>
      <c r="Z13522" s="6" t="s">
        <v>52387</v>
      </c>
      <c r="AA13522" s="6" t="s">
        <v>90</v>
      </c>
      <c r="AB13522" s="6" t="s">
        <v>30275</v>
      </c>
    </row>
    <row r="13523" spans="24:28" x14ac:dyDescent="0.25">
      <c r="X13523">
        <v>13522</v>
      </c>
      <c r="Y13523" s="6" t="s">
        <v>30276</v>
      </c>
      <c r="Z13523" s="6" t="s">
        <v>51804</v>
      </c>
      <c r="AA13523" s="6" t="s">
        <v>90</v>
      </c>
      <c r="AB13523" s="6" t="s">
        <v>30277</v>
      </c>
    </row>
    <row r="13524" spans="24:28" x14ac:dyDescent="0.25">
      <c r="X13524">
        <v>13523</v>
      </c>
      <c r="Y13524" s="6" t="s">
        <v>30278</v>
      </c>
      <c r="Z13524" s="6" t="s">
        <v>49788</v>
      </c>
      <c r="AA13524" s="6" t="s">
        <v>50375</v>
      </c>
      <c r="AB13524" s="6" t="s">
        <v>30279</v>
      </c>
    </row>
    <row r="13525" spans="24:28" x14ac:dyDescent="0.25">
      <c r="X13525">
        <v>13524</v>
      </c>
      <c r="Y13525" s="6" t="s">
        <v>30280</v>
      </c>
      <c r="Z13525" s="6" t="s">
        <v>51669</v>
      </c>
      <c r="AA13525" s="6" t="s">
        <v>90</v>
      </c>
      <c r="AB13525" s="6" t="s">
        <v>30281</v>
      </c>
    </row>
    <row r="13526" spans="24:28" x14ac:dyDescent="0.25">
      <c r="X13526">
        <v>13525</v>
      </c>
      <c r="Y13526" s="6" t="s">
        <v>30282</v>
      </c>
      <c r="Z13526" s="6" t="s">
        <v>51870</v>
      </c>
      <c r="AA13526" s="6" t="s">
        <v>90</v>
      </c>
      <c r="AB13526" s="6" t="s">
        <v>30283</v>
      </c>
    </row>
    <row r="13527" spans="24:28" x14ac:dyDescent="0.25">
      <c r="X13527">
        <v>13526</v>
      </c>
      <c r="Y13527" s="6" t="s">
        <v>30284</v>
      </c>
      <c r="Z13527" s="6" t="s">
        <v>49807</v>
      </c>
      <c r="AA13527" s="6" t="s">
        <v>49418</v>
      </c>
      <c r="AB13527" s="6" t="s">
        <v>30285</v>
      </c>
    </row>
    <row r="13528" spans="24:28" x14ac:dyDescent="0.25">
      <c r="X13528">
        <v>13527</v>
      </c>
      <c r="Y13528" s="6" t="s">
        <v>30286</v>
      </c>
      <c r="Z13528" s="6" t="s">
        <v>48836</v>
      </c>
      <c r="AA13528" s="6" t="s">
        <v>48834</v>
      </c>
      <c r="AB13528" s="6" t="s">
        <v>30287</v>
      </c>
    </row>
    <row r="13529" spans="24:28" x14ac:dyDescent="0.25">
      <c r="X13529">
        <v>13528</v>
      </c>
      <c r="Y13529" s="6" t="s">
        <v>30288</v>
      </c>
      <c r="Z13529" s="6" t="s">
        <v>51283</v>
      </c>
      <c r="AA13529" s="6" t="s">
        <v>52468</v>
      </c>
      <c r="AB13529" s="6" t="s">
        <v>30289</v>
      </c>
    </row>
    <row r="13530" spans="24:28" x14ac:dyDescent="0.25">
      <c r="X13530">
        <v>13529</v>
      </c>
      <c r="Y13530" s="6" t="s">
        <v>30290</v>
      </c>
      <c r="Z13530" s="6" t="s">
        <v>52554</v>
      </c>
      <c r="AA13530" s="6" t="s">
        <v>90</v>
      </c>
      <c r="AB13530" s="6" t="s">
        <v>30291</v>
      </c>
    </row>
    <row r="13531" spans="24:28" x14ac:dyDescent="0.25">
      <c r="X13531">
        <v>13530</v>
      </c>
      <c r="Y13531" s="6" t="s">
        <v>30292</v>
      </c>
      <c r="Z13531" s="6" t="s">
        <v>49832</v>
      </c>
      <c r="AA13531" s="6" t="s">
        <v>49883</v>
      </c>
      <c r="AB13531" s="6" t="s">
        <v>30293</v>
      </c>
    </row>
    <row r="13532" spans="24:28" x14ac:dyDescent="0.25">
      <c r="X13532">
        <v>13531</v>
      </c>
      <c r="Y13532" s="6" t="s">
        <v>30294</v>
      </c>
      <c r="Z13532" s="6" t="s">
        <v>52284</v>
      </c>
      <c r="AA13532" s="6" t="s">
        <v>51756</v>
      </c>
      <c r="AB13532" s="6" t="s">
        <v>30295</v>
      </c>
    </row>
    <row r="13533" spans="24:28" x14ac:dyDescent="0.25">
      <c r="X13533">
        <v>13532</v>
      </c>
      <c r="Y13533" s="6" t="s">
        <v>30296</v>
      </c>
      <c r="Z13533" s="6" t="s">
        <v>52528</v>
      </c>
      <c r="AA13533" s="6" t="s">
        <v>90</v>
      </c>
      <c r="AB13533" s="6" t="s">
        <v>30297</v>
      </c>
    </row>
    <row r="13534" spans="24:28" x14ac:dyDescent="0.25">
      <c r="X13534">
        <v>13533</v>
      </c>
      <c r="Y13534" s="6" t="s">
        <v>30298</v>
      </c>
      <c r="Z13534" s="6" t="s">
        <v>51706</v>
      </c>
      <c r="AA13534" s="6" t="s">
        <v>51079</v>
      </c>
      <c r="AB13534" s="6" t="s">
        <v>30299</v>
      </c>
    </row>
    <row r="13535" spans="24:28" x14ac:dyDescent="0.25">
      <c r="X13535">
        <v>13534</v>
      </c>
      <c r="Y13535" s="6" t="s">
        <v>30300</v>
      </c>
      <c r="Z13535" s="6" t="s">
        <v>52042</v>
      </c>
      <c r="AA13535" s="6" t="s">
        <v>90</v>
      </c>
      <c r="AB13535" s="6" t="s">
        <v>30301</v>
      </c>
    </row>
    <row r="13536" spans="24:28" x14ac:dyDescent="0.25">
      <c r="X13536">
        <v>13535</v>
      </c>
      <c r="Y13536" s="6" t="s">
        <v>30302</v>
      </c>
      <c r="Z13536" s="6" t="s">
        <v>50640</v>
      </c>
      <c r="AA13536" s="6" t="s">
        <v>90</v>
      </c>
      <c r="AB13536" s="6" t="s">
        <v>30303</v>
      </c>
    </row>
    <row r="13537" spans="24:28" x14ac:dyDescent="0.25">
      <c r="X13537">
        <v>13536</v>
      </c>
      <c r="Y13537" s="6" t="s">
        <v>30304</v>
      </c>
      <c r="Z13537" s="6" t="s">
        <v>51952</v>
      </c>
      <c r="AA13537" s="6" t="s">
        <v>51944</v>
      </c>
      <c r="AB13537" s="6" t="s">
        <v>30305</v>
      </c>
    </row>
    <row r="13538" spans="24:28" x14ac:dyDescent="0.25">
      <c r="X13538">
        <v>13537</v>
      </c>
      <c r="Y13538" s="6" t="s">
        <v>30306</v>
      </c>
      <c r="Z13538" s="6" t="s">
        <v>50184</v>
      </c>
      <c r="AA13538" s="6" t="s">
        <v>90</v>
      </c>
      <c r="AB13538" s="6" t="s">
        <v>30307</v>
      </c>
    </row>
    <row r="13539" spans="24:28" x14ac:dyDescent="0.25">
      <c r="X13539">
        <v>13538</v>
      </c>
      <c r="Y13539" s="6" t="s">
        <v>30308</v>
      </c>
      <c r="Z13539" s="6" t="s">
        <v>52456</v>
      </c>
      <c r="AA13539" s="6" t="s">
        <v>51888</v>
      </c>
      <c r="AB13539" s="6" t="s">
        <v>30309</v>
      </c>
    </row>
    <row r="13540" spans="24:28" x14ac:dyDescent="0.25">
      <c r="X13540">
        <v>13539</v>
      </c>
      <c r="Y13540" s="6" t="s">
        <v>30310</v>
      </c>
      <c r="Z13540" s="6" t="s">
        <v>52299</v>
      </c>
      <c r="AA13540" s="6" t="s">
        <v>90</v>
      </c>
      <c r="AB13540" s="6" t="s">
        <v>30311</v>
      </c>
    </row>
    <row r="13541" spans="24:28" x14ac:dyDescent="0.25">
      <c r="X13541">
        <v>13540</v>
      </c>
      <c r="Y13541" s="6" t="s">
        <v>30312</v>
      </c>
      <c r="Z13541" s="6" t="s">
        <v>50307</v>
      </c>
      <c r="AA13541" s="6" t="s">
        <v>52071</v>
      </c>
      <c r="AB13541" s="6" t="s">
        <v>30313</v>
      </c>
    </row>
    <row r="13542" spans="24:28" x14ac:dyDescent="0.25">
      <c r="X13542">
        <v>13541</v>
      </c>
      <c r="Y13542" s="6" t="s">
        <v>30314</v>
      </c>
      <c r="Z13542" s="6" t="s">
        <v>52499</v>
      </c>
      <c r="AA13542" s="6" t="s">
        <v>90</v>
      </c>
      <c r="AB13542" s="6" t="s">
        <v>30315</v>
      </c>
    </row>
    <row r="13543" spans="24:28" x14ac:dyDescent="0.25">
      <c r="X13543">
        <v>13542</v>
      </c>
      <c r="Y13543" s="6" t="s">
        <v>30316</v>
      </c>
      <c r="Z13543" s="6" t="s">
        <v>51392</v>
      </c>
      <c r="AA13543" s="6" t="s">
        <v>90</v>
      </c>
      <c r="AB13543" s="6" t="s">
        <v>30317</v>
      </c>
    </row>
    <row r="13544" spans="24:28" x14ac:dyDescent="0.25">
      <c r="X13544">
        <v>13543</v>
      </c>
      <c r="Y13544" s="6" t="s">
        <v>30318</v>
      </c>
      <c r="Z13544" s="6" t="s">
        <v>52405</v>
      </c>
      <c r="AA13544" s="6" t="s">
        <v>90</v>
      </c>
      <c r="AB13544" s="6" t="s">
        <v>30319</v>
      </c>
    </row>
    <row r="13545" spans="24:28" x14ac:dyDescent="0.25">
      <c r="X13545">
        <v>13544</v>
      </c>
      <c r="Y13545" s="6" t="s">
        <v>30320</v>
      </c>
      <c r="Z13545" s="6" t="s">
        <v>50060</v>
      </c>
      <c r="AA13545" s="6" t="s">
        <v>49976</v>
      </c>
      <c r="AB13545" s="6" t="s">
        <v>30321</v>
      </c>
    </row>
    <row r="13546" spans="24:28" x14ac:dyDescent="0.25">
      <c r="X13546">
        <v>13545</v>
      </c>
      <c r="Y13546" s="6" t="s">
        <v>30322</v>
      </c>
      <c r="Z13546" s="6" t="s">
        <v>52420</v>
      </c>
      <c r="AA13546" s="6" t="s">
        <v>90</v>
      </c>
      <c r="AB13546" s="6" t="s">
        <v>30323</v>
      </c>
    </row>
    <row r="13547" spans="24:28" x14ac:dyDescent="0.25">
      <c r="X13547">
        <v>13546</v>
      </c>
      <c r="Y13547" s="6" t="s">
        <v>30324</v>
      </c>
      <c r="Z13547" s="6" t="s">
        <v>51184</v>
      </c>
      <c r="AA13547" s="6" t="s">
        <v>90</v>
      </c>
      <c r="AB13547" s="6" t="s">
        <v>30325</v>
      </c>
    </row>
    <row r="13548" spans="24:28" x14ac:dyDescent="0.25">
      <c r="X13548">
        <v>13547</v>
      </c>
      <c r="Y13548" s="6" t="s">
        <v>30326</v>
      </c>
      <c r="Z13548" s="6" t="s">
        <v>51883</v>
      </c>
      <c r="AA13548" s="6" t="s">
        <v>51906</v>
      </c>
      <c r="AB13548" s="6" t="s">
        <v>30327</v>
      </c>
    </row>
    <row r="13549" spans="24:28" x14ac:dyDescent="0.25">
      <c r="X13549">
        <v>13548</v>
      </c>
      <c r="Y13549" s="6" t="s">
        <v>30328</v>
      </c>
      <c r="Z13549" s="6" t="s">
        <v>51756</v>
      </c>
      <c r="AA13549" s="6" t="s">
        <v>90</v>
      </c>
      <c r="AB13549" s="6" t="s">
        <v>30329</v>
      </c>
    </row>
    <row r="13550" spans="24:28" x14ac:dyDescent="0.25">
      <c r="X13550">
        <v>13549</v>
      </c>
      <c r="Y13550" s="6" t="s">
        <v>30330</v>
      </c>
      <c r="Z13550" s="6" t="s">
        <v>49788</v>
      </c>
      <c r="AA13550" s="6" t="s">
        <v>90</v>
      </c>
      <c r="AB13550" s="6" t="s">
        <v>30331</v>
      </c>
    </row>
    <row r="13551" spans="24:28" x14ac:dyDescent="0.25">
      <c r="X13551">
        <v>13550</v>
      </c>
      <c r="Y13551" s="6" t="s">
        <v>30332</v>
      </c>
      <c r="Z13551" s="6" t="s">
        <v>52081</v>
      </c>
      <c r="AA13551" s="6" t="s">
        <v>52111</v>
      </c>
      <c r="AB13551" s="6" t="s">
        <v>30333</v>
      </c>
    </row>
    <row r="13552" spans="24:28" x14ac:dyDescent="0.25">
      <c r="X13552">
        <v>13551</v>
      </c>
      <c r="Y13552" s="6" t="s">
        <v>30334</v>
      </c>
      <c r="Z13552" s="6" t="s">
        <v>52547</v>
      </c>
      <c r="AA13552" s="6" t="s">
        <v>90</v>
      </c>
      <c r="AB13552" s="6" t="s">
        <v>30335</v>
      </c>
    </row>
    <row r="13553" spans="24:28" x14ac:dyDescent="0.25">
      <c r="X13553">
        <v>13552</v>
      </c>
      <c r="Y13553" s="6" t="s">
        <v>30336</v>
      </c>
      <c r="Z13553" s="6" t="s">
        <v>49402</v>
      </c>
      <c r="AA13553" s="6" t="s">
        <v>50603</v>
      </c>
      <c r="AB13553" s="6" t="s">
        <v>30337</v>
      </c>
    </row>
    <row r="13554" spans="24:28" x14ac:dyDescent="0.25">
      <c r="X13554">
        <v>13553</v>
      </c>
      <c r="Y13554" s="6" t="s">
        <v>30338</v>
      </c>
      <c r="Z13554" s="6" t="s">
        <v>51775</v>
      </c>
      <c r="AA13554" s="6" t="s">
        <v>90</v>
      </c>
      <c r="AB13554" s="6" t="s">
        <v>30339</v>
      </c>
    </row>
    <row r="13555" spans="24:28" x14ac:dyDescent="0.25">
      <c r="X13555">
        <v>13554</v>
      </c>
      <c r="Y13555" s="6" t="s">
        <v>30340</v>
      </c>
      <c r="Z13555" s="6" t="s">
        <v>49017</v>
      </c>
      <c r="AA13555" s="6" t="s">
        <v>51306</v>
      </c>
      <c r="AB13555" s="6" t="s">
        <v>30341</v>
      </c>
    </row>
    <row r="13556" spans="24:28" x14ac:dyDescent="0.25">
      <c r="X13556">
        <v>13555</v>
      </c>
      <c r="Y13556" s="6" t="s">
        <v>30342</v>
      </c>
      <c r="Z13556" s="6" t="s">
        <v>48723</v>
      </c>
      <c r="AA13556" s="6" t="s">
        <v>90</v>
      </c>
      <c r="AB13556" s="6" t="s">
        <v>30343</v>
      </c>
    </row>
    <row r="13557" spans="24:28" x14ac:dyDescent="0.25">
      <c r="X13557">
        <v>13556</v>
      </c>
      <c r="Y13557" s="6" t="s">
        <v>30344</v>
      </c>
      <c r="Z13557" s="6" t="s">
        <v>51512</v>
      </c>
      <c r="AA13557" s="6" t="s">
        <v>50054</v>
      </c>
      <c r="AB13557" s="6" t="s">
        <v>30345</v>
      </c>
    </row>
    <row r="13558" spans="24:28" x14ac:dyDescent="0.25">
      <c r="X13558">
        <v>13557</v>
      </c>
      <c r="Y13558" s="6" t="s">
        <v>30346</v>
      </c>
      <c r="Z13558" s="6" t="s">
        <v>49004</v>
      </c>
      <c r="AA13558" s="6" t="s">
        <v>90</v>
      </c>
      <c r="AB13558" s="6" t="s">
        <v>30347</v>
      </c>
    </row>
    <row r="13559" spans="24:28" x14ac:dyDescent="0.25">
      <c r="X13559">
        <v>13558</v>
      </c>
      <c r="Y13559" s="6" t="s">
        <v>30348</v>
      </c>
      <c r="Z13559" s="6" t="s">
        <v>50819</v>
      </c>
      <c r="AA13559" s="6" t="s">
        <v>51427</v>
      </c>
      <c r="AB13559" s="6" t="s">
        <v>30349</v>
      </c>
    </row>
    <row r="13560" spans="24:28" x14ac:dyDescent="0.25">
      <c r="X13560">
        <v>13559</v>
      </c>
      <c r="Y13560" s="6" t="s">
        <v>30350</v>
      </c>
      <c r="Z13560" s="6" t="s">
        <v>52503</v>
      </c>
      <c r="AA13560" s="6" t="s">
        <v>50019</v>
      </c>
      <c r="AB13560" s="6" t="s">
        <v>30351</v>
      </c>
    </row>
    <row r="13561" spans="24:28" x14ac:dyDescent="0.25">
      <c r="X13561">
        <v>13560</v>
      </c>
      <c r="Y13561" s="6" t="s">
        <v>30352</v>
      </c>
      <c r="Z13561" s="6" t="s">
        <v>49919</v>
      </c>
      <c r="AA13561" s="6" t="s">
        <v>50408</v>
      </c>
      <c r="AB13561" s="6" t="s">
        <v>30353</v>
      </c>
    </row>
    <row r="13562" spans="24:28" x14ac:dyDescent="0.25">
      <c r="X13562">
        <v>13561</v>
      </c>
      <c r="Y13562" s="6" t="s">
        <v>30354</v>
      </c>
      <c r="Z13562" s="6" t="s">
        <v>50517</v>
      </c>
      <c r="AA13562" s="6" t="s">
        <v>50514</v>
      </c>
      <c r="AB13562" s="6" t="s">
        <v>30355</v>
      </c>
    </row>
    <row r="13563" spans="24:28" x14ac:dyDescent="0.25">
      <c r="X13563">
        <v>13562</v>
      </c>
      <c r="Y13563" s="6" t="s">
        <v>30356</v>
      </c>
      <c r="Z13563" s="6" t="s">
        <v>52420</v>
      </c>
      <c r="AA13563" s="6" t="s">
        <v>90</v>
      </c>
      <c r="AB13563" s="6" t="s">
        <v>30357</v>
      </c>
    </row>
    <row r="13564" spans="24:28" x14ac:dyDescent="0.25">
      <c r="X13564">
        <v>13563</v>
      </c>
      <c r="Y13564" s="6" t="s">
        <v>30358</v>
      </c>
      <c r="Z13564" s="6" t="s">
        <v>49797</v>
      </c>
      <c r="AA13564" s="6" t="s">
        <v>49732</v>
      </c>
      <c r="AB13564" s="6" t="s">
        <v>30359</v>
      </c>
    </row>
    <row r="13565" spans="24:28" x14ac:dyDescent="0.25">
      <c r="X13565">
        <v>13564</v>
      </c>
      <c r="Y13565" s="6" t="s">
        <v>30360</v>
      </c>
      <c r="Z13565" s="6" t="s">
        <v>50435</v>
      </c>
      <c r="AA13565" s="6" t="s">
        <v>50831</v>
      </c>
      <c r="AB13565" s="6" t="s">
        <v>30361</v>
      </c>
    </row>
    <row r="13566" spans="24:28" x14ac:dyDescent="0.25">
      <c r="X13566">
        <v>13565</v>
      </c>
      <c r="Y13566" s="6" t="s">
        <v>30362</v>
      </c>
      <c r="Z13566" s="6" t="s">
        <v>52508</v>
      </c>
      <c r="AA13566" s="6" t="s">
        <v>90</v>
      </c>
      <c r="AB13566" s="6" t="s">
        <v>30363</v>
      </c>
    </row>
    <row r="13567" spans="24:28" x14ac:dyDescent="0.25">
      <c r="X13567">
        <v>13566</v>
      </c>
      <c r="Y13567" s="6" t="s">
        <v>30364</v>
      </c>
      <c r="Z13567" s="6" t="s">
        <v>49668</v>
      </c>
      <c r="AA13567" s="6" t="s">
        <v>49685</v>
      </c>
      <c r="AB13567" s="6" t="s">
        <v>30365</v>
      </c>
    </row>
    <row r="13568" spans="24:28" x14ac:dyDescent="0.25">
      <c r="X13568">
        <v>13567</v>
      </c>
      <c r="Y13568" s="6" t="s">
        <v>30366</v>
      </c>
      <c r="Z13568" s="6" t="s">
        <v>52453</v>
      </c>
      <c r="AA13568" s="6" t="s">
        <v>50411</v>
      </c>
      <c r="AB13568" s="6" t="s">
        <v>30367</v>
      </c>
    </row>
    <row r="13569" spans="24:28" x14ac:dyDescent="0.25">
      <c r="X13569">
        <v>13568</v>
      </c>
      <c r="Y13569" s="6" t="s">
        <v>30368</v>
      </c>
      <c r="Z13569" s="6" t="s">
        <v>52417</v>
      </c>
      <c r="AA13569" s="6" t="s">
        <v>90</v>
      </c>
      <c r="AB13569" s="6" t="s">
        <v>30369</v>
      </c>
    </row>
    <row r="13570" spans="24:28" x14ac:dyDescent="0.25">
      <c r="X13570">
        <v>13569</v>
      </c>
      <c r="Y13570" s="6" t="s">
        <v>30370</v>
      </c>
      <c r="Z13570" s="6" t="s">
        <v>50989</v>
      </c>
      <c r="AA13570" s="6" t="s">
        <v>90</v>
      </c>
      <c r="AB13570" s="6" t="s">
        <v>30371</v>
      </c>
    </row>
    <row r="13571" spans="24:28" x14ac:dyDescent="0.25">
      <c r="X13571">
        <v>13570</v>
      </c>
      <c r="Y13571" s="6" t="s">
        <v>30372</v>
      </c>
      <c r="Z13571" s="6" t="s">
        <v>49479</v>
      </c>
      <c r="AA13571" s="6" t="s">
        <v>90</v>
      </c>
      <c r="AB13571" s="6" t="s">
        <v>30373</v>
      </c>
    </row>
    <row r="13572" spans="24:28" x14ac:dyDescent="0.25">
      <c r="X13572">
        <v>13571</v>
      </c>
      <c r="Y13572" s="6" t="s">
        <v>30374</v>
      </c>
      <c r="Z13572" s="6" t="s">
        <v>50355</v>
      </c>
      <c r="AA13572" s="6" t="s">
        <v>50389</v>
      </c>
      <c r="AB13572" s="6" t="s">
        <v>30375</v>
      </c>
    </row>
    <row r="13573" spans="24:28" x14ac:dyDescent="0.25">
      <c r="X13573">
        <v>13572</v>
      </c>
      <c r="Y13573" s="6" t="s">
        <v>30376</v>
      </c>
      <c r="Z13573" s="6" t="s">
        <v>49339</v>
      </c>
      <c r="AA13573" s="6" t="s">
        <v>49524</v>
      </c>
      <c r="AB13573" s="6" t="s">
        <v>30377</v>
      </c>
    </row>
    <row r="13574" spans="24:28" x14ac:dyDescent="0.25">
      <c r="X13574">
        <v>13573</v>
      </c>
      <c r="Y13574" s="6" t="s">
        <v>30378</v>
      </c>
      <c r="Z13574" s="6" t="s">
        <v>52448</v>
      </c>
      <c r="AA13574" s="6" t="s">
        <v>90</v>
      </c>
      <c r="AB13574" s="6" t="s">
        <v>30379</v>
      </c>
    </row>
    <row r="13575" spans="24:28" x14ac:dyDescent="0.25">
      <c r="X13575">
        <v>13574</v>
      </c>
      <c r="Y13575" s="6" t="s">
        <v>30380</v>
      </c>
      <c r="Z13575" s="6" t="s">
        <v>51106</v>
      </c>
      <c r="AA13575" s="6" t="s">
        <v>90</v>
      </c>
      <c r="AB13575" s="6" t="s">
        <v>30381</v>
      </c>
    </row>
    <row r="13576" spans="24:28" x14ac:dyDescent="0.25">
      <c r="X13576">
        <v>13575</v>
      </c>
      <c r="Y13576" s="6" t="s">
        <v>30382</v>
      </c>
      <c r="Z13576" s="6" t="s">
        <v>51866</v>
      </c>
      <c r="AA13576" s="6" t="s">
        <v>90</v>
      </c>
      <c r="AB13576" s="6" t="s">
        <v>30383</v>
      </c>
    </row>
    <row r="13577" spans="24:28" x14ac:dyDescent="0.25">
      <c r="X13577">
        <v>13576</v>
      </c>
      <c r="Y13577" s="6" t="s">
        <v>30384</v>
      </c>
      <c r="Z13577" s="6" t="s">
        <v>52344</v>
      </c>
      <c r="AA13577" s="6" t="s">
        <v>90</v>
      </c>
      <c r="AB13577" s="6" t="s">
        <v>30385</v>
      </c>
    </row>
    <row r="13578" spans="24:28" x14ac:dyDescent="0.25">
      <c r="X13578">
        <v>13577</v>
      </c>
      <c r="Y13578" s="6" t="s">
        <v>30386</v>
      </c>
      <c r="Z13578" s="6" t="s">
        <v>51173</v>
      </c>
      <c r="AA13578" s="6" t="s">
        <v>90</v>
      </c>
      <c r="AB13578" s="6" t="s">
        <v>30387</v>
      </c>
    </row>
    <row r="13579" spans="24:28" x14ac:dyDescent="0.25">
      <c r="X13579">
        <v>13578</v>
      </c>
      <c r="Y13579" s="6" t="s">
        <v>30388</v>
      </c>
      <c r="Z13579" s="6" t="s">
        <v>49468</v>
      </c>
      <c r="AA13579" s="6" t="s">
        <v>90</v>
      </c>
      <c r="AB13579" s="6" t="s">
        <v>30389</v>
      </c>
    </row>
    <row r="13580" spans="24:28" x14ac:dyDescent="0.25">
      <c r="X13580">
        <v>13579</v>
      </c>
      <c r="Y13580" s="6" t="s">
        <v>30390</v>
      </c>
      <c r="Z13580" s="6" t="s">
        <v>52021</v>
      </c>
      <c r="AA13580" s="6" t="s">
        <v>52460</v>
      </c>
      <c r="AB13580" s="6" t="s">
        <v>30391</v>
      </c>
    </row>
    <row r="13581" spans="24:28" x14ac:dyDescent="0.25">
      <c r="X13581">
        <v>13580</v>
      </c>
      <c r="Y13581" s="6" t="s">
        <v>30392</v>
      </c>
      <c r="Z13581" s="6" t="s">
        <v>51145</v>
      </c>
      <c r="AA13581" s="6" t="s">
        <v>90</v>
      </c>
      <c r="AB13581" s="6" t="s">
        <v>30393</v>
      </c>
    </row>
    <row r="13582" spans="24:28" x14ac:dyDescent="0.25">
      <c r="X13582">
        <v>13581</v>
      </c>
      <c r="Y13582" s="6" t="s">
        <v>30394</v>
      </c>
      <c r="Z13582" s="6" t="s">
        <v>51372</v>
      </c>
      <c r="AA13582" s="6" t="s">
        <v>51578</v>
      </c>
      <c r="AB13582" s="6" t="s">
        <v>30395</v>
      </c>
    </row>
    <row r="13583" spans="24:28" x14ac:dyDescent="0.25">
      <c r="X13583">
        <v>13582</v>
      </c>
      <c r="Y13583" s="6" t="s">
        <v>30396</v>
      </c>
      <c r="Z13583" s="6" t="s">
        <v>51552</v>
      </c>
      <c r="AA13583" s="6" t="s">
        <v>90</v>
      </c>
      <c r="AB13583" s="6" t="s">
        <v>30397</v>
      </c>
    </row>
    <row r="13584" spans="24:28" x14ac:dyDescent="0.25">
      <c r="X13584">
        <v>13583</v>
      </c>
      <c r="Y13584" s="6" t="s">
        <v>30398</v>
      </c>
      <c r="Z13584" s="6" t="s">
        <v>50691</v>
      </c>
      <c r="AA13584" s="6" t="s">
        <v>50618</v>
      </c>
      <c r="AB13584" s="6" t="s">
        <v>30399</v>
      </c>
    </row>
    <row r="13585" spans="24:28" x14ac:dyDescent="0.25">
      <c r="X13585">
        <v>13584</v>
      </c>
      <c r="Y13585" s="6" t="s">
        <v>30400</v>
      </c>
      <c r="Z13585" s="6" t="s">
        <v>51017</v>
      </c>
      <c r="AA13585" s="6" t="s">
        <v>90</v>
      </c>
      <c r="AB13585" s="6" t="s">
        <v>30401</v>
      </c>
    </row>
    <row r="13586" spans="24:28" x14ac:dyDescent="0.25">
      <c r="X13586">
        <v>13585</v>
      </c>
      <c r="Y13586" s="6" t="s">
        <v>30402</v>
      </c>
      <c r="Z13586" s="6" t="s">
        <v>49235</v>
      </c>
      <c r="AA13586" s="6" t="s">
        <v>50498</v>
      </c>
      <c r="AB13586" s="6" t="s">
        <v>30403</v>
      </c>
    </row>
    <row r="13587" spans="24:28" x14ac:dyDescent="0.25">
      <c r="X13587">
        <v>13586</v>
      </c>
      <c r="Y13587" s="6" t="s">
        <v>30404</v>
      </c>
      <c r="Z13587" s="6" t="s">
        <v>49218</v>
      </c>
      <c r="AA13587" s="6" t="s">
        <v>49154</v>
      </c>
      <c r="AB13587" s="6" t="s">
        <v>30405</v>
      </c>
    </row>
    <row r="13588" spans="24:28" x14ac:dyDescent="0.25">
      <c r="X13588">
        <v>13587</v>
      </c>
      <c r="Y13588" s="6" t="s">
        <v>30406</v>
      </c>
      <c r="Z13588" s="6" t="s">
        <v>51187</v>
      </c>
      <c r="AA13588" s="6" t="s">
        <v>51200</v>
      </c>
      <c r="AB13588" s="6" t="s">
        <v>30407</v>
      </c>
    </row>
    <row r="13589" spans="24:28" x14ac:dyDescent="0.25">
      <c r="X13589">
        <v>13588</v>
      </c>
      <c r="Y13589" s="6" t="s">
        <v>30408</v>
      </c>
      <c r="Z13589" s="6" t="s">
        <v>52474</v>
      </c>
      <c r="AA13589" s="6" t="s">
        <v>90</v>
      </c>
      <c r="AB13589" s="6" t="s">
        <v>30409</v>
      </c>
    </row>
    <row r="13590" spans="24:28" x14ac:dyDescent="0.25">
      <c r="X13590">
        <v>13589</v>
      </c>
      <c r="Y13590" s="6" t="s">
        <v>30410</v>
      </c>
      <c r="Z13590" s="6" t="s">
        <v>52378</v>
      </c>
      <c r="AA13590" s="6" t="s">
        <v>90</v>
      </c>
      <c r="AB13590" s="6" t="s">
        <v>30411</v>
      </c>
    </row>
    <row r="13591" spans="24:28" x14ac:dyDescent="0.25">
      <c r="X13591">
        <v>13590</v>
      </c>
      <c r="Y13591" s="6" t="s">
        <v>30412</v>
      </c>
      <c r="Z13591" s="6" t="s">
        <v>50701</v>
      </c>
      <c r="AA13591" s="6" t="s">
        <v>90</v>
      </c>
      <c r="AB13591" s="6" t="s">
        <v>30413</v>
      </c>
    </row>
    <row r="13592" spans="24:28" x14ac:dyDescent="0.25">
      <c r="X13592">
        <v>13591</v>
      </c>
      <c r="Y13592" s="6" t="s">
        <v>30414</v>
      </c>
      <c r="Z13592" s="6" t="s">
        <v>51643</v>
      </c>
      <c r="AA13592" s="6" t="s">
        <v>51145</v>
      </c>
      <c r="AB13592" s="6" t="s">
        <v>30415</v>
      </c>
    </row>
    <row r="13593" spans="24:28" x14ac:dyDescent="0.25">
      <c r="X13593">
        <v>13592</v>
      </c>
      <c r="Y13593" s="6" t="s">
        <v>30416</v>
      </c>
      <c r="Z13593" s="6" t="s">
        <v>49416</v>
      </c>
      <c r="AA13593" s="6" t="s">
        <v>90</v>
      </c>
      <c r="AB13593" s="6" t="s">
        <v>30417</v>
      </c>
    </row>
    <row r="13594" spans="24:28" x14ac:dyDescent="0.25">
      <c r="X13594">
        <v>13593</v>
      </c>
      <c r="Y13594" s="6" t="s">
        <v>3559</v>
      </c>
      <c r="Z13594" s="6" t="s">
        <v>51260</v>
      </c>
      <c r="AA13594" s="6" t="s">
        <v>90</v>
      </c>
      <c r="AB13594" s="6" t="s">
        <v>30418</v>
      </c>
    </row>
    <row r="13595" spans="24:28" x14ac:dyDescent="0.25">
      <c r="X13595">
        <v>13594</v>
      </c>
      <c r="Y13595" s="6" t="s">
        <v>30419</v>
      </c>
      <c r="Z13595" s="6" t="s">
        <v>49091</v>
      </c>
      <c r="AA13595" s="6" t="s">
        <v>51588</v>
      </c>
      <c r="AB13595" s="6" t="s">
        <v>30420</v>
      </c>
    </row>
    <row r="13596" spans="24:28" x14ac:dyDescent="0.25">
      <c r="X13596">
        <v>13595</v>
      </c>
      <c r="Y13596" s="6" t="s">
        <v>30421</v>
      </c>
      <c r="Z13596" s="6" t="s">
        <v>50458</v>
      </c>
      <c r="AA13596" s="6" t="s">
        <v>90</v>
      </c>
      <c r="AB13596" s="6" t="s">
        <v>30422</v>
      </c>
    </row>
    <row r="13597" spans="24:28" x14ac:dyDescent="0.25">
      <c r="X13597">
        <v>13596</v>
      </c>
      <c r="Y13597" s="6" t="s">
        <v>30423</v>
      </c>
      <c r="Z13597" s="6" t="s">
        <v>51474</v>
      </c>
      <c r="AA13597" s="6" t="s">
        <v>52455</v>
      </c>
      <c r="AB13597" s="6" t="s">
        <v>30424</v>
      </c>
    </row>
    <row r="13598" spans="24:28" x14ac:dyDescent="0.25">
      <c r="X13598">
        <v>13597</v>
      </c>
      <c r="Y13598" s="6" t="s">
        <v>30425</v>
      </c>
      <c r="Z13598" s="6" t="s">
        <v>50364</v>
      </c>
      <c r="AA13598" s="6" t="s">
        <v>52301</v>
      </c>
      <c r="AB13598" s="6" t="s">
        <v>30426</v>
      </c>
    </row>
    <row r="13599" spans="24:28" x14ac:dyDescent="0.25">
      <c r="X13599">
        <v>13598</v>
      </c>
      <c r="Y13599" s="6" t="s">
        <v>30427</v>
      </c>
      <c r="Z13599" s="6" t="s">
        <v>50191</v>
      </c>
      <c r="AA13599" s="6" t="s">
        <v>49824</v>
      </c>
      <c r="AB13599" s="6" t="s">
        <v>30428</v>
      </c>
    </row>
    <row r="13600" spans="24:28" x14ac:dyDescent="0.25">
      <c r="X13600">
        <v>13599</v>
      </c>
      <c r="Y13600" s="6" t="s">
        <v>30429</v>
      </c>
      <c r="Z13600" s="6" t="s">
        <v>51297</v>
      </c>
      <c r="AA13600" s="6" t="s">
        <v>90</v>
      </c>
      <c r="AB13600" s="6" t="s">
        <v>30430</v>
      </c>
    </row>
    <row r="13601" spans="24:28" x14ac:dyDescent="0.25">
      <c r="X13601">
        <v>13600</v>
      </c>
      <c r="Y13601" s="6" t="s">
        <v>30431</v>
      </c>
      <c r="Z13601" s="6" t="s">
        <v>50764</v>
      </c>
      <c r="AA13601" s="6" t="s">
        <v>50553</v>
      </c>
      <c r="AB13601" s="6" t="s">
        <v>30432</v>
      </c>
    </row>
    <row r="13602" spans="24:28" x14ac:dyDescent="0.25">
      <c r="X13602">
        <v>13601</v>
      </c>
      <c r="Y13602" s="6" t="s">
        <v>30433</v>
      </c>
      <c r="Z13602" s="6" t="s">
        <v>48847</v>
      </c>
      <c r="AA13602" s="6" t="s">
        <v>90</v>
      </c>
      <c r="AB13602" s="6" t="s">
        <v>30434</v>
      </c>
    </row>
    <row r="13603" spans="24:28" x14ac:dyDescent="0.25">
      <c r="X13603">
        <v>13602</v>
      </c>
      <c r="Y13603" s="6" t="s">
        <v>30435</v>
      </c>
      <c r="Z13603" s="6" t="s">
        <v>50618</v>
      </c>
      <c r="AA13603" s="6" t="s">
        <v>90</v>
      </c>
      <c r="AB13603" s="6" t="s">
        <v>30436</v>
      </c>
    </row>
    <row r="13604" spans="24:28" x14ac:dyDescent="0.25">
      <c r="X13604">
        <v>13603</v>
      </c>
      <c r="Y13604" s="6" t="s">
        <v>30437</v>
      </c>
      <c r="Z13604" s="6" t="s">
        <v>50299</v>
      </c>
      <c r="AA13604" s="6" t="s">
        <v>90</v>
      </c>
      <c r="AB13604" s="6" t="s">
        <v>30438</v>
      </c>
    </row>
    <row r="13605" spans="24:28" x14ac:dyDescent="0.25">
      <c r="X13605">
        <v>13604</v>
      </c>
      <c r="Y13605" s="6" t="s">
        <v>30439</v>
      </c>
      <c r="Z13605" s="6" t="s">
        <v>50386</v>
      </c>
      <c r="AA13605" s="6" t="s">
        <v>90</v>
      </c>
      <c r="AB13605" s="6" t="s">
        <v>30440</v>
      </c>
    </row>
    <row r="13606" spans="24:28" x14ac:dyDescent="0.25">
      <c r="X13606">
        <v>13605</v>
      </c>
      <c r="Y13606" s="6" t="s">
        <v>30441</v>
      </c>
      <c r="Z13606" s="6" t="s">
        <v>50064</v>
      </c>
      <c r="AA13606" s="6" t="s">
        <v>51881</v>
      </c>
      <c r="AB13606" s="6" t="s">
        <v>30442</v>
      </c>
    </row>
    <row r="13607" spans="24:28" x14ac:dyDescent="0.25">
      <c r="X13607">
        <v>13606</v>
      </c>
      <c r="Y13607" s="6" t="s">
        <v>30443</v>
      </c>
      <c r="Z13607" s="6" t="s">
        <v>52013</v>
      </c>
      <c r="AA13607" s="6" t="s">
        <v>90</v>
      </c>
      <c r="AB13607" s="6" t="s">
        <v>30444</v>
      </c>
    </row>
    <row r="13608" spans="24:28" x14ac:dyDescent="0.25">
      <c r="X13608">
        <v>13607</v>
      </c>
      <c r="Y13608" s="6" t="s">
        <v>30445</v>
      </c>
      <c r="Z13608" s="6" t="s">
        <v>51508</v>
      </c>
      <c r="AA13608" s="6" t="s">
        <v>90</v>
      </c>
      <c r="AB13608" s="6" t="s">
        <v>30446</v>
      </c>
    </row>
    <row r="13609" spans="24:28" x14ac:dyDescent="0.25">
      <c r="X13609">
        <v>13608</v>
      </c>
      <c r="Y13609" s="6" t="s">
        <v>30447</v>
      </c>
      <c r="Z13609" s="6" t="s">
        <v>50926</v>
      </c>
      <c r="AA13609" s="6" t="s">
        <v>90</v>
      </c>
      <c r="AB13609" s="6" t="s">
        <v>30448</v>
      </c>
    </row>
    <row r="13610" spans="24:28" x14ac:dyDescent="0.25">
      <c r="X13610">
        <v>13609</v>
      </c>
      <c r="Y13610" s="6" t="s">
        <v>30449</v>
      </c>
      <c r="Z13610" s="6" t="s">
        <v>51784</v>
      </c>
      <c r="AA13610" s="6" t="s">
        <v>90</v>
      </c>
      <c r="AB13610" s="6" t="s">
        <v>30450</v>
      </c>
    </row>
    <row r="13611" spans="24:28" x14ac:dyDescent="0.25">
      <c r="X13611">
        <v>13610</v>
      </c>
      <c r="Y13611" s="6" t="s">
        <v>30451</v>
      </c>
      <c r="Z13611" s="6" t="s">
        <v>48742</v>
      </c>
      <c r="AA13611" s="6" t="s">
        <v>90</v>
      </c>
      <c r="AB13611" s="6" t="s">
        <v>30452</v>
      </c>
    </row>
    <row r="13612" spans="24:28" x14ac:dyDescent="0.25">
      <c r="X13612">
        <v>13611</v>
      </c>
      <c r="Y13612" s="6" t="s">
        <v>30453</v>
      </c>
      <c r="Z13612" s="6" t="s">
        <v>52119</v>
      </c>
      <c r="AA13612" s="6" t="s">
        <v>90</v>
      </c>
      <c r="AB13612" s="6" t="s">
        <v>30454</v>
      </c>
    </row>
    <row r="13613" spans="24:28" x14ac:dyDescent="0.25">
      <c r="X13613">
        <v>13612</v>
      </c>
      <c r="Y13613" s="6" t="s">
        <v>30455</v>
      </c>
      <c r="Z13613" s="6" t="s">
        <v>48800</v>
      </c>
      <c r="AA13613" s="6" t="s">
        <v>90</v>
      </c>
      <c r="AB13613" s="6" t="s">
        <v>30456</v>
      </c>
    </row>
    <row r="13614" spans="24:28" x14ac:dyDescent="0.25">
      <c r="X13614">
        <v>13613</v>
      </c>
      <c r="Y13614" s="6" t="s">
        <v>30457</v>
      </c>
      <c r="Z13614" s="6" t="s">
        <v>50068</v>
      </c>
      <c r="AA13614" s="6" t="s">
        <v>90</v>
      </c>
      <c r="AB13614" s="6" t="s">
        <v>30458</v>
      </c>
    </row>
    <row r="13615" spans="24:28" x14ac:dyDescent="0.25">
      <c r="X13615">
        <v>13614</v>
      </c>
      <c r="Y13615" s="6" t="s">
        <v>30459</v>
      </c>
      <c r="Z13615" s="6" t="s">
        <v>49087</v>
      </c>
      <c r="AA13615" s="6" t="s">
        <v>90</v>
      </c>
      <c r="AB13615" s="6" t="s">
        <v>30460</v>
      </c>
    </row>
    <row r="13616" spans="24:28" x14ac:dyDescent="0.25">
      <c r="X13616">
        <v>13615</v>
      </c>
      <c r="Y13616" s="6" t="s">
        <v>30461</v>
      </c>
      <c r="Z13616" s="6" t="s">
        <v>51129</v>
      </c>
      <c r="AA13616" s="6" t="s">
        <v>51125</v>
      </c>
      <c r="AB13616" s="6" t="s">
        <v>30462</v>
      </c>
    </row>
    <row r="13617" spans="24:28" x14ac:dyDescent="0.25">
      <c r="X13617">
        <v>13616</v>
      </c>
      <c r="Y13617" s="6" t="s">
        <v>30463</v>
      </c>
      <c r="Z13617" s="6" t="s">
        <v>50218</v>
      </c>
      <c r="AA13617" s="6" t="s">
        <v>90</v>
      </c>
      <c r="AB13617" s="6" t="s">
        <v>30464</v>
      </c>
    </row>
    <row r="13618" spans="24:28" x14ac:dyDescent="0.25">
      <c r="X13618">
        <v>13617</v>
      </c>
      <c r="Y13618" s="6" t="s">
        <v>30465</v>
      </c>
      <c r="Z13618" s="6" t="s">
        <v>51828</v>
      </c>
      <c r="AA13618" s="6" t="s">
        <v>51906</v>
      </c>
      <c r="AB13618" s="6" t="s">
        <v>30466</v>
      </c>
    </row>
    <row r="13619" spans="24:28" x14ac:dyDescent="0.25">
      <c r="X13619">
        <v>13618</v>
      </c>
      <c r="Y13619" s="6" t="s">
        <v>30467</v>
      </c>
      <c r="Z13619" s="6" t="s">
        <v>52563</v>
      </c>
      <c r="AA13619" s="6" t="s">
        <v>90</v>
      </c>
      <c r="AB13619" s="6" t="s">
        <v>30468</v>
      </c>
    </row>
    <row r="13620" spans="24:28" x14ac:dyDescent="0.25">
      <c r="X13620">
        <v>13619</v>
      </c>
      <c r="Y13620" s="6" t="s">
        <v>30469</v>
      </c>
      <c r="Z13620" s="6" t="s">
        <v>51826</v>
      </c>
      <c r="AA13620" s="6" t="s">
        <v>51512</v>
      </c>
      <c r="AB13620" s="6" t="s">
        <v>30470</v>
      </c>
    </row>
    <row r="13621" spans="24:28" x14ac:dyDescent="0.25">
      <c r="X13621">
        <v>13620</v>
      </c>
      <c r="Y13621" s="6" t="s">
        <v>30471</v>
      </c>
      <c r="Z13621" s="6" t="s">
        <v>52490</v>
      </c>
      <c r="AA13621" s="6" t="s">
        <v>52529</v>
      </c>
      <c r="AB13621" s="6" t="s">
        <v>30472</v>
      </c>
    </row>
    <row r="13622" spans="24:28" x14ac:dyDescent="0.25">
      <c r="X13622">
        <v>13621</v>
      </c>
      <c r="Y13622" s="6" t="s">
        <v>30473</v>
      </c>
      <c r="Z13622" s="6" t="s">
        <v>51075</v>
      </c>
      <c r="AA13622" s="6" t="s">
        <v>51472</v>
      </c>
      <c r="AB13622" s="6" t="s">
        <v>30474</v>
      </c>
    </row>
    <row r="13623" spans="24:28" x14ac:dyDescent="0.25">
      <c r="X13623">
        <v>13622</v>
      </c>
      <c r="Y13623" s="6" t="s">
        <v>30475</v>
      </c>
      <c r="Z13623" s="6" t="s">
        <v>49732</v>
      </c>
      <c r="AA13623" s="6" t="s">
        <v>90</v>
      </c>
      <c r="AB13623" s="6" t="s">
        <v>30476</v>
      </c>
    </row>
    <row r="13624" spans="24:28" x14ac:dyDescent="0.25">
      <c r="X13624">
        <v>13623</v>
      </c>
      <c r="Y13624" s="6" t="s">
        <v>30477</v>
      </c>
      <c r="Z13624" s="6" t="s">
        <v>49940</v>
      </c>
      <c r="AA13624" s="6" t="s">
        <v>90</v>
      </c>
      <c r="AB13624" s="6" t="s">
        <v>30478</v>
      </c>
    </row>
    <row r="13625" spans="24:28" x14ac:dyDescent="0.25">
      <c r="X13625">
        <v>13624</v>
      </c>
      <c r="Y13625" s="6" t="s">
        <v>30479</v>
      </c>
      <c r="Z13625" s="6" t="s">
        <v>51272</v>
      </c>
      <c r="AA13625" s="6" t="s">
        <v>90</v>
      </c>
      <c r="AB13625" s="6" t="s">
        <v>30480</v>
      </c>
    </row>
    <row r="13626" spans="24:28" x14ac:dyDescent="0.25">
      <c r="X13626">
        <v>13625</v>
      </c>
      <c r="Y13626" s="6" t="s">
        <v>30481</v>
      </c>
      <c r="Z13626" s="6" t="s">
        <v>50144</v>
      </c>
      <c r="AA13626" s="6" t="s">
        <v>90</v>
      </c>
      <c r="AB13626" s="6" t="s">
        <v>30482</v>
      </c>
    </row>
    <row r="13627" spans="24:28" x14ac:dyDescent="0.25">
      <c r="X13627">
        <v>13626</v>
      </c>
      <c r="Y13627" s="6" t="s">
        <v>30483</v>
      </c>
      <c r="Z13627" s="6" t="s">
        <v>52101</v>
      </c>
      <c r="AA13627" s="6" t="s">
        <v>90</v>
      </c>
      <c r="AB13627" s="6" t="s">
        <v>30484</v>
      </c>
    </row>
    <row r="13628" spans="24:28" x14ac:dyDescent="0.25">
      <c r="X13628">
        <v>13627</v>
      </c>
      <c r="Y13628" s="6" t="s">
        <v>30485</v>
      </c>
      <c r="Z13628" s="6" t="s">
        <v>49928</v>
      </c>
      <c r="AA13628" s="6" t="s">
        <v>49994</v>
      </c>
      <c r="AB13628" s="6" t="s">
        <v>30486</v>
      </c>
    </row>
    <row r="13629" spans="24:28" x14ac:dyDescent="0.25">
      <c r="X13629">
        <v>13628</v>
      </c>
      <c r="Y13629" s="6" t="s">
        <v>30487</v>
      </c>
      <c r="Z13629" s="6" t="s">
        <v>51310</v>
      </c>
      <c r="AA13629" s="6" t="s">
        <v>51382</v>
      </c>
      <c r="AB13629" s="6" t="s">
        <v>30488</v>
      </c>
    </row>
    <row r="13630" spans="24:28" x14ac:dyDescent="0.25">
      <c r="X13630">
        <v>13629</v>
      </c>
      <c r="Y13630" s="6" t="s">
        <v>30489</v>
      </c>
      <c r="Z13630" s="6" t="s">
        <v>49404</v>
      </c>
      <c r="AA13630" s="6" t="s">
        <v>90</v>
      </c>
      <c r="AB13630" s="6" t="s">
        <v>30490</v>
      </c>
    </row>
    <row r="13631" spans="24:28" x14ac:dyDescent="0.25">
      <c r="X13631">
        <v>13630</v>
      </c>
      <c r="Y13631" s="6" t="s">
        <v>30491</v>
      </c>
      <c r="Z13631" s="6" t="s">
        <v>51916</v>
      </c>
      <c r="AA13631" s="6" t="s">
        <v>51876</v>
      </c>
      <c r="AB13631" s="6" t="s">
        <v>30492</v>
      </c>
    </row>
    <row r="13632" spans="24:28" x14ac:dyDescent="0.25">
      <c r="X13632">
        <v>13631</v>
      </c>
      <c r="Y13632" s="6" t="s">
        <v>30493</v>
      </c>
      <c r="Z13632" s="6" t="s">
        <v>52436</v>
      </c>
      <c r="AA13632" s="6" t="s">
        <v>90</v>
      </c>
      <c r="AB13632" s="6" t="s">
        <v>30494</v>
      </c>
    </row>
    <row r="13633" spans="24:28" x14ac:dyDescent="0.25">
      <c r="X13633">
        <v>13632</v>
      </c>
      <c r="Y13633" s="6" t="s">
        <v>30495</v>
      </c>
      <c r="Z13633" s="6" t="s">
        <v>52378</v>
      </c>
      <c r="AA13633" s="6" t="s">
        <v>90</v>
      </c>
      <c r="AB13633" s="6" t="s">
        <v>30496</v>
      </c>
    </row>
    <row r="13634" spans="24:28" x14ac:dyDescent="0.25">
      <c r="X13634">
        <v>13633</v>
      </c>
      <c r="Y13634" s="6" t="s">
        <v>30497</v>
      </c>
      <c r="Z13634" s="6" t="s">
        <v>49164</v>
      </c>
      <c r="AA13634" s="6" t="s">
        <v>90</v>
      </c>
      <c r="AB13634" s="6" t="s">
        <v>30498</v>
      </c>
    </row>
    <row r="13635" spans="24:28" x14ac:dyDescent="0.25">
      <c r="X13635">
        <v>13634</v>
      </c>
      <c r="Y13635" s="6" t="s">
        <v>30499</v>
      </c>
      <c r="Z13635" s="6" t="s">
        <v>51746</v>
      </c>
      <c r="AA13635" s="6" t="s">
        <v>51719</v>
      </c>
      <c r="AB13635" s="6" t="s">
        <v>30500</v>
      </c>
    </row>
    <row r="13636" spans="24:28" x14ac:dyDescent="0.25">
      <c r="X13636">
        <v>13635</v>
      </c>
      <c r="Y13636" s="6" t="s">
        <v>30501</v>
      </c>
      <c r="Z13636" s="6" t="s">
        <v>52450</v>
      </c>
      <c r="AA13636" s="6" t="s">
        <v>90</v>
      </c>
      <c r="AB13636" s="6" t="s">
        <v>30502</v>
      </c>
    </row>
    <row r="13637" spans="24:28" x14ac:dyDescent="0.25">
      <c r="X13637">
        <v>13636</v>
      </c>
      <c r="Y13637" s="6" t="s">
        <v>30503</v>
      </c>
      <c r="Z13637" s="6" t="s">
        <v>49675</v>
      </c>
      <c r="AA13637" s="6" t="s">
        <v>90</v>
      </c>
      <c r="AB13637" s="6" t="s">
        <v>30504</v>
      </c>
    </row>
    <row r="13638" spans="24:28" x14ac:dyDescent="0.25">
      <c r="X13638">
        <v>13637</v>
      </c>
      <c r="Y13638" s="6" t="s">
        <v>30505</v>
      </c>
      <c r="Z13638" s="6" t="s">
        <v>49008</v>
      </c>
      <c r="AA13638" s="6" t="s">
        <v>90</v>
      </c>
      <c r="AB13638" s="6" t="s">
        <v>30506</v>
      </c>
    </row>
    <row r="13639" spans="24:28" x14ac:dyDescent="0.25">
      <c r="X13639">
        <v>13638</v>
      </c>
      <c r="Y13639" s="6" t="s">
        <v>30507</v>
      </c>
      <c r="Z13639" s="6" t="s">
        <v>49105</v>
      </c>
      <c r="AA13639" s="6" t="s">
        <v>90</v>
      </c>
      <c r="AB13639" s="6" t="s">
        <v>30508</v>
      </c>
    </row>
    <row r="13640" spans="24:28" x14ac:dyDescent="0.25">
      <c r="X13640">
        <v>13639</v>
      </c>
      <c r="Y13640" s="6" t="s">
        <v>30509</v>
      </c>
      <c r="Z13640" s="6" t="s">
        <v>52089</v>
      </c>
      <c r="AA13640" s="6" t="s">
        <v>51226</v>
      </c>
      <c r="AB13640" s="6" t="s">
        <v>30510</v>
      </c>
    </row>
    <row r="13641" spans="24:28" x14ac:dyDescent="0.25">
      <c r="X13641">
        <v>13640</v>
      </c>
      <c r="Y13641" s="6" t="s">
        <v>30511</v>
      </c>
      <c r="Z13641" s="6" t="s">
        <v>50517</v>
      </c>
      <c r="AA13641" s="6" t="s">
        <v>50514</v>
      </c>
      <c r="AB13641" s="6" t="s">
        <v>30512</v>
      </c>
    </row>
    <row r="13642" spans="24:28" x14ac:dyDescent="0.25">
      <c r="X13642">
        <v>13641</v>
      </c>
      <c r="Y13642" s="6" t="s">
        <v>30513</v>
      </c>
      <c r="Z13642" s="6" t="s">
        <v>49371</v>
      </c>
      <c r="AA13642" s="6" t="s">
        <v>49371</v>
      </c>
      <c r="AB13642" s="6" t="s">
        <v>30514</v>
      </c>
    </row>
    <row r="13643" spans="24:28" x14ac:dyDescent="0.25">
      <c r="X13643">
        <v>13642</v>
      </c>
      <c r="Y13643" s="6" t="s">
        <v>30515</v>
      </c>
      <c r="Z13643" s="6" t="s">
        <v>50734</v>
      </c>
      <c r="AA13643" s="6" t="s">
        <v>50307</v>
      </c>
      <c r="AB13643" s="6" t="s">
        <v>30516</v>
      </c>
    </row>
    <row r="13644" spans="24:28" x14ac:dyDescent="0.25">
      <c r="X13644">
        <v>13643</v>
      </c>
      <c r="Y13644" s="6" t="s">
        <v>30517</v>
      </c>
      <c r="Z13644" s="6" t="s">
        <v>51657</v>
      </c>
      <c r="AA13644" s="6" t="s">
        <v>90</v>
      </c>
      <c r="AB13644" s="6" t="s">
        <v>30518</v>
      </c>
    </row>
    <row r="13645" spans="24:28" x14ac:dyDescent="0.25">
      <c r="X13645">
        <v>13644</v>
      </c>
      <c r="Y13645" s="6" t="s">
        <v>30519</v>
      </c>
      <c r="Z13645" s="6" t="s">
        <v>49964</v>
      </c>
      <c r="AA13645" s="6" t="s">
        <v>90</v>
      </c>
      <c r="AB13645" s="6" t="s">
        <v>30520</v>
      </c>
    </row>
    <row r="13646" spans="24:28" x14ac:dyDescent="0.25">
      <c r="X13646">
        <v>13645</v>
      </c>
      <c r="Y13646" s="6" t="s">
        <v>30521</v>
      </c>
      <c r="Z13646" s="6" t="s">
        <v>52159</v>
      </c>
      <c r="AA13646" s="6" t="s">
        <v>90</v>
      </c>
      <c r="AB13646" s="6" t="s">
        <v>30522</v>
      </c>
    </row>
    <row r="13647" spans="24:28" x14ac:dyDescent="0.25">
      <c r="X13647">
        <v>13646</v>
      </c>
      <c r="Y13647" s="6" t="s">
        <v>30523</v>
      </c>
      <c r="Z13647" s="6" t="s">
        <v>49913</v>
      </c>
      <c r="AA13647" s="6" t="s">
        <v>50146</v>
      </c>
      <c r="AB13647" s="6" t="s">
        <v>30524</v>
      </c>
    </row>
    <row r="13648" spans="24:28" x14ac:dyDescent="0.25">
      <c r="X13648">
        <v>13647</v>
      </c>
      <c r="Y13648" s="6" t="s">
        <v>30525</v>
      </c>
      <c r="Z13648" s="6" t="s">
        <v>51932</v>
      </c>
      <c r="AA13648" s="6" t="s">
        <v>51876</v>
      </c>
      <c r="AB13648" s="6" t="s">
        <v>30526</v>
      </c>
    </row>
    <row r="13649" spans="24:28" x14ac:dyDescent="0.25">
      <c r="X13649">
        <v>13648</v>
      </c>
      <c r="Y13649" s="6" t="s">
        <v>30527</v>
      </c>
      <c r="Z13649" s="6" t="s">
        <v>52537</v>
      </c>
      <c r="AA13649" s="6" t="s">
        <v>90</v>
      </c>
      <c r="AB13649" s="6" t="s">
        <v>30528</v>
      </c>
    </row>
    <row r="13650" spans="24:28" x14ac:dyDescent="0.25">
      <c r="X13650">
        <v>13649</v>
      </c>
      <c r="Y13650" s="6" t="s">
        <v>30529</v>
      </c>
      <c r="Z13650" s="6" t="s">
        <v>50987</v>
      </c>
      <c r="AA13650" s="6" t="s">
        <v>90</v>
      </c>
      <c r="AB13650" s="6" t="s">
        <v>30530</v>
      </c>
    </row>
    <row r="13651" spans="24:28" x14ac:dyDescent="0.25">
      <c r="X13651">
        <v>13650</v>
      </c>
      <c r="Y13651" s="6" t="s">
        <v>30531</v>
      </c>
      <c r="Z13651" s="6" t="s">
        <v>50301</v>
      </c>
      <c r="AA13651" s="6" t="s">
        <v>50344</v>
      </c>
      <c r="AB13651" s="6" t="s">
        <v>30532</v>
      </c>
    </row>
    <row r="13652" spans="24:28" x14ac:dyDescent="0.25">
      <c r="X13652">
        <v>13651</v>
      </c>
      <c r="Y13652" s="6" t="s">
        <v>30533</v>
      </c>
      <c r="Z13652" s="6" t="s">
        <v>49333</v>
      </c>
      <c r="AA13652" s="6" t="s">
        <v>49430</v>
      </c>
      <c r="AB13652" s="6" t="s">
        <v>30534</v>
      </c>
    </row>
    <row r="13653" spans="24:28" x14ac:dyDescent="0.25">
      <c r="X13653">
        <v>13652</v>
      </c>
      <c r="Y13653" s="6" t="s">
        <v>30535</v>
      </c>
      <c r="Z13653" s="6" t="s">
        <v>51087</v>
      </c>
      <c r="AA13653" s="6" t="s">
        <v>90</v>
      </c>
      <c r="AB13653" s="6" t="s">
        <v>30536</v>
      </c>
    </row>
    <row r="13654" spans="24:28" x14ac:dyDescent="0.25">
      <c r="X13654">
        <v>13653</v>
      </c>
      <c r="Y13654" s="6" t="s">
        <v>30537</v>
      </c>
      <c r="Z13654" s="6" t="s">
        <v>52439</v>
      </c>
      <c r="AA13654" s="6" t="s">
        <v>49339</v>
      </c>
      <c r="AB13654" s="6" t="s">
        <v>30538</v>
      </c>
    </row>
    <row r="13655" spans="24:28" x14ac:dyDescent="0.25">
      <c r="X13655">
        <v>13654</v>
      </c>
      <c r="Y13655" s="6" t="s">
        <v>30539</v>
      </c>
      <c r="Z13655" s="6" t="s">
        <v>51246</v>
      </c>
      <c r="AA13655" s="6" t="s">
        <v>51189</v>
      </c>
      <c r="AB13655" s="6" t="s">
        <v>30540</v>
      </c>
    </row>
    <row r="13656" spans="24:28" x14ac:dyDescent="0.25">
      <c r="X13656">
        <v>13655</v>
      </c>
      <c r="Y13656" s="6" t="s">
        <v>30541</v>
      </c>
      <c r="Z13656" s="6" t="s">
        <v>49464</v>
      </c>
      <c r="AA13656" s="6" t="s">
        <v>51508</v>
      </c>
      <c r="AB13656" s="6" t="s">
        <v>30542</v>
      </c>
    </row>
    <row r="13657" spans="24:28" x14ac:dyDescent="0.25">
      <c r="X13657">
        <v>13656</v>
      </c>
      <c r="Y13657" s="6" t="s">
        <v>30543</v>
      </c>
      <c r="Z13657" s="6" t="s">
        <v>51257</v>
      </c>
      <c r="AA13657" s="6" t="s">
        <v>51200</v>
      </c>
      <c r="AB13657" s="6" t="s">
        <v>30544</v>
      </c>
    </row>
    <row r="13658" spans="24:28" x14ac:dyDescent="0.25">
      <c r="X13658">
        <v>13657</v>
      </c>
      <c r="Y13658" s="6" t="s">
        <v>30545</v>
      </c>
      <c r="Z13658" s="6" t="s">
        <v>52061</v>
      </c>
      <c r="AA13658" s="6" t="s">
        <v>90</v>
      </c>
      <c r="AB13658" s="6" t="s">
        <v>30546</v>
      </c>
    </row>
    <row r="13659" spans="24:28" x14ac:dyDescent="0.25">
      <c r="X13659">
        <v>13658</v>
      </c>
      <c r="Y13659" s="6" t="s">
        <v>30547</v>
      </c>
      <c r="Z13659" s="6" t="s">
        <v>48667</v>
      </c>
      <c r="AA13659" s="6" t="s">
        <v>90</v>
      </c>
      <c r="AB13659" s="6" t="s">
        <v>30548</v>
      </c>
    </row>
    <row r="13660" spans="24:28" x14ac:dyDescent="0.25">
      <c r="X13660">
        <v>13659</v>
      </c>
      <c r="Y13660" s="6" t="s">
        <v>30549</v>
      </c>
      <c r="Z13660" s="6" t="s">
        <v>52497</v>
      </c>
      <c r="AA13660" s="6" t="s">
        <v>52447</v>
      </c>
      <c r="AB13660" s="6" t="s">
        <v>30550</v>
      </c>
    </row>
    <row r="13661" spans="24:28" x14ac:dyDescent="0.25">
      <c r="X13661">
        <v>13660</v>
      </c>
      <c r="Y13661" s="6" t="s">
        <v>30551</v>
      </c>
      <c r="Z13661" s="6" t="s">
        <v>49518</v>
      </c>
      <c r="AA13661" s="6" t="s">
        <v>49510</v>
      </c>
      <c r="AB13661" s="6" t="s">
        <v>30552</v>
      </c>
    </row>
    <row r="13662" spans="24:28" x14ac:dyDescent="0.25">
      <c r="X13662">
        <v>13661</v>
      </c>
      <c r="Y13662" s="6" t="s">
        <v>30553</v>
      </c>
      <c r="Z13662" s="6" t="s">
        <v>50474</v>
      </c>
      <c r="AA13662" s="6" t="s">
        <v>90</v>
      </c>
      <c r="AB13662" s="6" t="s">
        <v>30554</v>
      </c>
    </row>
    <row r="13663" spans="24:28" x14ac:dyDescent="0.25">
      <c r="X13663">
        <v>13662</v>
      </c>
      <c r="Y13663" s="6" t="s">
        <v>30555</v>
      </c>
      <c r="Z13663" s="6" t="s">
        <v>51324</v>
      </c>
      <c r="AA13663" s="6" t="s">
        <v>90</v>
      </c>
      <c r="AB13663" s="6" t="s">
        <v>30556</v>
      </c>
    </row>
    <row r="13664" spans="24:28" x14ac:dyDescent="0.25">
      <c r="X13664">
        <v>13663</v>
      </c>
      <c r="Y13664" s="6" t="s">
        <v>30557</v>
      </c>
      <c r="Z13664" s="6" t="s">
        <v>52476</v>
      </c>
      <c r="AA13664" s="6" t="s">
        <v>90</v>
      </c>
      <c r="AB13664" s="6" t="s">
        <v>30558</v>
      </c>
    </row>
    <row r="13665" spans="24:28" x14ac:dyDescent="0.25">
      <c r="X13665">
        <v>13664</v>
      </c>
      <c r="Y13665" s="6" t="s">
        <v>30559</v>
      </c>
      <c r="Z13665" s="6" t="s">
        <v>50047</v>
      </c>
      <c r="AA13665" s="6" t="s">
        <v>50054</v>
      </c>
      <c r="AB13665" s="6" t="s">
        <v>30560</v>
      </c>
    </row>
    <row r="13666" spans="24:28" x14ac:dyDescent="0.25">
      <c r="X13666">
        <v>13665</v>
      </c>
      <c r="Y13666" s="6" t="s">
        <v>30561</v>
      </c>
      <c r="Z13666" s="6" t="s">
        <v>49251</v>
      </c>
      <c r="AA13666" s="6" t="s">
        <v>90</v>
      </c>
      <c r="AB13666" s="6" t="s">
        <v>30562</v>
      </c>
    </row>
    <row r="13667" spans="24:28" x14ac:dyDescent="0.25">
      <c r="X13667">
        <v>13666</v>
      </c>
      <c r="Y13667" s="6" t="s">
        <v>30563</v>
      </c>
      <c r="Z13667" s="6" t="s">
        <v>50355</v>
      </c>
      <c r="AA13667" s="6" t="s">
        <v>90</v>
      </c>
      <c r="AB13667" s="6" t="s">
        <v>30564</v>
      </c>
    </row>
    <row r="13668" spans="24:28" x14ac:dyDescent="0.25">
      <c r="X13668">
        <v>13667</v>
      </c>
      <c r="Y13668" s="6" t="s">
        <v>30565</v>
      </c>
      <c r="Z13668" s="6" t="s">
        <v>50670</v>
      </c>
      <c r="AA13668" s="6" t="s">
        <v>90</v>
      </c>
      <c r="AB13668" s="6" t="s">
        <v>30566</v>
      </c>
    </row>
    <row r="13669" spans="24:28" x14ac:dyDescent="0.25">
      <c r="X13669">
        <v>13668</v>
      </c>
      <c r="Y13669" s="6" t="s">
        <v>30567</v>
      </c>
      <c r="Z13669" s="6" t="s">
        <v>51382</v>
      </c>
      <c r="AA13669" s="6" t="s">
        <v>52159</v>
      </c>
      <c r="AB13669" s="6" t="s">
        <v>30568</v>
      </c>
    </row>
    <row r="13670" spans="24:28" x14ac:dyDescent="0.25">
      <c r="X13670">
        <v>13669</v>
      </c>
      <c r="Y13670" s="6" t="s">
        <v>30569</v>
      </c>
      <c r="Z13670" s="6" t="s">
        <v>49577</v>
      </c>
      <c r="AA13670" s="6" t="s">
        <v>90</v>
      </c>
      <c r="AB13670" s="6" t="s">
        <v>30570</v>
      </c>
    </row>
    <row r="13671" spans="24:28" x14ac:dyDescent="0.25">
      <c r="X13671">
        <v>13670</v>
      </c>
      <c r="Y13671" s="6" t="s">
        <v>30571</v>
      </c>
      <c r="Z13671" s="6" t="s">
        <v>48800</v>
      </c>
      <c r="AA13671" s="6" t="s">
        <v>50375</v>
      </c>
      <c r="AB13671" s="6" t="s">
        <v>30572</v>
      </c>
    </row>
    <row r="13672" spans="24:28" x14ac:dyDescent="0.25">
      <c r="X13672">
        <v>13671</v>
      </c>
      <c r="Y13672" s="6" t="s">
        <v>30573</v>
      </c>
      <c r="Z13672" s="6" t="s">
        <v>50653</v>
      </c>
      <c r="AA13672" s="6" t="s">
        <v>90</v>
      </c>
      <c r="AB13672" s="6" t="s">
        <v>30574</v>
      </c>
    </row>
    <row r="13673" spans="24:28" x14ac:dyDescent="0.25">
      <c r="X13673">
        <v>13672</v>
      </c>
      <c r="Y13673" s="6" t="s">
        <v>30575</v>
      </c>
      <c r="Z13673" s="6" t="s">
        <v>50119</v>
      </c>
      <c r="AA13673" s="6" t="s">
        <v>90</v>
      </c>
      <c r="AB13673" s="6" t="s">
        <v>30576</v>
      </c>
    </row>
    <row r="13674" spans="24:28" x14ac:dyDescent="0.25">
      <c r="X13674">
        <v>13673</v>
      </c>
      <c r="Y13674" s="6" t="s">
        <v>30577</v>
      </c>
      <c r="Z13674" s="6" t="s">
        <v>52278</v>
      </c>
      <c r="AA13674" s="6" t="s">
        <v>51427</v>
      </c>
      <c r="AB13674" s="6" t="s">
        <v>30578</v>
      </c>
    </row>
    <row r="13675" spans="24:28" x14ac:dyDescent="0.25">
      <c r="X13675">
        <v>13674</v>
      </c>
      <c r="Y13675" s="6" t="s">
        <v>30579</v>
      </c>
      <c r="Z13675" s="6" t="s">
        <v>49982</v>
      </c>
      <c r="AA13675" s="6" t="s">
        <v>90</v>
      </c>
      <c r="AB13675" s="6" t="s">
        <v>30580</v>
      </c>
    </row>
    <row r="13676" spans="24:28" x14ac:dyDescent="0.25">
      <c r="X13676">
        <v>13675</v>
      </c>
      <c r="Y13676" s="6" t="s">
        <v>30581</v>
      </c>
      <c r="Z13676" s="6" t="s">
        <v>51578</v>
      </c>
      <c r="AA13676" s="6" t="s">
        <v>90</v>
      </c>
      <c r="AB13676" s="6" t="s">
        <v>30582</v>
      </c>
    </row>
    <row r="13677" spans="24:28" x14ac:dyDescent="0.25">
      <c r="X13677">
        <v>13676</v>
      </c>
      <c r="Y13677" s="6" t="s">
        <v>30583</v>
      </c>
      <c r="Z13677" s="6" t="s">
        <v>48896</v>
      </c>
      <c r="AA13677" s="6" t="s">
        <v>49022</v>
      </c>
      <c r="AB13677" s="6" t="s">
        <v>30584</v>
      </c>
    </row>
    <row r="13678" spans="24:28" x14ac:dyDescent="0.25">
      <c r="X13678">
        <v>13677</v>
      </c>
      <c r="Y13678" s="6" t="s">
        <v>30585</v>
      </c>
      <c r="Z13678" s="6" t="s">
        <v>51796</v>
      </c>
      <c r="AA13678" s="6" t="s">
        <v>90</v>
      </c>
      <c r="AB13678" s="6" t="s">
        <v>30586</v>
      </c>
    </row>
    <row r="13679" spans="24:28" x14ac:dyDescent="0.25">
      <c r="X13679">
        <v>13678</v>
      </c>
      <c r="Y13679" s="6" t="s">
        <v>30587</v>
      </c>
      <c r="Z13679" s="6" t="s">
        <v>50358</v>
      </c>
      <c r="AA13679" s="6" t="s">
        <v>51673</v>
      </c>
      <c r="AB13679" s="6" t="s">
        <v>30588</v>
      </c>
    </row>
    <row r="13680" spans="24:28" x14ac:dyDescent="0.25">
      <c r="X13680">
        <v>13679</v>
      </c>
      <c r="Y13680" s="6" t="s">
        <v>30589</v>
      </c>
      <c r="Z13680" s="6" t="s">
        <v>50904</v>
      </c>
      <c r="AA13680" s="6" t="s">
        <v>90</v>
      </c>
      <c r="AB13680" s="6" t="s">
        <v>30590</v>
      </c>
    </row>
    <row r="13681" spans="24:28" x14ac:dyDescent="0.25">
      <c r="X13681">
        <v>13680</v>
      </c>
      <c r="Y13681" s="6" t="s">
        <v>30591</v>
      </c>
      <c r="Z13681" s="6" t="s">
        <v>50428</v>
      </c>
      <c r="AA13681" s="6" t="s">
        <v>52278</v>
      </c>
      <c r="AB13681" s="6" t="s">
        <v>30592</v>
      </c>
    </row>
    <row r="13682" spans="24:28" x14ac:dyDescent="0.25">
      <c r="X13682">
        <v>13681</v>
      </c>
      <c r="Y13682" s="6" t="s">
        <v>30593</v>
      </c>
      <c r="Z13682" s="6" t="s">
        <v>49866</v>
      </c>
      <c r="AA13682" s="6" t="s">
        <v>50394</v>
      </c>
      <c r="AB13682" s="6" t="s">
        <v>30594</v>
      </c>
    </row>
    <row r="13683" spans="24:28" x14ac:dyDescent="0.25">
      <c r="X13683">
        <v>13682</v>
      </c>
      <c r="Y13683" s="6" t="s">
        <v>30595</v>
      </c>
      <c r="Z13683" s="6" t="s">
        <v>51756</v>
      </c>
      <c r="AA13683" s="6" t="s">
        <v>90</v>
      </c>
      <c r="AB13683" s="6" t="s">
        <v>30596</v>
      </c>
    </row>
    <row r="13684" spans="24:28" x14ac:dyDescent="0.25">
      <c r="X13684">
        <v>13683</v>
      </c>
      <c r="Y13684" s="6" t="s">
        <v>30597</v>
      </c>
      <c r="Z13684" s="6" t="s">
        <v>48944</v>
      </c>
      <c r="AA13684" s="6" t="s">
        <v>90</v>
      </c>
      <c r="AB13684" s="6" t="s">
        <v>30598</v>
      </c>
    </row>
    <row r="13685" spans="24:28" x14ac:dyDescent="0.25">
      <c r="X13685">
        <v>13684</v>
      </c>
      <c r="Y13685" s="6" t="s">
        <v>30599</v>
      </c>
      <c r="Z13685" s="6" t="s">
        <v>48942</v>
      </c>
      <c r="AA13685" s="6" t="s">
        <v>90</v>
      </c>
      <c r="AB13685" s="6" t="s">
        <v>30600</v>
      </c>
    </row>
    <row r="13686" spans="24:28" x14ac:dyDescent="0.25">
      <c r="X13686">
        <v>13685</v>
      </c>
      <c r="Y13686" s="6" t="s">
        <v>30601</v>
      </c>
      <c r="Z13686" s="6" t="s">
        <v>52239</v>
      </c>
      <c r="AA13686" s="6" t="s">
        <v>51928</v>
      </c>
      <c r="AB13686" s="6" t="s">
        <v>30602</v>
      </c>
    </row>
    <row r="13687" spans="24:28" x14ac:dyDescent="0.25">
      <c r="X13687">
        <v>13686</v>
      </c>
      <c r="Y13687" s="6" t="s">
        <v>30603</v>
      </c>
      <c r="Z13687" s="6" t="s">
        <v>51826</v>
      </c>
      <c r="AA13687" s="6" t="s">
        <v>90</v>
      </c>
      <c r="AB13687" s="6" t="s">
        <v>30604</v>
      </c>
    </row>
    <row r="13688" spans="24:28" x14ac:dyDescent="0.25">
      <c r="X13688">
        <v>13687</v>
      </c>
      <c r="Y13688" s="6" t="s">
        <v>30605</v>
      </c>
      <c r="Z13688" s="6" t="s">
        <v>50293</v>
      </c>
      <c r="AA13688" s="6" t="s">
        <v>90</v>
      </c>
      <c r="AB13688" s="6" t="s">
        <v>30606</v>
      </c>
    </row>
    <row r="13689" spans="24:28" x14ac:dyDescent="0.25">
      <c r="X13689">
        <v>13688</v>
      </c>
      <c r="Y13689" s="6" t="s">
        <v>30607</v>
      </c>
      <c r="Z13689" s="6" t="s">
        <v>51538</v>
      </c>
      <c r="AA13689" s="6" t="s">
        <v>51530</v>
      </c>
      <c r="AB13689" s="6" t="s">
        <v>30608</v>
      </c>
    </row>
    <row r="13690" spans="24:28" x14ac:dyDescent="0.25">
      <c r="X13690">
        <v>13689</v>
      </c>
      <c r="Y13690" s="6" t="s">
        <v>30609</v>
      </c>
      <c r="Z13690" s="6" t="s">
        <v>51562</v>
      </c>
      <c r="AA13690" s="6" t="s">
        <v>90</v>
      </c>
      <c r="AB13690" s="6" t="s">
        <v>30610</v>
      </c>
    </row>
    <row r="13691" spans="24:28" x14ac:dyDescent="0.25">
      <c r="X13691">
        <v>13690</v>
      </c>
      <c r="Y13691" s="6" t="s">
        <v>30611</v>
      </c>
      <c r="Z13691" s="6" t="s">
        <v>48817</v>
      </c>
      <c r="AA13691" s="6" t="s">
        <v>90</v>
      </c>
      <c r="AB13691" s="6" t="s">
        <v>30612</v>
      </c>
    </row>
    <row r="13692" spans="24:28" x14ac:dyDescent="0.25">
      <c r="X13692">
        <v>13691</v>
      </c>
      <c r="Y13692" s="6" t="s">
        <v>30473</v>
      </c>
      <c r="Z13692" s="6" t="s">
        <v>52537</v>
      </c>
      <c r="AA13692" s="6" t="s">
        <v>52522</v>
      </c>
      <c r="AB13692" s="6" t="s">
        <v>30613</v>
      </c>
    </row>
    <row r="13693" spans="24:28" x14ac:dyDescent="0.25">
      <c r="X13693">
        <v>13692</v>
      </c>
      <c r="Y13693" s="6" t="s">
        <v>30614</v>
      </c>
      <c r="Z13693" s="6" t="s">
        <v>51283</v>
      </c>
      <c r="AA13693" s="6" t="s">
        <v>50525</v>
      </c>
      <c r="AB13693" s="6" t="s">
        <v>30615</v>
      </c>
    </row>
    <row r="13694" spans="24:28" x14ac:dyDescent="0.25">
      <c r="X13694">
        <v>13693</v>
      </c>
      <c r="Y13694" s="6" t="s">
        <v>30616</v>
      </c>
      <c r="Z13694" s="6" t="s">
        <v>50253</v>
      </c>
      <c r="AA13694" s="6" t="s">
        <v>49327</v>
      </c>
      <c r="AB13694" s="6" t="s">
        <v>30617</v>
      </c>
    </row>
    <row r="13695" spans="24:28" x14ac:dyDescent="0.25">
      <c r="X13695">
        <v>13694</v>
      </c>
      <c r="Y13695" s="6" t="s">
        <v>30618</v>
      </c>
      <c r="Z13695" s="6" t="s">
        <v>49638</v>
      </c>
      <c r="AA13695" s="6" t="s">
        <v>90</v>
      </c>
      <c r="AB13695" s="6" t="s">
        <v>30619</v>
      </c>
    </row>
    <row r="13696" spans="24:28" x14ac:dyDescent="0.25">
      <c r="X13696">
        <v>13695</v>
      </c>
      <c r="Y13696" s="6" t="s">
        <v>30620</v>
      </c>
      <c r="Z13696" s="6" t="s">
        <v>50370</v>
      </c>
      <c r="AA13696" s="6" t="s">
        <v>90</v>
      </c>
      <c r="AB13696" s="6" t="s">
        <v>30621</v>
      </c>
    </row>
    <row r="13697" spans="24:28" x14ac:dyDescent="0.25">
      <c r="X13697">
        <v>13696</v>
      </c>
      <c r="Y13697" s="6" t="s">
        <v>30622</v>
      </c>
      <c r="Z13697" s="6" t="s">
        <v>50989</v>
      </c>
      <c r="AA13697" s="6" t="s">
        <v>90</v>
      </c>
      <c r="AB13697" s="6" t="s">
        <v>30623</v>
      </c>
    </row>
    <row r="13698" spans="24:28" x14ac:dyDescent="0.25">
      <c r="X13698">
        <v>13697</v>
      </c>
      <c r="Y13698" s="6" t="s">
        <v>30624</v>
      </c>
      <c r="Z13698" s="6" t="s">
        <v>50618</v>
      </c>
      <c r="AA13698" s="6" t="s">
        <v>52458</v>
      </c>
      <c r="AB13698" s="6" t="s">
        <v>30625</v>
      </c>
    </row>
    <row r="13699" spans="24:28" x14ac:dyDescent="0.25">
      <c r="X13699">
        <v>13698</v>
      </c>
      <c r="Y13699" s="6" t="s">
        <v>30626</v>
      </c>
      <c r="Z13699" s="6" t="s">
        <v>48681</v>
      </c>
      <c r="AA13699" s="6" t="s">
        <v>90</v>
      </c>
      <c r="AB13699" s="6" t="s">
        <v>30627</v>
      </c>
    </row>
    <row r="13700" spans="24:28" x14ac:dyDescent="0.25">
      <c r="X13700">
        <v>13699</v>
      </c>
      <c r="Y13700" s="6" t="s">
        <v>30628</v>
      </c>
      <c r="Z13700" s="6" t="s">
        <v>52476</v>
      </c>
      <c r="AA13700" s="6" t="s">
        <v>90</v>
      </c>
      <c r="AB13700" s="6" t="s">
        <v>30629</v>
      </c>
    </row>
    <row r="13701" spans="24:28" x14ac:dyDescent="0.25">
      <c r="X13701">
        <v>13700</v>
      </c>
      <c r="Y13701" s="6" t="s">
        <v>30630</v>
      </c>
      <c r="Z13701" s="6" t="s">
        <v>51482</v>
      </c>
      <c r="AA13701" s="6" t="s">
        <v>90</v>
      </c>
      <c r="AB13701" s="6" t="s">
        <v>30631</v>
      </c>
    </row>
    <row r="13702" spans="24:28" x14ac:dyDescent="0.25">
      <c r="X13702">
        <v>13701</v>
      </c>
      <c r="Y13702" s="6" t="s">
        <v>30632</v>
      </c>
      <c r="Z13702" s="6" t="s">
        <v>50216</v>
      </c>
      <c r="AA13702" s="6" t="s">
        <v>90</v>
      </c>
      <c r="AB13702" s="6" t="s">
        <v>30633</v>
      </c>
    </row>
    <row r="13703" spans="24:28" x14ac:dyDescent="0.25">
      <c r="X13703">
        <v>13702</v>
      </c>
      <c r="Y13703" s="6" t="s">
        <v>30634</v>
      </c>
      <c r="Z13703" s="6" t="s">
        <v>49444</v>
      </c>
      <c r="AA13703" s="6" t="s">
        <v>90</v>
      </c>
      <c r="AB13703" s="6" t="s">
        <v>30635</v>
      </c>
    </row>
    <row r="13704" spans="24:28" x14ac:dyDescent="0.25">
      <c r="X13704">
        <v>13703</v>
      </c>
      <c r="Y13704" s="6" t="s">
        <v>30636</v>
      </c>
      <c r="Z13704" s="6" t="s">
        <v>52508</v>
      </c>
      <c r="AA13704" s="6" t="s">
        <v>90</v>
      </c>
      <c r="AB13704" s="6" t="s">
        <v>30637</v>
      </c>
    </row>
    <row r="13705" spans="24:28" x14ac:dyDescent="0.25">
      <c r="X13705">
        <v>13704</v>
      </c>
      <c r="Y13705" s="6" t="s">
        <v>30638</v>
      </c>
      <c r="Z13705" s="6" t="s">
        <v>49807</v>
      </c>
      <c r="AA13705" s="6" t="s">
        <v>90</v>
      </c>
      <c r="AB13705" s="6" t="s">
        <v>30639</v>
      </c>
    </row>
    <row r="13706" spans="24:28" x14ac:dyDescent="0.25">
      <c r="X13706">
        <v>13705</v>
      </c>
      <c r="Y13706" s="6" t="s">
        <v>30640</v>
      </c>
      <c r="Z13706" s="6" t="s">
        <v>48750</v>
      </c>
      <c r="AA13706" s="6" t="s">
        <v>49199</v>
      </c>
      <c r="AB13706" s="6" t="s">
        <v>30641</v>
      </c>
    </row>
    <row r="13707" spans="24:28" x14ac:dyDescent="0.25">
      <c r="X13707">
        <v>13706</v>
      </c>
      <c r="Y13707" s="6" t="s">
        <v>30642</v>
      </c>
      <c r="Z13707" s="6" t="s">
        <v>51443</v>
      </c>
      <c r="AA13707" s="6" t="s">
        <v>51427</v>
      </c>
      <c r="AB13707" s="6" t="s">
        <v>30643</v>
      </c>
    </row>
    <row r="13708" spans="24:28" x14ac:dyDescent="0.25">
      <c r="X13708">
        <v>13707</v>
      </c>
      <c r="Y13708" s="6" t="s">
        <v>30644</v>
      </c>
      <c r="Z13708" s="6" t="s">
        <v>51472</v>
      </c>
      <c r="AA13708" s="6" t="s">
        <v>90</v>
      </c>
      <c r="AB13708" s="6" t="s">
        <v>30645</v>
      </c>
    </row>
    <row r="13709" spans="24:28" x14ac:dyDescent="0.25">
      <c r="X13709">
        <v>13708</v>
      </c>
      <c r="Y13709" s="6" t="s">
        <v>30646</v>
      </c>
      <c r="Z13709" s="6" t="s">
        <v>51779</v>
      </c>
      <c r="AA13709" s="6" t="s">
        <v>52306</v>
      </c>
      <c r="AB13709" s="6" t="s">
        <v>30647</v>
      </c>
    </row>
    <row r="13710" spans="24:28" x14ac:dyDescent="0.25">
      <c r="X13710">
        <v>13709</v>
      </c>
      <c r="Y13710" s="6" t="s">
        <v>30648</v>
      </c>
      <c r="Z13710" s="6" t="s">
        <v>52548</v>
      </c>
      <c r="AA13710" s="6" t="s">
        <v>90</v>
      </c>
      <c r="AB13710" s="6" t="s">
        <v>30649</v>
      </c>
    </row>
    <row r="13711" spans="24:28" x14ac:dyDescent="0.25">
      <c r="X13711">
        <v>13710</v>
      </c>
      <c r="Y13711" s="6" t="s">
        <v>30650</v>
      </c>
      <c r="Z13711" s="6" t="s">
        <v>52115</v>
      </c>
      <c r="AA13711" s="6" t="s">
        <v>90</v>
      </c>
      <c r="AB13711" s="6" t="s">
        <v>30651</v>
      </c>
    </row>
    <row r="13712" spans="24:28" x14ac:dyDescent="0.25">
      <c r="X13712">
        <v>13711</v>
      </c>
      <c r="Y13712" s="6" t="s">
        <v>30652</v>
      </c>
      <c r="Z13712" s="6" t="s">
        <v>49154</v>
      </c>
      <c r="AA13712" s="6" t="s">
        <v>90</v>
      </c>
      <c r="AB13712" s="6" t="s">
        <v>30653</v>
      </c>
    </row>
    <row r="13713" spans="24:28" x14ac:dyDescent="0.25">
      <c r="X13713">
        <v>13712</v>
      </c>
      <c r="Y13713" s="6" t="s">
        <v>30654</v>
      </c>
      <c r="Z13713" s="6" t="s">
        <v>49581</v>
      </c>
      <c r="AA13713" s="6" t="s">
        <v>49245</v>
      </c>
      <c r="AB13713" s="6" t="s">
        <v>30655</v>
      </c>
    </row>
    <row r="13714" spans="24:28" x14ac:dyDescent="0.25">
      <c r="X13714">
        <v>13713</v>
      </c>
      <c r="Y13714" s="6" t="s">
        <v>30656</v>
      </c>
      <c r="Z13714" s="6" t="s">
        <v>49047</v>
      </c>
      <c r="AA13714" s="6" t="s">
        <v>90</v>
      </c>
      <c r="AB13714" s="6" t="s">
        <v>30657</v>
      </c>
    </row>
    <row r="13715" spans="24:28" x14ac:dyDescent="0.25">
      <c r="X13715">
        <v>13714</v>
      </c>
      <c r="Y13715" s="6" t="s">
        <v>30658</v>
      </c>
      <c r="Z13715" s="6" t="s">
        <v>50009</v>
      </c>
      <c r="AA13715" s="6" t="s">
        <v>90</v>
      </c>
      <c r="AB13715" s="6" t="s">
        <v>30659</v>
      </c>
    </row>
    <row r="13716" spans="24:28" x14ac:dyDescent="0.25">
      <c r="X13716">
        <v>13715</v>
      </c>
      <c r="Y13716" s="6" t="s">
        <v>30660</v>
      </c>
      <c r="Z13716" s="6" t="s">
        <v>51719</v>
      </c>
      <c r="AA13716" s="6" t="s">
        <v>90</v>
      </c>
      <c r="AB13716" s="6" t="s">
        <v>30661</v>
      </c>
    </row>
    <row r="13717" spans="24:28" x14ac:dyDescent="0.25">
      <c r="X13717">
        <v>13716</v>
      </c>
      <c r="Y13717" s="6" t="s">
        <v>30662</v>
      </c>
      <c r="Z13717" s="6" t="s">
        <v>49575</v>
      </c>
      <c r="AA13717" s="6" t="s">
        <v>50002</v>
      </c>
      <c r="AB13717" s="6" t="s">
        <v>30663</v>
      </c>
    </row>
    <row r="13718" spans="24:28" x14ac:dyDescent="0.25">
      <c r="X13718">
        <v>13717</v>
      </c>
      <c r="Y13718" s="6" t="s">
        <v>30664</v>
      </c>
      <c r="Z13718" s="6" t="s">
        <v>48667</v>
      </c>
      <c r="AA13718" s="6" t="s">
        <v>90</v>
      </c>
      <c r="AB13718" s="6" t="s">
        <v>30665</v>
      </c>
    </row>
    <row r="13719" spans="24:28" x14ac:dyDescent="0.25">
      <c r="X13719">
        <v>13718</v>
      </c>
      <c r="Y13719" s="6" t="s">
        <v>30666</v>
      </c>
      <c r="Z13719" s="6" t="s">
        <v>48826</v>
      </c>
      <c r="AA13719" s="6" t="s">
        <v>52128</v>
      </c>
      <c r="AB13719" s="6" t="s">
        <v>30667</v>
      </c>
    </row>
    <row r="13720" spans="24:28" x14ac:dyDescent="0.25">
      <c r="X13720">
        <v>13719</v>
      </c>
      <c r="Y13720" s="6" t="s">
        <v>30668</v>
      </c>
      <c r="Z13720" s="6" t="s">
        <v>50553</v>
      </c>
      <c r="AA13720" s="6" t="s">
        <v>90</v>
      </c>
      <c r="AB13720" s="6" t="s">
        <v>30669</v>
      </c>
    </row>
    <row r="13721" spans="24:28" x14ac:dyDescent="0.25">
      <c r="X13721">
        <v>13720</v>
      </c>
      <c r="Y13721" s="6" t="s">
        <v>30670</v>
      </c>
      <c r="Z13721" s="6" t="s">
        <v>50789</v>
      </c>
      <c r="AA13721" s="6" t="s">
        <v>51710</v>
      </c>
      <c r="AB13721" s="6" t="s">
        <v>30671</v>
      </c>
    </row>
    <row r="13722" spans="24:28" x14ac:dyDescent="0.25">
      <c r="X13722">
        <v>13721</v>
      </c>
      <c r="Y13722" s="6" t="s">
        <v>30672</v>
      </c>
      <c r="Z13722" s="6" t="s">
        <v>50180</v>
      </c>
      <c r="AA13722" s="6" t="s">
        <v>50319</v>
      </c>
      <c r="AB13722" s="6" t="s">
        <v>30673</v>
      </c>
    </row>
    <row r="13723" spans="24:28" x14ac:dyDescent="0.25">
      <c r="X13723">
        <v>13722</v>
      </c>
      <c r="Y13723" s="6" t="s">
        <v>30674</v>
      </c>
      <c r="Z13723" s="6" t="s">
        <v>51321</v>
      </c>
      <c r="AA13723" s="6" t="s">
        <v>48997</v>
      </c>
      <c r="AB13723" s="6" t="s">
        <v>30675</v>
      </c>
    </row>
    <row r="13724" spans="24:28" x14ac:dyDescent="0.25">
      <c r="X13724">
        <v>13723</v>
      </c>
      <c r="Y13724" s="6" t="s">
        <v>30676</v>
      </c>
      <c r="Z13724" s="6" t="s">
        <v>51522</v>
      </c>
      <c r="AA13724" s="6" t="s">
        <v>90</v>
      </c>
      <c r="AB13724" s="6" t="s">
        <v>30677</v>
      </c>
    </row>
    <row r="13725" spans="24:28" x14ac:dyDescent="0.25">
      <c r="X13725">
        <v>13724</v>
      </c>
      <c r="Y13725" s="6" t="s">
        <v>30678</v>
      </c>
      <c r="Z13725" s="6" t="s">
        <v>52420</v>
      </c>
      <c r="AA13725" s="6" t="s">
        <v>90</v>
      </c>
      <c r="AB13725" s="6" t="s">
        <v>30679</v>
      </c>
    </row>
    <row r="13726" spans="24:28" x14ac:dyDescent="0.25">
      <c r="X13726">
        <v>13725</v>
      </c>
      <c r="Y13726" s="6" t="s">
        <v>30680</v>
      </c>
      <c r="Z13726" s="6" t="s">
        <v>51140</v>
      </c>
      <c r="AA13726" s="6" t="s">
        <v>90</v>
      </c>
      <c r="AB13726" s="6" t="s">
        <v>30681</v>
      </c>
    </row>
    <row r="13727" spans="24:28" x14ac:dyDescent="0.25">
      <c r="X13727">
        <v>13726</v>
      </c>
      <c r="Y13727" s="6" t="s">
        <v>30682</v>
      </c>
      <c r="Z13727" s="6" t="s">
        <v>49786</v>
      </c>
      <c r="AA13727" s="6" t="s">
        <v>90</v>
      </c>
      <c r="AB13727" s="6" t="s">
        <v>30683</v>
      </c>
    </row>
    <row r="13728" spans="24:28" x14ac:dyDescent="0.25">
      <c r="X13728">
        <v>13727</v>
      </c>
      <c r="Y13728" s="6" t="s">
        <v>30684</v>
      </c>
      <c r="Z13728" s="6" t="s">
        <v>52405</v>
      </c>
      <c r="AA13728" s="6" t="s">
        <v>51981</v>
      </c>
      <c r="AB13728" s="6" t="s">
        <v>30685</v>
      </c>
    </row>
    <row r="13729" spans="24:28" x14ac:dyDescent="0.25">
      <c r="X13729">
        <v>13728</v>
      </c>
      <c r="Y13729" s="6" t="s">
        <v>30686</v>
      </c>
      <c r="Z13729" s="6" t="s">
        <v>48838</v>
      </c>
      <c r="AA13729" s="6" t="s">
        <v>48669</v>
      </c>
      <c r="AB13729" s="6" t="s">
        <v>30687</v>
      </c>
    </row>
    <row r="13730" spans="24:28" x14ac:dyDescent="0.25">
      <c r="X13730">
        <v>13729</v>
      </c>
      <c r="Y13730" s="6" t="s">
        <v>30688</v>
      </c>
      <c r="Z13730" s="6" t="s">
        <v>51229</v>
      </c>
      <c r="AA13730" s="6" t="s">
        <v>90</v>
      </c>
      <c r="AB13730" s="6" t="s">
        <v>30689</v>
      </c>
    </row>
    <row r="13731" spans="24:28" x14ac:dyDescent="0.25">
      <c r="X13731">
        <v>13730</v>
      </c>
      <c r="Y13731" s="6" t="s">
        <v>30690</v>
      </c>
      <c r="Z13731" s="6" t="s">
        <v>52516</v>
      </c>
      <c r="AA13731" s="6" t="s">
        <v>52439</v>
      </c>
      <c r="AB13731" s="6" t="s">
        <v>30691</v>
      </c>
    </row>
    <row r="13732" spans="24:28" x14ac:dyDescent="0.25">
      <c r="X13732">
        <v>13731</v>
      </c>
      <c r="Y13732" s="6" t="s">
        <v>30692</v>
      </c>
      <c r="Z13732" s="6" t="s">
        <v>49581</v>
      </c>
      <c r="AA13732" s="6" t="s">
        <v>50458</v>
      </c>
      <c r="AB13732" s="6" t="s">
        <v>30693</v>
      </c>
    </row>
    <row r="13733" spans="24:28" x14ac:dyDescent="0.25">
      <c r="X13733">
        <v>13732</v>
      </c>
      <c r="Y13733" s="6" t="s">
        <v>30694</v>
      </c>
      <c r="Z13733" s="6" t="s">
        <v>49935</v>
      </c>
      <c r="AA13733" s="6" t="s">
        <v>49944</v>
      </c>
      <c r="AB13733" s="6" t="s">
        <v>30695</v>
      </c>
    </row>
    <row r="13734" spans="24:28" x14ac:dyDescent="0.25">
      <c r="X13734">
        <v>13733</v>
      </c>
      <c r="Y13734" s="6" t="s">
        <v>30696</v>
      </c>
      <c r="Z13734" s="6" t="s">
        <v>50989</v>
      </c>
      <c r="AA13734" s="6" t="s">
        <v>90</v>
      </c>
      <c r="AB13734" s="6" t="s">
        <v>30697</v>
      </c>
    </row>
    <row r="13735" spans="24:28" x14ac:dyDescent="0.25">
      <c r="X13735">
        <v>13734</v>
      </c>
      <c r="Y13735" s="6" t="s">
        <v>30698</v>
      </c>
      <c r="Z13735" s="6" t="s">
        <v>48942</v>
      </c>
      <c r="AA13735" s="6" t="s">
        <v>90</v>
      </c>
      <c r="AB13735" s="6" t="s">
        <v>30699</v>
      </c>
    </row>
    <row r="13736" spans="24:28" x14ac:dyDescent="0.25">
      <c r="X13736">
        <v>13735</v>
      </c>
      <c r="Y13736" s="6" t="s">
        <v>30700</v>
      </c>
      <c r="Z13736" s="6" t="s">
        <v>51470</v>
      </c>
      <c r="AA13736" s="6" t="s">
        <v>90</v>
      </c>
      <c r="AB13736" s="6" t="s">
        <v>30701</v>
      </c>
    </row>
    <row r="13737" spans="24:28" x14ac:dyDescent="0.25">
      <c r="X13737">
        <v>13736</v>
      </c>
      <c r="Y13737" s="6" t="s">
        <v>30702</v>
      </c>
      <c r="Z13737" s="6" t="s">
        <v>51639</v>
      </c>
      <c r="AA13737" s="6" t="s">
        <v>90</v>
      </c>
      <c r="AB13737" s="6" t="s">
        <v>30703</v>
      </c>
    </row>
    <row r="13738" spans="24:28" x14ac:dyDescent="0.25">
      <c r="X13738">
        <v>13737</v>
      </c>
      <c r="Y13738" s="6" t="s">
        <v>30704</v>
      </c>
      <c r="Z13738" s="6" t="s">
        <v>51562</v>
      </c>
      <c r="AA13738" s="6" t="s">
        <v>51470</v>
      </c>
      <c r="AB13738" s="6" t="s">
        <v>30705</v>
      </c>
    </row>
    <row r="13739" spans="24:28" x14ac:dyDescent="0.25">
      <c r="X13739">
        <v>13738</v>
      </c>
      <c r="Y13739" s="6" t="s">
        <v>30706</v>
      </c>
      <c r="Z13739" s="6" t="s">
        <v>49468</v>
      </c>
      <c r="AA13739" s="6" t="s">
        <v>51079</v>
      </c>
      <c r="AB13739" s="6" t="s">
        <v>30707</v>
      </c>
    </row>
    <row r="13740" spans="24:28" x14ac:dyDescent="0.25">
      <c r="X13740">
        <v>13739</v>
      </c>
      <c r="Y13740" s="6" t="s">
        <v>30708</v>
      </c>
      <c r="Z13740" s="6" t="s">
        <v>51145</v>
      </c>
      <c r="AA13740" s="6" t="s">
        <v>90</v>
      </c>
      <c r="AB13740" s="6" t="s">
        <v>30709</v>
      </c>
    </row>
    <row r="13741" spans="24:28" x14ac:dyDescent="0.25">
      <c r="X13741">
        <v>13740</v>
      </c>
      <c r="Y13741" s="6" t="s">
        <v>30710</v>
      </c>
      <c r="Z13741" s="6" t="s">
        <v>51392</v>
      </c>
      <c r="AA13741" s="6" t="s">
        <v>90</v>
      </c>
      <c r="AB13741" s="6" t="s">
        <v>30711</v>
      </c>
    </row>
    <row r="13742" spans="24:28" x14ac:dyDescent="0.25">
      <c r="X13742">
        <v>13741</v>
      </c>
      <c r="Y13742" s="6" t="s">
        <v>30712</v>
      </c>
      <c r="Z13742" s="6" t="s">
        <v>52454</v>
      </c>
      <c r="AA13742" s="6" t="s">
        <v>90</v>
      </c>
      <c r="AB13742" s="6" t="s">
        <v>30713</v>
      </c>
    </row>
    <row r="13743" spans="24:28" x14ac:dyDescent="0.25">
      <c r="X13743">
        <v>13742</v>
      </c>
      <c r="Y13743" s="6" t="s">
        <v>30714</v>
      </c>
      <c r="Z13743" s="6" t="s">
        <v>51534</v>
      </c>
      <c r="AA13743" s="6" t="s">
        <v>90</v>
      </c>
      <c r="AB13743" s="6" t="s">
        <v>30715</v>
      </c>
    </row>
    <row r="13744" spans="24:28" x14ac:dyDescent="0.25">
      <c r="X13744">
        <v>13743</v>
      </c>
      <c r="Y13744" s="6" t="s">
        <v>30716</v>
      </c>
      <c r="Z13744" s="6" t="s">
        <v>52498</v>
      </c>
      <c r="AA13744" s="6" t="s">
        <v>90</v>
      </c>
      <c r="AB13744" s="6" t="s">
        <v>30717</v>
      </c>
    </row>
    <row r="13745" spans="24:28" x14ac:dyDescent="0.25">
      <c r="X13745">
        <v>13744</v>
      </c>
      <c r="Y13745" s="6" t="s">
        <v>30718</v>
      </c>
      <c r="Z13745" s="6" t="s">
        <v>49608</v>
      </c>
      <c r="AA13745" s="6" t="s">
        <v>90</v>
      </c>
      <c r="AB13745" s="6" t="s">
        <v>30719</v>
      </c>
    </row>
    <row r="13746" spans="24:28" x14ac:dyDescent="0.25">
      <c r="X13746">
        <v>13745</v>
      </c>
      <c r="Y13746" s="6" t="s">
        <v>30720</v>
      </c>
      <c r="Z13746" s="6" t="s">
        <v>49267</v>
      </c>
      <c r="AA13746" s="6" t="s">
        <v>90</v>
      </c>
      <c r="AB13746" s="6" t="s">
        <v>30721</v>
      </c>
    </row>
    <row r="13747" spans="24:28" x14ac:dyDescent="0.25">
      <c r="X13747">
        <v>13746</v>
      </c>
      <c r="Y13747" s="6" t="s">
        <v>30722</v>
      </c>
      <c r="Z13747" s="6" t="s">
        <v>52196</v>
      </c>
      <c r="AA13747" s="6" t="s">
        <v>51427</v>
      </c>
      <c r="AB13747" s="6" t="s">
        <v>30723</v>
      </c>
    </row>
    <row r="13748" spans="24:28" x14ac:dyDescent="0.25">
      <c r="X13748">
        <v>13747</v>
      </c>
      <c r="Y13748" s="6" t="s">
        <v>30724</v>
      </c>
      <c r="Z13748" s="6" t="s">
        <v>48948</v>
      </c>
      <c r="AA13748" s="6" t="s">
        <v>90</v>
      </c>
      <c r="AB13748" s="6" t="s">
        <v>30725</v>
      </c>
    </row>
    <row r="13749" spans="24:28" x14ac:dyDescent="0.25">
      <c r="X13749">
        <v>13748</v>
      </c>
      <c r="Y13749" s="6" t="s">
        <v>30726</v>
      </c>
      <c r="Z13749" s="6" t="s">
        <v>52378</v>
      </c>
      <c r="AA13749" s="6" t="s">
        <v>90</v>
      </c>
      <c r="AB13749" s="6" t="s">
        <v>30727</v>
      </c>
    </row>
    <row r="13750" spans="24:28" x14ac:dyDescent="0.25">
      <c r="X13750">
        <v>13749</v>
      </c>
      <c r="Y13750" s="6" t="s">
        <v>30728</v>
      </c>
      <c r="Z13750" s="6" t="s">
        <v>51048</v>
      </c>
      <c r="AA13750" s="6" t="s">
        <v>90</v>
      </c>
      <c r="AB13750" s="6" t="s">
        <v>30729</v>
      </c>
    </row>
    <row r="13751" spans="24:28" x14ac:dyDescent="0.25">
      <c r="X13751">
        <v>13750</v>
      </c>
      <c r="Y13751" s="6" t="s">
        <v>30730</v>
      </c>
      <c r="Z13751" s="6" t="s">
        <v>49803</v>
      </c>
      <c r="AA13751" s="6" t="s">
        <v>90</v>
      </c>
      <c r="AB13751" s="6" t="s">
        <v>30731</v>
      </c>
    </row>
    <row r="13752" spans="24:28" x14ac:dyDescent="0.25">
      <c r="X13752">
        <v>13751</v>
      </c>
      <c r="Y13752" s="6" t="s">
        <v>30732</v>
      </c>
      <c r="Z13752" s="6" t="s">
        <v>52149</v>
      </c>
      <c r="AA13752" s="6" t="s">
        <v>50642</v>
      </c>
      <c r="AB13752" s="6" t="s">
        <v>30733</v>
      </c>
    </row>
    <row r="13753" spans="24:28" x14ac:dyDescent="0.25">
      <c r="X13753">
        <v>13752</v>
      </c>
      <c r="Y13753" s="6" t="s">
        <v>30734</v>
      </c>
      <c r="Z13753" s="6" t="s">
        <v>51588</v>
      </c>
      <c r="AA13753" s="6" t="s">
        <v>90</v>
      </c>
      <c r="AB13753" s="6" t="s">
        <v>30735</v>
      </c>
    </row>
    <row r="13754" spans="24:28" x14ac:dyDescent="0.25">
      <c r="X13754">
        <v>13753</v>
      </c>
      <c r="Y13754" s="6" t="s">
        <v>30736</v>
      </c>
      <c r="Z13754" s="6" t="s">
        <v>49650</v>
      </c>
      <c r="AA13754" s="6" t="s">
        <v>49638</v>
      </c>
      <c r="AB13754" s="6" t="s">
        <v>30737</v>
      </c>
    </row>
    <row r="13755" spans="24:28" x14ac:dyDescent="0.25">
      <c r="X13755">
        <v>13754</v>
      </c>
      <c r="Y13755" s="6" t="s">
        <v>30738</v>
      </c>
      <c r="Z13755" s="6" t="s">
        <v>49873</v>
      </c>
      <c r="AA13755" s="6" t="s">
        <v>90</v>
      </c>
      <c r="AB13755" s="6" t="s">
        <v>30739</v>
      </c>
    </row>
    <row r="13756" spans="24:28" x14ac:dyDescent="0.25">
      <c r="X13756">
        <v>13755</v>
      </c>
      <c r="Y13756" s="6" t="s">
        <v>30740</v>
      </c>
      <c r="Z13756" s="6" t="s">
        <v>52387</v>
      </c>
      <c r="AA13756" s="6" t="s">
        <v>90</v>
      </c>
      <c r="AB13756" s="6" t="s">
        <v>30741</v>
      </c>
    </row>
    <row r="13757" spans="24:28" x14ac:dyDescent="0.25">
      <c r="X13757">
        <v>13756</v>
      </c>
      <c r="Y13757" s="6" t="s">
        <v>30742</v>
      </c>
      <c r="Z13757" s="6" t="s">
        <v>52436</v>
      </c>
      <c r="AA13757" s="6" t="s">
        <v>90</v>
      </c>
      <c r="AB13757" s="6" t="s">
        <v>30743</v>
      </c>
    </row>
    <row r="13758" spans="24:28" x14ac:dyDescent="0.25">
      <c r="X13758">
        <v>13757</v>
      </c>
      <c r="Y13758" s="6" t="s">
        <v>30744</v>
      </c>
      <c r="Z13758" s="6" t="s">
        <v>52089</v>
      </c>
      <c r="AA13758" s="6" t="s">
        <v>90</v>
      </c>
      <c r="AB13758" s="6" t="s">
        <v>30745</v>
      </c>
    </row>
    <row r="13759" spans="24:28" x14ac:dyDescent="0.25">
      <c r="X13759">
        <v>13758</v>
      </c>
      <c r="Y13759" s="6" t="s">
        <v>30746</v>
      </c>
      <c r="Z13759" s="6" t="s">
        <v>50210</v>
      </c>
      <c r="AA13759" s="6" t="s">
        <v>50428</v>
      </c>
      <c r="AB13759" s="6" t="s">
        <v>30747</v>
      </c>
    </row>
    <row r="13760" spans="24:28" x14ac:dyDescent="0.25">
      <c r="X13760">
        <v>13759</v>
      </c>
      <c r="Y13760" s="6" t="s">
        <v>30748</v>
      </c>
      <c r="Z13760" s="6" t="s">
        <v>50307</v>
      </c>
      <c r="AA13760" s="6" t="s">
        <v>50285</v>
      </c>
      <c r="AB13760" s="6" t="s">
        <v>30749</v>
      </c>
    </row>
    <row r="13761" spans="24:28" x14ac:dyDescent="0.25">
      <c r="X13761">
        <v>13760</v>
      </c>
      <c r="Y13761" s="6" t="s">
        <v>30750</v>
      </c>
      <c r="Z13761" s="6" t="s">
        <v>49218</v>
      </c>
      <c r="AA13761" s="6" t="s">
        <v>49231</v>
      </c>
      <c r="AB13761" s="6" t="s">
        <v>30751</v>
      </c>
    </row>
    <row r="13762" spans="24:28" x14ac:dyDescent="0.25">
      <c r="X13762">
        <v>13761</v>
      </c>
      <c r="Y13762" s="6" t="s">
        <v>30752</v>
      </c>
      <c r="Z13762" s="6" t="s">
        <v>51856</v>
      </c>
      <c r="AA13762" s="6" t="s">
        <v>50458</v>
      </c>
      <c r="AB13762" s="6" t="s">
        <v>30753</v>
      </c>
    </row>
    <row r="13763" spans="24:28" x14ac:dyDescent="0.25">
      <c r="X13763">
        <v>13762</v>
      </c>
      <c r="Y13763" s="6" t="s">
        <v>30754</v>
      </c>
      <c r="Z13763" s="6" t="s">
        <v>51110</v>
      </c>
      <c r="AA13763" s="6" t="s">
        <v>90</v>
      </c>
      <c r="AB13763" s="6" t="s">
        <v>30755</v>
      </c>
    </row>
    <row r="13764" spans="24:28" x14ac:dyDescent="0.25">
      <c r="X13764">
        <v>13763</v>
      </c>
      <c r="Y13764" s="6" t="s">
        <v>30756</v>
      </c>
      <c r="Z13764" s="6" t="s">
        <v>48868</v>
      </c>
      <c r="AA13764" s="6" t="s">
        <v>48922</v>
      </c>
      <c r="AB13764" s="6" t="s">
        <v>30757</v>
      </c>
    </row>
    <row r="13765" spans="24:28" x14ac:dyDescent="0.25">
      <c r="X13765">
        <v>13764</v>
      </c>
      <c r="Y13765" s="6" t="s">
        <v>30758</v>
      </c>
      <c r="Z13765" s="6" t="s">
        <v>48685</v>
      </c>
      <c r="AA13765" s="6" t="s">
        <v>50307</v>
      </c>
      <c r="AB13765" s="6" t="s">
        <v>30759</v>
      </c>
    </row>
    <row r="13766" spans="24:28" x14ac:dyDescent="0.25">
      <c r="X13766">
        <v>13765</v>
      </c>
      <c r="Y13766" s="6" t="s">
        <v>30760</v>
      </c>
      <c r="Z13766" s="6" t="s">
        <v>49749</v>
      </c>
      <c r="AA13766" s="6" t="s">
        <v>49753</v>
      </c>
      <c r="AB13766" s="6" t="s">
        <v>30761</v>
      </c>
    </row>
    <row r="13767" spans="24:28" x14ac:dyDescent="0.25">
      <c r="X13767">
        <v>13766</v>
      </c>
      <c r="Y13767" s="6" t="s">
        <v>30762</v>
      </c>
      <c r="Z13767" s="6" t="s">
        <v>52111</v>
      </c>
      <c r="AA13767" s="6" t="s">
        <v>90</v>
      </c>
      <c r="AB13767" s="6" t="s">
        <v>30763</v>
      </c>
    </row>
    <row r="13768" spans="24:28" x14ac:dyDescent="0.25">
      <c r="X13768">
        <v>13767</v>
      </c>
      <c r="Y13768" s="6" t="s">
        <v>30764</v>
      </c>
      <c r="Z13768" s="6" t="s">
        <v>50775</v>
      </c>
      <c r="AA13768" s="6" t="s">
        <v>51649</v>
      </c>
      <c r="AB13768" s="6" t="s">
        <v>30765</v>
      </c>
    </row>
    <row r="13769" spans="24:28" x14ac:dyDescent="0.25">
      <c r="X13769">
        <v>13768</v>
      </c>
      <c r="Y13769" s="6" t="s">
        <v>30766</v>
      </c>
      <c r="Z13769" s="6" t="s">
        <v>49893</v>
      </c>
      <c r="AA13769" s="6" t="s">
        <v>90</v>
      </c>
      <c r="AB13769" s="6" t="s">
        <v>30767</v>
      </c>
    </row>
    <row r="13770" spans="24:28" x14ac:dyDescent="0.25">
      <c r="X13770">
        <v>13769</v>
      </c>
      <c r="Y13770" s="6" t="s">
        <v>30768</v>
      </c>
      <c r="Z13770" s="6" t="s">
        <v>49333</v>
      </c>
      <c r="AA13770" s="6" t="s">
        <v>50428</v>
      </c>
      <c r="AB13770" s="6" t="s">
        <v>30769</v>
      </c>
    </row>
    <row r="13771" spans="24:28" x14ac:dyDescent="0.25">
      <c r="X13771">
        <v>13770</v>
      </c>
      <c r="Y13771" s="6" t="s">
        <v>30770</v>
      </c>
      <c r="Z13771" s="6" t="s">
        <v>48954</v>
      </c>
      <c r="AA13771" s="6" t="s">
        <v>90</v>
      </c>
      <c r="AB13771" s="6" t="s">
        <v>30771</v>
      </c>
    </row>
    <row r="13772" spans="24:28" x14ac:dyDescent="0.25">
      <c r="X13772">
        <v>13771</v>
      </c>
      <c r="Y13772" s="6" t="s">
        <v>30772</v>
      </c>
      <c r="Z13772" s="6" t="s">
        <v>50195</v>
      </c>
      <c r="AA13772" s="6" t="s">
        <v>50197</v>
      </c>
      <c r="AB13772" s="6" t="s">
        <v>30773</v>
      </c>
    </row>
    <row r="13773" spans="24:28" x14ac:dyDescent="0.25">
      <c r="X13773">
        <v>13772</v>
      </c>
      <c r="Y13773" s="6" t="s">
        <v>30774</v>
      </c>
      <c r="Z13773" s="6" t="s">
        <v>50176</v>
      </c>
      <c r="AA13773" s="6" t="s">
        <v>90</v>
      </c>
      <c r="AB13773" s="6" t="s">
        <v>30775</v>
      </c>
    </row>
    <row r="13774" spans="24:28" x14ac:dyDescent="0.25">
      <c r="X13774">
        <v>13773</v>
      </c>
      <c r="Y13774" s="6" t="s">
        <v>30776</v>
      </c>
      <c r="Z13774" s="6" t="s">
        <v>48681</v>
      </c>
      <c r="AA13774" s="6" t="s">
        <v>90</v>
      </c>
      <c r="AB13774" s="6" t="s">
        <v>30777</v>
      </c>
    </row>
    <row r="13775" spans="24:28" x14ac:dyDescent="0.25">
      <c r="X13775">
        <v>13774</v>
      </c>
      <c r="Y13775" s="6" t="s">
        <v>30778</v>
      </c>
      <c r="Z13775" s="6" t="s">
        <v>51063</v>
      </c>
      <c r="AA13775" s="6" t="s">
        <v>51470</v>
      </c>
      <c r="AB13775" s="6" t="s">
        <v>30779</v>
      </c>
    </row>
    <row r="13776" spans="24:28" x14ac:dyDescent="0.25">
      <c r="X13776">
        <v>13775</v>
      </c>
      <c r="Y13776" s="6" t="s">
        <v>30780</v>
      </c>
      <c r="Z13776" s="6" t="s">
        <v>51741</v>
      </c>
      <c r="AA13776" s="6" t="s">
        <v>90</v>
      </c>
      <c r="AB13776" s="6" t="s">
        <v>30781</v>
      </c>
    </row>
    <row r="13777" spans="24:28" x14ac:dyDescent="0.25">
      <c r="X13777">
        <v>13776</v>
      </c>
      <c r="Y13777" s="6" t="s">
        <v>30782</v>
      </c>
      <c r="Z13777" s="6" t="s">
        <v>50987</v>
      </c>
      <c r="AA13777" s="6" t="s">
        <v>49069</v>
      </c>
      <c r="AB13777" s="6" t="s">
        <v>30783</v>
      </c>
    </row>
    <row r="13778" spans="24:28" x14ac:dyDescent="0.25">
      <c r="X13778">
        <v>13777</v>
      </c>
      <c r="Y13778" s="6" t="s">
        <v>30784</v>
      </c>
      <c r="Z13778" s="6" t="s">
        <v>51486</v>
      </c>
      <c r="AA13778" s="6" t="s">
        <v>90</v>
      </c>
      <c r="AB13778" s="6" t="s">
        <v>30785</v>
      </c>
    </row>
    <row r="13779" spans="24:28" x14ac:dyDescent="0.25">
      <c r="X13779">
        <v>13778</v>
      </c>
      <c r="Y13779" s="6" t="s">
        <v>30786</v>
      </c>
      <c r="Z13779" s="6" t="s">
        <v>52021</v>
      </c>
      <c r="AA13779" s="6" t="s">
        <v>90</v>
      </c>
      <c r="AB13779" s="6" t="s">
        <v>30787</v>
      </c>
    </row>
    <row r="13780" spans="24:28" x14ac:dyDescent="0.25">
      <c r="X13780">
        <v>13779</v>
      </c>
      <c r="Y13780" s="6" t="s">
        <v>30788</v>
      </c>
      <c r="Z13780" s="6" t="s">
        <v>48944</v>
      </c>
      <c r="AA13780" s="6" t="s">
        <v>90</v>
      </c>
      <c r="AB13780" s="6" t="s">
        <v>30789</v>
      </c>
    </row>
    <row r="13781" spans="24:28" x14ac:dyDescent="0.25">
      <c r="X13781">
        <v>13780</v>
      </c>
      <c r="Y13781" s="6" t="s">
        <v>30790</v>
      </c>
      <c r="Z13781" s="6" t="s">
        <v>52439</v>
      </c>
      <c r="AA13781" s="6" t="s">
        <v>52516</v>
      </c>
      <c r="AB13781" s="6" t="s">
        <v>30791</v>
      </c>
    </row>
    <row r="13782" spans="24:28" x14ac:dyDescent="0.25">
      <c r="X13782">
        <v>13781</v>
      </c>
      <c r="Y13782" s="6" t="s">
        <v>30792</v>
      </c>
      <c r="Z13782" s="6" t="s">
        <v>52396</v>
      </c>
      <c r="AA13782" s="6" t="s">
        <v>90</v>
      </c>
      <c r="AB13782" s="6" t="s">
        <v>30793</v>
      </c>
    </row>
    <row r="13783" spans="24:28" x14ac:dyDescent="0.25">
      <c r="X13783">
        <v>13782</v>
      </c>
      <c r="Y13783" s="6" t="s">
        <v>30794</v>
      </c>
      <c r="Z13783" s="6" t="s">
        <v>51289</v>
      </c>
      <c r="AA13783" s="6" t="s">
        <v>90</v>
      </c>
      <c r="AB13783" s="6" t="s">
        <v>30795</v>
      </c>
    </row>
    <row r="13784" spans="24:28" x14ac:dyDescent="0.25">
      <c r="X13784">
        <v>13783</v>
      </c>
      <c r="Y13784" s="6" t="s">
        <v>30796</v>
      </c>
      <c r="Z13784" s="6" t="s">
        <v>49551</v>
      </c>
      <c r="AA13784" s="6" t="s">
        <v>51578</v>
      </c>
      <c r="AB13784" s="6" t="s">
        <v>30797</v>
      </c>
    </row>
    <row r="13785" spans="24:28" x14ac:dyDescent="0.25">
      <c r="X13785">
        <v>13784</v>
      </c>
      <c r="Y13785" s="6" t="s">
        <v>30798</v>
      </c>
      <c r="Z13785" s="6" t="s">
        <v>49668</v>
      </c>
      <c r="AA13785" s="6" t="s">
        <v>50603</v>
      </c>
      <c r="AB13785" s="6" t="s">
        <v>30799</v>
      </c>
    </row>
    <row r="13786" spans="24:28" x14ac:dyDescent="0.25">
      <c r="X13786">
        <v>13785</v>
      </c>
      <c r="Y13786" s="6" t="s">
        <v>30800</v>
      </c>
      <c r="Z13786" s="6" t="s">
        <v>51710</v>
      </c>
      <c r="AA13786" s="6" t="s">
        <v>90</v>
      </c>
      <c r="AB13786" s="6" t="s">
        <v>30801</v>
      </c>
    </row>
    <row r="13787" spans="24:28" x14ac:dyDescent="0.25">
      <c r="X13787">
        <v>13786</v>
      </c>
      <c r="Y13787" s="6" t="s">
        <v>30802</v>
      </c>
      <c r="Z13787" s="6" t="s">
        <v>51593</v>
      </c>
      <c r="AA13787" s="6" t="s">
        <v>90</v>
      </c>
      <c r="AB13787" s="6" t="s">
        <v>30803</v>
      </c>
    </row>
    <row r="13788" spans="24:28" x14ac:dyDescent="0.25">
      <c r="X13788">
        <v>13787</v>
      </c>
      <c r="Y13788" s="6" t="s">
        <v>30804</v>
      </c>
      <c r="Z13788" s="6" t="s">
        <v>50097</v>
      </c>
      <c r="AA13788" s="6" t="s">
        <v>90</v>
      </c>
      <c r="AB13788" s="6" t="s">
        <v>30805</v>
      </c>
    </row>
    <row r="13789" spans="24:28" x14ac:dyDescent="0.25">
      <c r="X13789">
        <v>13788</v>
      </c>
      <c r="Y13789" s="6" t="s">
        <v>30806</v>
      </c>
      <c r="Z13789" s="6" t="s">
        <v>52364</v>
      </c>
      <c r="AA13789" s="6" t="s">
        <v>90</v>
      </c>
      <c r="AB13789" s="6" t="s">
        <v>30807</v>
      </c>
    </row>
    <row r="13790" spans="24:28" x14ac:dyDescent="0.25">
      <c r="X13790">
        <v>13789</v>
      </c>
      <c r="Y13790" s="6" t="s">
        <v>30808</v>
      </c>
      <c r="Z13790" s="6" t="s">
        <v>49150</v>
      </c>
      <c r="AA13790" s="6" t="s">
        <v>50486</v>
      </c>
      <c r="AB13790" s="6" t="s">
        <v>30809</v>
      </c>
    </row>
    <row r="13791" spans="24:28" x14ac:dyDescent="0.25">
      <c r="X13791">
        <v>13790</v>
      </c>
      <c r="Y13791" s="6" t="s">
        <v>30810</v>
      </c>
      <c r="Z13791" s="6" t="s">
        <v>50195</v>
      </c>
      <c r="AA13791" s="6" t="s">
        <v>90</v>
      </c>
      <c r="AB13791" s="6" t="s">
        <v>30811</v>
      </c>
    </row>
    <row r="13792" spans="24:28" x14ac:dyDescent="0.25">
      <c r="X13792">
        <v>13791</v>
      </c>
      <c r="Y13792" s="6" t="s">
        <v>30812</v>
      </c>
      <c r="Z13792" s="6" t="s">
        <v>49150</v>
      </c>
      <c r="AA13792" s="6" t="s">
        <v>50486</v>
      </c>
      <c r="AB13792" s="6" t="s">
        <v>30813</v>
      </c>
    </row>
    <row r="13793" spans="24:28" x14ac:dyDescent="0.25">
      <c r="X13793">
        <v>13792</v>
      </c>
      <c r="Y13793" s="6" t="s">
        <v>30814</v>
      </c>
      <c r="Z13793" s="6" t="s">
        <v>49818</v>
      </c>
      <c r="AA13793" s="6" t="s">
        <v>90</v>
      </c>
      <c r="AB13793" s="6" t="s">
        <v>30815</v>
      </c>
    </row>
    <row r="13794" spans="24:28" x14ac:dyDescent="0.25">
      <c r="X13794">
        <v>13793</v>
      </c>
      <c r="Y13794" s="6" t="s">
        <v>30816</v>
      </c>
      <c r="Z13794" s="6" t="s">
        <v>52314</v>
      </c>
      <c r="AA13794" s="6" t="s">
        <v>90</v>
      </c>
      <c r="AB13794" s="6" t="s">
        <v>30817</v>
      </c>
    </row>
    <row r="13795" spans="24:28" x14ac:dyDescent="0.25">
      <c r="X13795">
        <v>13794</v>
      </c>
      <c r="Y13795" s="6" t="s">
        <v>30818</v>
      </c>
      <c r="Z13795" s="6" t="s">
        <v>48922</v>
      </c>
      <c r="AA13795" s="6" t="s">
        <v>90</v>
      </c>
      <c r="AB13795" s="6" t="s">
        <v>30819</v>
      </c>
    </row>
    <row r="13796" spans="24:28" x14ac:dyDescent="0.25">
      <c r="X13796">
        <v>13795</v>
      </c>
      <c r="Y13796" s="6" t="s">
        <v>30820</v>
      </c>
      <c r="Z13796" s="6" t="s">
        <v>49742</v>
      </c>
      <c r="AA13796" s="6" t="s">
        <v>90</v>
      </c>
      <c r="AB13796" s="6" t="s">
        <v>30821</v>
      </c>
    </row>
    <row r="13797" spans="24:28" x14ac:dyDescent="0.25">
      <c r="X13797">
        <v>13796</v>
      </c>
      <c r="Y13797" s="6" t="s">
        <v>30822</v>
      </c>
      <c r="Z13797" s="6" t="s">
        <v>52475</v>
      </c>
      <c r="AA13797" s="6" t="s">
        <v>90</v>
      </c>
      <c r="AB13797" s="6" t="s">
        <v>30823</v>
      </c>
    </row>
    <row r="13798" spans="24:28" x14ac:dyDescent="0.25">
      <c r="X13798">
        <v>13797</v>
      </c>
      <c r="Y13798" s="6" t="s">
        <v>30824</v>
      </c>
      <c r="Z13798" s="6" t="s">
        <v>49452</v>
      </c>
      <c r="AA13798" s="6" t="s">
        <v>49464</v>
      </c>
      <c r="AB13798" s="6" t="s">
        <v>30825</v>
      </c>
    </row>
    <row r="13799" spans="24:28" x14ac:dyDescent="0.25">
      <c r="X13799">
        <v>13798</v>
      </c>
      <c r="Y13799" s="6" t="s">
        <v>30826</v>
      </c>
      <c r="Z13799" s="6" t="s">
        <v>51800</v>
      </c>
      <c r="AA13799" s="6" t="s">
        <v>52440</v>
      </c>
      <c r="AB13799" s="6" t="s">
        <v>30827</v>
      </c>
    </row>
    <row r="13800" spans="24:28" x14ac:dyDescent="0.25">
      <c r="X13800">
        <v>13799</v>
      </c>
      <c r="Y13800" s="6" t="s">
        <v>30828</v>
      </c>
      <c r="Z13800" s="6" t="s">
        <v>52487</v>
      </c>
      <c r="AA13800" s="6" t="s">
        <v>52463</v>
      </c>
      <c r="AB13800" s="6" t="s">
        <v>30829</v>
      </c>
    </row>
    <row r="13801" spans="24:28" x14ac:dyDescent="0.25">
      <c r="X13801">
        <v>13800</v>
      </c>
      <c r="Y13801" s="6" t="s">
        <v>30830</v>
      </c>
      <c r="Z13801" s="6" t="s">
        <v>49980</v>
      </c>
      <c r="AA13801" s="6" t="s">
        <v>90</v>
      </c>
      <c r="AB13801" s="6" t="s">
        <v>30831</v>
      </c>
    </row>
    <row r="13802" spans="24:28" x14ac:dyDescent="0.25">
      <c r="X13802">
        <v>13801</v>
      </c>
      <c r="Y13802" s="6" t="s">
        <v>30832</v>
      </c>
      <c r="Z13802" s="6" t="s">
        <v>50101</v>
      </c>
      <c r="AA13802" s="6" t="s">
        <v>90</v>
      </c>
      <c r="AB13802" s="6" t="s">
        <v>30833</v>
      </c>
    </row>
    <row r="13803" spans="24:28" x14ac:dyDescent="0.25">
      <c r="X13803">
        <v>13802</v>
      </c>
      <c r="Y13803" s="6" t="s">
        <v>30834</v>
      </c>
      <c r="Z13803" s="6" t="s">
        <v>52478</v>
      </c>
      <c r="AA13803" s="6" t="s">
        <v>52478</v>
      </c>
      <c r="AB13803" s="6" t="s">
        <v>30835</v>
      </c>
    </row>
    <row r="13804" spans="24:28" x14ac:dyDescent="0.25">
      <c r="X13804">
        <v>13803</v>
      </c>
      <c r="Y13804" s="6" t="s">
        <v>30836</v>
      </c>
      <c r="Z13804" s="6" t="s">
        <v>48661</v>
      </c>
      <c r="AA13804" s="6" t="s">
        <v>48663</v>
      </c>
      <c r="AB13804" s="6" t="s">
        <v>30837</v>
      </c>
    </row>
    <row r="13805" spans="24:28" x14ac:dyDescent="0.25">
      <c r="X13805">
        <v>13804</v>
      </c>
      <c r="Y13805" s="6" t="s">
        <v>30838</v>
      </c>
      <c r="Z13805" s="6" t="s">
        <v>52191</v>
      </c>
      <c r="AA13805" s="6" t="s">
        <v>90</v>
      </c>
      <c r="AB13805" s="6" t="s">
        <v>30839</v>
      </c>
    </row>
    <row r="13806" spans="24:28" x14ac:dyDescent="0.25">
      <c r="X13806">
        <v>13805</v>
      </c>
      <c r="Y13806" s="6" t="s">
        <v>30840</v>
      </c>
      <c r="Z13806" s="6" t="s">
        <v>52269</v>
      </c>
      <c r="AA13806" s="6" t="s">
        <v>90</v>
      </c>
      <c r="AB13806" s="6" t="s">
        <v>30841</v>
      </c>
    </row>
    <row r="13807" spans="24:28" x14ac:dyDescent="0.25">
      <c r="X13807">
        <v>13806</v>
      </c>
      <c r="Y13807" s="6" t="s">
        <v>19628</v>
      </c>
      <c r="Z13807" s="6" t="s">
        <v>49156</v>
      </c>
      <c r="AA13807" s="6" t="s">
        <v>90</v>
      </c>
      <c r="AB13807" s="6" t="s">
        <v>30842</v>
      </c>
    </row>
    <row r="13808" spans="24:28" x14ac:dyDescent="0.25">
      <c r="X13808">
        <v>13807</v>
      </c>
      <c r="Y13808" s="6" t="s">
        <v>30843</v>
      </c>
      <c r="Z13808" s="6" t="s">
        <v>51593</v>
      </c>
      <c r="AA13808" s="6" t="s">
        <v>51738</v>
      </c>
      <c r="AB13808" s="6" t="s">
        <v>30844</v>
      </c>
    </row>
    <row r="13809" spans="24:28" x14ac:dyDescent="0.25">
      <c r="X13809">
        <v>13808</v>
      </c>
      <c r="Y13809" s="6" t="s">
        <v>30845</v>
      </c>
      <c r="Z13809" s="6" t="s">
        <v>49887</v>
      </c>
      <c r="AA13809" s="6" t="s">
        <v>90</v>
      </c>
      <c r="AB13809" s="6" t="s">
        <v>30846</v>
      </c>
    </row>
    <row r="13810" spans="24:28" x14ac:dyDescent="0.25">
      <c r="X13810">
        <v>13809</v>
      </c>
      <c r="Y13810" s="6" t="s">
        <v>30847</v>
      </c>
      <c r="Z13810" s="6" t="s">
        <v>49891</v>
      </c>
      <c r="AA13810" s="6" t="s">
        <v>90</v>
      </c>
      <c r="AB13810" s="6" t="s">
        <v>30848</v>
      </c>
    </row>
    <row r="13811" spans="24:28" x14ac:dyDescent="0.25">
      <c r="X13811">
        <v>13810</v>
      </c>
      <c r="Y13811" s="6" t="s">
        <v>30849</v>
      </c>
      <c r="Z13811" s="6" t="s">
        <v>52522</v>
      </c>
      <c r="AA13811" s="6" t="s">
        <v>52454</v>
      </c>
      <c r="AB13811" s="6" t="s">
        <v>30850</v>
      </c>
    </row>
    <row r="13812" spans="24:28" x14ac:dyDescent="0.25">
      <c r="X13812">
        <v>13811</v>
      </c>
      <c r="Y13812" s="6" t="s">
        <v>30851</v>
      </c>
      <c r="Z13812" s="6" t="s">
        <v>51870</v>
      </c>
      <c r="AA13812" s="6" t="s">
        <v>90</v>
      </c>
      <c r="AB13812" s="6" t="s">
        <v>30852</v>
      </c>
    </row>
    <row r="13813" spans="24:28" x14ac:dyDescent="0.25">
      <c r="X13813">
        <v>13812</v>
      </c>
      <c r="Y13813" s="6" t="s">
        <v>30853</v>
      </c>
      <c r="Z13813" s="6" t="s">
        <v>51213</v>
      </c>
      <c r="AA13813" s="6" t="s">
        <v>90</v>
      </c>
      <c r="AB13813" s="6" t="s">
        <v>30854</v>
      </c>
    </row>
    <row r="13814" spans="24:28" x14ac:dyDescent="0.25">
      <c r="X13814">
        <v>13813</v>
      </c>
      <c r="Y13814" s="6" t="s">
        <v>30855</v>
      </c>
      <c r="Z13814" s="6" t="s">
        <v>50270</v>
      </c>
      <c r="AA13814" s="6" t="s">
        <v>50367</v>
      </c>
      <c r="AB13814" s="6" t="s">
        <v>30856</v>
      </c>
    </row>
    <row r="13815" spans="24:28" x14ac:dyDescent="0.25">
      <c r="X13815">
        <v>13814</v>
      </c>
      <c r="Y13815" s="6" t="s">
        <v>30857</v>
      </c>
      <c r="Z13815" s="6" t="s">
        <v>51881</v>
      </c>
      <c r="AA13815" s="6" t="s">
        <v>90</v>
      </c>
      <c r="AB13815" s="6" t="s">
        <v>30858</v>
      </c>
    </row>
    <row r="13816" spans="24:28" x14ac:dyDescent="0.25">
      <c r="X13816">
        <v>13815</v>
      </c>
      <c r="Y13816" s="6" t="s">
        <v>30859</v>
      </c>
      <c r="Z13816" s="6" t="s">
        <v>52314</v>
      </c>
      <c r="AA13816" s="6" t="s">
        <v>90</v>
      </c>
      <c r="AB13816" s="6" t="s">
        <v>30860</v>
      </c>
    </row>
    <row r="13817" spans="24:28" x14ac:dyDescent="0.25">
      <c r="X13817">
        <v>13816</v>
      </c>
      <c r="Y13817" s="6" t="s">
        <v>30861</v>
      </c>
      <c r="Z13817" s="6" t="s">
        <v>50023</v>
      </c>
      <c r="AA13817" s="6" t="s">
        <v>50199</v>
      </c>
      <c r="AB13817" s="6" t="s">
        <v>30862</v>
      </c>
    </row>
    <row r="13818" spans="24:28" x14ac:dyDescent="0.25">
      <c r="X13818">
        <v>13817</v>
      </c>
      <c r="Y13818" s="6" t="s">
        <v>30863</v>
      </c>
      <c r="Z13818" s="6" t="s">
        <v>49824</v>
      </c>
      <c r="AA13818" s="6" t="s">
        <v>50127</v>
      </c>
      <c r="AB13818" s="6" t="s">
        <v>30864</v>
      </c>
    </row>
    <row r="13819" spans="24:28" x14ac:dyDescent="0.25">
      <c r="X13819">
        <v>13818</v>
      </c>
      <c r="Y13819" s="6" t="s">
        <v>30865</v>
      </c>
      <c r="Z13819" s="6" t="s">
        <v>50330</v>
      </c>
      <c r="AA13819" s="6" t="s">
        <v>90</v>
      </c>
      <c r="AB13819" s="6" t="s">
        <v>30866</v>
      </c>
    </row>
    <row r="13820" spans="24:28" x14ac:dyDescent="0.25">
      <c r="X13820">
        <v>13819</v>
      </c>
      <c r="Y13820" s="6" t="s">
        <v>30867</v>
      </c>
      <c r="Z13820" s="6" t="s">
        <v>51866</v>
      </c>
      <c r="AA13820" s="6" t="s">
        <v>90</v>
      </c>
      <c r="AB13820" s="6" t="s">
        <v>30868</v>
      </c>
    </row>
    <row r="13821" spans="24:28" x14ac:dyDescent="0.25">
      <c r="X13821">
        <v>13820</v>
      </c>
      <c r="Y13821" s="6" t="s">
        <v>30869</v>
      </c>
      <c r="Z13821" s="6" t="s">
        <v>52417</v>
      </c>
      <c r="AA13821" s="6" t="s">
        <v>90</v>
      </c>
      <c r="AB13821" s="6" t="s">
        <v>30870</v>
      </c>
    </row>
    <row r="13822" spans="24:28" x14ac:dyDescent="0.25">
      <c r="X13822">
        <v>13821</v>
      </c>
      <c r="Y13822" s="6" t="s">
        <v>30871</v>
      </c>
      <c r="Z13822" s="6" t="s">
        <v>52492</v>
      </c>
      <c r="AA13822" s="6" t="s">
        <v>90</v>
      </c>
      <c r="AB13822" s="6" t="s">
        <v>30872</v>
      </c>
    </row>
    <row r="13823" spans="24:28" x14ac:dyDescent="0.25">
      <c r="X13823">
        <v>13822</v>
      </c>
      <c r="Y13823" s="6" t="s">
        <v>30873</v>
      </c>
      <c r="Z13823" s="6" t="s">
        <v>48723</v>
      </c>
      <c r="AA13823" s="6" t="s">
        <v>90</v>
      </c>
      <c r="AB13823" s="6" t="s">
        <v>30874</v>
      </c>
    </row>
    <row r="13824" spans="24:28" x14ac:dyDescent="0.25">
      <c r="X13824">
        <v>13823</v>
      </c>
      <c r="Y13824" s="6" t="s">
        <v>30875</v>
      </c>
      <c r="Z13824" s="6" t="s">
        <v>49917</v>
      </c>
      <c r="AA13824" s="6" t="s">
        <v>49913</v>
      </c>
      <c r="AB13824" s="6" t="s">
        <v>30876</v>
      </c>
    </row>
    <row r="13825" spans="24:28" x14ac:dyDescent="0.25">
      <c r="X13825">
        <v>13824</v>
      </c>
      <c r="Y13825" s="6" t="s">
        <v>30877</v>
      </c>
      <c r="Z13825" s="6" t="s">
        <v>50767</v>
      </c>
      <c r="AA13825" s="6" t="s">
        <v>50721</v>
      </c>
      <c r="AB13825" s="6" t="s">
        <v>30878</v>
      </c>
    </row>
    <row r="13826" spans="24:28" x14ac:dyDescent="0.25">
      <c r="X13826">
        <v>13825</v>
      </c>
      <c r="Y13826" s="6" t="s">
        <v>30879</v>
      </c>
      <c r="Z13826" s="6" t="s">
        <v>52420</v>
      </c>
      <c r="AA13826" s="6" t="s">
        <v>90</v>
      </c>
      <c r="AB13826" s="6" t="s">
        <v>30880</v>
      </c>
    </row>
    <row r="13827" spans="24:28" x14ac:dyDescent="0.25">
      <c r="X13827">
        <v>13826</v>
      </c>
      <c r="Y13827" s="6" t="s">
        <v>30881</v>
      </c>
      <c r="Z13827" s="6" t="s">
        <v>50047</v>
      </c>
      <c r="AA13827" s="6" t="s">
        <v>49944</v>
      </c>
      <c r="AB13827" s="6" t="s">
        <v>30882</v>
      </c>
    </row>
    <row r="13828" spans="24:28" x14ac:dyDescent="0.25">
      <c r="X13828">
        <v>13827</v>
      </c>
      <c r="Y13828" s="6" t="s">
        <v>30883</v>
      </c>
      <c r="Z13828" s="6" t="s">
        <v>50047</v>
      </c>
      <c r="AA13828" s="6" t="s">
        <v>49944</v>
      </c>
      <c r="AB13828" s="6" t="s">
        <v>30884</v>
      </c>
    </row>
    <row r="13829" spans="24:28" x14ac:dyDescent="0.25">
      <c r="X13829">
        <v>13828</v>
      </c>
      <c r="Y13829" s="6" t="s">
        <v>30885</v>
      </c>
      <c r="Z13829" s="6" t="s">
        <v>49753</v>
      </c>
      <c r="AA13829" s="6" t="s">
        <v>50553</v>
      </c>
      <c r="AB13829" s="6" t="s">
        <v>30886</v>
      </c>
    </row>
    <row r="13830" spans="24:28" x14ac:dyDescent="0.25">
      <c r="X13830">
        <v>13829</v>
      </c>
      <c r="Y13830" s="6" t="s">
        <v>30887</v>
      </c>
      <c r="Z13830" s="6" t="s">
        <v>50361</v>
      </c>
      <c r="AA13830" s="6" t="s">
        <v>52468</v>
      </c>
      <c r="AB13830" s="6" t="s">
        <v>30888</v>
      </c>
    </row>
    <row r="13831" spans="24:28" x14ac:dyDescent="0.25">
      <c r="X13831">
        <v>13830</v>
      </c>
      <c r="Y13831" s="6" t="s">
        <v>30889</v>
      </c>
      <c r="Z13831" s="6" t="s">
        <v>50160</v>
      </c>
      <c r="AA13831" s="6" t="s">
        <v>50184</v>
      </c>
      <c r="AB13831" s="6" t="s">
        <v>30890</v>
      </c>
    </row>
    <row r="13832" spans="24:28" x14ac:dyDescent="0.25">
      <c r="X13832">
        <v>13831</v>
      </c>
      <c r="Y13832" s="6" t="s">
        <v>30891</v>
      </c>
      <c r="Z13832" s="6" t="s">
        <v>52177</v>
      </c>
      <c r="AA13832" s="6" t="s">
        <v>90</v>
      </c>
      <c r="AB13832" s="6" t="s">
        <v>30892</v>
      </c>
    </row>
    <row r="13833" spans="24:28" x14ac:dyDescent="0.25">
      <c r="X13833">
        <v>13832</v>
      </c>
      <c r="Y13833" s="6" t="s">
        <v>30893</v>
      </c>
      <c r="Z13833" s="6" t="s">
        <v>50032</v>
      </c>
      <c r="AA13833" s="6" t="s">
        <v>51098</v>
      </c>
      <c r="AB13833" s="6" t="s">
        <v>30894</v>
      </c>
    </row>
    <row r="13834" spans="24:28" x14ac:dyDescent="0.25">
      <c r="X13834">
        <v>13833</v>
      </c>
      <c r="Y13834" s="6" t="s">
        <v>5243</v>
      </c>
      <c r="Z13834" s="6" t="s">
        <v>49434</v>
      </c>
      <c r="AA13834" s="6" t="s">
        <v>49599</v>
      </c>
      <c r="AB13834" s="6" t="s">
        <v>30895</v>
      </c>
    </row>
    <row r="13835" spans="24:28" x14ac:dyDescent="0.25">
      <c r="X13835">
        <v>13834</v>
      </c>
      <c r="Y13835" s="6" t="s">
        <v>30896</v>
      </c>
      <c r="Z13835" s="6" t="s">
        <v>48942</v>
      </c>
      <c r="AA13835" s="6" t="s">
        <v>48950</v>
      </c>
      <c r="AB13835" s="6" t="s">
        <v>30897</v>
      </c>
    </row>
    <row r="13836" spans="24:28" x14ac:dyDescent="0.25">
      <c r="X13836">
        <v>13835</v>
      </c>
      <c r="Y13836" s="6" t="s">
        <v>30898</v>
      </c>
      <c r="Z13836" s="6" t="s">
        <v>49893</v>
      </c>
      <c r="AA13836" s="6" t="s">
        <v>90</v>
      </c>
      <c r="AB13836" s="6" t="s">
        <v>30899</v>
      </c>
    </row>
    <row r="13837" spans="24:28" x14ac:dyDescent="0.25">
      <c r="X13837">
        <v>13836</v>
      </c>
      <c r="Y13837" s="6" t="s">
        <v>30900</v>
      </c>
      <c r="Z13837" s="6" t="s">
        <v>51588</v>
      </c>
      <c r="AA13837" s="6" t="s">
        <v>90</v>
      </c>
      <c r="AB13837" s="6" t="s">
        <v>30901</v>
      </c>
    </row>
    <row r="13838" spans="24:28" x14ac:dyDescent="0.25">
      <c r="X13838">
        <v>13837</v>
      </c>
      <c r="Y13838" s="6" t="s">
        <v>30902</v>
      </c>
      <c r="Z13838" s="6" t="s">
        <v>49919</v>
      </c>
      <c r="AA13838" s="6" t="s">
        <v>50414</v>
      </c>
      <c r="AB13838" s="6" t="s">
        <v>30903</v>
      </c>
    </row>
    <row r="13839" spans="24:28" x14ac:dyDescent="0.25">
      <c r="X13839">
        <v>13838</v>
      </c>
      <c r="Y13839" s="6" t="s">
        <v>30904</v>
      </c>
      <c r="Z13839" s="6" t="s">
        <v>51534</v>
      </c>
      <c r="AA13839" s="6" t="s">
        <v>90</v>
      </c>
      <c r="AB13839" s="6" t="s">
        <v>30905</v>
      </c>
    </row>
    <row r="13840" spans="24:28" x14ac:dyDescent="0.25">
      <c r="X13840">
        <v>13839</v>
      </c>
      <c r="Y13840" s="6" t="s">
        <v>30906</v>
      </c>
      <c r="Z13840" s="6" t="s">
        <v>52558</v>
      </c>
      <c r="AA13840" s="6" t="s">
        <v>90</v>
      </c>
      <c r="AB13840" s="6" t="s">
        <v>30907</v>
      </c>
    </row>
    <row r="13841" spans="24:28" x14ac:dyDescent="0.25">
      <c r="X13841">
        <v>13840</v>
      </c>
      <c r="Y13841" s="6" t="s">
        <v>30908</v>
      </c>
      <c r="Z13841" s="6" t="s">
        <v>49795</v>
      </c>
      <c r="AA13841" s="6" t="s">
        <v>90</v>
      </c>
      <c r="AB13841" s="6" t="s">
        <v>30909</v>
      </c>
    </row>
    <row r="13842" spans="24:28" x14ac:dyDescent="0.25">
      <c r="X13842">
        <v>13841</v>
      </c>
      <c r="Y13842" s="6" t="s">
        <v>30910</v>
      </c>
      <c r="Z13842" s="6" t="s">
        <v>50383</v>
      </c>
      <c r="AA13842" s="6" t="s">
        <v>50027</v>
      </c>
      <c r="AB13842" s="6" t="s">
        <v>30911</v>
      </c>
    </row>
    <row r="13843" spans="24:28" x14ac:dyDescent="0.25">
      <c r="X13843">
        <v>13842</v>
      </c>
      <c r="Y13843" s="6" t="s">
        <v>30912</v>
      </c>
      <c r="Z13843" s="6" t="s">
        <v>51960</v>
      </c>
      <c r="AA13843" s="6" t="s">
        <v>90</v>
      </c>
      <c r="AB13843" s="6" t="s">
        <v>30913</v>
      </c>
    </row>
    <row r="13844" spans="24:28" x14ac:dyDescent="0.25">
      <c r="X13844">
        <v>13843</v>
      </c>
      <c r="Y13844" s="6" t="s">
        <v>30914</v>
      </c>
      <c r="Z13844" s="6" t="s">
        <v>50135</v>
      </c>
      <c r="AA13844" s="6" t="s">
        <v>50204</v>
      </c>
      <c r="AB13844" s="6" t="s">
        <v>30915</v>
      </c>
    </row>
    <row r="13845" spans="24:28" x14ac:dyDescent="0.25">
      <c r="X13845">
        <v>13844</v>
      </c>
      <c r="Y13845" s="6" t="s">
        <v>30916</v>
      </c>
      <c r="Z13845" s="6" t="s">
        <v>50176</v>
      </c>
      <c r="AA13845" s="6" t="s">
        <v>90</v>
      </c>
      <c r="AB13845" s="6" t="s">
        <v>30917</v>
      </c>
    </row>
    <row r="13846" spans="24:28" x14ac:dyDescent="0.25">
      <c r="X13846">
        <v>13845</v>
      </c>
      <c r="Y13846" s="6" t="s">
        <v>30918</v>
      </c>
      <c r="Z13846" s="6" t="s">
        <v>49039</v>
      </c>
      <c r="AA13846" s="6" t="s">
        <v>49028</v>
      </c>
      <c r="AB13846" s="6" t="s">
        <v>30919</v>
      </c>
    </row>
    <row r="13847" spans="24:28" x14ac:dyDescent="0.25">
      <c r="X13847">
        <v>13846</v>
      </c>
      <c r="Y13847" s="6" t="s">
        <v>30920</v>
      </c>
      <c r="Z13847" s="6" t="s">
        <v>52002</v>
      </c>
      <c r="AA13847" s="6" t="s">
        <v>90</v>
      </c>
      <c r="AB13847" s="6" t="s">
        <v>30921</v>
      </c>
    </row>
    <row r="13848" spans="24:28" x14ac:dyDescent="0.25">
      <c r="X13848">
        <v>13847</v>
      </c>
      <c r="Y13848" s="6" t="s">
        <v>30922</v>
      </c>
      <c r="Z13848" s="6" t="s">
        <v>50361</v>
      </c>
      <c r="AA13848" s="6" t="s">
        <v>90</v>
      </c>
      <c r="AB13848" s="6" t="s">
        <v>30923</v>
      </c>
    </row>
    <row r="13849" spans="24:28" x14ac:dyDescent="0.25">
      <c r="X13849">
        <v>13848</v>
      </c>
      <c r="Y13849" s="6" t="s">
        <v>30924</v>
      </c>
      <c r="Z13849" s="6" t="s">
        <v>50197</v>
      </c>
      <c r="AA13849" s="6" t="s">
        <v>51427</v>
      </c>
      <c r="AB13849" s="6" t="s">
        <v>30925</v>
      </c>
    </row>
    <row r="13850" spans="24:28" x14ac:dyDescent="0.25">
      <c r="X13850">
        <v>13849</v>
      </c>
      <c r="Y13850" s="6" t="s">
        <v>30926</v>
      </c>
      <c r="Z13850" s="6" t="s">
        <v>49114</v>
      </c>
      <c r="AA13850" s="6" t="s">
        <v>90</v>
      </c>
      <c r="AB13850" s="6" t="s">
        <v>30927</v>
      </c>
    </row>
    <row r="13851" spans="24:28" x14ac:dyDescent="0.25">
      <c r="X13851">
        <v>13850</v>
      </c>
      <c r="Y13851" s="6" t="s">
        <v>30928</v>
      </c>
      <c r="Z13851" s="6" t="s">
        <v>51732</v>
      </c>
      <c r="AA13851" s="6" t="s">
        <v>90</v>
      </c>
      <c r="AB13851" s="6" t="s">
        <v>30929</v>
      </c>
    </row>
    <row r="13852" spans="24:28" x14ac:dyDescent="0.25">
      <c r="X13852">
        <v>13851</v>
      </c>
      <c r="Y13852" s="6" t="s">
        <v>30930</v>
      </c>
      <c r="Z13852" s="6" t="s">
        <v>48938</v>
      </c>
      <c r="AA13852" s="6" t="s">
        <v>51578</v>
      </c>
      <c r="AB13852" s="6" t="s">
        <v>30931</v>
      </c>
    </row>
    <row r="13853" spans="24:28" x14ac:dyDescent="0.25">
      <c r="X13853">
        <v>13852</v>
      </c>
      <c r="Y13853" s="6" t="s">
        <v>30932</v>
      </c>
      <c r="Z13853" s="6" t="s">
        <v>52491</v>
      </c>
      <c r="AA13853" s="6" t="s">
        <v>90</v>
      </c>
      <c r="AB13853" s="6" t="s">
        <v>30933</v>
      </c>
    </row>
    <row r="13854" spans="24:28" x14ac:dyDescent="0.25">
      <c r="X13854">
        <v>13853</v>
      </c>
      <c r="Y13854" s="6" t="s">
        <v>30934</v>
      </c>
      <c r="Z13854" s="6" t="s">
        <v>52461</v>
      </c>
      <c r="AA13854" s="6" t="s">
        <v>49464</v>
      </c>
      <c r="AB13854" s="6" t="s">
        <v>30935</v>
      </c>
    </row>
    <row r="13855" spans="24:28" x14ac:dyDescent="0.25">
      <c r="X13855">
        <v>13854</v>
      </c>
      <c r="Y13855" s="6" t="s">
        <v>30936</v>
      </c>
      <c r="Z13855" s="6" t="s">
        <v>49966</v>
      </c>
      <c r="AA13855" s="6" t="s">
        <v>50097</v>
      </c>
      <c r="AB13855" s="6" t="s">
        <v>30937</v>
      </c>
    </row>
    <row r="13856" spans="24:28" x14ac:dyDescent="0.25">
      <c r="X13856">
        <v>13855</v>
      </c>
      <c r="Y13856" s="6" t="s">
        <v>30938</v>
      </c>
      <c r="Z13856" s="6" t="s">
        <v>50389</v>
      </c>
      <c r="AA13856" s="6" t="s">
        <v>50127</v>
      </c>
      <c r="AB13856" s="6" t="s">
        <v>30939</v>
      </c>
    </row>
    <row r="13857" spans="24:28" x14ac:dyDescent="0.25">
      <c r="X13857">
        <v>13856</v>
      </c>
      <c r="Y13857" s="6" t="s">
        <v>30940</v>
      </c>
      <c r="Z13857" s="6" t="s">
        <v>48920</v>
      </c>
      <c r="AA13857" s="6" t="s">
        <v>51145</v>
      </c>
      <c r="AB13857" s="6" t="s">
        <v>30941</v>
      </c>
    </row>
    <row r="13858" spans="24:28" x14ac:dyDescent="0.25">
      <c r="X13858">
        <v>13857</v>
      </c>
      <c r="Y13858" s="6" t="s">
        <v>30942</v>
      </c>
      <c r="Z13858" s="6" t="s">
        <v>49780</v>
      </c>
      <c r="AA13858" s="6" t="s">
        <v>90</v>
      </c>
      <c r="AB13858" s="6" t="s">
        <v>30943</v>
      </c>
    </row>
    <row r="13859" spans="24:28" x14ac:dyDescent="0.25">
      <c r="X13859">
        <v>13858</v>
      </c>
      <c r="Y13859" s="6" t="s">
        <v>30944</v>
      </c>
      <c r="Z13859" s="6" t="s">
        <v>50638</v>
      </c>
      <c r="AA13859" s="6" t="s">
        <v>90</v>
      </c>
      <c r="AB13859" s="6" t="s">
        <v>30945</v>
      </c>
    </row>
    <row r="13860" spans="24:28" x14ac:dyDescent="0.25">
      <c r="X13860">
        <v>13859</v>
      </c>
      <c r="Y13860" s="6" t="s">
        <v>30946</v>
      </c>
      <c r="Z13860" s="6" t="s">
        <v>52314</v>
      </c>
      <c r="AA13860" s="6" t="s">
        <v>90</v>
      </c>
      <c r="AB13860" s="6" t="s">
        <v>30947</v>
      </c>
    </row>
    <row r="13861" spans="24:28" x14ac:dyDescent="0.25">
      <c r="X13861">
        <v>13860</v>
      </c>
      <c r="Y13861" s="6" t="s">
        <v>30948</v>
      </c>
      <c r="Z13861" s="6" t="s">
        <v>51986</v>
      </c>
      <c r="AA13861" s="6" t="s">
        <v>90</v>
      </c>
      <c r="AB13861" s="6" t="s">
        <v>30949</v>
      </c>
    </row>
    <row r="13862" spans="24:28" x14ac:dyDescent="0.25">
      <c r="X13862">
        <v>13861</v>
      </c>
      <c r="Y13862" s="6" t="s">
        <v>30950</v>
      </c>
      <c r="Z13862" s="6" t="s">
        <v>49452</v>
      </c>
      <c r="AA13862" s="6" t="s">
        <v>49458</v>
      </c>
      <c r="AB13862" s="6" t="s">
        <v>30951</v>
      </c>
    </row>
    <row r="13863" spans="24:28" x14ac:dyDescent="0.25">
      <c r="X13863">
        <v>13862</v>
      </c>
      <c r="Y13863" s="6" t="s">
        <v>30952</v>
      </c>
      <c r="Z13863" s="6" t="s">
        <v>49656</v>
      </c>
      <c r="AA13863" s="6" t="s">
        <v>90</v>
      </c>
      <c r="AB13863" s="6" t="s">
        <v>30953</v>
      </c>
    </row>
    <row r="13864" spans="24:28" x14ac:dyDescent="0.25">
      <c r="X13864">
        <v>13863</v>
      </c>
      <c r="Y13864" s="6" t="s">
        <v>30429</v>
      </c>
      <c r="Z13864" s="6" t="s">
        <v>51297</v>
      </c>
      <c r="AA13864" s="6" t="s">
        <v>90</v>
      </c>
      <c r="AB13864" s="6" t="s">
        <v>30954</v>
      </c>
    </row>
    <row r="13865" spans="24:28" x14ac:dyDescent="0.25">
      <c r="X13865">
        <v>13864</v>
      </c>
      <c r="Y13865" s="6" t="s">
        <v>30955</v>
      </c>
      <c r="Z13865" s="6" t="s">
        <v>49530</v>
      </c>
      <c r="AA13865" s="6" t="s">
        <v>51210</v>
      </c>
      <c r="AB13865" s="6" t="s">
        <v>30956</v>
      </c>
    </row>
    <row r="13866" spans="24:28" x14ac:dyDescent="0.25">
      <c r="X13866">
        <v>13865</v>
      </c>
      <c r="Y13866" s="6" t="s">
        <v>30957</v>
      </c>
      <c r="Z13866" s="6" t="s">
        <v>49218</v>
      </c>
      <c r="AA13866" s="6" t="s">
        <v>90</v>
      </c>
      <c r="AB13866" s="6" t="s">
        <v>30958</v>
      </c>
    </row>
    <row r="13867" spans="24:28" x14ac:dyDescent="0.25">
      <c r="X13867">
        <v>13866</v>
      </c>
      <c r="Y13867" s="6" t="s">
        <v>30959</v>
      </c>
      <c r="Z13867" s="6" t="s">
        <v>52209</v>
      </c>
      <c r="AA13867" s="6" t="s">
        <v>90</v>
      </c>
      <c r="AB13867" s="6" t="s">
        <v>30960</v>
      </c>
    </row>
    <row r="13868" spans="24:28" x14ac:dyDescent="0.25">
      <c r="X13868">
        <v>13867</v>
      </c>
      <c r="Y13868" s="6" t="s">
        <v>30961</v>
      </c>
      <c r="Z13868" s="6" t="s">
        <v>50088</v>
      </c>
      <c r="AA13868" s="6" t="s">
        <v>52554</v>
      </c>
      <c r="AB13868" s="6" t="s">
        <v>30962</v>
      </c>
    </row>
    <row r="13869" spans="24:28" x14ac:dyDescent="0.25">
      <c r="X13869">
        <v>13868</v>
      </c>
      <c r="Y13869" s="6" t="s">
        <v>30963</v>
      </c>
      <c r="Z13869" s="6" t="s">
        <v>49426</v>
      </c>
      <c r="AA13869" s="6" t="s">
        <v>90</v>
      </c>
      <c r="AB13869" s="6" t="s">
        <v>30964</v>
      </c>
    </row>
    <row r="13870" spans="24:28" x14ac:dyDescent="0.25">
      <c r="X13870">
        <v>13869</v>
      </c>
      <c r="Y13870" s="6" t="s">
        <v>30965</v>
      </c>
      <c r="Z13870" s="6" t="s">
        <v>51635</v>
      </c>
      <c r="AA13870" s="6" t="s">
        <v>90</v>
      </c>
      <c r="AB13870" s="6" t="s">
        <v>30966</v>
      </c>
    </row>
    <row r="13871" spans="24:28" x14ac:dyDescent="0.25">
      <c r="X13871">
        <v>13870</v>
      </c>
      <c r="Y13871" s="6" t="s">
        <v>30967</v>
      </c>
      <c r="Z13871" s="6" t="s">
        <v>52451</v>
      </c>
      <c r="AA13871" s="6" t="s">
        <v>90</v>
      </c>
      <c r="AB13871" s="6" t="s">
        <v>30968</v>
      </c>
    </row>
    <row r="13872" spans="24:28" x14ac:dyDescent="0.25">
      <c r="X13872">
        <v>13871</v>
      </c>
      <c r="Y13872" s="6" t="s">
        <v>30969</v>
      </c>
      <c r="Z13872" s="6" t="s">
        <v>52485</v>
      </c>
      <c r="AA13872" s="6" t="s">
        <v>52494</v>
      </c>
      <c r="AB13872" s="6" t="s">
        <v>30970</v>
      </c>
    </row>
    <row r="13873" spans="24:28" x14ac:dyDescent="0.25">
      <c r="X13873">
        <v>13872</v>
      </c>
      <c r="Y13873" s="6" t="s">
        <v>30971</v>
      </c>
      <c r="Z13873" s="6" t="s">
        <v>50358</v>
      </c>
      <c r="AA13873" s="6" t="s">
        <v>90</v>
      </c>
      <c r="AB13873" s="6" t="s">
        <v>30972</v>
      </c>
    </row>
    <row r="13874" spans="24:28" x14ac:dyDescent="0.25">
      <c r="X13874">
        <v>13873</v>
      </c>
      <c r="Y13874" s="6" t="s">
        <v>30973</v>
      </c>
      <c r="Z13874" s="6" t="s">
        <v>48942</v>
      </c>
      <c r="AA13874" s="6" t="s">
        <v>90</v>
      </c>
      <c r="AB13874" s="6" t="s">
        <v>30974</v>
      </c>
    </row>
    <row r="13875" spans="24:28" x14ac:dyDescent="0.25">
      <c r="X13875">
        <v>13874</v>
      </c>
      <c r="Y13875" s="6" t="s">
        <v>30975</v>
      </c>
      <c r="Z13875" s="6" t="s">
        <v>52417</v>
      </c>
      <c r="AA13875" s="6" t="s">
        <v>90</v>
      </c>
      <c r="AB13875" s="6" t="s">
        <v>30976</v>
      </c>
    </row>
    <row r="13876" spans="24:28" x14ac:dyDescent="0.25">
      <c r="X13876">
        <v>13875</v>
      </c>
      <c r="Y13876" s="6" t="s">
        <v>30977</v>
      </c>
      <c r="Z13876" s="6" t="s">
        <v>51810</v>
      </c>
      <c r="AA13876" s="6" t="s">
        <v>90</v>
      </c>
      <c r="AB13876" s="6" t="s">
        <v>30978</v>
      </c>
    </row>
    <row r="13877" spans="24:28" x14ac:dyDescent="0.25">
      <c r="X13877">
        <v>13876</v>
      </c>
      <c r="Y13877" s="6" t="s">
        <v>30979</v>
      </c>
      <c r="Z13877" s="6" t="s">
        <v>49448</v>
      </c>
      <c r="AA13877" s="6" t="s">
        <v>49994</v>
      </c>
      <c r="AB13877" s="6" t="s">
        <v>30980</v>
      </c>
    </row>
    <row r="13878" spans="24:28" x14ac:dyDescent="0.25">
      <c r="X13878">
        <v>13877</v>
      </c>
      <c r="Y13878" s="6" t="s">
        <v>30981</v>
      </c>
      <c r="Z13878" s="6" t="s">
        <v>49275</v>
      </c>
      <c r="AA13878" s="6" t="s">
        <v>49271</v>
      </c>
      <c r="AB13878" s="6" t="s">
        <v>30982</v>
      </c>
    </row>
    <row r="13879" spans="24:28" x14ac:dyDescent="0.25">
      <c r="X13879">
        <v>13878</v>
      </c>
      <c r="Y13879" s="6" t="s">
        <v>30983</v>
      </c>
      <c r="Z13879" s="6" t="s">
        <v>51366</v>
      </c>
      <c r="AA13879" s="6" t="s">
        <v>50414</v>
      </c>
      <c r="AB13879" s="6" t="s">
        <v>30984</v>
      </c>
    </row>
    <row r="13880" spans="24:28" x14ac:dyDescent="0.25">
      <c r="X13880">
        <v>13879</v>
      </c>
      <c r="Y13880" s="6" t="s">
        <v>30985</v>
      </c>
      <c r="Z13880" s="6" t="s">
        <v>51738</v>
      </c>
      <c r="AA13880" s="6" t="s">
        <v>49101</v>
      </c>
      <c r="AB13880" s="6" t="s">
        <v>30986</v>
      </c>
    </row>
    <row r="13881" spans="24:28" x14ac:dyDescent="0.25">
      <c r="X13881">
        <v>13880</v>
      </c>
      <c r="Y13881" s="6" t="s">
        <v>30987</v>
      </c>
      <c r="Z13881" s="6" t="s">
        <v>48981</v>
      </c>
      <c r="AA13881" s="6" t="s">
        <v>48985</v>
      </c>
      <c r="AB13881" s="6" t="s">
        <v>30988</v>
      </c>
    </row>
    <row r="13882" spans="24:28" x14ac:dyDescent="0.25">
      <c r="X13882">
        <v>13881</v>
      </c>
      <c r="Y13882" s="6" t="s">
        <v>30989</v>
      </c>
      <c r="Z13882" s="6" t="s">
        <v>51034</v>
      </c>
      <c r="AA13882" s="6" t="s">
        <v>90</v>
      </c>
      <c r="AB13882" s="6" t="s">
        <v>30990</v>
      </c>
    </row>
    <row r="13883" spans="24:28" x14ac:dyDescent="0.25">
      <c r="X13883">
        <v>13882</v>
      </c>
      <c r="Y13883" s="6" t="s">
        <v>30991</v>
      </c>
      <c r="Z13883" s="6" t="s">
        <v>51826</v>
      </c>
      <c r="AA13883" s="6" t="s">
        <v>51900</v>
      </c>
      <c r="AB13883" s="6" t="s">
        <v>30992</v>
      </c>
    </row>
    <row r="13884" spans="24:28" x14ac:dyDescent="0.25">
      <c r="X13884">
        <v>13883</v>
      </c>
      <c r="Y13884" s="6" t="s">
        <v>30993</v>
      </c>
      <c r="Z13884" s="6" t="s">
        <v>50281</v>
      </c>
      <c r="AA13884" s="6" t="s">
        <v>90</v>
      </c>
      <c r="AB13884" s="6" t="s">
        <v>30994</v>
      </c>
    </row>
    <row r="13885" spans="24:28" x14ac:dyDescent="0.25">
      <c r="X13885">
        <v>13884</v>
      </c>
      <c r="Y13885" s="6" t="s">
        <v>30995</v>
      </c>
      <c r="Z13885" s="6" t="s">
        <v>49996</v>
      </c>
      <c r="AA13885" s="6" t="s">
        <v>90</v>
      </c>
      <c r="AB13885" s="6" t="s">
        <v>30996</v>
      </c>
    </row>
    <row r="13886" spans="24:28" x14ac:dyDescent="0.25">
      <c r="X13886">
        <v>13885</v>
      </c>
      <c r="Y13886" s="6" t="s">
        <v>30997</v>
      </c>
      <c r="Z13886" s="6" t="s">
        <v>51435</v>
      </c>
      <c r="AA13886" s="6" t="s">
        <v>90</v>
      </c>
      <c r="AB13886" s="6" t="s">
        <v>30998</v>
      </c>
    </row>
    <row r="13887" spans="24:28" x14ac:dyDescent="0.25">
      <c r="X13887">
        <v>13886</v>
      </c>
      <c r="Y13887" s="6" t="s">
        <v>30999</v>
      </c>
      <c r="Z13887" s="6" t="s">
        <v>52378</v>
      </c>
      <c r="AA13887" s="6" t="s">
        <v>90</v>
      </c>
      <c r="AB13887" s="6" t="s">
        <v>31000</v>
      </c>
    </row>
    <row r="13888" spans="24:28" x14ac:dyDescent="0.25">
      <c r="X13888">
        <v>13887</v>
      </c>
      <c r="Y13888" s="6" t="s">
        <v>31001</v>
      </c>
      <c r="Z13888" s="6" t="s">
        <v>51400</v>
      </c>
      <c r="AA13888" s="6" t="s">
        <v>90</v>
      </c>
      <c r="AB13888" s="6" t="s">
        <v>31002</v>
      </c>
    </row>
    <row r="13889" spans="24:28" x14ac:dyDescent="0.25">
      <c r="X13889">
        <v>13888</v>
      </c>
      <c r="Y13889" s="6" t="s">
        <v>31003</v>
      </c>
      <c r="Z13889" s="6" t="s">
        <v>51145</v>
      </c>
      <c r="AA13889" s="6" t="s">
        <v>90</v>
      </c>
      <c r="AB13889" s="6" t="s">
        <v>31004</v>
      </c>
    </row>
    <row r="13890" spans="24:28" x14ac:dyDescent="0.25">
      <c r="X13890">
        <v>13889</v>
      </c>
      <c r="Y13890" s="6" t="s">
        <v>31005</v>
      </c>
      <c r="Z13890" s="6" t="s">
        <v>49383</v>
      </c>
      <c r="AA13890" s="6" t="s">
        <v>90</v>
      </c>
      <c r="AB13890" s="6" t="s">
        <v>31006</v>
      </c>
    </row>
    <row r="13891" spans="24:28" x14ac:dyDescent="0.25">
      <c r="X13891">
        <v>13890</v>
      </c>
      <c r="Y13891" s="6" t="s">
        <v>31007</v>
      </c>
      <c r="Z13891" s="6" t="s">
        <v>52141</v>
      </c>
      <c r="AA13891" s="6" t="s">
        <v>90</v>
      </c>
      <c r="AB13891" s="6" t="s">
        <v>31008</v>
      </c>
    </row>
    <row r="13892" spans="24:28" x14ac:dyDescent="0.25">
      <c r="X13892">
        <v>13891</v>
      </c>
      <c r="Y13892" s="6" t="s">
        <v>31009</v>
      </c>
      <c r="Z13892" s="6" t="s">
        <v>50232</v>
      </c>
      <c r="AA13892" s="6" t="s">
        <v>50230</v>
      </c>
      <c r="AB13892" s="6" t="s">
        <v>31010</v>
      </c>
    </row>
    <row r="13893" spans="24:28" x14ac:dyDescent="0.25">
      <c r="X13893">
        <v>13892</v>
      </c>
      <c r="Y13893" s="6" t="s">
        <v>31011</v>
      </c>
      <c r="Z13893" s="6" t="s">
        <v>51382</v>
      </c>
      <c r="AA13893" s="6" t="s">
        <v>51063</v>
      </c>
      <c r="AB13893" s="6" t="s">
        <v>31012</v>
      </c>
    </row>
    <row r="13894" spans="24:28" x14ac:dyDescent="0.25">
      <c r="X13894">
        <v>13893</v>
      </c>
      <c r="Y13894" s="6" t="s">
        <v>31013</v>
      </c>
      <c r="Z13894" s="6" t="s">
        <v>50270</v>
      </c>
      <c r="AA13894" s="6" t="s">
        <v>49355</v>
      </c>
      <c r="AB13894" s="6" t="s">
        <v>31014</v>
      </c>
    </row>
    <row r="13895" spans="24:28" x14ac:dyDescent="0.25">
      <c r="X13895">
        <v>13894</v>
      </c>
      <c r="Y13895" s="6" t="s">
        <v>31015</v>
      </c>
      <c r="Z13895" s="6" t="s">
        <v>49036</v>
      </c>
      <c r="AA13895" s="6" t="s">
        <v>90</v>
      </c>
      <c r="AB13895" s="6" t="s">
        <v>31016</v>
      </c>
    </row>
    <row r="13896" spans="24:28" x14ac:dyDescent="0.25">
      <c r="X13896">
        <v>13895</v>
      </c>
      <c r="Y13896" s="6" t="s">
        <v>31017</v>
      </c>
      <c r="Z13896" s="6" t="s">
        <v>51952</v>
      </c>
      <c r="AA13896" s="6" t="s">
        <v>90</v>
      </c>
      <c r="AB13896" s="6" t="s">
        <v>31018</v>
      </c>
    </row>
    <row r="13897" spans="24:28" x14ac:dyDescent="0.25">
      <c r="X13897">
        <v>13896</v>
      </c>
      <c r="Y13897" s="6" t="s">
        <v>15135</v>
      </c>
      <c r="Z13897" s="6" t="s">
        <v>52458</v>
      </c>
      <c r="AA13897" s="6" t="s">
        <v>90</v>
      </c>
      <c r="AB13897" s="6" t="s">
        <v>31019</v>
      </c>
    </row>
    <row r="13898" spans="24:28" x14ac:dyDescent="0.25">
      <c r="X13898">
        <v>13897</v>
      </c>
      <c r="Y13898" s="6" t="s">
        <v>31020</v>
      </c>
      <c r="Z13898" s="6" t="s">
        <v>50032</v>
      </c>
      <c r="AA13898" s="6" t="s">
        <v>90</v>
      </c>
      <c r="AB13898" s="6" t="s">
        <v>31021</v>
      </c>
    </row>
    <row r="13899" spans="24:28" x14ac:dyDescent="0.25">
      <c r="X13899">
        <v>13898</v>
      </c>
      <c r="Y13899" s="6" t="s">
        <v>31022</v>
      </c>
      <c r="Z13899" s="6" t="s">
        <v>51693</v>
      </c>
      <c r="AA13899" s="6" t="s">
        <v>50421</v>
      </c>
      <c r="AB13899" s="6" t="s">
        <v>31023</v>
      </c>
    </row>
    <row r="13900" spans="24:28" x14ac:dyDescent="0.25">
      <c r="X13900">
        <v>13899</v>
      </c>
      <c r="Y13900" s="6" t="s">
        <v>31024</v>
      </c>
      <c r="Z13900" s="6" t="s">
        <v>48847</v>
      </c>
      <c r="AA13900" s="6" t="s">
        <v>51570</v>
      </c>
      <c r="AB13900" s="6" t="s">
        <v>31025</v>
      </c>
    </row>
    <row r="13901" spans="24:28" x14ac:dyDescent="0.25">
      <c r="X13901">
        <v>13900</v>
      </c>
      <c r="Y13901" s="6" t="s">
        <v>31026</v>
      </c>
      <c r="Z13901" s="6" t="s">
        <v>51643</v>
      </c>
      <c r="AA13901" s="6" t="s">
        <v>90</v>
      </c>
      <c r="AB13901" s="6" t="s">
        <v>31027</v>
      </c>
    </row>
    <row r="13902" spans="24:28" x14ac:dyDescent="0.25">
      <c r="X13902">
        <v>13901</v>
      </c>
      <c r="Y13902" s="6" t="s">
        <v>31028</v>
      </c>
      <c r="Z13902" s="6" t="s">
        <v>51038</v>
      </c>
      <c r="AA13902" s="6" t="s">
        <v>90</v>
      </c>
      <c r="AB13902" s="6" t="s">
        <v>31029</v>
      </c>
    </row>
    <row r="13903" spans="24:28" x14ac:dyDescent="0.25">
      <c r="X13903">
        <v>13902</v>
      </c>
      <c r="Y13903" s="6" t="s">
        <v>31030</v>
      </c>
      <c r="Z13903" s="6" t="s">
        <v>50411</v>
      </c>
      <c r="AA13903" s="6" t="s">
        <v>90</v>
      </c>
      <c r="AB13903" s="6" t="s">
        <v>31031</v>
      </c>
    </row>
    <row r="13904" spans="24:28" x14ac:dyDescent="0.25">
      <c r="X13904">
        <v>13903</v>
      </c>
      <c r="Y13904" s="6" t="s">
        <v>31032</v>
      </c>
      <c r="Z13904" s="6" t="s">
        <v>49928</v>
      </c>
      <c r="AA13904" s="6" t="s">
        <v>49909</v>
      </c>
      <c r="AB13904" s="6" t="s">
        <v>31033</v>
      </c>
    </row>
    <row r="13905" spans="24:28" x14ac:dyDescent="0.25">
      <c r="X13905">
        <v>13904</v>
      </c>
      <c r="Y13905" s="6" t="s">
        <v>31034</v>
      </c>
      <c r="Z13905" s="6" t="s">
        <v>50352</v>
      </c>
      <c r="AA13905" s="6" t="s">
        <v>51376</v>
      </c>
      <c r="AB13905" s="6" t="s">
        <v>31035</v>
      </c>
    </row>
    <row r="13906" spans="24:28" x14ac:dyDescent="0.25">
      <c r="X13906">
        <v>13905</v>
      </c>
      <c r="Y13906" s="6" t="s">
        <v>31036</v>
      </c>
      <c r="Z13906" s="6" t="s">
        <v>51928</v>
      </c>
      <c r="AA13906" s="6" t="s">
        <v>51960</v>
      </c>
      <c r="AB13906" s="6" t="s">
        <v>31037</v>
      </c>
    </row>
    <row r="13907" spans="24:28" x14ac:dyDescent="0.25">
      <c r="X13907">
        <v>13906</v>
      </c>
      <c r="Y13907" s="6" t="s">
        <v>31038</v>
      </c>
      <c r="Z13907" s="6" t="s">
        <v>51808</v>
      </c>
      <c r="AA13907" s="6" t="s">
        <v>90</v>
      </c>
      <c r="AB13907" s="6" t="s">
        <v>31039</v>
      </c>
    </row>
    <row r="13908" spans="24:28" x14ac:dyDescent="0.25">
      <c r="X13908">
        <v>13907</v>
      </c>
      <c r="Y13908" s="6" t="s">
        <v>31040</v>
      </c>
      <c r="Z13908" s="6" t="s">
        <v>50301</v>
      </c>
      <c r="AA13908" s="6" t="s">
        <v>49866</v>
      </c>
      <c r="AB13908" s="6" t="s">
        <v>31041</v>
      </c>
    </row>
    <row r="13909" spans="24:28" x14ac:dyDescent="0.25">
      <c r="X13909">
        <v>13908</v>
      </c>
      <c r="Y13909" s="6" t="s">
        <v>31042</v>
      </c>
      <c r="Z13909" s="6" t="s">
        <v>52292</v>
      </c>
      <c r="AA13909" s="6" t="s">
        <v>90</v>
      </c>
      <c r="AB13909" s="6" t="s">
        <v>31043</v>
      </c>
    </row>
    <row r="13910" spans="24:28" x14ac:dyDescent="0.25">
      <c r="X13910">
        <v>13909</v>
      </c>
      <c r="Y13910" s="6" t="s">
        <v>31044</v>
      </c>
      <c r="Z13910" s="6" t="s">
        <v>51187</v>
      </c>
      <c r="AA13910" s="6" t="s">
        <v>90</v>
      </c>
      <c r="AB13910" s="6" t="s">
        <v>31045</v>
      </c>
    </row>
    <row r="13911" spans="24:28" x14ac:dyDescent="0.25">
      <c r="X13911">
        <v>13910</v>
      </c>
      <c r="Y13911" s="6" t="s">
        <v>31046</v>
      </c>
      <c r="Z13911" s="6" t="s">
        <v>48653</v>
      </c>
      <c r="AA13911" s="6" t="s">
        <v>90</v>
      </c>
      <c r="AB13911" s="6" t="s">
        <v>31047</v>
      </c>
    </row>
    <row r="13912" spans="24:28" x14ac:dyDescent="0.25">
      <c r="X13912">
        <v>13911</v>
      </c>
      <c r="Y13912" s="6" t="s">
        <v>31048</v>
      </c>
      <c r="Z13912" s="6" t="s">
        <v>51888</v>
      </c>
      <c r="AA13912" s="6" t="s">
        <v>51922</v>
      </c>
      <c r="AB13912" s="6" t="s">
        <v>31049</v>
      </c>
    </row>
    <row r="13913" spans="24:28" x14ac:dyDescent="0.25">
      <c r="X13913">
        <v>13912</v>
      </c>
      <c r="Y13913" s="6" t="s">
        <v>31050</v>
      </c>
      <c r="Z13913" s="6" t="s">
        <v>50789</v>
      </c>
      <c r="AA13913" s="6" t="s">
        <v>90</v>
      </c>
      <c r="AB13913" s="6" t="s">
        <v>31051</v>
      </c>
    </row>
    <row r="13914" spans="24:28" x14ac:dyDescent="0.25">
      <c r="X13914">
        <v>13913</v>
      </c>
      <c r="Y13914" s="6" t="s">
        <v>31052</v>
      </c>
      <c r="Z13914" s="6" t="s">
        <v>52476</v>
      </c>
      <c r="AA13914" s="6" t="s">
        <v>90</v>
      </c>
      <c r="AB13914" s="6" t="s">
        <v>31053</v>
      </c>
    </row>
    <row r="13915" spans="24:28" x14ac:dyDescent="0.25">
      <c r="X13915">
        <v>13914</v>
      </c>
      <c r="Y13915" s="6" t="s">
        <v>31054</v>
      </c>
      <c r="Z13915" s="6" t="s">
        <v>48859</v>
      </c>
      <c r="AA13915" s="6" t="s">
        <v>50525</v>
      </c>
      <c r="AB13915" s="6" t="s">
        <v>31055</v>
      </c>
    </row>
    <row r="13916" spans="24:28" x14ac:dyDescent="0.25">
      <c r="X13916">
        <v>13915</v>
      </c>
      <c r="Y13916" s="6" t="s">
        <v>31056</v>
      </c>
      <c r="Z13916" s="6" t="s">
        <v>48810</v>
      </c>
      <c r="AA13916" s="6" t="s">
        <v>90</v>
      </c>
      <c r="AB13916" s="6" t="s">
        <v>31057</v>
      </c>
    </row>
    <row r="13917" spans="24:28" x14ac:dyDescent="0.25">
      <c r="X13917">
        <v>13916</v>
      </c>
      <c r="Y13917" s="6" t="s">
        <v>31058</v>
      </c>
      <c r="Z13917" s="6" t="s">
        <v>51484</v>
      </c>
      <c r="AA13917" s="6" t="s">
        <v>90</v>
      </c>
      <c r="AB13917" s="6" t="s">
        <v>31059</v>
      </c>
    </row>
    <row r="13918" spans="24:28" x14ac:dyDescent="0.25">
      <c r="X13918">
        <v>13917</v>
      </c>
      <c r="Y13918" s="6" t="s">
        <v>31060</v>
      </c>
      <c r="Z13918" s="6" t="s">
        <v>51400</v>
      </c>
      <c r="AA13918" s="6" t="s">
        <v>90</v>
      </c>
      <c r="AB13918" s="6" t="s">
        <v>31061</v>
      </c>
    </row>
    <row r="13919" spans="24:28" x14ac:dyDescent="0.25">
      <c r="X13919">
        <v>13918</v>
      </c>
      <c r="Y13919" s="6" t="s">
        <v>31062</v>
      </c>
      <c r="Z13919" s="6" t="s">
        <v>48617</v>
      </c>
      <c r="AA13919" s="6" t="s">
        <v>90</v>
      </c>
      <c r="AB13919" s="6" t="s">
        <v>31063</v>
      </c>
    </row>
    <row r="13920" spans="24:28" x14ac:dyDescent="0.25">
      <c r="X13920">
        <v>13919</v>
      </c>
      <c r="Y13920" s="6" t="s">
        <v>31064</v>
      </c>
      <c r="Z13920" s="6" t="s">
        <v>52097</v>
      </c>
      <c r="AA13920" s="6" t="s">
        <v>52154</v>
      </c>
      <c r="AB13920" s="6" t="s">
        <v>31065</v>
      </c>
    </row>
    <row r="13921" spans="24:28" x14ac:dyDescent="0.25">
      <c r="X13921">
        <v>13920</v>
      </c>
      <c r="Y13921" s="6" t="s">
        <v>31066</v>
      </c>
      <c r="Z13921" s="6" t="s">
        <v>52373</v>
      </c>
      <c r="AA13921" s="6" t="s">
        <v>90</v>
      </c>
      <c r="AB13921" s="6" t="s">
        <v>31067</v>
      </c>
    </row>
    <row r="13922" spans="24:28" x14ac:dyDescent="0.25">
      <c r="X13922">
        <v>13921</v>
      </c>
      <c r="Y13922" s="6" t="s">
        <v>31068</v>
      </c>
      <c r="Z13922" s="6" t="s">
        <v>48983</v>
      </c>
      <c r="AA13922" s="6" t="s">
        <v>49017</v>
      </c>
      <c r="AB13922" s="6" t="s">
        <v>31069</v>
      </c>
    </row>
    <row r="13923" spans="24:28" x14ac:dyDescent="0.25">
      <c r="X13923">
        <v>13922</v>
      </c>
      <c r="Y13923" s="6" t="s">
        <v>31070</v>
      </c>
      <c r="Z13923" s="6" t="s">
        <v>51932</v>
      </c>
      <c r="AA13923" s="6" t="s">
        <v>90</v>
      </c>
      <c r="AB13923" s="6" t="s">
        <v>31071</v>
      </c>
    </row>
    <row r="13924" spans="24:28" x14ac:dyDescent="0.25">
      <c r="X13924">
        <v>13923</v>
      </c>
      <c r="Y13924" s="6" t="s">
        <v>31072</v>
      </c>
      <c r="Z13924" s="6" t="s">
        <v>49337</v>
      </c>
      <c r="AA13924" s="6" t="s">
        <v>90</v>
      </c>
      <c r="AB13924" s="6" t="s">
        <v>31073</v>
      </c>
    </row>
    <row r="13925" spans="24:28" x14ac:dyDescent="0.25">
      <c r="X13925">
        <v>13924</v>
      </c>
      <c r="Y13925" s="6" t="s">
        <v>31074</v>
      </c>
      <c r="Z13925" s="6" t="s">
        <v>49212</v>
      </c>
      <c r="AA13925" s="6" t="s">
        <v>90</v>
      </c>
      <c r="AB13925" s="6" t="s">
        <v>31075</v>
      </c>
    </row>
    <row r="13926" spans="24:28" x14ac:dyDescent="0.25">
      <c r="X13926">
        <v>13925</v>
      </c>
      <c r="Y13926" s="6" t="s">
        <v>31076</v>
      </c>
      <c r="Z13926" s="6" t="s">
        <v>50355</v>
      </c>
      <c r="AA13926" s="6" t="s">
        <v>90</v>
      </c>
      <c r="AB13926" s="6" t="s">
        <v>31077</v>
      </c>
    </row>
    <row r="13927" spans="24:28" x14ac:dyDescent="0.25">
      <c r="X13927">
        <v>13926</v>
      </c>
      <c r="Y13927" s="6" t="s">
        <v>31078</v>
      </c>
      <c r="Z13927" s="6" t="s">
        <v>50530</v>
      </c>
      <c r="AA13927" s="6" t="s">
        <v>50474</v>
      </c>
      <c r="AB13927" s="6" t="s">
        <v>31079</v>
      </c>
    </row>
    <row r="13928" spans="24:28" x14ac:dyDescent="0.25">
      <c r="X13928">
        <v>13927</v>
      </c>
      <c r="Y13928" s="6" t="s">
        <v>31080</v>
      </c>
      <c r="Z13928" s="6" t="s">
        <v>50960</v>
      </c>
      <c r="AA13928" s="6" t="s">
        <v>90</v>
      </c>
      <c r="AB13928" s="6" t="s">
        <v>31081</v>
      </c>
    </row>
    <row r="13929" spans="24:28" x14ac:dyDescent="0.25">
      <c r="X13929">
        <v>13928</v>
      </c>
      <c r="Y13929" s="6" t="s">
        <v>31082</v>
      </c>
      <c r="Z13929" s="6" t="s">
        <v>48721</v>
      </c>
      <c r="AA13929" s="6" t="s">
        <v>51310</v>
      </c>
      <c r="AB13929" s="6" t="s">
        <v>31083</v>
      </c>
    </row>
    <row r="13930" spans="24:28" x14ac:dyDescent="0.25">
      <c r="X13930">
        <v>13929</v>
      </c>
      <c r="Y13930" s="6" t="s">
        <v>31084</v>
      </c>
      <c r="Z13930" s="6" t="s">
        <v>52364</v>
      </c>
      <c r="AA13930" s="6" t="s">
        <v>90</v>
      </c>
      <c r="AB13930" s="6" t="s">
        <v>31085</v>
      </c>
    </row>
    <row r="13931" spans="24:28" x14ac:dyDescent="0.25">
      <c r="X13931">
        <v>13930</v>
      </c>
      <c r="Y13931" s="6" t="s">
        <v>31086</v>
      </c>
      <c r="Z13931" s="6" t="s">
        <v>50547</v>
      </c>
      <c r="AA13931" s="6" t="s">
        <v>50498</v>
      </c>
      <c r="AB13931" s="6" t="s">
        <v>31087</v>
      </c>
    </row>
    <row r="13932" spans="24:28" x14ac:dyDescent="0.25">
      <c r="X13932">
        <v>13931</v>
      </c>
      <c r="Y13932" s="6" t="s">
        <v>31088</v>
      </c>
      <c r="Z13932" s="6" t="s">
        <v>49170</v>
      </c>
      <c r="AA13932" s="6" t="s">
        <v>49168</v>
      </c>
      <c r="AB13932" s="6" t="s">
        <v>31089</v>
      </c>
    </row>
    <row r="13933" spans="24:28" x14ac:dyDescent="0.25">
      <c r="X13933">
        <v>13932</v>
      </c>
      <c r="Y13933" s="6" t="s">
        <v>31090</v>
      </c>
      <c r="Z13933" s="6" t="s">
        <v>49695</v>
      </c>
      <c r="AA13933" s="6" t="s">
        <v>90</v>
      </c>
      <c r="AB13933" s="6" t="s">
        <v>31091</v>
      </c>
    </row>
    <row r="13934" spans="24:28" x14ac:dyDescent="0.25">
      <c r="X13934">
        <v>13933</v>
      </c>
      <c r="Y13934" s="6" t="s">
        <v>31092</v>
      </c>
      <c r="Z13934" s="6" t="s">
        <v>49352</v>
      </c>
      <c r="AA13934" s="6" t="s">
        <v>52463</v>
      </c>
      <c r="AB13934" s="6" t="s">
        <v>31093</v>
      </c>
    </row>
    <row r="13935" spans="24:28" x14ac:dyDescent="0.25">
      <c r="X13935">
        <v>13934</v>
      </c>
      <c r="Y13935" s="6" t="s">
        <v>31094</v>
      </c>
      <c r="Z13935" s="6" t="s">
        <v>52417</v>
      </c>
      <c r="AA13935" s="6" t="s">
        <v>90</v>
      </c>
      <c r="AB13935" s="6" t="s">
        <v>31095</v>
      </c>
    </row>
    <row r="13936" spans="24:28" x14ac:dyDescent="0.25">
      <c r="X13936">
        <v>13935</v>
      </c>
      <c r="Y13936" s="6" t="s">
        <v>31096</v>
      </c>
      <c r="Z13936" s="6" t="s">
        <v>50195</v>
      </c>
      <c r="AA13936" s="6" t="s">
        <v>90</v>
      </c>
      <c r="AB13936" s="6" t="s">
        <v>31097</v>
      </c>
    </row>
    <row r="13937" spans="24:28" x14ac:dyDescent="0.25">
      <c r="X13937">
        <v>13936</v>
      </c>
      <c r="Y13937" s="6" t="s">
        <v>31098</v>
      </c>
      <c r="Z13937" s="6" t="s">
        <v>52477</v>
      </c>
      <c r="AA13937" s="6" t="s">
        <v>90</v>
      </c>
      <c r="AB13937" s="6" t="s">
        <v>31099</v>
      </c>
    </row>
    <row r="13938" spans="24:28" x14ac:dyDescent="0.25">
      <c r="X13938">
        <v>13937</v>
      </c>
      <c r="Y13938" s="6" t="s">
        <v>31100</v>
      </c>
      <c r="Z13938" s="6" t="s">
        <v>49275</v>
      </c>
      <c r="AA13938" s="6" t="s">
        <v>49271</v>
      </c>
      <c r="AB13938" s="6" t="s">
        <v>31101</v>
      </c>
    </row>
    <row r="13939" spans="24:28" x14ac:dyDescent="0.25">
      <c r="X13939">
        <v>13938</v>
      </c>
      <c r="Y13939" s="6" t="s">
        <v>31102</v>
      </c>
      <c r="Z13939" s="6" t="s">
        <v>50047</v>
      </c>
      <c r="AA13939" s="6" t="s">
        <v>90</v>
      </c>
      <c r="AB13939" s="6" t="s">
        <v>31103</v>
      </c>
    </row>
    <row r="13940" spans="24:28" x14ac:dyDescent="0.25">
      <c r="X13940">
        <v>13939</v>
      </c>
      <c r="Y13940" s="6" t="s">
        <v>31104</v>
      </c>
      <c r="Z13940" s="6" t="s">
        <v>52420</v>
      </c>
      <c r="AA13940" s="6" t="s">
        <v>90</v>
      </c>
      <c r="AB13940" s="6" t="s">
        <v>31105</v>
      </c>
    </row>
    <row r="13941" spans="24:28" x14ac:dyDescent="0.25">
      <c r="X13941">
        <v>13940</v>
      </c>
      <c r="Y13941" s="6" t="s">
        <v>31106</v>
      </c>
      <c r="Z13941" s="6" t="s">
        <v>52387</v>
      </c>
      <c r="AA13941" s="6" t="s">
        <v>90</v>
      </c>
      <c r="AB13941" s="6" t="s">
        <v>31107</v>
      </c>
    </row>
    <row r="13942" spans="24:28" x14ac:dyDescent="0.25">
      <c r="X13942">
        <v>13941</v>
      </c>
      <c r="Y13942" s="6" t="s">
        <v>31108</v>
      </c>
      <c r="Z13942" s="6" t="s">
        <v>52574</v>
      </c>
      <c r="AA13942" s="6" t="s">
        <v>52572</v>
      </c>
      <c r="AB13942" s="6" t="s">
        <v>31109</v>
      </c>
    </row>
    <row r="13943" spans="24:28" x14ac:dyDescent="0.25">
      <c r="X13943">
        <v>13942</v>
      </c>
      <c r="Y13943" s="6" t="s">
        <v>31110</v>
      </c>
      <c r="Z13943" s="6" t="s">
        <v>50305</v>
      </c>
      <c r="AA13943" s="6" t="s">
        <v>90</v>
      </c>
      <c r="AB13943" s="6" t="s">
        <v>31111</v>
      </c>
    </row>
    <row r="13944" spans="24:28" x14ac:dyDescent="0.25">
      <c r="X13944">
        <v>13943</v>
      </c>
      <c r="Y13944" s="6" t="s">
        <v>31112</v>
      </c>
      <c r="Z13944" s="6" t="s">
        <v>52364</v>
      </c>
      <c r="AA13944" s="6" t="s">
        <v>90</v>
      </c>
      <c r="AB13944" s="6" t="s">
        <v>31113</v>
      </c>
    </row>
    <row r="13945" spans="24:28" x14ac:dyDescent="0.25">
      <c r="X13945">
        <v>13944</v>
      </c>
      <c r="Y13945" s="6" t="s">
        <v>31114</v>
      </c>
      <c r="Z13945" s="6" t="s">
        <v>51775</v>
      </c>
      <c r="AA13945" s="6" t="s">
        <v>90</v>
      </c>
      <c r="AB13945" s="6" t="s">
        <v>31115</v>
      </c>
    </row>
    <row r="13946" spans="24:28" x14ac:dyDescent="0.25">
      <c r="X13946">
        <v>13945</v>
      </c>
      <c r="Y13946" s="6" t="s">
        <v>31116</v>
      </c>
      <c r="Z13946" s="6" t="s">
        <v>49788</v>
      </c>
      <c r="AA13946" s="6" t="s">
        <v>49860</v>
      </c>
      <c r="AB13946" s="6" t="s">
        <v>31117</v>
      </c>
    </row>
    <row r="13947" spans="24:28" x14ac:dyDescent="0.25">
      <c r="X13947">
        <v>13946</v>
      </c>
      <c r="Y13947" s="6" t="s">
        <v>31118</v>
      </c>
      <c r="Z13947" s="6" t="s">
        <v>51173</v>
      </c>
      <c r="AA13947" s="6" t="s">
        <v>90</v>
      </c>
      <c r="AB13947" s="6" t="s">
        <v>31119</v>
      </c>
    </row>
    <row r="13948" spans="24:28" x14ac:dyDescent="0.25">
      <c r="X13948">
        <v>13947</v>
      </c>
      <c r="Y13948" s="6" t="s">
        <v>31120</v>
      </c>
      <c r="Z13948" s="6" t="s">
        <v>50880</v>
      </c>
      <c r="AA13948" s="6" t="s">
        <v>90</v>
      </c>
      <c r="AB13948" s="6" t="s">
        <v>31121</v>
      </c>
    </row>
    <row r="13949" spans="24:28" x14ac:dyDescent="0.25">
      <c r="X13949">
        <v>13948</v>
      </c>
      <c r="Y13949" s="6" t="s">
        <v>31122</v>
      </c>
      <c r="Z13949" s="6" t="s">
        <v>49069</v>
      </c>
      <c r="AA13949" s="6" t="s">
        <v>49980</v>
      </c>
      <c r="AB13949" s="6" t="s">
        <v>31123</v>
      </c>
    </row>
    <row r="13950" spans="24:28" x14ac:dyDescent="0.25">
      <c r="X13950">
        <v>13949</v>
      </c>
      <c r="Y13950" s="6" t="s">
        <v>31124</v>
      </c>
      <c r="Z13950" s="6" t="s">
        <v>49079</v>
      </c>
      <c r="AA13950" s="6" t="s">
        <v>51685</v>
      </c>
      <c r="AB13950" s="6" t="s">
        <v>31125</v>
      </c>
    </row>
    <row r="13951" spans="24:28" x14ac:dyDescent="0.25">
      <c r="X13951">
        <v>13950</v>
      </c>
      <c r="Y13951" s="6" t="s">
        <v>31126</v>
      </c>
      <c r="Z13951" s="6" t="s">
        <v>48742</v>
      </c>
      <c r="AA13951" s="6" t="s">
        <v>90</v>
      </c>
      <c r="AB13951" s="6" t="s">
        <v>31127</v>
      </c>
    </row>
    <row r="13952" spans="24:28" x14ac:dyDescent="0.25">
      <c r="X13952">
        <v>13951</v>
      </c>
      <c r="Y13952" s="6" t="s">
        <v>31128</v>
      </c>
      <c r="Z13952" s="6" t="s">
        <v>49448</v>
      </c>
      <c r="AA13952" s="6" t="s">
        <v>90</v>
      </c>
      <c r="AB13952" s="6" t="s">
        <v>31129</v>
      </c>
    </row>
    <row r="13953" spans="24:28" x14ac:dyDescent="0.25">
      <c r="X13953">
        <v>13952</v>
      </c>
      <c r="Y13953" s="6" t="s">
        <v>31130</v>
      </c>
      <c r="Z13953" s="6" t="s">
        <v>52364</v>
      </c>
      <c r="AA13953" s="6" t="s">
        <v>90</v>
      </c>
      <c r="AB13953" s="6" t="s">
        <v>31131</v>
      </c>
    </row>
    <row r="13954" spans="24:28" x14ac:dyDescent="0.25">
      <c r="X13954">
        <v>13953</v>
      </c>
      <c r="Y13954" s="6" t="s">
        <v>31132</v>
      </c>
      <c r="Z13954" s="6" t="s">
        <v>52364</v>
      </c>
      <c r="AA13954" s="6" t="s">
        <v>90</v>
      </c>
      <c r="AB13954" s="6" t="s">
        <v>31133</v>
      </c>
    </row>
    <row r="13955" spans="24:28" x14ac:dyDescent="0.25">
      <c r="X13955">
        <v>13954</v>
      </c>
      <c r="Y13955" s="6" t="s">
        <v>31134</v>
      </c>
      <c r="Z13955" s="6" t="s">
        <v>52541</v>
      </c>
      <c r="AA13955" s="6" t="s">
        <v>49083</v>
      </c>
      <c r="AB13955" s="6" t="s">
        <v>31135</v>
      </c>
    </row>
    <row r="13956" spans="24:28" x14ac:dyDescent="0.25">
      <c r="X13956">
        <v>13955</v>
      </c>
      <c r="Y13956" s="6" t="s">
        <v>31136</v>
      </c>
      <c r="Z13956" s="6" t="s">
        <v>51461</v>
      </c>
      <c r="AA13956" s="6" t="s">
        <v>51470</v>
      </c>
      <c r="AB13956" s="6" t="s">
        <v>31137</v>
      </c>
    </row>
    <row r="13957" spans="24:28" x14ac:dyDescent="0.25">
      <c r="X13957">
        <v>13956</v>
      </c>
      <c r="Y13957" s="6" t="s">
        <v>31138</v>
      </c>
      <c r="Z13957" s="6" t="s">
        <v>49949</v>
      </c>
      <c r="AA13957" s="6" t="s">
        <v>90</v>
      </c>
      <c r="AB13957" s="6" t="s">
        <v>31139</v>
      </c>
    </row>
    <row r="13958" spans="24:28" x14ac:dyDescent="0.25">
      <c r="X13958">
        <v>13957</v>
      </c>
      <c r="Y13958" s="6" t="s">
        <v>31140</v>
      </c>
      <c r="Z13958" s="6" t="s">
        <v>51542</v>
      </c>
      <c r="AA13958" s="6" t="s">
        <v>90</v>
      </c>
      <c r="AB13958" s="6" t="s">
        <v>31141</v>
      </c>
    </row>
    <row r="13959" spans="24:28" x14ac:dyDescent="0.25">
      <c r="X13959">
        <v>13958</v>
      </c>
      <c r="Y13959" s="6" t="s">
        <v>31142</v>
      </c>
      <c r="Z13959" s="6" t="s">
        <v>49832</v>
      </c>
      <c r="AA13959" s="6" t="s">
        <v>90</v>
      </c>
      <c r="AB13959" s="6" t="s">
        <v>31143</v>
      </c>
    </row>
    <row r="13960" spans="24:28" x14ac:dyDescent="0.25">
      <c r="X13960">
        <v>13959</v>
      </c>
      <c r="Y13960" s="6" t="s">
        <v>31144</v>
      </c>
      <c r="Z13960" s="6" t="s">
        <v>50731</v>
      </c>
      <c r="AA13960" s="6" t="s">
        <v>90</v>
      </c>
      <c r="AB13960" s="6" t="s">
        <v>31145</v>
      </c>
    </row>
    <row r="13961" spans="24:28" x14ac:dyDescent="0.25">
      <c r="X13961">
        <v>13960</v>
      </c>
      <c r="Y13961" s="6" t="s">
        <v>31146</v>
      </c>
      <c r="Z13961" s="6" t="s">
        <v>49466</v>
      </c>
      <c r="AA13961" s="6" t="s">
        <v>90</v>
      </c>
      <c r="AB13961" s="6" t="s">
        <v>31147</v>
      </c>
    </row>
    <row r="13962" spans="24:28" x14ac:dyDescent="0.25">
      <c r="X13962">
        <v>13961</v>
      </c>
      <c r="Y13962" s="6" t="s">
        <v>31148</v>
      </c>
      <c r="Z13962" s="6" t="s">
        <v>52006</v>
      </c>
      <c r="AA13962" s="6" t="s">
        <v>52101</v>
      </c>
      <c r="AB13962" s="6" t="s">
        <v>31149</v>
      </c>
    </row>
    <row r="13963" spans="24:28" x14ac:dyDescent="0.25">
      <c r="X13963">
        <v>13962</v>
      </c>
      <c r="Y13963" s="6" t="s">
        <v>31150</v>
      </c>
      <c r="Z13963" s="6" t="s">
        <v>50058</v>
      </c>
      <c r="AA13963" s="6" t="s">
        <v>50383</v>
      </c>
      <c r="AB13963" s="6" t="s">
        <v>31151</v>
      </c>
    </row>
    <row r="13964" spans="24:28" x14ac:dyDescent="0.25">
      <c r="X13964">
        <v>13963</v>
      </c>
      <c r="Y13964" s="6" t="s">
        <v>31152</v>
      </c>
      <c r="Z13964" s="6" t="s">
        <v>50635</v>
      </c>
      <c r="AA13964" s="6" t="s">
        <v>49170</v>
      </c>
      <c r="AB13964" s="6" t="s">
        <v>31153</v>
      </c>
    </row>
    <row r="13965" spans="24:28" x14ac:dyDescent="0.25">
      <c r="X13965">
        <v>13964</v>
      </c>
      <c r="Y13965" s="6" t="s">
        <v>31154</v>
      </c>
      <c r="Z13965" s="6" t="s">
        <v>49852</v>
      </c>
      <c r="AA13965" s="6" t="s">
        <v>50172</v>
      </c>
      <c r="AB13965" s="6" t="s">
        <v>31155</v>
      </c>
    </row>
    <row r="13966" spans="24:28" x14ac:dyDescent="0.25">
      <c r="X13966">
        <v>13965</v>
      </c>
      <c r="Y13966" s="6" t="s">
        <v>31156</v>
      </c>
      <c r="Z13966" s="6" t="s">
        <v>49573</v>
      </c>
      <c r="AA13966" s="6" t="s">
        <v>51710</v>
      </c>
      <c r="AB13966" s="6" t="s">
        <v>31157</v>
      </c>
    </row>
    <row r="13967" spans="24:28" x14ac:dyDescent="0.25">
      <c r="X13967">
        <v>13966</v>
      </c>
      <c r="Y13967" s="6" t="s">
        <v>31158</v>
      </c>
      <c r="Z13967" s="6" t="s">
        <v>52491</v>
      </c>
      <c r="AA13967" s="6" t="s">
        <v>90</v>
      </c>
      <c r="AB13967" s="6" t="s">
        <v>31159</v>
      </c>
    </row>
    <row r="13968" spans="24:28" x14ac:dyDescent="0.25">
      <c r="X13968">
        <v>13967</v>
      </c>
      <c r="Y13968" s="6" t="s">
        <v>31160</v>
      </c>
      <c r="Z13968" s="6" t="s">
        <v>52420</v>
      </c>
      <c r="AA13968" s="6" t="s">
        <v>90</v>
      </c>
      <c r="AB13968" s="6" t="s">
        <v>31161</v>
      </c>
    </row>
    <row r="13969" spans="24:28" x14ac:dyDescent="0.25">
      <c r="X13969">
        <v>13968</v>
      </c>
      <c r="Y13969" s="6" t="s">
        <v>31162</v>
      </c>
      <c r="Z13969" s="6" t="s">
        <v>50097</v>
      </c>
      <c r="AA13969" s="6" t="s">
        <v>90</v>
      </c>
      <c r="AB13969" s="6" t="s">
        <v>31163</v>
      </c>
    </row>
    <row r="13970" spans="24:28" x14ac:dyDescent="0.25">
      <c r="X13970">
        <v>13969</v>
      </c>
      <c r="Y13970" s="6" t="s">
        <v>31164</v>
      </c>
      <c r="Z13970" s="6" t="s">
        <v>51494</v>
      </c>
      <c r="AA13970" s="6" t="s">
        <v>90</v>
      </c>
      <c r="AB13970" s="6" t="s">
        <v>31165</v>
      </c>
    </row>
    <row r="13971" spans="24:28" x14ac:dyDescent="0.25">
      <c r="X13971">
        <v>13970</v>
      </c>
      <c r="Y13971" s="6" t="s">
        <v>31166</v>
      </c>
      <c r="Z13971" s="6" t="s">
        <v>49426</v>
      </c>
      <c r="AA13971" s="6" t="s">
        <v>90</v>
      </c>
      <c r="AB13971" s="6" t="s">
        <v>31167</v>
      </c>
    </row>
    <row r="13972" spans="24:28" x14ac:dyDescent="0.25">
      <c r="X13972">
        <v>13971</v>
      </c>
      <c r="Y13972" s="6" t="s">
        <v>31168</v>
      </c>
      <c r="Z13972" s="6" t="s">
        <v>51710</v>
      </c>
      <c r="AA13972" s="6" t="s">
        <v>51482</v>
      </c>
      <c r="AB13972" s="6" t="s">
        <v>31169</v>
      </c>
    </row>
    <row r="13973" spans="24:28" x14ac:dyDescent="0.25">
      <c r="X13973">
        <v>13972</v>
      </c>
      <c r="Y13973" s="6" t="s">
        <v>31170</v>
      </c>
      <c r="Z13973" s="6" t="s">
        <v>50210</v>
      </c>
      <c r="AA13973" s="6" t="s">
        <v>90</v>
      </c>
      <c r="AB13973" s="6" t="s">
        <v>31171</v>
      </c>
    </row>
    <row r="13974" spans="24:28" x14ac:dyDescent="0.25">
      <c r="X13974">
        <v>13973</v>
      </c>
      <c r="Y13974" s="6" t="s">
        <v>31172</v>
      </c>
      <c r="Z13974" s="6" t="s">
        <v>51673</v>
      </c>
      <c r="AA13974" s="6" t="s">
        <v>50023</v>
      </c>
      <c r="AB13974" s="6" t="s">
        <v>31173</v>
      </c>
    </row>
    <row r="13975" spans="24:28" x14ac:dyDescent="0.25">
      <c r="X13975">
        <v>13974</v>
      </c>
      <c r="Y13975" s="6" t="s">
        <v>31174</v>
      </c>
      <c r="Z13975" s="6" t="s">
        <v>48781</v>
      </c>
      <c r="AA13975" s="6" t="s">
        <v>90</v>
      </c>
      <c r="AB13975" s="6" t="s">
        <v>31175</v>
      </c>
    </row>
    <row r="13976" spans="24:28" x14ac:dyDescent="0.25">
      <c r="X13976">
        <v>13975</v>
      </c>
      <c r="Y13976" s="6" t="s">
        <v>31176</v>
      </c>
      <c r="Z13976" s="6" t="s">
        <v>51013</v>
      </c>
      <c r="AA13976" s="6" t="s">
        <v>50676</v>
      </c>
      <c r="AB13976" s="6" t="s">
        <v>31177</v>
      </c>
    </row>
    <row r="13977" spans="24:28" x14ac:dyDescent="0.25">
      <c r="X13977">
        <v>13976</v>
      </c>
      <c r="Y13977" s="6" t="s">
        <v>31178</v>
      </c>
      <c r="Z13977" s="6" t="s">
        <v>52449</v>
      </c>
      <c r="AA13977" s="6" t="s">
        <v>90</v>
      </c>
      <c r="AB13977" s="6" t="s">
        <v>31179</v>
      </c>
    </row>
    <row r="13978" spans="24:28" x14ac:dyDescent="0.25">
      <c r="X13978">
        <v>13977</v>
      </c>
      <c r="Y13978" s="6" t="s">
        <v>31180</v>
      </c>
      <c r="Z13978" s="6" t="s">
        <v>50172</v>
      </c>
      <c r="AA13978" s="6" t="s">
        <v>50319</v>
      </c>
      <c r="AB13978" s="6" t="s">
        <v>31181</v>
      </c>
    </row>
    <row r="13979" spans="24:28" x14ac:dyDescent="0.25">
      <c r="X13979">
        <v>13978</v>
      </c>
      <c r="Y13979" s="6" t="s">
        <v>31182</v>
      </c>
      <c r="Z13979" s="6" t="s">
        <v>49231</v>
      </c>
      <c r="AA13979" s="6" t="s">
        <v>49251</v>
      </c>
      <c r="AB13979" s="6" t="s">
        <v>31183</v>
      </c>
    </row>
    <row r="13980" spans="24:28" x14ac:dyDescent="0.25">
      <c r="X13980">
        <v>13979</v>
      </c>
      <c r="Y13980" s="6" t="s">
        <v>31184</v>
      </c>
      <c r="Z13980" s="6" t="s">
        <v>52189</v>
      </c>
      <c r="AA13980" s="6" t="s">
        <v>90</v>
      </c>
      <c r="AB13980" s="6" t="s">
        <v>31185</v>
      </c>
    </row>
    <row r="13981" spans="24:28" x14ac:dyDescent="0.25">
      <c r="X13981">
        <v>13980</v>
      </c>
      <c r="Y13981" s="6" t="s">
        <v>31186</v>
      </c>
      <c r="Z13981" s="6" t="s">
        <v>50156</v>
      </c>
      <c r="AA13981" s="6" t="s">
        <v>50156</v>
      </c>
      <c r="AB13981" s="6" t="s">
        <v>31187</v>
      </c>
    </row>
    <row r="13982" spans="24:28" x14ac:dyDescent="0.25">
      <c r="X13982">
        <v>13981</v>
      </c>
      <c r="Y13982" s="6" t="s">
        <v>31188</v>
      </c>
      <c r="Z13982" s="6" t="s">
        <v>51552</v>
      </c>
      <c r="AA13982" s="6" t="s">
        <v>90</v>
      </c>
      <c r="AB13982" s="6" t="s">
        <v>31189</v>
      </c>
    </row>
    <row r="13983" spans="24:28" x14ac:dyDescent="0.25">
      <c r="X13983">
        <v>13982</v>
      </c>
      <c r="Y13983" s="6" t="s">
        <v>31190</v>
      </c>
      <c r="Z13983" s="6" t="s">
        <v>49871</v>
      </c>
      <c r="AA13983" s="6" t="s">
        <v>90</v>
      </c>
      <c r="AB13983" s="6" t="s">
        <v>31191</v>
      </c>
    </row>
    <row r="13984" spans="24:28" x14ac:dyDescent="0.25">
      <c r="X13984">
        <v>13983</v>
      </c>
      <c r="Y13984" s="6" t="s">
        <v>31192</v>
      </c>
      <c r="Z13984" s="6" t="s">
        <v>50892</v>
      </c>
      <c r="AA13984" s="6" t="s">
        <v>51667</v>
      </c>
      <c r="AB13984" s="6" t="s">
        <v>31193</v>
      </c>
    </row>
    <row r="13985" spans="24:28" x14ac:dyDescent="0.25">
      <c r="X13985">
        <v>13984</v>
      </c>
      <c r="Y13985" s="6" t="s">
        <v>31194</v>
      </c>
      <c r="Z13985" s="6" t="s">
        <v>48781</v>
      </c>
      <c r="AA13985" s="6" t="s">
        <v>90</v>
      </c>
      <c r="AB13985" s="6" t="s">
        <v>31195</v>
      </c>
    </row>
    <row r="13986" spans="24:28" x14ac:dyDescent="0.25">
      <c r="X13986">
        <v>13985</v>
      </c>
      <c r="Y13986" s="6" t="s">
        <v>31196</v>
      </c>
      <c r="Z13986" s="6" t="s">
        <v>51427</v>
      </c>
      <c r="AA13986" s="6" t="s">
        <v>51488</v>
      </c>
      <c r="AB13986" s="6" t="s">
        <v>31197</v>
      </c>
    </row>
    <row r="13987" spans="24:28" x14ac:dyDescent="0.25">
      <c r="X13987">
        <v>13986</v>
      </c>
      <c r="Y13987" s="6" t="s">
        <v>31198</v>
      </c>
      <c r="Z13987" s="6" t="s">
        <v>49224</v>
      </c>
      <c r="AA13987" s="6" t="s">
        <v>90</v>
      </c>
      <c r="AB13987" s="6" t="s">
        <v>31199</v>
      </c>
    </row>
    <row r="13988" spans="24:28" x14ac:dyDescent="0.25">
      <c r="X13988">
        <v>13987</v>
      </c>
      <c r="Y13988" s="6" t="s">
        <v>31200</v>
      </c>
      <c r="Z13988" s="6" t="s">
        <v>52387</v>
      </c>
      <c r="AA13988" s="6" t="s">
        <v>90</v>
      </c>
      <c r="AB13988" s="6" t="s">
        <v>31201</v>
      </c>
    </row>
    <row r="13989" spans="24:28" x14ac:dyDescent="0.25">
      <c r="X13989">
        <v>13988</v>
      </c>
      <c r="Y13989" s="6" t="s">
        <v>31202</v>
      </c>
      <c r="Z13989" s="6" t="s">
        <v>51685</v>
      </c>
      <c r="AA13989" s="6" t="s">
        <v>90</v>
      </c>
      <c r="AB13989" s="6" t="s">
        <v>31203</v>
      </c>
    </row>
    <row r="13990" spans="24:28" x14ac:dyDescent="0.25">
      <c r="X13990">
        <v>13989</v>
      </c>
      <c r="Y13990" s="6" t="s">
        <v>31204</v>
      </c>
      <c r="Z13990" s="6" t="s">
        <v>51635</v>
      </c>
      <c r="AA13990" s="6" t="s">
        <v>90</v>
      </c>
      <c r="AB13990" s="6" t="s">
        <v>31205</v>
      </c>
    </row>
    <row r="13991" spans="24:28" x14ac:dyDescent="0.25">
      <c r="X13991">
        <v>13990</v>
      </c>
      <c r="Y13991" s="6" t="s">
        <v>31206</v>
      </c>
      <c r="Z13991" s="6" t="s">
        <v>50789</v>
      </c>
      <c r="AA13991" s="6" t="s">
        <v>51786</v>
      </c>
      <c r="AB13991" s="6" t="s">
        <v>31207</v>
      </c>
    </row>
    <row r="13992" spans="24:28" x14ac:dyDescent="0.25">
      <c r="X13992">
        <v>13991</v>
      </c>
      <c r="Y13992" s="6" t="s">
        <v>31208</v>
      </c>
      <c r="Z13992" s="6" t="s">
        <v>48819</v>
      </c>
      <c r="AA13992" s="6" t="s">
        <v>90</v>
      </c>
      <c r="AB13992" s="6" t="s">
        <v>31209</v>
      </c>
    </row>
    <row r="13993" spans="24:28" x14ac:dyDescent="0.25">
      <c r="X13993">
        <v>13992</v>
      </c>
      <c r="Y13993" s="6" t="s">
        <v>31210</v>
      </c>
      <c r="Z13993" s="6" t="s">
        <v>49768</v>
      </c>
      <c r="AA13993" s="6" t="s">
        <v>90</v>
      </c>
      <c r="AB13993" s="6" t="s">
        <v>31211</v>
      </c>
    </row>
    <row r="13994" spans="24:28" x14ac:dyDescent="0.25">
      <c r="X13994">
        <v>13993</v>
      </c>
      <c r="Y13994" s="6" t="s">
        <v>31212</v>
      </c>
      <c r="Z13994" s="6" t="s">
        <v>51744</v>
      </c>
      <c r="AA13994" s="6" t="s">
        <v>49638</v>
      </c>
      <c r="AB13994" s="6" t="s">
        <v>31213</v>
      </c>
    </row>
    <row r="13995" spans="24:28" x14ac:dyDescent="0.25">
      <c r="X13995">
        <v>13994</v>
      </c>
      <c r="Y13995" s="6" t="s">
        <v>31214</v>
      </c>
      <c r="Z13995" s="6" t="s">
        <v>51283</v>
      </c>
      <c r="AA13995" s="6" t="s">
        <v>51482</v>
      </c>
      <c r="AB13995" s="6" t="s">
        <v>31215</v>
      </c>
    </row>
    <row r="13996" spans="24:28" x14ac:dyDescent="0.25">
      <c r="X13996">
        <v>13995</v>
      </c>
      <c r="Y13996" s="6" t="s">
        <v>31216</v>
      </c>
      <c r="Z13996" s="6" t="s">
        <v>52299</v>
      </c>
      <c r="AA13996" s="6" t="s">
        <v>90</v>
      </c>
      <c r="AB13996" s="6" t="s">
        <v>31217</v>
      </c>
    </row>
    <row r="13997" spans="24:28" x14ac:dyDescent="0.25">
      <c r="X13997">
        <v>13996</v>
      </c>
      <c r="Y13997" s="6" t="s">
        <v>31218</v>
      </c>
      <c r="Z13997" s="6" t="s">
        <v>50843</v>
      </c>
      <c r="AA13997" s="6" t="s">
        <v>49022</v>
      </c>
      <c r="AB13997" s="6" t="s">
        <v>31219</v>
      </c>
    </row>
    <row r="13998" spans="24:28" x14ac:dyDescent="0.25">
      <c r="X13998">
        <v>13997</v>
      </c>
      <c r="Y13998" s="6" t="s">
        <v>31220</v>
      </c>
      <c r="Z13998" s="6" t="s">
        <v>49485</v>
      </c>
      <c r="AA13998" s="6" t="s">
        <v>90</v>
      </c>
      <c r="AB13998" s="6" t="s">
        <v>31221</v>
      </c>
    </row>
    <row r="13999" spans="24:28" x14ac:dyDescent="0.25">
      <c r="X13999">
        <v>13998</v>
      </c>
      <c r="Y13999" s="6" t="s">
        <v>31222</v>
      </c>
      <c r="Z13999" s="6" t="s">
        <v>51653</v>
      </c>
      <c r="AA13999" s="6" t="s">
        <v>51649</v>
      </c>
      <c r="AB13999" s="6" t="s">
        <v>31223</v>
      </c>
    </row>
    <row r="14000" spans="24:28" x14ac:dyDescent="0.25">
      <c r="X14000">
        <v>13999</v>
      </c>
      <c r="Y14000" s="6" t="s">
        <v>31224</v>
      </c>
      <c r="Z14000" s="6" t="s">
        <v>48997</v>
      </c>
      <c r="AA14000" s="6" t="s">
        <v>90</v>
      </c>
      <c r="AB14000" s="6" t="s">
        <v>31225</v>
      </c>
    </row>
    <row r="14001" spans="24:28" x14ac:dyDescent="0.25">
      <c r="X14001">
        <v>14000</v>
      </c>
      <c r="Y14001" s="6" t="s">
        <v>31226</v>
      </c>
      <c r="Z14001" s="6" t="s">
        <v>49065</v>
      </c>
      <c r="AA14001" s="6" t="s">
        <v>90</v>
      </c>
      <c r="AB14001" s="6" t="s">
        <v>31227</v>
      </c>
    </row>
    <row r="14002" spans="24:28" x14ac:dyDescent="0.25">
      <c r="X14002">
        <v>14001</v>
      </c>
      <c r="Y14002" s="6" t="s">
        <v>31228</v>
      </c>
      <c r="Z14002" s="6" t="s">
        <v>52373</v>
      </c>
      <c r="AA14002" s="6" t="s">
        <v>90</v>
      </c>
      <c r="AB14002" s="6" t="s">
        <v>31229</v>
      </c>
    </row>
    <row r="14003" spans="24:28" x14ac:dyDescent="0.25">
      <c r="X14003">
        <v>14002</v>
      </c>
      <c r="Y14003" s="6" t="s">
        <v>31230</v>
      </c>
      <c r="Z14003" s="6" t="s">
        <v>48852</v>
      </c>
      <c r="AA14003" s="6" t="s">
        <v>52396</v>
      </c>
      <c r="AB14003" s="6" t="s">
        <v>31231</v>
      </c>
    </row>
    <row r="14004" spans="24:28" x14ac:dyDescent="0.25">
      <c r="X14004">
        <v>14003</v>
      </c>
      <c r="Y14004" s="6" t="s">
        <v>31232</v>
      </c>
      <c r="Z14004" s="6" t="s">
        <v>52420</v>
      </c>
      <c r="AA14004" s="6" t="s">
        <v>90</v>
      </c>
      <c r="AB14004" s="6" t="s">
        <v>31233</v>
      </c>
    </row>
    <row r="14005" spans="24:28" x14ac:dyDescent="0.25">
      <c r="X14005">
        <v>14004</v>
      </c>
      <c r="Y14005" s="6" t="s">
        <v>31234</v>
      </c>
      <c r="Z14005" s="6" t="s">
        <v>50611</v>
      </c>
      <c r="AA14005" s="6" t="s">
        <v>90</v>
      </c>
      <c r="AB14005" s="6" t="s">
        <v>31235</v>
      </c>
    </row>
    <row r="14006" spans="24:28" x14ac:dyDescent="0.25">
      <c r="X14006">
        <v>14005</v>
      </c>
      <c r="Y14006" s="6" t="s">
        <v>31236</v>
      </c>
      <c r="Z14006" s="6" t="s">
        <v>50281</v>
      </c>
      <c r="AA14006" s="6" t="s">
        <v>90</v>
      </c>
      <c r="AB14006" s="6" t="s">
        <v>31237</v>
      </c>
    </row>
    <row r="14007" spans="24:28" x14ac:dyDescent="0.25">
      <c r="X14007">
        <v>14006</v>
      </c>
      <c r="Y14007" s="6" t="s">
        <v>31238</v>
      </c>
      <c r="Z14007" s="6" t="s">
        <v>51038</v>
      </c>
      <c r="AA14007" s="6" t="s">
        <v>90</v>
      </c>
      <c r="AB14007" s="6" t="s">
        <v>31239</v>
      </c>
    </row>
    <row r="14008" spans="24:28" x14ac:dyDescent="0.25">
      <c r="X14008">
        <v>14007</v>
      </c>
      <c r="Y14008" s="6" t="s">
        <v>31240</v>
      </c>
      <c r="Z14008" s="6" t="s">
        <v>48970</v>
      </c>
      <c r="AA14008" s="6" t="s">
        <v>90</v>
      </c>
      <c r="AB14008" s="6" t="s">
        <v>31241</v>
      </c>
    </row>
    <row r="14009" spans="24:28" x14ac:dyDescent="0.25">
      <c r="X14009">
        <v>14008</v>
      </c>
      <c r="Y14009" s="6" t="s">
        <v>31242</v>
      </c>
      <c r="Z14009" s="6" t="s">
        <v>51810</v>
      </c>
      <c r="AA14009" s="6" t="s">
        <v>90</v>
      </c>
      <c r="AB14009" s="6" t="s">
        <v>31243</v>
      </c>
    </row>
    <row r="14010" spans="24:28" x14ac:dyDescent="0.25">
      <c r="X14010">
        <v>14009</v>
      </c>
      <c r="Y14010" s="6" t="s">
        <v>31244</v>
      </c>
      <c r="Z14010" s="6" t="s">
        <v>52460</v>
      </c>
      <c r="AA14010" s="6" t="s">
        <v>52516</v>
      </c>
      <c r="AB14010" s="6" t="s">
        <v>31245</v>
      </c>
    </row>
    <row r="14011" spans="24:28" x14ac:dyDescent="0.25">
      <c r="X14011">
        <v>14010</v>
      </c>
      <c r="Y14011" s="6" t="s">
        <v>31246</v>
      </c>
      <c r="Z14011" s="6" t="s">
        <v>52500</v>
      </c>
      <c r="AA14011" s="6" t="s">
        <v>90</v>
      </c>
      <c r="AB14011" s="6" t="s">
        <v>31247</v>
      </c>
    </row>
    <row r="14012" spans="24:28" x14ac:dyDescent="0.25">
      <c r="X14012">
        <v>14011</v>
      </c>
      <c r="Y14012" s="6" t="s">
        <v>31248</v>
      </c>
      <c r="Z14012" s="6" t="s">
        <v>49986</v>
      </c>
      <c r="AA14012" s="6" t="s">
        <v>49994</v>
      </c>
      <c r="AB14012" s="6" t="s">
        <v>31249</v>
      </c>
    </row>
    <row r="14013" spans="24:28" x14ac:dyDescent="0.25">
      <c r="X14013">
        <v>14012</v>
      </c>
      <c r="Y14013" s="6" t="s">
        <v>31250</v>
      </c>
      <c r="Z14013" s="6" t="s">
        <v>50926</v>
      </c>
      <c r="AA14013" s="6" t="s">
        <v>90</v>
      </c>
      <c r="AB14013" s="6" t="s">
        <v>31251</v>
      </c>
    </row>
    <row r="14014" spans="24:28" x14ac:dyDescent="0.25">
      <c r="X14014">
        <v>14013</v>
      </c>
      <c r="Y14014" s="6" t="s">
        <v>31252</v>
      </c>
      <c r="Z14014" s="6" t="s">
        <v>52405</v>
      </c>
      <c r="AA14014" s="6" t="s">
        <v>90</v>
      </c>
      <c r="AB14014" s="6" t="s">
        <v>31253</v>
      </c>
    </row>
    <row r="14015" spans="24:28" x14ac:dyDescent="0.25">
      <c r="X14015">
        <v>14014</v>
      </c>
      <c r="Y14015" s="6" t="s">
        <v>31254</v>
      </c>
      <c r="Z14015" s="6" t="s">
        <v>50325</v>
      </c>
      <c r="AA14015" s="6" t="s">
        <v>90</v>
      </c>
      <c r="AB14015" s="6" t="s">
        <v>31255</v>
      </c>
    </row>
    <row r="14016" spans="24:28" x14ac:dyDescent="0.25">
      <c r="X14016">
        <v>14015</v>
      </c>
      <c r="Y14016" s="6" t="s">
        <v>31256</v>
      </c>
      <c r="Z14016" s="6" t="s">
        <v>49028</v>
      </c>
      <c r="AA14016" s="6" t="s">
        <v>48920</v>
      </c>
      <c r="AB14016" s="6" t="s">
        <v>31257</v>
      </c>
    </row>
    <row r="14017" spans="24:28" x14ac:dyDescent="0.25">
      <c r="X14017">
        <v>14016</v>
      </c>
      <c r="Y14017" s="6" t="s">
        <v>31258</v>
      </c>
      <c r="Z14017" s="6" t="s">
        <v>52217</v>
      </c>
      <c r="AA14017" s="6" t="s">
        <v>50713</v>
      </c>
      <c r="AB14017" s="6" t="s">
        <v>31259</v>
      </c>
    </row>
    <row r="14018" spans="24:28" x14ac:dyDescent="0.25">
      <c r="X14018">
        <v>14017</v>
      </c>
      <c r="Y14018" s="6" t="s">
        <v>31260</v>
      </c>
      <c r="Z14018" s="6" t="s">
        <v>49909</v>
      </c>
      <c r="AA14018" s="6" t="s">
        <v>90</v>
      </c>
      <c r="AB14018" s="6" t="s">
        <v>31261</v>
      </c>
    </row>
    <row r="14019" spans="24:28" x14ac:dyDescent="0.25">
      <c r="X14019">
        <v>14018</v>
      </c>
      <c r="Y14019" s="6" t="s">
        <v>31262</v>
      </c>
      <c r="Z14019" s="6" t="s">
        <v>50011</v>
      </c>
      <c r="AA14019" s="6" t="s">
        <v>90</v>
      </c>
      <c r="AB14019" s="6" t="s">
        <v>31263</v>
      </c>
    </row>
    <row r="14020" spans="24:28" x14ac:dyDescent="0.25">
      <c r="X14020">
        <v>14019</v>
      </c>
      <c r="Y14020" s="6" t="s">
        <v>31264</v>
      </c>
      <c r="Z14020" s="6" t="s">
        <v>49964</v>
      </c>
      <c r="AA14020" s="6" t="s">
        <v>90</v>
      </c>
      <c r="AB14020" s="6" t="s">
        <v>31265</v>
      </c>
    </row>
    <row r="14021" spans="24:28" x14ac:dyDescent="0.25">
      <c r="X14021">
        <v>14020</v>
      </c>
      <c r="Y14021" s="6" t="s">
        <v>31266</v>
      </c>
      <c r="Z14021" s="6" t="s">
        <v>50082</v>
      </c>
      <c r="AA14021" s="6" t="s">
        <v>50080</v>
      </c>
      <c r="AB14021" s="6" t="s">
        <v>31267</v>
      </c>
    </row>
    <row r="14022" spans="24:28" x14ac:dyDescent="0.25">
      <c r="X14022">
        <v>14021</v>
      </c>
      <c r="Y14022" s="6" t="s">
        <v>31268</v>
      </c>
      <c r="Z14022" s="6" t="s">
        <v>52523</v>
      </c>
      <c r="AA14022" s="6" t="s">
        <v>90</v>
      </c>
      <c r="AB14022" s="6" t="s">
        <v>31269</v>
      </c>
    </row>
    <row r="14023" spans="24:28" x14ac:dyDescent="0.25">
      <c r="X14023">
        <v>14022</v>
      </c>
      <c r="Y14023" s="6" t="s">
        <v>31270</v>
      </c>
      <c r="Z14023" s="6" t="s">
        <v>51898</v>
      </c>
      <c r="AA14023" s="6" t="s">
        <v>90</v>
      </c>
      <c r="AB14023" s="6" t="s">
        <v>31271</v>
      </c>
    </row>
    <row r="14024" spans="24:28" x14ac:dyDescent="0.25">
      <c r="X14024">
        <v>14023</v>
      </c>
      <c r="Y14024" s="6" t="s">
        <v>31272</v>
      </c>
      <c r="Z14024" s="6" t="s">
        <v>51300</v>
      </c>
      <c r="AA14024" s="6" t="s">
        <v>90</v>
      </c>
      <c r="AB14024" s="6" t="s">
        <v>31273</v>
      </c>
    </row>
    <row r="14025" spans="24:28" x14ac:dyDescent="0.25">
      <c r="X14025">
        <v>14024</v>
      </c>
      <c r="Y14025" s="6" t="s">
        <v>31274</v>
      </c>
      <c r="Z14025" s="6" t="s">
        <v>51006</v>
      </c>
      <c r="AA14025" s="6" t="s">
        <v>51643</v>
      </c>
      <c r="AB14025" s="6" t="s">
        <v>31275</v>
      </c>
    </row>
    <row r="14026" spans="24:28" x14ac:dyDescent="0.25">
      <c r="X14026">
        <v>14025</v>
      </c>
      <c r="Y14026" s="6" t="s">
        <v>31276</v>
      </c>
      <c r="Z14026" s="6" t="s">
        <v>52364</v>
      </c>
      <c r="AA14026" s="6" t="s">
        <v>90</v>
      </c>
      <c r="AB14026" s="6" t="s">
        <v>31277</v>
      </c>
    </row>
    <row r="14027" spans="24:28" x14ac:dyDescent="0.25">
      <c r="X14027">
        <v>14026</v>
      </c>
      <c r="Y14027" s="6" t="s">
        <v>31278</v>
      </c>
      <c r="Z14027" s="6" t="s">
        <v>50810</v>
      </c>
      <c r="AA14027" s="6" t="s">
        <v>50806</v>
      </c>
      <c r="AB14027" s="6" t="s">
        <v>31279</v>
      </c>
    </row>
    <row r="14028" spans="24:28" x14ac:dyDescent="0.25">
      <c r="X14028">
        <v>14027</v>
      </c>
      <c r="Y14028" s="6" t="s">
        <v>31280</v>
      </c>
      <c r="Z14028" s="6" t="s">
        <v>48713</v>
      </c>
      <c r="AA14028" s="6" t="s">
        <v>48723</v>
      </c>
      <c r="AB14028" s="6" t="s">
        <v>31281</v>
      </c>
    </row>
    <row r="14029" spans="24:28" x14ac:dyDescent="0.25">
      <c r="X14029">
        <v>14028</v>
      </c>
      <c r="Y14029" s="6" t="s">
        <v>31282</v>
      </c>
      <c r="Z14029" s="6" t="s">
        <v>49723</v>
      </c>
      <c r="AA14029" s="6" t="s">
        <v>90</v>
      </c>
      <c r="AB14029" s="6" t="s">
        <v>31283</v>
      </c>
    </row>
    <row r="14030" spans="24:28" x14ac:dyDescent="0.25">
      <c r="X14030">
        <v>14029</v>
      </c>
      <c r="Y14030" s="6" t="s">
        <v>31284</v>
      </c>
      <c r="Z14030" s="6" t="s">
        <v>52071</v>
      </c>
      <c r="AA14030" s="6" t="s">
        <v>52115</v>
      </c>
      <c r="AB14030" s="6" t="s">
        <v>31285</v>
      </c>
    </row>
    <row r="14031" spans="24:28" x14ac:dyDescent="0.25">
      <c r="X14031">
        <v>14030</v>
      </c>
      <c r="Y14031" s="6" t="s">
        <v>31286</v>
      </c>
      <c r="Z14031" s="6" t="s">
        <v>51197</v>
      </c>
      <c r="AA14031" s="6" t="s">
        <v>50530</v>
      </c>
      <c r="AB14031" s="6" t="s">
        <v>31287</v>
      </c>
    </row>
    <row r="14032" spans="24:28" x14ac:dyDescent="0.25">
      <c r="X14032">
        <v>14031</v>
      </c>
      <c r="Y14032" s="6" t="s">
        <v>31288</v>
      </c>
      <c r="Z14032" s="6" t="s">
        <v>51986</v>
      </c>
      <c r="AA14032" s="6" t="s">
        <v>90</v>
      </c>
      <c r="AB14032" s="6" t="s">
        <v>31289</v>
      </c>
    </row>
    <row r="14033" spans="24:28" x14ac:dyDescent="0.25">
      <c r="X14033">
        <v>14032</v>
      </c>
      <c r="Y14033" s="6" t="s">
        <v>31290</v>
      </c>
      <c r="Z14033" s="6" t="s">
        <v>52364</v>
      </c>
      <c r="AA14033" s="6" t="s">
        <v>52335</v>
      </c>
      <c r="AB14033" s="6" t="s">
        <v>31291</v>
      </c>
    </row>
    <row r="14034" spans="24:28" x14ac:dyDescent="0.25">
      <c r="X14034">
        <v>14033</v>
      </c>
      <c r="Y14034" s="6" t="s">
        <v>31292</v>
      </c>
      <c r="Z14034" s="6" t="s">
        <v>50498</v>
      </c>
      <c r="AA14034" s="6" t="s">
        <v>90</v>
      </c>
      <c r="AB14034" s="6" t="s">
        <v>31293</v>
      </c>
    </row>
    <row r="14035" spans="24:28" x14ac:dyDescent="0.25">
      <c r="X14035">
        <v>14034</v>
      </c>
      <c r="Y14035" s="6" t="s">
        <v>31294</v>
      </c>
      <c r="Z14035" s="6" t="s">
        <v>50403</v>
      </c>
      <c r="AA14035" s="6" t="s">
        <v>50056</v>
      </c>
      <c r="AB14035" s="6" t="s">
        <v>31295</v>
      </c>
    </row>
    <row r="14036" spans="24:28" x14ac:dyDescent="0.25">
      <c r="X14036">
        <v>14035</v>
      </c>
      <c r="Y14036" s="6" t="s">
        <v>31296</v>
      </c>
      <c r="Z14036" s="6" t="s">
        <v>50854</v>
      </c>
      <c r="AA14036" s="6" t="s">
        <v>90</v>
      </c>
      <c r="AB14036" s="6" t="s">
        <v>31297</v>
      </c>
    </row>
    <row r="14037" spans="24:28" x14ac:dyDescent="0.25">
      <c r="X14037">
        <v>14036</v>
      </c>
      <c r="Y14037" s="6" t="s">
        <v>31298</v>
      </c>
      <c r="Z14037" s="6" t="s">
        <v>50039</v>
      </c>
      <c r="AA14037" s="6" t="s">
        <v>90</v>
      </c>
      <c r="AB14037" s="6" t="s">
        <v>31299</v>
      </c>
    </row>
    <row r="14038" spans="24:28" x14ac:dyDescent="0.25">
      <c r="X14038">
        <v>14037</v>
      </c>
      <c r="Y14038" s="6" t="s">
        <v>31300</v>
      </c>
      <c r="Z14038" s="6" t="s">
        <v>51001</v>
      </c>
      <c r="AA14038" s="6" t="s">
        <v>51643</v>
      </c>
      <c r="AB14038" s="6" t="s">
        <v>31301</v>
      </c>
    </row>
    <row r="14039" spans="24:28" x14ac:dyDescent="0.25">
      <c r="X14039">
        <v>14038</v>
      </c>
      <c r="Y14039" s="6" t="s">
        <v>31302</v>
      </c>
      <c r="Z14039" s="6" t="s">
        <v>52501</v>
      </c>
      <c r="AA14039" s="6" t="s">
        <v>90</v>
      </c>
      <c r="AB14039" s="6" t="s">
        <v>31303</v>
      </c>
    </row>
    <row r="14040" spans="24:28" x14ac:dyDescent="0.25">
      <c r="X14040">
        <v>14039</v>
      </c>
      <c r="Y14040" s="6" t="s">
        <v>31304</v>
      </c>
      <c r="Z14040" s="6" t="s">
        <v>52387</v>
      </c>
      <c r="AA14040" s="6" t="s">
        <v>90</v>
      </c>
      <c r="AB14040" s="6" t="s">
        <v>31305</v>
      </c>
    </row>
    <row r="14041" spans="24:28" x14ac:dyDescent="0.25">
      <c r="X14041">
        <v>14040</v>
      </c>
      <c r="Y14041" s="6" t="s">
        <v>31306</v>
      </c>
      <c r="Z14041" s="6" t="s">
        <v>49822</v>
      </c>
      <c r="AA14041" s="6" t="s">
        <v>90</v>
      </c>
      <c r="AB14041" s="6" t="s">
        <v>31307</v>
      </c>
    </row>
    <row r="14042" spans="24:28" x14ac:dyDescent="0.25">
      <c r="X14042">
        <v>14041</v>
      </c>
      <c r="Y14042" s="6" t="s">
        <v>31308</v>
      </c>
      <c r="Z14042" s="6" t="s">
        <v>50629</v>
      </c>
      <c r="AA14042" s="6" t="s">
        <v>90</v>
      </c>
      <c r="AB14042" s="6" t="s">
        <v>31309</v>
      </c>
    </row>
    <row r="14043" spans="24:28" x14ac:dyDescent="0.25">
      <c r="X14043">
        <v>14042</v>
      </c>
      <c r="Y14043" s="6" t="s">
        <v>31310</v>
      </c>
      <c r="Z14043" s="6" t="s">
        <v>50770</v>
      </c>
      <c r="AA14043" s="6" t="s">
        <v>90</v>
      </c>
      <c r="AB14043" s="6" t="s">
        <v>31311</v>
      </c>
    </row>
    <row r="14044" spans="24:28" x14ac:dyDescent="0.25">
      <c r="X14044">
        <v>14043</v>
      </c>
      <c r="Y14044" s="6" t="s">
        <v>31312</v>
      </c>
      <c r="Z14044" s="6" t="s">
        <v>52387</v>
      </c>
      <c r="AA14044" s="6" t="s">
        <v>90</v>
      </c>
      <c r="AB14044" s="6" t="s">
        <v>31313</v>
      </c>
    </row>
    <row r="14045" spans="24:28" x14ac:dyDescent="0.25">
      <c r="X14045">
        <v>14044</v>
      </c>
      <c r="Y14045" s="6" t="s">
        <v>31314</v>
      </c>
      <c r="Z14045" s="6" t="s">
        <v>52456</v>
      </c>
      <c r="AA14045" s="6" t="s">
        <v>51906</v>
      </c>
      <c r="AB14045" s="6" t="s">
        <v>31315</v>
      </c>
    </row>
    <row r="14046" spans="24:28" x14ac:dyDescent="0.25">
      <c r="X14046">
        <v>14045</v>
      </c>
      <c r="Y14046" s="6" t="s">
        <v>31316</v>
      </c>
      <c r="Z14046" s="6" t="s">
        <v>49069</v>
      </c>
      <c r="AA14046" s="6" t="s">
        <v>52111</v>
      </c>
      <c r="AB14046" s="6" t="s">
        <v>31317</v>
      </c>
    </row>
    <row r="14047" spans="24:28" x14ac:dyDescent="0.25">
      <c r="X14047">
        <v>14046</v>
      </c>
      <c r="Y14047" s="6" t="s">
        <v>31318</v>
      </c>
      <c r="Z14047" s="6" t="s">
        <v>49709</v>
      </c>
      <c r="AA14047" s="6" t="s">
        <v>49563</v>
      </c>
      <c r="AB14047" s="6" t="s">
        <v>31319</v>
      </c>
    </row>
    <row r="14048" spans="24:28" x14ac:dyDescent="0.25">
      <c r="X14048">
        <v>14047</v>
      </c>
      <c r="Y14048" s="6" t="s">
        <v>31320</v>
      </c>
      <c r="Z14048" s="6" t="s">
        <v>49210</v>
      </c>
      <c r="AA14048" s="6" t="s">
        <v>90</v>
      </c>
      <c r="AB14048" s="6" t="s">
        <v>31321</v>
      </c>
    </row>
    <row r="14049" spans="24:28" x14ac:dyDescent="0.25">
      <c r="X14049">
        <v>14048</v>
      </c>
      <c r="Y14049" s="6" t="s">
        <v>31322</v>
      </c>
      <c r="Z14049" s="6" t="s">
        <v>50421</v>
      </c>
      <c r="AA14049" s="6" t="s">
        <v>49581</v>
      </c>
      <c r="AB14049" s="6" t="s">
        <v>31323</v>
      </c>
    </row>
    <row r="14050" spans="24:28" x14ac:dyDescent="0.25">
      <c r="X14050">
        <v>14049</v>
      </c>
      <c r="Y14050" s="6" t="s">
        <v>31324</v>
      </c>
      <c r="Z14050" s="6" t="s">
        <v>49083</v>
      </c>
      <c r="AA14050" s="6" t="s">
        <v>90</v>
      </c>
      <c r="AB14050" s="6" t="s">
        <v>31325</v>
      </c>
    </row>
    <row r="14051" spans="24:28" x14ac:dyDescent="0.25">
      <c r="X14051">
        <v>14050</v>
      </c>
      <c r="Y14051" s="6" t="s">
        <v>31326</v>
      </c>
      <c r="Z14051" s="6" t="s">
        <v>49732</v>
      </c>
      <c r="AA14051" s="6" t="s">
        <v>50184</v>
      </c>
      <c r="AB14051" s="6" t="s">
        <v>31327</v>
      </c>
    </row>
    <row r="14052" spans="24:28" x14ac:dyDescent="0.25">
      <c r="X14052">
        <v>14051</v>
      </c>
      <c r="Y14052" s="6" t="s">
        <v>31328</v>
      </c>
      <c r="Z14052" s="6" t="s">
        <v>51804</v>
      </c>
      <c r="AA14052" s="6" t="s">
        <v>51562</v>
      </c>
      <c r="AB14052" s="6" t="s">
        <v>31329</v>
      </c>
    </row>
    <row r="14053" spans="24:28" x14ac:dyDescent="0.25">
      <c r="X14053">
        <v>14052</v>
      </c>
      <c r="Y14053" s="6" t="s">
        <v>31330</v>
      </c>
      <c r="Z14053" s="6" t="s">
        <v>51771</v>
      </c>
      <c r="AA14053" s="6" t="s">
        <v>90</v>
      </c>
      <c r="AB14053" s="6" t="s">
        <v>31331</v>
      </c>
    </row>
    <row r="14054" spans="24:28" x14ac:dyDescent="0.25">
      <c r="X14054">
        <v>14053</v>
      </c>
      <c r="Y14054" s="6" t="s">
        <v>31332</v>
      </c>
      <c r="Z14054" s="6" t="s">
        <v>49744</v>
      </c>
      <c r="AA14054" s="6" t="s">
        <v>50115</v>
      </c>
      <c r="AB14054" s="6" t="s">
        <v>31333</v>
      </c>
    </row>
    <row r="14055" spans="24:28" x14ac:dyDescent="0.25">
      <c r="X14055">
        <v>14054</v>
      </c>
      <c r="Y14055" s="6" t="s">
        <v>31334</v>
      </c>
      <c r="Z14055" s="6" t="s">
        <v>52387</v>
      </c>
      <c r="AA14055" s="6" t="s">
        <v>90</v>
      </c>
      <c r="AB14055" s="6" t="s">
        <v>31335</v>
      </c>
    </row>
    <row r="14056" spans="24:28" x14ac:dyDescent="0.25">
      <c r="X14056">
        <v>14055</v>
      </c>
      <c r="Y14056" s="6" t="s">
        <v>31336</v>
      </c>
      <c r="Z14056" s="6" t="s">
        <v>49414</v>
      </c>
      <c r="AA14056" s="6" t="s">
        <v>50847</v>
      </c>
      <c r="AB14056" s="6" t="s">
        <v>31337</v>
      </c>
    </row>
    <row r="14057" spans="24:28" x14ac:dyDescent="0.25">
      <c r="X14057">
        <v>14056</v>
      </c>
      <c r="Y14057" s="6" t="s">
        <v>31338</v>
      </c>
      <c r="Z14057" s="6" t="s">
        <v>49229</v>
      </c>
      <c r="AA14057" s="6" t="s">
        <v>51578</v>
      </c>
      <c r="AB14057" s="6" t="s">
        <v>31339</v>
      </c>
    </row>
    <row r="14058" spans="24:28" x14ac:dyDescent="0.25">
      <c r="X14058">
        <v>14057</v>
      </c>
      <c r="Y14058" s="6" t="s">
        <v>31340</v>
      </c>
      <c r="Z14058" s="6" t="s">
        <v>51669</v>
      </c>
      <c r="AA14058" s="6" t="s">
        <v>90</v>
      </c>
      <c r="AB14058" s="6" t="s">
        <v>31341</v>
      </c>
    </row>
    <row r="14059" spans="24:28" x14ac:dyDescent="0.25">
      <c r="X14059">
        <v>14058</v>
      </c>
      <c r="Y14059" s="6" t="s">
        <v>31342</v>
      </c>
      <c r="Z14059" s="6" t="s">
        <v>52209</v>
      </c>
      <c r="AA14059" s="6" t="s">
        <v>90</v>
      </c>
      <c r="AB14059" s="6" t="s">
        <v>31343</v>
      </c>
    </row>
    <row r="14060" spans="24:28" x14ac:dyDescent="0.25">
      <c r="X14060">
        <v>14059</v>
      </c>
      <c r="Y14060" s="6" t="s">
        <v>31344</v>
      </c>
      <c r="Z14060" s="6" t="s">
        <v>52405</v>
      </c>
      <c r="AA14060" s="6" t="s">
        <v>90</v>
      </c>
      <c r="AB14060" s="6" t="s">
        <v>31345</v>
      </c>
    </row>
    <row r="14061" spans="24:28" x14ac:dyDescent="0.25">
      <c r="X14061">
        <v>14060</v>
      </c>
      <c r="Y14061" s="6" t="s">
        <v>31346</v>
      </c>
      <c r="Z14061" s="6" t="s">
        <v>48961</v>
      </c>
      <c r="AA14061" s="6" t="s">
        <v>90</v>
      </c>
      <c r="AB14061" s="6" t="s">
        <v>31347</v>
      </c>
    </row>
    <row r="14062" spans="24:28" x14ac:dyDescent="0.25">
      <c r="X14062">
        <v>14061</v>
      </c>
      <c r="Y14062" s="6" t="s">
        <v>31348</v>
      </c>
      <c r="Z14062" s="6" t="s">
        <v>49760</v>
      </c>
      <c r="AA14062" s="6" t="s">
        <v>90</v>
      </c>
      <c r="AB14062" s="6" t="s">
        <v>31349</v>
      </c>
    </row>
    <row r="14063" spans="24:28" x14ac:dyDescent="0.25">
      <c r="X14063">
        <v>14062</v>
      </c>
      <c r="Y14063" s="6" t="s">
        <v>31350</v>
      </c>
      <c r="Z14063" s="6" t="s">
        <v>49608</v>
      </c>
      <c r="AA14063" s="6" t="s">
        <v>51702</v>
      </c>
      <c r="AB14063" s="6" t="s">
        <v>31351</v>
      </c>
    </row>
    <row r="14064" spans="24:28" x14ac:dyDescent="0.25">
      <c r="X14064">
        <v>14063</v>
      </c>
      <c r="Y14064" s="6" t="s">
        <v>31352</v>
      </c>
      <c r="Z14064" s="6" t="s">
        <v>52557</v>
      </c>
      <c r="AA14064" s="6" t="s">
        <v>50023</v>
      </c>
      <c r="AB14064" s="6" t="s">
        <v>31353</v>
      </c>
    </row>
    <row r="14065" spans="24:28" x14ac:dyDescent="0.25">
      <c r="X14065">
        <v>14064</v>
      </c>
      <c r="Y14065" s="6" t="s">
        <v>31354</v>
      </c>
      <c r="Z14065" s="6" t="s">
        <v>51922</v>
      </c>
      <c r="AA14065" s="6" t="s">
        <v>51870</v>
      </c>
      <c r="AB14065" s="6" t="s">
        <v>31355</v>
      </c>
    </row>
    <row r="14066" spans="24:28" x14ac:dyDescent="0.25">
      <c r="X14066">
        <v>14065</v>
      </c>
      <c r="Y14066" s="6" t="s">
        <v>31356</v>
      </c>
      <c r="Z14066" s="6" t="s">
        <v>52405</v>
      </c>
      <c r="AA14066" s="6" t="s">
        <v>90</v>
      </c>
      <c r="AB14066" s="6" t="s">
        <v>31357</v>
      </c>
    </row>
    <row r="14067" spans="24:28" x14ac:dyDescent="0.25">
      <c r="X14067">
        <v>14066</v>
      </c>
      <c r="Y14067" s="6" t="s">
        <v>31358</v>
      </c>
      <c r="Z14067" s="6" t="s">
        <v>49214</v>
      </c>
      <c r="AA14067" s="6" t="s">
        <v>90</v>
      </c>
      <c r="AB14067" s="6" t="s">
        <v>31359</v>
      </c>
    </row>
    <row r="14068" spans="24:28" x14ac:dyDescent="0.25">
      <c r="X14068">
        <v>14067</v>
      </c>
      <c r="Y14068" s="6" t="s">
        <v>31360</v>
      </c>
      <c r="Z14068" s="6" t="s">
        <v>52448</v>
      </c>
      <c r="AA14068" s="6" t="s">
        <v>90</v>
      </c>
      <c r="AB14068" s="6" t="s">
        <v>31361</v>
      </c>
    </row>
    <row r="14069" spans="24:28" x14ac:dyDescent="0.25">
      <c r="X14069">
        <v>14068</v>
      </c>
      <c r="Y14069" s="6" t="s">
        <v>31362</v>
      </c>
      <c r="Z14069" s="6" t="s">
        <v>50045</v>
      </c>
      <c r="AA14069" s="6" t="s">
        <v>51098</v>
      </c>
      <c r="AB14069" s="6" t="s">
        <v>31363</v>
      </c>
    </row>
    <row r="14070" spans="24:28" x14ac:dyDescent="0.25">
      <c r="X14070">
        <v>14069</v>
      </c>
      <c r="Y14070" s="6" t="s">
        <v>31364</v>
      </c>
      <c r="Z14070" s="6" t="s">
        <v>50843</v>
      </c>
      <c r="AA14070" s="6" t="s">
        <v>90</v>
      </c>
      <c r="AB14070" s="6" t="s">
        <v>31365</v>
      </c>
    </row>
    <row r="14071" spans="24:28" x14ac:dyDescent="0.25">
      <c r="X14071">
        <v>14070</v>
      </c>
      <c r="Y14071" s="6" t="s">
        <v>31366</v>
      </c>
      <c r="Z14071" s="6" t="s">
        <v>51862</v>
      </c>
      <c r="AA14071" s="6" t="s">
        <v>90</v>
      </c>
      <c r="AB14071" s="6" t="s">
        <v>31367</v>
      </c>
    </row>
    <row r="14072" spans="24:28" x14ac:dyDescent="0.25">
      <c r="X14072">
        <v>14071</v>
      </c>
      <c r="Y14072" s="6" t="s">
        <v>31368</v>
      </c>
      <c r="Z14072" s="6" t="s">
        <v>50553</v>
      </c>
      <c r="AA14072" s="6" t="s">
        <v>90</v>
      </c>
      <c r="AB14072" s="6" t="s">
        <v>31369</v>
      </c>
    </row>
    <row r="14073" spans="24:28" x14ac:dyDescent="0.25">
      <c r="X14073">
        <v>14072</v>
      </c>
      <c r="Y14073" s="6" t="s">
        <v>31370</v>
      </c>
      <c r="Z14073" s="6" t="s">
        <v>48665</v>
      </c>
      <c r="AA14073" s="6" t="s">
        <v>90</v>
      </c>
      <c r="AB14073" s="6" t="s">
        <v>31371</v>
      </c>
    </row>
    <row r="14074" spans="24:28" x14ac:dyDescent="0.25">
      <c r="X14074">
        <v>14073</v>
      </c>
      <c r="Y14074" s="6" t="s">
        <v>31372</v>
      </c>
      <c r="Z14074" s="6" t="s">
        <v>50358</v>
      </c>
      <c r="AA14074" s="6" t="s">
        <v>90</v>
      </c>
      <c r="AB14074" s="6" t="s">
        <v>31373</v>
      </c>
    </row>
    <row r="14075" spans="24:28" x14ac:dyDescent="0.25">
      <c r="X14075">
        <v>14074</v>
      </c>
      <c r="Y14075" s="6" t="s">
        <v>31374</v>
      </c>
      <c r="Z14075" s="6" t="s">
        <v>52278</v>
      </c>
      <c r="AA14075" s="6" t="s">
        <v>90</v>
      </c>
      <c r="AB14075" s="6" t="s">
        <v>31375</v>
      </c>
    </row>
    <row r="14076" spans="24:28" x14ac:dyDescent="0.25">
      <c r="X14076">
        <v>14075</v>
      </c>
      <c r="Y14076" s="6" t="s">
        <v>31376</v>
      </c>
      <c r="Z14076" s="6" t="s">
        <v>51321</v>
      </c>
      <c r="AA14076" s="6" t="s">
        <v>90</v>
      </c>
      <c r="AB14076" s="6" t="s">
        <v>31377</v>
      </c>
    </row>
    <row r="14077" spans="24:28" x14ac:dyDescent="0.25">
      <c r="X14077">
        <v>14076</v>
      </c>
      <c r="Y14077" s="6" t="s">
        <v>31378</v>
      </c>
      <c r="Z14077" s="6" t="s">
        <v>52275</v>
      </c>
      <c r="AA14077" s="6" t="s">
        <v>52111</v>
      </c>
      <c r="AB14077" s="6" t="s">
        <v>31379</v>
      </c>
    </row>
    <row r="14078" spans="24:28" x14ac:dyDescent="0.25">
      <c r="X14078">
        <v>14077</v>
      </c>
      <c r="Y14078" s="6" t="s">
        <v>31380</v>
      </c>
      <c r="Z14078" s="6" t="s">
        <v>50307</v>
      </c>
      <c r="AA14078" s="6" t="s">
        <v>50775</v>
      </c>
      <c r="AB14078" s="6" t="s">
        <v>31381</v>
      </c>
    </row>
    <row r="14079" spans="24:28" x14ac:dyDescent="0.25">
      <c r="X14079">
        <v>14078</v>
      </c>
      <c r="Y14079" s="6" t="s">
        <v>31382</v>
      </c>
      <c r="Z14079" s="6" t="s">
        <v>51556</v>
      </c>
      <c r="AA14079" s="6" t="s">
        <v>90</v>
      </c>
      <c r="AB14079" s="6" t="s">
        <v>31383</v>
      </c>
    </row>
    <row r="14080" spans="24:28" x14ac:dyDescent="0.25">
      <c r="X14080">
        <v>14079</v>
      </c>
      <c r="Y14080" s="6" t="s">
        <v>31384</v>
      </c>
      <c r="Z14080" s="6" t="s">
        <v>51372</v>
      </c>
      <c r="AA14080" s="6" t="s">
        <v>90</v>
      </c>
      <c r="AB14080" s="6" t="s">
        <v>31385</v>
      </c>
    </row>
    <row r="14081" spans="24:28" x14ac:dyDescent="0.25">
      <c r="X14081">
        <v>14080</v>
      </c>
      <c r="Y14081" s="6" t="s">
        <v>31386</v>
      </c>
      <c r="Z14081" s="6" t="s">
        <v>51470</v>
      </c>
      <c r="AA14081" s="6" t="s">
        <v>90</v>
      </c>
      <c r="AB14081" s="6" t="s">
        <v>31387</v>
      </c>
    </row>
    <row r="14082" spans="24:28" x14ac:dyDescent="0.25">
      <c r="X14082">
        <v>14081</v>
      </c>
      <c r="Y14082" s="6" t="s">
        <v>31388</v>
      </c>
      <c r="Z14082" s="6" t="s">
        <v>50058</v>
      </c>
      <c r="AA14082" s="6" t="s">
        <v>50383</v>
      </c>
      <c r="AB14082" s="6" t="s">
        <v>31389</v>
      </c>
    </row>
    <row r="14083" spans="24:28" x14ac:dyDescent="0.25">
      <c r="X14083">
        <v>14082</v>
      </c>
      <c r="Y14083" s="6" t="s">
        <v>31390</v>
      </c>
      <c r="Z14083" s="6" t="s">
        <v>49893</v>
      </c>
      <c r="AA14083" s="6" t="s">
        <v>90</v>
      </c>
      <c r="AB14083" s="6" t="s">
        <v>31391</v>
      </c>
    </row>
    <row r="14084" spans="24:28" x14ac:dyDescent="0.25">
      <c r="X14084">
        <v>14083</v>
      </c>
      <c r="Y14084" s="6" t="s">
        <v>31392</v>
      </c>
      <c r="Z14084" s="6" t="s">
        <v>50541</v>
      </c>
      <c r="AA14084" s="6" t="s">
        <v>90</v>
      </c>
      <c r="AB14084" s="6" t="s">
        <v>31393</v>
      </c>
    </row>
    <row r="14085" spans="24:28" x14ac:dyDescent="0.25">
      <c r="X14085">
        <v>14084</v>
      </c>
      <c r="Y14085" s="6" t="s">
        <v>31394</v>
      </c>
      <c r="Z14085" s="6" t="s">
        <v>51017</v>
      </c>
      <c r="AA14085" s="6" t="s">
        <v>90</v>
      </c>
      <c r="AB14085" s="6" t="s">
        <v>31395</v>
      </c>
    </row>
    <row r="14086" spans="24:28" x14ac:dyDescent="0.25">
      <c r="X14086">
        <v>14085</v>
      </c>
      <c r="Y14086" s="6" t="s">
        <v>31396</v>
      </c>
      <c r="Z14086" s="6" t="s">
        <v>48983</v>
      </c>
      <c r="AA14086" s="6" t="s">
        <v>51310</v>
      </c>
      <c r="AB14086" s="6" t="s">
        <v>31397</v>
      </c>
    </row>
    <row r="14087" spans="24:28" x14ac:dyDescent="0.25">
      <c r="X14087">
        <v>14086</v>
      </c>
      <c r="Y14087" s="6" t="s">
        <v>31398</v>
      </c>
      <c r="Z14087" s="6" t="s">
        <v>50693</v>
      </c>
      <c r="AA14087" s="6" t="s">
        <v>90</v>
      </c>
      <c r="AB14087" s="6" t="s">
        <v>31399</v>
      </c>
    </row>
    <row r="14088" spans="24:28" x14ac:dyDescent="0.25">
      <c r="X14088">
        <v>14087</v>
      </c>
      <c r="Y14088" s="6" t="s">
        <v>31400</v>
      </c>
      <c r="Z14088" s="6" t="s">
        <v>51223</v>
      </c>
      <c r="AA14088" s="6" t="s">
        <v>52534</v>
      </c>
      <c r="AB14088" s="6" t="s">
        <v>31401</v>
      </c>
    </row>
    <row r="14089" spans="24:28" x14ac:dyDescent="0.25">
      <c r="X14089">
        <v>14088</v>
      </c>
      <c r="Y14089" s="6" t="s">
        <v>31402</v>
      </c>
      <c r="Z14089" s="6" t="s">
        <v>50498</v>
      </c>
      <c r="AA14089" s="6" t="s">
        <v>52161</v>
      </c>
      <c r="AB14089" s="6" t="s">
        <v>31403</v>
      </c>
    </row>
    <row r="14090" spans="24:28" x14ac:dyDescent="0.25">
      <c r="X14090">
        <v>14089</v>
      </c>
      <c r="Y14090" s="6" t="s">
        <v>31404</v>
      </c>
      <c r="Z14090" s="6" t="s">
        <v>51006</v>
      </c>
      <c r="AA14090" s="6" t="s">
        <v>90</v>
      </c>
      <c r="AB14090" s="6" t="s">
        <v>31405</v>
      </c>
    </row>
    <row r="14091" spans="24:28" x14ac:dyDescent="0.25">
      <c r="X14091">
        <v>14090</v>
      </c>
      <c r="Y14091" s="6" t="s">
        <v>31406</v>
      </c>
      <c r="Z14091" s="6" t="s">
        <v>51494</v>
      </c>
      <c r="AA14091" s="6" t="s">
        <v>49101</v>
      </c>
      <c r="AB14091" s="6" t="s">
        <v>31407</v>
      </c>
    </row>
    <row r="14092" spans="24:28" x14ac:dyDescent="0.25">
      <c r="X14092">
        <v>14091</v>
      </c>
      <c r="Y14092" s="6" t="s">
        <v>31408</v>
      </c>
      <c r="Z14092" s="6" t="s">
        <v>52476</v>
      </c>
      <c r="AA14092" s="6" t="s">
        <v>90</v>
      </c>
      <c r="AB14092" s="6" t="s">
        <v>31409</v>
      </c>
    </row>
    <row r="14093" spans="24:28" x14ac:dyDescent="0.25">
      <c r="X14093">
        <v>14092</v>
      </c>
      <c r="Y14093" s="6" t="s">
        <v>31410</v>
      </c>
      <c r="Z14093" s="6" t="s">
        <v>52488</v>
      </c>
      <c r="AA14093" s="6" t="s">
        <v>90</v>
      </c>
      <c r="AB14093" s="6" t="s">
        <v>31411</v>
      </c>
    </row>
    <row r="14094" spans="24:28" x14ac:dyDescent="0.25">
      <c r="X14094">
        <v>14093</v>
      </c>
      <c r="Y14094" s="6" t="s">
        <v>31412</v>
      </c>
      <c r="Z14094" s="6" t="s">
        <v>52373</v>
      </c>
      <c r="AA14094" s="6" t="s">
        <v>90</v>
      </c>
      <c r="AB14094" s="6" t="s">
        <v>31413</v>
      </c>
    </row>
    <row r="14095" spans="24:28" x14ac:dyDescent="0.25">
      <c r="X14095">
        <v>14094</v>
      </c>
      <c r="Y14095" s="6" t="s">
        <v>31414</v>
      </c>
      <c r="Z14095" s="6" t="s">
        <v>50721</v>
      </c>
      <c r="AA14095" s="6" t="s">
        <v>50713</v>
      </c>
      <c r="AB14095" s="6" t="s">
        <v>31415</v>
      </c>
    </row>
    <row r="14096" spans="24:28" x14ac:dyDescent="0.25">
      <c r="X14096">
        <v>14095</v>
      </c>
      <c r="Y14096" s="6" t="s">
        <v>31416</v>
      </c>
      <c r="Z14096" s="6" t="s">
        <v>49376</v>
      </c>
      <c r="AA14096" s="6" t="s">
        <v>90</v>
      </c>
      <c r="AB14096" s="6" t="s">
        <v>31417</v>
      </c>
    </row>
    <row r="14097" spans="24:28" x14ac:dyDescent="0.25">
      <c r="X14097">
        <v>14096</v>
      </c>
      <c r="Y14097" s="6" t="s">
        <v>31418</v>
      </c>
      <c r="Z14097" s="6" t="s">
        <v>50618</v>
      </c>
      <c r="AA14097" s="6" t="s">
        <v>90</v>
      </c>
      <c r="AB14097" s="6" t="s">
        <v>31419</v>
      </c>
    </row>
    <row r="14098" spans="24:28" x14ac:dyDescent="0.25">
      <c r="X14098">
        <v>14097</v>
      </c>
      <c r="Y14098" s="6" t="s">
        <v>31420</v>
      </c>
      <c r="Z14098" s="6" t="s">
        <v>48836</v>
      </c>
      <c r="AA14098" s="6" t="s">
        <v>90</v>
      </c>
      <c r="AB14098" s="6" t="s">
        <v>31421</v>
      </c>
    </row>
    <row r="14099" spans="24:28" x14ac:dyDescent="0.25">
      <c r="X14099">
        <v>14098</v>
      </c>
      <c r="Y14099" s="6" t="s">
        <v>31422</v>
      </c>
      <c r="Z14099" s="6" t="s">
        <v>51898</v>
      </c>
      <c r="AA14099" s="6" t="s">
        <v>90</v>
      </c>
      <c r="AB14099" s="6" t="s">
        <v>31423</v>
      </c>
    </row>
    <row r="14100" spans="24:28" x14ac:dyDescent="0.25">
      <c r="X14100">
        <v>14099</v>
      </c>
      <c r="Y14100" s="6" t="s">
        <v>31424</v>
      </c>
      <c r="Z14100" s="6" t="s">
        <v>49719</v>
      </c>
      <c r="AA14100" s="6" t="s">
        <v>90</v>
      </c>
      <c r="AB14100" s="6" t="s">
        <v>31425</v>
      </c>
    </row>
    <row r="14101" spans="24:28" x14ac:dyDescent="0.25">
      <c r="X14101">
        <v>14100</v>
      </c>
      <c r="Y14101" s="6" t="s">
        <v>31426</v>
      </c>
      <c r="Z14101" s="6" t="s">
        <v>48954</v>
      </c>
      <c r="AA14101" s="6" t="s">
        <v>90</v>
      </c>
      <c r="AB14101" s="6" t="s">
        <v>31427</v>
      </c>
    </row>
    <row r="14102" spans="24:28" x14ac:dyDescent="0.25">
      <c r="X14102">
        <v>14101</v>
      </c>
      <c r="Y14102" s="6" t="s">
        <v>31428</v>
      </c>
      <c r="Z14102" s="6" t="s">
        <v>49606</v>
      </c>
      <c r="AA14102" s="6" t="s">
        <v>90</v>
      </c>
      <c r="AB14102" s="6" t="s">
        <v>31429</v>
      </c>
    </row>
    <row r="14103" spans="24:28" x14ac:dyDescent="0.25">
      <c r="X14103">
        <v>14102</v>
      </c>
      <c r="Y14103" s="6" t="s">
        <v>31430</v>
      </c>
      <c r="Z14103" s="6" t="s">
        <v>49448</v>
      </c>
      <c r="AA14103" s="6" t="s">
        <v>50289</v>
      </c>
      <c r="AB14103" s="6" t="s">
        <v>31431</v>
      </c>
    </row>
    <row r="14104" spans="24:28" x14ac:dyDescent="0.25">
      <c r="X14104">
        <v>14103</v>
      </c>
      <c r="Y14104" s="6" t="s">
        <v>31432</v>
      </c>
      <c r="Z14104" s="6" t="s">
        <v>50982</v>
      </c>
      <c r="AA14104" s="6" t="s">
        <v>90</v>
      </c>
      <c r="AB14104" s="6" t="s">
        <v>31433</v>
      </c>
    </row>
    <row r="14105" spans="24:28" x14ac:dyDescent="0.25">
      <c r="X14105">
        <v>14104</v>
      </c>
      <c r="Y14105" s="6" t="s">
        <v>31434</v>
      </c>
      <c r="Z14105" s="6" t="s">
        <v>49050</v>
      </c>
      <c r="AA14105" s="6" t="s">
        <v>49485</v>
      </c>
      <c r="AB14105" s="6" t="s">
        <v>31435</v>
      </c>
    </row>
    <row r="14106" spans="24:28" x14ac:dyDescent="0.25">
      <c r="X14106">
        <v>14105</v>
      </c>
      <c r="Y14106" s="6" t="s">
        <v>31436</v>
      </c>
      <c r="Z14106" s="6" t="s">
        <v>52549</v>
      </c>
      <c r="AA14106" s="6" t="s">
        <v>90</v>
      </c>
      <c r="AB14106" s="6" t="s">
        <v>31437</v>
      </c>
    </row>
    <row r="14107" spans="24:28" x14ac:dyDescent="0.25">
      <c r="X14107">
        <v>14106</v>
      </c>
      <c r="Y14107" s="6" t="s">
        <v>31438</v>
      </c>
      <c r="Z14107" s="6" t="s">
        <v>52323</v>
      </c>
      <c r="AA14107" s="6" t="s">
        <v>51490</v>
      </c>
      <c r="AB14107" s="6" t="s">
        <v>31439</v>
      </c>
    </row>
    <row r="14108" spans="24:28" x14ac:dyDescent="0.25">
      <c r="X14108">
        <v>14107</v>
      </c>
      <c r="Y14108" s="6" t="s">
        <v>31440</v>
      </c>
      <c r="Z14108" s="6" t="s">
        <v>52042</v>
      </c>
      <c r="AA14108" s="6" t="s">
        <v>90</v>
      </c>
      <c r="AB14108" s="6" t="s">
        <v>31441</v>
      </c>
    </row>
    <row r="14109" spans="24:28" x14ac:dyDescent="0.25">
      <c r="X14109">
        <v>14108</v>
      </c>
      <c r="Y14109" s="6" t="s">
        <v>31442</v>
      </c>
      <c r="Z14109" s="6" t="s">
        <v>51486</v>
      </c>
      <c r="AA14109" s="6" t="s">
        <v>51981</v>
      </c>
      <c r="AB14109" s="6" t="s">
        <v>31443</v>
      </c>
    </row>
    <row r="14110" spans="24:28" x14ac:dyDescent="0.25">
      <c r="X14110">
        <v>14109</v>
      </c>
      <c r="Y14110" s="6" t="s">
        <v>31444</v>
      </c>
      <c r="Z14110" s="6" t="s">
        <v>52364</v>
      </c>
      <c r="AA14110" s="6" t="s">
        <v>90</v>
      </c>
      <c r="AB14110" s="6" t="s">
        <v>31445</v>
      </c>
    </row>
    <row r="14111" spans="24:28" x14ac:dyDescent="0.25">
      <c r="X14111">
        <v>14110</v>
      </c>
      <c r="Y14111" s="6" t="s">
        <v>31446</v>
      </c>
      <c r="Z14111" s="6" t="s">
        <v>49986</v>
      </c>
      <c r="AA14111" s="6" t="s">
        <v>90</v>
      </c>
      <c r="AB14111" s="6" t="s">
        <v>31447</v>
      </c>
    </row>
    <row r="14112" spans="24:28" x14ac:dyDescent="0.25">
      <c r="X14112">
        <v>14111</v>
      </c>
      <c r="Y14112" s="6" t="s">
        <v>31448</v>
      </c>
      <c r="Z14112" s="6" t="s">
        <v>49628</v>
      </c>
      <c r="AA14112" s="6" t="s">
        <v>90</v>
      </c>
      <c r="AB14112" s="6" t="s">
        <v>31449</v>
      </c>
    </row>
    <row r="14113" spans="24:28" x14ac:dyDescent="0.25">
      <c r="X14113">
        <v>14112</v>
      </c>
      <c r="Y14113" s="6" t="s">
        <v>31450</v>
      </c>
      <c r="Z14113" s="6" t="s">
        <v>49555</v>
      </c>
      <c r="AA14113" s="6" t="s">
        <v>50264</v>
      </c>
      <c r="AB14113" s="6" t="s">
        <v>31451</v>
      </c>
    </row>
    <row r="14114" spans="24:28" x14ac:dyDescent="0.25">
      <c r="X14114">
        <v>14113</v>
      </c>
      <c r="Y14114" s="6" t="s">
        <v>31452</v>
      </c>
      <c r="Z14114" s="6" t="s">
        <v>50509</v>
      </c>
      <c r="AA14114" s="6" t="s">
        <v>90</v>
      </c>
      <c r="AB14114" s="6" t="s">
        <v>31453</v>
      </c>
    </row>
    <row r="14115" spans="24:28" x14ac:dyDescent="0.25">
      <c r="X14115">
        <v>14114</v>
      </c>
      <c r="Y14115" s="6" t="s">
        <v>31454</v>
      </c>
      <c r="Z14115" s="6" t="s">
        <v>50115</v>
      </c>
      <c r="AA14115" s="6" t="s">
        <v>90</v>
      </c>
      <c r="AB14115" s="6" t="s">
        <v>31455</v>
      </c>
    </row>
    <row r="14116" spans="24:28" x14ac:dyDescent="0.25">
      <c r="X14116">
        <v>14115</v>
      </c>
      <c r="Y14116" s="6" t="s">
        <v>31456</v>
      </c>
      <c r="Z14116" s="6" t="s">
        <v>49926</v>
      </c>
      <c r="AA14116" s="6" t="s">
        <v>90</v>
      </c>
      <c r="AB14116" s="6" t="s">
        <v>31457</v>
      </c>
    </row>
    <row r="14117" spans="24:28" x14ac:dyDescent="0.25">
      <c r="X14117">
        <v>14116</v>
      </c>
      <c r="Y14117" s="6" t="s">
        <v>31458</v>
      </c>
      <c r="Z14117" s="6" t="s">
        <v>50234</v>
      </c>
      <c r="AA14117" s="6" t="s">
        <v>90</v>
      </c>
      <c r="AB14117" s="6" t="s">
        <v>31459</v>
      </c>
    </row>
    <row r="14118" spans="24:28" x14ac:dyDescent="0.25">
      <c r="X14118">
        <v>14117</v>
      </c>
      <c r="Y14118" s="6" t="s">
        <v>31460</v>
      </c>
      <c r="Z14118" s="6" t="s">
        <v>49847</v>
      </c>
      <c r="AA14118" s="6" t="s">
        <v>90</v>
      </c>
      <c r="AB14118" s="6" t="s">
        <v>31461</v>
      </c>
    </row>
    <row r="14119" spans="24:28" x14ac:dyDescent="0.25">
      <c r="X14119">
        <v>14118</v>
      </c>
      <c r="Y14119" s="6" t="s">
        <v>31462</v>
      </c>
      <c r="Z14119" s="6" t="s">
        <v>49075</v>
      </c>
      <c r="AA14119" s="6" t="s">
        <v>90</v>
      </c>
      <c r="AB14119" s="6" t="s">
        <v>31463</v>
      </c>
    </row>
    <row r="14120" spans="24:28" x14ac:dyDescent="0.25">
      <c r="X14120">
        <v>14119</v>
      </c>
      <c r="Y14120" s="6" t="s">
        <v>31464</v>
      </c>
      <c r="Z14120" s="6" t="s">
        <v>51625</v>
      </c>
      <c r="AA14120" s="6" t="s">
        <v>90</v>
      </c>
      <c r="AB14120" s="6" t="s">
        <v>31465</v>
      </c>
    </row>
    <row r="14121" spans="24:28" x14ac:dyDescent="0.25">
      <c r="X14121">
        <v>14120</v>
      </c>
      <c r="Y14121" s="6" t="s">
        <v>31466</v>
      </c>
      <c r="Z14121" s="6" t="s">
        <v>49738</v>
      </c>
      <c r="AA14121" s="6" t="s">
        <v>90</v>
      </c>
      <c r="AB14121" s="6" t="s">
        <v>31467</v>
      </c>
    </row>
    <row r="14122" spans="24:28" x14ac:dyDescent="0.25">
      <c r="X14122">
        <v>14121</v>
      </c>
      <c r="Y14122" s="6" t="s">
        <v>31468</v>
      </c>
      <c r="Z14122" s="6" t="s">
        <v>50647</v>
      </c>
      <c r="AA14122" s="6" t="s">
        <v>50755</v>
      </c>
      <c r="AB14122" s="6" t="s">
        <v>31469</v>
      </c>
    </row>
    <row r="14123" spans="24:28" x14ac:dyDescent="0.25">
      <c r="X14123">
        <v>14122</v>
      </c>
      <c r="Y14123" s="6" t="s">
        <v>31470</v>
      </c>
      <c r="Z14123" s="6" t="s">
        <v>52163</v>
      </c>
      <c r="AA14123" s="6" t="s">
        <v>90</v>
      </c>
      <c r="AB14123" s="6" t="s">
        <v>31471</v>
      </c>
    </row>
    <row r="14124" spans="24:28" x14ac:dyDescent="0.25">
      <c r="X14124">
        <v>14123</v>
      </c>
      <c r="Y14124" s="6" t="s">
        <v>31472</v>
      </c>
      <c r="Z14124" s="6" t="s">
        <v>50833</v>
      </c>
      <c r="AA14124" s="6" t="s">
        <v>90</v>
      </c>
      <c r="AB14124" s="6" t="s">
        <v>31473</v>
      </c>
    </row>
    <row r="14125" spans="24:28" x14ac:dyDescent="0.25">
      <c r="X14125">
        <v>14124</v>
      </c>
      <c r="Y14125" s="6" t="s">
        <v>31474</v>
      </c>
      <c r="Z14125" s="6" t="s">
        <v>50394</v>
      </c>
      <c r="AA14125" s="6" t="s">
        <v>50417</v>
      </c>
      <c r="AB14125" s="6" t="s">
        <v>31475</v>
      </c>
    </row>
    <row r="14126" spans="24:28" x14ac:dyDescent="0.25">
      <c r="X14126">
        <v>14125</v>
      </c>
      <c r="Y14126" s="6" t="s">
        <v>31476</v>
      </c>
      <c r="Z14126" s="6" t="s">
        <v>49555</v>
      </c>
      <c r="AA14126" s="6" t="s">
        <v>49553</v>
      </c>
      <c r="AB14126" s="6" t="s">
        <v>31477</v>
      </c>
    </row>
    <row r="14127" spans="24:28" x14ac:dyDescent="0.25">
      <c r="X14127">
        <v>14126</v>
      </c>
      <c r="Y14127" s="6" t="s">
        <v>31478</v>
      </c>
      <c r="Z14127" s="6" t="s">
        <v>50558</v>
      </c>
      <c r="AA14127" s="6" t="s">
        <v>90</v>
      </c>
      <c r="AB14127" s="6" t="s">
        <v>31479</v>
      </c>
    </row>
    <row r="14128" spans="24:28" x14ac:dyDescent="0.25">
      <c r="X14128">
        <v>14127</v>
      </c>
      <c r="Y14128" s="6" t="s">
        <v>31480</v>
      </c>
      <c r="Z14128" s="6" t="s">
        <v>48621</v>
      </c>
      <c r="AA14128" s="6" t="s">
        <v>50509</v>
      </c>
      <c r="AB14128" s="6" t="s">
        <v>31481</v>
      </c>
    </row>
    <row r="14129" spans="24:28" x14ac:dyDescent="0.25">
      <c r="X14129">
        <v>14128</v>
      </c>
      <c r="Y14129" s="6" t="s">
        <v>31482</v>
      </c>
      <c r="Z14129" s="6" t="s">
        <v>52473</v>
      </c>
      <c r="AA14129" s="6" t="s">
        <v>90</v>
      </c>
      <c r="AB14129" s="6" t="s">
        <v>31483</v>
      </c>
    </row>
    <row r="14130" spans="24:28" x14ac:dyDescent="0.25">
      <c r="X14130">
        <v>14129</v>
      </c>
      <c r="Y14130" s="6" t="s">
        <v>31484</v>
      </c>
      <c r="Z14130" s="6" t="s">
        <v>48834</v>
      </c>
      <c r="AA14130" s="6" t="s">
        <v>49546</v>
      </c>
      <c r="AB14130" s="6" t="s">
        <v>31485</v>
      </c>
    </row>
    <row r="14131" spans="24:28" x14ac:dyDescent="0.25">
      <c r="X14131">
        <v>14130</v>
      </c>
      <c r="Y14131" s="6" t="s">
        <v>31486</v>
      </c>
      <c r="Z14131" s="6" t="s">
        <v>48617</v>
      </c>
      <c r="AA14131" s="6" t="s">
        <v>90</v>
      </c>
      <c r="AB14131" s="6" t="s">
        <v>31487</v>
      </c>
    </row>
    <row r="14132" spans="24:28" x14ac:dyDescent="0.25">
      <c r="X14132">
        <v>14131</v>
      </c>
      <c r="Y14132" s="6" t="s">
        <v>31488</v>
      </c>
      <c r="Z14132" s="6" t="s">
        <v>48834</v>
      </c>
      <c r="AA14132" s="6" t="s">
        <v>90</v>
      </c>
      <c r="AB14132" s="6" t="s">
        <v>31489</v>
      </c>
    </row>
    <row r="14133" spans="24:28" x14ac:dyDescent="0.25">
      <c r="X14133">
        <v>14132</v>
      </c>
      <c r="Y14133" s="6" t="s">
        <v>31490</v>
      </c>
      <c r="Z14133" s="6" t="s">
        <v>51838</v>
      </c>
      <c r="AA14133" s="6" t="s">
        <v>51876</v>
      </c>
      <c r="AB14133" s="6" t="s">
        <v>31491</v>
      </c>
    </row>
    <row r="14134" spans="24:28" x14ac:dyDescent="0.25">
      <c r="X14134">
        <v>14133</v>
      </c>
      <c r="Y14134" s="6" t="s">
        <v>31492</v>
      </c>
      <c r="Z14134" s="6" t="s">
        <v>50150</v>
      </c>
      <c r="AA14134" s="6" t="s">
        <v>90</v>
      </c>
      <c r="AB14134" s="6" t="s">
        <v>31493</v>
      </c>
    </row>
    <row r="14135" spans="24:28" x14ac:dyDescent="0.25">
      <c r="X14135">
        <v>14134</v>
      </c>
      <c r="Y14135" s="6" t="s">
        <v>31494</v>
      </c>
      <c r="Z14135" s="6" t="s">
        <v>49452</v>
      </c>
      <c r="AA14135" s="6" t="s">
        <v>49458</v>
      </c>
      <c r="AB14135" s="6" t="s">
        <v>31495</v>
      </c>
    </row>
    <row r="14136" spans="24:28" x14ac:dyDescent="0.25">
      <c r="X14136">
        <v>14135</v>
      </c>
      <c r="Y14136" s="6" t="s">
        <v>31496</v>
      </c>
      <c r="Z14136" s="6" t="s">
        <v>50338</v>
      </c>
      <c r="AA14136" s="6" t="s">
        <v>90</v>
      </c>
      <c r="AB14136" s="6" t="s">
        <v>31497</v>
      </c>
    </row>
    <row r="14137" spans="24:28" x14ac:dyDescent="0.25">
      <c r="X14137">
        <v>14136</v>
      </c>
      <c r="Y14137" s="6" t="s">
        <v>31498</v>
      </c>
      <c r="Z14137" s="6" t="s">
        <v>50798</v>
      </c>
      <c r="AA14137" s="6" t="s">
        <v>90</v>
      </c>
      <c r="AB14137" s="6" t="s">
        <v>31499</v>
      </c>
    </row>
    <row r="14138" spans="24:28" x14ac:dyDescent="0.25">
      <c r="X14138">
        <v>14137</v>
      </c>
      <c r="Y14138" s="6" t="s">
        <v>31500</v>
      </c>
      <c r="Z14138" s="6" t="s">
        <v>48944</v>
      </c>
      <c r="AA14138" s="6" t="s">
        <v>90</v>
      </c>
      <c r="AB14138" s="6" t="s">
        <v>31501</v>
      </c>
    </row>
    <row r="14139" spans="24:28" x14ac:dyDescent="0.25">
      <c r="X14139">
        <v>14138</v>
      </c>
      <c r="Y14139" s="6" t="s">
        <v>31502</v>
      </c>
      <c r="Z14139" s="6" t="s">
        <v>52459</v>
      </c>
      <c r="AA14139" s="6" t="s">
        <v>90</v>
      </c>
      <c r="AB14139" s="6" t="s">
        <v>31503</v>
      </c>
    </row>
    <row r="14140" spans="24:28" x14ac:dyDescent="0.25">
      <c r="X14140">
        <v>14139</v>
      </c>
      <c r="Y14140" s="6" t="s">
        <v>31504</v>
      </c>
      <c r="Z14140" s="6" t="s">
        <v>51447</v>
      </c>
      <c r="AA14140" s="6" t="s">
        <v>51508</v>
      </c>
      <c r="AB14140" s="6" t="s">
        <v>31505</v>
      </c>
    </row>
    <row r="14141" spans="24:28" x14ac:dyDescent="0.25">
      <c r="X14141">
        <v>14140</v>
      </c>
      <c r="Y14141" s="6" t="s">
        <v>31506</v>
      </c>
      <c r="Z14141" s="6" t="s">
        <v>49114</v>
      </c>
      <c r="AA14141" s="6" t="s">
        <v>90</v>
      </c>
      <c r="AB14141" s="6" t="s">
        <v>31507</v>
      </c>
    </row>
    <row r="14142" spans="24:28" x14ac:dyDescent="0.25">
      <c r="X14142">
        <v>14141</v>
      </c>
      <c r="Y14142" s="6" t="s">
        <v>31508</v>
      </c>
      <c r="Z14142" s="6" t="s">
        <v>51653</v>
      </c>
      <c r="AA14142" s="6" t="s">
        <v>90</v>
      </c>
      <c r="AB14142" s="6" t="s">
        <v>31509</v>
      </c>
    </row>
    <row r="14143" spans="24:28" x14ac:dyDescent="0.25">
      <c r="X14143">
        <v>14142</v>
      </c>
      <c r="Y14143" s="6" t="s">
        <v>31510</v>
      </c>
      <c r="Z14143" s="6" t="s">
        <v>51812</v>
      </c>
      <c r="AA14143" s="6" t="s">
        <v>90</v>
      </c>
      <c r="AB14143" s="6" t="s">
        <v>31511</v>
      </c>
    </row>
    <row r="14144" spans="24:28" x14ac:dyDescent="0.25">
      <c r="X14144">
        <v>14143</v>
      </c>
      <c r="Y14144" s="6" t="s">
        <v>31512</v>
      </c>
      <c r="Z14144" s="6" t="s">
        <v>51842</v>
      </c>
      <c r="AA14144" s="6" t="s">
        <v>90</v>
      </c>
      <c r="AB14144" s="6" t="s">
        <v>31513</v>
      </c>
    </row>
    <row r="14145" spans="24:28" x14ac:dyDescent="0.25">
      <c r="X14145">
        <v>14144</v>
      </c>
      <c r="Y14145" s="6" t="s">
        <v>31514</v>
      </c>
      <c r="Z14145" s="6" t="s">
        <v>50892</v>
      </c>
      <c r="AA14145" s="6" t="s">
        <v>51470</v>
      </c>
      <c r="AB14145" s="6" t="s">
        <v>31515</v>
      </c>
    </row>
    <row r="14146" spans="24:28" x14ac:dyDescent="0.25">
      <c r="X14146">
        <v>14145</v>
      </c>
      <c r="Y14146" s="6" t="s">
        <v>31516</v>
      </c>
      <c r="Z14146" s="6" t="s">
        <v>49656</v>
      </c>
      <c r="AA14146" s="6" t="s">
        <v>90</v>
      </c>
      <c r="AB14146" s="6" t="s">
        <v>31517</v>
      </c>
    </row>
    <row r="14147" spans="24:28" x14ac:dyDescent="0.25">
      <c r="X14147">
        <v>14146</v>
      </c>
      <c r="Y14147" s="6" t="s">
        <v>31518</v>
      </c>
      <c r="Z14147" s="6" t="s">
        <v>51376</v>
      </c>
      <c r="AA14147" s="6" t="s">
        <v>90</v>
      </c>
      <c r="AB14147" s="6" t="s">
        <v>31519</v>
      </c>
    </row>
    <row r="14148" spans="24:28" x14ac:dyDescent="0.25">
      <c r="X14148">
        <v>14147</v>
      </c>
      <c r="Y14148" s="6" t="s">
        <v>31520</v>
      </c>
      <c r="Z14148" s="6" t="s">
        <v>50277</v>
      </c>
      <c r="AA14148" s="6" t="s">
        <v>51578</v>
      </c>
      <c r="AB14148" s="6" t="s">
        <v>31521</v>
      </c>
    </row>
    <row r="14149" spans="24:28" x14ac:dyDescent="0.25">
      <c r="X14149">
        <v>14148</v>
      </c>
      <c r="Y14149" s="6" t="s">
        <v>31522</v>
      </c>
      <c r="Z14149" s="6" t="s">
        <v>51881</v>
      </c>
      <c r="AA14149" s="6" t="s">
        <v>51710</v>
      </c>
      <c r="AB14149" s="6" t="s">
        <v>31523</v>
      </c>
    </row>
    <row r="14150" spans="24:28" x14ac:dyDescent="0.25">
      <c r="X14150">
        <v>14149</v>
      </c>
      <c r="Y14150" s="6" t="s">
        <v>31524</v>
      </c>
      <c r="Z14150" s="6" t="s">
        <v>52507</v>
      </c>
      <c r="AA14150" s="6" t="s">
        <v>90</v>
      </c>
      <c r="AB14150" s="6" t="s">
        <v>31525</v>
      </c>
    </row>
    <row r="14151" spans="24:28" x14ac:dyDescent="0.25">
      <c r="X14151">
        <v>14150</v>
      </c>
      <c r="Y14151" s="6" t="s">
        <v>7699</v>
      </c>
      <c r="Z14151" s="6" t="s">
        <v>48981</v>
      </c>
      <c r="AA14151" s="6" t="s">
        <v>90</v>
      </c>
      <c r="AB14151" s="6" t="s">
        <v>31526</v>
      </c>
    </row>
    <row r="14152" spans="24:28" x14ac:dyDescent="0.25">
      <c r="X14152">
        <v>14151</v>
      </c>
      <c r="Y14152" s="6" t="s">
        <v>31527</v>
      </c>
      <c r="Z14152" s="6" t="s">
        <v>48924</v>
      </c>
      <c r="AA14152" s="6" t="s">
        <v>90</v>
      </c>
      <c r="AB14152" s="6" t="s">
        <v>31528</v>
      </c>
    </row>
    <row r="14153" spans="24:28" x14ac:dyDescent="0.25">
      <c r="X14153">
        <v>14152</v>
      </c>
      <c r="Y14153" s="6" t="s">
        <v>31529</v>
      </c>
      <c r="Z14153" s="6" t="s">
        <v>50428</v>
      </c>
      <c r="AA14153" s="6" t="s">
        <v>52093</v>
      </c>
      <c r="AB14153" s="6" t="s">
        <v>31530</v>
      </c>
    </row>
    <row r="14154" spans="24:28" x14ac:dyDescent="0.25">
      <c r="X14154">
        <v>14153</v>
      </c>
      <c r="Y14154" s="6" t="s">
        <v>31531</v>
      </c>
      <c r="Z14154" s="6" t="s">
        <v>51050</v>
      </c>
      <c r="AA14154" s="6" t="s">
        <v>90</v>
      </c>
      <c r="AB14154" s="6" t="s">
        <v>31532</v>
      </c>
    </row>
    <row r="14155" spans="24:28" x14ac:dyDescent="0.25">
      <c r="X14155">
        <v>14154</v>
      </c>
      <c r="Y14155" s="6" t="s">
        <v>31533</v>
      </c>
      <c r="Z14155" s="6" t="s">
        <v>48693</v>
      </c>
      <c r="AA14155" s="6" t="s">
        <v>51710</v>
      </c>
      <c r="AB14155" s="6" t="s">
        <v>31534</v>
      </c>
    </row>
    <row r="14156" spans="24:28" x14ac:dyDescent="0.25">
      <c r="X14156">
        <v>14155</v>
      </c>
      <c r="Y14156" s="6" t="s">
        <v>31535</v>
      </c>
      <c r="Z14156" s="6" t="s">
        <v>49355</v>
      </c>
      <c r="AA14156" s="6" t="s">
        <v>49355</v>
      </c>
      <c r="AB14156" s="6" t="s">
        <v>31536</v>
      </c>
    </row>
    <row r="14157" spans="24:28" x14ac:dyDescent="0.25">
      <c r="X14157">
        <v>14156</v>
      </c>
      <c r="Y14157" s="6" t="s">
        <v>31537</v>
      </c>
      <c r="Z14157" s="6" t="s">
        <v>50773</v>
      </c>
      <c r="AA14157" s="6" t="s">
        <v>90</v>
      </c>
      <c r="AB14157" s="6" t="s">
        <v>31538</v>
      </c>
    </row>
    <row r="14158" spans="24:28" x14ac:dyDescent="0.25">
      <c r="X14158">
        <v>14157</v>
      </c>
      <c r="Y14158" s="6" t="s">
        <v>31539</v>
      </c>
      <c r="Z14158" s="6" t="s">
        <v>51013</v>
      </c>
      <c r="AA14158" s="6" t="s">
        <v>51482</v>
      </c>
      <c r="AB14158" s="6" t="s">
        <v>31540</v>
      </c>
    </row>
    <row r="14159" spans="24:28" x14ac:dyDescent="0.25">
      <c r="X14159">
        <v>14158</v>
      </c>
      <c r="Y14159" s="6" t="s">
        <v>31541</v>
      </c>
      <c r="Z14159" s="6" t="s">
        <v>49337</v>
      </c>
      <c r="AA14159" s="6" t="s">
        <v>49311</v>
      </c>
      <c r="AB14159" s="6" t="s">
        <v>31542</v>
      </c>
    </row>
    <row r="14160" spans="24:28" x14ac:dyDescent="0.25">
      <c r="X14160">
        <v>14159</v>
      </c>
      <c r="Y14160" s="6" t="s">
        <v>31543</v>
      </c>
      <c r="Z14160" s="6" t="s">
        <v>50180</v>
      </c>
      <c r="AA14160" s="6" t="s">
        <v>90</v>
      </c>
      <c r="AB14160" s="6" t="s">
        <v>31544</v>
      </c>
    </row>
    <row r="14161" spans="24:28" x14ac:dyDescent="0.25">
      <c r="X14161">
        <v>14160</v>
      </c>
      <c r="Y14161" s="6" t="s">
        <v>31545</v>
      </c>
      <c r="Z14161" s="6" t="s">
        <v>49524</v>
      </c>
      <c r="AA14161" s="6" t="s">
        <v>49610</v>
      </c>
      <c r="AB14161" s="6" t="s">
        <v>31546</v>
      </c>
    </row>
    <row r="14162" spans="24:28" x14ac:dyDescent="0.25">
      <c r="X14162">
        <v>14161</v>
      </c>
      <c r="Y14162" s="6" t="s">
        <v>31547</v>
      </c>
      <c r="Z14162" s="6" t="s">
        <v>51017</v>
      </c>
      <c r="AA14162" s="6" t="s">
        <v>90</v>
      </c>
      <c r="AB14162" s="6" t="s">
        <v>31548</v>
      </c>
    </row>
    <row r="14163" spans="24:28" x14ac:dyDescent="0.25">
      <c r="X14163">
        <v>14162</v>
      </c>
      <c r="Y14163" s="6" t="s">
        <v>31549</v>
      </c>
      <c r="Z14163" s="6" t="s">
        <v>50109</v>
      </c>
      <c r="AA14163" s="6" t="s">
        <v>90</v>
      </c>
      <c r="AB14163" s="6" t="s">
        <v>31550</v>
      </c>
    </row>
    <row r="14164" spans="24:28" x14ac:dyDescent="0.25">
      <c r="X14164">
        <v>14163</v>
      </c>
      <c r="Y14164" s="6" t="s">
        <v>31551</v>
      </c>
      <c r="Z14164" s="6" t="s">
        <v>48679</v>
      </c>
      <c r="AA14164" s="6" t="s">
        <v>90</v>
      </c>
      <c r="AB14164" s="6" t="s">
        <v>31552</v>
      </c>
    </row>
    <row r="14165" spans="24:28" x14ac:dyDescent="0.25">
      <c r="X14165">
        <v>14164</v>
      </c>
      <c r="Y14165" s="6" t="s">
        <v>31553</v>
      </c>
      <c r="Z14165" s="6" t="s">
        <v>48924</v>
      </c>
      <c r="AA14165" s="6" t="s">
        <v>90</v>
      </c>
      <c r="AB14165" s="6" t="s">
        <v>31554</v>
      </c>
    </row>
    <row r="14166" spans="24:28" x14ac:dyDescent="0.25">
      <c r="X14166">
        <v>14165</v>
      </c>
      <c r="Y14166" s="6" t="s">
        <v>31555</v>
      </c>
      <c r="Z14166" s="6" t="s">
        <v>51641</v>
      </c>
      <c r="AA14166" s="6" t="s">
        <v>90</v>
      </c>
      <c r="AB14166" s="6" t="s">
        <v>31556</v>
      </c>
    </row>
    <row r="14167" spans="24:28" x14ac:dyDescent="0.25">
      <c r="X14167">
        <v>14166</v>
      </c>
      <c r="Y14167" s="6" t="s">
        <v>31557</v>
      </c>
      <c r="Z14167" s="6" t="s">
        <v>51730</v>
      </c>
      <c r="AA14167" s="6" t="s">
        <v>90</v>
      </c>
      <c r="AB14167" s="6" t="s">
        <v>31558</v>
      </c>
    </row>
    <row r="14168" spans="24:28" x14ac:dyDescent="0.25">
      <c r="X14168">
        <v>14167</v>
      </c>
      <c r="Y14168" s="6" t="s">
        <v>31559</v>
      </c>
      <c r="Z14168" s="6" t="s">
        <v>49518</v>
      </c>
      <c r="AA14168" s="6" t="s">
        <v>49524</v>
      </c>
      <c r="AB14168" s="6" t="s">
        <v>31560</v>
      </c>
    </row>
    <row r="14169" spans="24:28" x14ac:dyDescent="0.25">
      <c r="X14169">
        <v>14168</v>
      </c>
      <c r="Y14169" s="6" t="s">
        <v>31561</v>
      </c>
      <c r="Z14169" s="6" t="s">
        <v>51900</v>
      </c>
      <c r="AA14169" s="6" t="s">
        <v>90</v>
      </c>
      <c r="AB14169" s="6" t="s">
        <v>31562</v>
      </c>
    </row>
    <row r="14170" spans="24:28" x14ac:dyDescent="0.25">
      <c r="X14170">
        <v>14169</v>
      </c>
      <c r="Y14170" s="6" t="s">
        <v>31563</v>
      </c>
      <c r="Z14170" s="6" t="s">
        <v>51588</v>
      </c>
      <c r="AA14170" s="6" t="s">
        <v>51906</v>
      </c>
      <c r="AB14170" s="6" t="s">
        <v>31564</v>
      </c>
    </row>
    <row r="14171" spans="24:28" x14ac:dyDescent="0.25">
      <c r="X14171">
        <v>14170</v>
      </c>
      <c r="Y14171" s="6" t="s">
        <v>31565</v>
      </c>
      <c r="Z14171" s="6" t="s">
        <v>48819</v>
      </c>
      <c r="AA14171" s="6" t="s">
        <v>90</v>
      </c>
      <c r="AB14171" s="6" t="s">
        <v>31566</v>
      </c>
    </row>
    <row r="14172" spans="24:28" x14ac:dyDescent="0.25">
      <c r="X14172">
        <v>14171</v>
      </c>
      <c r="Y14172" s="6" t="s">
        <v>31567</v>
      </c>
      <c r="Z14172" s="6" t="s">
        <v>48647</v>
      </c>
      <c r="AA14172" s="6" t="s">
        <v>49162</v>
      </c>
      <c r="AB14172" s="6" t="s">
        <v>31568</v>
      </c>
    </row>
    <row r="14173" spans="24:28" x14ac:dyDescent="0.25">
      <c r="X14173">
        <v>14172</v>
      </c>
      <c r="Y14173" s="6" t="s">
        <v>31569</v>
      </c>
      <c r="Z14173" s="6" t="s">
        <v>51710</v>
      </c>
      <c r="AA14173" s="6" t="s">
        <v>90</v>
      </c>
      <c r="AB14173" s="6" t="s">
        <v>31570</v>
      </c>
    </row>
    <row r="14174" spans="24:28" x14ac:dyDescent="0.25">
      <c r="X14174">
        <v>14173</v>
      </c>
      <c r="Y14174" s="6" t="s">
        <v>31571</v>
      </c>
      <c r="Z14174" s="6" t="s">
        <v>49464</v>
      </c>
      <c r="AA14174" s="6" t="s">
        <v>90</v>
      </c>
      <c r="AB14174" s="6" t="s">
        <v>31572</v>
      </c>
    </row>
    <row r="14175" spans="24:28" x14ac:dyDescent="0.25">
      <c r="X14175">
        <v>14174</v>
      </c>
      <c r="Y14175" s="6" t="s">
        <v>31573</v>
      </c>
      <c r="Z14175" s="6" t="s">
        <v>50743</v>
      </c>
      <c r="AA14175" s="6" t="s">
        <v>90</v>
      </c>
      <c r="AB14175" s="6" t="s">
        <v>31574</v>
      </c>
    </row>
    <row r="14176" spans="24:28" x14ac:dyDescent="0.25">
      <c r="X14176">
        <v>14175</v>
      </c>
      <c r="Y14176" s="6" t="s">
        <v>31575</v>
      </c>
      <c r="Z14176" s="6" t="s">
        <v>49004</v>
      </c>
      <c r="AA14176" s="6" t="s">
        <v>90</v>
      </c>
      <c r="AB14176" s="6" t="s">
        <v>31576</v>
      </c>
    </row>
    <row r="14177" spans="24:28" x14ac:dyDescent="0.25">
      <c r="X14177">
        <v>14176</v>
      </c>
      <c r="Y14177" s="6" t="s">
        <v>31577</v>
      </c>
      <c r="Z14177" s="6" t="s">
        <v>49004</v>
      </c>
      <c r="AA14177" s="6" t="s">
        <v>90</v>
      </c>
      <c r="AB14177" s="6" t="s">
        <v>31578</v>
      </c>
    </row>
    <row r="14178" spans="24:28" x14ac:dyDescent="0.25">
      <c r="X14178">
        <v>14177</v>
      </c>
      <c r="Y14178" s="6" t="s">
        <v>31579</v>
      </c>
      <c r="Z14178" s="6" t="s">
        <v>50268</v>
      </c>
      <c r="AA14178" s="6" t="s">
        <v>90</v>
      </c>
      <c r="AB14178" s="6" t="s">
        <v>31580</v>
      </c>
    </row>
    <row r="14179" spans="24:28" x14ac:dyDescent="0.25">
      <c r="X14179">
        <v>14178</v>
      </c>
      <c r="Y14179" s="6" t="s">
        <v>31581</v>
      </c>
      <c r="Z14179" s="6" t="s">
        <v>52191</v>
      </c>
      <c r="AA14179" s="6" t="s">
        <v>52181</v>
      </c>
      <c r="AB14179" s="6" t="s">
        <v>31582</v>
      </c>
    </row>
    <row r="14180" spans="24:28" x14ac:dyDescent="0.25">
      <c r="X14180">
        <v>14179</v>
      </c>
      <c r="Y14180" s="6" t="s">
        <v>31583</v>
      </c>
      <c r="Z14180" s="6" t="s">
        <v>49526</v>
      </c>
      <c r="AA14180" s="6" t="s">
        <v>49616</v>
      </c>
      <c r="AB14180" s="6" t="s">
        <v>31584</v>
      </c>
    </row>
    <row r="14181" spans="24:28" x14ac:dyDescent="0.25">
      <c r="X14181">
        <v>14180</v>
      </c>
      <c r="Y14181" s="6" t="s">
        <v>31585</v>
      </c>
      <c r="Z14181" s="6" t="s">
        <v>49664</v>
      </c>
      <c r="AA14181" s="6" t="s">
        <v>49638</v>
      </c>
      <c r="AB14181" s="6" t="s">
        <v>31586</v>
      </c>
    </row>
    <row r="14182" spans="24:28" x14ac:dyDescent="0.25">
      <c r="X14182">
        <v>14181</v>
      </c>
      <c r="Y14182" s="6" t="s">
        <v>31587</v>
      </c>
      <c r="Z14182" s="6" t="s">
        <v>49065</v>
      </c>
      <c r="AA14182" s="6" t="s">
        <v>49075</v>
      </c>
      <c r="AB14182" s="6" t="s">
        <v>31588</v>
      </c>
    </row>
    <row r="14183" spans="24:28" x14ac:dyDescent="0.25">
      <c r="X14183">
        <v>14182</v>
      </c>
      <c r="Y14183" s="6" t="s">
        <v>31589</v>
      </c>
      <c r="Z14183" s="6" t="s">
        <v>50899</v>
      </c>
      <c r="AA14183" s="6" t="s">
        <v>50989</v>
      </c>
      <c r="AB14183" s="6" t="s">
        <v>31590</v>
      </c>
    </row>
    <row r="14184" spans="24:28" x14ac:dyDescent="0.25">
      <c r="X14184">
        <v>14183</v>
      </c>
      <c r="Y14184" s="6" t="s">
        <v>31591</v>
      </c>
      <c r="Z14184" s="6" t="s">
        <v>51966</v>
      </c>
      <c r="AA14184" s="6" t="s">
        <v>90</v>
      </c>
      <c r="AB14184" s="6" t="s">
        <v>31592</v>
      </c>
    </row>
    <row r="14185" spans="24:28" x14ac:dyDescent="0.25">
      <c r="X14185">
        <v>14184</v>
      </c>
      <c r="Y14185" s="6" t="s">
        <v>31593</v>
      </c>
      <c r="Z14185" s="6" t="s">
        <v>49044</v>
      </c>
      <c r="AA14185" s="6" t="s">
        <v>90</v>
      </c>
      <c r="AB14185" s="6" t="s">
        <v>31594</v>
      </c>
    </row>
    <row r="14186" spans="24:28" x14ac:dyDescent="0.25">
      <c r="X14186">
        <v>14185</v>
      </c>
      <c r="Y14186" s="6" t="s">
        <v>31595</v>
      </c>
      <c r="Z14186" s="6" t="s">
        <v>48993</v>
      </c>
      <c r="AA14186" s="6" t="s">
        <v>48997</v>
      </c>
      <c r="AB14186" s="6" t="s">
        <v>31596</v>
      </c>
    </row>
    <row r="14187" spans="24:28" x14ac:dyDescent="0.25">
      <c r="X14187">
        <v>14186</v>
      </c>
      <c r="Y14187" s="6" t="s">
        <v>31597</v>
      </c>
      <c r="Z14187" s="6" t="s">
        <v>49840</v>
      </c>
      <c r="AA14187" s="6" t="s">
        <v>49638</v>
      </c>
      <c r="AB14187" s="6" t="s">
        <v>31598</v>
      </c>
    </row>
    <row r="14188" spans="24:28" x14ac:dyDescent="0.25">
      <c r="X14188">
        <v>14187</v>
      </c>
      <c r="Y14188" s="6" t="s">
        <v>31599</v>
      </c>
      <c r="Z14188" s="6" t="s">
        <v>51719</v>
      </c>
      <c r="AA14188" s="6" t="s">
        <v>50847</v>
      </c>
      <c r="AB14188" s="6" t="s">
        <v>31600</v>
      </c>
    </row>
    <row r="14189" spans="24:28" x14ac:dyDescent="0.25">
      <c r="X14189">
        <v>14188</v>
      </c>
      <c r="Y14189" s="6" t="s">
        <v>31601</v>
      </c>
      <c r="Z14189" s="6" t="s">
        <v>51349</v>
      </c>
      <c r="AA14189" s="6" t="s">
        <v>50665</v>
      </c>
      <c r="AB14189" s="6" t="s">
        <v>31602</v>
      </c>
    </row>
    <row r="14190" spans="24:28" x14ac:dyDescent="0.25">
      <c r="X14190">
        <v>14189</v>
      </c>
      <c r="Y14190" s="6" t="s">
        <v>31603</v>
      </c>
      <c r="Z14190" s="6" t="s">
        <v>48771</v>
      </c>
      <c r="AA14190" s="6" t="s">
        <v>49204</v>
      </c>
      <c r="AB14190" s="6" t="s">
        <v>31604</v>
      </c>
    </row>
    <row r="14191" spans="24:28" x14ac:dyDescent="0.25">
      <c r="X14191">
        <v>14190</v>
      </c>
      <c r="Y14191" s="6" t="s">
        <v>31605</v>
      </c>
      <c r="Z14191" s="6" t="s">
        <v>52373</v>
      </c>
      <c r="AA14191" s="6" t="s">
        <v>90</v>
      </c>
      <c r="AB14191" s="6" t="s">
        <v>31606</v>
      </c>
    </row>
    <row r="14192" spans="24:28" x14ac:dyDescent="0.25">
      <c r="X14192">
        <v>14191</v>
      </c>
      <c r="Y14192" s="6" t="s">
        <v>31607</v>
      </c>
      <c r="Z14192" s="6" t="s">
        <v>49899</v>
      </c>
      <c r="AA14192" s="6" t="s">
        <v>90</v>
      </c>
      <c r="AB14192" s="6" t="s">
        <v>31608</v>
      </c>
    </row>
    <row r="14193" spans="24:28" x14ac:dyDescent="0.25">
      <c r="X14193">
        <v>14192</v>
      </c>
      <c r="Y14193" s="6" t="s">
        <v>31609</v>
      </c>
      <c r="Z14193" s="6" t="s">
        <v>52471</v>
      </c>
      <c r="AA14193" s="6" t="s">
        <v>90</v>
      </c>
      <c r="AB14193" s="6" t="s">
        <v>31610</v>
      </c>
    </row>
    <row r="14194" spans="24:28" x14ac:dyDescent="0.25">
      <c r="X14194">
        <v>14193</v>
      </c>
      <c r="Y14194" s="6" t="s">
        <v>31611</v>
      </c>
      <c r="Z14194" s="6" t="s">
        <v>52469</v>
      </c>
      <c r="AA14194" s="6" t="s">
        <v>50322</v>
      </c>
      <c r="AB14194" s="6" t="s">
        <v>31612</v>
      </c>
    </row>
    <row r="14195" spans="24:28" x14ac:dyDescent="0.25">
      <c r="X14195">
        <v>14194</v>
      </c>
      <c r="Y14195" s="6" t="s">
        <v>31613</v>
      </c>
      <c r="Z14195" s="6" t="s">
        <v>51262</v>
      </c>
      <c r="AA14195" s="6" t="s">
        <v>90</v>
      </c>
      <c r="AB14195" s="6" t="s">
        <v>31614</v>
      </c>
    </row>
    <row r="14196" spans="24:28" x14ac:dyDescent="0.25">
      <c r="X14196">
        <v>14195</v>
      </c>
      <c r="Y14196" s="6" t="s">
        <v>31615</v>
      </c>
      <c r="Z14196" s="6" t="s">
        <v>49803</v>
      </c>
      <c r="AA14196" s="6" t="s">
        <v>90</v>
      </c>
      <c r="AB14196" s="6" t="s">
        <v>31616</v>
      </c>
    </row>
    <row r="14197" spans="24:28" x14ac:dyDescent="0.25">
      <c r="X14197">
        <v>14196</v>
      </c>
      <c r="Y14197" s="6" t="s">
        <v>31617</v>
      </c>
      <c r="Z14197" s="6" t="s">
        <v>51689</v>
      </c>
      <c r="AA14197" s="6" t="s">
        <v>90</v>
      </c>
      <c r="AB14197" s="6" t="s">
        <v>31618</v>
      </c>
    </row>
    <row r="14198" spans="24:28" x14ac:dyDescent="0.25">
      <c r="X14198">
        <v>14197</v>
      </c>
      <c r="Y14198" s="6" t="s">
        <v>31619</v>
      </c>
      <c r="Z14198" s="6" t="s">
        <v>49479</v>
      </c>
      <c r="AA14198" s="6" t="s">
        <v>90</v>
      </c>
      <c r="AB14198" s="6" t="s">
        <v>31620</v>
      </c>
    </row>
    <row r="14199" spans="24:28" x14ac:dyDescent="0.25">
      <c r="X14199">
        <v>14198</v>
      </c>
      <c r="Y14199" s="6" t="s">
        <v>31621</v>
      </c>
      <c r="Z14199" s="6" t="s">
        <v>50080</v>
      </c>
      <c r="AA14199" s="6" t="s">
        <v>90</v>
      </c>
      <c r="AB14199" s="6" t="s">
        <v>31622</v>
      </c>
    </row>
    <row r="14200" spans="24:28" x14ac:dyDescent="0.25">
      <c r="X14200">
        <v>14199</v>
      </c>
      <c r="Y14200" s="6" t="s">
        <v>31623</v>
      </c>
      <c r="Z14200" s="6" t="s">
        <v>49526</v>
      </c>
      <c r="AA14200" s="6" t="s">
        <v>49524</v>
      </c>
      <c r="AB14200" s="6" t="s">
        <v>31624</v>
      </c>
    </row>
    <row r="14201" spans="24:28" x14ac:dyDescent="0.25">
      <c r="X14201">
        <v>14200</v>
      </c>
      <c r="Y14201" s="6" t="s">
        <v>31625</v>
      </c>
      <c r="Z14201" s="6" t="s">
        <v>49311</v>
      </c>
      <c r="AA14201" s="6" t="s">
        <v>49311</v>
      </c>
      <c r="AB14201" s="6" t="s">
        <v>31626</v>
      </c>
    </row>
    <row r="14202" spans="24:28" x14ac:dyDescent="0.25">
      <c r="X14202">
        <v>14201</v>
      </c>
      <c r="Y14202" s="6" t="s">
        <v>31627</v>
      </c>
      <c r="Z14202" s="6" t="s">
        <v>49271</v>
      </c>
      <c r="AA14202" s="6" t="s">
        <v>90</v>
      </c>
      <c r="AB14202" s="6" t="s">
        <v>31628</v>
      </c>
    </row>
    <row r="14203" spans="24:28" x14ac:dyDescent="0.25">
      <c r="X14203">
        <v>14202</v>
      </c>
      <c r="Y14203" s="6" t="s">
        <v>31629</v>
      </c>
      <c r="Z14203" s="6" t="s">
        <v>50871</v>
      </c>
      <c r="AA14203" s="6" t="s">
        <v>90</v>
      </c>
      <c r="AB14203" s="6" t="s">
        <v>31630</v>
      </c>
    </row>
    <row r="14204" spans="24:28" x14ac:dyDescent="0.25">
      <c r="X14204">
        <v>14203</v>
      </c>
      <c r="Y14204" s="6" t="s">
        <v>31631</v>
      </c>
      <c r="Z14204" s="6" t="s">
        <v>52165</v>
      </c>
      <c r="AA14204" s="6" t="s">
        <v>90</v>
      </c>
      <c r="AB14204" s="6" t="s">
        <v>31632</v>
      </c>
    </row>
    <row r="14205" spans="24:28" x14ac:dyDescent="0.25">
      <c r="X14205">
        <v>14204</v>
      </c>
      <c r="Y14205" s="6" t="s">
        <v>31633</v>
      </c>
      <c r="Z14205" s="6" t="s">
        <v>51343</v>
      </c>
      <c r="AA14205" s="6" t="s">
        <v>50400</v>
      </c>
      <c r="AB14205" s="6" t="s">
        <v>31634</v>
      </c>
    </row>
    <row r="14206" spans="24:28" x14ac:dyDescent="0.25">
      <c r="X14206">
        <v>14205</v>
      </c>
      <c r="Y14206" s="6" t="s">
        <v>31635</v>
      </c>
      <c r="Z14206" s="6" t="s">
        <v>51760</v>
      </c>
      <c r="AA14206" s="6" t="s">
        <v>90</v>
      </c>
      <c r="AB14206" s="6" t="s">
        <v>31636</v>
      </c>
    </row>
    <row r="14207" spans="24:28" x14ac:dyDescent="0.25">
      <c r="X14207">
        <v>14206</v>
      </c>
      <c r="Y14207" s="6" t="s">
        <v>31637</v>
      </c>
      <c r="Z14207" s="6" t="s">
        <v>51447</v>
      </c>
      <c r="AA14207" s="6" t="s">
        <v>51710</v>
      </c>
      <c r="AB14207" s="6" t="s">
        <v>31638</v>
      </c>
    </row>
    <row r="14208" spans="24:28" x14ac:dyDescent="0.25">
      <c r="X14208">
        <v>14207</v>
      </c>
      <c r="Y14208" s="6" t="s">
        <v>31639</v>
      </c>
      <c r="Z14208" s="6" t="s">
        <v>48894</v>
      </c>
      <c r="AA14208" s="6" t="s">
        <v>48904</v>
      </c>
      <c r="AB14208" s="6" t="s">
        <v>31640</v>
      </c>
    </row>
    <row r="14209" spans="24:28" x14ac:dyDescent="0.25">
      <c r="X14209">
        <v>14208</v>
      </c>
      <c r="Y14209" s="6" t="s">
        <v>31641</v>
      </c>
      <c r="Z14209" s="6" t="s">
        <v>52288</v>
      </c>
      <c r="AA14209" s="6" t="s">
        <v>90</v>
      </c>
      <c r="AB14209" s="6" t="s">
        <v>31642</v>
      </c>
    </row>
    <row r="14210" spans="24:28" x14ac:dyDescent="0.25">
      <c r="X14210">
        <v>14209</v>
      </c>
      <c r="Y14210" s="6" t="s">
        <v>31643</v>
      </c>
      <c r="Z14210" s="6" t="s">
        <v>51443</v>
      </c>
      <c r="AA14210" s="6" t="s">
        <v>51427</v>
      </c>
      <c r="AB14210" s="6" t="s">
        <v>31644</v>
      </c>
    </row>
    <row r="14211" spans="24:28" x14ac:dyDescent="0.25">
      <c r="X14211">
        <v>14210</v>
      </c>
      <c r="Y14211" s="6" t="s">
        <v>31645</v>
      </c>
      <c r="Z14211" s="6" t="s">
        <v>49464</v>
      </c>
      <c r="AA14211" s="6" t="s">
        <v>49458</v>
      </c>
      <c r="AB14211" s="6" t="s">
        <v>31646</v>
      </c>
    </row>
    <row r="14212" spans="24:28" x14ac:dyDescent="0.25">
      <c r="X14212">
        <v>14211</v>
      </c>
      <c r="Y14212" s="6" t="s">
        <v>31647</v>
      </c>
      <c r="Z14212" s="6" t="s">
        <v>50056</v>
      </c>
      <c r="AA14212" s="6" t="s">
        <v>49824</v>
      </c>
      <c r="AB14212" s="6" t="s">
        <v>31648</v>
      </c>
    </row>
    <row r="14213" spans="24:28" x14ac:dyDescent="0.25">
      <c r="X14213">
        <v>14212</v>
      </c>
      <c r="Y14213" s="6" t="s">
        <v>31649</v>
      </c>
      <c r="Z14213" s="6" t="s">
        <v>49778</v>
      </c>
      <c r="AA14213" s="6" t="s">
        <v>51297</v>
      </c>
      <c r="AB14213" s="6" t="s">
        <v>31650</v>
      </c>
    </row>
    <row r="14214" spans="24:28" x14ac:dyDescent="0.25">
      <c r="X14214">
        <v>14213</v>
      </c>
      <c r="Y14214" s="6" t="s">
        <v>31651</v>
      </c>
      <c r="Z14214" s="6" t="s">
        <v>48736</v>
      </c>
      <c r="AA14214" s="6" t="s">
        <v>51570</v>
      </c>
      <c r="AB14214" s="6" t="s">
        <v>31652</v>
      </c>
    </row>
    <row r="14215" spans="24:28" x14ac:dyDescent="0.25">
      <c r="X14215">
        <v>14214</v>
      </c>
      <c r="Y14215" s="6" t="s">
        <v>31653</v>
      </c>
      <c r="Z14215" s="6" t="s">
        <v>49245</v>
      </c>
      <c r="AA14215" s="6" t="s">
        <v>49243</v>
      </c>
      <c r="AB14215" s="6" t="s">
        <v>31654</v>
      </c>
    </row>
    <row r="14216" spans="24:28" x14ac:dyDescent="0.25">
      <c r="X14216">
        <v>14215</v>
      </c>
      <c r="Y14216" s="6" t="s">
        <v>31655</v>
      </c>
      <c r="Z14216" s="6" t="s">
        <v>49695</v>
      </c>
      <c r="AA14216" s="6" t="s">
        <v>90</v>
      </c>
      <c r="AB14216" s="6" t="s">
        <v>31656</v>
      </c>
    </row>
    <row r="14217" spans="24:28" x14ac:dyDescent="0.25">
      <c r="X14217">
        <v>14216</v>
      </c>
      <c r="Y14217" s="6" t="s">
        <v>31657</v>
      </c>
      <c r="Z14217" s="6" t="s">
        <v>49719</v>
      </c>
      <c r="AA14217" s="6" t="s">
        <v>90</v>
      </c>
      <c r="AB14217" s="6" t="s">
        <v>31658</v>
      </c>
    </row>
    <row r="14218" spans="24:28" x14ac:dyDescent="0.25">
      <c r="X14218">
        <v>14217</v>
      </c>
      <c r="Y14218" s="6" t="s">
        <v>31659</v>
      </c>
      <c r="Z14218" s="6" t="s">
        <v>50230</v>
      </c>
      <c r="AA14218" s="6" t="s">
        <v>90</v>
      </c>
      <c r="AB14218" s="6" t="s">
        <v>31660</v>
      </c>
    </row>
    <row r="14219" spans="24:28" x14ac:dyDescent="0.25">
      <c r="X14219">
        <v>14218</v>
      </c>
      <c r="Y14219" s="6" t="s">
        <v>31661</v>
      </c>
      <c r="Z14219" s="6" t="s">
        <v>52229</v>
      </c>
      <c r="AA14219" s="6" t="s">
        <v>90</v>
      </c>
      <c r="AB14219" s="6" t="s">
        <v>31662</v>
      </c>
    </row>
    <row r="14220" spans="24:28" x14ac:dyDescent="0.25">
      <c r="X14220">
        <v>14219</v>
      </c>
      <c r="Y14220" s="6" t="s">
        <v>31663</v>
      </c>
      <c r="Z14220" s="6" t="s">
        <v>51976</v>
      </c>
      <c r="AA14220" s="6" t="s">
        <v>90</v>
      </c>
      <c r="AB14220" s="6" t="s">
        <v>31664</v>
      </c>
    </row>
    <row r="14221" spans="24:28" x14ac:dyDescent="0.25">
      <c r="X14221">
        <v>14220</v>
      </c>
      <c r="Y14221" s="6" t="s">
        <v>31665</v>
      </c>
      <c r="Z14221" s="6" t="s">
        <v>50791</v>
      </c>
      <c r="AA14221" s="6" t="s">
        <v>90</v>
      </c>
      <c r="AB14221" s="6" t="s">
        <v>31666</v>
      </c>
    </row>
    <row r="14222" spans="24:28" x14ac:dyDescent="0.25">
      <c r="X14222">
        <v>14221</v>
      </c>
      <c r="Y14222" s="6" t="s">
        <v>31667</v>
      </c>
      <c r="Z14222" s="6" t="s">
        <v>50577</v>
      </c>
      <c r="AA14222" s="6" t="s">
        <v>90</v>
      </c>
      <c r="AB14222" s="6" t="s">
        <v>31668</v>
      </c>
    </row>
    <row r="14223" spans="24:28" x14ac:dyDescent="0.25">
      <c r="X14223">
        <v>14222</v>
      </c>
      <c r="Y14223" s="6" t="s">
        <v>31669</v>
      </c>
      <c r="Z14223" s="6" t="s">
        <v>51145</v>
      </c>
      <c r="AA14223" s="6" t="s">
        <v>51200</v>
      </c>
      <c r="AB14223" s="6" t="s">
        <v>31670</v>
      </c>
    </row>
    <row r="14224" spans="24:28" x14ac:dyDescent="0.25">
      <c r="X14224">
        <v>14223</v>
      </c>
      <c r="Y14224" s="6" t="s">
        <v>31671</v>
      </c>
      <c r="Z14224" s="6" t="s">
        <v>52301</v>
      </c>
      <c r="AA14224" s="6" t="s">
        <v>90</v>
      </c>
      <c r="AB14224" s="6" t="s">
        <v>31672</v>
      </c>
    </row>
    <row r="14225" spans="24:28" x14ac:dyDescent="0.25">
      <c r="X14225">
        <v>14224</v>
      </c>
      <c r="Y14225" s="6" t="s">
        <v>31673</v>
      </c>
      <c r="Z14225" s="6" t="s">
        <v>50226</v>
      </c>
      <c r="AA14225" s="6" t="s">
        <v>90</v>
      </c>
      <c r="AB14225" s="6" t="s">
        <v>31674</v>
      </c>
    </row>
    <row r="14226" spans="24:28" x14ac:dyDescent="0.25">
      <c r="X14226">
        <v>14225</v>
      </c>
      <c r="Y14226" s="6" t="s">
        <v>31675</v>
      </c>
      <c r="Z14226" s="6" t="s">
        <v>51055</v>
      </c>
      <c r="AA14226" s="6" t="s">
        <v>90</v>
      </c>
      <c r="AB14226" s="6" t="s">
        <v>31676</v>
      </c>
    </row>
    <row r="14227" spans="24:28" x14ac:dyDescent="0.25">
      <c r="X14227">
        <v>14226</v>
      </c>
      <c r="Y14227" s="6" t="s">
        <v>31677</v>
      </c>
      <c r="Z14227" s="6" t="s">
        <v>48862</v>
      </c>
      <c r="AA14227" s="6" t="s">
        <v>90</v>
      </c>
      <c r="AB14227" s="6" t="s">
        <v>31678</v>
      </c>
    </row>
    <row r="14228" spans="24:28" x14ac:dyDescent="0.25">
      <c r="X14228">
        <v>14227</v>
      </c>
      <c r="Y14228" s="6" t="s">
        <v>31679</v>
      </c>
      <c r="Z14228" s="6" t="s">
        <v>52121</v>
      </c>
      <c r="AA14228" s="6" t="s">
        <v>52161</v>
      </c>
      <c r="AB14228" s="6" t="s">
        <v>31680</v>
      </c>
    </row>
    <row r="14229" spans="24:28" x14ac:dyDescent="0.25">
      <c r="X14229">
        <v>14228</v>
      </c>
      <c r="Y14229" s="6" t="s">
        <v>31681</v>
      </c>
      <c r="Z14229" s="6" t="s">
        <v>49416</v>
      </c>
      <c r="AA14229" s="6" t="s">
        <v>90</v>
      </c>
      <c r="AB14229" s="6" t="s">
        <v>31682</v>
      </c>
    </row>
    <row r="14230" spans="24:28" x14ac:dyDescent="0.25">
      <c r="X14230">
        <v>14229</v>
      </c>
      <c r="Y14230" s="6" t="s">
        <v>31683</v>
      </c>
      <c r="Z14230" s="6" t="s">
        <v>52405</v>
      </c>
      <c r="AA14230" s="6" t="s">
        <v>90</v>
      </c>
      <c r="AB14230" s="6" t="s">
        <v>31684</v>
      </c>
    </row>
    <row r="14231" spans="24:28" x14ac:dyDescent="0.25">
      <c r="X14231">
        <v>14230</v>
      </c>
      <c r="Y14231" s="6" t="s">
        <v>31685</v>
      </c>
      <c r="Z14231" s="6" t="s">
        <v>49832</v>
      </c>
      <c r="AA14231" s="6" t="s">
        <v>90</v>
      </c>
      <c r="AB14231" s="6" t="s">
        <v>31686</v>
      </c>
    </row>
    <row r="14232" spans="24:28" x14ac:dyDescent="0.25">
      <c r="X14232">
        <v>14231</v>
      </c>
      <c r="Y14232" s="6" t="s">
        <v>31687</v>
      </c>
      <c r="Z14232" s="6" t="s">
        <v>50945</v>
      </c>
      <c r="AA14232" s="6" t="s">
        <v>50424</v>
      </c>
      <c r="AB14232" s="6" t="s">
        <v>31688</v>
      </c>
    </row>
    <row r="14233" spans="24:28" x14ac:dyDescent="0.25">
      <c r="X14233">
        <v>14232</v>
      </c>
      <c r="Y14233" s="6" t="s">
        <v>31689</v>
      </c>
      <c r="Z14233" s="6" t="s">
        <v>52562</v>
      </c>
      <c r="AA14233" s="6" t="s">
        <v>52551</v>
      </c>
      <c r="AB14233" s="6" t="s">
        <v>31690</v>
      </c>
    </row>
    <row r="14234" spans="24:28" x14ac:dyDescent="0.25">
      <c r="X14234">
        <v>14233</v>
      </c>
      <c r="Y14234" s="6" t="s">
        <v>31691</v>
      </c>
      <c r="Z14234" s="6" t="s">
        <v>52420</v>
      </c>
      <c r="AA14234" s="6" t="s">
        <v>90</v>
      </c>
      <c r="AB14234" s="6" t="s">
        <v>31692</v>
      </c>
    </row>
    <row r="14235" spans="24:28" x14ac:dyDescent="0.25">
      <c r="X14235">
        <v>14234</v>
      </c>
      <c r="Y14235" s="6" t="s">
        <v>31693</v>
      </c>
      <c r="Z14235" s="6" t="s">
        <v>52420</v>
      </c>
      <c r="AA14235" s="6" t="s">
        <v>90</v>
      </c>
      <c r="AB14235" s="6" t="s">
        <v>31694</v>
      </c>
    </row>
    <row r="14236" spans="24:28" x14ac:dyDescent="0.25">
      <c r="X14236">
        <v>14235</v>
      </c>
      <c r="Y14236" s="6" t="s">
        <v>31695</v>
      </c>
      <c r="Z14236" s="6" t="s">
        <v>51136</v>
      </c>
      <c r="AA14236" s="6" t="s">
        <v>51472</v>
      </c>
      <c r="AB14236" s="6" t="s">
        <v>31696</v>
      </c>
    </row>
    <row r="14237" spans="24:28" x14ac:dyDescent="0.25">
      <c r="X14237">
        <v>14236</v>
      </c>
      <c r="Y14237" s="6" t="s">
        <v>31697</v>
      </c>
      <c r="Z14237" s="6" t="s">
        <v>51998</v>
      </c>
      <c r="AA14237" s="6" t="s">
        <v>51796</v>
      </c>
      <c r="AB14237" s="6" t="s">
        <v>31698</v>
      </c>
    </row>
    <row r="14238" spans="24:28" x14ac:dyDescent="0.25">
      <c r="X14238">
        <v>14237</v>
      </c>
      <c r="Y14238" s="6" t="s">
        <v>31699</v>
      </c>
      <c r="Z14238" s="6" t="s">
        <v>52475</v>
      </c>
      <c r="AA14238" s="6" t="s">
        <v>52439</v>
      </c>
      <c r="AB14238" s="6" t="s">
        <v>31700</v>
      </c>
    </row>
    <row r="14239" spans="24:28" x14ac:dyDescent="0.25">
      <c r="X14239">
        <v>14238</v>
      </c>
      <c r="Y14239" s="6" t="s">
        <v>31701</v>
      </c>
      <c r="Z14239" s="6" t="s">
        <v>52436</v>
      </c>
      <c r="AA14239" s="6" t="s">
        <v>90</v>
      </c>
      <c r="AB14239" s="6" t="s">
        <v>31702</v>
      </c>
    </row>
    <row r="14240" spans="24:28" x14ac:dyDescent="0.25">
      <c r="X14240">
        <v>14239</v>
      </c>
      <c r="Y14240" s="6" t="s">
        <v>31703</v>
      </c>
      <c r="Z14240" s="6" t="s">
        <v>48661</v>
      </c>
      <c r="AA14240" s="6" t="s">
        <v>48838</v>
      </c>
      <c r="AB14240" s="6" t="s">
        <v>31704</v>
      </c>
    </row>
    <row r="14241" spans="24:28" x14ac:dyDescent="0.25">
      <c r="X14241">
        <v>14240</v>
      </c>
      <c r="Y14241" s="6" t="s">
        <v>31705</v>
      </c>
      <c r="Z14241" s="6" t="s">
        <v>50721</v>
      </c>
      <c r="AA14241" s="6" t="s">
        <v>90</v>
      </c>
      <c r="AB14241" s="6" t="s">
        <v>31706</v>
      </c>
    </row>
    <row r="14242" spans="24:28" x14ac:dyDescent="0.25">
      <c r="X14242">
        <v>14241</v>
      </c>
      <c r="Y14242" s="6" t="s">
        <v>31707</v>
      </c>
      <c r="Z14242" s="6" t="s">
        <v>48906</v>
      </c>
      <c r="AA14242" s="6" t="s">
        <v>90</v>
      </c>
      <c r="AB14242" s="6" t="s">
        <v>31708</v>
      </c>
    </row>
    <row r="14243" spans="24:28" x14ac:dyDescent="0.25">
      <c r="X14243">
        <v>14242</v>
      </c>
      <c r="Y14243" s="6" t="s">
        <v>31709</v>
      </c>
      <c r="Z14243" s="6" t="s">
        <v>50032</v>
      </c>
      <c r="AA14243" s="6" t="s">
        <v>90</v>
      </c>
      <c r="AB14243" s="6" t="s">
        <v>31710</v>
      </c>
    </row>
    <row r="14244" spans="24:28" x14ac:dyDescent="0.25">
      <c r="X14244">
        <v>14243</v>
      </c>
      <c r="Y14244" s="6" t="s">
        <v>31711</v>
      </c>
      <c r="Z14244" s="6" t="s">
        <v>49994</v>
      </c>
      <c r="AA14244" s="6" t="s">
        <v>90</v>
      </c>
      <c r="AB14244" s="6" t="s">
        <v>31712</v>
      </c>
    </row>
    <row r="14245" spans="24:28" x14ac:dyDescent="0.25">
      <c r="X14245">
        <v>14244</v>
      </c>
      <c r="Y14245" s="6" t="s">
        <v>31713</v>
      </c>
      <c r="Z14245" s="6" t="s">
        <v>51888</v>
      </c>
      <c r="AA14245" s="6" t="s">
        <v>90</v>
      </c>
      <c r="AB14245" s="6" t="s">
        <v>31714</v>
      </c>
    </row>
    <row r="14246" spans="24:28" x14ac:dyDescent="0.25">
      <c r="X14246">
        <v>14245</v>
      </c>
      <c r="Y14246" s="6" t="s">
        <v>31715</v>
      </c>
      <c r="Z14246" s="6" t="s">
        <v>52335</v>
      </c>
      <c r="AA14246" s="6" t="s">
        <v>90</v>
      </c>
      <c r="AB14246" s="6" t="s">
        <v>31716</v>
      </c>
    </row>
    <row r="14247" spans="24:28" x14ac:dyDescent="0.25">
      <c r="X14247">
        <v>14246</v>
      </c>
      <c r="Y14247" s="6" t="s">
        <v>31717</v>
      </c>
      <c r="Z14247" s="6" t="s">
        <v>49822</v>
      </c>
      <c r="AA14247" s="6" t="s">
        <v>49402</v>
      </c>
      <c r="AB14247" s="6" t="s">
        <v>31718</v>
      </c>
    </row>
    <row r="14248" spans="24:28" x14ac:dyDescent="0.25">
      <c r="X14248">
        <v>14247</v>
      </c>
      <c r="Y14248" s="6" t="s">
        <v>31719</v>
      </c>
      <c r="Z14248" s="6" t="s">
        <v>52436</v>
      </c>
      <c r="AA14248" s="6" t="s">
        <v>52341</v>
      </c>
      <c r="AB14248" s="6" t="s">
        <v>31720</v>
      </c>
    </row>
    <row r="14249" spans="24:28" x14ac:dyDescent="0.25">
      <c r="X14249">
        <v>14248</v>
      </c>
      <c r="Y14249" s="6" t="s">
        <v>31721</v>
      </c>
      <c r="Z14249" s="6" t="s">
        <v>52201</v>
      </c>
      <c r="AA14249" s="6" t="s">
        <v>50414</v>
      </c>
      <c r="AB14249" s="6" t="s">
        <v>31722</v>
      </c>
    </row>
    <row r="14250" spans="24:28" x14ac:dyDescent="0.25">
      <c r="X14250">
        <v>14249</v>
      </c>
      <c r="Y14250" s="6" t="s">
        <v>31723</v>
      </c>
      <c r="Z14250" s="6" t="s">
        <v>49814</v>
      </c>
      <c r="AA14250" s="6" t="s">
        <v>49824</v>
      </c>
      <c r="AB14250" s="6" t="s">
        <v>31724</v>
      </c>
    </row>
    <row r="14251" spans="24:28" x14ac:dyDescent="0.25">
      <c r="X14251">
        <v>14250</v>
      </c>
      <c r="Y14251" s="6" t="s">
        <v>31725</v>
      </c>
      <c r="Z14251" s="6" t="s">
        <v>51570</v>
      </c>
      <c r="AA14251" s="6" t="s">
        <v>51200</v>
      </c>
      <c r="AB14251" s="6" t="s">
        <v>31726</v>
      </c>
    </row>
    <row r="14252" spans="24:28" x14ac:dyDescent="0.25">
      <c r="X14252">
        <v>14251</v>
      </c>
      <c r="Y14252" s="6" t="s">
        <v>31727</v>
      </c>
      <c r="Z14252" s="6" t="s">
        <v>51627</v>
      </c>
      <c r="AA14252" s="6" t="s">
        <v>90</v>
      </c>
      <c r="AB14252" s="6" t="s">
        <v>31728</v>
      </c>
    </row>
    <row r="14253" spans="24:28" x14ac:dyDescent="0.25">
      <c r="X14253">
        <v>14252</v>
      </c>
      <c r="Y14253" s="6" t="s">
        <v>31729</v>
      </c>
      <c r="Z14253" s="6" t="s">
        <v>49940</v>
      </c>
      <c r="AA14253" s="6" t="s">
        <v>49394</v>
      </c>
      <c r="AB14253" s="6" t="s">
        <v>31730</v>
      </c>
    </row>
    <row r="14254" spans="24:28" x14ac:dyDescent="0.25">
      <c r="X14254">
        <v>14253</v>
      </c>
      <c r="Y14254" s="6" t="s">
        <v>31731</v>
      </c>
      <c r="Z14254" s="6" t="s">
        <v>52563</v>
      </c>
      <c r="AA14254" s="6" t="s">
        <v>90</v>
      </c>
      <c r="AB14254" s="6" t="s">
        <v>31732</v>
      </c>
    </row>
    <row r="14255" spans="24:28" x14ac:dyDescent="0.25">
      <c r="X14255">
        <v>14254</v>
      </c>
      <c r="Y14255" s="6" t="s">
        <v>31733</v>
      </c>
      <c r="Z14255" s="6" t="s">
        <v>49964</v>
      </c>
      <c r="AA14255" s="6" t="s">
        <v>50099</v>
      </c>
      <c r="AB14255" s="6" t="s">
        <v>31734</v>
      </c>
    </row>
    <row r="14256" spans="24:28" x14ac:dyDescent="0.25">
      <c r="X14256">
        <v>14255</v>
      </c>
      <c r="Y14256" s="6" t="s">
        <v>31735</v>
      </c>
      <c r="Z14256" s="6" t="s">
        <v>49352</v>
      </c>
      <c r="AA14256" s="6" t="s">
        <v>90</v>
      </c>
      <c r="AB14256" s="6" t="s">
        <v>31736</v>
      </c>
    </row>
    <row r="14257" spans="24:28" x14ac:dyDescent="0.25">
      <c r="X14257">
        <v>14256</v>
      </c>
      <c r="Y14257" s="6" t="s">
        <v>31737</v>
      </c>
      <c r="Z14257" s="6" t="s">
        <v>50782</v>
      </c>
      <c r="AA14257" s="6" t="s">
        <v>90</v>
      </c>
      <c r="AB14257" s="6" t="s">
        <v>31738</v>
      </c>
    </row>
    <row r="14258" spans="24:28" x14ac:dyDescent="0.25">
      <c r="X14258">
        <v>14257</v>
      </c>
      <c r="Y14258" s="6" t="s">
        <v>31739</v>
      </c>
      <c r="Z14258" s="6" t="s">
        <v>50435</v>
      </c>
      <c r="AA14258" s="6" t="s">
        <v>50831</v>
      </c>
      <c r="AB14258" s="6" t="s">
        <v>31740</v>
      </c>
    </row>
    <row r="14259" spans="24:28" x14ac:dyDescent="0.25">
      <c r="X14259">
        <v>14258</v>
      </c>
      <c r="Y14259" s="6" t="s">
        <v>31741</v>
      </c>
      <c r="Z14259" s="6" t="s">
        <v>52436</v>
      </c>
      <c r="AA14259" s="6" t="s">
        <v>90</v>
      </c>
      <c r="AB14259" s="6" t="s">
        <v>31742</v>
      </c>
    </row>
    <row r="14260" spans="24:28" x14ac:dyDescent="0.25">
      <c r="X14260">
        <v>14259</v>
      </c>
      <c r="Y14260" s="6" t="s">
        <v>31743</v>
      </c>
      <c r="Z14260" s="6" t="s">
        <v>49288</v>
      </c>
      <c r="AA14260" s="6" t="s">
        <v>50364</v>
      </c>
      <c r="AB14260" s="6" t="s">
        <v>31744</v>
      </c>
    </row>
    <row r="14261" spans="24:28" x14ac:dyDescent="0.25">
      <c r="X14261">
        <v>14260</v>
      </c>
      <c r="Y14261" s="6" t="s">
        <v>31745</v>
      </c>
      <c r="Z14261" s="6" t="s">
        <v>52030</v>
      </c>
      <c r="AA14261" s="6" t="s">
        <v>90</v>
      </c>
      <c r="AB14261" s="6" t="s">
        <v>31746</v>
      </c>
    </row>
    <row r="14262" spans="24:28" x14ac:dyDescent="0.25">
      <c r="X14262">
        <v>14261</v>
      </c>
      <c r="Y14262" s="6" t="s">
        <v>31747</v>
      </c>
      <c r="Z14262" s="6" t="s">
        <v>52405</v>
      </c>
      <c r="AA14262" s="6" t="s">
        <v>90</v>
      </c>
      <c r="AB14262" s="6" t="s">
        <v>31748</v>
      </c>
    </row>
    <row r="14263" spans="24:28" x14ac:dyDescent="0.25">
      <c r="X14263">
        <v>14262</v>
      </c>
      <c r="Y14263" s="6" t="s">
        <v>31749</v>
      </c>
      <c r="Z14263" s="6" t="s">
        <v>50378</v>
      </c>
      <c r="AA14263" s="6" t="s">
        <v>50522</v>
      </c>
      <c r="AB14263" s="6" t="s">
        <v>31750</v>
      </c>
    </row>
    <row r="14264" spans="24:28" x14ac:dyDescent="0.25">
      <c r="X14264">
        <v>14263</v>
      </c>
      <c r="Y14264" s="6" t="s">
        <v>31751</v>
      </c>
      <c r="Z14264" s="6" t="s">
        <v>50827</v>
      </c>
      <c r="AA14264" s="6" t="s">
        <v>50831</v>
      </c>
      <c r="AB14264" s="6" t="s">
        <v>31752</v>
      </c>
    </row>
    <row r="14265" spans="24:28" x14ac:dyDescent="0.25">
      <c r="X14265">
        <v>14264</v>
      </c>
      <c r="Y14265" s="6" t="s">
        <v>31753</v>
      </c>
      <c r="Z14265" s="6" t="s">
        <v>51771</v>
      </c>
      <c r="AA14265" s="6" t="s">
        <v>51790</v>
      </c>
      <c r="AB14265" s="6" t="s">
        <v>31754</v>
      </c>
    </row>
    <row r="14266" spans="24:28" x14ac:dyDescent="0.25">
      <c r="X14266">
        <v>14265</v>
      </c>
      <c r="Y14266" s="6" t="s">
        <v>31755</v>
      </c>
      <c r="Z14266" s="6" t="s">
        <v>51366</v>
      </c>
      <c r="AA14266" s="6" t="s">
        <v>90</v>
      </c>
      <c r="AB14266" s="6" t="s">
        <v>31756</v>
      </c>
    </row>
    <row r="14267" spans="24:28" x14ac:dyDescent="0.25">
      <c r="X14267">
        <v>14266</v>
      </c>
      <c r="Y14267" s="6" t="s">
        <v>31757</v>
      </c>
      <c r="Z14267" s="6" t="s">
        <v>52278</v>
      </c>
      <c r="AA14267" s="6" t="s">
        <v>90</v>
      </c>
      <c r="AB14267" s="6" t="s">
        <v>31758</v>
      </c>
    </row>
    <row r="14268" spans="24:28" x14ac:dyDescent="0.25">
      <c r="X14268">
        <v>14267</v>
      </c>
      <c r="Y14268" s="6" t="s">
        <v>31759</v>
      </c>
      <c r="Z14268" s="6" t="s">
        <v>50023</v>
      </c>
      <c r="AA14268" s="6" t="s">
        <v>90</v>
      </c>
      <c r="AB14268" s="6" t="s">
        <v>31760</v>
      </c>
    </row>
    <row r="14269" spans="24:28" x14ac:dyDescent="0.25">
      <c r="X14269">
        <v>14268</v>
      </c>
      <c r="Y14269" s="6" t="s">
        <v>31761</v>
      </c>
      <c r="Z14269" s="6" t="s">
        <v>48987</v>
      </c>
      <c r="AA14269" s="6" t="s">
        <v>90</v>
      </c>
      <c r="AB14269" s="6" t="s">
        <v>31762</v>
      </c>
    </row>
    <row r="14270" spans="24:28" x14ac:dyDescent="0.25">
      <c r="X14270">
        <v>14269</v>
      </c>
      <c r="Y14270" s="6" t="s">
        <v>31763</v>
      </c>
      <c r="Z14270" s="6" t="s">
        <v>51034</v>
      </c>
      <c r="AA14270" s="6" t="s">
        <v>90</v>
      </c>
      <c r="AB14270" s="6" t="s">
        <v>31764</v>
      </c>
    </row>
    <row r="14271" spans="24:28" x14ac:dyDescent="0.25">
      <c r="X14271">
        <v>14270</v>
      </c>
      <c r="Y14271" s="6" t="s">
        <v>31765</v>
      </c>
      <c r="Z14271" s="6" t="s">
        <v>51546</v>
      </c>
      <c r="AA14271" s="6" t="s">
        <v>90</v>
      </c>
      <c r="AB14271" s="6" t="s">
        <v>31766</v>
      </c>
    </row>
    <row r="14272" spans="24:28" x14ac:dyDescent="0.25">
      <c r="X14272">
        <v>14271</v>
      </c>
      <c r="Y14272" s="6" t="s">
        <v>31767</v>
      </c>
      <c r="Z14272" s="6" t="s">
        <v>51474</v>
      </c>
      <c r="AA14272" s="6" t="s">
        <v>51472</v>
      </c>
      <c r="AB14272" s="6" t="s">
        <v>31768</v>
      </c>
    </row>
    <row r="14273" spans="24:28" x14ac:dyDescent="0.25">
      <c r="X14273">
        <v>14272</v>
      </c>
      <c r="Y14273" s="6" t="s">
        <v>31769</v>
      </c>
      <c r="Z14273" s="6" t="s">
        <v>52551</v>
      </c>
      <c r="AA14273" s="6" t="s">
        <v>90</v>
      </c>
      <c r="AB14273" s="6" t="s">
        <v>31770</v>
      </c>
    </row>
    <row r="14274" spans="24:28" x14ac:dyDescent="0.25">
      <c r="X14274">
        <v>14273</v>
      </c>
      <c r="Y14274" s="6" t="s">
        <v>31771</v>
      </c>
      <c r="Z14274" s="6" t="s">
        <v>49847</v>
      </c>
      <c r="AA14274" s="6" t="s">
        <v>49803</v>
      </c>
      <c r="AB14274" s="6" t="s">
        <v>31772</v>
      </c>
    </row>
    <row r="14275" spans="24:28" x14ac:dyDescent="0.25">
      <c r="X14275">
        <v>14274</v>
      </c>
      <c r="Y14275" s="6" t="s">
        <v>31773</v>
      </c>
      <c r="Z14275" s="6" t="s">
        <v>49172</v>
      </c>
      <c r="AA14275" s="6" t="s">
        <v>90</v>
      </c>
      <c r="AB14275" s="6" t="s">
        <v>31774</v>
      </c>
    </row>
    <row r="14276" spans="24:28" x14ac:dyDescent="0.25">
      <c r="X14276">
        <v>14275</v>
      </c>
      <c r="Y14276" s="6" t="s">
        <v>31775</v>
      </c>
      <c r="Z14276" s="6" t="s">
        <v>50569</v>
      </c>
      <c r="AA14276" s="6" t="s">
        <v>90</v>
      </c>
      <c r="AB14276" s="6" t="s">
        <v>31776</v>
      </c>
    </row>
    <row r="14277" spans="24:28" x14ac:dyDescent="0.25">
      <c r="X14277">
        <v>14276</v>
      </c>
      <c r="Y14277" s="6" t="s">
        <v>31777</v>
      </c>
      <c r="Z14277" s="6" t="s">
        <v>50119</v>
      </c>
      <c r="AA14277" s="6" t="s">
        <v>50043</v>
      </c>
      <c r="AB14277" s="6" t="s">
        <v>31778</v>
      </c>
    </row>
    <row r="14278" spans="24:28" x14ac:dyDescent="0.25">
      <c r="X14278">
        <v>14277</v>
      </c>
      <c r="Y14278" s="6" t="s">
        <v>31779</v>
      </c>
      <c r="Z14278" s="6" t="s">
        <v>52093</v>
      </c>
      <c r="AA14278" s="6" t="s">
        <v>90</v>
      </c>
      <c r="AB14278" s="6" t="s">
        <v>31780</v>
      </c>
    </row>
    <row r="14279" spans="24:28" x14ac:dyDescent="0.25">
      <c r="X14279">
        <v>14278</v>
      </c>
      <c r="Y14279" s="6" t="s">
        <v>31781</v>
      </c>
      <c r="Z14279" s="6" t="s">
        <v>49721</v>
      </c>
      <c r="AA14279" s="6" t="s">
        <v>51310</v>
      </c>
      <c r="AB14279" s="6" t="s">
        <v>31782</v>
      </c>
    </row>
    <row r="14280" spans="24:28" x14ac:dyDescent="0.25">
      <c r="X14280">
        <v>14279</v>
      </c>
      <c r="Y14280" s="6" t="s">
        <v>31783</v>
      </c>
      <c r="Z14280" s="6" t="s">
        <v>48987</v>
      </c>
      <c r="AA14280" s="6" t="s">
        <v>50338</v>
      </c>
      <c r="AB14280" s="6" t="s">
        <v>31784</v>
      </c>
    </row>
    <row r="14281" spans="24:28" x14ac:dyDescent="0.25">
      <c r="X14281">
        <v>14280</v>
      </c>
      <c r="Y14281" s="6" t="s">
        <v>31785</v>
      </c>
      <c r="Z14281" s="6" t="s">
        <v>52237</v>
      </c>
      <c r="AA14281" s="6" t="s">
        <v>90</v>
      </c>
      <c r="AB14281" s="6" t="s">
        <v>31786</v>
      </c>
    </row>
    <row r="14282" spans="24:28" x14ac:dyDescent="0.25">
      <c r="X14282">
        <v>14281</v>
      </c>
      <c r="Y14282" s="6" t="s">
        <v>31787</v>
      </c>
      <c r="Z14282" s="6" t="s">
        <v>52521</v>
      </c>
      <c r="AA14282" s="6" t="s">
        <v>49406</v>
      </c>
      <c r="AB14282" s="6" t="s">
        <v>31788</v>
      </c>
    </row>
    <row r="14283" spans="24:28" x14ac:dyDescent="0.25">
      <c r="X14283">
        <v>14282</v>
      </c>
      <c r="Y14283" s="6" t="s">
        <v>31789</v>
      </c>
      <c r="Z14283" s="6" t="s">
        <v>52126</v>
      </c>
      <c r="AA14283" s="6" t="s">
        <v>52111</v>
      </c>
      <c r="AB14283" s="6" t="s">
        <v>31790</v>
      </c>
    </row>
    <row r="14284" spans="24:28" x14ac:dyDescent="0.25">
      <c r="X14284">
        <v>14283</v>
      </c>
      <c r="Y14284" s="6" t="s">
        <v>31791</v>
      </c>
      <c r="Z14284" s="6" t="s">
        <v>51710</v>
      </c>
      <c r="AA14284" s="6" t="s">
        <v>51098</v>
      </c>
      <c r="AB14284" s="6" t="s">
        <v>31792</v>
      </c>
    </row>
    <row r="14285" spans="24:28" x14ac:dyDescent="0.25">
      <c r="X14285">
        <v>14284</v>
      </c>
      <c r="Y14285" s="6" t="s">
        <v>31793</v>
      </c>
      <c r="Z14285" s="6" t="s">
        <v>51443</v>
      </c>
      <c r="AA14285" s="6" t="s">
        <v>90</v>
      </c>
      <c r="AB14285" s="6" t="s">
        <v>31794</v>
      </c>
    </row>
    <row r="14286" spans="24:28" x14ac:dyDescent="0.25">
      <c r="X14286">
        <v>14285</v>
      </c>
      <c r="Y14286" s="6" t="s">
        <v>31795</v>
      </c>
      <c r="Z14286" s="6" t="s">
        <v>50424</v>
      </c>
      <c r="AA14286" s="6" t="s">
        <v>52201</v>
      </c>
      <c r="AB14286" s="6" t="s">
        <v>31796</v>
      </c>
    </row>
    <row r="14287" spans="24:28" x14ac:dyDescent="0.25">
      <c r="X14287">
        <v>14286</v>
      </c>
      <c r="Y14287" s="6" t="s">
        <v>31797</v>
      </c>
      <c r="Z14287" s="6" t="s">
        <v>51310</v>
      </c>
      <c r="AA14287" s="6" t="s">
        <v>90</v>
      </c>
      <c r="AB14287" s="6" t="s">
        <v>31798</v>
      </c>
    </row>
    <row r="14288" spans="24:28" x14ac:dyDescent="0.25">
      <c r="X14288">
        <v>14287</v>
      </c>
      <c r="Y14288" s="6" t="s">
        <v>31799</v>
      </c>
      <c r="Z14288" s="6" t="s">
        <v>50064</v>
      </c>
      <c r="AA14288" s="6" t="s">
        <v>50066</v>
      </c>
      <c r="AB14288" s="6" t="s">
        <v>31800</v>
      </c>
    </row>
    <row r="14289" spans="24:28" x14ac:dyDescent="0.25">
      <c r="X14289">
        <v>14288</v>
      </c>
      <c r="Y14289" s="6" t="s">
        <v>31801</v>
      </c>
      <c r="Z14289" s="6" t="s">
        <v>49854</v>
      </c>
      <c r="AA14289" s="6" t="s">
        <v>90</v>
      </c>
      <c r="AB14289" s="6" t="s">
        <v>31802</v>
      </c>
    </row>
    <row r="14290" spans="24:28" x14ac:dyDescent="0.25">
      <c r="X14290">
        <v>14289</v>
      </c>
      <c r="Y14290" s="6" t="s">
        <v>31803</v>
      </c>
      <c r="Z14290" s="6" t="s">
        <v>50435</v>
      </c>
      <c r="AA14290" s="6" t="s">
        <v>90</v>
      </c>
      <c r="AB14290" s="6" t="s">
        <v>31804</v>
      </c>
    </row>
    <row r="14291" spans="24:28" x14ac:dyDescent="0.25">
      <c r="X14291">
        <v>14290</v>
      </c>
      <c r="Y14291" s="6" t="s">
        <v>31805</v>
      </c>
      <c r="Z14291" s="6" t="s">
        <v>50819</v>
      </c>
      <c r="AA14291" s="6" t="s">
        <v>90</v>
      </c>
      <c r="AB14291" s="6" t="s">
        <v>31806</v>
      </c>
    </row>
    <row r="14292" spans="24:28" x14ac:dyDescent="0.25">
      <c r="X14292">
        <v>14291</v>
      </c>
      <c r="Y14292" s="6" t="s">
        <v>31807</v>
      </c>
      <c r="Z14292" s="6" t="s">
        <v>49224</v>
      </c>
      <c r="AA14292" s="6" t="s">
        <v>49231</v>
      </c>
      <c r="AB14292" s="6" t="s">
        <v>31808</v>
      </c>
    </row>
    <row r="14293" spans="24:28" x14ac:dyDescent="0.25">
      <c r="X14293">
        <v>14292</v>
      </c>
      <c r="Y14293" s="6" t="s">
        <v>31809</v>
      </c>
      <c r="Z14293" s="6" t="s">
        <v>50638</v>
      </c>
      <c r="AA14293" s="6" t="s">
        <v>90</v>
      </c>
      <c r="AB14293" s="6" t="s">
        <v>31810</v>
      </c>
    </row>
    <row r="14294" spans="24:28" x14ac:dyDescent="0.25">
      <c r="X14294">
        <v>14293</v>
      </c>
      <c r="Y14294" s="6" t="s">
        <v>31811</v>
      </c>
      <c r="Z14294" s="6" t="s">
        <v>49753</v>
      </c>
      <c r="AA14294" s="6" t="s">
        <v>90</v>
      </c>
      <c r="AB14294" s="6" t="s">
        <v>31812</v>
      </c>
    </row>
    <row r="14295" spans="24:28" x14ac:dyDescent="0.25">
      <c r="X14295">
        <v>14294</v>
      </c>
      <c r="Y14295" s="6" t="s">
        <v>31813</v>
      </c>
      <c r="Z14295" s="6" t="s">
        <v>50019</v>
      </c>
      <c r="AA14295" s="6" t="s">
        <v>50013</v>
      </c>
      <c r="AB14295" s="6" t="s">
        <v>31814</v>
      </c>
    </row>
    <row r="14296" spans="24:28" x14ac:dyDescent="0.25">
      <c r="X14296">
        <v>14295</v>
      </c>
      <c r="Y14296" s="6" t="s">
        <v>31815</v>
      </c>
      <c r="Z14296" s="6" t="s">
        <v>49261</v>
      </c>
      <c r="AA14296" s="6" t="s">
        <v>90</v>
      </c>
      <c r="AB14296" s="6" t="s">
        <v>31816</v>
      </c>
    </row>
    <row r="14297" spans="24:28" x14ac:dyDescent="0.25">
      <c r="X14297">
        <v>14296</v>
      </c>
      <c r="Y14297" s="6" t="s">
        <v>31817</v>
      </c>
      <c r="Z14297" s="6" t="s">
        <v>49650</v>
      </c>
      <c r="AA14297" s="6" t="s">
        <v>52486</v>
      </c>
      <c r="AB14297" s="6" t="s">
        <v>31818</v>
      </c>
    </row>
    <row r="14298" spans="24:28" x14ac:dyDescent="0.25">
      <c r="X14298">
        <v>14297</v>
      </c>
      <c r="Y14298" s="6" t="s">
        <v>31819</v>
      </c>
      <c r="Z14298" s="6" t="s">
        <v>49426</v>
      </c>
      <c r="AA14298" s="6" t="s">
        <v>90</v>
      </c>
      <c r="AB14298" s="6" t="s">
        <v>31820</v>
      </c>
    </row>
    <row r="14299" spans="24:28" x14ac:dyDescent="0.25">
      <c r="X14299">
        <v>14298</v>
      </c>
      <c r="Y14299" s="6" t="s">
        <v>31821</v>
      </c>
      <c r="Z14299" s="6" t="s">
        <v>50115</v>
      </c>
      <c r="AA14299" s="6" t="s">
        <v>90</v>
      </c>
      <c r="AB14299" s="6" t="s">
        <v>31822</v>
      </c>
    </row>
    <row r="14300" spans="24:28" x14ac:dyDescent="0.25">
      <c r="X14300">
        <v>14299</v>
      </c>
      <c r="Y14300" s="6" t="s">
        <v>31823</v>
      </c>
      <c r="Z14300" s="6" t="s">
        <v>51351</v>
      </c>
      <c r="AA14300" s="6" t="s">
        <v>52466</v>
      </c>
      <c r="AB14300" s="6" t="s">
        <v>31824</v>
      </c>
    </row>
    <row r="14301" spans="24:28" x14ac:dyDescent="0.25">
      <c r="X14301">
        <v>14300</v>
      </c>
      <c r="Y14301" s="6" t="s">
        <v>31825</v>
      </c>
      <c r="Z14301" s="6" t="s">
        <v>50495</v>
      </c>
      <c r="AA14301" s="6" t="s">
        <v>90</v>
      </c>
      <c r="AB14301" s="6" t="s">
        <v>31826</v>
      </c>
    </row>
    <row r="14302" spans="24:28" x14ac:dyDescent="0.25">
      <c r="X14302">
        <v>14301</v>
      </c>
      <c r="Y14302" s="6" t="s">
        <v>31827</v>
      </c>
      <c r="Z14302" s="6" t="s">
        <v>50191</v>
      </c>
      <c r="AA14302" s="6" t="s">
        <v>90</v>
      </c>
      <c r="AB14302" s="6" t="s">
        <v>31828</v>
      </c>
    </row>
    <row r="14303" spans="24:28" x14ac:dyDescent="0.25">
      <c r="X14303">
        <v>14302</v>
      </c>
      <c r="Y14303" s="6" t="s">
        <v>31829</v>
      </c>
      <c r="Z14303" s="6" t="s">
        <v>50495</v>
      </c>
      <c r="AA14303" s="6" t="s">
        <v>90</v>
      </c>
      <c r="AB14303" s="6" t="s">
        <v>31830</v>
      </c>
    </row>
    <row r="14304" spans="24:28" x14ac:dyDescent="0.25">
      <c r="X14304">
        <v>14303</v>
      </c>
      <c r="Y14304" s="6" t="s">
        <v>31831</v>
      </c>
      <c r="Z14304" s="6" t="s">
        <v>50403</v>
      </c>
      <c r="AA14304" s="6" t="s">
        <v>90</v>
      </c>
      <c r="AB14304" s="6" t="s">
        <v>31832</v>
      </c>
    </row>
    <row r="14305" spans="24:28" x14ac:dyDescent="0.25">
      <c r="X14305">
        <v>14304</v>
      </c>
      <c r="Y14305" s="6" t="s">
        <v>31833</v>
      </c>
      <c r="Z14305" s="6" t="s">
        <v>51203</v>
      </c>
      <c r="AA14305" s="6" t="s">
        <v>90</v>
      </c>
      <c r="AB14305" s="6" t="s">
        <v>31834</v>
      </c>
    </row>
    <row r="14306" spans="24:28" x14ac:dyDescent="0.25">
      <c r="X14306">
        <v>14305</v>
      </c>
      <c r="Y14306" s="6" t="s">
        <v>31835</v>
      </c>
      <c r="Z14306" s="6" t="s">
        <v>50941</v>
      </c>
      <c r="AA14306" s="6" t="s">
        <v>90</v>
      </c>
      <c r="AB14306" s="6" t="s">
        <v>31836</v>
      </c>
    </row>
    <row r="14307" spans="24:28" x14ac:dyDescent="0.25">
      <c r="X14307">
        <v>14306</v>
      </c>
      <c r="Y14307" s="6" t="s">
        <v>31837</v>
      </c>
      <c r="Z14307" s="6" t="s">
        <v>49087</v>
      </c>
      <c r="AA14307" s="6" t="s">
        <v>90</v>
      </c>
      <c r="AB14307" s="6" t="s">
        <v>31838</v>
      </c>
    </row>
    <row r="14308" spans="24:28" x14ac:dyDescent="0.25">
      <c r="X14308">
        <v>14307</v>
      </c>
      <c r="Y14308" s="6" t="s">
        <v>31839</v>
      </c>
      <c r="Z14308" s="6" t="s">
        <v>49039</v>
      </c>
      <c r="AA14308" s="6" t="s">
        <v>90</v>
      </c>
      <c r="AB14308" s="6" t="s">
        <v>31840</v>
      </c>
    </row>
    <row r="14309" spans="24:28" x14ac:dyDescent="0.25">
      <c r="X14309">
        <v>14308</v>
      </c>
      <c r="Y14309" s="6" t="s">
        <v>31841</v>
      </c>
      <c r="Z14309" s="6" t="s">
        <v>51187</v>
      </c>
      <c r="AA14309" s="6" t="s">
        <v>90</v>
      </c>
      <c r="AB14309" s="6" t="s">
        <v>31842</v>
      </c>
    </row>
    <row r="14310" spans="24:28" x14ac:dyDescent="0.25">
      <c r="X14310">
        <v>14309</v>
      </c>
      <c r="Y14310" s="6" t="s">
        <v>31843</v>
      </c>
      <c r="Z14310" s="6" t="s">
        <v>51297</v>
      </c>
      <c r="AA14310" s="6" t="s">
        <v>52508</v>
      </c>
      <c r="AB14310" s="6" t="s">
        <v>31844</v>
      </c>
    </row>
    <row r="14311" spans="24:28" x14ac:dyDescent="0.25">
      <c r="X14311">
        <v>14310</v>
      </c>
      <c r="Y14311" s="6" t="s">
        <v>31845</v>
      </c>
      <c r="Z14311" s="6" t="s">
        <v>50218</v>
      </c>
      <c r="AA14311" s="6" t="s">
        <v>90</v>
      </c>
      <c r="AB14311" s="6" t="s">
        <v>31846</v>
      </c>
    </row>
    <row r="14312" spans="24:28" x14ac:dyDescent="0.25">
      <c r="X14312">
        <v>14311</v>
      </c>
      <c r="Y14312" s="6" t="s">
        <v>31847</v>
      </c>
      <c r="Z14312" s="6" t="s">
        <v>52463</v>
      </c>
      <c r="AA14312" s="6" t="s">
        <v>52487</v>
      </c>
      <c r="AB14312" s="6" t="s">
        <v>31848</v>
      </c>
    </row>
    <row r="14313" spans="24:28" x14ac:dyDescent="0.25">
      <c r="X14313">
        <v>14312</v>
      </c>
      <c r="Y14313" s="6" t="s">
        <v>31849</v>
      </c>
      <c r="Z14313" s="6" t="s">
        <v>50264</v>
      </c>
      <c r="AA14313" s="6" t="s">
        <v>49553</v>
      </c>
      <c r="AB14313" s="6" t="s">
        <v>31850</v>
      </c>
    </row>
    <row r="14314" spans="24:28" x14ac:dyDescent="0.25">
      <c r="X14314">
        <v>14313</v>
      </c>
      <c r="Y14314" s="6" t="s">
        <v>31851</v>
      </c>
      <c r="Z14314" s="6" t="s">
        <v>52247</v>
      </c>
      <c r="AA14314" s="6" t="s">
        <v>90</v>
      </c>
      <c r="AB14314" s="6" t="s">
        <v>31852</v>
      </c>
    </row>
    <row r="14315" spans="24:28" x14ac:dyDescent="0.25">
      <c r="X14315">
        <v>14314</v>
      </c>
      <c r="Y14315" s="6" t="s">
        <v>31853</v>
      </c>
      <c r="Z14315" s="6" t="s">
        <v>49526</v>
      </c>
      <c r="AA14315" s="6" t="s">
        <v>90</v>
      </c>
      <c r="AB14315" s="6" t="s">
        <v>31854</v>
      </c>
    </row>
    <row r="14316" spans="24:28" x14ac:dyDescent="0.25">
      <c r="X14316">
        <v>14315</v>
      </c>
      <c r="Y14316" s="6" t="s">
        <v>31855</v>
      </c>
      <c r="Z14316" s="6" t="s">
        <v>49818</v>
      </c>
      <c r="AA14316" s="6" t="s">
        <v>90</v>
      </c>
      <c r="AB14316" s="6" t="s">
        <v>31856</v>
      </c>
    </row>
    <row r="14317" spans="24:28" x14ac:dyDescent="0.25">
      <c r="X14317">
        <v>14316</v>
      </c>
      <c r="Y14317" s="6" t="s">
        <v>31857</v>
      </c>
      <c r="Z14317" s="6" t="s">
        <v>51402</v>
      </c>
      <c r="AA14317" s="6" t="s">
        <v>90</v>
      </c>
      <c r="AB14317" s="6" t="s">
        <v>31858</v>
      </c>
    </row>
    <row r="14318" spans="24:28" x14ac:dyDescent="0.25">
      <c r="X14318">
        <v>14317</v>
      </c>
      <c r="Y14318" s="6" t="s">
        <v>31859</v>
      </c>
      <c r="Z14318" s="6" t="s">
        <v>51506</v>
      </c>
      <c r="AA14318" s="6" t="s">
        <v>90</v>
      </c>
      <c r="AB14318" s="6" t="s">
        <v>31860</v>
      </c>
    </row>
    <row r="14319" spans="24:28" x14ac:dyDescent="0.25">
      <c r="X14319">
        <v>14318</v>
      </c>
      <c r="Y14319" s="6" t="s">
        <v>31861</v>
      </c>
      <c r="Z14319" s="6" t="s">
        <v>52189</v>
      </c>
      <c r="AA14319" s="6" t="s">
        <v>52540</v>
      </c>
      <c r="AB14319" s="6" t="s">
        <v>31862</v>
      </c>
    </row>
    <row r="14320" spans="24:28" x14ac:dyDescent="0.25">
      <c r="X14320">
        <v>14319</v>
      </c>
      <c r="Y14320" s="6" t="s">
        <v>31863</v>
      </c>
      <c r="Z14320" s="6" t="s">
        <v>51588</v>
      </c>
      <c r="AA14320" s="6" t="s">
        <v>48997</v>
      </c>
      <c r="AB14320" s="6" t="s">
        <v>31864</v>
      </c>
    </row>
    <row r="14321" spans="24:28" x14ac:dyDescent="0.25">
      <c r="X14321">
        <v>14320</v>
      </c>
      <c r="Y14321" s="6" t="s">
        <v>31865</v>
      </c>
      <c r="Z14321" s="6" t="s">
        <v>52266</v>
      </c>
      <c r="AA14321" s="6" t="s">
        <v>90</v>
      </c>
      <c r="AB14321" s="6" t="s">
        <v>31866</v>
      </c>
    </row>
    <row r="14322" spans="24:28" x14ac:dyDescent="0.25">
      <c r="X14322">
        <v>14321</v>
      </c>
      <c r="Y14322" s="6" t="s">
        <v>31867</v>
      </c>
      <c r="Z14322" s="6" t="s">
        <v>49778</v>
      </c>
      <c r="AA14322" s="6" t="s">
        <v>49786</v>
      </c>
      <c r="AB14322" s="6" t="s">
        <v>31868</v>
      </c>
    </row>
    <row r="14323" spans="24:28" x14ac:dyDescent="0.25">
      <c r="X14323">
        <v>14322</v>
      </c>
      <c r="Y14323" s="6" t="s">
        <v>31869</v>
      </c>
      <c r="Z14323" s="6" t="s">
        <v>49614</v>
      </c>
      <c r="AA14323" s="6" t="s">
        <v>90</v>
      </c>
      <c r="AB14323" s="6" t="s">
        <v>31870</v>
      </c>
    </row>
    <row r="14324" spans="24:28" x14ac:dyDescent="0.25">
      <c r="X14324">
        <v>14323</v>
      </c>
      <c r="Y14324" s="6" t="s">
        <v>31871</v>
      </c>
      <c r="Z14324" s="6" t="s">
        <v>51721</v>
      </c>
      <c r="AA14324" s="6" t="s">
        <v>90</v>
      </c>
      <c r="AB14324" s="6" t="s">
        <v>31872</v>
      </c>
    </row>
    <row r="14325" spans="24:28" x14ac:dyDescent="0.25">
      <c r="X14325">
        <v>14324</v>
      </c>
      <c r="Y14325" s="6" t="s">
        <v>31873</v>
      </c>
      <c r="Z14325" s="6" t="s">
        <v>49887</v>
      </c>
      <c r="AA14325" s="6" t="s">
        <v>52201</v>
      </c>
      <c r="AB14325" s="6" t="s">
        <v>31874</v>
      </c>
    </row>
    <row r="14326" spans="24:28" x14ac:dyDescent="0.25">
      <c r="X14326">
        <v>14325</v>
      </c>
      <c r="Y14326" s="6" t="s">
        <v>31875</v>
      </c>
      <c r="Z14326" s="6" t="s">
        <v>52468</v>
      </c>
      <c r="AA14326" s="6" t="s">
        <v>52563</v>
      </c>
      <c r="AB14326" s="6" t="s">
        <v>31876</v>
      </c>
    </row>
    <row r="14327" spans="24:28" x14ac:dyDescent="0.25">
      <c r="X14327">
        <v>14326</v>
      </c>
      <c r="Y14327" s="6" t="s">
        <v>31877</v>
      </c>
      <c r="Z14327" s="6" t="s">
        <v>52468</v>
      </c>
      <c r="AA14327" s="6" t="s">
        <v>51231</v>
      </c>
      <c r="AB14327" s="6" t="s">
        <v>31878</v>
      </c>
    </row>
    <row r="14328" spans="24:28" x14ac:dyDescent="0.25">
      <c r="X14328">
        <v>14327</v>
      </c>
      <c r="Y14328" s="6" t="s">
        <v>31879</v>
      </c>
      <c r="Z14328" s="6" t="s">
        <v>52442</v>
      </c>
      <c r="AA14328" s="6" t="s">
        <v>50064</v>
      </c>
      <c r="AB14328" s="6" t="s">
        <v>31880</v>
      </c>
    </row>
    <row r="14329" spans="24:28" x14ac:dyDescent="0.25">
      <c r="X14329">
        <v>14328</v>
      </c>
      <c r="Y14329" s="6" t="s">
        <v>31881</v>
      </c>
      <c r="Z14329" s="6" t="s">
        <v>48687</v>
      </c>
      <c r="AA14329" s="6" t="s">
        <v>90</v>
      </c>
      <c r="AB14329" s="6" t="s">
        <v>31882</v>
      </c>
    </row>
    <row r="14330" spans="24:28" x14ac:dyDescent="0.25">
      <c r="X14330">
        <v>14329</v>
      </c>
      <c r="Y14330" s="6" t="s">
        <v>31883</v>
      </c>
      <c r="Z14330" s="6" t="s">
        <v>49229</v>
      </c>
      <c r="AA14330" s="6" t="s">
        <v>90</v>
      </c>
      <c r="AB14330" s="6" t="s">
        <v>31884</v>
      </c>
    </row>
    <row r="14331" spans="24:28" x14ac:dyDescent="0.25">
      <c r="X14331">
        <v>14330</v>
      </c>
      <c r="Y14331" s="6" t="s">
        <v>31885</v>
      </c>
      <c r="Z14331" s="6" t="s">
        <v>51916</v>
      </c>
      <c r="AA14331" s="6" t="s">
        <v>90</v>
      </c>
      <c r="AB14331" s="6" t="s">
        <v>31886</v>
      </c>
    </row>
    <row r="14332" spans="24:28" x14ac:dyDescent="0.25">
      <c r="X14332">
        <v>14331</v>
      </c>
      <c r="Y14332" s="6" t="s">
        <v>31887</v>
      </c>
      <c r="Z14332" s="6" t="s">
        <v>50058</v>
      </c>
      <c r="AA14332" s="6" t="s">
        <v>49953</v>
      </c>
      <c r="AB14332" s="6" t="s">
        <v>31888</v>
      </c>
    </row>
    <row r="14333" spans="24:28" x14ac:dyDescent="0.25">
      <c r="X14333">
        <v>14332</v>
      </c>
      <c r="Y14333" s="6" t="s">
        <v>31889</v>
      </c>
      <c r="Z14333" s="6" t="s">
        <v>48834</v>
      </c>
      <c r="AA14333" s="6" t="s">
        <v>90</v>
      </c>
      <c r="AB14333" s="6" t="s">
        <v>31890</v>
      </c>
    </row>
    <row r="14334" spans="24:28" x14ac:dyDescent="0.25">
      <c r="X14334">
        <v>14333</v>
      </c>
      <c r="Y14334" s="6" t="s">
        <v>31891</v>
      </c>
      <c r="Z14334" s="6" t="s">
        <v>51900</v>
      </c>
      <c r="AA14334" s="6" t="s">
        <v>90</v>
      </c>
      <c r="AB14334" s="6" t="s">
        <v>31892</v>
      </c>
    </row>
    <row r="14335" spans="24:28" x14ac:dyDescent="0.25">
      <c r="X14335">
        <v>14334</v>
      </c>
      <c r="Y14335" s="6" t="s">
        <v>31893</v>
      </c>
      <c r="Z14335" s="6" t="s">
        <v>52347</v>
      </c>
      <c r="AA14335" s="6" t="s">
        <v>90</v>
      </c>
      <c r="AB14335" s="6" t="s">
        <v>31894</v>
      </c>
    </row>
    <row r="14336" spans="24:28" x14ac:dyDescent="0.25">
      <c r="X14336">
        <v>14335</v>
      </c>
      <c r="Y14336" s="6" t="s">
        <v>31895</v>
      </c>
      <c r="Z14336" s="6" t="s">
        <v>50403</v>
      </c>
      <c r="AA14336" s="6" t="s">
        <v>49944</v>
      </c>
      <c r="AB14336" s="6" t="s">
        <v>31896</v>
      </c>
    </row>
    <row r="14337" spans="24:28" x14ac:dyDescent="0.25">
      <c r="X14337">
        <v>14336</v>
      </c>
      <c r="Y14337" s="6" t="s">
        <v>31897</v>
      </c>
      <c r="Z14337" s="6" t="s">
        <v>51558</v>
      </c>
      <c r="AA14337" s="6" t="s">
        <v>90</v>
      </c>
      <c r="AB14337" s="6" t="s">
        <v>31898</v>
      </c>
    </row>
    <row r="14338" spans="24:28" x14ac:dyDescent="0.25">
      <c r="X14338">
        <v>14337</v>
      </c>
      <c r="Y14338" s="6" t="s">
        <v>31899</v>
      </c>
      <c r="Z14338" s="6" t="s">
        <v>51706</v>
      </c>
      <c r="AA14338" s="6" t="s">
        <v>90</v>
      </c>
      <c r="AB14338" s="6" t="s">
        <v>31900</v>
      </c>
    </row>
    <row r="14339" spans="24:28" x14ac:dyDescent="0.25">
      <c r="X14339">
        <v>14338</v>
      </c>
      <c r="Y14339" s="6" t="s">
        <v>31901</v>
      </c>
      <c r="Z14339" s="6" t="s">
        <v>49506</v>
      </c>
      <c r="AA14339" s="6" t="s">
        <v>49510</v>
      </c>
      <c r="AB14339" s="6" t="s">
        <v>31902</v>
      </c>
    </row>
    <row r="14340" spans="24:28" x14ac:dyDescent="0.25">
      <c r="X14340">
        <v>14339</v>
      </c>
      <c r="Y14340" s="6" t="s">
        <v>31903</v>
      </c>
      <c r="Z14340" s="6" t="s">
        <v>49333</v>
      </c>
      <c r="AA14340" s="6" t="s">
        <v>49339</v>
      </c>
      <c r="AB14340" s="6" t="s">
        <v>31904</v>
      </c>
    </row>
    <row r="14341" spans="24:28" x14ac:dyDescent="0.25">
      <c r="X14341">
        <v>14340</v>
      </c>
      <c r="Y14341" s="6" t="s">
        <v>31905</v>
      </c>
      <c r="Z14341" s="6" t="s">
        <v>50316</v>
      </c>
      <c r="AA14341" s="6" t="s">
        <v>90</v>
      </c>
      <c r="AB14341" s="6" t="s">
        <v>31906</v>
      </c>
    </row>
    <row r="14342" spans="24:28" x14ac:dyDescent="0.25">
      <c r="X14342">
        <v>14341</v>
      </c>
      <c r="Y14342" s="6" t="s">
        <v>31907</v>
      </c>
      <c r="Z14342" s="6" t="s">
        <v>49087</v>
      </c>
      <c r="AA14342" s="6" t="s">
        <v>50341</v>
      </c>
      <c r="AB14342" s="6" t="s">
        <v>31908</v>
      </c>
    </row>
    <row r="14343" spans="24:28" x14ac:dyDescent="0.25">
      <c r="X14343">
        <v>14342</v>
      </c>
      <c r="Y14343" s="6" t="s">
        <v>31909</v>
      </c>
      <c r="Z14343" s="6" t="s">
        <v>50062</v>
      </c>
      <c r="AA14343" s="6" t="s">
        <v>50414</v>
      </c>
      <c r="AB14343" s="6" t="s">
        <v>31910</v>
      </c>
    </row>
    <row r="14344" spans="24:28" x14ac:dyDescent="0.25">
      <c r="X14344">
        <v>14343</v>
      </c>
      <c r="Y14344" s="6" t="s">
        <v>31911</v>
      </c>
      <c r="Z14344" s="6" t="s">
        <v>51576</v>
      </c>
      <c r="AA14344" s="6" t="s">
        <v>51170</v>
      </c>
      <c r="AB14344" s="6" t="s">
        <v>31912</v>
      </c>
    </row>
    <row r="14345" spans="24:28" x14ac:dyDescent="0.25">
      <c r="X14345">
        <v>14344</v>
      </c>
      <c r="Y14345" s="6" t="s">
        <v>31913</v>
      </c>
      <c r="Z14345" s="6" t="s">
        <v>49891</v>
      </c>
      <c r="AA14345" s="6" t="s">
        <v>90</v>
      </c>
      <c r="AB14345" s="6" t="s">
        <v>31914</v>
      </c>
    </row>
    <row r="14346" spans="24:28" x14ac:dyDescent="0.25">
      <c r="X14346">
        <v>14345</v>
      </c>
      <c r="Y14346" s="6" t="s">
        <v>31915</v>
      </c>
      <c r="Z14346" s="6" t="s">
        <v>51324</v>
      </c>
      <c r="AA14346" s="6" t="s">
        <v>49017</v>
      </c>
      <c r="AB14346" s="6" t="s">
        <v>31916</v>
      </c>
    </row>
    <row r="14347" spans="24:28" x14ac:dyDescent="0.25">
      <c r="X14347">
        <v>14346</v>
      </c>
      <c r="Y14347" s="6" t="s">
        <v>31917</v>
      </c>
      <c r="Z14347" s="6" t="s">
        <v>51297</v>
      </c>
      <c r="AA14347" s="6" t="s">
        <v>90</v>
      </c>
      <c r="AB14347" s="6" t="s">
        <v>31918</v>
      </c>
    </row>
    <row r="14348" spans="24:28" x14ac:dyDescent="0.25">
      <c r="X14348">
        <v>14347</v>
      </c>
      <c r="Y14348" s="6" t="s">
        <v>31919</v>
      </c>
      <c r="Z14348" s="6" t="s">
        <v>50127</v>
      </c>
      <c r="AA14348" s="6" t="s">
        <v>90</v>
      </c>
      <c r="AB14348" s="6" t="s">
        <v>31920</v>
      </c>
    </row>
    <row r="14349" spans="24:28" x14ac:dyDescent="0.25">
      <c r="X14349">
        <v>14348</v>
      </c>
      <c r="Y14349" s="6" t="s">
        <v>31921</v>
      </c>
      <c r="Z14349" s="6" t="s">
        <v>51702</v>
      </c>
      <c r="AA14349" s="6" t="s">
        <v>90</v>
      </c>
      <c r="AB14349" s="6" t="s">
        <v>31922</v>
      </c>
    </row>
    <row r="14350" spans="24:28" x14ac:dyDescent="0.25">
      <c r="X14350">
        <v>14349</v>
      </c>
      <c r="Y14350" s="6" t="s">
        <v>31923</v>
      </c>
      <c r="Z14350" s="6" t="s">
        <v>49784</v>
      </c>
      <c r="AA14350" s="6" t="s">
        <v>49784</v>
      </c>
      <c r="AB14350" s="6" t="s">
        <v>31924</v>
      </c>
    </row>
    <row r="14351" spans="24:28" x14ac:dyDescent="0.25">
      <c r="X14351">
        <v>14350</v>
      </c>
      <c r="Y14351" s="6" t="s">
        <v>31925</v>
      </c>
      <c r="Z14351" s="6" t="s">
        <v>52502</v>
      </c>
      <c r="AA14351" s="6" t="s">
        <v>90</v>
      </c>
      <c r="AB14351" s="6" t="s">
        <v>31926</v>
      </c>
    </row>
    <row r="14352" spans="24:28" x14ac:dyDescent="0.25">
      <c r="X14352">
        <v>14351</v>
      </c>
      <c r="Y14352" s="6" t="s">
        <v>31927</v>
      </c>
      <c r="Z14352" s="6" t="s">
        <v>52373</v>
      </c>
      <c r="AA14352" s="6" t="s">
        <v>90</v>
      </c>
      <c r="AB14352" s="6" t="s">
        <v>31928</v>
      </c>
    </row>
    <row r="14353" spans="24:28" x14ac:dyDescent="0.25">
      <c r="X14353">
        <v>14352</v>
      </c>
      <c r="Y14353" s="6" t="s">
        <v>31929</v>
      </c>
      <c r="Z14353" s="6" t="s">
        <v>50218</v>
      </c>
      <c r="AA14353" s="6" t="s">
        <v>50566</v>
      </c>
      <c r="AB14353" s="6" t="s">
        <v>31930</v>
      </c>
    </row>
    <row r="14354" spans="24:28" x14ac:dyDescent="0.25">
      <c r="X14354">
        <v>14353</v>
      </c>
      <c r="Y14354" s="6" t="s">
        <v>31931</v>
      </c>
      <c r="Z14354" s="6" t="s">
        <v>51906</v>
      </c>
      <c r="AA14354" s="6" t="s">
        <v>90</v>
      </c>
      <c r="AB14354" s="6" t="s">
        <v>31932</v>
      </c>
    </row>
    <row r="14355" spans="24:28" x14ac:dyDescent="0.25">
      <c r="X14355">
        <v>14354</v>
      </c>
      <c r="Y14355" s="6" t="s">
        <v>31933</v>
      </c>
      <c r="Z14355" s="6" t="s">
        <v>49231</v>
      </c>
      <c r="AA14355" s="6" t="s">
        <v>90</v>
      </c>
      <c r="AB14355" s="6" t="s">
        <v>31934</v>
      </c>
    </row>
    <row r="14356" spans="24:28" x14ac:dyDescent="0.25">
      <c r="X14356">
        <v>14355</v>
      </c>
      <c r="Y14356" s="6" t="s">
        <v>31935</v>
      </c>
      <c r="Z14356" s="6" t="s">
        <v>50538</v>
      </c>
      <c r="AA14356" s="6" t="s">
        <v>52563</v>
      </c>
      <c r="AB14356" s="6" t="s">
        <v>31936</v>
      </c>
    </row>
    <row r="14357" spans="24:28" x14ac:dyDescent="0.25">
      <c r="X14357">
        <v>14356</v>
      </c>
      <c r="Y14357" s="6" t="s">
        <v>31937</v>
      </c>
      <c r="Z14357" s="6" t="s">
        <v>52501</v>
      </c>
      <c r="AA14357" s="6" t="s">
        <v>90</v>
      </c>
      <c r="AB14357" s="6" t="s">
        <v>31938</v>
      </c>
    </row>
    <row r="14358" spans="24:28" x14ac:dyDescent="0.25">
      <c r="X14358">
        <v>14357</v>
      </c>
      <c r="Y14358" s="6" t="s">
        <v>31939</v>
      </c>
      <c r="Z14358" s="6" t="s">
        <v>50226</v>
      </c>
      <c r="AA14358" s="6" t="s">
        <v>90</v>
      </c>
      <c r="AB14358" s="6" t="s">
        <v>31940</v>
      </c>
    </row>
    <row r="14359" spans="24:28" x14ac:dyDescent="0.25">
      <c r="X14359">
        <v>14358</v>
      </c>
      <c r="Y14359" s="6" t="s">
        <v>31941</v>
      </c>
      <c r="Z14359" s="6" t="s">
        <v>51970</v>
      </c>
      <c r="AA14359" s="6" t="s">
        <v>90</v>
      </c>
      <c r="AB14359" s="6" t="s">
        <v>31942</v>
      </c>
    </row>
    <row r="14360" spans="24:28" x14ac:dyDescent="0.25">
      <c r="X14360">
        <v>14359</v>
      </c>
      <c r="Y14360" s="6" t="s">
        <v>31943</v>
      </c>
      <c r="Z14360" s="6" t="s">
        <v>50394</v>
      </c>
      <c r="AA14360" s="6" t="s">
        <v>50338</v>
      </c>
      <c r="AB14360" s="6" t="s">
        <v>31944</v>
      </c>
    </row>
    <row r="14361" spans="24:28" x14ac:dyDescent="0.25">
      <c r="X14361">
        <v>14360</v>
      </c>
      <c r="Y14361" s="6" t="s">
        <v>31945</v>
      </c>
      <c r="Z14361" s="6" t="s">
        <v>48944</v>
      </c>
      <c r="AA14361" s="6" t="s">
        <v>90</v>
      </c>
      <c r="AB14361" s="6" t="s">
        <v>31946</v>
      </c>
    </row>
    <row r="14362" spans="24:28" x14ac:dyDescent="0.25">
      <c r="X14362">
        <v>14361</v>
      </c>
      <c r="Y14362" s="6" t="s">
        <v>31947</v>
      </c>
      <c r="Z14362" s="6" t="s">
        <v>48805</v>
      </c>
      <c r="AA14362" s="6" t="s">
        <v>49410</v>
      </c>
      <c r="AB14362" s="6" t="s">
        <v>31948</v>
      </c>
    </row>
    <row r="14363" spans="24:28" x14ac:dyDescent="0.25">
      <c r="X14363">
        <v>14362</v>
      </c>
      <c r="Y14363" s="6" t="s">
        <v>31949</v>
      </c>
      <c r="Z14363" s="6" t="s">
        <v>50854</v>
      </c>
      <c r="AA14363" s="6" t="s">
        <v>90</v>
      </c>
      <c r="AB14363" s="6" t="s">
        <v>31950</v>
      </c>
    </row>
    <row r="14364" spans="24:28" x14ac:dyDescent="0.25">
      <c r="X14364">
        <v>14363</v>
      </c>
      <c r="Y14364" s="6" t="s">
        <v>31951</v>
      </c>
      <c r="Z14364" s="6" t="s">
        <v>50569</v>
      </c>
      <c r="AA14364" s="6" t="s">
        <v>90</v>
      </c>
      <c r="AB14364" s="6" t="s">
        <v>31952</v>
      </c>
    </row>
    <row r="14365" spans="24:28" x14ac:dyDescent="0.25">
      <c r="X14365">
        <v>14364</v>
      </c>
      <c r="Y14365" s="6" t="s">
        <v>31953</v>
      </c>
      <c r="Z14365" s="6" t="s">
        <v>52471</v>
      </c>
      <c r="AA14365" s="6" t="s">
        <v>90</v>
      </c>
      <c r="AB14365" s="6" t="s">
        <v>31954</v>
      </c>
    </row>
    <row r="14366" spans="24:28" x14ac:dyDescent="0.25">
      <c r="X14366">
        <v>14365</v>
      </c>
      <c r="Y14366" s="6" t="s">
        <v>31955</v>
      </c>
      <c r="Z14366" s="6" t="s">
        <v>52547</v>
      </c>
      <c r="AA14366" s="6" t="s">
        <v>51981</v>
      </c>
      <c r="AB14366" s="6" t="s">
        <v>31956</v>
      </c>
    </row>
    <row r="14367" spans="24:28" x14ac:dyDescent="0.25">
      <c r="X14367">
        <v>14366</v>
      </c>
      <c r="Y14367" s="6" t="s">
        <v>31957</v>
      </c>
      <c r="Z14367" s="6" t="s">
        <v>52126</v>
      </c>
      <c r="AA14367" s="6" t="s">
        <v>51427</v>
      </c>
      <c r="AB14367" s="6" t="s">
        <v>31958</v>
      </c>
    </row>
    <row r="14368" spans="24:28" x14ac:dyDescent="0.25">
      <c r="X14368">
        <v>14367</v>
      </c>
      <c r="Y14368" s="6" t="s">
        <v>31959</v>
      </c>
      <c r="Z14368" s="6" t="s">
        <v>49809</v>
      </c>
      <c r="AA14368" s="6" t="s">
        <v>49953</v>
      </c>
      <c r="AB14368" s="6" t="s">
        <v>31960</v>
      </c>
    </row>
    <row r="14369" spans="24:28" x14ac:dyDescent="0.25">
      <c r="X14369">
        <v>14368</v>
      </c>
      <c r="Y14369" s="6" t="s">
        <v>31961</v>
      </c>
      <c r="Z14369" s="6" t="s">
        <v>52495</v>
      </c>
      <c r="AA14369" s="6" t="s">
        <v>90</v>
      </c>
      <c r="AB14369" s="6" t="s">
        <v>31962</v>
      </c>
    </row>
    <row r="14370" spans="24:28" x14ac:dyDescent="0.25">
      <c r="X14370">
        <v>14369</v>
      </c>
      <c r="Y14370" s="6" t="s">
        <v>31963</v>
      </c>
      <c r="Z14370" s="6" t="s">
        <v>51210</v>
      </c>
      <c r="AA14370" s="6" t="s">
        <v>90</v>
      </c>
      <c r="AB14370" s="6" t="s">
        <v>31964</v>
      </c>
    </row>
    <row r="14371" spans="24:28" x14ac:dyDescent="0.25">
      <c r="X14371">
        <v>14370</v>
      </c>
      <c r="Y14371" s="6" t="s">
        <v>31965</v>
      </c>
      <c r="Z14371" s="6" t="s">
        <v>52187</v>
      </c>
      <c r="AA14371" s="6" t="s">
        <v>90</v>
      </c>
      <c r="AB14371" s="6" t="s">
        <v>31966</v>
      </c>
    </row>
    <row r="14372" spans="24:28" x14ac:dyDescent="0.25">
      <c r="X14372">
        <v>14371</v>
      </c>
      <c r="Y14372" s="6" t="s">
        <v>31967</v>
      </c>
      <c r="Z14372" s="6" t="s">
        <v>50230</v>
      </c>
      <c r="AA14372" s="6" t="s">
        <v>49418</v>
      </c>
      <c r="AB14372" s="6" t="s">
        <v>31968</v>
      </c>
    </row>
    <row r="14373" spans="24:28" x14ac:dyDescent="0.25">
      <c r="X14373">
        <v>14372</v>
      </c>
      <c r="Y14373" s="6" t="s">
        <v>31969</v>
      </c>
      <c r="Z14373" s="6" t="s">
        <v>51937</v>
      </c>
      <c r="AA14373" s="6" t="s">
        <v>90</v>
      </c>
      <c r="AB14373" s="6" t="s">
        <v>31970</v>
      </c>
    </row>
    <row r="14374" spans="24:28" x14ac:dyDescent="0.25">
      <c r="X14374">
        <v>14373</v>
      </c>
      <c r="Y14374" s="6" t="s">
        <v>31971</v>
      </c>
      <c r="Z14374" s="6" t="s">
        <v>50831</v>
      </c>
      <c r="AA14374" s="6" t="s">
        <v>50827</v>
      </c>
      <c r="AB14374" s="6" t="s">
        <v>31972</v>
      </c>
    </row>
    <row r="14375" spans="24:28" x14ac:dyDescent="0.25">
      <c r="X14375">
        <v>14374</v>
      </c>
      <c r="Y14375" s="6" t="s">
        <v>31973</v>
      </c>
      <c r="Z14375" s="6" t="s">
        <v>50451</v>
      </c>
      <c r="AA14375" s="6" t="s">
        <v>51337</v>
      </c>
      <c r="AB14375" s="6" t="s">
        <v>31974</v>
      </c>
    </row>
    <row r="14376" spans="24:28" x14ac:dyDescent="0.25">
      <c r="X14376">
        <v>14375</v>
      </c>
      <c r="Y14376" s="6" t="s">
        <v>31975</v>
      </c>
      <c r="Z14376" s="6" t="s">
        <v>49797</v>
      </c>
      <c r="AA14376" s="6" t="s">
        <v>51427</v>
      </c>
      <c r="AB14376" s="6" t="s">
        <v>31976</v>
      </c>
    </row>
    <row r="14377" spans="24:28" x14ac:dyDescent="0.25">
      <c r="X14377">
        <v>14376</v>
      </c>
      <c r="Y14377" s="6" t="s">
        <v>31977</v>
      </c>
      <c r="Z14377" s="6" t="s">
        <v>52507</v>
      </c>
      <c r="AA14377" s="6" t="s">
        <v>52486</v>
      </c>
      <c r="AB14377" s="6" t="s">
        <v>31978</v>
      </c>
    </row>
    <row r="14378" spans="24:28" x14ac:dyDescent="0.25">
      <c r="X14378">
        <v>14377</v>
      </c>
      <c r="Y14378" s="6" t="s">
        <v>31979</v>
      </c>
      <c r="Z14378" s="6" t="s">
        <v>49673</v>
      </c>
      <c r="AA14378" s="6" t="s">
        <v>90</v>
      </c>
      <c r="AB14378" s="6" t="s">
        <v>31980</v>
      </c>
    </row>
    <row r="14379" spans="24:28" x14ac:dyDescent="0.25">
      <c r="X14379">
        <v>14378</v>
      </c>
      <c r="Y14379" s="6" t="s">
        <v>31981</v>
      </c>
      <c r="Z14379" s="6" t="s">
        <v>50184</v>
      </c>
      <c r="AA14379" s="6" t="s">
        <v>90</v>
      </c>
      <c r="AB14379" s="6" t="s">
        <v>31982</v>
      </c>
    </row>
    <row r="14380" spans="24:28" x14ac:dyDescent="0.25">
      <c r="X14380">
        <v>14379</v>
      </c>
      <c r="Y14380" s="6" t="s">
        <v>31983</v>
      </c>
      <c r="Z14380" s="6" t="s">
        <v>49955</v>
      </c>
      <c r="AA14380" s="6" t="s">
        <v>90</v>
      </c>
      <c r="AB14380" s="6" t="s">
        <v>31984</v>
      </c>
    </row>
    <row r="14381" spans="24:28" x14ac:dyDescent="0.25">
      <c r="X14381">
        <v>14380</v>
      </c>
      <c r="Y14381" s="6" t="s">
        <v>31985</v>
      </c>
      <c r="Z14381" s="6" t="s">
        <v>50355</v>
      </c>
      <c r="AA14381" s="6" t="s">
        <v>50389</v>
      </c>
      <c r="AB14381" s="6" t="s">
        <v>31986</v>
      </c>
    </row>
    <row r="14382" spans="24:28" x14ac:dyDescent="0.25">
      <c r="X14382">
        <v>14381</v>
      </c>
      <c r="Y14382" s="6" t="s">
        <v>31987</v>
      </c>
      <c r="Z14382" s="6" t="s">
        <v>52187</v>
      </c>
      <c r="AA14382" s="6" t="s">
        <v>90</v>
      </c>
      <c r="AB14382" s="6" t="s">
        <v>31988</v>
      </c>
    </row>
    <row r="14383" spans="24:28" x14ac:dyDescent="0.25">
      <c r="X14383">
        <v>14382</v>
      </c>
      <c r="Y14383" s="6" t="s">
        <v>31989</v>
      </c>
      <c r="Z14383" s="6" t="s">
        <v>52030</v>
      </c>
      <c r="AA14383" s="6" t="s">
        <v>90</v>
      </c>
      <c r="AB14383" s="6" t="s">
        <v>31990</v>
      </c>
    </row>
    <row r="14384" spans="24:28" x14ac:dyDescent="0.25">
      <c r="X14384">
        <v>14383</v>
      </c>
      <c r="Y14384" s="6" t="s">
        <v>31991</v>
      </c>
      <c r="Z14384" s="6" t="s">
        <v>49510</v>
      </c>
      <c r="AA14384" s="6" t="s">
        <v>90</v>
      </c>
      <c r="AB14384" s="6" t="s">
        <v>31992</v>
      </c>
    </row>
    <row r="14385" spans="24:28" x14ac:dyDescent="0.25">
      <c r="X14385">
        <v>14384</v>
      </c>
      <c r="Y14385" s="6" t="s">
        <v>31993</v>
      </c>
      <c r="Z14385" s="6" t="s">
        <v>52465</v>
      </c>
      <c r="AA14385" s="6" t="s">
        <v>52548</v>
      </c>
      <c r="AB14385" s="6" t="s">
        <v>31994</v>
      </c>
    </row>
    <row r="14386" spans="24:28" x14ac:dyDescent="0.25">
      <c r="X14386">
        <v>14385</v>
      </c>
      <c r="Y14386" s="6" t="s">
        <v>31995</v>
      </c>
      <c r="Z14386" s="6" t="s">
        <v>48870</v>
      </c>
      <c r="AA14386" s="6" t="s">
        <v>90</v>
      </c>
      <c r="AB14386" s="6" t="s">
        <v>31996</v>
      </c>
    </row>
    <row r="14387" spans="24:28" x14ac:dyDescent="0.25">
      <c r="X14387">
        <v>14386</v>
      </c>
      <c r="Y14387" s="6" t="s">
        <v>31997</v>
      </c>
      <c r="Z14387" s="6" t="s">
        <v>52485</v>
      </c>
      <c r="AA14387" s="6" t="s">
        <v>52448</v>
      </c>
      <c r="AB14387" s="6" t="s">
        <v>31998</v>
      </c>
    </row>
    <row r="14388" spans="24:28" x14ac:dyDescent="0.25">
      <c r="X14388">
        <v>14387</v>
      </c>
      <c r="Y14388" s="6" t="s">
        <v>31999</v>
      </c>
      <c r="Z14388" s="6" t="s">
        <v>51289</v>
      </c>
      <c r="AA14388" s="6" t="s">
        <v>90</v>
      </c>
      <c r="AB14388" s="6" t="s">
        <v>32000</v>
      </c>
    </row>
    <row r="14389" spans="24:28" x14ac:dyDescent="0.25">
      <c r="X14389">
        <v>14388</v>
      </c>
      <c r="Y14389" s="6" t="s">
        <v>32001</v>
      </c>
      <c r="Z14389" s="6" t="s">
        <v>49656</v>
      </c>
      <c r="AA14389" s="6" t="s">
        <v>50417</v>
      </c>
      <c r="AB14389" s="6" t="s">
        <v>32002</v>
      </c>
    </row>
    <row r="14390" spans="24:28" x14ac:dyDescent="0.25">
      <c r="X14390">
        <v>14389</v>
      </c>
      <c r="Y14390" s="6" t="s">
        <v>32003</v>
      </c>
      <c r="Z14390" s="6" t="s">
        <v>50009</v>
      </c>
      <c r="AA14390" s="6" t="s">
        <v>50013</v>
      </c>
      <c r="AB14390" s="6" t="s">
        <v>32004</v>
      </c>
    </row>
    <row r="14391" spans="24:28" x14ac:dyDescent="0.25">
      <c r="X14391">
        <v>14390</v>
      </c>
      <c r="Y14391" s="6" t="s">
        <v>32005</v>
      </c>
      <c r="Z14391" s="6" t="s">
        <v>52528</v>
      </c>
      <c r="AA14391" s="6" t="s">
        <v>90</v>
      </c>
      <c r="AB14391" s="6" t="s">
        <v>32006</v>
      </c>
    </row>
    <row r="14392" spans="24:28" x14ac:dyDescent="0.25">
      <c r="X14392">
        <v>14391</v>
      </c>
      <c r="Y14392" s="6" t="s">
        <v>32007</v>
      </c>
      <c r="Z14392" s="6" t="s">
        <v>51368</v>
      </c>
      <c r="AA14392" s="6" t="s">
        <v>50831</v>
      </c>
      <c r="AB14392" s="6" t="s">
        <v>32008</v>
      </c>
    </row>
    <row r="14393" spans="24:28" x14ac:dyDescent="0.25">
      <c r="X14393">
        <v>14392</v>
      </c>
      <c r="Y14393" s="6" t="s">
        <v>32009</v>
      </c>
      <c r="Z14393" s="6" t="s">
        <v>50544</v>
      </c>
      <c r="AA14393" s="6" t="s">
        <v>90</v>
      </c>
      <c r="AB14393" s="6" t="s">
        <v>32010</v>
      </c>
    </row>
    <row r="14394" spans="24:28" x14ac:dyDescent="0.25">
      <c r="X14394">
        <v>14393</v>
      </c>
      <c r="Y14394" s="6" t="s">
        <v>32011</v>
      </c>
      <c r="Z14394" s="6" t="s">
        <v>49917</v>
      </c>
      <c r="AA14394" s="6" t="s">
        <v>90</v>
      </c>
      <c r="AB14394" s="6" t="s">
        <v>32012</v>
      </c>
    </row>
    <row r="14395" spans="24:28" x14ac:dyDescent="0.25">
      <c r="X14395">
        <v>14394</v>
      </c>
      <c r="Y14395" s="6" t="s">
        <v>32013</v>
      </c>
      <c r="Z14395" s="6" t="s">
        <v>51351</v>
      </c>
      <c r="AA14395" s="6" t="s">
        <v>52538</v>
      </c>
      <c r="AB14395" s="6" t="s">
        <v>32014</v>
      </c>
    </row>
    <row r="14396" spans="24:28" x14ac:dyDescent="0.25">
      <c r="X14396">
        <v>14395</v>
      </c>
      <c r="Y14396" s="6" t="s">
        <v>32015</v>
      </c>
      <c r="Z14396" s="6" t="s">
        <v>49516</v>
      </c>
      <c r="AA14396" s="6" t="s">
        <v>90</v>
      </c>
      <c r="AB14396" s="6" t="s">
        <v>32016</v>
      </c>
    </row>
    <row r="14397" spans="24:28" x14ac:dyDescent="0.25">
      <c r="X14397">
        <v>14396</v>
      </c>
      <c r="Y14397" s="6" t="s">
        <v>32017</v>
      </c>
      <c r="Z14397" s="6" t="s">
        <v>52455</v>
      </c>
      <c r="AA14397" s="6" t="s">
        <v>90</v>
      </c>
      <c r="AB14397" s="6" t="s">
        <v>32018</v>
      </c>
    </row>
    <row r="14398" spans="24:28" x14ac:dyDescent="0.25">
      <c r="X14398">
        <v>14397</v>
      </c>
      <c r="Y14398" s="6" t="s">
        <v>32019</v>
      </c>
      <c r="Z14398" s="6" t="s">
        <v>50724</v>
      </c>
      <c r="AA14398" s="6" t="s">
        <v>50553</v>
      </c>
      <c r="AB14398" s="6" t="s">
        <v>32020</v>
      </c>
    </row>
    <row r="14399" spans="24:28" x14ac:dyDescent="0.25">
      <c r="X14399">
        <v>14398</v>
      </c>
      <c r="Y14399" s="6" t="s">
        <v>32021</v>
      </c>
      <c r="Z14399" s="6" t="s">
        <v>49742</v>
      </c>
      <c r="AA14399" s="6" t="s">
        <v>49803</v>
      </c>
      <c r="AB14399" s="6" t="s">
        <v>32022</v>
      </c>
    </row>
    <row r="14400" spans="24:28" x14ac:dyDescent="0.25">
      <c r="X14400">
        <v>14399</v>
      </c>
      <c r="Y14400" s="6" t="s">
        <v>32023</v>
      </c>
      <c r="Z14400" s="6" t="s">
        <v>51303</v>
      </c>
      <c r="AA14400" s="6" t="s">
        <v>51025</v>
      </c>
      <c r="AB14400" s="6" t="s">
        <v>32024</v>
      </c>
    </row>
    <row r="14401" spans="24:28" x14ac:dyDescent="0.25">
      <c r="X14401">
        <v>14400</v>
      </c>
      <c r="Y14401" s="6" t="s">
        <v>32025</v>
      </c>
      <c r="Z14401" s="6" t="s">
        <v>51013</v>
      </c>
      <c r="AA14401" s="6" t="s">
        <v>51337</v>
      </c>
      <c r="AB14401" s="6" t="s">
        <v>32026</v>
      </c>
    </row>
    <row r="14402" spans="24:28" x14ac:dyDescent="0.25">
      <c r="X14402">
        <v>14401</v>
      </c>
      <c r="Y14402" s="6" t="s">
        <v>32027</v>
      </c>
      <c r="Z14402" s="6" t="s">
        <v>51939</v>
      </c>
      <c r="AA14402" s="6" t="s">
        <v>90</v>
      </c>
      <c r="AB14402" s="6" t="s">
        <v>32028</v>
      </c>
    </row>
    <row r="14403" spans="24:28" x14ac:dyDescent="0.25">
      <c r="X14403">
        <v>14402</v>
      </c>
      <c r="Y14403" s="6" t="s">
        <v>32029</v>
      </c>
      <c r="Z14403" s="6" t="s">
        <v>49824</v>
      </c>
      <c r="AA14403" s="6" t="s">
        <v>49616</v>
      </c>
      <c r="AB14403" s="6" t="s">
        <v>32030</v>
      </c>
    </row>
    <row r="14404" spans="24:28" x14ac:dyDescent="0.25">
      <c r="X14404">
        <v>14403</v>
      </c>
      <c r="Y14404" s="6" t="s">
        <v>32031</v>
      </c>
      <c r="Z14404" s="6" t="s">
        <v>52035</v>
      </c>
      <c r="AA14404" s="6" t="s">
        <v>90</v>
      </c>
      <c r="AB14404" s="6" t="s">
        <v>32032</v>
      </c>
    </row>
    <row r="14405" spans="24:28" x14ac:dyDescent="0.25">
      <c r="X14405">
        <v>14404</v>
      </c>
      <c r="Y14405" s="6" t="s">
        <v>32033</v>
      </c>
      <c r="Z14405" s="6" t="s">
        <v>49263</v>
      </c>
      <c r="AA14405" s="6" t="s">
        <v>90</v>
      </c>
      <c r="AB14405" s="6" t="s">
        <v>32034</v>
      </c>
    </row>
    <row r="14406" spans="24:28" x14ac:dyDescent="0.25">
      <c r="X14406">
        <v>14405</v>
      </c>
      <c r="Y14406" s="6" t="s">
        <v>32035</v>
      </c>
      <c r="Z14406" s="6" t="s">
        <v>50127</v>
      </c>
      <c r="AA14406" s="6" t="s">
        <v>90</v>
      </c>
      <c r="AB14406" s="6" t="s">
        <v>32036</v>
      </c>
    </row>
    <row r="14407" spans="24:28" x14ac:dyDescent="0.25">
      <c r="X14407">
        <v>14406</v>
      </c>
      <c r="Y14407" s="6" t="s">
        <v>32037</v>
      </c>
      <c r="Z14407" s="6" t="s">
        <v>49199</v>
      </c>
      <c r="AA14407" s="6" t="s">
        <v>90</v>
      </c>
      <c r="AB14407" s="6" t="s">
        <v>32038</v>
      </c>
    </row>
    <row r="14408" spans="24:28" x14ac:dyDescent="0.25">
      <c r="X14408">
        <v>14407</v>
      </c>
      <c r="Y14408" s="6" t="s">
        <v>32039</v>
      </c>
      <c r="Z14408" s="6" t="s">
        <v>49017</v>
      </c>
      <c r="AA14408" s="6" t="s">
        <v>52081</v>
      </c>
      <c r="AB14408" s="6" t="s">
        <v>32040</v>
      </c>
    </row>
    <row r="14409" spans="24:28" x14ac:dyDescent="0.25">
      <c r="X14409">
        <v>14408</v>
      </c>
      <c r="Y14409" s="6" t="s">
        <v>32041</v>
      </c>
      <c r="Z14409" s="6" t="s">
        <v>52438</v>
      </c>
      <c r="AA14409" s="6" t="s">
        <v>90</v>
      </c>
      <c r="AB14409" s="6" t="s">
        <v>32042</v>
      </c>
    </row>
    <row r="14410" spans="24:28" x14ac:dyDescent="0.25">
      <c r="X14410">
        <v>14409</v>
      </c>
      <c r="Y14410" s="6" t="s">
        <v>32043</v>
      </c>
      <c r="Z14410" s="6" t="s">
        <v>52515</v>
      </c>
      <c r="AA14410" s="6" t="s">
        <v>52516</v>
      </c>
      <c r="AB14410" s="6" t="s">
        <v>32044</v>
      </c>
    </row>
    <row r="14411" spans="24:28" x14ac:dyDescent="0.25">
      <c r="X14411">
        <v>14410</v>
      </c>
      <c r="Y14411" s="6" t="s">
        <v>32045</v>
      </c>
      <c r="Z14411" s="6" t="s">
        <v>50257</v>
      </c>
      <c r="AA14411" s="6" t="s">
        <v>90</v>
      </c>
      <c r="AB14411" s="6" t="s">
        <v>32046</v>
      </c>
    </row>
    <row r="14412" spans="24:28" x14ac:dyDescent="0.25">
      <c r="X14412">
        <v>14411</v>
      </c>
      <c r="Y14412" s="6" t="s">
        <v>32047</v>
      </c>
      <c r="Z14412" s="6" t="s">
        <v>52154</v>
      </c>
      <c r="AA14412" s="6" t="s">
        <v>90</v>
      </c>
      <c r="AB14412" s="6" t="s">
        <v>32048</v>
      </c>
    </row>
    <row r="14413" spans="24:28" x14ac:dyDescent="0.25">
      <c r="X14413">
        <v>14412</v>
      </c>
      <c r="Y14413" s="6" t="s">
        <v>32049</v>
      </c>
      <c r="Z14413" s="6" t="s">
        <v>50978</v>
      </c>
      <c r="AA14413" s="6" t="s">
        <v>50316</v>
      </c>
      <c r="AB14413" s="6" t="s">
        <v>32050</v>
      </c>
    </row>
    <row r="14414" spans="24:28" x14ac:dyDescent="0.25">
      <c r="X14414">
        <v>14413</v>
      </c>
      <c r="Y14414" s="6" t="s">
        <v>32051</v>
      </c>
      <c r="Z14414" s="6" t="s">
        <v>51994</v>
      </c>
      <c r="AA14414" s="6" t="s">
        <v>90</v>
      </c>
      <c r="AB14414" s="6" t="s">
        <v>32052</v>
      </c>
    </row>
    <row r="14415" spans="24:28" x14ac:dyDescent="0.25">
      <c r="X14415">
        <v>14414</v>
      </c>
      <c r="Y14415" s="6" t="s">
        <v>32053</v>
      </c>
      <c r="Z14415" s="6" t="s">
        <v>51726</v>
      </c>
      <c r="AA14415" s="6" t="s">
        <v>90</v>
      </c>
      <c r="AB14415" s="6" t="s">
        <v>32054</v>
      </c>
    </row>
    <row r="14416" spans="24:28" x14ac:dyDescent="0.25">
      <c r="X14416">
        <v>14415</v>
      </c>
      <c r="Y14416" s="6" t="s">
        <v>32055</v>
      </c>
      <c r="Z14416" s="6" t="s">
        <v>49069</v>
      </c>
      <c r="AA14416" s="6" t="s">
        <v>49004</v>
      </c>
      <c r="AB14416" s="6" t="s">
        <v>32056</v>
      </c>
    </row>
    <row r="14417" spans="24:28" x14ac:dyDescent="0.25">
      <c r="X14417">
        <v>14416</v>
      </c>
      <c r="Y14417" s="6" t="s">
        <v>32057</v>
      </c>
      <c r="Z14417" s="6" t="s">
        <v>50417</v>
      </c>
      <c r="AA14417" s="6" t="s">
        <v>50375</v>
      </c>
      <c r="AB14417" s="6" t="s">
        <v>32058</v>
      </c>
    </row>
    <row r="14418" spans="24:28" x14ac:dyDescent="0.25">
      <c r="X14418">
        <v>14417</v>
      </c>
      <c r="Y14418" s="6" t="s">
        <v>32059</v>
      </c>
      <c r="Z14418" s="6" t="s">
        <v>51490</v>
      </c>
      <c r="AA14418" s="6" t="s">
        <v>51578</v>
      </c>
      <c r="AB14418" s="6" t="s">
        <v>32060</v>
      </c>
    </row>
    <row r="14419" spans="24:28" x14ac:dyDescent="0.25">
      <c r="X14419">
        <v>14418</v>
      </c>
      <c r="Y14419" s="6" t="s">
        <v>32061</v>
      </c>
      <c r="Z14419" s="6" t="s">
        <v>50632</v>
      </c>
      <c r="AA14419" s="6" t="s">
        <v>50492</v>
      </c>
      <c r="AB14419" s="6" t="s">
        <v>32062</v>
      </c>
    </row>
    <row r="14420" spans="24:28" x14ac:dyDescent="0.25">
      <c r="X14420">
        <v>14419</v>
      </c>
      <c r="Y14420" s="6" t="s">
        <v>32063</v>
      </c>
      <c r="Z14420" s="6" t="s">
        <v>52320</v>
      </c>
      <c r="AA14420" s="6" t="s">
        <v>90</v>
      </c>
      <c r="AB14420" s="6" t="s">
        <v>32064</v>
      </c>
    </row>
    <row r="14421" spans="24:28" x14ac:dyDescent="0.25">
      <c r="X14421">
        <v>14420</v>
      </c>
      <c r="Y14421" s="6" t="s">
        <v>32065</v>
      </c>
      <c r="Z14421" s="6" t="s">
        <v>51275</v>
      </c>
      <c r="AA14421" s="6" t="s">
        <v>90</v>
      </c>
      <c r="AB14421" s="6" t="s">
        <v>32066</v>
      </c>
    </row>
    <row r="14422" spans="24:28" x14ac:dyDescent="0.25">
      <c r="X14422">
        <v>14421</v>
      </c>
      <c r="Y14422" s="6" t="s">
        <v>32067</v>
      </c>
      <c r="Z14422" s="6" t="s">
        <v>51828</v>
      </c>
      <c r="AA14422" s="6" t="s">
        <v>90</v>
      </c>
      <c r="AB14422" s="6" t="s">
        <v>32068</v>
      </c>
    </row>
    <row r="14423" spans="24:28" x14ac:dyDescent="0.25">
      <c r="X14423">
        <v>14422</v>
      </c>
      <c r="Y14423" s="6" t="s">
        <v>32069</v>
      </c>
      <c r="Z14423" s="6" t="s">
        <v>52085</v>
      </c>
      <c r="AA14423" s="6" t="s">
        <v>51324</v>
      </c>
      <c r="AB14423" s="6" t="s">
        <v>32070</v>
      </c>
    </row>
    <row r="14424" spans="24:28" x14ac:dyDescent="0.25">
      <c r="X14424">
        <v>14423</v>
      </c>
      <c r="Y14424" s="6" t="s">
        <v>32071</v>
      </c>
      <c r="Z14424" s="6" t="s">
        <v>49557</v>
      </c>
      <c r="AA14424" s="6" t="s">
        <v>49553</v>
      </c>
      <c r="AB14424" s="6" t="s">
        <v>32072</v>
      </c>
    </row>
    <row r="14425" spans="24:28" x14ac:dyDescent="0.25">
      <c r="X14425">
        <v>14424</v>
      </c>
      <c r="Y14425" s="6" t="s">
        <v>32073</v>
      </c>
      <c r="Z14425" s="6" t="s">
        <v>52364</v>
      </c>
      <c r="AA14425" s="6" t="s">
        <v>90</v>
      </c>
      <c r="AB14425" s="6" t="s">
        <v>32074</v>
      </c>
    </row>
    <row r="14426" spans="24:28" x14ac:dyDescent="0.25">
      <c r="X14426">
        <v>14425</v>
      </c>
      <c r="Y14426" s="6" t="s">
        <v>32075</v>
      </c>
      <c r="Z14426" s="6" t="s">
        <v>48862</v>
      </c>
      <c r="AA14426" s="6" t="s">
        <v>90</v>
      </c>
      <c r="AB14426" s="6" t="s">
        <v>32076</v>
      </c>
    </row>
    <row r="14427" spans="24:28" x14ac:dyDescent="0.25">
      <c r="X14427">
        <v>14426</v>
      </c>
      <c r="Y14427" s="6" t="s">
        <v>32077</v>
      </c>
      <c r="Z14427" s="6" t="s">
        <v>51093</v>
      </c>
      <c r="AA14427" s="6" t="s">
        <v>51075</v>
      </c>
      <c r="AB14427" s="6" t="s">
        <v>32078</v>
      </c>
    </row>
    <row r="14428" spans="24:28" x14ac:dyDescent="0.25">
      <c r="X14428">
        <v>14427</v>
      </c>
      <c r="Y14428" s="6" t="s">
        <v>32079</v>
      </c>
      <c r="Z14428" s="6" t="s">
        <v>50921</v>
      </c>
      <c r="AA14428" s="6" t="s">
        <v>52093</v>
      </c>
      <c r="AB14428" s="6" t="s">
        <v>32080</v>
      </c>
    </row>
    <row r="14429" spans="24:28" x14ac:dyDescent="0.25">
      <c r="X14429">
        <v>14428</v>
      </c>
      <c r="Y14429" s="6" t="s">
        <v>32081</v>
      </c>
      <c r="Z14429" s="6" t="s">
        <v>50558</v>
      </c>
      <c r="AA14429" s="6" t="s">
        <v>52502</v>
      </c>
      <c r="AB14429" s="6" t="s">
        <v>32082</v>
      </c>
    </row>
    <row r="14430" spans="24:28" x14ac:dyDescent="0.25">
      <c r="X14430">
        <v>14429</v>
      </c>
      <c r="Y14430" s="6" t="s">
        <v>32083</v>
      </c>
      <c r="Z14430" s="6" t="s">
        <v>49705</v>
      </c>
      <c r="AA14430" s="6" t="s">
        <v>90</v>
      </c>
      <c r="AB14430" s="6" t="s">
        <v>32084</v>
      </c>
    </row>
    <row r="14431" spans="24:28" x14ac:dyDescent="0.25">
      <c r="X14431">
        <v>14430</v>
      </c>
      <c r="Y14431" s="6" t="s">
        <v>32085</v>
      </c>
      <c r="Z14431" s="6" t="s">
        <v>52463</v>
      </c>
      <c r="AA14431" s="6" t="s">
        <v>52463</v>
      </c>
      <c r="AB14431" s="6" t="s">
        <v>32086</v>
      </c>
    </row>
    <row r="14432" spans="24:28" x14ac:dyDescent="0.25">
      <c r="X14432">
        <v>14431</v>
      </c>
      <c r="Y14432" s="6" t="s">
        <v>32087</v>
      </c>
      <c r="Z14432" s="6" t="s">
        <v>51956</v>
      </c>
      <c r="AA14432" s="6" t="s">
        <v>90</v>
      </c>
      <c r="AB14432" s="6" t="s">
        <v>32088</v>
      </c>
    </row>
    <row r="14433" spans="24:28" x14ac:dyDescent="0.25">
      <c r="X14433">
        <v>14432</v>
      </c>
      <c r="Y14433" s="6" t="s">
        <v>32089</v>
      </c>
      <c r="Z14433" s="6" t="s">
        <v>51400</v>
      </c>
      <c r="AA14433" s="6" t="s">
        <v>90</v>
      </c>
      <c r="AB14433" s="6" t="s">
        <v>32090</v>
      </c>
    </row>
    <row r="14434" spans="24:28" x14ac:dyDescent="0.25">
      <c r="X14434">
        <v>14433</v>
      </c>
      <c r="Y14434" s="6" t="s">
        <v>32091</v>
      </c>
      <c r="Z14434" s="6" t="s">
        <v>51939</v>
      </c>
      <c r="AA14434" s="6" t="s">
        <v>90</v>
      </c>
      <c r="AB14434" s="6" t="s">
        <v>32092</v>
      </c>
    </row>
    <row r="14435" spans="24:28" x14ac:dyDescent="0.25">
      <c r="X14435">
        <v>14434</v>
      </c>
      <c r="Y14435" s="6" t="s">
        <v>32093</v>
      </c>
      <c r="Z14435" s="6" t="s">
        <v>50486</v>
      </c>
      <c r="AA14435" s="6" t="s">
        <v>90</v>
      </c>
      <c r="AB14435" s="6" t="s">
        <v>32094</v>
      </c>
    </row>
    <row r="14436" spans="24:28" x14ac:dyDescent="0.25">
      <c r="X14436">
        <v>14435</v>
      </c>
      <c r="Y14436" s="6" t="s">
        <v>32095</v>
      </c>
      <c r="Z14436" s="6" t="s">
        <v>49220</v>
      </c>
      <c r="AA14436" s="6" t="s">
        <v>49188</v>
      </c>
      <c r="AB14436" s="6" t="s">
        <v>32096</v>
      </c>
    </row>
    <row r="14437" spans="24:28" x14ac:dyDescent="0.25">
      <c r="X14437">
        <v>14436</v>
      </c>
      <c r="Y14437" s="6" t="s">
        <v>32097</v>
      </c>
      <c r="Z14437" s="6" t="s">
        <v>51229</v>
      </c>
      <c r="AA14437" s="6" t="s">
        <v>51906</v>
      </c>
      <c r="AB14437" s="6" t="s">
        <v>32098</v>
      </c>
    </row>
    <row r="14438" spans="24:28" x14ac:dyDescent="0.25">
      <c r="X14438">
        <v>14437</v>
      </c>
      <c r="Y14438" s="6" t="s">
        <v>32099</v>
      </c>
      <c r="Z14438" s="6" t="s">
        <v>48884</v>
      </c>
      <c r="AA14438" s="6" t="s">
        <v>48884</v>
      </c>
      <c r="AB14438" s="6" t="s">
        <v>32100</v>
      </c>
    </row>
    <row r="14439" spans="24:28" x14ac:dyDescent="0.25">
      <c r="X14439">
        <v>14438</v>
      </c>
      <c r="Y14439" s="6" t="s">
        <v>32101</v>
      </c>
      <c r="Z14439" s="6" t="s">
        <v>49638</v>
      </c>
      <c r="AA14439" s="6" t="s">
        <v>49807</v>
      </c>
      <c r="AB14439" s="6" t="s">
        <v>32102</v>
      </c>
    </row>
    <row r="14440" spans="24:28" x14ac:dyDescent="0.25">
      <c r="X14440">
        <v>14439</v>
      </c>
      <c r="Y14440" s="6" t="s">
        <v>32103</v>
      </c>
      <c r="Z14440" s="6" t="s">
        <v>50871</v>
      </c>
      <c r="AA14440" s="6" t="s">
        <v>90</v>
      </c>
      <c r="AB14440" s="6" t="s">
        <v>32104</v>
      </c>
    </row>
    <row r="14441" spans="24:28" x14ac:dyDescent="0.25">
      <c r="X14441">
        <v>14440</v>
      </c>
      <c r="Y14441" s="6" t="s">
        <v>32105</v>
      </c>
      <c r="Z14441" s="6" t="s">
        <v>52085</v>
      </c>
      <c r="AA14441" s="6" t="s">
        <v>51297</v>
      </c>
      <c r="AB14441" s="6" t="s">
        <v>32106</v>
      </c>
    </row>
    <row r="14442" spans="24:28" x14ac:dyDescent="0.25">
      <c r="X14442">
        <v>14441</v>
      </c>
      <c r="Y14442" s="6" t="s">
        <v>32107</v>
      </c>
      <c r="Z14442" s="6" t="s">
        <v>51593</v>
      </c>
      <c r="AA14442" s="6" t="s">
        <v>51498</v>
      </c>
      <c r="AB14442" s="6" t="s">
        <v>32108</v>
      </c>
    </row>
    <row r="14443" spans="24:28" x14ac:dyDescent="0.25">
      <c r="X14443">
        <v>14442</v>
      </c>
      <c r="Y14443" s="6" t="s">
        <v>32109</v>
      </c>
      <c r="Z14443" s="6" t="s">
        <v>52288</v>
      </c>
      <c r="AA14443" s="6" t="s">
        <v>90</v>
      </c>
      <c r="AB14443" s="6" t="s">
        <v>32110</v>
      </c>
    </row>
    <row r="14444" spans="24:28" x14ac:dyDescent="0.25">
      <c r="X14444">
        <v>14443</v>
      </c>
      <c r="Y14444" s="6" t="s">
        <v>32111</v>
      </c>
      <c r="Z14444" s="6" t="s">
        <v>52255</v>
      </c>
      <c r="AA14444" s="6" t="s">
        <v>51382</v>
      </c>
      <c r="AB14444" s="6" t="s">
        <v>32112</v>
      </c>
    </row>
    <row r="14445" spans="24:28" x14ac:dyDescent="0.25">
      <c r="X14445">
        <v>14444</v>
      </c>
      <c r="Y14445" s="6" t="s">
        <v>32113</v>
      </c>
      <c r="Z14445" s="6" t="s">
        <v>51197</v>
      </c>
      <c r="AA14445" s="6" t="s">
        <v>51289</v>
      </c>
      <c r="AB14445" s="6" t="s">
        <v>32114</v>
      </c>
    </row>
    <row r="14446" spans="24:28" x14ac:dyDescent="0.25">
      <c r="X14446">
        <v>14445</v>
      </c>
      <c r="Y14446" s="6" t="s">
        <v>32115</v>
      </c>
      <c r="Z14446" s="6" t="s">
        <v>52266</v>
      </c>
      <c r="AA14446" s="6" t="s">
        <v>52509</v>
      </c>
      <c r="AB14446" s="6" t="s">
        <v>32116</v>
      </c>
    </row>
    <row r="14447" spans="24:28" x14ac:dyDescent="0.25">
      <c r="X14447">
        <v>14446</v>
      </c>
      <c r="Y14447" s="6" t="s">
        <v>32117</v>
      </c>
      <c r="Z14447" s="6" t="s">
        <v>52441</v>
      </c>
      <c r="AA14447" s="6" t="s">
        <v>51447</v>
      </c>
      <c r="AB14447" s="6" t="s">
        <v>32118</v>
      </c>
    </row>
    <row r="14448" spans="24:28" x14ac:dyDescent="0.25">
      <c r="X14448">
        <v>14447</v>
      </c>
      <c r="Y14448" s="6" t="s">
        <v>32119</v>
      </c>
      <c r="Z14448" s="6" t="s">
        <v>51409</v>
      </c>
      <c r="AA14448" s="6" t="s">
        <v>51413</v>
      </c>
      <c r="AB14448" s="6" t="s">
        <v>32120</v>
      </c>
    </row>
    <row r="14449" spans="24:28" x14ac:dyDescent="0.25">
      <c r="X14449">
        <v>14448</v>
      </c>
      <c r="Y14449" s="6" t="s">
        <v>32121</v>
      </c>
      <c r="Z14449" s="6" t="s">
        <v>52373</v>
      </c>
      <c r="AA14449" s="6" t="s">
        <v>52350</v>
      </c>
      <c r="AB14449" s="6" t="s">
        <v>32122</v>
      </c>
    </row>
    <row r="14450" spans="24:28" x14ac:dyDescent="0.25">
      <c r="X14450">
        <v>14449</v>
      </c>
      <c r="Y14450" s="6" t="s">
        <v>32123</v>
      </c>
      <c r="Z14450" s="6" t="s">
        <v>52046</v>
      </c>
      <c r="AA14450" s="6" t="s">
        <v>51419</v>
      </c>
      <c r="AB14450" s="6" t="s">
        <v>32124</v>
      </c>
    </row>
    <row r="14451" spans="24:28" x14ac:dyDescent="0.25">
      <c r="X14451">
        <v>14450</v>
      </c>
      <c r="Y14451" s="6" t="s">
        <v>32125</v>
      </c>
      <c r="Z14451" s="6" t="s">
        <v>49540</v>
      </c>
      <c r="AA14451" s="6" t="s">
        <v>49536</v>
      </c>
      <c r="AB14451" s="6" t="s">
        <v>32126</v>
      </c>
    </row>
    <row r="14452" spans="24:28" x14ac:dyDescent="0.25">
      <c r="X14452">
        <v>14451</v>
      </c>
      <c r="Y14452" s="6" t="s">
        <v>32127</v>
      </c>
      <c r="Z14452" s="6" t="s">
        <v>49101</v>
      </c>
      <c r="AA14452" s="6" t="s">
        <v>90</v>
      </c>
      <c r="AB14452" s="6" t="s">
        <v>32128</v>
      </c>
    </row>
    <row r="14453" spans="24:28" x14ac:dyDescent="0.25">
      <c r="X14453">
        <v>14452</v>
      </c>
      <c r="Y14453" s="6" t="s">
        <v>32129</v>
      </c>
      <c r="Z14453" s="6" t="s">
        <v>49675</v>
      </c>
      <c r="AA14453" s="6" t="s">
        <v>90</v>
      </c>
      <c r="AB14453" s="6" t="s">
        <v>32130</v>
      </c>
    </row>
    <row r="14454" spans="24:28" x14ac:dyDescent="0.25">
      <c r="X14454">
        <v>14453</v>
      </c>
      <c r="Y14454" s="6" t="s">
        <v>32131</v>
      </c>
      <c r="Z14454" s="6" t="s">
        <v>51906</v>
      </c>
      <c r="AA14454" s="6" t="s">
        <v>51512</v>
      </c>
      <c r="AB14454" s="6" t="s">
        <v>32132</v>
      </c>
    </row>
    <row r="14455" spans="24:28" x14ac:dyDescent="0.25">
      <c r="X14455">
        <v>14454</v>
      </c>
      <c r="Y14455" s="6" t="s">
        <v>32133</v>
      </c>
      <c r="Z14455" s="6" t="s">
        <v>50854</v>
      </c>
      <c r="AA14455" s="6" t="s">
        <v>90</v>
      </c>
      <c r="AB14455" s="6" t="s">
        <v>32134</v>
      </c>
    </row>
    <row r="14456" spans="24:28" x14ac:dyDescent="0.25">
      <c r="X14456">
        <v>14455</v>
      </c>
      <c r="Y14456" s="6" t="s">
        <v>32135</v>
      </c>
      <c r="Z14456" s="6" t="s">
        <v>50737</v>
      </c>
      <c r="AA14456" s="6" t="s">
        <v>90</v>
      </c>
      <c r="AB14456" s="6" t="s">
        <v>32136</v>
      </c>
    </row>
    <row r="14457" spans="24:28" x14ac:dyDescent="0.25">
      <c r="X14457">
        <v>14456</v>
      </c>
      <c r="Y14457" s="6" t="s">
        <v>32137</v>
      </c>
      <c r="Z14457" s="6" t="s">
        <v>51784</v>
      </c>
      <c r="AA14457" s="6" t="s">
        <v>90</v>
      </c>
      <c r="AB14457" s="6" t="s">
        <v>32138</v>
      </c>
    </row>
    <row r="14458" spans="24:28" x14ac:dyDescent="0.25">
      <c r="X14458">
        <v>14457</v>
      </c>
      <c r="Y14458" s="6" t="s">
        <v>32139</v>
      </c>
      <c r="Z14458" s="6" t="s">
        <v>51396</v>
      </c>
      <c r="AA14458" s="6" t="s">
        <v>90</v>
      </c>
      <c r="AB14458" s="6" t="s">
        <v>32140</v>
      </c>
    </row>
    <row r="14459" spans="24:28" x14ac:dyDescent="0.25">
      <c r="X14459">
        <v>14458</v>
      </c>
      <c r="Y14459" s="6" t="s">
        <v>32141</v>
      </c>
      <c r="Z14459" s="6" t="s">
        <v>49546</v>
      </c>
      <c r="AA14459" s="6" t="s">
        <v>48687</v>
      </c>
      <c r="AB14459" s="6" t="s">
        <v>32142</v>
      </c>
    </row>
    <row r="14460" spans="24:28" x14ac:dyDescent="0.25">
      <c r="X14460">
        <v>14459</v>
      </c>
      <c r="Y14460" s="6" t="s">
        <v>32143</v>
      </c>
      <c r="Z14460" s="6" t="s">
        <v>49646</v>
      </c>
      <c r="AA14460" s="6" t="s">
        <v>90</v>
      </c>
      <c r="AB14460" s="6" t="s">
        <v>32144</v>
      </c>
    </row>
    <row r="14461" spans="24:28" x14ac:dyDescent="0.25">
      <c r="X14461">
        <v>14460</v>
      </c>
      <c r="Y14461" s="6" t="s">
        <v>32145</v>
      </c>
      <c r="Z14461" s="6" t="s">
        <v>52436</v>
      </c>
      <c r="AA14461" s="6" t="s">
        <v>90</v>
      </c>
      <c r="AB14461" s="6" t="s">
        <v>32146</v>
      </c>
    </row>
    <row r="14462" spans="24:28" x14ac:dyDescent="0.25">
      <c r="X14462">
        <v>14461</v>
      </c>
      <c r="Y14462" s="6" t="s">
        <v>32147</v>
      </c>
      <c r="Z14462" s="6" t="s">
        <v>51488</v>
      </c>
      <c r="AA14462" s="6" t="s">
        <v>50982</v>
      </c>
      <c r="AB14462" s="6" t="s">
        <v>32148</v>
      </c>
    </row>
    <row r="14463" spans="24:28" x14ac:dyDescent="0.25">
      <c r="X14463">
        <v>14462</v>
      </c>
      <c r="Y14463" s="6" t="s">
        <v>32149</v>
      </c>
      <c r="Z14463" s="6" t="s">
        <v>49510</v>
      </c>
      <c r="AA14463" s="6" t="s">
        <v>49524</v>
      </c>
      <c r="AB14463" s="6" t="s">
        <v>32150</v>
      </c>
    </row>
    <row r="14464" spans="24:28" x14ac:dyDescent="0.25">
      <c r="X14464">
        <v>14463</v>
      </c>
      <c r="Y14464" s="6" t="s">
        <v>32151</v>
      </c>
      <c r="Z14464" s="6" t="s">
        <v>51522</v>
      </c>
      <c r="AA14464" s="6" t="s">
        <v>90</v>
      </c>
      <c r="AB14464" s="6" t="s">
        <v>32152</v>
      </c>
    </row>
    <row r="14465" spans="24:28" x14ac:dyDescent="0.25">
      <c r="X14465">
        <v>14464</v>
      </c>
      <c r="Y14465" s="6" t="s">
        <v>32153</v>
      </c>
      <c r="Z14465" s="6" t="s">
        <v>50277</v>
      </c>
      <c r="AA14465" s="6" t="s">
        <v>52492</v>
      </c>
      <c r="AB14465" s="6" t="s">
        <v>32154</v>
      </c>
    </row>
    <row r="14466" spans="24:28" x14ac:dyDescent="0.25">
      <c r="X14466">
        <v>14465</v>
      </c>
      <c r="Y14466" s="6" t="s">
        <v>32155</v>
      </c>
      <c r="Z14466" s="6" t="s">
        <v>48639</v>
      </c>
      <c r="AA14466" s="6" t="s">
        <v>90</v>
      </c>
      <c r="AB14466" s="6" t="s">
        <v>32156</v>
      </c>
    </row>
    <row r="14467" spans="24:28" x14ac:dyDescent="0.25">
      <c r="X14467">
        <v>14466</v>
      </c>
      <c r="Y14467" s="6" t="s">
        <v>32157</v>
      </c>
      <c r="Z14467" s="6" t="s">
        <v>51333</v>
      </c>
      <c r="AA14467" s="6" t="s">
        <v>51331</v>
      </c>
      <c r="AB14467" s="6" t="s">
        <v>32158</v>
      </c>
    </row>
    <row r="14468" spans="24:28" x14ac:dyDescent="0.25">
      <c r="X14468">
        <v>14467</v>
      </c>
      <c r="Y14468" s="6" t="s">
        <v>32159</v>
      </c>
      <c r="Z14468" s="6" t="s">
        <v>51484</v>
      </c>
      <c r="AA14468" s="6" t="s">
        <v>90</v>
      </c>
      <c r="AB14468" s="6" t="s">
        <v>32160</v>
      </c>
    </row>
    <row r="14469" spans="24:28" x14ac:dyDescent="0.25">
      <c r="X14469">
        <v>14468</v>
      </c>
      <c r="Y14469" s="6" t="s">
        <v>32161</v>
      </c>
      <c r="Z14469" s="6" t="s">
        <v>51349</v>
      </c>
      <c r="AA14469" s="6" t="s">
        <v>50755</v>
      </c>
      <c r="AB14469" s="6" t="s">
        <v>32162</v>
      </c>
    </row>
    <row r="14470" spans="24:28" x14ac:dyDescent="0.25">
      <c r="X14470">
        <v>14469</v>
      </c>
      <c r="Y14470" s="6" t="s">
        <v>32163</v>
      </c>
      <c r="Z14470" s="6" t="s">
        <v>48884</v>
      </c>
      <c r="AA14470" s="6" t="s">
        <v>90</v>
      </c>
      <c r="AB14470" s="6" t="s">
        <v>32164</v>
      </c>
    </row>
    <row r="14471" spans="24:28" x14ac:dyDescent="0.25">
      <c r="X14471">
        <v>14470</v>
      </c>
      <c r="Y14471" s="6" t="s">
        <v>32165</v>
      </c>
      <c r="Z14471" s="6" t="s">
        <v>52485</v>
      </c>
      <c r="AA14471" s="6" t="s">
        <v>90</v>
      </c>
      <c r="AB14471" s="6" t="s">
        <v>32166</v>
      </c>
    </row>
    <row r="14472" spans="24:28" x14ac:dyDescent="0.25">
      <c r="X14472">
        <v>14471</v>
      </c>
      <c r="Y14472" s="6" t="s">
        <v>32167</v>
      </c>
      <c r="Z14472" s="6" t="s">
        <v>52472</v>
      </c>
      <c r="AA14472" s="6" t="s">
        <v>50386</v>
      </c>
      <c r="AB14472" s="6" t="s">
        <v>32168</v>
      </c>
    </row>
    <row r="14473" spans="24:28" x14ac:dyDescent="0.25">
      <c r="X14473">
        <v>14472</v>
      </c>
      <c r="Y14473" s="6" t="s">
        <v>32169</v>
      </c>
      <c r="Z14473" s="6" t="s">
        <v>51272</v>
      </c>
      <c r="AA14473" s="6" t="s">
        <v>52384</v>
      </c>
      <c r="AB14473" s="6" t="s">
        <v>32170</v>
      </c>
    </row>
    <row r="14474" spans="24:28" x14ac:dyDescent="0.25">
      <c r="X14474">
        <v>14473</v>
      </c>
      <c r="Y14474" s="6" t="s">
        <v>32171</v>
      </c>
      <c r="Z14474" s="6" t="s">
        <v>52505</v>
      </c>
      <c r="AA14474" s="6" t="s">
        <v>52487</v>
      </c>
      <c r="AB14474" s="6" t="s">
        <v>32172</v>
      </c>
    </row>
    <row r="14475" spans="24:28" x14ac:dyDescent="0.25">
      <c r="X14475">
        <v>14474</v>
      </c>
      <c r="Y14475" s="6" t="s">
        <v>32173</v>
      </c>
      <c r="Z14475" s="6" t="s">
        <v>49042</v>
      </c>
      <c r="AA14475" s="6" t="s">
        <v>50603</v>
      </c>
      <c r="AB14475" s="6" t="s">
        <v>32174</v>
      </c>
    </row>
    <row r="14476" spans="24:28" x14ac:dyDescent="0.25">
      <c r="X14476">
        <v>14475</v>
      </c>
      <c r="Y14476" s="6" t="s">
        <v>32175</v>
      </c>
      <c r="Z14476" s="6" t="s">
        <v>52189</v>
      </c>
      <c r="AA14476" s="6" t="s">
        <v>52181</v>
      </c>
      <c r="AB14476" s="6" t="s">
        <v>32176</v>
      </c>
    </row>
    <row r="14477" spans="24:28" x14ac:dyDescent="0.25">
      <c r="X14477">
        <v>14476</v>
      </c>
      <c r="Y14477" s="6" t="s">
        <v>32177</v>
      </c>
      <c r="Z14477" s="6" t="s">
        <v>51494</v>
      </c>
      <c r="AA14477" s="6" t="s">
        <v>90</v>
      </c>
      <c r="AB14477" s="6" t="s">
        <v>32178</v>
      </c>
    </row>
    <row r="14478" spans="24:28" x14ac:dyDescent="0.25">
      <c r="X14478">
        <v>14477</v>
      </c>
      <c r="Y14478" s="6" t="s">
        <v>32179</v>
      </c>
      <c r="Z14478" s="6" t="s">
        <v>49178</v>
      </c>
      <c r="AA14478" s="6" t="s">
        <v>90</v>
      </c>
      <c r="AB14478" s="6" t="s">
        <v>32180</v>
      </c>
    </row>
    <row r="14479" spans="24:28" x14ac:dyDescent="0.25">
      <c r="X14479">
        <v>14478</v>
      </c>
      <c r="Y14479" s="6" t="s">
        <v>32181</v>
      </c>
      <c r="Z14479" s="6" t="s">
        <v>50272</v>
      </c>
      <c r="AA14479" s="6" t="s">
        <v>90</v>
      </c>
      <c r="AB14479" s="6" t="s">
        <v>32182</v>
      </c>
    </row>
    <row r="14480" spans="24:28" x14ac:dyDescent="0.25">
      <c r="X14480">
        <v>14479</v>
      </c>
      <c r="Y14480" s="6" t="s">
        <v>32183</v>
      </c>
      <c r="Z14480" s="6" t="s">
        <v>51457</v>
      </c>
      <c r="AA14480" s="6" t="s">
        <v>90</v>
      </c>
      <c r="AB14480" s="6" t="s">
        <v>32184</v>
      </c>
    </row>
    <row r="14481" spans="24:28" x14ac:dyDescent="0.25">
      <c r="X14481">
        <v>14480</v>
      </c>
      <c r="Y14481" s="6" t="s">
        <v>32185</v>
      </c>
      <c r="Z14481" s="6" t="s">
        <v>50921</v>
      </c>
      <c r="AA14481" s="6" t="s">
        <v>50819</v>
      </c>
      <c r="AB14481" s="6" t="s">
        <v>32186</v>
      </c>
    </row>
    <row r="14482" spans="24:28" x14ac:dyDescent="0.25">
      <c r="X14482">
        <v>14481</v>
      </c>
      <c r="Y14482" s="6" t="s">
        <v>32187</v>
      </c>
      <c r="Z14482" s="6" t="s">
        <v>49573</v>
      </c>
      <c r="AA14482" s="6" t="s">
        <v>49581</v>
      </c>
      <c r="AB14482" s="6" t="s">
        <v>32188</v>
      </c>
    </row>
    <row r="14483" spans="24:28" x14ac:dyDescent="0.25">
      <c r="X14483">
        <v>14482</v>
      </c>
      <c r="Y14483" s="6" t="s">
        <v>32189</v>
      </c>
      <c r="Z14483" s="6" t="s">
        <v>50289</v>
      </c>
      <c r="AA14483" s="6" t="s">
        <v>49994</v>
      </c>
      <c r="AB14483" s="6" t="s">
        <v>32190</v>
      </c>
    </row>
    <row r="14484" spans="24:28" x14ac:dyDescent="0.25">
      <c r="X14484">
        <v>14483</v>
      </c>
      <c r="Y14484" s="6" t="s">
        <v>32191</v>
      </c>
      <c r="Z14484" s="6" t="s">
        <v>51382</v>
      </c>
      <c r="AA14484" s="6" t="s">
        <v>51200</v>
      </c>
      <c r="AB14484" s="6" t="s">
        <v>32192</v>
      </c>
    </row>
    <row r="14485" spans="24:28" x14ac:dyDescent="0.25">
      <c r="X14485">
        <v>14484</v>
      </c>
      <c r="Y14485" s="6" t="s">
        <v>32193</v>
      </c>
      <c r="Z14485" s="6" t="s">
        <v>52566</v>
      </c>
      <c r="AA14485" s="6" t="s">
        <v>52475</v>
      </c>
      <c r="AB14485" s="6" t="s">
        <v>32194</v>
      </c>
    </row>
    <row r="14486" spans="24:28" x14ac:dyDescent="0.25">
      <c r="X14486">
        <v>14485</v>
      </c>
      <c r="Y14486" s="6" t="s">
        <v>32195</v>
      </c>
      <c r="Z14486" s="6" t="s">
        <v>48663</v>
      </c>
      <c r="AA14486" s="6" t="s">
        <v>49271</v>
      </c>
      <c r="AB14486" s="6" t="s">
        <v>32196</v>
      </c>
    </row>
    <row r="14487" spans="24:28" x14ac:dyDescent="0.25">
      <c r="X14487">
        <v>14486</v>
      </c>
      <c r="Y14487" s="6" t="s">
        <v>32197</v>
      </c>
      <c r="Z14487" s="6" t="s">
        <v>49510</v>
      </c>
      <c r="AA14487" s="6" t="s">
        <v>51427</v>
      </c>
      <c r="AB14487" s="6" t="s">
        <v>32198</v>
      </c>
    </row>
    <row r="14488" spans="24:28" x14ac:dyDescent="0.25">
      <c r="X14488">
        <v>14487</v>
      </c>
      <c r="Y14488" s="6" t="s">
        <v>32199</v>
      </c>
      <c r="Z14488" s="6" t="s">
        <v>50773</v>
      </c>
      <c r="AA14488" s="6" t="s">
        <v>50704</v>
      </c>
      <c r="AB14488" s="6" t="s">
        <v>32200</v>
      </c>
    </row>
    <row r="14489" spans="24:28" x14ac:dyDescent="0.25">
      <c r="X14489">
        <v>14488</v>
      </c>
      <c r="Y14489" s="6" t="s">
        <v>32201</v>
      </c>
      <c r="Z14489" s="6" t="s">
        <v>52420</v>
      </c>
      <c r="AA14489" s="6" t="s">
        <v>90</v>
      </c>
      <c r="AB14489" s="6" t="s">
        <v>32202</v>
      </c>
    </row>
    <row r="14490" spans="24:28" x14ac:dyDescent="0.25">
      <c r="X14490">
        <v>14489</v>
      </c>
      <c r="Y14490" s="6" t="s">
        <v>32203</v>
      </c>
      <c r="Z14490" s="6" t="s">
        <v>50731</v>
      </c>
      <c r="AA14490" s="6" t="s">
        <v>90</v>
      </c>
      <c r="AB14490" s="6" t="s">
        <v>32204</v>
      </c>
    </row>
    <row r="14491" spans="24:28" x14ac:dyDescent="0.25">
      <c r="X14491">
        <v>14490</v>
      </c>
      <c r="Y14491" s="6" t="s">
        <v>32205</v>
      </c>
      <c r="Z14491" s="6" t="s">
        <v>51366</v>
      </c>
      <c r="AA14491" s="6" t="s">
        <v>90</v>
      </c>
      <c r="AB14491" s="6" t="s">
        <v>32206</v>
      </c>
    </row>
    <row r="14492" spans="24:28" x14ac:dyDescent="0.25">
      <c r="X14492">
        <v>14491</v>
      </c>
      <c r="Y14492" s="6" t="s">
        <v>32207</v>
      </c>
      <c r="Z14492" s="6" t="s">
        <v>52420</v>
      </c>
      <c r="AA14492" s="6" t="s">
        <v>90</v>
      </c>
      <c r="AB14492" s="6" t="s">
        <v>32208</v>
      </c>
    </row>
    <row r="14493" spans="24:28" x14ac:dyDescent="0.25">
      <c r="X14493">
        <v>14492</v>
      </c>
      <c r="Y14493" s="6" t="s">
        <v>32209</v>
      </c>
      <c r="Z14493" s="6" t="s">
        <v>49608</v>
      </c>
      <c r="AA14493" s="6" t="s">
        <v>90</v>
      </c>
      <c r="AB14493" s="6" t="s">
        <v>32210</v>
      </c>
    </row>
    <row r="14494" spans="24:28" x14ac:dyDescent="0.25">
      <c r="X14494">
        <v>14493</v>
      </c>
      <c r="Y14494" s="6" t="s">
        <v>32211</v>
      </c>
      <c r="Z14494" s="6" t="s">
        <v>51402</v>
      </c>
      <c r="AA14494" s="6" t="s">
        <v>51197</v>
      </c>
      <c r="AB14494" s="6" t="s">
        <v>32212</v>
      </c>
    </row>
    <row r="14495" spans="24:28" x14ac:dyDescent="0.25">
      <c r="X14495">
        <v>14494</v>
      </c>
      <c r="Y14495" s="6" t="s">
        <v>32213</v>
      </c>
      <c r="Z14495" s="6" t="s">
        <v>49489</v>
      </c>
      <c r="AA14495" s="6" t="s">
        <v>90</v>
      </c>
      <c r="AB14495" s="6" t="s">
        <v>32214</v>
      </c>
    </row>
    <row r="14496" spans="24:28" x14ac:dyDescent="0.25">
      <c r="X14496">
        <v>14495</v>
      </c>
      <c r="Y14496" s="6" t="s">
        <v>32215</v>
      </c>
      <c r="Z14496" s="6" t="s">
        <v>48681</v>
      </c>
      <c r="AA14496" s="6" t="s">
        <v>48647</v>
      </c>
      <c r="AB14496" s="6" t="s">
        <v>32216</v>
      </c>
    </row>
    <row r="14497" spans="24:28" x14ac:dyDescent="0.25">
      <c r="X14497">
        <v>14496</v>
      </c>
      <c r="Y14497" s="6" t="s">
        <v>32217</v>
      </c>
      <c r="Z14497" s="6" t="s">
        <v>51372</v>
      </c>
      <c r="AA14497" s="6" t="s">
        <v>51376</v>
      </c>
      <c r="AB14497" s="6" t="s">
        <v>32218</v>
      </c>
    </row>
    <row r="14498" spans="24:28" x14ac:dyDescent="0.25">
      <c r="X14498">
        <v>14497</v>
      </c>
      <c r="Y14498" s="6" t="s">
        <v>32219</v>
      </c>
      <c r="Z14498" s="6" t="s">
        <v>49536</v>
      </c>
      <c r="AA14498" s="6" t="s">
        <v>49510</v>
      </c>
      <c r="AB14498" s="6" t="s">
        <v>32220</v>
      </c>
    </row>
    <row r="14499" spans="24:28" x14ac:dyDescent="0.25">
      <c r="X14499">
        <v>14498</v>
      </c>
      <c r="Y14499" s="6" t="s">
        <v>32221</v>
      </c>
      <c r="Z14499" s="6" t="s">
        <v>52364</v>
      </c>
      <c r="AA14499" s="6" t="s">
        <v>90</v>
      </c>
      <c r="AB14499" s="6" t="s">
        <v>32222</v>
      </c>
    </row>
    <row r="14500" spans="24:28" x14ac:dyDescent="0.25">
      <c r="X14500">
        <v>14499</v>
      </c>
      <c r="Y14500" s="6" t="s">
        <v>32223</v>
      </c>
      <c r="Z14500" s="6" t="s">
        <v>50509</v>
      </c>
      <c r="AA14500" s="6" t="s">
        <v>49146</v>
      </c>
      <c r="AB14500" s="6" t="s">
        <v>32224</v>
      </c>
    </row>
    <row r="14501" spans="24:28" x14ac:dyDescent="0.25">
      <c r="X14501">
        <v>14500</v>
      </c>
      <c r="Y14501" s="6" t="s">
        <v>32225</v>
      </c>
      <c r="Z14501" s="6" t="s">
        <v>48900</v>
      </c>
      <c r="AA14501" s="6" t="s">
        <v>90</v>
      </c>
      <c r="AB14501" s="6" t="s">
        <v>32226</v>
      </c>
    </row>
    <row r="14502" spans="24:28" x14ac:dyDescent="0.25">
      <c r="X14502">
        <v>14501</v>
      </c>
      <c r="Y14502" s="6" t="s">
        <v>32227</v>
      </c>
      <c r="Z14502" s="6" t="s">
        <v>49220</v>
      </c>
      <c r="AA14502" s="6" t="s">
        <v>49122</v>
      </c>
      <c r="AB14502" s="6" t="s">
        <v>32228</v>
      </c>
    </row>
    <row r="14503" spans="24:28" x14ac:dyDescent="0.25">
      <c r="X14503">
        <v>14502</v>
      </c>
      <c r="Y14503" s="6" t="s">
        <v>32229</v>
      </c>
      <c r="Z14503" s="6" t="s">
        <v>51609</v>
      </c>
      <c r="AA14503" s="6" t="s">
        <v>51601</v>
      </c>
      <c r="AB14503" s="6" t="s">
        <v>32230</v>
      </c>
    </row>
    <row r="14504" spans="24:28" x14ac:dyDescent="0.25">
      <c r="X14504">
        <v>14503</v>
      </c>
      <c r="Y14504" s="6" t="s">
        <v>32231</v>
      </c>
      <c r="Z14504" s="6" t="s">
        <v>49709</v>
      </c>
      <c r="AA14504" s="6" t="s">
        <v>90</v>
      </c>
      <c r="AB14504" s="6" t="s">
        <v>32232</v>
      </c>
    </row>
    <row r="14505" spans="24:28" x14ac:dyDescent="0.25">
      <c r="X14505">
        <v>14504</v>
      </c>
      <c r="Y14505" s="6" t="s">
        <v>32233</v>
      </c>
      <c r="Z14505" s="6" t="s">
        <v>50871</v>
      </c>
      <c r="AA14505" s="6" t="s">
        <v>90</v>
      </c>
      <c r="AB14505" s="6" t="s">
        <v>32234</v>
      </c>
    </row>
    <row r="14506" spans="24:28" x14ac:dyDescent="0.25">
      <c r="X14506">
        <v>14505</v>
      </c>
      <c r="Y14506" s="6" t="s">
        <v>32235</v>
      </c>
      <c r="Z14506" s="6" t="s">
        <v>49022</v>
      </c>
      <c r="AA14506" s="6" t="s">
        <v>90</v>
      </c>
      <c r="AB14506" s="6" t="s">
        <v>32236</v>
      </c>
    </row>
    <row r="14507" spans="24:28" x14ac:dyDescent="0.25">
      <c r="X14507">
        <v>14506</v>
      </c>
      <c r="Y14507" s="6" t="s">
        <v>32237</v>
      </c>
      <c r="Z14507" s="6" t="s">
        <v>50740</v>
      </c>
      <c r="AA14507" s="6" t="s">
        <v>90</v>
      </c>
      <c r="AB14507" s="6" t="s">
        <v>32238</v>
      </c>
    </row>
    <row r="14508" spans="24:28" x14ac:dyDescent="0.25">
      <c r="X14508">
        <v>14507</v>
      </c>
      <c r="Y14508" s="6" t="s">
        <v>32239</v>
      </c>
      <c r="Z14508" s="6" t="s">
        <v>49039</v>
      </c>
      <c r="AA14508" s="6" t="s">
        <v>51427</v>
      </c>
      <c r="AB14508" s="6" t="s">
        <v>32240</v>
      </c>
    </row>
    <row r="14509" spans="24:28" x14ac:dyDescent="0.25">
      <c r="X14509">
        <v>14508</v>
      </c>
      <c r="Y14509" s="6" t="s">
        <v>32241</v>
      </c>
      <c r="Z14509" s="6" t="s">
        <v>48993</v>
      </c>
      <c r="AA14509" s="6" t="s">
        <v>48997</v>
      </c>
      <c r="AB14509" s="6" t="s">
        <v>32242</v>
      </c>
    </row>
    <row r="14510" spans="24:28" x14ac:dyDescent="0.25">
      <c r="X14510">
        <v>14509</v>
      </c>
      <c r="Y14510" s="6" t="s">
        <v>32243</v>
      </c>
      <c r="Z14510" s="6" t="s">
        <v>49679</v>
      </c>
      <c r="AA14510" s="6" t="s">
        <v>50603</v>
      </c>
      <c r="AB14510" s="6" t="s">
        <v>32244</v>
      </c>
    </row>
    <row r="14511" spans="24:28" x14ac:dyDescent="0.25">
      <c r="X14511">
        <v>14510</v>
      </c>
      <c r="Y14511" s="6" t="s">
        <v>32245</v>
      </c>
      <c r="Z14511" s="6" t="s">
        <v>51349</v>
      </c>
      <c r="AA14511" s="6" t="s">
        <v>90</v>
      </c>
      <c r="AB14511" s="6" t="s">
        <v>32246</v>
      </c>
    </row>
    <row r="14512" spans="24:28" x14ac:dyDescent="0.25">
      <c r="X14512">
        <v>14511</v>
      </c>
      <c r="Y14512" s="6" t="s">
        <v>32247</v>
      </c>
      <c r="Z14512" s="6" t="s">
        <v>51854</v>
      </c>
      <c r="AA14512" s="6" t="s">
        <v>90</v>
      </c>
      <c r="AB14512" s="6" t="s">
        <v>32248</v>
      </c>
    </row>
    <row r="14513" spans="24:28" x14ac:dyDescent="0.25">
      <c r="X14513">
        <v>14512</v>
      </c>
      <c r="Y14513" s="6" t="s">
        <v>32249</v>
      </c>
      <c r="Z14513" s="6" t="s">
        <v>51681</v>
      </c>
      <c r="AA14513" s="6" t="s">
        <v>51407</v>
      </c>
      <c r="AB14513" s="6" t="s">
        <v>32250</v>
      </c>
    </row>
    <row r="14514" spans="24:28" x14ac:dyDescent="0.25">
      <c r="X14514">
        <v>14513</v>
      </c>
      <c r="Y14514" s="6" t="s">
        <v>32251</v>
      </c>
      <c r="Z14514" s="6" t="s">
        <v>49263</v>
      </c>
      <c r="AA14514" s="6" t="s">
        <v>90</v>
      </c>
      <c r="AB14514" s="6" t="s">
        <v>32252</v>
      </c>
    </row>
    <row r="14515" spans="24:28" x14ac:dyDescent="0.25">
      <c r="X14515">
        <v>14514</v>
      </c>
      <c r="Y14515" s="6" t="s">
        <v>32253</v>
      </c>
      <c r="Z14515" s="6" t="s">
        <v>52183</v>
      </c>
      <c r="AA14515" s="6" t="s">
        <v>90</v>
      </c>
      <c r="AB14515" s="6" t="s">
        <v>32254</v>
      </c>
    </row>
    <row r="14516" spans="24:28" x14ac:dyDescent="0.25">
      <c r="X14516">
        <v>14515</v>
      </c>
      <c r="Y14516" s="6" t="s">
        <v>32255</v>
      </c>
      <c r="Z14516" s="6" t="s">
        <v>51353</v>
      </c>
      <c r="AA14516" s="6" t="s">
        <v>50713</v>
      </c>
      <c r="AB14516" s="6" t="s">
        <v>32256</v>
      </c>
    </row>
    <row r="14517" spans="24:28" x14ac:dyDescent="0.25">
      <c r="X14517">
        <v>14516</v>
      </c>
      <c r="Y14517" s="6" t="s">
        <v>32257</v>
      </c>
      <c r="Z14517" s="6" t="s">
        <v>52570</v>
      </c>
      <c r="AA14517" s="6" t="s">
        <v>52443</v>
      </c>
      <c r="AB14517" s="6" t="s">
        <v>32258</v>
      </c>
    </row>
    <row r="14518" spans="24:28" x14ac:dyDescent="0.25">
      <c r="X14518">
        <v>14517</v>
      </c>
      <c r="Y14518" s="6" t="s">
        <v>32259</v>
      </c>
      <c r="Z14518" s="6" t="s">
        <v>49780</v>
      </c>
      <c r="AA14518" s="6" t="s">
        <v>90</v>
      </c>
      <c r="AB14518" s="6" t="s">
        <v>32260</v>
      </c>
    </row>
    <row r="14519" spans="24:28" x14ac:dyDescent="0.25">
      <c r="X14519">
        <v>14518</v>
      </c>
      <c r="Y14519" s="6" t="s">
        <v>32261</v>
      </c>
      <c r="Z14519" s="6" t="s">
        <v>50451</v>
      </c>
      <c r="AA14519" s="6" t="s">
        <v>90</v>
      </c>
      <c r="AB14519" s="6" t="s">
        <v>32262</v>
      </c>
    </row>
    <row r="14520" spans="24:28" x14ac:dyDescent="0.25">
      <c r="X14520">
        <v>14519</v>
      </c>
      <c r="Y14520" s="6" t="s">
        <v>32263</v>
      </c>
      <c r="Z14520" s="6" t="s">
        <v>50489</v>
      </c>
      <c r="AA14520" s="6" t="s">
        <v>50492</v>
      </c>
      <c r="AB14520" s="6" t="s">
        <v>32264</v>
      </c>
    </row>
    <row r="14521" spans="24:28" x14ac:dyDescent="0.25">
      <c r="X14521">
        <v>14520</v>
      </c>
      <c r="Y14521" s="6" t="s">
        <v>32265</v>
      </c>
      <c r="Z14521" s="6" t="s">
        <v>49218</v>
      </c>
      <c r="AA14521" s="6" t="s">
        <v>50638</v>
      </c>
      <c r="AB14521" s="6" t="s">
        <v>32266</v>
      </c>
    </row>
    <row r="14522" spans="24:28" x14ac:dyDescent="0.25">
      <c r="X14522">
        <v>14521</v>
      </c>
      <c r="Y14522" s="6" t="s">
        <v>32267</v>
      </c>
      <c r="Z14522" s="6" t="s">
        <v>49760</v>
      </c>
      <c r="AA14522" s="6" t="s">
        <v>90</v>
      </c>
      <c r="AB14522" s="6" t="s">
        <v>32268</v>
      </c>
    </row>
    <row r="14523" spans="24:28" x14ac:dyDescent="0.25">
      <c r="X14523">
        <v>14522</v>
      </c>
      <c r="Y14523" s="6" t="s">
        <v>32269</v>
      </c>
      <c r="Z14523" s="6" t="s">
        <v>51484</v>
      </c>
      <c r="AA14523" s="6" t="s">
        <v>90</v>
      </c>
      <c r="AB14523" s="6" t="s">
        <v>32270</v>
      </c>
    </row>
    <row r="14524" spans="24:28" x14ac:dyDescent="0.25">
      <c r="X14524">
        <v>14523</v>
      </c>
      <c r="Y14524" s="6" t="s">
        <v>32271</v>
      </c>
      <c r="Z14524" s="6" t="s">
        <v>49553</v>
      </c>
      <c r="AA14524" s="6" t="s">
        <v>49557</v>
      </c>
      <c r="AB14524" s="6" t="s">
        <v>32272</v>
      </c>
    </row>
    <row r="14525" spans="24:28" x14ac:dyDescent="0.25">
      <c r="X14525">
        <v>14524</v>
      </c>
      <c r="Y14525" s="6" t="s">
        <v>32273</v>
      </c>
      <c r="Z14525" s="6" t="s">
        <v>49184</v>
      </c>
      <c r="AA14525" s="6" t="s">
        <v>49251</v>
      </c>
      <c r="AB14525" s="6" t="s">
        <v>32274</v>
      </c>
    </row>
    <row r="14526" spans="24:28" x14ac:dyDescent="0.25">
      <c r="X14526">
        <v>14525</v>
      </c>
      <c r="Y14526" s="6" t="s">
        <v>32275</v>
      </c>
      <c r="Z14526" s="6" t="s">
        <v>49483</v>
      </c>
      <c r="AA14526" s="6" t="s">
        <v>90</v>
      </c>
      <c r="AB14526" s="6" t="s">
        <v>32276</v>
      </c>
    </row>
    <row r="14527" spans="24:28" x14ac:dyDescent="0.25">
      <c r="X14527">
        <v>14526</v>
      </c>
      <c r="Y14527" s="6" t="s">
        <v>32277</v>
      </c>
      <c r="Z14527" s="6" t="s">
        <v>50325</v>
      </c>
      <c r="AA14527" s="6" t="s">
        <v>90</v>
      </c>
      <c r="AB14527" s="6" t="s">
        <v>32278</v>
      </c>
    </row>
    <row r="14528" spans="24:28" x14ac:dyDescent="0.25">
      <c r="X14528">
        <v>14527</v>
      </c>
      <c r="Y14528" s="6" t="s">
        <v>32279</v>
      </c>
      <c r="Z14528" s="6" t="s">
        <v>50926</v>
      </c>
      <c r="AA14528" s="6" t="s">
        <v>90</v>
      </c>
      <c r="AB14528" s="6" t="s">
        <v>32280</v>
      </c>
    </row>
    <row r="14529" spans="24:28" x14ac:dyDescent="0.25">
      <c r="X14529">
        <v>14528</v>
      </c>
      <c r="Y14529" s="6" t="s">
        <v>32281</v>
      </c>
      <c r="Z14529" s="6" t="s">
        <v>52443</v>
      </c>
      <c r="AA14529" s="6" t="s">
        <v>90</v>
      </c>
      <c r="AB14529" s="6" t="s">
        <v>32282</v>
      </c>
    </row>
    <row r="14530" spans="24:28" x14ac:dyDescent="0.25">
      <c r="X14530">
        <v>14529</v>
      </c>
      <c r="Y14530" s="6" t="s">
        <v>32283</v>
      </c>
      <c r="Z14530" s="6" t="s">
        <v>51732</v>
      </c>
      <c r="AA14530" s="6" t="s">
        <v>90</v>
      </c>
      <c r="AB14530" s="6" t="s">
        <v>32284</v>
      </c>
    </row>
    <row r="14531" spans="24:28" x14ac:dyDescent="0.25">
      <c r="X14531">
        <v>14530</v>
      </c>
      <c r="Y14531" s="6" t="s">
        <v>32285</v>
      </c>
      <c r="Z14531" s="6" t="s">
        <v>52469</v>
      </c>
      <c r="AA14531" s="6" t="s">
        <v>90</v>
      </c>
      <c r="AB14531" s="6" t="s">
        <v>32286</v>
      </c>
    </row>
    <row r="14532" spans="24:28" x14ac:dyDescent="0.25">
      <c r="X14532">
        <v>14531</v>
      </c>
      <c r="Y14532" s="6" t="s">
        <v>32287</v>
      </c>
      <c r="Z14532" s="6" t="s">
        <v>51786</v>
      </c>
      <c r="AA14532" s="6" t="s">
        <v>90</v>
      </c>
      <c r="AB14532" s="6" t="s">
        <v>32288</v>
      </c>
    </row>
    <row r="14533" spans="24:28" x14ac:dyDescent="0.25">
      <c r="X14533">
        <v>14532</v>
      </c>
      <c r="Y14533" s="6" t="s">
        <v>32289</v>
      </c>
      <c r="Z14533" s="6" t="s">
        <v>51788</v>
      </c>
      <c r="AA14533" s="6" t="s">
        <v>90</v>
      </c>
      <c r="AB14533" s="6" t="s">
        <v>32290</v>
      </c>
    </row>
    <row r="14534" spans="24:28" x14ac:dyDescent="0.25">
      <c r="X14534">
        <v>14533</v>
      </c>
      <c r="Y14534" s="6" t="s">
        <v>32291</v>
      </c>
      <c r="Z14534" s="6" t="s">
        <v>50839</v>
      </c>
      <c r="AA14534" s="6" t="s">
        <v>90</v>
      </c>
      <c r="AB14534" s="6" t="s">
        <v>32292</v>
      </c>
    </row>
    <row r="14535" spans="24:28" x14ac:dyDescent="0.25">
      <c r="X14535">
        <v>14534</v>
      </c>
      <c r="Y14535" s="6" t="s">
        <v>32293</v>
      </c>
      <c r="Z14535" s="6" t="s">
        <v>49557</v>
      </c>
      <c r="AA14535" s="6" t="s">
        <v>51900</v>
      </c>
      <c r="AB14535" s="6" t="s">
        <v>32294</v>
      </c>
    </row>
    <row r="14536" spans="24:28" x14ac:dyDescent="0.25">
      <c r="X14536">
        <v>14535</v>
      </c>
      <c r="Y14536" s="6" t="s">
        <v>32295</v>
      </c>
      <c r="Z14536" s="6" t="s">
        <v>48956</v>
      </c>
      <c r="AA14536" s="6" t="s">
        <v>90</v>
      </c>
      <c r="AB14536" s="6" t="s">
        <v>32296</v>
      </c>
    </row>
    <row r="14537" spans="24:28" x14ac:dyDescent="0.25">
      <c r="X14537">
        <v>14536</v>
      </c>
      <c r="Y14537" s="6" t="s">
        <v>32297</v>
      </c>
      <c r="Z14537" s="6" t="s">
        <v>50782</v>
      </c>
      <c r="AA14537" s="6" t="s">
        <v>90</v>
      </c>
      <c r="AB14537" s="6" t="s">
        <v>32298</v>
      </c>
    </row>
    <row r="14538" spans="24:28" x14ac:dyDescent="0.25">
      <c r="X14538">
        <v>14537</v>
      </c>
      <c r="Y14538" s="6" t="s">
        <v>32299</v>
      </c>
      <c r="Z14538" s="6" t="s">
        <v>52438</v>
      </c>
      <c r="AA14538" s="6" t="s">
        <v>90</v>
      </c>
      <c r="AB14538" s="6" t="s">
        <v>32300</v>
      </c>
    </row>
    <row r="14539" spans="24:28" x14ac:dyDescent="0.25">
      <c r="X14539">
        <v>14538</v>
      </c>
      <c r="Y14539" s="6" t="s">
        <v>32301</v>
      </c>
      <c r="Z14539" s="6" t="s">
        <v>49840</v>
      </c>
      <c r="AA14539" s="6" t="s">
        <v>49901</v>
      </c>
      <c r="AB14539" s="6" t="s">
        <v>32302</v>
      </c>
    </row>
    <row r="14540" spans="24:28" x14ac:dyDescent="0.25">
      <c r="X14540">
        <v>14539</v>
      </c>
      <c r="Y14540" s="6" t="s">
        <v>32303</v>
      </c>
      <c r="Z14540" s="6" t="s">
        <v>51689</v>
      </c>
      <c r="AA14540" s="6" t="s">
        <v>90</v>
      </c>
      <c r="AB14540" s="6" t="s">
        <v>32304</v>
      </c>
    </row>
    <row r="14541" spans="24:28" x14ac:dyDescent="0.25">
      <c r="X14541">
        <v>14540</v>
      </c>
      <c r="Y14541" s="6" t="s">
        <v>32305</v>
      </c>
      <c r="Z14541" s="6" t="s">
        <v>50305</v>
      </c>
      <c r="AA14541" s="6" t="s">
        <v>90</v>
      </c>
      <c r="AB14541" s="6" t="s">
        <v>32306</v>
      </c>
    </row>
    <row r="14542" spans="24:28" x14ac:dyDescent="0.25">
      <c r="X14542">
        <v>14541</v>
      </c>
      <c r="Y14542" s="6" t="s">
        <v>32307</v>
      </c>
      <c r="Z14542" s="6" t="s">
        <v>49551</v>
      </c>
      <c r="AA14542" s="6" t="s">
        <v>49553</v>
      </c>
      <c r="AB14542" s="6" t="s">
        <v>32308</v>
      </c>
    </row>
    <row r="14543" spans="24:28" x14ac:dyDescent="0.25">
      <c r="X14543">
        <v>14542</v>
      </c>
      <c r="Y14543" s="6" t="s">
        <v>32309</v>
      </c>
      <c r="Z14543" s="6" t="s">
        <v>50378</v>
      </c>
      <c r="AA14543" s="6" t="s">
        <v>90</v>
      </c>
      <c r="AB14543" s="6" t="s">
        <v>32310</v>
      </c>
    </row>
    <row r="14544" spans="24:28" x14ac:dyDescent="0.25">
      <c r="X14544">
        <v>14543</v>
      </c>
      <c r="Y14544" s="6" t="s">
        <v>32311</v>
      </c>
      <c r="Z14544" s="6" t="s">
        <v>51854</v>
      </c>
      <c r="AA14544" s="6" t="s">
        <v>90</v>
      </c>
      <c r="AB14544" s="6" t="s">
        <v>32312</v>
      </c>
    </row>
    <row r="14545" spans="24:28" x14ac:dyDescent="0.25">
      <c r="X14545">
        <v>14544</v>
      </c>
      <c r="Y14545" s="6" t="s">
        <v>32313</v>
      </c>
      <c r="Z14545" s="6" t="s">
        <v>49315</v>
      </c>
      <c r="AA14545" s="6" t="s">
        <v>90</v>
      </c>
      <c r="AB14545" s="6" t="s">
        <v>32314</v>
      </c>
    </row>
    <row r="14546" spans="24:28" x14ac:dyDescent="0.25">
      <c r="X14546">
        <v>14545</v>
      </c>
      <c r="Y14546" s="6" t="s">
        <v>32315</v>
      </c>
      <c r="Z14546" s="6" t="s">
        <v>51048</v>
      </c>
      <c r="AA14546" s="6" t="s">
        <v>90</v>
      </c>
      <c r="AB14546" s="6" t="s">
        <v>32316</v>
      </c>
    </row>
    <row r="14547" spans="24:28" x14ac:dyDescent="0.25">
      <c r="X14547">
        <v>14546</v>
      </c>
      <c r="Y14547" s="6" t="s">
        <v>32317</v>
      </c>
      <c r="Z14547" s="6" t="s">
        <v>50956</v>
      </c>
      <c r="AA14547" s="6" t="s">
        <v>90</v>
      </c>
      <c r="AB14547" s="6" t="s">
        <v>32318</v>
      </c>
    </row>
    <row r="14548" spans="24:28" x14ac:dyDescent="0.25">
      <c r="X14548">
        <v>14547</v>
      </c>
      <c r="Y14548" s="6" t="s">
        <v>32319</v>
      </c>
      <c r="Z14548" s="6" t="s">
        <v>52497</v>
      </c>
      <c r="AA14548" s="6" t="s">
        <v>90</v>
      </c>
      <c r="AB14548" s="6" t="s">
        <v>32320</v>
      </c>
    </row>
    <row r="14549" spans="24:28" x14ac:dyDescent="0.25">
      <c r="X14549">
        <v>14548</v>
      </c>
      <c r="Y14549" s="6" t="s">
        <v>32321</v>
      </c>
      <c r="Z14549" s="6" t="s">
        <v>52089</v>
      </c>
      <c r="AA14549" s="6" t="s">
        <v>49017</v>
      </c>
      <c r="AB14549" s="6" t="s">
        <v>32322</v>
      </c>
    </row>
    <row r="14550" spans="24:28" x14ac:dyDescent="0.25">
      <c r="X14550">
        <v>14549</v>
      </c>
      <c r="Y14550" s="6" t="s">
        <v>32323</v>
      </c>
      <c r="Z14550" s="6" t="s">
        <v>49964</v>
      </c>
      <c r="AA14550" s="6" t="s">
        <v>50184</v>
      </c>
      <c r="AB14550" s="6" t="s">
        <v>32324</v>
      </c>
    </row>
    <row r="14551" spans="24:28" x14ac:dyDescent="0.25">
      <c r="X14551">
        <v>14550</v>
      </c>
      <c r="Y14551" s="6" t="s">
        <v>32325</v>
      </c>
      <c r="Z14551" s="6" t="s">
        <v>49220</v>
      </c>
      <c r="AA14551" s="6" t="s">
        <v>49122</v>
      </c>
      <c r="AB14551" s="6" t="s">
        <v>32326</v>
      </c>
    </row>
    <row r="14552" spans="24:28" x14ac:dyDescent="0.25">
      <c r="X14552">
        <v>14551</v>
      </c>
      <c r="Y14552" s="6" t="s">
        <v>32327</v>
      </c>
      <c r="Z14552" s="6" t="s">
        <v>49390</v>
      </c>
      <c r="AA14552" s="6" t="s">
        <v>90</v>
      </c>
      <c r="AB14552" s="6" t="s">
        <v>32328</v>
      </c>
    </row>
    <row r="14553" spans="24:28" x14ac:dyDescent="0.25">
      <c r="X14553">
        <v>14552</v>
      </c>
      <c r="Y14553" s="6" t="s">
        <v>32329</v>
      </c>
      <c r="Z14553" s="6" t="s">
        <v>50338</v>
      </c>
      <c r="AA14553" s="6" t="s">
        <v>50347</v>
      </c>
      <c r="AB14553" s="6" t="s">
        <v>32330</v>
      </c>
    </row>
    <row r="14554" spans="24:28" x14ac:dyDescent="0.25">
      <c r="X14554">
        <v>14553</v>
      </c>
      <c r="Y14554" s="6" t="s">
        <v>32331</v>
      </c>
      <c r="Z14554" s="6" t="s">
        <v>50517</v>
      </c>
      <c r="AA14554" s="6" t="s">
        <v>50514</v>
      </c>
      <c r="AB14554" s="6" t="s">
        <v>32332</v>
      </c>
    </row>
    <row r="14555" spans="24:28" x14ac:dyDescent="0.25">
      <c r="X14555">
        <v>14554</v>
      </c>
      <c r="Y14555" s="6" t="s">
        <v>32333</v>
      </c>
      <c r="Z14555" s="6" t="s">
        <v>50978</v>
      </c>
      <c r="AA14555" s="6" t="s">
        <v>51732</v>
      </c>
      <c r="AB14555" s="6" t="s">
        <v>32334</v>
      </c>
    </row>
    <row r="14556" spans="24:28" x14ac:dyDescent="0.25">
      <c r="X14556">
        <v>14555</v>
      </c>
      <c r="Y14556" s="6" t="s">
        <v>32335</v>
      </c>
      <c r="Z14556" s="6" t="s">
        <v>51756</v>
      </c>
      <c r="AA14556" s="6" t="s">
        <v>90</v>
      </c>
      <c r="AB14556" s="6" t="s">
        <v>32336</v>
      </c>
    </row>
    <row r="14557" spans="24:28" x14ac:dyDescent="0.25">
      <c r="X14557">
        <v>14556</v>
      </c>
      <c r="Y14557" s="6" t="s">
        <v>32337</v>
      </c>
      <c r="Z14557" s="6" t="s">
        <v>52121</v>
      </c>
      <c r="AA14557" s="6" t="s">
        <v>90</v>
      </c>
      <c r="AB14557" s="6" t="s">
        <v>32338</v>
      </c>
    </row>
    <row r="14558" spans="24:28" x14ac:dyDescent="0.25">
      <c r="X14558">
        <v>14557</v>
      </c>
      <c r="Y14558" s="6" t="s">
        <v>32339</v>
      </c>
      <c r="Z14558" s="6" t="s">
        <v>51790</v>
      </c>
      <c r="AA14558" s="6" t="s">
        <v>90</v>
      </c>
      <c r="AB14558" s="6" t="s">
        <v>32340</v>
      </c>
    </row>
    <row r="14559" spans="24:28" x14ac:dyDescent="0.25">
      <c r="X14559">
        <v>14558</v>
      </c>
      <c r="Y14559" s="6" t="s">
        <v>32341</v>
      </c>
      <c r="Z14559" s="6" t="s">
        <v>50316</v>
      </c>
      <c r="AA14559" s="6" t="s">
        <v>50566</v>
      </c>
      <c r="AB14559" s="6" t="s">
        <v>32342</v>
      </c>
    </row>
    <row r="14560" spans="24:28" x14ac:dyDescent="0.25">
      <c r="X14560">
        <v>14559</v>
      </c>
      <c r="Y14560" s="6" t="s">
        <v>32343</v>
      </c>
      <c r="Z14560" s="6" t="s">
        <v>52288</v>
      </c>
      <c r="AA14560" s="6" t="s">
        <v>51512</v>
      </c>
      <c r="AB14560" s="6" t="s">
        <v>32344</v>
      </c>
    </row>
    <row r="14561" spans="24:28" x14ac:dyDescent="0.25">
      <c r="X14561">
        <v>14560</v>
      </c>
      <c r="Y14561" s="6" t="s">
        <v>32345</v>
      </c>
      <c r="Z14561" s="6" t="s">
        <v>50009</v>
      </c>
      <c r="AA14561" s="6" t="s">
        <v>51476</v>
      </c>
      <c r="AB14561" s="6" t="s">
        <v>32346</v>
      </c>
    </row>
    <row r="14562" spans="24:28" x14ac:dyDescent="0.25">
      <c r="X14562">
        <v>14561</v>
      </c>
      <c r="Y14562" s="6" t="s">
        <v>32347</v>
      </c>
      <c r="Z14562" s="6" t="s">
        <v>52201</v>
      </c>
      <c r="AA14562" s="6" t="s">
        <v>50191</v>
      </c>
      <c r="AB14562" s="6" t="s">
        <v>32348</v>
      </c>
    </row>
    <row r="14563" spans="24:28" x14ac:dyDescent="0.25">
      <c r="X14563">
        <v>14562</v>
      </c>
      <c r="Y14563" s="6" t="s">
        <v>32349</v>
      </c>
      <c r="Z14563" s="6" t="s">
        <v>51353</v>
      </c>
      <c r="AA14563" s="6" t="s">
        <v>50579</v>
      </c>
      <c r="AB14563" s="6" t="s">
        <v>32350</v>
      </c>
    </row>
    <row r="14564" spans="24:28" x14ac:dyDescent="0.25">
      <c r="X14564">
        <v>14563</v>
      </c>
      <c r="Y14564" s="6" t="s">
        <v>32351</v>
      </c>
      <c r="Z14564" s="6" t="s">
        <v>52290</v>
      </c>
      <c r="AA14564" s="6" t="s">
        <v>90</v>
      </c>
      <c r="AB14564" s="6" t="s">
        <v>32352</v>
      </c>
    </row>
    <row r="14565" spans="24:28" x14ac:dyDescent="0.25">
      <c r="X14565">
        <v>14564</v>
      </c>
      <c r="Y14565" s="6" t="s">
        <v>32353</v>
      </c>
      <c r="Z14565" s="6" t="s">
        <v>51956</v>
      </c>
      <c r="AA14565" s="6" t="s">
        <v>90</v>
      </c>
      <c r="AB14565" s="6" t="s">
        <v>32354</v>
      </c>
    </row>
    <row r="14566" spans="24:28" x14ac:dyDescent="0.25">
      <c r="X14566">
        <v>14565</v>
      </c>
      <c r="Y14566" s="6" t="s">
        <v>32355</v>
      </c>
      <c r="Z14566" s="6" t="s">
        <v>50330</v>
      </c>
      <c r="AA14566" s="6" t="s">
        <v>90</v>
      </c>
      <c r="AB14566" s="6" t="s">
        <v>32356</v>
      </c>
    </row>
    <row r="14567" spans="24:28" x14ac:dyDescent="0.25">
      <c r="X14567">
        <v>14566</v>
      </c>
      <c r="Y14567" s="6" t="s">
        <v>32357</v>
      </c>
      <c r="Z14567" s="6" t="s">
        <v>51402</v>
      </c>
      <c r="AA14567" s="6" t="s">
        <v>49464</v>
      </c>
      <c r="AB14567" s="6" t="s">
        <v>32358</v>
      </c>
    </row>
    <row r="14568" spans="24:28" x14ac:dyDescent="0.25">
      <c r="X14568">
        <v>14567</v>
      </c>
      <c r="Y14568" s="6" t="s">
        <v>32359</v>
      </c>
      <c r="Z14568" s="6" t="s">
        <v>52165</v>
      </c>
      <c r="AA14568" s="6" t="s">
        <v>90</v>
      </c>
      <c r="AB14568" s="6" t="s">
        <v>32360</v>
      </c>
    </row>
    <row r="14569" spans="24:28" x14ac:dyDescent="0.25">
      <c r="X14569">
        <v>14568</v>
      </c>
      <c r="Y14569" s="6" t="s">
        <v>16401</v>
      </c>
      <c r="Z14569" s="6" t="s">
        <v>49614</v>
      </c>
      <c r="AA14569" s="6" t="s">
        <v>90</v>
      </c>
      <c r="AB14569" s="6" t="s">
        <v>32361</v>
      </c>
    </row>
    <row r="14570" spans="24:28" x14ac:dyDescent="0.25">
      <c r="X14570">
        <v>14569</v>
      </c>
      <c r="Y14570" s="6" t="s">
        <v>32362</v>
      </c>
      <c r="Z14570" s="6" t="s">
        <v>51098</v>
      </c>
      <c r="AA14570" s="6" t="s">
        <v>90</v>
      </c>
      <c r="AB14570" s="6" t="s">
        <v>32363</v>
      </c>
    </row>
    <row r="14571" spans="24:28" x14ac:dyDescent="0.25">
      <c r="X14571">
        <v>14570</v>
      </c>
      <c r="Y14571" s="6" t="s">
        <v>32364</v>
      </c>
      <c r="Z14571" s="6" t="s">
        <v>51746</v>
      </c>
      <c r="AA14571" s="6" t="s">
        <v>51447</v>
      </c>
      <c r="AB14571" s="6" t="s">
        <v>32365</v>
      </c>
    </row>
    <row r="14572" spans="24:28" x14ac:dyDescent="0.25">
      <c r="X14572">
        <v>14571</v>
      </c>
      <c r="Y14572" s="6" t="s">
        <v>32366</v>
      </c>
      <c r="Z14572" s="6" t="s">
        <v>51675</v>
      </c>
      <c r="AA14572" s="6" t="s">
        <v>90</v>
      </c>
      <c r="AB14572" s="6" t="s">
        <v>32367</v>
      </c>
    </row>
    <row r="14573" spans="24:28" x14ac:dyDescent="0.25">
      <c r="X14573">
        <v>14572</v>
      </c>
      <c r="Y14573" s="6" t="s">
        <v>32368</v>
      </c>
      <c r="Z14573" s="6" t="s">
        <v>49885</v>
      </c>
      <c r="AA14573" s="6" t="s">
        <v>90</v>
      </c>
      <c r="AB14573" s="6" t="s">
        <v>32369</v>
      </c>
    </row>
    <row r="14574" spans="24:28" x14ac:dyDescent="0.25">
      <c r="X14574">
        <v>14573</v>
      </c>
      <c r="Y14574" s="6" t="s">
        <v>32370</v>
      </c>
      <c r="Z14574" s="6" t="s">
        <v>51197</v>
      </c>
      <c r="AA14574" s="6" t="s">
        <v>51170</v>
      </c>
      <c r="AB14574" s="6" t="s">
        <v>32371</v>
      </c>
    </row>
    <row r="14575" spans="24:28" x14ac:dyDescent="0.25">
      <c r="X14575">
        <v>14574</v>
      </c>
      <c r="Y14575" s="6" t="s">
        <v>32372</v>
      </c>
      <c r="Z14575" s="6" t="s">
        <v>49044</v>
      </c>
      <c r="AA14575" s="6" t="s">
        <v>90</v>
      </c>
      <c r="AB14575" s="6" t="s">
        <v>32373</v>
      </c>
    </row>
    <row r="14576" spans="24:28" x14ac:dyDescent="0.25">
      <c r="X14576">
        <v>14575</v>
      </c>
      <c r="Y14576" s="6" t="s">
        <v>32374</v>
      </c>
      <c r="Z14576" s="6" t="s">
        <v>48842</v>
      </c>
      <c r="AA14576" s="6" t="s">
        <v>90</v>
      </c>
      <c r="AB14576" s="6" t="s">
        <v>32375</v>
      </c>
    </row>
    <row r="14577" spans="24:28" x14ac:dyDescent="0.25">
      <c r="X14577">
        <v>14576</v>
      </c>
      <c r="Y14577" s="6" t="s">
        <v>32376</v>
      </c>
      <c r="Z14577" s="6" t="s">
        <v>51240</v>
      </c>
      <c r="AA14577" s="6" t="s">
        <v>50682</v>
      </c>
      <c r="AB14577" s="6" t="s">
        <v>32377</v>
      </c>
    </row>
    <row r="14578" spans="24:28" x14ac:dyDescent="0.25">
      <c r="X14578">
        <v>14577</v>
      </c>
      <c r="Y14578" s="6" t="s">
        <v>32378</v>
      </c>
      <c r="Z14578" s="6" t="s">
        <v>49502</v>
      </c>
      <c r="AA14578" s="6" t="s">
        <v>50002</v>
      </c>
      <c r="AB14578" s="6" t="s">
        <v>32379</v>
      </c>
    </row>
    <row r="14579" spans="24:28" x14ac:dyDescent="0.25">
      <c r="X14579">
        <v>14578</v>
      </c>
      <c r="Y14579" s="6" t="s">
        <v>32380</v>
      </c>
      <c r="Z14579" s="6" t="s">
        <v>51306</v>
      </c>
      <c r="AA14579" s="6" t="s">
        <v>51368</v>
      </c>
      <c r="AB14579" s="6" t="s">
        <v>32381</v>
      </c>
    </row>
    <row r="14580" spans="24:28" x14ac:dyDescent="0.25">
      <c r="X14580">
        <v>14579</v>
      </c>
      <c r="Y14580" s="6" t="s">
        <v>32382</v>
      </c>
      <c r="Z14580" s="6" t="s">
        <v>52461</v>
      </c>
      <c r="AA14580" s="6" t="s">
        <v>49426</v>
      </c>
      <c r="AB14580" s="6" t="s">
        <v>32383</v>
      </c>
    </row>
    <row r="14581" spans="24:28" x14ac:dyDescent="0.25">
      <c r="X14581">
        <v>14580</v>
      </c>
      <c r="Y14581" s="6" t="s">
        <v>32384</v>
      </c>
      <c r="Z14581" s="6" t="s">
        <v>52436</v>
      </c>
      <c r="AA14581" s="6" t="s">
        <v>90</v>
      </c>
      <c r="AB14581" s="6" t="s">
        <v>32385</v>
      </c>
    </row>
    <row r="14582" spans="24:28" x14ac:dyDescent="0.25">
      <c r="X14582">
        <v>14581</v>
      </c>
      <c r="Y14582" s="6" t="s">
        <v>32386</v>
      </c>
      <c r="Z14582" s="6" t="s">
        <v>51518</v>
      </c>
      <c r="AA14582" s="6" t="s">
        <v>90</v>
      </c>
      <c r="AB14582" s="6" t="s">
        <v>32387</v>
      </c>
    </row>
    <row r="14583" spans="24:28" x14ac:dyDescent="0.25">
      <c r="X14583">
        <v>14582</v>
      </c>
      <c r="Y14583" s="6" t="s">
        <v>32388</v>
      </c>
      <c r="Z14583" s="6" t="s">
        <v>51986</v>
      </c>
      <c r="AA14583" s="6" t="s">
        <v>90</v>
      </c>
      <c r="AB14583" s="6" t="s">
        <v>32389</v>
      </c>
    </row>
    <row r="14584" spans="24:28" x14ac:dyDescent="0.25">
      <c r="X14584">
        <v>14583</v>
      </c>
      <c r="Y14584" s="6" t="s">
        <v>32390</v>
      </c>
      <c r="Z14584" s="6" t="s">
        <v>52497</v>
      </c>
      <c r="AA14584" s="6" t="s">
        <v>52529</v>
      </c>
      <c r="AB14584" s="6" t="s">
        <v>32391</v>
      </c>
    </row>
    <row r="14585" spans="24:28" x14ac:dyDescent="0.25">
      <c r="X14585">
        <v>14584</v>
      </c>
      <c r="Y14585" s="6" t="s">
        <v>32392</v>
      </c>
      <c r="Z14585" s="6" t="s">
        <v>52266</v>
      </c>
      <c r="AA14585" s="6" t="s">
        <v>90</v>
      </c>
      <c r="AB14585" s="6" t="s">
        <v>32393</v>
      </c>
    </row>
    <row r="14586" spans="24:28" x14ac:dyDescent="0.25">
      <c r="X14586">
        <v>14585</v>
      </c>
      <c r="Y14586" s="6" t="s">
        <v>32394</v>
      </c>
      <c r="Z14586" s="6" t="s">
        <v>51289</v>
      </c>
      <c r="AA14586" s="6" t="s">
        <v>90</v>
      </c>
      <c r="AB14586" s="6" t="s">
        <v>32395</v>
      </c>
    </row>
    <row r="14587" spans="24:28" x14ac:dyDescent="0.25">
      <c r="X14587">
        <v>14586</v>
      </c>
      <c r="Y14587" s="6" t="s">
        <v>32396</v>
      </c>
      <c r="Z14587" s="6" t="s">
        <v>49860</v>
      </c>
      <c r="AA14587" s="6" t="s">
        <v>90</v>
      </c>
      <c r="AB14587" s="6" t="s">
        <v>32397</v>
      </c>
    </row>
    <row r="14588" spans="24:28" x14ac:dyDescent="0.25">
      <c r="X14588">
        <v>14587</v>
      </c>
      <c r="Y14588" s="6" t="s">
        <v>32398</v>
      </c>
      <c r="Z14588" s="6" t="s">
        <v>50027</v>
      </c>
      <c r="AA14588" s="6" t="s">
        <v>50058</v>
      </c>
      <c r="AB14588" s="6" t="s">
        <v>32399</v>
      </c>
    </row>
    <row r="14589" spans="24:28" x14ac:dyDescent="0.25">
      <c r="X14589">
        <v>14588</v>
      </c>
      <c r="Y14589" s="6" t="s">
        <v>32400</v>
      </c>
      <c r="Z14589" s="6" t="s">
        <v>51944</v>
      </c>
      <c r="AA14589" s="6" t="s">
        <v>90</v>
      </c>
      <c r="AB14589" s="6" t="s">
        <v>32401</v>
      </c>
    </row>
    <row r="14590" spans="24:28" x14ac:dyDescent="0.25">
      <c r="X14590">
        <v>14589</v>
      </c>
      <c r="Y14590" s="6" t="s">
        <v>32402</v>
      </c>
      <c r="Z14590" s="6" t="s">
        <v>52546</v>
      </c>
      <c r="AA14590" s="6" t="s">
        <v>52534</v>
      </c>
      <c r="AB14590" s="6" t="s">
        <v>32403</v>
      </c>
    </row>
    <row r="14591" spans="24:28" x14ac:dyDescent="0.25">
      <c r="X14591">
        <v>14590</v>
      </c>
      <c r="Y14591" s="6" t="s">
        <v>32404</v>
      </c>
      <c r="Z14591" s="6" t="s">
        <v>49646</v>
      </c>
      <c r="AA14591" s="6" t="s">
        <v>90</v>
      </c>
      <c r="AB14591" s="6" t="s">
        <v>32405</v>
      </c>
    </row>
    <row r="14592" spans="24:28" x14ac:dyDescent="0.25">
      <c r="X14592">
        <v>14591</v>
      </c>
      <c r="Y14592" s="6" t="s">
        <v>32406</v>
      </c>
      <c r="Z14592" s="6" t="s">
        <v>52486</v>
      </c>
      <c r="AA14592" s="6" t="s">
        <v>90</v>
      </c>
      <c r="AB14592" s="6" t="s">
        <v>32407</v>
      </c>
    </row>
    <row r="14593" spans="24:28" x14ac:dyDescent="0.25">
      <c r="X14593">
        <v>14592</v>
      </c>
      <c r="Y14593" s="6" t="s">
        <v>32408</v>
      </c>
      <c r="Z14593" s="6" t="s">
        <v>52550</v>
      </c>
      <c r="AA14593" s="6" t="s">
        <v>90</v>
      </c>
      <c r="AB14593" s="6" t="s">
        <v>32409</v>
      </c>
    </row>
    <row r="14594" spans="24:28" x14ac:dyDescent="0.25">
      <c r="X14594">
        <v>14593</v>
      </c>
      <c r="Y14594" s="6" t="s">
        <v>32410</v>
      </c>
      <c r="Z14594" s="6" t="s">
        <v>49039</v>
      </c>
      <c r="AA14594" s="6" t="s">
        <v>90</v>
      </c>
      <c r="AB14594" s="6" t="s">
        <v>32411</v>
      </c>
    </row>
    <row r="14595" spans="24:28" x14ac:dyDescent="0.25">
      <c r="X14595">
        <v>14594</v>
      </c>
      <c r="Y14595" s="6" t="s">
        <v>32412</v>
      </c>
      <c r="Z14595" s="6" t="s">
        <v>49573</v>
      </c>
      <c r="AA14595" s="6" t="s">
        <v>90</v>
      </c>
      <c r="AB14595" s="6" t="s">
        <v>32413</v>
      </c>
    </row>
    <row r="14596" spans="24:28" x14ac:dyDescent="0.25">
      <c r="X14596">
        <v>14595</v>
      </c>
      <c r="Y14596" s="6" t="s">
        <v>32414</v>
      </c>
      <c r="Z14596" s="6" t="s">
        <v>49491</v>
      </c>
      <c r="AA14596" s="6" t="s">
        <v>49732</v>
      </c>
      <c r="AB14596" s="6" t="s">
        <v>32415</v>
      </c>
    </row>
    <row r="14597" spans="24:28" x14ac:dyDescent="0.25">
      <c r="X14597">
        <v>14596</v>
      </c>
      <c r="Y14597" s="6" t="s">
        <v>32416</v>
      </c>
      <c r="Z14597" s="6" t="s">
        <v>49760</v>
      </c>
      <c r="AA14597" s="6" t="s">
        <v>49770</v>
      </c>
      <c r="AB14597" s="6" t="s">
        <v>32417</v>
      </c>
    </row>
    <row r="14598" spans="24:28" x14ac:dyDescent="0.25">
      <c r="X14598">
        <v>14597</v>
      </c>
      <c r="Y14598" s="6" t="s">
        <v>32418</v>
      </c>
      <c r="Z14598" s="6" t="s">
        <v>50135</v>
      </c>
      <c r="AA14598" s="6" t="s">
        <v>90</v>
      </c>
      <c r="AB14598" s="6" t="s">
        <v>32419</v>
      </c>
    </row>
    <row r="14599" spans="24:28" x14ac:dyDescent="0.25">
      <c r="X14599">
        <v>14598</v>
      </c>
      <c r="Y14599" s="6" t="s">
        <v>32420</v>
      </c>
      <c r="Z14599" s="6" t="s">
        <v>49065</v>
      </c>
      <c r="AA14599" s="6" t="s">
        <v>90</v>
      </c>
      <c r="AB14599" s="6" t="s">
        <v>32421</v>
      </c>
    </row>
    <row r="14600" spans="24:28" x14ac:dyDescent="0.25">
      <c r="X14600">
        <v>14599</v>
      </c>
      <c r="Y14600" s="6" t="s">
        <v>32422</v>
      </c>
      <c r="Z14600" s="6" t="s">
        <v>51217</v>
      </c>
      <c r="AA14600" s="6" t="s">
        <v>90</v>
      </c>
      <c r="AB14600" s="6" t="s">
        <v>32423</v>
      </c>
    </row>
    <row r="14601" spans="24:28" x14ac:dyDescent="0.25">
      <c r="X14601">
        <v>14600</v>
      </c>
      <c r="Y14601" s="6" t="s">
        <v>32424</v>
      </c>
      <c r="Z14601" s="6" t="s">
        <v>52548</v>
      </c>
      <c r="AA14601" s="6" t="s">
        <v>51376</v>
      </c>
      <c r="AB14601" s="6" t="s">
        <v>32425</v>
      </c>
    </row>
    <row r="14602" spans="24:28" x14ac:dyDescent="0.25">
      <c r="X14602">
        <v>14601</v>
      </c>
      <c r="Y14602" s="6" t="s">
        <v>32426</v>
      </c>
      <c r="Z14602" s="6" t="s">
        <v>52516</v>
      </c>
      <c r="AA14602" s="6" t="s">
        <v>52515</v>
      </c>
      <c r="AB14602" s="6" t="s">
        <v>32427</v>
      </c>
    </row>
    <row r="14603" spans="24:28" x14ac:dyDescent="0.25">
      <c r="X14603">
        <v>14602</v>
      </c>
      <c r="Y14603" s="6" t="s">
        <v>32428</v>
      </c>
      <c r="Z14603" s="6" t="s">
        <v>50011</v>
      </c>
      <c r="AA14603" s="6" t="s">
        <v>90</v>
      </c>
      <c r="AB14603" s="6" t="s">
        <v>32429</v>
      </c>
    </row>
    <row r="14604" spans="24:28" x14ac:dyDescent="0.25">
      <c r="X14604">
        <v>14603</v>
      </c>
      <c r="Y14604" s="6" t="s">
        <v>32430</v>
      </c>
      <c r="Z14604" s="6" t="s">
        <v>51063</v>
      </c>
      <c r="AA14604" s="6" t="s">
        <v>51382</v>
      </c>
      <c r="AB14604" s="6" t="s">
        <v>32431</v>
      </c>
    </row>
    <row r="14605" spans="24:28" x14ac:dyDescent="0.25">
      <c r="X14605">
        <v>14604</v>
      </c>
      <c r="Y14605" s="6" t="s">
        <v>32432</v>
      </c>
      <c r="Z14605" s="6" t="s">
        <v>51994</v>
      </c>
      <c r="AA14605" s="6" t="s">
        <v>90</v>
      </c>
      <c r="AB14605" s="6" t="s">
        <v>32433</v>
      </c>
    </row>
    <row r="14606" spans="24:28" x14ac:dyDescent="0.25">
      <c r="X14606">
        <v>14605</v>
      </c>
      <c r="Y14606" s="6" t="s">
        <v>32434</v>
      </c>
      <c r="Z14606" s="6" t="s">
        <v>49028</v>
      </c>
      <c r="AA14606" s="6" t="s">
        <v>49044</v>
      </c>
      <c r="AB14606" s="6" t="s">
        <v>32435</v>
      </c>
    </row>
    <row r="14607" spans="24:28" x14ac:dyDescent="0.25">
      <c r="X14607">
        <v>14606</v>
      </c>
      <c r="Y14607" s="6" t="s">
        <v>32436</v>
      </c>
      <c r="Z14607" s="6" t="s">
        <v>49069</v>
      </c>
      <c r="AA14607" s="6" t="s">
        <v>90</v>
      </c>
      <c r="AB14607" s="6" t="s">
        <v>32437</v>
      </c>
    </row>
    <row r="14608" spans="24:28" x14ac:dyDescent="0.25">
      <c r="X14608">
        <v>14607</v>
      </c>
      <c r="Y14608" s="6" t="s">
        <v>32438</v>
      </c>
      <c r="Z14608" s="6" t="s">
        <v>49170</v>
      </c>
      <c r="AA14608" s="6" t="s">
        <v>90</v>
      </c>
      <c r="AB14608" s="6" t="s">
        <v>32439</v>
      </c>
    </row>
    <row r="14609" spans="24:28" x14ac:dyDescent="0.25">
      <c r="X14609">
        <v>14608</v>
      </c>
      <c r="Y14609" s="6" t="s">
        <v>32440</v>
      </c>
      <c r="Z14609" s="6" t="s">
        <v>52463</v>
      </c>
      <c r="AA14609" s="6" t="s">
        <v>52463</v>
      </c>
      <c r="AB14609" s="6" t="s">
        <v>32441</v>
      </c>
    </row>
    <row r="14610" spans="24:28" x14ac:dyDescent="0.25">
      <c r="X14610">
        <v>14609</v>
      </c>
      <c r="Y14610" s="6" t="s">
        <v>32442</v>
      </c>
      <c r="Z14610" s="6" t="s">
        <v>50062</v>
      </c>
      <c r="AA14610" s="6" t="s">
        <v>50068</v>
      </c>
      <c r="AB14610" s="6" t="s">
        <v>32443</v>
      </c>
    </row>
    <row r="14611" spans="24:28" x14ac:dyDescent="0.25">
      <c r="X14611">
        <v>14610</v>
      </c>
      <c r="Y14611" s="6" t="s">
        <v>32444</v>
      </c>
      <c r="Z14611" s="6" t="s">
        <v>51615</v>
      </c>
      <c r="AA14611" s="6" t="s">
        <v>51470</v>
      </c>
      <c r="AB14611" s="6" t="s">
        <v>32445</v>
      </c>
    </row>
    <row r="14612" spans="24:28" x14ac:dyDescent="0.25">
      <c r="X14612">
        <v>14611</v>
      </c>
      <c r="Y14612" s="6" t="s">
        <v>32446</v>
      </c>
      <c r="Z14612" s="6" t="s">
        <v>51351</v>
      </c>
      <c r="AA14612" s="6" t="s">
        <v>90</v>
      </c>
      <c r="AB14612" s="6" t="s">
        <v>32447</v>
      </c>
    </row>
    <row r="14613" spans="24:28" x14ac:dyDescent="0.25">
      <c r="X14613">
        <v>14612</v>
      </c>
      <c r="Y14613" s="6" t="s">
        <v>32448</v>
      </c>
      <c r="Z14613" s="6" t="s">
        <v>48723</v>
      </c>
      <c r="AA14613" s="6" t="s">
        <v>90</v>
      </c>
      <c r="AB14613" s="6" t="s">
        <v>32449</v>
      </c>
    </row>
    <row r="14614" spans="24:28" x14ac:dyDescent="0.25">
      <c r="X14614">
        <v>14613</v>
      </c>
      <c r="Y14614" s="6" t="s">
        <v>32450</v>
      </c>
      <c r="Z14614" s="6" t="s">
        <v>50506</v>
      </c>
      <c r="AA14614" s="6" t="s">
        <v>90</v>
      </c>
      <c r="AB14614" s="6" t="s">
        <v>32451</v>
      </c>
    </row>
    <row r="14615" spans="24:28" x14ac:dyDescent="0.25">
      <c r="X14615">
        <v>14614</v>
      </c>
      <c r="Y14615" s="6" t="s">
        <v>32452</v>
      </c>
      <c r="Z14615" s="6" t="s">
        <v>52505</v>
      </c>
      <c r="AA14615" s="6" t="s">
        <v>52487</v>
      </c>
      <c r="AB14615" s="6" t="s">
        <v>32453</v>
      </c>
    </row>
    <row r="14616" spans="24:28" x14ac:dyDescent="0.25">
      <c r="X14616">
        <v>14615</v>
      </c>
      <c r="Y14616" s="6" t="s">
        <v>32454</v>
      </c>
      <c r="Z14616" s="6" t="s">
        <v>51538</v>
      </c>
      <c r="AA14616" s="6" t="s">
        <v>90</v>
      </c>
      <c r="AB14616" s="6" t="s">
        <v>32455</v>
      </c>
    </row>
    <row r="14617" spans="24:28" x14ac:dyDescent="0.25">
      <c r="X14617">
        <v>14616</v>
      </c>
      <c r="Y14617" s="6" t="s">
        <v>32456</v>
      </c>
      <c r="Z14617" s="6" t="s">
        <v>50160</v>
      </c>
      <c r="AA14617" s="6" t="s">
        <v>90</v>
      </c>
      <c r="AB14617" s="6" t="s">
        <v>32457</v>
      </c>
    </row>
    <row r="14618" spans="24:28" x14ac:dyDescent="0.25">
      <c r="X14618">
        <v>14617</v>
      </c>
      <c r="Y14618" s="6" t="s">
        <v>32458</v>
      </c>
      <c r="Z14618" s="6" t="s">
        <v>50474</v>
      </c>
      <c r="AA14618" s="6" t="s">
        <v>90</v>
      </c>
      <c r="AB14618" s="6" t="s">
        <v>32459</v>
      </c>
    </row>
    <row r="14619" spans="24:28" x14ac:dyDescent="0.25">
      <c r="X14619">
        <v>14618</v>
      </c>
      <c r="Y14619" s="6" t="s">
        <v>32460</v>
      </c>
      <c r="Z14619" s="6" t="s">
        <v>51615</v>
      </c>
      <c r="AA14619" s="6" t="s">
        <v>90</v>
      </c>
      <c r="AB14619" s="6" t="s">
        <v>32461</v>
      </c>
    </row>
    <row r="14620" spans="24:28" x14ac:dyDescent="0.25">
      <c r="X14620">
        <v>14619</v>
      </c>
      <c r="Y14620" s="6" t="s">
        <v>32462</v>
      </c>
      <c r="Z14620" s="6" t="s">
        <v>51976</v>
      </c>
      <c r="AA14620" s="6" t="s">
        <v>48997</v>
      </c>
      <c r="AB14620" s="6" t="s">
        <v>32463</v>
      </c>
    </row>
    <row r="14621" spans="24:28" x14ac:dyDescent="0.25">
      <c r="X14621">
        <v>14620</v>
      </c>
      <c r="Y14621" s="6" t="s">
        <v>32464</v>
      </c>
      <c r="Z14621" s="6" t="s">
        <v>50817</v>
      </c>
      <c r="AA14621" s="6" t="s">
        <v>50960</v>
      </c>
      <c r="AB14621" s="6" t="s">
        <v>32465</v>
      </c>
    </row>
    <row r="14622" spans="24:28" x14ac:dyDescent="0.25">
      <c r="X14622">
        <v>14621</v>
      </c>
      <c r="Y14622" s="6" t="s">
        <v>32466</v>
      </c>
      <c r="Z14622" s="6" t="s">
        <v>50438</v>
      </c>
      <c r="AA14622" s="6" t="s">
        <v>90</v>
      </c>
      <c r="AB14622" s="6" t="s">
        <v>32467</v>
      </c>
    </row>
    <row r="14623" spans="24:28" x14ac:dyDescent="0.25">
      <c r="X14623">
        <v>14622</v>
      </c>
      <c r="Y14623" s="6" t="s">
        <v>32468</v>
      </c>
      <c r="Z14623" s="6" t="s">
        <v>52035</v>
      </c>
      <c r="AA14623" s="6" t="s">
        <v>90</v>
      </c>
      <c r="AB14623" s="6" t="s">
        <v>32469</v>
      </c>
    </row>
    <row r="14624" spans="24:28" x14ac:dyDescent="0.25">
      <c r="X14624">
        <v>14623</v>
      </c>
      <c r="Y14624" s="6" t="s">
        <v>32470</v>
      </c>
      <c r="Z14624" s="6" t="s">
        <v>49464</v>
      </c>
      <c r="AA14624" s="6" t="s">
        <v>50289</v>
      </c>
      <c r="AB14624" s="6" t="s">
        <v>32471</v>
      </c>
    </row>
    <row r="14625" spans="24:28" x14ac:dyDescent="0.25">
      <c r="X14625">
        <v>14624</v>
      </c>
      <c r="Y14625" s="6" t="s">
        <v>32472</v>
      </c>
      <c r="Z14625" s="6" t="s">
        <v>52505</v>
      </c>
      <c r="AA14625" s="6" t="s">
        <v>49311</v>
      </c>
      <c r="AB14625" s="6" t="s">
        <v>32473</v>
      </c>
    </row>
    <row r="14626" spans="24:28" x14ac:dyDescent="0.25">
      <c r="X14626">
        <v>14625</v>
      </c>
      <c r="Y14626" s="6" t="s">
        <v>32474</v>
      </c>
      <c r="Z14626" s="6" t="s">
        <v>52111</v>
      </c>
      <c r="AA14626" s="6" t="s">
        <v>51382</v>
      </c>
      <c r="AB14626" s="6" t="s">
        <v>32475</v>
      </c>
    </row>
    <row r="14627" spans="24:28" x14ac:dyDescent="0.25">
      <c r="X14627">
        <v>14626</v>
      </c>
      <c r="Y14627" s="6" t="s">
        <v>32476</v>
      </c>
      <c r="Z14627" s="6" t="s">
        <v>48613</v>
      </c>
      <c r="AA14627" s="6" t="s">
        <v>48625</v>
      </c>
      <c r="AB14627" s="6" t="s">
        <v>32477</v>
      </c>
    </row>
    <row r="14628" spans="24:28" x14ac:dyDescent="0.25">
      <c r="X14628">
        <v>14627</v>
      </c>
      <c r="Y14628" s="6" t="s">
        <v>32478</v>
      </c>
      <c r="Z14628" s="6" t="s">
        <v>52488</v>
      </c>
      <c r="AA14628" s="6" t="s">
        <v>90</v>
      </c>
      <c r="AB14628" s="6" t="s">
        <v>32479</v>
      </c>
    </row>
    <row r="14629" spans="24:28" x14ac:dyDescent="0.25">
      <c r="X14629">
        <v>14628</v>
      </c>
      <c r="Y14629" s="6" t="s">
        <v>32480</v>
      </c>
      <c r="Z14629" s="6" t="s">
        <v>51217</v>
      </c>
      <c r="AA14629" s="6" t="s">
        <v>90</v>
      </c>
      <c r="AB14629" s="6" t="s">
        <v>32481</v>
      </c>
    </row>
    <row r="14630" spans="24:28" x14ac:dyDescent="0.25">
      <c r="X14630">
        <v>14629</v>
      </c>
      <c r="Y14630" s="6" t="s">
        <v>32482</v>
      </c>
      <c r="Z14630" s="6" t="s">
        <v>51465</v>
      </c>
      <c r="AA14630" s="6" t="s">
        <v>90</v>
      </c>
      <c r="AB14630" s="6" t="s">
        <v>32483</v>
      </c>
    </row>
    <row r="14631" spans="24:28" x14ac:dyDescent="0.25">
      <c r="X14631">
        <v>14630</v>
      </c>
      <c r="Y14631" s="6" t="s">
        <v>32484</v>
      </c>
      <c r="Z14631" s="6" t="s">
        <v>49047</v>
      </c>
      <c r="AA14631" s="6" t="s">
        <v>50347</v>
      </c>
      <c r="AB14631" s="6" t="s">
        <v>32485</v>
      </c>
    </row>
    <row r="14632" spans="24:28" x14ac:dyDescent="0.25">
      <c r="X14632">
        <v>14631</v>
      </c>
      <c r="Y14632" s="6" t="s">
        <v>32486</v>
      </c>
      <c r="Z14632" s="6" t="s">
        <v>50594</v>
      </c>
      <c r="AA14632" s="6" t="s">
        <v>90</v>
      </c>
      <c r="AB14632" s="6" t="s">
        <v>32487</v>
      </c>
    </row>
    <row r="14633" spans="24:28" x14ac:dyDescent="0.25">
      <c r="X14633">
        <v>14632</v>
      </c>
      <c r="Y14633" s="6" t="s">
        <v>32488</v>
      </c>
      <c r="Z14633" s="6" t="s">
        <v>51937</v>
      </c>
      <c r="AA14633" s="6" t="s">
        <v>51922</v>
      </c>
      <c r="AB14633" s="6" t="s">
        <v>32489</v>
      </c>
    </row>
    <row r="14634" spans="24:28" x14ac:dyDescent="0.25">
      <c r="X14634">
        <v>14633</v>
      </c>
      <c r="Y14634" s="6" t="s">
        <v>32490</v>
      </c>
      <c r="Z14634" s="6" t="s">
        <v>49955</v>
      </c>
      <c r="AA14634" s="6" t="s">
        <v>49638</v>
      </c>
      <c r="AB14634" s="6" t="s">
        <v>32491</v>
      </c>
    </row>
    <row r="14635" spans="24:28" x14ac:dyDescent="0.25">
      <c r="X14635">
        <v>14634</v>
      </c>
      <c r="Y14635" s="6" t="s">
        <v>32492</v>
      </c>
      <c r="Z14635" s="6" t="s">
        <v>48625</v>
      </c>
      <c r="AA14635" s="6" t="s">
        <v>90</v>
      </c>
      <c r="AB14635" s="6" t="s">
        <v>32493</v>
      </c>
    </row>
    <row r="14636" spans="24:28" x14ac:dyDescent="0.25">
      <c r="X14636">
        <v>14635</v>
      </c>
      <c r="Y14636" s="6" t="s">
        <v>32494</v>
      </c>
      <c r="Z14636" s="6" t="s">
        <v>51176</v>
      </c>
      <c r="AA14636" s="6" t="s">
        <v>51297</v>
      </c>
      <c r="AB14636" s="6" t="s">
        <v>32495</v>
      </c>
    </row>
    <row r="14637" spans="24:28" x14ac:dyDescent="0.25">
      <c r="X14637">
        <v>14636</v>
      </c>
      <c r="Y14637" s="6" t="s">
        <v>32496</v>
      </c>
      <c r="Z14637" s="6" t="s">
        <v>52252</v>
      </c>
      <c r="AA14637" s="6" t="s">
        <v>90</v>
      </c>
      <c r="AB14637" s="6" t="s">
        <v>32497</v>
      </c>
    </row>
    <row r="14638" spans="24:28" x14ac:dyDescent="0.25">
      <c r="X14638">
        <v>14637</v>
      </c>
      <c r="Y14638" s="6" t="s">
        <v>32498</v>
      </c>
      <c r="Z14638" s="6" t="s">
        <v>50364</v>
      </c>
      <c r="AA14638" s="6" t="s">
        <v>50458</v>
      </c>
      <c r="AB14638" s="6" t="s">
        <v>32499</v>
      </c>
    </row>
    <row r="14639" spans="24:28" x14ac:dyDescent="0.25">
      <c r="X14639">
        <v>14638</v>
      </c>
      <c r="Y14639" s="6" t="s">
        <v>32500</v>
      </c>
      <c r="Z14639" s="6" t="s">
        <v>51911</v>
      </c>
      <c r="AA14639" s="6" t="s">
        <v>51351</v>
      </c>
      <c r="AB14639" s="6" t="s">
        <v>32501</v>
      </c>
    </row>
    <row r="14640" spans="24:28" x14ac:dyDescent="0.25">
      <c r="X14640">
        <v>14639</v>
      </c>
      <c r="Y14640" s="6" t="s">
        <v>32502</v>
      </c>
      <c r="Z14640" s="6" t="s">
        <v>50865</v>
      </c>
      <c r="AA14640" s="6" t="s">
        <v>90</v>
      </c>
      <c r="AB14640" s="6" t="s">
        <v>32503</v>
      </c>
    </row>
    <row r="14641" spans="24:28" x14ac:dyDescent="0.25">
      <c r="X14641">
        <v>14640</v>
      </c>
      <c r="Y14641" s="6" t="s">
        <v>32504</v>
      </c>
      <c r="Z14641" s="6" t="s">
        <v>51693</v>
      </c>
      <c r="AA14641" s="6" t="s">
        <v>51685</v>
      </c>
      <c r="AB14641" s="6" t="s">
        <v>32505</v>
      </c>
    </row>
    <row r="14642" spans="24:28" x14ac:dyDescent="0.25">
      <c r="X14642">
        <v>14641</v>
      </c>
      <c r="Y14642" s="6" t="s">
        <v>32506</v>
      </c>
      <c r="Z14642" s="6" t="s">
        <v>52450</v>
      </c>
      <c r="AA14642" s="6" t="s">
        <v>90</v>
      </c>
      <c r="AB14642" s="6" t="s">
        <v>32507</v>
      </c>
    </row>
    <row r="14643" spans="24:28" x14ac:dyDescent="0.25">
      <c r="X14643">
        <v>14642</v>
      </c>
      <c r="Y14643" s="6" t="s">
        <v>32508</v>
      </c>
      <c r="Z14643" s="6" t="s">
        <v>51874</v>
      </c>
      <c r="AA14643" s="6" t="s">
        <v>90</v>
      </c>
      <c r="AB14643" s="6" t="s">
        <v>32509</v>
      </c>
    </row>
    <row r="14644" spans="24:28" x14ac:dyDescent="0.25">
      <c r="X14644">
        <v>14643</v>
      </c>
      <c r="Y14644" s="6" t="s">
        <v>32510</v>
      </c>
      <c r="Z14644" s="6" t="s">
        <v>51643</v>
      </c>
      <c r="AA14644" s="6" t="s">
        <v>52448</v>
      </c>
      <c r="AB14644" s="6" t="s">
        <v>32511</v>
      </c>
    </row>
    <row r="14645" spans="24:28" x14ac:dyDescent="0.25">
      <c r="X14645">
        <v>14644</v>
      </c>
      <c r="Y14645" s="6" t="s">
        <v>32512</v>
      </c>
      <c r="Z14645" s="6" t="s">
        <v>49017</v>
      </c>
      <c r="AA14645" s="6" t="s">
        <v>51300</v>
      </c>
      <c r="AB14645" s="6" t="s">
        <v>32513</v>
      </c>
    </row>
    <row r="14646" spans="24:28" x14ac:dyDescent="0.25">
      <c r="X14646">
        <v>14645</v>
      </c>
      <c r="Y14646" s="6" t="s">
        <v>32514</v>
      </c>
      <c r="Z14646" s="6" t="s">
        <v>48859</v>
      </c>
      <c r="AA14646" s="6" t="s">
        <v>90</v>
      </c>
      <c r="AB14646" s="6" t="s">
        <v>32515</v>
      </c>
    </row>
    <row r="14647" spans="24:28" x14ac:dyDescent="0.25">
      <c r="X14647">
        <v>14646</v>
      </c>
      <c r="Y14647" s="6" t="s">
        <v>32516</v>
      </c>
      <c r="Z14647" s="6" t="s">
        <v>50784</v>
      </c>
      <c r="AA14647" s="6" t="s">
        <v>50793</v>
      </c>
      <c r="AB14647" s="6" t="s">
        <v>32517</v>
      </c>
    </row>
    <row r="14648" spans="24:28" x14ac:dyDescent="0.25">
      <c r="X14648">
        <v>14647</v>
      </c>
      <c r="Y14648" s="6" t="s">
        <v>32518</v>
      </c>
      <c r="Z14648" s="6" t="s">
        <v>52489</v>
      </c>
      <c r="AA14648" s="6" t="s">
        <v>90</v>
      </c>
      <c r="AB14648" s="6" t="s">
        <v>32519</v>
      </c>
    </row>
    <row r="14649" spans="24:28" x14ac:dyDescent="0.25">
      <c r="X14649">
        <v>14648</v>
      </c>
      <c r="Y14649" s="6" t="s">
        <v>32520</v>
      </c>
      <c r="Z14649" s="6" t="s">
        <v>49355</v>
      </c>
      <c r="AA14649" s="6" t="s">
        <v>49355</v>
      </c>
      <c r="AB14649" s="6" t="s">
        <v>32521</v>
      </c>
    </row>
    <row r="14650" spans="24:28" x14ac:dyDescent="0.25">
      <c r="X14650">
        <v>14649</v>
      </c>
      <c r="Y14650" s="6" t="s">
        <v>32522</v>
      </c>
      <c r="Z14650" s="6" t="s">
        <v>49410</v>
      </c>
      <c r="AA14650" s="6" t="s">
        <v>49410</v>
      </c>
      <c r="AB14650" s="6" t="s">
        <v>32523</v>
      </c>
    </row>
    <row r="14651" spans="24:28" x14ac:dyDescent="0.25">
      <c r="X14651">
        <v>14650</v>
      </c>
      <c r="Y14651" s="6" t="s">
        <v>32524</v>
      </c>
      <c r="Z14651" s="6" t="s">
        <v>51710</v>
      </c>
      <c r="AA14651" s="6" t="s">
        <v>90</v>
      </c>
      <c r="AB14651" s="6" t="s">
        <v>32525</v>
      </c>
    </row>
    <row r="14652" spans="24:28" x14ac:dyDescent="0.25">
      <c r="X14652">
        <v>14651</v>
      </c>
      <c r="Y14652" s="6" t="s">
        <v>32526</v>
      </c>
      <c r="Z14652" s="6" t="s">
        <v>51087</v>
      </c>
      <c r="AA14652" s="6" t="s">
        <v>90</v>
      </c>
      <c r="AB14652" s="6" t="s">
        <v>32527</v>
      </c>
    </row>
    <row r="14653" spans="24:28" x14ac:dyDescent="0.25">
      <c r="X14653">
        <v>14652</v>
      </c>
      <c r="Y14653" s="6" t="s">
        <v>32528</v>
      </c>
      <c r="Z14653" s="6" t="s">
        <v>51470</v>
      </c>
      <c r="AA14653" s="6" t="s">
        <v>51145</v>
      </c>
      <c r="AB14653" s="6" t="s">
        <v>32529</v>
      </c>
    </row>
    <row r="14654" spans="24:28" x14ac:dyDescent="0.25">
      <c r="X14654">
        <v>14653</v>
      </c>
      <c r="Y14654" s="6" t="s">
        <v>32530</v>
      </c>
      <c r="Z14654" s="6" t="s">
        <v>49506</v>
      </c>
      <c r="AA14654" s="6" t="s">
        <v>90</v>
      </c>
      <c r="AB14654" s="6" t="s">
        <v>32531</v>
      </c>
    </row>
    <row r="14655" spans="24:28" x14ac:dyDescent="0.25">
      <c r="X14655">
        <v>14654</v>
      </c>
      <c r="Y14655" s="6" t="s">
        <v>32532</v>
      </c>
      <c r="Z14655" s="6" t="s">
        <v>50386</v>
      </c>
      <c r="AA14655" s="6" t="s">
        <v>90</v>
      </c>
      <c r="AB14655" s="6" t="s">
        <v>32533</v>
      </c>
    </row>
    <row r="14656" spans="24:28" x14ac:dyDescent="0.25">
      <c r="X14656">
        <v>14655</v>
      </c>
      <c r="Y14656" s="6" t="s">
        <v>32534</v>
      </c>
      <c r="Z14656" s="6" t="s">
        <v>50322</v>
      </c>
      <c r="AA14656" s="6" t="s">
        <v>50184</v>
      </c>
      <c r="AB14656" s="6" t="s">
        <v>32535</v>
      </c>
    </row>
    <row r="14657" spans="24:28" x14ac:dyDescent="0.25">
      <c r="X14657">
        <v>14656</v>
      </c>
      <c r="Y14657" s="6" t="s">
        <v>32536</v>
      </c>
      <c r="Z14657" s="6" t="s">
        <v>48993</v>
      </c>
      <c r="AA14657" s="6" t="s">
        <v>49004</v>
      </c>
      <c r="AB14657" s="6" t="s">
        <v>32537</v>
      </c>
    </row>
    <row r="14658" spans="24:28" x14ac:dyDescent="0.25">
      <c r="X14658">
        <v>14657</v>
      </c>
      <c r="Y14658" s="6" t="s">
        <v>32538</v>
      </c>
      <c r="Z14658" s="6" t="s">
        <v>50358</v>
      </c>
      <c r="AA14658" s="6" t="s">
        <v>90</v>
      </c>
      <c r="AB14658" s="6" t="s">
        <v>32539</v>
      </c>
    </row>
    <row r="14659" spans="24:28" x14ac:dyDescent="0.25">
      <c r="X14659">
        <v>14658</v>
      </c>
      <c r="Y14659" s="6" t="s">
        <v>32540</v>
      </c>
      <c r="Z14659" s="6" t="s">
        <v>49587</v>
      </c>
      <c r="AA14659" s="6" t="s">
        <v>90</v>
      </c>
      <c r="AB14659" s="6" t="s">
        <v>32541</v>
      </c>
    </row>
    <row r="14660" spans="24:28" x14ac:dyDescent="0.25">
      <c r="X14660">
        <v>14659</v>
      </c>
      <c r="Y14660" s="6" t="s">
        <v>32542</v>
      </c>
      <c r="Z14660" s="6" t="s">
        <v>49744</v>
      </c>
      <c r="AA14660" s="6" t="s">
        <v>90</v>
      </c>
      <c r="AB14660" s="6" t="s">
        <v>32543</v>
      </c>
    </row>
    <row r="14661" spans="24:28" x14ac:dyDescent="0.25">
      <c r="X14661">
        <v>14660</v>
      </c>
      <c r="Y14661" s="6" t="s">
        <v>32544</v>
      </c>
      <c r="Z14661" s="6" t="s">
        <v>48785</v>
      </c>
      <c r="AA14661" s="6" t="s">
        <v>52015</v>
      </c>
      <c r="AB14661" s="6" t="s">
        <v>32545</v>
      </c>
    </row>
    <row r="14662" spans="24:28" x14ac:dyDescent="0.25">
      <c r="X14662">
        <v>14661</v>
      </c>
      <c r="Y14662" s="6" t="s">
        <v>32546</v>
      </c>
      <c r="Z14662" s="6" t="s">
        <v>49951</v>
      </c>
      <c r="AA14662" s="6" t="s">
        <v>49638</v>
      </c>
      <c r="AB14662" s="6" t="s">
        <v>32547</v>
      </c>
    </row>
    <row r="14663" spans="24:28" x14ac:dyDescent="0.25">
      <c r="X14663">
        <v>14662</v>
      </c>
      <c r="Y14663" s="6" t="s">
        <v>32548</v>
      </c>
      <c r="Z14663" s="6" t="s">
        <v>49924</v>
      </c>
      <c r="AA14663" s="6" t="s">
        <v>90</v>
      </c>
      <c r="AB14663" s="6" t="s">
        <v>32549</v>
      </c>
    </row>
    <row r="14664" spans="24:28" x14ac:dyDescent="0.25">
      <c r="X14664">
        <v>14663</v>
      </c>
      <c r="Y14664" s="6" t="s">
        <v>32550</v>
      </c>
      <c r="Z14664" s="6" t="s">
        <v>52025</v>
      </c>
      <c r="AA14664" s="6" t="s">
        <v>90</v>
      </c>
      <c r="AB14664" s="6" t="s">
        <v>32551</v>
      </c>
    </row>
    <row r="14665" spans="24:28" x14ac:dyDescent="0.25">
      <c r="X14665">
        <v>14664</v>
      </c>
      <c r="Y14665" s="6" t="s">
        <v>32552</v>
      </c>
      <c r="Z14665" s="6" t="s">
        <v>52503</v>
      </c>
      <c r="AA14665" s="6" t="s">
        <v>90</v>
      </c>
      <c r="AB14665" s="6" t="s">
        <v>32553</v>
      </c>
    </row>
    <row r="14666" spans="24:28" x14ac:dyDescent="0.25">
      <c r="X14666">
        <v>14665</v>
      </c>
      <c r="Y14666" s="6" t="s">
        <v>32554</v>
      </c>
      <c r="Z14666" s="6" t="s">
        <v>49214</v>
      </c>
      <c r="AA14666" s="6" t="s">
        <v>49212</v>
      </c>
      <c r="AB14666" s="6" t="s">
        <v>32555</v>
      </c>
    </row>
    <row r="14667" spans="24:28" x14ac:dyDescent="0.25">
      <c r="X14667">
        <v>14666</v>
      </c>
      <c r="Y14667" s="6" t="s">
        <v>32556</v>
      </c>
      <c r="Z14667" s="6" t="s">
        <v>52452</v>
      </c>
      <c r="AA14667" s="6" t="s">
        <v>90</v>
      </c>
      <c r="AB14667" s="6" t="s">
        <v>32557</v>
      </c>
    </row>
    <row r="14668" spans="24:28" x14ac:dyDescent="0.25">
      <c r="X14668">
        <v>14667</v>
      </c>
      <c r="Y14668" s="6" t="s">
        <v>32558</v>
      </c>
      <c r="Z14668" s="6" t="s">
        <v>49483</v>
      </c>
      <c r="AA14668" s="6" t="s">
        <v>49913</v>
      </c>
      <c r="AB14668" s="6" t="s">
        <v>32559</v>
      </c>
    </row>
    <row r="14669" spans="24:28" x14ac:dyDescent="0.25">
      <c r="X14669">
        <v>14668</v>
      </c>
      <c r="Y14669" s="6" t="s">
        <v>32560</v>
      </c>
      <c r="Z14669" s="6" t="s">
        <v>48973</v>
      </c>
      <c r="AA14669" s="6" t="s">
        <v>90</v>
      </c>
      <c r="AB14669" s="6" t="s">
        <v>32561</v>
      </c>
    </row>
    <row r="14670" spans="24:28" x14ac:dyDescent="0.25">
      <c r="X14670">
        <v>14669</v>
      </c>
      <c r="Y14670" s="6" t="s">
        <v>32562</v>
      </c>
      <c r="Z14670" s="6" t="s">
        <v>49172</v>
      </c>
      <c r="AA14670" s="6" t="s">
        <v>49245</v>
      </c>
      <c r="AB14670" s="6" t="s">
        <v>32563</v>
      </c>
    </row>
    <row r="14671" spans="24:28" x14ac:dyDescent="0.25">
      <c r="X14671">
        <v>14670</v>
      </c>
      <c r="Y14671" s="6" t="s">
        <v>32564</v>
      </c>
      <c r="Z14671" s="6" t="s">
        <v>49079</v>
      </c>
      <c r="AA14671" s="6" t="s">
        <v>49816</v>
      </c>
      <c r="AB14671" s="6" t="s">
        <v>32565</v>
      </c>
    </row>
    <row r="14672" spans="24:28" x14ac:dyDescent="0.25">
      <c r="X14672">
        <v>14671</v>
      </c>
      <c r="Y14672" s="6" t="s">
        <v>32566</v>
      </c>
      <c r="Z14672" s="6" t="s">
        <v>49452</v>
      </c>
      <c r="AA14672" s="6" t="s">
        <v>49452</v>
      </c>
      <c r="AB14672" s="6" t="s">
        <v>32567</v>
      </c>
    </row>
    <row r="14673" spans="24:28" x14ac:dyDescent="0.25">
      <c r="X14673">
        <v>14672</v>
      </c>
      <c r="Y14673" s="6" t="s">
        <v>32568</v>
      </c>
      <c r="Z14673" s="6" t="s">
        <v>49261</v>
      </c>
      <c r="AA14673" s="6" t="s">
        <v>90</v>
      </c>
      <c r="AB14673" s="6" t="s">
        <v>32569</v>
      </c>
    </row>
    <row r="14674" spans="24:28" x14ac:dyDescent="0.25">
      <c r="X14674">
        <v>14673</v>
      </c>
      <c r="Y14674" s="6" t="s">
        <v>32570</v>
      </c>
      <c r="Z14674" s="6" t="s">
        <v>52474</v>
      </c>
      <c r="AA14674" s="6" t="s">
        <v>90</v>
      </c>
      <c r="AB14674" s="6" t="s">
        <v>32571</v>
      </c>
    </row>
    <row r="14675" spans="24:28" x14ac:dyDescent="0.25">
      <c r="X14675">
        <v>14674</v>
      </c>
      <c r="Y14675" s="6" t="s">
        <v>32572</v>
      </c>
      <c r="Z14675" s="6" t="s">
        <v>51353</v>
      </c>
      <c r="AA14675" s="6" t="s">
        <v>50713</v>
      </c>
      <c r="AB14675" s="6" t="s">
        <v>32573</v>
      </c>
    </row>
    <row r="14676" spans="24:28" x14ac:dyDescent="0.25">
      <c r="X14676">
        <v>14675</v>
      </c>
      <c r="Y14676" s="6" t="s">
        <v>32574</v>
      </c>
      <c r="Z14676" s="6" t="s">
        <v>49536</v>
      </c>
      <c r="AA14676" s="6" t="s">
        <v>50517</v>
      </c>
      <c r="AB14676" s="6" t="s">
        <v>32575</v>
      </c>
    </row>
    <row r="14677" spans="24:28" x14ac:dyDescent="0.25">
      <c r="X14677">
        <v>14676</v>
      </c>
      <c r="Y14677" s="6" t="s">
        <v>32576</v>
      </c>
      <c r="Z14677" s="6" t="s">
        <v>49053</v>
      </c>
      <c r="AA14677" s="6" t="s">
        <v>90</v>
      </c>
      <c r="AB14677" s="6" t="s">
        <v>32577</v>
      </c>
    </row>
    <row r="14678" spans="24:28" x14ac:dyDescent="0.25">
      <c r="X14678">
        <v>14677</v>
      </c>
      <c r="Y14678" s="6" t="s">
        <v>32578</v>
      </c>
      <c r="Z14678" s="6" t="s">
        <v>49193</v>
      </c>
      <c r="AA14678" s="6" t="s">
        <v>90</v>
      </c>
      <c r="AB14678" s="6" t="s">
        <v>32579</v>
      </c>
    </row>
    <row r="14679" spans="24:28" x14ac:dyDescent="0.25">
      <c r="X14679">
        <v>14678</v>
      </c>
      <c r="Y14679" s="6" t="s">
        <v>32580</v>
      </c>
      <c r="Z14679" s="6" t="s">
        <v>48771</v>
      </c>
      <c r="AA14679" s="6" t="s">
        <v>90</v>
      </c>
      <c r="AB14679" s="6" t="s">
        <v>32581</v>
      </c>
    </row>
    <row r="14680" spans="24:28" x14ac:dyDescent="0.25">
      <c r="X14680">
        <v>14679</v>
      </c>
      <c r="Y14680" s="6" t="s">
        <v>32582</v>
      </c>
      <c r="Z14680" s="6" t="s">
        <v>51765</v>
      </c>
      <c r="AA14680" s="6" t="s">
        <v>52378</v>
      </c>
      <c r="AB14680" s="6" t="s">
        <v>32583</v>
      </c>
    </row>
    <row r="14681" spans="24:28" x14ac:dyDescent="0.25">
      <c r="X14681">
        <v>14680</v>
      </c>
      <c r="Y14681" s="6" t="s">
        <v>32584</v>
      </c>
      <c r="Z14681" s="6" t="s">
        <v>51315</v>
      </c>
      <c r="AA14681" s="6" t="s">
        <v>90</v>
      </c>
      <c r="AB14681" s="6" t="s">
        <v>32585</v>
      </c>
    </row>
    <row r="14682" spans="24:28" x14ac:dyDescent="0.25">
      <c r="X14682">
        <v>14681</v>
      </c>
      <c r="Y14682" s="6" t="s">
        <v>32586</v>
      </c>
      <c r="Z14682" s="6" t="s">
        <v>50204</v>
      </c>
      <c r="AA14682" s="6" t="s">
        <v>90</v>
      </c>
      <c r="AB14682" s="6" t="s">
        <v>32587</v>
      </c>
    </row>
    <row r="14683" spans="24:28" x14ac:dyDescent="0.25">
      <c r="X14683">
        <v>14682</v>
      </c>
      <c r="Y14683" s="6" t="s">
        <v>32588</v>
      </c>
      <c r="Z14683" s="6" t="s">
        <v>52467</v>
      </c>
      <c r="AA14683" s="6" t="s">
        <v>90</v>
      </c>
      <c r="AB14683" s="6" t="s">
        <v>32589</v>
      </c>
    </row>
    <row r="14684" spans="24:28" x14ac:dyDescent="0.25">
      <c r="X14684">
        <v>14683</v>
      </c>
      <c r="Y14684" s="6" t="s">
        <v>32590</v>
      </c>
      <c r="Z14684" s="6" t="s">
        <v>49130</v>
      </c>
      <c r="AA14684" s="6" t="s">
        <v>90</v>
      </c>
      <c r="AB14684" s="6" t="s">
        <v>32591</v>
      </c>
    </row>
    <row r="14685" spans="24:28" x14ac:dyDescent="0.25">
      <c r="X14685">
        <v>14684</v>
      </c>
      <c r="Y14685" s="6" t="s">
        <v>32592</v>
      </c>
      <c r="Z14685" s="6" t="s">
        <v>48862</v>
      </c>
      <c r="AA14685" s="6" t="s">
        <v>51382</v>
      </c>
      <c r="AB14685" s="6" t="s">
        <v>32593</v>
      </c>
    </row>
    <row r="14686" spans="24:28" x14ac:dyDescent="0.25">
      <c r="X14686">
        <v>14685</v>
      </c>
      <c r="Y14686" s="6" t="s">
        <v>32594</v>
      </c>
      <c r="Z14686" s="6" t="s">
        <v>49840</v>
      </c>
      <c r="AA14686" s="6" t="s">
        <v>49632</v>
      </c>
      <c r="AB14686" s="6" t="s">
        <v>32595</v>
      </c>
    </row>
    <row r="14687" spans="24:28" x14ac:dyDescent="0.25">
      <c r="X14687">
        <v>14686</v>
      </c>
      <c r="Y14687" s="6" t="s">
        <v>32596</v>
      </c>
      <c r="Z14687" s="6" t="s">
        <v>48950</v>
      </c>
      <c r="AA14687" s="6" t="s">
        <v>90</v>
      </c>
      <c r="AB14687" s="6" t="s">
        <v>32597</v>
      </c>
    </row>
    <row r="14688" spans="24:28" x14ac:dyDescent="0.25">
      <c r="X14688">
        <v>14687</v>
      </c>
      <c r="Y14688" s="6" t="s">
        <v>32598</v>
      </c>
      <c r="Z14688" s="6" t="s">
        <v>49444</v>
      </c>
      <c r="AA14688" s="6" t="s">
        <v>49434</v>
      </c>
      <c r="AB14688" s="6" t="s">
        <v>32599</v>
      </c>
    </row>
    <row r="14689" spans="24:28" x14ac:dyDescent="0.25">
      <c r="X14689">
        <v>14688</v>
      </c>
      <c r="Y14689" s="6" t="s">
        <v>32600</v>
      </c>
      <c r="Z14689" s="6" t="s">
        <v>50810</v>
      </c>
      <c r="AA14689" s="6" t="s">
        <v>90</v>
      </c>
      <c r="AB14689" s="6" t="s">
        <v>32601</v>
      </c>
    </row>
    <row r="14690" spans="24:28" x14ac:dyDescent="0.25">
      <c r="X14690">
        <v>14689</v>
      </c>
      <c r="Y14690" s="6" t="s">
        <v>32602</v>
      </c>
      <c r="Z14690" s="6" t="s">
        <v>51900</v>
      </c>
      <c r="AA14690" s="6" t="s">
        <v>51588</v>
      </c>
      <c r="AB14690" s="6" t="s">
        <v>32603</v>
      </c>
    </row>
    <row r="14691" spans="24:28" x14ac:dyDescent="0.25">
      <c r="X14691">
        <v>14690</v>
      </c>
      <c r="Y14691" s="6" t="s">
        <v>32604</v>
      </c>
      <c r="Z14691" s="6" t="s">
        <v>50214</v>
      </c>
      <c r="AA14691" s="6" t="s">
        <v>49355</v>
      </c>
      <c r="AB14691" s="6" t="s">
        <v>32605</v>
      </c>
    </row>
    <row r="14692" spans="24:28" x14ac:dyDescent="0.25">
      <c r="X14692">
        <v>14691</v>
      </c>
      <c r="Y14692" s="6" t="s">
        <v>32606</v>
      </c>
      <c r="Z14692" s="6" t="s">
        <v>52301</v>
      </c>
      <c r="AA14692" s="6" t="s">
        <v>90</v>
      </c>
      <c r="AB14692" s="6" t="s">
        <v>32607</v>
      </c>
    </row>
    <row r="14693" spans="24:28" x14ac:dyDescent="0.25">
      <c r="X14693">
        <v>14692</v>
      </c>
      <c r="Y14693" s="6" t="s">
        <v>32608</v>
      </c>
      <c r="Z14693" s="6" t="s">
        <v>52547</v>
      </c>
      <c r="AA14693" s="6" t="s">
        <v>90</v>
      </c>
      <c r="AB14693" s="6" t="s">
        <v>32609</v>
      </c>
    </row>
    <row r="14694" spans="24:28" x14ac:dyDescent="0.25">
      <c r="X14694">
        <v>14693</v>
      </c>
      <c r="Y14694" s="6" t="s">
        <v>32610</v>
      </c>
      <c r="Z14694" s="6" t="s">
        <v>51706</v>
      </c>
      <c r="AA14694" s="6" t="s">
        <v>90</v>
      </c>
      <c r="AB14694" s="6" t="s">
        <v>32611</v>
      </c>
    </row>
    <row r="14695" spans="24:28" x14ac:dyDescent="0.25">
      <c r="X14695">
        <v>14694</v>
      </c>
      <c r="Y14695" s="6" t="s">
        <v>32612</v>
      </c>
      <c r="Z14695" s="6" t="s">
        <v>52237</v>
      </c>
      <c r="AA14695" s="6" t="s">
        <v>90</v>
      </c>
      <c r="AB14695" s="6" t="s">
        <v>32613</v>
      </c>
    </row>
    <row r="14696" spans="24:28" x14ac:dyDescent="0.25">
      <c r="X14696">
        <v>14695</v>
      </c>
      <c r="Y14696" s="6" t="s">
        <v>32614</v>
      </c>
      <c r="Z14696" s="6" t="s">
        <v>49518</v>
      </c>
      <c r="AA14696" s="6" t="s">
        <v>49577</v>
      </c>
      <c r="AB14696" s="6" t="s">
        <v>32615</v>
      </c>
    </row>
    <row r="14697" spans="24:28" x14ac:dyDescent="0.25">
      <c r="X14697">
        <v>14696</v>
      </c>
      <c r="Y14697" s="6" t="s">
        <v>32616</v>
      </c>
      <c r="Z14697" s="6" t="s">
        <v>48834</v>
      </c>
      <c r="AA14697" s="6" t="s">
        <v>90</v>
      </c>
      <c r="AB14697" s="6" t="s">
        <v>32617</v>
      </c>
    </row>
    <row r="14698" spans="24:28" x14ac:dyDescent="0.25">
      <c r="X14698">
        <v>14697</v>
      </c>
      <c r="Y14698" s="6" t="s">
        <v>32618</v>
      </c>
      <c r="Z14698" s="6" t="s">
        <v>51657</v>
      </c>
      <c r="AA14698" s="6" t="s">
        <v>90</v>
      </c>
      <c r="AB14698" s="6" t="s">
        <v>32619</v>
      </c>
    </row>
    <row r="14699" spans="24:28" x14ac:dyDescent="0.25">
      <c r="X14699">
        <v>14698</v>
      </c>
      <c r="Y14699" s="6" t="s">
        <v>32620</v>
      </c>
      <c r="Z14699" s="6" t="s">
        <v>50068</v>
      </c>
      <c r="AA14699" s="6" t="s">
        <v>90</v>
      </c>
      <c r="AB14699" s="6" t="s">
        <v>32621</v>
      </c>
    </row>
    <row r="14700" spans="24:28" x14ac:dyDescent="0.25">
      <c r="X14700">
        <v>14699</v>
      </c>
      <c r="Y14700" s="6" t="s">
        <v>32622</v>
      </c>
      <c r="Z14700" s="6" t="s">
        <v>49732</v>
      </c>
      <c r="AA14700" s="6" t="s">
        <v>48922</v>
      </c>
      <c r="AB14700" s="6" t="s">
        <v>32623</v>
      </c>
    </row>
    <row r="14701" spans="24:28" x14ac:dyDescent="0.25">
      <c r="X14701">
        <v>14700</v>
      </c>
      <c r="Y14701" s="6" t="s">
        <v>32624</v>
      </c>
      <c r="Z14701" s="6" t="s">
        <v>52115</v>
      </c>
      <c r="AA14701" s="6" t="s">
        <v>90</v>
      </c>
      <c r="AB14701" s="6" t="s">
        <v>32625</v>
      </c>
    </row>
    <row r="14702" spans="24:28" x14ac:dyDescent="0.25">
      <c r="X14702">
        <v>14701</v>
      </c>
      <c r="Y14702" s="6" t="s">
        <v>32626</v>
      </c>
      <c r="Z14702" s="6" t="s">
        <v>50144</v>
      </c>
      <c r="AA14702" s="6" t="s">
        <v>90</v>
      </c>
      <c r="AB14702" s="6" t="s">
        <v>32627</v>
      </c>
    </row>
    <row r="14703" spans="24:28" x14ac:dyDescent="0.25">
      <c r="X14703">
        <v>14702</v>
      </c>
      <c r="Y14703" s="6" t="s">
        <v>32628</v>
      </c>
      <c r="Z14703" s="6" t="s">
        <v>49479</v>
      </c>
      <c r="AA14703" s="6" t="s">
        <v>90</v>
      </c>
      <c r="AB14703" s="6" t="s">
        <v>32629</v>
      </c>
    </row>
    <row r="14704" spans="24:28" x14ac:dyDescent="0.25">
      <c r="X14704">
        <v>14703</v>
      </c>
      <c r="Y14704" s="6" t="s">
        <v>32630</v>
      </c>
      <c r="Z14704" s="6" t="s">
        <v>50974</v>
      </c>
      <c r="AA14704" s="6" t="s">
        <v>90</v>
      </c>
      <c r="AB14704" s="6" t="s">
        <v>32631</v>
      </c>
    </row>
    <row r="14705" spans="24:28" x14ac:dyDescent="0.25">
      <c r="X14705">
        <v>14704</v>
      </c>
      <c r="Y14705" s="6" t="s">
        <v>32632</v>
      </c>
      <c r="Z14705" s="6" t="s">
        <v>48819</v>
      </c>
      <c r="AA14705" s="6" t="s">
        <v>51960</v>
      </c>
      <c r="AB14705" s="6" t="s">
        <v>32633</v>
      </c>
    </row>
    <row r="14706" spans="24:28" x14ac:dyDescent="0.25">
      <c r="X14706">
        <v>14705</v>
      </c>
      <c r="Y14706" s="6" t="s">
        <v>32634</v>
      </c>
      <c r="Z14706" s="6" t="s">
        <v>48810</v>
      </c>
      <c r="AA14706" s="6" t="s">
        <v>49022</v>
      </c>
      <c r="AB14706" s="6" t="s">
        <v>32635</v>
      </c>
    </row>
    <row r="14707" spans="24:28" x14ac:dyDescent="0.25">
      <c r="X14707">
        <v>14706</v>
      </c>
      <c r="Y14707" s="6" t="s">
        <v>32636</v>
      </c>
      <c r="Z14707" s="6" t="s">
        <v>52209</v>
      </c>
      <c r="AA14707" s="6" t="s">
        <v>90</v>
      </c>
      <c r="AB14707" s="6" t="s">
        <v>32637</v>
      </c>
    </row>
    <row r="14708" spans="24:28" x14ac:dyDescent="0.25">
      <c r="X14708">
        <v>14707</v>
      </c>
      <c r="Y14708" s="6" t="s">
        <v>32638</v>
      </c>
      <c r="Z14708" s="6" t="s">
        <v>50408</v>
      </c>
      <c r="AA14708" s="6" t="s">
        <v>52201</v>
      </c>
      <c r="AB14708" s="6" t="s">
        <v>32639</v>
      </c>
    </row>
    <row r="14709" spans="24:28" x14ac:dyDescent="0.25">
      <c r="X14709">
        <v>14708</v>
      </c>
      <c r="Y14709" s="6" t="s">
        <v>32640</v>
      </c>
      <c r="Z14709" s="6" t="s">
        <v>52477</v>
      </c>
      <c r="AA14709" s="6" t="s">
        <v>90</v>
      </c>
      <c r="AB14709" s="6" t="s">
        <v>32641</v>
      </c>
    </row>
    <row r="14710" spans="24:28" x14ac:dyDescent="0.25">
      <c r="X14710">
        <v>14709</v>
      </c>
      <c r="Y14710" s="6" t="s">
        <v>32642</v>
      </c>
      <c r="Z14710" s="6" t="s">
        <v>49315</v>
      </c>
      <c r="AA14710" s="6" t="s">
        <v>90</v>
      </c>
      <c r="AB14710" s="6" t="s">
        <v>32643</v>
      </c>
    </row>
    <row r="14711" spans="24:28" x14ac:dyDescent="0.25">
      <c r="X14711">
        <v>14710</v>
      </c>
      <c r="Y14711" s="6" t="s">
        <v>32644</v>
      </c>
      <c r="Z14711" s="6" t="s">
        <v>52472</v>
      </c>
      <c r="AA14711" s="6" t="s">
        <v>50441</v>
      </c>
      <c r="AB14711" s="6" t="s">
        <v>32645</v>
      </c>
    </row>
    <row r="14712" spans="24:28" x14ac:dyDescent="0.25">
      <c r="X14712">
        <v>14711</v>
      </c>
      <c r="Y14712" s="6" t="s">
        <v>32646</v>
      </c>
      <c r="Z14712" s="6" t="s">
        <v>49418</v>
      </c>
      <c r="AA14712" s="6" t="s">
        <v>49540</v>
      </c>
      <c r="AB14712" s="6" t="s">
        <v>32647</v>
      </c>
    </row>
    <row r="14713" spans="24:28" x14ac:dyDescent="0.25">
      <c r="X14713">
        <v>14712</v>
      </c>
      <c r="Y14713" s="6" t="s">
        <v>32648</v>
      </c>
      <c r="Z14713" s="6" t="s">
        <v>51866</v>
      </c>
      <c r="AA14713" s="6" t="s">
        <v>90</v>
      </c>
      <c r="AB14713" s="6" t="s">
        <v>32649</v>
      </c>
    </row>
    <row r="14714" spans="24:28" x14ac:dyDescent="0.25">
      <c r="X14714">
        <v>14713</v>
      </c>
      <c r="Y14714" s="6" t="s">
        <v>32650</v>
      </c>
      <c r="Z14714" s="6" t="s">
        <v>49124</v>
      </c>
      <c r="AA14714" s="6" t="s">
        <v>90</v>
      </c>
      <c r="AB14714" s="6" t="s">
        <v>32651</v>
      </c>
    </row>
    <row r="14715" spans="24:28" x14ac:dyDescent="0.25">
      <c r="X14715">
        <v>14714</v>
      </c>
      <c r="Y14715" s="6" t="s">
        <v>32652</v>
      </c>
      <c r="Z14715" s="6" t="s">
        <v>51289</v>
      </c>
      <c r="AA14715" s="6" t="s">
        <v>50270</v>
      </c>
      <c r="AB14715" s="6" t="s">
        <v>32653</v>
      </c>
    </row>
    <row r="14716" spans="24:28" x14ac:dyDescent="0.25">
      <c r="X14716">
        <v>14715</v>
      </c>
      <c r="Y14716" s="6" t="s">
        <v>32654</v>
      </c>
      <c r="Z14716" s="6" t="s">
        <v>49974</v>
      </c>
      <c r="AA14716" s="6" t="s">
        <v>90</v>
      </c>
      <c r="AB14716" s="6" t="s">
        <v>32655</v>
      </c>
    </row>
    <row r="14717" spans="24:28" x14ac:dyDescent="0.25">
      <c r="X14717">
        <v>14716</v>
      </c>
      <c r="Y14717" s="6" t="s">
        <v>32656</v>
      </c>
      <c r="Z14717" s="6" t="s">
        <v>52499</v>
      </c>
      <c r="AA14717" s="6" t="s">
        <v>90</v>
      </c>
      <c r="AB14717" s="6" t="s">
        <v>32657</v>
      </c>
    </row>
    <row r="14718" spans="24:28" x14ac:dyDescent="0.25">
      <c r="X14718">
        <v>14717</v>
      </c>
      <c r="Y14718" s="6" t="s">
        <v>32658</v>
      </c>
      <c r="Z14718" s="6" t="s">
        <v>51534</v>
      </c>
      <c r="AA14718" s="6" t="s">
        <v>90</v>
      </c>
      <c r="AB14718" s="6" t="s">
        <v>32659</v>
      </c>
    </row>
    <row r="14719" spans="24:28" x14ac:dyDescent="0.25">
      <c r="X14719">
        <v>14718</v>
      </c>
      <c r="Y14719" s="6" t="s">
        <v>32660</v>
      </c>
      <c r="Z14719" s="6" t="s">
        <v>49416</v>
      </c>
      <c r="AA14719" s="6" t="s">
        <v>50307</v>
      </c>
      <c r="AB14719" s="6" t="s">
        <v>32661</v>
      </c>
    </row>
    <row r="14720" spans="24:28" x14ac:dyDescent="0.25">
      <c r="X14720">
        <v>14719</v>
      </c>
      <c r="Y14720" s="6" t="s">
        <v>32662</v>
      </c>
      <c r="Z14720" s="6" t="s">
        <v>52311</v>
      </c>
      <c r="AA14720" s="6" t="s">
        <v>51226</v>
      </c>
      <c r="AB14720" s="6" t="s">
        <v>32663</v>
      </c>
    </row>
    <row r="14721" spans="24:28" x14ac:dyDescent="0.25">
      <c r="X14721">
        <v>14720</v>
      </c>
      <c r="Y14721" s="6" t="s">
        <v>32664</v>
      </c>
      <c r="Z14721" s="6" t="s">
        <v>52521</v>
      </c>
      <c r="AA14721" s="6" t="s">
        <v>90</v>
      </c>
      <c r="AB14721" s="6" t="s">
        <v>32665</v>
      </c>
    </row>
    <row r="14722" spans="24:28" x14ac:dyDescent="0.25">
      <c r="X14722">
        <v>14721</v>
      </c>
      <c r="Y14722" s="6" t="s">
        <v>32666</v>
      </c>
      <c r="Z14722" s="6" t="s">
        <v>50441</v>
      </c>
      <c r="AA14722" s="6" t="s">
        <v>50541</v>
      </c>
      <c r="AB14722" s="6" t="s">
        <v>32667</v>
      </c>
    </row>
    <row r="14723" spans="24:28" x14ac:dyDescent="0.25">
      <c r="X14723">
        <v>14722</v>
      </c>
      <c r="Y14723" s="6" t="s">
        <v>32668</v>
      </c>
      <c r="Z14723" s="6" t="s">
        <v>50806</v>
      </c>
      <c r="AA14723" s="6" t="s">
        <v>50960</v>
      </c>
      <c r="AB14723" s="6" t="s">
        <v>32669</v>
      </c>
    </row>
    <row r="14724" spans="24:28" x14ac:dyDescent="0.25">
      <c r="X14724">
        <v>14723</v>
      </c>
      <c r="Y14724" s="6" t="s">
        <v>32670</v>
      </c>
      <c r="Z14724" s="6" t="s">
        <v>48645</v>
      </c>
      <c r="AA14724" s="6" t="s">
        <v>90</v>
      </c>
      <c r="AB14724" s="6" t="s">
        <v>32671</v>
      </c>
    </row>
    <row r="14725" spans="24:28" x14ac:dyDescent="0.25">
      <c r="X14725">
        <v>14724</v>
      </c>
      <c r="Y14725" s="6" t="s">
        <v>32672</v>
      </c>
      <c r="Z14725" s="6" t="s">
        <v>50892</v>
      </c>
      <c r="AA14725" s="6" t="s">
        <v>50875</v>
      </c>
      <c r="AB14725" s="6" t="s">
        <v>32673</v>
      </c>
    </row>
    <row r="14726" spans="24:28" x14ac:dyDescent="0.25">
      <c r="X14726">
        <v>14725</v>
      </c>
      <c r="Y14726" s="6" t="s">
        <v>32674</v>
      </c>
      <c r="Z14726" s="6" t="s">
        <v>49685</v>
      </c>
      <c r="AA14726" s="6" t="s">
        <v>49689</v>
      </c>
      <c r="AB14726" s="6" t="s">
        <v>32675</v>
      </c>
    </row>
    <row r="14727" spans="24:28" x14ac:dyDescent="0.25">
      <c r="X14727">
        <v>14726</v>
      </c>
      <c r="Y14727" s="6" t="s">
        <v>32676</v>
      </c>
      <c r="Z14727" s="6" t="s">
        <v>49887</v>
      </c>
      <c r="AA14727" s="6" t="s">
        <v>49616</v>
      </c>
      <c r="AB14727" s="6" t="s">
        <v>32677</v>
      </c>
    </row>
    <row r="14728" spans="24:28" x14ac:dyDescent="0.25">
      <c r="X14728">
        <v>14727</v>
      </c>
      <c r="Y14728" s="6" t="s">
        <v>32678</v>
      </c>
      <c r="Z14728" s="6" t="s">
        <v>51888</v>
      </c>
      <c r="AA14728" s="6" t="s">
        <v>51876</v>
      </c>
      <c r="AB14728" s="6" t="s">
        <v>32679</v>
      </c>
    </row>
    <row r="14729" spans="24:28" x14ac:dyDescent="0.25">
      <c r="X14729">
        <v>14728</v>
      </c>
      <c r="Y14729" s="6" t="s">
        <v>32680</v>
      </c>
      <c r="Z14729" s="6" t="s">
        <v>50833</v>
      </c>
      <c r="AA14729" s="6" t="s">
        <v>90</v>
      </c>
      <c r="AB14729" s="6" t="s">
        <v>32681</v>
      </c>
    </row>
    <row r="14730" spans="24:28" x14ac:dyDescent="0.25">
      <c r="X14730">
        <v>14729</v>
      </c>
      <c r="Y14730" s="6" t="s">
        <v>32682</v>
      </c>
      <c r="Z14730" s="6" t="s">
        <v>51625</v>
      </c>
      <c r="AA14730" s="6" t="s">
        <v>90</v>
      </c>
      <c r="AB14730" s="6" t="s">
        <v>32683</v>
      </c>
    </row>
    <row r="14731" spans="24:28" x14ac:dyDescent="0.25">
      <c r="X14731">
        <v>14730</v>
      </c>
      <c r="Y14731" s="6" t="s">
        <v>32684</v>
      </c>
      <c r="Z14731" s="6" t="s">
        <v>52255</v>
      </c>
      <c r="AA14731" s="6" t="s">
        <v>90</v>
      </c>
      <c r="AB14731" s="6" t="s">
        <v>32685</v>
      </c>
    </row>
    <row r="14732" spans="24:28" x14ac:dyDescent="0.25">
      <c r="X14732">
        <v>14731</v>
      </c>
      <c r="Y14732" s="6" t="s">
        <v>32686</v>
      </c>
      <c r="Z14732" s="6" t="s">
        <v>51337</v>
      </c>
      <c r="AA14732" s="6" t="s">
        <v>90</v>
      </c>
      <c r="AB14732" s="6" t="s">
        <v>32687</v>
      </c>
    </row>
    <row r="14733" spans="24:28" x14ac:dyDescent="0.25">
      <c r="X14733">
        <v>14732</v>
      </c>
      <c r="Y14733" s="6" t="s">
        <v>32688</v>
      </c>
      <c r="Z14733" s="6" t="s">
        <v>50164</v>
      </c>
      <c r="AA14733" s="6" t="s">
        <v>90</v>
      </c>
      <c r="AB14733" s="6" t="s">
        <v>32689</v>
      </c>
    </row>
    <row r="14734" spans="24:28" x14ac:dyDescent="0.25">
      <c r="X14734">
        <v>14733</v>
      </c>
      <c r="Y14734" s="6" t="s">
        <v>32690</v>
      </c>
      <c r="Z14734" s="6" t="s">
        <v>50435</v>
      </c>
      <c r="AA14734" s="6" t="s">
        <v>90</v>
      </c>
      <c r="AB14734" s="6" t="s">
        <v>32691</v>
      </c>
    </row>
    <row r="14735" spans="24:28" x14ac:dyDescent="0.25">
      <c r="X14735">
        <v>14734</v>
      </c>
      <c r="Y14735" s="6" t="s">
        <v>32692</v>
      </c>
      <c r="Z14735" s="6" t="s">
        <v>51197</v>
      </c>
      <c r="AA14735" s="6" t="s">
        <v>90</v>
      </c>
      <c r="AB14735" s="6" t="s">
        <v>32693</v>
      </c>
    </row>
    <row r="14736" spans="24:28" x14ac:dyDescent="0.25">
      <c r="X14736">
        <v>14735</v>
      </c>
      <c r="Y14736" s="6" t="s">
        <v>32694</v>
      </c>
      <c r="Z14736" s="6" t="s">
        <v>50019</v>
      </c>
      <c r="AA14736" s="6" t="s">
        <v>50023</v>
      </c>
      <c r="AB14736" s="6" t="s">
        <v>32695</v>
      </c>
    </row>
    <row r="14737" spans="24:28" x14ac:dyDescent="0.25">
      <c r="X14737">
        <v>14736</v>
      </c>
      <c r="Y14737" s="6" t="s">
        <v>32696</v>
      </c>
      <c r="Z14737" s="6" t="s">
        <v>50800</v>
      </c>
      <c r="AA14737" s="6" t="s">
        <v>90</v>
      </c>
      <c r="AB14737" s="6" t="s">
        <v>32697</v>
      </c>
    </row>
    <row r="14738" spans="24:28" x14ac:dyDescent="0.25">
      <c r="X14738">
        <v>14737</v>
      </c>
      <c r="Y14738" s="6" t="s">
        <v>32698</v>
      </c>
      <c r="Z14738" s="6" t="s">
        <v>50950</v>
      </c>
      <c r="AA14738" s="6" t="s">
        <v>50964</v>
      </c>
      <c r="AB14738" s="6" t="s">
        <v>32699</v>
      </c>
    </row>
    <row r="14739" spans="24:28" x14ac:dyDescent="0.25">
      <c r="X14739">
        <v>14738</v>
      </c>
      <c r="Y14739" s="6" t="s">
        <v>32700</v>
      </c>
      <c r="Z14739" s="6" t="s">
        <v>50885</v>
      </c>
      <c r="AA14739" s="6" t="s">
        <v>50865</v>
      </c>
      <c r="AB14739" s="6" t="s">
        <v>32701</v>
      </c>
    </row>
    <row r="14740" spans="24:28" x14ac:dyDescent="0.25">
      <c r="X14740">
        <v>14739</v>
      </c>
      <c r="Y14740" s="6" t="s">
        <v>32702</v>
      </c>
      <c r="Z14740" s="6" t="s">
        <v>49610</v>
      </c>
      <c r="AA14740" s="6" t="s">
        <v>90</v>
      </c>
      <c r="AB14740" s="6" t="s">
        <v>32703</v>
      </c>
    </row>
    <row r="14741" spans="24:28" x14ac:dyDescent="0.25">
      <c r="X14741">
        <v>14740</v>
      </c>
      <c r="Y14741" s="6" t="s">
        <v>32704</v>
      </c>
      <c r="Z14741" s="6" t="s">
        <v>51465</v>
      </c>
      <c r="AA14741" s="6" t="s">
        <v>51593</v>
      </c>
      <c r="AB14741" s="6" t="s">
        <v>32705</v>
      </c>
    </row>
    <row r="14742" spans="24:28" x14ac:dyDescent="0.25">
      <c r="X14742">
        <v>14741</v>
      </c>
      <c r="Y14742" s="6" t="s">
        <v>32706</v>
      </c>
      <c r="Z14742" s="6" t="s">
        <v>50341</v>
      </c>
      <c r="AA14742" s="6" t="s">
        <v>48896</v>
      </c>
      <c r="AB14742" s="6" t="s">
        <v>32707</v>
      </c>
    </row>
    <row r="14743" spans="24:28" x14ac:dyDescent="0.25">
      <c r="X14743">
        <v>14742</v>
      </c>
      <c r="Y14743" s="6" t="s">
        <v>32708</v>
      </c>
      <c r="Z14743" s="6" t="s">
        <v>52436</v>
      </c>
      <c r="AA14743" s="6" t="s">
        <v>90</v>
      </c>
      <c r="AB14743" s="6" t="s">
        <v>32709</v>
      </c>
    </row>
    <row r="14744" spans="24:28" x14ac:dyDescent="0.25">
      <c r="X14744">
        <v>14743</v>
      </c>
      <c r="Y14744" s="6" t="s">
        <v>32710</v>
      </c>
      <c r="Z14744" s="6" t="s">
        <v>52474</v>
      </c>
      <c r="AA14744" s="6" t="s">
        <v>50088</v>
      </c>
      <c r="AB14744" s="6" t="s">
        <v>32711</v>
      </c>
    </row>
    <row r="14745" spans="24:28" x14ac:dyDescent="0.25">
      <c r="X14745">
        <v>14744</v>
      </c>
      <c r="Y14745" s="6" t="s">
        <v>32712</v>
      </c>
      <c r="Z14745" s="6" t="s">
        <v>49538</v>
      </c>
      <c r="AA14745" s="6" t="s">
        <v>49510</v>
      </c>
      <c r="AB14745" s="6" t="s">
        <v>32713</v>
      </c>
    </row>
    <row r="14746" spans="24:28" x14ac:dyDescent="0.25">
      <c r="X14746">
        <v>14745</v>
      </c>
      <c r="Y14746" s="6" t="s">
        <v>32714</v>
      </c>
      <c r="Z14746" s="6" t="s">
        <v>50775</v>
      </c>
      <c r="AA14746" s="6" t="s">
        <v>49551</v>
      </c>
      <c r="AB14746" s="6" t="s">
        <v>32715</v>
      </c>
    </row>
    <row r="14747" spans="24:28" x14ac:dyDescent="0.25">
      <c r="X14747">
        <v>14746</v>
      </c>
      <c r="Y14747" s="6" t="s">
        <v>32716</v>
      </c>
      <c r="Z14747" s="6" t="s">
        <v>50370</v>
      </c>
      <c r="AA14747" s="6" t="s">
        <v>90</v>
      </c>
      <c r="AB14747" s="6" t="s">
        <v>32717</v>
      </c>
    </row>
    <row r="14748" spans="24:28" x14ac:dyDescent="0.25">
      <c r="X14748">
        <v>14747</v>
      </c>
      <c r="Y14748" s="6" t="s">
        <v>32718</v>
      </c>
      <c r="Z14748" s="6" t="s">
        <v>50514</v>
      </c>
      <c r="AA14748" s="6" t="s">
        <v>90</v>
      </c>
      <c r="AB14748" s="6" t="s">
        <v>32719</v>
      </c>
    </row>
    <row r="14749" spans="24:28" x14ac:dyDescent="0.25">
      <c r="X14749">
        <v>14748</v>
      </c>
      <c r="Y14749" s="6" t="s">
        <v>32720</v>
      </c>
      <c r="Z14749" s="6" t="s">
        <v>52499</v>
      </c>
      <c r="AA14749" s="6" t="s">
        <v>52518</v>
      </c>
      <c r="AB14749" s="6" t="s">
        <v>32721</v>
      </c>
    </row>
    <row r="14750" spans="24:28" x14ac:dyDescent="0.25">
      <c r="X14750">
        <v>14749</v>
      </c>
      <c r="Y14750" s="6" t="s">
        <v>32722</v>
      </c>
      <c r="Z14750" s="6" t="s">
        <v>51331</v>
      </c>
      <c r="AA14750" s="6" t="s">
        <v>90</v>
      </c>
      <c r="AB14750" s="6" t="s">
        <v>32723</v>
      </c>
    </row>
    <row r="14751" spans="24:28" x14ac:dyDescent="0.25">
      <c r="X14751">
        <v>14750</v>
      </c>
      <c r="Y14751" s="6" t="s">
        <v>32724</v>
      </c>
      <c r="Z14751" s="6" t="s">
        <v>51850</v>
      </c>
      <c r="AA14751" s="6" t="s">
        <v>51876</v>
      </c>
      <c r="AB14751" s="6" t="s">
        <v>32725</v>
      </c>
    </row>
    <row r="14752" spans="24:28" x14ac:dyDescent="0.25">
      <c r="X14752">
        <v>14751</v>
      </c>
      <c r="Y14752" s="6" t="s">
        <v>32726</v>
      </c>
      <c r="Z14752" s="6" t="s">
        <v>50245</v>
      </c>
      <c r="AA14752" s="6" t="s">
        <v>90</v>
      </c>
      <c r="AB14752" s="6" t="s">
        <v>32727</v>
      </c>
    </row>
    <row r="14753" spans="24:28" x14ac:dyDescent="0.25">
      <c r="X14753">
        <v>14752</v>
      </c>
      <c r="Y14753" s="6" t="s">
        <v>32728</v>
      </c>
      <c r="Z14753" s="6" t="s">
        <v>51191</v>
      </c>
      <c r="AA14753" s="6" t="s">
        <v>51203</v>
      </c>
      <c r="AB14753" s="6" t="s">
        <v>32729</v>
      </c>
    </row>
    <row r="14754" spans="24:28" x14ac:dyDescent="0.25">
      <c r="X14754">
        <v>14753</v>
      </c>
      <c r="Y14754" s="6" t="s">
        <v>32730</v>
      </c>
      <c r="Z14754" s="6" t="s">
        <v>52487</v>
      </c>
      <c r="AA14754" s="6" t="s">
        <v>52463</v>
      </c>
      <c r="AB14754" s="6" t="s">
        <v>32731</v>
      </c>
    </row>
    <row r="14755" spans="24:28" x14ac:dyDescent="0.25">
      <c r="X14755">
        <v>14754</v>
      </c>
      <c r="Y14755" s="6" t="s">
        <v>32732</v>
      </c>
      <c r="Z14755" s="6" t="s">
        <v>49116</v>
      </c>
      <c r="AA14755" s="6" t="s">
        <v>90</v>
      </c>
      <c r="AB14755" s="6" t="s">
        <v>32733</v>
      </c>
    </row>
    <row r="14756" spans="24:28" x14ac:dyDescent="0.25">
      <c r="X14756">
        <v>14755</v>
      </c>
      <c r="Y14756" s="6" t="s">
        <v>32734</v>
      </c>
      <c r="Z14756" s="6" t="s">
        <v>50950</v>
      </c>
      <c r="AA14756" s="6" t="s">
        <v>90</v>
      </c>
      <c r="AB14756" s="6" t="s">
        <v>32735</v>
      </c>
    </row>
    <row r="14757" spans="24:28" x14ac:dyDescent="0.25">
      <c r="X14757">
        <v>14756</v>
      </c>
      <c r="Y14757" s="6" t="s">
        <v>32736</v>
      </c>
      <c r="Z14757" s="6" t="s">
        <v>51021</v>
      </c>
      <c r="AA14757" s="6" t="s">
        <v>90</v>
      </c>
      <c r="AB14757" s="6" t="s">
        <v>32737</v>
      </c>
    </row>
    <row r="14758" spans="24:28" x14ac:dyDescent="0.25">
      <c r="X14758">
        <v>14757</v>
      </c>
      <c r="Y14758" s="6" t="s">
        <v>32738</v>
      </c>
      <c r="Z14758" s="6" t="s">
        <v>49699</v>
      </c>
      <c r="AA14758" s="6" t="s">
        <v>49755</v>
      </c>
      <c r="AB14758" s="6" t="s">
        <v>32739</v>
      </c>
    </row>
    <row r="14759" spans="24:28" x14ac:dyDescent="0.25">
      <c r="X14759">
        <v>14758</v>
      </c>
      <c r="Y14759" s="6" t="s">
        <v>32740</v>
      </c>
      <c r="Z14759" s="6" t="s">
        <v>52474</v>
      </c>
      <c r="AA14759" s="6" t="s">
        <v>52448</v>
      </c>
      <c r="AB14759" s="6" t="s">
        <v>32741</v>
      </c>
    </row>
    <row r="14760" spans="24:28" x14ac:dyDescent="0.25">
      <c r="X14760">
        <v>14759</v>
      </c>
      <c r="Y14760" s="6" t="s">
        <v>32742</v>
      </c>
      <c r="Z14760" s="6" t="s">
        <v>49516</v>
      </c>
      <c r="AA14760" s="6" t="s">
        <v>49614</v>
      </c>
      <c r="AB14760" s="6" t="s">
        <v>32743</v>
      </c>
    </row>
    <row r="14761" spans="24:28" x14ac:dyDescent="0.25">
      <c r="X14761">
        <v>14760</v>
      </c>
      <c r="Y14761" s="6" t="s">
        <v>32744</v>
      </c>
      <c r="Z14761" s="6" t="s">
        <v>51431</v>
      </c>
      <c r="AA14761" s="6" t="s">
        <v>51427</v>
      </c>
      <c r="AB14761" s="6" t="s">
        <v>32745</v>
      </c>
    </row>
    <row r="14762" spans="24:28" x14ac:dyDescent="0.25">
      <c r="X14762">
        <v>14761</v>
      </c>
      <c r="Y14762" s="6" t="s">
        <v>32746</v>
      </c>
      <c r="Z14762" s="6" t="s">
        <v>52278</v>
      </c>
      <c r="AA14762" s="6" t="s">
        <v>90</v>
      </c>
      <c r="AB14762" s="6" t="s">
        <v>32747</v>
      </c>
    </row>
    <row r="14763" spans="24:28" x14ac:dyDescent="0.25">
      <c r="X14763">
        <v>14762</v>
      </c>
      <c r="Y14763" s="6" t="s">
        <v>32748</v>
      </c>
      <c r="Z14763" s="6" t="s">
        <v>50941</v>
      </c>
      <c r="AA14763" s="6" t="s">
        <v>90</v>
      </c>
      <c r="AB14763" s="6" t="s">
        <v>32749</v>
      </c>
    </row>
    <row r="14764" spans="24:28" x14ac:dyDescent="0.25">
      <c r="X14764">
        <v>14763</v>
      </c>
      <c r="Y14764" s="6" t="s">
        <v>32750</v>
      </c>
      <c r="Z14764" s="6" t="s">
        <v>49124</v>
      </c>
      <c r="AA14764" s="6" t="s">
        <v>90</v>
      </c>
      <c r="AB14764" s="6" t="s">
        <v>32751</v>
      </c>
    </row>
    <row r="14765" spans="24:28" x14ac:dyDescent="0.25">
      <c r="X14765">
        <v>14764</v>
      </c>
      <c r="Y14765" s="6" t="s">
        <v>32752</v>
      </c>
      <c r="Z14765" s="6" t="s">
        <v>50264</v>
      </c>
      <c r="AA14765" s="6" t="s">
        <v>90</v>
      </c>
      <c r="AB14765" s="6" t="s">
        <v>32753</v>
      </c>
    </row>
    <row r="14766" spans="24:28" x14ac:dyDescent="0.25">
      <c r="X14766">
        <v>14765</v>
      </c>
      <c r="Y14766" s="6" t="s">
        <v>32754</v>
      </c>
      <c r="Z14766" s="6" t="s">
        <v>52266</v>
      </c>
      <c r="AA14766" s="6" t="s">
        <v>52299</v>
      </c>
      <c r="AB14766" s="6" t="s">
        <v>32755</v>
      </c>
    </row>
    <row r="14767" spans="24:28" x14ac:dyDescent="0.25">
      <c r="X14767">
        <v>14766</v>
      </c>
      <c r="Y14767" s="6" t="s">
        <v>32756</v>
      </c>
      <c r="Z14767" s="6" t="s">
        <v>50394</v>
      </c>
      <c r="AA14767" s="6" t="s">
        <v>50347</v>
      </c>
      <c r="AB14767" s="6" t="s">
        <v>32757</v>
      </c>
    </row>
    <row r="14768" spans="24:28" x14ac:dyDescent="0.25">
      <c r="X14768">
        <v>14767</v>
      </c>
      <c r="Y14768" s="6" t="s">
        <v>32758</v>
      </c>
      <c r="Z14768" s="6" t="s">
        <v>49673</v>
      </c>
      <c r="AA14768" s="6" t="s">
        <v>90</v>
      </c>
      <c r="AB14768" s="6" t="s">
        <v>32759</v>
      </c>
    </row>
    <row r="14769" spans="24:28" x14ac:dyDescent="0.25">
      <c r="X14769">
        <v>14768</v>
      </c>
      <c r="Y14769" s="6" t="s">
        <v>32760</v>
      </c>
      <c r="Z14769" s="6" t="s">
        <v>50480</v>
      </c>
      <c r="AA14769" s="6" t="s">
        <v>50483</v>
      </c>
      <c r="AB14769" s="6" t="s">
        <v>32761</v>
      </c>
    </row>
    <row r="14770" spans="24:28" x14ac:dyDescent="0.25">
      <c r="X14770">
        <v>14769</v>
      </c>
      <c r="Y14770" s="6" t="s">
        <v>32762</v>
      </c>
      <c r="Z14770" s="6" t="s">
        <v>51669</v>
      </c>
      <c r="AA14770" s="6" t="s">
        <v>50982</v>
      </c>
      <c r="AB14770" s="6" t="s">
        <v>32763</v>
      </c>
    </row>
    <row r="14771" spans="24:28" x14ac:dyDescent="0.25">
      <c r="X14771">
        <v>14770</v>
      </c>
      <c r="Y14771" s="6" t="s">
        <v>32764</v>
      </c>
      <c r="Z14771" s="6" t="s">
        <v>52233</v>
      </c>
      <c r="AA14771" s="6" t="s">
        <v>90</v>
      </c>
      <c r="AB14771" s="6" t="s">
        <v>32765</v>
      </c>
    </row>
    <row r="14772" spans="24:28" x14ac:dyDescent="0.25">
      <c r="X14772">
        <v>14771</v>
      </c>
      <c r="Y14772" s="6" t="s">
        <v>32766</v>
      </c>
      <c r="Z14772" s="6" t="s">
        <v>48948</v>
      </c>
      <c r="AA14772" s="6" t="s">
        <v>90</v>
      </c>
      <c r="AB14772" s="6" t="s">
        <v>32767</v>
      </c>
    </row>
    <row r="14773" spans="24:28" x14ac:dyDescent="0.25">
      <c r="X14773">
        <v>14772</v>
      </c>
      <c r="Y14773" s="6" t="s">
        <v>32768</v>
      </c>
      <c r="Z14773" s="6" t="s">
        <v>49595</v>
      </c>
      <c r="AA14773" s="6" t="s">
        <v>51741</v>
      </c>
      <c r="AB14773" s="6" t="s">
        <v>32769</v>
      </c>
    </row>
    <row r="14774" spans="24:28" x14ac:dyDescent="0.25">
      <c r="X14774">
        <v>14773</v>
      </c>
      <c r="Y14774" s="6" t="s">
        <v>32770</v>
      </c>
      <c r="Z14774" s="6" t="s">
        <v>52531</v>
      </c>
      <c r="AA14774" s="6" t="s">
        <v>90</v>
      </c>
      <c r="AB14774" s="6" t="s">
        <v>32771</v>
      </c>
    </row>
    <row r="14775" spans="24:28" x14ac:dyDescent="0.25">
      <c r="X14775">
        <v>14774</v>
      </c>
      <c r="Y14775" s="6" t="s">
        <v>32772</v>
      </c>
      <c r="Z14775" s="6" t="s">
        <v>52266</v>
      </c>
      <c r="AA14775" s="6" t="s">
        <v>50759</v>
      </c>
      <c r="AB14775" s="6" t="s">
        <v>32773</v>
      </c>
    </row>
    <row r="14776" spans="24:28" x14ac:dyDescent="0.25">
      <c r="X14776">
        <v>14775</v>
      </c>
      <c r="Y14776" s="6" t="s">
        <v>32774</v>
      </c>
      <c r="Z14776" s="6" t="s">
        <v>51641</v>
      </c>
      <c r="AA14776" s="6" t="s">
        <v>90</v>
      </c>
      <c r="AB14776" s="6" t="s">
        <v>32775</v>
      </c>
    </row>
    <row r="14777" spans="24:28" x14ac:dyDescent="0.25">
      <c r="X14777">
        <v>14776</v>
      </c>
      <c r="Y14777" s="6" t="s">
        <v>32776</v>
      </c>
      <c r="Z14777" s="6" t="s">
        <v>48948</v>
      </c>
      <c r="AA14777" s="6" t="s">
        <v>90</v>
      </c>
      <c r="AB14777" s="6" t="s">
        <v>32777</v>
      </c>
    </row>
    <row r="14778" spans="24:28" x14ac:dyDescent="0.25">
      <c r="X14778">
        <v>14777</v>
      </c>
      <c r="Y14778" s="6" t="s">
        <v>32778</v>
      </c>
      <c r="Z14778" s="6" t="s">
        <v>49022</v>
      </c>
      <c r="AA14778" s="6" t="s">
        <v>49022</v>
      </c>
      <c r="AB14778" s="6" t="s">
        <v>32779</v>
      </c>
    </row>
    <row r="14779" spans="24:28" x14ac:dyDescent="0.25">
      <c r="X14779">
        <v>14778</v>
      </c>
      <c r="Y14779" s="6" t="s">
        <v>32780</v>
      </c>
      <c r="Z14779" s="6" t="s">
        <v>48904</v>
      </c>
      <c r="AA14779" s="6" t="s">
        <v>49689</v>
      </c>
      <c r="AB14779" s="6" t="s">
        <v>32781</v>
      </c>
    </row>
    <row r="14780" spans="24:28" x14ac:dyDescent="0.25">
      <c r="X14780">
        <v>14779</v>
      </c>
      <c r="Y14780" s="6" t="s">
        <v>32782</v>
      </c>
      <c r="Z14780" s="6" t="s">
        <v>48870</v>
      </c>
      <c r="AA14780" s="6" t="s">
        <v>48868</v>
      </c>
      <c r="AB14780" s="6" t="s">
        <v>32783</v>
      </c>
    </row>
    <row r="14781" spans="24:28" x14ac:dyDescent="0.25">
      <c r="X14781">
        <v>14780</v>
      </c>
      <c r="Y14781" s="6" t="s">
        <v>32784</v>
      </c>
      <c r="Z14781" s="6" t="s">
        <v>49524</v>
      </c>
      <c r="AA14781" s="6" t="s">
        <v>90</v>
      </c>
      <c r="AB14781" s="6" t="s">
        <v>32785</v>
      </c>
    </row>
    <row r="14782" spans="24:28" x14ac:dyDescent="0.25">
      <c r="X14782">
        <v>14781</v>
      </c>
      <c r="Y14782" s="6" t="s">
        <v>32786</v>
      </c>
      <c r="Z14782" s="6" t="s">
        <v>49814</v>
      </c>
      <c r="AA14782" s="6" t="s">
        <v>90</v>
      </c>
      <c r="AB14782" s="6" t="s">
        <v>32787</v>
      </c>
    </row>
    <row r="14783" spans="24:28" x14ac:dyDescent="0.25">
      <c r="X14783">
        <v>14782</v>
      </c>
      <c r="Y14783" s="6" t="s">
        <v>32788</v>
      </c>
      <c r="Z14783" s="6" t="s">
        <v>49468</v>
      </c>
      <c r="AA14783" s="6" t="s">
        <v>50541</v>
      </c>
      <c r="AB14783" s="6" t="s">
        <v>32789</v>
      </c>
    </row>
    <row r="14784" spans="24:28" x14ac:dyDescent="0.25">
      <c r="X14784">
        <v>14783</v>
      </c>
      <c r="Y14784" s="6" t="s">
        <v>32790</v>
      </c>
      <c r="Z14784" s="6" t="s">
        <v>52239</v>
      </c>
      <c r="AA14784" s="6" t="s">
        <v>90</v>
      </c>
      <c r="AB14784" s="6" t="s">
        <v>32791</v>
      </c>
    </row>
    <row r="14785" spans="24:28" x14ac:dyDescent="0.25">
      <c r="X14785">
        <v>14784</v>
      </c>
      <c r="Y14785" s="6" t="s">
        <v>32792</v>
      </c>
      <c r="Z14785" s="6" t="s">
        <v>51283</v>
      </c>
      <c r="AA14785" s="6" t="s">
        <v>90</v>
      </c>
      <c r="AB14785" s="6" t="s">
        <v>32793</v>
      </c>
    </row>
    <row r="14786" spans="24:28" x14ac:dyDescent="0.25">
      <c r="X14786">
        <v>14785</v>
      </c>
      <c r="Y14786" s="6" t="s">
        <v>32794</v>
      </c>
      <c r="Z14786" s="6" t="s">
        <v>50904</v>
      </c>
      <c r="AA14786" s="6" t="s">
        <v>48961</v>
      </c>
      <c r="AB14786" s="6" t="s">
        <v>32795</v>
      </c>
    </row>
    <row r="14787" spans="24:28" x14ac:dyDescent="0.25">
      <c r="X14787">
        <v>14786</v>
      </c>
      <c r="Y14787" s="6" t="s">
        <v>32796</v>
      </c>
      <c r="Z14787" s="6" t="s">
        <v>51760</v>
      </c>
      <c r="AA14787" s="6" t="s">
        <v>51210</v>
      </c>
      <c r="AB14787" s="6" t="s">
        <v>32797</v>
      </c>
    </row>
    <row r="14788" spans="24:28" x14ac:dyDescent="0.25">
      <c r="X14788">
        <v>14787</v>
      </c>
      <c r="Y14788" s="6" t="s">
        <v>32798</v>
      </c>
      <c r="Z14788" s="6" t="s">
        <v>52527</v>
      </c>
      <c r="AA14788" s="6" t="s">
        <v>90</v>
      </c>
      <c r="AB14788" s="6" t="s">
        <v>32799</v>
      </c>
    </row>
    <row r="14789" spans="24:28" x14ac:dyDescent="0.25">
      <c r="X14789">
        <v>14788</v>
      </c>
      <c r="Y14789" s="6" t="s">
        <v>32800</v>
      </c>
      <c r="Z14789" s="6" t="s">
        <v>49479</v>
      </c>
      <c r="AA14789" s="6" t="s">
        <v>50525</v>
      </c>
      <c r="AB14789" s="6" t="s">
        <v>32801</v>
      </c>
    </row>
    <row r="14790" spans="24:28" x14ac:dyDescent="0.25">
      <c r="X14790">
        <v>14789</v>
      </c>
      <c r="Y14790" s="6" t="s">
        <v>32802</v>
      </c>
      <c r="Z14790" s="6" t="s">
        <v>49180</v>
      </c>
      <c r="AA14790" s="6" t="s">
        <v>90</v>
      </c>
      <c r="AB14790" s="6" t="s">
        <v>32803</v>
      </c>
    </row>
    <row r="14791" spans="24:28" x14ac:dyDescent="0.25">
      <c r="X14791">
        <v>14790</v>
      </c>
      <c r="Y14791" s="6" t="s">
        <v>32804</v>
      </c>
      <c r="Z14791" s="6" t="s">
        <v>52006</v>
      </c>
      <c r="AA14791" s="6" t="s">
        <v>90</v>
      </c>
      <c r="AB14791" s="6" t="s">
        <v>32805</v>
      </c>
    </row>
    <row r="14792" spans="24:28" x14ac:dyDescent="0.25">
      <c r="X14792">
        <v>14791</v>
      </c>
      <c r="Y14792" s="6" t="s">
        <v>32806</v>
      </c>
      <c r="Z14792" s="6" t="s">
        <v>49721</v>
      </c>
      <c r="AA14792" s="6" t="s">
        <v>49917</v>
      </c>
      <c r="AB14792" s="6" t="s">
        <v>32807</v>
      </c>
    </row>
    <row r="14793" spans="24:28" x14ac:dyDescent="0.25">
      <c r="X14793">
        <v>14792</v>
      </c>
      <c r="Y14793" s="6" t="s">
        <v>32808</v>
      </c>
      <c r="Z14793" s="6" t="s">
        <v>51842</v>
      </c>
      <c r="AA14793" s="6" t="s">
        <v>90</v>
      </c>
      <c r="AB14793" s="6" t="s">
        <v>32809</v>
      </c>
    </row>
    <row r="14794" spans="24:28" x14ac:dyDescent="0.25">
      <c r="X14794">
        <v>14793</v>
      </c>
      <c r="Y14794" s="6" t="s">
        <v>32810</v>
      </c>
      <c r="Z14794" s="6" t="s">
        <v>51382</v>
      </c>
      <c r="AA14794" s="6" t="s">
        <v>52159</v>
      </c>
      <c r="AB14794" s="6" t="s">
        <v>32811</v>
      </c>
    </row>
    <row r="14795" spans="24:28" x14ac:dyDescent="0.25">
      <c r="X14795">
        <v>14794</v>
      </c>
      <c r="Y14795" s="6" t="s">
        <v>32812</v>
      </c>
      <c r="Z14795" s="6" t="s">
        <v>52237</v>
      </c>
      <c r="AA14795" s="6" t="s">
        <v>52093</v>
      </c>
      <c r="AB14795" s="6" t="s">
        <v>32813</v>
      </c>
    </row>
    <row r="14796" spans="24:28" x14ac:dyDescent="0.25">
      <c r="X14796">
        <v>14795</v>
      </c>
      <c r="Y14796" s="6" t="s">
        <v>32814</v>
      </c>
      <c r="Z14796" s="6" t="s">
        <v>50370</v>
      </c>
      <c r="AA14796" s="6" t="s">
        <v>50364</v>
      </c>
      <c r="AB14796" s="6" t="s">
        <v>32815</v>
      </c>
    </row>
    <row r="14797" spans="24:28" x14ac:dyDescent="0.25">
      <c r="X14797">
        <v>14796</v>
      </c>
      <c r="Y14797" s="6" t="s">
        <v>32816</v>
      </c>
      <c r="Z14797" s="6" t="s">
        <v>49414</v>
      </c>
      <c r="AA14797" s="6" t="s">
        <v>90</v>
      </c>
      <c r="AB14797" s="6" t="s">
        <v>32817</v>
      </c>
    </row>
    <row r="14798" spans="24:28" x14ac:dyDescent="0.25">
      <c r="X14798">
        <v>14797</v>
      </c>
      <c r="Y14798" s="6" t="s">
        <v>32818</v>
      </c>
      <c r="Z14798" s="6" t="s">
        <v>50941</v>
      </c>
      <c r="AA14798" s="6" t="s">
        <v>90</v>
      </c>
      <c r="AB14798" s="6" t="s">
        <v>32819</v>
      </c>
    </row>
    <row r="14799" spans="24:28" x14ac:dyDescent="0.25">
      <c r="X14799">
        <v>14798</v>
      </c>
      <c r="Y14799" s="6" t="s">
        <v>32820</v>
      </c>
      <c r="Z14799" s="6" t="s">
        <v>51042</v>
      </c>
      <c r="AA14799" s="6" t="s">
        <v>90</v>
      </c>
      <c r="AB14799" s="6" t="s">
        <v>32821</v>
      </c>
    </row>
    <row r="14800" spans="24:28" x14ac:dyDescent="0.25">
      <c r="X14800">
        <v>14799</v>
      </c>
      <c r="Y14800" s="6" t="s">
        <v>32822</v>
      </c>
      <c r="Z14800" s="6" t="s">
        <v>49968</v>
      </c>
      <c r="AA14800" s="6" t="s">
        <v>90</v>
      </c>
      <c r="AB14800" s="6" t="s">
        <v>32823</v>
      </c>
    </row>
    <row r="14801" spans="24:28" x14ac:dyDescent="0.25">
      <c r="X14801">
        <v>14800</v>
      </c>
      <c r="Y14801" s="6" t="s">
        <v>32824</v>
      </c>
      <c r="Z14801" s="6" t="s">
        <v>52543</v>
      </c>
      <c r="AA14801" s="6" t="s">
        <v>90</v>
      </c>
      <c r="AB14801" s="6" t="s">
        <v>32825</v>
      </c>
    </row>
    <row r="14802" spans="24:28" x14ac:dyDescent="0.25">
      <c r="X14802">
        <v>14801</v>
      </c>
      <c r="Y14802" s="6" t="s">
        <v>32826</v>
      </c>
      <c r="Z14802" s="6" t="s">
        <v>50281</v>
      </c>
      <c r="AA14802" s="6" t="s">
        <v>52159</v>
      </c>
      <c r="AB14802" s="6" t="s">
        <v>32827</v>
      </c>
    </row>
    <row r="14803" spans="24:28" x14ac:dyDescent="0.25">
      <c r="X14803">
        <v>14802</v>
      </c>
      <c r="Y14803" s="6" t="s">
        <v>32828</v>
      </c>
      <c r="Z14803" s="6" t="s">
        <v>49164</v>
      </c>
      <c r="AA14803" s="6" t="s">
        <v>49162</v>
      </c>
      <c r="AB14803" s="6" t="s">
        <v>32829</v>
      </c>
    </row>
    <row r="14804" spans="24:28" x14ac:dyDescent="0.25">
      <c r="X14804">
        <v>14803</v>
      </c>
      <c r="Y14804" s="6" t="s">
        <v>32830</v>
      </c>
      <c r="Z14804" s="6" t="s">
        <v>52149</v>
      </c>
      <c r="AA14804" s="6" t="s">
        <v>52458</v>
      </c>
      <c r="AB14804" s="6" t="s">
        <v>32831</v>
      </c>
    </row>
    <row r="14805" spans="24:28" x14ac:dyDescent="0.25">
      <c r="X14805">
        <v>14804</v>
      </c>
      <c r="Y14805" s="6" t="s">
        <v>32832</v>
      </c>
      <c r="Z14805" s="6" t="s">
        <v>50383</v>
      </c>
      <c r="AA14805" s="6" t="s">
        <v>90</v>
      </c>
      <c r="AB14805" s="6" t="s">
        <v>32833</v>
      </c>
    </row>
    <row r="14806" spans="24:28" x14ac:dyDescent="0.25">
      <c r="X14806">
        <v>14805</v>
      </c>
      <c r="Y14806" s="6" t="s">
        <v>32834</v>
      </c>
      <c r="Z14806" s="6" t="s">
        <v>50146</v>
      </c>
      <c r="AA14806" s="6" t="s">
        <v>90</v>
      </c>
      <c r="AB14806" s="6" t="s">
        <v>32835</v>
      </c>
    </row>
    <row r="14807" spans="24:28" x14ac:dyDescent="0.25">
      <c r="X14807">
        <v>14806</v>
      </c>
      <c r="Y14807" s="6" t="s">
        <v>32836</v>
      </c>
      <c r="Z14807" s="6" t="s">
        <v>50355</v>
      </c>
      <c r="AA14807" s="6" t="s">
        <v>90</v>
      </c>
      <c r="AB14807" s="6" t="s">
        <v>32837</v>
      </c>
    </row>
    <row r="14808" spans="24:28" x14ac:dyDescent="0.25">
      <c r="X14808">
        <v>14807</v>
      </c>
      <c r="Y14808" s="6" t="s">
        <v>32838</v>
      </c>
      <c r="Z14808" s="6" t="s">
        <v>51283</v>
      </c>
      <c r="AA14808" s="6" t="s">
        <v>51226</v>
      </c>
      <c r="AB14808" s="6" t="s">
        <v>32839</v>
      </c>
    </row>
    <row r="14809" spans="24:28" x14ac:dyDescent="0.25">
      <c r="X14809">
        <v>14808</v>
      </c>
      <c r="Y14809" s="6" t="s">
        <v>32840</v>
      </c>
      <c r="Z14809" s="6" t="s">
        <v>49632</v>
      </c>
      <c r="AA14809" s="6" t="s">
        <v>49656</v>
      </c>
      <c r="AB14809" s="6" t="s">
        <v>32841</v>
      </c>
    </row>
    <row r="14810" spans="24:28" x14ac:dyDescent="0.25">
      <c r="X14810">
        <v>14809</v>
      </c>
      <c r="Y14810" s="6" t="s">
        <v>32842</v>
      </c>
      <c r="Z14810" s="6" t="s">
        <v>49768</v>
      </c>
      <c r="AA14810" s="6" t="s">
        <v>50193</v>
      </c>
      <c r="AB14810" s="6" t="s">
        <v>32843</v>
      </c>
    </row>
    <row r="14811" spans="24:28" x14ac:dyDescent="0.25">
      <c r="X14811">
        <v>14810</v>
      </c>
      <c r="Y14811" s="6" t="s">
        <v>32844</v>
      </c>
      <c r="Z14811" s="6" t="s">
        <v>49122</v>
      </c>
      <c r="AA14811" s="6" t="s">
        <v>49164</v>
      </c>
      <c r="AB14811" s="6" t="s">
        <v>32845</v>
      </c>
    </row>
    <row r="14812" spans="24:28" x14ac:dyDescent="0.25">
      <c r="X14812">
        <v>14811</v>
      </c>
      <c r="Y14812" s="6" t="s">
        <v>32846</v>
      </c>
      <c r="Z14812" s="6" t="s">
        <v>49563</v>
      </c>
      <c r="AA14812" s="6" t="s">
        <v>90</v>
      </c>
      <c r="AB14812" s="6" t="s">
        <v>32847</v>
      </c>
    </row>
    <row r="14813" spans="24:28" x14ac:dyDescent="0.25">
      <c r="X14813">
        <v>14812</v>
      </c>
      <c r="Y14813" s="6" t="s">
        <v>32848</v>
      </c>
      <c r="Z14813" s="6" t="s">
        <v>50904</v>
      </c>
      <c r="AA14813" s="6" t="s">
        <v>90</v>
      </c>
      <c r="AB14813" s="6" t="s">
        <v>32849</v>
      </c>
    </row>
    <row r="14814" spans="24:28" x14ac:dyDescent="0.25">
      <c r="X14814">
        <v>14813</v>
      </c>
      <c r="Y14814" s="6" t="s">
        <v>32850</v>
      </c>
      <c r="Z14814" s="6" t="s">
        <v>51115</v>
      </c>
      <c r="AA14814" s="6" t="s">
        <v>90</v>
      </c>
      <c r="AB14814" s="6" t="s">
        <v>32851</v>
      </c>
    </row>
    <row r="14815" spans="24:28" x14ac:dyDescent="0.25">
      <c r="X14815">
        <v>14814</v>
      </c>
      <c r="Y14815" s="6" t="s">
        <v>32852</v>
      </c>
      <c r="Z14815" s="6" t="s">
        <v>52065</v>
      </c>
      <c r="AA14815" s="6" t="s">
        <v>52507</v>
      </c>
      <c r="AB14815" s="6" t="s">
        <v>32853</v>
      </c>
    </row>
    <row r="14816" spans="24:28" x14ac:dyDescent="0.25">
      <c r="X14816">
        <v>14815</v>
      </c>
      <c r="Y14816" s="6" t="s">
        <v>32854</v>
      </c>
      <c r="Z14816" s="6" t="s">
        <v>51413</v>
      </c>
      <c r="AA14816" s="6" t="s">
        <v>51484</v>
      </c>
      <c r="AB14816" s="6" t="s">
        <v>32855</v>
      </c>
    </row>
    <row r="14817" spans="24:28" x14ac:dyDescent="0.25">
      <c r="X14817">
        <v>14816</v>
      </c>
      <c r="Y14817" s="6" t="s">
        <v>32856</v>
      </c>
      <c r="Z14817" s="6" t="s">
        <v>50743</v>
      </c>
      <c r="AA14817" s="6" t="s">
        <v>90</v>
      </c>
      <c r="AB14817" s="6" t="s">
        <v>32857</v>
      </c>
    </row>
    <row r="14818" spans="24:28" x14ac:dyDescent="0.25">
      <c r="X14818">
        <v>14817</v>
      </c>
      <c r="Y14818" s="6" t="s">
        <v>32858</v>
      </c>
      <c r="Z14818" s="6" t="s">
        <v>50214</v>
      </c>
      <c r="AA14818" s="6" t="s">
        <v>50156</v>
      </c>
      <c r="AB14818" s="6" t="s">
        <v>32859</v>
      </c>
    </row>
    <row r="14819" spans="24:28" x14ac:dyDescent="0.25">
      <c r="X14819">
        <v>14818</v>
      </c>
      <c r="Y14819" s="6" t="s">
        <v>32860</v>
      </c>
      <c r="Z14819" s="6" t="s">
        <v>50266</v>
      </c>
      <c r="AA14819" s="6" t="s">
        <v>52498</v>
      </c>
      <c r="AB14819" s="6" t="s">
        <v>32861</v>
      </c>
    </row>
    <row r="14820" spans="24:28" x14ac:dyDescent="0.25">
      <c r="X14820">
        <v>14819</v>
      </c>
      <c r="Y14820" s="6" t="s">
        <v>32862</v>
      </c>
      <c r="Z14820" s="6" t="s">
        <v>51303</v>
      </c>
      <c r="AA14820" s="6" t="s">
        <v>90</v>
      </c>
      <c r="AB14820" s="6" t="s">
        <v>32863</v>
      </c>
    </row>
    <row r="14821" spans="24:28" x14ac:dyDescent="0.25">
      <c r="X14821">
        <v>14820</v>
      </c>
      <c r="Y14821" s="6" t="s">
        <v>32864</v>
      </c>
      <c r="Z14821" s="6" t="s">
        <v>50068</v>
      </c>
      <c r="AA14821" s="6" t="s">
        <v>90</v>
      </c>
      <c r="AB14821" s="6" t="s">
        <v>32865</v>
      </c>
    </row>
    <row r="14822" spans="24:28" x14ac:dyDescent="0.25">
      <c r="X14822">
        <v>14821</v>
      </c>
      <c r="Y14822" s="6" t="s">
        <v>32866</v>
      </c>
      <c r="Z14822" s="6" t="s">
        <v>51972</v>
      </c>
      <c r="AA14822" s="6" t="s">
        <v>90</v>
      </c>
      <c r="AB14822" s="6" t="s">
        <v>32867</v>
      </c>
    </row>
    <row r="14823" spans="24:28" x14ac:dyDescent="0.25">
      <c r="X14823">
        <v>14822</v>
      </c>
      <c r="Y14823" s="6" t="s">
        <v>32868</v>
      </c>
      <c r="Z14823" s="6" t="s">
        <v>49220</v>
      </c>
      <c r="AA14823" s="6" t="s">
        <v>49251</v>
      </c>
      <c r="AB14823" s="6" t="s">
        <v>32869</v>
      </c>
    </row>
    <row r="14824" spans="24:28" x14ac:dyDescent="0.25">
      <c r="X14824">
        <v>14823</v>
      </c>
      <c r="Y14824" s="6" t="s">
        <v>32870</v>
      </c>
      <c r="Z14824" s="6" t="s">
        <v>50325</v>
      </c>
      <c r="AA14824" s="6" t="s">
        <v>50389</v>
      </c>
      <c r="AB14824" s="6" t="s">
        <v>32871</v>
      </c>
    </row>
    <row r="14825" spans="24:28" x14ac:dyDescent="0.25">
      <c r="X14825">
        <v>14824</v>
      </c>
      <c r="Y14825" s="6" t="s">
        <v>32872</v>
      </c>
      <c r="Z14825" s="6" t="s">
        <v>49930</v>
      </c>
      <c r="AA14825" s="6" t="s">
        <v>49996</v>
      </c>
      <c r="AB14825" s="6" t="s">
        <v>32873</v>
      </c>
    </row>
    <row r="14826" spans="24:28" x14ac:dyDescent="0.25">
      <c r="X14826">
        <v>14825</v>
      </c>
      <c r="Y14826" s="6" t="s">
        <v>32874</v>
      </c>
      <c r="Z14826" s="6" t="s">
        <v>50904</v>
      </c>
      <c r="AA14826" s="6" t="s">
        <v>48956</v>
      </c>
      <c r="AB14826" s="6" t="s">
        <v>32875</v>
      </c>
    </row>
    <row r="14827" spans="24:28" x14ac:dyDescent="0.25">
      <c r="X14827">
        <v>14826</v>
      </c>
      <c r="Y14827" s="6" t="s">
        <v>32876</v>
      </c>
      <c r="Z14827" s="6" t="s">
        <v>51765</v>
      </c>
      <c r="AA14827" s="6" t="s">
        <v>52378</v>
      </c>
      <c r="AB14827" s="6" t="s">
        <v>32877</v>
      </c>
    </row>
    <row r="14828" spans="24:28" x14ac:dyDescent="0.25">
      <c r="X14828">
        <v>14827</v>
      </c>
      <c r="Y14828" s="6" t="s">
        <v>32878</v>
      </c>
      <c r="Z14828" s="6" t="s">
        <v>48862</v>
      </c>
      <c r="AA14828" s="6" t="s">
        <v>90</v>
      </c>
      <c r="AB14828" s="6" t="s">
        <v>32879</v>
      </c>
    </row>
    <row r="14829" spans="24:28" x14ac:dyDescent="0.25">
      <c r="X14829">
        <v>14828</v>
      </c>
      <c r="Y14829" s="6" t="s">
        <v>32880</v>
      </c>
      <c r="Z14829" s="6" t="s">
        <v>50885</v>
      </c>
      <c r="AA14829" s="6" t="s">
        <v>90</v>
      </c>
      <c r="AB14829" s="6" t="s">
        <v>32881</v>
      </c>
    </row>
    <row r="14830" spans="24:28" x14ac:dyDescent="0.25">
      <c r="X14830">
        <v>14829</v>
      </c>
      <c r="Y14830" s="6" t="s">
        <v>32882</v>
      </c>
      <c r="Z14830" s="6" t="s">
        <v>52071</v>
      </c>
      <c r="AA14830" s="6" t="s">
        <v>52115</v>
      </c>
      <c r="AB14830" s="6" t="s">
        <v>32883</v>
      </c>
    </row>
    <row r="14831" spans="24:28" x14ac:dyDescent="0.25">
      <c r="X14831">
        <v>14830</v>
      </c>
      <c r="Y14831" s="6" t="s">
        <v>32884</v>
      </c>
      <c r="Z14831" s="6" t="s">
        <v>50264</v>
      </c>
      <c r="AA14831" s="6" t="s">
        <v>49557</v>
      </c>
      <c r="AB14831" s="6" t="s">
        <v>32885</v>
      </c>
    </row>
    <row r="14832" spans="24:28" x14ac:dyDescent="0.25">
      <c r="X14832">
        <v>14831</v>
      </c>
      <c r="Y14832" s="6" t="s">
        <v>32886</v>
      </c>
      <c r="Z14832" s="6" t="s">
        <v>51653</v>
      </c>
      <c r="AA14832" s="6" t="s">
        <v>90</v>
      </c>
      <c r="AB14832" s="6" t="s">
        <v>32887</v>
      </c>
    </row>
    <row r="14833" spans="24:28" x14ac:dyDescent="0.25">
      <c r="X14833">
        <v>14832</v>
      </c>
      <c r="Y14833" s="6" t="s">
        <v>32888</v>
      </c>
      <c r="Z14833" s="6" t="s">
        <v>50685</v>
      </c>
      <c r="AA14833" s="6" t="s">
        <v>50421</v>
      </c>
      <c r="AB14833" s="6" t="s">
        <v>32889</v>
      </c>
    </row>
    <row r="14834" spans="24:28" x14ac:dyDescent="0.25">
      <c r="X14834">
        <v>14833</v>
      </c>
      <c r="Y14834" s="6" t="s">
        <v>32890</v>
      </c>
      <c r="Z14834" s="6" t="s">
        <v>52498</v>
      </c>
      <c r="AA14834" s="6" t="s">
        <v>90</v>
      </c>
      <c r="AB14834" s="6" t="s">
        <v>32891</v>
      </c>
    </row>
    <row r="14835" spans="24:28" x14ac:dyDescent="0.25">
      <c r="X14835">
        <v>14834</v>
      </c>
      <c r="Y14835" s="6" t="s">
        <v>32892</v>
      </c>
      <c r="Z14835" s="6" t="s">
        <v>51419</v>
      </c>
      <c r="AA14835" s="6" t="s">
        <v>51453</v>
      </c>
      <c r="AB14835" s="6" t="s">
        <v>32893</v>
      </c>
    </row>
    <row r="14836" spans="24:28" x14ac:dyDescent="0.25">
      <c r="X14836">
        <v>14835</v>
      </c>
      <c r="Y14836" s="6" t="s">
        <v>32894</v>
      </c>
      <c r="Z14836" s="6" t="s">
        <v>51916</v>
      </c>
      <c r="AA14836" s="6" t="s">
        <v>90</v>
      </c>
      <c r="AB14836" s="6" t="s">
        <v>32895</v>
      </c>
    </row>
    <row r="14837" spans="24:28" x14ac:dyDescent="0.25">
      <c r="X14837">
        <v>14836</v>
      </c>
      <c r="Y14837" s="6" t="s">
        <v>32896</v>
      </c>
      <c r="Z14837" s="6" t="s">
        <v>52471</v>
      </c>
      <c r="AA14837" s="6" t="s">
        <v>90</v>
      </c>
      <c r="AB14837" s="6" t="s">
        <v>32897</v>
      </c>
    </row>
    <row r="14838" spans="24:28" x14ac:dyDescent="0.25">
      <c r="X14838">
        <v>14837</v>
      </c>
      <c r="Y14838" s="6" t="s">
        <v>32898</v>
      </c>
      <c r="Z14838" s="6" t="s">
        <v>49091</v>
      </c>
      <c r="AA14838" s="6" t="s">
        <v>90</v>
      </c>
      <c r="AB14838" s="6" t="s">
        <v>32899</v>
      </c>
    </row>
    <row r="14839" spans="24:28" x14ac:dyDescent="0.25">
      <c r="X14839">
        <v>14838</v>
      </c>
      <c r="Y14839" s="6" t="s">
        <v>32900</v>
      </c>
      <c r="Z14839" s="6" t="s">
        <v>49893</v>
      </c>
      <c r="AA14839" s="6" t="s">
        <v>49897</v>
      </c>
      <c r="AB14839" s="6" t="s">
        <v>32901</v>
      </c>
    </row>
    <row r="14840" spans="24:28" x14ac:dyDescent="0.25">
      <c r="X14840">
        <v>14839</v>
      </c>
      <c r="Y14840" s="6" t="s">
        <v>32902</v>
      </c>
      <c r="Z14840" s="6" t="s">
        <v>50389</v>
      </c>
      <c r="AA14840" s="6" t="s">
        <v>49061</v>
      </c>
      <c r="AB14840" s="6" t="s">
        <v>32903</v>
      </c>
    </row>
    <row r="14841" spans="24:28" x14ac:dyDescent="0.25">
      <c r="X14841">
        <v>14840</v>
      </c>
      <c r="Y14841" s="6" t="s">
        <v>32904</v>
      </c>
      <c r="Z14841" s="6" t="s">
        <v>52538</v>
      </c>
      <c r="AA14841" s="6" t="s">
        <v>90</v>
      </c>
      <c r="AB14841" s="6" t="s">
        <v>32905</v>
      </c>
    </row>
    <row r="14842" spans="24:28" x14ac:dyDescent="0.25">
      <c r="X14842">
        <v>14841</v>
      </c>
      <c r="Y14842" s="6" t="s">
        <v>32906</v>
      </c>
      <c r="Z14842" s="6" t="s">
        <v>48922</v>
      </c>
      <c r="AA14842" s="6" t="s">
        <v>90</v>
      </c>
      <c r="AB14842" s="6" t="s">
        <v>32907</v>
      </c>
    </row>
    <row r="14843" spans="24:28" x14ac:dyDescent="0.25">
      <c r="X14843">
        <v>14842</v>
      </c>
      <c r="Y14843" s="6" t="s">
        <v>32908</v>
      </c>
      <c r="Z14843" s="6" t="s">
        <v>51042</v>
      </c>
      <c r="AA14843" s="6" t="s">
        <v>90</v>
      </c>
      <c r="AB14843" s="6" t="s">
        <v>32909</v>
      </c>
    </row>
    <row r="14844" spans="24:28" x14ac:dyDescent="0.25">
      <c r="X14844">
        <v>14843</v>
      </c>
      <c r="Y14844" s="6" t="s">
        <v>32910</v>
      </c>
      <c r="Z14844" s="6" t="s">
        <v>50755</v>
      </c>
      <c r="AA14844" s="6" t="s">
        <v>50285</v>
      </c>
      <c r="AB14844" s="6" t="s">
        <v>32911</v>
      </c>
    </row>
    <row r="14845" spans="24:28" x14ac:dyDescent="0.25">
      <c r="X14845">
        <v>14844</v>
      </c>
      <c r="Y14845" s="6" t="s">
        <v>32912</v>
      </c>
      <c r="Z14845" s="6" t="s">
        <v>52335</v>
      </c>
      <c r="AA14845" s="6" t="s">
        <v>90</v>
      </c>
      <c r="AB14845" s="6" t="s">
        <v>32913</v>
      </c>
    </row>
    <row r="14846" spans="24:28" x14ac:dyDescent="0.25">
      <c r="X14846">
        <v>14845</v>
      </c>
      <c r="Y14846" s="6" t="s">
        <v>32914</v>
      </c>
      <c r="Z14846" s="6" t="s">
        <v>50503</v>
      </c>
      <c r="AA14846" s="6" t="s">
        <v>90</v>
      </c>
      <c r="AB14846" s="6" t="s">
        <v>32915</v>
      </c>
    </row>
    <row r="14847" spans="24:28" x14ac:dyDescent="0.25">
      <c r="X14847">
        <v>14846</v>
      </c>
      <c r="Y14847" s="6" t="s">
        <v>32916</v>
      </c>
      <c r="Z14847" s="6" t="s">
        <v>51625</v>
      </c>
      <c r="AA14847" s="6" t="s">
        <v>51538</v>
      </c>
      <c r="AB14847" s="6" t="s">
        <v>32917</v>
      </c>
    </row>
    <row r="14848" spans="24:28" x14ac:dyDescent="0.25">
      <c r="X14848">
        <v>14847</v>
      </c>
      <c r="Y14848" s="6" t="s">
        <v>32918</v>
      </c>
      <c r="Z14848" s="6" t="s">
        <v>50002</v>
      </c>
      <c r="AA14848" s="6" t="s">
        <v>50775</v>
      </c>
      <c r="AB14848" s="6" t="s">
        <v>32919</v>
      </c>
    </row>
    <row r="14849" spans="24:28" x14ac:dyDescent="0.25">
      <c r="X14849">
        <v>14848</v>
      </c>
      <c r="Y14849" s="6" t="s">
        <v>32920</v>
      </c>
      <c r="Z14849" s="6" t="s">
        <v>50285</v>
      </c>
      <c r="AA14849" s="6" t="s">
        <v>90</v>
      </c>
      <c r="AB14849" s="6" t="s">
        <v>32921</v>
      </c>
    </row>
    <row r="14850" spans="24:28" x14ac:dyDescent="0.25">
      <c r="X14850">
        <v>14849</v>
      </c>
      <c r="Y14850" s="6" t="s">
        <v>32922</v>
      </c>
      <c r="Z14850" s="6" t="s">
        <v>49095</v>
      </c>
      <c r="AA14850" s="6" t="s">
        <v>49065</v>
      </c>
      <c r="AB14850" s="6" t="s">
        <v>32923</v>
      </c>
    </row>
    <row r="14851" spans="24:28" x14ac:dyDescent="0.25">
      <c r="X14851">
        <v>14850</v>
      </c>
      <c r="Y14851" s="6" t="s">
        <v>32924</v>
      </c>
      <c r="Z14851" s="6" t="s">
        <v>48736</v>
      </c>
      <c r="AA14851" s="6" t="s">
        <v>90</v>
      </c>
      <c r="AB14851" s="6" t="s">
        <v>32925</v>
      </c>
    </row>
    <row r="14852" spans="24:28" x14ac:dyDescent="0.25">
      <c r="X14852">
        <v>14851</v>
      </c>
      <c r="Y14852" s="6" t="s">
        <v>32926</v>
      </c>
      <c r="Z14852" s="6" t="s">
        <v>52119</v>
      </c>
      <c r="AA14852" s="6" t="s">
        <v>52159</v>
      </c>
      <c r="AB14852" s="6" t="s">
        <v>32927</v>
      </c>
    </row>
    <row r="14853" spans="24:28" x14ac:dyDescent="0.25">
      <c r="X14853">
        <v>14852</v>
      </c>
      <c r="Y14853" s="6" t="s">
        <v>32928</v>
      </c>
      <c r="Z14853" s="6" t="s">
        <v>52493</v>
      </c>
      <c r="AA14853" s="6" t="s">
        <v>90</v>
      </c>
      <c r="AB14853" s="6" t="s">
        <v>32929</v>
      </c>
    </row>
    <row r="14854" spans="24:28" x14ac:dyDescent="0.25">
      <c r="X14854">
        <v>14853</v>
      </c>
      <c r="Y14854" s="6" t="s">
        <v>32930</v>
      </c>
      <c r="Z14854" s="6" t="s">
        <v>50806</v>
      </c>
      <c r="AA14854" s="6" t="s">
        <v>50941</v>
      </c>
      <c r="AB14854" s="6" t="s">
        <v>32931</v>
      </c>
    </row>
    <row r="14855" spans="24:28" x14ac:dyDescent="0.25">
      <c r="X14855">
        <v>14854</v>
      </c>
      <c r="Y14855" s="6" t="s">
        <v>32932</v>
      </c>
      <c r="Z14855" s="6" t="s">
        <v>51306</v>
      </c>
      <c r="AA14855" s="6" t="s">
        <v>50316</v>
      </c>
      <c r="AB14855" s="6" t="s">
        <v>32933</v>
      </c>
    </row>
    <row r="14856" spans="24:28" x14ac:dyDescent="0.25">
      <c r="X14856">
        <v>14855</v>
      </c>
      <c r="Y14856" s="6" t="s">
        <v>32934</v>
      </c>
      <c r="Z14856" s="6" t="s">
        <v>49485</v>
      </c>
      <c r="AA14856" s="6" t="s">
        <v>49323</v>
      </c>
      <c r="AB14856" s="6" t="s">
        <v>32935</v>
      </c>
    </row>
    <row r="14857" spans="24:28" x14ac:dyDescent="0.25">
      <c r="X14857">
        <v>14856</v>
      </c>
      <c r="Y14857" s="6" t="s">
        <v>32936</v>
      </c>
      <c r="Z14857" s="6" t="s">
        <v>51619</v>
      </c>
      <c r="AA14857" s="6" t="s">
        <v>90</v>
      </c>
      <c r="AB14857" s="6" t="s">
        <v>32937</v>
      </c>
    </row>
    <row r="14858" spans="24:28" x14ac:dyDescent="0.25">
      <c r="X14858">
        <v>14857</v>
      </c>
      <c r="Y14858" s="6" t="s">
        <v>32938</v>
      </c>
      <c r="Z14858" s="6" t="s">
        <v>50865</v>
      </c>
      <c r="AA14858" s="6" t="s">
        <v>50885</v>
      </c>
      <c r="AB14858" s="6" t="s">
        <v>32939</v>
      </c>
    </row>
    <row r="14859" spans="24:28" x14ac:dyDescent="0.25">
      <c r="X14859">
        <v>14858</v>
      </c>
      <c r="Y14859" s="6" t="s">
        <v>32940</v>
      </c>
      <c r="Z14859" s="6" t="s">
        <v>49628</v>
      </c>
      <c r="AA14859" s="6" t="s">
        <v>90</v>
      </c>
      <c r="AB14859" s="6" t="s">
        <v>32941</v>
      </c>
    </row>
    <row r="14860" spans="24:28" x14ac:dyDescent="0.25">
      <c r="X14860">
        <v>14859</v>
      </c>
      <c r="Y14860" s="6" t="s">
        <v>32942</v>
      </c>
      <c r="Z14860" s="6" t="s">
        <v>51518</v>
      </c>
      <c r="AA14860" s="6" t="s">
        <v>51710</v>
      </c>
      <c r="AB14860" s="6" t="s">
        <v>32943</v>
      </c>
    </row>
    <row r="14861" spans="24:28" x14ac:dyDescent="0.25">
      <c r="X14861">
        <v>14860</v>
      </c>
      <c r="Y14861" s="6" t="s">
        <v>32944</v>
      </c>
      <c r="Z14861" s="6" t="s">
        <v>50394</v>
      </c>
      <c r="AA14861" s="6" t="s">
        <v>50062</v>
      </c>
      <c r="AB14861" s="6" t="s">
        <v>32945</v>
      </c>
    </row>
    <row r="14862" spans="24:28" x14ac:dyDescent="0.25">
      <c r="X14862">
        <v>14861</v>
      </c>
      <c r="Y14862" s="6" t="s">
        <v>32946</v>
      </c>
      <c r="Z14862" s="6" t="s">
        <v>51333</v>
      </c>
      <c r="AA14862" s="6" t="s">
        <v>51331</v>
      </c>
      <c r="AB14862" s="6" t="s">
        <v>32947</v>
      </c>
    </row>
    <row r="14863" spans="24:28" x14ac:dyDescent="0.25">
      <c r="X14863">
        <v>14862</v>
      </c>
      <c r="Y14863" s="6" t="s">
        <v>32948</v>
      </c>
      <c r="Z14863" s="6" t="s">
        <v>51738</v>
      </c>
      <c r="AA14863" s="6" t="s">
        <v>90</v>
      </c>
      <c r="AB14863" s="6" t="s">
        <v>32949</v>
      </c>
    </row>
    <row r="14864" spans="24:28" x14ac:dyDescent="0.25">
      <c r="X14864">
        <v>14863</v>
      </c>
      <c r="Y14864" s="6" t="s">
        <v>32950</v>
      </c>
      <c r="Z14864" s="6" t="s">
        <v>49668</v>
      </c>
      <c r="AA14864" s="6" t="s">
        <v>90</v>
      </c>
      <c r="AB14864" s="6" t="s">
        <v>32951</v>
      </c>
    </row>
    <row r="14865" spans="24:28" x14ac:dyDescent="0.25">
      <c r="X14865">
        <v>14864</v>
      </c>
      <c r="Y14865" s="6" t="s">
        <v>32952</v>
      </c>
      <c r="Z14865" s="6" t="s">
        <v>51738</v>
      </c>
      <c r="AA14865" s="6" t="s">
        <v>51494</v>
      </c>
      <c r="AB14865" s="6" t="s">
        <v>32953</v>
      </c>
    </row>
    <row r="14866" spans="24:28" x14ac:dyDescent="0.25">
      <c r="X14866">
        <v>14865</v>
      </c>
      <c r="Y14866" s="6" t="s">
        <v>32954</v>
      </c>
      <c r="Z14866" s="6" t="s">
        <v>49555</v>
      </c>
      <c r="AA14866" s="6" t="s">
        <v>51508</v>
      </c>
      <c r="AB14866" s="6" t="s">
        <v>32955</v>
      </c>
    </row>
    <row r="14867" spans="24:28" x14ac:dyDescent="0.25">
      <c r="X14867">
        <v>14866</v>
      </c>
      <c r="Y14867" s="6" t="s">
        <v>32956</v>
      </c>
      <c r="Z14867" s="6" t="s">
        <v>49881</v>
      </c>
      <c r="AA14867" s="6" t="s">
        <v>50103</v>
      </c>
      <c r="AB14867" s="6" t="s">
        <v>32957</v>
      </c>
    </row>
    <row r="14868" spans="24:28" x14ac:dyDescent="0.25">
      <c r="X14868">
        <v>14867</v>
      </c>
      <c r="Y14868" s="6" t="s">
        <v>32958</v>
      </c>
      <c r="Z14868" s="6" t="s">
        <v>51506</v>
      </c>
      <c r="AA14868" s="6" t="s">
        <v>90</v>
      </c>
      <c r="AB14868" s="6" t="s">
        <v>32959</v>
      </c>
    </row>
    <row r="14869" spans="24:28" x14ac:dyDescent="0.25">
      <c r="X14869">
        <v>14868</v>
      </c>
      <c r="Y14869" s="6" t="s">
        <v>32960</v>
      </c>
      <c r="Z14869" s="6" t="s">
        <v>49614</v>
      </c>
      <c r="AA14869" s="6" t="s">
        <v>49994</v>
      </c>
      <c r="AB14869" s="6" t="s">
        <v>32961</v>
      </c>
    </row>
    <row r="14870" spans="24:28" x14ac:dyDescent="0.25">
      <c r="X14870">
        <v>14869</v>
      </c>
      <c r="Y14870" s="6" t="s">
        <v>32962</v>
      </c>
      <c r="Z14870" s="6" t="s">
        <v>51854</v>
      </c>
      <c r="AA14870" s="6" t="s">
        <v>90</v>
      </c>
      <c r="AB14870" s="6" t="s">
        <v>32963</v>
      </c>
    </row>
    <row r="14871" spans="24:28" x14ac:dyDescent="0.25">
      <c r="X14871">
        <v>14870</v>
      </c>
      <c r="Y14871" s="6" t="s">
        <v>32964</v>
      </c>
      <c r="Z14871" s="6" t="s">
        <v>49968</v>
      </c>
      <c r="AA14871" s="6" t="s">
        <v>90</v>
      </c>
      <c r="AB14871" s="6" t="s">
        <v>32965</v>
      </c>
    </row>
    <row r="14872" spans="24:28" x14ac:dyDescent="0.25">
      <c r="X14872">
        <v>14871</v>
      </c>
      <c r="Y14872" s="6" t="s">
        <v>32966</v>
      </c>
      <c r="Z14872" s="6" t="s">
        <v>50579</v>
      </c>
      <c r="AA14872" s="6" t="s">
        <v>51257</v>
      </c>
      <c r="AB14872" s="6" t="s">
        <v>32967</v>
      </c>
    </row>
    <row r="14873" spans="24:28" x14ac:dyDescent="0.25">
      <c r="X14873">
        <v>14872</v>
      </c>
      <c r="Y14873" s="6" t="s">
        <v>32968</v>
      </c>
      <c r="Z14873" s="6" t="s">
        <v>50216</v>
      </c>
      <c r="AA14873" s="6" t="s">
        <v>51599</v>
      </c>
      <c r="AB14873" s="6" t="s">
        <v>32969</v>
      </c>
    </row>
    <row r="14874" spans="24:28" x14ac:dyDescent="0.25">
      <c r="X14874">
        <v>14873</v>
      </c>
      <c r="Y14874" s="6" t="s">
        <v>32970</v>
      </c>
      <c r="Z14874" s="6" t="s">
        <v>49491</v>
      </c>
      <c r="AA14874" s="6" t="s">
        <v>90</v>
      </c>
      <c r="AB14874" s="6" t="s">
        <v>32971</v>
      </c>
    </row>
    <row r="14875" spans="24:28" x14ac:dyDescent="0.25">
      <c r="X14875">
        <v>14874</v>
      </c>
      <c r="Y14875" s="6" t="s">
        <v>32972</v>
      </c>
      <c r="Z14875" s="6" t="s">
        <v>51411</v>
      </c>
      <c r="AA14875" s="6" t="s">
        <v>51484</v>
      </c>
      <c r="AB14875" s="6" t="s">
        <v>32973</v>
      </c>
    </row>
    <row r="14876" spans="24:28" x14ac:dyDescent="0.25">
      <c r="X14876">
        <v>14875</v>
      </c>
      <c r="Y14876" s="6" t="s">
        <v>32974</v>
      </c>
      <c r="Z14876" s="6" t="s">
        <v>52555</v>
      </c>
      <c r="AA14876" s="6" t="s">
        <v>52093</v>
      </c>
      <c r="AB14876" s="6" t="s">
        <v>32975</v>
      </c>
    </row>
    <row r="14877" spans="24:28" x14ac:dyDescent="0.25">
      <c r="X14877">
        <v>14876</v>
      </c>
      <c r="Y14877" s="6" t="s">
        <v>32976</v>
      </c>
      <c r="Z14877" s="6" t="s">
        <v>50514</v>
      </c>
      <c r="AA14877" s="6" t="s">
        <v>50370</v>
      </c>
      <c r="AB14877" s="6" t="s">
        <v>32977</v>
      </c>
    </row>
    <row r="14878" spans="24:28" x14ac:dyDescent="0.25">
      <c r="X14878">
        <v>14877</v>
      </c>
      <c r="Y14878" s="6" t="s">
        <v>32978</v>
      </c>
      <c r="Z14878" s="6" t="s">
        <v>52466</v>
      </c>
      <c r="AA14878" s="6" t="s">
        <v>90</v>
      </c>
      <c r="AB14878" s="6" t="s">
        <v>32979</v>
      </c>
    </row>
    <row r="14879" spans="24:28" x14ac:dyDescent="0.25">
      <c r="X14879">
        <v>14878</v>
      </c>
      <c r="Y14879" s="6" t="s">
        <v>32980</v>
      </c>
      <c r="Z14879" s="6" t="s">
        <v>51578</v>
      </c>
      <c r="AA14879" s="6" t="s">
        <v>90</v>
      </c>
      <c r="AB14879" s="6" t="s">
        <v>32981</v>
      </c>
    </row>
    <row r="14880" spans="24:28" x14ac:dyDescent="0.25">
      <c r="X14880">
        <v>14879</v>
      </c>
      <c r="Y14880" s="6" t="s">
        <v>32982</v>
      </c>
      <c r="Z14880" s="6" t="s">
        <v>50234</v>
      </c>
      <c r="AA14880" s="6" t="s">
        <v>50232</v>
      </c>
      <c r="AB14880" s="6" t="s">
        <v>32983</v>
      </c>
    </row>
    <row r="14881" spans="24:28" x14ac:dyDescent="0.25">
      <c r="X14881">
        <v>14880</v>
      </c>
      <c r="Y14881" s="6" t="s">
        <v>32984</v>
      </c>
      <c r="Z14881" s="6" t="s">
        <v>49595</v>
      </c>
      <c r="AA14881" s="6" t="s">
        <v>49524</v>
      </c>
      <c r="AB14881" s="6" t="s">
        <v>32985</v>
      </c>
    </row>
    <row r="14882" spans="24:28" x14ac:dyDescent="0.25">
      <c r="X14882">
        <v>14881</v>
      </c>
      <c r="Y14882" s="6" t="s">
        <v>32986</v>
      </c>
      <c r="Z14882" s="6" t="s">
        <v>51609</v>
      </c>
      <c r="AA14882" s="6" t="s">
        <v>90</v>
      </c>
      <c r="AB14882" s="6" t="s">
        <v>32987</v>
      </c>
    </row>
    <row r="14883" spans="24:28" x14ac:dyDescent="0.25">
      <c r="X14883">
        <v>14882</v>
      </c>
      <c r="Y14883" s="6" t="s">
        <v>32988</v>
      </c>
      <c r="Z14883" s="6" t="s">
        <v>50899</v>
      </c>
      <c r="AA14883" s="6" t="s">
        <v>51025</v>
      </c>
      <c r="AB14883" s="6" t="s">
        <v>32989</v>
      </c>
    </row>
    <row r="14884" spans="24:28" x14ac:dyDescent="0.25">
      <c r="X14884">
        <v>14883</v>
      </c>
      <c r="Y14884" s="6" t="s">
        <v>32990</v>
      </c>
      <c r="Z14884" s="6" t="s">
        <v>49875</v>
      </c>
      <c r="AA14884" s="6" t="s">
        <v>90</v>
      </c>
      <c r="AB14884" s="6" t="s">
        <v>32991</v>
      </c>
    </row>
    <row r="14885" spans="24:28" x14ac:dyDescent="0.25">
      <c r="X14885">
        <v>14884</v>
      </c>
      <c r="Y14885" s="6" t="s">
        <v>32992</v>
      </c>
      <c r="Z14885" s="6" t="s">
        <v>52573</v>
      </c>
      <c r="AA14885" s="6" t="s">
        <v>90</v>
      </c>
      <c r="AB14885" s="6" t="s">
        <v>32993</v>
      </c>
    </row>
    <row r="14886" spans="24:28" x14ac:dyDescent="0.25">
      <c r="X14886">
        <v>14885</v>
      </c>
      <c r="Y14886" s="6" t="s">
        <v>32994</v>
      </c>
      <c r="Z14886" s="6" t="s">
        <v>51512</v>
      </c>
      <c r="AA14886" s="6" t="s">
        <v>90</v>
      </c>
      <c r="AB14886" s="6" t="s">
        <v>32995</v>
      </c>
    </row>
    <row r="14887" spans="24:28" x14ac:dyDescent="0.25">
      <c r="X14887">
        <v>14886</v>
      </c>
      <c r="Y14887" s="6" t="s">
        <v>32996</v>
      </c>
      <c r="Z14887" s="6" t="s">
        <v>50621</v>
      </c>
      <c r="AA14887" s="6" t="s">
        <v>90</v>
      </c>
      <c r="AB14887" s="6" t="s">
        <v>32997</v>
      </c>
    </row>
    <row r="14888" spans="24:28" x14ac:dyDescent="0.25">
      <c r="X14888">
        <v>14887</v>
      </c>
      <c r="Y14888" s="6" t="s">
        <v>32998</v>
      </c>
      <c r="Z14888" s="6" t="s">
        <v>50316</v>
      </c>
      <c r="AA14888" s="6" t="s">
        <v>51191</v>
      </c>
      <c r="AB14888" s="6" t="s">
        <v>32999</v>
      </c>
    </row>
    <row r="14889" spans="24:28" x14ac:dyDescent="0.25">
      <c r="X14889">
        <v>14888</v>
      </c>
      <c r="Y14889" s="6" t="s">
        <v>33000</v>
      </c>
      <c r="Z14889" s="6" t="s">
        <v>50466</v>
      </c>
      <c r="AA14889" s="6" t="s">
        <v>90</v>
      </c>
      <c r="AB14889" s="6" t="s">
        <v>33001</v>
      </c>
    </row>
    <row r="14890" spans="24:28" x14ac:dyDescent="0.25">
      <c r="X14890">
        <v>14889</v>
      </c>
      <c r="Y14890" s="6" t="s">
        <v>33002</v>
      </c>
      <c r="Z14890" s="6" t="s">
        <v>49456</v>
      </c>
      <c r="AA14890" s="6" t="s">
        <v>51702</v>
      </c>
      <c r="AB14890" s="6" t="s">
        <v>33003</v>
      </c>
    </row>
    <row r="14891" spans="24:28" x14ac:dyDescent="0.25">
      <c r="X14891">
        <v>14890</v>
      </c>
      <c r="Y14891" s="6" t="s">
        <v>33004</v>
      </c>
      <c r="Z14891" s="6" t="s">
        <v>51409</v>
      </c>
      <c r="AA14891" s="6" t="s">
        <v>90</v>
      </c>
      <c r="AB14891" s="6" t="s">
        <v>33005</v>
      </c>
    </row>
    <row r="14892" spans="24:28" x14ac:dyDescent="0.25">
      <c r="X14892">
        <v>14891</v>
      </c>
      <c r="Y14892" s="6" t="s">
        <v>33006</v>
      </c>
      <c r="Z14892" s="6" t="s">
        <v>52446</v>
      </c>
      <c r="AA14892" s="6" t="s">
        <v>90</v>
      </c>
      <c r="AB14892" s="6" t="s">
        <v>33007</v>
      </c>
    </row>
    <row r="14893" spans="24:28" x14ac:dyDescent="0.25">
      <c r="X14893">
        <v>14892</v>
      </c>
      <c r="Y14893" s="6" t="s">
        <v>33008</v>
      </c>
      <c r="Z14893" s="6" t="s">
        <v>50125</v>
      </c>
      <c r="AA14893" s="6" t="s">
        <v>90</v>
      </c>
      <c r="AB14893" s="6" t="s">
        <v>33009</v>
      </c>
    </row>
    <row r="14894" spans="24:28" x14ac:dyDescent="0.25">
      <c r="X14894">
        <v>14893</v>
      </c>
      <c r="Y14894" s="6" t="s">
        <v>33010</v>
      </c>
      <c r="Z14894" s="6" t="s">
        <v>50361</v>
      </c>
      <c r="AA14894" s="6" t="s">
        <v>50397</v>
      </c>
      <c r="AB14894" s="6" t="s">
        <v>33011</v>
      </c>
    </row>
    <row r="14895" spans="24:28" x14ac:dyDescent="0.25">
      <c r="X14895">
        <v>14894</v>
      </c>
      <c r="Y14895" s="6" t="s">
        <v>33012</v>
      </c>
      <c r="Z14895" s="6" t="s">
        <v>49498</v>
      </c>
      <c r="AA14895" s="6" t="s">
        <v>90</v>
      </c>
      <c r="AB14895" s="6" t="s">
        <v>33013</v>
      </c>
    </row>
    <row r="14896" spans="24:28" x14ac:dyDescent="0.25">
      <c r="X14896">
        <v>14895</v>
      </c>
      <c r="Y14896" s="6" t="s">
        <v>22678</v>
      </c>
      <c r="Z14896" s="6" t="s">
        <v>51048</v>
      </c>
      <c r="AA14896" s="6" t="s">
        <v>51530</v>
      </c>
      <c r="AB14896" s="6" t="s">
        <v>33014</v>
      </c>
    </row>
    <row r="14897" spans="24:28" x14ac:dyDescent="0.25">
      <c r="X14897">
        <v>14896</v>
      </c>
      <c r="Y14897" s="6" t="s">
        <v>33015</v>
      </c>
      <c r="Z14897" s="6" t="s">
        <v>50956</v>
      </c>
      <c r="AA14897" s="6" t="s">
        <v>90</v>
      </c>
      <c r="AB14897" s="6" t="s">
        <v>33016</v>
      </c>
    </row>
    <row r="14898" spans="24:28" x14ac:dyDescent="0.25">
      <c r="X14898">
        <v>14897</v>
      </c>
      <c r="Y14898" s="6" t="s">
        <v>33017</v>
      </c>
      <c r="Z14898" s="6" t="s">
        <v>49172</v>
      </c>
      <c r="AA14898" s="6" t="s">
        <v>50498</v>
      </c>
      <c r="AB14898" s="6" t="s">
        <v>33018</v>
      </c>
    </row>
    <row r="14899" spans="24:28" x14ac:dyDescent="0.25">
      <c r="X14899">
        <v>14898</v>
      </c>
      <c r="Y14899" s="6" t="s">
        <v>33019</v>
      </c>
      <c r="Z14899" s="6" t="s">
        <v>52244</v>
      </c>
      <c r="AA14899" s="6" t="s">
        <v>90</v>
      </c>
      <c r="AB14899" s="6" t="s">
        <v>33020</v>
      </c>
    </row>
    <row r="14900" spans="24:28" x14ac:dyDescent="0.25">
      <c r="X14900">
        <v>14899</v>
      </c>
      <c r="Y14900" s="6" t="s">
        <v>33021</v>
      </c>
      <c r="Z14900" s="6" t="s">
        <v>50827</v>
      </c>
      <c r="AA14900" s="6" t="s">
        <v>90</v>
      </c>
      <c r="AB14900" s="6" t="s">
        <v>33022</v>
      </c>
    </row>
    <row r="14901" spans="24:28" x14ac:dyDescent="0.25">
      <c r="X14901">
        <v>14900</v>
      </c>
      <c r="Y14901" s="6" t="s">
        <v>33023</v>
      </c>
      <c r="Z14901" s="6" t="s">
        <v>50638</v>
      </c>
      <c r="AA14901" s="6" t="s">
        <v>51382</v>
      </c>
      <c r="AB14901" s="6" t="s">
        <v>33024</v>
      </c>
    </row>
    <row r="14902" spans="24:28" x14ac:dyDescent="0.25">
      <c r="X14902">
        <v>14901</v>
      </c>
      <c r="Y14902" s="6" t="s">
        <v>33025</v>
      </c>
      <c r="Z14902" s="6" t="s">
        <v>51657</v>
      </c>
      <c r="AA14902" s="6" t="s">
        <v>52111</v>
      </c>
      <c r="AB14902" s="6" t="s">
        <v>33026</v>
      </c>
    </row>
    <row r="14903" spans="24:28" x14ac:dyDescent="0.25">
      <c r="X14903">
        <v>14902</v>
      </c>
      <c r="Y14903" s="6" t="s">
        <v>33027</v>
      </c>
      <c r="Z14903" s="6" t="s">
        <v>52514</v>
      </c>
      <c r="AA14903" s="6" t="s">
        <v>50424</v>
      </c>
      <c r="AB14903" s="6" t="s">
        <v>33028</v>
      </c>
    </row>
    <row r="14904" spans="24:28" x14ac:dyDescent="0.25">
      <c r="X14904">
        <v>14903</v>
      </c>
      <c r="Y14904" s="6" t="s">
        <v>33029</v>
      </c>
      <c r="Z14904" s="6" t="s">
        <v>50257</v>
      </c>
      <c r="AA14904" s="6" t="s">
        <v>90</v>
      </c>
      <c r="AB14904" s="6" t="s">
        <v>33030</v>
      </c>
    </row>
    <row r="14905" spans="24:28" x14ac:dyDescent="0.25">
      <c r="X14905">
        <v>14904</v>
      </c>
      <c r="Y14905" s="6" t="s">
        <v>33031</v>
      </c>
      <c r="Z14905" s="6" t="s">
        <v>52560</v>
      </c>
      <c r="AA14905" s="6" t="s">
        <v>49638</v>
      </c>
      <c r="AB14905" s="6" t="s">
        <v>33032</v>
      </c>
    </row>
    <row r="14906" spans="24:28" x14ac:dyDescent="0.25">
      <c r="X14906">
        <v>14905</v>
      </c>
      <c r="Y14906" s="6" t="s">
        <v>33033</v>
      </c>
      <c r="Z14906" s="6" t="s">
        <v>52511</v>
      </c>
      <c r="AA14906" s="6" t="s">
        <v>50264</v>
      </c>
      <c r="AB14906" s="6" t="s">
        <v>33034</v>
      </c>
    </row>
    <row r="14907" spans="24:28" x14ac:dyDescent="0.25">
      <c r="X14907">
        <v>14906</v>
      </c>
      <c r="Y14907" s="6" t="s">
        <v>33035</v>
      </c>
      <c r="Z14907" s="6" t="s">
        <v>50064</v>
      </c>
      <c r="AA14907" s="6" t="s">
        <v>90</v>
      </c>
      <c r="AB14907" s="6" t="s">
        <v>33036</v>
      </c>
    </row>
    <row r="14908" spans="24:28" x14ac:dyDescent="0.25">
      <c r="X14908">
        <v>14907</v>
      </c>
      <c r="Y14908" s="6" t="s">
        <v>33037</v>
      </c>
      <c r="Z14908" s="6" t="s">
        <v>50150</v>
      </c>
      <c r="AA14908" s="6" t="s">
        <v>90</v>
      </c>
      <c r="AB14908" s="6" t="s">
        <v>33038</v>
      </c>
    </row>
    <row r="14909" spans="24:28" x14ac:dyDescent="0.25">
      <c r="X14909">
        <v>14908</v>
      </c>
      <c r="Y14909" s="6" t="s">
        <v>33039</v>
      </c>
      <c r="Z14909" s="6" t="s">
        <v>52480</v>
      </c>
      <c r="AA14909" s="6" t="s">
        <v>90</v>
      </c>
      <c r="AB14909" s="6" t="s">
        <v>33040</v>
      </c>
    </row>
    <row r="14910" spans="24:28" x14ac:dyDescent="0.25">
      <c r="X14910">
        <v>14909</v>
      </c>
      <c r="Y14910" s="6" t="s">
        <v>33041</v>
      </c>
      <c r="Z14910" s="6" t="s">
        <v>49824</v>
      </c>
      <c r="AA14910" s="6" t="s">
        <v>90</v>
      </c>
      <c r="AB14910" s="6" t="s">
        <v>33042</v>
      </c>
    </row>
    <row r="14911" spans="24:28" x14ac:dyDescent="0.25">
      <c r="X14911">
        <v>14910</v>
      </c>
      <c r="Y14911" s="6" t="s">
        <v>33043</v>
      </c>
      <c r="Z14911" s="6" t="s">
        <v>49366</v>
      </c>
      <c r="AA14911" s="6" t="s">
        <v>90</v>
      </c>
      <c r="AB14911" s="6" t="s">
        <v>33044</v>
      </c>
    </row>
    <row r="14912" spans="24:28" x14ac:dyDescent="0.25">
      <c r="X14912">
        <v>14911</v>
      </c>
      <c r="Y14912" s="6" t="s">
        <v>33045</v>
      </c>
      <c r="Z14912" s="6" t="s">
        <v>49195</v>
      </c>
      <c r="AA14912" s="6" t="s">
        <v>49199</v>
      </c>
      <c r="AB14912" s="6" t="s">
        <v>33046</v>
      </c>
    </row>
    <row r="14913" spans="24:28" x14ac:dyDescent="0.25">
      <c r="X14913">
        <v>14912</v>
      </c>
      <c r="Y14913" s="6" t="s">
        <v>33047</v>
      </c>
      <c r="Z14913" s="6" t="s">
        <v>51244</v>
      </c>
      <c r="AA14913" s="6" t="s">
        <v>90</v>
      </c>
      <c r="AB14913" s="6" t="s">
        <v>33048</v>
      </c>
    </row>
    <row r="14914" spans="24:28" x14ac:dyDescent="0.25">
      <c r="X14914">
        <v>14913</v>
      </c>
      <c r="Y14914" s="6" t="s">
        <v>33049</v>
      </c>
      <c r="Z14914" s="6" t="s">
        <v>52552</v>
      </c>
      <c r="AA14914" s="6" t="s">
        <v>52525</v>
      </c>
      <c r="AB14914" s="6" t="s">
        <v>33050</v>
      </c>
    </row>
    <row r="14915" spans="24:28" x14ac:dyDescent="0.25">
      <c r="X14915">
        <v>14914</v>
      </c>
      <c r="Y14915" s="6" t="s">
        <v>33051</v>
      </c>
      <c r="Z14915" s="6" t="s">
        <v>50180</v>
      </c>
      <c r="AA14915" s="6" t="s">
        <v>90</v>
      </c>
      <c r="AB14915" s="6" t="s">
        <v>33052</v>
      </c>
    </row>
    <row r="14916" spans="24:28" x14ac:dyDescent="0.25">
      <c r="X14916">
        <v>14915</v>
      </c>
      <c r="Y14916" s="6" t="s">
        <v>33053</v>
      </c>
      <c r="Z14916" s="6" t="s">
        <v>49780</v>
      </c>
      <c r="AA14916" s="6" t="s">
        <v>50375</v>
      </c>
      <c r="AB14916" s="6" t="s">
        <v>33054</v>
      </c>
    </row>
    <row r="14917" spans="24:28" x14ac:dyDescent="0.25">
      <c r="X14917">
        <v>14916</v>
      </c>
      <c r="Y14917" s="6" t="s">
        <v>33055</v>
      </c>
      <c r="Z14917" s="6" t="s">
        <v>49770</v>
      </c>
      <c r="AA14917" s="6" t="s">
        <v>49755</v>
      </c>
      <c r="AB14917" s="6" t="s">
        <v>33056</v>
      </c>
    </row>
    <row r="14918" spans="24:28" x14ac:dyDescent="0.25">
      <c r="X14918">
        <v>14917</v>
      </c>
      <c r="Y14918" s="6" t="s">
        <v>33057</v>
      </c>
      <c r="Z14918" s="6" t="s">
        <v>48727</v>
      </c>
      <c r="AA14918" s="6" t="s">
        <v>90</v>
      </c>
      <c r="AB14918" s="6" t="s">
        <v>33058</v>
      </c>
    </row>
    <row r="14919" spans="24:28" x14ac:dyDescent="0.25">
      <c r="X14919">
        <v>14918</v>
      </c>
      <c r="Y14919" s="6" t="s">
        <v>33059</v>
      </c>
      <c r="Z14919" s="6" t="s">
        <v>51203</v>
      </c>
      <c r="AA14919" s="6" t="s">
        <v>52468</v>
      </c>
      <c r="AB14919" s="6" t="s">
        <v>33060</v>
      </c>
    </row>
    <row r="14920" spans="24:28" x14ac:dyDescent="0.25">
      <c r="X14920">
        <v>14919</v>
      </c>
      <c r="Y14920" s="6" t="s">
        <v>33061</v>
      </c>
      <c r="Z14920" s="6" t="s">
        <v>51317</v>
      </c>
      <c r="AA14920" s="6" t="s">
        <v>90</v>
      </c>
      <c r="AB14920" s="6" t="s">
        <v>33062</v>
      </c>
    </row>
    <row r="14921" spans="24:28" x14ac:dyDescent="0.25">
      <c r="X14921">
        <v>14920</v>
      </c>
      <c r="Y14921" s="6" t="s">
        <v>33063</v>
      </c>
      <c r="Z14921" s="6" t="s">
        <v>49293</v>
      </c>
      <c r="AA14921" s="6" t="s">
        <v>90</v>
      </c>
      <c r="AB14921" s="6" t="s">
        <v>33064</v>
      </c>
    </row>
    <row r="14922" spans="24:28" x14ac:dyDescent="0.25">
      <c r="X14922">
        <v>14921</v>
      </c>
      <c r="Y14922" s="6" t="s">
        <v>33065</v>
      </c>
      <c r="Z14922" s="6" t="s">
        <v>51850</v>
      </c>
      <c r="AA14922" s="6" t="s">
        <v>90</v>
      </c>
      <c r="AB14922" s="6" t="s">
        <v>33066</v>
      </c>
    </row>
    <row r="14923" spans="24:28" x14ac:dyDescent="0.25">
      <c r="X14923">
        <v>14922</v>
      </c>
      <c r="Y14923" s="6" t="s">
        <v>33067</v>
      </c>
      <c r="Z14923" s="6" t="s">
        <v>52367</v>
      </c>
      <c r="AA14923" s="6" t="s">
        <v>52364</v>
      </c>
      <c r="AB14923" s="6" t="s">
        <v>33068</v>
      </c>
    </row>
    <row r="14924" spans="24:28" x14ac:dyDescent="0.25">
      <c r="X14924">
        <v>14923</v>
      </c>
      <c r="Y14924" s="6" t="s">
        <v>33069</v>
      </c>
      <c r="Z14924" s="6" t="s">
        <v>50784</v>
      </c>
      <c r="AA14924" s="6" t="s">
        <v>50791</v>
      </c>
      <c r="AB14924" s="6" t="s">
        <v>33070</v>
      </c>
    </row>
    <row r="14925" spans="24:28" x14ac:dyDescent="0.25">
      <c r="X14925">
        <v>14924</v>
      </c>
      <c r="Y14925" s="6" t="s">
        <v>33071</v>
      </c>
      <c r="Z14925" s="6" t="s">
        <v>50480</v>
      </c>
      <c r="AA14925" s="6" t="s">
        <v>49182</v>
      </c>
      <c r="AB14925" s="6" t="s">
        <v>33072</v>
      </c>
    </row>
    <row r="14926" spans="24:28" x14ac:dyDescent="0.25">
      <c r="X14926">
        <v>14925</v>
      </c>
      <c r="Y14926" s="6" t="s">
        <v>33073</v>
      </c>
      <c r="Z14926" s="6" t="s">
        <v>49293</v>
      </c>
      <c r="AA14926" s="6" t="s">
        <v>50125</v>
      </c>
      <c r="AB14926" s="6" t="s">
        <v>33074</v>
      </c>
    </row>
    <row r="14927" spans="24:28" x14ac:dyDescent="0.25">
      <c r="X14927">
        <v>14926</v>
      </c>
      <c r="Y14927" s="6" t="s">
        <v>33075</v>
      </c>
      <c r="Z14927" s="6" t="s">
        <v>50721</v>
      </c>
      <c r="AA14927" s="6" t="s">
        <v>90</v>
      </c>
      <c r="AB14927" s="6" t="s">
        <v>33076</v>
      </c>
    </row>
    <row r="14928" spans="24:28" x14ac:dyDescent="0.25">
      <c r="X14928">
        <v>14927</v>
      </c>
      <c r="Y14928" s="6" t="s">
        <v>33077</v>
      </c>
      <c r="Z14928" s="6" t="s">
        <v>50184</v>
      </c>
      <c r="AA14928" s="6" t="s">
        <v>50417</v>
      </c>
      <c r="AB14928" s="6" t="s">
        <v>33078</v>
      </c>
    </row>
    <row r="14929" spans="24:28" x14ac:dyDescent="0.25">
      <c r="X14929">
        <v>14928</v>
      </c>
      <c r="Y14929" s="6" t="s">
        <v>33079</v>
      </c>
      <c r="Z14929" s="6" t="s">
        <v>51576</v>
      </c>
      <c r="AA14929" s="6" t="s">
        <v>90</v>
      </c>
      <c r="AB14929" s="6" t="s">
        <v>33080</v>
      </c>
    </row>
    <row r="14930" spans="24:28" x14ac:dyDescent="0.25">
      <c r="X14930">
        <v>14929</v>
      </c>
      <c r="Y14930" s="6" t="s">
        <v>33081</v>
      </c>
      <c r="Z14930" s="6" t="s">
        <v>50968</v>
      </c>
      <c r="AA14930" s="6" t="s">
        <v>51427</v>
      </c>
      <c r="AB14930" s="6" t="s">
        <v>33082</v>
      </c>
    </row>
    <row r="14931" spans="24:28" x14ac:dyDescent="0.25">
      <c r="X14931">
        <v>14930</v>
      </c>
      <c r="Y14931" s="6" t="s">
        <v>33083</v>
      </c>
      <c r="Z14931" s="6" t="s">
        <v>49259</v>
      </c>
      <c r="AA14931" s="6" t="s">
        <v>49251</v>
      </c>
      <c r="AB14931" s="6" t="s">
        <v>33084</v>
      </c>
    </row>
    <row r="14932" spans="24:28" x14ac:dyDescent="0.25">
      <c r="X14932">
        <v>14931</v>
      </c>
      <c r="Y14932" s="6" t="s">
        <v>33085</v>
      </c>
      <c r="Z14932" s="6" t="s">
        <v>52133</v>
      </c>
      <c r="AA14932" s="6" t="s">
        <v>52306</v>
      </c>
      <c r="AB14932" s="6" t="s">
        <v>33086</v>
      </c>
    </row>
    <row r="14933" spans="24:28" x14ac:dyDescent="0.25">
      <c r="X14933">
        <v>14932</v>
      </c>
      <c r="Y14933" s="6" t="s">
        <v>33087</v>
      </c>
      <c r="Z14933" s="6" t="s">
        <v>49854</v>
      </c>
      <c r="AA14933" s="6" t="s">
        <v>90</v>
      </c>
      <c r="AB14933" s="6" t="s">
        <v>33088</v>
      </c>
    </row>
    <row r="14934" spans="24:28" x14ac:dyDescent="0.25">
      <c r="X14934">
        <v>14933</v>
      </c>
      <c r="Y14934" s="6" t="s">
        <v>33089</v>
      </c>
      <c r="Z14934" s="6" t="s">
        <v>51576</v>
      </c>
      <c r="AA14934" s="6" t="s">
        <v>90</v>
      </c>
      <c r="AB14934" s="6" t="s">
        <v>33090</v>
      </c>
    </row>
    <row r="14935" spans="24:28" x14ac:dyDescent="0.25">
      <c r="X14935">
        <v>14934</v>
      </c>
      <c r="Y14935" s="6" t="s">
        <v>33091</v>
      </c>
      <c r="Z14935" s="6" t="s">
        <v>49444</v>
      </c>
      <c r="AA14935" s="6" t="s">
        <v>90</v>
      </c>
      <c r="AB14935" s="6" t="s">
        <v>33092</v>
      </c>
    </row>
    <row r="14936" spans="24:28" x14ac:dyDescent="0.25">
      <c r="X14936">
        <v>14935</v>
      </c>
      <c r="Y14936" s="6" t="s">
        <v>33093</v>
      </c>
      <c r="Z14936" s="6" t="s">
        <v>50191</v>
      </c>
      <c r="AA14936" s="6" t="s">
        <v>90</v>
      </c>
      <c r="AB14936" s="6" t="s">
        <v>33094</v>
      </c>
    </row>
    <row r="14937" spans="24:28" x14ac:dyDescent="0.25">
      <c r="X14937">
        <v>14936</v>
      </c>
      <c r="Y14937" s="6" t="s">
        <v>33095</v>
      </c>
      <c r="Z14937" s="6" t="s">
        <v>50019</v>
      </c>
      <c r="AA14937" s="6" t="s">
        <v>51123</v>
      </c>
      <c r="AB14937" s="6" t="s">
        <v>33096</v>
      </c>
    </row>
    <row r="14938" spans="24:28" x14ac:dyDescent="0.25">
      <c r="X14938">
        <v>14937</v>
      </c>
      <c r="Y14938" s="6" t="s">
        <v>33097</v>
      </c>
      <c r="Z14938" s="6" t="s">
        <v>49573</v>
      </c>
      <c r="AA14938" s="6" t="s">
        <v>49546</v>
      </c>
      <c r="AB14938" s="6" t="s">
        <v>33098</v>
      </c>
    </row>
    <row r="14939" spans="24:28" x14ac:dyDescent="0.25">
      <c r="X14939">
        <v>14938</v>
      </c>
      <c r="Y14939" s="6" t="s">
        <v>33099</v>
      </c>
      <c r="Z14939" s="6" t="s">
        <v>51627</v>
      </c>
      <c r="AA14939" s="6" t="s">
        <v>51145</v>
      </c>
      <c r="AB14939" s="6" t="s">
        <v>33100</v>
      </c>
    </row>
    <row r="14940" spans="24:28" x14ac:dyDescent="0.25">
      <c r="X14940">
        <v>14939</v>
      </c>
      <c r="Y14940" s="6" t="s">
        <v>33101</v>
      </c>
      <c r="Z14940" s="6" t="s">
        <v>51732</v>
      </c>
      <c r="AA14940" s="6" t="s">
        <v>48956</v>
      </c>
      <c r="AB14940" s="6" t="s">
        <v>33102</v>
      </c>
    </row>
    <row r="14941" spans="24:28" x14ac:dyDescent="0.25">
      <c r="X14941">
        <v>14940</v>
      </c>
      <c r="Y14941" s="6" t="s">
        <v>33103</v>
      </c>
      <c r="Z14941" s="6" t="s">
        <v>48906</v>
      </c>
      <c r="AA14941" s="6" t="s">
        <v>90</v>
      </c>
      <c r="AB14941" s="6" t="s">
        <v>33104</v>
      </c>
    </row>
    <row r="14942" spans="24:28" x14ac:dyDescent="0.25">
      <c r="X14942">
        <v>14941</v>
      </c>
      <c r="Y14942" s="6" t="s">
        <v>33105</v>
      </c>
      <c r="Z14942" s="6" t="s">
        <v>49079</v>
      </c>
      <c r="AA14942" s="6" t="s">
        <v>49022</v>
      </c>
      <c r="AB14942" s="6" t="s">
        <v>33106</v>
      </c>
    </row>
    <row r="14943" spans="24:28" x14ac:dyDescent="0.25">
      <c r="X14943">
        <v>14942</v>
      </c>
      <c r="Y14943" s="6" t="s">
        <v>33107</v>
      </c>
      <c r="Z14943" s="6" t="s">
        <v>49873</v>
      </c>
      <c r="AA14943" s="6" t="s">
        <v>90</v>
      </c>
      <c r="AB14943" s="6" t="s">
        <v>33108</v>
      </c>
    </row>
    <row r="14944" spans="24:28" x14ac:dyDescent="0.25">
      <c r="X14944">
        <v>14943</v>
      </c>
      <c r="Y14944" s="6" t="s">
        <v>33109</v>
      </c>
      <c r="Z14944" s="6" t="s">
        <v>50544</v>
      </c>
      <c r="AA14944" s="6" t="s">
        <v>50538</v>
      </c>
      <c r="AB14944" s="6" t="s">
        <v>33110</v>
      </c>
    </row>
    <row r="14945" spans="24:28" x14ac:dyDescent="0.25">
      <c r="X14945">
        <v>14944</v>
      </c>
      <c r="Y14945" s="6" t="s">
        <v>33111</v>
      </c>
      <c r="Z14945" s="6" t="s">
        <v>48922</v>
      </c>
      <c r="AA14945" s="6" t="s">
        <v>90</v>
      </c>
      <c r="AB14945" s="6" t="s">
        <v>33112</v>
      </c>
    </row>
    <row r="14946" spans="24:28" x14ac:dyDescent="0.25">
      <c r="X14946">
        <v>14945</v>
      </c>
      <c r="Y14946" s="6" t="s">
        <v>33113</v>
      </c>
      <c r="Z14946" s="6" t="s">
        <v>52367</v>
      </c>
      <c r="AA14946" s="6" t="s">
        <v>52364</v>
      </c>
      <c r="AB14946" s="6" t="s">
        <v>33114</v>
      </c>
    </row>
    <row r="14947" spans="24:28" x14ac:dyDescent="0.25">
      <c r="X14947">
        <v>14946</v>
      </c>
      <c r="Y14947" s="6" t="s">
        <v>33115</v>
      </c>
      <c r="Z14947" s="6" t="s">
        <v>50503</v>
      </c>
      <c r="AA14947" s="6" t="s">
        <v>90</v>
      </c>
      <c r="AB14947" s="6" t="s">
        <v>33116</v>
      </c>
    </row>
    <row r="14948" spans="24:28" x14ac:dyDescent="0.25">
      <c r="X14948">
        <v>14947</v>
      </c>
      <c r="Y14948" s="6" t="s">
        <v>33117</v>
      </c>
      <c r="Z14948" s="6" t="s">
        <v>51197</v>
      </c>
      <c r="AA14948" s="6" t="s">
        <v>90</v>
      </c>
      <c r="AB14948" s="6" t="s">
        <v>33118</v>
      </c>
    </row>
    <row r="14949" spans="24:28" x14ac:dyDescent="0.25">
      <c r="X14949">
        <v>14948</v>
      </c>
      <c r="Y14949" s="6" t="s">
        <v>33119</v>
      </c>
      <c r="Z14949" s="6" t="s">
        <v>50810</v>
      </c>
      <c r="AA14949" s="6" t="s">
        <v>90</v>
      </c>
      <c r="AB14949" s="6" t="s">
        <v>33120</v>
      </c>
    </row>
    <row r="14950" spans="24:28" x14ac:dyDescent="0.25">
      <c r="X14950">
        <v>14949</v>
      </c>
      <c r="Y14950" s="6" t="s">
        <v>33121</v>
      </c>
      <c r="Z14950" s="6" t="s">
        <v>52187</v>
      </c>
      <c r="AA14950" s="6" t="s">
        <v>90</v>
      </c>
      <c r="AB14950" s="6" t="s">
        <v>33122</v>
      </c>
    </row>
    <row r="14951" spans="24:28" x14ac:dyDescent="0.25">
      <c r="X14951">
        <v>14950</v>
      </c>
      <c r="Y14951" s="6" t="s">
        <v>33123</v>
      </c>
      <c r="Z14951" s="6" t="s">
        <v>51413</v>
      </c>
      <c r="AA14951" s="6" t="s">
        <v>90</v>
      </c>
      <c r="AB14951" s="6" t="s">
        <v>33124</v>
      </c>
    </row>
    <row r="14952" spans="24:28" x14ac:dyDescent="0.25">
      <c r="X14952">
        <v>14951</v>
      </c>
      <c r="Y14952" s="6" t="s">
        <v>33125</v>
      </c>
      <c r="Z14952" s="6" t="s">
        <v>52119</v>
      </c>
      <c r="AA14952" s="6" t="s">
        <v>90</v>
      </c>
      <c r="AB14952" s="6" t="s">
        <v>33126</v>
      </c>
    </row>
    <row r="14953" spans="24:28" x14ac:dyDescent="0.25">
      <c r="X14953">
        <v>14952</v>
      </c>
      <c r="Y14953" s="6" t="s">
        <v>33127</v>
      </c>
      <c r="Z14953" s="6" t="s">
        <v>50191</v>
      </c>
      <c r="AA14953" s="6" t="s">
        <v>50193</v>
      </c>
      <c r="AB14953" s="6" t="s">
        <v>33128</v>
      </c>
    </row>
    <row r="14954" spans="24:28" x14ac:dyDescent="0.25">
      <c r="X14954">
        <v>14953</v>
      </c>
      <c r="Y14954" s="6" t="s">
        <v>33129</v>
      </c>
      <c r="Z14954" s="6" t="s">
        <v>50054</v>
      </c>
      <c r="AA14954" s="6" t="s">
        <v>90</v>
      </c>
      <c r="AB14954" s="6" t="s">
        <v>33130</v>
      </c>
    </row>
    <row r="14955" spans="24:28" x14ac:dyDescent="0.25">
      <c r="X14955">
        <v>14954</v>
      </c>
      <c r="Y14955" s="6" t="s">
        <v>33131</v>
      </c>
      <c r="Z14955" s="6" t="s">
        <v>48645</v>
      </c>
      <c r="AA14955" s="6" t="s">
        <v>90</v>
      </c>
      <c r="AB14955" s="6" t="s">
        <v>33132</v>
      </c>
    </row>
    <row r="14956" spans="24:28" x14ac:dyDescent="0.25">
      <c r="X14956">
        <v>14955</v>
      </c>
      <c r="Y14956" s="6" t="s">
        <v>33133</v>
      </c>
      <c r="Z14956" s="6" t="s">
        <v>48950</v>
      </c>
      <c r="AA14956" s="6" t="s">
        <v>90</v>
      </c>
      <c r="AB14956" s="6" t="s">
        <v>33134</v>
      </c>
    </row>
    <row r="14957" spans="24:28" x14ac:dyDescent="0.25">
      <c r="X14957">
        <v>14956</v>
      </c>
      <c r="Y14957" s="6" t="s">
        <v>33135</v>
      </c>
      <c r="Z14957" s="6" t="s">
        <v>51578</v>
      </c>
      <c r="AA14957" s="6" t="s">
        <v>90</v>
      </c>
      <c r="AB14957" s="6" t="s">
        <v>33136</v>
      </c>
    </row>
    <row r="14958" spans="24:28" x14ac:dyDescent="0.25">
      <c r="X14958">
        <v>14957</v>
      </c>
      <c r="Y14958" s="6" t="s">
        <v>33137</v>
      </c>
      <c r="Z14958" s="6" t="s">
        <v>50847</v>
      </c>
      <c r="AA14958" s="6" t="s">
        <v>90</v>
      </c>
      <c r="AB14958" s="6" t="s">
        <v>33138</v>
      </c>
    </row>
    <row r="14959" spans="24:28" x14ac:dyDescent="0.25">
      <c r="X14959">
        <v>14958</v>
      </c>
      <c r="Y14959" s="6" t="s">
        <v>33139</v>
      </c>
      <c r="Z14959" s="6" t="s">
        <v>50125</v>
      </c>
      <c r="AA14959" s="6" t="s">
        <v>90</v>
      </c>
      <c r="AB14959" s="6" t="s">
        <v>33140</v>
      </c>
    </row>
    <row r="14960" spans="24:28" x14ac:dyDescent="0.25">
      <c r="X14960">
        <v>14959</v>
      </c>
      <c r="Y14960" s="6" t="s">
        <v>33141</v>
      </c>
      <c r="Z14960" s="6" t="s">
        <v>50115</v>
      </c>
      <c r="AA14960" s="6" t="s">
        <v>90</v>
      </c>
      <c r="AB14960" s="6" t="s">
        <v>33142</v>
      </c>
    </row>
    <row r="14961" spans="24:28" x14ac:dyDescent="0.25">
      <c r="X14961">
        <v>14960</v>
      </c>
      <c r="Y14961" s="6" t="s">
        <v>33143</v>
      </c>
      <c r="Z14961" s="6" t="s">
        <v>50486</v>
      </c>
      <c r="AA14961" s="6" t="s">
        <v>50498</v>
      </c>
      <c r="AB14961" s="6" t="s">
        <v>33144</v>
      </c>
    </row>
    <row r="14962" spans="24:28" x14ac:dyDescent="0.25">
      <c r="X14962">
        <v>14961</v>
      </c>
      <c r="Y14962" s="6" t="s">
        <v>33145</v>
      </c>
      <c r="Z14962" s="6" t="s">
        <v>51952</v>
      </c>
      <c r="AA14962" s="6" t="s">
        <v>51986</v>
      </c>
      <c r="AB14962" s="6" t="s">
        <v>33146</v>
      </c>
    </row>
    <row r="14963" spans="24:28" x14ac:dyDescent="0.25">
      <c r="X14963">
        <v>14962</v>
      </c>
      <c r="Y14963" s="6" t="s">
        <v>33147</v>
      </c>
      <c r="Z14963" s="6" t="s">
        <v>51556</v>
      </c>
      <c r="AA14963" s="6" t="s">
        <v>90</v>
      </c>
      <c r="AB14963" s="6" t="s">
        <v>33148</v>
      </c>
    </row>
    <row r="14964" spans="24:28" x14ac:dyDescent="0.25">
      <c r="X14964">
        <v>14963</v>
      </c>
      <c r="Y14964" s="6" t="s">
        <v>33149</v>
      </c>
      <c r="Z14964" s="6" t="s">
        <v>52571</v>
      </c>
      <c r="AA14964" s="6" t="s">
        <v>50160</v>
      </c>
      <c r="AB14964" s="6" t="s">
        <v>33150</v>
      </c>
    </row>
    <row r="14965" spans="24:28" x14ac:dyDescent="0.25">
      <c r="X14965">
        <v>14964</v>
      </c>
      <c r="Y14965" s="6" t="s">
        <v>33151</v>
      </c>
      <c r="Z14965" s="6" t="s">
        <v>52417</v>
      </c>
      <c r="AA14965" s="6" t="s">
        <v>90</v>
      </c>
      <c r="AB14965" s="6" t="s">
        <v>33152</v>
      </c>
    </row>
    <row r="14966" spans="24:28" x14ac:dyDescent="0.25">
      <c r="X14966">
        <v>14965</v>
      </c>
      <c r="Y14966" s="6" t="s">
        <v>33153</v>
      </c>
      <c r="Z14966" s="6" t="s">
        <v>51601</v>
      </c>
      <c r="AA14966" s="6" t="s">
        <v>90</v>
      </c>
      <c r="AB14966" s="6" t="s">
        <v>33154</v>
      </c>
    </row>
    <row r="14967" spans="24:28" x14ac:dyDescent="0.25">
      <c r="X14967">
        <v>14966</v>
      </c>
      <c r="Y14967" s="6" t="s">
        <v>33155</v>
      </c>
      <c r="Z14967" s="6" t="s">
        <v>52542</v>
      </c>
      <c r="AA14967" s="6" t="s">
        <v>90</v>
      </c>
      <c r="AB14967" s="6" t="s">
        <v>33156</v>
      </c>
    </row>
    <row r="14968" spans="24:28" x14ac:dyDescent="0.25">
      <c r="X14968">
        <v>14967</v>
      </c>
      <c r="Y14968" s="6" t="s">
        <v>33157</v>
      </c>
      <c r="Z14968" s="6" t="s">
        <v>50361</v>
      </c>
      <c r="AA14968" s="6" t="s">
        <v>90</v>
      </c>
      <c r="AB14968" s="6" t="s">
        <v>33158</v>
      </c>
    </row>
    <row r="14969" spans="24:28" x14ac:dyDescent="0.25">
      <c r="X14969">
        <v>14968</v>
      </c>
      <c r="Y14969" s="6" t="s">
        <v>33159</v>
      </c>
      <c r="Z14969" s="6" t="s">
        <v>52446</v>
      </c>
      <c r="AA14969" s="6" t="s">
        <v>90</v>
      </c>
      <c r="AB14969" s="6" t="s">
        <v>33160</v>
      </c>
    </row>
    <row r="14970" spans="24:28" x14ac:dyDescent="0.25">
      <c r="X14970">
        <v>14969</v>
      </c>
      <c r="Y14970" s="6" t="s">
        <v>33161</v>
      </c>
      <c r="Z14970" s="6" t="s">
        <v>51110</v>
      </c>
      <c r="AA14970" s="6" t="s">
        <v>90</v>
      </c>
      <c r="AB14970" s="6" t="s">
        <v>33162</v>
      </c>
    </row>
    <row r="14971" spans="24:28" x14ac:dyDescent="0.25">
      <c r="X14971">
        <v>14970</v>
      </c>
      <c r="Y14971" s="6" t="s">
        <v>33163</v>
      </c>
      <c r="Z14971" s="6" t="s">
        <v>50978</v>
      </c>
      <c r="AA14971" s="6" t="s">
        <v>90</v>
      </c>
      <c r="AB14971" s="6" t="s">
        <v>33164</v>
      </c>
    </row>
    <row r="14972" spans="24:28" x14ac:dyDescent="0.25">
      <c r="X14972">
        <v>14971</v>
      </c>
      <c r="Y14972" s="6" t="s">
        <v>33165</v>
      </c>
      <c r="Z14972" s="6" t="s">
        <v>52030</v>
      </c>
      <c r="AA14972" s="6" t="s">
        <v>90</v>
      </c>
      <c r="AB14972" s="6" t="s">
        <v>33166</v>
      </c>
    </row>
    <row r="14973" spans="24:28" x14ac:dyDescent="0.25">
      <c r="X14973">
        <v>14972</v>
      </c>
      <c r="Y14973" s="6" t="s">
        <v>33167</v>
      </c>
      <c r="Z14973" s="6" t="s">
        <v>51229</v>
      </c>
      <c r="AA14973" s="6" t="s">
        <v>90</v>
      </c>
      <c r="AB14973" s="6" t="s">
        <v>33168</v>
      </c>
    </row>
    <row r="14974" spans="24:28" x14ac:dyDescent="0.25">
      <c r="X14974">
        <v>14973</v>
      </c>
      <c r="Y14974" s="6" t="s">
        <v>33169</v>
      </c>
      <c r="Z14974" s="6" t="s">
        <v>51881</v>
      </c>
      <c r="AA14974" s="6" t="s">
        <v>51888</v>
      </c>
      <c r="AB14974" s="6" t="s">
        <v>33170</v>
      </c>
    </row>
    <row r="14975" spans="24:28" x14ac:dyDescent="0.25">
      <c r="X14975">
        <v>14974</v>
      </c>
      <c r="Y14975" s="6" t="s">
        <v>33171</v>
      </c>
      <c r="Z14975" s="6" t="s">
        <v>50370</v>
      </c>
      <c r="AA14975" s="6" t="s">
        <v>90</v>
      </c>
      <c r="AB14975" s="6" t="s">
        <v>33172</v>
      </c>
    </row>
    <row r="14976" spans="24:28" x14ac:dyDescent="0.25">
      <c r="X14976">
        <v>14975</v>
      </c>
      <c r="Y14976" s="6" t="s">
        <v>33173</v>
      </c>
      <c r="Z14976" s="6" t="s">
        <v>52558</v>
      </c>
      <c r="AA14976" s="6" t="s">
        <v>90</v>
      </c>
      <c r="AB14976" s="6" t="s">
        <v>33174</v>
      </c>
    </row>
    <row r="14977" spans="24:28" x14ac:dyDescent="0.25">
      <c r="X14977">
        <v>14976</v>
      </c>
      <c r="Y14977" s="6" t="s">
        <v>33175</v>
      </c>
      <c r="Z14977" s="6" t="s">
        <v>52471</v>
      </c>
      <c r="AA14977" s="6" t="s">
        <v>90</v>
      </c>
      <c r="AB14977" s="6" t="s">
        <v>33176</v>
      </c>
    </row>
    <row r="14978" spans="24:28" x14ac:dyDescent="0.25">
      <c r="X14978">
        <v>14977</v>
      </c>
      <c r="Y14978" s="6" t="s">
        <v>33177</v>
      </c>
      <c r="Z14978" s="6" t="s">
        <v>51717</v>
      </c>
      <c r="AA14978" s="6" t="s">
        <v>90</v>
      </c>
      <c r="AB14978" s="6" t="s">
        <v>33178</v>
      </c>
    </row>
    <row r="14979" spans="24:28" x14ac:dyDescent="0.25">
      <c r="X14979">
        <v>14978</v>
      </c>
      <c r="Y14979" s="6" t="s">
        <v>33179</v>
      </c>
      <c r="Z14979" s="6" t="s">
        <v>51083</v>
      </c>
      <c r="AA14979" s="6" t="s">
        <v>90</v>
      </c>
      <c r="AB14979" s="6" t="s">
        <v>33180</v>
      </c>
    </row>
    <row r="14980" spans="24:28" x14ac:dyDescent="0.25">
      <c r="X14980">
        <v>14979</v>
      </c>
      <c r="Y14980" s="6" t="s">
        <v>33181</v>
      </c>
      <c r="Z14980" s="6" t="s">
        <v>52523</v>
      </c>
      <c r="AA14980" s="6" t="s">
        <v>90</v>
      </c>
      <c r="AB14980" s="6" t="s">
        <v>33182</v>
      </c>
    </row>
    <row r="14981" spans="24:28" x14ac:dyDescent="0.25">
      <c r="X14981">
        <v>14980</v>
      </c>
      <c r="Y14981" s="6" t="s">
        <v>33183</v>
      </c>
      <c r="Z14981" s="6" t="s">
        <v>52237</v>
      </c>
      <c r="AA14981" s="6" t="s">
        <v>90</v>
      </c>
      <c r="AB14981" s="6" t="s">
        <v>33184</v>
      </c>
    </row>
    <row r="14982" spans="24:28" x14ac:dyDescent="0.25">
      <c r="X14982">
        <v>14981</v>
      </c>
      <c r="Y14982" s="6" t="s">
        <v>33185</v>
      </c>
      <c r="Z14982" s="6" t="s">
        <v>49555</v>
      </c>
      <c r="AA14982" s="6" t="s">
        <v>50264</v>
      </c>
      <c r="AB14982" s="6" t="s">
        <v>33186</v>
      </c>
    </row>
    <row r="14983" spans="24:28" x14ac:dyDescent="0.25">
      <c r="X14983">
        <v>14982</v>
      </c>
      <c r="Y14983" s="6" t="s">
        <v>33187</v>
      </c>
      <c r="Z14983" s="6" t="s">
        <v>51252</v>
      </c>
      <c r="AA14983" s="6" t="s">
        <v>90</v>
      </c>
      <c r="AB14983" s="6" t="s">
        <v>33188</v>
      </c>
    </row>
    <row r="14984" spans="24:28" x14ac:dyDescent="0.25">
      <c r="X14984">
        <v>14983</v>
      </c>
      <c r="Y14984" s="6" t="s">
        <v>33189</v>
      </c>
      <c r="Z14984" s="6" t="s">
        <v>50658</v>
      </c>
      <c r="AA14984" s="6" t="s">
        <v>51710</v>
      </c>
      <c r="AB14984" s="6" t="s">
        <v>33190</v>
      </c>
    </row>
    <row r="14985" spans="24:28" x14ac:dyDescent="0.25">
      <c r="X14985">
        <v>14984</v>
      </c>
      <c r="Y14985" s="6" t="s">
        <v>33191</v>
      </c>
      <c r="Z14985" s="6" t="s">
        <v>50164</v>
      </c>
      <c r="AA14985" s="6" t="s">
        <v>90</v>
      </c>
      <c r="AB14985" s="6" t="s">
        <v>33192</v>
      </c>
    </row>
    <row r="14986" spans="24:28" x14ac:dyDescent="0.25">
      <c r="X14986">
        <v>14985</v>
      </c>
      <c r="Y14986" s="6" t="s">
        <v>33193</v>
      </c>
      <c r="Z14986" s="6" t="s">
        <v>50378</v>
      </c>
      <c r="AA14986" s="6" t="s">
        <v>90</v>
      </c>
      <c r="AB14986" s="6" t="s">
        <v>33194</v>
      </c>
    </row>
    <row r="14987" spans="24:28" x14ac:dyDescent="0.25">
      <c r="X14987">
        <v>14986</v>
      </c>
      <c r="Y14987" s="6" t="s">
        <v>33195</v>
      </c>
      <c r="Z14987" s="6" t="s">
        <v>50097</v>
      </c>
      <c r="AA14987" s="6" t="s">
        <v>90</v>
      </c>
      <c r="AB14987" s="6" t="s">
        <v>33196</v>
      </c>
    </row>
    <row r="14988" spans="24:28" x14ac:dyDescent="0.25">
      <c r="X14988">
        <v>14987</v>
      </c>
      <c r="Y14988" s="6" t="s">
        <v>33197</v>
      </c>
      <c r="Z14988" s="6" t="s">
        <v>49514</v>
      </c>
      <c r="AA14988" s="6" t="s">
        <v>90</v>
      </c>
      <c r="AB14988" s="6" t="s">
        <v>33198</v>
      </c>
    </row>
    <row r="14989" spans="24:28" x14ac:dyDescent="0.25">
      <c r="X14989">
        <v>14988</v>
      </c>
      <c r="Y14989" s="6" t="s">
        <v>33199</v>
      </c>
      <c r="Z14989" s="6" t="s">
        <v>50904</v>
      </c>
      <c r="AA14989" s="6" t="s">
        <v>48961</v>
      </c>
      <c r="AB14989" s="6" t="s">
        <v>33200</v>
      </c>
    </row>
    <row r="14990" spans="24:28" x14ac:dyDescent="0.25">
      <c r="X14990">
        <v>14989</v>
      </c>
      <c r="Y14990" s="6" t="s">
        <v>33201</v>
      </c>
      <c r="Z14990" s="6" t="s">
        <v>49197</v>
      </c>
      <c r="AA14990" s="6" t="s">
        <v>90</v>
      </c>
      <c r="AB14990" s="6" t="s">
        <v>33202</v>
      </c>
    </row>
    <row r="14991" spans="24:28" x14ac:dyDescent="0.25">
      <c r="X14991">
        <v>14990</v>
      </c>
      <c r="Y14991" s="6" t="s">
        <v>33203</v>
      </c>
      <c r="Z14991" s="6" t="s">
        <v>49498</v>
      </c>
      <c r="AA14991" s="6" t="s">
        <v>90</v>
      </c>
      <c r="AB14991" s="6" t="s">
        <v>33204</v>
      </c>
    </row>
    <row r="14992" spans="24:28" x14ac:dyDescent="0.25">
      <c r="X14992">
        <v>14991</v>
      </c>
      <c r="Y14992" s="6" t="s">
        <v>33205</v>
      </c>
      <c r="Z14992" s="6" t="s">
        <v>50968</v>
      </c>
      <c r="AA14992" s="6" t="s">
        <v>90</v>
      </c>
      <c r="AB14992" s="6" t="s">
        <v>33206</v>
      </c>
    </row>
    <row r="14993" spans="24:28" x14ac:dyDescent="0.25">
      <c r="X14993">
        <v>14992</v>
      </c>
      <c r="Y14993" s="6" t="s">
        <v>33207</v>
      </c>
      <c r="Z14993" s="6" t="s">
        <v>49595</v>
      </c>
      <c r="AA14993" s="6" t="s">
        <v>49524</v>
      </c>
      <c r="AB14993" s="6" t="s">
        <v>33208</v>
      </c>
    </row>
    <row r="14994" spans="24:28" x14ac:dyDescent="0.25">
      <c r="X14994">
        <v>14993</v>
      </c>
      <c r="Y14994" s="6" t="s">
        <v>33209</v>
      </c>
      <c r="Z14994" s="6" t="s">
        <v>51347</v>
      </c>
      <c r="AA14994" s="6" t="s">
        <v>90</v>
      </c>
      <c r="AB14994" s="6" t="s">
        <v>33210</v>
      </c>
    </row>
    <row r="14995" spans="24:28" x14ac:dyDescent="0.25">
      <c r="X14995">
        <v>14994</v>
      </c>
      <c r="Y14995" s="6" t="s">
        <v>33211</v>
      </c>
      <c r="Z14995" s="6" t="s">
        <v>51784</v>
      </c>
      <c r="AA14995" s="6" t="s">
        <v>90</v>
      </c>
      <c r="AB14995" s="6" t="s">
        <v>33212</v>
      </c>
    </row>
    <row r="14996" spans="24:28" x14ac:dyDescent="0.25">
      <c r="X14996">
        <v>14995</v>
      </c>
      <c r="Y14996" s="6" t="s">
        <v>33213</v>
      </c>
      <c r="Z14996" s="6" t="s">
        <v>49514</v>
      </c>
      <c r="AA14996" s="6" t="s">
        <v>90</v>
      </c>
      <c r="AB14996" s="6" t="s">
        <v>33214</v>
      </c>
    </row>
    <row r="14997" spans="24:28" x14ac:dyDescent="0.25">
      <c r="X14997">
        <v>14996</v>
      </c>
      <c r="Y14997" s="6" t="s">
        <v>16763</v>
      </c>
      <c r="Z14997" s="6" t="s">
        <v>50454</v>
      </c>
      <c r="AA14997" s="6" t="s">
        <v>90</v>
      </c>
      <c r="AB14997" s="6" t="s">
        <v>33215</v>
      </c>
    </row>
    <row r="14998" spans="24:28" x14ac:dyDescent="0.25">
      <c r="X14998">
        <v>14997</v>
      </c>
      <c r="Y14998" s="6" t="s">
        <v>33216</v>
      </c>
      <c r="Z14998" s="6" t="s">
        <v>52522</v>
      </c>
      <c r="AA14998" s="6" t="s">
        <v>90</v>
      </c>
      <c r="AB14998" s="6" t="s">
        <v>33217</v>
      </c>
    </row>
    <row r="14999" spans="24:28" x14ac:dyDescent="0.25">
      <c r="X14999">
        <v>14998</v>
      </c>
      <c r="Y14999" s="6" t="s">
        <v>33218</v>
      </c>
      <c r="Z14999" s="6" t="s">
        <v>49664</v>
      </c>
      <c r="AA14999" s="6" t="s">
        <v>50064</v>
      </c>
      <c r="AB14999" s="6" t="s">
        <v>33219</v>
      </c>
    </row>
    <row r="15000" spans="24:28" x14ac:dyDescent="0.25">
      <c r="X15000">
        <v>14999</v>
      </c>
      <c r="Y15000" s="6" t="s">
        <v>33220</v>
      </c>
      <c r="Z15000" s="6" t="s">
        <v>48681</v>
      </c>
      <c r="AA15000" s="6" t="s">
        <v>90</v>
      </c>
      <c r="AB15000" s="6" t="s">
        <v>33221</v>
      </c>
    </row>
    <row r="15001" spans="24:28" x14ac:dyDescent="0.25">
      <c r="X15001">
        <v>15000</v>
      </c>
      <c r="Y15001" s="6" t="s">
        <v>33222</v>
      </c>
      <c r="Z15001" s="6" t="s">
        <v>52543</v>
      </c>
      <c r="AA15001" s="6" t="s">
        <v>51063</v>
      </c>
      <c r="AB15001" s="6" t="s">
        <v>33223</v>
      </c>
    </row>
    <row r="15002" spans="24:28" x14ac:dyDescent="0.25">
      <c r="X15002">
        <v>15001</v>
      </c>
      <c r="Y15002" s="6" t="s">
        <v>33224</v>
      </c>
      <c r="Z15002" s="6" t="s">
        <v>49036</v>
      </c>
      <c r="AA15002" s="6" t="s">
        <v>90</v>
      </c>
      <c r="AB15002" s="6" t="s">
        <v>33225</v>
      </c>
    </row>
    <row r="15003" spans="24:28" x14ac:dyDescent="0.25">
      <c r="X15003">
        <v>15002</v>
      </c>
      <c r="Y15003" s="6" t="s">
        <v>33226</v>
      </c>
      <c r="Z15003" s="6" t="s">
        <v>49628</v>
      </c>
      <c r="AA15003" s="6" t="s">
        <v>90</v>
      </c>
      <c r="AB15003" s="6" t="s">
        <v>33227</v>
      </c>
    </row>
    <row r="15004" spans="24:28" x14ac:dyDescent="0.25">
      <c r="X15004">
        <v>15003</v>
      </c>
      <c r="Y15004" s="6" t="s">
        <v>33228</v>
      </c>
      <c r="Z15004" s="6" t="s">
        <v>51685</v>
      </c>
      <c r="AA15004" s="6" t="s">
        <v>51939</v>
      </c>
      <c r="AB15004" s="6" t="s">
        <v>33229</v>
      </c>
    </row>
    <row r="15005" spans="24:28" x14ac:dyDescent="0.25">
      <c r="X15005">
        <v>15004</v>
      </c>
      <c r="Y15005" s="6" t="s">
        <v>33230</v>
      </c>
      <c r="Z15005" s="6" t="s">
        <v>49803</v>
      </c>
      <c r="AA15005" s="6" t="s">
        <v>90</v>
      </c>
      <c r="AB15005" s="6" t="s">
        <v>33231</v>
      </c>
    </row>
    <row r="15006" spans="24:28" x14ac:dyDescent="0.25">
      <c r="X15006">
        <v>15005</v>
      </c>
      <c r="Y15006" s="6" t="s">
        <v>33232</v>
      </c>
      <c r="Z15006" s="6" t="s">
        <v>49644</v>
      </c>
      <c r="AA15006" s="6" t="s">
        <v>90</v>
      </c>
      <c r="AB15006" s="6" t="s">
        <v>33233</v>
      </c>
    </row>
    <row r="15007" spans="24:28" x14ac:dyDescent="0.25">
      <c r="X15007">
        <v>15006</v>
      </c>
      <c r="Y15007" s="6" t="s">
        <v>33234</v>
      </c>
      <c r="Z15007" s="6" t="s">
        <v>49595</v>
      </c>
      <c r="AA15007" s="6" t="s">
        <v>90</v>
      </c>
      <c r="AB15007" s="6" t="s">
        <v>33235</v>
      </c>
    </row>
    <row r="15008" spans="24:28" x14ac:dyDescent="0.25">
      <c r="X15008">
        <v>15007</v>
      </c>
      <c r="Y15008" s="6" t="s">
        <v>33236</v>
      </c>
      <c r="Z15008" s="6" t="s">
        <v>50361</v>
      </c>
      <c r="AA15008" s="6" t="s">
        <v>52149</v>
      </c>
      <c r="AB15008" s="6" t="s">
        <v>33237</v>
      </c>
    </row>
    <row r="15009" spans="24:28" x14ac:dyDescent="0.25">
      <c r="X15009">
        <v>15008</v>
      </c>
      <c r="Y15009" s="6" t="s">
        <v>33238</v>
      </c>
      <c r="Z15009" s="6" t="s">
        <v>51779</v>
      </c>
      <c r="AA15009" s="6" t="s">
        <v>51771</v>
      </c>
      <c r="AB15009" s="6" t="s">
        <v>33239</v>
      </c>
    </row>
    <row r="15010" spans="24:28" x14ac:dyDescent="0.25">
      <c r="X15010">
        <v>15009</v>
      </c>
      <c r="Y15010" s="6" t="s">
        <v>33240</v>
      </c>
      <c r="Z15010" s="6" t="s">
        <v>51289</v>
      </c>
      <c r="AA15010" s="6" t="s">
        <v>90</v>
      </c>
      <c r="AB15010" s="6" t="s">
        <v>33241</v>
      </c>
    </row>
    <row r="15011" spans="24:28" x14ac:dyDescent="0.25">
      <c r="X15011">
        <v>15010</v>
      </c>
      <c r="Y15011" s="6" t="s">
        <v>33242</v>
      </c>
      <c r="Z15011" s="6" t="s">
        <v>52528</v>
      </c>
      <c r="AA15011" s="6" t="s">
        <v>50184</v>
      </c>
      <c r="AB15011" s="6" t="s">
        <v>33243</v>
      </c>
    </row>
    <row r="15012" spans="24:28" x14ac:dyDescent="0.25">
      <c r="X15012">
        <v>15011</v>
      </c>
      <c r="Y15012" s="6" t="s">
        <v>33244</v>
      </c>
      <c r="Z15012" s="6" t="s">
        <v>48942</v>
      </c>
      <c r="AA15012" s="6" t="s">
        <v>90</v>
      </c>
      <c r="AB15012" s="6" t="s">
        <v>33245</v>
      </c>
    </row>
    <row r="15013" spans="24:28" x14ac:dyDescent="0.25">
      <c r="X15013">
        <v>15012</v>
      </c>
      <c r="Y15013" s="6" t="s">
        <v>33246</v>
      </c>
      <c r="Z15013" s="6" t="s">
        <v>49755</v>
      </c>
      <c r="AA15013" s="6" t="s">
        <v>90</v>
      </c>
      <c r="AB15013" s="6" t="s">
        <v>33247</v>
      </c>
    </row>
    <row r="15014" spans="24:28" x14ac:dyDescent="0.25">
      <c r="X15014">
        <v>15013</v>
      </c>
      <c r="Y15014" s="6" t="s">
        <v>33248</v>
      </c>
      <c r="Z15014" s="6" t="s">
        <v>52528</v>
      </c>
      <c r="AA15014" s="6" t="s">
        <v>90</v>
      </c>
      <c r="AB15014" s="6" t="s">
        <v>33249</v>
      </c>
    </row>
    <row r="15015" spans="24:28" x14ac:dyDescent="0.25">
      <c r="X15015">
        <v>15014</v>
      </c>
      <c r="Y15015" s="6" t="s">
        <v>33250</v>
      </c>
      <c r="Z15015" s="6" t="s">
        <v>50195</v>
      </c>
      <c r="AA15015" s="6" t="s">
        <v>90</v>
      </c>
      <c r="AB15015" s="6" t="s">
        <v>33251</v>
      </c>
    </row>
    <row r="15016" spans="24:28" x14ac:dyDescent="0.25">
      <c r="X15016">
        <v>15015</v>
      </c>
      <c r="Y15016" s="6" t="s">
        <v>33252</v>
      </c>
      <c r="Z15016" s="6" t="s">
        <v>49130</v>
      </c>
      <c r="AA15016" s="6" t="s">
        <v>90</v>
      </c>
      <c r="AB15016" s="6" t="s">
        <v>33253</v>
      </c>
    </row>
    <row r="15017" spans="24:28" x14ac:dyDescent="0.25">
      <c r="X15017">
        <v>15016</v>
      </c>
      <c r="Y15017" s="6" t="s">
        <v>33254</v>
      </c>
      <c r="Z15017" s="6" t="s">
        <v>52175</v>
      </c>
      <c r="AA15017" s="6" t="s">
        <v>90</v>
      </c>
      <c r="AB15017" s="6" t="s">
        <v>33255</v>
      </c>
    </row>
    <row r="15018" spans="24:28" x14ac:dyDescent="0.25">
      <c r="X15018">
        <v>15017</v>
      </c>
      <c r="Y15018" s="6" t="s">
        <v>33256</v>
      </c>
      <c r="Z15018" s="6" t="s">
        <v>50168</v>
      </c>
      <c r="AA15018" s="6" t="s">
        <v>90</v>
      </c>
      <c r="AB15018" s="6" t="s">
        <v>33257</v>
      </c>
    </row>
    <row r="15019" spans="24:28" x14ac:dyDescent="0.25">
      <c r="X15019">
        <v>15018</v>
      </c>
      <c r="Y15019" s="6" t="s">
        <v>33258</v>
      </c>
      <c r="Z15019" s="6" t="s">
        <v>49768</v>
      </c>
      <c r="AA15019" s="6" t="s">
        <v>90</v>
      </c>
      <c r="AB15019" s="6" t="s">
        <v>33259</v>
      </c>
    </row>
    <row r="15020" spans="24:28" x14ac:dyDescent="0.25">
      <c r="X15020">
        <v>15019</v>
      </c>
      <c r="Y15020" s="6" t="s">
        <v>33260</v>
      </c>
      <c r="Z15020" s="6" t="s">
        <v>52115</v>
      </c>
      <c r="AA15020" s="6" t="s">
        <v>90</v>
      </c>
      <c r="AB15020" s="6" t="s">
        <v>33261</v>
      </c>
    </row>
    <row r="15021" spans="24:28" x14ac:dyDescent="0.25">
      <c r="X15021">
        <v>15020</v>
      </c>
      <c r="Y15021" s="6" t="s">
        <v>33262</v>
      </c>
      <c r="Z15021" s="6" t="s">
        <v>50088</v>
      </c>
      <c r="AA15021" s="6" t="s">
        <v>90</v>
      </c>
      <c r="AB15021" s="6" t="s">
        <v>33263</v>
      </c>
    </row>
    <row r="15022" spans="24:28" x14ac:dyDescent="0.25">
      <c r="X15022">
        <v>15021</v>
      </c>
      <c r="Y15022" s="6" t="s">
        <v>33264</v>
      </c>
      <c r="Z15022" s="6" t="s">
        <v>50119</v>
      </c>
      <c r="AA15022" s="6" t="s">
        <v>50383</v>
      </c>
      <c r="AB15022" s="6" t="s">
        <v>33265</v>
      </c>
    </row>
    <row r="15023" spans="24:28" x14ac:dyDescent="0.25">
      <c r="X15023">
        <v>15022</v>
      </c>
      <c r="Y15023" s="6" t="s">
        <v>33266</v>
      </c>
      <c r="Z15023" s="6" t="s">
        <v>52480</v>
      </c>
      <c r="AA15023" s="6" t="s">
        <v>90</v>
      </c>
      <c r="AB15023" s="6" t="s">
        <v>33267</v>
      </c>
    </row>
    <row r="15024" spans="24:28" x14ac:dyDescent="0.25">
      <c r="X15024">
        <v>15023</v>
      </c>
      <c r="Y15024" s="6" t="s">
        <v>33268</v>
      </c>
      <c r="Z15024" s="6" t="s">
        <v>48793</v>
      </c>
      <c r="AA15024" s="6" t="s">
        <v>90</v>
      </c>
      <c r="AB15024" s="6" t="s">
        <v>33269</v>
      </c>
    </row>
    <row r="15025" spans="24:28" x14ac:dyDescent="0.25">
      <c r="X15025">
        <v>15024</v>
      </c>
      <c r="Y15025" s="6" t="s">
        <v>33270</v>
      </c>
      <c r="Z15025" s="6" t="s">
        <v>50793</v>
      </c>
      <c r="AA15025" s="6" t="s">
        <v>52201</v>
      </c>
      <c r="AB15025" s="6" t="s">
        <v>33271</v>
      </c>
    </row>
    <row r="15026" spans="24:28" x14ac:dyDescent="0.25">
      <c r="X15026">
        <v>15025</v>
      </c>
      <c r="Y15026" s="6" t="s">
        <v>33272</v>
      </c>
      <c r="Z15026" s="6" t="s">
        <v>50243</v>
      </c>
      <c r="AA15026" s="6" t="s">
        <v>90</v>
      </c>
      <c r="AB15026" s="6" t="s">
        <v>33273</v>
      </c>
    </row>
    <row r="15027" spans="24:28" x14ac:dyDescent="0.25">
      <c r="X15027">
        <v>15026</v>
      </c>
      <c r="Y15027" s="6" t="s">
        <v>33274</v>
      </c>
      <c r="Z15027" s="6" t="s">
        <v>52233</v>
      </c>
      <c r="AA15027" s="6" t="s">
        <v>52093</v>
      </c>
      <c r="AB15027" s="6" t="s">
        <v>33275</v>
      </c>
    </row>
    <row r="15028" spans="24:28" x14ac:dyDescent="0.25">
      <c r="X15028">
        <v>15027</v>
      </c>
      <c r="Y15028" s="6" t="s">
        <v>33276</v>
      </c>
      <c r="Z15028" s="6" t="s">
        <v>51289</v>
      </c>
      <c r="AA15028" s="6" t="s">
        <v>51283</v>
      </c>
      <c r="AB15028" s="6" t="s">
        <v>33277</v>
      </c>
    </row>
    <row r="15029" spans="24:28" x14ac:dyDescent="0.25">
      <c r="X15029">
        <v>15028</v>
      </c>
      <c r="Y15029" s="6" t="s">
        <v>33278</v>
      </c>
      <c r="Z15029" s="6" t="s">
        <v>50389</v>
      </c>
      <c r="AA15029" s="6" t="s">
        <v>90</v>
      </c>
      <c r="AB15029" s="6" t="s">
        <v>33279</v>
      </c>
    </row>
    <row r="15030" spans="24:28" x14ac:dyDescent="0.25">
      <c r="X15030">
        <v>15029</v>
      </c>
      <c r="Y15030" s="6" t="s">
        <v>33280</v>
      </c>
      <c r="Z15030" s="6" t="s">
        <v>51075</v>
      </c>
      <c r="AA15030" s="6" t="s">
        <v>90</v>
      </c>
      <c r="AB15030" s="6" t="s">
        <v>33281</v>
      </c>
    </row>
    <row r="15031" spans="24:28" x14ac:dyDescent="0.25">
      <c r="X15031">
        <v>15030</v>
      </c>
      <c r="Y15031" s="6" t="s">
        <v>33282</v>
      </c>
      <c r="Z15031" s="6" t="s">
        <v>49301</v>
      </c>
      <c r="AA15031" s="6" t="s">
        <v>90</v>
      </c>
      <c r="AB15031" s="6" t="s">
        <v>33283</v>
      </c>
    </row>
    <row r="15032" spans="24:28" x14ac:dyDescent="0.25">
      <c r="X15032">
        <v>15031</v>
      </c>
      <c r="Y15032" s="6" t="s">
        <v>33284</v>
      </c>
      <c r="Z15032" s="6" t="s">
        <v>49396</v>
      </c>
      <c r="AA15032" s="6" t="s">
        <v>90</v>
      </c>
      <c r="AB15032" s="6" t="s">
        <v>33285</v>
      </c>
    </row>
    <row r="15033" spans="24:28" x14ac:dyDescent="0.25">
      <c r="X15033">
        <v>15032</v>
      </c>
      <c r="Y15033" s="6" t="s">
        <v>33286</v>
      </c>
      <c r="Z15033" s="6" t="s">
        <v>51347</v>
      </c>
      <c r="AA15033" s="6" t="s">
        <v>50713</v>
      </c>
      <c r="AB15033" s="6" t="s">
        <v>33287</v>
      </c>
    </row>
    <row r="15034" spans="24:28" x14ac:dyDescent="0.25">
      <c r="X15034">
        <v>15033</v>
      </c>
      <c r="Y15034" s="6" t="s">
        <v>33288</v>
      </c>
      <c r="Z15034" s="6" t="s">
        <v>51372</v>
      </c>
      <c r="AA15034" s="6" t="s">
        <v>50355</v>
      </c>
      <c r="AB15034" s="6" t="s">
        <v>33289</v>
      </c>
    </row>
    <row r="15035" spans="24:28" x14ac:dyDescent="0.25">
      <c r="X15035">
        <v>15034</v>
      </c>
      <c r="Y15035" s="6" t="s">
        <v>33290</v>
      </c>
      <c r="Z15035" s="6" t="s">
        <v>51506</v>
      </c>
      <c r="AA15035" s="6" t="s">
        <v>90</v>
      </c>
      <c r="AB15035" s="6" t="s">
        <v>33291</v>
      </c>
    </row>
    <row r="15036" spans="24:28" x14ac:dyDescent="0.25">
      <c r="X15036">
        <v>15035</v>
      </c>
      <c r="Y15036" s="6" t="s">
        <v>33292</v>
      </c>
      <c r="Z15036" s="6" t="s">
        <v>52499</v>
      </c>
      <c r="AA15036" s="6" t="s">
        <v>90</v>
      </c>
      <c r="AB15036" s="6" t="s">
        <v>33293</v>
      </c>
    </row>
    <row r="15037" spans="24:28" x14ac:dyDescent="0.25">
      <c r="X15037">
        <v>15036</v>
      </c>
      <c r="Y15037" s="6" t="s">
        <v>33294</v>
      </c>
      <c r="Z15037" s="6" t="s">
        <v>50926</v>
      </c>
      <c r="AA15037" s="6" t="s">
        <v>90</v>
      </c>
      <c r="AB15037" s="6" t="s">
        <v>33295</v>
      </c>
    </row>
    <row r="15038" spans="24:28" x14ac:dyDescent="0.25">
      <c r="X15038">
        <v>15037</v>
      </c>
      <c r="Y15038" s="6" t="s">
        <v>33296</v>
      </c>
      <c r="Z15038" s="6" t="s">
        <v>51498</v>
      </c>
      <c r="AA15038" s="6" t="s">
        <v>51427</v>
      </c>
      <c r="AB15038" s="6" t="s">
        <v>33297</v>
      </c>
    </row>
    <row r="15039" spans="24:28" x14ac:dyDescent="0.25">
      <c r="X15039">
        <v>15038</v>
      </c>
      <c r="Y15039" s="6" t="s">
        <v>33298</v>
      </c>
      <c r="Z15039" s="6" t="s">
        <v>51278</v>
      </c>
      <c r="AA15039" s="6" t="s">
        <v>90</v>
      </c>
      <c r="AB15039" s="6" t="s">
        <v>33299</v>
      </c>
    </row>
    <row r="15040" spans="24:28" x14ac:dyDescent="0.25">
      <c r="X15040">
        <v>15039</v>
      </c>
      <c r="Y15040" s="6" t="s">
        <v>33300</v>
      </c>
      <c r="Z15040" s="6" t="s">
        <v>52145</v>
      </c>
      <c r="AA15040" s="6" t="s">
        <v>90</v>
      </c>
      <c r="AB15040" s="6" t="s">
        <v>33301</v>
      </c>
    </row>
    <row r="15041" spans="24:28" x14ac:dyDescent="0.25">
      <c r="X15041">
        <v>15040</v>
      </c>
      <c r="Y15041" s="6" t="s">
        <v>33302</v>
      </c>
      <c r="Z15041" s="6" t="s">
        <v>48950</v>
      </c>
      <c r="AA15041" s="6" t="s">
        <v>48961</v>
      </c>
      <c r="AB15041" s="6" t="s">
        <v>33303</v>
      </c>
    </row>
    <row r="15042" spans="24:28" x14ac:dyDescent="0.25">
      <c r="X15042">
        <v>15041</v>
      </c>
      <c r="Y15042" s="6" t="s">
        <v>33304</v>
      </c>
      <c r="Z15042" s="6" t="s">
        <v>50914</v>
      </c>
      <c r="AA15042" s="6" t="s">
        <v>90</v>
      </c>
      <c r="AB15042" s="6" t="s">
        <v>33305</v>
      </c>
    </row>
    <row r="15043" spans="24:28" x14ac:dyDescent="0.25">
      <c r="X15043">
        <v>15042</v>
      </c>
      <c r="Y15043" s="6" t="s">
        <v>33306</v>
      </c>
      <c r="Z15043" s="6" t="s">
        <v>49468</v>
      </c>
      <c r="AA15043" s="6" t="s">
        <v>90</v>
      </c>
      <c r="AB15043" s="6" t="s">
        <v>33307</v>
      </c>
    </row>
    <row r="15044" spans="24:28" x14ac:dyDescent="0.25">
      <c r="X15044">
        <v>15043</v>
      </c>
      <c r="Y15044" s="6" t="s">
        <v>33308</v>
      </c>
      <c r="Z15044" s="6" t="s">
        <v>51894</v>
      </c>
      <c r="AA15044" s="6" t="s">
        <v>90</v>
      </c>
      <c r="AB15044" s="6" t="s">
        <v>33309</v>
      </c>
    </row>
    <row r="15045" spans="24:28" x14ac:dyDescent="0.25">
      <c r="X15045">
        <v>15044</v>
      </c>
      <c r="Y15045" s="6" t="s">
        <v>33310</v>
      </c>
      <c r="Z15045" s="6" t="s">
        <v>51838</v>
      </c>
      <c r="AA15045" s="6" t="s">
        <v>90</v>
      </c>
      <c r="AB15045" s="6" t="s">
        <v>33311</v>
      </c>
    </row>
    <row r="15046" spans="24:28" x14ac:dyDescent="0.25">
      <c r="X15046">
        <v>15045</v>
      </c>
      <c r="Y15046" s="6" t="s">
        <v>33312</v>
      </c>
      <c r="Z15046" s="6" t="s">
        <v>50054</v>
      </c>
      <c r="AA15046" s="6" t="s">
        <v>90</v>
      </c>
      <c r="AB15046" s="6" t="s">
        <v>33313</v>
      </c>
    </row>
    <row r="15047" spans="24:28" x14ac:dyDescent="0.25">
      <c r="X15047">
        <v>15046</v>
      </c>
      <c r="Y15047" s="6" t="s">
        <v>33314</v>
      </c>
      <c r="Z15047" s="6" t="s">
        <v>52323</v>
      </c>
      <c r="AA15047" s="6" t="s">
        <v>90</v>
      </c>
      <c r="AB15047" s="6" t="s">
        <v>33315</v>
      </c>
    </row>
    <row r="15048" spans="24:28" x14ac:dyDescent="0.25">
      <c r="X15048">
        <v>15047</v>
      </c>
      <c r="Y15048" s="6" t="s">
        <v>33316</v>
      </c>
      <c r="Z15048" s="6" t="s">
        <v>52119</v>
      </c>
      <c r="AA15048" s="6" t="s">
        <v>90</v>
      </c>
      <c r="AB15048" s="6" t="s">
        <v>33317</v>
      </c>
    </row>
    <row r="15049" spans="24:28" x14ac:dyDescent="0.25">
      <c r="X15049">
        <v>15048</v>
      </c>
      <c r="Y15049" s="6" t="s">
        <v>33318</v>
      </c>
      <c r="Z15049" s="6" t="s">
        <v>48904</v>
      </c>
      <c r="AA15049" s="6" t="s">
        <v>48926</v>
      </c>
      <c r="AB15049" s="6" t="s">
        <v>33319</v>
      </c>
    </row>
    <row r="15050" spans="24:28" x14ac:dyDescent="0.25">
      <c r="X15050">
        <v>15049</v>
      </c>
      <c r="Y15050" s="6" t="s">
        <v>33320</v>
      </c>
      <c r="Z15050" s="6" t="s">
        <v>49942</v>
      </c>
      <c r="AA15050" s="6" t="s">
        <v>90</v>
      </c>
      <c r="AB15050" s="6" t="s">
        <v>33321</v>
      </c>
    </row>
    <row r="15051" spans="24:28" x14ac:dyDescent="0.25">
      <c r="X15051">
        <v>15050</v>
      </c>
      <c r="Y15051" s="6" t="s">
        <v>33322</v>
      </c>
      <c r="Z15051" s="6" t="s">
        <v>51653</v>
      </c>
      <c r="AA15051" s="6" t="s">
        <v>90</v>
      </c>
      <c r="AB15051" s="6" t="s">
        <v>33323</v>
      </c>
    </row>
    <row r="15052" spans="24:28" x14ac:dyDescent="0.25">
      <c r="X15052">
        <v>15051</v>
      </c>
      <c r="Y15052" s="6" t="s">
        <v>33324</v>
      </c>
      <c r="Z15052" s="6" t="s">
        <v>50544</v>
      </c>
      <c r="AA15052" s="6" t="s">
        <v>90</v>
      </c>
      <c r="AB15052" s="6" t="s">
        <v>33325</v>
      </c>
    </row>
    <row r="15053" spans="24:28" x14ac:dyDescent="0.25">
      <c r="X15053">
        <v>15052</v>
      </c>
      <c r="Y15053" s="6" t="s">
        <v>33326</v>
      </c>
      <c r="Z15053" s="6" t="s">
        <v>48938</v>
      </c>
      <c r="AA15053" s="6" t="s">
        <v>48961</v>
      </c>
      <c r="AB15053" s="6" t="s">
        <v>33327</v>
      </c>
    </row>
    <row r="15054" spans="24:28" x14ac:dyDescent="0.25">
      <c r="X15054">
        <v>15053</v>
      </c>
      <c r="Y15054" s="6" t="s">
        <v>33328</v>
      </c>
      <c r="Z15054" s="6" t="s">
        <v>51140</v>
      </c>
      <c r="AA15054" s="6" t="s">
        <v>90</v>
      </c>
      <c r="AB15054" s="6" t="s">
        <v>33329</v>
      </c>
    </row>
    <row r="15055" spans="24:28" x14ac:dyDescent="0.25">
      <c r="X15055">
        <v>15054</v>
      </c>
      <c r="Y15055" s="6" t="s">
        <v>33330</v>
      </c>
      <c r="Z15055" s="6" t="s">
        <v>52061</v>
      </c>
      <c r="AA15055" s="6" t="s">
        <v>52101</v>
      </c>
      <c r="AB15055" s="6" t="s">
        <v>33331</v>
      </c>
    </row>
    <row r="15056" spans="24:28" x14ac:dyDescent="0.25">
      <c r="X15056">
        <v>15055</v>
      </c>
      <c r="Y15056" s="6" t="s">
        <v>33332</v>
      </c>
      <c r="Z15056" s="6" t="s">
        <v>49899</v>
      </c>
      <c r="AA15056" s="6" t="s">
        <v>90</v>
      </c>
      <c r="AB15056" s="6" t="s">
        <v>33333</v>
      </c>
    </row>
    <row r="15057" spans="24:28" x14ac:dyDescent="0.25">
      <c r="X15057">
        <v>15056</v>
      </c>
      <c r="Y15057" s="6" t="s">
        <v>33334</v>
      </c>
      <c r="Z15057" s="6" t="s">
        <v>49134</v>
      </c>
      <c r="AA15057" s="6" t="s">
        <v>90</v>
      </c>
      <c r="AB15057" s="6" t="s">
        <v>33335</v>
      </c>
    </row>
    <row r="15058" spans="24:28" x14ac:dyDescent="0.25">
      <c r="X15058">
        <v>15057</v>
      </c>
      <c r="Y15058" s="6" t="s">
        <v>33336</v>
      </c>
      <c r="Z15058" s="6" t="s">
        <v>48826</v>
      </c>
      <c r="AA15058" s="6" t="s">
        <v>50611</v>
      </c>
      <c r="AB15058" s="6" t="s">
        <v>33337</v>
      </c>
    </row>
    <row r="15059" spans="24:28" x14ac:dyDescent="0.25">
      <c r="X15059">
        <v>15058</v>
      </c>
      <c r="Y15059" s="6" t="s">
        <v>33338</v>
      </c>
      <c r="Z15059" s="6" t="s">
        <v>51856</v>
      </c>
      <c r="AA15059" s="6" t="s">
        <v>51960</v>
      </c>
      <c r="AB15059" s="6" t="s">
        <v>33339</v>
      </c>
    </row>
    <row r="15060" spans="24:28" x14ac:dyDescent="0.25">
      <c r="X15060">
        <v>15059</v>
      </c>
      <c r="Y15060" s="6" t="s">
        <v>33340</v>
      </c>
      <c r="Z15060" s="6" t="s">
        <v>50448</v>
      </c>
      <c r="AA15060" s="6" t="s">
        <v>90</v>
      </c>
      <c r="AB15060" s="6" t="s">
        <v>33341</v>
      </c>
    </row>
    <row r="15061" spans="24:28" x14ac:dyDescent="0.25">
      <c r="X15061">
        <v>15060</v>
      </c>
      <c r="Y15061" s="6" t="s">
        <v>33342</v>
      </c>
      <c r="Z15061" s="6" t="s">
        <v>51534</v>
      </c>
      <c r="AA15061" s="6" t="s">
        <v>90</v>
      </c>
      <c r="AB15061" s="6" t="s">
        <v>33343</v>
      </c>
    </row>
    <row r="15062" spans="24:28" x14ac:dyDescent="0.25">
      <c r="X15062">
        <v>15061</v>
      </c>
      <c r="Y15062" s="6" t="s">
        <v>33344</v>
      </c>
      <c r="Z15062" s="6" t="s">
        <v>49124</v>
      </c>
      <c r="AA15062" s="6" t="s">
        <v>90</v>
      </c>
      <c r="AB15062" s="6" t="s">
        <v>33345</v>
      </c>
    </row>
    <row r="15063" spans="24:28" x14ac:dyDescent="0.25">
      <c r="X15063">
        <v>15062</v>
      </c>
      <c r="Y15063" s="6" t="s">
        <v>33346</v>
      </c>
      <c r="Z15063" s="6" t="s">
        <v>51856</v>
      </c>
      <c r="AA15063" s="6" t="s">
        <v>90</v>
      </c>
      <c r="AB15063" s="6" t="s">
        <v>33347</v>
      </c>
    </row>
    <row r="15064" spans="24:28" x14ac:dyDescent="0.25">
      <c r="X15064">
        <v>15063</v>
      </c>
      <c r="Y15064" s="6" t="s">
        <v>33348</v>
      </c>
      <c r="Z15064" s="6" t="s">
        <v>50408</v>
      </c>
      <c r="AA15064" s="6" t="s">
        <v>90</v>
      </c>
      <c r="AB15064" s="6" t="s">
        <v>33349</v>
      </c>
    </row>
    <row r="15065" spans="24:28" x14ac:dyDescent="0.25">
      <c r="X15065">
        <v>15064</v>
      </c>
      <c r="Y15065" s="6" t="s">
        <v>33350</v>
      </c>
      <c r="Z15065" s="6" t="s">
        <v>50092</v>
      </c>
      <c r="AA15065" s="6" t="s">
        <v>49832</v>
      </c>
      <c r="AB15065" s="6" t="s">
        <v>33351</v>
      </c>
    </row>
    <row r="15066" spans="24:28" x14ac:dyDescent="0.25">
      <c r="X15066">
        <v>15065</v>
      </c>
      <c r="Y15066" s="6" t="s">
        <v>33352</v>
      </c>
      <c r="Z15066" s="6" t="s">
        <v>52544</v>
      </c>
      <c r="AA15066" s="6" t="s">
        <v>90</v>
      </c>
      <c r="AB15066" s="6" t="s">
        <v>33353</v>
      </c>
    </row>
    <row r="15067" spans="24:28" x14ac:dyDescent="0.25">
      <c r="X15067">
        <v>15066</v>
      </c>
      <c r="Y15067" s="6" t="s">
        <v>33354</v>
      </c>
      <c r="Z15067" s="6" t="s">
        <v>51846</v>
      </c>
      <c r="AA15067" s="6" t="s">
        <v>90</v>
      </c>
      <c r="AB15067" s="6" t="s">
        <v>33355</v>
      </c>
    </row>
    <row r="15068" spans="24:28" x14ac:dyDescent="0.25">
      <c r="X15068">
        <v>15067</v>
      </c>
      <c r="Y15068" s="6" t="s">
        <v>33356</v>
      </c>
      <c r="Z15068" s="6" t="s">
        <v>49359</v>
      </c>
      <c r="AA15068" s="6" t="s">
        <v>90</v>
      </c>
      <c r="AB15068" s="6" t="s">
        <v>33357</v>
      </c>
    </row>
    <row r="15069" spans="24:28" x14ac:dyDescent="0.25">
      <c r="X15069">
        <v>15068</v>
      </c>
      <c r="Y15069" s="6" t="s">
        <v>33358</v>
      </c>
      <c r="Z15069" s="6" t="s">
        <v>51856</v>
      </c>
      <c r="AA15069" s="6" t="s">
        <v>90</v>
      </c>
      <c r="AB15069" s="6" t="s">
        <v>33359</v>
      </c>
    </row>
    <row r="15070" spans="24:28" x14ac:dyDescent="0.25">
      <c r="X15070">
        <v>15069</v>
      </c>
      <c r="Y15070" s="6" t="s">
        <v>33360</v>
      </c>
      <c r="Z15070" s="6" t="s">
        <v>51627</v>
      </c>
      <c r="AA15070" s="6" t="s">
        <v>51615</v>
      </c>
      <c r="AB15070" s="6" t="s">
        <v>33361</v>
      </c>
    </row>
    <row r="15071" spans="24:28" x14ac:dyDescent="0.25">
      <c r="X15071">
        <v>15070</v>
      </c>
      <c r="Y15071" s="6" t="s">
        <v>33362</v>
      </c>
      <c r="Z15071" s="6" t="s">
        <v>49305</v>
      </c>
      <c r="AA15071" s="6" t="s">
        <v>50281</v>
      </c>
      <c r="AB15071" s="6" t="s">
        <v>33363</v>
      </c>
    </row>
    <row r="15072" spans="24:28" x14ac:dyDescent="0.25">
      <c r="X15072">
        <v>15071</v>
      </c>
      <c r="Y15072" s="6" t="s">
        <v>33364</v>
      </c>
      <c r="Z15072" s="6" t="s">
        <v>51038</v>
      </c>
      <c r="AA15072" s="6" t="s">
        <v>90</v>
      </c>
      <c r="AB15072" s="6" t="s">
        <v>33365</v>
      </c>
    </row>
    <row r="15073" spans="24:28" x14ac:dyDescent="0.25">
      <c r="X15073">
        <v>15072</v>
      </c>
      <c r="Y15073" s="6" t="s">
        <v>33366</v>
      </c>
      <c r="Z15073" s="6" t="s">
        <v>52221</v>
      </c>
      <c r="AA15073" s="6" t="s">
        <v>50421</v>
      </c>
      <c r="AB15073" s="6" t="s">
        <v>33367</v>
      </c>
    </row>
    <row r="15074" spans="24:28" x14ac:dyDescent="0.25">
      <c r="X15074">
        <v>15073</v>
      </c>
      <c r="Y15074" s="6" t="s">
        <v>33368</v>
      </c>
      <c r="Z15074" s="6" t="s">
        <v>51578</v>
      </c>
      <c r="AA15074" s="6" t="s">
        <v>51059</v>
      </c>
      <c r="AB15074" s="6" t="s">
        <v>33369</v>
      </c>
    </row>
    <row r="15075" spans="24:28" x14ac:dyDescent="0.25">
      <c r="X15075">
        <v>15074</v>
      </c>
      <c r="Y15075" s="6" t="s">
        <v>33370</v>
      </c>
      <c r="Z15075" s="6" t="s">
        <v>51498</v>
      </c>
      <c r="AA15075" s="6" t="s">
        <v>51482</v>
      </c>
      <c r="AB15075" s="6" t="s">
        <v>33371</v>
      </c>
    </row>
    <row r="15076" spans="24:28" x14ac:dyDescent="0.25">
      <c r="X15076">
        <v>15075</v>
      </c>
      <c r="Y15076" s="6" t="s">
        <v>33372</v>
      </c>
      <c r="Z15076" s="6" t="s">
        <v>51675</v>
      </c>
      <c r="AA15076" s="6" t="s">
        <v>90</v>
      </c>
      <c r="AB15076" s="6" t="s">
        <v>33373</v>
      </c>
    </row>
    <row r="15077" spans="24:28" x14ac:dyDescent="0.25">
      <c r="X15077">
        <v>15076</v>
      </c>
      <c r="Y15077" s="6" t="s">
        <v>33374</v>
      </c>
      <c r="Z15077" s="6" t="s">
        <v>49079</v>
      </c>
      <c r="AA15077" s="6" t="s">
        <v>90</v>
      </c>
      <c r="AB15077" s="6" t="s">
        <v>33375</v>
      </c>
    </row>
    <row r="15078" spans="24:28" x14ac:dyDescent="0.25">
      <c r="X15078">
        <v>15077</v>
      </c>
      <c r="Y15078" s="6" t="s">
        <v>33376</v>
      </c>
      <c r="Z15078" s="6" t="s">
        <v>52507</v>
      </c>
      <c r="AA15078" s="6" t="s">
        <v>50333</v>
      </c>
      <c r="AB15078" s="6" t="s">
        <v>33377</v>
      </c>
    </row>
    <row r="15079" spans="24:28" x14ac:dyDescent="0.25">
      <c r="X15079">
        <v>15078</v>
      </c>
      <c r="Y15079" s="6" t="s">
        <v>33378</v>
      </c>
      <c r="Z15079" s="6" t="s">
        <v>51262</v>
      </c>
      <c r="AA15079" s="6" t="s">
        <v>90</v>
      </c>
      <c r="AB15079" s="6" t="s">
        <v>33379</v>
      </c>
    </row>
    <row r="15080" spans="24:28" x14ac:dyDescent="0.25">
      <c r="X15080">
        <v>15079</v>
      </c>
      <c r="Y15080" s="6" t="s">
        <v>33380</v>
      </c>
      <c r="Z15080" s="6" t="s">
        <v>49685</v>
      </c>
      <c r="AA15080" s="6" t="s">
        <v>51741</v>
      </c>
      <c r="AB15080" s="6" t="s">
        <v>33381</v>
      </c>
    </row>
    <row r="15081" spans="24:28" x14ac:dyDescent="0.25">
      <c r="X15081">
        <v>15080</v>
      </c>
      <c r="Y15081" s="6" t="s">
        <v>33382</v>
      </c>
      <c r="Z15081" s="6" t="s">
        <v>51719</v>
      </c>
      <c r="AA15081" s="6" t="s">
        <v>51744</v>
      </c>
      <c r="AB15081" s="6" t="s">
        <v>33383</v>
      </c>
    </row>
    <row r="15082" spans="24:28" x14ac:dyDescent="0.25">
      <c r="X15082">
        <v>15081</v>
      </c>
      <c r="Y15082" s="6" t="s">
        <v>33384</v>
      </c>
      <c r="Z15082" s="6" t="s">
        <v>52149</v>
      </c>
      <c r="AA15082" s="6" t="s">
        <v>52159</v>
      </c>
      <c r="AB15082" s="6" t="s">
        <v>33385</v>
      </c>
    </row>
    <row r="15083" spans="24:28" x14ac:dyDescent="0.25">
      <c r="X15083">
        <v>15082</v>
      </c>
      <c r="Y15083" s="6" t="s">
        <v>33386</v>
      </c>
      <c r="Z15083" s="6" t="s">
        <v>49721</v>
      </c>
      <c r="AA15083" s="6" t="s">
        <v>90</v>
      </c>
      <c r="AB15083" s="6" t="s">
        <v>33387</v>
      </c>
    </row>
    <row r="15084" spans="24:28" x14ac:dyDescent="0.25">
      <c r="X15084">
        <v>15083</v>
      </c>
      <c r="Y15084" s="6" t="s">
        <v>33388</v>
      </c>
      <c r="Z15084" s="6" t="s">
        <v>50642</v>
      </c>
      <c r="AA15084" s="6" t="s">
        <v>90</v>
      </c>
      <c r="AB15084" s="6" t="s">
        <v>33389</v>
      </c>
    </row>
    <row r="15085" spans="24:28" x14ac:dyDescent="0.25">
      <c r="X15085">
        <v>15084</v>
      </c>
      <c r="Y15085" s="6" t="s">
        <v>33390</v>
      </c>
      <c r="Z15085" s="6" t="s">
        <v>48973</v>
      </c>
      <c r="AA15085" s="6" t="s">
        <v>90</v>
      </c>
      <c r="AB15085" s="6" t="s">
        <v>33391</v>
      </c>
    </row>
    <row r="15086" spans="24:28" x14ac:dyDescent="0.25">
      <c r="X15086">
        <v>15085</v>
      </c>
      <c r="Y15086" s="6" t="s">
        <v>33392</v>
      </c>
      <c r="Z15086" s="6" t="s">
        <v>49243</v>
      </c>
      <c r="AA15086" s="6" t="s">
        <v>90</v>
      </c>
      <c r="AB15086" s="6" t="s">
        <v>33393</v>
      </c>
    </row>
    <row r="15087" spans="24:28" x14ac:dyDescent="0.25">
      <c r="X15087">
        <v>15086</v>
      </c>
      <c r="Y15087" s="6" t="s">
        <v>33394</v>
      </c>
      <c r="Z15087" s="6" t="s">
        <v>51075</v>
      </c>
      <c r="AA15087" s="6" t="s">
        <v>48920</v>
      </c>
      <c r="AB15087" s="6" t="s">
        <v>33395</v>
      </c>
    </row>
    <row r="15088" spans="24:28" x14ac:dyDescent="0.25">
      <c r="X15088">
        <v>15087</v>
      </c>
      <c r="Y15088" s="6" t="s">
        <v>33396</v>
      </c>
      <c r="Z15088" s="6" t="s">
        <v>51526</v>
      </c>
      <c r="AA15088" s="6" t="s">
        <v>90</v>
      </c>
      <c r="AB15088" s="6" t="s">
        <v>33397</v>
      </c>
    </row>
    <row r="15089" spans="24:28" x14ac:dyDescent="0.25">
      <c r="X15089">
        <v>15088</v>
      </c>
      <c r="Y15089" s="6" t="s">
        <v>33398</v>
      </c>
      <c r="Z15089" s="6" t="s">
        <v>49832</v>
      </c>
      <c r="AA15089" s="6" t="s">
        <v>50184</v>
      </c>
      <c r="AB15089" s="6" t="s">
        <v>33399</v>
      </c>
    </row>
    <row r="15090" spans="24:28" x14ac:dyDescent="0.25">
      <c r="X15090">
        <v>15089</v>
      </c>
      <c r="Y15090" s="6" t="s">
        <v>33400</v>
      </c>
      <c r="Z15090" s="6" t="s">
        <v>50052</v>
      </c>
      <c r="AA15090" s="6" t="s">
        <v>50364</v>
      </c>
      <c r="AB15090" s="6" t="s">
        <v>33401</v>
      </c>
    </row>
    <row r="15091" spans="24:28" x14ac:dyDescent="0.25">
      <c r="X15091">
        <v>15090</v>
      </c>
      <c r="Y15091" s="6" t="s">
        <v>33402</v>
      </c>
      <c r="Z15091" s="6" t="s">
        <v>52189</v>
      </c>
      <c r="AA15091" s="6" t="s">
        <v>52181</v>
      </c>
      <c r="AB15091" s="6" t="s">
        <v>33403</v>
      </c>
    </row>
    <row r="15092" spans="24:28" x14ac:dyDescent="0.25">
      <c r="X15092">
        <v>15091</v>
      </c>
      <c r="Y15092" s="6" t="s">
        <v>33404</v>
      </c>
      <c r="Z15092" s="6" t="s">
        <v>52025</v>
      </c>
      <c r="AA15092" s="6" t="s">
        <v>90</v>
      </c>
      <c r="AB15092" s="6" t="s">
        <v>33405</v>
      </c>
    </row>
    <row r="15093" spans="24:28" x14ac:dyDescent="0.25">
      <c r="X15093">
        <v>15092</v>
      </c>
      <c r="Y15093" s="6" t="s">
        <v>33406</v>
      </c>
      <c r="Z15093" s="6" t="s">
        <v>51599</v>
      </c>
      <c r="AA15093" s="6" t="s">
        <v>90</v>
      </c>
      <c r="AB15093" s="6" t="s">
        <v>33407</v>
      </c>
    </row>
    <row r="15094" spans="24:28" x14ac:dyDescent="0.25">
      <c r="X15094">
        <v>15093</v>
      </c>
      <c r="Y15094" s="6" t="s">
        <v>33408</v>
      </c>
      <c r="Z15094" s="6" t="s">
        <v>50333</v>
      </c>
      <c r="AA15094" s="6" t="s">
        <v>90</v>
      </c>
      <c r="AB15094" s="6" t="s">
        <v>33409</v>
      </c>
    </row>
    <row r="15095" spans="24:28" x14ac:dyDescent="0.25">
      <c r="X15095">
        <v>15094</v>
      </c>
      <c r="Y15095" s="6" t="s">
        <v>33410</v>
      </c>
      <c r="Z15095" s="6" t="s">
        <v>51702</v>
      </c>
      <c r="AA15095" s="6" t="s">
        <v>51013</v>
      </c>
      <c r="AB15095" s="6" t="s">
        <v>33411</v>
      </c>
    </row>
    <row r="15096" spans="24:28" x14ac:dyDescent="0.25">
      <c r="X15096">
        <v>15095</v>
      </c>
      <c r="Y15096" s="6" t="s">
        <v>33412</v>
      </c>
      <c r="Z15096" s="6" t="s">
        <v>49311</v>
      </c>
      <c r="AA15096" s="6" t="s">
        <v>49530</v>
      </c>
      <c r="AB15096" s="6" t="s">
        <v>33413</v>
      </c>
    </row>
    <row r="15097" spans="24:28" x14ac:dyDescent="0.25">
      <c r="X15097">
        <v>15096</v>
      </c>
      <c r="Y15097" s="6" t="s">
        <v>33414</v>
      </c>
      <c r="Z15097" s="6" t="s">
        <v>52278</v>
      </c>
      <c r="AA15097" s="6" t="s">
        <v>51621</v>
      </c>
      <c r="AB15097" s="6" t="s">
        <v>33415</v>
      </c>
    </row>
    <row r="15098" spans="24:28" x14ac:dyDescent="0.25">
      <c r="X15098">
        <v>15097</v>
      </c>
      <c r="Y15098" s="6" t="s">
        <v>33416</v>
      </c>
      <c r="Z15098" s="6" t="s">
        <v>51125</v>
      </c>
      <c r="AA15098" s="6" t="s">
        <v>90</v>
      </c>
      <c r="AB15098" s="6" t="s">
        <v>33417</v>
      </c>
    </row>
    <row r="15099" spans="24:28" x14ac:dyDescent="0.25">
      <c r="X15099">
        <v>15098</v>
      </c>
      <c r="Y15099" s="6" t="s">
        <v>33418</v>
      </c>
      <c r="Z15099" s="6" t="s">
        <v>50103</v>
      </c>
      <c r="AA15099" s="6" t="s">
        <v>50099</v>
      </c>
      <c r="AB15099" s="6" t="s">
        <v>33419</v>
      </c>
    </row>
    <row r="15100" spans="24:28" x14ac:dyDescent="0.25">
      <c r="X15100">
        <v>15099</v>
      </c>
      <c r="Y15100" s="6" t="s">
        <v>33420</v>
      </c>
      <c r="Z15100" s="6" t="s">
        <v>49004</v>
      </c>
      <c r="AA15100" s="6" t="s">
        <v>49004</v>
      </c>
      <c r="AB15100" s="6" t="s">
        <v>33421</v>
      </c>
    </row>
    <row r="15101" spans="24:28" x14ac:dyDescent="0.25">
      <c r="X15101">
        <v>15100</v>
      </c>
      <c r="Y15101" s="6" t="s">
        <v>33422</v>
      </c>
      <c r="Z15101" s="6" t="s">
        <v>52459</v>
      </c>
      <c r="AA15101" s="6" t="s">
        <v>90</v>
      </c>
      <c r="AB15101" s="6" t="s">
        <v>33423</v>
      </c>
    </row>
    <row r="15102" spans="24:28" x14ac:dyDescent="0.25">
      <c r="X15102">
        <v>15101</v>
      </c>
      <c r="Y15102" s="6" t="s">
        <v>33424</v>
      </c>
      <c r="Z15102" s="6" t="s">
        <v>51337</v>
      </c>
      <c r="AA15102" s="6" t="s">
        <v>90</v>
      </c>
      <c r="AB15102" s="6" t="s">
        <v>33425</v>
      </c>
    </row>
    <row r="15103" spans="24:28" x14ac:dyDescent="0.25">
      <c r="X15103">
        <v>15102</v>
      </c>
      <c r="Y15103" s="6" t="s">
        <v>33426</v>
      </c>
      <c r="Z15103" s="6" t="s">
        <v>52457</v>
      </c>
      <c r="AA15103" s="6" t="s">
        <v>52494</v>
      </c>
      <c r="AB15103" s="6" t="s">
        <v>33427</v>
      </c>
    </row>
    <row r="15104" spans="24:28" x14ac:dyDescent="0.25">
      <c r="X15104">
        <v>15103</v>
      </c>
      <c r="Y15104" s="6" t="s">
        <v>33428</v>
      </c>
      <c r="Z15104" s="6" t="s">
        <v>49974</v>
      </c>
      <c r="AA15104" s="6" t="s">
        <v>49881</v>
      </c>
      <c r="AB15104" s="6" t="s">
        <v>33429</v>
      </c>
    </row>
    <row r="15105" spans="24:28" x14ac:dyDescent="0.25">
      <c r="X15105">
        <v>15104</v>
      </c>
      <c r="Y15105" s="6" t="s">
        <v>33430</v>
      </c>
      <c r="Z15105" s="6" t="s">
        <v>51625</v>
      </c>
      <c r="AA15105" s="6" t="s">
        <v>90</v>
      </c>
      <c r="AB15105" s="6" t="s">
        <v>33431</v>
      </c>
    </row>
    <row r="15106" spans="24:28" x14ac:dyDescent="0.25">
      <c r="X15106">
        <v>15105</v>
      </c>
      <c r="Y15106" s="6" t="s">
        <v>33432</v>
      </c>
      <c r="Z15106" s="6" t="s">
        <v>51526</v>
      </c>
      <c r="AA15106" s="6" t="s">
        <v>90</v>
      </c>
      <c r="AB15106" s="6" t="s">
        <v>33433</v>
      </c>
    </row>
    <row r="15107" spans="24:28" x14ac:dyDescent="0.25">
      <c r="X15107">
        <v>15106</v>
      </c>
      <c r="Y15107" s="6" t="s">
        <v>33434</v>
      </c>
      <c r="Z15107" s="6" t="s">
        <v>50759</v>
      </c>
      <c r="AA15107" s="6" t="s">
        <v>50358</v>
      </c>
      <c r="AB15107" s="6" t="s">
        <v>33435</v>
      </c>
    </row>
    <row r="15108" spans="24:28" x14ac:dyDescent="0.25">
      <c r="X15108">
        <v>15107</v>
      </c>
      <c r="Y15108" s="6" t="s">
        <v>33436</v>
      </c>
      <c r="Z15108" s="6" t="s">
        <v>49770</v>
      </c>
      <c r="AA15108" s="6" t="s">
        <v>90</v>
      </c>
      <c r="AB15108" s="6" t="s">
        <v>33437</v>
      </c>
    </row>
    <row r="15109" spans="24:28" x14ac:dyDescent="0.25">
      <c r="X15109">
        <v>15108</v>
      </c>
      <c r="Y15109" s="6" t="s">
        <v>33438</v>
      </c>
      <c r="Z15109" s="6" t="s">
        <v>52011</v>
      </c>
      <c r="AA15109" s="6" t="s">
        <v>90</v>
      </c>
      <c r="AB15109" s="6" t="s">
        <v>33439</v>
      </c>
    </row>
    <row r="15110" spans="24:28" x14ac:dyDescent="0.25">
      <c r="X15110">
        <v>15109</v>
      </c>
      <c r="Y15110" s="6" t="s">
        <v>33440</v>
      </c>
      <c r="Z15110" s="6" t="s">
        <v>52154</v>
      </c>
      <c r="AA15110" s="6" t="s">
        <v>90</v>
      </c>
      <c r="AB15110" s="6" t="s">
        <v>33441</v>
      </c>
    </row>
    <row r="15111" spans="24:28" x14ac:dyDescent="0.25">
      <c r="X15111">
        <v>15110</v>
      </c>
      <c r="Y15111" s="6" t="s">
        <v>33442</v>
      </c>
      <c r="Z15111" s="6" t="s">
        <v>50257</v>
      </c>
      <c r="AA15111" s="6" t="s">
        <v>90</v>
      </c>
      <c r="AB15111" s="6" t="s">
        <v>33443</v>
      </c>
    </row>
    <row r="15112" spans="24:28" x14ac:dyDescent="0.25">
      <c r="X15112">
        <v>15111</v>
      </c>
      <c r="Y15112" s="6" t="s">
        <v>33444</v>
      </c>
      <c r="Z15112" s="6" t="s">
        <v>48987</v>
      </c>
      <c r="AA15112" s="6" t="s">
        <v>90</v>
      </c>
      <c r="AB15112" s="6" t="s">
        <v>33445</v>
      </c>
    </row>
    <row r="15113" spans="24:28" x14ac:dyDescent="0.25">
      <c r="X15113">
        <v>15112</v>
      </c>
      <c r="Y15113" s="6" t="s">
        <v>33446</v>
      </c>
      <c r="Z15113" s="6" t="s">
        <v>51530</v>
      </c>
      <c r="AA15113" s="6" t="s">
        <v>90</v>
      </c>
      <c r="AB15113" s="6" t="s">
        <v>33447</v>
      </c>
    </row>
    <row r="15114" spans="24:28" x14ac:dyDescent="0.25">
      <c r="X15114">
        <v>15113</v>
      </c>
      <c r="Y15114" s="6" t="s">
        <v>33448</v>
      </c>
      <c r="Z15114" s="6" t="s">
        <v>50316</v>
      </c>
      <c r="AA15114" s="6" t="s">
        <v>52513</v>
      </c>
      <c r="AB15114" s="6" t="s">
        <v>33449</v>
      </c>
    </row>
    <row r="15115" spans="24:28" x14ac:dyDescent="0.25">
      <c r="X15115">
        <v>15114</v>
      </c>
      <c r="Y15115" s="6" t="s">
        <v>33450</v>
      </c>
      <c r="Z15115" s="6" t="s">
        <v>49301</v>
      </c>
      <c r="AA15115" s="6" t="s">
        <v>90</v>
      </c>
      <c r="AB15115" s="6" t="s">
        <v>33451</v>
      </c>
    </row>
    <row r="15116" spans="24:28" x14ac:dyDescent="0.25">
      <c r="X15116">
        <v>15115</v>
      </c>
      <c r="Y15116" s="6" t="s">
        <v>33452</v>
      </c>
      <c r="Z15116" s="6" t="s">
        <v>50361</v>
      </c>
      <c r="AA15116" s="6" t="s">
        <v>50665</v>
      </c>
      <c r="AB15116" s="6" t="s">
        <v>33453</v>
      </c>
    </row>
    <row r="15117" spans="24:28" x14ac:dyDescent="0.25">
      <c r="X15117">
        <v>15116</v>
      </c>
      <c r="Y15117" s="6" t="s">
        <v>33454</v>
      </c>
      <c r="Z15117" s="6" t="s">
        <v>49406</v>
      </c>
      <c r="AA15117" s="6" t="s">
        <v>90</v>
      </c>
      <c r="AB15117" s="6" t="s">
        <v>33455</v>
      </c>
    </row>
    <row r="15118" spans="24:28" x14ac:dyDescent="0.25">
      <c r="X15118">
        <v>15117</v>
      </c>
      <c r="Y15118" s="6" t="s">
        <v>33456</v>
      </c>
      <c r="Z15118" s="6" t="s">
        <v>50789</v>
      </c>
      <c r="AA15118" s="6" t="s">
        <v>51482</v>
      </c>
      <c r="AB15118" s="6" t="s">
        <v>33457</v>
      </c>
    </row>
    <row r="15119" spans="24:28" x14ac:dyDescent="0.25">
      <c r="X15119">
        <v>15118</v>
      </c>
      <c r="Y15119" s="6" t="s">
        <v>33458</v>
      </c>
      <c r="Z15119" s="6" t="s">
        <v>51317</v>
      </c>
      <c r="AA15119" s="6" t="s">
        <v>90</v>
      </c>
      <c r="AB15119" s="6" t="s">
        <v>33459</v>
      </c>
    </row>
    <row r="15120" spans="24:28" x14ac:dyDescent="0.25">
      <c r="X15120">
        <v>15119</v>
      </c>
      <c r="Y15120" s="6" t="s">
        <v>33460</v>
      </c>
      <c r="Z15120" s="6" t="s">
        <v>51627</v>
      </c>
      <c r="AA15120" s="6" t="s">
        <v>90</v>
      </c>
      <c r="AB15120" s="6" t="s">
        <v>33461</v>
      </c>
    </row>
    <row r="15121" spans="24:28" x14ac:dyDescent="0.25">
      <c r="X15121">
        <v>15120</v>
      </c>
      <c r="Y15121" s="6" t="s">
        <v>33462</v>
      </c>
      <c r="Z15121" s="6" t="s">
        <v>50054</v>
      </c>
      <c r="AA15121" s="6" t="s">
        <v>90</v>
      </c>
      <c r="AB15121" s="6" t="s">
        <v>33463</v>
      </c>
    </row>
    <row r="15122" spans="24:28" x14ac:dyDescent="0.25">
      <c r="X15122">
        <v>15121</v>
      </c>
      <c r="Y15122" s="6" t="s">
        <v>33464</v>
      </c>
      <c r="Z15122" s="6" t="s">
        <v>49039</v>
      </c>
      <c r="AA15122" s="6" t="s">
        <v>49022</v>
      </c>
      <c r="AB15122" s="6" t="s">
        <v>33465</v>
      </c>
    </row>
    <row r="15123" spans="24:28" x14ac:dyDescent="0.25">
      <c r="X15123">
        <v>15122</v>
      </c>
      <c r="Y15123" s="6" t="s">
        <v>33466</v>
      </c>
      <c r="Z15123" s="6" t="s">
        <v>51741</v>
      </c>
      <c r="AA15123" s="6" t="s">
        <v>90</v>
      </c>
      <c r="AB15123" s="6" t="s">
        <v>33467</v>
      </c>
    </row>
    <row r="15124" spans="24:28" x14ac:dyDescent="0.25">
      <c r="X15124">
        <v>15123</v>
      </c>
      <c r="Y15124" s="6" t="s">
        <v>33468</v>
      </c>
      <c r="Z15124" s="6" t="s">
        <v>51402</v>
      </c>
      <c r="AA15124" s="6" t="s">
        <v>51382</v>
      </c>
      <c r="AB15124" s="6" t="s">
        <v>33469</v>
      </c>
    </row>
    <row r="15125" spans="24:28" x14ac:dyDescent="0.25">
      <c r="X15125">
        <v>15124</v>
      </c>
      <c r="Y15125" s="6" t="s">
        <v>33470</v>
      </c>
      <c r="Z15125" s="6" t="s">
        <v>48625</v>
      </c>
      <c r="AA15125" s="6" t="s">
        <v>48639</v>
      </c>
      <c r="AB15125" s="6" t="s">
        <v>33471</v>
      </c>
    </row>
    <row r="15126" spans="24:28" x14ac:dyDescent="0.25">
      <c r="X15126">
        <v>15125</v>
      </c>
      <c r="Y15126" s="6" t="s">
        <v>33472</v>
      </c>
      <c r="Z15126" s="6" t="s">
        <v>52181</v>
      </c>
      <c r="AA15126" s="6" t="s">
        <v>50569</v>
      </c>
      <c r="AB15126" s="6" t="s">
        <v>33473</v>
      </c>
    </row>
    <row r="15127" spans="24:28" x14ac:dyDescent="0.25">
      <c r="X15127">
        <v>15126</v>
      </c>
      <c r="Y15127" s="6" t="s">
        <v>33474</v>
      </c>
      <c r="Z15127" s="6" t="s">
        <v>52573</v>
      </c>
      <c r="AA15127" s="6" t="s">
        <v>90</v>
      </c>
      <c r="AB15127" s="6" t="s">
        <v>33475</v>
      </c>
    </row>
    <row r="15128" spans="24:28" x14ac:dyDescent="0.25">
      <c r="X15128">
        <v>15127</v>
      </c>
      <c r="Y15128" s="6" t="s">
        <v>33476</v>
      </c>
      <c r="Z15128" s="6" t="s">
        <v>50483</v>
      </c>
      <c r="AA15128" s="6" t="s">
        <v>90</v>
      </c>
      <c r="AB15128" s="6" t="s">
        <v>33477</v>
      </c>
    </row>
    <row r="15129" spans="24:28" x14ac:dyDescent="0.25">
      <c r="X15129">
        <v>15128</v>
      </c>
      <c r="Y15129" s="6" t="s">
        <v>33478</v>
      </c>
      <c r="Z15129" s="6" t="s">
        <v>50113</v>
      </c>
      <c r="AA15129" s="6" t="s">
        <v>90</v>
      </c>
      <c r="AB15129" s="6" t="s">
        <v>33479</v>
      </c>
    </row>
    <row r="15130" spans="24:28" x14ac:dyDescent="0.25">
      <c r="X15130">
        <v>15129</v>
      </c>
      <c r="Y15130" s="6" t="s">
        <v>33480</v>
      </c>
      <c r="Z15130" s="6" t="s">
        <v>49836</v>
      </c>
      <c r="AA15130" s="6" t="s">
        <v>90</v>
      </c>
      <c r="AB15130" s="6" t="s">
        <v>33481</v>
      </c>
    </row>
    <row r="15131" spans="24:28" x14ac:dyDescent="0.25">
      <c r="X15131">
        <v>15130</v>
      </c>
      <c r="Y15131" s="6" t="s">
        <v>33482</v>
      </c>
      <c r="Z15131" s="6" t="s">
        <v>50150</v>
      </c>
      <c r="AA15131" s="6" t="s">
        <v>50577</v>
      </c>
      <c r="AB15131" s="6" t="s">
        <v>33483</v>
      </c>
    </row>
    <row r="15132" spans="24:28" x14ac:dyDescent="0.25">
      <c r="X15132">
        <v>15131</v>
      </c>
      <c r="Y15132" s="6" t="s">
        <v>33484</v>
      </c>
      <c r="Z15132" s="6" t="s">
        <v>50011</v>
      </c>
      <c r="AA15132" s="6" t="s">
        <v>52534</v>
      </c>
      <c r="AB15132" s="6" t="s">
        <v>33485</v>
      </c>
    </row>
    <row r="15133" spans="24:28" x14ac:dyDescent="0.25">
      <c r="X15133">
        <v>15132</v>
      </c>
      <c r="Y15133" s="6" t="s">
        <v>33486</v>
      </c>
      <c r="Z15133" s="6" t="s">
        <v>49955</v>
      </c>
      <c r="AA15133" s="6" t="s">
        <v>51588</v>
      </c>
      <c r="AB15133" s="6" t="s">
        <v>33487</v>
      </c>
    </row>
    <row r="15134" spans="24:28" x14ac:dyDescent="0.25">
      <c r="X15134">
        <v>15133</v>
      </c>
      <c r="Y15134" s="6" t="s">
        <v>33488</v>
      </c>
      <c r="Z15134" s="6" t="s">
        <v>52233</v>
      </c>
      <c r="AA15134" s="6" t="s">
        <v>90</v>
      </c>
      <c r="AB15134" s="6" t="s">
        <v>33489</v>
      </c>
    </row>
    <row r="15135" spans="24:28" x14ac:dyDescent="0.25">
      <c r="X15135">
        <v>15134</v>
      </c>
      <c r="Y15135" s="6" t="s">
        <v>33490</v>
      </c>
      <c r="Z15135" s="6" t="s">
        <v>50831</v>
      </c>
      <c r="AA15135" s="6" t="s">
        <v>51025</v>
      </c>
      <c r="AB15135" s="6" t="s">
        <v>33491</v>
      </c>
    </row>
    <row r="15136" spans="24:28" x14ac:dyDescent="0.25">
      <c r="X15136">
        <v>15135</v>
      </c>
      <c r="Y15136" s="6" t="s">
        <v>33492</v>
      </c>
      <c r="Z15136" s="6" t="s">
        <v>52119</v>
      </c>
      <c r="AA15136" s="6" t="s">
        <v>90</v>
      </c>
      <c r="AB15136" s="6" t="s">
        <v>33493</v>
      </c>
    </row>
    <row r="15137" spans="24:28" x14ac:dyDescent="0.25">
      <c r="X15137">
        <v>15136</v>
      </c>
      <c r="Y15137" s="6" t="s">
        <v>33494</v>
      </c>
      <c r="Z15137" s="6" t="s">
        <v>49214</v>
      </c>
      <c r="AA15137" s="6" t="s">
        <v>90</v>
      </c>
      <c r="AB15137" s="6" t="s">
        <v>33495</v>
      </c>
    </row>
    <row r="15138" spans="24:28" x14ac:dyDescent="0.25">
      <c r="X15138">
        <v>15137</v>
      </c>
      <c r="Y15138" s="6" t="s">
        <v>33496</v>
      </c>
      <c r="Z15138" s="6" t="s">
        <v>52154</v>
      </c>
      <c r="AA15138" s="6" t="s">
        <v>90</v>
      </c>
      <c r="AB15138" s="6" t="s">
        <v>33497</v>
      </c>
    </row>
    <row r="15139" spans="24:28" x14ac:dyDescent="0.25">
      <c r="X15139">
        <v>15138</v>
      </c>
      <c r="Y15139" s="6" t="s">
        <v>33498</v>
      </c>
      <c r="Z15139" s="6" t="s">
        <v>51828</v>
      </c>
      <c r="AA15139" s="6" t="s">
        <v>90</v>
      </c>
      <c r="AB15139" s="6" t="s">
        <v>33499</v>
      </c>
    </row>
    <row r="15140" spans="24:28" x14ac:dyDescent="0.25">
      <c r="X15140">
        <v>15139</v>
      </c>
      <c r="Y15140" s="6" t="s">
        <v>33500</v>
      </c>
      <c r="Z15140" s="6" t="s">
        <v>50417</v>
      </c>
      <c r="AA15140" s="6" t="s">
        <v>90</v>
      </c>
      <c r="AB15140" s="6" t="s">
        <v>33501</v>
      </c>
    </row>
    <row r="15141" spans="24:28" x14ac:dyDescent="0.25">
      <c r="X15141">
        <v>15140</v>
      </c>
      <c r="Y15141" s="6" t="s">
        <v>33502</v>
      </c>
      <c r="Z15141" s="6" t="s">
        <v>51400</v>
      </c>
      <c r="AA15141" s="6" t="s">
        <v>90</v>
      </c>
      <c r="AB15141" s="6" t="s">
        <v>33503</v>
      </c>
    </row>
    <row r="15142" spans="24:28" x14ac:dyDescent="0.25">
      <c r="X15142">
        <v>15141</v>
      </c>
      <c r="Y15142" s="6" t="s">
        <v>33504</v>
      </c>
      <c r="Z15142" s="6" t="s">
        <v>51775</v>
      </c>
      <c r="AA15142" s="6" t="s">
        <v>50355</v>
      </c>
      <c r="AB15142" s="6" t="s">
        <v>33505</v>
      </c>
    </row>
    <row r="15143" spans="24:28" x14ac:dyDescent="0.25">
      <c r="X15143">
        <v>15142</v>
      </c>
      <c r="Y15143" s="6" t="s">
        <v>33506</v>
      </c>
      <c r="Z15143" s="6" t="s">
        <v>49788</v>
      </c>
      <c r="AA15143" s="6" t="s">
        <v>90</v>
      </c>
      <c r="AB15143" s="6" t="s">
        <v>33507</v>
      </c>
    </row>
    <row r="15144" spans="24:28" x14ac:dyDescent="0.25">
      <c r="X15144">
        <v>15143</v>
      </c>
      <c r="Y15144" s="6" t="s">
        <v>33508</v>
      </c>
      <c r="Z15144" s="6" t="s">
        <v>52556</v>
      </c>
      <c r="AA15144" s="6" t="s">
        <v>90</v>
      </c>
      <c r="AB15144" s="6" t="s">
        <v>33509</v>
      </c>
    </row>
    <row r="15145" spans="24:28" x14ac:dyDescent="0.25">
      <c r="X15145">
        <v>15144</v>
      </c>
      <c r="Y15145" s="6" t="s">
        <v>33510</v>
      </c>
      <c r="Z15145" s="6" t="s">
        <v>50806</v>
      </c>
      <c r="AA15145" s="6" t="s">
        <v>50982</v>
      </c>
      <c r="AB15145" s="6" t="s">
        <v>33511</v>
      </c>
    </row>
    <row r="15146" spans="24:28" x14ac:dyDescent="0.25">
      <c r="X15146">
        <v>15145</v>
      </c>
      <c r="Y15146" s="6" t="s">
        <v>33512</v>
      </c>
      <c r="Z15146" s="6" t="s">
        <v>50623</v>
      </c>
      <c r="AA15146" s="6" t="s">
        <v>52163</v>
      </c>
      <c r="AB15146" s="6" t="s">
        <v>33513</v>
      </c>
    </row>
    <row r="15147" spans="24:28" x14ac:dyDescent="0.25">
      <c r="X15147">
        <v>15146</v>
      </c>
      <c r="Y15147" s="6" t="s">
        <v>33514</v>
      </c>
      <c r="Z15147" s="6" t="s">
        <v>50322</v>
      </c>
      <c r="AA15147" s="6" t="s">
        <v>90</v>
      </c>
      <c r="AB15147" s="6" t="s">
        <v>33515</v>
      </c>
    </row>
    <row r="15148" spans="24:28" x14ac:dyDescent="0.25">
      <c r="X15148">
        <v>15147</v>
      </c>
      <c r="Y15148" s="6" t="s">
        <v>33516</v>
      </c>
      <c r="Z15148" s="6" t="s">
        <v>51653</v>
      </c>
      <c r="AA15148" s="6" t="s">
        <v>50858</v>
      </c>
      <c r="AB15148" s="6" t="s">
        <v>33517</v>
      </c>
    </row>
    <row r="15149" spans="24:28" x14ac:dyDescent="0.25">
      <c r="X15149">
        <v>15148</v>
      </c>
      <c r="Y15149" s="6" t="s">
        <v>33518</v>
      </c>
      <c r="Z15149" s="6" t="s">
        <v>51413</v>
      </c>
      <c r="AA15149" s="6" t="s">
        <v>90</v>
      </c>
      <c r="AB15149" s="6" t="s">
        <v>33519</v>
      </c>
    </row>
    <row r="15150" spans="24:28" x14ac:dyDescent="0.25">
      <c r="X15150">
        <v>15149</v>
      </c>
      <c r="Y15150" s="6" t="s">
        <v>33520</v>
      </c>
      <c r="Z15150" s="6" t="s">
        <v>49597</v>
      </c>
      <c r="AA15150" s="6" t="s">
        <v>51461</v>
      </c>
      <c r="AB15150" s="6" t="s">
        <v>33521</v>
      </c>
    </row>
    <row r="15151" spans="24:28" x14ac:dyDescent="0.25">
      <c r="X15151">
        <v>15150</v>
      </c>
      <c r="Y15151" s="6" t="s">
        <v>33522</v>
      </c>
      <c r="Z15151" s="6" t="s">
        <v>51728</v>
      </c>
      <c r="AA15151" s="6" t="s">
        <v>90</v>
      </c>
      <c r="AB15151" s="6" t="s">
        <v>33523</v>
      </c>
    </row>
    <row r="15152" spans="24:28" x14ac:dyDescent="0.25">
      <c r="X15152">
        <v>15151</v>
      </c>
      <c r="Y15152" s="6" t="s">
        <v>33524</v>
      </c>
      <c r="Z15152" s="6" t="s">
        <v>51289</v>
      </c>
      <c r="AA15152" s="6" t="s">
        <v>90</v>
      </c>
      <c r="AB15152" s="6" t="s">
        <v>33525</v>
      </c>
    </row>
    <row r="15153" spans="24:28" x14ac:dyDescent="0.25">
      <c r="X15153">
        <v>15152</v>
      </c>
      <c r="Y15153" s="6" t="s">
        <v>33526</v>
      </c>
      <c r="Z15153" s="6" t="s">
        <v>52306</v>
      </c>
      <c r="AA15153" s="6" t="s">
        <v>90</v>
      </c>
      <c r="AB15153" s="6" t="s">
        <v>33527</v>
      </c>
    </row>
    <row r="15154" spans="24:28" x14ac:dyDescent="0.25">
      <c r="X15154">
        <v>15153</v>
      </c>
      <c r="Y15154" s="6" t="s">
        <v>33528</v>
      </c>
      <c r="Z15154" s="6" t="s">
        <v>51631</v>
      </c>
      <c r="AA15154" s="6" t="s">
        <v>90</v>
      </c>
      <c r="AB15154" s="6" t="s">
        <v>33529</v>
      </c>
    </row>
    <row r="15155" spans="24:28" x14ac:dyDescent="0.25">
      <c r="X15155">
        <v>15154</v>
      </c>
      <c r="Y15155" s="6" t="s">
        <v>33530</v>
      </c>
      <c r="Z15155" s="6" t="s">
        <v>50847</v>
      </c>
      <c r="AA15155" s="6" t="s">
        <v>90</v>
      </c>
      <c r="AB15155" s="6" t="s">
        <v>33531</v>
      </c>
    </row>
    <row r="15156" spans="24:28" x14ac:dyDescent="0.25">
      <c r="X15156">
        <v>15155</v>
      </c>
      <c r="Y15156" s="6" t="s">
        <v>33532</v>
      </c>
      <c r="Z15156" s="6" t="s">
        <v>49526</v>
      </c>
      <c r="AA15156" s="6" t="s">
        <v>49518</v>
      </c>
      <c r="AB15156" s="6" t="s">
        <v>33533</v>
      </c>
    </row>
    <row r="15157" spans="24:28" x14ac:dyDescent="0.25">
      <c r="X15157">
        <v>15156</v>
      </c>
      <c r="Y15157" s="6" t="s">
        <v>33534</v>
      </c>
      <c r="Z15157" s="6" t="s">
        <v>52514</v>
      </c>
      <c r="AA15157" s="6" t="s">
        <v>52448</v>
      </c>
      <c r="AB15157" s="6" t="s">
        <v>33535</v>
      </c>
    </row>
    <row r="15158" spans="24:28" x14ac:dyDescent="0.25">
      <c r="X15158">
        <v>15157</v>
      </c>
      <c r="Y15158" s="6" t="s">
        <v>33536</v>
      </c>
      <c r="Z15158" s="6" t="s">
        <v>51264</v>
      </c>
      <c r="AA15158" s="6" t="s">
        <v>90</v>
      </c>
      <c r="AB15158" s="6" t="s">
        <v>33537</v>
      </c>
    </row>
    <row r="15159" spans="24:28" x14ac:dyDescent="0.25">
      <c r="X15159">
        <v>15158</v>
      </c>
      <c r="Y15159" s="6" t="s">
        <v>33538</v>
      </c>
      <c r="Z15159" s="6" t="s">
        <v>51229</v>
      </c>
      <c r="AA15159" s="6" t="s">
        <v>52452</v>
      </c>
      <c r="AB15159" s="6" t="s">
        <v>33539</v>
      </c>
    </row>
    <row r="15160" spans="24:28" x14ac:dyDescent="0.25">
      <c r="X15160">
        <v>15159</v>
      </c>
      <c r="Y15160" s="6" t="s">
        <v>33540</v>
      </c>
      <c r="Z15160" s="6" t="s">
        <v>51240</v>
      </c>
      <c r="AA15160" s="6" t="s">
        <v>51238</v>
      </c>
      <c r="AB15160" s="6" t="s">
        <v>33541</v>
      </c>
    </row>
    <row r="15161" spans="24:28" x14ac:dyDescent="0.25">
      <c r="X15161">
        <v>15160</v>
      </c>
      <c r="Y15161" s="6" t="s">
        <v>33542</v>
      </c>
      <c r="Z15161" s="6" t="s">
        <v>50789</v>
      </c>
      <c r="AA15161" s="6" t="s">
        <v>51366</v>
      </c>
      <c r="AB15161" s="6" t="s">
        <v>33543</v>
      </c>
    </row>
    <row r="15162" spans="24:28" x14ac:dyDescent="0.25">
      <c r="X15162">
        <v>15161</v>
      </c>
      <c r="Y15162" s="6" t="s">
        <v>33544</v>
      </c>
      <c r="Z15162" s="6" t="s">
        <v>51653</v>
      </c>
      <c r="AA15162" s="6" t="s">
        <v>90</v>
      </c>
      <c r="AB15162" s="6" t="s">
        <v>33545</v>
      </c>
    </row>
    <row r="15163" spans="24:28" x14ac:dyDescent="0.25">
      <c r="X15163">
        <v>15162</v>
      </c>
      <c r="Y15163" s="6" t="s">
        <v>33546</v>
      </c>
      <c r="Z15163" s="6" t="s">
        <v>52181</v>
      </c>
      <c r="AA15163" s="6" t="s">
        <v>90</v>
      </c>
      <c r="AB15163" s="6" t="s">
        <v>33547</v>
      </c>
    </row>
    <row r="15164" spans="24:28" x14ac:dyDescent="0.25">
      <c r="X15164">
        <v>15163</v>
      </c>
      <c r="Y15164" s="6" t="s">
        <v>33548</v>
      </c>
      <c r="Z15164" s="6" t="s">
        <v>51874</v>
      </c>
      <c r="AA15164" s="6" t="s">
        <v>90</v>
      </c>
      <c r="AB15164" s="6" t="s">
        <v>33549</v>
      </c>
    </row>
    <row r="15165" spans="24:28" x14ac:dyDescent="0.25">
      <c r="X15165">
        <v>15164</v>
      </c>
      <c r="Y15165" s="6" t="s">
        <v>33550</v>
      </c>
      <c r="Z15165" s="6" t="s">
        <v>52165</v>
      </c>
      <c r="AA15165" s="6" t="s">
        <v>52154</v>
      </c>
      <c r="AB15165" s="6" t="s">
        <v>33551</v>
      </c>
    </row>
    <row r="15166" spans="24:28" x14ac:dyDescent="0.25">
      <c r="X15166">
        <v>15165</v>
      </c>
      <c r="Y15166" s="6" t="s">
        <v>33552</v>
      </c>
      <c r="Z15166" s="6" t="s">
        <v>52485</v>
      </c>
      <c r="AA15166" s="6" t="s">
        <v>52493</v>
      </c>
      <c r="AB15166" s="6" t="s">
        <v>33553</v>
      </c>
    </row>
    <row r="15167" spans="24:28" x14ac:dyDescent="0.25">
      <c r="X15167">
        <v>15166</v>
      </c>
      <c r="Y15167" s="6" t="s">
        <v>33554</v>
      </c>
      <c r="Z15167" s="6" t="s">
        <v>51828</v>
      </c>
      <c r="AA15167" s="6" t="s">
        <v>90</v>
      </c>
      <c r="AB15167" s="6" t="s">
        <v>33555</v>
      </c>
    </row>
    <row r="15168" spans="24:28" x14ac:dyDescent="0.25">
      <c r="X15168">
        <v>15167</v>
      </c>
      <c r="Y15168" s="6" t="s">
        <v>33556</v>
      </c>
      <c r="Z15168" s="6" t="s">
        <v>48775</v>
      </c>
      <c r="AA15168" s="6" t="s">
        <v>90</v>
      </c>
      <c r="AB15168" s="6" t="s">
        <v>33557</v>
      </c>
    </row>
    <row r="15169" spans="24:28" x14ac:dyDescent="0.25">
      <c r="X15169">
        <v>15168</v>
      </c>
      <c r="Y15169" s="6" t="s">
        <v>33558</v>
      </c>
      <c r="Z15169" s="6" t="s">
        <v>49396</v>
      </c>
      <c r="AA15169" s="6" t="s">
        <v>49638</v>
      </c>
      <c r="AB15169" s="6" t="s">
        <v>33559</v>
      </c>
    </row>
    <row r="15170" spans="24:28" x14ac:dyDescent="0.25">
      <c r="X15170">
        <v>15169</v>
      </c>
      <c r="Y15170" s="6" t="s">
        <v>33560</v>
      </c>
      <c r="Z15170" s="6" t="s">
        <v>49042</v>
      </c>
      <c r="AA15170" s="6" t="s">
        <v>49105</v>
      </c>
      <c r="AB15170" s="6" t="s">
        <v>33561</v>
      </c>
    </row>
    <row r="15171" spans="24:28" x14ac:dyDescent="0.25">
      <c r="X15171">
        <v>15170</v>
      </c>
      <c r="Y15171" s="6" t="s">
        <v>33562</v>
      </c>
      <c r="Z15171" s="6" t="s">
        <v>51474</v>
      </c>
      <c r="AA15171" s="6" t="s">
        <v>51472</v>
      </c>
      <c r="AB15171" s="6" t="s">
        <v>33563</v>
      </c>
    </row>
    <row r="15172" spans="24:28" x14ac:dyDescent="0.25">
      <c r="X15172">
        <v>15171</v>
      </c>
      <c r="Y15172" s="6" t="s">
        <v>33564</v>
      </c>
      <c r="Z15172" s="6" t="s">
        <v>50424</v>
      </c>
      <c r="AA15172" s="6" t="s">
        <v>50389</v>
      </c>
      <c r="AB15172" s="6" t="s">
        <v>33565</v>
      </c>
    </row>
    <row r="15173" spans="24:28" x14ac:dyDescent="0.25">
      <c r="X15173">
        <v>15172</v>
      </c>
      <c r="Y15173" s="6" t="s">
        <v>33566</v>
      </c>
      <c r="Z15173" s="6" t="s">
        <v>51351</v>
      </c>
      <c r="AA15173" s="6" t="s">
        <v>50693</v>
      </c>
      <c r="AB15173" s="6" t="s">
        <v>33567</v>
      </c>
    </row>
    <row r="15174" spans="24:28" x14ac:dyDescent="0.25">
      <c r="X15174">
        <v>15173</v>
      </c>
      <c r="Y15174" s="6" t="s">
        <v>33568</v>
      </c>
      <c r="Z15174" s="6" t="s">
        <v>50899</v>
      </c>
      <c r="AA15174" s="6" t="s">
        <v>90</v>
      </c>
      <c r="AB15174" s="6" t="s">
        <v>33569</v>
      </c>
    </row>
    <row r="15175" spans="24:28" x14ac:dyDescent="0.25">
      <c r="X15175">
        <v>15174</v>
      </c>
      <c r="Y15175" s="6" t="s">
        <v>33570</v>
      </c>
      <c r="Z15175" s="6" t="s">
        <v>52119</v>
      </c>
      <c r="AA15175" s="6" t="s">
        <v>90</v>
      </c>
      <c r="AB15175" s="6" t="s">
        <v>33571</v>
      </c>
    </row>
    <row r="15176" spans="24:28" x14ac:dyDescent="0.25">
      <c r="X15176">
        <v>15175</v>
      </c>
      <c r="Y15176" s="6" t="s">
        <v>33572</v>
      </c>
      <c r="Z15176" s="6" t="s">
        <v>48838</v>
      </c>
      <c r="AA15176" s="6" t="s">
        <v>48663</v>
      </c>
      <c r="AB15176" s="6" t="s">
        <v>33573</v>
      </c>
    </row>
    <row r="15177" spans="24:28" x14ac:dyDescent="0.25">
      <c r="X15177">
        <v>15176</v>
      </c>
      <c r="Y15177" s="6" t="s">
        <v>33574</v>
      </c>
      <c r="Z15177" s="6" t="s">
        <v>50538</v>
      </c>
      <c r="AA15177" s="6" t="s">
        <v>50503</v>
      </c>
      <c r="AB15177" s="6" t="s">
        <v>33575</v>
      </c>
    </row>
    <row r="15178" spans="24:28" x14ac:dyDescent="0.25">
      <c r="X15178">
        <v>15177</v>
      </c>
      <c r="Y15178" s="6" t="s">
        <v>33576</v>
      </c>
      <c r="Z15178" s="6" t="s">
        <v>50854</v>
      </c>
      <c r="AA15178" s="6" t="s">
        <v>90</v>
      </c>
      <c r="AB15178" s="6" t="s">
        <v>33577</v>
      </c>
    </row>
    <row r="15179" spans="24:28" x14ac:dyDescent="0.25">
      <c r="X15179">
        <v>15178</v>
      </c>
      <c r="Y15179" s="6" t="s">
        <v>33578</v>
      </c>
      <c r="Z15179" s="6" t="s">
        <v>52050</v>
      </c>
      <c r="AA15179" s="6" t="s">
        <v>90</v>
      </c>
      <c r="AB15179" s="6" t="s">
        <v>33579</v>
      </c>
    </row>
    <row r="15180" spans="24:28" x14ac:dyDescent="0.25">
      <c r="X15180">
        <v>15179</v>
      </c>
      <c r="Y15180" s="6" t="s">
        <v>33580</v>
      </c>
      <c r="Z15180" s="6" t="s">
        <v>49953</v>
      </c>
      <c r="AA15180" s="6" t="s">
        <v>49860</v>
      </c>
      <c r="AB15180" s="6" t="s">
        <v>33581</v>
      </c>
    </row>
    <row r="15181" spans="24:28" x14ac:dyDescent="0.25">
      <c r="X15181">
        <v>15180</v>
      </c>
      <c r="Y15181" s="6" t="s">
        <v>33582</v>
      </c>
      <c r="Z15181" s="6" t="s">
        <v>49953</v>
      </c>
      <c r="AA15181" s="6" t="s">
        <v>49860</v>
      </c>
      <c r="AB15181" s="6" t="s">
        <v>33583</v>
      </c>
    </row>
    <row r="15182" spans="24:28" x14ac:dyDescent="0.25">
      <c r="X15182">
        <v>15181</v>
      </c>
      <c r="Y15182" s="6" t="s">
        <v>33584</v>
      </c>
      <c r="Z15182" s="6" t="s">
        <v>51546</v>
      </c>
      <c r="AA15182" s="6" t="s">
        <v>90</v>
      </c>
      <c r="AB15182" s="6" t="s">
        <v>33585</v>
      </c>
    </row>
    <row r="15183" spans="24:28" x14ac:dyDescent="0.25">
      <c r="X15183">
        <v>15182</v>
      </c>
      <c r="Y15183" s="6" t="s">
        <v>33586</v>
      </c>
      <c r="Z15183" s="6" t="s">
        <v>50773</v>
      </c>
      <c r="AA15183" s="6" t="s">
        <v>50533</v>
      </c>
      <c r="AB15183" s="6" t="s">
        <v>33587</v>
      </c>
    </row>
    <row r="15184" spans="24:28" x14ac:dyDescent="0.25">
      <c r="X15184">
        <v>15183</v>
      </c>
      <c r="Y15184" s="6" t="s">
        <v>33588</v>
      </c>
      <c r="Z15184" s="6" t="s">
        <v>51552</v>
      </c>
      <c r="AA15184" s="6" t="s">
        <v>90</v>
      </c>
      <c r="AB15184" s="6" t="s">
        <v>33589</v>
      </c>
    </row>
    <row r="15185" spans="24:28" x14ac:dyDescent="0.25">
      <c r="X15185">
        <v>15184</v>
      </c>
      <c r="Y15185" s="6" t="s">
        <v>33590</v>
      </c>
      <c r="Z15185" s="6" t="s">
        <v>51828</v>
      </c>
      <c r="AA15185" s="6" t="s">
        <v>51588</v>
      </c>
      <c r="AB15185" s="6" t="s">
        <v>33591</v>
      </c>
    </row>
    <row r="15186" spans="24:28" x14ac:dyDescent="0.25">
      <c r="X15186">
        <v>15185</v>
      </c>
      <c r="Y15186" s="6" t="s">
        <v>33592</v>
      </c>
      <c r="Z15186" s="6" t="s">
        <v>50019</v>
      </c>
      <c r="AA15186" s="6" t="s">
        <v>51472</v>
      </c>
      <c r="AB15186" s="6" t="s">
        <v>33593</v>
      </c>
    </row>
    <row r="15187" spans="24:28" x14ac:dyDescent="0.25">
      <c r="X15187">
        <v>15186</v>
      </c>
      <c r="Y15187" s="6" t="s">
        <v>33594</v>
      </c>
      <c r="Z15187" s="6" t="s">
        <v>50127</v>
      </c>
      <c r="AA15187" s="6" t="s">
        <v>50052</v>
      </c>
      <c r="AB15187" s="6" t="s">
        <v>33595</v>
      </c>
    </row>
    <row r="15188" spans="24:28" x14ac:dyDescent="0.25">
      <c r="X15188">
        <v>15187</v>
      </c>
      <c r="Y15188" s="6" t="s">
        <v>33596</v>
      </c>
      <c r="Z15188" s="6" t="s">
        <v>51846</v>
      </c>
      <c r="AA15188" s="6" t="s">
        <v>90</v>
      </c>
      <c r="AB15188" s="6" t="s">
        <v>33597</v>
      </c>
    </row>
    <row r="15189" spans="24:28" x14ac:dyDescent="0.25">
      <c r="X15189">
        <v>15188</v>
      </c>
      <c r="Y15189" s="6" t="s">
        <v>33598</v>
      </c>
      <c r="Z15189" s="6" t="s">
        <v>48647</v>
      </c>
      <c r="AA15189" s="6" t="s">
        <v>48685</v>
      </c>
      <c r="AB15189" s="6" t="s">
        <v>33599</v>
      </c>
    </row>
    <row r="15190" spans="24:28" x14ac:dyDescent="0.25">
      <c r="X15190">
        <v>15189</v>
      </c>
      <c r="Y15190" s="6" t="s">
        <v>33600</v>
      </c>
      <c r="Z15190" s="6" t="s">
        <v>49301</v>
      </c>
      <c r="AA15190" s="6" t="s">
        <v>90</v>
      </c>
      <c r="AB15190" s="6" t="s">
        <v>33601</v>
      </c>
    </row>
    <row r="15191" spans="24:28" x14ac:dyDescent="0.25">
      <c r="X15191">
        <v>15190</v>
      </c>
      <c r="Y15191" s="6" t="s">
        <v>33602</v>
      </c>
      <c r="Z15191" s="6" t="s">
        <v>50424</v>
      </c>
      <c r="AA15191" s="6" t="s">
        <v>51366</v>
      </c>
      <c r="AB15191" s="6" t="s">
        <v>33603</v>
      </c>
    </row>
    <row r="15192" spans="24:28" x14ac:dyDescent="0.25">
      <c r="X15192">
        <v>15191</v>
      </c>
      <c r="Y15192" s="6" t="s">
        <v>33604</v>
      </c>
      <c r="Z15192" s="6" t="s">
        <v>50574</v>
      </c>
      <c r="AA15192" s="6" t="s">
        <v>90</v>
      </c>
      <c r="AB15192" s="6" t="s">
        <v>33605</v>
      </c>
    </row>
    <row r="15193" spans="24:28" x14ac:dyDescent="0.25">
      <c r="X15193">
        <v>15192</v>
      </c>
      <c r="Y15193" s="6" t="s">
        <v>33606</v>
      </c>
      <c r="Z15193" s="6" t="s">
        <v>48868</v>
      </c>
      <c r="AA15193" s="6" t="s">
        <v>90</v>
      </c>
      <c r="AB15193" s="6" t="s">
        <v>33607</v>
      </c>
    </row>
    <row r="15194" spans="24:28" x14ac:dyDescent="0.25">
      <c r="X15194">
        <v>15193</v>
      </c>
      <c r="Y15194" s="6" t="s">
        <v>33608</v>
      </c>
      <c r="Z15194" s="6" t="s">
        <v>52452</v>
      </c>
      <c r="AA15194" s="6" t="s">
        <v>90</v>
      </c>
      <c r="AB15194" s="6" t="s">
        <v>33609</v>
      </c>
    </row>
    <row r="15195" spans="24:28" x14ac:dyDescent="0.25">
      <c r="X15195">
        <v>15194</v>
      </c>
      <c r="Y15195" s="6" t="s">
        <v>33610</v>
      </c>
      <c r="Z15195" s="6" t="s">
        <v>49218</v>
      </c>
      <c r="AA15195" s="6" t="s">
        <v>49212</v>
      </c>
      <c r="AB15195" s="6" t="s">
        <v>33611</v>
      </c>
    </row>
    <row r="15196" spans="24:28" x14ac:dyDescent="0.25">
      <c r="X15196">
        <v>15195</v>
      </c>
      <c r="Y15196" s="6" t="s">
        <v>33612</v>
      </c>
      <c r="Z15196" s="6" t="s">
        <v>51922</v>
      </c>
      <c r="AA15196" s="6" t="s">
        <v>90</v>
      </c>
      <c r="AB15196" s="6" t="s">
        <v>33613</v>
      </c>
    </row>
    <row r="15197" spans="24:28" x14ac:dyDescent="0.25">
      <c r="X15197">
        <v>15196</v>
      </c>
      <c r="Y15197" s="6" t="s">
        <v>33614</v>
      </c>
      <c r="Z15197" s="6" t="s">
        <v>52538</v>
      </c>
      <c r="AA15197" s="6" t="s">
        <v>90</v>
      </c>
      <c r="AB15197" s="6" t="s">
        <v>33615</v>
      </c>
    </row>
    <row r="15198" spans="24:28" x14ac:dyDescent="0.25">
      <c r="X15198">
        <v>15197</v>
      </c>
      <c r="Y15198" s="6" t="s">
        <v>33616</v>
      </c>
      <c r="Z15198" s="6" t="s">
        <v>49132</v>
      </c>
      <c r="AA15198" s="6" t="s">
        <v>90</v>
      </c>
      <c r="AB15198" s="6" t="s">
        <v>33617</v>
      </c>
    </row>
    <row r="15199" spans="24:28" x14ac:dyDescent="0.25">
      <c r="X15199">
        <v>15198</v>
      </c>
      <c r="Y15199" s="6" t="s">
        <v>33618</v>
      </c>
      <c r="Z15199" s="6" t="s">
        <v>51145</v>
      </c>
      <c r="AA15199" s="6" t="s">
        <v>51588</v>
      </c>
      <c r="AB15199" s="6" t="s">
        <v>33619</v>
      </c>
    </row>
    <row r="15200" spans="24:28" x14ac:dyDescent="0.25">
      <c r="X15200">
        <v>15199</v>
      </c>
      <c r="Y15200" s="6" t="s">
        <v>33620</v>
      </c>
      <c r="Z15200" s="6" t="s">
        <v>51025</v>
      </c>
      <c r="AA15200" s="6" t="s">
        <v>51593</v>
      </c>
      <c r="AB15200" s="6" t="s">
        <v>33621</v>
      </c>
    </row>
    <row r="15201" spans="24:28" x14ac:dyDescent="0.25">
      <c r="X15201">
        <v>15200</v>
      </c>
      <c r="Y15201" s="6" t="s">
        <v>33622</v>
      </c>
      <c r="Z15201" s="6" t="s">
        <v>49095</v>
      </c>
      <c r="AA15201" s="6" t="s">
        <v>90</v>
      </c>
      <c r="AB15201" s="6" t="s">
        <v>33623</v>
      </c>
    </row>
    <row r="15202" spans="24:28" x14ac:dyDescent="0.25">
      <c r="X15202">
        <v>15201</v>
      </c>
      <c r="Y15202" s="6" t="s">
        <v>33624</v>
      </c>
      <c r="Z15202" s="6" t="s">
        <v>52562</v>
      </c>
      <c r="AA15202" s="6" t="s">
        <v>90</v>
      </c>
      <c r="AB15202" s="6" t="s">
        <v>33625</v>
      </c>
    </row>
    <row r="15203" spans="24:28" x14ac:dyDescent="0.25">
      <c r="X15203">
        <v>15202</v>
      </c>
      <c r="Y15203" s="6" t="s">
        <v>33626</v>
      </c>
      <c r="Z15203" s="6" t="s">
        <v>49847</v>
      </c>
      <c r="AA15203" s="6" t="s">
        <v>48961</v>
      </c>
      <c r="AB15203" s="6" t="s">
        <v>33627</v>
      </c>
    </row>
    <row r="15204" spans="24:28" x14ac:dyDescent="0.25">
      <c r="X15204">
        <v>15203</v>
      </c>
      <c r="Y15204" s="6" t="s">
        <v>33628</v>
      </c>
      <c r="Z15204" s="6" t="s">
        <v>52556</v>
      </c>
      <c r="AA15204" s="6" t="s">
        <v>90</v>
      </c>
      <c r="AB15204" s="6" t="s">
        <v>33629</v>
      </c>
    </row>
    <row r="15205" spans="24:28" x14ac:dyDescent="0.25">
      <c r="X15205">
        <v>15204</v>
      </c>
      <c r="Y15205" s="6" t="s">
        <v>33630</v>
      </c>
      <c r="Z15205" s="6" t="s">
        <v>51486</v>
      </c>
      <c r="AA15205" s="6" t="s">
        <v>52534</v>
      </c>
      <c r="AB15205" s="6" t="s">
        <v>33631</v>
      </c>
    </row>
    <row r="15206" spans="24:28" x14ac:dyDescent="0.25">
      <c r="X15206">
        <v>15205</v>
      </c>
      <c r="Y15206" s="6" t="s">
        <v>33632</v>
      </c>
      <c r="Z15206" s="6" t="s">
        <v>50023</v>
      </c>
      <c r="AA15206" s="6" t="s">
        <v>90</v>
      </c>
      <c r="AB15206" s="6" t="s">
        <v>33633</v>
      </c>
    </row>
    <row r="15207" spans="24:28" x14ac:dyDescent="0.25">
      <c r="X15207">
        <v>15206</v>
      </c>
      <c r="Y15207" s="6" t="s">
        <v>33634</v>
      </c>
      <c r="Z15207" s="6" t="s">
        <v>50023</v>
      </c>
      <c r="AA15207" s="6" t="s">
        <v>52493</v>
      </c>
      <c r="AB15207" s="6" t="s">
        <v>33635</v>
      </c>
    </row>
    <row r="15208" spans="24:28" x14ac:dyDescent="0.25">
      <c r="X15208">
        <v>15207</v>
      </c>
      <c r="Y15208" s="6" t="s">
        <v>33636</v>
      </c>
      <c r="Z15208" s="6" t="s">
        <v>51817</v>
      </c>
      <c r="AA15208" s="6" t="s">
        <v>90</v>
      </c>
      <c r="AB15208" s="6" t="s">
        <v>33637</v>
      </c>
    </row>
    <row r="15209" spans="24:28" x14ac:dyDescent="0.25">
      <c r="X15209">
        <v>15208</v>
      </c>
      <c r="Y15209" s="6" t="s">
        <v>33638</v>
      </c>
      <c r="Z15209" s="6" t="s">
        <v>49749</v>
      </c>
      <c r="AA15209" s="6" t="s">
        <v>90</v>
      </c>
      <c r="AB15209" s="6" t="s">
        <v>33639</v>
      </c>
    </row>
    <row r="15210" spans="24:28" x14ac:dyDescent="0.25">
      <c r="X15210">
        <v>15209</v>
      </c>
      <c r="Y15210" s="6" t="s">
        <v>33640</v>
      </c>
      <c r="Z15210" s="6" t="s">
        <v>51098</v>
      </c>
      <c r="AA15210" s="6" t="s">
        <v>90</v>
      </c>
      <c r="AB15210" s="6" t="s">
        <v>33641</v>
      </c>
    </row>
    <row r="15211" spans="24:28" x14ac:dyDescent="0.25">
      <c r="X15211">
        <v>15210</v>
      </c>
      <c r="Y15211" s="6" t="s">
        <v>33642</v>
      </c>
      <c r="Z15211" s="6" t="s">
        <v>51826</v>
      </c>
      <c r="AA15211" s="6" t="s">
        <v>90</v>
      </c>
      <c r="AB15211" s="6" t="s">
        <v>33643</v>
      </c>
    </row>
    <row r="15212" spans="24:28" x14ac:dyDescent="0.25">
      <c r="X15212">
        <v>15211</v>
      </c>
      <c r="Y15212" s="6" t="s">
        <v>33644</v>
      </c>
      <c r="Z15212" s="6" t="s">
        <v>51665</v>
      </c>
      <c r="AA15212" s="6" t="s">
        <v>90</v>
      </c>
      <c r="AB15212" s="6" t="s">
        <v>33645</v>
      </c>
    </row>
    <row r="15213" spans="24:28" x14ac:dyDescent="0.25">
      <c r="X15213">
        <v>15212</v>
      </c>
      <c r="Y15213" s="6" t="s">
        <v>33646</v>
      </c>
      <c r="Z15213" s="6" t="s">
        <v>50939</v>
      </c>
      <c r="AA15213" s="6" t="s">
        <v>90</v>
      </c>
      <c r="AB15213" s="6" t="s">
        <v>33647</v>
      </c>
    </row>
    <row r="15214" spans="24:28" x14ac:dyDescent="0.25">
      <c r="X15214">
        <v>15213</v>
      </c>
      <c r="Y15214" s="6" t="s">
        <v>33648</v>
      </c>
      <c r="Z15214" s="6" t="s">
        <v>49483</v>
      </c>
      <c r="AA15214" s="6" t="s">
        <v>49210</v>
      </c>
      <c r="AB15214" s="6" t="s">
        <v>33649</v>
      </c>
    </row>
    <row r="15215" spans="24:28" x14ac:dyDescent="0.25">
      <c r="X15215">
        <v>15214</v>
      </c>
      <c r="Y15215" s="6" t="s">
        <v>33650</v>
      </c>
      <c r="Z15215" s="6" t="s">
        <v>49591</v>
      </c>
      <c r="AA15215" s="6" t="s">
        <v>90</v>
      </c>
      <c r="AB15215" s="6" t="s">
        <v>33651</v>
      </c>
    </row>
    <row r="15216" spans="24:28" x14ac:dyDescent="0.25">
      <c r="X15216">
        <v>15215</v>
      </c>
      <c r="Y15216" s="6" t="s">
        <v>33652</v>
      </c>
      <c r="Z15216" s="6" t="s">
        <v>50000</v>
      </c>
      <c r="AA15216" s="6" t="s">
        <v>50099</v>
      </c>
      <c r="AB15216" s="6" t="s">
        <v>33653</v>
      </c>
    </row>
    <row r="15217" spans="24:28" x14ac:dyDescent="0.25">
      <c r="X15217">
        <v>15216</v>
      </c>
      <c r="Y15217" s="6" t="s">
        <v>33654</v>
      </c>
      <c r="Z15217" s="6" t="s">
        <v>51928</v>
      </c>
      <c r="AA15217" s="6" t="s">
        <v>90</v>
      </c>
      <c r="AB15217" s="6" t="s">
        <v>33655</v>
      </c>
    </row>
    <row r="15218" spans="24:28" x14ac:dyDescent="0.25">
      <c r="X15218">
        <v>15217</v>
      </c>
      <c r="Y15218" s="6" t="s">
        <v>33656</v>
      </c>
      <c r="Z15218" s="6" t="s">
        <v>49895</v>
      </c>
      <c r="AA15218" s="6" t="s">
        <v>51427</v>
      </c>
      <c r="AB15218" s="6" t="s">
        <v>33657</v>
      </c>
    </row>
    <row r="15219" spans="24:28" x14ac:dyDescent="0.25">
      <c r="X15219">
        <v>15218</v>
      </c>
      <c r="Y15219" s="6" t="s">
        <v>33658</v>
      </c>
      <c r="Z15219" s="6" t="s">
        <v>50424</v>
      </c>
      <c r="AA15219" s="6" t="s">
        <v>90</v>
      </c>
      <c r="AB15219" s="6" t="s">
        <v>33659</v>
      </c>
    </row>
    <row r="15220" spans="24:28" x14ac:dyDescent="0.25">
      <c r="X15220">
        <v>15219</v>
      </c>
      <c r="Y15220" s="6" t="s">
        <v>33660</v>
      </c>
      <c r="Z15220" s="6" t="s">
        <v>52275</v>
      </c>
      <c r="AA15220" s="6" t="s">
        <v>90</v>
      </c>
      <c r="AB15220" s="6" t="s">
        <v>33661</v>
      </c>
    </row>
    <row r="15221" spans="24:28" x14ac:dyDescent="0.25">
      <c r="X15221">
        <v>15220</v>
      </c>
      <c r="Y15221" s="6" t="s">
        <v>33662</v>
      </c>
      <c r="Z15221" s="6" t="s">
        <v>52495</v>
      </c>
      <c r="AA15221" s="6" t="s">
        <v>90</v>
      </c>
      <c r="AB15221" s="6" t="s">
        <v>33663</v>
      </c>
    </row>
    <row r="15222" spans="24:28" x14ac:dyDescent="0.25">
      <c r="X15222">
        <v>15221</v>
      </c>
      <c r="Y15222" s="6" t="s">
        <v>33664</v>
      </c>
      <c r="Z15222" s="6" t="s">
        <v>48942</v>
      </c>
      <c r="AA15222" s="6" t="s">
        <v>90</v>
      </c>
      <c r="AB15222" s="6" t="s">
        <v>33665</v>
      </c>
    </row>
    <row r="15223" spans="24:28" x14ac:dyDescent="0.25">
      <c r="X15223">
        <v>15222</v>
      </c>
      <c r="Y15223" s="6" t="s">
        <v>33666</v>
      </c>
      <c r="Z15223" s="6" t="s">
        <v>48894</v>
      </c>
      <c r="AA15223" s="6" t="s">
        <v>90</v>
      </c>
      <c r="AB15223" s="6" t="s">
        <v>33667</v>
      </c>
    </row>
    <row r="15224" spans="24:28" x14ac:dyDescent="0.25">
      <c r="X15224">
        <v>15223</v>
      </c>
      <c r="Y15224" s="6" t="s">
        <v>33668</v>
      </c>
      <c r="Z15224" s="6" t="s">
        <v>52502</v>
      </c>
      <c r="AA15224" s="6" t="s">
        <v>90</v>
      </c>
      <c r="AB15224" s="6" t="s">
        <v>33669</v>
      </c>
    </row>
    <row r="15225" spans="24:28" x14ac:dyDescent="0.25">
      <c r="X15225">
        <v>15224</v>
      </c>
      <c r="Y15225" s="6" t="s">
        <v>33670</v>
      </c>
      <c r="Z15225" s="6" t="s">
        <v>49693</v>
      </c>
      <c r="AA15225" s="6" t="s">
        <v>49917</v>
      </c>
      <c r="AB15225" s="6" t="s">
        <v>33671</v>
      </c>
    </row>
    <row r="15226" spans="24:28" x14ac:dyDescent="0.25">
      <c r="X15226">
        <v>15225</v>
      </c>
      <c r="Y15226" s="6" t="s">
        <v>33672</v>
      </c>
      <c r="Z15226" s="6" t="s">
        <v>49458</v>
      </c>
      <c r="AA15226" s="6" t="s">
        <v>49464</v>
      </c>
      <c r="AB15226" s="6" t="s">
        <v>33673</v>
      </c>
    </row>
    <row r="15227" spans="24:28" x14ac:dyDescent="0.25">
      <c r="X15227">
        <v>15226</v>
      </c>
      <c r="Y15227" s="6" t="s">
        <v>33674</v>
      </c>
      <c r="Z15227" s="6" t="s">
        <v>52573</v>
      </c>
      <c r="AA15227" s="6" t="s">
        <v>90</v>
      </c>
      <c r="AB15227" s="6" t="s">
        <v>33675</v>
      </c>
    </row>
    <row r="15228" spans="24:28" x14ac:dyDescent="0.25">
      <c r="X15228">
        <v>15227</v>
      </c>
      <c r="Y15228" s="6" t="s">
        <v>33676</v>
      </c>
      <c r="Z15228" s="6" t="s">
        <v>48908</v>
      </c>
      <c r="AA15228" s="6" t="s">
        <v>90</v>
      </c>
      <c r="AB15228" s="6" t="s">
        <v>33677</v>
      </c>
    </row>
    <row r="15229" spans="24:28" x14ac:dyDescent="0.25">
      <c r="X15229">
        <v>15228</v>
      </c>
      <c r="Y15229" s="6" t="s">
        <v>33678</v>
      </c>
      <c r="Z15229" s="6" t="s">
        <v>50156</v>
      </c>
      <c r="AA15229" s="6" t="s">
        <v>90</v>
      </c>
      <c r="AB15229" s="6" t="s">
        <v>33679</v>
      </c>
    </row>
    <row r="15230" spans="24:28" x14ac:dyDescent="0.25">
      <c r="X15230">
        <v>15229</v>
      </c>
      <c r="Y15230" s="6" t="s">
        <v>33680</v>
      </c>
      <c r="Z15230" s="6" t="s">
        <v>52196</v>
      </c>
      <c r="AA15230" s="6" t="s">
        <v>90</v>
      </c>
      <c r="AB15230" s="6" t="s">
        <v>33681</v>
      </c>
    </row>
    <row r="15231" spans="24:28" x14ac:dyDescent="0.25">
      <c r="X15231">
        <v>15230</v>
      </c>
      <c r="Y15231" s="6" t="s">
        <v>33682</v>
      </c>
      <c r="Z15231" s="6" t="s">
        <v>51653</v>
      </c>
      <c r="AA15231" s="6" t="s">
        <v>90</v>
      </c>
      <c r="AB15231" s="6" t="s">
        <v>33683</v>
      </c>
    </row>
    <row r="15232" spans="24:28" x14ac:dyDescent="0.25">
      <c r="X15232">
        <v>15231</v>
      </c>
      <c r="Y15232" s="6" t="s">
        <v>33684</v>
      </c>
      <c r="Z15232" s="6" t="s">
        <v>50875</v>
      </c>
      <c r="AA15232" s="6" t="s">
        <v>90</v>
      </c>
      <c r="AB15232" s="6" t="s">
        <v>33685</v>
      </c>
    </row>
    <row r="15233" spans="24:28" x14ac:dyDescent="0.25">
      <c r="X15233">
        <v>15232</v>
      </c>
      <c r="Y15233" s="6" t="s">
        <v>33686</v>
      </c>
      <c r="Z15233" s="6" t="s">
        <v>50386</v>
      </c>
      <c r="AA15233" s="6" t="s">
        <v>49944</v>
      </c>
      <c r="AB15233" s="6" t="s">
        <v>33687</v>
      </c>
    </row>
    <row r="15234" spans="24:28" x14ac:dyDescent="0.25">
      <c r="X15234">
        <v>15233</v>
      </c>
      <c r="Y15234" s="6" t="s">
        <v>33688</v>
      </c>
      <c r="Z15234" s="6" t="s">
        <v>49563</v>
      </c>
      <c r="AA15234" s="6" t="s">
        <v>90</v>
      </c>
      <c r="AB15234" s="6" t="s">
        <v>33689</v>
      </c>
    </row>
    <row r="15235" spans="24:28" x14ac:dyDescent="0.25">
      <c r="X15235">
        <v>15234</v>
      </c>
      <c r="Y15235" s="6" t="s">
        <v>33690</v>
      </c>
      <c r="Z15235" s="6" t="s">
        <v>51578</v>
      </c>
      <c r="AA15235" s="6" t="s">
        <v>90</v>
      </c>
      <c r="AB15235" s="6" t="s">
        <v>33691</v>
      </c>
    </row>
    <row r="15236" spans="24:28" x14ac:dyDescent="0.25">
      <c r="X15236">
        <v>15235</v>
      </c>
      <c r="Y15236" s="6" t="s">
        <v>33692</v>
      </c>
      <c r="Z15236" s="6" t="s">
        <v>51906</v>
      </c>
      <c r="AA15236" s="6" t="s">
        <v>90</v>
      </c>
      <c r="AB15236" s="6" t="s">
        <v>33693</v>
      </c>
    </row>
    <row r="15237" spans="24:28" x14ac:dyDescent="0.25">
      <c r="X15237">
        <v>15236</v>
      </c>
      <c r="Y15237" s="6" t="s">
        <v>33694</v>
      </c>
      <c r="Z15237" s="6" t="s">
        <v>52543</v>
      </c>
      <c r="AA15237" s="6" t="s">
        <v>52525</v>
      </c>
      <c r="AB15237" s="6" t="s">
        <v>33695</v>
      </c>
    </row>
    <row r="15238" spans="24:28" x14ac:dyDescent="0.25">
      <c r="X15238">
        <v>15237</v>
      </c>
      <c r="Y15238" s="6" t="s">
        <v>33696</v>
      </c>
      <c r="Z15238" s="6" t="s">
        <v>49917</v>
      </c>
      <c r="AA15238" s="6" t="s">
        <v>90</v>
      </c>
      <c r="AB15238" s="6" t="s">
        <v>33697</v>
      </c>
    </row>
    <row r="15239" spans="24:28" x14ac:dyDescent="0.25">
      <c r="X15239">
        <v>15238</v>
      </c>
      <c r="Y15239" s="6" t="s">
        <v>33698</v>
      </c>
      <c r="Z15239" s="6" t="s">
        <v>49069</v>
      </c>
      <c r="AA15239" s="6" t="s">
        <v>90</v>
      </c>
      <c r="AB15239" s="6" t="s">
        <v>33699</v>
      </c>
    </row>
    <row r="15240" spans="24:28" x14ac:dyDescent="0.25">
      <c r="X15240">
        <v>15239</v>
      </c>
      <c r="Y15240" s="6" t="s">
        <v>33700</v>
      </c>
      <c r="Z15240" s="6" t="s">
        <v>52314</v>
      </c>
      <c r="AA15240" s="6" t="s">
        <v>90</v>
      </c>
      <c r="AB15240" s="6" t="s">
        <v>33701</v>
      </c>
    </row>
    <row r="15241" spans="24:28" x14ac:dyDescent="0.25">
      <c r="X15241">
        <v>15240</v>
      </c>
      <c r="Y15241" s="6" t="s">
        <v>33702</v>
      </c>
      <c r="Z15241" s="6" t="s">
        <v>52563</v>
      </c>
      <c r="AA15241" s="6" t="s">
        <v>90</v>
      </c>
      <c r="AB15241" s="6" t="s">
        <v>33703</v>
      </c>
    </row>
    <row r="15242" spans="24:28" x14ac:dyDescent="0.25">
      <c r="X15242">
        <v>15241</v>
      </c>
      <c r="Y15242" s="6" t="s">
        <v>33704</v>
      </c>
      <c r="Z15242" s="6" t="s">
        <v>50127</v>
      </c>
      <c r="AA15242" s="6" t="s">
        <v>52571</v>
      </c>
      <c r="AB15242" s="6" t="s">
        <v>33705</v>
      </c>
    </row>
    <row r="15243" spans="24:28" x14ac:dyDescent="0.25">
      <c r="X15243">
        <v>15242</v>
      </c>
      <c r="Y15243" s="6" t="s">
        <v>33706</v>
      </c>
      <c r="Z15243" s="6" t="s">
        <v>52516</v>
      </c>
      <c r="AA15243" s="6" t="s">
        <v>52515</v>
      </c>
      <c r="AB15243" s="6" t="s">
        <v>33707</v>
      </c>
    </row>
    <row r="15244" spans="24:28" x14ac:dyDescent="0.25">
      <c r="X15244">
        <v>15243</v>
      </c>
      <c r="Y15244" s="6" t="s">
        <v>33708</v>
      </c>
      <c r="Z15244" s="6" t="s">
        <v>49567</v>
      </c>
      <c r="AA15244" s="6" t="s">
        <v>50184</v>
      </c>
      <c r="AB15244" s="6" t="s">
        <v>33709</v>
      </c>
    </row>
    <row r="15245" spans="24:28" x14ac:dyDescent="0.25">
      <c r="X15245">
        <v>15244</v>
      </c>
      <c r="Y15245" s="6" t="s">
        <v>33710</v>
      </c>
      <c r="Z15245" s="6" t="s">
        <v>51055</v>
      </c>
      <c r="AA15245" s="6" t="s">
        <v>52484</v>
      </c>
      <c r="AB15245" s="6" t="s">
        <v>33711</v>
      </c>
    </row>
    <row r="15246" spans="24:28" x14ac:dyDescent="0.25">
      <c r="X15246">
        <v>15245</v>
      </c>
      <c r="Y15246" s="6" t="s">
        <v>33712</v>
      </c>
      <c r="Z15246" s="6" t="s">
        <v>48894</v>
      </c>
      <c r="AA15246" s="6" t="s">
        <v>90</v>
      </c>
      <c r="AB15246" s="6" t="s">
        <v>33713</v>
      </c>
    </row>
    <row r="15247" spans="24:28" x14ac:dyDescent="0.25">
      <c r="X15247">
        <v>15246</v>
      </c>
      <c r="Y15247" s="6" t="s">
        <v>33714</v>
      </c>
      <c r="Z15247" s="6" t="s">
        <v>52517</v>
      </c>
      <c r="AA15247" s="6" t="s">
        <v>52570</v>
      </c>
      <c r="AB15247" s="6" t="s">
        <v>33715</v>
      </c>
    </row>
    <row r="15248" spans="24:28" x14ac:dyDescent="0.25">
      <c r="X15248">
        <v>15247</v>
      </c>
      <c r="Y15248" s="6" t="s">
        <v>33716</v>
      </c>
      <c r="Z15248" s="6" t="s">
        <v>52196</v>
      </c>
      <c r="AA15248" s="6" t="s">
        <v>50355</v>
      </c>
      <c r="AB15248" s="6" t="s">
        <v>33717</v>
      </c>
    </row>
    <row r="15249" spans="24:28" x14ac:dyDescent="0.25">
      <c r="X15249">
        <v>15248</v>
      </c>
      <c r="Y15249" s="6" t="s">
        <v>33718</v>
      </c>
      <c r="Z15249" s="6" t="s">
        <v>50009</v>
      </c>
      <c r="AA15249" s="6" t="s">
        <v>90</v>
      </c>
      <c r="AB15249" s="6" t="s">
        <v>33719</v>
      </c>
    </row>
    <row r="15250" spans="24:28" x14ac:dyDescent="0.25">
      <c r="X15250">
        <v>15249</v>
      </c>
      <c r="Y15250" s="6" t="s">
        <v>33720</v>
      </c>
      <c r="Z15250" s="6" t="s">
        <v>51588</v>
      </c>
      <c r="AA15250" s="6" t="s">
        <v>90</v>
      </c>
      <c r="AB15250" s="6" t="s">
        <v>33721</v>
      </c>
    </row>
    <row r="15251" spans="24:28" x14ac:dyDescent="0.25">
      <c r="X15251">
        <v>15250</v>
      </c>
      <c r="Y15251" s="6" t="s">
        <v>33722</v>
      </c>
      <c r="Z15251" s="6" t="s">
        <v>49599</v>
      </c>
      <c r="AA15251" s="6" t="s">
        <v>90</v>
      </c>
      <c r="AB15251" s="6" t="s">
        <v>33723</v>
      </c>
    </row>
    <row r="15252" spans="24:28" x14ac:dyDescent="0.25">
      <c r="X15252">
        <v>15251</v>
      </c>
      <c r="Y15252" s="6" t="s">
        <v>33724</v>
      </c>
      <c r="Z15252" s="6" t="s">
        <v>50082</v>
      </c>
      <c r="AA15252" s="6" t="s">
        <v>90</v>
      </c>
      <c r="AB15252" s="6" t="s">
        <v>33725</v>
      </c>
    </row>
    <row r="15253" spans="24:28" x14ac:dyDescent="0.25">
      <c r="X15253">
        <v>15252</v>
      </c>
      <c r="Y15253" s="6" t="s">
        <v>33726</v>
      </c>
      <c r="Z15253" s="6" t="s">
        <v>51796</v>
      </c>
      <c r="AA15253" s="6" t="s">
        <v>90</v>
      </c>
      <c r="AB15253" s="6" t="s">
        <v>33727</v>
      </c>
    </row>
    <row r="15254" spans="24:28" x14ac:dyDescent="0.25">
      <c r="X15254">
        <v>15253</v>
      </c>
      <c r="Y15254" s="6" t="s">
        <v>33728</v>
      </c>
      <c r="Z15254" s="6" t="s">
        <v>50144</v>
      </c>
      <c r="AA15254" s="6" t="s">
        <v>50184</v>
      </c>
      <c r="AB15254" s="6" t="s">
        <v>33729</v>
      </c>
    </row>
    <row r="15255" spans="24:28" x14ac:dyDescent="0.25">
      <c r="X15255">
        <v>15254</v>
      </c>
      <c r="Y15255" s="6" t="s">
        <v>33730</v>
      </c>
      <c r="Z15255" s="6" t="s">
        <v>48906</v>
      </c>
      <c r="AA15255" s="6" t="s">
        <v>90</v>
      </c>
      <c r="AB15255" s="6" t="s">
        <v>33731</v>
      </c>
    </row>
    <row r="15256" spans="24:28" x14ac:dyDescent="0.25">
      <c r="X15256">
        <v>15255</v>
      </c>
      <c r="Y15256" s="6" t="s">
        <v>33732</v>
      </c>
      <c r="Z15256" s="6" t="s">
        <v>52187</v>
      </c>
      <c r="AA15256" s="6" t="s">
        <v>51710</v>
      </c>
      <c r="AB15256" s="6" t="s">
        <v>33733</v>
      </c>
    </row>
    <row r="15257" spans="24:28" x14ac:dyDescent="0.25">
      <c r="X15257">
        <v>15256</v>
      </c>
      <c r="Y15257" s="6" t="s">
        <v>33734</v>
      </c>
      <c r="Z15257" s="6" t="s">
        <v>52442</v>
      </c>
      <c r="AA15257" s="6" t="s">
        <v>90</v>
      </c>
      <c r="AB15257" s="6" t="s">
        <v>33735</v>
      </c>
    </row>
    <row r="15258" spans="24:28" x14ac:dyDescent="0.25">
      <c r="X15258">
        <v>15257</v>
      </c>
      <c r="Y15258" s="6" t="s">
        <v>33736</v>
      </c>
      <c r="Z15258" s="6" t="s">
        <v>48673</v>
      </c>
      <c r="AA15258" s="6" t="s">
        <v>90</v>
      </c>
      <c r="AB15258" s="6" t="s">
        <v>33737</v>
      </c>
    </row>
    <row r="15259" spans="24:28" x14ac:dyDescent="0.25">
      <c r="X15259">
        <v>15258</v>
      </c>
      <c r="Y15259" s="6" t="s">
        <v>33738</v>
      </c>
      <c r="Z15259" s="6" t="s">
        <v>49677</v>
      </c>
      <c r="AA15259" s="6" t="s">
        <v>90</v>
      </c>
      <c r="AB15259" s="6" t="s">
        <v>33739</v>
      </c>
    </row>
    <row r="15260" spans="24:28" x14ac:dyDescent="0.25">
      <c r="X15260">
        <v>15259</v>
      </c>
      <c r="Y15260" s="6" t="s">
        <v>33740</v>
      </c>
      <c r="Z15260" s="6" t="s">
        <v>50968</v>
      </c>
      <c r="AA15260" s="6" t="s">
        <v>90</v>
      </c>
      <c r="AB15260" s="6" t="s">
        <v>33741</v>
      </c>
    </row>
    <row r="15261" spans="24:28" x14ac:dyDescent="0.25">
      <c r="X15261">
        <v>15260</v>
      </c>
      <c r="Y15261" s="6" t="s">
        <v>33742</v>
      </c>
      <c r="Z15261" s="6" t="s">
        <v>52301</v>
      </c>
      <c r="AA15261" s="6" t="s">
        <v>90</v>
      </c>
      <c r="AB15261" s="6" t="s">
        <v>33743</v>
      </c>
    </row>
    <row r="15262" spans="24:28" x14ac:dyDescent="0.25">
      <c r="X15262">
        <v>15261</v>
      </c>
      <c r="Y15262" s="6" t="s">
        <v>33744</v>
      </c>
      <c r="Z15262" s="6" t="s">
        <v>49962</v>
      </c>
      <c r="AA15262" s="6" t="s">
        <v>50414</v>
      </c>
      <c r="AB15262" s="6" t="s">
        <v>33745</v>
      </c>
    </row>
    <row r="15263" spans="24:28" x14ac:dyDescent="0.25">
      <c r="X15263">
        <v>15262</v>
      </c>
      <c r="Y15263" s="6" t="s">
        <v>33746</v>
      </c>
      <c r="Z15263" s="6" t="s">
        <v>52015</v>
      </c>
      <c r="AA15263" s="6" t="s">
        <v>90</v>
      </c>
      <c r="AB15263" s="6" t="s">
        <v>33747</v>
      </c>
    </row>
    <row r="15264" spans="24:28" x14ac:dyDescent="0.25">
      <c r="X15264">
        <v>15263</v>
      </c>
      <c r="Y15264" s="6" t="s">
        <v>33748</v>
      </c>
      <c r="Z15264" s="6" t="s">
        <v>49854</v>
      </c>
      <c r="AA15264" s="6" t="s">
        <v>49866</v>
      </c>
      <c r="AB15264" s="6" t="s">
        <v>33749</v>
      </c>
    </row>
    <row r="15265" spans="24:28" x14ac:dyDescent="0.25">
      <c r="X15265">
        <v>15264</v>
      </c>
      <c r="Y15265" s="6" t="s">
        <v>33750</v>
      </c>
      <c r="Z15265" s="6" t="s">
        <v>52301</v>
      </c>
      <c r="AA15265" s="6" t="s">
        <v>90</v>
      </c>
      <c r="AB15265" s="6" t="s">
        <v>33751</v>
      </c>
    </row>
    <row r="15266" spans="24:28" x14ac:dyDescent="0.25">
      <c r="X15266">
        <v>15265</v>
      </c>
      <c r="Y15266" s="6" t="s">
        <v>33752</v>
      </c>
      <c r="Z15266" s="6" t="s">
        <v>50747</v>
      </c>
      <c r="AA15266" s="6" t="s">
        <v>50747</v>
      </c>
      <c r="AB15266" s="6" t="s">
        <v>33753</v>
      </c>
    </row>
    <row r="15267" spans="24:28" x14ac:dyDescent="0.25">
      <c r="X15267">
        <v>15266</v>
      </c>
      <c r="Y15267" s="6" t="s">
        <v>33754</v>
      </c>
      <c r="Z15267" s="6" t="s">
        <v>51937</v>
      </c>
      <c r="AA15267" s="6" t="s">
        <v>51911</v>
      </c>
      <c r="AB15267" s="6" t="s">
        <v>33755</v>
      </c>
    </row>
    <row r="15268" spans="24:28" x14ac:dyDescent="0.25">
      <c r="X15268">
        <v>15267</v>
      </c>
      <c r="Y15268" s="6" t="s">
        <v>33756</v>
      </c>
      <c r="Z15268" s="6" t="s">
        <v>52154</v>
      </c>
      <c r="AA15268" s="6" t="s">
        <v>52159</v>
      </c>
      <c r="AB15268" s="6" t="s">
        <v>33757</v>
      </c>
    </row>
    <row r="15269" spans="24:28" x14ac:dyDescent="0.25">
      <c r="X15269">
        <v>15268</v>
      </c>
      <c r="Y15269" s="6" t="s">
        <v>33758</v>
      </c>
      <c r="Z15269" s="6" t="s">
        <v>49346</v>
      </c>
      <c r="AA15269" s="6" t="s">
        <v>49293</v>
      </c>
      <c r="AB15269" s="6" t="s">
        <v>33759</v>
      </c>
    </row>
    <row r="15270" spans="24:28" x14ac:dyDescent="0.25">
      <c r="X15270">
        <v>15269</v>
      </c>
      <c r="Y15270" s="6" t="s">
        <v>33760</v>
      </c>
      <c r="Z15270" s="6" t="s">
        <v>49134</v>
      </c>
      <c r="AA15270" s="6" t="s">
        <v>49245</v>
      </c>
      <c r="AB15270" s="6" t="s">
        <v>33761</v>
      </c>
    </row>
    <row r="15271" spans="24:28" x14ac:dyDescent="0.25">
      <c r="X15271">
        <v>15270</v>
      </c>
      <c r="Y15271" s="6" t="s">
        <v>33762</v>
      </c>
      <c r="Z15271" s="6" t="s">
        <v>52025</v>
      </c>
      <c r="AA15271" s="6" t="s">
        <v>90</v>
      </c>
      <c r="AB15271" s="6" t="s">
        <v>33763</v>
      </c>
    </row>
    <row r="15272" spans="24:28" x14ac:dyDescent="0.25">
      <c r="X15272">
        <v>15271</v>
      </c>
      <c r="Y15272" s="6" t="s">
        <v>33764</v>
      </c>
      <c r="Z15272" s="6" t="s">
        <v>51522</v>
      </c>
      <c r="AA15272" s="6" t="s">
        <v>90</v>
      </c>
      <c r="AB15272" s="6" t="s">
        <v>33765</v>
      </c>
    </row>
    <row r="15273" spans="24:28" x14ac:dyDescent="0.25">
      <c r="X15273">
        <v>15272</v>
      </c>
      <c r="Y15273" s="6" t="s">
        <v>33766</v>
      </c>
      <c r="Z15273" s="6" t="s">
        <v>51800</v>
      </c>
      <c r="AA15273" s="6" t="s">
        <v>90</v>
      </c>
      <c r="AB15273" s="6" t="s">
        <v>33767</v>
      </c>
    </row>
    <row r="15274" spans="24:28" x14ac:dyDescent="0.25">
      <c r="X15274">
        <v>15273</v>
      </c>
      <c r="Y15274" s="6" t="s">
        <v>33768</v>
      </c>
      <c r="Z15274" s="6" t="s">
        <v>49197</v>
      </c>
      <c r="AA15274" s="6" t="s">
        <v>90</v>
      </c>
      <c r="AB15274" s="6" t="s">
        <v>33769</v>
      </c>
    </row>
    <row r="15275" spans="24:28" x14ac:dyDescent="0.25">
      <c r="X15275">
        <v>15274</v>
      </c>
      <c r="Y15275" s="6" t="s">
        <v>33770</v>
      </c>
      <c r="Z15275" s="6" t="s">
        <v>51494</v>
      </c>
      <c r="AA15275" s="6" t="s">
        <v>90</v>
      </c>
      <c r="AB15275" s="6" t="s">
        <v>33771</v>
      </c>
    </row>
    <row r="15276" spans="24:28" x14ac:dyDescent="0.25">
      <c r="X15276">
        <v>15275</v>
      </c>
      <c r="Y15276" s="6" t="s">
        <v>33772</v>
      </c>
      <c r="Z15276" s="6" t="s">
        <v>51972</v>
      </c>
      <c r="AA15276" s="6" t="s">
        <v>51937</v>
      </c>
      <c r="AB15276" s="6" t="s">
        <v>33773</v>
      </c>
    </row>
    <row r="15277" spans="24:28" x14ac:dyDescent="0.25">
      <c r="X15277">
        <v>15276</v>
      </c>
      <c r="Y15277" s="6" t="s">
        <v>33774</v>
      </c>
      <c r="Z15277" s="6" t="s">
        <v>49542</v>
      </c>
      <c r="AA15277" s="6" t="s">
        <v>90</v>
      </c>
      <c r="AB15277" s="6" t="s">
        <v>33775</v>
      </c>
    </row>
    <row r="15278" spans="24:28" x14ac:dyDescent="0.25">
      <c r="X15278">
        <v>15277</v>
      </c>
      <c r="Y15278" s="6" t="s">
        <v>33776</v>
      </c>
      <c r="Z15278" s="6" t="s">
        <v>51317</v>
      </c>
      <c r="AA15278" s="6" t="s">
        <v>49146</v>
      </c>
      <c r="AB15278" s="6" t="s">
        <v>33777</v>
      </c>
    </row>
    <row r="15279" spans="24:28" x14ac:dyDescent="0.25">
      <c r="X15279">
        <v>15278</v>
      </c>
      <c r="Y15279" s="6" t="s">
        <v>33778</v>
      </c>
      <c r="Z15279" s="6" t="s">
        <v>51476</v>
      </c>
      <c r="AA15279" s="6" t="s">
        <v>51098</v>
      </c>
      <c r="AB15279" s="6" t="s">
        <v>33779</v>
      </c>
    </row>
    <row r="15280" spans="24:28" x14ac:dyDescent="0.25">
      <c r="X15280">
        <v>15279</v>
      </c>
      <c r="Y15280" s="6" t="s">
        <v>33780</v>
      </c>
      <c r="Z15280" s="6" t="s">
        <v>50037</v>
      </c>
      <c r="AA15280" s="6" t="s">
        <v>90</v>
      </c>
      <c r="AB15280" s="6" t="s">
        <v>33781</v>
      </c>
    </row>
    <row r="15281" spans="24:28" x14ac:dyDescent="0.25">
      <c r="X15281">
        <v>15280</v>
      </c>
      <c r="Y15281" s="6" t="s">
        <v>33782</v>
      </c>
      <c r="Z15281" s="6" t="s">
        <v>50325</v>
      </c>
      <c r="AA15281" s="6" t="s">
        <v>50585</v>
      </c>
      <c r="AB15281" s="6" t="s">
        <v>33783</v>
      </c>
    </row>
    <row r="15282" spans="24:28" x14ac:dyDescent="0.25">
      <c r="X15282">
        <v>15281</v>
      </c>
      <c r="Y15282" s="6" t="s">
        <v>33784</v>
      </c>
      <c r="Z15282" s="6" t="s">
        <v>51659</v>
      </c>
      <c r="AA15282" s="6" t="s">
        <v>51257</v>
      </c>
      <c r="AB15282" s="6" t="s">
        <v>33785</v>
      </c>
    </row>
    <row r="15283" spans="24:28" x14ac:dyDescent="0.25">
      <c r="X15283">
        <v>15282</v>
      </c>
      <c r="Y15283" s="6" t="s">
        <v>33786</v>
      </c>
      <c r="Z15283" s="6" t="s">
        <v>50172</v>
      </c>
      <c r="AA15283" s="6" t="s">
        <v>50135</v>
      </c>
      <c r="AB15283" s="6" t="s">
        <v>33787</v>
      </c>
    </row>
    <row r="15284" spans="24:28" x14ac:dyDescent="0.25">
      <c r="X15284">
        <v>15283</v>
      </c>
      <c r="Y15284" s="6" t="s">
        <v>33788</v>
      </c>
      <c r="Z15284" s="6" t="s">
        <v>50424</v>
      </c>
      <c r="AA15284" s="6" t="s">
        <v>50193</v>
      </c>
      <c r="AB15284" s="6" t="s">
        <v>33789</v>
      </c>
    </row>
    <row r="15285" spans="24:28" x14ac:dyDescent="0.25">
      <c r="X15285">
        <v>15284</v>
      </c>
      <c r="Y15285" s="6" t="s">
        <v>33790</v>
      </c>
      <c r="Z15285" s="6" t="s">
        <v>50191</v>
      </c>
      <c r="AA15285" s="6" t="s">
        <v>50945</v>
      </c>
      <c r="AB15285" s="6" t="s">
        <v>33791</v>
      </c>
    </row>
    <row r="15286" spans="24:28" x14ac:dyDescent="0.25">
      <c r="X15286">
        <v>15285</v>
      </c>
      <c r="Y15286" s="6" t="s">
        <v>33792</v>
      </c>
      <c r="Z15286" s="6" t="s">
        <v>51376</v>
      </c>
      <c r="AA15286" s="6" t="s">
        <v>90</v>
      </c>
      <c r="AB15286" s="6" t="s">
        <v>33793</v>
      </c>
    </row>
    <row r="15287" spans="24:28" x14ac:dyDescent="0.25">
      <c r="X15287">
        <v>15286</v>
      </c>
      <c r="Y15287" s="6" t="s">
        <v>33794</v>
      </c>
      <c r="Z15287" s="6" t="s">
        <v>51343</v>
      </c>
      <c r="AA15287" s="6" t="s">
        <v>90</v>
      </c>
      <c r="AB15287" s="6" t="s">
        <v>33795</v>
      </c>
    </row>
    <row r="15288" spans="24:28" x14ac:dyDescent="0.25">
      <c r="X15288">
        <v>15287</v>
      </c>
      <c r="Y15288" s="6" t="s">
        <v>33796</v>
      </c>
      <c r="Z15288" s="6" t="s">
        <v>51376</v>
      </c>
      <c r="AA15288" s="6" t="s">
        <v>90</v>
      </c>
      <c r="AB15288" s="6" t="s">
        <v>33797</v>
      </c>
    </row>
    <row r="15289" spans="24:28" x14ac:dyDescent="0.25">
      <c r="X15289">
        <v>15288</v>
      </c>
      <c r="Y15289" s="6" t="s">
        <v>33798</v>
      </c>
      <c r="Z15289" s="6" t="s">
        <v>49553</v>
      </c>
      <c r="AA15289" s="6" t="s">
        <v>90</v>
      </c>
      <c r="AB15289" s="6" t="s">
        <v>33799</v>
      </c>
    </row>
    <row r="15290" spans="24:28" x14ac:dyDescent="0.25">
      <c r="X15290">
        <v>15289</v>
      </c>
      <c r="Y15290" s="6" t="s">
        <v>33800</v>
      </c>
      <c r="Z15290" s="6" t="s">
        <v>51034</v>
      </c>
      <c r="AA15290" s="6" t="s">
        <v>51115</v>
      </c>
      <c r="AB15290" s="6" t="s">
        <v>33801</v>
      </c>
    </row>
    <row r="15291" spans="24:28" x14ac:dyDescent="0.25">
      <c r="X15291">
        <v>15290</v>
      </c>
      <c r="Y15291" s="6" t="s">
        <v>33802</v>
      </c>
      <c r="Z15291" s="6" t="s">
        <v>50647</v>
      </c>
      <c r="AA15291" s="6" t="s">
        <v>90</v>
      </c>
      <c r="AB15291" s="6" t="s">
        <v>33803</v>
      </c>
    </row>
    <row r="15292" spans="24:28" x14ac:dyDescent="0.25">
      <c r="X15292">
        <v>15291</v>
      </c>
      <c r="Y15292" s="6" t="s">
        <v>33804</v>
      </c>
      <c r="Z15292" s="6" t="s">
        <v>51372</v>
      </c>
      <c r="AA15292" s="6" t="s">
        <v>90</v>
      </c>
      <c r="AB15292" s="6" t="s">
        <v>33805</v>
      </c>
    </row>
    <row r="15293" spans="24:28" x14ac:dyDescent="0.25">
      <c r="X15293">
        <v>15292</v>
      </c>
      <c r="Y15293" s="6" t="s">
        <v>33806</v>
      </c>
      <c r="Z15293" s="6" t="s">
        <v>50713</v>
      </c>
      <c r="AA15293" s="6" t="s">
        <v>50713</v>
      </c>
      <c r="AB15293" s="6" t="s">
        <v>33807</v>
      </c>
    </row>
    <row r="15294" spans="24:28" x14ac:dyDescent="0.25">
      <c r="X15294">
        <v>15293</v>
      </c>
      <c r="Y15294" s="6" t="s">
        <v>33808</v>
      </c>
      <c r="Z15294" s="6" t="s">
        <v>50885</v>
      </c>
      <c r="AA15294" s="6" t="s">
        <v>90</v>
      </c>
      <c r="AB15294" s="6" t="s">
        <v>33809</v>
      </c>
    </row>
    <row r="15295" spans="24:28" x14ac:dyDescent="0.25">
      <c r="X15295">
        <v>15294</v>
      </c>
      <c r="Y15295" s="6" t="s">
        <v>33810</v>
      </c>
      <c r="Z15295" s="6" t="s">
        <v>51796</v>
      </c>
      <c r="AA15295" s="6" t="s">
        <v>51765</v>
      </c>
      <c r="AB15295" s="6" t="s">
        <v>33811</v>
      </c>
    </row>
    <row r="15296" spans="24:28" x14ac:dyDescent="0.25">
      <c r="X15296">
        <v>15295</v>
      </c>
      <c r="Y15296" s="6" t="s">
        <v>33812</v>
      </c>
      <c r="Z15296" s="6" t="s">
        <v>50731</v>
      </c>
      <c r="AA15296" s="6" t="s">
        <v>90</v>
      </c>
      <c r="AB15296" s="6" t="s">
        <v>33813</v>
      </c>
    </row>
    <row r="15297" spans="24:28" x14ac:dyDescent="0.25">
      <c r="X15297">
        <v>15296</v>
      </c>
      <c r="Y15297" s="6" t="s">
        <v>33814</v>
      </c>
      <c r="Z15297" s="6" t="s">
        <v>51894</v>
      </c>
      <c r="AA15297" s="6" t="s">
        <v>90</v>
      </c>
      <c r="AB15297" s="6" t="s">
        <v>33815</v>
      </c>
    </row>
    <row r="15298" spans="24:28" x14ac:dyDescent="0.25">
      <c r="X15298">
        <v>15297</v>
      </c>
      <c r="Y15298" s="6" t="s">
        <v>33816</v>
      </c>
      <c r="Z15298" s="6" t="s">
        <v>52061</v>
      </c>
      <c r="AA15298" s="6" t="s">
        <v>90</v>
      </c>
      <c r="AB15298" s="6" t="s">
        <v>33817</v>
      </c>
    </row>
    <row r="15299" spans="24:28" x14ac:dyDescent="0.25">
      <c r="X15299">
        <v>15298</v>
      </c>
      <c r="Y15299" s="6" t="s">
        <v>33818</v>
      </c>
      <c r="Z15299" s="6" t="s">
        <v>49575</v>
      </c>
      <c r="AA15299" s="6" t="s">
        <v>50458</v>
      </c>
      <c r="AB15299" s="6" t="s">
        <v>33819</v>
      </c>
    </row>
    <row r="15300" spans="24:28" x14ac:dyDescent="0.25">
      <c r="X15300">
        <v>15299</v>
      </c>
      <c r="Y15300" s="6" t="s">
        <v>33820</v>
      </c>
      <c r="Z15300" s="6" t="s">
        <v>50892</v>
      </c>
      <c r="AA15300" s="6" t="s">
        <v>50871</v>
      </c>
      <c r="AB15300" s="6" t="s">
        <v>33821</v>
      </c>
    </row>
    <row r="15301" spans="24:28" x14ac:dyDescent="0.25">
      <c r="X15301">
        <v>15300</v>
      </c>
      <c r="Y15301" s="6" t="s">
        <v>33822</v>
      </c>
      <c r="Z15301" s="6" t="s">
        <v>49881</v>
      </c>
      <c r="AA15301" s="6" t="s">
        <v>49788</v>
      </c>
      <c r="AB15301" s="6" t="s">
        <v>33823</v>
      </c>
    </row>
    <row r="15302" spans="24:28" x14ac:dyDescent="0.25">
      <c r="X15302">
        <v>15301</v>
      </c>
      <c r="Y15302" s="6" t="s">
        <v>33824</v>
      </c>
      <c r="Z15302" s="6" t="s">
        <v>51817</v>
      </c>
      <c r="AA15302" s="6" t="s">
        <v>90</v>
      </c>
      <c r="AB15302" s="6" t="s">
        <v>33825</v>
      </c>
    </row>
    <row r="15303" spans="24:28" x14ac:dyDescent="0.25">
      <c r="X15303">
        <v>15302</v>
      </c>
      <c r="Y15303" s="6" t="s">
        <v>33826</v>
      </c>
      <c r="Z15303" s="6" t="s">
        <v>50047</v>
      </c>
      <c r="AA15303" s="6" t="s">
        <v>49803</v>
      </c>
      <c r="AB15303" s="6" t="s">
        <v>33827</v>
      </c>
    </row>
    <row r="15304" spans="24:28" x14ac:dyDescent="0.25">
      <c r="X15304">
        <v>15303</v>
      </c>
      <c r="Y15304" s="6" t="s">
        <v>33828</v>
      </c>
      <c r="Z15304" s="6" t="s">
        <v>51728</v>
      </c>
      <c r="AA15304" s="6" t="s">
        <v>48970</v>
      </c>
      <c r="AB15304" s="6" t="s">
        <v>33829</v>
      </c>
    </row>
    <row r="15305" spans="24:28" x14ac:dyDescent="0.25">
      <c r="X15305">
        <v>15304</v>
      </c>
      <c r="Y15305" s="6" t="s">
        <v>33830</v>
      </c>
      <c r="Z15305" s="6" t="s">
        <v>51506</v>
      </c>
      <c r="AA15305" s="6" t="s">
        <v>90</v>
      </c>
      <c r="AB15305" s="6" t="s">
        <v>33831</v>
      </c>
    </row>
    <row r="15306" spans="24:28" x14ac:dyDescent="0.25">
      <c r="X15306">
        <v>15305</v>
      </c>
      <c r="Y15306" s="6" t="s">
        <v>33832</v>
      </c>
      <c r="Z15306" s="6" t="s">
        <v>49083</v>
      </c>
      <c r="AA15306" s="6" t="s">
        <v>90</v>
      </c>
      <c r="AB15306" s="6" t="s">
        <v>33833</v>
      </c>
    </row>
    <row r="15307" spans="24:28" x14ac:dyDescent="0.25">
      <c r="X15307">
        <v>15306</v>
      </c>
      <c r="Y15307" s="6" t="s">
        <v>33834</v>
      </c>
      <c r="Z15307" s="6" t="s">
        <v>51854</v>
      </c>
      <c r="AA15307" s="6" t="s">
        <v>90</v>
      </c>
      <c r="AB15307" s="6" t="s">
        <v>33835</v>
      </c>
    </row>
    <row r="15308" spans="24:28" x14ac:dyDescent="0.25">
      <c r="X15308">
        <v>15307</v>
      </c>
      <c r="Y15308" s="6" t="s">
        <v>33836</v>
      </c>
      <c r="Z15308" s="6" t="s">
        <v>49132</v>
      </c>
      <c r="AA15308" s="6" t="s">
        <v>49130</v>
      </c>
      <c r="AB15308" s="6" t="s">
        <v>33837</v>
      </c>
    </row>
    <row r="15309" spans="24:28" x14ac:dyDescent="0.25">
      <c r="X15309">
        <v>15308</v>
      </c>
      <c r="Y15309" s="6" t="s">
        <v>33838</v>
      </c>
      <c r="Z15309" s="6" t="s">
        <v>51145</v>
      </c>
      <c r="AA15309" s="6" t="s">
        <v>90</v>
      </c>
      <c r="AB15309" s="6" t="s">
        <v>33839</v>
      </c>
    </row>
    <row r="15310" spans="24:28" x14ac:dyDescent="0.25">
      <c r="X15310">
        <v>15309</v>
      </c>
      <c r="Y15310" s="6" t="s">
        <v>33840</v>
      </c>
      <c r="Z15310" s="6" t="s">
        <v>50019</v>
      </c>
      <c r="AA15310" s="6" t="s">
        <v>50023</v>
      </c>
      <c r="AB15310" s="6" t="s">
        <v>33841</v>
      </c>
    </row>
    <row r="15311" spans="24:28" x14ac:dyDescent="0.25">
      <c r="X15311">
        <v>15310</v>
      </c>
      <c r="Y15311" s="6" t="s">
        <v>33842</v>
      </c>
      <c r="Z15311" s="6" t="s">
        <v>50389</v>
      </c>
      <c r="AA15311" s="6" t="s">
        <v>50383</v>
      </c>
      <c r="AB15311" s="6" t="s">
        <v>33843</v>
      </c>
    </row>
    <row r="15312" spans="24:28" x14ac:dyDescent="0.25">
      <c r="X15312">
        <v>15311</v>
      </c>
      <c r="Y15312" s="6" t="s">
        <v>33844</v>
      </c>
      <c r="Z15312" s="6" t="s">
        <v>51203</v>
      </c>
      <c r="AA15312" s="6" t="s">
        <v>90</v>
      </c>
      <c r="AB15312" s="6" t="s">
        <v>33845</v>
      </c>
    </row>
    <row r="15313" spans="24:28" x14ac:dyDescent="0.25">
      <c r="X15313">
        <v>15312</v>
      </c>
      <c r="Y15313" s="6" t="s">
        <v>33846</v>
      </c>
      <c r="Z15313" s="6" t="s">
        <v>51482</v>
      </c>
      <c r="AA15313" s="6" t="s">
        <v>90</v>
      </c>
      <c r="AB15313" s="6" t="s">
        <v>33847</v>
      </c>
    </row>
    <row r="15314" spans="24:28" x14ac:dyDescent="0.25">
      <c r="X15314">
        <v>15313</v>
      </c>
      <c r="Y15314" s="6" t="s">
        <v>33848</v>
      </c>
      <c r="Z15314" s="6" t="s">
        <v>51888</v>
      </c>
      <c r="AA15314" s="6" t="s">
        <v>51922</v>
      </c>
      <c r="AB15314" s="6" t="s">
        <v>33849</v>
      </c>
    </row>
    <row r="15315" spans="24:28" x14ac:dyDescent="0.25">
      <c r="X15315">
        <v>15314</v>
      </c>
      <c r="Y15315" s="6" t="s">
        <v>33850</v>
      </c>
      <c r="Z15315" s="6" t="s">
        <v>51944</v>
      </c>
      <c r="AA15315" s="6" t="s">
        <v>90</v>
      </c>
      <c r="AB15315" s="6" t="s">
        <v>33851</v>
      </c>
    </row>
    <row r="15316" spans="24:28" x14ac:dyDescent="0.25">
      <c r="X15316">
        <v>15315</v>
      </c>
      <c r="Y15316" s="6" t="s">
        <v>33852</v>
      </c>
      <c r="Z15316" s="6" t="s">
        <v>48950</v>
      </c>
      <c r="AA15316" s="6" t="s">
        <v>90</v>
      </c>
      <c r="AB15316" s="6" t="s">
        <v>33853</v>
      </c>
    </row>
    <row r="15317" spans="24:28" x14ac:dyDescent="0.25">
      <c r="X15317">
        <v>15316</v>
      </c>
      <c r="Y15317" s="6" t="s">
        <v>33854</v>
      </c>
      <c r="Z15317" s="6" t="s">
        <v>49768</v>
      </c>
      <c r="AA15317" s="6" t="s">
        <v>49803</v>
      </c>
      <c r="AB15317" s="6" t="s">
        <v>33855</v>
      </c>
    </row>
    <row r="15318" spans="24:28" x14ac:dyDescent="0.25">
      <c r="X15318">
        <v>15317</v>
      </c>
      <c r="Y15318" s="6" t="s">
        <v>33856</v>
      </c>
      <c r="Z15318" s="6" t="s">
        <v>50713</v>
      </c>
      <c r="AA15318" s="6" t="s">
        <v>50713</v>
      </c>
      <c r="AB15318" s="6" t="s">
        <v>33857</v>
      </c>
    </row>
    <row r="15319" spans="24:28" x14ac:dyDescent="0.25">
      <c r="X15319">
        <v>15318</v>
      </c>
      <c r="Y15319" s="6" t="s">
        <v>33858</v>
      </c>
      <c r="Z15319" s="6" t="s">
        <v>52317</v>
      </c>
      <c r="AA15319" s="6" t="s">
        <v>90</v>
      </c>
      <c r="AB15319" s="6" t="s">
        <v>33859</v>
      </c>
    </row>
    <row r="15320" spans="24:28" x14ac:dyDescent="0.25">
      <c r="X15320">
        <v>15319</v>
      </c>
      <c r="Y15320" s="6" t="s">
        <v>33860</v>
      </c>
      <c r="Z15320" s="6" t="s">
        <v>49366</v>
      </c>
      <c r="AA15320" s="6" t="s">
        <v>50585</v>
      </c>
      <c r="AB15320" s="6" t="s">
        <v>33861</v>
      </c>
    </row>
    <row r="15321" spans="24:28" x14ac:dyDescent="0.25">
      <c r="X15321">
        <v>15320</v>
      </c>
      <c r="Y15321" s="6" t="s">
        <v>33862</v>
      </c>
      <c r="Z15321" s="6" t="s">
        <v>50064</v>
      </c>
      <c r="AA15321" s="6" t="s">
        <v>51098</v>
      </c>
      <c r="AB15321" s="6" t="s">
        <v>33863</v>
      </c>
    </row>
    <row r="15322" spans="24:28" x14ac:dyDescent="0.25">
      <c r="X15322">
        <v>15321</v>
      </c>
      <c r="Y15322" s="6" t="s">
        <v>33864</v>
      </c>
      <c r="Z15322" s="6" t="s">
        <v>49116</v>
      </c>
      <c r="AA15322" s="6" t="s">
        <v>49132</v>
      </c>
      <c r="AB15322" s="6" t="s">
        <v>33865</v>
      </c>
    </row>
    <row r="15323" spans="24:28" x14ac:dyDescent="0.25">
      <c r="X15323">
        <v>15322</v>
      </c>
      <c r="Y15323" s="6" t="s">
        <v>33866</v>
      </c>
      <c r="Z15323" s="6" t="s">
        <v>49546</v>
      </c>
      <c r="AA15323" s="6" t="s">
        <v>90</v>
      </c>
      <c r="AB15323" s="6" t="s">
        <v>33867</v>
      </c>
    </row>
    <row r="15324" spans="24:28" x14ac:dyDescent="0.25">
      <c r="X15324">
        <v>15323</v>
      </c>
      <c r="Y15324" s="6" t="s">
        <v>33868</v>
      </c>
      <c r="Z15324" s="6" t="s">
        <v>50611</v>
      </c>
      <c r="AA15324" s="6" t="s">
        <v>50538</v>
      </c>
      <c r="AB15324" s="6" t="s">
        <v>33869</v>
      </c>
    </row>
    <row r="15325" spans="24:28" x14ac:dyDescent="0.25">
      <c r="X15325">
        <v>15324</v>
      </c>
      <c r="Y15325" s="6" t="s">
        <v>33870</v>
      </c>
      <c r="Z15325" s="6" t="s">
        <v>48705</v>
      </c>
      <c r="AA15325" s="6" t="s">
        <v>90</v>
      </c>
      <c r="AB15325" s="6" t="s">
        <v>33871</v>
      </c>
    </row>
    <row r="15326" spans="24:28" x14ac:dyDescent="0.25">
      <c r="X15326">
        <v>15325</v>
      </c>
      <c r="Y15326" s="6" t="s">
        <v>33872</v>
      </c>
      <c r="Z15326" s="6" t="s">
        <v>51368</v>
      </c>
      <c r="AA15326" s="6" t="s">
        <v>90</v>
      </c>
      <c r="AB15326" s="6" t="s">
        <v>33873</v>
      </c>
    </row>
    <row r="15327" spans="24:28" x14ac:dyDescent="0.25">
      <c r="X15327">
        <v>15326</v>
      </c>
      <c r="Y15327" s="6" t="s">
        <v>33874</v>
      </c>
      <c r="Z15327" s="6" t="s">
        <v>51894</v>
      </c>
      <c r="AA15327" s="6" t="s">
        <v>90</v>
      </c>
      <c r="AB15327" s="6" t="s">
        <v>33875</v>
      </c>
    </row>
    <row r="15328" spans="24:28" x14ac:dyDescent="0.25">
      <c r="X15328">
        <v>15327</v>
      </c>
      <c r="Y15328" s="6" t="s">
        <v>33876</v>
      </c>
      <c r="Z15328" s="6" t="s">
        <v>51894</v>
      </c>
      <c r="AA15328" s="6" t="s">
        <v>90</v>
      </c>
      <c r="AB15328" s="6" t="s">
        <v>33877</v>
      </c>
    </row>
    <row r="15329" spans="24:28" x14ac:dyDescent="0.25">
      <c r="X15329">
        <v>15328</v>
      </c>
      <c r="Y15329" s="6" t="s">
        <v>33878</v>
      </c>
      <c r="Z15329" s="6" t="s">
        <v>49575</v>
      </c>
      <c r="AA15329" s="6" t="s">
        <v>49567</v>
      </c>
      <c r="AB15329" s="6" t="s">
        <v>33879</v>
      </c>
    </row>
    <row r="15330" spans="24:28" x14ac:dyDescent="0.25">
      <c r="X15330">
        <v>15329</v>
      </c>
      <c r="Y15330" s="6" t="s">
        <v>33880</v>
      </c>
      <c r="Z15330" s="6" t="s">
        <v>49883</v>
      </c>
      <c r="AA15330" s="6" t="s">
        <v>50184</v>
      </c>
      <c r="AB15330" s="6" t="s">
        <v>33881</v>
      </c>
    </row>
    <row r="15331" spans="24:28" x14ac:dyDescent="0.25">
      <c r="X15331">
        <v>15330</v>
      </c>
      <c r="Y15331" s="6" t="s">
        <v>33882</v>
      </c>
      <c r="Z15331" s="6" t="s">
        <v>51659</v>
      </c>
      <c r="AA15331" s="6" t="s">
        <v>90</v>
      </c>
      <c r="AB15331" s="6" t="s">
        <v>33883</v>
      </c>
    </row>
    <row r="15332" spans="24:28" x14ac:dyDescent="0.25">
      <c r="X15332">
        <v>15331</v>
      </c>
      <c r="Y15332" s="6" t="s">
        <v>33884</v>
      </c>
      <c r="Z15332" s="6" t="s">
        <v>48942</v>
      </c>
      <c r="AA15332" s="6" t="s">
        <v>49036</v>
      </c>
      <c r="AB15332" s="6" t="s">
        <v>33885</v>
      </c>
    </row>
    <row r="15333" spans="24:28" x14ac:dyDescent="0.25">
      <c r="X15333">
        <v>15332</v>
      </c>
      <c r="Y15333" s="6" t="s">
        <v>33886</v>
      </c>
      <c r="Z15333" s="6" t="s">
        <v>50945</v>
      </c>
      <c r="AA15333" s="6" t="s">
        <v>50989</v>
      </c>
      <c r="AB15333" s="6" t="s">
        <v>33887</v>
      </c>
    </row>
    <row r="15334" spans="24:28" x14ac:dyDescent="0.25">
      <c r="X15334">
        <v>15333</v>
      </c>
      <c r="Y15334" s="6" t="s">
        <v>33888</v>
      </c>
      <c r="Z15334" s="6" t="s">
        <v>51673</v>
      </c>
      <c r="AA15334" s="6" t="s">
        <v>90</v>
      </c>
      <c r="AB15334" s="6" t="s">
        <v>33889</v>
      </c>
    </row>
    <row r="15335" spans="24:28" x14ac:dyDescent="0.25">
      <c r="X15335">
        <v>15334</v>
      </c>
      <c r="Y15335" s="6" t="s">
        <v>33890</v>
      </c>
      <c r="Z15335" s="6" t="s">
        <v>49899</v>
      </c>
      <c r="AA15335" s="6" t="s">
        <v>49818</v>
      </c>
      <c r="AB15335" s="6" t="s">
        <v>33891</v>
      </c>
    </row>
    <row r="15336" spans="24:28" x14ac:dyDescent="0.25">
      <c r="X15336">
        <v>15335</v>
      </c>
      <c r="Y15336" s="6" t="s">
        <v>33892</v>
      </c>
      <c r="Z15336" s="6" t="s">
        <v>50693</v>
      </c>
      <c r="AA15336" s="6" t="s">
        <v>51922</v>
      </c>
      <c r="AB15336" s="6" t="s">
        <v>33893</v>
      </c>
    </row>
    <row r="15337" spans="24:28" x14ac:dyDescent="0.25">
      <c r="X15337">
        <v>15336</v>
      </c>
      <c r="Y15337" s="6" t="s">
        <v>33894</v>
      </c>
      <c r="Z15337" s="6" t="s">
        <v>51315</v>
      </c>
      <c r="AA15337" s="6" t="s">
        <v>90</v>
      </c>
      <c r="AB15337" s="6" t="s">
        <v>33895</v>
      </c>
    </row>
    <row r="15338" spans="24:28" x14ac:dyDescent="0.25">
      <c r="X15338">
        <v>15337</v>
      </c>
      <c r="Y15338" s="6" t="s">
        <v>33896</v>
      </c>
      <c r="Z15338" s="6" t="s">
        <v>52141</v>
      </c>
      <c r="AA15338" s="6" t="s">
        <v>90</v>
      </c>
      <c r="AB15338" s="6" t="s">
        <v>33897</v>
      </c>
    </row>
    <row r="15339" spans="24:28" x14ac:dyDescent="0.25">
      <c r="X15339">
        <v>15338</v>
      </c>
      <c r="Y15339" s="6" t="s">
        <v>33898</v>
      </c>
      <c r="Z15339" s="6" t="s">
        <v>52128</v>
      </c>
      <c r="AA15339" s="6" t="s">
        <v>52081</v>
      </c>
      <c r="AB15339" s="6" t="s">
        <v>33899</v>
      </c>
    </row>
    <row r="15340" spans="24:28" x14ac:dyDescent="0.25">
      <c r="X15340">
        <v>15339</v>
      </c>
      <c r="Y15340" s="6" t="s">
        <v>33900</v>
      </c>
      <c r="Z15340" s="6" t="s">
        <v>50553</v>
      </c>
      <c r="AA15340" s="6" t="s">
        <v>51303</v>
      </c>
      <c r="AB15340" s="6" t="s">
        <v>33901</v>
      </c>
    </row>
    <row r="15341" spans="24:28" x14ac:dyDescent="0.25">
      <c r="X15341">
        <v>15340</v>
      </c>
      <c r="Y15341" s="6" t="s">
        <v>33902</v>
      </c>
      <c r="Z15341" s="6" t="s">
        <v>50839</v>
      </c>
      <c r="AA15341" s="6" t="s">
        <v>90</v>
      </c>
      <c r="AB15341" s="6" t="s">
        <v>33903</v>
      </c>
    </row>
    <row r="15342" spans="24:28" x14ac:dyDescent="0.25">
      <c r="X15342">
        <v>15341</v>
      </c>
      <c r="Y15342" s="6" t="s">
        <v>33904</v>
      </c>
      <c r="Z15342" s="6" t="s">
        <v>51542</v>
      </c>
      <c r="AA15342" s="6" t="s">
        <v>90</v>
      </c>
      <c r="AB15342" s="6" t="s">
        <v>33905</v>
      </c>
    </row>
    <row r="15343" spans="24:28" x14ac:dyDescent="0.25">
      <c r="X15343">
        <v>15342</v>
      </c>
      <c r="Y15343" s="6" t="s">
        <v>33906</v>
      </c>
      <c r="Z15343" s="6" t="s">
        <v>51244</v>
      </c>
      <c r="AA15343" s="6" t="s">
        <v>51257</v>
      </c>
      <c r="AB15343" s="6" t="s">
        <v>33907</v>
      </c>
    </row>
    <row r="15344" spans="24:28" x14ac:dyDescent="0.25">
      <c r="X15344">
        <v>15343</v>
      </c>
      <c r="Y15344" s="6" t="s">
        <v>33908</v>
      </c>
      <c r="Z15344" s="6" t="s">
        <v>50974</v>
      </c>
      <c r="AA15344" s="6" t="s">
        <v>52175</v>
      </c>
      <c r="AB15344" s="6" t="s">
        <v>33909</v>
      </c>
    </row>
    <row r="15345" spans="24:28" x14ac:dyDescent="0.25">
      <c r="X15345">
        <v>15344</v>
      </c>
      <c r="Y15345" s="6" t="s">
        <v>33910</v>
      </c>
      <c r="Z15345" s="6" t="s">
        <v>50653</v>
      </c>
      <c r="AA15345" s="6" t="s">
        <v>50245</v>
      </c>
      <c r="AB15345" s="6" t="s">
        <v>33911</v>
      </c>
    </row>
    <row r="15346" spans="24:28" x14ac:dyDescent="0.25">
      <c r="X15346">
        <v>15345</v>
      </c>
      <c r="Y15346" s="6" t="s">
        <v>33912</v>
      </c>
      <c r="Z15346" s="6" t="s">
        <v>50172</v>
      </c>
      <c r="AA15346" s="6" t="s">
        <v>90</v>
      </c>
      <c r="AB15346" s="6" t="s">
        <v>33913</v>
      </c>
    </row>
    <row r="15347" spans="24:28" x14ac:dyDescent="0.25">
      <c r="X15347">
        <v>15346</v>
      </c>
      <c r="Y15347" s="6" t="s">
        <v>33914</v>
      </c>
      <c r="Z15347" s="6" t="s">
        <v>51470</v>
      </c>
      <c r="AA15347" s="6" t="s">
        <v>90</v>
      </c>
      <c r="AB15347" s="6" t="s">
        <v>33915</v>
      </c>
    </row>
    <row r="15348" spans="24:28" x14ac:dyDescent="0.25">
      <c r="X15348">
        <v>15347</v>
      </c>
      <c r="Y15348" s="6" t="s">
        <v>33916</v>
      </c>
      <c r="Z15348" s="6" t="s">
        <v>50417</v>
      </c>
      <c r="AA15348" s="6" t="s">
        <v>50514</v>
      </c>
      <c r="AB15348" s="6" t="s">
        <v>33917</v>
      </c>
    </row>
    <row r="15349" spans="24:28" x14ac:dyDescent="0.25">
      <c r="X15349">
        <v>15348</v>
      </c>
      <c r="Y15349" s="6" t="s">
        <v>33918</v>
      </c>
      <c r="Z15349" s="6" t="s">
        <v>52301</v>
      </c>
      <c r="AA15349" s="6" t="s">
        <v>90</v>
      </c>
      <c r="AB15349" s="6" t="s">
        <v>33919</v>
      </c>
    </row>
    <row r="15350" spans="24:28" x14ac:dyDescent="0.25">
      <c r="X15350">
        <v>15349</v>
      </c>
      <c r="Y15350" s="6" t="s">
        <v>33920</v>
      </c>
      <c r="Z15350" s="6" t="s">
        <v>49281</v>
      </c>
      <c r="AA15350" s="6" t="s">
        <v>90</v>
      </c>
      <c r="AB15350" s="6" t="s">
        <v>33921</v>
      </c>
    </row>
    <row r="15351" spans="24:28" x14ac:dyDescent="0.25">
      <c r="X15351">
        <v>15350</v>
      </c>
      <c r="Y15351" s="6" t="s">
        <v>33922</v>
      </c>
      <c r="Z15351" s="6" t="s">
        <v>49606</v>
      </c>
      <c r="AA15351" s="6" t="s">
        <v>49610</v>
      </c>
      <c r="AB15351" s="6" t="s">
        <v>33923</v>
      </c>
    </row>
    <row r="15352" spans="24:28" x14ac:dyDescent="0.25">
      <c r="X15352">
        <v>15351</v>
      </c>
      <c r="Y15352" s="6" t="s">
        <v>33924</v>
      </c>
      <c r="Z15352" s="6" t="s">
        <v>51960</v>
      </c>
      <c r="AA15352" s="6" t="s">
        <v>90</v>
      </c>
      <c r="AB15352" s="6" t="s">
        <v>33925</v>
      </c>
    </row>
    <row r="15353" spans="24:28" x14ac:dyDescent="0.25">
      <c r="X15353">
        <v>15352</v>
      </c>
      <c r="Y15353" s="6" t="s">
        <v>33926</v>
      </c>
      <c r="Z15353" s="6" t="s">
        <v>52278</v>
      </c>
      <c r="AA15353" s="6" t="s">
        <v>50358</v>
      </c>
      <c r="AB15353" s="6" t="s">
        <v>33927</v>
      </c>
    </row>
    <row r="15354" spans="24:28" x14ac:dyDescent="0.25">
      <c r="X15354">
        <v>15353</v>
      </c>
      <c r="Y15354" s="6" t="s">
        <v>33928</v>
      </c>
      <c r="Z15354" s="6" t="s">
        <v>51042</v>
      </c>
      <c r="AA15354" s="6" t="s">
        <v>90</v>
      </c>
      <c r="AB15354" s="6" t="s">
        <v>33929</v>
      </c>
    </row>
    <row r="15355" spans="24:28" x14ac:dyDescent="0.25">
      <c r="X15355">
        <v>15354</v>
      </c>
      <c r="Y15355" s="6" t="s">
        <v>33930</v>
      </c>
      <c r="Z15355" s="6" t="s">
        <v>50547</v>
      </c>
      <c r="AA15355" s="6" t="s">
        <v>50474</v>
      </c>
      <c r="AB15355" s="6" t="s">
        <v>33931</v>
      </c>
    </row>
    <row r="15356" spans="24:28" x14ac:dyDescent="0.25">
      <c r="X15356">
        <v>15355</v>
      </c>
      <c r="Y15356" s="6" t="s">
        <v>33932</v>
      </c>
      <c r="Z15356" s="6" t="s">
        <v>50039</v>
      </c>
      <c r="AA15356" s="6" t="s">
        <v>90</v>
      </c>
      <c r="AB15356" s="6" t="s">
        <v>33933</v>
      </c>
    </row>
    <row r="15357" spans="24:28" x14ac:dyDescent="0.25">
      <c r="X15357">
        <v>15356</v>
      </c>
      <c r="Y15357" s="6" t="s">
        <v>33934</v>
      </c>
      <c r="Z15357" s="6" t="s">
        <v>49061</v>
      </c>
      <c r="AA15357" s="6" t="s">
        <v>51427</v>
      </c>
      <c r="AB15357" s="6" t="s">
        <v>33935</v>
      </c>
    </row>
    <row r="15358" spans="24:28" x14ac:dyDescent="0.25">
      <c r="X15358">
        <v>15357</v>
      </c>
      <c r="Y15358" s="6" t="s">
        <v>33936</v>
      </c>
      <c r="Z15358" s="6" t="s">
        <v>51173</v>
      </c>
      <c r="AA15358" s="6" t="s">
        <v>90</v>
      </c>
      <c r="AB15358" s="6" t="s">
        <v>33937</v>
      </c>
    </row>
    <row r="15359" spans="24:28" x14ac:dyDescent="0.25">
      <c r="X15359">
        <v>15358</v>
      </c>
      <c r="Y15359" s="6" t="s">
        <v>33938</v>
      </c>
      <c r="Z15359" s="6" t="s">
        <v>50817</v>
      </c>
      <c r="AA15359" s="6" t="s">
        <v>50208</v>
      </c>
      <c r="AB15359" s="6" t="s">
        <v>33939</v>
      </c>
    </row>
    <row r="15360" spans="24:28" x14ac:dyDescent="0.25">
      <c r="X15360">
        <v>15359</v>
      </c>
      <c r="Y15360" s="6" t="s">
        <v>33940</v>
      </c>
      <c r="Z15360" s="6" t="s">
        <v>49875</v>
      </c>
      <c r="AA15360" s="6" t="s">
        <v>49732</v>
      </c>
      <c r="AB15360" s="6" t="s">
        <v>33941</v>
      </c>
    </row>
    <row r="15361" spans="24:28" x14ac:dyDescent="0.25">
      <c r="X15361">
        <v>15360</v>
      </c>
      <c r="Y15361" s="6" t="s">
        <v>33942</v>
      </c>
      <c r="Z15361" s="6" t="s">
        <v>51649</v>
      </c>
      <c r="AA15361" s="6" t="s">
        <v>51710</v>
      </c>
      <c r="AB15361" s="6" t="s">
        <v>33943</v>
      </c>
    </row>
    <row r="15362" spans="24:28" x14ac:dyDescent="0.25">
      <c r="X15362">
        <v>15361</v>
      </c>
      <c r="Y15362" s="6" t="s">
        <v>33944</v>
      </c>
      <c r="Z15362" s="6" t="s">
        <v>51191</v>
      </c>
      <c r="AA15362" s="6" t="s">
        <v>90</v>
      </c>
      <c r="AB15362" s="6" t="s">
        <v>33945</v>
      </c>
    </row>
    <row r="15363" spans="24:28" x14ac:dyDescent="0.25">
      <c r="X15363">
        <v>15362</v>
      </c>
      <c r="Y15363" s="6" t="s">
        <v>33946</v>
      </c>
      <c r="Z15363" s="6" t="s">
        <v>51229</v>
      </c>
      <c r="AA15363" s="6" t="s">
        <v>90</v>
      </c>
      <c r="AB15363" s="6" t="s">
        <v>33947</v>
      </c>
    </row>
    <row r="15364" spans="24:28" x14ac:dyDescent="0.25">
      <c r="X15364">
        <v>15363</v>
      </c>
      <c r="Y15364" s="6" t="s">
        <v>33948</v>
      </c>
      <c r="Z15364" s="6" t="s">
        <v>50316</v>
      </c>
      <c r="AA15364" s="6" t="s">
        <v>50210</v>
      </c>
      <c r="AB15364" s="6" t="s">
        <v>33949</v>
      </c>
    </row>
    <row r="15365" spans="24:28" x14ac:dyDescent="0.25">
      <c r="X15365">
        <v>15364</v>
      </c>
      <c r="Y15365" s="6" t="s">
        <v>33950</v>
      </c>
      <c r="Z15365" s="6" t="s">
        <v>51223</v>
      </c>
      <c r="AA15365" s="6" t="s">
        <v>90</v>
      </c>
      <c r="AB15365" s="6" t="s">
        <v>33951</v>
      </c>
    </row>
    <row r="15366" spans="24:28" x14ac:dyDescent="0.25">
      <c r="X15366">
        <v>15365</v>
      </c>
      <c r="Y15366" s="6" t="s">
        <v>33952</v>
      </c>
      <c r="Z15366" s="6" t="s">
        <v>52297</v>
      </c>
      <c r="AA15366" s="6" t="s">
        <v>52306</v>
      </c>
      <c r="AB15366" s="6" t="s">
        <v>33953</v>
      </c>
    </row>
    <row r="15367" spans="24:28" x14ac:dyDescent="0.25">
      <c r="X15367">
        <v>15366</v>
      </c>
      <c r="Y15367" s="6" t="s">
        <v>33954</v>
      </c>
      <c r="Z15367" s="6" t="s">
        <v>52258</v>
      </c>
      <c r="AA15367" s="6" t="s">
        <v>90</v>
      </c>
      <c r="AB15367" s="6" t="s">
        <v>33955</v>
      </c>
    </row>
    <row r="15368" spans="24:28" x14ac:dyDescent="0.25">
      <c r="X15368">
        <v>15367</v>
      </c>
      <c r="Y15368" s="6" t="s">
        <v>33956</v>
      </c>
      <c r="Z15368" s="6" t="s">
        <v>51894</v>
      </c>
      <c r="AA15368" s="6" t="s">
        <v>90</v>
      </c>
      <c r="AB15368" s="6" t="s">
        <v>33957</v>
      </c>
    </row>
    <row r="15369" spans="24:28" x14ac:dyDescent="0.25">
      <c r="X15369">
        <v>15368</v>
      </c>
      <c r="Y15369" s="6" t="s">
        <v>33958</v>
      </c>
      <c r="Z15369" s="6" t="s">
        <v>50451</v>
      </c>
      <c r="AA15369" s="6" t="s">
        <v>51546</v>
      </c>
      <c r="AB15369" s="6" t="s">
        <v>33959</v>
      </c>
    </row>
    <row r="15370" spans="24:28" x14ac:dyDescent="0.25">
      <c r="X15370">
        <v>15369</v>
      </c>
      <c r="Y15370" s="6" t="s">
        <v>33960</v>
      </c>
      <c r="Z15370" s="6" t="s">
        <v>51129</v>
      </c>
      <c r="AA15370" s="6" t="s">
        <v>51123</v>
      </c>
      <c r="AB15370" s="6" t="s">
        <v>33961</v>
      </c>
    </row>
    <row r="15371" spans="24:28" x14ac:dyDescent="0.25">
      <c r="X15371">
        <v>15370</v>
      </c>
      <c r="Y15371" s="6" t="s">
        <v>33962</v>
      </c>
      <c r="Z15371" s="6" t="s">
        <v>48967</v>
      </c>
      <c r="AA15371" s="6" t="s">
        <v>49028</v>
      </c>
      <c r="AB15371" s="6" t="s">
        <v>33963</v>
      </c>
    </row>
    <row r="15372" spans="24:28" x14ac:dyDescent="0.25">
      <c r="X15372">
        <v>15371</v>
      </c>
      <c r="Y15372" s="6" t="s">
        <v>33964</v>
      </c>
      <c r="Z15372" s="6" t="s">
        <v>50226</v>
      </c>
      <c r="AA15372" s="6" t="s">
        <v>90</v>
      </c>
      <c r="AB15372" s="6" t="s">
        <v>33965</v>
      </c>
    </row>
    <row r="15373" spans="24:28" x14ac:dyDescent="0.25">
      <c r="X15373">
        <v>15372</v>
      </c>
      <c r="Y15373" s="6" t="s">
        <v>33966</v>
      </c>
      <c r="Z15373" s="6" t="s">
        <v>51229</v>
      </c>
      <c r="AA15373" s="6" t="s">
        <v>90</v>
      </c>
      <c r="AB15373" s="6" t="s">
        <v>33967</v>
      </c>
    </row>
    <row r="15374" spans="24:28" x14ac:dyDescent="0.25">
      <c r="X15374">
        <v>15373</v>
      </c>
      <c r="Y15374" s="6" t="s">
        <v>33968</v>
      </c>
      <c r="Z15374" s="6" t="s">
        <v>50784</v>
      </c>
      <c r="AA15374" s="6" t="s">
        <v>51588</v>
      </c>
      <c r="AB15374" s="6" t="s">
        <v>33969</v>
      </c>
    </row>
    <row r="15375" spans="24:28" x14ac:dyDescent="0.25">
      <c r="X15375">
        <v>15374</v>
      </c>
      <c r="Y15375" s="6" t="s">
        <v>33970</v>
      </c>
      <c r="Z15375" s="6" t="s">
        <v>49506</v>
      </c>
      <c r="AA15375" s="6" t="s">
        <v>49510</v>
      </c>
      <c r="AB15375" s="6" t="s">
        <v>33971</v>
      </c>
    </row>
    <row r="15376" spans="24:28" x14ac:dyDescent="0.25">
      <c r="X15376">
        <v>15375</v>
      </c>
      <c r="Y15376" s="6" t="s">
        <v>33972</v>
      </c>
      <c r="Z15376" s="6" t="s">
        <v>49249</v>
      </c>
      <c r="AA15376" s="6" t="s">
        <v>90</v>
      </c>
      <c r="AB15376" s="6" t="s">
        <v>33973</v>
      </c>
    </row>
    <row r="15377" spans="24:28" x14ac:dyDescent="0.25">
      <c r="X15377">
        <v>15376</v>
      </c>
      <c r="Y15377" s="6" t="s">
        <v>33974</v>
      </c>
      <c r="Z15377" s="6" t="s">
        <v>50458</v>
      </c>
      <c r="AA15377" s="6" t="s">
        <v>50364</v>
      </c>
      <c r="AB15377" s="6" t="s">
        <v>33975</v>
      </c>
    </row>
    <row r="15378" spans="24:28" x14ac:dyDescent="0.25">
      <c r="X15378">
        <v>15377</v>
      </c>
      <c r="Y15378" s="6" t="s">
        <v>33976</v>
      </c>
      <c r="Z15378" s="6" t="s">
        <v>50058</v>
      </c>
      <c r="AA15378" s="6" t="s">
        <v>50060</v>
      </c>
      <c r="AB15378" s="6" t="s">
        <v>33977</v>
      </c>
    </row>
    <row r="15379" spans="24:28" x14ac:dyDescent="0.25">
      <c r="X15379">
        <v>15378</v>
      </c>
      <c r="Y15379" s="6" t="s">
        <v>33978</v>
      </c>
      <c r="Z15379" s="6" t="s">
        <v>51407</v>
      </c>
      <c r="AA15379" s="6" t="s">
        <v>51482</v>
      </c>
      <c r="AB15379" s="6" t="s">
        <v>33979</v>
      </c>
    </row>
    <row r="15380" spans="24:28" x14ac:dyDescent="0.25">
      <c r="X15380">
        <v>15379</v>
      </c>
      <c r="Y15380" s="6" t="s">
        <v>33980</v>
      </c>
      <c r="Z15380" s="6" t="s">
        <v>50558</v>
      </c>
      <c r="AA15380" s="6" t="s">
        <v>50316</v>
      </c>
      <c r="AB15380" s="6" t="s">
        <v>33981</v>
      </c>
    </row>
    <row r="15381" spans="24:28" x14ac:dyDescent="0.25">
      <c r="X15381">
        <v>15380</v>
      </c>
      <c r="Y15381" s="6" t="s">
        <v>33982</v>
      </c>
      <c r="Z15381" s="6" t="s">
        <v>48742</v>
      </c>
      <c r="AA15381" s="6" t="s">
        <v>90</v>
      </c>
      <c r="AB15381" s="6" t="s">
        <v>33983</v>
      </c>
    </row>
    <row r="15382" spans="24:28" x14ac:dyDescent="0.25">
      <c r="X15382">
        <v>15381</v>
      </c>
      <c r="Y15382" s="6" t="s">
        <v>33984</v>
      </c>
      <c r="Z15382" s="6" t="s">
        <v>51368</v>
      </c>
      <c r="AA15382" s="6" t="s">
        <v>90</v>
      </c>
      <c r="AB15382" s="6" t="s">
        <v>33985</v>
      </c>
    </row>
    <row r="15383" spans="24:28" x14ac:dyDescent="0.25">
      <c r="X15383">
        <v>15382</v>
      </c>
      <c r="Y15383" s="6" t="s">
        <v>33986</v>
      </c>
      <c r="Z15383" s="6" t="s">
        <v>49402</v>
      </c>
      <c r="AA15383" s="6" t="s">
        <v>49679</v>
      </c>
      <c r="AB15383" s="6" t="s">
        <v>33987</v>
      </c>
    </row>
    <row r="15384" spans="24:28" x14ac:dyDescent="0.25">
      <c r="X15384">
        <v>15383</v>
      </c>
      <c r="Y15384" s="6" t="s">
        <v>33988</v>
      </c>
      <c r="Z15384" s="6" t="s">
        <v>48800</v>
      </c>
      <c r="AA15384" s="6" t="s">
        <v>90</v>
      </c>
      <c r="AB15384" s="6" t="s">
        <v>33989</v>
      </c>
    </row>
    <row r="15385" spans="24:28" x14ac:dyDescent="0.25">
      <c r="X15385">
        <v>15384</v>
      </c>
      <c r="Y15385" s="6" t="s">
        <v>33990</v>
      </c>
      <c r="Z15385" s="6" t="s">
        <v>48838</v>
      </c>
      <c r="AA15385" s="6" t="s">
        <v>50538</v>
      </c>
      <c r="AB15385" s="6" t="s">
        <v>33991</v>
      </c>
    </row>
    <row r="15386" spans="24:28" x14ac:dyDescent="0.25">
      <c r="X15386">
        <v>15385</v>
      </c>
      <c r="Y15386" s="6" t="s">
        <v>33992</v>
      </c>
      <c r="Z15386" s="6" t="s">
        <v>50466</v>
      </c>
      <c r="AA15386" s="6" t="s">
        <v>90</v>
      </c>
      <c r="AB15386" s="6" t="s">
        <v>33993</v>
      </c>
    </row>
    <row r="15387" spans="24:28" x14ac:dyDescent="0.25">
      <c r="X15387">
        <v>15386</v>
      </c>
      <c r="Y15387" s="6" t="s">
        <v>33994</v>
      </c>
      <c r="Z15387" s="6" t="s">
        <v>48647</v>
      </c>
      <c r="AA15387" s="6" t="s">
        <v>90</v>
      </c>
      <c r="AB15387" s="6" t="s">
        <v>33995</v>
      </c>
    </row>
    <row r="15388" spans="24:28" x14ac:dyDescent="0.25">
      <c r="X15388">
        <v>15387</v>
      </c>
      <c r="Y15388" s="6" t="s">
        <v>33996</v>
      </c>
      <c r="Z15388" s="6" t="s">
        <v>49101</v>
      </c>
      <c r="AA15388" s="6" t="s">
        <v>49022</v>
      </c>
      <c r="AB15388" s="6" t="s">
        <v>33997</v>
      </c>
    </row>
    <row r="15389" spans="24:28" x14ac:dyDescent="0.25">
      <c r="X15389">
        <v>15388</v>
      </c>
      <c r="Y15389" s="6" t="s">
        <v>33998</v>
      </c>
      <c r="Z15389" s="6" t="s">
        <v>51619</v>
      </c>
      <c r="AA15389" s="6" t="s">
        <v>90</v>
      </c>
      <c r="AB15389" s="6" t="s">
        <v>33999</v>
      </c>
    </row>
    <row r="15390" spans="24:28" x14ac:dyDescent="0.25">
      <c r="X15390">
        <v>15389</v>
      </c>
      <c r="Y15390" s="6" t="s">
        <v>34000</v>
      </c>
      <c r="Z15390" s="6" t="s">
        <v>48918</v>
      </c>
      <c r="AA15390" s="6" t="s">
        <v>90</v>
      </c>
      <c r="AB15390" s="6" t="s">
        <v>34001</v>
      </c>
    </row>
    <row r="15391" spans="24:28" x14ac:dyDescent="0.25">
      <c r="X15391">
        <v>15390</v>
      </c>
      <c r="Y15391" s="6" t="s">
        <v>34002</v>
      </c>
      <c r="Z15391" s="6" t="s">
        <v>50041</v>
      </c>
      <c r="AA15391" s="6" t="s">
        <v>50023</v>
      </c>
      <c r="AB15391" s="6" t="s">
        <v>34003</v>
      </c>
    </row>
    <row r="15392" spans="24:28" x14ac:dyDescent="0.25">
      <c r="X15392">
        <v>15391</v>
      </c>
      <c r="Y15392" s="6" t="s">
        <v>34004</v>
      </c>
      <c r="Z15392" s="6" t="s">
        <v>48781</v>
      </c>
      <c r="AA15392" s="6" t="s">
        <v>90</v>
      </c>
      <c r="AB15392" s="6" t="s">
        <v>34005</v>
      </c>
    </row>
    <row r="15393" spans="24:28" x14ac:dyDescent="0.25">
      <c r="X15393">
        <v>15392</v>
      </c>
      <c r="Y15393" s="6" t="s">
        <v>34006</v>
      </c>
      <c r="Z15393" s="6" t="s">
        <v>49679</v>
      </c>
      <c r="AA15393" s="6" t="s">
        <v>90</v>
      </c>
      <c r="AB15393" s="6" t="s">
        <v>34007</v>
      </c>
    </row>
    <row r="15394" spans="24:28" x14ac:dyDescent="0.25">
      <c r="X15394">
        <v>15393</v>
      </c>
      <c r="Y15394" s="6" t="s">
        <v>34008</v>
      </c>
      <c r="Z15394" s="6" t="s">
        <v>50109</v>
      </c>
      <c r="AA15394" s="6" t="s">
        <v>50088</v>
      </c>
      <c r="AB15394" s="6" t="s">
        <v>34009</v>
      </c>
    </row>
    <row r="15395" spans="24:28" x14ac:dyDescent="0.25">
      <c r="X15395">
        <v>15394</v>
      </c>
      <c r="Y15395" s="6" t="s">
        <v>34010</v>
      </c>
      <c r="Z15395" s="6" t="s">
        <v>49926</v>
      </c>
      <c r="AA15395" s="6" t="s">
        <v>50039</v>
      </c>
      <c r="AB15395" s="6" t="s">
        <v>34011</v>
      </c>
    </row>
    <row r="15396" spans="24:28" x14ac:dyDescent="0.25">
      <c r="X15396">
        <v>15395</v>
      </c>
      <c r="Y15396" s="6" t="s">
        <v>34012</v>
      </c>
      <c r="Z15396" s="6" t="s">
        <v>49725</v>
      </c>
      <c r="AA15396" s="6" t="s">
        <v>90</v>
      </c>
      <c r="AB15396" s="6" t="s">
        <v>34013</v>
      </c>
    </row>
    <row r="15397" spans="24:28" x14ac:dyDescent="0.25">
      <c r="X15397">
        <v>15396</v>
      </c>
      <c r="Y15397" s="6" t="s">
        <v>34014</v>
      </c>
      <c r="Z15397" s="6" t="s">
        <v>50428</v>
      </c>
      <c r="AA15397" s="6" t="s">
        <v>90</v>
      </c>
      <c r="AB15397" s="6" t="s">
        <v>34015</v>
      </c>
    </row>
    <row r="15398" spans="24:28" x14ac:dyDescent="0.25">
      <c r="X15398">
        <v>15397</v>
      </c>
      <c r="Y15398" s="6" t="s">
        <v>34016</v>
      </c>
      <c r="Z15398" s="6" t="s">
        <v>52161</v>
      </c>
      <c r="AA15398" s="6" t="s">
        <v>90</v>
      </c>
      <c r="AB15398" s="6" t="s">
        <v>34017</v>
      </c>
    </row>
    <row r="15399" spans="24:28" x14ac:dyDescent="0.25">
      <c r="X15399">
        <v>15398</v>
      </c>
      <c r="Y15399" s="6" t="s">
        <v>34018</v>
      </c>
      <c r="Z15399" s="6" t="s">
        <v>51558</v>
      </c>
      <c r="AA15399" s="6" t="s">
        <v>51145</v>
      </c>
      <c r="AB15399" s="6" t="s">
        <v>34019</v>
      </c>
    </row>
    <row r="15400" spans="24:28" x14ac:dyDescent="0.25">
      <c r="X15400">
        <v>15399</v>
      </c>
      <c r="Y15400" s="6" t="s">
        <v>34020</v>
      </c>
      <c r="Z15400" s="6" t="s">
        <v>48868</v>
      </c>
      <c r="AA15400" s="6" t="s">
        <v>48870</v>
      </c>
      <c r="AB15400" s="6" t="s">
        <v>34021</v>
      </c>
    </row>
    <row r="15401" spans="24:28" x14ac:dyDescent="0.25">
      <c r="X15401">
        <v>15400</v>
      </c>
      <c r="Y15401" s="6" t="s">
        <v>34022</v>
      </c>
      <c r="Z15401" s="6" t="s">
        <v>51248</v>
      </c>
      <c r="AA15401" s="6" t="s">
        <v>90</v>
      </c>
      <c r="AB15401" s="6" t="s">
        <v>34023</v>
      </c>
    </row>
    <row r="15402" spans="24:28" x14ac:dyDescent="0.25">
      <c r="X15402">
        <v>15401</v>
      </c>
      <c r="Y15402" s="6" t="s">
        <v>34024</v>
      </c>
      <c r="Z15402" s="6" t="s">
        <v>52284</v>
      </c>
      <c r="AA15402" s="6" t="s">
        <v>90</v>
      </c>
      <c r="AB15402" s="6" t="s">
        <v>34025</v>
      </c>
    </row>
    <row r="15403" spans="24:28" x14ac:dyDescent="0.25">
      <c r="X15403">
        <v>15402</v>
      </c>
      <c r="Y15403" s="6" t="s">
        <v>34026</v>
      </c>
      <c r="Z15403" s="6" t="s">
        <v>52284</v>
      </c>
      <c r="AA15403" s="6" t="s">
        <v>90</v>
      </c>
      <c r="AB15403" s="6" t="s">
        <v>34027</v>
      </c>
    </row>
    <row r="15404" spans="24:28" x14ac:dyDescent="0.25">
      <c r="X15404">
        <v>15403</v>
      </c>
      <c r="Y15404" s="6" t="s">
        <v>34028</v>
      </c>
      <c r="Z15404" s="6" t="s">
        <v>49755</v>
      </c>
      <c r="AA15404" s="6" t="s">
        <v>49753</v>
      </c>
      <c r="AB15404" s="6" t="s">
        <v>34029</v>
      </c>
    </row>
    <row r="15405" spans="24:28" x14ac:dyDescent="0.25">
      <c r="X15405">
        <v>15404</v>
      </c>
      <c r="Y15405" s="6" t="s">
        <v>34030</v>
      </c>
      <c r="Z15405" s="6" t="s">
        <v>49753</v>
      </c>
      <c r="AA15405" s="6" t="s">
        <v>90</v>
      </c>
      <c r="AB15405" s="6" t="s">
        <v>34031</v>
      </c>
    </row>
    <row r="15406" spans="24:28" x14ac:dyDescent="0.25">
      <c r="X15406">
        <v>15405</v>
      </c>
      <c r="Y15406" s="6" t="s">
        <v>34032</v>
      </c>
      <c r="Z15406" s="6" t="s">
        <v>51506</v>
      </c>
      <c r="AA15406" s="6" t="s">
        <v>90</v>
      </c>
      <c r="AB15406" s="6" t="s">
        <v>34033</v>
      </c>
    </row>
    <row r="15407" spans="24:28" x14ac:dyDescent="0.25">
      <c r="X15407">
        <v>15406</v>
      </c>
      <c r="Y15407" s="6" t="s">
        <v>34034</v>
      </c>
      <c r="Z15407" s="6" t="s">
        <v>51283</v>
      </c>
      <c r="AA15407" s="6" t="s">
        <v>90</v>
      </c>
      <c r="AB15407" s="6" t="s">
        <v>34035</v>
      </c>
    </row>
    <row r="15408" spans="24:28" x14ac:dyDescent="0.25">
      <c r="X15408">
        <v>15407</v>
      </c>
      <c r="Y15408" s="6" t="s">
        <v>34036</v>
      </c>
      <c r="Z15408" s="6" t="s">
        <v>51512</v>
      </c>
      <c r="AA15408" s="6" t="s">
        <v>90</v>
      </c>
      <c r="AB15408" s="6" t="s">
        <v>34037</v>
      </c>
    </row>
    <row r="15409" spans="24:28" x14ac:dyDescent="0.25">
      <c r="X15409">
        <v>15408</v>
      </c>
      <c r="Y15409" s="6" t="s">
        <v>34038</v>
      </c>
      <c r="Z15409" s="6" t="s">
        <v>49516</v>
      </c>
      <c r="AA15409" s="6" t="s">
        <v>49479</v>
      </c>
      <c r="AB15409" s="6" t="s">
        <v>34039</v>
      </c>
    </row>
    <row r="15410" spans="24:28" x14ac:dyDescent="0.25">
      <c r="X15410">
        <v>15409</v>
      </c>
      <c r="Y15410" s="6" t="s">
        <v>34040</v>
      </c>
      <c r="Z15410" s="6" t="s">
        <v>48894</v>
      </c>
      <c r="AA15410" s="6" t="s">
        <v>48904</v>
      </c>
      <c r="AB15410" s="6" t="s">
        <v>34041</v>
      </c>
    </row>
    <row r="15411" spans="24:28" x14ac:dyDescent="0.25">
      <c r="X15411">
        <v>15410</v>
      </c>
      <c r="Y15411" s="6" t="s">
        <v>34042</v>
      </c>
      <c r="Z15411" s="6" t="s">
        <v>49677</v>
      </c>
      <c r="AA15411" s="6" t="s">
        <v>90</v>
      </c>
      <c r="AB15411" s="6" t="s">
        <v>34043</v>
      </c>
    </row>
    <row r="15412" spans="24:28" x14ac:dyDescent="0.25">
      <c r="X15412">
        <v>15411</v>
      </c>
      <c r="Y15412" s="6" t="s">
        <v>34044</v>
      </c>
      <c r="Z15412" s="6" t="s">
        <v>49406</v>
      </c>
      <c r="AA15412" s="6" t="s">
        <v>90</v>
      </c>
      <c r="AB15412" s="6" t="s">
        <v>34045</v>
      </c>
    </row>
    <row r="15413" spans="24:28" x14ac:dyDescent="0.25">
      <c r="X15413">
        <v>15412</v>
      </c>
      <c r="Y15413" s="6" t="s">
        <v>34046</v>
      </c>
      <c r="Z15413" s="6" t="s">
        <v>50068</v>
      </c>
      <c r="AA15413" s="6" t="s">
        <v>90</v>
      </c>
      <c r="AB15413" s="6" t="s">
        <v>34047</v>
      </c>
    </row>
    <row r="15414" spans="24:28" x14ac:dyDescent="0.25">
      <c r="X15414">
        <v>15413</v>
      </c>
      <c r="Y15414" s="6" t="s">
        <v>34048</v>
      </c>
      <c r="Z15414" s="6" t="s">
        <v>50358</v>
      </c>
      <c r="AA15414" s="6" t="s">
        <v>50389</v>
      </c>
      <c r="AB15414" s="6" t="s">
        <v>34049</v>
      </c>
    </row>
    <row r="15415" spans="24:28" x14ac:dyDescent="0.25">
      <c r="X15415">
        <v>15414</v>
      </c>
      <c r="Y15415" s="6" t="s">
        <v>34050</v>
      </c>
      <c r="Z15415" s="6" t="s">
        <v>51609</v>
      </c>
      <c r="AA15415" s="6" t="s">
        <v>90</v>
      </c>
      <c r="AB15415" s="6" t="s">
        <v>34051</v>
      </c>
    </row>
    <row r="15416" spans="24:28" x14ac:dyDescent="0.25">
      <c r="X15416">
        <v>15415</v>
      </c>
      <c r="Y15416" s="6" t="s">
        <v>34052</v>
      </c>
      <c r="Z15416" s="6" t="s">
        <v>52233</v>
      </c>
      <c r="AA15416" s="6" t="s">
        <v>90</v>
      </c>
      <c r="AB15416" s="6" t="s">
        <v>34053</v>
      </c>
    </row>
    <row r="15417" spans="24:28" x14ac:dyDescent="0.25">
      <c r="X15417">
        <v>15416</v>
      </c>
      <c r="Y15417" s="6" t="s">
        <v>34054</v>
      </c>
      <c r="Z15417" s="6" t="s">
        <v>51091</v>
      </c>
      <c r="AA15417" s="6" t="s">
        <v>90</v>
      </c>
      <c r="AB15417" s="6" t="s">
        <v>34055</v>
      </c>
    </row>
    <row r="15418" spans="24:28" x14ac:dyDescent="0.25">
      <c r="X15418">
        <v>15417</v>
      </c>
      <c r="Y15418" s="6" t="s">
        <v>34056</v>
      </c>
      <c r="Z15418" s="6" t="s">
        <v>51900</v>
      </c>
      <c r="AA15418" s="6" t="s">
        <v>90</v>
      </c>
      <c r="AB15418" s="6" t="s">
        <v>34057</v>
      </c>
    </row>
    <row r="15419" spans="24:28" x14ac:dyDescent="0.25">
      <c r="X15419">
        <v>15418</v>
      </c>
      <c r="Y15419" s="6" t="s">
        <v>34058</v>
      </c>
      <c r="Z15419" s="6" t="s">
        <v>49079</v>
      </c>
      <c r="AA15419" s="6" t="s">
        <v>90</v>
      </c>
      <c r="AB15419" s="6" t="s">
        <v>34059</v>
      </c>
    </row>
    <row r="15420" spans="24:28" x14ac:dyDescent="0.25">
      <c r="X15420">
        <v>15419</v>
      </c>
      <c r="Y15420" s="6" t="s">
        <v>34060</v>
      </c>
      <c r="Z15420" s="6" t="s">
        <v>49563</v>
      </c>
      <c r="AA15420" s="6" t="s">
        <v>50517</v>
      </c>
      <c r="AB15420" s="6" t="s">
        <v>34061</v>
      </c>
    </row>
    <row r="15421" spans="24:28" x14ac:dyDescent="0.25">
      <c r="X15421">
        <v>15420</v>
      </c>
      <c r="Y15421" s="6" t="s">
        <v>34062</v>
      </c>
      <c r="Z15421" s="6" t="s">
        <v>50653</v>
      </c>
      <c r="AA15421" s="6" t="s">
        <v>50230</v>
      </c>
      <c r="AB15421" s="6" t="s">
        <v>34063</v>
      </c>
    </row>
    <row r="15422" spans="24:28" x14ac:dyDescent="0.25">
      <c r="X15422">
        <v>15421</v>
      </c>
      <c r="Y15422" s="6" t="s">
        <v>34064</v>
      </c>
      <c r="Z15422" s="6" t="s">
        <v>51717</v>
      </c>
      <c r="AA15422" s="6" t="s">
        <v>51721</v>
      </c>
      <c r="AB15422" s="6" t="s">
        <v>34065</v>
      </c>
    </row>
    <row r="15423" spans="24:28" x14ac:dyDescent="0.25">
      <c r="X15423">
        <v>15422</v>
      </c>
      <c r="Y15423" s="6" t="s">
        <v>34066</v>
      </c>
      <c r="Z15423" s="6" t="s">
        <v>51689</v>
      </c>
      <c r="AA15423" s="6" t="s">
        <v>49028</v>
      </c>
      <c r="AB15423" s="6" t="s">
        <v>34067</v>
      </c>
    </row>
    <row r="15424" spans="24:28" x14ac:dyDescent="0.25">
      <c r="X15424">
        <v>15423</v>
      </c>
      <c r="Y15424" s="6" t="s">
        <v>34068</v>
      </c>
      <c r="Z15424" s="6" t="s">
        <v>51465</v>
      </c>
      <c r="AA15424" s="6" t="s">
        <v>51419</v>
      </c>
      <c r="AB15424" s="6" t="s">
        <v>34069</v>
      </c>
    </row>
    <row r="15425" spans="24:28" x14ac:dyDescent="0.25">
      <c r="X15425">
        <v>15424</v>
      </c>
      <c r="Y15425" s="6" t="s">
        <v>34070</v>
      </c>
      <c r="Z15425" s="6" t="s">
        <v>51257</v>
      </c>
      <c r="AA15425" s="6" t="s">
        <v>90</v>
      </c>
      <c r="AB15425" s="6" t="s">
        <v>34071</v>
      </c>
    </row>
    <row r="15426" spans="24:28" x14ac:dyDescent="0.25">
      <c r="X15426">
        <v>15425</v>
      </c>
      <c r="Y15426" s="6" t="s">
        <v>34072</v>
      </c>
      <c r="Z15426" s="6" t="s">
        <v>50097</v>
      </c>
      <c r="AA15426" s="6" t="s">
        <v>50103</v>
      </c>
      <c r="AB15426" s="6" t="s">
        <v>34073</v>
      </c>
    </row>
    <row r="15427" spans="24:28" x14ac:dyDescent="0.25">
      <c r="X15427">
        <v>15426</v>
      </c>
      <c r="Y15427" s="6" t="s">
        <v>34074</v>
      </c>
      <c r="Z15427" s="6" t="s">
        <v>51125</v>
      </c>
      <c r="AA15427" s="6" t="s">
        <v>51129</v>
      </c>
      <c r="AB15427" s="6" t="s">
        <v>34075</v>
      </c>
    </row>
    <row r="15428" spans="24:28" x14ac:dyDescent="0.25">
      <c r="X15428">
        <v>15427</v>
      </c>
      <c r="Y15428" s="6" t="s">
        <v>34076</v>
      </c>
      <c r="Z15428" s="6" t="s">
        <v>51588</v>
      </c>
      <c r="AA15428" s="6" t="s">
        <v>90</v>
      </c>
      <c r="AB15428" s="6" t="s">
        <v>34077</v>
      </c>
    </row>
    <row r="15429" spans="24:28" x14ac:dyDescent="0.25">
      <c r="X15429">
        <v>15428</v>
      </c>
      <c r="Y15429" s="6" t="s">
        <v>34078</v>
      </c>
      <c r="Z15429" s="6" t="s">
        <v>49795</v>
      </c>
      <c r="AA15429" s="6" t="s">
        <v>90</v>
      </c>
      <c r="AB15429" s="6" t="s">
        <v>34079</v>
      </c>
    </row>
    <row r="15430" spans="24:28" x14ac:dyDescent="0.25">
      <c r="X15430">
        <v>15429</v>
      </c>
      <c r="Y15430" s="6" t="s">
        <v>34080</v>
      </c>
      <c r="Z15430" s="6" t="s">
        <v>51400</v>
      </c>
      <c r="AA15430" s="6" t="s">
        <v>90</v>
      </c>
      <c r="AB15430" s="6" t="s">
        <v>34081</v>
      </c>
    </row>
    <row r="15431" spans="24:28" x14ac:dyDescent="0.25">
      <c r="X15431">
        <v>15430</v>
      </c>
      <c r="Y15431" s="6" t="s">
        <v>34082</v>
      </c>
      <c r="Z15431" s="6" t="s">
        <v>50127</v>
      </c>
      <c r="AA15431" s="6" t="s">
        <v>90</v>
      </c>
      <c r="AB15431" s="6" t="s">
        <v>34083</v>
      </c>
    </row>
    <row r="15432" spans="24:28" x14ac:dyDescent="0.25">
      <c r="X15432">
        <v>15431</v>
      </c>
      <c r="Y15432" s="6" t="s">
        <v>34084</v>
      </c>
      <c r="Z15432" s="6" t="s">
        <v>49101</v>
      </c>
      <c r="AA15432" s="6" t="s">
        <v>49022</v>
      </c>
      <c r="AB15432" s="6" t="s">
        <v>34085</v>
      </c>
    </row>
    <row r="15433" spans="24:28" x14ac:dyDescent="0.25">
      <c r="X15433">
        <v>15432</v>
      </c>
      <c r="Y15433" s="6" t="s">
        <v>34086</v>
      </c>
      <c r="Z15433" s="6" t="s">
        <v>50791</v>
      </c>
      <c r="AA15433" s="6" t="s">
        <v>50784</v>
      </c>
      <c r="AB15433" s="6" t="s">
        <v>34087</v>
      </c>
    </row>
    <row r="15434" spans="24:28" x14ac:dyDescent="0.25">
      <c r="X15434">
        <v>15433</v>
      </c>
      <c r="Y15434" s="6" t="s">
        <v>34088</v>
      </c>
      <c r="Z15434" s="6" t="s">
        <v>49998</v>
      </c>
      <c r="AA15434" s="6" t="s">
        <v>50103</v>
      </c>
      <c r="AB15434" s="6" t="s">
        <v>34089</v>
      </c>
    </row>
    <row r="15435" spans="24:28" x14ac:dyDescent="0.25">
      <c r="X15435">
        <v>15434</v>
      </c>
      <c r="Y15435" s="6" t="s">
        <v>34090</v>
      </c>
      <c r="Z15435" s="6" t="s">
        <v>49212</v>
      </c>
      <c r="AA15435" s="6" t="s">
        <v>90</v>
      </c>
      <c r="AB15435" s="6" t="s">
        <v>34091</v>
      </c>
    </row>
    <row r="15436" spans="24:28" x14ac:dyDescent="0.25">
      <c r="X15436">
        <v>15435</v>
      </c>
      <c r="Y15436" s="6" t="s">
        <v>34092</v>
      </c>
      <c r="Z15436" s="6" t="s">
        <v>50428</v>
      </c>
      <c r="AA15436" s="6" t="s">
        <v>90</v>
      </c>
      <c r="AB15436" s="6" t="s">
        <v>34093</v>
      </c>
    </row>
    <row r="15437" spans="24:28" x14ac:dyDescent="0.25">
      <c r="X15437">
        <v>15436</v>
      </c>
      <c r="Y15437" s="6" t="s">
        <v>34094</v>
      </c>
      <c r="Z15437" s="6" t="s">
        <v>52181</v>
      </c>
      <c r="AA15437" s="6" t="s">
        <v>90</v>
      </c>
      <c r="AB15437" s="6" t="s">
        <v>34095</v>
      </c>
    </row>
    <row r="15438" spans="24:28" x14ac:dyDescent="0.25">
      <c r="X15438">
        <v>15437</v>
      </c>
      <c r="Y15438" s="6" t="s">
        <v>34096</v>
      </c>
      <c r="Z15438" s="6" t="s">
        <v>49974</v>
      </c>
      <c r="AA15438" s="6" t="s">
        <v>50184</v>
      </c>
      <c r="AB15438" s="6" t="s">
        <v>34097</v>
      </c>
    </row>
    <row r="15439" spans="24:28" x14ac:dyDescent="0.25">
      <c r="X15439">
        <v>15438</v>
      </c>
      <c r="Y15439" s="6" t="s">
        <v>34098</v>
      </c>
      <c r="Z15439" s="6" t="s">
        <v>49212</v>
      </c>
      <c r="AA15439" s="6" t="s">
        <v>50498</v>
      </c>
      <c r="AB15439" s="6" t="s">
        <v>34099</v>
      </c>
    </row>
    <row r="15440" spans="24:28" x14ac:dyDescent="0.25">
      <c r="X15440">
        <v>15439</v>
      </c>
      <c r="Y15440" s="6" t="s">
        <v>34100</v>
      </c>
      <c r="Z15440" s="6" t="s">
        <v>50569</v>
      </c>
      <c r="AA15440" s="6" t="s">
        <v>90</v>
      </c>
      <c r="AB15440" s="6" t="s">
        <v>34101</v>
      </c>
    </row>
    <row r="15441" spans="24:28" x14ac:dyDescent="0.25">
      <c r="X15441">
        <v>15440</v>
      </c>
      <c r="Y15441" s="6" t="s">
        <v>34102</v>
      </c>
      <c r="Z15441" s="6" t="s">
        <v>50585</v>
      </c>
      <c r="AA15441" s="6" t="s">
        <v>50665</v>
      </c>
      <c r="AB15441" s="6" t="s">
        <v>34103</v>
      </c>
    </row>
    <row r="15442" spans="24:28" x14ac:dyDescent="0.25">
      <c r="X15442">
        <v>15441</v>
      </c>
      <c r="Y15442" s="6" t="s">
        <v>34104</v>
      </c>
      <c r="Z15442" s="6" t="s">
        <v>49581</v>
      </c>
      <c r="AA15442" s="6" t="s">
        <v>50277</v>
      </c>
      <c r="AB15442" s="6" t="s">
        <v>34105</v>
      </c>
    </row>
    <row r="15443" spans="24:28" x14ac:dyDescent="0.25">
      <c r="X15443">
        <v>15442</v>
      </c>
      <c r="Y15443" s="6" t="s">
        <v>34106</v>
      </c>
      <c r="Z15443" s="6" t="s">
        <v>49654</v>
      </c>
      <c r="AA15443" s="6" t="s">
        <v>49638</v>
      </c>
      <c r="AB15443" s="6" t="s">
        <v>34107</v>
      </c>
    </row>
    <row r="15444" spans="24:28" x14ac:dyDescent="0.25">
      <c r="X15444">
        <v>15443</v>
      </c>
      <c r="Y15444" s="6" t="s">
        <v>34108</v>
      </c>
      <c r="Z15444" s="6" t="s">
        <v>50724</v>
      </c>
      <c r="AA15444" s="6" t="s">
        <v>50775</v>
      </c>
      <c r="AB15444" s="6" t="s">
        <v>34109</v>
      </c>
    </row>
    <row r="15445" spans="24:28" x14ac:dyDescent="0.25">
      <c r="X15445">
        <v>15444</v>
      </c>
      <c r="Y15445" s="6" t="s">
        <v>34110</v>
      </c>
      <c r="Z15445" s="6" t="s">
        <v>51013</v>
      </c>
      <c r="AA15445" s="6" t="s">
        <v>50480</v>
      </c>
      <c r="AB15445" s="6" t="s">
        <v>34111</v>
      </c>
    </row>
    <row r="15446" spans="24:28" x14ac:dyDescent="0.25">
      <c r="X15446">
        <v>15445</v>
      </c>
      <c r="Y15446" s="6" t="s">
        <v>34112</v>
      </c>
      <c r="Z15446" s="6" t="s">
        <v>49383</v>
      </c>
      <c r="AA15446" s="6" t="s">
        <v>90</v>
      </c>
      <c r="AB15446" s="6" t="s">
        <v>34113</v>
      </c>
    </row>
    <row r="15447" spans="24:28" x14ac:dyDescent="0.25">
      <c r="X15447">
        <v>15446</v>
      </c>
      <c r="Y15447" s="6" t="s">
        <v>34114</v>
      </c>
      <c r="Z15447" s="6" t="s">
        <v>51402</v>
      </c>
      <c r="AA15447" s="6" t="s">
        <v>90</v>
      </c>
      <c r="AB15447" s="6" t="s">
        <v>34115</v>
      </c>
    </row>
    <row r="15448" spans="24:28" x14ac:dyDescent="0.25">
      <c r="X15448">
        <v>15447</v>
      </c>
      <c r="Y15448" s="6" t="s">
        <v>34116</v>
      </c>
      <c r="Z15448" s="6" t="s">
        <v>50264</v>
      </c>
      <c r="AA15448" s="6" t="s">
        <v>50266</v>
      </c>
      <c r="AB15448" s="6" t="s">
        <v>34117</v>
      </c>
    </row>
    <row r="15449" spans="24:28" x14ac:dyDescent="0.25">
      <c r="X15449">
        <v>15448</v>
      </c>
      <c r="Y15449" s="6" t="s">
        <v>34118</v>
      </c>
      <c r="Z15449" s="6" t="s">
        <v>49195</v>
      </c>
      <c r="AA15449" s="6" t="s">
        <v>49170</v>
      </c>
      <c r="AB15449" s="6" t="s">
        <v>34119</v>
      </c>
    </row>
    <row r="15450" spans="24:28" x14ac:dyDescent="0.25">
      <c r="X15450">
        <v>15449</v>
      </c>
      <c r="Y15450" s="6" t="s">
        <v>34120</v>
      </c>
      <c r="Z15450" s="6" t="s">
        <v>50656</v>
      </c>
      <c r="AA15450" s="6" t="s">
        <v>50653</v>
      </c>
      <c r="AB15450" s="6" t="s">
        <v>34121</v>
      </c>
    </row>
    <row r="15451" spans="24:28" x14ac:dyDescent="0.25">
      <c r="X15451">
        <v>15450</v>
      </c>
      <c r="Y15451" s="6" t="s">
        <v>34122</v>
      </c>
      <c r="Z15451" s="6" t="s">
        <v>48840</v>
      </c>
      <c r="AA15451" s="6" t="s">
        <v>90</v>
      </c>
      <c r="AB15451" s="6" t="s">
        <v>34123</v>
      </c>
    </row>
    <row r="15452" spans="24:28" x14ac:dyDescent="0.25">
      <c r="X15452">
        <v>15451</v>
      </c>
      <c r="Y15452" s="6" t="s">
        <v>34124</v>
      </c>
      <c r="Z15452" s="6" t="s">
        <v>50926</v>
      </c>
      <c r="AA15452" s="6" t="s">
        <v>50755</v>
      </c>
      <c r="AB15452" s="6" t="s">
        <v>34125</v>
      </c>
    </row>
    <row r="15453" spans="24:28" x14ac:dyDescent="0.25">
      <c r="X15453">
        <v>15452</v>
      </c>
      <c r="Y15453" s="6" t="s">
        <v>34126</v>
      </c>
      <c r="Z15453" s="6" t="s">
        <v>50541</v>
      </c>
      <c r="AA15453" s="6" t="s">
        <v>51038</v>
      </c>
      <c r="AB15453" s="6" t="s">
        <v>34127</v>
      </c>
    </row>
    <row r="15454" spans="24:28" x14ac:dyDescent="0.25">
      <c r="X15454">
        <v>15453</v>
      </c>
      <c r="Y15454" s="6" t="s">
        <v>34128</v>
      </c>
      <c r="Z15454" s="6" t="s">
        <v>50541</v>
      </c>
      <c r="AA15454" s="6" t="s">
        <v>51038</v>
      </c>
      <c r="AB15454" s="6" t="s">
        <v>34129</v>
      </c>
    </row>
    <row r="15455" spans="24:28" x14ac:dyDescent="0.25">
      <c r="X15455">
        <v>15454</v>
      </c>
      <c r="Y15455" s="6" t="s">
        <v>34130</v>
      </c>
      <c r="Z15455" s="6" t="s">
        <v>49840</v>
      </c>
      <c r="AA15455" s="6" t="s">
        <v>49632</v>
      </c>
      <c r="AB15455" s="6" t="s">
        <v>34131</v>
      </c>
    </row>
    <row r="15456" spans="24:28" x14ac:dyDescent="0.25">
      <c r="X15456">
        <v>15455</v>
      </c>
      <c r="Y15456" s="6" t="s">
        <v>34132</v>
      </c>
      <c r="Z15456" s="6" t="s">
        <v>49840</v>
      </c>
      <c r="AA15456" s="6" t="s">
        <v>90</v>
      </c>
      <c r="AB15456" s="6" t="s">
        <v>34133</v>
      </c>
    </row>
    <row r="15457" spans="24:28" x14ac:dyDescent="0.25">
      <c r="X15457">
        <v>15456</v>
      </c>
      <c r="Y15457" s="6" t="s">
        <v>34134</v>
      </c>
      <c r="Z15457" s="6" t="s">
        <v>52191</v>
      </c>
      <c r="AA15457" s="6" t="s">
        <v>49930</v>
      </c>
      <c r="AB15457" s="6" t="s">
        <v>34135</v>
      </c>
    </row>
    <row r="15458" spans="24:28" x14ac:dyDescent="0.25">
      <c r="X15458">
        <v>15457</v>
      </c>
      <c r="Y15458" s="6" t="s">
        <v>34136</v>
      </c>
      <c r="Z15458" s="6" t="s">
        <v>51960</v>
      </c>
      <c r="AA15458" s="6" t="s">
        <v>90</v>
      </c>
      <c r="AB15458" s="6" t="s">
        <v>34137</v>
      </c>
    </row>
    <row r="15459" spans="24:28" x14ac:dyDescent="0.25">
      <c r="X15459">
        <v>15458</v>
      </c>
      <c r="Y15459" s="6" t="s">
        <v>34138</v>
      </c>
      <c r="Z15459" s="6" t="s">
        <v>51588</v>
      </c>
      <c r="AA15459" s="6" t="s">
        <v>51828</v>
      </c>
      <c r="AB15459" s="6" t="s">
        <v>34139</v>
      </c>
    </row>
    <row r="15460" spans="24:28" x14ac:dyDescent="0.25">
      <c r="X15460">
        <v>15459</v>
      </c>
      <c r="Y15460" s="6" t="s">
        <v>34140</v>
      </c>
      <c r="Z15460" s="6" t="s">
        <v>52414</v>
      </c>
      <c r="AA15460" s="6" t="s">
        <v>52358</v>
      </c>
      <c r="AB15460" s="6" t="s">
        <v>34141</v>
      </c>
    </row>
    <row r="15461" spans="24:28" x14ac:dyDescent="0.25">
      <c r="X15461">
        <v>15460</v>
      </c>
      <c r="Y15461" s="6" t="s">
        <v>34142</v>
      </c>
      <c r="Z15461" s="6" t="s">
        <v>49994</v>
      </c>
      <c r="AA15461" s="6" t="s">
        <v>49982</v>
      </c>
      <c r="AB15461" s="6" t="s">
        <v>34143</v>
      </c>
    </row>
    <row r="15462" spans="24:28" x14ac:dyDescent="0.25">
      <c r="X15462">
        <v>15461</v>
      </c>
      <c r="Y15462" s="6" t="s">
        <v>34144</v>
      </c>
      <c r="Z15462" s="6" t="s">
        <v>49518</v>
      </c>
      <c r="AA15462" s="6" t="s">
        <v>49510</v>
      </c>
      <c r="AB15462" s="6" t="s">
        <v>34145</v>
      </c>
    </row>
    <row r="15463" spans="24:28" x14ac:dyDescent="0.25">
      <c r="X15463">
        <v>15462</v>
      </c>
      <c r="Y15463" s="6" t="s">
        <v>34146</v>
      </c>
      <c r="Z15463" s="6" t="s">
        <v>50232</v>
      </c>
      <c r="AA15463" s="6" t="s">
        <v>50230</v>
      </c>
      <c r="AB15463" s="6" t="s">
        <v>34147</v>
      </c>
    </row>
    <row r="15464" spans="24:28" x14ac:dyDescent="0.25">
      <c r="X15464">
        <v>15463</v>
      </c>
      <c r="Y15464" s="6" t="s">
        <v>34148</v>
      </c>
      <c r="Z15464" s="6" t="s">
        <v>50403</v>
      </c>
      <c r="AA15464" s="6" t="s">
        <v>49065</v>
      </c>
      <c r="AB15464" s="6" t="s">
        <v>34149</v>
      </c>
    </row>
    <row r="15465" spans="24:28" x14ac:dyDescent="0.25">
      <c r="X15465">
        <v>15464</v>
      </c>
      <c r="Y15465" s="6" t="s">
        <v>26538</v>
      </c>
      <c r="Z15465" s="6" t="s">
        <v>50305</v>
      </c>
      <c r="AA15465" s="6" t="s">
        <v>90</v>
      </c>
      <c r="AB15465" s="6" t="s">
        <v>34150</v>
      </c>
    </row>
    <row r="15466" spans="24:28" x14ac:dyDescent="0.25">
      <c r="X15466">
        <v>15465</v>
      </c>
      <c r="Y15466" s="6" t="s">
        <v>34151</v>
      </c>
      <c r="Z15466" s="6" t="s">
        <v>50685</v>
      </c>
      <c r="AA15466" s="6" t="s">
        <v>50713</v>
      </c>
      <c r="AB15466" s="6" t="s">
        <v>34152</v>
      </c>
    </row>
    <row r="15467" spans="24:28" x14ac:dyDescent="0.25">
      <c r="X15467">
        <v>15466</v>
      </c>
      <c r="Y15467" s="6" t="s">
        <v>34153</v>
      </c>
      <c r="Z15467" s="6" t="s">
        <v>51353</v>
      </c>
      <c r="AA15467" s="6" t="s">
        <v>90</v>
      </c>
      <c r="AB15467" s="6" t="s">
        <v>34154</v>
      </c>
    </row>
    <row r="15468" spans="24:28" x14ac:dyDescent="0.25">
      <c r="X15468">
        <v>15467</v>
      </c>
      <c r="Y15468" s="6" t="s">
        <v>34155</v>
      </c>
      <c r="Z15468" s="6" t="s">
        <v>50270</v>
      </c>
      <c r="AA15468" s="6" t="s">
        <v>49553</v>
      </c>
      <c r="AB15468" s="6" t="s">
        <v>34156</v>
      </c>
    </row>
    <row r="15469" spans="24:28" x14ac:dyDescent="0.25">
      <c r="X15469">
        <v>15468</v>
      </c>
      <c r="Y15469" s="6" t="s">
        <v>34157</v>
      </c>
      <c r="Z15469" s="6" t="s">
        <v>51333</v>
      </c>
      <c r="AA15469" s="6" t="s">
        <v>90</v>
      </c>
      <c r="AB15469" s="6" t="s">
        <v>34158</v>
      </c>
    </row>
    <row r="15470" spans="24:28" x14ac:dyDescent="0.25">
      <c r="X15470">
        <v>15469</v>
      </c>
      <c r="Y15470" s="6" t="s">
        <v>34159</v>
      </c>
      <c r="Z15470" s="6" t="s">
        <v>52239</v>
      </c>
      <c r="AA15470" s="6" t="s">
        <v>51382</v>
      </c>
      <c r="AB15470" s="6" t="s">
        <v>34160</v>
      </c>
    </row>
    <row r="15471" spans="24:28" x14ac:dyDescent="0.25">
      <c r="X15471">
        <v>15470</v>
      </c>
      <c r="Y15471" s="6" t="s">
        <v>34161</v>
      </c>
      <c r="Z15471" s="6" t="s">
        <v>50579</v>
      </c>
      <c r="AA15471" s="6" t="s">
        <v>50566</v>
      </c>
      <c r="AB15471" s="6" t="s">
        <v>34162</v>
      </c>
    </row>
    <row r="15472" spans="24:28" x14ac:dyDescent="0.25">
      <c r="X15472">
        <v>15471</v>
      </c>
      <c r="Y15472" s="6" t="s">
        <v>34163</v>
      </c>
      <c r="Z15472" s="6" t="s">
        <v>48985</v>
      </c>
      <c r="AA15472" s="6" t="s">
        <v>90</v>
      </c>
      <c r="AB15472" s="6" t="s">
        <v>34164</v>
      </c>
    </row>
    <row r="15473" spans="24:28" x14ac:dyDescent="0.25">
      <c r="X15473">
        <v>15472</v>
      </c>
      <c r="Y15473" s="6" t="s">
        <v>34165</v>
      </c>
      <c r="Z15473" s="6" t="s">
        <v>51173</v>
      </c>
      <c r="AA15473" s="6" t="s">
        <v>51173</v>
      </c>
      <c r="AB15473" s="6" t="s">
        <v>34166</v>
      </c>
    </row>
    <row r="15474" spans="24:28" x14ac:dyDescent="0.25">
      <c r="X15474">
        <v>15473</v>
      </c>
      <c r="Y15474" s="6" t="s">
        <v>34167</v>
      </c>
      <c r="Z15474" s="6" t="s">
        <v>50660</v>
      </c>
      <c r="AA15474" s="6" t="s">
        <v>50755</v>
      </c>
      <c r="AB15474" s="6" t="s">
        <v>34168</v>
      </c>
    </row>
    <row r="15475" spans="24:28" x14ac:dyDescent="0.25">
      <c r="X15475">
        <v>15474</v>
      </c>
      <c r="Y15475" s="6" t="s">
        <v>34169</v>
      </c>
      <c r="Z15475" s="6" t="s">
        <v>50466</v>
      </c>
      <c r="AA15475" s="6" t="s">
        <v>90</v>
      </c>
      <c r="AB15475" s="6" t="s">
        <v>34170</v>
      </c>
    </row>
    <row r="15476" spans="24:28" x14ac:dyDescent="0.25">
      <c r="X15476">
        <v>15475</v>
      </c>
      <c r="Y15476" s="6" t="s">
        <v>34171</v>
      </c>
      <c r="Z15476" s="6" t="s">
        <v>49156</v>
      </c>
      <c r="AA15476" s="6" t="s">
        <v>90</v>
      </c>
      <c r="AB15476" s="6" t="s">
        <v>34172</v>
      </c>
    </row>
    <row r="15477" spans="24:28" x14ac:dyDescent="0.25">
      <c r="X15477">
        <v>15476</v>
      </c>
      <c r="Y15477" s="6" t="s">
        <v>34173</v>
      </c>
      <c r="Z15477" s="6" t="s">
        <v>52358</v>
      </c>
      <c r="AA15477" s="6" t="s">
        <v>52335</v>
      </c>
      <c r="AB15477" s="6" t="s">
        <v>34174</v>
      </c>
    </row>
    <row r="15478" spans="24:28" x14ac:dyDescent="0.25">
      <c r="X15478">
        <v>15477</v>
      </c>
      <c r="Y15478" s="6" t="s">
        <v>34175</v>
      </c>
      <c r="Z15478" s="6" t="s">
        <v>52119</v>
      </c>
      <c r="AA15478" s="6" t="s">
        <v>52159</v>
      </c>
      <c r="AB15478" s="6" t="s">
        <v>34176</v>
      </c>
    </row>
    <row r="15479" spans="24:28" x14ac:dyDescent="0.25">
      <c r="X15479">
        <v>15478</v>
      </c>
      <c r="Y15479" s="6" t="s">
        <v>34177</v>
      </c>
      <c r="Z15479" s="6" t="s">
        <v>49359</v>
      </c>
      <c r="AA15479" s="6" t="s">
        <v>50469</v>
      </c>
      <c r="AB15479" s="6" t="s">
        <v>34178</v>
      </c>
    </row>
    <row r="15480" spans="24:28" x14ac:dyDescent="0.25">
      <c r="X15480">
        <v>15479</v>
      </c>
      <c r="Y15480" s="6" t="s">
        <v>34179</v>
      </c>
      <c r="Z15480" s="6" t="s">
        <v>50289</v>
      </c>
      <c r="AA15480" s="6" t="s">
        <v>49599</v>
      </c>
      <c r="AB15480" s="6" t="s">
        <v>34180</v>
      </c>
    </row>
    <row r="15481" spans="24:28" x14ac:dyDescent="0.25">
      <c r="X15481">
        <v>15480</v>
      </c>
      <c r="Y15481" s="6" t="s">
        <v>34181</v>
      </c>
      <c r="Z15481" s="6" t="s">
        <v>51994</v>
      </c>
      <c r="AA15481" s="6" t="s">
        <v>90</v>
      </c>
      <c r="AB15481" s="6" t="s">
        <v>34182</v>
      </c>
    </row>
    <row r="15482" spans="24:28" x14ac:dyDescent="0.25">
      <c r="X15482">
        <v>15481</v>
      </c>
      <c r="Y15482" s="6" t="s">
        <v>34183</v>
      </c>
      <c r="Z15482" s="6" t="s">
        <v>52187</v>
      </c>
      <c r="AA15482" s="6" t="s">
        <v>50588</v>
      </c>
      <c r="AB15482" s="6" t="s">
        <v>34184</v>
      </c>
    </row>
    <row r="15483" spans="24:28" x14ac:dyDescent="0.25">
      <c r="X15483">
        <v>15482</v>
      </c>
      <c r="Y15483" s="6" t="s">
        <v>34185</v>
      </c>
      <c r="Z15483" s="6" t="s">
        <v>50579</v>
      </c>
      <c r="AA15483" s="6" t="s">
        <v>90</v>
      </c>
      <c r="AB15483" s="6" t="s">
        <v>34186</v>
      </c>
    </row>
    <row r="15484" spans="24:28" x14ac:dyDescent="0.25">
      <c r="X15484">
        <v>15483</v>
      </c>
      <c r="Y15484" s="6" t="s">
        <v>34187</v>
      </c>
      <c r="Z15484" s="6" t="s">
        <v>48993</v>
      </c>
      <c r="AA15484" s="6" t="s">
        <v>49061</v>
      </c>
      <c r="AB15484" s="6" t="s">
        <v>34188</v>
      </c>
    </row>
    <row r="15485" spans="24:28" x14ac:dyDescent="0.25">
      <c r="X15485">
        <v>15484</v>
      </c>
      <c r="Y15485" s="6" t="s">
        <v>34189</v>
      </c>
      <c r="Z15485" s="6" t="s">
        <v>51351</v>
      </c>
      <c r="AA15485" s="6" t="s">
        <v>50775</v>
      </c>
      <c r="AB15485" s="6" t="s">
        <v>34190</v>
      </c>
    </row>
    <row r="15486" spans="24:28" x14ac:dyDescent="0.25">
      <c r="X15486">
        <v>15485</v>
      </c>
      <c r="Y15486" s="6" t="s">
        <v>34191</v>
      </c>
      <c r="Z15486" s="6" t="s">
        <v>50458</v>
      </c>
      <c r="AA15486" s="6" t="s">
        <v>51900</v>
      </c>
      <c r="AB15486" s="6" t="s">
        <v>34192</v>
      </c>
    </row>
    <row r="15487" spans="24:28" x14ac:dyDescent="0.25">
      <c r="X15487">
        <v>15486</v>
      </c>
      <c r="Y15487" s="6" t="s">
        <v>34193</v>
      </c>
      <c r="Z15487" s="6" t="s">
        <v>49178</v>
      </c>
      <c r="AA15487" s="6" t="s">
        <v>90</v>
      </c>
      <c r="AB15487" s="6" t="s">
        <v>34194</v>
      </c>
    </row>
    <row r="15488" spans="24:28" x14ac:dyDescent="0.25">
      <c r="X15488">
        <v>15487</v>
      </c>
      <c r="Y15488" s="6" t="s">
        <v>34195</v>
      </c>
      <c r="Z15488" s="6" t="s">
        <v>50506</v>
      </c>
      <c r="AA15488" s="6" t="s">
        <v>90</v>
      </c>
      <c r="AB15488" s="6" t="s">
        <v>34196</v>
      </c>
    </row>
    <row r="15489" spans="24:28" x14ac:dyDescent="0.25">
      <c r="X15489">
        <v>15488</v>
      </c>
      <c r="Y15489" s="6" t="s">
        <v>34197</v>
      </c>
      <c r="Z15489" s="6" t="s">
        <v>51226</v>
      </c>
      <c r="AA15489" s="6" t="s">
        <v>51210</v>
      </c>
      <c r="AB15489" s="6" t="s">
        <v>34198</v>
      </c>
    </row>
    <row r="15490" spans="24:28" x14ac:dyDescent="0.25">
      <c r="X15490">
        <v>15489</v>
      </c>
      <c r="Y15490" s="6" t="s">
        <v>34199</v>
      </c>
      <c r="Z15490" s="6" t="s">
        <v>51898</v>
      </c>
      <c r="AA15490" s="6" t="s">
        <v>51470</v>
      </c>
      <c r="AB15490" s="6" t="s">
        <v>34200</v>
      </c>
    </row>
    <row r="15491" spans="24:28" x14ac:dyDescent="0.25">
      <c r="X15491">
        <v>15490</v>
      </c>
      <c r="Y15491" s="6" t="s">
        <v>34201</v>
      </c>
      <c r="Z15491" s="6" t="s">
        <v>50708</v>
      </c>
      <c r="AA15491" s="6" t="s">
        <v>50665</v>
      </c>
      <c r="AB15491" s="6" t="s">
        <v>34202</v>
      </c>
    </row>
    <row r="15492" spans="24:28" x14ac:dyDescent="0.25">
      <c r="X15492">
        <v>15491</v>
      </c>
      <c r="Y15492" s="6" t="s">
        <v>34203</v>
      </c>
      <c r="Z15492" s="6" t="s">
        <v>51697</v>
      </c>
      <c r="AA15492" s="6" t="s">
        <v>90</v>
      </c>
      <c r="AB15492" s="6" t="s">
        <v>34204</v>
      </c>
    </row>
    <row r="15493" spans="24:28" x14ac:dyDescent="0.25">
      <c r="X15493">
        <v>15492</v>
      </c>
      <c r="Y15493" s="6" t="s">
        <v>34205</v>
      </c>
      <c r="Z15493" s="6" t="s">
        <v>51156</v>
      </c>
      <c r="AA15493" s="6" t="s">
        <v>51145</v>
      </c>
      <c r="AB15493" s="6" t="s">
        <v>34206</v>
      </c>
    </row>
    <row r="15494" spans="24:28" x14ac:dyDescent="0.25">
      <c r="X15494">
        <v>15493</v>
      </c>
      <c r="Y15494" s="6" t="s">
        <v>34207</v>
      </c>
      <c r="Z15494" s="6" t="s">
        <v>50338</v>
      </c>
      <c r="AA15494" s="6" t="s">
        <v>90</v>
      </c>
      <c r="AB15494" s="6" t="s">
        <v>34208</v>
      </c>
    </row>
    <row r="15495" spans="24:28" x14ac:dyDescent="0.25">
      <c r="X15495">
        <v>15494</v>
      </c>
      <c r="Y15495" s="6" t="s">
        <v>34209</v>
      </c>
      <c r="Z15495" s="6" t="s">
        <v>52405</v>
      </c>
      <c r="AA15495" s="6" t="s">
        <v>90</v>
      </c>
      <c r="AB15495" s="6" t="s">
        <v>34210</v>
      </c>
    </row>
    <row r="15496" spans="24:28" x14ac:dyDescent="0.25">
      <c r="X15496">
        <v>15495</v>
      </c>
      <c r="Y15496" s="6" t="s">
        <v>34211</v>
      </c>
      <c r="Z15496" s="6" t="s">
        <v>50492</v>
      </c>
      <c r="AA15496" s="6" t="s">
        <v>90</v>
      </c>
      <c r="AB15496" s="6" t="s">
        <v>34212</v>
      </c>
    </row>
    <row r="15497" spans="24:28" x14ac:dyDescent="0.25">
      <c r="X15497">
        <v>15496</v>
      </c>
      <c r="Y15497" s="6" t="s">
        <v>34213</v>
      </c>
      <c r="Z15497" s="6" t="s">
        <v>49913</v>
      </c>
      <c r="AA15497" s="6" t="s">
        <v>50184</v>
      </c>
      <c r="AB15497" s="6" t="s">
        <v>34214</v>
      </c>
    </row>
    <row r="15498" spans="24:28" x14ac:dyDescent="0.25">
      <c r="X15498">
        <v>15497</v>
      </c>
      <c r="Y15498" s="6" t="s">
        <v>34215</v>
      </c>
      <c r="Z15498" s="6" t="s">
        <v>52081</v>
      </c>
      <c r="AA15498" s="6" t="s">
        <v>52111</v>
      </c>
      <c r="AB15498" s="6" t="s">
        <v>34216</v>
      </c>
    </row>
    <row r="15499" spans="24:28" x14ac:dyDescent="0.25">
      <c r="X15499">
        <v>15498</v>
      </c>
      <c r="Y15499" s="6" t="s">
        <v>34217</v>
      </c>
      <c r="Z15499" s="6" t="s">
        <v>49404</v>
      </c>
      <c r="AA15499" s="6" t="s">
        <v>50338</v>
      </c>
      <c r="AB15499" s="6" t="s">
        <v>34218</v>
      </c>
    </row>
    <row r="15500" spans="24:28" x14ac:dyDescent="0.25">
      <c r="X15500">
        <v>15499</v>
      </c>
      <c r="Y15500" s="6" t="s">
        <v>34219</v>
      </c>
      <c r="Z15500" s="6" t="s">
        <v>50189</v>
      </c>
      <c r="AA15500" s="6" t="s">
        <v>50054</v>
      </c>
      <c r="AB15500" s="6" t="s">
        <v>34220</v>
      </c>
    </row>
    <row r="15501" spans="24:28" x14ac:dyDescent="0.25">
      <c r="X15501">
        <v>15500</v>
      </c>
      <c r="Y15501" s="6" t="s">
        <v>34221</v>
      </c>
      <c r="Z15501" s="6" t="s">
        <v>51693</v>
      </c>
      <c r="AA15501" s="6" t="s">
        <v>50333</v>
      </c>
      <c r="AB15501" s="6" t="s">
        <v>34222</v>
      </c>
    </row>
    <row r="15502" spans="24:28" x14ac:dyDescent="0.25">
      <c r="X15502">
        <v>15501</v>
      </c>
      <c r="Y15502" s="6" t="s">
        <v>34223</v>
      </c>
      <c r="Z15502" s="6" t="s">
        <v>50184</v>
      </c>
      <c r="AA15502" s="6" t="s">
        <v>90</v>
      </c>
      <c r="AB15502" s="6" t="s">
        <v>34224</v>
      </c>
    </row>
    <row r="15503" spans="24:28" x14ac:dyDescent="0.25">
      <c r="X15503">
        <v>15502</v>
      </c>
      <c r="Y15503" s="6" t="s">
        <v>34225</v>
      </c>
      <c r="Z15503" s="6" t="s">
        <v>50665</v>
      </c>
      <c r="AA15503" s="6" t="s">
        <v>50032</v>
      </c>
      <c r="AB15503" s="6" t="s">
        <v>34226</v>
      </c>
    </row>
    <row r="15504" spans="24:28" x14ac:dyDescent="0.25">
      <c r="X15504">
        <v>15503</v>
      </c>
      <c r="Y15504" s="6" t="s">
        <v>34227</v>
      </c>
      <c r="Z15504" s="6" t="s">
        <v>51297</v>
      </c>
      <c r="AA15504" s="6" t="s">
        <v>90</v>
      </c>
      <c r="AB15504" s="6" t="s">
        <v>34228</v>
      </c>
    </row>
    <row r="15505" spans="24:28" x14ac:dyDescent="0.25">
      <c r="X15505">
        <v>15504</v>
      </c>
      <c r="Y15505" s="6" t="s">
        <v>34229</v>
      </c>
      <c r="Z15505" s="6" t="s">
        <v>50264</v>
      </c>
      <c r="AA15505" s="6" t="s">
        <v>90</v>
      </c>
      <c r="AB15505" s="6" t="s">
        <v>34230</v>
      </c>
    </row>
    <row r="15506" spans="24:28" x14ac:dyDescent="0.25">
      <c r="X15506">
        <v>15505</v>
      </c>
      <c r="Y15506" s="6" t="s">
        <v>34231</v>
      </c>
      <c r="Z15506" s="6" t="s">
        <v>50041</v>
      </c>
      <c r="AA15506" s="6" t="s">
        <v>50041</v>
      </c>
      <c r="AB15506" s="6" t="s">
        <v>34232</v>
      </c>
    </row>
    <row r="15507" spans="24:28" x14ac:dyDescent="0.25">
      <c r="X15507">
        <v>15506</v>
      </c>
      <c r="Y15507" s="6" t="s">
        <v>34233</v>
      </c>
      <c r="Z15507" s="6" t="s">
        <v>52097</v>
      </c>
      <c r="AA15507" s="6" t="s">
        <v>50731</v>
      </c>
      <c r="AB15507" s="6" t="s">
        <v>34234</v>
      </c>
    </row>
    <row r="15508" spans="24:28" x14ac:dyDescent="0.25">
      <c r="X15508">
        <v>15507</v>
      </c>
      <c r="Y15508" s="6" t="s">
        <v>34235</v>
      </c>
      <c r="Z15508" s="6" t="s">
        <v>49656</v>
      </c>
      <c r="AA15508" s="6" t="s">
        <v>49526</v>
      </c>
      <c r="AB15508" s="6" t="s">
        <v>34236</v>
      </c>
    </row>
    <row r="15509" spans="24:28" x14ac:dyDescent="0.25">
      <c r="X15509">
        <v>15508</v>
      </c>
      <c r="Y15509" s="6" t="s">
        <v>34237</v>
      </c>
      <c r="Z15509" s="6" t="s">
        <v>49526</v>
      </c>
      <c r="AA15509" s="6" t="s">
        <v>49656</v>
      </c>
      <c r="AB15509" s="6" t="s">
        <v>34238</v>
      </c>
    </row>
    <row r="15510" spans="24:28" x14ac:dyDescent="0.25">
      <c r="X15510">
        <v>15509</v>
      </c>
      <c r="Y15510" s="6" t="s">
        <v>34239</v>
      </c>
      <c r="Z15510" s="6" t="s">
        <v>50608</v>
      </c>
      <c r="AA15510" s="6" t="s">
        <v>90</v>
      </c>
      <c r="AB15510" s="6" t="s">
        <v>34240</v>
      </c>
    </row>
    <row r="15511" spans="24:28" x14ac:dyDescent="0.25">
      <c r="X15511">
        <v>15510</v>
      </c>
      <c r="Y15511" s="6" t="s">
        <v>34241</v>
      </c>
      <c r="Z15511" s="6" t="s">
        <v>50293</v>
      </c>
      <c r="AA15511" s="6" t="s">
        <v>49448</v>
      </c>
      <c r="AB15511" s="6" t="s">
        <v>34242</v>
      </c>
    </row>
    <row r="15512" spans="24:28" x14ac:dyDescent="0.25">
      <c r="X15512">
        <v>15511</v>
      </c>
      <c r="Y15512" s="6" t="s">
        <v>34243</v>
      </c>
      <c r="Z15512" s="6" t="s">
        <v>50421</v>
      </c>
      <c r="AA15512" s="6" t="s">
        <v>90</v>
      </c>
      <c r="AB15512" s="6" t="s">
        <v>34244</v>
      </c>
    </row>
    <row r="15513" spans="24:28" x14ac:dyDescent="0.25">
      <c r="X15513">
        <v>15512</v>
      </c>
      <c r="Y15513" s="6" t="s">
        <v>34245</v>
      </c>
      <c r="Z15513" s="6" t="s">
        <v>52085</v>
      </c>
      <c r="AA15513" s="6" t="s">
        <v>52061</v>
      </c>
      <c r="AB15513" s="6" t="s">
        <v>34246</v>
      </c>
    </row>
    <row r="15514" spans="24:28" x14ac:dyDescent="0.25">
      <c r="X15514">
        <v>15513</v>
      </c>
      <c r="Y15514" s="6" t="s">
        <v>34247</v>
      </c>
      <c r="Z15514" s="6" t="s">
        <v>49887</v>
      </c>
      <c r="AA15514" s="6" t="s">
        <v>90</v>
      </c>
      <c r="AB15514" s="6" t="s">
        <v>34248</v>
      </c>
    </row>
    <row r="15515" spans="24:28" x14ac:dyDescent="0.25">
      <c r="X15515">
        <v>15514</v>
      </c>
      <c r="Y15515" s="6" t="s">
        <v>34249</v>
      </c>
      <c r="Z15515" s="6" t="s">
        <v>52278</v>
      </c>
      <c r="AA15515" s="6" t="s">
        <v>51876</v>
      </c>
      <c r="AB15515" s="6" t="s">
        <v>34250</v>
      </c>
    </row>
    <row r="15516" spans="24:28" x14ac:dyDescent="0.25">
      <c r="X15516">
        <v>15515</v>
      </c>
      <c r="Y15516" s="6" t="s">
        <v>34251</v>
      </c>
      <c r="Z15516" s="6" t="s">
        <v>49968</v>
      </c>
      <c r="AA15516" s="6" t="s">
        <v>90</v>
      </c>
      <c r="AB15516" s="6" t="s">
        <v>34252</v>
      </c>
    </row>
    <row r="15517" spans="24:28" x14ac:dyDescent="0.25">
      <c r="X15517">
        <v>15516</v>
      </c>
      <c r="Y15517" s="6" t="s">
        <v>34253</v>
      </c>
      <c r="Z15517" s="6" t="s">
        <v>50039</v>
      </c>
      <c r="AA15517" s="6" t="s">
        <v>90</v>
      </c>
      <c r="AB15517" s="6" t="s">
        <v>34254</v>
      </c>
    </row>
    <row r="15518" spans="24:28" x14ac:dyDescent="0.25">
      <c r="X15518">
        <v>15517</v>
      </c>
      <c r="Y15518" s="6" t="s">
        <v>34255</v>
      </c>
      <c r="Z15518" s="6" t="s">
        <v>51145</v>
      </c>
      <c r="AA15518" s="6" t="s">
        <v>51098</v>
      </c>
      <c r="AB15518" s="6" t="s">
        <v>34256</v>
      </c>
    </row>
    <row r="15519" spans="24:28" x14ac:dyDescent="0.25">
      <c r="X15519">
        <v>15518</v>
      </c>
      <c r="Y15519" s="6" t="s">
        <v>34257</v>
      </c>
      <c r="Z15519" s="6" t="s">
        <v>52025</v>
      </c>
      <c r="AA15519" s="6" t="s">
        <v>90</v>
      </c>
      <c r="AB15519" s="6" t="s">
        <v>34258</v>
      </c>
    </row>
    <row r="15520" spans="24:28" x14ac:dyDescent="0.25">
      <c r="X15520">
        <v>15519</v>
      </c>
      <c r="Y15520" s="6" t="s">
        <v>34259</v>
      </c>
      <c r="Z15520" s="6" t="s">
        <v>49275</v>
      </c>
      <c r="AA15520" s="6" t="s">
        <v>49271</v>
      </c>
      <c r="AB15520" s="6" t="s">
        <v>34260</v>
      </c>
    </row>
    <row r="15521" spans="24:28" x14ac:dyDescent="0.25">
      <c r="X15521">
        <v>15520</v>
      </c>
      <c r="Y15521" s="6" t="s">
        <v>34261</v>
      </c>
      <c r="Z15521" s="6" t="s">
        <v>48904</v>
      </c>
      <c r="AA15521" s="6" t="s">
        <v>48900</v>
      </c>
      <c r="AB15521" s="6" t="s">
        <v>34262</v>
      </c>
    </row>
    <row r="15522" spans="24:28" x14ac:dyDescent="0.25">
      <c r="X15522">
        <v>15521</v>
      </c>
      <c r="Y15522" s="6" t="s">
        <v>34263</v>
      </c>
      <c r="Z15522" s="6" t="s">
        <v>50383</v>
      </c>
      <c r="AA15522" s="6" t="s">
        <v>90</v>
      </c>
      <c r="AB15522" s="6" t="s">
        <v>34264</v>
      </c>
    </row>
    <row r="15523" spans="24:28" x14ac:dyDescent="0.25">
      <c r="X15523">
        <v>15522</v>
      </c>
      <c r="Y15523" s="6" t="s">
        <v>34265</v>
      </c>
      <c r="Z15523" s="6" t="s">
        <v>51413</v>
      </c>
      <c r="AA15523" s="6" t="s">
        <v>90</v>
      </c>
      <c r="AB15523" s="6" t="s">
        <v>34266</v>
      </c>
    </row>
    <row r="15524" spans="24:28" x14ac:dyDescent="0.25">
      <c r="X15524">
        <v>15523</v>
      </c>
      <c r="Y15524" s="6" t="s">
        <v>34267</v>
      </c>
      <c r="Z15524" s="6" t="s">
        <v>49083</v>
      </c>
      <c r="AA15524" s="6" t="s">
        <v>49050</v>
      </c>
      <c r="AB15524" s="6" t="s">
        <v>34268</v>
      </c>
    </row>
    <row r="15525" spans="24:28" x14ac:dyDescent="0.25">
      <c r="X15525">
        <v>15524</v>
      </c>
      <c r="Y15525" s="6" t="s">
        <v>34269</v>
      </c>
      <c r="Z15525" s="6" t="s">
        <v>48697</v>
      </c>
      <c r="AA15525" s="6" t="s">
        <v>48613</v>
      </c>
      <c r="AB15525" s="6" t="s">
        <v>34270</v>
      </c>
    </row>
    <row r="15526" spans="24:28" x14ac:dyDescent="0.25">
      <c r="X15526">
        <v>15525</v>
      </c>
      <c r="Y15526" s="6" t="s">
        <v>34271</v>
      </c>
      <c r="Z15526" s="6" t="s">
        <v>49195</v>
      </c>
      <c r="AA15526" s="6" t="s">
        <v>49182</v>
      </c>
      <c r="AB15526" s="6" t="s">
        <v>34272</v>
      </c>
    </row>
    <row r="15527" spans="24:28" x14ac:dyDescent="0.25">
      <c r="X15527">
        <v>15526</v>
      </c>
      <c r="Y15527" s="6" t="s">
        <v>34273</v>
      </c>
      <c r="Z15527" s="6" t="s">
        <v>50454</v>
      </c>
      <c r="AA15527" s="6" t="s">
        <v>50553</v>
      </c>
      <c r="AB15527" s="6" t="s">
        <v>34274</v>
      </c>
    </row>
    <row r="15528" spans="24:28" x14ac:dyDescent="0.25">
      <c r="X15528">
        <v>15527</v>
      </c>
      <c r="Y15528" s="6" t="s">
        <v>34275</v>
      </c>
      <c r="Z15528" s="6" t="s">
        <v>50216</v>
      </c>
      <c r="AA15528" s="6" t="s">
        <v>50424</v>
      </c>
      <c r="AB15528" s="6" t="s">
        <v>34276</v>
      </c>
    </row>
    <row r="15529" spans="24:28" x14ac:dyDescent="0.25">
      <c r="X15529">
        <v>15528</v>
      </c>
      <c r="Y15529" s="6" t="s">
        <v>34277</v>
      </c>
      <c r="Z15529" s="6" t="s">
        <v>51427</v>
      </c>
      <c r="AA15529" s="6" t="s">
        <v>51588</v>
      </c>
      <c r="AB15529" s="6" t="s">
        <v>34278</v>
      </c>
    </row>
    <row r="15530" spans="24:28" x14ac:dyDescent="0.25">
      <c r="X15530">
        <v>15529</v>
      </c>
      <c r="Y15530" s="6" t="s">
        <v>34279</v>
      </c>
      <c r="Z15530" s="6" t="s">
        <v>50950</v>
      </c>
      <c r="AA15530" s="6" t="s">
        <v>90</v>
      </c>
      <c r="AB15530" s="6" t="s">
        <v>34280</v>
      </c>
    </row>
    <row r="15531" spans="24:28" x14ac:dyDescent="0.25">
      <c r="X15531">
        <v>15530</v>
      </c>
      <c r="Y15531" s="6" t="s">
        <v>34281</v>
      </c>
      <c r="Z15531" s="6" t="s">
        <v>50066</v>
      </c>
      <c r="AA15531" s="6" t="s">
        <v>50264</v>
      </c>
      <c r="AB15531" s="6" t="s">
        <v>34282</v>
      </c>
    </row>
    <row r="15532" spans="24:28" x14ac:dyDescent="0.25">
      <c r="X15532">
        <v>15531</v>
      </c>
      <c r="Y15532" s="6" t="s">
        <v>34283</v>
      </c>
      <c r="Z15532" s="6" t="s">
        <v>51110</v>
      </c>
      <c r="AA15532" s="6" t="s">
        <v>51044</v>
      </c>
      <c r="AB15532" s="6" t="s">
        <v>34284</v>
      </c>
    </row>
    <row r="15533" spans="24:28" x14ac:dyDescent="0.25">
      <c r="X15533">
        <v>15532</v>
      </c>
      <c r="Y15533" s="6" t="s">
        <v>34285</v>
      </c>
      <c r="Z15533" s="6" t="s">
        <v>50839</v>
      </c>
      <c r="AA15533" s="6" t="s">
        <v>90</v>
      </c>
      <c r="AB15533" s="6" t="s">
        <v>34286</v>
      </c>
    </row>
    <row r="15534" spans="24:28" x14ac:dyDescent="0.25">
      <c r="X15534">
        <v>15533</v>
      </c>
      <c r="Y15534" s="6" t="s">
        <v>34287</v>
      </c>
      <c r="Z15534" s="6" t="s">
        <v>49832</v>
      </c>
      <c r="AA15534" s="6" t="s">
        <v>49039</v>
      </c>
      <c r="AB15534" s="6" t="s">
        <v>34288</v>
      </c>
    </row>
    <row r="15535" spans="24:28" x14ac:dyDescent="0.25">
      <c r="X15535">
        <v>15534</v>
      </c>
      <c r="Y15535" s="6" t="s">
        <v>34289</v>
      </c>
      <c r="Z15535" s="6" t="s">
        <v>51790</v>
      </c>
      <c r="AA15535" s="6" t="s">
        <v>51760</v>
      </c>
      <c r="AB15535" s="6" t="s">
        <v>34290</v>
      </c>
    </row>
    <row r="15536" spans="24:28" x14ac:dyDescent="0.25">
      <c r="X15536">
        <v>15535</v>
      </c>
      <c r="Y15536" s="6" t="s">
        <v>34291</v>
      </c>
      <c r="Z15536" s="6" t="s">
        <v>49778</v>
      </c>
      <c r="AA15536" s="6" t="s">
        <v>90</v>
      </c>
      <c r="AB15536" s="6" t="s">
        <v>34292</v>
      </c>
    </row>
    <row r="15537" spans="24:28" x14ac:dyDescent="0.25">
      <c r="X15537">
        <v>15536</v>
      </c>
      <c r="Y15537" s="6" t="s">
        <v>34293</v>
      </c>
      <c r="Z15537" s="6" t="s">
        <v>49311</v>
      </c>
      <c r="AA15537" s="6" t="s">
        <v>49311</v>
      </c>
      <c r="AB15537" s="6" t="s">
        <v>34294</v>
      </c>
    </row>
    <row r="15538" spans="24:28" x14ac:dyDescent="0.25">
      <c r="X15538">
        <v>15537</v>
      </c>
      <c r="Y15538" s="6" t="s">
        <v>34295</v>
      </c>
      <c r="Z15538" s="6" t="s">
        <v>51928</v>
      </c>
      <c r="AA15538" s="6" t="s">
        <v>51944</v>
      </c>
      <c r="AB15538" s="6" t="s">
        <v>34296</v>
      </c>
    </row>
    <row r="15539" spans="24:28" x14ac:dyDescent="0.25">
      <c r="X15539">
        <v>15538</v>
      </c>
      <c r="Y15539" s="6" t="s">
        <v>34297</v>
      </c>
      <c r="Z15539" s="6" t="s">
        <v>51667</v>
      </c>
      <c r="AA15539" s="6" t="s">
        <v>90</v>
      </c>
      <c r="AB15539" s="6" t="s">
        <v>34298</v>
      </c>
    </row>
    <row r="15540" spans="24:28" x14ac:dyDescent="0.25">
      <c r="X15540">
        <v>15539</v>
      </c>
      <c r="Y15540" s="6" t="s">
        <v>34299</v>
      </c>
      <c r="Z15540" s="6" t="s">
        <v>51474</v>
      </c>
      <c r="AA15540" s="6" t="s">
        <v>90</v>
      </c>
      <c r="AB15540" s="6" t="s">
        <v>34300</v>
      </c>
    </row>
    <row r="15541" spans="24:28" x14ac:dyDescent="0.25">
      <c r="X15541">
        <v>15540</v>
      </c>
      <c r="Y15541" s="6" t="s">
        <v>34301</v>
      </c>
      <c r="Z15541" s="6" t="s">
        <v>51625</v>
      </c>
      <c r="AA15541" s="6" t="s">
        <v>90</v>
      </c>
      <c r="AB15541" s="6" t="s">
        <v>34302</v>
      </c>
    </row>
    <row r="15542" spans="24:28" x14ac:dyDescent="0.25">
      <c r="X15542">
        <v>15541</v>
      </c>
      <c r="Y15542" s="6" t="s">
        <v>34303</v>
      </c>
      <c r="Z15542" s="6" t="s">
        <v>50716</v>
      </c>
      <c r="AA15542" s="6" t="s">
        <v>50466</v>
      </c>
      <c r="AB15542" s="6" t="s">
        <v>34304</v>
      </c>
    </row>
    <row r="15543" spans="24:28" x14ac:dyDescent="0.25">
      <c r="X15543">
        <v>15542</v>
      </c>
      <c r="Y15543" s="6" t="s">
        <v>34305</v>
      </c>
      <c r="Z15543" s="6" t="s">
        <v>49271</v>
      </c>
      <c r="AA15543" s="6" t="s">
        <v>48663</v>
      </c>
      <c r="AB15543" s="6" t="s">
        <v>34306</v>
      </c>
    </row>
    <row r="15544" spans="24:28" x14ac:dyDescent="0.25">
      <c r="X15544">
        <v>15543</v>
      </c>
      <c r="Y15544" s="6" t="s">
        <v>34307</v>
      </c>
      <c r="Z15544" s="6" t="s">
        <v>51140</v>
      </c>
      <c r="AA15544" s="6" t="s">
        <v>51098</v>
      </c>
      <c r="AB15544" s="6" t="s">
        <v>34308</v>
      </c>
    </row>
    <row r="15545" spans="24:28" x14ac:dyDescent="0.25">
      <c r="X15545">
        <v>15544</v>
      </c>
      <c r="Y15545" s="6" t="s">
        <v>34309</v>
      </c>
      <c r="Z15545" s="6" t="s">
        <v>50509</v>
      </c>
      <c r="AA15545" s="6" t="s">
        <v>90</v>
      </c>
      <c r="AB15545" s="6" t="s">
        <v>34310</v>
      </c>
    </row>
    <row r="15546" spans="24:28" x14ac:dyDescent="0.25">
      <c r="X15546">
        <v>15545</v>
      </c>
      <c r="Y15546" s="6" t="s">
        <v>34311</v>
      </c>
      <c r="Z15546" s="6" t="s">
        <v>52297</v>
      </c>
      <c r="AA15546" s="6" t="s">
        <v>90</v>
      </c>
      <c r="AB15546" s="6" t="s">
        <v>34312</v>
      </c>
    </row>
    <row r="15547" spans="24:28" x14ac:dyDescent="0.25">
      <c r="X15547">
        <v>15546</v>
      </c>
      <c r="Y15547" s="6" t="s">
        <v>34313</v>
      </c>
      <c r="Z15547" s="6" t="s">
        <v>50731</v>
      </c>
      <c r="AA15547" s="6" t="s">
        <v>50731</v>
      </c>
      <c r="AB15547" s="6" t="s">
        <v>34314</v>
      </c>
    </row>
    <row r="15548" spans="24:28" x14ac:dyDescent="0.25">
      <c r="X15548">
        <v>15547</v>
      </c>
      <c r="Y15548" s="6" t="s">
        <v>34315</v>
      </c>
      <c r="Z15548" s="6" t="s">
        <v>50574</v>
      </c>
      <c r="AA15548" s="6" t="s">
        <v>90</v>
      </c>
      <c r="AB15548" s="6" t="s">
        <v>34316</v>
      </c>
    </row>
    <row r="15549" spans="24:28" x14ac:dyDescent="0.25">
      <c r="X15549">
        <v>15548</v>
      </c>
      <c r="Y15549" s="6" t="s">
        <v>34317</v>
      </c>
      <c r="Z15549" s="6" t="s">
        <v>50466</v>
      </c>
      <c r="AA15549" s="6" t="s">
        <v>90</v>
      </c>
      <c r="AB15549" s="6" t="s">
        <v>34318</v>
      </c>
    </row>
    <row r="15550" spans="24:28" x14ac:dyDescent="0.25">
      <c r="X15550">
        <v>15549</v>
      </c>
      <c r="Y15550" s="6" t="s">
        <v>34319</v>
      </c>
      <c r="Z15550" s="6" t="s">
        <v>52101</v>
      </c>
      <c r="AA15550" s="6" t="s">
        <v>52013</v>
      </c>
      <c r="AB15550" s="6" t="s">
        <v>34320</v>
      </c>
    </row>
    <row r="15551" spans="24:28" x14ac:dyDescent="0.25">
      <c r="X15551">
        <v>15550</v>
      </c>
      <c r="Y15551" s="6" t="s">
        <v>34321</v>
      </c>
      <c r="Z15551" s="6" t="s">
        <v>49695</v>
      </c>
      <c r="AA15551" s="6" t="s">
        <v>90</v>
      </c>
      <c r="AB15551" s="6" t="s">
        <v>34322</v>
      </c>
    </row>
    <row r="15552" spans="24:28" x14ac:dyDescent="0.25">
      <c r="X15552">
        <v>15551</v>
      </c>
      <c r="Y15552" s="6" t="s">
        <v>34323</v>
      </c>
      <c r="Z15552" s="6" t="s">
        <v>51349</v>
      </c>
      <c r="AA15552" s="6" t="s">
        <v>51376</v>
      </c>
      <c r="AB15552" s="6" t="s">
        <v>34324</v>
      </c>
    </row>
    <row r="15553" spans="24:28" x14ac:dyDescent="0.25">
      <c r="X15553">
        <v>15552</v>
      </c>
      <c r="Y15553" s="6" t="s">
        <v>34325</v>
      </c>
      <c r="Z15553" s="6" t="s">
        <v>49675</v>
      </c>
      <c r="AA15553" s="6" t="s">
        <v>49935</v>
      </c>
      <c r="AB15553" s="6" t="s">
        <v>34326</v>
      </c>
    </row>
    <row r="15554" spans="24:28" x14ac:dyDescent="0.25">
      <c r="X15554">
        <v>15553</v>
      </c>
      <c r="Y15554" s="6" t="s">
        <v>34327</v>
      </c>
      <c r="Z15554" s="6" t="s">
        <v>50333</v>
      </c>
      <c r="AA15554" s="6" t="s">
        <v>49524</v>
      </c>
      <c r="AB15554" s="6" t="s">
        <v>34328</v>
      </c>
    </row>
    <row r="15555" spans="24:28" x14ac:dyDescent="0.25">
      <c r="X15555">
        <v>15554</v>
      </c>
      <c r="Y15555" s="6" t="s">
        <v>34329</v>
      </c>
      <c r="Z15555" s="6" t="s">
        <v>52323</v>
      </c>
      <c r="AA15555" s="6" t="s">
        <v>90</v>
      </c>
      <c r="AB15555" s="6" t="s">
        <v>34330</v>
      </c>
    </row>
    <row r="15556" spans="24:28" x14ac:dyDescent="0.25">
      <c r="X15556">
        <v>15555</v>
      </c>
      <c r="Y15556" s="6" t="s">
        <v>34331</v>
      </c>
      <c r="Z15556" s="6" t="s">
        <v>51862</v>
      </c>
      <c r="AA15556" s="6" t="s">
        <v>90</v>
      </c>
      <c r="AB15556" s="6" t="s">
        <v>34332</v>
      </c>
    </row>
    <row r="15557" spans="24:28" x14ac:dyDescent="0.25">
      <c r="X15557">
        <v>15556</v>
      </c>
      <c r="Y15557" s="6" t="s">
        <v>34333</v>
      </c>
      <c r="Z15557" s="6" t="s">
        <v>50585</v>
      </c>
      <c r="AA15557" s="6" t="s">
        <v>50569</v>
      </c>
      <c r="AB15557" s="6" t="s">
        <v>34334</v>
      </c>
    </row>
    <row r="15558" spans="24:28" x14ac:dyDescent="0.25">
      <c r="X15558">
        <v>15557</v>
      </c>
      <c r="Y15558" s="6" t="s">
        <v>34335</v>
      </c>
      <c r="Z15558" s="6" t="s">
        <v>50569</v>
      </c>
      <c r="AA15558" s="6" t="s">
        <v>90</v>
      </c>
      <c r="AB15558" s="6" t="s">
        <v>34336</v>
      </c>
    </row>
    <row r="15559" spans="24:28" x14ac:dyDescent="0.25">
      <c r="X15559">
        <v>15558</v>
      </c>
      <c r="Y15559" s="6" t="s">
        <v>34337</v>
      </c>
      <c r="Z15559" s="6" t="s">
        <v>52111</v>
      </c>
      <c r="AA15559" s="6" t="s">
        <v>52159</v>
      </c>
      <c r="AB15559" s="6" t="s">
        <v>34338</v>
      </c>
    </row>
    <row r="15560" spans="24:28" x14ac:dyDescent="0.25">
      <c r="X15560">
        <v>15559</v>
      </c>
      <c r="Y15560" s="6" t="s">
        <v>34339</v>
      </c>
      <c r="Z15560" s="6" t="s">
        <v>50569</v>
      </c>
      <c r="AA15560" s="6" t="s">
        <v>50566</v>
      </c>
      <c r="AB15560" s="6" t="s">
        <v>34340</v>
      </c>
    </row>
    <row r="15561" spans="24:28" x14ac:dyDescent="0.25">
      <c r="X15561">
        <v>15560</v>
      </c>
      <c r="Y15561" s="6" t="s">
        <v>34341</v>
      </c>
      <c r="Z15561" s="6" t="s">
        <v>48896</v>
      </c>
      <c r="AA15561" s="6" t="s">
        <v>90</v>
      </c>
      <c r="AB15561" s="6" t="s">
        <v>34342</v>
      </c>
    </row>
    <row r="15562" spans="24:28" x14ac:dyDescent="0.25">
      <c r="X15562">
        <v>15561</v>
      </c>
      <c r="Y15562" s="6" t="s">
        <v>34343</v>
      </c>
      <c r="Z15562" s="6" t="s">
        <v>50808</v>
      </c>
      <c r="AA15562" s="6" t="s">
        <v>51653</v>
      </c>
      <c r="AB15562" s="6" t="s">
        <v>34344</v>
      </c>
    </row>
    <row r="15563" spans="24:28" x14ac:dyDescent="0.25">
      <c r="X15563">
        <v>15562</v>
      </c>
      <c r="Y15563" s="6" t="s">
        <v>34345</v>
      </c>
      <c r="Z15563" s="6" t="s">
        <v>49337</v>
      </c>
      <c r="AA15563" s="6" t="s">
        <v>90</v>
      </c>
      <c r="AB15563" s="6" t="s">
        <v>34346</v>
      </c>
    </row>
    <row r="15564" spans="24:28" x14ac:dyDescent="0.25">
      <c r="X15564">
        <v>15563</v>
      </c>
      <c r="Y15564" s="6" t="s">
        <v>34347</v>
      </c>
      <c r="Z15564" s="6" t="s">
        <v>50585</v>
      </c>
      <c r="AA15564" s="6" t="s">
        <v>50775</v>
      </c>
      <c r="AB15564" s="6" t="s">
        <v>34348</v>
      </c>
    </row>
    <row r="15565" spans="24:28" x14ac:dyDescent="0.25">
      <c r="X15565">
        <v>15564</v>
      </c>
      <c r="Y15565" s="6" t="s">
        <v>34349</v>
      </c>
      <c r="Z15565" s="6" t="s">
        <v>48983</v>
      </c>
      <c r="AA15565" s="6" t="s">
        <v>51315</v>
      </c>
      <c r="AB15565" s="6" t="s">
        <v>34350</v>
      </c>
    </row>
    <row r="15566" spans="24:28" x14ac:dyDescent="0.25">
      <c r="X15566">
        <v>15565</v>
      </c>
      <c r="Y15566" s="6" t="s">
        <v>34351</v>
      </c>
      <c r="Z15566" s="6" t="s">
        <v>49944</v>
      </c>
      <c r="AA15566" s="6" t="s">
        <v>90</v>
      </c>
      <c r="AB15566" s="6" t="s">
        <v>34352</v>
      </c>
    </row>
    <row r="15567" spans="24:28" x14ac:dyDescent="0.25">
      <c r="X15567">
        <v>15566</v>
      </c>
      <c r="Y15567" s="6" t="s">
        <v>34353</v>
      </c>
      <c r="Z15567" s="6" t="s">
        <v>49944</v>
      </c>
      <c r="AA15567" s="6" t="s">
        <v>90</v>
      </c>
      <c r="AB15567" s="6" t="s">
        <v>34354</v>
      </c>
    </row>
    <row r="15568" spans="24:28" x14ac:dyDescent="0.25">
      <c r="X15568">
        <v>15567</v>
      </c>
      <c r="Y15568" s="6" t="s">
        <v>34355</v>
      </c>
      <c r="Z15568" s="6" t="s">
        <v>48661</v>
      </c>
      <c r="AA15568" s="6" t="s">
        <v>90</v>
      </c>
      <c r="AB15568" s="6" t="s">
        <v>34356</v>
      </c>
    </row>
    <row r="15569" spans="24:28" x14ac:dyDescent="0.25">
      <c r="X15569">
        <v>15568</v>
      </c>
      <c r="Y15569" s="6" t="s">
        <v>34357</v>
      </c>
      <c r="Z15569" s="6" t="s">
        <v>51790</v>
      </c>
      <c r="AA15569" s="6" t="s">
        <v>51756</v>
      </c>
      <c r="AB15569" s="6" t="s">
        <v>34358</v>
      </c>
    </row>
    <row r="15570" spans="24:28" x14ac:dyDescent="0.25">
      <c r="X15570">
        <v>15569</v>
      </c>
      <c r="Y15570" s="6" t="s">
        <v>34359</v>
      </c>
      <c r="Z15570" s="6" t="s">
        <v>51203</v>
      </c>
      <c r="AA15570" s="6" t="s">
        <v>90</v>
      </c>
      <c r="AB15570" s="6" t="s">
        <v>34360</v>
      </c>
    </row>
    <row r="15571" spans="24:28" x14ac:dyDescent="0.25">
      <c r="X15571">
        <v>15570</v>
      </c>
      <c r="Y15571" s="6" t="s">
        <v>34361</v>
      </c>
      <c r="Z15571" s="6" t="s">
        <v>51558</v>
      </c>
      <c r="AA15571" s="6" t="s">
        <v>90</v>
      </c>
      <c r="AB15571" s="6" t="s">
        <v>34362</v>
      </c>
    </row>
    <row r="15572" spans="24:28" x14ac:dyDescent="0.25">
      <c r="X15572">
        <v>15571</v>
      </c>
      <c r="Y15572" s="6" t="s">
        <v>34363</v>
      </c>
      <c r="Z15572" s="6" t="s">
        <v>50253</v>
      </c>
      <c r="AA15572" s="6" t="s">
        <v>49327</v>
      </c>
      <c r="AB15572" s="6" t="s">
        <v>34364</v>
      </c>
    </row>
    <row r="15573" spans="24:28" x14ac:dyDescent="0.25">
      <c r="X15573">
        <v>15572</v>
      </c>
      <c r="Y15573" s="6" t="s">
        <v>34365</v>
      </c>
      <c r="Z15573" s="6" t="s">
        <v>50747</v>
      </c>
      <c r="AA15573" s="6" t="s">
        <v>90</v>
      </c>
      <c r="AB15573" s="6" t="s">
        <v>34366</v>
      </c>
    </row>
    <row r="15574" spans="24:28" x14ac:dyDescent="0.25">
      <c r="X15574">
        <v>15573</v>
      </c>
      <c r="Y15574" s="6" t="s">
        <v>34367</v>
      </c>
      <c r="Z15574" s="6" t="s">
        <v>49327</v>
      </c>
      <c r="AA15574" s="6" t="s">
        <v>90</v>
      </c>
      <c r="AB15574" s="6" t="s">
        <v>34368</v>
      </c>
    </row>
    <row r="15575" spans="24:28" x14ac:dyDescent="0.25">
      <c r="X15575">
        <v>15574</v>
      </c>
      <c r="Y15575" s="6" t="s">
        <v>34369</v>
      </c>
      <c r="Z15575" s="6" t="s">
        <v>51409</v>
      </c>
      <c r="AA15575" s="6" t="s">
        <v>90</v>
      </c>
      <c r="AB15575" s="6" t="s">
        <v>34370</v>
      </c>
    </row>
    <row r="15576" spans="24:28" x14ac:dyDescent="0.25">
      <c r="X15576">
        <v>15575</v>
      </c>
      <c r="Y15576" s="6" t="s">
        <v>34371</v>
      </c>
      <c r="Z15576" s="6" t="s">
        <v>51106</v>
      </c>
      <c r="AA15576" s="6" t="s">
        <v>51534</v>
      </c>
      <c r="AB15576" s="6" t="s">
        <v>34372</v>
      </c>
    </row>
    <row r="15577" spans="24:28" x14ac:dyDescent="0.25">
      <c r="X15577">
        <v>15576</v>
      </c>
      <c r="Y15577" s="6" t="s">
        <v>34373</v>
      </c>
      <c r="Z15577" s="6" t="s">
        <v>52191</v>
      </c>
      <c r="AA15577" s="6" t="s">
        <v>51098</v>
      </c>
      <c r="AB15577" s="6" t="s">
        <v>34374</v>
      </c>
    </row>
    <row r="15578" spans="24:28" x14ac:dyDescent="0.25">
      <c r="X15578">
        <v>15577</v>
      </c>
      <c r="Y15578" s="6" t="s">
        <v>34375</v>
      </c>
      <c r="Z15578" s="6" t="s">
        <v>49575</v>
      </c>
      <c r="AA15578" s="6" t="s">
        <v>49323</v>
      </c>
      <c r="AB15578" s="6" t="s">
        <v>34376</v>
      </c>
    </row>
    <row r="15579" spans="24:28" x14ac:dyDescent="0.25">
      <c r="X15579">
        <v>15578</v>
      </c>
      <c r="Y15579" s="6" t="s">
        <v>34377</v>
      </c>
      <c r="Z15579" s="6" t="s">
        <v>49587</v>
      </c>
      <c r="AA15579" s="6" t="s">
        <v>49506</v>
      </c>
      <c r="AB15579" s="6" t="s">
        <v>34378</v>
      </c>
    </row>
    <row r="15580" spans="24:28" x14ac:dyDescent="0.25">
      <c r="X15580">
        <v>15579</v>
      </c>
      <c r="Y15580" s="6" t="s">
        <v>34379</v>
      </c>
      <c r="Z15580" s="6" t="s">
        <v>49116</v>
      </c>
      <c r="AA15580" s="6" t="s">
        <v>49114</v>
      </c>
      <c r="AB15580" s="6" t="s">
        <v>34380</v>
      </c>
    </row>
    <row r="15581" spans="24:28" x14ac:dyDescent="0.25">
      <c r="X15581">
        <v>15580</v>
      </c>
      <c r="Y15581" s="6" t="s">
        <v>34381</v>
      </c>
      <c r="Z15581" s="6" t="s">
        <v>52209</v>
      </c>
      <c r="AA15581" s="6" t="s">
        <v>50414</v>
      </c>
      <c r="AB15581" s="6" t="s">
        <v>34382</v>
      </c>
    </row>
    <row r="15582" spans="24:28" x14ac:dyDescent="0.25">
      <c r="X15582">
        <v>15581</v>
      </c>
      <c r="Y15582" s="6" t="s">
        <v>34383</v>
      </c>
      <c r="Z15582" s="6" t="s">
        <v>50232</v>
      </c>
      <c r="AA15582" s="6" t="s">
        <v>50230</v>
      </c>
      <c r="AB15582" s="6" t="s">
        <v>34384</v>
      </c>
    </row>
    <row r="15583" spans="24:28" x14ac:dyDescent="0.25">
      <c r="X15583">
        <v>15582</v>
      </c>
      <c r="Y15583" s="6" t="s">
        <v>34385</v>
      </c>
      <c r="Z15583" s="6" t="s">
        <v>51129</v>
      </c>
      <c r="AA15583" s="6" t="s">
        <v>90</v>
      </c>
      <c r="AB15583" s="6" t="s">
        <v>34386</v>
      </c>
    </row>
    <row r="15584" spans="24:28" x14ac:dyDescent="0.25">
      <c r="X15584">
        <v>15583</v>
      </c>
      <c r="Y15584" s="6" t="s">
        <v>34387</v>
      </c>
      <c r="Z15584" s="6" t="s">
        <v>51411</v>
      </c>
      <c r="AA15584" s="6" t="s">
        <v>90</v>
      </c>
      <c r="AB15584" s="6" t="s">
        <v>34388</v>
      </c>
    </row>
    <row r="15585" spans="24:28" x14ac:dyDescent="0.25">
      <c r="X15585">
        <v>15584</v>
      </c>
      <c r="Y15585" s="6" t="s">
        <v>34389</v>
      </c>
      <c r="Z15585" s="6" t="s">
        <v>50383</v>
      </c>
      <c r="AA15585" s="6" t="s">
        <v>90</v>
      </c>
      <c r="AB15585" s="6" t="s">
        <v>34390</v>
      </c>
    </row>
    <row r="15586" spans="24:28" x14ac:dyDescent="0.25">
      <c r="X15586">
        <v>15585</v>
      </c>
      <c r="Y15586" s="6" t="s">
        <v>34391</v>
      </c>
      <c r="Z15586" s="6" t="s">
        <v>49245</v>
      </c>
      <c r="AA15586" s="6" t="s">
        <v>49245</v>
      </c>
      <c r="AB15586" s="6" t="s">
        <v>34392</v>
      </c>
    </row>
    <row r="15587" spans="24:28" x14ac:dyDescent="0.25">
      <c r="X15587">
        <v>15586</v>
      </c>
      <c r="Y15587" s="6" t="s">
        <v>34393</v>
      </c>
      <c r="Z15587" s="6" t="s">
        <v>51187</v>
      </c>
      <c r="AA15587" s="6" t="s">
        <v>51191</v>
      </c>
      <c r="AB15587" s="6" t="s">
        <v>34394</v>
      </c>
    </row>
    <row r="15588" spans="24:28" x14ac:dyDescent="0.25">
      <c r="X15588">
        <v>15587</v>
      </c>
      <c r="Y15588" s="6" t="s">
        <v>34395</v>
      </c>
      <c r="Z15588" s="6" t="s">
        <v>50982</v>
      </c>
      <c r="AA15588" s="6" t="s">
        <v>90</v>
      </c>
      <c r="AB15588" s="6" t="s">
        <v>34396</v>
      </c>
    </row>
    <row r="15589" spans="24:28" x14ac:dyDescent="0.25">
      <c r="X15589">
        <v>15588</v>
      </c>
      <c r="Y15589" s="6" t="s">
        <v>34397</v>
      </c>
      <c r="Z15589" s="6" t="s">
        <v>51145</v>
      </c>
      <c r="AA15589" s="6" t="s">
        <v>90</v>
      </c>
      <c r="AB15589" s="6" t="s">
        <v>34398</v>
      </c>
    </row>
    <row r="15590" spans="24:28" x14ac:dyDescent="0.25">
      <c r="X15590">
        <v>15589</v>
      </c>
      <c r="Y15590" s="6" t="s">
        <v>34399</v>
      </c>
      <c r="Z15590" s="6" t="s">
        <v>51944</v>
      </c>
      <c r="AA15590" s="6" t="s">
        <v>90</v>
      </c>
      <c r="AB15590" s="6" t="s">
        <v>34400</v>
      </c>
    </row>
    <row r="15591" spans="24:28" x14ac:dyDescent="0.25">
      <c r="X15591">
        <v>15590</v>
      </c>
      <c r="Y15591" s="6" t="s">
        <v>34401</v>
      </c>
      <c r="Z15591" s="6" t="s">
        <v>49156</v>
      </c>
      <c r="AA15591" s="6" t="s">
        <v>49154</v>
      </c>
      <c r="AB15591" s="6" t="s">
        <v>34402</v>
      </c>
    </row>
    <row r="15592" spans="24:28" x14ac:dyDescent="0.25">
      <c r="X15592">
        <v>15591</v>
      </c>
      <c r="Y15592" s="6" t="s">
        <v>34403</v>
      </c>
      <c r="Z15592" s="6" t="s">
        <v>50121</v>
      </c>
      <c r="AA15592" s="6" t="s">
        <v>49873</v>
      </c>
      <c r="AB15592" s="6" t="s">
        <v>34404</v>
      </c>
    </row>
    <row r="15593" spans="24:28" x14ac:dyDescent="0.25">
      <c r="X15593">
        <v>15592</v>
      </c>
      <c r="Y15593" s="6" t="s">
        <v>34405</v>
      </c>
      <c r="Z15593" s="6" t="s">
        <v>51170</v>
      </c>
      <c r="AA15593" s="6" t="s">
        <v>51203</v>
      </c>
      <c r="AB15593" s="6" t="s">
        <v>34406</v>
      </c>
    </row>
    <row r="15594" spans="24:28" x14ac:dyDescent="0.25">
      <c r="X15594">
        <v>15593</v>
      </c>
      <c r="Y15594" s="6" t="s">
        <v>34407</v>
      </c>
      <c r="Z15594" s="6" t="s">
        <v>51911</v>
      </c>
      <c r="AA15594" s="6" t="s">
        <v>51922</v>
      </c>
      <c r="AB15594" s="6" t="s">
        <v>34408</v>
      </c>
    </row>
    <row r="15595" spans="24:28" x14ac:dyDescent="0.25">
      <c r="X15595">
        <v>15594</v>
      </c>
      <c r="Y15595" s="6" t="s">
        <v>34409</v>
      </c>
      <c r="Z15595" s="6" t="s">
        <v>51203</v>
      </c>
      <c r="AA15595" s="6" t="s">
        <v>90</v>
      </c>
      <c r="AB15595" s="6" t="s">
        <v>34410</v>
      </c>
    </row>
    <row r="15596" spans="24:28" x14ac:dyDescent="0.25">
      <c r="X15596">
        <v>15595</v>
      </c>
      <c r="Y15596" s="6" t="s">
        <v>34411</v>
      </c>
      <c r="Z15596" s="6" t="s">
        <v>50477</v>
      </c>
      <c r="AA15596" s="6" t="s">
        <v>50474</v>
      </c>
      <c r="AB15596" s="6" t="s">
        <v>34412</v>
      </c>
    </row>
    <row r="15597" spans="24:28" x14ac:dyDescent="0.25">
      <c r="X15597">
        <v>15596</v>
      </c>
      <c r="Y15597" s="6" t="s">
        <v>34413</v>
      </c>
      <c r="Z15597" s="6" t="s">
        <v>52323</v>
      </c>
      <c r="AA15597" s="6" t="s">
        <v>90</v>
      </c>
      <c r="AB15597" s="6" t="s">
        <v>34414</v>
      </c>
    </row>
    <row r="15598" spans="24:28" x14ac:dyDescent="0.25">
      <c r="X15598">
        <v>15597</v>
      </c>
      <c r="Y15598" s="6" t="s">
        <v>34415</v>
      </c>
      <c r="Z15598" s="6" t="s">
        <v>49065</v>
      </c>
      <c r="AA15598" s="6" t="s">
        <v>51744</v>
      </c>
      <c r="AB15598" s="6" t="s">
        <v>34416</v>
      </c>
    </row>
    <row r="15599" spans="24:28" x14ac:dyDescent="0.25">
      <c r="X15599">
        <v>15598</v>
      </c>
      <c r="Y15599" s="6" t="s">
        <v>34417</v>
      </c>
      <c r="Z15599" s="6" t="s">
        <v>49546</v>
      </c>
      <c r="AA15599" s="6" t="s">
        <v>49506</v>
      </c>
      <c r="AB15599" s="6" t="s">
        <v>34418</v>
      </c>
    </row>
    <row r="15600" spans="24:28" x14ac:dyDescent="0.25">
      <c r="X15600">
        <v>15599</v>
      </c>
      <c r="Y15600" s="6" t="s">
        <v>34419</v>
      </c>
      <c r="Z15600" s="6" t="s">
        <v>49599</v>
      </c>
      <c r="AA15600" s="6" t="s">
        <v>90</v>
      </c>
      <c r="AB15600" s="6" t="s">
        <v>34420</v>
      </c>
    </row>
    <row r="15601" spans="24:28" x14ac:dyDescent="0.25">
      <c r="X15601">
        <v>15600</v>
      </c>
      <c r="Y15601" s="6" t="s">
        <v>34421</v>
      </c>
      <c r="Z15601" s="6" t="s">
        <v>49575</v>
      </c>
      <c r="AA15601" s="6" t="s">
        <v>49599</v>
      </c>
      <c r="AB15601" s="6" t="s">
        <v>34422</v>
      </c>
    </row>
    <row r="15602" spans="24:28" x14ac:dyDescent="0.25">
      <c r="X15602">
        <v>15601</v>
      </c>
      <c r="Y15602" s="6" t="s">
        <v>34423</v>
      </c>
      <c r="Z15602" s="6" t="s">
        <v>49546</v>
      </c>
      <c r="AA15602" s="6" t="s">
        <v>50109</v>
      </c>
      <c r="AB15602" s="6" t="s">
        <v>34424</v>
      </c>
    </row>
    <row r="15603" spans="24:28" x14ac:dyDescent="0.25">
      <c r="X15603">
        <v>15602</v>
      </c>
      <c r="Y15603" s="6" t="s">
        <v>34425</v>
      </c>
      <c r="Z15603" s="6" t="s">
        <v>51726</v>
      </c>
      <c r="AA15603" s="6" t="s">
        <v>51719</v>
      </c>
      <c r="AB15603" s="6" t="s">
        <v>34426</v>
      </c>
    </row>
    <row r="15604" spans="24:28" x14ac:dyDescent="0.25">
      <c r="X15604">
        <v>15603</v>
      </c>
      <c r="Y15604" s="6" t="s">
        <v>34427</v>
      </c>
      <c r="Z15604" s="6" t="s">
        <v>50297</v>
      </c>
      <c r="AA15604" s="6" t="s">
        <v>49563</v>
      </c>
      <c r="AB15604" s="6" t="s">
        <v>34428</v>
      </c>
    </row>
    <row r="15605" spans="24:28" x14ac:dyDescent="0.25">
      <c r="X15605">
        <v>15604</v>
      </c>
      <c r="Y15605" s="6" t="s">
        <v>34429</v>
      </c>
      <c r="Z15605" s="6" t="s">
        <v>52189</v>
      </c>
      <c r="AA15605" s="6" t="s">
        <v>50704</v>
      </c>
      <c r="AB15605" s="6" t="s">
        <v>34430</v>
      </c>
    </row>
    <row r="15606" spans="24:28" x14ac:dyDescent="0.25">
      <c r="X15606">
        <v>15605</v>
      </c>
      <c r="Y15606" s="6" t="s">
        <v>34431</v>
      </c>
      <c r="Z15606" s="6" t="s">
        <v>52358</v>
      </c>
      <c r="AA15606" s="6" t="s">
        <v>90</v>
      </c>
      <c r="AB15606" s="6" t="s">
        <v>34432</v>
      </c>
    </row>
    <row r="15607" spans="24:28" x14ac:dyDescent="0.25">
      <c r="X15607">
        <v>15606</v>
      </c>
      <c r="Y15607" s="6" t="s">
        <v>34433</v>
      </c>
      <c r="Z15607" s="6" t="s">
        <v>51952</v>
      </c>
      <c r="AA15607" s="6" t="s">
        <v>90</v>
      </c>
      <c r="AB15607" s="6" t="s">
        <v>34434</v>
      </c>
    </row>
    <row r="15608" spans="24:28" x14ac:dyDescent="0.25">
      <c r="X15608">
        <v>15607</v>
      </c>
      <c r="Y15608" s="6" t="s">
        <v>34435</v>
      </c>
      <c r="Z15608" s="6" t="s">
        <v>51512</v>
      </c>
      <c r="AA15608" s="6" t="s">
        <v>51906</v>
      </c>
      <c r="AB15608" s="6" t="s">
        <v>34436</v>
      </c>
    </row>
    <row r="15609" spans="24:28" x14ac:dyDescent="0.25">
      <c r="X15609">
        <v>15608</v>
      </c>
      <c r="Y15609" s="6" t="s">
        <v>34437</v>
      </c>
      <c r="Z15609" s="6" t="s">
        <v>51911</v>
      </c>
      <c r="AA15609" s="6" t="s">
        <v>51916</v>
      </c>
      <c r="AB15609" s="6" t="s">
        <v>34438</v>
      </c>
    </row>
    <row r="15610" spans="24:28" x14ac:dyDescent="0.25">
      <c r="X15610">
        <v>15609</v>
      </c>
      <c r="Y15610" s="6" t="s">
        <v>34439</v>
      </c>
      <c r="Z15610" s="6" t="s">
        <v>52111</v>
      </c>
      <c r="AA15610" s="6" t="s">
        <v>51472</v>
      </c>
      <c r="AB15610" s="6" t="s">
        <v>34440</v>
      </c>
    </row>
    <row r="15611" spans="24:28" x14ac:dyDescent="0.25">
      <c r="X15611">
        <v>15610</v>
      </c>
      <c r="Y15611" s="6" t="s">
        <v>34441</v>
      </c>
      <c r="Z15611" s="6" t="s">
        <v>51812</v>
      </c>
      <c r="AA15611" s="6" t="s">
        <v>52306</v>
      </c>
      <c r="AB15611" s="6" t="s">
        <v>34442</v>
      </c>
    </row>
    <row r="15612" spans="24:28" x14ac:dyDescent="0.25">
      <c r="X15612">
        <v>15611</v>
      </c>
      <c r="Y15612" s="6" t="s">
        <v>34443</v>
      </c>
      <c r="Z15612" s="6" t="s">
        <v>51866</v>
      </c>
      <c r="AA15612" s="6" t="s">
        <v>90</v>
      </c>
      <c r="AB15612" s="6" t="s">
        <v>34444</v>
      </c>
    </row>
    <row r="15613" spans="24:28" x14ac:dyDescent="0.25">
      <c r="X15613">
        <v>15612</v>
      </c>
      <c r="Y15613" s="6" t="s">
        <v>34445</v>
      </c>
      <c r="Z15613" s="6" t="s">
        <v>49506</v>
      </c>
      <c r="AA15613" s="6" t="s">
        <v>49595</v>
      </c>
      <c r="AB15613" s="6" t="s">
        <v>34446</v>
      </c>
    </row>
    <row r="15614" spans="24:28" x14ac:dyDescent="0.25">
      <c r="X15614">
        <v>15613</v>
      </c>
      <c r="Y15614" s="6" t="s">
        <v>34447</v>
      </c>
      <c r="Z15614" s="6" t="s">
        <v>51240</v>
      </c>
      <c r="AA15614" s="6" t="s">
        <v>90</v>
      </c>
      <c r="AB15614" s="6" t="s">
        <v>34448</v>
      </c>
    </row>
    <row r="15615" spans="24:28" x14ac:dyDescent="0.25">
      <c r="X15615">
        <v>15614</v>
      </c>
      <c r="Y15615" s="6" t="s">
        <v>34449</v>
      </c>
      <c r="Z15615" s="6" t="s">
        <v>48673</v>
      </c>
      <c r="AA15615" s="6" t="s">
        <v>48669</v>
      </c>
      <c r="AB15615" s="6" t="s">
        <v>34450</v>
      </c>
    </row>
    <row r="15616" spans="24:28" x14ac:dyDescent="0.25">
      <c r="X15616">
        <v>15615</v>
      </c>
      <c r="Y15616" s="6" t="s">
        <v>34451</v>
      </c>
      <c r="Z15616" s="6" t="s">
        <v>52341</v>
      </c>
      <c r="AA15616" s="6" t="s">
        <v>90</v>
      </c>
      <c r="AB15616" s="6" t="s">
        <v>34452</v>
      </c>
    </row>
    <row r="15617" spans="24:28" x14ac:dyDescent="0.25">
      <c r="X15617">
        <v>15616</v>
      </c>
      <c r="Y15617" s="6" t="s">
        <v>34453</v>
      </c>
      <c r="Z15617" s="6" t="s">
        <v>50767</v>
      </c>
      <c r="AA15617" s="6" t="s">
        <v>51710</v>
      </c>
      <c r="AB15617" s="6" t="s">
        <v>34454</v>
      </c>
    </row>
    <row r="15618" spans="24:28" x14ac:dyDescent="0.25">
      <c r="X15618">
        <v>15617</v>
      </c>
      <c r="Y15618" s="6" t="s">
        <v>34455</v>
      </c>
      <c r="Z15618" s="6" t="s">
        <v>52344</v>
      </c>
      <c r="AA15618" s="6" t="s">
        <v>90</v>
      </c>
      <c r="AB15618" s="6" t="s">
        <v>34456</v>
      </c>
    </row>
    <row r="15619" spans="24:28" x14ac:dyDescent="0.25">
      <c r="X15619">
        <v>15618</v>
      </c>
      <c r="Y15619" s="6" t="s">
        <v>34457</v>
      </c>
      <c r="Z15619" s="6" t="s">
        <v>52341</v>
      </c>
      <c r="AA15619" s="6" t="s">
        <v>90</v>
      </c>
      <c r="AB15619" s="6" t="s">
        <v>34458</v>
      </c>
    </row>
    <row r="15620" spans="24:28" x14ac:dyDescent="0.25">
      <c r="X15620">
        <v>15619</v>
      </c>
      <c r="Y15620" s="6" t="s">
        <v>34459</v>
      </c>
      <c r="Z15620" s="6" t="s">
        <v>52338</v>
      </c>
      <c r="AA15620" s="6" t="s">
        <v>90</v>
      </c>
      <c r="AB15620" s="6" t="s">
        <v>34460</v>
      </c>
    </row>
    <row r="15621" spans="24:28" x14ac:dyDescent="0.25">
      <c r="X15621">
        <v>15620</v>
      </c>
      <c r="Y15621" s="6" t="s">
        <v>34461</v>
      </c>
      <c r="Z15621" s="6" t="s">
        <v>52306</v>
      </c>
      <c r="AA15621" s="6" t="s">
        <v>90</v>
      </c>
      <c r="AB15621" s="6" t="s">
        <v>34462</v>
      </c>
    </row>
    <row r="15622" spans="24:28" x14ac:dyDescent="0.25">
      <c r="X15622">
        <v>15621</v>
      </c>
      <c r="Y15622" s="6" t="s">
        <v>34463</v>
      </c>
      <c r="Z15622" s="6" t="s">
        <v>50109</v>
      </c>
      <c r="AA15622" s="6" t="s">
        <v>90</v>
      </c>
      <c r="AB15622" s="6" t="s">
        <v>34464</v>
      </c>
    </row>
    <row r="15623" spans="24:28" x14ac:dyDescent="0.25">
      <c r="X15623">
        <v>15622</v>
      </c>
      <c r="Y15623" s="6" t="s">
        <v>34465</v>
      </c>
      <c r="Z15623" s="6" t="s">
        <v>49824</v>
      </c>
      <c r="AA15623" s="6" t="s">
        <v>51427</v>
      </c>
      <c r="AB15623" s="6" t="s">
        <v>34466</v>
      </c>
    </row>
    <row r="15624" spans="24:28" x14ac:dyDescent="0.25">
      <c r="X15624">
        <v>15623</v>
      </c>
      <c r="Y15624" s="6" t="s">
        <v>34467</v>
      </c>
      <c r="Z15624" s="6" t="s">
        <v>49315</v>
      </c>
      <c r="AA15624" s="6" t="s">
        <v>50002</v>
      </c>
      <c r="AB15624" s="6" t="s">
        <v>34468</v>
      </c>
    </row>
    <row r="15625" spans="24:28" x14ac:dyDescent="0.25">
      <c r="X15625">
        <v>15624</v>
      </c>
      <c r="Y15625" s="6" t="s">
        <v>34469</v>
      </c>
      <c r="Z15625" s="6" t="s">
        <v>51906</v>
      </c>
      <c r="AA15625" s="6" t="s">
        <v>90</v>
      </c>
      <c r="AB15625" s="6" t="s">
        <v>34470</v>
      </c>
    </row>
    <row r="15626" spans="24:28" x14ac:dyDescent="0.25">
      <c r="X15626">
        <v>15625</v>
      </c>
      <c r="Y15626" s="6" t="s">
        <v>34471</v>
      </c>
      <c r="Z15626" s="6" t="s">
        <v>49638</v>
      </c>
      <c r="AA15626" s="6" t="s">
        <v>49930</v>
      </c>
      <c r="AB15626" s="6" t="s">
        <v>34472</v>
      </c>
    </row>
    <row r="15627" spans="24:28" x14ac:dyDescent="0.25">
      <c r="X15627">
        <v>15626</v>
      </c>
      <c r="Y15627" s="6" t="s">
        <v>34473</v>
      </c>
      <c r="Z15627" s="6" t="s">
        <v>49220</v>
      </c>
      <c r="AA15627" s="6" t="s">
        <v>49164</v>
      </c>
      <c r="AB15627" s="6" t="s">
        <v>34474</v>
      </c>
    </row>
    <row r="15628" spans="24:28" x14ac:dyDescent="0.25">
      <c r="X15628">
        <v>15627</v>
      </c>
      <c r="Y15628" s="6" t="s">
        <v>34475</v>
      </c>
      <c r="Z15628" s="6" t="s">
        <v>50798</v>
      </c>
      <c r="AA15628" s="6" t="s">
        <v>90</v>
      </c>
      <c r="AB15628" s="6" t="s">
        <v>34476</v>
      </c>
    </row>
    <row r="15629" spans="24:28" x14ac:dyDescent="0.25">
      <c r="X15629">
        <v>15628</v>
      </c>
      <c r="Y15629" s="6" t="s">
        <v>34477</v>
      </c>
      <c r="Z15629" s="6" t="s">
        <v>51173</v>
      </c>
      <c r="AA15629" s="6" t="s">
        <v>90</v>
      </c>
      <c r="AB15629" s="6" t="s">
        <v>34478</v>
      </c>
    </row>
    <row r="15630" spans="24:28" x14ac:dyDescent="0.25">
      <c r="X15630">
        <v>15629</v>
      </c>
      <c r="Y15630" s="6" t="s">
        <v>34479</v>
      </c>
      <c r="Z15630" s="6" t="s">
        <v>48697</v>
      </c>
      <c r="AA15630" s="6" t="s">
        <v>90</v>
      </c>
      <c r="AB15630" s="6" t="s">
        <v>34480</v>
      </c>
    </row>
    <row r="15631" spans="24:28" x14ac:dyDescent="0.25">
      <c r="X15631">
        <v>15630</v>
      </c>
      <c r="Y15631" s="6" t="s">
        <v>34481</v>
      </c>
      <c r="Z15631" s="6" t="s">
        <v>49392</v>
      </c>
      <c r="AA15631" s="6" t="s">
        <v>49385</v>
      </c>
      <c r="AB15631" s="6" t="s">
        <v>34482</v>
      </c>
    </row>
    <row r="15632" spans="24:28" x14ac:dyDescent="0.25">
      <c r="X15632">
        <v>15631</v>
      </c>
      <c r="Y15632" s="6" t="s">
        <v>34483</v>
      </c>
      <c r="Z15632" s="6" t="s">
        <v>49239</v>
      </c>
      <c r="AA15632" s="6" t="s">
        <v>49259</v>
      </c>
      <c r="AB15632" s="6" t="s">
        <v>34484</v>
      </c>
    </row>
    <row r="15633" spans="24:28" x14ac:dyDescent="0.25">
      <c r="X15633">
        <v>15632</v>
      </c>
      <c r="Y15633" s="6" t="s">
        <v>34485</v>
      </c>
      <c r="Z15633" s="6" t="s">
        <v>49259</v>
      </c>
      <c r="AA15633" s="6" t="s">
        <v>90</v>
      </c>
      <c r="AB15633" s="6" t="s">
        <v>34486</v>
      </c>
    </row>
    <row r="15634" spans="24:28" x14ac:dyDescent="0.25">
      <c r="X15634">
        <v>15633</v>
      </c>
      <c r="Y15634" s="6" t="s">
        <v>34487</v>
      </c>
      <c r="Z15634" s="6" t="s">
        <v>48880</v>
      </c>
      <c r="AA15634" s="6" t="s">
        <v>48880</v>
      </c>
      <c r="AB15634" s="6" t="s">
        <v>34488</v>
      </c>
    </row>
    <row r="15635" spans="24:28" x14ac:dyDescent="0.25">
      <c r="X15635">
        <v>15634</v>
      </c>
      <c r="Y15635" s="6" t="s">
        <v>34489</v>
      </c>
      <c r="Z15635" s="6" t="s">
        <v>51200</v>
      </c>
      <c r="AA15635" s="6" t="s">
        <v>51213</v>
      </c>
      <c r="AB15635" s="6" t="s">
        <v>34490</v>
      </c>
    </row>
    <row r="15636" spans="24:28" x14ac:dyDescent="0.25">
      <c r="X15636">
        <v>15635</v>
      </c>
      <c r="Y15636" s="6" t="s">
        <v>34491</v>
      </c>
      <c r="Z15636" s="6" t="s">
        <v>51512</v>
      </c>
      <c r="AA15636" s="6" t="s">
        <v>51083</v>
      </c>
      <c r="AB15636" s="6" t="s">
        <v>34492</v>
      </c>
    </row>
    <row r="15637" spans="24:28" x14ac:dyDescent="0.25">
      <c r="X15637">
        <v>15636</v>
      </c>
      <c r="Y15637" s="6" t="s">
        <v>34493</v>
      </c>
      <c r="Z15637" s="6" t="s">
        <v>52119</v>
      </c>
      <c r="AA15637" s="6" t="s">
        <v>90</v>
      </c>
      <c r="AB15637" s="6" t="s">
        <v>34494</v>
      </c>
    </row>
    <row r="15638" spans="24:28" x14ac:dyDescent="0.25">
      <c r="X15638">
        <v>15637</v>
      </c>
      <c r="Y15638" s="6" t="s">
        <v>34495</v>
      </c>
      <c r="Z15638" s="6" t="s">
        <v>50716</v>
      </c>
      <c r="AA15638" s="6" t="s">
        <v>90</v>
      </c>
      <c r="AB15638" s="6" t="s">
        <v>34496</v>
      </c>
    </row>
    <row r="15639" spans="24:28" x14ac:dyDescent="0.25">
      <c r="X15639">
        <v>15638</v>
      </c>
      <c r="Y15639" s="6" t="s">
        <v>34497</v>
      </c>
      <c r="Z15639" s="6" t="s">
        <v>51262</v>
      </c>
      <c r="AA15639" s="6" t="s">
        <v>51472</v>
      </c>
      <c r="AB15639" s="6" t="s">
        <v>34498</v>
      </c>
    </row>
    <row r="15640" spans="24:28" x14ac:dyDescent="0.25">
      <c r="X15640">
        <v>15639</v>
      </c>
      <c r="Y15640" s="6" t="s">
        <v>34499</v>
      </c>
      <c r="Z15640" s="6" t="s">
        <v>49606</v>
      </c>
      <c r="AA15640" s="6" t="s">
        <v>49452</v>
      </c>
      <c r="AB15640" s="6" t="s">
        <v>34500</v>
      </c>
    </row>
    <row r="15641" spans="24:28" x14ac:dyDescent="0.25">
      <c r="X15641">
        <v>15640</v>
      </c>
      <c r="Y15641" s="6" t="s">
        <v>34501</v>
      </c>
      <c r="Z15641" s="6" t="s">
        <v>49355</v>
      </c>
      <c r="AA15641" s="6" t="s">
        <v>49355</v>
      </c>
      <c r="AB15641" s="6" t="s">
        <v>34502</v>
      </c>
    </row>
    <row r="15642" spans="24:28" x14ac:dyDescent="0.25">
      <c r="X15642">
        <v>15641</v>
      </c>
      <c r="Y15642" s="6" t="s">
        <v>34503</v>
      </c>
      <c r="Z15642" s="6" t="s">
        <v>50800</v>
      </c>
      <c r="AA15642" s="6" t="s">
        <v>90</v>
      </c>
      <c r="AB15642" s="6" t="s">
        <v>34504</v>
      </c>
    </row>
    <row r="15643" spans="24:28" x14ac:dyDescent="0.25">
      <c r="X15643">
        <v>15642</v>
      </c>
      <c r="Y15643" s="6" t="s">
        <v>34505</v>
      </c>
      <c r="Z15643" s="6" t="s">
        <v>52149</v>
      </c>
      <c r="AA15643" s="6" t="s">
        <v>90</v>
      </c>
      <c r="AB15643" s="6" t="s">
        <v>34506</v>
      </c>
    </row>
    <row r="15644" spans="24:28" x14ac:dyDescent="0.25">
      <c r="X15644">
        <v>15643</v>
      </c>
      <c r="Y15644" s="6" t="s">
        <v>34507</v>
      </c>
      <c r="Z15644" s="6" t="s">
        <v>49984</v>
      </c>
      <c r="AA15644" s="6" t="s">
        <v>49854</v>
      </c>
      <c r="AB15644" s="6" t="s">
        <v>34508</v>
      </c>
    </row>
    <row r="15645" spans="24:28" x14ac:dyDescent="0.25">
      <c r="X15645">
        <v>15644</v>
      </c>
      <c r="Y15645" s="6" t="s">
        <v>34509</v>
      </c>
      <c r="Z15645" s="6" t="s">
        <v>49061</v>
      </c>
      <c r="AA15645" s="6" t="s">
        <v>49065</v>
      </c>
      <c r="AB15645" s="6" t="s">
        <v>34510</v>
      </c>
    </row>
    <row r="15646" spans="24:28" x14ac:dyDescent="0.25">
      <c r="X15646">
        <v>15645</v>
      </c>
      <c r="Y15646" s="6" t="s">
        <v>34511</v>
      </c>
      <c r="Z15646" s="6" t="s">
        <v>51726</v>
      </c>
      <c r="AA15646" s="6" t="s">
        <v>51738</v>
      </c>
      <c r="AB15646" s="6" t="s">
        <v>34512</v>
      </c>
    </row>
    <row r="15647" spans="24:28" x14ac:dyDescent="0.25">
      <c r="X15647">
        <v>15646</v>
      </c>
      <c r="Y15647" s="6" t="s">
        <v>34513</v>
      </c>
      <c r="Z15647" s="6" t="s">
        <v>50538</v>
      </c>
      <c r="AA15647" s="6" t="s">
        <v>90</v>
      </c>
      <c r="AB15647" s="6" t="s">
        <v>34514</v>
      </c>
    </row>
    <row r="15648" spans="24:28" x14ac:dyDescent="0.25">
      <c r="X15648">
        <v>15647</v>
      </c>
      <c r="Y15648" s="6" t="s">
        <v>34515</v>
      </c>
      <c r="Z15648" s="6" t="s">
        <v>50926</v>
      </c>
      <c r="AA15648" s="6" t="s">
        <v>90</v>
      </c>
      <c r="AB15648" s="6" t="s">
        <v>34516</v>
      </c>
    </row>
    <row r="15649" spans="24:28" x14ac:dyDescent="0.25">
      <c r="X15649">
        <v>15648</v>
      </c>
      <c r="Y15649" s="6" t="s">
        <v>34517</v>
      </c>
      <c r="Z15649" s="6" t="s">
        <v>51898</v>
      </c>
      <c r="AA15649" s="6" t="s">
        <v>90</v>
      </c>
      <c r="AB15649" s="6" t="s">
        <v>34518</v>
      </c>
    </row>
    <row r="15650" spans="24:28" x14ac:dyDescent="0.25">
      <c r="X15650">
        <v>15649</v>
      </c>
      <c r="Y15650" s="6" t="s">
        <v>34519</v>
      </c>
      <c r="Z15650" s="6" t="s">
        <v>51928</v>
      </c>
      <c r="AA15650" s="6" t="s">
        <v>51911</v>
      </c>
      <c r="AB15650" s="6" t="s">
        <v>34520</v>
      </c>
    </row>
    <row r="15651" spans="24:28" x14ac:dyDescent="0.25">
      <c r="X15651">
        <v>15650</v>
      </c>
      <c r="Y15651" s="6" t="s">
        <v>34521</v>
      </c>
      <c r="Z15651" s="6" t="s">
        <v>51470</v>
      </c>
      <c r="AA15651" s="6" t="s">
        <v>90</v>
      </c>
      <c r="AB15651" s="6" t="s">
        <v>34522</v>
      </c>
    </row>
    <row r="15652" spans="24:28" x14ac:dyDescent="0.25">
      <c r="X15652">
        <v>15651</v>
      </c>
      <c r="Y15652" s="6" t="s">
        <v>34523</v>
      </c>
      <c r="Z15652" s="6" t="s">
        <v>51566</v>
      </c>
      <c r="AA15652" s="6" t="s">
        <v>90</v>
      </c>
      <c r="AB15652" s="6" t="s">
        <v>34524</v>
      </c>
    </row>
    <row r="15653" spans="24:28" x14ac:dyDescent="0.25">
      <c r="X15653">
        <v>15652</v>
      </c>
      <c r="Y15653" s="6" t="s">
        <v>34525</v>
      </c>
      <c r="Z15653" s="6" t="s">
        <v>51431</v>
      </c>
      <c r="AA15653" s="6" t="s">
        <v>90</v>
      </c>
      <c r="AB15653" s="6" t="s">
        <v>34526</v>
      </c>
    </row>
    <row r="15654" spans="24:28" x14ac:dyDescent="0.25">
      <c r="X15654">
        <v>15653</v>
      </c>
      <c r="Y15654" s="6" t="s">
        <v>34527</v>
      </c>
      <c r="Z15654" s="6" t="s">
        <v>50514</v>
      </c>
      <c r="AA15654" s="6" t="s">
        <v>90</v>
      </c>
      <c r="AB15654" s="6" t="s">
        <v>34528</v>
      </c>
    </row>
    <row r="15655" spans="24:28" x14ac:dyDescent="0.25">
      <c r="X15655">
        <v>15654</v>
      </c>
      <c r="Y15655" s="6" t="s">
        <v>34529</v>
      </c>
      <c r="Z15655" s="6" t="s">
        <v>52299</v>
      </c>
      <c r="AA15655" s="6" t="s">
        <v>90</v>
      </c>
      <c r="AB15655" s="6" t="s">
        <v>34530</v>
      </c>
    </row>
    <row r="15656" spans="24:28" x14ac:dyDescent="0.25">
      <c r="X15656">
        <v>15655</v>
      </c>
      <c r="Y15656" s="6" t="s">
        <v>34531</v>
      </c>
      <c r="Z15656" s="6" t="s">
        <v>49656</v>
      </c>
      <c r="AA15656" s="6" t="s">
        <v>90</v>
      </c>
      <c r="AB15656" s="6" t="s">
        <v>34532</v>
      </c>
    </row>
    <row r="15657" spans="24:28" x14ac:dyDescent="0.25">
      <c r="X15657">
        <v>15656</v>
      </c>
      <c r="Y15657" s="6" t="s">
        <v>34533</v>
      </c>
      <c r="Z15657" s="6" t="s">
        <v>49742</v>
      </c>
      <c r="AA15657" s="6" t="s">
        <v>50062</v>
      </c>
      <c r="AB15657" s="6" t="s">
        <v>34534</v>
      </c>
    </row>
    <row r="15658" spans="24:28" x14ac:dyDescent="0.25">
      <c r="X15658">
        <v>15657</v>
      </c>
      <c r="Y15658" s="6" t="s">
        <v>34535</v>
      </c>
      <c r="Z15658" s="6" t="s">
        <v>50466</v>
      </c>
      <c r="AA15658" s="6" t="s">
        <v>50716</v>
      </c>
      <c r="AB15658" s="6" t="s">
        <v>34536</v>
      </c>
    </row>
    <row r="15659" spans="24:28" x14ac:dyDescent="0.25">
      <c r="X15659">
        <v>15658</v>
      </c>
      <c r="Y15659" s="6" t="s">
        <v>34537</v>
      </c>
      <c r="Z15659" s="6" t="s">
        <v>50082</v>
      </c>
      <c r="AA15659" s="6" t="s">
        <v>50080</v>
      </c>
      <c r="AB15659" s="6" t="s">
        <v>34538</v>
      </c>
    </row>
    <row r="15660" spans="24:28" x14ac:dyDescent="0.25">
      <c r="X15660">
        <v>15659</v>
      </c>
      <c r="Y15660" s="6" t="s">
        <v>34539</v>
      </c>
      <c r="Z15660" s="6" t="s">
        <v>50530</v>
      </c>
      <c r="AA15660" s="6" t="s">
        <v>90</v>
      </c>
      <c r="AB15660" s="6" t="s">
        <v>34540</v>
      </c>
    </row>
    <row r="15661" spans="24:28" x14ac:dyDescent="0.25">
      <c r="X15661">
        <v>15660</v>
      </c>
      <c r="Y15661" s="6" t="s">
        <v>34541</v>
      </c>
      <c r="Z15661" s="6" t="s">
        <v>50441</v>
      </c>
      <c r="AA15661" s="6" t="s">
        <v>90</v>
      </c>
      <c r="AB15661" s="6" t="s">
        <v>34542</v>
      </c>
    </row>
    <row r="15662" spans="24:28" x14ac:dyDescent="0.25">
      <c r="X15662">
        <v>15661</v>
      </c>
      <c r="Y15662" s="6" t="s">
        <v>34543</v>
      </c>
      <c r="Z15662" s="6" t="s">
        <v>51635</v>
      </c>
      <c r="AA15662" s="6" t="s">
        <v>90</v>
      </c>
      <c r="AB15662" s="6" t="s">
        <v>34544</v>
      </c>
    </row>
    <row r="15663" spans="24:28" x14ac:dyDescent="0.25">
      <c r="X15663">
        <v>15662</v>
      </c>
      <c r="Y15663" s="6" t="s">
        <v>34545</v>
      </c>
      <c r="Z15663" s="6" t="s">
        <v>49197</v>
      </c>
      <c r="AA15663" s="6" t="s">
        <v>49116</v>
      </c>
      <c r="AB15663" s="6" t="s">
        <v>34546</v>
      </c>
    </row>
    <row r="15664" spans="24:28" x14ac:dyDescent="0.25">
      <c r="X15664">
        <v>15663</v>
      </c>
      <c r="Y15664" s="6" t="s">
        <v>34547</v>
      </c>
      <c r="Z15664" s="6" t="s">
        <v>51419</v>
      </c>
      <c r="AA15664" s="6" t="s">
        <v>51453</v>
      </c>
      <c r="AB15664" s="6" t="s">
        <v>34548</v>
      </c>
    </row>
    <row r="15665" spans="24:28" x14ac:dyDescent="0.25">
      <c r="X15665">
        <v>15664</v>
      </c>
      <c r="Y15665" s="6" t="s">
        <v>34549</v>
      </c>
      <c r="Z15665" s="6" t="s">
        <v>50041</v>
      </c>
      <c r="AA15665" s="6" t="s">
        <v>50041</v>
      </c>
      <c r="AB15665" s="6" t="s">
        <v>34550</v>
      </c>
    </row>
    <row r="15666" spans="24:28" x14ac:dyDescent="0.25">
      <c r="X15666">
        <v>15665</v>
      </c>
      <c r="Y15666" s="6" t="s">
        <v>34551</v>
      </c>
      <c r="Z15666" s="6" t="s">
        <v>50330</v>
      </c>
      <c r="AA15666" s="6" t="s">
        <v>90</v>
      </c>
      <c r="AB15666" s="6" t="s">
        <v>34552</v>
      </c>
    </row>
    <row r="15667" spans="24:28" x14ac:dyDescent="0.25">
      <c r="X15667">
        <v>15666</v>
      </c>
      <c r="Y15667" s="6" t="s">
        <v>34553</v>
      </c>
      <c r="Z15667" s="6" t="s">
        <v>49675</v>
      </c>
      <c r="AA15667" s="6" t="s">
        <v>50113</v>
      </c>
      <c r="AB15667" s="6" t="s">
        <v>34554</v>
      </c>
    </row>
    <row r="15668" spans="24:28" x14ac:dyDescent="0.25">
      <c r="X15668">
        <v>15667</v>
      </c>
      <c r="Y15668" s="6" t="s">
        <v>34555</v>
      </c>
      <c r="Z15668" s="6" t="s">
        <v>51665</v>
      </c>
      <c r="AA15668" s="6" t="s">
        <v>90</v>
      </c>
      <c r="AB15668" s="6" t="s">
        <v>34556</v>
      </c>
    </row>
    <row r="15669" spans="24:28" x14ac:dyDescent="0.25">
      <c r="X15669">
        <v>15668</v>
      </c>
      <c r="Y15669" s="6" t="s">
        <v>34557</v>
      </c>
      <c r="Z15669" s="6" t="s">
        <v>49628</v>
      </c>
      <c r="AA15669" s="6" t="s">
        <v>90</v>
      </c>
      <c r="AB15669" s="6" t="s">
        <v>34558</v>
      </c>
    </row>
    <row r="15670" spans="24:28" x14ac:dyDescent="0.25">
      <c r="X15670">
        <v>15669</v>
      </c>
      <c r="Y15670" s="6" t="s">
        <v>34559</v>
      </c>
      <c r="Z15670" s="6" t="s">
        <v>50013</v>
      </c>
      <c r="AA15670" s="6" t="s">
        <v>50358</v>
      </c>
      <c r="AB15670" s="6" t="s">
        <v>34560</v>
      </c>
    </row>
    <row r="15671" spans="24:28" x14ac:dyDescent="0.25">
      <c r="X15671">
        <v>15670</v>
      </c>
      <c r="Y15671" s="6" t="s">
        <v>34561</v>
      </c>
      <c r="Z15671" s="6" t="s">
        <v>51355</v>
      </c>
      <c r="AA15671" s="6" t="s">
        <v>50653</v>
      </c>
      <c r="AB15671" s="6" t="s">
        <v>34562</v>
      </c>
    </row>
    <row r="15672" spans="24:28" x14ac:dyDescent="0.25">
      <c r="X15672">
        <v>15671</v>
      </c>
      <c r="Y15672" s="6" t="s">
        <v>34563</v>
      </c>
      <c r="Z15672" s="6" t="s">
        <v>50685</v>
      </c>
      <c r="AA15672" s="6" t="s">
        <v>50458</v>
      </c>
      <c r="AB15672" s="6" t="s">
        <v>34564</v>
      </c>
    </row>
    <row r="15673" spans="24:28" x14ac:dyDescent="0.25">
      <c r="X15673">
        <v>15672</v>
      </c>
      <c r="Y15673" s="6" t="s">
        <v>34565</v>
      </c>
      <c r="Z15673" s="6" t="s">
        <v>48685</v>
      </c>
      <c r="AA15673" s="6" t="s">
        <v>90</v>
      </c>
      <c r="AB15673" s="6" t="s">
        <v>34566</v>
      </c>
    </row>
    <row r="15674" spans="24:28" x14ac:dyDescent="0.25">
      <c r="X15674">
        <v>15673</v>
      </c>
      <c r="Y15674" s="6" t="s">
        <v>34567</v>
      </c>
      <c r="Z15674" s="6" t="s">
        <v>50676</v>
      </c>
      <c r="AA15674" s="6" t="s">
        <v>90</v>
      </c>
      <c r="AB15674" s="6" t="s">
        <v>34568</v>
      </c>
    </row>
    <row r="15675" spans="24:28" x14ac:dyDescent="0.25">
      <c r="X15675">
        <v>15674</v>
      </c>
      <c r="Y15675" s="6" t="s">
        <v>34569</v>
      </c>
      <c r="Z15675" s="6" t="s">
        <v>49263</v>
      </c>
      <c r="AA15675" s="6" t="s">
        <v>49188</v>
      </c>
      <c r="AB15675" s="6" t="s">
        <v>34570</v>
      </c>
    </row>
    <row r="15676" spans="24:28" x14ac:dyDescent="0.25">
      <c r="X15676">
        <v>15675</v>
      </c>
      <c r="Y15676" s="6" t="s">
        <v>34571</v>
      </c>
      <c r="Z15676" s="6" t="s">
        <v>51643</v>
      </c>
      <c r="AA15676" s="6" t="s">
        <v>90</v>
      </c>
      <c r="AB15676" s="6" t="s">
        <v>34572</v>
      </c>
    </row>
    <row r="15677" spans="24:28" x14ac:dyDescent="0.25">
      <c r="X15677">
        <v>15676</v>
      </c>
      <c r="Y15677" s="6" t="s">
        <v>34573</v>
      </c>
      <c r="Z15677" s="6" t="s">
        <v>52411</v>
      </c>
      <c r="AA15677" s="6" t="s">
        <v>90</v>
      </c>
      <c r="AB15677" s="6" t="s">
        <v>34574</v>
      </c>
    </row>
    <row r="15678" spans="24:28" x14ac:dyDescent="0.25">
      <c r="X15678">
        <v>15677</v>
      </c>
      <c r="Y15678" s="6" t="s">
        <v>34575</v>
      </c>
      <c r="Z15678" s="6" t="s">
        <v>52341</v>
      </c>
      <c r="AA15678" s="6" t="s">
        <v>90</v>
      </c>
      <c r="AB15678" s="6" t="s">
        <v>34576</v>
      </c>
    </row>
    <row r="15679" spans="24:28" x14ac:dyDescent="0.25">
      <c r="X15679">
        <v>15678</v>
      </c>
      <c r="Y15679" s="6" t="s">
        <v>34577</v>
      </c>
      <c r="Z15679" s="6" t="s">
        <v>51006</v>
      </c>
      <c r="AA15679" s="6" t="s">
        <v>90</v>
      </c>
      <c r="AB15679" s="6" t="s">
        <v>34578</v>
      </c>
    </row>
    <row r="15680" spans="24:28" x14ac:dyDescent="0.25">
      <c r="X15680">
        <v>15679</v>
      </c>
      <c r="Y15680" s="6" t="s">
        <v>34579</v>
      </c>
      <c r="Z15680" s="6" t="s">
        <v>50682</v>
      </c>
      <c r="AA15680" s="6" t="s">
        <v>50693</v>
      </c>
      <c r="AB15680" s="6" t="s">
        <v>34580</v>
      </c>
    </row>
    <row r="15681" spans="24:28" x14ac:dyDescent="0.25">
      <c r="X15681">
        <v>15680</v>
      </c>
      <c r="Y15681" s="6" t="s">
        <v>34581</v>
      </c>
      <c r="Z15681" s="6" t="s">
        <v>51110</v>
      </c>
      <c r="AA15681" s="6" t="s">
        <v>51115</v>
      </c>
      <c r="AB15681" s="6" t="s">
        <v>34582</v>
      </c>
    </row>
    <row r="15682" spans="24:28" x14ac:dyDescent="0.25">
      <c r="X15682">
        <v>15681</v>
      </c>
      <c r="Y15682" s="6" t="s">
        <v>34583</v>
      </c>
      <c r="Z15682" s="6" t="s">
        <v>49620</v>
      </c>
      <c r="AA15682" s="6" t="s">
        <v>90</v>
      </c>
      <c r="AB15682" s="6" t="s">
        <v>34584</v>
      </c>
    </row>
    <row r="15683" spans="24:28" x14ac:dyDescent="0.25">
      <c r="X15683">
        <v>15682</v>
      </c>
      <c r="Y15683" s="6" t="s">
        <v>34585</v>
      </c>
      <c r="Z15683" s="6" t="s">
        <v>50594</v>
      </c>
      <c r="AA15683" s="6" t="s">
        <v>90</v>
      </c>
      <c r="AB15683" s="6" t="s">
        <v>34586</v>
      </c>
    </row>
    <row r="15684" spans="24:28" x14ac:dyDescent="0.25">
      <c r="X15684">
        <v>15683</v>
      </c>
      <c r="Y15684" s="6" t="s">
        <v>34587</v>
      </c>
      <c r="Z15684" s="6" t="s">
        <v>49842</v>
      </c>
      <c r="AA15684" s="6" t="s">
        <v>49816</v>
      </c>
      <c r="AB15684" s="6" t="s">
        <v>34588</v>
      </c>
    </row>
    <row r="15685" spans="24:28" x14ac:dyDescent="0.25">
      <c r="X15685">
        <v>15684</v>
      </c>
      <c r="Y15685" s="6" t="s">
        <v>34589</v>
      </c>
      <c r="Z15685" s="6" t="s">
        <v>52042</v>
      </c>
      <c r="AA15685" s="6" t="s">
        <v>52284</v>
      </c>
      <c r="AB15685" s="6" t="s">
        <v>34590</v>
      </c>
    </row>
    <row r="15686" spans="24:28" x14ac:dyDescent="0.25">
      <c r="X15686">
        <v>15685</v>
      </c>
      <c r="Y15686" s="6" t="s">
        <v>34591</v>
      </c>
      <c r="Z15686" s="6" t="s">
        <v>51059</v>
      </c>
      <c r="AA15686" s="6" t="s">
        <v>90</v>
      </c>
      <c r="AB15686" s="6" t="s">
        <v>34592</v>
      </c>
    </row>
    <row r="15687" spans="24:28" x14ac:dyDescent="0.25">
      <c r="X15687">
        <v>15686</v>
      </c>
      <c r="Y15687" s="6" t="s">
        <v>34593</v>
      </c>
      <c r="Z15687" s="6" t="s">
        <v>51210</v>
      </c>
      <c r="AA15687" s="6" t="s">
        <v>90</v>
      </c>
      <c r="AB15687" s="6" t="s">
        <v>34594</v>
      </c>
    </row>
    <row r="15688" spans="24:28" x14ac:dyDescent="0.25">
      <c r="X15688">
        <v>15687</v>
      </c>
      <c r="Y15688" s="6" t="s">
        <v>34595</v>
      </c>
      <c r="Z15688" s="6" t="s">
        <v>50525</v>
      </c>
      <c r="AA15688" s="6" t="s">
        <v>50708</v>
      </c>
      <c r="AB15688" s="6" t="s">
        <v>34596</v>
      </c>
    </row>
    <row r="15689" spans="24:28" x14ac:dyDescent="0.25">
      <c r="X15689">
        <v>15688</v>
      </c>
      <c r="Y15689" s="6" t="s">
        <v>34597</v>
      </c>
      <c r="Z15689" s="6" t="s">
        <v>48852</v>
      </c>
      <c r="AA15689" s="6" t="s">
        <v>48810</v>
      </c>
      <c r="AB15689" s="6" t="s">
        <v>34598</v>
      </c>
    </row>
    <row r="15690" spans="24:28" x14ac:dyDescent="0.25">
      <c r="X15690">
        <v>15689</v>
      </c>
      <c r="Y15690" s="6" t="s">
        <v>34599</v>
      </c>
      <c r="Z15690" s="6" t="s">
        <v>49883</v>
      </c>
      <c r="AA15690" s="6" t="s">
        <v>50414</v>
      </c>
      <c r="AB15690" s="6" t="s">
        <v>34600</v>
      </c>
    </row>
    <row r="15691" spans="24:28" x14ac:dyDescent="0.25">
      <c r="X15691">
        <v>15690</v>
      </c>
      <c r="Y15691" s="6" t="s">
        <v>34601</v>
      </c>
      <c r="Z15691" s="6" t="s">
        <v>50525</v>
      </c>
      <c r="AA15691" s="6" t="s">
        <v>90</v>
      </c>
      <c r="AB15691" s="6" t="s">
        <v>34602</v>
      </c>
    </row>
    <row r="15692" spans="24:28" x14ac:dyDescent="0.25">
      <c r="X15692">
        <v>15691</v>
      </c>
      <c r="Y15692" s="6" t="s">
        <v>34603</v>
      </c>
      <c r="Z15692" s="6" t="s">
        <v>51392</v>
      </c>
      <c r="AA15692" s="6" t="s">
        <v>51470</v>
      </c>
      <c r="AB15692" s="6" t="s">
        <v>34604</v>
      </c>
    </row>
    <row r="15693" spans="24:28" x14ac:dyDescent="0.25">
      <c r="X15693">
        <v>15692</v>
      </c>
      <c r="Y15693" s="6" t="s">
        <v>34605</v>
      </c>
      <c r="Z15693" s="6" t="s">
        <v>49267</v>
      </c>
      <c r="AA15693" s="6" t="s">
        <v>52154</v>
      </c>
      <c r="AB15693" s="6" t="s">
        <v>34606</v>
      </c>
    </row>
    <row r="15694" spans="24:28" x14ac:dyDescent="0.25">
      <c r="X15694">
        <v>15693</v>
      </c>
      <c r="Y15694" s="6" t="s">
        <v>34607</v>
      </c>
      <c r="Z15694" s="6" t="s">
        <v>49516</v>
      </c>
      <c r="AA15694" s="6" t="s">
        <v>90</v>
      </c>
      <c r="AB15694" s="6" t="s">
        <v>34608</v>
      </c>
    </row>
    <row r="15695" spans="24:28" x14ac:dyDescent="0.25">
      <c r="X15695">
        <v>15694</v>
      </c>
      <c r="Y15695" s="6" t="s">
        <v>34609</v>
      </c>
      <c r="Z15695" s="6" t="s">
        <v>50400</v>
      </c>
      <c r="AA15695" s="6" t="s">
        <v>50403</v>
      </c>
      <c r="AB15695" s="6" t="s">
        <v>34610</v>
      </c>
    </row>
    <row r="15696" spans="24:28" x14ac:dyDescent="0.25">
      <c r="X15696">
        <v>15695</v>
      </c>
      <c r="Y15696" s="6" t="s">
        <v>34611</v>
      </c>
      <c r="Z15696" s="6" t="s">
        <v>51303</v>
      </c>
      <c r="AA15696" s="6" t="s">
        <v>90</v>
      </c>
      <c r="AB15696" s="6" t="s">
        <v>34612</v>
      </c>
    </row>
    <row r="15697" spans="24:28" x14ac:dyDescent="0.25">
      <c r="X15697">
        <v>15696</v>
      </c>
      <c r="Y15697" s="6" t="s">
        <v>34613</v>
      </c>
      <c r="Z15697" s="6" t="s">
        <v>50054</v>
      </c>
      <c r="AA15697" s="6" t="s">
        <v>49935</v>
      </c>
      <c r="AB15697" s="6" t="s">
        <v>34614</v>
      </c>
    </row>
    <row r="15698" spans="24:28" x14ac:dyDescent="0.25">
      <c r="X15698">
        <v>15697</v>
      </c>
      <c r="Y15698" s="6" t="s">
        <v>34615</v>
      </c>
      <c r="Z15698" s="6" t="s">
        <v>49968</v>
      </c>
      <c r="AA15698" s="6" t="s">
        <v>50160</v>
      </c>
      <c r="AB15698" s="6" t="s">
        <v>34616</v>
      </c>
    </row>
    <row r="15699" spans="24:28" x14ac:dyDescent="0.25">
      <c r="X15699">
        <v>15698</v>
      </c>
      <c r="Y15699" s="6" t="s">
        <v>34617</v>
      </c>
      <c r="Z15699" s="6" t="s">
        <v>51063</v>
      </c>
      <c r="AA15699" s="6" t="s">
        <v>50299</v>
      </c>
      <c r="AB15699" s="6" t="s">
        <v>34618</v>
      </c>
    </row>
    <row r="15700" spans="24:28" x14ac:dyDescent="0.25">
      <c r="X15700">
        <v>15699</v>
      </c>
      <c r="Y15700" s="6" t="s">
        <v>34619</v>
      </c>
      <c r="Z15700" s="6" t="s">
        <v>50514</v>
      </c>
      <c r="AA15700" s="6" t="s">
        <v>50027</v>
      </c>
      <c r="AB15700" s="6" t="s">
        <v>34620</v>
      </c>
    </row>
    <row r="15701" spans="24:28" x14ac:dyDescent="0.25">
      <c r="X15701">
        <v>15700</v>
      </c>
      <c r="Y15701" s="6" t="s">
        <v>34621</v>
      </c>
      <c r="Z15701" s="6" t="s">
        <v>51368</v>
      </c>
      <c r="AA15701" s="6" t="s">
        <v>90</v>
      </c>
      <c r="AB15701" s="6" t="s">
        <v>34622</v>
      </c>
    </row>
    <row r="15702" spans="24:28" x14ac:dyDescent="0.25">
      <c r="X15702">
        <v>15701</v>
      </c>
      <c r="Y15702" s="6" t="s">
        <v>34623</v>
      </c>
      <c r="Z15702" s="6" t="s">
        <v>50921</v>
      </c>
      <c r="AA15702" s="6" t="s">
        <v>90</v>
      </c>
      <c r="AB15702" s="6" t="s">
        <v>34624</v>
      </c>
    </row>
    <row r="15703" spans="24:28" x14ac:dyDescent="0.25">
      <c r="X15703">
        <v>15702</v>
      </c>
      <c r="Y15703" s="6" t="s">
        <v>34625</v>
      </c>
      <c r="Z15703" s="6" t="s">
        <v>50682</v>
      </c>
      <c r="AA15703" s="6" t="s">
        <v>50682</v>
      </c>
      <c r="AB15703" s="6" t="s">
        <v>34626</v>
      </c>
    </row>
    <row r="15704" spans="24:28" x14ac:dyDescent="0.25">
      <c r="X15704">
        <v>15703</v>
      </c>
      <c r="Y15704" s="6" t="s">
        <v>34627</v>
      </c>
      <c r="Z15704" s="6" t="s">
        <v>49087</v>
      </c>
      <c r="AA15704" s="6" t="s">
        <v>90</v>
      </c>
      <c r="AB15704" s="6" t="s">
        <v>34628</v>
      </c>
    </row>
    <row r="15705" spans="24:28" x14ac:dyDescent="0.25">
      <c r="X15705">
        <v>15704</v>
      </c>
      <c r="Y15705" s="6" t="s">
        <v>34629</v>
      </c>
      <c r="Z15705" s="6" t="s">
        <v>52065</v>
      </c>
      <c r="AA15705" s="6" t="s">
        <v>50623</v>
      </c>
      <c r="AB15705" s="6" t="s">
        <v>34630</v>
      </c>
    </row>
    <row r="15706" spans="24:28" x14ac:dyDescent="0.25">
      <c r="X15706">
        <v>15705</v>
      </c>
      <c r="Y15706" s="6" t="s">
        <v>34631</v>
      </c>
      <c r="Z15706" s="6" t="s">
        <v>52297</v>
      </c>
      <c r="AA15706" s="6" t="s">
        <v>90</v>
      </c>
      <c r="AB15706" s="6" t="s">
        <v>34632</v>
      </c>
    </row>
    <row r="15707" spans="24:28" x14ac:dyDescent="0.25">
      <c r="X15707">
        <v>15706</v>
      </c>
      <c r="Y15707" s="6" t="s">
        <v>34633</v>
      </c>
      <c r="Z15707" s="6" t="s">
        <v>50553</v>
      </c>
      <c r="AA15707" s="6" t="s">
        <v>90</v>
      </c>
      <c r="AB15707" s="6" t="s">
        <v>34634</v>
      </c>
    </row>
    <row r="15708" spans="24:28" x14ac:dyDescent="0.25">
      <c r="X15708">
        <v>15707</v>
      </c>
      <c r="Y15708" s="6" t="s">
        <v>34635</v>
      </c>
      <c r="Z15708" s="6" t="s">
        <v>51635</v>
      </c>
      <c r="AA15708" s="6" t="s">
        <v>90</v>
      </c>
      <c r="AB15708" s="6" t="s">
        <v>34636</v>
      </c>
    </row>
    <row r="15709" spans="24:28" x14ac:dyDescent="0.25">
      <c r="X15709">
        <v>15708</v>
      </c>
      <c r="Y15709" s="6" t="s">
        <v>34637</v>
      </c>
      <c r="Z15709" s="6" t="s">
        <v>51937</v>
      </c>
      <c r="AA15709" s="6" t="s">
        <v>90</v>
      </c>
      <c r="AB15709" s="6" t="s">
        <v>34638</v>
      </c>
    </row>
    <row r="15710" spans="24:28" x14ac:dyDescent="0.25">
      <c r="X15710">
        <v>15709</v>
      </c>
      <c r="Y15710" s="6" t="s">
        <v>34639</v>
      </c>
      <c r="Z15710" s="6" t="s">
        <v>49799</v>
      </c>
      <c r="AA15710" s="6" t="s">
        <v>90</v>
      </c>
      <c r="AB15710" s="6" t="s">
        <v>34640</v>
      </c>
    </row>
    <row r="15711" spans="24:28" x14ac:dyDescent="0.25">
      <c r="X15711">
        <v>15710</v>
      </c>
      <c r="Y15711" s="6" t="s">
        <v>34641</v>
      </c>
      <c r="Z15711" s="6" t="s">
        <v>51498</v>
      </c>
      <c r="AA15711" s="6" t="s">
        <v>90</v>
      </c>
      <c r="AB15711" s="6" t="s">
        <v>34642</v>
      </c>
    </row>
    <row r="15712" spans="24:28" x14ac:dyDescent="0.25">
      <c r="X15712">
        <v>15711</v>
      </c>
      <c r="Y15712" s="6" t="s">
        <v>34643</v>
      </c>
      <c r="Z15712" s="6" t="s">
        <v>49542</v>
      </c>
      <c r="AA15712" s="6" t="s">
        <v>90</v>
      </c>
      <c r="AB15712" s="6" t="s">
        <v>34644</v>
      </c>
    </row>
    <row r="15713" spans="24:28" x14ac:dyDescent="0.25">
      <c r="X15713">
        <v>15712</v>
      </c>
      <c r="Y15713" s="6" t="s">
        <v>34645</v>
      </c>
      <c r="Z15713" s="6" t="s">
        <v>49178</v>
      </c>
      <c r="AA15713" s="6" t="s">
        <v>90</v>
      </c>
      <c r="AB15713" s="6" t="s">
        <v>34646</v>
      </c>
    </row>
    <row r="15714" spans="24:28" x14ac:dyDescent="0.25">
      <c r="X15714">
        <v>15713</v>
      </c>
      <c r="Y15714" s="6" t="s">
        <v>34647</v>
      </c>
      <c r="Z15714" s="6" t="s">
        <v>51812</v>
      </c>
      <c r="AA15714" s="6" t="s">
        <v>51382</v>
      </c>
      <c r="AB15714" s="6" t="s">
        <v>34648</v>
      </c>
    </row>
    <row r="15715" spans="24:28" x14ac:dyDescent="0.25">
      <c r="X15715">
        <v>15714</v>
      </c>
      <c r="Y15715" s="6" t="s">
        <v>34649</v>
      </c>
      <c r="Z15715" s="6" t="s">
        <v>50299</v>
      </c>
      <c r="AA15715" s="6" t="s">
        <v>90</v>
      </c>
      <c r="AB15715" s="6" t="s">
        <v>34650</v>
      </c>
    </row>
    <row r="15716" spans="24:28" x14ac:dyDescent="0.25">
      <c r="X15716">
        <v>15715</v>
      </c>
      <c r="Y15716" s="6" t="s">
        <v>34651</v>
      </c>
      <c r="Z15716" s="6" t="s">
        <v>51726</v>
      </c>
      <c r="AA15716" s="6" t="s">
        <v>49553</v>
      </c>
      <c r="AB15716" s="6" t="s">
        <v>34652</v>
      </c>
    </row>
    <row r="15717" spans="24:28" x14ac:dyDescent="0.25">
      <c r="X15717">
        <v>15716</v>
      </c>
      <c r="Y15717" s="6" t="s">
        <v>34653</v>
      </c>
      <c r="Z15717" s="6" t="s">
        <v>49832</v>
      </c>
      <c r="AA15717" s="6" t="s">
        <v>49824</v>
      </c>
      <c r="AB15717" s="6" t="s">
        <v>34654</v>
      </c>
    </row>
    <row r="15718" spans="24:28" x14ac:dyDescent="0.25">
      <c r="X15718">
        <v>15717</v>
      </c>
      <c r="Y15718" s="6" t="s">
        <v>34655</v>
      </c>
      <c r="Z15718" s="6" t="s">
        <v>49184</v>
      </c>
      <c r="AA15718" s="6" t="s">
        <v>49180</v>
      </c>
      <c r="AB15718" s="6" t="s">
        <v>34656</v>
      </c>
    </row>
    <row r="15719" spans="24:28" x14ac:dyDescent="0.25">
      <c r="X15719">
        <v>15718</v>
      </c>
      <c r="Y15719" s="6" t="s">
        <v>34657</v>
      </c>
      <c r="Z15719" s="6" t="s">
        <v>52420</v>
      </c>
      <c r="AA15719" s="6" t="s">
        <v>52393</v>
      </c>
      <c r="AB15719" s="6" t="s">
        <v>34658</v>
      </c>
    </row>
    <row r="15720" spans="24:28" x14ac:dyDescent="0.25">
      <c r="X15720">
        <v>15719</v>
      </c>
      <c r="Y15720" s="6" t="s">
        <v>34659</v>
      </c>
      <c r="Z15720" s="6" t="s">
        <v>50325</v>
      </c>
      <c r="AA15720" s="6" t="s">
        <v>50319</v>
      </c>
      <c r="AB15720" s="6" t="s">
        <v>34660</v>
      </c>
    </row>
    <row r="15721" spans="24:28" x14ac:dyDescent="0.25">
      <c r="X15721">
        <v>15720</v>
      </c>
      <c r="Y15721" s="6" t="s">
        <v>34661</v>
      </c>
      <c r="Z15721" s="6" t="s">
        <v>52335</v>
      </c>
      <c r="AA15721" s="6" t="s">
        <v>90</v>
      </c>
      <c r="AB15721" s="6" t="s">
        <v>34662</v>
      </c>
    </row>
    <row r="15722" spans="24:28" x14ac:dyDescent="0.25">
      <c r="X15722">
        <v>15721</v>
      </c>
      <c r="Y15722" s="6" t="s">
        <v>34663</v>
      </c>
      <c r="Z15722" s="6" t="s">
        <v>50833</v>
      </c>
      <c r="AA15722" s="6" t="s">
        <v>90</v>
      </c>
      <c r="AB15722" s="6" t="s">
        <v>34664</v>
      </c>
    </row>
    <row r="15723" spans="24:28" x14ac:dyDescent="0.25">
      <c r="X15723">
        <v>15722</v>
      </c>
      <c r="Y15723" s="6" t="s">
        <v>34665</v>
      </c>
      <c r="Z15723" s="6" t="s">
        <v>51826</v>
      </c>
      <c r="AA15723" s="6" t="s">
        <v>90</v>
      </c>
      <c r="AB15723" s="6" t="s">
        <v>34666</v>
      </c>
    </row>
    <row r="15724" spans="24:28" x14ac:dyDescent="0.25">
      <c r="X15724">
        <v>15723</v>
      </c>
      <c r="Y15724" s="6" t="s">
        <v>34667</v>
      </c>
      <c r="Z15724" s="6" t="s">
        <v>50386</v>
      </c>
      <c r="AA15724" s="6" t="s">
        <v>90</v>
      </c>
      <c r="AB15724" s="6" t="s">
        <v>34668</v>
      </c>
    </row>
    <row r="15725" spans="24:28" x14ac:dyDescent="0.25">
      <c r="X15725">
        <v>15724</v>
      </c>
      <c r="Y15725" s="6" t="s">
        <v>34669</v>
      </c>
      <c r="Z15725" s="6" t="s">
        <v>52233</v>
      </c>
      <c r="AA15725" s="6" t="s">
        <v>51382</v>
      </c>
      <c r="AB15725" s="6" t="s">
        <v>34670</v>
      </c>
    </row>
    <row r="15726" spans="24:28" x14ac:dyDescent="0.25">
      <c r="X15726">
        <v>15725</v>
      </c>
      <c r="Y15726" s="6" t="s">
        <v>34671</v>
      </c>
      <c r="Z15726" s="6" t="s">
        <v>51872</v>
      </c>
      <c r="AA15726" s="6" t="s">
        <v>90</v>
      </c>
      <c r="AB15726" s="6" t="s">
        <v>34672</v>
      </c>
    </row>
    <row r="15727" spans="24:28" x14ac:dyDescent="0.25">
      <c r="X15727">
        <v>15726</v>
      </c>
      <c r="Y15727" s="6" t="s">
        <v>34673</v>
      </c>
      <c r="Z15727" s="6" t="s">
        <v>52119</v>
      </c>
      <c r="AA15727" s="6" t="s">
        <v>52159</v>
      </c>
      <c r="AB15727" s="6" t="s">
        <v>34674</v>
      </c>
    </row>
    <row r="15728" spans="24:28" x14ac:dyDescent="0.25">
      <c r="X15728">
        <v>15727</v>
      </c>
      <c r="Y15728" s="6" t="s">
        <v>34675</v>
      </c>
      <c r="Z15728" s="6" t="s">
        <v>52269</v>
      </c>
      <c r="AA15728" s="6" t="s">
        <v>90</v>
      </c>
      <c r="AB15728" s="6" t="s">
        <v>34676</v>
      </c>
    </row>
    <row r="15729" spans="24:28" x14ac:dyDescent="0.25">
      <c r="X15729">
        <v>15728</v>
      </c>
      <c r="Y15729" s="6" t="s">
        <v>34677</v>
      </c>
      <c r="Z15729" s="6" t="s">
        <v>49887</v>
      </c>
      <c r="AA15729" s="6" t="s">
        <v>90</v>
      </c>
      <c r="AB15729" s="6" t="s">
        <v>34678</v>
      </c>
    </row>
    <row r="15730" spans="24:28" x14ac:dyDescent="0.25">
      <c r="X15730">
        <v>15729</v>
      </c>
      <c r="Y15730" s="6" t="s">
        <v>34679</v>
      </c>
      <c r="Z15730" s="6" t="s">
        <v>50361</v>
      </c>
      <c r="AA15730" s="6" t="s">
        <v>49935</v>
      </c>
      <c r="AB15730" s="6" t="s">
        <v>34680</v>
      </c>
    </row>
    <row r="15731" spans="24:28" x14ac:dyDescent="0.25">
      <c r="X15731">
        <v>15730</v>
      </c>
      <c r="Y15731" s="6" t="s">
        <v>34681</v>
      </c>
      <c r="Z15731" s="6" t="s">
        <v>51846</v>
      </c>
      <c r="AA15731" s="6" t="s">
        <v>90</v>
      </c>
      <c r="AB15731" s="6" t="s">
        <v>34682</v>
      </c>
    </row>
    <row r="15732" spans="24:28" x14ac:dyDescent="0.25">
      <c r="X15732">
        <v>15731</v>
      </c>
      <c r="Y15732" s="6" t="s">
        <v>34683</v>
      </c>
      <c r="Z15732" s="6" t="s">
        <v>51922</v>
      </c>
      <c r="AA15732" s="6" t="s">
        <v>90</v>
      </c>
      <c r="AB15732" s="6" t="s">
        <v>34684</v>
      </c>
    </row>
    <row r="15733" spans="24:28" x14ac:dyDescent="0.25">
      <c r="X15733">
        <v>15732</v>
      </c>
      <c r="Y15733" s="6" t="s">
        <v>34685</v>
      </c>
      <c r="Z15733" s="6" t="s">
        <v>51006</v>
      </c>
      <c r="AA15733" s="6" t="s">
        <v>51392</v>
      </c>
      <c r="AB15733" s="6" t="s">
        <v>34686</v>
      </c>
    </row>
    <row r="15734" spans="24:28" x14ac:dyDescent="0.25">
      <c r="X15734">
        <v>15733</v>
      </c>
      <c r="Y15734" s="6" t="s">
        <v>34687</v>
      </c>
      <c r="Z15734" s="6" t="s">
        <v>48970</v>
      </c>
      <c r="AA15734" s="6" t="s">
        <v>90</v>
      </c>
      <c r="AB15734" s="6" t="s">
        <v>34688</v>
      </c>
    </row>
    <row r="15735" spans="24:28" x14ac:dyDescent="0.25">
      <c r="X15735">
        <v>15734</v>
      </c>
      <c r="Y15735" s="6" t="s">
        <v>34689</v>
      </c>
      <c r="Z15735" s="6" t="s">
        <v>50009</v>
      </c>
      <c r="AA15735" s="6" t="s">
        <v>50013</v>
      </c>
      <c r="AB15735" s="6" t="s">
        <v>34690</v>
      </c>
    </row>
    <row r="15736" spans="24:28" x14ac:dyDescent="0.25">
      <c r="X15736">
        <v>15735</v>
      </c>
      <c r="Y15736" s="6" t="s">
        <v>34691</v>
      </c>
      <c r="Z15736" s="6" t="s">
        <v>50784</v>
      </c>
      <c r="AA15736" s="6" t="s">
        <v>90</v>
      </c>
      <c r="AB15736" s="6" t="s">
        <v>34692</v>
      </c>
    </row>
    <row r="15737" spans="24:28" x14ac:dyDescent="0.25">
      <c r="X15737">
        <v>15736</v>
      </c>
      <c r="Y15737" s="6" t="s">
        <v>34693</v>
      </c>
      <c r="Z15737" s="6" t="s">
        <v>49949</v>
      </c>
      <c r="AA15737" s="6" t="s">
        <v>50307</v>
      </c>
      <c r="AB15737" s="6" t="s">
        <v>34694</v>
      </c>
    </row>
    <row r="15738" spans="24:28" x14ac:dyDescent="0.25">
      <c r="X15738">
        <v>15737</v>
      </c>
      <c r="Y15738" s="6" t="s">
        <v>34695</v>
      </c>
      <c r="Z15738" s="6" t="s">
        <v>51048</v>
      </c>
      <c r="AA15738" s="6" t="s">
        <v>90</v>
      </c>
      <c r="AB15738" s="6" t="s">
        <v>34696</v>
      </c>
    </row>
    <row r="15739" spans="24:28" x14ac:dyDescent="0.25">
      <c r="X15739">
        <v>15738</v>
      </c>
      <c r="Y15739" s="6" t="s">
        <v>34697</v>
      </c>
      <c r="Z15739" s="6" t="s">
        <v>52436</v>
      </c>
      <c r="AA15739" s="6" t="s">
        <v>90</v>
      </c>
      <c r="AB15739" s="6" t="s">
        <v>34698</v>
      </c>
    </row>
    <row r="15740" spans="24:28" x14ac:dyDescent="0.25">
      <c r="X15740">
        <v>15739</v>
      </c>
      <c r="Y15740" s="6" t="s">
        <v>34699</v>
      </c>
      <c r="Z15740" s="6" t="s">
        <v>51347</v>
      </c>
      <c r="AA15740" s="6" t="s">
        <v>50713</v>
      </c>
      <c r="AB15740" s="6" t="s">
        <v>34700</v>
      </c>
    </row>
    <row r="15741" spans="24:28" x14ac:dyDescent="0.25">
      <c r="X15741">
        <v>15740</v>
      </c>
      <c r="Y15741" s="6" t="s">
        <v>34701</v>
      </c>
      <c r="Z15741" s="6" t="s">
        <v>51131</v>
      </c>
      <c r="AA15741" s="6" t="s">
        <v>90</v>
      </c>
      <c r="AB15741" s="6" t="s">
        <v>34702</v>
      </c>
    </row>
    <row r="15742" spans="24:28" x14ac:dyDescent="0.25">
      <c r="X15742">
        <v>15741</v>
      </c>
      <c r="Y15742" s="6" t="s">
        <v>34703</v>
      </c>
      <c r="Z15742" s="6" t="s">
        <v>48859</v>
      </c>
      <c r="AA15742" s="6" t="s">
        <v>48920</v>
      </c>
      <c r="AB15742" s="6" t="s">
        <v>34704</v>
      </c>
    </row>
    <row r="15743" spans="24:28" x14ac:dyDescent="0.25">
      <c r="X15743">
        <v>15742</v>
      </c>
      <c r="Y15743" s="6" t="s">
        <v>34705</v>
      </c>
      <c r="Z15743" s="6" t="s">
        <v>48633</v>
      </c>
      <c r="AA15743" s="6" t="s">
        <v>48613</v>
      </c>
      <c r="AB15743" s="6" t="s">
        <v>34706</v>
      </c>
    </row>
    <row r="15744" spans="24:28" x14ac:dyDescent="0.25">
      <c r="X15744">
        <v>15743</v>
      </c>
      <c r="Y15744" s="6" t="s">
        <v>34707</v>
      </c>
      <c r="Z15744" s="6" t="s">
        <v>51883</v>
      </c>
      <c r="AA15744" s="6" t="s">
        <v>90</v>
      </c>
      <c r="AB15744" s="6" t="s">
        <v>34708</v>
      </c>
    </row>
    <row r="15745" spans="24:28" x14ac:dyDescent="0.25">
      <c r="X15745">
        <v>15744</v>
      </c>
      <c r="Y15745" s="6" t="s">
        <v>34709</v>
      </c>
      <c r="Z15745" s="6" t="s">
        <v>51546</v>
      </c>
      <c r="AA15745" s="6" t="s">
        <v>50330</v>
      </c>
      <c r="AB15745" s="6" t="s">
        <v>34710</v>
      </c>
    </row>
    <row r="15746" spans="24:28" x14ac:dyDescent="0.25">
      <c r="X15746">
        <v>15745</v>
      </c>
      <c r="Y15746" s="6" t="s">
        <v>34711</v>
      </c>
      <c r="Z15746" s="6" t="s">
        <v>49962</v>
      </c>
      <c r="AA15746" s="6" t="s">
        <v>90</v>
      </c>
      <c r="AB15746" s="6" t="s">
        <v>34712</v>
      </c>
    </row>
    <row r="15747" spans="24:28" x14ac:dyDescent="0.25">
      <c r="X15747">
        <v>15746</v>
      </c>
      <c r="Y15747" s="6" t="s">
        <v>34713</v>
      </c>
      <c r="Z15747" s="6" t="s">
        <v>49563</v>
      </c>
      <c r="AA15747" s="6" t="s">
        <v>50550</v>
      </c>
      <c r="AB15747" s="6" t="s">
        <v>34714</v>
      </c>
    </row>
    <row r="15748" spans="24:28" x14ac:dyDescent="0.25">
      <c r="X15748">
        <v>15747</v>
      </c>
      <c r="Y15748" s="6" t="s">
        <v>34715</v>
      </c>
      <c r="Z15748" s="6" t="s">
        <v>48859</v>
      </c>
      <c r="AA15748" s="6" t="s">
        <v>90</v>
      </c>
      <c r="AB15748" s="6" t="s">
        <v>34716</v>
      </c>
    </row>
    <row r="15749" spans="24:28" x14ac:dyDescent="0.25">
      <c r="X15749">
        <v>15748</v>
      </c>
      <c r="Y15749" s="6" t="s">
        <v>34717</v>
      </c>
      <c r="Z15749" s="6" t="s">
        <v>49172</v>
      </c>
      <c r="AA15749" s="6" t="s">
        <v>49193</v>
      </c>
      <c r="AB15749" s="6" t="s">
        <v>34718</v>
      </c>
    </row>
    <row r="15750" spans="24:28" x14ac:dyDescent="0.25">
      <c r="X15750">
        <v>15749</v>
      </c>
      <c r="Y15750" s="6" t="s">
        <v>34719</v>
      </c>
      <c r="Z15750" s="6" t="s">
        <v>50731</v>
      </c>
      <c r="AA15750" s="6" t="s">
        <v>50713</v>
      </c>
      <c r="AB15750" s="6" t="s">
        <v>34720</v>
      </c>
    </row>
    <row r="15751" spans="24:28" x14ac:dyDescent="0.25">
      <c r="X15751">
        <v>15750</v>
      </c>
      <c r="Y15751" s="6" t="s">
        <v>34721</v>
      </c>
      <c r="Z15751" s="6" t="s">
        <v>51530</v>
      </c>
      <c r="AA15751" s="6" t="s">
        <v>51098</v>
      </c>
      <c r="AB15751" s="6" t="s">
        <v>34722</v>
      </c>
    </row>
    <row r="15752" spans="24:28" x14ac:dyDescent="0.25">
      <c r="X15752">
        <v>15751</v>
      </c>
      <c r="Y15752" s="6" t="s">
        <v>34723</v>
      </c>
      <c r="Z15752" s="6" t="s">
        <v>49955</v>
      </c>
      <c r="AA15752" s="6" t="s">
        <v>49715</v>
      </c>
      <c r="AB15752" s="6" t="s">
        <v>34724</v>
      </c>
    </row>
    <row r="15753" spans="24:28" x14ac:dyDescent="0.25">
      <c r="X15753">
        <v>15752</v>
      </c>
      <c r="Y15753" s="6" t="s">
        <v>34725</v>
      </c>
      <c r="Z15753" s="6" t="s">
        <v>51465</v>
      </c>
      <c r="AA15753" s="6" t="s">
        <v>49065</v>
      </c>
      <c r="AB15753" s="6" t="s">
        <v>34726</v>
      </c>
    </row>
    <row r="15754" spans="24:28" x14ac:dyDescent="0.25">
      <c r="X15754">
        <v>15753</v>
      </c>
      <c r="Y15754" s="6" t="s">
        <v>34727</v>
      </c>
      <c r="Z15754" s="6" t="s">
        <v>51570</v>
      </c>
      <c r="AA15754" s="6" t="s">
        <v>51900</v>
      </c>
      <c r="AB15754" s="6" t="s">
        <v>34728</v>
      </c>
    </row>
    <row r="15755" spans="24:28" x14ac:dyDescent="0.25">
      <c r="X15755">
        <v>15754</v>
      </c>
      <c r="Y15755" s="6" t="s">
        <v>34729</v>
      </c>
      <c r="Z15755" s="6" t="s">
        <v>50658</v>
      </c>
      <c r="AA15755" s="6" t="s">
        <v>50333</v>
      </c>
      <c r="AB15755" s="6" t="s">
        <v>34730</v>
      </c>
    </row>
    <row r="15756" spans="24:28" x14ac:dyDescent="0.25">
      <c r="X15756">
        <v>15755</v>
      </c>
      <c r="Y15756" s="6" t="s">
        <v>34731</v>
      </c>
      <c r="Z15756" s="6" t="s">
        <v>50588</v>
      </c>
      <c r="AA15756" s="6" t="s">
        <v>90</v>
      </c>
      <c r="AB15756" s="6" t="s">
        <v>34732</v>
      </c>
    </row>
    <row r="15757" spans="24:28" x14ac:dyDescent="0.25">
      <c r="X15757">
        <v>15756</v>
      </c>
      <c r="Y15757" s="6" t="s">
        <v>34733</v>
      </c>
      <c r="Z15757" s="6" t="s">
        <v>50322</v>
      </c>
      <c r="AA15757" s="6" t="s">
        <v>90</v>
      </c>
      <c r="AB15757" s="6" t="s">
        <v>34734</v>
      </c>
    </row>
    <row r="15758" spans="24:28" x14ac:dyDescent="0.25">
      <c r="X15758">
        <v>15757</v>
      </c>
      <c r="Y15758" s="6" t="s">
        <v>34735</v>
      </c>
      <c r="Z15758" s="6" t="s">
        <v>52061</v>
      </c>
      <c r="AA15758" s="6" t="s">
        <v>51115</v>
      </c>
      <c r="AB15758" s="6" t="s">
        <v>34736</v>
      </c>
    </row>
    <row r="15759" spans="24:28" x14ac:dyDescent="0.25">
      <c r="X15759">
        <v>15758</v>
      </c>
      <c r="Y15759" s="6" t="s">
        <v>34737</v>
      </c>
      <c r="Z15759" s="6" t="s">
        <v>50270</v>
      </c>
      <c r="AA15759" s="6" t="s">
        <v>50367</v>
      </c>
      <c r="AB15759" s="6" t="s">
        <v>34738</v>
      </c>
    </row>
    <row r="15760" spans="24:28" x14ac:dyDescent="0.25">
      <c r="X15760">
        <v>15759</v>
      </c>
      <c r="Y15760" s="6" t="s">
        <v>34739</v>
      </c>
      <c r="Z15760" s="6" t="s">
        <v>50600</v>
      </c>
      <c r="AA15760" s="6" t="s">
        <v>50338</v>
      </c>
      <c r="AB15760" s="6" t="s">
        <v>34740</v>
      </c>
    </row>
    <row r="15761" spans="24:28" x14ac:dyDescent="0.25">
      <c r="X15761">
        <v>15760</v>
      </c>
      <c r="Y15761" s="6" t="s">
        <v>34741</v>
      </c>
      <c r="Z15761" s="6" t="s">
        <v>49406</v>
      </c>
      <c r="AA15761" s="6" t="s">
        <v>50597</v>
      </c>
      <c r="AB15761" s="6" t="s">
        <v>34742</v>
      </c>
    </row>
    <row r="15762" spans="24:28" x14ac:dyDescent="0.25">
      <c r="X15762">
        <v>15761</v>
      </c>
      <c r="Y15762" s="6" t="s">
        <v>34743</v>
      </c>
      <c r="Z15762" s="6" t="s">
        <v>50603</v>
      </c>
      <c r="AA15762" s="6" t="s">
        <v>50600</v>
      </c>
      <c r="AB15762" s="6" t="s">
        <v>34744</v>
      </c>
    </row>
    <row r="15763" spans="24:28" x14ac:dyDescent="0.25">
      <c r="X15763">
        <v>15762</v>
      </c>
      <c r="Y15763" s="6" t="s">
        <v>34745</v>
      </c>
      <c r="Z15763" s="6" t="s">
        <v>48647</v>
      </c>
      <c r="AA15763" s="6" t="s">
        <v>48673</v>
      </c>
      <c r="AB15763" s="6" t="s">
        <v>34746</v>
      </c>
    </row>
    <row r="15764" spans="24:28" x14ac:dyDescent="0.25">
      <c r="X15764">
        <v>15763</v>
      </c>
      <c r="Y15764" s="6" t="s">
        <v>34747</v>
      </c>
      <c r="Z15764" s="6" t="s">
        <v>51203</v>
      </c>
      <c r="AA15764" s="6" t="s">
        <v>90</v>
      </c>
      <c r="AB15764" s="6" t="s">
        <v>34748</v>
      </c>
    </row>
    <row r="15765" spans="24:28" x14ac:dyDescent="0.25">
      <c r="X15765">
        <v>15764</v>
      </c>
      <c r="Y15765" s="6" t="s">
        <v>34749</v>
      </c>
      <c r="Z15765" s="6" t="s">
        <v>50676</v>
      </c>
      <c r="AA15765" s="6" t="s">
        <v>90</v>
      </c>
      <c r="AB15765" s="6" t="s">
        <v>34750</v>
      </c>
    </row>
    <row r="15766" spans="24:28" x14ac:dyDescent="0.25">
      <c r="X15766">
        <v>15765</v>
      </c>
      <c r="Y15766" s="6" t="s">
        <v>34751</v>
      </c>
      <c r="Z15766" s="6" t="s">
        <v>50506</v>
      </c>
      <c r="AA15766" s="6" t="s">
        <v>90</v>
      </c>
      <c r="AB15766" s="6" t="s">
        <v>34752</v>
      </c>
    </row>
    <row r="15767" spans="24:28" x14ac:dyDescent="0.25">
      <c r="X15767">
        <v>15766</v>
      </c>
      <c r="Y15767" s="6" t="s">
        <v>34753</v>
      </c>
      <c r="Z15767" s="6" t="s">
        <v>49430</v>
      </c>
      <c r="AA15767" s="6" t="s">
        <v>90</v>
      </c>
      <c r="AB15767" s="6" t="s">
        <v>34754</v>
      </c>
    </row>
    <row r="15768" spans="24:28" x14ac:dyDescent="0.25">
      <c r="X15768">
        <v>15767</v>
      </c>
      <c r="Y15768" s="6" t="s">
        <v>34755</v>
      </c>
      <c r="Z15768" s="6" t="s">
        <v>48817</v>
      </c>
      <c r="AA15768" s="6" t="s">
        <v>49204</v>
      </c>
      <c r="AB15768" s="6" t="s">
        <v>34756</v>
      </c>
    </row>
    <row r="15769" spans="24:28" x14ac:dyDescent="0.25">
      <c r="X15769">
        <v>15768</v>
      </c>
      <c r="Y15769" s="6" t="s">
        <v>34757</v>
      </c>
      <c r="Z15769" s="6" t="s">
        <v>49944</v>
      </c>
      <c r="AA15769" s="6" t="s">
        <v>49976</v>
      </c>
      <c r="AB15769" s="6" t="s">
        <v>34758</v>
      </c>
    </row>
    <row r="15770" spans="24:28" x14ac:dyDescent="0.25">
      <c r="X15770">
        <v>15769</v>
      </c>
      <c r="Y15770" s="6" t="s">
        <v>34759</v>
      </c>
      <c r="Z15770" s="6" t="s">
        <v>52013</v>
      </c>
      <c r="AA15770" s="6" t="s">
        <v>90</v>
      </c>
      <c r="AB15770" s="6" t="s">
        <v>34760</v>
      </c>
    </row>
    <row r="15771" spans="24:28" x14ac:dyDescent="0.25">
      <c r="X15771">
        <v>15770</v>
      </c>
      <c r="Y15771" s="6" t="s">
        <v>34761</v>
      </c>
      <c r="Z15771" s="6" t="s">
        <v>52015</v>
      </c>
      <c r="AA15771" s="6" t="s">
        <v>90</v>
      </c>
      <c r="AB15771" s="6" t="s">
        <v>34762</v>
      </c>
    </row>
    <row r="15772" spans="24:28" x14ac:dyDescent="0.25">
      <c r="X15772">
        <v>15771</v>
      </c>
      <c r="Y15772" s="6" t="s">
        <v>34763</v>
      </c>
      <c r="Z15772" s="6" t="s">
        <v>49573</v>
      </c>
      <c r="AA15772" s="6" t="s">
        <v>49553</v>
      </c>
      <c r="AB15772" s="6" t="s">
        <v>34764</v>
      </c>
    </row>
    <row r="15773" spans="24:28" x14ac:dyDescent="0.25">
      <c r="X15773">
        <v>15772</v>
      </c>
      <c r="Y15773" s="6" t="s">
        <v>34765</v>
      </c>
      <c r="Z15773" s="6" t="s">
        <v>51786</v>
      </c>
      <c r="AA15773" s="6" t="s">
        <v>90</v>
      </c>
      <c r="AB15773" s="6" t="s">
        <v>34766</v>
      </c>
    </row>
    <row r="15774" spans="24:28" x14ac:dyDescent="0.25">
      <c r="X15774">
        <v>15773</v>
      </c>
      <c r="Y15774" s="6" t="s">
        <v>34767</v>
      </c>
      <c r="Z15774" s="6" t="s">
        <v>50099</v>
      </c>
      <c r="AA15774" s="6" t="s">
        <v>52201</v>
      </c>
      <c r="AB15774" s="6" t="s">
        <v>34768</v>
      </c>
    </row>
    <row r="15775" spans="24:28" x14ac:dyDescent="0.25">
      <c r="X15775">
        <v>15774</v>
      </c>
      <c r="Y15775" s="6" t="s">
        <v>34769</v>
      </c>
      <c r="Z15775" s="6" t="s">
        <v>52231</v>
      </c>
      <c r="AA15775" s="6" t="s">
        <v>51382</v>
      </c>
      <c r="AB15775" s="6" t="s">
        <v>34770</v>
      </c>
    </row>
    <row r="15776" spans="24:28" x14ac:dyDescent="0.25">
      <c r="X15776">
        <v>15775</v>
      </c>
      <c r="Y15776" s="6" t="s">
        <v>34771</v>
      </c>
      <c r="Z15776" s="6" t="s">
        <v>52299</v>
      </c>
      <c r="AA15776" s="6" t="s">
        <v>90</v>
      </c>
      <c r="AB15776" s="6" t="s">
        <v>34772</v>
      </c>
    </row>
    <row r="15777" spans="24:28" x14ac:dyDescent="0.25">
      <c r="X15777">
        <v>15776</v>
      </c>
      <c r="Y15777" s="6" t="s">
        <v>34773</v>
      </c>
      <c r="Z15777" s="6" t="s">
        <v>48956</v>
      </c>
      <c r="AA15777" s="6" t="s">
        <v>48961</v>
      </c>
      <c r="AB15777" s="6" t="s">
        <v>34774</v>
      </c>
    </row>
    <row r="15778" spans="24:28" x14ac:dyDescent="0.25">
      <c r="X15778">
        <v>15777</v>
      </c>
      <c r="Y15778" s="6" t="s">
        <v>34775</v>
      </c>
      <c r="Z15778" s="6" t="s">
        <v>49776</v>
      </c>
      <c r="AA15778" s="6" t="s">
        <v>50375</v>
      </c>
      <c r="AB15778" s="6" t="s">
        <v>34776</v>
      </c>
    </row>
    <row r="15779" spans="24:28" x14ac:dyDescent="0.25">
      <c r="X15779">
        <v>15778</v>
      </c>
      <c r="Y15779" s="6" t="s">
        <v>34777</v>
      </c>
      <c r="Z15779" s="6" t="s">
        <v>49824</v>
      </c>
      <c r="AA15779" s="6" t="s">
        <v>90</v>
      </c>
      <c r="AB15779" s="6" t="s">
        <v>34778</v>
      </c>
    </row>
    <row r="15780" spans="24:28" x14ac:dyDescent="0.25">
      <c r="X15780">
        <v>15779</v>
      </c>
      <c r="Y15780" s="6" t="s">
        <v>34779</v>
      </c>
      <c r="Z15780" s="6" t="s">
        <v>49448</v>
      </c>
      <c r="AA15780" s="6" t="s">
        <v>90</v>
      </c>
      <c r="AB15780" s="6" t="s">
        <v>34780</v>
      </c>
    </row>
    <row r="15781" spans="24:28" x14ac:dyDescent="0.25">
      <c r="X15781">
        <v>15780</v>
      </c>
      <c r="Y15781" s="6" t="s">
        <v>34781</v>
      </c>
      <c r="Z15781" s="6" t="s">
        <v>50414</v>
      </c>
      <c r="AA15781" s="6" t="s">
        <v>50383</v>
      </c>
      <c r="AB15781" s="6" t="s">
        <v>34782</v>
      </c>
    </row>
    <row r="15782" spans="24:28" x14ac:dyDescent="0.25">
      <c r="X15782">
        <v>15781</v>
      </c>
      <c r="Y15782" s="6" t="s">
        <v>34783</v>
      </c>
      <c r="Z15782" s="6" t="s">
        <v>51552</v>
      </c>
      <c r="AA15782" s="6" t="s">
        <v>90</v>
      </c>
      <c r="AB15782" s="6" t="s">
        <v>34784</v>
      </c>
    </row>
    <row r="15783" spans="24:28" x14ac:dyDescent="0.25">
      <c r="X15783">
        <v>15782</v>
      </c>
      <c r="Y15783" s="6" t="s">
        <v>34785</v>
      </c>
      <c r="Z15783" s="6" t="s">
        <v>50640</v>
      </c>
      <c r="AA15783" s="6" t="s">
        <v>90</v>
      </c>
      <c r="AB15783" s="6" t="s">
        <v>34786</v>
      </c>
    </row>
    <row r="15784" spans="24:28" x14ac:dyDescent="0.25">
      <c r="X15784">
        <v>15783</v>
      </c>
      <c r="Y15784" s="6" t="s">
        <v>34787</v>
      </c>
      <c r="Z15784" s="6" t="s">
        <v>50066</v>
      </c>
      <c r="AA15784" s="6" t="s">
        <v>90</v>
      </c>
      <c r="AB15784" s="6" t="s">
        <v>34788</v>
      </c>
    </row>
    <row r="15785" spans="24:28" x14ac:dyDescent="0.25">
      <c r="X15785">
        <v>15784</v>
      </c>
      <c r="Y15785" s="6" t="s">
        <v>34789</v>
      </c>
      <c r="Z15785" s="6" t="s">
        <v>52065</v>
      </c>
      <c r="AA15785" s="6" t="s">
        <v>90</v>
      </c>
      <c r="AB15785" s="6" t="s">
        <v>34790</v>
      </c>
    </row>
    <row r="15786" spans="24:28" x14ac:dyDescent="0.25">
      <c r="X15786">
        <v>15785</v>
      </c>
      <c r="Y15786" s="6" t="s">
        <v>34791</v>
      </c>
      <c r="Z15786" s="6" t="s">
        <v>51817</v>
      </c>
      <c r="AA15786" s="6" t="s">
        <v>51512</v>
      </c>
      <c r="AB15786" s="6" t="s">
        <v>34792</v>
      </c>
    </row>
    <row r="15787" spans="24:28" x14ac:dyDescent="0.25">
      <c r="X15787">
        <v>15786</v>
      </c>
      <c r="Y15787" s="6" t="s">
        <v>34793</v>
      </c>
      <c r="Z15787" s="6" t="s">
        <v>51627</v>
      </c>
      <c r="AA15787" s="6" t="s">
        <v>51123</v>
      </c>
      <c r="AB15787" s="6" t="s">
        <v>34794</v>
      </c>
    </row>
    <row r="15788" spans="24:28" x14ac:dyDescent="0.25">
      <c r="X15788">
        <v>15787</v>
      </c>
      <c r="Y15788" s="6" t="s">
        <v>34795</v>
      </c>
      <c r="Z15788" s="6" t="s">
        <v>49392</v>
      </c>
      <c r="AA15788" s="6" t="s">
        <v>90</v>
      </c>
      <c r="AB15788" s="6" t="s">
        <v>34796</v>
      </c>
    </row>
    <row r="15789" spans="24:28" x14ac:dyDescent="0.25">
      <c r="X15789">
        <v>15788</v>
      </c>
      <c r="Y15789" s="6" t="s">
        <v>34797</v>
      </c>
      <c r="Z15789" s="6" t="s">
        <v>52126</v>
      </c>
      <c r="AA15789" s="6" t="s">
        <v>48826</v>
      </c>
      <c r="AB15789" s="6" t="s">
        <v>34798</v>
      </c>
    </row>
    <row r="15790" spans="24:28" x14ac:dyDescent="0.25">
      <c r="X15790">
        <v>15789</v>
      </c>
      <c r="Y15790" s="6" t="s">
        <v>34799</v>
      </c>
      <c r="Z15790" s="6" t="s">
        <v>51625</v>
      </c>
      <c r="AA15790" s="6" t="s">
        <v>90</v>
      </c>
      <c r="AB15790" s="6" t="s">
        <v>34800</v>
      </c>
    </row>
    <row r="15791" spans="24:28" x14ac:dyDescent="0.25">
      <c r="X15791">
        <v>15790</v>
      </c>
      <c r="Y15791" s="6" t="s">
        <v>34801</v>
      </c>
      <c r="Z15791" s="6" t="s">
        <v>49526</v>
      </c>
      <c r="AA15791" s="6" t="s">
        <v>90</v>
      </c>
      <c r="AB15791" s="6" t="s">
        <v>34802</v>
      </c>
    </row>
    <row r="15792" spans="24:28" x14ac:dyDescent="0.25">
      <c r="X15792">
        <v>15791</v>
      </c>
      <c r="Y15792" s="6" t="s">
        <v>34803</v>
      </c>
      <c r="Z15792" s="6" t="s">
        <v>49518</v>
      </c>
      <c r="AA15792" s="6" t="s">
        <v>49516</v>
      </c>
      <c r="AB15792" s="6" t="s">
        <v>34804</v>
      </c>
    </row>
    <row r="15793" spans="24:28" x14ac:dyDescent="0.25">
      <c r="X15793">
        <v>15792</v>
      </c>
      <c r="Y15793" s="6" t="s">
        <v>34805</v>
      </c>
      <c r="Z15793" s="6" t="s">
        <v>51643</v>
      </c>
      <c r="AA15793" s="6" t="s">
        <v>49464</v>
      </c>
      <c r="AB15793" s="6" t="s">
        <v>34806</v>
      </c>
    </row>
    <row r="15794" spans="24:28" x14ac:dyDescent="0.25">
      <c r="X15794">
        <v>15793</v>
      </c>
      <c r="Y15794" s="6" t="s">
        <v>34807</v>
      </c>
      <c r="Z15794" s="6" t="s">
        <v>51728</v>
      </c>
      <c r="AA15794" s="6" t="s">
        <v>90</v>
      </c>
      <c r="AB15794" s="6" t="s">
        <v>34808</v>
      </c>
    </row>
    <row r="15795" spans="24:28" x14ac:dyDescent="0.25">
      <c r="X15795">
        <v>15794</v>
      </c>
      <c r="Y15795" s="6" t="s">
        <v>34809</v>
      </c>
      <c r="Z15795" s="6" t="s">
        <v>50027</v>
      </c>
      <c r="AA15795" s="6" t="s">
        <v>50160</v>
      </c>
      <c r="AB15795" s="6" t="s">
        <v>34810</v>
      </c>
    </row>
    <row r="15796" spans="24:28" x14ac:dyDescent="0.25">
      <c r="X15796">
        <v>15795</v>
      </c>
      <c r="Y15796" s="6" t="s">
        <v>34811</v>
      </c>
      <c r="Z15796" s="6" t="s">
        <v>49542</v>
      </c>
      <c r="AA15796" s="6" t="s">
        <v>90</v>
      </c>
      <c r="AB15796" s="6" t="s">
        <v>34812</v>
      </c>
    </row>
    <row r="15797" spans="24:28" x14ac:dyDescent="0.25">
      <c r="X15797">
        <v>15796</v>
      </c>
      <c r="Y15797" s="6" t="s">
        <v>34813</v>
      </c>
      <c r="Z15797" s="6" t="s">
        <v>51804</v>
      </c>
      <c r="AA15797" s="6" t="s">
        <v>90</v>
      </c>
      <c r="AB15797" s="6" t="s">
        <v>34814</v>
      </c>
    </row>
    <row r="15798" spans="24:28" x14ac:dyDescent="0.25">
      <c r="X15798">
        <v>15797</v>
      </c>
      <c r="Y15798" s="6" t="s">
        <v>34815</v>
      </c>
      <c r="Z15798" s="6" t="s">
        <v>49193</v>
      </c>
      <c r="AA15798" s="6" t="s">
        <v>49195</v>
      </c>
      <c r="AB15798" s="6" t="s">
        <v>34816</v>
      </c>
    </row>
    <row r="15799" spans="24:28" x14ac:dyDescent="0.25">
      <c r="X15799">
        <v>15798</v>
      </c>
      <c r="Y15799" s="6" t="s">
        <v>34817</v>
      </c>
      <c r="Z15799" s="6" t="s">
        <v>50208</v>
      </c>
      <c r="AA15799" s="6" t="s">
        <v>90</v>
      </c>
      <c r="AB15799" s="6" t="s">
        <v>34818</v>
      </c>
    </row>
    <row r="15800" spans="24:28" x14ac:dyDescent="0.25">
      <c r="X15800">
        <v>15799</v>
      </c>
      <c r="Y15800" s="6" t="s">
        <v>34819</v>
      </c>
      <c r="Z15800" s="6" t="s">
        <v>48944</v>
      </c>
      <c r="AA15800" s="6" t="s">
        <v>90</v>
      </c>
      <c r="AB15800" s="6" t="s">
        <v>34820</v>
      </c>
    </row>
    <row r="15801" spans="24:28" x14ac:dyDescent="0.25">
      <c r="X15801">
        <v>15800</v>
      </c>
      <c r="Y15801" s="6" t="s">
        <v>34821</v>
      </c>
      <c r="Z15801" s="6" t="s">
        <v>50266</v>
      </c>
      <c r="AA15801" s="6" t="s">
        <v>90</v>
      </c>
      <c r="AB15801" s="6" t="s">
        <v>34822</v>
      </c>
    </row>
    <row r="15802" spans="24:28" x14ac:dyDescent="0.25">
      <c r="X15802">
        <v>15801</v>
      </c>
      <c r="Y15802" s="6" t="s">
        <v>34823</v>
      </c>
      <c r="Z15802" s="6" t="s">
        <v>49410</v>
      </c>
      <c r="AA15802" s="6" t="s">
        <v>49383</v>
      </c>
      <c r="AB15802" s="6" t="s">
        <v>34824</v>
      </c>
    </row>
    <row r="15803" spans="24:28" x14ac:dyDescent="0.25">
      <c r="X15803">
        <v>15802</v>
      </c>
      <c r="Y15803" s="6" t="s">
        <v>34825</v>
      </c>
      <c r="Z15803" s="6" t="s">
        <v>52181</v>
      </c>
      <c r="AA15803" s="6" t="s">
        <v>90</v>
      </c>
      <c r="AB15803" s="6" t="s">
        <v>34826</v>
      </c>
    </row>
    <row r="15804" spans="24:28" x14ac:dyDescent="0.25">
      <c r="X15804">
        <v>15803</v>
      </c>
      <c r="Y15804" s="6" t="s">
        <v>34827</v>
      </c>
      <c r="Z15804" s="6" t="s">
        <v>51578</v>
      </c>
      <c r="AA15804" s="6" t="s">
        <v>51888</v>
      </c>
      <c r="AB15804" s="6" t="s">
        <v>34828</v>
      </c>
    </row>
    <row r="15805" spans="24:28" x14ac:dyDescent="0.25">
      <c r="X15805">
        <v>15804</v>
      </c>
      <c r="Y15805" s="6" t="s">
        <v>34829</v>
      </c>
      <c r="Z15805" s="6" t="s">
        <v>51956</v>
      </c>
      <c r="AA15805" s="6" t="s">
        <v>90</v>
      </c>
      <c r="AB15805" s="6" t="s">
        <v>34830</v>
      </c>
    </row>
    <row r="15806" spans="24:28" x14ac:dyDescent="0.25">
      <c r="X15806">
        <v>15805</v>
      </c>
      <c r="Y15806" s="6" t="s">
        <v>34831</v>
      </c>
      <c r="Z15806" s="6" t="s">
        <v>50092</v>
      </c>
      <c r="AA15806" s="6" t="s">
        <v>49944</v>
      </c>
      <c r="AB15806" s="6" t="s">
        <v>34832</v>
      </c>
    </row>
    <row r="15807" spans="24:28" x14ac:dyDescent="0.25">
      <c r="X15807">
        <v>15806</v>
      </c>
      <c r="Y15807" s="6" t="s">
        <v>34833</v>
      </c>
      <c r="Z15807" s="6" t="s">
        <v>52344</v>
      </c>
      <c r="AA15807" s="6" t="s">
        <v>90</v>
      </c>
      <c r="AB15807" s="6" t="s">
        <v>34834</v>
      </c>
    </row>
    <row r="15808" spans="24:28" x14ac:dyDescent="0.25">
      <c r="X15808">
        <v>15807</v>
      </c>
      <c r="Y15808" s="6" t="s">
        <v>34835</v>
      </c>
      <c r="Z15808" s="6" t="s">
        <v>49061</v>
      </c>
      <c r="AA15808" s="6" t="s">
        <v>49065</v>
      </c>
      <c r="AB15808" s="6" t="s">
        <v>34836</v>
      </c>
    </row>
    <row r="15809" spans="24:28" x14ac:dyDescent="0.25">
      <c r="X15809">
        <v>15808</v>
      </c>
      <c r="Y15809" s="6" t="s">
        <v>34837</v>
      </c>
      <c r="Z15809" s="6" t="s">
        <v>49881</v>
      </c>
      <c r="AA15809" s="6" t="s">
        <v>49944</v>
      </c>
      <c r="AB15809" s="6" t="s">
        <v>34838</v>
      </c>
    </row>
    <row r="15810" spans="24:28" x14ac:dyDescent="0.25">
      <c r="X15810">
        <v>15809</v>
      </c>
      <c r="Y15810" s="6" t="s">
        <v>34839</v>
      </c>
      <c r="Z15810" s="6" t="s">
        <v>50060</v>
      </c>
      <c r="AA15810" s="6" t="s">
        <v>90</v>
      </c>
      <c r="AB15810" s="6" t="s">
        <v>34840</v>
      </c>
    </row>
    <row r="15811" spans="24:28" x14ac:dyDescent="0.25">
      <c r="X15811">
        <v>15810</v>
      </c>
      <c r="Y15811" s="6" t="s">
        <v>34841</v>
      </c>
      <c r="Z15811" s="6" t="s">
        <v>51850</v>
      </c>
      <c r="AA15811" s="6" t="s">
        <v>51588</v>
      </c>
      <c r="AB15811" s="6" t="s">
        <v>34842</v>
      </c>
    </row>
    <row r="15812" spans="24:28" x14ac:dyDescent="0.25">
      <c r="X15812">
        <v>15811</v>
      </c>
      <c r="Y15812" s="6" t="s">
        <v>34843</v>
      </c>
      <c r="Z15812" s="6" t="s">
        <v>51828</v>
      </c>
      <c r="AA15812" s="6" t="s">
        <v>90</v>
      </c>
      <c r="AB15812" s="6" t="s">
        <v>34844</v>
      </c>
    </row>
    <row r="15813" spans="24:28" x14ac:dyDescent="0.25">
      <c r="X15813">
        <v>15812</v>
      </c>
      <c r="Y15813" s="6" t="s">
        <v>34845</v>
      </c>
      <c r="Z15813" s="6" t="s">
        <v>50611</v>
      </c>
      <c r="AA15813" s="6" t="s">
        <v>50747</v>
      </c>
      <c r="AB15813" s="6" t="s">
        <v>34846</v>
      </c>
    </row>
    <row r="15814" spans="24:28" x14ac:dyDescent="0.25">
      <c r="X15814">
        <v>15813</v>
      </c>
      <c r="Y15814" s="6" t="s">
        <v>34847</v>
      </c>
      <c r="Z15814" s="6" t="s">
        <v>49597</v>
      </c>
      <c r="AA15814" s="6" t="s">
        <v>90</v>
      </c>
      <c r="AB15814" s="6" t="s">
        <v>34848</v>
      </c>
    </row>
    <row r="15815" spans="24:28" x14ac:dyDescent="0.25">
      <c r="X15815">
        <v>15814</v>
      </c>
      <c r="Y15815" s="6" t="s">
        <v>34849</v>
      </c>
      <c r="Z15815" s="6" t="s">
        <v>50002</v>
      </c>
      <c r="AA15815" s="6" t="s">
        <v>90</v>
      </c>
      <c r="AB15815" s="6" t="s">
        <v>34850</v>
      </c>
    </row>
    <row r="15816" spans="24:28" x14ac:dyDescent="0.25">
      <c r="X15816">
        <v>15815</v>
      </c>
      <c r="Y15816" s="6" t="s">
        <v>34851</v>
      </c>
      <c r="Z15816" s="6" t="s">
        <v>50438</v>
      </c>
      <c r="AA15816" s="6" t="s">
        <v>50721</v>
      </c>
      <c r="AB15816" s="6" t="s">
        <v>34852</v>
      </c>
    </row>
    <row r="15817" spans="24:28" x14ac:dyDescent="0.25">
      <c r="X15817">
        <v>15816</v>
      </c>
      <c r="Y15817" s="6" t="s">
        <v>34853</v>
      </c>
      <c r="Z15817" s="6" t="s">
        <v>50268</v>
      </c>
      <c r="AA15817" s="6" t="s">
        <v>90</v>
      </c>
      <c r="AB15817" s="6" t="s">
        <v>34854</v>
      </c>
    </row>
    <row r="15818" spans="24:28" x14ac:dyDescent="0.25">
      <c r="X15818">
        <v>15817</v>
      </c>
      <c r="Y15818" s="6" t="s">
        <v>34855</v>
      </c>
      <c r="Z15818" s="6" t="s">
        <v>49404</v>
      </c>
      <c r="AA15818" s="6" t="s">
        <v>90</v>
      </c>
      <c r="AB15818" s="6" t="s">
        <v>34856</v>
      </c>
    </row>
    <row r="15819" spans="24:28" x14ac:dyDescent="0.25">
      <c r="X15819">
        <v>15818</v>
      </c>
      <c r="Y15819" s="6" t="s">
        <v>34857</v>
      </c>
      <c r="Z15819" s="6" t="s">
        <v>48859</v>
      </c>
      <c r="AA15819" s="6" t="s">
        <v>90</v>
      </c>
      <c r="AB15819" s="6" t="s">
        <v>34858</v>
      </c>
    </row>
    <row r="15820" spans="24:28" x14ac:dyDescent="0.25">
      <c r="X15820">
        <v>15819</v>
      </c>
      <c r="Y15820" s="6" t="s">
        <v>34859</v>
      </c>
      <c r="Z15820" s="6" t="s">
        <v>51641</v>
      </c>
      <c r="AA15820" s="6" t="s">
        <v>90</v>
      </c>
      <c r="AB15820" s="6" t="s">
        <v>34860</v>
      </c>
    </row>
    <row r="15821" spans="24:28" x14ac:dyDescent="0.25">
      <c r="X15821">
        <v>15820</v>
      </c>
      <c r="Y15821" s="6" t="s">
        <v>34861</v>
      </c>
      <c r="Z15821" s="6" t="s">
        <v>48954</v>
      </c>
      <c r="AA15821" s="6" t="s">
        <v>90</v>
      </c>
      <c r="AB15821" s="6" t="s">
        <v>34862</v>
      </c>
    </row>
    <row r="15822" spans="24:28" x14ac:dyDescent="0.25">
      <c r="X15822">
        <v>15821</v>
      </c>
      <c r="Y15822" s="6" t="s">
        <v>34863</v>
      </c>
      <c r="Z15822" s="6" t="s">
        <v>50303</v>
      </c>
      <c r="AA15822" s="6" t="s">
        <v>49293</v>
      </c>
      <c r="AB15822" s="6" t="s">
        <v>34864</v>
      </c>
    </row>
    <row r="15823" spans="24:28" x14ac:dyDescent="0.25">
      <c r="X15823">
        <v>15822</v>
      </c>
      <c r="Y15823" s="6" t="s">
        <v>34865</v>
      </c>
      <c r="Z15823" s="6" t="s">
        <v>51486</v>
      </c>
      <c r="AA15823" s="6" t="s">
        <v>90</v>
      </c>
      <c r="AB15823" s="6" t="s">
        <v>34866</v>
      </c>
    </row>
    <row r="15824" spans="24:28" x14ac:dyDescent="0.25">
      <c r="X15824">
        <v>15823</v>
      </c>
      <c r="Y15824" s="6" t="s">
        <v>34867</v>
      </c>
      <c r="Z15824" s="6" t="s">
        <v>49689</v>
      </c>
      <c r="AA15824" s="6" t="s">
        <v>90</v>
      </c>
      <c r="AB15824" s="6" t="s">
        <v>34868</v>
      </c>
    </row>
    <row r="15825" spans="24:28" x14ac:dyDescent="0.25">
      <c r="X15825">
        <v>15824</v>
      </c>
      <c r="Y15825" s="6" t="s">
        <v>34869</v>
      </c>
      <c r="Z15825" s="6" t="s">
        <v>52121</v>
      </c>
      <c r="AA15825" s="6" t="s">
        <v>52081</v>
      </c>
      <c r="AB15825" s="6" t="s">
        <v>34870</v>
      </c>
    </row>
    <row r="15826" spans="24:28" x14ac:dyDescent="0.25">
      <c r="X15826">
        <v>15825</v>
      </c>
      <c r="Y15826" s="6" t="s">
        <v>34871</v>
      </c>
      <c r="Z15826" s="6" t="s">
        <v>50101</v>
      </c>
      <c r="AA15826" s="6" t="s">
        <v>50127</v>
      </c>
      <c r="AB15826" s="6" t="s">
        <v>34872</v>
      </c>
    </row>
    <row r="15827" spans="24:28" x14ac:dyDescent="0.25">
      <c r="X15827">
        <v>15826</v>
      </c>
      <c r="Y15827" s="6" t="s">
        <v>34873</v>
      </c>
      <c r="Z15827" s="6" t="s">
        <v>50230</v>
      </c>
      <c r="AA15827" s="6" t="s">
        <v>50653</v>
      </c>
      <c r="AB15827" s="6" t="s">
        <v>34874</v>
      </c>
    </row>
    <row r="15828" spans="24:28" x14ac:dyDescent="0.25">
      <c r="X15828">
        <v>15827</v>
      </c>
      <c r="Y15828" s="6" t="s">
        <v>34875</v>
      </c>
      <c r="Z15828" s="6" t="s">
        <v>52231</v>
      </c>
      <c r="AA15828" s="6" t="s">
        <v>90</v>
      </c>
      <c r="AB15828" s="6" t="s">
        <v>34876</v>
      </c>
    </row>
    <row r="15829" spans="24:28" x14ac:dyDescent="0.25">
      <c r="X15829">
        <v>15828</v>
      </c>
      <c r="Y15829" s="6" t="s">
        <v>34877</v>
      </c>
      <c r="Z15829" s="6" t="s">
        <v>52314</v>
      </c>
      <c r="AA15829" s="6" t="s">
        <v>90</v>
      </c>
      <c r="AB15829" s="6" t="s">
        <v>34878</v>
      </c>
    </row>
    <row r="15830" spans="24:28" x14ac:dyDescent="0.25">
      <c r="X15830">
        <v>15829</v>
      </c>
      <c r="Y15830" s="6" t="s">
        <v>34879</v>
      </c>
      <c r="Z15830" s="6" t="s">
        <v>51856</v>
      </c>
      <c r="AA15830" s="6" t="s">
        <v>51826</v>
      </c>
      <c r="AB15830" s="6" t="s">
        <v>34880</v>
      </c>
    </row>
    <row r="15831" spans="24:28" x14ac:dyDescent="0.25">
      <c r="X15831">
        <v>15830</v>
      </c>
      <c r="Y15831" s="6" t="s">
        <v>34881</v>
      </c>
      <c r="Z15831" s="6" t="s">
        <v>50978</v>
      </c>
      <c r="AA15831" s="6" t="s">
        <v>90</v>
      </c>
      <c r="AB15831" s="6" t="s">
        <v>34882</v>
      </c>
    </row>
    <row r="15832" spans="24:28" x14ac:dyDescent="0.25">
      <c r="X15832">
        <v>15831</v>
      </c>
      <c r="Y15832" s="6" t="s">
        <v>34883</v>
      </c>
      <c r="Z15832" s="6" t="s">
        <v>52420</v>
      </c>
      <c r="AA15832" s="6" t="s">
        <v>90</v>
      </c>
      <c r="AB15832" s="6" t="s">
        <v>34884</v>
      </c>
    </row>
    <row r="15833" spans="24:28" x14ac:dyDescent="0.25">
      <c r="X15833">
        <v>15832</v>
      </c>
      <c r="Y15833" s="6" t="s">
        <v>34885</v>
      </c>
      <c r="Z15833" s="6" t="s">
        <v>52417</v>
      </c>
      <c r="AA15833" s="6" t="s">
        <v>90</v>
      </c>
      <c r="AB15833" s="6" t="s">
        <v>34886</v>
      </c>
    </row>
    <row r="15834" spans="24:28" x14ac:dyDescent="0.25">
      <c r="X15834">
        <v>15833</v>
      </c>
      <c r="Y15834" s="6" t="s">
        <v>34887</v>
      </c>
      <c r="Z15834" s="6" t="s">
        <v>49557</v>
      </c>
      <c r="AA15834" s="6" t="s">
        <v>90</v>
      </c>
      <c r="AB15834" s="6" t="s">
        <v>34888</v>
      </c>
    </row>
    <row r="15835" spans="24:28" x14ac:dyDescent="0.25">
      <c r="X15835">
        <v>15834</v>
      </c>
      <c r="Y15835" s="6" t="s">
        <v>34889</v>
      </c>
      <c r="Z15835" s="6" t="s">
        <v>48950</v>
      </c>
      <c r="AA15835" s="6" t="s">
        <v>48961</v>
      </c>
      <c r="AB15835" s="6" t="s">
        <v>34890</v>
      </c>
    </row>
    <row r="15836" spans="24:28" x14ac:dyDescent="0.25">
      <c r="X15836">
        <v>15835</v>
      </c>
      <c r="Y15836" s="6" t="s">
        <v>34891</v>
      </c>
      <c r="Z15836" s="6" t="s">
        <v>50982</v>
      </c>
      <c r="AA15836" s="6" t="s">
        <v>90</v>
      </c>
      <c r="AB15836" s="6" t="s">
        <v>34892</v>
      </c>
    </row>
    <row r="15837" spans="24:28" x14ac:dyDescent="0.25">
      <c r="X15837">
        <v>15836</v>
      </c>
      <c r="Y15837" s="6" t="s">
        <v>34893</v>
      </c>
      <c r="Z15837" s="6" t="s">
        <v>48673</v>
      </c>
      <c r="AA15837" s="6" t="s">
        <v>50495</v>
      </c>
      <c r="AB15837" s="6" t="s">
        <v>34894</v>
      </c>
    </row>
    <row r="15838" spans="24:28" x14ac:dyDescent="0.25">
      <c r="X15838">
        <v>15837</v>
      </c>
      <c r="Y15838" s="6" t="s">
        <v>34895</v>
      </c>
      <c r="Z15838" s="6" t="s">
        <v>49479</v>
      </c>
      <c r="AA15838" s="6" t="s">
        <v>50899</v>
      </c>
      <c r="AB15838" s="6" t="s">
        <v>34896</v>
      </c>
    </row>
    <row r="15839" spans="24:28" x14ac:dyDescent="0.25">
      <c r="X15839">
        <v>15838</v>
      </c>
      <c r="Y15839" s="6" t="s">
        <v>34897</v>
      </c>
      <c r="Z15839" s="6" t="s">
        <v>50352</v>
      </c>
      <c r="AA15839" s="6" t="s">
        <v>90</v>
      </c>
      <c r="AB15839" s="6" t="s">
        <v>34898</v>
      </c>
    </row>
    <row r="15840" spans="24:28" x14ac:dyDescent="0.25">
      <c r="X15840">
        <v>15839</v>
      </c>
      <c r="Y15840" s="6" t="s">
        <v>34899</v>
      </c>
      <c r="Z15840" s="6" t="s">
        <v>50939</v>
      </c>
      <c r="AA15840" s="6" t="s">
        <v>90</v>
      </c>
      <c r="AB15840" s="6" t="s">
        <v>34900</v>
      </c>
    </row>
    <row r="15841" spans="24:28" x14ac:dyDescent="0.25">
      <c r="X15841">
        <v>15840</v>
      </c>
      <c r="Y15841" s="6" t="s">
        <v>34901</v>
      </c>
      <c r="Z15841" s="6" t="s">
        <v>51726</v>
      </c>
      <c r="AA15841" s="6" t="s">
        <v>90</v>
      </c>
      <c r="AB15841" s="6" t="s">
        <v>34902</v>
      </c>
    </row>
    <row r="15842" spans="24:28" x14ac:dyDescent="0.25">
      <c r="X15842">
        <v>15841</v>
      </c>
      <c r="Y15842" s="6" t="s">
        <v>34903</v>
      </c>
      <c r="Z15842" s="6" t="s">
        <v>51223</v>
      </c>
      <c r="AA15842" s="6" t="s">
        <v>90</v>
      </c>
      <c r="AB15842" s="6" t="s">
        <v>34904</v>
      </c>
    </row>
    <row r="15843" spans="24:28" x14ac:dyDescent="0.25">
      <c r="X15843">
        <v>15842</v>
      </c>
      <c r="Y15843" s="6" t="s">
        <v>34905</v>
      </c>
      <c r="Z15843" s="6" t="s">
        <v>51087</v>
      </c>
      <c r="AA15843" s="6" t="s">
        <v>51079</v>
      </c>
      <c r="AB15843" s="6" t="s">
        <v>34906</v>
      </c>
    </row>
    <row r="15844" spans="24:28" x14ac:dyDescent="0.25">
      <c r="X15844">
        <v>15843</v>
      </c>
      <c r="Y15844" s="6" t="s">
        <v>34907</v>
      </c>
      <c r="Z15844" s="6" t="s">
        <v>51779</v>
      </c>
      <c r="AA15844" s="6" t="s">
        <v>90</v>
      </c>
      <c r="AB15844" s="6" t="s">
        <v>34908</v>
      </c>
    </row>
    <row r="15845" spans="24:28" x14ac:dyDescent="0.25">
      <c r="X15845">
        <v>15844</v>
      </c>
      <c r="Y15845" s="6" t="s">
        <v>34909</v>
      </c>
      <c r="Z15845" s="6" t="s">
        <v>50737</v>
      </c>
      <c r="AA15845" s="6" t="s">
        <v>90</v>
      </c>
      <c r="AB15845" s="6" t="s">
        <v>34910</v>
      </c>
    </row>
    <row r="15846" spans="24:28" x14ac:dyDescent="0.25">
      <c r="X15846">
        <v>15845</v>
      </c>
      <c r="Y15846" s="6" t="s">
        <v>34911</v>
      </c>
      <c r="Z15846" s="6" t="s">
        <v>48904</v>
      </c>
      <c r="AA15846" s="6" t="s">
        <v>90</v>
      </c>
      <c r="AB15846" s="6" t="s">
        <v>34912</v>
      </c>
    </row>
    <row r="15847" spans="24:28" x14ac:dyDescent="0.25">
      <c r="X15847">
        <v>15846</v>
      </c>
      <c r="Y15847" s="6" t="s">
        <v>34913</v>
      </c>
      <c r="Z15847" s="6" t="s">
        <v>49705</v>
      </c>
      <c r="AA15847" s="6" t="s">
        <v>49510</v>
      </c>
      <c r="AB15847" s="6" t="s">
        <v>34914</v>
      </c>
    </row>
    <row r="15848" spans="24:28" x14ac:dyDescent="0.25">
      <c r="X15848">
        <v>15847</v>
      </c>
      <c r="Y15848" s="6" t="s">
        <v>34915</v>
      </c>
      <c r="Z15848" s="6" t="s">
        <v>49788</v>
      </c>
      <c r="AA15848" s="6" t="s">
        <v>90</v>
      </c>
      <c r="AB15848" s="6" t="s">
        <v>34916</v>
      </c>
    </row>
    <row r="15849" spans="24:28" x14ac:dyDescent="0.25">
      <c r="X15849">
        <v>15848</v>
      </c>
      <c r="Y15849" s="6" t="s">
        <v>34917</v>
      </c>
      <c r="Z15849" s="6" t="s">
        <v>50743</v>
      </c>
      <c r="AA15849" s="6" t="s">
        <v>50665</v>
      </c>
      <c r="AB15849" s="6" t="s">
        <v>34918</v>
      </c>
    </row>
    <row r="15850" spans="24:28" x14ac:dyDescent="0.25">
      <c r="X15850">
        <v>15849</v>
      </c>
      <c r="Y15850" s="6" t="s">
        <v>34919</v>
      </c>
      <c r="Z15850" s="6" t="s">
        <v>50676</v>
      </c>
      <c r="AA15850" s="6" t="s">
        <v>90</v>
      </c>
      <c r="AB15850" s="6" t="s">
        <v>34920</v>
      </c>
    </row>
    <row r="15851" spans="24:28" x14ac:dyDescent="0.25">
      <c r="X15851">
        <v>15850</v>
      </c>
      <c r="Y15851" s="6" t="s">
        <v>34921</v>
      </c>
      <c r="Z15851" s="6" t="s">
        <v>49235</v>
      </c>
      <c r="AA15851" s="6" t="s">
        <v>50498</v>
      </c>
      <c r="AB15851" s="6" t="s">
        <v>34922</v>
      </c>
    </row>
    <row r="15852" spans="24:28" x14ac:dyDescent="0.25">
      <c r="X15852">
        <v>15851</v>
      </c>
      <c r="Y15852" s="6" t="s">
        <v>34923</v>
      </c>
      <c r="Z15852" s="6" t="s">
        <v>50307</v>
      </c>
      <c r="AA15852" s="6" t="s">
        <v>50319</v>
      </c>
      <c r="AB15852" s="6" t="s">
        <v>34924</v>
      </c>
    </row>
    <row r="15853" spans="24:28" x14ac:dyDescent="0.25">
      <c r="X15853">
        <v>15852</v>
      </c>
      <c r="Y15853" s="6" t="s">
        <v>34925</v>
      </c>
      <c r="Z15853" s="6" t="s">
        <v>50784</v>
      </c>
      <c r="AA15853" s="6" t="s">
        <v>51006</v>
      </c>
      <c r="AB15853" s="6" t="s">
        <v>34926</v>
      </c>
    </row>
    <row r="15854" spans="24:28" x14ac:dyDescent="0.25">
      <c r="X15854">
        <v>15853</v>
      </c>
      <c r="Y15854" s="6" t="s">
        <v>34927</v>
      </c>
      <c r="Z15854" s="6" t="s">
        <v>52378</v>
      </c>
      <c r="AA15854" s="6" t="s">
        <v>90</v>
      </c>
      <c r="AB15854" s="6" t="s">
        <v>34928</v>
      </c>
    </row>
    <row r="15855" spans="24:28" x14ac:dyDescent="0.25">
      <c r="X15855">
        <v>15854</v>
      </c>
      <c r="Y15855" s="6" t="s">
        <v>34929</v>
      </c>
      <c r="Z15855" s="6" t="s">
        <v>49899</v>
      </c>
      <c r="AA15855" s="6" t="s">
        <v>49738</v>
      </c>
      <c r="AB15855" s="6" t="s">
        <v>34930</v>
      </c>
    </row>
    <row r="15856" spans="24:28" x14ac:dyDescent="0.25">
      <c r="X15856">
        <v>15855</v>
      </c>
      <c r="Y15856" s="6" t="s">
        <v>34931</v>
      </c>
      <c r="Z15856" s="6" t="s">
        <v>49150</v>
      </c>
      <c r="AA15856" s="6" t="s">
        <v>90</v>
      </c>
      <c r="AB15856" s="6" t="s">
        <v>34932</v>
      </c>
    </row>
    <row r="15857" spans="24:28" x14ac:dyDescent="0.25">
      <c r="X15857">
        <v>15856</v>
      </c>
      <c r="Y15857" s="6" t="s">
        <v>34933</v>
      </c>
      <c r="Z15857" s="6" t="s">
        <v>49563</v>
      </c>
      <c r="AA15857" s="6" t="s">
        <v>49506</v>
      </c>
      <c r="AB15857" s="6" t="s">
        <v>34934</v>
      </c>
    </row>
    <row r="15858" spans="24:28" x14ac:dyDescent="0.25">
      <c r="X15858">
        <v>15857</v>
      </c>
      <c r="Y15858" s="6" t="s">
        <v>34935</v>
      </c>
      <c r="Z15858" s="6" t="s">
        <v>48983</v>
      </c>
      <c r="AA15858" s="6" t="s">
        <v>90</v>
      </c>
      <c r="AB15858" s="6" t="s">
        <v>34936</v>
      </c>
    </row>
    <row r="15859" spans="24:28" x14ac:dyDescent="0.25">
      <c r="X15859">
        <v>15858</v>
      </c>
      <c r="Y15859" s="6" t="s">
        <v>34937</v>
      </c>
      <c r="Z15859" s="6" t="s">
        <v>48938</v>
      </c>
      <c r="AA15859" s="6" t="s">
        <v>90</v>
      </c>
      <c r="AB15859" s="6" t="s">
        <v>34938</v>
      </c>
    </row>
    <row r="15860" spans="24:28" x14ac:dyDescent="0.25">
      <c r="X15860">
        <v>15859</v>
      </c>
      <c r="Y15860" s="6" t="s">
        <v>34939</v>
      </c>
      <c r="Z15860" s="6" t="s">
        <v>51512</v>
      </c>
      <c r="AA15860" s="6" t="s">
        <v>90</v>
      </c>
      <c r="AB15860" s="6" t="s">
        <v>34940</v>
      </c>
    </row>
    <row r="15861" spans="24:28" x14ac:dyDescent="0.25">
      <c r="X15861">
        <v>15860</v>
      </c>
      <c r="Y15861" s="6" t="s">
        <v>34941</v>
      </c>
      <c r="Z15861" s="6" t="s">
        <v>50566</v>
      </c>
      <c r="AA15861" s="6" t="s">
        <v>50135</v>
      </c>
      <c r="AB15861" s="6" t="s">
        <v>34942</v>
      </c>
    </row>
    <row r="15862" spans="24:28" x14ac:dyDescent="0.25">
      <c r="X15862">
        <v>15861</v>
      </c>
      <c r="Y15862" s="6" t="s">
        <v>34943</v>
      </c>
      <c r="Z15862" s="6" t="s">
        <v>49301</v>
      </c>
      <c r="AA15862" s="6" t="s">
        <v>90</v>
      </c>
      <c r="AB15862" s="6" t="s">
        <v>34944</v>
      </c>
    </row>
    <row r="15863" spans="24:28" x14ac:dyDescent="0.25">
      <c r="X15863">
        <v>15862</v>
      </c>
      <c r="Y15863" s="6" t="s">
        <v>34945</v>
      </c>
      <c r="Z15863" s="6" t="s">
        <v>50734</v>
      </c>
      <c r="AA15863" s="6" t="s">
        <v>90</v>
      </c>
      <c r="AB15863" s="6" t="s">
        <v>34946</v>
      </c>
    </row>
    <row r="15864" spans="24:28" x14ac:dyDescent="0.25">
      <c r="X15864">
        <v>15863</v>
      </c>
      <c r="Y15864" s="6" t="s">
        <v>34947</v>
      </c>
      <c r="Z15864" s="6" t="s">
        <v>52311</v>
      </c>
      <c r="AA15864" s="6" t="s">
        <v>90</v>
      </c>
      <c r="AB15864" s="6" t="s">
        <v>34948</v>
      </c>
    </row>
    <row r="15865" spans="24:28" x14ac:dyDescent="0.25">
      <c r="X15865">
        <v>15864</v>
      </c>
      <c r="Y15865" s="6" t="s">
        <v>34949</v>
      </c>
      <c r="Z15865" s="6" t="s">
        <v>51184</v>
      </c>
      <c r="AA15865" s="6" t="s">
        <v>90</v>
      </c>
      <c r="AB15865" s="6" t="s">
        <v>34950</v>
      </c>
    </row>
    <row r="15866" spans="24:28" x14ac:dyDescent="0.25">
      <c r="X15866">
        <v>15865</v>
      </c>
      <c r="Y15866" s="6" t="s">
        <v>34951</v>
      </c>
      <c r="Z15866" s="6" t="s">
        <v>50880</v>
      </c>
      <c r="AA15866" s="6" t="s">
        <v>50854</v>
      </c>
      <c r="AB15866" s="6" t="s">
        <v>34952</v>
      </c>
    </row>
    <row r="15867" spans="24:28" x14ac:dyDescent="0.25">
      <c r="X15867">
        <v>15866</v>
      </c>
      <c r="Y15867" s="6" t="s">
        <v>34953</v>
      </c>
      <c r="Z15867" s="6" t="s">
        <v>51423</v>
      </c>
      <c r="AA15867" s="6" t="s">
        <v>90</v>
      </c>
      <c r="AB15867" s="6" t="s">
        <v>34954</v>
      </c>
    </row>
    <row r="15868" spans="24:28" x14ac:dyDescent="0.25">
      <c r="X15868">
        <v>15867</v>
      </c>
      <c r="Y15868" s="6" t="s">
        <v>34955</v>
      </c>
      <c r="Z15868" s="6" t="s">
        <v>51145</v>
      </c>
      <c r="AA15868" s="6" t="s">
        <v>51470</v>
      </c>
      <c r="AB15868" s="6" t="s">
        <v>34956</v>
      </c>
    </row>
    <row r="15869" spans="24:28" x14ac:dyDescent="0.25">
      <c r="X15869">
        <v>15868</v>
      </c>
      <c r="Y15869" s="6" t="s">
        <v>34957</v>
      </c>
      <c r="Z15869" s="6" t="s">
        <v>51262</v>
      </c>
      <c r="AA15869" s="6" t="s">
        <v>90</v>
      </c>
      <c r="AB15869" s="6" t="s">
        <v>34958</v>
      </c>
    </row>
    <row r="15870" spans="24:28" x14ac:dyDescent="0.25">
      <c r="X15870">
        <v>15869</v>
      </c>
      <c r="Y15870" s="6" t="s">
        <v>34959</v>
      </c>
      <c r="Z15870" s="6" t="s">
        <v>49881</v>
      </c>
      <c r="AA15870" s="6" t="s">
        <v>50058</v>
      </c>
      <c r="AB15870" s="6" t="s">
        <v>34960</v>
      </c>
    </row>
    <row r="15871" spans="24:28" x14ac:dyDescent="0.25">
      <c r="X15871">
        <v>15870</v>
      </c>
      <c r="Y15871" s="6" t="s">
        <v>34961</v>
      </c>
      <c r="Z15871" s="6" t="s">
        <v>49650</v>
      </c>
      <c r="AA15871" s="6" t="s">
        <v>50047</v>
      </c>
      <c r="AB15871" s="6" t="s">
        <v>34962</v>
      </c>
    </row>
    <row r="15872" spans="24:28" x14ac:dyDescent="0.25">
      <c r="X15872">
        <v>15871</v>
      </c>
      <c r="Y15872" s="6" t="s">
        <v>34963</v>
      </c>
      <c r="Z15872" s="6" t="s">
        <v>51351</v>
      </c>
      <c r="AA15872" s="6" t="s">
        <v>50693</v>
      </c>
      <c r="AB15872" s="6" t="s">
        <v>34964</v>
      </c>
    </row>
    <row r="15873" spans="24:28" x14ac:dyDescent="0.25">
      <c r="X15873">
        <v>15872</v>
      </c>
      <c r="Y15873" s="6" t="s">
        <v>34965</v>
      </c>
      <c r="Z15873" s="6" t="s">
        <v>50148</v>
      </c>
      <c r="AA15873" s="6" t="s">
        <v>90</v>
      </c>
      <c r="AB15873" s="6" t="s">
        <v>34966</v>
      </c>
    </row>
    <row r="15874" spans="24:28" x14ac:dyDescent="0.25">
      <c r="X15874">
        <v>15873</v>
      </c>
      <c r="Y15874" s="6" t="s">
        <v>34967</v>
      </c>
      <c r="Z15874" s="6" t="s">
        <v>50230</v>
      </c>
      <c r="AA15874" s="6" t="s">
        <v>50232</v>
      </c>
      <c r="AB15874" s="6" t="s">
        <v>34968</v>
      </c>
    </row>
    <row r="15875" spans="24:28" x14ac:dyDescent="0.25">
      <c r="X15875">
        <v>15874</v>
      </c>
      <c r="Y15875" s="6" t="s">
        <v>34969</v>
      </c>
      <c r="Z15875" s="6" t="s">
        <v>50517</v>
      </c>
      <c r="AA15875" s="6" t="s">
        <v>50414</v>
      </c>
      <c r="AB15875" s="6" t="s">
        <v>34970</v>
      </c>
    </row>
    <row r="15876" spans="24:28" x14ac:dyDescent="0.25">
      <c r="X15876">
        <v>15875</v>
      </c>
      <c r="Y15876" s="6" t="s">
        <v>34971</v>
      </c>
      <c r="Z15876" s="6" t="s">
        <v>51916</v>
      </c>
      <c r="AA15876" s="6" t="s">
        <v>51826</v>
      </c>
      <c r="AB15876" s="6" t="s">
        <v>34972</v>
      </c>
    </row>
    <row r="15877" spans="24:28" x14ac:dyDescent="0.25">
      <c r="X15877">
        <v>15876</v>
      </c>
      <c r="Y15877" s="6" t="s">
        <v>34973</v>
      </c>
      <c r="Z15877" s="6" t="s">
        <v>49239</v>
      </c>
      <c r="AA15877" s="6" t="s">
        <v>49518</v>
      </c>
      <c r="AB15877" s="6" t="s">
        <v>34974</v>
      </c>
    </row>
    <row r="15878" spans="24:28" x14ac:dyDescent="0.25">
      <c r="X15878">
        <v>15877</v>
      </c>
      <c r="Y15878" s="6" t="s">
        <v>34975</v>
      </c>
      <c r="Z15878" s="6" t="s">
        <v>50062</v>
      </c>
      <c r="AA15878" s="6" t="s">
        <v>50058</v>
      </c>
      <c r="AB15878" s="6" t="s">
        <v>34976</v>
      </c>
    </row>
    <row r="15879" spans="24:28" x14ac:dyDescent="0.25">
      <c r="X15879">
        <v>15878</v>
      </c>
      <c r="Y15879" s="6" t="s">
        <v>34977</v>
      </c>
      <c r="Z15879" s="6" t="s">
        <v>51888</v>
      </c>
      <c r="AA15879" s="6" t="s">
        <v>90</v>
      </c>
      <c r="AB15879" s="6" t="s">
        <v>34978</v>
      </c>
    </row>
    <row r="15880" spans="24:28" x14ac:dyDescent="0.25">
      <c r="X15880">
        <v>15879</v>
      </c>
      <c r="Y15880" s="6" t="s">
        <v>34979</v>
      </c>
      <c r="Z15880" s="6" t="s">
        <v>51976</v>
      </c>
      <c r="AA15880" s="6" t="s">
        <v>90</v>
      </c>
      <c r="AB15880" s="6" t="s">
        <v>34980</v>
      </c>
    </row>
    <row r="15881" spans="24:28" x14ac:dyDescent="0.25">
      <c r="X15881">
        <v>15880</v>
      </c>
      <c r="Y15881" s="6" t="s">
        <v>34981</v>
      </c>
      <c r="Z15881" s="6" t="s">
        <v>49170</v>
      </c>
      <c r="AA15881" s="6" t="s">
        <v>90</v>
      </c>
      <c r="AB15881" s="6" t="s">
        <v>34982</v>
      </c>
    </row>
    <row r="15882" spans="24:28" x14ac:dyDescent="0.25">
      <c r="X15882">
        <v>15881</v>
      </c>
      <c r="Y15882" s="6" t="s">
        <v>34983</v>
      </c>
      <c r="Z15882" s="6" t="s">
        <v>50135</v>
      </c>
      <c r="AA15882" s="6" t="s">
        <v>50144</v>
      </c>
      <c r="AB15882" s="6" t="s">
        <v>34984</v>
      </c>
    </row>
    <row r="15883" spans="24:28" x14ac:dyDescent="0.25">
      <c r="X15883">
        <v>15882</v>
      </c>
      <c r="Y15883" s="6" t="s">
        <v>34985</v>
      </c>
      <c r="Z15883" s="6" t="s">
        <v>50716</v>
      </c>
      <c r="AA15883" s="6" t="s">
        <v>50713</v>
      </c>
      <c r="AB15883" s="6" t="s">
        <v>34986</v>
      </c>
    </row>
    <row r="15884" spans="24:28" x14ac:dyDescent="0.25">
      <c r="X15884">
        <v>15883</v>
      </c>
      <c r="Y15884" s="6" t="s">
        <v>34987</v>
      </c>
      <c r="Z15884" s="6" t="s">
        <v>49784</v>
      </c>
      <c r="AA15884" s="6" t="s">
        <v>90</v>
      </c>
      <c r="AB15884" s="6" t="s">
        <v>34988</v>
      </c>
    </row>
    <row r="15885" spans="24:28" x14ac:dyDescent="0.25">
      <c r="X15885">
        <v>15884</v>
      </c>
      <c r="Y15885" s="6" t="s">
        <v>34989</v>
      </c>
      <c r="Z15885" s="6" t="s">
        <v>51044</v>
      </c>
      <c r="AA15885" s="6" t="s">
        <v>51042</v>
      </c>
      <c r="AB15885" s="6" t="s">
        <v>34990</v>
      </c>
    </row>
    <row r="15886" spans="24:28" x14ac:dyDescent="0.25">
      <c r="X15886">
        <v>15885</v>
      </c>
      <c r="Y15886" s="6" t="s">
        <v>34991</v>
      </c>
      <c r="Z15886" s="6" t="s">
        <v>50068</v>
      </c>
      <c r="AA15886" s="6" t="s">
        <v>50721</v>
      </c>
      <c r="AB15886" s="6" t="s">
        <v>34992</v>
      </c>
    </row>
    <row r="15887" spans="24:28" x14ac:dyDescent="0.25">
      <c r="X15887">
        <v>15886</v>
      </c>
      <c r="Y15887" s="6" t="s">
        <v>34993</v>
      </c>
      <c r="Z15887" s="6" t="s">
        <v>49942</v>
      </c>
      <c r="AA15887" s="6" t="s">
        <v>49832</v>
      </c>
      <c r="AB15887" s="6" t="s">
        <v>34994</v>
      </c>
    </row>
    <row r="15888" spans="24:28" x14ac:dyDescent="0.25">
      <c r="X15888">
        <v>15887</v>
      </c>
      <c r="Y15888" s="6" t="s">
        <v>34995</v>
      </c>
      <c r="Z15888" s="6" t="s">
        <v>49017</v>
      </c>
      <c r="AA15888" s="6" t="s">
        <v>90</v>
      </c>
      <c r="AB15888" s="6" t="s">
        <v>34996</v>
      </c>
    </row>
    <row r="15889" spans="24:28" x14ac:dyDescent="0.25">
      <c r="X15889">
        <v>15888</v>
      </c>
      <c r="Y15889" s="6" t="s">
        <v>34997</v>
      </c>
      <c r="Z15889" s="6" t="s">
        <v>48946</v>
      </c>
      <c r="AA15889" s="6" t="s">
        <v>90</v>
      </c>
      <c r="AB15889" s="6" t="s">
        <v>34998</v>
      </c>
    </row>
    <row r="15890" spans="24:28" x14ac:dyDescent="0.25">
      <c r="X15890">
        <v>15889</v>
      </c>
      <c r="Y15890" s="6" t="s">
        <v>34999</v>
      </c>
      <c r="Z15890" s="6" t="s">
        <v>49376</v>
      </c>
      <c r="AA15890" s="6" t="s">
        <v>49355</v>
      </c>
      <c r="AB15890" s="6" t="s">
        <v>35000</v>
      </c>
    </row>
    <row r="15891" spans="24:28" x14ac:dyDescent="0.25">
      <c r="X15891">
        <v>15890</v>
      </c>
      <c r="Y15891" s="6" t="s">
        <v>35001</v>
      </c>
      <c r="Z15891" s="6" t="s">
        <v>51741</v>
      </c>
      <c r="AA15891" s="6" t="s">
        <v>90</v>
      </c>
      <c r="AB15891" s="6" t="s">
        <v>35002</v>
      </c>
    </row>
    <row r="15892" spans="24:28" x14ac:dyDescent="0.25">
      <c r="X15892">
        <v>15891</v>
      </c>
      <c r="Y15892" s="6" t="s">
        <v>35003</v>
      </c>
      <c r="Z15892" s="6" t="s">
        <v>50752</v>
      </c>
      <c r="AA15892" s="6" t="s">
        <v>50653</v>
      </c>
      <c r="AB15892" s="6" t="s">
        <v>35004</v>
      </c>
    </row>
    <row r="15893" spans="24:28" x14ac:dyDescent="0.25">
      <c r="X15893">
        <v>15892</v>
      </c>
      <c r="Y15893" s="6" t="s">
        <v>35005</v>
      </c>
      <c r="Z15893" s="6" t="s">
        <v>51226</v>
      </c>
      <c r="AA15893" s="6" t="s">
        <v>51283</v>
      </c>
      <c r="AB15893" s="6" t="s">
        <v>35006</v>
      </c>
    </row>
    <row r="15894" spans="24:28" x14ac:dyDescent="0.25">
      <c r="X15894">
        <v>15893</v>
      </c>
      <c r="Y15894" s="6" t="s">
        <v>35007</v>
      </c>
      <c r="Z15894" s="6" t="s">
        <v>51087</v>
      </c>
      <c r="AA15894" s="6" t="s">
        <v>90</v>
      </c>
      <c r="AB15894" s="6" t="s">
        <v>35008</v>
      </c>
    </row>
    <row r="15895" spans="24:28" x14ac:dyDescent="0.25">
      <c r="X15895">
        <v>15894</v>
      </c>
      <c r="Y15895" s="6" t="s">
        <v>35009</v>
      </c>
      <c r="Z15895" s="6" t="s">
        <v>52355</v>
      </c>
      <c r="AA15895" s="6" t="s">
        <v>90</v>
      </c>
      <c r="AB15895" s="6" t="s">
        <v>35010</v>
      </c>
    </row>
    <row r="15896" spans="24:28" x14ac:dyDescent="0.25">
      <c r="X15896">
        <v>15895</v>
      </c>
      <c r="Y15896" s="6" t="s">
        <v>35011</v>
      </c>
      <c r="Z15896" s="6" t="s">
        <v>50638</v>
      </c>
      <c r="AA15896" s="6" t="s">
        <v>49212</v>
      </c>
      <c r="AB15896" s="6" t="s">
        <v>35012</v>
      </c>
    </row>
    <row r="15897" spans="24:28" x14ac:dyDescent="0.25">
      <c r="X15897">
        <v>15896</v>
      </c>
      <c r="Y15897" s="6" t="s">
        <v>35013</v>
      </c>
      <c r="Z15897" s="6" t="s">
        <v>50204</v>
      </c>
      <c r="AA15897" s="6" t="s">
        <v>90</v>
      </c>
      <c r="AB15897" s="6" t="s">
        <v>35014</v>
      </c>
    </row>
    <row r="15898" spans="24:28" x14ac:dyDescent="0.25">
      <c r="X15898">
        <v>15897</v>
      </c>
      <c r="Y15898" s="6" t="s">
        <v>35015</v>
      </c>
      <c r="Z15898" s="6" t="s">
        <v>48838</v>
      </c>
      <c r="AA15898" s="6" t="s">
        <v>49251</v>
      </c>
      <c r="AB15898" s="6" t="s">
        <v>35016</v>
      </c>
    </row>
    <row r="15899" spans="24:28" x14ac:dyDescent="0.25">
      <c r="X15899">
        <v>15898</v>
      </c>
      <c r="Y15899" s="6" t="s">
        <v>35017</v>
      </c>
      <c r="Z15899" s="6" t="s">
        <v>49542</v>
      </c>
      <c r="AA15899" s="6" t="s">
        <v>90</v>
      </c>
      <c r="AB15899" s="6" t="s">
        <v>35018</v>
      </c>
    </row>
    <row r="15900" spans="24:28" x14ac:dyDescent="0.25">
      <c r="X15900">
        <v>15899</v>
      </c>
      <c r="Y15900" s="6" t="s">
        <v>35019</v>
      </c>
      <c r="Z15900" s="6" t="s">
        <v>51123</v>
      </c>
      <c r="AA15900" s="6" t="s">
        <v>90</v>
      </c>
      <c r="AB15900" s="6" t="s">
        <v>35020</v>
      </c>
    </row>
    <row r="15901" spans="24:28" x14ac:dyDescent="0.25">
      <c r="X15901">
        <v>15900</v>
      </c>
      <c r="Y15901" s="6" t="s">
        <v>35021</v>
      </c>
      <c r="Z15901" s="6" t="s">
        <v>52269</v>
      </c>
      <c r="AA15901" s="6" t="s">
        <v>50352</v>
      </c>
      <c r="AB15901" s="6" t="s">
        <v>35022</v>
      </c>
    </row>
    <row r="15902" spans="24:28" x14ac:dyDescent="0.25">
      <c r="X15902">
        <v>15901</v>
      </c>
      <c r="Y15902" s="6" t="s">
        <v>35023</v>
      </c>
      <c r="Z15902" s="6" t="s">
        <v>49297</v>
      </c>
      <c r="AA15902" s="6" t="s">
        <v>90</v>
      </c>
      <c r="AB15902" s="6" t="s">
        <v>35024</v>
      </c>
    </row>
    <row r="15903" spans="24:28" x14ac:dyDescent="0.25">
      <c r="X15903">
        <v>15902</v>
      </c>
      <c r="Y15903" s="6" t="s">
        <v>35025</v>
      </c>
      <c r="Z15903" s="6" t="s">
        <v>48697</v>
      </c>
      <c r="AA15903" s="6" t="s">
        <v>48613</v>
      </c>
      <c r="AB15903" s="6" t="s">
        <v>35026</v>
      </c>
    </row>
    <row r="15904" spans="24:28" x14ac:dyDescent="0.25">
      <c r="X15904">
        <v>15903</v>
      </c>
      <c r="Y15904" s="6" t="s">
        <v>35027</v>
      </c>
      <c r="Z15904" s="6" t="s">
        <v>48894</v>
      </c>
      <c r="AA15904" s="6" t="s">
        <v>51419</v>
      </c>
      <c r="AB15904" s="6" t="s">
        <v>35028</v>
      </c>
    </row>
    <row r="15905" spans="24:28" x14ac:dyDescent="0.25">
      <c r="X15905">
        <v>15904</v>
      </c>
      <c r="Y15905" s="6" t="s">
        <v>35029</v>
      </c>
      <c r="Z15905" s="6" t="s">
        <v>50297</v>
      </c>
      <c r="AA15905" s="6" t="s">
        <v>49650</v>
      </c>
      <c r="AB15905" s="6" t="s">
        <v>35030</v>
      </c>
    </row>
    <row r="15906" spans="24:28" x14ac:dyDescent="0.25">
      <c r="X15906">
        <v>15905</v>
      </c>
      <c r="Y15906" s="6" t="s">
        <v>35031</v>
      </c>
      <c r="Z15906" s="6" t="s">
        <v>51800</v>
      </c>
      <c r="AA15906" s="6" t="s">
        <v>90</v>
      </c>
      <c r="AB15906" s="6" t="s">
        <v>35032</v>
      </c>
    </row>
    <row r="15907" spans="24:28" x14ac:dyDescent="0.25">
      <c r="X15907">
        <v>15906</v>
      </c>
      <c r="Y15907" s="6" t="s">
        <v>35033</v>
      </c>
      <c r="Z15907" s="6" t="s">
        <v>50640</v>
      </c>
      <c r="AA15907" s="6" t="s">
        <v>90</v>
      </c>
      <c r="AB15907" s="6" t="s">
        <v>35034</v>
      </c>
    </row>
    <row r="15908" spans="24:28" x14ac:dyDescent="0.25">
      <c r="X15908">
        <v>15907</v>
      </c>
      <c r="Y15908" s="6" t="s">
        <v>35035</v>
      </c>
      <c r="Z15908" s="6" t="s">
        <v>50184</v>
      </c>
      <c r="AA15908" s="6" t="s">
        <v>90</v>
      </c>
      <c r="AB15908" s="6" t="s">
        <v>35036</v>
      </c>
    </row>
    <row r="15909" spans="24:28" x14ac:dyDescent="0.25">
      <c r="X15909">
        <v>15908</v>
      </c>
      <c r="Y15909" s="6" t="s">
        <v>35037</v>
      </c>
      <c r="Z15909" s="6" t="s">
        <v>52417</v>
      </c>
      <c r="AA15909" s="6" t="s">
        <v>90</v>
      </c>
      <c r="AB15909" s="6" t="s">
        <v>35038</v>
      </c>
    </row>
    <row r="15910" spans="24:28" x14ac:dyDescent="0.25">
      <c r="X15910">
        <v>15909</v>
      </c>
      <c r="Y15910" s="6" t="s">
        <v>35039</v>
      </c>
      <c r="Z15910" s="6" t="s">
        <v>49650</v>
      </c>
      <c r="AA15910" s="6" t="s">
        <v>49638</v>
      </c>
      <c r="AB15910" s="6" t="s">
        <v>35040</v>
      </c>
    </row>
    <row r="15911" spans="24:28" x14ac:dyDescent="0.25">
      <c r="X15911">
        <v>15910</v>
      </c>
      <c r="Y15911" s="6" t="s">
        <v>35041</v>
      </c>
      <c r="Z15911" s="6" t="s">
        <v>49452</v>
      </c>
      <c r="AA15911" s="6" t="s">
        <v>49448</v>
      </c>
      <c r="AB15911" s="6" t="s">
        <v>35042</v>
      </c>
    </row>
    <row r="15912" spans="24:28" x14ac:dyDescent="0.25">
      <c r="X15912">
        <v>15911</v>
      </c>
      <c r="Y15912" s="6" t="s">
        <v>35043</v>
      </c>
      <c r="Z15912" s="6" t="s">
        <v>49510</v>
      </c>
      <c r="AA15912" s="6" t="s">
        <v>49599</v>
      </c>
      <c r="AB15912" s="6" t="s">
        <v>35044</v>
      </c>
    </row>
    <row r="15913" spans="24:28" x14ac:dyDescent="0.25">
      <c r="X15913">
        <v>15912</v>
      </c>
      <c r="Y15913" s="6" t="s">
        <v>35045</v>
      </c>
      <c r="Z15913" s="6" t="s">
        <v>50588</v>
      </c>
      <c r="AA15913" s="6" t="s">
        <v>49644</v>
      </c>
      <c r="AB15913" s="6" t="s">
        <v>35046</v>
      </c>
    </row>
    <row r="15914" spans="24:28" x14ac:dyDescent="0.25">
      <c r="X15914">
        <v>15913</v>
      </c>
      <c r="Y15914" s="6" t="s">
        <v>35047</v>
      </c>
      <c r="Z15914" s="6" t="s">
        <v>50424</v>
      </c>
      <c r="AA15914" s="6" t="s">
        <v>51427</v>
      </c>
      <c r="AB15914" s="6" t="s">
        <v>35048</v>
      </c>
    </row>
    <row r="15915" spans="24:28" x14ac:dyDescent="0.25">
      <c r="X15915">
        <v>15914</v>
      </c>
      <c r="Y15915" s="6" t="s">
        <v>35049</v>
      </c>
      <c r="Z15915" s="6" t="s">
        <v>50080</v>
      </c>
      <c r="AA15915" s="6" t="s">
        <v>50082</v>
      </c>
      <c r="AB15915" s="6" t="s">
        <v>35050</v>
      </c>
    </row>
    <row r="15916" spans="24:28" x14ac:dyDescent="0.25">
      <c r="X15916">
        <v>15915</v>
      </c>
      <c r="Y15916" s="6" t="s">
        <v>35051</v>
      </c>
      <c r="Z15916" s="6" t="s">
        <v>51900</v>
      </c>
      <c r="AA15916" s="6" t="s">
        <v>90</v>
      </c>
      <c r="AB15916" s="6" t="s">
        <v>35052</v>
      </c>
    </row>
    <row r="15917" spans="24:28" x14ac:dyDescent="0.25">
      <c r="X15917">
        <v>15916</v>
      </c>
      <c r="Y15917" s="6" t="s">
        <v>35053</v>
      </c>
      <c r="Z15917" s="6" t="s">
        <v>51486</v>
      </c>
      <c r="AA15917" s="6" t="s">
        <v>51470</v>
      </c>
      <c r="AB15917" s="6" t="s">
        <v>35054</v>
      </c>
    </row>
    <row r="15918" spans="24:28" x14ac:dyDescent="0.25">
      <c r="X15918">
        <v>15917</v>
      </c>
      <c r="Y15918" s="6" t="s">
        <v>35055</v>
      </c>
      <c r="Z15918" s="6" t="s">
        <v>49390</v>
      </c>
      <c r="AA15918" s="6" t="s">
        <v>90</v>
      </c>
      <c r="AB15918" s="6" t="s">
        <v>35056</v>
      </c>
    </row>
    <row r="15919" spans="24:28" x14ac:dyDescent="0.25">
      <c r="X15919">
        <v>15918</v>
      </c>
      <c r="Y15919" s="6" t="s">
        <v>35057</v>
      </c>
      <c r="Z15919" s="6" t="s">
        <v>49483</v>
      </c>
      <c r="AA15919" s="6" t="s">
        <v>90</v>
      </c>
      <c r="AB15919" s="6" t="s">
        <v>35058</v>
      </c>
    </row>
    <row r="15920" spans="24:28" x14ac:dyDescent="0.25">
      <c r="X15920">
        <v>15919</v>
      </c>
      <c r="Y15920" s="6" t="s">
        <v>35059</v>
      </c>
      <c r="Z15920" s="6" t="s">
        <v>51732</v>
      </c>
      <c r="AA15920" s="6" t="s">
        <v>90</v>
      </c>
      <c r="AB15920" s="6" t="s">
        <v>35060</v>
      </c>
    </row>
    <row r="15921" spans="24:28" x14ac:dyDescent="0.25">
      <c r="X15921">
        <v>15920</v>
      </c>
      <c r="Y15921" s="6" t="s">
        <v>35061</v>
      </c>
      <c r="Z15921" s="6" t="s">
        <v>51826</v>
      </c>
      <c r="AA15921" s="6" t="s">
        <v>51906</v>
      </c>
      <c r="AB15921" s="6" t="s">
        <v>35062</v>
      </c>
    </row>
    <row r="15922" spans="24:28" x14ac:dyDescent="0.25">
      <c r="X15922">
        <v>15921</v>
      </c>
      <c r="Y15922" s="6" t="s">
        <v>35063</v>
      </c>
      <c r="Z15922" s="6" t="s">
        <v>49251</v>
      </c>
      <c r="AA15922" s="6" t="s">
        <v>49122</v>
      </c>
      <c r="AB15922" s="6" t="s">
        <v>35064</v>
      </c>
    </row>
    <row r="15923" spans="24:28" x14ac:dyDescent="0.25">
      <c r="X15923">
        <v>15922</v>
      </c>
      <c r="Y15923" s="6" t="s">
        <v>35065</v>
      </c>
      <c r="Z15923" s="6" t="s">
        <v>50716</v>
      </c>
      <c r="AA15923" s="6" t="s">
        <v>50775</v>
      </c>
      <c r="AB15923" s="6" t="s">
        <v>35066</v>
      </c>
    </row>
    <row r="15924" spans="24:28" x14ac:dyDescent="0.25">
      <c r="X15924">
        <v>15923</v>
      </c>
      <c r="Y15924" s="6" t="s">
        <v>35067</v>
      </c>
      <c r="Z15924" s="6" t="s">
        <v>50899</v>
      </c>
      <c r="AA15924" s="6" t="s">
        <v>50522</v>
      </c>
      <c r="AB15924" s="6" t="s">
        <v>35068</v>
      </c>
    </row>
    <row r="15925" spans="24:28" x14ac:dyDescent="0.25">
      <c r="X15925">
        <v>15924</v>
      </c>
      <c r="Y15925" s="6" t="s">
        <v>35069</v>
      </c>
      <c r="Z15925" s="6" t="s">
        <v>51922</v>
      </c>
      <c r="AA15925" s="6" t="s">
        <v>51922</v>
      </c>
      <c r="AB15925" s="6" t="s">
        <v>35070</v>
      </c>
    </row>
    <row r="15926" spans="24:28" x14ac:dyDescent="0.25">
      <c r="X15926">
        <v>15925</v>
      </c>
      <c r="Y15926" s="6" t="s">
        <v>35071</v>
      </c>
      <c r="Z15926" s="6" t="s">
        <v>50341</v>
      </c>
      <c r="AA15926" s="6" t="s">
        <v>90</v>
      </c>
      <c r="AB15926" s="6" t="s">
        <v>35072</v>
      </c>
    </row>
    <row r="15927" spans="24:28" x14ac:dyDescent="0.25">
      <c r="X15927">
        <v>15926</v>
      </c>
      <c r="Y15927" s="6" t="s">
        <v>35073</v>
      </c>
      <c r="Z15927" s="6" t="s">
        <v>50088</v>
      </c>
      <c r="AA15927" s="6" t="s">
        <v>50127</v>
      </c>
      <c r="AB15927" s="6" t="s">
        <v>35074</v>
      </c>
    </row>
    <row r="15928" spans="24:28" x14ac:dyDescent="0.25">
      <c r="X15928">
        <v>15927</v>
      </c>
      <c r="Y15928" s="6" t="s">
        <v>35075</v>
      </c>
      <c r="Z15928" s="6" t="s">
        <v>51343</v>
      </c>
      <c r="AA15928" s="6" t="s">
        <v>90</v>
      </c>
      <c r="AB15928" s="6" t="s">
        <v>35076</v>
      </c>
    </row>
    <row r="15929" spans="24:28" x14ac:dyDescent="0.25">
      <c r="X15929">
        <v>15928</v>
      </c>
      <c r="Y15929" s="6" t="s">
        <v>35077</v>
      </c>
      <c r="Z15929" s="6" t="s">
        <v>52181</v>
      </c>
      <c r="AA15929" s="6" t="s">
        <v>90</v>
      </c>
      <c r="AB15929" s="6" t="s">
        <v>35078</v>
      </c>
    </row>
    <row r="15930" spans="24:28" x14ac:dyDescent="0.25">
      <c r="X15930">
        <v>15929</v>
      </c>
      <c r="Y15930" s="6" t="s">
        <v>35079</v>
      </c>
      <c r="Z15930" s="6" t="s">
        <v>49803</v>
      </c>
      <c r="AA15930" s="6" t="s">
        <v>90</v>
      </c>
      <c r="AB15930" s="6" t="s">
        <v>35080</v>
      </c>
    </row>
    <row r="15931" spans="24:28" x14ac:dyDescent="0.25">
      <c r="X15931">
        <v>15930</v>
      </c>
      <c r="Y15931" s="6" t="s">
        <v>35081</v>
      </c>
      <c r="Z15931" s="6" t="s">
        <v>48693</v>
      </c>
      <c r="AA15931" s="6" t="s">
        <v>90</v>
      </c>
      <c r="AB15931" s="6" t="s">
        <v>35082</v>
      </c>
    </row>
    <row r="15932" spans="24:28" x14ac:dyDescent="0.25">
      <c r="X15932">
        <v>15931</v>
      </c>
      <c r="Y15932" s="6" t="s">
        <v>35083</v>
      </c>
      <c r="Z15932" s="6" t="s">
        <v>49807</v>
      </c>
      <c r="AA15932" s="6" t="s">
        <v>50088</v>
      </c>
      <c r="AB15932" s="6" t="s">
        <v>35084</v>
      </c>
    </row>
    <row r="15933" spans="24:28" x14ac:dyDescent="0.25">
      <c r="X15933">
        <v>15932</v>
      </c>
      <c r="Y15933" s="6" t="s">
        <v>35085</v>
      </c>
      <c r="Z15933" s="6" t="s">
        <v>49138</v>
      </c>
      <c r="AA15933" s="6" t="s">
        <v>49251</v>
      </c>
      <c r="AB15933" s="6" t="s">
        <v>35086</v>
      </c>
    </row>
    <row r="15934" spans="24:28" x14ac:dyDescent="0.25">
      <c r="X15934">
        <v>15933</v>
      </c>
      <c r="Y15934" s="6" t="s">
        <v>35087</v>
      </c>
      <c r="Z15934" s="6" t="s">
        <v>52042</v>
      </c>
      <c r="AA15934" s="6" t="s">
        <v>50775</v>
      </c>
      <c r="AB15934" s="6" t="s">
        <v>35088</v>
      </c>
    </row>
    <row r="15935" spans="24:28" x14ac:dyDescent="0.25">
      <c r="X15935">
        <v>15934</v>
      </c>
      <c r="Y15935" s="6" t="s">
        <v>35089</v>
      </c>
      <c r="Z15935" s="6" t="s">
        <v>50530</v>
      </c>
      <c r="AA15935" s="6" t="s">
        <v>50533</v>
      </c>
      <c r="AB15935" s="6" t="s">
        <v>35090</v>
      </c>
    </row>
    <row r="15936" spans="24:28" x14ac:dyDescent="0.25">
      <c r="X15936">
        <v>15935</v>
      </c>
      <c r="Y15936" s="6" t="s">
        <v>35091</v>
      </c>
      <c r="Z15936" s="6" t="s">
        <v>50272</v>
      </c>
      <c r="AA15936" s="6" t="s">
        <v>90</v>
      </c>
      <c r="AB15936" s="6" t="s">
        <v>35092</v>
      </c>
    </row>
    <row r="15937" spans="24:28" x14ac:dyDescent="0.25">
      <c r="X15937">
        <v>15936</v>
      </c>
      <c r="Y15937" s="6" t="s">
        <v>35093</v>
      </c>
      <c r="Z15937" s="6" t="s">
        <v>52213</v>
      </c>
      <c r="AA15937" s="6" t="s">
        <v>50759</v>
      </c>
      <c r="AB15937" s="6" t="s">
        <v>35094</v>
      </c>
    </row>
    <row r="15938" spans="24:28" x14ac:dyDescent="0.25">
      <c r="X15938">
        <v>15937</v>
      </c>
      <c r="Y15938" s="6" t="s">
        <v>35095</v>
      </c>
      <c r="Z15938" s="6" t="s">
        <v>50987</v>
      </c>
      <c r="AA15938" s="6" t="s">
        <v>49116</v>
      </c>
      <c r="AB15938" s="6" t="s">
        <v>35096</v>
      </c>
    </row>
    <row r="15939" spans="24:28" x14ac:dyDescent="0.25">
      <c r="X15939">
        <v>15938</v>
      </c>
      <c r="Y15939" s="6" t="s">
        <v>35097</v>
      </c>
      <c r="Z15939" s="6" t="s">
        <v>49337</v>
      </c>
      <c r="AA15939" s="6" t="s">
        <v>90</v>
      </c>
      <c r="AB15939" s="6" t="s">
        <v>35098</v>
      </c>
    </row>
    <row r="15940" spans="24:28" x14ac:dyDescent="0.25">
      <c r="X15940">
        <v>15939</v>
      </c>
      <c r="Y15940" s="6" t="s">
        <v>35099</v>
      </c>
      <c r="Z15940" s="6" t="s">
        <v>50752</v>
      </c>
      <c r="AA15940" s="6" t="s">
        <v>50734</v>
      </c>
      <c r="AB15940" s="6" t="s">
        <v>35100</v>
      </c>
    </row>
    <row r="15941" spans="24:28" x14ac:dyDescent="0.25">
      <c r="X15941">
        <v>15940</v>
      </c>
      <c r="Y15941" s="6" t="s">
        <v>35101</v>
      </c>
      <c r="Z15941" s="6" t="s">
        <v>51675</v>
      </c>
      <c r="AA15941" s="6" t="s">
        <v>90</v>
      </c>
      <c r="AB15941" s="6" t="s">
        <v>35102</v>
      </c>
    </row>
    <row r="15942" spans="24:28" x14ac:dyDescent="0.25">
      <c r="X15942">
        <v>15941</v>
      </c>
      <c r="Y15942" s="6" t="s">
        <v>35103</v>
      </c>
      <c r="Z15942" s="6" t="s">
        <v>50530</v>
      </c>
      <c r="AA15942" s="6" t="s">
        <v>90</v>
      </c>
      <c r="AB15942" s="6" t="s">
        <v>35104</v>
      </c>
    </row>
    <row r="15943" spans="24:28" x14ac:dyDescent="0.25">
      <c r="X15943">
        <v>15942</v>
      </c>
      <c r="Y15943" s="6" t="s">
        <v>35105</v>
      </c>
      <c r="Z15943" s="6" t="s">
        <v>51210</v>
      </c>
      <c r="AA15943" s="6" t="s">
        <v>51226</v>
      </c>
      <c r="AB15943" s="6" t="s">
        <v>35106</v>
      </c>
    </row>
    <row r="15944" spans="24:28" x14ac:dyDescent="0.25">
      <c r="X15944">
        <v>15943</v>
      </c>
      <c r="Y15944" s="6" t="s">
        <v>35107</v>
      </c>
      <c r="Z15944" s="6" t="s">
        <v>52015</v>
      </c>
      <c r="AA15944" s="6" t="s">
        <v>50731</v>
      </c>
      <c r="AB15944" s="6" t="s">
        <v>35108</v>
      </c>
    </row>
    <row r="15945" spans="24:28" x14ac:dyDescent="0.25">
      <c r="X15945">
        <v>15944</v>
      </c>
      <c r="Y15945" s="6" t="s">
        <v>35109</v>
      </c>
      <c r="Z15945" s="6" t="s">
        <v>51922</v>
      </c>
      <c r="AA15945" s="6" t="s">
        <v>51922</v>
      </c>
      <c r="AB15945" s="6" t="s">
        <v>35110</v>
      </c>
    </row>
    <row r="15946" spans="24:28" x14ac:dyDescent="0.25">
      <c r="X15946">
        <v>15945</v>
      </c>
      <c r="Y15946" s="6" t="s">
        <v>35111</v>
      </c>
      <c r="Z15946" s="6" t="s">
        <v>49944</v>
      </c>
      <c r="AA15946" s="6" t="s">
        <v>90</v>
      </c>
      <c r="AB15946" s="6" t="s">
        <v>35112</v>
      </c>
    </row>
    <row r="15947" spans="24:28" x14ac:dyDescent="0.25">
      <c r="X15947">
        <v>15946</v>
      </c>
      <c r="Y15947" s="6" t="s">
        <v>35113</v>
      </c>
      <c r="Z15947" s="6" t="s">
        <v>50400</v>
      </c>
      <c r="AA15947" s="6" t="s">
        <v>90</v>
      </c>
      <c r="AB15947" s="6" t="s">
        <v>35114</v>
      </c>
    </row>
    <row r="15948" spans="24:28" x14ac:dyDescent="0.25">
      <c r="X15948">
        <v>15947</v>
      </c>
      <c r="Y15948" s="6" t="s">
        <v>35115</v>
      </c>
      <c r="Z15948" s="6" t="s">
        <v>51874</v>
      </c>
      <c r="AA15948" s="6" t="s">
        <v>90</v>
      </c>
      <c r="AB15948" s="6" t="s">
        <v>35116</v>
      </c>
    </row>
    <row r="15949" spans="24:28" x14ac:dyDescent="0.25">
      <c r="X15949">
        <v>15948</v>
      </c>
      <c r="Y15949" s="6" t="s">
        <v>35117</v>
      </c>
      <c r="Z15949" s="6" t="s">
        <v>50759</v>
      </c>
      <c r="AA15949" s="6" t="s">
        <v>90</v>
      </c>
      <c r="AB15949" s="6" t="s">
        <v>35118</v>
      </c>
    </row>
    <row r="15950" spans="24:28" x14ac:dyDescent="0.25">
      <c r="X15950">
        <v>15949</v>
      </c>
      <c r="Y15950" s="6" t="s">
        <v>35119</v>
      </c>
      <c r="Z15950" s="6" t="s">
        <v>49644</v>
      </c>
      <c r="AA15950" s="6" t="s">
        <v>50588</v>
      </c>
      <c r="AB15950" s="6" t="s">
        <v>35120</v>
      </c>
    </row>
    <row r="15951" spans="24:28" x14ac:dyDescent="0.25">
      <c r="X15951">
        <v>15950</v>
      </c>
      <c r="Y15951" s="6" t="s">
        <v>35121</v>
      </c>
      <c r="Z15951" s="6" t="s">
        <v>52405</v>
      </c>
      <c r="AA15951" s="6" t="s">
        <v>90</v>
      </c>
      <c r="AB15951" s="6" t="s">
        <v>35122</v>
      </c>
    </row>
    <row r="15952" spans="24:28" x14ac:dyDescent="0.25">
      <c r="X15952">
        <v>15951</v>
      </c>
      <c r="Y15952" s="6" t="s">
        <v>35123</v>
      </c>
      <c r="Z15952" s="6" t="s">
        <v>49599</v>
      </c>
      <c r="AA15952" s="6" t="s">
        <v>49913</v>
      </c>
      <c r="AB15952" s="6" t="s">
        <v>35124</v>
      </c>
    </row>
    <row r="15953" spans="24:28" x14ac:dyDescent="0.25">
      <c r="X15953">
        <v>15952</v>
      </c>
      <c r="Y15953" s="6" t="s">
        <v>35125</v>
      </c>
      <c r="Z15953" s="6" t="s">
        <v>49976</v>
      </c>
      <c r="AA15953" s="6" t="s">
        <v>50000</v>
      </c>
      <c r="AB15953" s="6" t="s">
        <v>35126</v>
      </c>
    </row>
    <row r="15954" spans="24:28" x14ac:dyDescent="0.25">
      <c r="X15954">
        <v>15953</v>
      </c>
      <c r="Y15954" s="6" t="s">
        <v>35127</v>
      </c>
      <c r="Z15954" s="6" t="s">
        <v>51916</v>
      </c>
      <c r="AA15954" s="6" t="s">
        <v>90</v>
      </c>
      <c r="AB15954" s="6" t="s">
        <v>35128</v>
      </c>
    </row>
    <row r="15955" spans="24:28" x14ac:dyDescent="0.25">
      <c r="X15955">
        <v>15954</v>
      </c>
      <c r="Y15955" s="6" t="s">
        <v>35129</v>
      </c>
      <c r="Z15955" s="6" t="s">
        <v>51900</v>
      </c>
      <c r="AA15955" s="6" t="s">
        <v>90</v>
      </c>
      <c r="AB15955" s="6" t="s">
        <v>35130</v>
      </c>
    </row>
    <row r="15956" spans="24:28" x14ac:dyDescent="0.25">
      <c r="X15956">
        <v>15955</v>
      </c>
      <c r="Y15956" s="6" t="s">
        <v>35131</v>
      </c>
      <c r="Z15956" s="6" t="s">
        <v>50417</v>
      </c>
      <c r="AA15956" s="6" t="s">
        <v>50414</v>
      </c>
      <c r="AB15956" s="6" t="s">
        <v>35132</v>
      </c>
    </row>
    <row r="15957" spans="24:28" x14ac:dyDescent="0.25">
      <c r="X15957">
        <v>15956</v>
      </c>
      <c r="Y15957" s="6" t="s">
        <v>35133</v>
      </c>
      <c r="Z15957" s="6" t="s">
        <v>52187</v>
      </c>
      <c r="AA15957" s="6" t="s">
        <v>51382</v>
      </c>
      <c r="AB15957" s="6" t="s">
        <v>35134</v>
      </c>
    </row>
    <row r="15958" spans="24:28" x14ac:dyDescent="0.25">
      <c r="X15958">
        <v>15957</v>
      </c>
      <c r="Y15958" s="6" t="s">
        <v>35135</v>
      </c>
      <c r="Z15958" s="6" t="s">
        <v>50489</v>
      </c>
      <c r="AA15958" s="6" t="s">
        <v>50492</v>
      </c>
      <c r="AB15958" s="6" t="s">
        <v>35136</v>
      </c>
    </row>
    <row r="15959" spans="24:28" x14ac:dyDescent="0.25">
      <c r="X15959">
        <v>15958</v>
      </c>
      <c r="Y15959" s="6" t="s">
        <v>35137</v>
      </c>
      <c r="Z15959" s="6" t="s">
        <v>48985</v>
      </c>
      <c r="AA15959" s="6" t="s">
        <v>51310</v>
      </c>
      <c r="AB15959" s="6" t="s">
        <v>35138</v>
      </c>
    </row>
    <row r="15960" spans="24:28" x14ac:dyDescent="0.25">
      <c r="X15960">
        <v>15959</v>
      </c>
      <c r="Y15960" s="6" t="s">
        <v>35139</v>
      </c>
      <c r="Z15960" s="6" t="s">
        <v>48681</v>
      </c>
      <c r="AA15960" s="6" t="s">
        <v>48685</v>
      </c>
      <c r="AB15960" s="6" t="s">
        <v>35140</v>
      </c>
    </row>
    <row r="15961" spans="24:28" x14ac:dyDescent="0.25">
      <c r="X15961">
        <v>15960</v>
      </c>
      <c r="Y15961" s="6" t="s">
        <v>35141</v>
      </c>
      <c r="Z15961" s="6" t="s">
        <v>50204</v>
      </c>
      <c r="AA15961" s="6" t="s">
        <v>50950</v>
      </c>
      <c r="AB15961" s="6" t="s">
        <v>35142</v>
      </c>
    </row>
    <row r="15962" spans="24:28" x14ac:dyDescent="0.25">
      <c r="X15962">
        <v>15961</v>
      </c>
      <c r="Y15962" s="6" t="s">
        <v>35143</v>
      </c>
      <c r="Z15962" s="6" t="s">
        <v>49940</v>
      </c>
      <c r="AA15962" s="6" t="s">
        <v>49824</v>
      </c>
      <c r="AB15962" s="6" t="s">
        <v>35144</v>
      </c>
    </row>
    <row r="15963" spans="24:28" x14ac:dyDescent="0.25">
      <c r="X15963">
        <v>15962</v>
      </c>
      <c r="Y15963" s="6" t="s">
        <v>35145</v>
      </c>
      <c r="Z15963" s="6" t="s">
        <v>50660</v>
      </c>
      <c r="AA15963" s="6" t="s">
        <v>90</v>
      </c>
      <c r="AB15963" s="6" t="s">
        <v>35146</v>
      </c>
    </row>
    <row r="15964" spans="24:28" x14ac:dyDescent="0.25">
      <c r="X15964">
        <v>15963</v>
      </c>
      <c r="Y15964" s="6" t="s">
        <v>35147</v>
      </c>
      <c r="Z15964" s="6" t="s">
        <v>52278</v>
      </c>
      <c r="AA15964" s="6" t="s">
        <v>90</v>
      </c>
      <c r="AB15964" s="6" t="s">
        <v>35148</v>
      </c>
    </row>
    <row r="15965" spans="24:28" x14ac:dyDescent="0.25">
      <c r="X15965">
        <v>15964</v>
      </c>
      <c r="Y15965" s="6" t="s">
        <v>35149</v>
      </c>
      <c r="Z15965" s="6" t="s">
        <v>48834</v>
      </c>
      <c r="AA15965" s="6" t="s">
        <v>90</v>
      </c>
      <c r="AB15965" s="6" t="s">
        <v>35150</v>
      </c>
    </row>
    <row r="15966" spans="24:28" x14ac:dyDescent="0.25">
      <c r="X15966">
        <v>15965</v>
      </c>
      <c r="Y15966" s="6" t="s">
        <v>35151</v>
      </c>
      <c r="Z15966" s="6" t="s">
        <v>51681</v>
      </c>
      <c r="AA15966" s="6" t="s">
        <v>90</v>
      </c>
      <c r="AB15966" s="6" t="s">
        <v>35152</v>
      </c>
    </row>
    <row r="15967" spans="24:28" x14ac:dyDescent="0.25">
      <c r="X15967">
        <v>15966</v>
      </c>
      <c r="Y15967" s="6" t="s">
        <v>35153</v>
      </c>
      <c r="Z15967" s="6" t="s">
        <v>52402</v>
      </c>
      <c r="AA15967" s="6" t="s">
        <v>90</v>
      </c>
      <c r="AB15967" s="6" t="s">
        <v>35154</v>
      </c>
    </row>
    <row r="15968" spans="24:28" x14ac:dyDescent="0.25">
      <c r="X15968">
        <v>15967</v>
      </c>
      <c r="Y15968" s="6" t="s">
        <v>35155</v>
      </c>
      <c r="Z15968" s="6" t="s">
        <v>49180</v>
      </c>
      <c r="AA15968" s="6" t="s">
        <v>50480</v>
      </c>
      <c r="AB15968" s="6" t="s">
        <v>35156</v>
      </c>
    </row>
    <row r="15969" spans="24:28" x14ac:dyDescent="0.25">
      <c r="X15969">
        <v>15968</v>
      </c>
      <c r="Y15969" s="6" t="s">
        <v>35157</v>
      </c>
      <c r="Z15969" s="6" t="s">
        <v>50305</v>
      </c>
      <c r="AA15969" s="6" t="s">
        <v>49638</v>
      </c>
      <c r="AB15969" s="6" t="s">
        <v>35158</v>
      </c>
    </row>
    <row r="15970" spans="24:28" x14ac:dyDescent="0.25">
      <c r="X15970">
        <v>15969</v>
      </c>
      <c r="Y15970" s="6" t="s">
        <v>35159</v>
      </c>
      <c r="Z15970" s="6" t="s">
        <v>49410</v>
      </c>
      <c r="AA15970" s="6" t="s">
        <v>49444</v>
      </c>
      <c r="AB15970" s="6" t="s">
        <v>35160</v>
      </c>
    </row>
    <row r="15971" spans="24:28" x14ac:dyDescent="0.25">
      <c r="X15971">
        <v>15970</v>
      </c>
      <c r="Y15971" s="6" t="s">
        <v>35161</v>
      </c>
      <c r="Z15971" s="6" t="s">
        <v>49540</v>
      </c>
      <c r="AA15971" s="6" t="s">
        <v>48657</v>
      </c>
      <c r="AB15971" s="6" t="s">
        <v>35162</v>
      </c>
    </row>
    <row r="15972" spans="24:28" x14ac:dyDescent="0.25">
      <c r="X15972">
        <v>15971</v>
      </c>
      <c r="Y15972" s="6" t="s">
        <v>35163</v>
      </c>
      <c r="Z15972" s="6" t="s">
        <v>50495</v>
      </c>
      <c r="AA15972" s="6" t="s">
        <v>90</v>
      </c>
      <c r="AB15972" s="6" t="s">
        <v>35164</v>
      </c>
    </row>
    <row r="15973" spans="24:28" x14ac:dyDescent="0.25">
      <c r="X15973">
        <v>15972</v>
      </c>
      <c r="Y15973" s="6" t="s">
        <v>35165</v>
      </c>
      <c r="Z15973" s="6" t="s">
        <v>51486</v>
      </c>
      <c r="AA15973" s="6" t="s">
        <v>51643</v>
      </c>
      <c r="AB15973" s="6" t="s">
        <v>35166</v>
      </c>
    </row>
    <row r="15974" spans="24:28" x14ac:dyDescent="0.25">
      <c r="X15974">
        <v>15973</v>
      </c>
      <c r="Y15974" s="6" t="s">
        <v>35167</v>
      </c>
      <c r="Z15974" s="6" t="s">
        <v>50642</v>
      </c>
      <c r="AA15974" s="6" t="s">
        <v>90</v>
      </c>
      <c r="AB15974" s="6" t="s">
        <v>35168</v>
      </c>
    </row>
    <row r="15975" spans="24:28" x14ac:dyDescent="0.25">
      <c r="X15975">
        <v>15974</v>
      </c>
      <c r="Y15975" s="6" t="s">
        <v>35169</v>
      </c>
      <c r="Z15975" s="6" t="s">
        <v>51881</v>
      </c>
      <c r="AA15975" s="6" t="s">
        <v>90</v>
      </c>
      <c r="AB15975" s="6" t="s">
        <v>35170</v>
      </c>
    </row>
    <row r="15976" spans="24:28" x14ac:dyDescent="0.25">
      <c r="X15976">
        <v>15975</v>
      </c>
      <c r="Y15976" s="6" t="s">
        <v>35171</v>
      </c>
      <c r="Z15976" s="6" t="s">
        <v>51283</v>
      </c>
      <c r="AA15976" s="6" t="s">
        <v>90</v>
      </c>
      <c r="AB15976" s="6" t="s">
        <v>35172</v>
      </c>
    </row>
    <row r="15977" spans="24:28" x14ac:dyDescent="0.25">
      <c r="X15977">
        <v>15976</v>
      </c>
      <c r="Y15977" s="6" t="s">
        <v>35173</v>
      </c>
      <c r="Z15977" s="6" t="s">
        <v>51189</v>
      </c>
      <c r="AA15977" s="6" t="s">
        <v>90</v>
      </c>
      <c r="AB15977" s="6" t="s">
        <v>35174</v>
      </c>
    </row>
    <row r="15978" spans="24:28" x14ac:dyDescent="0.25">
      <c r="X15978">
        <v>15977</v>
      </c>
      <c r="Y15978" s="6" t="s">
        <v>35175</v>
      </c>
      <c r="Z15978" s="6" t="s">
        <v>50168</v>
      </c>
      <c r="AA15978" s="6" t="s">
        <v>90</v>
      </c>
      <c r="AB15978" s="6" t="s">
        <v>35176</v>
      </c>
    </row>
    <row r="15979" spans="24:28" x14ac:dyDescent="0.25">
      <c r="X15979">
        <v>15978</v>
      </c>
      <c r="Y15979" s="6" t="s">
        <v>35177</v>
      </c>
      <c r="Z15979" s="6" t="s">
        <v>48954</v>
      </c>
      <c r="AA15979" s="6" t="s">
        <v>90</v>
      </c>
      <c r="AB15979" s="6" t="s">
        <v>35178</v>
      </c>
    </row>
    <row r="15980" spans="24:28" x14ac:dyDescent="0.25">
      <c r="X15980">
        <v>15979</v>
      </c>
      <c r="Y15980" s="6" t="s">
        <v>35179</v>
      </c>
      <c r="Z15980" s="6" t="s">
        <v>50950</v>
      </c>
      <c r="AA15980" s="6" t="s">
        <v>50982</v>
      </c>
      <c r="AB15980" s="6" t="s">
        <v>35180</v>
      </c>
    </row>
    <row r="15981" spans="24:28" x14ac:dyDescent="0.25">
      <c r="X15981">
        <v>15980</v>
      </c>
      <c r="Y15981" s="6" t="s">
        <v>35181</v>
      </c>
      <c r="Z15981" s="6" t="s">
        <v>51756</v>
      </c>
      <c r="AA15981" s="6" t="s">
        <v>90</v>
      </c>
      <c r="AB15981" s="6" t="s">
        <v>35182</v>
      </c>
    </row>
    <row r="15982" spans="24:28" x14ac:dyDescent="0.25">
      <c r="X15982">
        <v>15981</v>
      </c>
      <c r="Y15982" s="6" t="s">
        <v>35183</v>
      </c>
      <c r="Z15982" s="6" t="s">
        <v>49893</v>
      </c>
      <c r="AA15982" s="6" t="s">
        <v>49860</v>
      </c>
      <c r="AB15982" s="6" t="s">
        <v>35184</v>
      </c>
    </row>
    <row r="15983" spans="24:28" x14ac:dyDescent="0.25">
      <c r="X15983">
        <v>15982</v>
      </c>
      <c r="Y15983" s="6" t="s">
        <v>35185</v>
      </c>
      <c r="Z15983" s="6" t="s">
        <v>52217</v>
      </c>
      <c r="AA15983" s="6" t="s">
        <v>90</v>
      </c>
      <c r="AB15983" s="6" t="s">
        <v>35186</v>
      </c>
    </row>
    <row r="15984" spans="24:28" x14ac:dyDescent="0.25">
      <c r="X15984">
        <v>15983</v>
      </c>
      <c r="Y15984" s="6" t="s">
        <v>35187</v>
      </c>
      <c r="Z15984" s="6" t="s">
        <v>52402</v>
      </c>
      <c r="AA15984" s="6" t="s">
        <v>90</v>
      </c>
      <c r="AB15984" s="6" t="s">
        <v>35188</v>
      </c>
    </row>
    <row r="15985" spans="24:28" x14ac:dyDescent="0.25">
      <c r="X15985">
        <v>15984</v>
      </c>
      <c r="Y15985" s="6" t="s">
        <v>35189</v>
      </c>
      <c r="Z15985" s="6" t="s">
        <v>51087</v>
      </c>
      <c r="AA15985" s="6" t="s">
        <v>51538</v>
      </c>
      <c r="AB15985" s="6" t="s">
        <v>35190</v>
      </c>
    </row>
    <row r="15986" spans="24:28" x14ac:dyDescent="0.25">
      <c r="X15986">
        <v>15985</v>
      </c>
      <c r="Y15986" s="6" t="s">
        <v>35191</v>
      </c>
      <c r="Z15986" s="6" t="s">
        <v>50168</v>
      </c>
      <c r="AA15986" s="6" t="s">
        <v>50000</v>
      </c>
      <c r="AB15986" s="6" t="s">
        <v>35192</v>
      </c>
    </row>
    <row r="15987" spans="24:28" x14ac:dyDescent="0.25">
      <c r="X15987">
        <v>15986</v>
      </c>
      <c r="Y15987" s="6" t="s">
        <v>35193</v>
      </c>
      <c r="Z15987" s="6" t="s">
        <v>51556</v>
      </c>
      <c r="AA15987" s="6" t="s">
        <v>90</v>
      </c>
      <c r="AB15987" s="6" t="s">
        <v>35194</v>
      </c>
    </row>
    <row r="15988" spans="24:28" x14ac:dyDescent="0.25">
      <c r="X15988">
        <v>15987</v>
      </c>
      <c r="Y15988" s="6" t="s">
        <v>35195</v>
      </c>
      <c r="Z15988" s="6" t="s">
        <v>52233</v>
      </c>
      <c r="AA15988" s="6" t="s">
        <v>90</v>
      </c>
      <c r="AB15988" s="6" t="s">
        <v>35196</v>
      </c>
    </row>
    <row r="15989" spans="24:28" x14ac:dyDescent="0.25">
      <c r="X15989">
        <v>15988</v>
      </c>
      <c r="Y15989" s="6" t="s">
        <v>35197</v>
      </c>
      <c r="Z15989" s="6" t="s">
        <v>49768</v>
      </c>
      <c r="AA15989" s="6" t="s">
        <v>90</v>
      </c>
      <c r="AB15989" s="6" t="s">
        <v>35198</v>
      </c>
    </row>
    <row r="15990" spans="24:28" x14ac:dyDescent="0.25">
      <c r="X15990">
        <v>15989</v>
      </c>
      <c r="Y15990" s="6" t="s">
        <v>35199</v>
      </c>
      <c r="Z15990" s="6" t="s">
        <v>49416</v>
      </c>
      <c r="AA15990" s="6" t="s">
        <v>50232</v>
      </c>
      <c r="AB15990" s="6" t="s">
        <v>35200</v>
      </c>
    </row>
    <row r="15991" spans="24:28" x14ac:dyDescent="0.25">
      <c r="X15991">
        <v>15990</v>
      </c>
      <c r="Y15991" s="6" t="s">
        <v>35201</v>
      </c>
      <c r="Z15991" s="6" t="s">
        <v>48819</v>
      </c>
      <c r="AA15991" s="6" t="s">
        <v>51317</v>
      </c>
      <c r="AB15991" s="6" t="s">
        <v>35202</v>
      </c>
    </row>
    <row r="15992" spans="24:28" x14ac:dyDescent="0.25">
      <c r="X15992">
        <v>15991</v>
      </c>
      <c r="Y15992" s="6" t="s">
        <v>35203</v>
      </c>
      <c r="Z15992" s="6" t="s">
        <v>49390</v>
      </c>
      <c r="AA15992" s="6" t="s">
        <v>90</v>
      </c>
      <c r="AB15992" s="6" t="s">
        <v>35204</v>
      </c>
    </row>
    <row r="15993" spans="24:28" x14ac:dyDescent="0.25">
      <c r="X15993">
        <v>15992</v>
      </c>
      <c r="Y15993" s="6" t="s">
        <v>35205</v>
      </c>
      <c r="Z15993" s="6" t="s">
        <v>50032</v>
      </c>
      <c r="AA15993" s="6" t="s">
        <v>90</v>
      </c>
      <c r="AB15993" s="6" t="s">
        <v>35206</v>
      </c>
    </row>
    <row r="15994" spans="24:28" x14ac:dyDescent="0.25">
      <c r="X15994">
        <v>15993</v>
      </c>
      <c r="Y15994" s="6" t="s">
        <v>35207</v>
      </c>
      <c r="Z15994" s="6" t="s">
        <v>52115</v>
      </c>
      <c r="AA15994" s="6" t="s">
        <v>90</v>
      </c>
      <c r="AB15994" s="6" t="s">
        <v>35208</v>
      </c>
    </row>
    <row r="15995" spans="24:28" x14ac:dyDescent="0.25">
      <c r="X15995">
        <v>15994</v>
      </c>
      <c r="Y15995" s="6" t="s">
        <v>35209</v>
      </c>
      <c r="Z15995" s="6" t="s">
        <v>49591</v>
      </c>
      <c r="AA15995" s="6" t="s">
        <v>90</v>
      </c>
      <c r="AB15995" s="6" t="s">
        <v>35210</v>
      </c>
    </row>
    <row r="15996" spans="24:28" x14ac:dyDescent="0.25">
      <c r="X15996">
        <v>15995</v>
      </c>
      <c r="Y15996" s="6" t="s">
        <v>35211</v>
      </c>
      <c r="Z15996" s="6" t="s">
        <v>48754</v>
      </c>
      <c r="AA15996" s="6" t="s">
        <v>49199</v>
      </c>
      <c r="AB15996" s="6" t="s">
        <v>35212</v>
      </c>
    </row>
    <row r="15997" spans="24:28" x14ac:dyDescent="0.25">
      <c r="X15997">
        <v>15996</v>
      </c>
      <c r="Y15997" s="6" t="s">
        <v>35213</v>
      </c>
      <c r="Z15997" s="6" t="s">
        <v>51079</v>
      </c>
      <c r="AA15997" s="6" t="s">
        <v>51083</v>
      </c>
      <c r="AB15997" s="6" t="s">
        <v>35214</v>
      </c>
    </row>
    <row r="15998" spans="24:28" x14ac:dyDescent="0.25">
      <c r="X15998">
        <v>15997</v>
      </c>
      <c r="Y15998" s="6" t="s">
        <v>35215</v>
      </c>
      <c r="Z15998" s="6" t="s">
        <v>51588</v>
      </c>
      <c r="AA15998" s="6" t="s">
        <v>90</v>
      </c>
      <c r="AB15998" s="6" t="s">
        <v>35216</v>
      </c>
    </row>
    <row r="15999" spans="24:28" x14ac:dyDescent="0.25">
      <c r="X15999">
        <v>15998</v>
      </c>
      <c r="Y15999" s="6" t="s">
        <v>35217</v>
      </c>
      <c r="Z15999" s="6" t="s">
        <v>51728</v>
      </c>
      <c r="AA15999" s="6" t="s">
        <v>90</v>
      </c>
      <c r="AB15999" s="6" t="s">
        <v>35218</v>
      </c>
    </row>
    <row r="16000" spans="24:28" x14ac:dyDescent="0.25">
      <c r="X16000">
        <v>15999</v>
      </c>
      <c r="Y16000" s="6" t="s">
        <v>35219</v>
      </c>
      <c r="Z16000" s="6" t="s">
        <v>49992</v>
      </c>
      <c r="AA16000" s="6" t="s">
        <v>90</v>
      </c>
      <c r="AB16000" s="6" t="s">
        <v>35220</v>
      </c>
    </row>
    <row r="16001" spans="24:28" x14ac:dyDescent="0.25">
      <c r="X16001">
        <v>16000</v>
      </c>
      <c r="Y16001" s="6" t="s">
        <v>35221</v>
      </c>
      <c r="Z16001" s="6" t="s">
        <v>49567</v>
      </c>
      <c r="AA16001" s="6" t="s">
        <v>50517</v>
      </c>
      <c r="AB16001" s="6" t="s">
        <v>35222</v>
      </c>
    </row>
    <row r="16002" spans="24:28" x14ac:dyDescent="0.25">
      <c r="X16002">
        <v>16001</v>
      </c>
      <c r="Y16002" s="6" t="s">
        <v>35223</v>
      </c>
      <c r="Z16002" s="6" t="s">
        <v>49705</v>
      </c>
      <c r="AA16002" s="6" t="s">
        <v>90</v>
      </c>
      <c r="AB16002" s="6" t="s">
        <v>35224</v>
      </c>
    </row>
    <row r="16003" spans="24:28" x14ac:dyDescent="0.25">
      <c r="X16003">
        <v>16002</v>
      </c>
      <c r="Y16003" s="6" t="s">
        <v>35225</v>
      </c>
      <c r="Z16003" s="6" t="s">
        <v>50364</v>
      </c>
      <c r="AA16003" s="6" t="s">
        <v>90</v>
      </c>
      <c r="AB16003" s="6" t="s">
        <v>35226</v>
      </c>
    </row>
    <row r="16004" spans="24:28" x14ac:dyDescent="0.25">
      <c r="X16004">
        <v>16003</v>
      </c>
      <c r="Y16004" s="6" t="s">
        <v>35227</v>
      </c>
      <c r="Z16004" s="6" t="s">
        <v>52290</v>
      </c>
      <c r="AA16004" s="6" t="s">
        <v>90</v>
      </c>
      <c r="AB16004" s="6" t="s">
        <v>35228</v>
      </c>
    </row>
    <row r="16005" spans="24:28" x14ac:dyDescent="0.25">
      <c r="X16005">
        <v>16004</v>
      </c>
      <c r="Y16005" s="6" t="s">
        <v>35229</v>
      </c>
      <c r="Z16005" s="6" t="s">
        <v>51110</v>
      </c>
      <c r="AA16005" s="6" t="s">
        <v>51083</v>
      </c>
      <c r="AB16005" s="6" t="s">
        <v>35230</v>
      </c>
    </row>
    <row r="16006" spans="24:28" x14ac:dyDescent="0.25">
      <c r="X16006">
        <v>16005</v>
      </c>
      <c r="Y16006" s="6" t="s">
        <v>35231</v>
      </c>
      <c r="Z16006" s="6" t="s">
        <v>49251</v>
      </c>
      <c r="AA16006" s="6" t="s">
        <v>90</v>
      </c>
      <c r="AB16006" s="6" t="s">
        <v>35232</v>
      </c>
    </row>
    <row r="16007" spans="24:28" x14ac:dyDescent="0.25">
      <c r="X16007">
        <v>16006</v>
      </c>
      <c r="Y16007" s="6" t="s">
        <v>35233</v>
      </c>
      <c r="Z16007" s="6" t="s">
        <v>49742</v>
      </c>
      <c r="AA16007" s="6" t="s">
        <v>49732</v>
      </c>
      <c r="AB16007" s="6" t="s">
        <v>35234</v>
      </c>
    </row>
    <row r="16008" spans="24:28" x14ac:dyDescent="0.25">
      <c r="X16008">
        <v>16007</v>
      </c>
      <c r="Y16008" s="6" t="s">
        <v>35235</v>
      </c>
      <c r="Z16008" s="6" t="s">
        <v>49162</v>
      </c>
      <c r="AA16008" s="6" t="s">
        <v>90</v>
      </c>
      <c r="AB16008" s="6" t="s">
        <v>35236</v>
      </c>
    </row>
    <row r="16009" spans="24:28" x14ac:dyDescent="0.25">
      <c r="X16009">
        <v>16008</v>
      </c>
      <c r="Y16009" s="6" t="s">
        <v>35237</v>
      </c>
      <c r="Z16009" s="6" t="s">
        <v>48746</v>
      </c>
      <c r="AA16009" s="6" t="s">
        <v>90</v>
      </c>
      <c r="AB16009" s="6" t="s">
        <v>35238</v>
      </c>
    </row>
    <row r="16010" spans="24:28" x14ac:dyDescent="0.25">
      <c r="X16010">
        <v>16009</v>
      </c>
      <c r="Y16010" s="6" t="s">
        <v>35239</v>
      </c>
      <c r="Z16010" s="6" t="s">
        <v>50307</v>
      </c>
      <c r="AA16010" s="6" t="s">
        <v>90</v>
      </c>
      <c r="AB16010" s="6" t="s">
        <v>35240</v>
      </c>
    </row>
    <row r="16011" spans="24:28" x14ac:dyDescent="0.25">
      <c r="X16011">
        <v>16010</v>
      </c>
      <c r="Y16011" s="6" t="s">
        <v>35241</v>
      </c>
      <c r="Z16011" s="6" t="s">
        <v>50364</v>
      </c>
      <c r="AA16011" s="6" t="s">
        <v>51098</v>
      </c>
      <c r="AB16011" s="6" t="s">
        <v>35242</v>
      </c>
    </row>
    <row r="16012" spans="24:28" x14ac:dyDescent="0.25">
      <c r="X16012">
        <v>16011</v>
      </c>
      <c r="Y16012" s="6" t="s">
        <v>35243</v>
      </c>
      <c r="Z16012" s="6" t="s">
        <v>48997</v>
      </c>
      <c r="AA16012" s="6" t="s">
        <v>48981</v>
      </c>
      <c r="AB16012" s="6" t="s">
        <v>35244</v>
      </c>
    </row>
    <row r="16013" spans="24:28" x14ac:dyDescent="0.25">
      <c r="X16013">
        <v>16012</v>
      </c>
      <c r="Y16013" s="6" t="s">
        <v>35245</v>
      </c>
      <c r="Z16013" s="6" t="s">
        <v>49022</v>
      </c>
      <c r="AA16013" s="6" t="s">
        <v>90</v>
      </c>
      <c r="AB16013" s="6" t="s">
        <v>35246</v>
      </c>
    </row>
    <row r="16014" spans="24:28" x14ac:dyDescent="0.25">
      <c r="X16014">
        <v>16013</v>
      </c>
      <c r="Y16014" s="6" t="s">
        <v>35247</v>
      </c>
      <c r="Z16014" s="6" t="s">
        <v>51355</v>
      </c>
      <c r="AA16014" s="6" t="s">
        <v>50486</v>
      </c>
      <c r="AB16014" s="6" t="s">
        <v>35248</v>
      </c>
    </row>
    <row r="16015" spans="24:28" x14ac:dyDescent="0.25">
      <c r="X16015">
        <v>16014</v>
      </c>
      <c r="Y16015" s="6" t="s">
        <v>35249</v>
      </c>
      <c r="Z16015" s="6" t="s">
        <v>50358</v>
      </c>
      <c r="AA16015" s="6" t="s">
        <v>51098</v>
      </c>
      <c r="AB16015" s="6" t="s">
        <v>35250</v>
      </c>
    </row>
    <row r="16016" spans="24:28" x14ac:dyDescent="0.25">
      <c r="X16016">
        <v>16015</v>
      </c>
      <c r="Y16016" s="6" t="s">
        <v>35251</v>
      </c>
      <c r="Z16016" s="6" t="s">
        <v>50193</v>
      </c>
      <c r="AA16016" s="6" t="s">
        <v>49638</v>
      </c>
      <c r="AB16016" s="6" t="s">
        <v>35252</v>
      </c>
    </row>
    <row r="16017" spans="24:28" x14ac:dyDescent="0.25">
      <c r="X16017">
        <v>16016</v>
      </c>
      <c r="Y16017" s="6" t="s">
        <v>35253</v>
      </c>
      <c r="Z16017" s="6" t="s">
        <v>50483</v>
      </c>
      <c r="AA16017" s="6" t="s">
        <v>50480</v>
      </c>
      <c r="AB16017" s="6" t="s">
        <v>35254</v>
      </c>
    </row>
    <row r="16018" spans="24:28" x14ac:dyDescent="0.25">
      <c r="X16018">
        <v>16017</v>
      </c>
      <c r="Y16018" s="6" t="s">
        <v>35255</v>
      </c>
      <c r="Z16018" s="6" t="s">
        <v>52002</v>
      </c>
      <c r="AA16018" s="6" t="s">
        <v>52042</v>
      </c>
      <c r="AB16018" s="6" t="s">
        <v>35256</v>
      </c>
    </row>
    <row r="16019" spans="24:28" x14ac:dyDescent="0.25">
      <c r="X16019">
        <v>16018</v>
      </c>
      <c r="Y16019" s="6" t="s">
        <v>35257</v>
      </c>
      <c r="Z16019" s="6" t="s">
        <v>50892</v>
      </c>
      <c r="AA16019" s="6" t="s">
        <v>90</v>
      </c>
      <c r="AB16019" s="6" t="s">
        <v>35258</v>
      </c>
    </row>
    <row r="16020" spans="24:28" x14ac:dyDescent="0.25">
      <c r="X16020">
        <v>16019</v>
      </c>
      <c r="Y16020" s="6" t="s">
        <v>35259</v>
      </c>
      <c r="Z16020" s="6" t="s">
        <v>52290</v>
      </c>
      <c r="AA16020" s="6" t="s">
        <v>90</v>
      </c>
      <c r="AB16020" s="6" t="s">
        <v>35260</v>
      </c>
    </row>
    <row r="16021" spans="24:28" x14ac:dyDescent="0.25">
      <c r="X16021">
        <v>16020</v>
      </c>
      <c r="Y16021" s="6" t="s">
        <v>35261</v>
      </c>
      <c r="Z16021" s="6" t="s">
        <v>49017</v>
      </c>
      <c r="AA16021" s="6" t="s">
        <v>90</v>
      </c>
      <c r="AB16021" s="6" t="s">
        <v>35262</v>
      </c>
    </row>
    <row r="16022" spans="24:28" x14ac:dyDescent="0.25">
      <c r="X16022">
        <v>16021</v>
      </c>
      <c r="Y16022" s="6" t="s">
        <v>35263</v>
      </c>
      <c r="Z16022" s="6" t="s">
        <v>52046</v>
      </c>
      <c r="AA16022" s="6" t="s">
        <v>52350</v>
      </c>
      <c r="AB16022" s="6" t="s">
        <v>35264</v>
      </c>
    </row>
    <row r="16023" spans="24:28" x14ac:dyDescent="0.25">
      <c r="X16023">
        <v>16022</v>
      </c>
      <c r="Y16023" s="6" t="s">
        <v>35265</v>
      </c>
      <c r="Z16023" s="6" t="s">
        <v>52266</v>
      </c>
      <c r="AA16023" s="6" t="s">
        <v>90</v>
      </c>
      <c r="AB16023" s="6" t="s">
        <v>35266</v>
      </c>
    </row>
    <row r="16024" spans="24:28" x14ac:dyDescent="0.25">
      <c r="X16024">
        <v>16023</v>
      </c>
      <c r="Y16024" s="6" t="s">
        <v>35267</v>
      </c>
      <c r="Z16024" s="6" t="s">
        <v>51812</v>
      </c>
      <c r="AA16024" s="6" t="s">
        <v>51981</v>
      </c>
      <c r="AB16024" s="6" t="s">
        <v>35268</v>
      </c>
    </row>
    <row r="16025" spans="24:28" x14ac:dyDescent="0.25">
      <c r="X16025">
        <v>16024</v>
      </c>
      <c r="Y16025" s="6" t="s">
        <v>35269</v>
      </c>
      <c r="Z16025" s="6" t="s">
        <v>49047</v>
      </c>
      <c r="AA16025" s="6" t="s">
        <v>90</v>
      </c>
      <c r="AB16025" s="6" t="s">
        <v>35270</v>
      </c>
    </row>
    <row r="16026" spans="24:28" x14ac:dyDescent="0.25">
      <c r="X16026">
        <v>16025</v>
      </c>
      <c r="Y16026" s="6" t="s">
        <v>35271</v>
      </c>
      <c r="Z16026" s="6" t="s">
        <v>51197</v>
      </c>
      <c r="AA16026" s="6" t="s">
        <v>51170</v>
      </c>
      <c r="AB16026" s="6" t="s">
        <v>35272</v>
      </c>
    </row>
    <row r="16027" spans="24:28" x14ac:dyDescent="0.25">
      <c r="X16027">
        <v>16026</v>
      </c>
      <c r="Y16027" s="6" t="s">
        <v>35273</v>
      </c>
      <c r="Z16027" s="6" t="s">
        <v>52054</v>
      </c>
      <c r="AA16027" s="6" t="s">
        <v>51297</v>
      </c>
      <c r="AB16027" s="6" t="s">
        <v>35274</v>
      </c>
    </row>
    <row r="16028" spans="24:28" x14ac:dyDescent="0.25">
      <c r="X16028">
        <v>16027</v>
      </c>
      <c r="Y16028" s="6" t="s">
        <v>35275</v>
      </c>
      <c r="Z16028" s="6" t="s">
        <v>49053</v>
      </c>
      <c r="AA16028" s="6" t="s">
        <v>90</v>
      </c>
      <c r="AB16028" s="6" t="s">
        <v>35276</v>
      </c>
    </row>
    <row r="16029" spans="24:28" x14ac:dyDescent="0.25">
      <c r="X16029">
        <v>16028</v>
      </c>
      <c r="Y16029" s="6" t="s">
        <v>35277</v>
      </c>
      <c r="Z16029" s="6" t="s">
        <v>50708</v>
      </c>
      <c r="AA16029" s="6" t="s">
        <v>90</v>
      </c>
      <c r="AB16029" s="6" t="s">
        <v>35278</v>
      </c>
    </row>
    <row r="16030" spans="24:28" x14ac:dyDescent="0.25">
      <c r="X16030">
        <v>16029</v>
      </c>
      <c r="Y16030" s="6" t="s">
        <v>35279</v>
      </c>
      <c r="Z16030" s="6" t="s">
        <v>50603</v>
      </c>
      <c r="AA16030" s="6" t="s">
        <v>50597</v>
      </c>
      <c r="AB16030" s="6" t="s">
        <v>35280</v>
      </c>
    </row>
    <row r="16031" spans="24:28" x14ac:dyDescent="0.25">
      <c r="X16031">
        <v>16030</v>
      </c>
      <c r="Y16031" s="6" t="s">
        <v>35281</v>
      </c>
      <c r="Z16031" s="6" t="s">
        <v>50594</v>
      </c>
      <c r="AA16031" s="6" t="s">
        <v>90</v>
      </c>
      <c r="AB16031" s="6" t="s">
        <v>35282</v>
      </c>
    </row>
    <row r="16032" spans="24:28" x14ac:dyDescent="0.25">
      <c r="X16032">
        <v>16031</v>
      </c>
      <c r="Y16032" s="6" t="s">
        <v>35283</v>
      </c>
      <c r="Z16032" s="6" t="s">
        <v>51779</v>
      </c>
      <c r="AA16032" s="6" t="s">
        <v>90</v>
      </c>
      <c r="AB16032" s="6" t="s">
        <v>35284</v>
      </c>
    </row>
    <row r="16033" spans="24:28" x14ac:dyDescent="0.25">
      <c r="X16033">
        <v>16032</v>
      </c>
      <c r="Y16033" s="6" t="s">
        <v>35285</v>
      </c>
      <c r="Z16033" s="6" t="s">
        <v>49193</v>
      </c>
      <c r="AA16033" s="6" t="s">
        <v>49195</v>
      </c>
      <c r="AB16033" s="6" t="s">
        <v>35286</v>
      </c>
    </row>
    <row r="16034" spans="24:28" x14ac:dyDescent="0.25">
      <c r="X16034">
        <v>16033</v>
      </c>
      <c r="Y16034" s="6" t="s">
        <v>35287</v>
      </c>
      <c r="Z16034" s="6" t="s">
        <v>51922</v>
      </c>
      <c r="AA16034" s="6" t="s">
        <v>90</v>
      </c>
      <c r="AB16034" s="6" t="s">
        <v>35288</v>
      </c>
    </row>
    <row r="16035" spans="24:28" x14ac:dyDescent="0.25">
      <c r="X16035">
        <v>16034</v>
      </c>
      <c r="Y16035" s="6" t="s">
        <v>35289</v>
      </c>
      <c r="Z16035" s="6" t="s">
        <v>50921</v>
      </c>
      <c r="AA16035" s="6" t="s">
        <v>50885</v>
      </c>
      <c r="AB16035" s="6" t="s">
        <v>35290</v>
      </c>
    </row>
    <row r="16036" spans="24:28" x14ac:dyDescent="0.25">
      <c r="X16036">
        <v>16035</v>
      </c>
      <c r="Y16036" s="6" t="s">
        <v>35291</v>
      </c>
      <c r="Z16036" s="6" t="s">
        <v>51324</v>
      </c>
      <c r="AA16036" s="6" t="s">
        <v>90</v>
      </c>
      <c r="AB16036" s="6" t="s">
        <v>35292</v>
      </c>
    </row>
    <row r="16037" spans="24:28" x14ac:dyDescent="0.25">
      <c r="X16037">
        <v>16036</v>
      </c>
      <c r="Y16037" s="6" t="s">
        <v>35293</v>
      </c>
      <c r="Z16037" s="6" t="s">
        <v>49017</v>
      </c>
      <c r="AA16037" s="6" t="s">
        <v>51297</v>
      </c>
      <c r="AB16037" s="6" t="s">
        <v>35294</v>
      </c>
    </row>
    <row r="16038" spans="24:28" x14ac:dyDescent="0.25">
      <c r="X16038">
        <v>16037</v>
      </c>
      <c r="Y16038" s="6" t="s">
        <v>35295</v>
      </c>
      <c r="Z16038" s="6" t="s">
        <v>50009</v>
      </c>
      <c r="AA16038" s="6" t="s">
        <v>51098</v>
      </c>
      <c r="AB16038" s="6" t="s">
        <v>35296</v>
      </c>
    </row>
    <row r="16039" spans="24:28" x14ac:dyDescent="0.25">
      <c r="X16039">
        <v>16038</v>
      </c>
      <c r="Y16039" s="6" t="s">
        <v>35297</v>
      </c>
      <c r="Z16039" s="6" t="s">
        <v>50982</v>
      </c>
      <c r="AA16039" s="6" t="s">
        <v>90</v>
      </c>
      <c r="AB16039" s="6" t="s">
        <v>35298</v>
      </c>
    </row>
    <row r="16040" spans="24:28" x14ac:dyDescent="0.25">
      <c r="X16040">
        <v>16039</v>
      </c>
      <c r="Y16040" s="6" t="s">
        <v>35299</v>
      </c>
      <c r="Z16040" s="6" t="s">
        <v>50043</v>
      </c>
      <c r="AA16040" s="6" t="s">
        <v>50127</v>
      </c>
      <c r="AB16040" s="6" t="s">
        <v>35300</v>
      </c>
    </row>
    <row r="16041" spans="24:28" x14ac:dyDescent="0.25">
      <c r="X16041">
        <v>16040</v>
      </c>
      <c r="Y16041" s="6" t="s">
        <v>35301</v>
      </c>
      <c r="Z16041" s="6" t="s">
        <v>48800</v>
      </c>
      <c r="AA16041" s="6" t="s">
        <v>48859</v>
      </c>
      <c r="AB16041" s="6" t="s">
        <v>35302</v>
      </c>
    </row>
    <row r="16042" spans="24:28" x14ac:dyDescent="0.25">
      <c r="X16042">
        <v>16041</v>
      </c>
      <c r="Y16042" s="6" t="s">
        <v>35303</v>
      </c>
      <c r="Z16042" s="6" t="s">
        <v>49832</v>
      </c>
      <c r="AA16042" s="6" t="s">
        <v>90</v>
      </c>
      <c r="AB16042" s="6" t="s">
        <v>35304</v>
      </c>
    </row>
    <row r="16043" spans="24:28" x14ac:dyDescent="0.25">
      <c r="X16043">
        <v>16042</v>
      </c>
      <c r="Y16043" s="6" t="s">
        <v>35305</v>
      </c>
      <c r="Z16043" s="6" t="s">
        <v>51240</v>
      </c>
      <c r="AA16043" s="6" t="s">
        <v>51262</v>
      </c>
      <c r="AB16043" s="6" t="s">
        <v>35306</v>
      </c>
    </row>
    <row r="16044" spans="24:28" x14ac:dyDescent="0.25">
      <c r="X16044">
        <v>16043</v>
      </c>
      <c r="Y16044" s="6" t="s">
        <v>35307</v>
      </c>
      <c r="Z16044" s="6" t="s">
        <v>51808</v>
      </c>
      <c r="AA16044" s="6" t="s">
        <v>90</v>
      </c>
      <c r="AB16044" s="6" t="s">
        <v>35308</v>
      </c>
    </row>
    <row r="16045" spans="24:28" x14ac:dyDescent="0.25">
      <c r="X16045">
        <v>16044</v>
      </c>
      <c r="Y16045" s="6" t="s">
        <v>35309</v>
      </c>
      <c r="Z16045" s="6" t="s">
        <v>49524</v>
      </c>
      <c r="AA16045" s="6" t="s">
        <v>49610</v>
      </c>
      <c r="AB16045" s="6" t="s">
        <v>35310</v>
      </c>
    </row>
    <row r="16046" spans="24:28" x14ac:dyDescent="0.25">
      <c r="X16046">
        <v>16045</v>
      </c>
      <c r="Y16046" s="6" t="s">
        <v>35311</v>
      </c>
      <c r="Z16046" s="6" t="s">
        <v>49339</v>
      </c>
      <c r="AA16046" s="6" t="s">
        <v>50517</v>
      </c>
      <c r="AB16046" s="6" t="s">
        <v>35312</v>
      </c>
    </row>
    <row r="16047" spans="24:28" x14ac:dyDescent="0.25">
      <c r="X16047">
        <v>16046</v>
      </c>
      <c r="Y16047" s="6" t="s">
        <v>35313</v>
      </c>
      <c r="Z16047" s="6" t="s">
        <v>51488</v>
      </c>
      <c r="AA16047" s="6" t="s">
        <v>51817</v>
      </c>
      <c r="AB16047" s="6" t="s">
        <v>35314</v>
      </c>
    </row>
    <row r="16048" spans="24:28" x14ac:dyDescent="0.25">
      <c r="X16048">
        <v>16047</v>
      </c>
      <c r="Y16048" s="6" t="s">
        <v>35315</v>
      </c>
      <c r="Z16048" s="6" t="s">
        <v>49883</v>
      </c>
      <c r="AA16048" s="6" t="s">
        <v>90</v>
      </c>
      <c r="AB16048" s="6" t="s">
        <v>35316</v>
      </c>
    </row>
    <row r="16049" spans="24:28" x14ac:dyDescent="0.25">
      <c r="X16049">
        <v>16048</v>
      </c>
      <c r="Y16049" s="6" t="s">
        <v>35317</v>
      </c>
      <c r="Z16049" s="6" t="s">
        <v>50092</v>
      </c>
      <c r="AA16049" s="6" t="s">
        <v>90</v>
      </c>
      <c r="AB16049" s="6" t="s">
        <v>35318</v>
      </c>
    </row>
    <row r="16050" spans="24:28" x14ac:dyDescent="0.25">
      <c r="X16050">
        <v>16049</v>
      </c>
      <c r="Y16050" s="6" t="s">
        <v>35319</v>
      </c>
      <c r="Z16050" s="6" t="s">
        <v>49909</v>
      </c>
      <c r="AA16050" s="6" t="s">
        <v>90</v>
      </c>
      <c r="AB16050" s="6" t="s">
        <v>35320</v>
      </c>
    </row>
    <row r="16051" spans="24:28" x14ac:dyDescent="0.25">
      <c r="X16051">
        <v>16050</v>
      </c>
      <c r="Y16051" s="6" t="s">
        <v>35321</v>
      </c>
      <c r="Z16051" s="6" t="s">
        <v>50411</v>
      </c>
      <c r="AA16051" s="6" t="s">
        <v>48681</v>
      </c>
      <c r="AB16051" s="6" t="s">
        <v>35322</v>
      </c>
    </row>
    <row r="16052" spans="24:28" x14ac:dyDescent="0.25">
      <c r="X16052">
        <v>16051</v>
      </c>
      <c r="Y16052" s="6" t="s">
        <v>35323</v>
      </c>
      <c r="Z16052" s="6" t="s">
        <v>52317</v>
      </c>
      <c r="AA16052" s="6" t="s">
        <v>90</v>
      </c>
      <c r="AB16052" s="6" t="s">
        <v>35324</v>
      </c>
    </row>
    <row r="16053" spans="24:28" x14ac:dyDescent="0.25">
      <c r="X16053">
        <v>16052</v>
      </c>
      <c r="Y16053" s="6" t="s">
        <v>35325</v>
      </c>
      <c r="Z16053" s="6" t="s">
        <v>48936</v>
      </c>
      <c r="AA16053" s="6" t="s">
        <v>48967</v>
      </c>
      <c r="AB16053" s="6" t="s">
        <v>35326</v>
      </c>
    </row>
    <row r="16054" spans="24:28" x14ac:dyDescent="0.25">
      <c r="X16054">
        <v>16053</v>
      </c>
      <c r="Y16054" s="6" t="s">
        <v>35327</v>
      </c>
      <c r="Z16054" s="6" t="s">
        <v>49485</v>
      </c>
      <c r="AA16054" s="6" t="s">
        <v>50344</v>
      </c>
      <c r="AB16054" s="6" t="s">
        <v>35328</v>
      </c>
    </row>
    <row r="16055" spans="24:28" x14ac:dyDescent="0.25">
      <c r="X16055">
        <v>16054</v>
      </c>
      <c r="Y16055" s="6" t="s">
        <v>35329</v>
      </c>
      <c r="Z16055" s="6" t="s">
        <v>50307</v>
      </c>
      <c r="AA16055" s="6" t="s">
        <v>90</v>
      </c>
      <c r="AB16055" s="6" t="s">
        <v>35330</v>
      </c>
    </row>
    <row r="16056" spans="24:28" x14ac:dyDescent="0.25">
      <c r="X16056">
        <v>16055</v>
      </c>
      <c r="Y16056" s="6" t="s">
        <v>35331</v>
      </c>
      <c r="Z16056" s="6" t="s">
        <v>50009</v>
      </c>
      <c r="AA16056" s="6" t="s">
        <v>50011</v>
      </c>
      <c r="AB16056" s="6" t="s">
        <v>35332</v>
      </c>
    </row>
    <row r="16057" spans="24:28" x14ac:dyDescent="0.25">
      <c r="X16057">
        <v>16056</v>
      </c>
      <c r="Y16057" s="6" t="s">
        <v>35333</v>
      </c>
      <c r="Z16057" s="6" t="s">
        <v>51184</v>
      </c>
      <c r="AA16057" s="6" t="s">
        <v>51191</v>
      </c>
      <c r="AB16057" s="6" t="s">
        <v>35334</v>
      </c>
    </row>
    <row r="16058" spans="24:28" x14ac:dyDescent="0.25">
      <c r="X16058">
        <v>16057</v>
      </c>
      <c r="Y16058" s="6" t="s">
        <v>35335</v>
      </c>
      <c r="Z16058" s="6" t="s">
        <v>48983</v>
      </c>
      <c r="AA16058" s="6" t="s">
        <v>50344</v>
      </c>
      <c r="AB16058" s="6" t="s">
        <v>35336</v>
      </c>
    </row>
    <row r="16059" spans="24:28" x14ac:dyDescent="0.25">
      <c r="X16059">
        <v>16058</v>
      </c>
      <c r="Y16059" s="6" t="s">
        <v>35337</v>
      </c>
      <c r="Z16059" s="6" t="s">
        <v>50109</v>
      </c>
      <c r="AA16059" s="6" t="s">
        <v>90</v>
      </c>
      <c r="AB16059" s="6" t="s">
        <v>35338</v>
      </c>
    </row>
    <row r="16060" spans="24:28" x14ac:dyDescent="0.25">
      <c r="X16060">
        <v>16059</v>
      </c>
      <c r="Y16060" s="6" t="s">
        <v>35339</v>
      </c>
      <c r="Z16060" s="6" t="s">
        <v>51482</v>
      </c>
      <c r="AA16060" s="6" t="s">
        <v>51490</v>
      </c>
      <c r="AB16060" s="6" t="s">
        <v>35340</v>
      </c>
    </row>
    <row r="16061" spans="24:28" x14ac:dyDescent="0.25">
      <c r="X16061">
        <v>16060</v>
      </c>
      <c r="Y16061" s="6" t="s">
        <v>35341</v>
      </c>
      <c r="Z16061" s="6" t="s">
        <v>50330</v>
      </c>
      <c r="AA16061" s="6" t="s">
        <v>50333</v>
      </c>
      <c r="AB16061" s="6" t="s">
        <v>35342</v>
      </c>
    </row>
    <row r="16062" spans="24:28" x14ac:dyDescent="0.25">
      <c r="X16062">
        <v>16061</v>
      </c>
      <c r="Y16062" s="6" t="s">
        <v>35343</v>
      </c>
      <c r="Z16062" s="6" t="s">
        <v>52314</v>
      </c>
      <c r="AA16062" s="6" t="s">
        <v>90</v>
      </c>
      <c r="AB16062" s="6" t="s">
        <v>35344</v>
      </c>
    </row>
    <row r="16063" spans="24:28" x14ac:dyDescent="0.25">
      <c r="X16063">
        <v>16062</v>
      </c>
      <c r="Y16063" s="6" t="s">
        <v>35345</v>
      </c>
      <c r="Z16063" s="6" t="s">
        <v>49069</v>
      </c>
      <c r="AA16063" s="6" t="s">
        <v>90</v>
      </c>
      <c r="AB16063" s="6" t="s">
        <v>35346</v>
      </c>
    </row>
    <row r="16064" spans="24:28" x14ac:dyDescent="0.25">
      <c r="X16064">
        <v>16063</v>
      </c>
      <c r="Y16064" s="6" t="s">
        <v>35347</v>
      </c>
      <c r="Z16064" s="6" t="s">
        <v>52344</v>
      </c>
      <c r="AA16064" s="6" t="s">
        <v>90</v>
      </c>
      <c r="AB16064" s="6" t="s">
        <v>35348</v>
      </c>
    </row>
    <row r="16065" spans="24:28" x14ac:dyDescent="0.25">
      <c r="X16065">
        <v>16064</v>
      </c>
      <c r="Y16065" s="6" t="s">
        <v>35349</v>
      </c>
      <c r="Z16065" s="6" t="s">
        <v>49760</v>
      </c>
      <c r="AA16065" s="6" t="s">
        <v>90</v>
      </c>
      <c r="AB16065" s="6" t="s">
        <v>35350</v>
      </c>
    </row>
    <row r="16066" spans="24:28" x14ac:dyDescent="0.25">
      <c r="X16066">
        <v>16065</v>
      </c>
      <c r="Y16066" s="6" t="s">
        <v>35351</v>
      </c>
      <c r="Z16066" s="6" t="s">
        <v>52275</v>
      </c>
      <c r="AA16066" s="6" t="s">
        <v>90</v>
      </c>
      <c r="AB16066" s="6" t="s">
        <v>35352</v>
      </c>
    </row>
    <row r="16067" spans="24:28" x14ac:dyDescent="0.25">
      <c r="X16067">
        <v>16066</v>
      </c>
      <c r="Y16067" s="6" t="s">
        <v>35353</v>
      </c>
      <c r="Z16067" s="6" t="s">
        <v>49251</v>
      </c>
      <c r="AA16067" s="6" t="s">
        <v>90</v>
      </c>
      <c r="AB16067" s="6" t="s">
        <v>35354</v>
      </c>
    </row>
    <row r="16068" spans="24:28" x14ac:dyDescent="0.25">
      <c r="X16068">
        <v>16067</v>
      </c>
      <c r="Y16068" s="6" t="s">
        <v>35355</v>
      </c>
      <c r="Z16068" s="6" t="s">
        <v>49803</v>
      </c>
      <c r="AA16068" s="6" t="s">
        <v>51427</v>
      </c>
      <c r="AB16068" s="6" t="s">
        <v>35356</v>
      </c>
    </row>
    <row r="16069" spans="24:28" x14ac:dyDescent="0.25">
      <c r="X16069">
        <v>16068</v>
      </c>
      <c r="Y16069" s="6" t="s">
        <v>35357</v>
      </c>
      <c r="Z16069" s="6" t="s">
        <v>51508</v>
      </c>
      <c r="AA16069" s="6" t="s">
        <v>90</v>
      </c>
      <c r="AB16069" s="6" t="s">
        <v>35358</v>
      </c>
    </row>
    <row r="16070" spans="24:28" x14ac:dyDescent="0.25">
      <c r="X16070">
        <v>16069</v>
      </c>
      <c r="Y16070" s="6" t="s">
        <v>35359</v>
      </c>
      <c r="Z16070" s="6" t="s">
        <v>51601</v>
      </c>
      <c r="AA16070" s="6" t="s">
        <v>90</v>
      </c>
      <c r="AB16070" s="6" t="s">
        <v>35360</v>
      </c>
    </row>
    <row r="16071" spans="24:28" x14ac:dyDescent="0.25">
      <c r="X16071">
        <v>16070</v>
      </c>
      <c r="Y16071" s="6" t="s">
        <v>35361</v>
      </c>
      <c r="Z16071" s="6" t="s">
        <v>51932</v>
      </c>
      <c r="AA16071" s="6" t="s">
        <v>51960</v>
      </c>
      <c r="AB16071" s="6" t="s">
        <v>35362</v>
      </c>
    </row>
    <row r="16072" spans="24:28" x14ac:dyDescent="0.25">
      <c r="X16072">
        <v>16071</v>
      </c>
      <c r="Y16072" s="6" t="s">
        <v>35363</v>
      </c>
      <c r="Z16072" s="6" t="s">
        <v>50330</v>
      </c>
      <c r="AA16072" s="6" t="s">
        <v>50355</v>
      </c>
      <c r="AB16072" s="6" t="s">
        <v>35364</v>
      </c>
    </row>
    <row r="16073" spans="24:28" x14ac:dyDescent="0.25">
      <c r="X16073">
        <v>16072</v>
      </c>
      <c r="Y16073" s="6" t="s">
        <v>35365</v>
      </c>
      <c r="Z16073" s="6" t="s">
        <v>51317</v>
      </c>
      <c r="AA16073" s="6" t="s">
        <v>90</v>
      </c>
      <c r="AB16073" s="6" t="s">
        <v>35366</v>
      </c>
    </row>
    <row r="16074" spans="24:28" x14ac:dyDescent="0.25">
      <c r="X16074">
        <v>16073</v>
      </c>
      <c r="Y16074" s="6" t="s">
        <v>35367</v>
      </c>
      <c r="Z16074" s="6" t="s">
        <v>51558</v>
      </c>
      <c r="AA16074" s="6" t="s">
        <v>90</v>
      </c>
      <c r="AB16074" s="6" t="s">
        <v>35368</v>
      </c>
    </row>
    <row r="16075" spans="24:28" x14ac:dyDescent="0.25">
      <c r="X16075">
        <v>16074</v>
      </c>
      <c r="Y16075" s="6" t="s">
        <v>35369</v>
      </c>
      <c r="Z16075" s="6" t="s">
        <v>49744</v>
      </c>
      <c r="AA16075" s="6" t="s">
        <v>50383</v>
      </c>
      <c r="AB16075" s="6" t="s">
        <v>35370</v>
      </c>
    </row>
    <row r="16076" spans="24:28" x14ac:dyDescent="0.25">
      <c r="X16076">
        <v>16075</v>
      </c>
      <c r="Y16076" s="6" t="s">
        <v>35371</v>
      </c>
      <c r="Z16076" s="6" t="s">
        <v>49689</v>
      </c>
      <c r="AA16076" s="6" t="s">
        <v>49105</v>
      </c>
      <c r="AB16076" s="6" t="s">
        <v>35372</v>
      </c>
    </row>
    <row r="16077" spans="24:28" x14ac:dyDescent="0.25">
      <c r="X16077">
        <v>16076</v>
      </c>
      <c r="Y16077" s="6" t="s">
        <v>35373</v>
      </c>
      <c r="Z16077" s="6" t="s">
        <v>50358</v>
      </c>
      <c r="AA16077" s="6" t="s">
        <v>90</v>
      </c>
      <c r="AB16077" s="6" t="s">
        <v>35374</v>
      </c>
    </row>
    <row r="16078" spans="24:28" x14ac:dyDescent="0.25">
      <c r="X16078">
        <v>16077</v>
      </c>
      <c r="Y16078" s="6" t="s">
        <v>35375</v>
      </c>
      <c r="Z16078" s="6" t="s">
        <v>49744</v>
      </c>
      <c r="AA16078" s="6" t="s">
        <v>90</v>
      </c>
      <c r="AB16078" s="6" t="s">
        <v>35376</v>
      </c>
    </row>
    <row r="16079" spans="24:28" x14ac:dyDescent="0.25">
      <c r="X16079">
        <v>16078</v>
      </c>
      <c r="Y16079" s="6" t="s">
        <v>35377</v>
      </c>
      <c r="Z16079" s="6" t="s">
        <v>50039</v>
      </c>
      <c r="AA16079" s="6" t="s">
        <v>50013</v>
      </c>
      <c r="AB16079" s="6" t="s">
        <v>35378</v>
      </c>
    </row>
    <row r="16080" spans="24:28" x14ac:dyDescent="0.25">
      <c r="X16080">
        <v>16079</v>
      </c>
      <c r="Y16080" s="6" t="s">
        <v>35379</v>
      </c>
      <c r="Z16080" s="6" t="s">
        <v>52111</v>
      </c>
      <c r="AA16080" s="6" t="s">
        <v>51588</v>
      </c>
      <c r="AB16080" s="6" t="s">
        <v>35380</v>
      </c>
    </row>
    <row r="16081" spans="24:28" x14ac:dyDescent="0.25">
      <c r="X16081">
        <v>16080</v>
      </c>
      <c r="Y16081" s="6" t="s">
        <v>35381</v>
      </c>
      <c r="Z16081" s="6" t="s">
        <v>51804</v>
      </c>
      <c r="AA16081" s="6" t="s">
        <v>90</v>
      </c>
      <c r="AB16081" s="6" t="s">
        <v>35382</v>
      </c>
    </row>
    <row r="16082" spans="24:28" x14ac:dyDescent="0.25">
      <c r="X16082">
        <v>16081</v>
      </c>
      <c r="Y16082" s="6" t="s">
        <v>35383</v>
      </c>
      <c r="Z16082" s="6" t="s">
        <v>49430</v>
      </c>
      <c r="AA16082" s="6" t="s">
        <v>49434</v>
      </c>
      <c r="AB16082" s="6" t="s">
        <v>35384</v>
      </c>
    </row>
    <row r="16083" spans="24:28" x14ac:dyDescent="0.25">
      <c r="X16083">
        <v>16082</v>
      </c>
      <c r="Y16083" s="6" t="s">
        <v>35385</v>
      </c>
      <c r="Z16083" s="6" t="s">
        <v>49083</v>
      </c>
      <c r="AA16083" s="6" t="s">
        <v>90</v>
      </c>
      <c r="AB16083" s="6" t="s">
        <v>35386</v>
      </c>
    </row>
    <row r="16084" spans="24:28" x14ac:dyDescent="0.25">
      <c r="X16084">
        <v>16083</v>
      </c>
      <c r="Y16084" s="6" t="s">
        <v>35387</v>
      </c>
      <c r="Z16084" s="6" t="s">
        <v>51447</v>
      </c>
      <c r="AA16084" s="6" t="s">
        <v>90</v>
      </c>
      <c r="AB16084" s="6" t="s">
        <v>35388</v>
      </c>
    </row>
    <row r="16085" spans="24:28" x14ac:dyDescent="0.25">
      <c r="X16085">
        <v>16084</v>
      </c>
      <c r="Y16085" s="6" t="s">
        <v>35389</v>
      </c>
      <c r="Z16085" s="6" t="s">
        <v>49926</v>
      </c>
      <c r="AA16085" s="6" t="s">
        <v>90</v>
      </c>
      <c r="AB16085" s="6" t="s">
        <v>35390</v>
      </c>
    </row>
    <row r="16086" spans="24:28" x14ac:dyDescent="0.25">
      <c r="X16086">
        <v>16085</v>
      </c>
      <c r="Y16086" s="6" t="s">
        <v>35391</v>
      </c>
      <c r="Z16086" s="6" t="s">
        <v>52075</v>
      </c>
      <c r="AA16086" s="6" t="s">
        <v>90</v>
      </c>
      <c r="AB16086" s="6" t="s">
        <v>35392</v>
      </c>
    </row>
    <row r="16087" spans="24:28" x14ac:dyDescent="0.25">
      <c r="X16087">
        <v>16086</v>
      </c>
      <c r="Y16087" s="6" t="s">
        <v>35393</v>
      </c>
      <c r="Z16087" s="6" t="s">
        <v>51098</v>
      </c>
      <c r="AA16087" s="6" t="s">
        <v>90</v>
      </c>
      <c r="AB16087" s="6" t="s">
        <v>35394</v>
      </c>
    </row>
    <row r="16088" spans="24:28" x14ac:dyDescent="0.25">
      <c r="X16088">
        <v>16087</v>
      </c>
      <c r="Y16088" s="6" t="s">
        <v>35395</v>
      </c>
      <c r="Z16088" s="6" t="s">
        <v>51881</v>
      </c>
      <c r="AA16088" s="6" t="s">
        <v>90</v>
      </c>
      <c r="AB16088" s="6" t="s">
        <v>35396</v>
      </c>
    </row>
    <row r="16089" spans="24:28" x14ac:dyDescent="0.25">
      <c r="X16089">
        <v>16088</v>
      </c>
      <c r="Y16089" s="6" t="s">
        <v>35397</v>
      </c>
      <c r="Z16089" s="6" t="s">
        <v>50214</v>
      </c>
      <c r="AA16089" s="6" t="s">
        <v>50156</v>
      </c>
      <c r="AB16089" s="6" t="s">
        <v>35398</v>
      </c>
    </row>
    <row r="16090" spans="24:28" x14ac:dyDescent="0.25">
      <c r="X16090">
        <v>16089</v>
      </c>
      <c r="Y16090" s="6" t="s">
        <v>35399</v>
      </c>
      <c r="Z16090" s="6" t="s">
        <v>50408</v>
      </c>
      <c r="AA16090" s="6" t="s">
        <v>50411</v>
      </c>
      <c r="AB16090" s="6" t="s">
        <v>35400</v>
      </c>
    </row>
    <row r="16091" spans="24:28" x14ac:dyDescent="0.25">
      <c r="X16091">
        <v>16090</v>
      </c>
      <c r="Y16091" s="6" t="s">
        <v>35401</v>
      </c>
      <c r="Z16091" s="6" t="s">
        <v>51788</v>
      </c>
      <c r="AA16091" s="6" t="s">
        <v>51413</v>
      </c>
      <c r="AB16091" s="6" t="s">
        <v>35402</v>
      </c>
    </row>
    <row r="16092" spans="24:28" x14ac:dyDescent="0.25">
      <c r="X16092">
        <v>16091</v>
      </c>
      <c r="Y16092" s="6" t="s">
        <v>35403</v>
      </c>
      <c r="Z16092" s="6" t="s">
        <v>48669</v>
      </c>
      <c r="AA16092" s="6" t="s">
        <v>90</v>
      </c>
      <c r="AB16092" s="6" t="s">
        <v>35404</v>
      </c>
    </row>
    <row r="16093" spans="24:28" x14ac:dyDescent="0.25">
      <c r="X16093">
        <v>16092</v>
      </c>
      <c r="Y16093" s="6" t="s">
        <v>35405</v>
      </c>
      <c r="Z16093" s="6" t="s">
        <v>50819</v>
      </c>
      <c r="AA16093" s="6" t="s">
        <v>50755</v>
      </c>
      <c r="AB16093" s="6" t="s">
        <v>35406</v>
      </c>
    </row>
    <row r="16094" spans="24:28" x14ac:dyDescent="0.25">
      <c r="X16094">
        <v>16093</v>
      </c>
      <c r="Y16094" s="6" t="s">
        <v>35407</v>
      </c>
      <c r="Z16094" s="6" t="s">
        <v>49994</v>
      </c>
      <c r="AA16094" s="6" t="s">
        <v>49638</v>
      </c>
      <c r="AB16094" s="6" t="s">
        <v>35408</v>
      </c>
    </row>
    <row r="16095" spans="24:28" x14ac:dyDescent="0.25">
      <c r="X16095">
        <v>16094</v>
      </c>
      <c r="Y16095" s="6" t="s">
        <v>35409</v>
      </c>
      <c r="Z16095" s="6" t="s">
        <v>51760</v>
      </c>
      <c r="AA16095" s="6" t="s">
        <v>90</v>
      </c>
      <c r="AB16095" s="6" t="s">
        <v>35410</v>
      </c>
    </row>
    <row r="16096" spans="24:28" x14ac:dyDescent="0.25">
      <c r="X16096">
        <v>16095</v>
      </c>
      <c r="Y16096" s="6" t="s">
        <v>35411</v>
      </c>
      <c r="Z16096" s="6" t="s">
        <v>49218</v>
      </c>
      <c r="AA16096" s="6" t="s">
        <v>49212</v>
      </c>
      <c r="AB16096" s="6" t="s">
        <v>35412</v>
      </c>
    </row>
    <row r="16097" spans="24:28" x14ac:dyDescent="0.25">
      <c r="X16097">
        <v>16096</v>
      </c>
      <c r="Y16097" s="6" t="s">
        <v>35413</v>
      </c>
      <c r="Z16097" s="6" t="s">
        <v>50950</v>
      </c>
      <c r="AA16097" s="6" t="s">
        <v>51482</v>
      </c>
      <c r="AB16097" s="6" t="s">
        <v>35414</v>
      </c>
    </row>
    <row r="16098" spans="24:28" x14ac:dyDescent="0.25">
      <c r="X16098">
        <v>16097</v>
      </c>
      <c r="Y16098" s="6" t="s">
        <v>35415</v>
      </c>
      <c r="Z16098" s="6" t="s">
        <v>51615</v>
      </c>
      <c r="AA16098" s="6" t="s">
        <v>90</v>
      </c>
      <c r="AB16098" s="6" t="s">
        <v>35416</v>
      </c>
    </row>
    <row r="16099" spans="24:28" x14ac:dyDescent="0.25">
      <c r="X16099">
        <v>16098</v>
      </c>
      <c r="Y16099" s="6" t="s">
        <v>35417</v>
      </c>
      <c r="Z16099" s="6" t="s">
        <v>50305</v>
      </c>
      <c r="AA16099" s="6" t="s">
        <v>49803</v>
      </c>
      <c r="AB16099" s="6" t="s">
        <v>35418</v>
      </c>
    </row>
    <row r="16100" spans="24:28" x14ac:dyDescent="0.25">
      <c r="X16100">
        <v>16099</v>
      </c>
      <c r="Y16100" s="6" t="s">
        <v>35419</v>
      </c>
      <c r="Z16100" s="6" t="s">
        <v>50037</v>
      </c>
      <c r="AA16100" s="6" t="s">
        <v>90</v>
      </c>
      <c r="AB16100" s="6" t="s">
        <v>35420</v>
      </c>
    </row>
    <row r="16101" spans="24:28" x14ac:dyDescent="0.25">
      <c r="X16101">
        <v>16100</v>
      </c>
      <c r="Y16101" s="6" t="s">
        <v>35421</v>
      </c>
      <c r="Z16101" s="6" t="s">
        <v>51706</v>
      </c>
      <c r="AA16101" s="6" t="s">
        <v>90</v>
      </c>
      <c r="AB16101" s="6" t="s">
        <v>35422</v>
      </c>
    </row>
    <row r="16102" spans="24:28" x14ac:dyDescent="0.25">
      <c r="X16102">
        <v>16101</v>
      </c>
      <c r="Y16102" s="6" t="s">
        <v>35423</v>
      </c>
      <c r="Z16102" s="6" t="s">
        <v>48750</v>
      </c>
      <c r="AA16102" s="6" t="s">
        <v>48629</v>
      </c>
      <c r="AB16102" s="6" t="s">
        <v>35424</v>
      </c>
    </row>
    <row r="16103" spans="24:28" x14ac:dyDescent="0.25">
      <c r="X16103">
        <v>16102</v>
      </c>
      <c r="Y16103" s="6" t="s">
        <v>35425</v>
      </c>
      <c r="Z16103" s="6" t="s">
        <v>50860</v>
      </c>
      <c r="AA16103" s="6" t="s">
        <v>90</v>
      </c>
      <c r="AB16103" s="6" t="s">
        <v>35426</v>
      </c>
    </row>
    <row r="16104" spans="24:28" x14ac:dyDescent="0.25">
      <c r="X16104">
        <v>16103</v>
      </c>
      <c r="Y16104" s="6" t="s">
        <v>35427</v>
      </c>
      <c r="Z16104" s="6" t="s">
        <v>50492</v>
      </c>
      <c r="AA16104" s="6" t="s">
        <v>49193</v>
      </c>
      <c r="AB16104" s="6" t="s">
        <v>35428</v>
      </c>
    </row>
    <row r="16105" spans="24:28" x14ac:dyDescent="0.25">
      <c r="X16105">
        <v>16104</v>
      </c>
      <c r="Y16105" s="6" t="s">
        <v>35429</v>
      </c>
      <c r="Z16105" s="6" t="s">
        <v>51681</v>
      </c>
      <c r="AA16105" s="6" t="s">
        <v>51423</v>
      </c>
      <c r="AB16105" s="6" t="s">
        <v>35430</v>
      </c>
    </row>
    <row r="16106" spans="24:28" x14ac:dyDescent="0.25">
      <c r="X16106">
        <v>16105</v>
      </c>
      <c r="Y16106" s="6" t="s">
        <v>35431</v>
      </c>
      <c r="Z16106" s="6" t="s">
        <v>50538</v>
      </c>
      <c r="AA16106" s="6" t="s">
        <v>50775</v>
      </c>
      <c r="AB16106" s="6" t="s">
        <v>35432</v>
      </c>
    </row>
    <row r="16107" spans="24:28" x14ac:dyDescent="0.25">
      <c r="X16107">
        <v>16106</v>
      </c>
      <c r="Y16107" s="6" t="s">
        <v>35433</v>
      </c>
      <c r="Z16107" s="6" t="s">
        <v>51498</v>
      </c>
      <c r="AA16107" s="6" t="s">
        <v>90</v>
      </c>
      <c r="AB16107" s="6" t="s">
        <v>35434</v>
      </c>
    </row>
    <row r="16108" spans="24:28" x14ac:dyDescent="0.25">
      <c r="X16108">
        <v>16107</v>
      </c>
      <c r="Y16108" s="6" t="s">
        <v>35435</v>
      </c>
      <c r="Z16108" s="6" t="s">
        <v>51210</v>
      </c>
      <c r="AA16108" s="6" t="s">
        <v>51283</v>
      </c>
      <c r="AB16108" s="6" t="s">
        <v>35436</v>
      </c>
    </row>
    <row r="16109" spans="24:28" x14ac:dyDescent="0.25">
      <c r="X16109">
        <v>16108</v>
      </c>
      <c r="Y16109" s="6" t="s">
        <v>35437</v>
      </c>
      <c r="Z16109" s="6" t="s">
        <v>52405</v>
      </c>
      <c r="AA16109" s="6" t="s">
        <v>90</v>
      </c>
      <c r="AB16109" s="6" t="s">
        <v>35438</v>
      </c>
    </row>
    <row r="16110" spans="24:28" x14ac:dyDescent="0.25">
      <c r="X16110">
        <v>16109</v>
      </c>
      <c r="Y16110" s="6" t="s">
        <v>35439</v>
      </c>
      <c r="Z16110" s="6" t="s">
        <v>49199</v>
      </c>
      <c r="AA16110" s="6" t="s">
        <v>48750</v>
      </c>
      <c r="AB16110" s="6" t="s">
        <v>35440</v>
      </c>
    </row>
    <row r="16111" spans="24:28" x14ac:dyDescent="0.25">
      <c r="X16111">
        <v>16110</v>
      </c>
      <c r="Y16111" s="6" t="s">
        <v>35441</v>
      </c>
      <c r="Z16111" s="6" t="s">
        <v>49699</v>
      </c>
      <c r="AA16111" s="6" t="s">
        <v>90</v>
      </c>
      <c r="AB16111" s="6" t="s">
        <v>35442</v>
      </c>
    </row>
    <row r="16112" spans="24:28" x14ac:dyDescent="0.25">
      <c r="X16112">
        <v>16111</v>
      </c>
      <c r="Y16112" s="6" t="s">
        <v>35443</v>
      </c>
      <c r="Z16112" s="6" t="s">
        <v>52187</v>
      </c>
      <c r="AA16112" s="6" t="s">
        <v>90</v>
      </c>
      <c r="AB16112" s="6" t="s">
        <v>35444</v>
      </c>
    </row>
    <row r="16113" spans="24:28" x14ac:dyDescent="0.25">
      <c r="X16113">
        <v>16112</v>
      </c>
      <c r="Y16113" s="6" t="s">
        <v>35445</v>
      </c>
      <c r="Z16113" s="6" t="s">
        <v>51396</v>
      </c>
      <c r="AA16113" s="6" t="s">
        <v>90</v>
      </c>
      <c r="AB16113" s="6" t="s">
        <v>35446</v>
      </c>
    </row>
    <row r="16114" spans="24:28" x14ac:dyDescent="0.25">
      <c r="X16114">
        <v>16113</v>
      </c>
      <c r="Y16114" s="6" t="s">
        <v>944</v>
      </c>
      <c r="Z16114" s="6" t="s">
        <v>49907</v>
      </c>
      <c r="AA16114" s="6" t="s">
        <v>49913</v>
      </c>
      <c r="AB16114" s="6" t="s">
        <v>35447</v>
      </c>
    </row>
    <row r="16115" spans="24:28" x14ac:dyDescent="0.25">
      <c r="X16115">
        <v>16114</v>
      </c>
      <c r="Y16115" s="6" t="s">
        <v>35448</v>
      </c>
      <c r="Z16115" s="6" t="s">
        <v>49485</v>
      </c>
      <c r="AA16115" s="6" t="s">
        <v>49050</v>
      </c>
      <c r="AB16115" s="6" t="s">
        <v>35449</v>
      </c>
    </row>
    <row r="16116" spans="24:28" x14ac:dyDescent="0.25">
      <c r="X16116">
        <v>16115</v>
      </c>
      <c r="Y16116" s="6" t="s">
        <v>1712</v>
      </c>
      <c r="Z16116" s="6" t="s">
        <v>49553</v>
      </c>
      <c r="AA16116" s="6" t="s">
        <v>49456</v>
      </c>
      <c r="AB16116" s="6" t="s">
        <v>35450</v>
      </c>
    </row>
    <row r="16117" spans="24:28" x14ac:dyDescent="0.25">
      <c r="X16117">
        <v>16116</v>
      </c>
      <c r="Y16117" s="6" t="s">
        <v>35451</v>
      </c>
      <c r="Z16117" s="6" t="s">
        <v>51300</v>
      </c>
      <c r="AA16117" s="6" t="s">
        <v>90</v>
      </c>
      <c r="AB16117" s="6" t="s">
        <v>35452</v>
      </c>
    </row>
    <row r="16118" spans="24:28" x14ac:dyDescent="0.25">
      <c r="X16118">
        <v>16117</v>
      </c>
      <c r="Y16118" s="6" t="s">
        <v>35453</v>
      </c>
      <c r="Z16118" s="6" t="s">
        <v>51833</v>
      </c>
      <c r="AA16118" s="6" t="s">
        <v>51826</v>
      </c>
      <c r="AB16118" s="6" t="s">
        <v>35454</v>
      </c>
    </row>
    <row r="16119" spans="24:28" x14ac:dyDescent="0.25">
      <c r="X16119">
        <v>16118</v>
      </c>
      <c r="Y16119" s="6" t="s">
        <v>35455</v>
      </c>
      <c r="Z16119" s="6" t="s">
        <v>49243</v>
      </c>
      <c r="AA16119" s="6" t="s">
        <v>49218</v>
      </c>
      <c r="AB16119" s="6" t="s">
        <v>35456</v>
      </c>
    </row>
    <row r="16120" spans="24:28" x14ac:dyDescent="0.25">
      <c r="X16120">
        <v>16119</v>
      </c>
      <c r="Y16120" s="6" t="s">
        <v>35457</v>
      </c>
      <c r="Z16120" s="6" t="s">
        <v>51411</v>
      </c>
      <c r="AA16120" s="6" t="s">
        <v>51470</v>
      </c>
      <c r="AB16120" s="6" t="s">
        <v>35458</v>
      </c>
    </row>
    <row r="16121" spans="24:28" x14ac:dyDescent="0.25">
      <c r="X16121">
        <v>16120</v>
      </c>
      <c r="Y16121" s="6" t="s">
        <v>35459</v>
      </c>
      <c r="Z16121" s="6" t="s">
        <v>50588</v>
      </c>
      <c r="AA16121" s="6" t="s">
        <v>90</v>
      </c>
      <c r="AB16121" s="6" t="s">
        <v>35460</v>
      </c>
    </row>
    <row r="16122" spans="24:28" x14ac:dyDescent="0.25">
      <c r="X16122">
        <v>16121</v>
      </c>
      <c r="Y16122" s="6" t="s">
        <v>35461</v>
      </c>
      <c r="Z16122" s="6" t="s">
        <v>48954</v>
      </c>
      <c r="AA16122" s="6" t="s">
        <v>90</v>
      </c>
      <c r="AB16122" s="6" t="s">
        <v>35462</v>
      </c>
    </row>
    <row r="16123" spans="24:28" x14ac:dyDescent="0.25">
      <c r="X16123">
        <v>16122</v>
      </c>
      <c r="Y16123" s="6" t="s">
        <v>35463</v>
      </c>
      <c r="Z16123" s="6" t="s">
        <v>51526</v>
      </c>
      <c r="AA16123" s="6" t="s">
        <v>51518</v>
      </c>
      <c r="AB16123" s="6" t="s">
        <v>35464</v>
      </c>
    </row>
    <row r="16124" spans="24:28" x14ac:dyDescent="0.25">
      <c r="X16124">
        <v>16123</v>
      </c>
      <c r="Y16124" s="6" t="s">
        <v>35465</v>
      </c>
      <c r="Z16124" s="6" t="s">
        <v>49749</v>
      </c>
      <c r="AA16124" s="6" t="s">
        <v>49753</v>
      </c>
      <c r="AB16124" s="6" t="s">
        <v>35466</v>
      </c>
    </row>
    <row r="16125" spans="24:28" x14ac:dyDescent="0.25">
      <c r="X16125">
        <v>16124</v>
      </c>
      <c r="Y16125" s="6" t="s">
        <v>35467</v>
      </c>
      <c r="Z16125" s="6" t="s">
        <v>51870</v>
      </c>
      <c r="AA16125" s="6" t="s">
        <v>90</v>
      </c>
      <c r="AB16125" s="6" t="s">
        <v>35468</v>
      </c>
    </row>
    <row r="16126" spans="24:28" x14ac:dyDescent="0.25">
      <c r="X16126">
        <v>16125</v>
      </c>
      <c r="Y16126" s="6" t="s">
        <v>35469</v>
      </c>
      <c r="Z16126" s="6" t="s">
        <v>50773</v>
      </c>
      <c r="AA16126" s="6" t="s">
        <v>50547</v>
      </c>
      <c r="AB16126" s="6" t="s">
        <v>35470</v>
      </c>
    </row>
    <row r="16127" spans="24:28" x14ac:dyDescent="0.25">
      <c r="X16127">
        <v>16126</v>
      </c>
      <c r="Y16127" s="6" t="s">
        <v>35471</v>
      </c>
      <c r="Z16127" s="6" t="s">
        <v>51001</v>
      </c>
      <c r="AA16127" s="6" t="s">
        <v>90</v>
      </c>
      <c r="AB16127" s="6" t="s">
        <v>35472</v>
      </c>
    </row>
    <row r="16128" spans="24:28" x14ac:dyDescent="0.25">
      <c r="X16128">
        <v>16127</v>
      </c>
      <c r="Y16128" s="6" t="s">
        <v>35473</v>
      </c>
      <c r="Z16128" s="6" t="s">
        <v>50793</v>
      </c>
      <c r="AA16128" s="6" t="s">
        <v>90</v>
      </c>
      <c r="AB16128" s="6" t="s">
        <v>35474</v>
      </c>
    </row>
    <row r="16129" spans="24:28" x14ac:dyDescent="0.25">
      <c r="X16129">
        <v>16128</v>
      </c>
      <c r="Y16129" s="6" t="s">
        <v>35475</v>
      </c>
      <c r="Z16129" s="6" t="s">
        <v>50088</v>
      </c>
      <c r="AA16129" s="6" t="s">
        <v>50414</v>
      </c>
      <c r="AB16129" s="6" t="s">
        <v>35476</v>
      </c>
    </row>
    <row r="16130" spans="24:28" x14ac:dyDescent="0.25">
      <c r="X16130">
        <v>16129</v>
      </c>
      <c r="Y16130" s="6" t="s">
        <v>35477</v>
      </c>
      <c r="Z16130" s="6" t="s">
        <v>51136</v>
      </c>
      <c r="AA16130" s="6" t="s">
        <v>51427</v>
      </c>
      <c r="AB16130" s="6" t="s">
        <v>35478</v>
      </c>
    </row>
    <row r="16131" spans="24:28" x14ac:dyDescent="0.25">
      <c r="X16131">
        <v>16130</v>
      </c>
      <c r="Y16131" s="6" t="s">
        <v>35479</v>
      </c>
      <c r="Z16131" s="6" t="s">
        <v>50798</v>
      </c>
      <c r="AA16131" s="6" t="s">
        <v>90</v>
      </c>
      <c r="AB16131" s="6" t="s">
        <v>35480</v>
      </c>
    </row>
    <row r="16132" spans="24:28" x14ac:dyDescent="0.25">
      <c r="X16132">
        <v>16131</v>
      </c>
      <c r="Y16132" s="6" t="s">
        <v>35481</v>
      </c>
      <c r="Z16132" s="6" t="s">
        <v>49218</v>
      </c>
      <c r="AA16132" s="6" t="s">
        <v>49212</v>
      </c>
      <c r="AB16132" s="6" t="s">
        <v>35482</v>
      </c>
    </row>
    <row r="16133" spans="24:28" x14ac:dyDescent="0.25">
      <c r="X16133">
        <v>16132</v>
      </c>
      <c r="Y16133" s="6" t="s">
        <v>35483</v>
      </c>
      <c r="Z16133" s="6" t="s">
        <v>51702</v>
      </c>
      <c r="AA16133" s="6" t="s">
        <v>90</v>
      </c>
      <c r="AB16133" s="6" t="s">
        <v>35484</v>
      </c>
    </row>
    <row r="16134" spans="24:28" x14ac:dyDescent="0.25">
      <c r="X16134">
        <v>16133</v>
      </c>
      <c r="Y16134" s="6" t="s">
        <v>35485</v>
      </c>
      <c r="Z16134" s="6" t="s">
        <v>50498</v>
      </c>
      <c r="AA16134" s="6" t="s">
        <v>90</v>
      </c>
      <c r="AB16134" s="6" t="s">
        <v>35486</v>
      </c>
    </row>
    <row r="16135" spans="24:28" x14ac:dyDescent="0.25">
      <c r="X16135">
        <v>16134</v>
      </c>
      <c r="Y16135" s="6" t="s">
        <v>35487</v>
      </c>
      <c r="Z16135" s="6" t="s">
        <v>50156</v>
      </c>
      <c r="AA16135" s="6" t="s">
        <v>90</v>
      </c>
      <c r="AB16135" s="6" t="s">
        <v>35488</v>
      </c>
    </row>
    <row r="16136" spans="24:28" x14ac:dyDescent="0.25">
      <c r="X16136">
        <v>16135</v>
      </c>
      <c r="Y16136" s="6" t="s">
        <v>35489</v>
      </c>
      <c r="Z16136" s="6" t="s">
        <v>49122</v>
      </c>
      <c r="AA16136" s="6" t="s">
        <v>49218</v>
      </c>
      <c r="AB16136" s="6" t="s">
        <v>35490</v>
      </c>
    </row>
    <row r="16137" spans="24:28" x14ac:dyDescent="0.25">
      <c r="X16137">
        <v>16136</v>
      </c>
      <c r="Y16137" s="6" t="s">
        <v>35491</v>
      </c>
      <c r="Z16137" s="6" t="s">
        <v>51605</v>
      </c>
      <c r="AA16137" s="6" t="s">
        <v>51145</v>
      </c>
      <c r="AB16137" s="6" t="s">
        <v>35492</v>
      </c>
    </row>
    <row r="16138" spans="24:28" x14ac:dyDescent="0.25">
      <c r="X16138">
        <v>16137</v>
      </c>
      <c r="Y16138" s="6" t="s">
        <v>35493</v>
      </c>
      <c r="Z16138" s="6" t="s">
        <v>48900</v>
      </c>
      <c r="AA16138" s="6" t="s">
        <v>90</v>
      </c>
      <c r="AB16138" s="6" t="s">
        <v>35494</v>
      </c>
    </row>
    <row r="16139" spans="24:28" x14ac:dyDescent="0.25">
      <c r="X16139">
        <v>16138</v>
      </c>
      <c r="Y16139" s="6" t="s">
        <v>35495</v>
      </c>
      <c r="Z16139" s="6" t="s">
        <v>49644</v>
      </c>
      <c r="AA16139" s="6" t="s">
        <v>50322</v>
      </c>
      <c r="AB16139" s="6" t="s">
        <v>35496</v>
      </c>
    </row>
    <row r="16140" spans="24:28" x14ac:dyDescent="0.25">
      <c r="X16140">
        <v>16139</v>
      </c>
      <c r="Y16140" s="6" t="s">
        <v>35497</v>
      </c>
      <c r="Z16140" s="6" t="s">
        <v>52021</v>
      </c>
      <c r="AA16140" s="6" t="s">
        <v>52035</v>
      </c>
      <c r="AB16140" s="6" t="s">
        <v>35498</v>
      </c>
    </row>
    <row r="16141" spans="24:28" x14ac:dyDescent="0.25">
      <c r="X16141">
        <v>16140</v>
      </c>
      <c r="Y16141" s="6" t="s">
        <v>35499</v>
      </c>
      <c r="Z16141" s="6" t="s">
        <v>50486</v>
      </c>
      <c r="AA16141" s="6" t="s">
        <v>50498</v>
      </c>
      <c r="AB16141" s="6" t="s">
        <v>35500</v>
      </c>
    </row>
    <row r="16142" spans="24:28" x14ac:dyDescent="0.25">
      <c r="X16142">
        <v>16141</v>
      </c>
      <c r="Y16142" s="6" t="s">
        <v>35501</v>
      </c>
      <c r="Z16142" s="6" t="s">
        <v>49924</v>
      </c>
      <c r="AA16142" s="6" t="s">
        <v>49553</v>
      </c>
      <c r="AB16142" s="6" t="s">
        <v>35502</v>
      </c>
    </row>
    <row r="16143" spans="24:28" x14ac:dyDescent="0.25">
      <c r="X16143">
        <v>16142</v>
      </c>
      <c r="Y16143" s="6" t="s">
        <v>35503</v>
      </c>
      <c r="Z16143" s="6" t="s">
        <v>51932</v>
      </c>
      <c r="AA16143" s="6" t="s">
        <v>90</v>
      </c>
      <c r="AB16143" s="6" t="s">
        <v>35504</v>
      </c>
    </row>
    <row r="16144" spans="24:28" x14ac:dyDescent="0.25">
      <c r="X16144">
        <v>16143</v>
      </c>
      <c r="Y16144" s="6" t="s">
        <v>35505</v>
      </c>
      <c r="Z16144" s="6" t="s">
        <v>49075</v>
      </c>
      <c r="AA16144" s="6" t="s">
        <v>49042</v>
      </c>
      <c r="AB16144" s="6" t="s">
        <v>35506</v>
      </c>
    </row>
    <row r="16145" spans="24:28" x14ac:dyDescent="0.25">
      <c r="X16145">
        <v>16144</v>
      </c>
      <c r="Y16145" s="6" t="s">
        <v>35507</v>
      </c>
      <c r="Z16145" s="6" t="s">
        <v>48993</v>
      </c>
      <c r="AA16145" s="6" t="s">
        <v>48997</v>
      </c>
      <c r="AB16145" s="6" t="s">
        <v>35508</v>
      </c>
    </row>
    <row r="16146" spans="24:28" x14ac:dyDescent="0.25">
      <c r="X16146">
        <v>16145</v>
      </c>
      <c r="Y16146" s="6" t="s">
        <v>35509</v>
      </c>
      <c r="Z16146" s="6" t="s">
        <v>49022</v>
      </c>
      <c r="AA16146" s="6" t="s">
        <v>49022</v>
      </c>
      <c r="AB16146" s="6" t="s">
        <v>35510</v>
      </c>
    </row>
    <row r="16147" spans="24:28" x14ac:dyDescent="0.25">
      <c r="X16147">
        <v>16146</v>
      </c>
      <c r="Y16147" s="6" t="s">
        <v>35511</v>
      </c>
      <c r="Z16147" s="6" t="s">
        <v>48840</v>
      </c>
      <c r="AA16147" s="6" t="s">
        <v>90</v>
      </c>
      <c r="AB16147" s="6" t="s">
        <v>35512</v>
      </c>
    </row>
    <row r="16148" spans="24:28" x14ac:dyDescent="0.25">
      <c r="X16148">
        <v>16147</v>
      </c>
      <c r="Y16148" s="6" t="s">
        <v>35513</v>
      </c>
      <c r="Z16148" s="6" t="s">
        <v>50045</v>
      </c>
      <c r="AA16148" s="6" t="s">
        <v>90</v>
      </c>
      <c r="AB16148" s="6" t="s">
        <v>35514</v>
      </c>
    </row>
    <row r="16149" spans="24:28" x14ac:dyDescent="0.25">
      <c r="X16149">
        <v>16148</v>
      </c>
      <c r="Y16149" s="6" t="s">
        <v>35515</v>
      </c>
      <c r="Z16149" s="6" t="s">
        <v>51351</v>
      </c>
      <c r="AA16149" s="6" t="s">
        <v>51605</v>
      </c>
      <c r="AB16149" s="6" t="s">
        <v>35516</v>
      </c>
    </row>
    <row r="16150" spans="24:28" x14ac:dyDescent="0.25">
      <c r="X16150">
        <v>16149</v>
      </c>
      <c r="Y16150" s="6" t="s">
        <v>35517</v>
      </c>
      <c r="Z16150" s="6" t="s">
        <v>52201</v>
      </c>
      <c r="AA16150" s="6" t="s">
        <v>90</v>
      </c>
      <c r="AB16150" s="6" t="s">
        <v>35518</v>
      </c>
    </row>
    <row r="16151" spans="24:28" x14ac:dyDescent="0.25">
      <c r="X16151">
        <v>16150</v>
      </c>
      <c r="Y16151" s="6" t="s">
        <v>35519</v>
      </c>
      <c r="Z16151" s="6" t="s">
        <v>49935</v>
      </c>
      <c r="AA16151" s="6" t="s">
        <v>50062</v>
      </c>
      <c r="AB16151" s="6" t="s">
        <v>35520</v>
      </c>
    </row>
    <row r="16152" spans="24:28" x14ac:dyDescent="0.25">
      <c r="X16152">
        <v>16151</v>
      </c>
      <c r="Y16152" s="6" t="s">
        <v>35521</v>
      </c>
      <c r="Z16152" s="6" t="s">
        <v>49715</v>
      </c>
      <c r="AA16152" s="6" t="s">
        <v>90</v>
      </c>
      <c r="AB16152" s="6" t="s">
        <v>35522</v>
      </c>
    </row>
    <row r="16153" spans="24:28" x14ac:dyDescent="0.25">
      <c r="X16153">
        <v>16152</v>
      </c>
      <c r="Y16153" s="6" t="s">
        <v>35523</v>
      </c>
      <c r="Z16153" s="6" t="s">
        <v>49114</v>
      </c>
      <c r="AA16153" s="6" t="s">
        <v>49150</v>
      </c>
      <c r="AB16153" s="6" t="s">
        <v>35524</v>
      </c>
    </row>
    <row r="16154" spans="24:28" x14ac:dyDescent="0.25">
      <c r="X16154">
        <v>16153</v>
      </c>
      <c r="Y16154" s="6" t="s">
        <v>35525</v>
      </c>
      <c r="Z16154" s="6" t="s">
        <v>50032</v>
      </c>
      <c r="AA16154" s="6" t="s">
        <v>50041</v>
      </c>
      <c r="AB16154" s="6" t="s">
        <v>35526</v>
      </c>
    </row>
    <row r="16155" spans="24:28" x14ac:dyDescent="0.25">
      <c r="X16155">
        <v>16154</v>
      </c>
      <c r="Y16155" s="6" t="s">
        <v>35527</v>
      </c>
      <c r="Z16155" s="6" t="s">
        <v>50483</v>
      </c>
      <c r="AA16155" s="6" t="s">
        <v>90</v>
      </c>
      <c r="AB16155" s="6" t="s">
        <v>35528</v>
      </c>
    </row>
    <row r="16156" spans="24:28" x14ac:dyDescent="0.25">
      <c r="X16156">
        <v>16155</v>
      </c>
      <c r="Y16156" s="6" t="s">
        <v>35529</v>
      </c>
      <c r="Z16156" s="6" t="s">
        <v>49597</v>
      </c>
      <c r="AA16156" s="6" t="s">
        <v>50013</v>
      </c>
      <c r="AB16156" s="6" t="s">
        <v>35530</v>
      </c>
    </row>
    <row r="16157" spans="24:28" x14ac:dyDescent="0.25">
      <c r="X16157">
        <v>16156</v>
      </c>
      <c r="Y16157" s="6" t="s">
        <v>35531</v>
      </c>
      <c r="Z16157" s="6" t="s">
        <v>51289</v>
      </c>
      <c r="AA16157" s="6" t="s">
        <v>51210</v>
      </c>
      <c r="AB16157" s="6" t="s">
        <v>35532</v>
      </c>
    </row>
    <row r="16158" spans="24:28" x14ac:dyDescent="0.25">
      <c r="X16158">
        <v>16157</v>
      </c>
      <c r="Y16158" s="6" t="s">
        <v>35533</v>
      </c>
      <c r="Z16158" s="6" t="s">
        <v>49901</v>
      </c>
      <c r="AA16158" s="6" t="s">
        <v>49885</v>
      </c>
      <c r="AB16158" s="6" t="s">
        <v>35534</v>
      </c>
    </row>
    <row r="16159" spans="24:28" x14ac:dyDescent="0.25">
      <c r="X16159">
        <v>16158</v>
      </c>
      <c r="Y16159" s="6" t="s">
        <v>35535</v>
      </c>
      <c r="Z16159" s="6" t="s">
        <v>50713</v>
      </c>
      <c r="AA16159" s="6" t="s">
        <v>90</v>
      </c>
      <c r="AB16159" s="6" t="s">
        <v>35536</v>
      </c>
    </row>
    <row r="16160" spans="24:28" x14ac:dyDescent="0.25">
      <c r="X16160">
        <v>16159</v>
      </c>
      <c r="Y16160" s="6" t="s">
        <v>35537</v>
      </c>
      <c r="Z16160" s="6" t="s">
        <v>50062</v>
      </c>
      <c r="AA16160" s="6" t="s">
        <v>49935</v>
      </c>
      <c r="AB16160" s="6" t="s">
        <v>35538</v>
      </c>
    </row>
    <row r="16161" spans="24:28" x14ac:dyDescent="0.25">
      <c r="X16161">
        <v>16160</v>
      </c>
      <c r="Y16161" s="6" t="s">
        <v>35539</v>
      </c>
      <c r="Z16161" s="6" t="s">
        <v>50600</v>
      </c>
      <c r="AA16161" s="6" t="s">
        <v>50600</v>
      </c>
      <c r="AB16161" s="6" t="s">
        <v>35540</v>
      </c>
    </row>
    <row r="16162" spans="24:28" x14ac:dyDescent="0.25">
      <c r="X16162">
        <v>16161</v>
      </c>
      <c r="Y16162" s="6" t="s">
        <v>35541</v>
      </c>
      <c r="Z16162" s="6" t="s">
        <v>50232</v>
      </c>
      <c r="AA16162" s="6" t="s">
        <v>50226</v>
      </c>
      <c r="AB16162" s="6" t="s">
        <v>35542</v>
      </c>
    </row>
    <row r="16163" spans="24:28" x14ac:dyDescent="0.25">
      <c r="X16163">
        <v>16162</v>
      </c>
      <c r="Y16163" s="6" t="s">
        <v>35543</v>
      </c>
      <c r="Z16163" s="6" t="s">
        <v>51558</v>
      </c>
      <c r="AA16163" s="6" t="s">
        <v>90</v>
      </c>
      <c r="AB16163" s="6" t="s">
        <v>35544</v>
      </c>
    </row>
    <row r="16164" spans="24:28" x14ac:dyDescent="0.25">
      <c r="X16164">
        <v>16163</v>
      </c>
      <c r="Y16164" s="6" t="s">
        <v>35545</v>
      </c>
      <c r="Z16164" s="6" t="s">
        <v>50195</v>
      </c>
      <c r="AA16164" s="6" t="s">
        <v>50023</v>
      </c>
      <c r="AB16164" s="6" t="s">
        <v>35546</v>
      </c>
    </row>
    <row r="16165" spans="24:28" x14ac:dyDescent="0.25">
      <c r="X16165">
        <v>16164</v>
      </c>
      <c r="Y16165" s="6" t="s">
        <v>30402</v>
      </c>
      <c r="Z16165" s="6" t="s">
        <v>50638</v>
      </c>
      <c r="AA16165" s="6" t="s">
        <v>90</v>
      </c>
      <c r="AB16165" s="6" t="s">
        <v>35547</v>
      </c>
    </row>
    <row r="16166" spans="24:28" x14ac:dyDescent="0.25">
      <c r="X16166">
        <v>16165</v>
      </c>
      <c r="Y16166" s="6" t="s">
        <v>35548</v>
      </c>
      <c r="Z16166" s="6" t="s">
        <v>50618</v>
      </c>
      <c r="AA16166" s="6" t="s">
        <v>50682</v>
      </c>
      <c r="AB16166" s="6" t="s">
        <v>35549</v>
      </c>
    </row>
    <row r="16167" spans="24:28" x14ac:dyDescent="0.25">
      <c r="X16167">
        <v>16166</v>
      </c>
      <c r="Y16167" s="6" t="s">
        <v>35550</v>
      </c>
      <c r="Z16167" s="6" t="s">
        <v>50544</v>
      </c>
      <c r="AA16167" s="6" t="s">
        <v>48687</v>
      </c>
      <c r="AB16167" s="6" t="s">
        <v>35551</v>
      </c>
    </row>
    <row r="16168" spans="24:28" x14ac:dyDescent="0.25">
      <c r="X16168">
        <v>16167</v>
      </c>
      <c r="Y16168" s="6" t="s">
        <v>35552</v>
      </c>
      <c r="Z16168" s="6" t="s">
        <v>48647</v>
      </c>
      <c r="AA16168" s="6" t="s">
        <v>90</v>
      </c>
      <c r="AB16168" s="6" t="s">
        <v>35553</v>
      </c>
    </row>
    <row r="16169" spans="24:28" x14ac:dyDescent="0.25">
      <c r="X16169">
        <v>16168</v>
      </c>
      <c r="Y16169" s="6" t="s">
        <v>35554</v>
      </c>
      <c r="Z16169" s="6" t="s">
        <v>51474</v>
      </c>
      <c r="AA16169" s="6" t="s">
        <v>51427</v>
      </c>
      <c r="AB16169" s="6" t="s">
        <v>35555</v>
      </c>
    </row>
    <row r="16170" spans="24:28" x14ac:dyDescent="0.25">
      <c r="X16170">
        <v>16169</v>
      </c>
      <c r="Y16170" s="6" t="s">
        <v>35556</v>
      </c>
      <c r="Z16170" s="6" t="s">
        <v>50968</v>
      </c>
      <c r="AA16170" s="6" t="s">
        <v>51599</v>
      </c>
      <c r="AB16170" s="6" t="s">
        <v>35557</v>
      </c>
    </row>
    <row r="16171" spans="24:28" x14ac:dyDescent="0.25">
      <c r="X16171">
        <v>16170</v>
      </c>
      <c r="Y16171" s="6" t="s">
        <v>35558</v>
      </c>
      <c r="Z16171" s="6" t="s">
        <v>50054</v>
      </c>
      <c r="AA16171" s="6" t="s">
        <v>50023</v>
      </c>
      <c r="AB16171" s="6" t="s">
        <v>35559</v>
      </c>
    </row>
    <row r="16172" spans="24:28" x14ac:dyDescent="0.25">
      <c r="X16172">
        <v>16171</v>
      </c>
      <c r="Y16172" s="6" t="s">
        <v>35560</v>
      </c>
      <c r="Z16172" s="6" t="s">
        <v>49224</v>
      </c>
      <c r="AA16172" s="6" t="s">
        <v>52159</v>
      </c>
      <c r="AB16172" s="6" t="s">
        <v>35561</v>
      </c>
    </row>
    <row r="16173" spans="24:28" x14ac:dyDescent="0.25">
      <c r="X16173">
        <v>16172</v>
      </c>
      <c r="Y16173" s="6" t="s">
        <v>35562</v>
      </c>
      <c r="Z16173" s="6" t="s">
        <v>52317</v>
      </c>
      <c r="AA16173" s="6" t="s">
        <v>90</v>
      </c>
      <c r="AB16173" s="6" t="s">
        <v>35563</v>
      </c>
    </row>
    <row r="16174" spans="24:28" x14ac:dyDescent="0.25">
      <c r="X16174">
        <v>16173</v>
      </c>
      <c r="Y16174" s="6" t="s">
        <v>35564</v>
      </c>
      <c r="Z16174" s="6" t="s">
        <v>51746</v>
      </c>
      <c r="AA16174" s="6" t="s">
        <v>90</v>
      </c>
      <c r="AB16174" s="6" t="s">
        <v>35565</v>
      </c>
    </row>
    <row r="16175" spans="24:28" x14ac:dyDescent="0.25">
      <c r="X16175">
        <v>16174</v>
      </c>
      <c r="Y16175" s="6" t="s">
        <v>35566</v>
      </c>
      <c r="Z16175" s="6" t="s">
        <v>51937</v>
      </c>
      <c r="AA16175" s="6" t="s">
        <v>90</v>
      </c>
      <c r="AB16175" s="6" t="s">
        <v>35567</v>
      </c>
    </row>
    <row r="16176" spans="24:28" x14ac:dyDescent="0.25">
      <c r="X16176">
        <v>16175</v>
      </c>
      <c r="Y16176" s="6" t="s">
        <v>35568</v>
      </c>
      <c r="Z16176" s="6" t="s">
        <v>51804</v>
      </c>
      <c r="AA16176" s="6" t="s">
        <v>50743</v>
      </c>
      <c r="AB16176" s="6" t="s">
        <v>35569</v>
      </c>
    </row>
    <row r="16177" spans="24:28" x14ac:dyDescent="0.25">
      <c r="X16177">
        <v>16176</v>
      </c>
      <c r="Y16177" s="6" t="s">
        <v>35570</v>
      </c>
      <c r="Z16177" s="6" t="s">
        <v>48967</v>
      </c>
      <c r="AA16177" s="6" t="s">
        <v>48950</v>
      </c>
      <c r="AB16177" s="6" t="s">
        <v>35571</v>
      </c>
    </row>
    <row r="16178" spans="24:28" x14ac:dyDescent="0.25">
      <c r="X16178">
        <v>16177</v>
      </c>
      <c r="Y16178" s="6" t="s">
        <v>35572</v>
      </c>
      <c r="Z16178" s="6" t="s">
        <v>52402</v>
      </c>
      <c r="AA16178" s="6" t="s">
        <v>90</v>
      </c>
      <c r="AB16178" s="6" t="s">
        <v>35573</v>
      </c>
    </row>
    <row r="16179" spans="24:28" x14ac:dyDescent="0.25">
      <c r="X16179">
        <v>16178</v>
      </c>
      <c r="Y16179" s="6" t="s">
        <v>35574</v>
      </c>
      <c r="Z16179" s="6" t="s">
        <v>49866</v>
      </c>
      <c r="AA16179" s="6" t="s">
        <v>90</v>
      </c>
      <c r="AB16179" s="6" t="s">
        <v>35575</v>
      </c>
    </row>
    <row r="16180" spans="24:28" x14ac:dyDescent="0.25">
      <c r="X16180">
        <v>16179</v>
      </c>
      <c r="Y16180" s="6" t="s">
        <v>35576</v>
      </c>
      <c r="Z16180" s="6" t="s">
        <v>50411</v>
      </c>
      <c r="AA16180" s="6" t="s">
        <v>49907</v>
      </c>
      <c r="AB16180" s="6" t="s">
        <v>35577</v>
      </c>
    </row>
    <row r="16181" spans="24:28" x14ac:dyDescent="0.25">
      <c r="X16181">
        <v>16180</v>
      </c>
      <c r="Y16181" s="6" t="s">
        <v>35578</v>
      </c>
      <c r="Z16181" s="6" t="s">
        <v>51562</v>
      </c>
      <c r="AA16181" s="6" t="s">
        <v>90</v>
      </c>
      <c r="AB16181" s="6" t="s">
        <v>35579</v>
      </c>
    </row>
    <row r="16182" spans="24:28" x14ac:dyDescent="0.25">
      <c r="X16182">
        <v>16181</v>
      </c>
      <c r="Y16182" s="6" t="s">
        <v>35580</v>
      </c>
      <c r="Z16182" s="6" t="s">
        <v>49994</v>
      </c>
      <c r="AA16182" s="6" t="s">
        <v>90</v>
      </c>
      <c r="AB16182" s="6" t="s">
        <v>35581</v>
      </c>
    </row>
    <row r="16183" spans="24:28" x14ac:dyDescent="0.25">
      <c r="X16183">
        <v>16182</v>
      </c>
      <c r="Y16183" s="6" t="s">
        <v>35582</v>
      </c>
      <c r="Z16183" s="6" t="s">
        <v>50281</v>
      </c>
      <c r="AA16183" s="6" t="s">
        <v>50428</v>
      </c>
      <c r="AB16183" s="6" t="s">
        <v>35583</v>
      </c>
    </row>
    <row r="16184" spans="24:28" x14ac:dyDescent="0.25">
      <c r="X16184">
        <v>16183</v>
      </c>
      <c r="Y16184" s="6" t="s">
        <v>35584</v>
      </c>
      <c r="Z16184" s="6" t="s">
        <v>52252</v>
      </c>
      <c r="AA16184" s="6" t="s">
        <v>50421</v>
      </c>
      <c r="AB16184" s="6" t="s">
        <v>35585</v>
      </c>
    </row>
    <row r="16185" spans="24:28" x14ac:dyDescent="0.25">
      <c r="X16185">
        <v>16184</v>
      </c>
      <c r="Y16185" s="6" t="s">
        <v>35586</v>
      </c>
      <c r="Z16185" s="6" t="s">
        <v>51756</v>
      </c>
      <c r="AA16185" s="6" t="s">
        <v>90</v>
      </c>
      <c r="AB16185" s="6" t="s">
        <v>35587</v>
      </c>
    </row>
    <row r="16186" spans="24:28" x14ac:dyDescent="0.25">
      <c r="X16186">
        <v>16185</v>
      </c>
      <c r="Y16186" s="6" t="s">
        <v>35588</v>
      </c>
      <c r="Z16186" s="6" t="s">
        <v>50574</v>
      </c>
      <c r="AA16186" s="6" t="s">
        <v>52201</v>
      </c>
      <c r="AB16186" s="6" t="s">
        <v>35589</v>
      </c>
    </row>
    <row r="16187" spans="24:28" x14ac:dyDescent="0.25">
      <c r="X16187">
        <v>16186</v>
      </c>
      <c r="Y16187" s="6" t="s">
        <v>35590</v>
      </c>
      <c r="Z16187" s="6" t="s">
        <v>50530</v>
      </c>
      <c r="AA16187" s="6" t="s">
        <v>90</v>
      </c>
      <c r="AB16187" s="6" t="s">
        <v>35591</v>
      </c>
    </row>
    <row r="16188" spans="24:28" x14ac:dyDescent="0.25">
      <c r="X16188">
        <v>16187</v>
      </c>
      <c r="Y16188" s="6" t="s">
        <v>35592</v>
      </c>
      <c r="Z16188" s="6" t="s">
        <v>52217</v>
      </c>
      <c r="AA16188" s="6" t="s">
        <v>90</v>
      </c>
      <c r="AB16188" s="6" t="s">
        <v>35593</v>
      </c>
    </row>
    <row r="16189" spans="24:28" x14ac:dyDescent="0.25">
      <c r="X16189">
        <v>16188</v>
      </c>
      <c r="Y16189" s="6" t="s">
        <v>35594</v>
      </c>
      <c r="Z16189" s="6" t="s">
        <v>50236</v>
      </c>
      <c r="AA16189" s="6" t="s">
        <v>50064</v>
      </c>
      <c r="AB16189" s="6" t="s">
        <v>35595</v>
      </c>
    </row>
    <row r="16190" spans="24:28" x14ac:dyDescent="0.25">
      <c r="X16190">
        <v>16189</v>
      </c>
      <c r="Y16190" s="6" t="s">
        <v>35596</v>
      </c>
      <c r="Z16190" s="6" t="s">
        <v>51546</v>
      </c>
      <c r="AA16190" s="6" t="s">
        <v>50448</v>
      </c>
      <c r="AB16190" s="6" t="s">
        <v>35597</v>
      </c>
    </row>
    <row r="16191" spans="24:28" x14ac:dyDescent="0.25">
      <c r="X16191">
        <v>16190</v>
      </c>
      <c r="Y16191" s="6" t="s">
        <v>35598</v>
      </c>
      <c r="Z16191" s="6" t="s">
        <v>48985</v>
      </c>
      <c r="AA16191" s="6" t="s">
        <v>49017</v>
      </c>
      <c r="AB16191" s="6" t="s">
        <v>35599</v>
      </c>
    </row>
    <row r="16192" spans="24:28" x14ac:dyDescent="0.25">
      <c r="X16192">
        <v>16191</v>
      </c>
      <c r="Y16192" s="6" t="s">
        <v>35600</v>
      </c>
      <c r="Z16192" s="6" t="s">
        <v>48981</v>
      </c>
      <c r="AA16192" s="6" t="s">
        <v>90</v>
      </c>
      <c r="AB16192" s="6" t="s">
        <v>35601</v>
      </c>
    </row>
    <row r="16193" spans="24:28" x14ac:dyDescent="0.25">
      <c r="X16193">
        <v>16192</v>
      </c>
      <c r="Y16193" s="6" t="s">
        <v>35602</v>
      </c>
      <c r="Z16193" s="6" t="s">
        <v>50099</v>
      </c>
      <c r="AA16193" s="6" t="s">
        <v>49944</v>
      </c>
      <c r="AB16193" s="6" t="s">
        <v>35603</v>
      </c>
    </row>
    <row r="16194" spans="24:28" x14ac:dyDescent="0.25">
      <c r="X16194">
        <v>16193</v>
      </c>
      <c r="Y16194" s="6" t="s">
        <v>35604</v>
      </c>
      <c r="Z16194" s="6" t="s">
        <v>50322</v>
      </c>
      <c r="AA16194" s="6" t="s">
        <v>52191</v>
      </c>
      <c r="AB16194" s="6" t="s">
        <v>35605</v>
      </c>
    </row>
    <row r="16195" spans="24:28" x14ac:dyDescent="0.25">
      <c r="X16195">
        <v>16194</v>
      </c>
      <c r="Y16195" s="6" t="s">
        <v>35606</v>
      </c>
      <c r="Z16195" s="6" t="s">
        <v>49091</v>
      </c>
      <c r="AA16195" s="6" t="s">
        <v>90</v>
      </c>
      <c r="AB16195" s="6" t="s">
        <v>35607</v>
      </c>
    </row>
    <row r="16196" spans="24:28" x14ac:dyDescent="0.25">
      <c r="X16196">
        <v>16195</v>
      </c>
      <c r="Y16196" s="6" t="s">
        <v>35608</v>
      </c>
      <c r="Z16196" s="6" t="s">
        <v>48785</v>
      </c>
      <c r="AA16196" s="6" t="s">
        <v>90</v>
      </c>
      <c r="AB16196" s="6" t="s">
        <v>35609</v>
      </c>
    </row>
    <row r="16197" spans="24:28" x14ac:dyDescent="0.25">
      <c r="X16197">
        <v>16196</v>
      </c>
      <c r="Y16197" s="6" t="s">
        <v>35610</v>
      </c>
      <c r="Z16197" s="6" t="s">
        <v>52417</v>
      </c>
      <c r="AA16197" s="6" t="s">
        <v>90</v>
      </c>
      <c r="AB16197" s="6" t="s">
        <v>35611</v>
      </c>
    </row>
    <row r="16198" spans="24:28" x14ac:dyDescent="0.25">
      <c r="X16198">
        <v>16197</v>
      </c>
      <c r="Y16198" s="6" t="s">
        <v>35612</v>
      </c>
      <c r="Z16198" s="6" t="s">
        <v>49212</v>
      </c>
      <c r="AA16198" s="6" t="s">
        <v>50498</v>
      </c>
      <c r="AB16198" s="6" t="s">
        <v>35613</v>
      </c>
    </row>
    <row r="16199" spans="24:28" x14ac:dyDescent="0.25">
      <c r="X16199">
        <v>16198</v>
      </c>
      <c r="Y16199" s="6" t="s">
        <v>35614</v>
      </c>
      <c r="Z16199" s="6" t="s">
        <v>48805</v>
      </c>
      <c r="AA16199" s="6" t="s">
        <v>48685</v>
      </c>
      <c r="AB16199" s="6" t="s">
        <v>35615</v>
      </c>
    </row>
    <row r="16200" spans="24:28" x14ac:dyDescent="0.25">
      <c r="X16200">
        <v>16199</v>
      </c>
      <c r="Y16200" s="6" t="s">
        <v>35616</v>
      </c>
      <c r="Z16200" s="6" t="s">
        <v>51360</v>
      </c>
      <c r="AA16200" s="6" t="s">
        <v>90</v>
      </c>
      <c r="AB16200" s="6" t="s">
        <v>35617</v>
      </c>
    </row>
    <row r="16201" spans="24:28" x14ac:dyDescent="0.25">
      <c r="X16201">
        <v>16200</v>
      </c>
      <c r="Y16201" s="6" t="s">
        <v>35618</v>
      </c>
      <c r="Z16201" s="6" t="s">
        <v>51140</v>
      </c>
      <c r="AA16201" s="6" t="s">
        <v>51115</v>
      </c>
      <c r="AB16201" s="6" t="s">
        <v>35619</v>
      </c>
    </row>
    <row r="16202" spans="24:28" x14ac:dyDescent="0.25">
      <c r="X16202">
        <v>16201</v>
      </c>
      <c r="Y16202" s="6" t="s">
        <v>35620</v>
      </c>
      <c r="Z16202" s="6" t="s">
        <v>52093</v>
      </c>
      <c r="AA16202" s="6" t="s">
        <v>90</v>
      </c>
      <c r="AB16202" s="6" t="s">
        <v>35621</v>
      </c>
    </row>
    <row r="16203" spans="24:28" x14ac:dyDescent="0.25">
      <c r="X16203">
        <v>16202</v>
      </c>
      <c r="Y16203" s="6" t="s">
        <v>35622</v>
      </c>
      <c r="Z16203" s="6" t="s">
        <v>50027</v>
      </c>
      <c r="AA16203" s="6" t="s">
        <v>90</v>
      </c>
      <c r="AB16203" s="6" t="s">
        <v>35623</v>
      </c>
    </row>
    <row r="16204" spans="24:28" x14ac:dyDescent="0.25">
      <c r="X16204">
        <v>16203</v>
      </c>
      <c r="Y16204" s="6" t="s">
        <v>35624</v>
      </c>
      <c r="Z16204" s="6" t="s">
        <v>51866</v>
      </c>
      <c r="AA16204" s="6" t="s">
        <v>90</v>
      </c>
      <c r="AB16204" s="6" t="s">
        <v>35625</v>
      </c>
    </row>
    <row r="16205" spans="24:28" x14ac:dyDescent="0.25">
      <c r="X16205">
        <v>16204</v>
      </c>
      <c r="Y16205" s="6" t="s">
        <v>35626</v>
      </c>
      <c r="Z16205" s="6" t="s">
        <v>51556</v>
      </c>
      <c r="AA16205" s="6" t="s">
        <v>90</v>
      </c>
      <c r="AB16205" s="6" t="s">
        <v>35627</v>
      </c>
    </row>
    <row r="16206" spans="24:28" x14ac:dyDescent="0.25">
      <c r="X16206">
        <v>16205</v>
      </c>
      <c r="Y16206" s="6" t="s">
        <v>35628</v>
      </c>
      <c r="Z16206" s="6" t="s">
        <v>51257</v>
      </c>
      <c r="AA16206" s="6" t="s">
        <v>90</v>
      </c>
      <c r="AB16206" s="6" t="s">
        <v>35629</v>
      </c>
    </row>
    <row r="16207" spans="24:28" x14ac:dyDescent="0.25">
      <c r="X16207">
        <v>16206</v>
      </c>
      <c r="Y16207" s="6" t="s">
        <v>35630</v>
      </c>
      <c r="Z16207" s="6" t="s">
        <v>51790</v>
      </c>
      <c r="AA16207" s="6" t="s">
        <v>90</v>
      </c>
      <c r="AB16207" s="6" t="s">
        <v>35631</v>
      </c>
    </row>
    <row r="16208" spans="24:28" x14ac:dyDescent="0.25">
      <c r="X16208">
        <v>16207</v>
      </c>
      <c r="Y16208" s="6" t="s">
        <v>35632</v>
      </c>
      <c r="Z16208" s="6" t="s">
        <v>50737</v>
      </c>
      <c r="AA16208" s="6" t="s">
        <v>90</v>
      </c>
      <c r="AB16208" s="6" t="s">
        <v>35633</v>
      </c>
    </row>
    <row r="16209" spans="24:28" x14ac:dyDescent="0.25">
      <c r="X16209">
        <v>16208</v>
      </c>
      <c r="Y16209" s="6" t="s">
        <v>35634</v>
      </c>
      <c r="Z16209" s="6" t="s">
        <v>49172</v>
      </c>
      <c r="AA16209" s="6" t="s">
        <v>90</v>
      </c>
      <c r="AB16209" s="6" t="s">
        <v>35635</v>
      </c>
    </row>
    <row r="16210" spans="24:28" x14ac:dyDescent="0.25">
      <c r="X16210">
        <v>16209</v>
      </c>
      <c r="Y16210" s="6" t="s">
        <v>35636</v>
      </c>
      <c r="Z16210" s="6" t="s">
        <v>51034</v>
      </c>
      <c r="AA16210" s="6" t="s">
        <v>90</v>
      </c>
      <c r="AB16210" s="6" t="s">
        <v>35637</v>
      </c>
    </row>
    <row r="16211" spans="24:28" x14ac:dyDescent="0.25">
      <c r="X16211">
        <v>16210</v>
      </c>
      <c r="Y16211" s="6" t="s">
        <v>35638</v>
      </c>
      <c r="Z16211" s="6" t="s">
        <v>49414</v>
      </c>
      <c r="AA16211" s="6" t="s">
        <v>90</v>
      </c>
      <c r="AB16211" s="6" t="s">
        <v>35639</v>
      </c>
    </row>
    <row r="16212" spans="24:28" x14ac:dyDescent="0.25">
      <c r="X16212">
        <v>16211</v>
      </c>
      <c r="Y16212" s="6" t="s">
        <v>35640</v>
      </c>
      <c r="Z16212" s="6" t="s">
        <v>51189</v>
      </c>
      <c r="AA16212" s="6" t="s">
        <v>90</v>
      </c>
      <c r="AB16212" s="6" t="s">
        <v>35641</v>
      </c>
    </row>
    <row r="16213" spans="24:28" x14ac:dyDescent="0.25">
      <c r="X16213">
        <v>16212</v>
      </c>
      <c r="Y16213" s="6" t="s">
        <v>35642</v>
      </c>
      <c r="Z16213" s="6" t="s">
        <v>52145</v>
      </c>
      <c r="AA16213" s="6" t="s">
        <v>90</v>
      </c>
      <c r="AB16213" s="6" t="s">
        <v>35643</v>
      </c>
    </row>
    <row r="16214" spans="24:28" x14ac:dyDescent="0.25">
      <c r="X16214">
        <v>16213</v>
      </c>
      <c r="Y16214" s="6" t="s">
        <v>35644</v>
      </c>
      <c r="Z16214" s="6" t="s">
        <v>50195</v>
      </c>
      <c r="AA16214" s="6" t="s">
        <v>50189</v>
      </c>
      <c r="AB16214" s="6" t="s">
        <v>35645</v>
      </c>
    </row>
    <row r="16215" spans="24:28" x14ac:dyDescent="0.25">
      <c r="X16215">
        <v>16214</v>
      </c>
      <c r="Y16215" s="6" t="s">
        <v>35646</v>
      </c>
      <c r="Z16215" s="6" t="s">
        <v>52341</v>
      </c>
      <c r="AA16215" s="6" t="s">
        <v>90</v>
      </c>
      <c r="AB16215" s="6" t="s">
        <v>35647</v>
      </c>
    </row>
    <row r="16216" spans="24:28" x14ac:dyDescent="0.25">
      <c r="X16216">
        <v>16215</v>
      </c>
      <c r="Y16216" s="6" t="s">
        <v>35648</v>
      </c>
      <c r="Z16216" s="6" t="s">
        <v>49114</v>
      </c>
      <c r="AA16216" s="6" t="s">
        <v>90</v>
      </c>
      <c r="AB16216" s="6" t="s">
        <v>35649</v>
      </c>
    </row>
    <row r="16217" spans="24:28" x14ac:dyDescent="0.25">
      <c r="X16217">
        <v>16216</v>
      </c>
      <c r="Y16217" s="6" t="s">
        <v>35650</v>
      </c>
      <c r="Z16217" s="6" t="s">
        <v>51075</v>
      </c>
      <c r="AA16217" s="6" t="s">
        <v>90</v>
      </c>
      <c r="AB16217" s="6" t="s">
        <v>35651</v>
      </c>
    </row>
    <row r="16218" spans="24:28" x14ac:dyDescent="0.25">
      <c r="X16218">
        <v>16217</v>
      </c>
      <c r="Y16218" s="6" t="s">
        <v>35652</v>
      </c>
      <c r="Z16218" s="6" t="s">
        <v>51657</v>
      </c>
      <c r="AA16218" s="6" t="s">
        <v>90</v>
      </c>
      <c r="AB16218" s="6" t="s">
        <v>35653</v>
      </c>
    </row>
    <row r="16219" spans="24:28" x14ac:dyDescent="0.25">
      <c r="X16219">
        <v>16218</v>
      </c>
      <c r="Y16219" s="6" t="s">
        <v>35654</v>
      </c>
      <c r="Z16219" s="6" t="s">
        <v>51315</v>
      </c>
      <c r="AA16219" s="6" t="s">
        <v>90</v>
      </c>
      <c r="AB16219" s="6" t="s">
        <v>35655</v>
      </c>
    </row>
    <row r="16220" spans="24:28" x14ac:dyDescent="0.25">
      <c r="X16220">
        <v>16219</v>
      </c>
      <c r="Y16220" s="6" t="s">
        <v>35656</v>
      </c>
      <c r="Z16220" s="6" t="s">
        <v>51482</v>
      </c>
      <c r="AA16220" s="6" t="s">
        <v>51226</v>
      </c>
      <c r="AB16220" s="6" t="s">
        <v>35657</v>
      </c>
    </row>
    <row r="16221" spans="24:28" x14ac:dyDescent="0.25">
      <c r="X16221">
        <v>16220</v>
      </c>
      <c r="Y16221" s="6" t="s">
        <v>35658</v>
      </c>
      <c r="Z16221" s="6" t="s">
        <v>52145</v>
      </c>
      <c r="AA16221" s="6" t="s">
        <v>90</v>
      </c>
      <c r="AB16221" s="6" t="s">
        <v>35659</v>
      </c>
    </row>
    <row r="16222" spans="24:28" x14ac:dyDescent="0.25">
      <c r="X16222">
        <v>16221</v>
      </c>
      <c r="Y16222" s="6" t="s">
        <v>35660</v>
      </c>
      <c r="Z16222" s="6" t="s">
        <v>49122</v>
      </c>
      <c r="AA16222" s="6" t="s">
        <v>50498</v>
      </c>
      <c r="AB16222" s="6" t="s">
        <v>35661</v>
      </c>
    </row>
    <row r="16223" spans="24:28" x14ac:dyDescent="0.25">
      <c r="X16223">
        <v>16222</v>
      </c>
      <c r="Y16223" s="6" t="s">
        <v>35662</v>
      </c>
      <c r="Z16223" s="6" t="s">
        <v>49491</v>
      </c>
      <c r="AA16223" s="6" t="s">
        <v>49483</v>
      </c>
      <c r="AB16223" s="6" t="s">
        <v>35663</v>
      </c>
    </row>
    <row r="16224" spans="24:28" x14ac:dyDescent="0.25">
      <c r="X16224">
        <v>16223</v>
      </c>
      <c r="Y16224" s="6" t="s">
        <v>35664</v>
      </c>
      <c r="Z16224" s="6" t="s">
        <v>49966</v>
      </c>
      <c r="AA16224" s="6" t="s">
        <v>49964</v>
      </c>
      <c r="AB16224" s="6" t="s">
        <v>35665</v>
      </c>
    </row>
    <row r="16225" spans="24:28" x14ac:dyDescent="0.25">
      <c r="X16225">
        <v>16224</v>
      </c>
      <c r="Y16225" s="6" t="s">
        <v>35666</v>
      </c>
      <c r="Z16225" s="6" t="s">
        <v>52347</v>
      </c>
      <c r="AA16225" s="6" t="s">
        <v>90</v>
      </c>
      <c r="AB16225" s="6" t="s">
        <v>35667</v>
      </c>
    </row>
    <row r="16226" spans="24:28" x14ac:dyDescent="0.25">
      <c r="X16226">
        <v>16225</v>
      </c>
      <c r="Y16226" s="6" t="s">
        <v>35668</v>
      </c>
      <c r="Z16226" s="6" t="s">
        <v>50688</v>
      </c>
      <c r="AA16226" s="6" t="s">
        <v>90</v>
      </c>
      <c r="AB16226" s="6" t="s">
        <v>35669</v>
      </c>
    </row>
    <row r="16227" spans="24:28" x14ac:dyDescent="0.25">
      <c r="X16227">
        <v>16226</v>
      </c>
      <c r="Y16227" s="6" t="s">
        <v>35670</v>
      </c>
      <c r="Z16227" s="6" t="s">
        <v>48661</v>
      </c>
      <c r="AA16227" s="6" t="s">
        <v>49251</v>
      </c>
      <c r="AB16227" s="6" t="s">
        <v>35671</v>
      </c>
    </row>
    <row r="16228" spans="24:28" x14ac:dyDescent="0.25">
      <c r="X16228">
        <v>16227</v>
      </c>
      <c r="Y16228" s="6" t="s">
        <v>35672</v>
      </c>
      <c r="Z16228" s="6" t="s">
        <v>49883</v>
      </c>
      <c r="AA16228" s="6" t="s">
        <v>49887</v>
      </c>
      <c r="AB16228" s="6" t="s">
        <v>35673</v>
      </c>
    </row>
    <row r="16229" spans="24:28" x14ac:dyDescent="0.25">
      <c r="X16229">
        <v>16228</v>
      </c>
      <c r="Y16229" s="6" t="s">
        <v>35674</v>
      </c>
      <c r="Z16229" s="6" t="s">
        <v>50793</v>
      </c>
      <c r="AA16229" s="6" t="s">
        <v>90</v>
      </c>
      <c r="AB16229" s="6" t="s">
        <v>35675</v>
      </c>
    </row>
    <row r="16230" spans="24:28" x14ac:dyDescent="0.25">
      <c r="X16230">
        <v>16229</v>
      </c>
      <c r="Y16230" s="6" t="s">
        <v>35676</v>
      </c>
      <c r="Z16230" s="6" t="s">
        <v>49814</v>
      </c>
      <c r="AA16230" s="6" t="s">
        <v>49826</v>
      </c>
      <c r="AB16230" s="6" t="s">
        <v>35677</v>
      </c>
    </row>
    <row r="16231" spans="24:28" x14ac:dyDescent="0.25">
      <c r="X16231">
        <v>16230</v>
      </c>
      <c r="Y16231" s="6" t="s">
        <v>35678</v>
      </c>
      <c r="Z16231" s="6" t="s">
        <v>51034</v>
      </c>
      <c r="AA16231" s="6" t="s">
        <v>90</v>
      </c>
      <c r="AB16231" s="6" t="s">
        <v>35679</v>
      </c>
    </row>
    <row r="16232" spans="24:28" x14ac:dyDescent="0.25">
      <c r="X16232">
        <v>16231</v>
      </c>
      <c r="Y16232" s="6" t="s">
        <v>35680</v>
      </c>
      <c r="Z16232" s="6" t="s">
        <v>49536</v>
      </c>
      <c r="AA16232" s="6" t="s">
        <v>48970</v>
      </c>
      <c r="AB16232" s="6" t="s">
        <v>35681</v>
      </c>
    </row>
    <row r="16233" spans="24:28" x14ac:dyDescent="0.25">
      <c r="X16233">
        <v>16232</v>
      </c>
      <c r="Y16233" s="6" t="s">
        <v>35682</v>
      </c>
      <c r="Z16233" s="6" t="s">
        <v>50854</v>
      </c>
      <c r="AA16233" s="6" t="s">
        <v>90</v>
      </c>
      <c r="AB16233" s="6" t="s">
        <v>35683</v>
      </c>
    </row>
    <row r="16234" spans="24:28" x14ac:dyDescent="0.25">
      <c r="X16234">
        <v>16233</v>
      </c>
      <c r="Y16234" s="6" t="s">
        <v>35684</v>
      </c>
      <c r="Z16234" s="6" t="s">
        <v>50854</v>
      </c>
      <c r="AA16234" s="6" t="s">
        <v>90</v>
      </c>
      <c r="AB16234" s="6" t="s">
        <v>35685</v>
      </c>
    </row>
    <row r="16235" spans="24:28" x14ac:dyDescent="0.25">
      <c r="X16235">
        <v>16234</v>
      </c>
      <c r="Y16235" s="6" t="s">
        <v>35686</v>
      </c>
      <c r="Z16235" s="6" t="s">
        <v>51366</v>
      </c>
      <c r="AA16235" s="6" t="s">
        <v>90</v>
      </c>
      <c r="AB16235" s="6" t="s">
        <v>35687</v>
      </c>
    </row>
    <row r="16236" spans="24:28" x14ac:dyDescent="0.25">
      <c r="X16236">
        <v>16235</v>
      </c>
      <c r="Y16236" s="6" t="s">
        <v>35688</v>
      </c>
      <c r="Z16236" s="6" t="s">
        <v>49797</v>
      </c>
      <c r="AA16236" s="6" t="s">
        <v>50417</v>
      </c>
      <c r="AB16236" s="6" t="s">
        <v>35689</v>
      </c>
    </row>
    <row r="16237" spans="24:28" x14ac:dyDescent="0.25">
      <c r="X16237">
        <v>16236</v>
      </c>
      <c r="Y16237" s="6" t="s">
        <v>35690</v>
      </c>
      <c r="Z16237" s="6" t="s">
        <v>50408</v>
      </c>
      <c r="AA16237" s="6" t="s">
        <v>50319</v>
      </c>
      <c r="AB16237" s="6" t="s">
        <v>35691</v>
      </c>
    </row>
    <row r="16238" spans="24:28" x14ac:dyDescent="0.25">
      <c r="X16238">
        <v>16237</v>
      </c>
      <c r="Y16238" s="6" t="s">
        <v>35692</v>
      </c>
      <c r="Z16238" s="6" t="s">
        <v>52358</v>
      </c>
      <c r="AA16238" s="6" t="s">
        <v>90</v>
      </c>
      <c r="AB16238" s="6" t="s">
        <v>35693</v>
      </c>
    </row>
    <row r="16239" spans="24:28" x14ac:dyDescent="0.25">
      <c r="X16239">
        <v>16238</v>
      </c>
      <c r="Y16239" s="6" t="s">
        <v>35694</v>
      </c>
      <c r="Z16239" s="6" t="s">
        <v>50043</v>
      </c>
      <c r="AA16239" s="6" t="s">
        <v>49866</v>
      </c>
      <c r="AB16239" s="6" t="s">
        <v>35695</v>
      </c>
    </row>
    <row r="16240" spans="24:28" x14ac:dyDescent="0.25">
      <c r="X16240">
        <v>16239</v>
      </c>
      <c r="Y16240" s="6" t="s">
        <v>35696</v>
      </c>
      <c r="Z16240" s="6" t="s">
        <v>49567</v>
      </c>
      <c r="AA16240" s="6" t="s">
        <v>90</v>
      </c>
      <c r="AB16240" s="6" t="s">
        <v>35697</v>
      </c>
    </row>
    <row r="16241" spans="24:28" x14ac:dyDescent="0.25">
      <c r="X16241">
        <v>16240</v>
      </c>
      <c r="Y16241" s="6" t="s">
        <v>35698</v>
      </c>
      <c r="Z16241" s="6" t="s">
        <v>51400</v>
      </c>
      <c r="AA16241" s="6" t="s">
        <v>90</v>
      </c>
      <c r="AB16241" s="6" t="s">
        <v>35699</v>
      </c>
    </row>
    <row r="16242" spans="24:28" x14ac:dyDescent="0.25">
      <c r="X16242">
        <v>16241</v>
      </c>
      <c r="Y16242" s="6" t="s">
        <v>35700</v>
      </c>
      <c r="Z16242" s="6" t="s">
        <v>51488</v>
      </c>
      <c r="AA16242" s="6" t="s">
        <v>90</v>
      </c>
      <c r="AB16242" s="6" t="s">
        <v>35701</v>
      </c>
    </row>
    <row r="16243" spans="24:28" x14ac:dyDescent="0.25">
      <c r="X16243">
        <v>16242</v>
      </c>
      <c r="Y16243" s="6" t="s">
        <v>35702</v>
      </c>
      <c r="Z16243" s="6" t="s">
        <v>50463</v>
      </c>
      <c r="AA16243" s="6" t="s">
        <v>51465</v>
      </c>
      <c r="AB16243" s="6" t="s">
        <v>35703</v>
      </c>
    </row>
    <row r="16244" spans="24:28" x14ac:dyDescent="0.25">
      <c r="X16244">
        <v>16243</v>
      </c>
      <c r="Y16244" s="6" t="s">
        <v>35704</v>
      </c>
      <c r="Z16244" s="6" t="s">
        <v>49239</v>
      </c>
      <c r="AA16244" s="6" t="s">
        <v>49126</v>
      </c>
      <c r="AB16244" s="6" t="s">
        <v>35705</v>
      </c>
    </row>
    <row r="16245" spans="24:28" x14ac:dyDescent="0.25">
      <c r="X16245">
        <v>16244</v>
      </c>
      <c r="Y16245" s="6" t="s">
        <v>35706</v>
      </c>
      <c r="Z16245" s="6" t="s">
        <v>49224</v>
      </c>
      <c r="AA16245" s="6" t="s">
        <v>90</v>
      </c>
      <c r="AB16245" s="6" t="s">
        <v>35707</v>
      </c>
    </row>
    <row r="16246" spans="24:28" x14ac:dyDescent="0.25">
      <c r="X16246">
        <v>16245</v>
      </c>
      <c r="Y16246" s="6" t="s">
        <v>35708</v>
      </c>
      <c r="Z16246" s="6" t="s">
        <v>52085</v>
      </c>
      <c r="AA16246" s="6" t="s">
        <v>52159</v>
      </c>
      <c r="AB16246" s="6" t="s">
        <v>35709</v>
      </c>
    </row>
    <row r="16247" spans="24:28" x14ac:dyDescent="0.25">
      <c r="X16247">
        <v>16246</v>
      </c>
      <c r="Y16247" s="6" t="s">
        <v>35710</v>
      </c>
      <c r="Z16247" s="6" t="s">
        <v>50632</v>
      </c>
      <c r="AA16247" s="6" t="s">
        <v>90</v>
      </c>
      <c r="AB16247" s="6" t="s">
        <v>35711</v>
      </c>
    </row>
    <row r="16248" spans="24:28" x14ac:dyDescent="0.25">
      <c r="X16248">
        <v>16247</v>
      </c>
      <c r="Y16248" s="6" t="s">
        <v>35712</v>
      </c>
      <c r="Z16248" s="6" t="s">
        <v>49951</v>
      </c>
      <c r="AA16248" s="6" t="s">
        <v>49803</v>
      </c>
      <c r="AB16248" s="6" t="s">
        <v>35713</v>
      </c>
    </row>
    <row r="16249" spans="24:28" x14ac:dyDescent="0.25">
      <c r="X16249">
        <v>16248</v>
      </c>
      <c r="Y16249" s="6" t="s">
        <v>35714</v>
      </c>
      <c r="Z16249" s="6" t="s">
        <v>50241</v>
      </c>
      <c r="AA16249" s="6" t="s">
        <v>50243</v>
      </c>
      <c r="AB16249" s="6" t="s">
        <v>35715</v>
      </c>
    </row>
    <row r="16250" spans="24:28" x14ac:dyDescent="0.25">
      <c r="X16250">
        <v>16249</v>
      </c>
      <c r="Y16250" s="6" t="s">
        <v>35716</v>
      </c>
      <c r="Z16250" s="6" t="s">
        <v>50386</v>
      </c>
      <c r="AA16250" s="6" t="s">
        <v>90</v>
      </c>
      <c r="AB16250" s="6" t="s">
        <v>35717</v>
      </c>
    </row>
    <row r="16251" spans="24:28" x14ac:dyDescent="0.25">
      <c r="X16251">
        <v>16250</v>
      </c>
      <c r="Y16251" s="6" t="s">
        <v>35718</v>
      </c>
      <c r="Z16251" s="6" t="s">
        <v>52433</v>
      </c>
      <c r="AA16251" s="6" t="s">
        <v>90</v>
      </c>
      <c r="AB16251" s="6" t="s">
        <v>35719</v>
      </c>
    </row>
    <row r="16252" spans="24:28" x14ac:dyDescent="0.25">
      <c r="X16252">
        <v>16251</v>
      </c>
      <c r="Y16252" s="6" t="s">
        <v>35720</v>
      </c>
      <c r="Z16252" s="6" t="s">
        <v>51779</v>
      </c>
      <c r="AA16252" s="6" t="s">
        <v>90</v>
      </c>
      <c r="AB16252" s="6" t="s">
        <v>35721</v>
      </c>
    </row>
    <row r="16253" spans="24:28" x14ac:dyDescent="0.25">
      <c r="X16253">
        <v>16252</v>
      </c>
      <c r="Y16253" s="6" t="s">
        <v>35722</v>
      </c>
      <c r="Z16253" s="6" t="s">
        <v>51922</v>
      </c>
      <c r="AA16253" s="6" t="s">
        <v>51876</v>
      </c>
      <c r="AB16253" s="6" t="s">
        <v>35723</v>
      </c>
    </row>
    <row r="16254" spans="24:28" x14ac:dyDescent="0.25">
      <c r="X16254">
        <v>16253</v>
      </c>
      <c r="Y16254" s="6" t="s">
        <v>35724</v>
      </c>
      <c r="Z16254" s="6" t="s">
        <v>51244</v>
      </c>
      <c r="AA16254" s="6" t="s">
        <v>51210</v>
      </c>
      <c r="AB16254" s="6" t="s">
        <v>35725</v>
      </c>
    </row>
    <row r="16255" spans="24:28" x14ac:dyDescent="0.25">
      <c r="X16255">
        <v>16254</v>
      </c>
      <c r="Y16255" s="6" t="s">
        <v>35726</v>
      </c>
      <c r="Z16255" s="6" t="s">
        <v>52111</v>
      </c>
      <c r="AA16255" s="6" t="s">
        <v>51382</v>
      </c>
      <c r="AB16255" s="6" t="s">
        <v>35727</v>
      </c>
    </row>
    <row r="16256" spans="24:28" x14ac:dyDescent="0.25">
      <c r="X16256">
        <v>16255</v>
      </c>
      <c r="Y16256" s="6" t="s">
        <v>35728</v>
      </c>
      <c r="Z16256" s="6" t="s">
        <v>48789</v>
      </c>
      <c r="AA16256" s="6" t="s">
        <v>48793</v>
      </c>
      <c r="AB16256" s="6" t="s">
        <v>35729</v>
      </c>
    </row>
    <row r="16257" spans="24:28" x14ac:dyDescent="0.25">
      <c r="X16257">
        <v>16256</v>
      </c>
      <c r="Y16257" s="6" t="s">
        <v>35730</v>
      </c>
      <c r="Z16257" s="6" t="s">
        <v>48898</v>
      </c>
      <c r="AA16257" s="6" t="s">
        <v>48896</v>
      </c>
      <c r="AB16257" s="6" t="s">
        <v>35731</v>
      </c>
    </row>
    <row r="16258" spans="24:28" x14ac:dyDescent="0.25">
      <c r="X16258">
        <v>16257</v>
      </c>
      <c r="Y16258" s="6" t="s">
        <v>35732</v>
      </c>
      <c r="Z16258" s="6" t="s">
        <v>51916</v>
      </c>
      <c r="AA16258" s="6" t="s">
        <v>51826</v>
      </c>
      <c r="AB16258" s="6" t="s">
        <v>35733</v>
      </c>
    </row>
    <row r="16259" spans="24:28" x14ac:dyDescent="0.25">
      <c r="X16259">
        <v>16258</v>
      </c>
      <c r="Y16259" s="6" t="s">
        <v>35734</v>
      </c>
      <c r="Z16259" s="6" t="s">
        <v>51238</v>
      </c>
      <c r="AA16259" s="6" t="s">
        <v>90</v>
      </c>
      <c r="AB16259" s="6" t="s">
        <v>35735</v>
      </c>
    </row>
    <row r="16260" spans="24:28" x14ac:dyDescent="0.25">
      <c r="X16260">
        <v>16259</v>
      </c>
      <c r="Y16260" s="6" t="s">
        <v>35736</v>
      </c>
      <c r="Z16260" s="6" t="s">
        <v>50941</v>
      </c>
      <c r="AA16260" s="6" t="s">
        <v>50960</v>
      </c>
      <c r="AB16260" s="6" t="s">
        <v>35737</v>
      </c>
    </row>
    <row r="16261" spans="24:28" x14ac:dyDescent="0.25">
      <c r="X16261">
        <v>16260</v>
      </c>
      <c r="Y16261" s="6" t="s">
        <v>35738</v>
      </c>
      <c r="Z16261" s="6" t="s">
        <v>51588</v>
      </c>
      <c r="AA16261" s="6" t="s">
        <v>49012</v>
      </c>
      <c r="AB16261" s="6" t="s">
        <v>35739</v>
      </c>
    </row>
    <row r="16262" spans="24:28" x14ac:dyDescent="0.25">
      <c r="X16262">
        <v>16261</v>
      </c>
      <c r="Y16262" s="6" t="s">
        <v>35740</v>
      </c>
      <c r="Z16262" s="6" t="s">
        <v>51675</v>
      </c>
      <c r="AA16262" s="6" t="s">
        <v>49847</v>
      </c>
      <c r="AB16262" s="6" t="s">
        <v>35741</v>
      </c>
    </row>
    <row r="16263" spans="24:28" x14ac:dyDescent="0.25">
      <c r="X16263">
        <v>16262</v>
      </c>
      <c r="Y16263" s="6" t="s">
        <v>35742</v>
      </c>
      <c r="Z16263" s="6" t="s">
        <v>49095</v>
      </c>
      <c r="AA16263" s="6" t="s">
        <v>49065</v>
      </c>
      <c r="AB16263" s="6" t="s">
        <v>35743</v>
      </c>
    </row>
    <row r="16264" spans="24:28" x14ac:dyDescent="0.25">
      <c r="X16264">
        <v>16263</v>
      </c>
      <c r="Y16264" s="6" t="s">
        <v>35744</v>
      </c>
      <c r="Z16264" s="6" t="s">
        <v>49214</v>
      </c>
      <c r="AA16264" s="6" t="s">
        <v>90</v>
      </c>
      <c r="AB16264" s="6" t="s">
        <v>35745</v>
      </c>
    </row>
    <row r="16265" spans="24:28" x14ac:dyDescent="0.25">
      <c r="X16265">
        <v>16264</v>
      </c>
      <c r="Y16265" s="6" t="s">
        <v>35746</v>
      </c>
      <c r="Z16265" s="6" t="s">
        <v>52229</v>
      </c>
      <c r="AA16265" s="6" t="s">
        <v>90</v>
      </c>
      <c r="AB16265" s="6" t="s">
        <v>35747</v>
      </c>
    </row>
    <row r="16266" spans="24:28" x14ac:dyDescent="0.25">
      <c r="X16266">
        <v>16265</v>
      </c>
      <c r="Y16266" s="6" t="s">
        <v>35748</v>
      </c>
      <c r="Z16266" s="6" t="s">
        <v>50322</v>
      </c>
      <c r="AA16266" s="6" t="s">
        <v>50588</v>
      </c>
      <c r="AB16266" s="6" t="s">
        <v>35749</v>
      </c>
    </row>
    <row r="16267" spans="24:28" x14ac:dyDescent="0.25">
      <c r="X16267">
        <v>16266</v>
      </c>
      <c r="Y16267" s="6" t="s">
        <v>35750</v>
      </c>
      <c r="Z16267" s="6" t="s">
        <v>51653</v>
      </c>
      <c r="AA16267" s="6" t="s">
        <v>90</v>
      </c>
      <c r="AB16267" s="6" t="s">
        <v>35751</v>
      </c>
    </row>
    <row r="16268" spans="24:28" x14ac:dyDescent="0.25">
      <c r="X16268">
        <v>16267</v>
      </c>
      <c r="Y16268" s="6" t="s">
        <v>35752</v>
      </c>
      <c r="Z16268" s="6" t="s">
        <v>48997</v>
      </c>
      <c r="AA16268" s="6" t="s">
        <v>48993</v>
      </c>
      <c r="AB16268" s="6" t="s">
        <v>35753</v>
      </c>
    </row>
    <row r="16269" spans="24:28" x14ac:dyDescent="0.25">
      <c r="X16269">
        <v>16268</v>
      </c>
      <c r="Y16269" s="6" t="s">
        <v>35754</v>
      </c>
      <c r="Z16269" s="6" t="s">
        <v>49095</v>
      </c>
      <c r="AA16269" s="6" t="s">
        <v>90</v>
      </c>
      <c r="AB16269" s="6" t="s">
        <v>35755</v>
      </c>
    </row>
    <row r="16270" spans="24:28" x14ac:dyDescent="0.25">
      <c r="X16270">
        <v>16269</v>
      </c>
      <c r="Y16270" s="6" t="s">
        <v>35756</v>
      </c>
      <c r="Z16270" s="6" t="s">
        <v>49860</v>
      </c>
      <c r="AA16270" s="6" t="s">
        <v>90</v>
      </c>
      <c r="AB16270" s="6" t="s">
        <v>35757</v>
      </c>
    </row>
    <row r="16271" spans="24:28" x14ac:dyDescent="0.25">
      <c r="X16271">
        <v>16270</v>
      </c>
      <c r="Y16271" s="6" t="s">
        <v>35758</v>
      </c>
      <c r="Z16271" s="6" t="s">
        <v>49814</v>
      </c>
      <c r="AA16271" s="6" t="s">
        <v>90</v>
      </c>
      <c r="AB16271" s="6" t="s">
        <v>35759</v>
      </c>
    </row>
    <row r="16272" spans="24:28" x14ac:dyDescent="0.25">
      <c r="X16272">
        <v>16271</v>
      </c>
      <c r="Y16272" s="6" t="s">
        <v>35760</v>
      </c>
      <c r="Z16272" s="6" t="s">
        <v>49392</v>
      </c>
      <c r="AA16272" s="6" t="s">
        <v>49404</v>
      </c>
      <c r="AB16272" s="6" t="s">
        <v>35761</v>
      </c>
    </row>
    <row r="16273" spans="24:28" x14ac:dyDescent="0.25">
      <c r="X16273">
        <v>16272</v>
      </c>
      <c r="Y16273" s="6" t="s">
        <v>35762</v>
      </c>
      <c r="Z16273" s="6" t="s">
        <v>51083</v>
      </c>
      <c r="AA16273" s="6" t="s">
        <v>90</v>
      </c>
      <c r="AB16273" s="6" t="s">
        <v>35763</v>
      </c>
    </row>
    <row r="16274" spans="24:28" x14ac:dyDescent="0.25">
      <c r="X16274">
        <v>16273</v>
      </c>
      <c r="Y16274" s="6" t="s">
        <v>35764</v>
      </c>
      <c r="Z16274" s="6" t="s">
        <v>51396</v>
      </c>
      <c r="AA16274" s="6" t="s">
        <v>90</v>
      </c>
      <c r="AB16274" s="6" t="s">
        <v>35765</v>
      </c>
    </row>
    <row r="16275" spans="24:28" x14ac:dyDescent="0.25">
      <c r="X16275">
        <v>16274</v>
      </c>
      <c r="Y16275" s="6" t="s">
        <v>35766</v>
      </c>
      <c r="Z16275" s="6" t="s">
        <v>50474</v>
      </c>
      <c r="AA16275" s="6" t="s">
        <v>50498</v>
      </c>
      <c r="AB16275" s="6" t="s">
        <v>35767</v>
      </c>
    </row>
    <row r="16276" spans="24:28" x14ac:dyDescent="0.25">
      <c r="X16276">
        <v>16275</v>
      </c>
      <c r="Y16276" s="6" t="s">
        <v>35768</v>
      </c>
      <c r="Z16276" s="6" t="s">
        <v>50541</v>
      </c>
      <c r="AA16276" s="6" t="s">
        <v>50743</v>
      </c>
      <c r="AB16276" s="6" t="s">
        <v>35769</v>
      </c>
    </row>
    <row r="16277" spans="24:28" x14ac:dyDescent="0.25">
      <c r="X16277">
        <v>16276</v>
      </c>
      <c r="Y16277" s="6" t="s">
        <v>35770</v>
      </c>
      <c r="Z16277" s="6" t="s">
        <v>51883</v>
      </c>
      <c r="AA16277" s="6" t="s">
        <v>90</v>
      </c>
      <c r="AB16277" s="6" t="s">
        <v>35771</v>
      </c>
    </row>
    <row r="16278" spans="24:28" x14ac:dyDescent="0.25">
      <c r="X16278">
        <v>16277</v>
      </c>
      <c r="Y16278" s="6" t="s">
        <v>35772</v>
      </c>
      <c r="Z16278" s="6" t="s">
        <v>51123</v>
      </c>
      <c r="AA16278" s="6" t="s">
        <v>51115</v>
      </c>
      <c r="AB16278" s="6" t="s">
        <v>35773</v>
      </c>
    </row>
    <row r="16279" spans="24:28" x14ac:dyDescent="0.25">
      <c r="X16279">
        <v>16278</v>
      </c>
      <c r="Y16279" s="6" t="s">
        <v>35774</v>
      </c>
      <c r="Z16279" s="6" t="s">
        <v>52119</v>
      </c>
      <c r="AA16279" s="6" t="s">
        <v>52154</v>
      </c>
      <c r="AB16279" s="6" t="s">
        <v>35775</v>
      </c>
    </row>
    <row r="16280" spans="24:28" x14ac:dyDescent="0.25">
      <c r="X16280">
        <v>16279</v>
      </c>
      <c r="Y16280" s="6" t="s">
        <v>35776</v>
      </c>
      <c r="Z16280" s="6" t="s">
        <v>50682</v>
      </c>
      <c r="AA16280" s="6" t="s">
        <v>51888</v>
      </c>
      <c r="AB16280" s="6" t="s">
        <v>35777</v>
      </c>
    </row>
    <row r="16281" spans="24:28" x14ac:dyDescent="0.25">
      <c r="X16281">
        <v>16280</v>
      </c>
      <c r="Y16281" s="6" t="s">
        <v>35778</v>
      </c>
      <c r="Z16281" s="6" t="s">
        <v>50266</v>
      </c>
      <c r="AA16281" s="6" t="s">
        <v>50264</v>
      </c>
      <c r="AB16281" s="6" t="s">
        <v>35779</v>
      </c>
    </row>
    <row r="16282" spans="24:28" x14ac:dyDescent="0.25">
      <c r="X16282">
        <v>16281</v>
      </c>
      <c r="Y16282" s="6" t="s">
        <v>35780</v>
      </c>
      <c r="Z16282" s="6" t="s">
        <v>49980</v>
      </c>
      <c r="AA16282" s="6" t="s">
        <v>49069</v>
      </c>
      <c r="AB16282" s="6" t="s">
        <v>35781</v>
      </c>
    </row>
    <row r="16283" spans="24:28" x14ac:dyDescent="0.25">
      <c r="X16283">
        <v>16282</v>
      </c>
      <c r="Y16283" s="6" t="s">
        <v>35782</v>
      </c>
      <c r="Z16283" s="6" t="s">
        <v>49864</v>
      </c>
      <c r="AA16283" s="6" t="s">
        <v>50156</v>
      </c>
      <c r="AB16283" s="6" t="s">
        <v>35783</v>
      </c>
    </row>
    <row r="16284" spans="24:28" x14ac:dyDescent="0.25">
      <c r="X16284">
        <v>16283</v>
      </c>
      <c r="Y16284" s="6" t="s">
        <v>35784</v>
      </c>
      <c r="Z16284" s="6" t="s">
        <v>51981</v>
      </c>
      <c r="AA16284" s="6" t="s">
        <v>51956</v>
      </c>
      <c r="AB16284" s="6" t="s">
        <v>35785</v>
      </c>
    </row>
    <row r="16285" spans="24:28" x14ac:dyDescent="0.25">
      <c r="X16285">
        <v>16284</v>
      </c>
      <c r="Y16285" s="6" t="s">
        <v>35786</v>
      </c>
      <c r="Z16285" s="6" t="s">
        <v>49458</v>
      </c>
      <c r="AA16285" s="6" t="s">
        <v>49434</v>
      </c>
      <c r="AB16285" s="6" t="s">
        <v>35787</v>
      </c>
    </row>
    <row r="16286" spans="24:28" x14ac:dyDescent="0.25">
      <c r="X16286">
        <v>16285</v>
      </c>
      <c r="Y16286" s="6" t="s">
        <v>35788</v>
      </c>
      <c r="Z16286" s="6" t="s">
        <v>52207</v>
      </c>
      <c r="AA16286" s="6" t="s">
        <v>50414</v>
      </c>
      <c r="AB16286" s="6" t="s">
        <v>35789</v>
      </c>
    </row>
    <row r="16287" spans="24:28" x14ac:dyDescent="0.25">
      <c r="X16287">
        <v>16286</v>
      </c>
      <c r="Y16287" s="6" t="s">
        <v>35790</v>
      </c>
      <c r="Z16287" s="6" t="s">
        <v>51883</v>
      </c>
      <c r="AA16287" s="6" t="s">
        <v>90</v>
      </c>
      <c r="AB16287" s="6" t="s">
        <v>35791</v>
      </c>
    </row>
    <row r="16288" spans="24:28" x14ac:dyDescent="0.25">
      <c r="X16288">
        <v>16287</v>
      </c>
      <c r="Y16288" s="6" t="s">
        <v>35792</v>
      </c>
      <c r="Z16288" s="6" t="s">
        <v>51506</v>
      </c>
      <c r="AA16288" s="6" t="s">
        <v>50458</v>
      </c>
      <c r="AB16288" s="6" t="s">
        <v>35793</v>
      </c>
    </row>
    <row r="16289" spans="24:28" x14ac:dyDescent="0.25">
      <c r="X16289">
        <v>16288</v>
      </c>
      <c r="Y16289" s="6" t="s">
        <v>35794</v>
      </c>
      <c r="Z16289" s="6" t="s">
        <v>49553</v>
      </c>
      <c r="AA16289" s="6" t="s">
        <v>90</v>
      </c>
      <c r="AB16289" s="6" t="s">
        <v>35795</v>
      </c>
    </row>
    <row r="16290" spans="24:28" x14ac:dyDescent="0.25">
      <c r="X16290">
        <v>16289</v>
      </c>
      <c r="Y16290" s="6" t="s">
        <v>35796</v>
      </c>
      <c r="Z16290" s="6" t="s">
        <v>52133</v>
      </c>
      <c r="AA16290" s="6" t="s">
        <v>90</v>
      </c>
      <c r="AB16290" s="6" t="s">
        <v>35797</v>
      </c>
    </row>
    <row r="16291" spans="24:28" x14ac:dyDescent="0.25">
      <c r="X16291">
        <v>16290</v>
      </c>
      <c r="Y16291" s="6" t="s">
        <v>35798</v>
      </c>
      <c r="Z16291" s="6" t="s">
        <v>51055</v>
      </c>
      <c r="AA16291" s="6" t="s">
        <v>50740</v>
      </c>
      <c r="AB16291" s="6" t="s">
        <v>35799</v>
      </c>
    </row>
    <row r="16292" spans="24:28" x14ac:dyDescent="0.25">
      <c r="X16292">
        <v>16291</v>
      </c>
      <c r="Y16292" s="6" t="s">
        <v>35800</v>
      </c>
      <c r="Z16292" s="6" t="s">
        <v>48981</v>
      </c>
      <c r="AA16292" s="6" t="s">
        <v>90</v>
      </c>
      <c r="AB16292" s="6" t="s">
        <v>35801</v>
      </c>
    </row>
    <row r="16293" spans="24:28" x14ac:dyDescent="0.25">
      <c r="X16293">
        <v>16292</v>
      </c>
      <c r="Y16293" s="6" t="s">
        <v>35802</v>
      </c>
      <c r="Z16293" s="6" t="s">
        <v>52373</v>
      </c>
      <c r="AA16293" s="6" t="s">
        <v>90</v>
      </c>
      <c r="AB16293" s="6" t="s">
        <v>35803</v>
      </c>
    </row>
    <row r="16294" spans="24:28" x14ac:dyDescent="0.25">
      <c r="X16294">
        <v>16293</v>
      </c>
      <c r="Y16294" s="6" t="s">
        <v>35804</v>
      </c>
      <c r="Z16294" s="6" t="s">
        <v>49803</v>
      </c>
      <c r="AA16294" s="6" t="s">
        <v>49854</v>
      </c>
      <c r="AB16294" s="6" t="s">
        <v>35805</v>
      </c>
    </row>
    <row r="16295" spans="24:28" x14ac:dyDescent="0.25">
      <c r="X16295">
        <v>16294</v>
      </c>
      <c r="Y16295" s="6" t="s">
        <v>35806</v>
      </c>
      <c r="Z16295" s="6" t="s">
        <v>49755</v>
      </c>
      <c r="AA16295" s="6" t="s">
        <v>50338</v>
      </c>
      <c r="AB16295" s="6" t="s">
        <v>35807</v>
      </c>
    </row>
    <row r="16296" spans="24:28" x14ac:dyDescent="0.25">
      <c r="X16296">
        <v>16295</v>
      </c>
      <c r="Y16296" s="6" t="s">
        <v>35808</v>
      </c>
      <c r="Z16296" s="6" t="s">
        <v>50856</v>
      </c>
      <c r="AA16296" s="6" t="s">
        <v>90</v>
      </c>
      <c r="AB16296" s="6" t="s">
        <v>35809</v>
      </c>
    </row>
    <row r="16297" spans="24:28" x14ac:dyDescent="0.25">
      <c r="X16297">
        <v>16296</v>
      </c>
      <c r="Y16297" s="6" t="s">
        <v>35810</v>
      </c>
      <c r="Z16297" s="6" t="s">
        <v>49616</v>
      </c>
      <c r="AA16297" s="6" t="s">
        <v>90</v>
      </c>
      <c r="AB16297" s="6" t="s">
        <v>35811</v>
      </c>
    </row>
    <row r="16298" spans="24:28" x14ac:dyDescent="0.25">
      <c r="X16298">
        <v>16297</v>
      </c>
      <c r="Y16298" s="6" t="s">
        <v>1951</v>
      </c>
      <c r="Z16298" s="6" t="s">
        <v>52115</v>
      </c>
      <c r="AA16298" s="6" t="s">
        <v>90</v>
      </c>
      <c r="AB16298" s="6" t="s">
        <v>35812</v>
      </c>
    </row>
    <row r="16299" spans="24:28" x14ac:dyDescent="0.25">
      <c r="X16299">
        <v>16298</v>
      </c>
      <c r="Y16299" s="6" t="s">
        <v>35813</v>
      </c>
      <c r="Z16299" s="6" t="s">
        <v>48742</v>
      </c>
      <c r="AA16299" s="6" t="s">
        <v>49251</v>
      </c>
      <c r="AB16299" s="6" t="s">
        <v>35814</v>
      </c>
    </row>
    <row r="16300" spans="24:28" x14ac:dyDescent="0.25">
      <c r="X16300">
        <v>16299</v>
      </c>
      <c r="Y16300" s="6" t="s">
        <v>35815</v>
      </c>
      <c r="Z16300" s="6" t="s">
        <v>51091</v>
      </c>
      <c r="AA16300" s="6" t="s">
        <v>49452</v>
      </c>
      <c r="AB16300" s="6" t="s">
        <v>35816</v>
      </c>
    </row>
    <row r="16301" spans="24:28" x14ac:dyDescent="0.25">
      <c r="X16301">
        <v>16300</v>
      </c>
      <c r="Y16301" s="6" t="s">
        <v>35817</v>
      </c>
      <c r="Z16301" s="6" t="s">
        <v>50734</v>
      </c>
      <c r="AA16301" s="6" t="s">
        <v>50775</v>
      </c>
      <c r="AB16301" s="6" t="s">
        <v>35818</v>
      </c>
    </row>
    <row r="16302" spans="24:28" x14ac:dyDescent="0.25">
      <c r="X16302">
        <v>16301</v>
      </c>
      <c r="Y16302" s="6" t="s">
        <v>35819</v>
      </c>
      <c r="Z16302" s="6" t="s">
        <v>50588</v>
      </c>
      <c r="AA16302" s="6" t="s">
        <v>49644</v>
      </c>
      <c r="AB16302" s="6" t="s">
        <v>35820</v>
      </c>
    </row>
    <row r="16303" spans="24:28" x14ac:dyDescent="0.25">
      <c r="X16303">
        <v>16302</v>
      </c>
      <c r="Y16303" s="6" t="s">
        <v>35821</v>
      </c>
      <c r="Z16303" s="6" t="s">
        <v>50039</v>
      </c>
      <c r="AA16303" s="6" t="s">
        <v>90</v>
      </c>
      <c r="AB16303" s="6" t="s">
        <v>35822</v>
      </c>
    </row>
    <row r="16304" spans="24:28" x14ac:dyDescent="0.25">
      <c r="X16304">
        <v>16303</v>
      </c>
      <c r="Y16304" s="6" t="s">
        <v>35823</v>
      </c>
      <c r="Z16304" s="6" t="s">
        <v>51098</v>
      </c>
      <c r="AA16304" s="6" t="s">
        <v>51470</v>
      </c>
      <c r="AB16304" s="6" t="s">
        <v>35824</v>
      </c>
    </row>
    <row r="16305" spans="24:28" x14ac:dyDescent="0.25">
      <c r="X16305">
        <v>16304</v>
      </c>
      <c r="Y16305" s="6" t="s">
        <v>35825</v>
      </c>
      <c r="Z16305" s="6" t="s">
        <v>52177</v>
      </c>
      <c r="AA16305" s="6" t="s">
        <v>50503</v>
      </c>
      <c r="AB16305" s="6" t="s">
        <v>35826</v>
      </c>
    </row>
    <row r="16306" spans="24:28" x14ac:dyDescent="0.25">
      <c r="X16306">
        <v>16305</v>
      </c>
      <c r="Y16306" s="6" t="s">
        <v>35827</v>
      </c>
      <c r="Z16306" s="6" t="s">
        <v>49935</v>
      </c>
      <c r="AA16306" s="6" t="s">
        <v>49924</v>
      </c>
      <c r="AB16306" s="6" t="s">
        <v>35828</v>
      </c>
    </row>
    <row r="16307" spans="24:28" x14ac:dyDescent="0.25">
      <c r="X16307">
        <v>16306</v>
      </c>
      <c r="Y16307" s="6" t="s">
        <v>35829</v>
      </c>
      <c r="Z16307" s="6" t="s">
        <v>50191</v>
      </c>
      <c r="AA16307" s="6" t="s">
        <v>90</v>
      </c>
      <c r="AB16307" s="6" t="s">
        <v>35830</v>
      </c>
    </row>
    <row r="16308" spans="24:28" x14ac:dyDescent="0.25">
      <c r="X16308">
        <v>16307</v>
      </c>
      <c r="Y16308" s="6" t="s">
        <v>35831</v>
      </c>
      <c r="Z16308" s="6" t="s">
        <v>51176</v>
      </c>
      <c r="AA16308" s="6" t="s">
        <v>51189</v>
      </c>
      <c r="AB16308" s="6" t="s">
        <v>35832</v>
      </c>
    </row>
    <row r="16309" spans="24:28" x14ac:dyDescent="0.25">
      <c r="X16309">
        <v>16308</v>
      </c>
      <c r="Y16309" s="6" t="s">
        <v>35833</v>
      </c>
      <c r="Z16309" s="6" t="s">
        <v>50600</v>
      </c>
      <c r="AA16309" s="6" t="s">
        <v>50603</v>
      </c>
      <c r="AB16309" s="6" t="s">
        <v>35834</v>
      </c>
    </row>
    <row r="16310" spans="24:28" x14ac:dyDescent="0.25">
      <c r="X16310">
        <v>16309</v>
      </c>
      <c r="Y16310" s="6" t="s">
        <v>35835</v>
      </c>
      <c r="Z16310" s="6" t="s">
        <v>50441</v>
      </c>
      <c r="AA16310" s="6" t="s">
        <v>50660</v>
      </c>
      <c r="AB16310" s="6" t="s">
        <v>35836</v>
      </c>
    </row>
    <row r="16311" spans="24:28" x14ac:dyDescent="0.25">
      <c r="X16311">
        <v>16310</v>
      </c>
      <c r="Y16311" s="6" t="s">
        <v>35837</v>
      </c>
      <c r="Z16311" s="6" t="s">
        <v>51784</v>
      </c>
      <c r="AA16311" s="6" t="s">
        <v>90</v>
      </c>
      <c r="AB16311" s="6" t="s">
        <v>35838</v>
      </c>
    </row>
    <row r="16312" spans="24:28" x14ac:dyDescent="0.25">
      <c r="X16312">
        <v>16311</v>
      </c>
      <c r="Y16312" s="6" t="s">
        <v>35839</v>
      </c>
      <c r="Z16312" s="6" t="s">
        <v>49178</v>
      </c>
      <c r="AA16312" s="6" t="s">
        <v>49553</v>
      </c>
      <c r="AB16312" s="6" t="s">
        <v>35840</v>
      </c>
    </row>
    <row r="16313" spans="24:28" x14ac:dyDescent="0.25">
      <c r="X16313">
        <v>16312</v>
      </c>
      <c r="Y16313" s="6" t="s">
        <v>35841</v>
      </c>
      <c r="Z16313" s="6" t="s">
        <v>50448</v>
      </c>
      <c r="AA16313" s="6" t="s">
        <v>50454</v>
      </c>
      <c r="AB16313" s="6" t="s">
        <v>35842</v>
      </c>
    </row>
    <row r="16314" spans="24:28" x14ac:dyDescent="0.25">
      <c r="X16314">
        <v>16313</v>
      </c>
      <c r="Y16314" s="6" t="s">
        <v>35843</v>
      </c>
      <c r="Z16314" s="6" t="s">
        <v>48922</v>
      </c>
      <c r="AA16314" s="6" t="s">
        <v>49913</v>
      </c>
      <c r="AB16314" s="6" t="s">
        <v>35844</v>
      </c>
    </row>
    <row r="16315" spans="24:28" x14ac:dyDescent="0.25">
      <c r="X16315">
        <v>16314</v>
      </c>
      <c r="Y16315" s="6" t="s">
        <v>35845</v>
      </c>
      <c r="Z16315" s="6" t="s">
        <v>51796</v>
      </c>
      <c r="AA16315" s="6" t="s">
        <v>51998</v>
      </c>
      <c r="AB16315" s="6" t="s">
        <v>35846</v>
      </c>
    </row>
    <row r="16316" spans="24:28" x14ac:dyDescent="0.25">
      <c r="X16316">
        <v>16315</v>
      </c>
      <c r="Y16316" s="6" t="s">
        <v>35847</v>
      </c>
      <c r="Z16316" s="6" t="s">
        <v>49809</v>
      </c>
      <c r="AA16316" s="6" t="s">
        <v>49990</v>
      </c>
      <c r="AB16316" s="6" t="s">
        <v>35848</v>
      </c>
    </row>
    <row r="16317" spans="24:28" x14ac:dyDescent="0.25">
      <c r="X16317">
        <v>16316</v>
      </c>
      <c r="Y16317" s="6" t="s">
        <v>35849</v>
      </c>
      <c r="Z16317" s="6" t="s">
        <v>52378</v>
      </c>
      <c r="AA16317" s="6" t="s">
        <v>51756</v>
      </c>
      <c r="AB16317" s="6" t="s">
        <v>35850</v>
      </c>
    </row>
    <row r="16318" spans="24:28" x14ac:dyDescent="0.25">
      <c r="X16318">
        <v>16317</v>
      </c>
      <c r="Y16318" s="6" t="s">
        <v>35851</v>
      </c>
      <c r="Z16318" s="6" t="s">
        <v>51846</v>
      </c>
      <c r="AA16318" s="6" t="s">
        <v>51828</v>
      </c>
      <c r="AB16318" s="6" t="s">
        <v>35852</v>
      </c>
    </row>
    <row r="16319" spans="24:28" x14ac:dyDescent="0.25">
      <c r="X16319">
        <v>16318</v>
      </c>
      <c r="Y16319" s="6" t="s">
        <v>35853</v>
      </c>
      <c r="Z16319" s="6" t="s">
        <v>52011</v>
      </c>
      <c r="AA16319" s="6" t="s">
        <v>90</v>
      </c>
      <c r="AB16319" s="6" t="s">
        <v>35854</v>
      </c>
    </row>
    <row r="16320" spans="24:28" x14ac:dyDescent="0.25">
      <c r="X16320">
        <v>16319</v>
      </c>
      <c r="Y16320" s="6" t="s">
        <v>35855</v>
      </c>
      <c r="Z16320" s="6" t="s">
        <v>50731</v>
      </c>
      <c r="AA16320" s="6" t="s">
        <v>50716</v>
      </c>
      <c r="AB16320" s="6" t="s">
        <v>35856</v>
      </c>
    </row>
    <row r="16321" spans="24:28" x14ac:dyDescent="0.25">
      <c r="X16321">
        <v>16320</v>
      </c>
      <c r="Y16321" s="6" t="s">
        <v>35857</v>
      </c>
      <c r="Z16321" s="6" t="s">
        <v>49557</v>
      </c>
      <c r="AA16321" s="6" t="s">
        <v>49553</v>
      </c>
      <c r="AB16321" s="6" t="s">
        <v>35858</v>
      </c>
    </row>
    <row r="16322" spans="24:28" x14ac:dyDescent="0.25">
      <c r="X16322">
        <v>16321</v>
      </c>
      <c r="Y16322" s="6" t="s">
        <v>35859</v>
      </c>
      <c r="Z16322" s="6" t="s">
        <v>49832</v>
      </c>
      <c r="AA16322" s="6" t="s">
        <v>49824</v>
      </c>
      <c r="AB16322" s="6" t="s">
        <v>35860</v>
      </c>
    </row>
    <row r="16323" spans="24:28" x14ac:dyDescent="0.25">
      <c r="X16323">
        <v>16322</v>
      </c>
      <c r="Y16323" s="6" t="s">
        <v>35861</v>
      </c>
      <c r="Z16323" s="6" t="s">
        <v>49323</v>
      </c>
      <c r="AA16323" s="6" t="s">
        <v>49668</v>
      </c>
      <c r="AB16323" s="6" t="s">
        <v>35862</v>
      </c>
    </row>
    <row r="16324" spans="24:28" x14ac:dyDescent="0.25">
      <c r="X16324">
        <v>16323</v>
      </c>
      <c r="Y16324" s="6" t="s">
        <v>35863</v>
      </c>
      <c r="Z16324" s="6" t="s">
        <v>52115</v>
      </c>
      <c r="AA16324" s="6" t="s">
        <v>90</v>
      </c>
      <c r="AB16324" s="6" t="s">
        <v>35864</v>
      </c>
    </row>
    <row r="16325" spans="24:28" x14ac:dyDescent="0.25">
      <c r="X16325">
        <v>16324</v>
      </c>
      <c r="Y16325" s="6" t="s">
        <v>35865</v>
      </c>
      <c r="Z16325" s="6" t="s">
        <v>50023</v>
      </c>
      <c r="AA16325" s="6" t="s">
        <v>50119</v>
      </c>
      <c r="AB16325" s="6" t="s">
        <v>35866</v>
      </c>
    </row>
    <row r="16326" spans="24:28" x14ac:dyDescent="0.25">
      <c r="X16326">
        <v>16325</v>
      </c>
      <c r="Y16326" s="6" t="s">
        <v>35867</v>
      </c>
      <c r="Z16326" s="6" t="s">
        <v>51870</v>
      </c>
      <c r="AA16326" s="6" t="s">
        <v>51240</v>
      </c>
      <c r="AB16326" s="6" t="s">
        <v>35868</v>
      </c>
    </row>
    <row r="16327" spans="24:28" x14ac:dyDescent="0.25">
      <c r="X16327">
        <v>16326</v>
      </c>
      <c r="Y16327" s="6" t="s">
        <v>35869</v>
      </c>
      <c r="Z16327" s="6" t="s">
        <v>48673</v>
      </c>
      <c r="AA16327" s="6" t="s">
        <v>90</v>
      </c>
      <c r="AB16327" s="6" t="s">
        <v>35870</v>
      </c>
    </row>
    <row r="16328" spans="24:28" x14ac:dyDescent="0.25">
      <c r="X16328">
        <v>16327</v>
      </c>
      <c r="Y16328" s="6" t="s">
        <v>35871</v>
      </c>
      <c r="Z16328" s="6" t="s">
        <v>49608</v>
      </c>
      <c r="AA16328" s="6" t="s">
        <v>90</v>
      </c>
      <c r="AB16328" s="6" t="s">
        <v>35872</v>
      </c>
    </row>
    <row r="16329" spans="24:28" x14ac:dyDescent="0.25">
      <c r="X16329">
        <v>16328</v>
      </c>
      <c r="Y16329" s="6" t="s">
        <v>35873</v>
      </c>
      <c r="Z16329" s="6" t="s">
        <v>52021</v>
      </c>
      <c r="AA16329" s="6" t="s">
        <v>90</v>
      </c>
      <c r="AB16329" s="6" t="s">
        <v>35874</v>
      </c>
    </row>
    <row r="16330" spans="24:28" x14ac:dyDescent="0.25">
      <c r="X16330">
        <v>16329</v>
      </c>
      <c r="Y16330" s="6" t="s">
        <v>35875</v>
      </c>
      <c r="Z16330" s="6" t="s">
        <v>52030</v>
      </c>
      <c r="AA16330" s="6" t="s">
        <v>90</v>
      </c>
      <c r="AB16330" s="6" t="s">
        <v>35876</v>
      </c>
    </row>
    <row r="16331" spans="24:28" x14ac:dyDescent="0.25">
      <c r="X16331">
        <v>16330</v>
      </c>
      <c r="Y16331" s="6" t="s">
        <v>35877</v>
      </c>
      <c r="Z16331" s="6" t="s">
        <v>50964</v>
      </c>
      <c r="AA16331" s="6" t="s">
        <v>90</v>
      </c>
      <c r="AB16331" s="6" t="s">
        <v>35878</v>
      </c>
    </row>
    <row r="16332" spans="24:28" x14ac:dyDescent="0.25">
      <c r="X16332">
        <v>16331</v>
      </c>
      <c r="Y16332" s="6" t="s">
        <v>2025</v>
      </c>
      <c r="Z16332" s="6" t="s">
        <v>51210</v>
      </c>
      <c r="AA16332" s="6" t="s">
        <v>51226</v>
      </c>
      <c r="AB16332" s="6" t="s">
        <v>35879</v>
      </c>
    </row>
    <row r="16333" spans="24:28" x14ac:dyDescent="0.25">
      <c r="X16333">
        <v>16332</v>
      </c>
      <c r="Y16333" s="6" t="s">
        <v>35880</v>
      </c>
      <c r="Z16333" s="6" t="s">
        <v>52417</v>
      </c>
      <c r="AA16333" s="6" t="s">
        <v>90</v>
      </c>
      <c r="AB16333" s="6" t="s">
        <v>35881</v>
      </c>
    </row>
    <row r="16334" spans="24:28" x14ac:dyDescent="0.25">
      <c r="X16334">
        <v>16333</v>
      </c>
      <c r="Y16334" s="6" t="s">
        <v>35882</v>
      </c>
      <c r="Z16334" s="6" t="s">
        <v>51697</v>
      </c>
      <c r="AA16334" s="6" t="s">
        <v>90</v>
      </c>
      <c r="AB16334" s="6" t="s">
        <v>35883</v>
      </c>
    </row>
    <row r="16335" spans="24:28" x14ac:dyDescent="0.25">
      <c r="X16335">
        <v>16334</v>
      </c>
      <c r="Y16335" s="6" t="s">
        <v>35884</v>
      </c>
      <c r="Z16335" s="6" t="s">
        <v>51826</v>
      </c>
      <c r="AA16335" s="6" t="s">
        <v>90</v>
      </c>
      <c r="AB16335" s="6" t="s">
        <v>35885</v>
      </c>
    </row>
    <row r="16336" spans="24:28" x14ac:dyDescent="0.25">
      <c r="X16336">
        <v>16335</v>
      </c>
      <c r="Y16336" s="6" t="s">
        <v>35886</v>
      </c>
      <c r="Z16336" s="6" t="s">
        <v>48888</v>
      </c>
      <c r="AA16336" s="6" t="s">
        <v>90</v>
      </c>
      <c r="AB16336" s="6" t="s">
        <v>35887</v>
      </c>
    </row>
    <row r="16337" spans="24:28" x14ac:dyDescent="0.25">
      <c r="X16337">
        <v>16336</v>
      </c>
      <c r="Y16337" s="6" t="s">
        <v>35888</v>
      </c>
      <c r="Z16337" s="6" t="s">
        <v>50389</v>
      </c>
      <c r="AA16337" s="6" t="s">
        <v>90</v>
      </c>
      <c r="AB16337" s="6" t="s">
        <v>35889</v>
      </c>
    </row>
    <row r="16338" spans="24:28" x14ac:dyDescent="0.25">
      <c r="X16338">
        <v>16337</v>
      </c>
      <c r="Y16338" s="6" t="s">
        <v>35890</v>
      </c>
      <c r="Z16338" s="6" t="s">
        <v>51189</v>
      </c>
      <c r="AA16338" s="6" t="s">
        <v>90</v>
      </c>
      <c r="AB16338" s="6" t="s">
        <v>35891</v>
      </c>
    </row>
    <row r="16339" spans="24:28" x14ac:dyDescent="0.25">
      <c r="X16339">
        <v>16338</v>
      </c>
      <c r="Y16339" s="6" t="s">
        <v>35892</v>
      </c>
      <c r="Z16339" s="6" t="s">
        <v>48840</v>
      </c>
      <c r="AA16339" s="6" t="s">
        <v>90</v>
      </c>
      <c r="AB16339" s="6" t="s">
        <v>35893</v>
      </c>
    </row>
    <row r="16340" spans="24:28" x14ac:dyDescent="0.25">
      <c r="X16340">
        <v>16339</v>
      </c>
      <c r="Y16340" s="6" t="s">
        <v>35894</v>
      </c>
      <c r="Z16340" s="6" t="s">
        <v>50266</v>
      </c>
      <c r="AA16340" s="6" t="s">
        <v>90</v>
      </c>
      <c r="AB16340" s="6" t="s">
        <v>35895</v>
      </c>
    </row>
    <row r="16341" spans="24:28" x14ac:dyDescent="0.25">
      <c r="X16341">
        <v>16340</v>
      </c>
      <c r="Y16341" s="6" t="s">
        <v>35896</v>
      </c>
      <c r="Z16341" s="6" t="s">
        <v>50417</v>
      </c>
      <c r="AA16341" s="6" t="s">
        <v>50414</v>
      </c>
      <c r="AB16341" s="6" t="s">
        <v>35897</v>
      </c>
    </row>
    <row r="16342" spans="24:28" x14ac:dyDescent="0.25">
      <c r="X16342">
        <v>16341</v>
      </c>
      <c r="Y16342" s="6" t="s">
        <v>35898</v>
      </c>
      <c r="Z16342" s="6" t="s">
        <v>51939</v>
      </c>
      <c r="AA16342" s="6" t="s">
        <v>90</v>
      </c>
      <c r="AB16342" s="6" t="s">
        <v>35899</v>
      </c>
    </row>
    <row r="16343" spans="24:28" x14ac:dyDescent="0.25">
      <c r="X16343">
        <v>16342</v>
      </c>
      <c r="Y16343" s="6" t="s">
        <v>35900</v>
      </c>
      <c r="Z16343" s="6" t="s">
        <v>50000</v>
      </c>
      <c r="AA16343" s="6" t="s">
        <v>49955</v>
      </c>
      <c r="AB16343" s="6" t="s">
        <v>35901</v>
      </c>
    </row>
    <row r="16344" spans="24:28" x14ac:dyDescent="0.25">
      <c r="X16344">
        <v>16343</v>
      </c>
      <c r="Y16344" s="6" t="s">
        <v>35902</v>
      </c>
      <c r="Z16344" s="6" t="s">
        <v>50856</v>
      </c>
      <c r="AA16344" s="6" t="s">
        <v>90</v>
      </c>
      <c r="AB16344" s="6" t="s">
        <v>35903</v>
      </c>
    </row>
    <row r="16345" spans="24:28" x14ac:dyDescent="0.25">
      <c r="X16345">
        <v>16344</v>
      </c>
      <c r="Y16345" s="6" t="s">
        <v>35904</v>
      </c>
      <c r="Z16345" s="6" t="s">
        <v>50408</v>
      </c>
      <c r="AA16345" s="6" t="s">
        <v>50414</v>
      </c>
      <c r="AB16345" s="6" t="s">
        <v>35905</v>
      </c>
    </row>
    <row r="16346" spans="24:28" x14ac:dyDescent="0.25">
      <c r="X16346">
        <v>16345</v>
      </c>
      <c r="Y16346" s="6" t="s">
        <v>35906</v>
      </c>
      <c r="Z16346" s="6" t="s">
        <v>51264</v>
      </c>
      <c r="AA16346" s="6" t="s">
        <v>90</v>
      </c>
      <c r="AB16346" s="6" t="s">
        <v>35907</v>
      </c>
    </row>
    <row r="16347" spans="24:28" x14ac:dyDescent="0.25">
      <c r="X16347">
        <v>16346</v>
      </c>
      <c r="Y16347" s="6" t="s">
        <v>35908</v>
      </c>
      <c r="Z16347" s="6" t="s">
        <v>49852</v>
      </c>
      <c r="AA16347" s="6" t="s">
        <v>90</v>
      </c>
      <c r="AB16347" s="6" t="s">
        <v>35909</v>
      </c>
    </row>
    <row r="16348" spans="24:28" x14ac:dyDescent="0.25">
      <c r="X16348">
        <v>16347</v>
      </c>
      <c r="Y16348" s="6" t="s">
        <v>35910</v>
      </c>
      <c r="Z16348" s="6" t="s">
        <v>48967</v>
      </c>
      <c r="AA16348" s="6" t="s">
        <v>90</v>
      </c>
      <c r="AB16348" s="6" t="s">
        <v>35911</v>
      </c>
    </row>
    <row r="16349" spans="24:28" x14ac:dyDescent="0.25">
      <c r="X16349">
        <v>16348</v>
      </c>
      <c r="Y16349" s="6" t="s">
        <v>35912</v>
      </c>
      <c r="Z16349" s="6" t="s">
        <v>51355</v>
      </c>
      <c r="AA16349" s="6" t="s">
        <v>50082</v>
      </c>
      <c r="AB16349" s="6" t="s">
        <v>35913</v>
      </c>
    </row>
    <row r="16350" spans="24:28" x14ac:dyDescent="0.25">
      <c r="X16350">
        <v>16349</v>
      </c>
      <c r="Y16350" s="6" t="s">
        <v>35914</v>
      </c>
      <c r="Z16350" s="6" t="s">
        <v>50101</v>
      </c>
      <c r="AA16350" s="6" t="s">
        <v>90</v>
      </c>
      <c r="AB16350" s="6" t="s">
        <v>35915</v>
      </c>
    </row>
    <row r="16351" spans="24:28" x14ac:dyDescent="0.25">
      <c r="X16351">
        <v>16350</v>
      </c>
      <c r="Y16351" s="6" t="s">
        <v>35916</v>
      </c>
      <c r="Z16351" s="6" t="s">
        <v>50674</v>
      </c>
      <c r="AA16351" s="6" t="s">
        <v>50498</v>
      </c>
      <c r="AB16351" s="6" t="s">
        <v>35917</v>
      </c>
    </row>
    <row r="16352" spans="24:28" x14ac:dyDescent="0.25">
      <c r="X16352">
        <v>16351</v>
      </c>
      <c r="Y16352" s="6" t="s">
        <v>35918</v>
      </c>
      <c r="Z16352" s="6" t="s">
        <v>52046</v>
      </c>
      <c r="AA16352" s="6" t="s">
        <v>90</v>
      </c>
      <c r="AB16352" s="6" t="s">
        <v>35919</v>
      </c>
    </row>
    <row r="16353" spans="24:28" x14ac:dyDescent="0.25">
      <c r="X16353">
        <v>16352</v>
      </c>
      <c r="Y16353" s="6" t="s">
        <v>35920</v>
      </c>
      <c r="Z16353" s="6" t="s">
        <v>51765</v>
      </c>
      <c r="AA16353" s="6" t="s">
        <v>90</v>
      </c>
      <c r="AB16353" s="6" t="s">
        <v>35921</v>
      </c>
    </row>
    <row r="16354" spans="24:28" x14ac:dyDescent="0.25">
      <c r="X16354">
        <v>16353</v>
      </c>
      <c r="Y16354" s="6" t="s">
        <v>35922</v>
      </c>
      <c r="Z16354" s="6" t="s">
        <v>52427</v>
      </c>
      <c r="AA16354" s="6" t="s">
        <v>90</v>
      </c>
      <c r="AB16354" s="6" t="s">
        <v>35923</v>
      </c>
    </row>
    <row r="16355" spans="24:28" x14ac:dyDescent="0.25">
      <c r="X16355">
        <v>16354</v>
      </c>
      <c r="Y16355" s="6" t="s">
        <v>35924</v>
      </c>
      <c r="Z16355" s="6" t="s">
        <v>52427</v>
      </c>
      <c r="AA16355" s="6" t="s">
        <v>90</v>
      </c>
      <c r="AB16355" s="6" t="s">
        <v>35925</v>
      </c>
    </row>
    <row r="16356" spans="24:28" x14ac:dyDescent="0.25">
      <c r="X16356">
        <v>16355</v>
      </c>
      <c r="Y16356" s="6" t="s">
        <v>35926</v>
      </c>
      <c r="Z16356" s="6" t="s">
        <v>52427</v>
      </c>
      <c r="AA16356" s="6" t="s">
        <v>90</v>
      </c>
      <c r="AB16356" s="6" t="s">
        <v>35927</v>
      </c>
    </row>
    <row r="16357" spans="24:28" x14ac:dyDescent="0.25">
      <c r="X16357">
        <v>16356</v>
      </c>
      <c r="Y16357" s="6" t="s">
        <v>35928</v>
      </c>
      <c r="Z16357" s="6" t="s">
        <v>51217</v>
      </c>
      <c r="AA16357" s="6" t="s">
        <v>51482</v>
      </c>
      <c r="AB16357" s="6" t="s">
        <v>35929</v>
      </c>
    </row>
    <row r="16358" spans="24:28" x14ac:dyDescent="0.25">
      <c r="X16358">
        <v>16357</v>
      </c>
      <c r="Y16358" s="6" t="s">
        <v>35930</v>
      </c>
      <c r="Z16358" s="6" t="s">
        <v>52075</v>
      </c>
      <c r="AA16358" s="6" t="s">
        <v>90</v>
      </c>
      <c r="AB16358" s="6" t="s">
        <v>35931</v>
      </c>
    </row>
    <row r="16359" spans="24:28" x14ac:dyDescent="0.25">
      <c r="X16359">
        <v>16358</v>
      </c>
      <c r="Y16359" s="6" t="s">
        <v>35932</v>
      </c>
      <c r="Z16359" s="6" t="s">
        <v>50208</v>
      </c>
      <c r="AA16359" s="6" t="s">
        <v>90</v>
      </c>
      <c r="AB16359" s="6" t="s">
        <v>35933</v>
      </c>
    </row>
    <row r="16360" spans="24:28" x14ac:dyDescent="0.25">
      <c r="X16360">
        <v>16359</v>
      </c>
      <c r="Y16360" s="6" t="s">
        <v>35934</v>
      </c>
      <c r="Z16360" s="6" t="s">
        <v>51881</v>
      </c>
      <c r="AA16360" s="6" t="s">
        <v>49555</v>
      </c>
      <c r="AB16360" s="6" t="s">
        <v>35935</v>
      </c>
    </row>
    <row r="16361" spans="24:28" x14ac:dyDescent="0.25">
      <c r="X16361">
        <v>16360</v>
      </c>
      <c r="Y16361" s="6" t="s">
        <v>35936</v>
      </c>
      <c r="Z16361" s="6" t="s">
        <v>49930</v>
      </c>
      <c r="AA16361" s="6" t="s">
        <v>90</v>
      </c>
      <c r="AB16361" s="6" t="s">
        <v>35937</v>
      </c>
    </row>
    <row r="16362" spans="24:28" x14ac:dyDescent="0.25">
      <c r="X16362">
        <v>16361</v>
      </c>
      <c r="Y16362" s="6" t="s">
        <v>35938</v>
      </c>
      <c r="Z16362" s="6" t="s">
        <v>52213</v>
      </c>
      <c r="AA16362" s="6" t="s">
        <v>50330</v>
      </c>
      <c r="AB16362" s="6" t="s">
        <v>35939</v>
      </c>
    </row>
    <row r="16363" spans="24:28" x14ac:dyDescent="0.25">
      <c r="X16363">
        <v>16362</v>
      </c>
      <c r="Y16363" s="6" t="s">
        <v>35940</v>
      </c>
      <c r="Z16363" s="6" t="s">
        <v>49458</v>
      </c>
      <c r="AA16363" s="6" t="s">
        <v>49709</v>
      </c>
      <c r="AB16363" s="6" t="s">
        <v>35941</v>
      </c>
    </row>
    <row r="16364" spans="24:28" x14ac:dyDescent="0.25">
      <c r="X16364">
        <v>16363</v>
      </c>
      <c r="Y16364" s="6" t="s">
        <v>35942</v>
      </c>
      <c r="Z16364" s="6" t="s">
        <v>52292</v>
      </c>
      <c r="AA16364" s="6" t="s">
        <v>90</v>
      </c>
      <c r="AB16364" s="6" t="s">
        <v>35943</v>
      </c>
    </row>
    <row r="16365" spans="24:28" x14ac:dyDescent="0.25">
      <c r="X16365">
        <v>16364</v>
      </c>
      <c r="Y16365" s="6" t="s">
        <v>35944</v>
      </c>
      <c r="Z16365" s="6" t="s">
        <v>51321</v>
      </c>
      <c r="AA16365" s="6" t="s">
        <v>51400</v>
      </c>
      <c r="AB16365" s="6" t="s">
        <v>35945</v>
      </c>
    </row>
    <row r="16366" spans="24:28" x14ac:dyDescent="0.25">
      <c r="X16366">
        <v>16365</v>
      </c>
      <c r="Y16366" s="6" t="s">
        <v>35946</v>
      </c>
      <c r="Z16366" s="6" t="s">
        <v>50322</v>
      </c>
      <c r="AA16366" s="6" t="s">
        <v>50319</v>
      </c>
      <c r="AB16366" s="6" t="s">
        <v>35947</v>
      </c>
    </row>
    <row r="16367" spans="24:28" x14ac:dyDescent="0.25">
      <c r="X16367">
        <v>16366</v>
      </c>
      <c r="Y16367" s="6" t="s">
        <v>35948</v>
      </c>
      <c r="Z16367" s="6" t="s">
        <v>49138</v>
      </c>
      <c r="AA16367" s="6" t="s">
        <v>90</v>
      </c>
      <c r="AB16367" s="6" t="s">
        <v>35949</v>
      </c>
    </row>
    <row r="16368" spans="24:28" x14ac:dyDescent="0.25">
      <c r="X16368">
        <v>16367</v>
      </c>
      <c r="Y16368" s="6" t="s">
        <v>35950</v>
      </c>
      <c r="Z16368" s="6" t="s">
        <v>51093</v>
      </c>
      <c r="AA16368" s="6" t="s">
        <v>90</v>
      </c>
      <c r="AB16368" s="6" t="s">
        <v>35951</v>
      </c>
    </row>
    <row r="16369" spans="24:28" x14ac:dyDescent="0.25">
      <c r="X16369">
        <v>16368</v>
      </c>
      <c r="Y16369" s="6" t="s">
        <v>35952</v>
      </c>
      <c r="Z16369" s="6" t="s">
        <v>49150</v>
      </c>
      <c r="AA16369" s="6" t="s">
        <v>50638</v>
      </c>
      <c r="AB16369" s="6" t="s">
        <v>35953</v>
      </c>
    </row>
    <row r="16370" spans="24:28" x14ac:dyDescent="0.25">
      <c r="X16370">
        <v>16369</v>
      </c>
      <c r="Y16370" s="6" t="s">
        <v>35954</v>
      </c>
      <c r="Z16370" s="6" t="s">
        <v>52433</v>
      </c>
      <c r="AA16370" s="6" t="s">
        <v>90</v>
      </c>
      <c r="AB16370" s="6" t="s">
        <v>35955</v>
      </c>
    </row>
    <row r="16371" spans="24:28" x14ac:dyDescent="0.25">
      <c r="X16371">
        <v>16370</v>
      </c>
      <c r="Y16371" s="6" t="s">
        <v>35956</v>
      </c>
      <c r="Z16371" s="6" t="s">
        <v>52323</v>
      </c>
      <c r="AA16371" s="6" t="s">
        <v>90</v>
      </c>
      <c r="AB16371" s="6" t="s">
        <v>35957</v>
      </c>
    </row>
    <row r="16372" spans="24:28" x14ac:dyDescent="0.25">
      <c r="X16372">
        <v>16371</v>
      </c>
      <c r="Y16372" s="6" t="s">
        <v>35958</v>
      </c>
      <c r="Z16372" s="6" t="s">
        <v>49842</v>
      </c>
      <c r="AA16372" s="6" t="s">
        <v>90</v>
      </c>
      <c r="AB16372" s="6" t="s">
        <v>35959</v>
      </c>
    </row>
    <row r="16373" spans="24:28" x14ac:dyDescent="0.25">
      <c r="X16373">
        <v>16372</v>
      </c>
      <c r="Y16373" s="6" t="s">
        <v>35960</v>
      </c>
      <c r="Z16373" s="6" t="s">
        <v>48954</v>
      </c>
      <c r="AA16373" s="6" t="s">
        <v>90</v>
      </c>
      <c r="AB16373" s="6" t="s">
        <v>35961</v>
      </c>
    </row>
    <row r="16374" spans="24:28" x14ac:dyDescent="0.25">
      <c r="X16374">
        <v>16373</v>
      </c>
      <c r="Y16374" s="6" t="s">
        <v>35962</v>
      </c>
      <c r="Z16374" s="6" t="s">
        <v>50330</v>
      </c>
      <c r="AA16374" s="6" t="s">
        <v>50333</v>
      </c>
      <c r="AB16374" s="6" t="s">
        <v>35963</v>
      </c>
    </row>
    <row r="16375" spans="24:28" x14ac:dyDescent="0.25">
      <c r="X16375">
        <v>16374</v>
      </c>
      <c r="Y16375" s="6" t="s">
        <v>35964</v>
      </c>
      <c r="Z16375" s="6" t="s">
        <v>49396</v>
      </c>
      <c r="AA16375" s="6" t="s">
        <v>90</v>
      </c>
      <c r="AB16375" s="6" t="s">
        <v>35965</v>
      </c>
    </row>
    <row r="16376" spans="24:28" x14ac:dyDescent="0.25">
      <c r="X16376">
        <v>16375</v>
      </c>
      <c r="Y16376" s="6" t="s">
        <v>35966</v>
      </c>
      <c r="Z16376" s="6" t="s">
        <v>49557</v>
      </c>
      <c r="AA16376" s="6" t="s">
        <v>90</v>
      </c>
      <c r="AB16376" s="6" t="s">
        <v>35967</v>
      </c>
    </row>
    <row r="16377" spans="24:28" x14ac:dyDescent="0.25">
      <c r="X16377">
        <v>16376</v>
      </c>
      <c r="Y16377" s="6" t="s">
        <v>35968</v>
      </c>
      <c r="Z16377" s="6" t="s">
        <v>51810</v>
      </c>
      <c r="AA16377" s="6" t="s">
        <v>90</v>
      </c>
      <c r="AB16377" s="6" t="s">
        <v>35969</v>
      </c>
    </row>
    <row r="16378" spans="24:28" x14ac:dyDescent="0.25">
      <c r="X16378">
        <v>16377</v>
      </c>
      <c r="Y16378" s="6" t="s">
        <v>35970</v>
      </c>
      <c r="Z16378" s="6" t="s">
        <v>51775</v>
      </c>
      <c r="AA16378" s="6" t="s">
        <v>49218</v>
      </c>
      <c r="AB16378" s="6" t="s">
        <v>35971</v>
      </c>
    </row>
    <row r="16379" spans="24:28" x14ac:dyDescent="0.25">
      <c r="X16379">
        <v>16378</v>
      </c>
      <c r="Y16379" s="6" t="s">
        <v>35972</v>
      </c>
      <c r="Z16379" s="6" t="s">
        <v>52119</v>
      </c>
      <c r="AA16379" s="6" t="s">
        <v>52159</v>
      </c>
      <c r="AB16379" s="6" t="s">
        <v>35973</v>
      </c>
    </row>
    <row r="16380" spans="24:28" x14ac:dyDescent="0.25">
      <c r="X16380">
        <v>16379</v>
      </c>
      <c r="Y16380" s="6" t="s">
        <v>35974</v>
      </c>
      <c r="Z16380" s="6" t="s">
        <v>51534</v>
      </c>
      <c r="AA16380" s="6" t="s">
        <v>49022</v>
      </c>
      <c r="AB16380" s="6" t="s">
        <v>35975</v>
      </c>
    </row>
    <row r="16381" spans="24:28" x14ac:dyDescent="0.25">
      <c r="X16381">
        <v>16380</v>
      </c>
      <c r="Y16381" s="6" t="s">
        <v>35976</v>
      </c>
      <c r="Z16381" s="6" t="s">
        <v>49518</v>
      </c>
      <c r="AA16381" s="6" t="s">
        <v>49599</v>
      </c>
      <c r="AB16381" s="6" t="s">
        <v>35977</v>
      </c>
    </row>
    <row r="16382" spans="24:28" x14ac:dyDescent="0.25">
      <c r="X16382">
        <v>16381</v>
      </c>
      <c r="Y16382" s="6" t="s">
        <v>35978</v>
      </c>
      <c r="Z16382" s="6" t="s">
        <v>48880</v>
      </c>
      <c r="AA16382" s="6" t="s">
        <v>48884</v>
      </c>
      <c r="AB16382" s="6" t="s">
        <v>35979</v>
      </c>
    </row>
    <row r="16383" spans="24:28" x14ac:dyDescent="0.25">
      <c r="X16383">
        <v>16382</v>
      </c>
      <c r="Y16383" s="6" t="s">
        <v>35980</v>
      </c>
      <c r="Z16383" s="6" t="s">
        <v>51944</v>
      </c>
      <c r="AA16383" s="6" t="s">
        <v>51876</v>
      </c>
      <c r="AB16383" s="6" t="s">
        <v>35981</v>
      </c>
    </row>
    <row r="16384" spans="24:28" x14ac:dyDescent="0.25">
      <c r="X16384">
        <v>16383</v>
      </c>
      <c r="Y16384" s="6" t="s">
        <v>35982</v>
      </c>
      <c r="Z16384" s="6" t="s">
        <v>50208</v>
      </c>
      <c r="AA16384" s="6" t="s">
        <v>90</v>
      </c>
      <c r="AB16384" s="6" t="s">
        <v>35983</v>
      </c>
    </row>
    <row r="16385" spans="24:28" x14ac:dyDescent="0.25">
      <c r="X16385">
        <v>16384</v>
      </c>
      <c r="Y16385" s="6" t="s">
        <v>35984</v>
      </c>
      <c r="Z16385" s="6" t="s">
        <v>49134</v>
      </c>
      <c r="AA16385" s="6" t="s">
        <v>90</v>
      </c>
      <c r="AB16385" s="6" t="s">
        <v>35985</v>
      </c>
    </row>
    <row r="16386" spans="24:28" x14ac:dyDescent="0.25">
      <c r="X16386">
        <v>16385</v>
      </c>
      <c r="Y16386" s="6" t="s">
        <v>35986</v>
      </c>
      <c r="Z16386" s="6" t="s">
        <v>52013</v>
      </c>
      <c r="AA16386" s="6" t="s">
        <v>51075</v>
      </c>
      <c r="AB16386" s="6" t="s">
        <v>35987</v>
      </c>
    </row>
    <row r="16387" spans="24:28" x14ac:dyDescent="0.25">
      <c r="X16387">
        <v>16386</v>
      </c>
      <c r="Y16387" s="6" t="s">
        <v>35988</v>
      </c>
      <c r="Z16387" s="6" t="s">
        <v>49953</v>
      </c>
      <c r="AA16387" s="6" t="s">
        <v>49873</v>
      </c>
      <c r="AB16387" s="6" t="s">
        <v>35989</v>
      </c>
    </row>
    <row r="16388" spans="24:28" x14ac:dyDescent="0.25">
      <c r="X16388">
        <v>16387</v>
      </c>
      <c r="Y16388" s="6" t="s">
        <v>35990</v>
      </c>
      <c r="Z16388" s="6" t="s">
        <v>49881</v>
      </c>
      <c r="AA16388" s="6" t="s">
        <v>49638</v>
      </c>
      <c r="AB16388" s="6" t="s">
        <v>35991</v>
      </c>
    </row>
    <row r="16389" spans="24:28" x14ac:dyDescent="0.25">
      <c r="X16389">
        <v>16388</v>
      </c>
      <c r="Y16389" s="6" t="s">
        <v>35992</v>
      </c>
      <c r="Z16389" s="6" t="s">
        <v>49371</v>
      </c>
      <c r="AA16389" s="6" t="s">
        <v>49355</v>
      </c>
      <c r="AB16389" s="6" t="s">
        <v>35993</v>
      </c>
    </row>
    <row r="16390" spans="24:28" x14ac:dyDescent="0.25">
      <c r="X16390">
        <v>16389</v>
      </c>
      <c r="Y16390" s="6" t="s">
        <v>35994</v>
      </c>
      <c r="Z16390" s="6" t="s">
        <v>50566</v>
      </c>
      <c r="AA16390" s="6" t="s">
        <v>51427</v>
      </c>
      <c r="AB16390" s="6" t="s">
        <v>35995</v>
      </c>
    </row>
    <row r="16391" spans="24:28" x14ac:dyDescent="0.25">
      <c r="X16391">
        <v>16390</v>
      </c>
      <c r="Y16391" s="6" t="s">
        <v>35996</v>
      </c>
      <c r="Z16391" s="6" t="s">
        <v>51197</v>
      </c>
      <c r="AA16391" s="6" t="s">
        <v>90</v>
      </c>
      <c r="AB16391" s="6" t="s">
        <v>35997</v>
      </c>
    </row>
    <row r="16392" spans="24:28" x14ac:dyDescent="0.25">
      <c r="X16392">
        <v>16391</v>
      </c>
      <c r="Y16392" s="6" t="s">
        <v>35998</v>
      </c>
      <c r="Z16392" s="6" t="s">
        <v>51474</v>
      </c>
      <c r="AA16392" s="6" t="s">
        <v>51588</v>
      </c>
      <c r="AB16392" s="6" t="s">
        <v>35999</v>
      </c>
    </row>
    <row r="16393" spans="24:28" x14ac:dyDescent="0.25">
      <c r="X16393">
        <v>16392</v>
      </c>
      <c r="Y16393" s="6" t="s">
        <v>36000</v>
      </c>
      <c r="Z16393" s="6" t="s">
        <v>52121</v>
      </c>
      <c r="AA16393" s="6" t="s">
        <v>90</v>
      </c>
      <c r="AB16393" s="6" t="s">
        <v>36001</v>
      </c>
    </row>
    <row r="16394" spans="24:28" x14ac:dyDescent="0.25">
      <c r="X16394">
        <v>16393</v>
      </c>
      <c r="Y16394" s="6" t="s">
        <v>36002</v>
      </c>
      <c r="Z16394" s="6" t="s">
        <v>50701</v>
      </c>
      <c r="AA16394" s="6" t="s">
        <v>52159</v>
      </c>
      <c r="AB16394" s="6" t="s">
        <v>36003</v>
      </c>
    </row>
    <row r="16395" spans="24:28" x14ac:dyDescent="0.25">
      <c r="X16395">
        <v>16394</v>
      </c>
      <c r="Y16395" s="6" t="s">
        <v>36004</v>
      </c>
      <c r="Z16395" s="6" t="s">
        <v>50191</v>
      </c>
      <c r="AA16395" s="6" t="s">
        <v>50193</v>
      </c>
      <c r="AB16395" s="6" t="s">
        <v>36005</v>
      </c>
    </row>
    <row r="16396" spans="24:28" x14ac:dyDescent="0.25">
      <c r="X16396">
        <v>16395</v>
      </c>
      <c r="Y16396" s="6" t="s">
        <v>36006</v>
      </c>
      <c r="Z16396" s="6" t="s">
        <v>49974</v>
      </c>
      <c r="AA16396" s="6" t="s">
        <v>90</v>
      </c>
      <c r="AB16396" s="6" t="s">
        <v>36007</v>
      </c>
    </row>
    <row r="16397" spans="24:28" x14ac:dyDescent="0.25">
      <c r="X16397">
        <v>16396</v>
      </c>
      <c r="Y16397" s="6" t="s">
        <v>36008</v>
      </c>
      <c r="Z16397" s="6" t="s">
        <v>49742</v>
      </c>
      <c r="AA16397" s="6" t="s">
        <v>51578</v>
      </c>
      <c r="AB16397" s="6" t="s">
        <v>36009</v>
      </c>
    </row>
    <row r="16398" spans="24:28" x14ac:dyDescent="0.25">
      <c r="X16398">
        <v>16397</v>
      </c>
      <c r="Y16398" s="6" t="s">
        <v>36010</v>
      </c>
      <c r="Z16398" s="6" t="s">
        <v>50827</v>
      </c>
      <c r="AA16398" s="6" t="s">
        <v>51244</v>
      </c>
      <c r="AB16398" s="6" t="s">
        <v>36011</v>
      </c>
    </row>
    <row r="16399" spans="24:28" x14ac:dyDescent="0.25">
      <c r="X16399">
        <v>16398</v>
      </c>
      <c r="Y16399" s="6" t="s">
        <v>36012</v>
      </c>
      <c r="Z16399" s="6" t="s">
        <v>49091</v>
      </c>
      <c r="AA16399" s="6" t="s">
        <v>90</v>
      </c>
      <c r="AB16399" s="6" t="s">
        <v>36013</v>
      </c>
    </row>
    <row r="16400" spans="24:28" x14ac:dyDescent="0.25">
      <c r="X16400">
        <v>16399</v>
      </c>
      <c r="Y16400" s="6" t="s">
        <v>36014</v>
      </c>
      <c r="Z16400" s="6" t="s">
        <v>51932</v>
      </c>
      <c r="AA16400" s="6" t="s">
        <v>51960</v>
      </c>
      <c r="AB16400" s="6" t="s">
        <v>36015</v>
      </c>
    </row>
    <row r="16401" spans="24:28" x14ac:dyDescent="0.25">
      <c r="X16401">
        <v>16400</v>
      </c>
      <c r="Y16401" s="6" t="s">
        <v>36016</v>
      </c>
      <c r="Z16401" s="6" t="s">
        <v>49188</v>
      </c>
      <c r="AA16401" s="6" t="s">
        <v>90</v>
      </c>
      <c r="AB16401" s="6" t="s">
        <v>36017</v>
      </c>
    </row>
    <row r="16402" spans="24:28" x14ac:dyDescent="0.25">
      <c r="X16402">
        <v>16401</v>
      </c>
      <c r="Y16402" s="6" t="s">
        <v>36018</v>
      </c>
      <c r="Z16402" s="6" t="s">
        <v>51788</v>
      </c>
      <c r="AA16402" s="6" t="s">
        <v>90</v>
      </c>
      <c r="AB16402" s="6" t="s">
        <v>36019</v>
      </c>
    </row>
    <row r="16403" spans="24:28" x14ac:dyDescent="0.25">
      <c r="X16403">
        <v>16402</v>
      </c>
      <c r="Y16403" s="6" t="s">
        <v>36020</v>
      </c>
      <c r="Z16403" s="6" t="s">
        <v>49042</v>
      </c>
      <c r="AA16403" s="6" t="s">
        <v>48997</v>
      </c>
      <c r="AB16403" s="6" t="s">
        <v>36021</v>
      </c>
    </row>
    <row r="16404" spans="24:28" x14ac:dyDescent="0.25">
      <c r="X16404">
        <v>16403</v>
      </c>
      <c r="Y16404" s="6" t="s">
        <v>36022</v>
      </c>
      <c r="Z16404" s="6" t="s">
        <v>48920</v>
      </c>
      <c r="AA16404" s="6" t="s">
        <v>90</v>
      </c>
      <c r="AB16404" s="6" t="s">
        <v>36023</v>
      </c>
    </row>
    <row r="16405" spans="24:28" x14ac:dyDescent="0.25">
      <c r="X16405">
        <v>16404</v>
      </c>
      <c r="Y16405" s="6" t="s">
        <v>36024</v>
      </c>
      <c r="Z16405" s="6" t="s">
        <v>51396</v>
      </c>
      <c r="AA16405" s="6" t="s">
        <v>90</v>
      </c>
      <c r="AB16405" s="6" t="s">
        <v>36025</v>
      </c>
    </row>
    <row r="16406" spans="24:28" x14ac:dyDescent="0.25">
      <c r="X16406">
        <v>16405</v>
      </c>
      <c r="Y16406" s="6" t="s">
        <v>36026</v>
      </c>
      <c r="Z16406" s="6" t="s">
        <v>50139</v>
      </c>
      <c r="AA16406" s="6" t="s">
        <v>50319</v>
      </c>
      <c r="AB16406" s="6" t="s">
        <v>36027</v>
      </c>
    </row>
    <row r="16407" spans="24:28" x14ac:dyDescent="0.25">
      <c r="X16407">
        <v>16406</v>
      </c>
      <c r="Y16407" s="6" t="s">
        <v>36028</v>
      </c>
      <c r="Z16407" s="6" t="s">
        <v>52299</v>
      </c>
      <c r="AA16407" s="6" t="s">
        <v>90</v>
      </c>
      <c r="AB16407" s="6" t="s">
        <v>36029</v>
      </c>
    </row>
    <row r="16408" spans="24:28" x14ac:dyDescent="0.25">
      <c r="X16408">
        <v>16407</v>
      </c>
      <c r="Y16408" s="6" t="s">
        <v>36030</v>
      </c>
      <c r="Z16408" s="6" t="s">
        <v>51321</v>
      </c>
      <c r="AA16408" s="6" t="s">
        <v>51400</v>
      </c>
      <c r="AB16408" s="6" t="s">
        <v>36031</v>
      </c>
    </row>
    <row r="16409" spans="24:28" x14ac:dyDescent="0.25">
      <c r="X16409">
        <v>16408</v>
      </c>
      <c r="Y16409" s="6" t="s">
        <v>36032</v>
      </c>
      <c r="Z16409" s="6" t="s">
        <v>51710</v>
      </c>
      <c r="AA16409" s="6" t="s">
        <v>51427</v>
      </c>
      <c r="AB16409" s="6" t="s">
        <v>36033</v>
      </c>
    </row>
    <row r="16410" spans="24:28" x14ac:dyDescent="0.25">
      <c r="X16410">
        <v>16409</v>
      </c>
      <c r="Y16410" s="6" t="s">
        <v>36034</v>
      </c>
      <c r="Z16410" s="6" t="s">
        <v>51498</v>
      </c>
      <c r="AA16410" s="6" t="s">
        <v>90</v>
      </c>
      <c r="AB16410" s="6" t="s">
        <v>36035</v>
      </c>
    </row>
    <row r="16411" spans="24:28" x14ac:dyDescent="0.25">
      <c r="X16411">
        <v>16410</v>
      </c>
      <c r="Y16411" s="6" t="s">
        <v>36036</v>
      </c>
      <c r="Z16411" s="6" t="s">
        <v>51217</v>
      </c>
      <c r="AA16411" s="6" t="s">
        <v>90</v>
      </c>
      <c r="AB16411" s="6" t="s">
        <v>36037</v>
      </c>
    </row>
    <row r="16412" spans="24:28" x14ac:dyDescent="0.25">
      <c r="X16412">
        <v>16411</v>
      </c>
      <c r="Y16412" s="6" t="s">
        <v>36038</v>
      </c>
      <c r="Z16412" s="6" t="s">
        <v>49677</v>
      </c>
      <c r="AA16412" s="6" t="s">
        <v>90</v>
      </c>
      <c r="AB16412" s="6" t="s">
        <v>36039</v>
      </c>
    </row>
    <row r="16413" spans="24:28" x14ac:dyDescent="0.25">
      <c r="X16413">
        <v>16412</v>
      </c>
      <c r="Y16413" s="6" t="s">
        <v>36040</v>
      </c>
      <c r="Z16413" s="6" t="s">
        <v>49414</v>
      </c>
      <c r="AA16413" s="6" t="s">
        <v>50770</v>
      </c>
      <c r="AB16413" s="6" t="s">
        <v>36041</v>
      </c>
    </row>
    <row r="16414" spans="24:28" x14ac:dyDescent="0.25">
      <c r="X16414">
        <v>16413</v>
      </c>
      <c r="Y16414" s="6" t="s">
        <v>36042</v>
      </c>
      <c r="Z16414" s="6" t="s">
        <v>50770</v>
      </c>
      <c r="AA16414" s="6" t="s">
        <v>90</v>
      </c>
      <c r="AB16414" s="6" t="s">
        <v>36043</v>
      </c>
    </row>
    <row r="16415" spans="24:28" x14ac:dyDescent="0.25">
      <c r="X16415">
        <v>16414</v>
      </c>
      <c r="Y16415" s="6" t="s">
        <v>36044</v>
      </c>
      <c r="Z16415" s="6" t="s">
        <v>48859</v>
      </c>
      <c r="AA16415" s="6" t="s">
        <v>48920</v>
      </c>
      <c r="AB16415" s="6" t="s">
        <v>36045</v>
      </c>
    </row>
    <row r="16416" spans="24:28" x14ac:dyDescent="0.25">
      <c r="X16416">
        <v>16415</v>
      </c>
      <c r="Y16416" s="6" t="s">
        <v>36046</v>
      </c>
      <c r="Z16416" s="6" t="s">
        <v>48852</v>
      </c>
      <c r="AA16416" s="6" t="s">
        <v>52420</v>
      </c>
      <c r="AB16416" s="6" t="s">
        <v>36047</v>
      </c>
    </row>
    <row r="16417" spans="24:28" x14ac:dyDescent="0.25">
      <c r="X16417">
        <v>16416</v>
      </c>
      <c r="Y16417" s="6" t="s">
        <v>36048</v>
      </c>
      <c r="Z16417" s="6" t="s">
        <v>50752</v>
      </c>
      <c r="AA16417" s="6" t="s">
        <v>50355</v>
      </c>
      <c r="AB16417" s="6" t="s">
        <v>36049</v>
      </c>
    </row>
    <row r="16418" spans="24:28" x14ac:dyDescent="0.25">
      <c r="X16418">
        <v>16417</v>
      </c>
      <c r="Y16418" s="6" t="s">
        <v>36050</v>
      </c>
      <c r="Z16418" s="6" t="s">
        <v>51784</v>
      </c>
      <c r="AA16418" s="6" t="s">
        <v>90</v>
      </c>
      <c r="AB16418" s="6" t="s">
        <v>36051</v>
      </c>
    </row>
    <row r="16419" spans="24:28" x14ac:dyDescent="0.25">
      <c r="X16419">
        <v>16418</v>
      </c>
      <c r="Y16419" s="6" t="s">
        <v>36052</v>
      </c>
      <c r="Z16419" s="6" t="s">
        <v>50347</v>
      </c>
      <c r="AA16419" s="6" t="s">
        <v>50341</v>
      </c>
      <c r="AB16419" s="6" t="s">
        <v>36053</v>
      </c>
    </row>
    <row r="16420" spans="24:28" x14ac:dyDescent="0.25">
      <c r="X16420">
        <v>16419</v>
      </c>
      <c r="Y16420" s="6" t="s">
        <v>36054</v>
      </c>
      <c r="Z16420" s="6" t="s">
        <v>52187</v>
      </c>
      <c r="AA16420" s="6" t="s">
        <v>90</v>
      </c>
      <c r="AB16420" s="6" t="s">
        <v>36055</v>
      </c>
    </row>
    <row r="16421" spans="24:28" x14ac:dyDescent="0.25">
      <c r="X16421">
        <v>16420</v>
      </c>
      <c r="Y16421" s="6" t="s">
        <v>36056</v>
      </c>
      <c r="Z16421" s="6" t="s">
        <v>50931</v>
      </c>
      <c r="AA16421" s="6" t="s">
        <v>52085</v>
      </c>
      <c r="AB16421" s="6" t="s">
        <v>36057</v>
      </c>
    </row>
    <row r="16422" spans="24:28" x14ac:dyDescent="0.25">
      <c r="X16422">
        <v>16421</v>
      </c>
      <c r="Y16422" s="6" t="s">
        <v>36058</v>
      </c>
      <c r="Z16422" s="6" t="s">
        <v>48838</v>
      </c>
      <c r="AA16422" s="6" t="s">
        <v>90</v>
      </c>
      <c r="AB16422" s="6" t="s">
        <v>36059</v>
      </c>
    </row>
    <row r="16423" spans="24:28" x14ac:dyDescent="0.25">
      <c r="X16423">
        <v>16422</v>
      </c>
      <c r="Y16423" s="6" t="s">
        <v>36060</v>
      </c>
      <c r="Z16423" s="6" t="s">
        <v>51246</v>
      </c>
      <c r="AA16423" s="6" t="s">
        <v>51310</v>
      </c>
      <c r="AB16423" s="6" t="s">
        <v>36061</v>
      </c>
    </row>
    <row r="16424" spans="24:28" x14ac:dyDescent="0.25">
      <c r="X16424">
        <v>16423</v>
      </c>
      <c r="Y16424" s="6" t="s">
        <v>36062</v>
      </c>
      <c r="Z16424" s="6" t="s">
        <v>49510</v>
      </c>
      <c r="AA16424" s="6" t="s">
        <v>49524</v>
      </c>
      <c r="AB16424" s="6" t="s">
        <v>36063</v>
      </c>
    </row>
    <row r="16425" spans="24:28" x14ac:dyDescent="0.25">
      <c r="X16425">
        <v>16424</v>
      </c>
      <c r="Y16425" s="6" t="s">
        <v>36064</v>
      </c>
      <c r="Z16425" s="6" t="s">
        <v>52159</v>
      </c>
      <c r="AA16425" s="6" t="s">
        <v>90</v>
      </c>
      <c r="AB16425" s="6" t="s">
        <v>36065</v>
      </c>
    </row>
    <row r="16426" spans="24:28" x14ac:dyDescent="0.25">
      <c r="X16426">
        <v>16425</v>
      </c>
      <c r="Y16426" s="6" t="s">
        <v>36066</v>
      </c>
      <c r="Z16426" s="6" t="s">
        <v>49620</v>
      </c>
      <c r="AA16426" s="6" t="s">
        <v>90</v>
      </c>
      <c r="AB16426" s="6" t="s">
        <v>36067</v>
      </c>
    </row>
    <row r="16427" spans="24:28" x14ac:dyDescent="0.25">
      <c r="X16427">
        <v>16426</v>
      </c>
      <c r="Y16427" s="6" t="s">
        <v>36068</v>
      </c>
      <c r="Z16427" s="6" t="s">
        <v>51812</v>
      </c>
      <c r="AA16427" s="6" t="s">
        <v>90</v>
      </c>
      <c r="AB16427" s="6" t="s">
        <v>36069</v>
      </c>
    </row>
    <row r="16428" spans="24:28" x14ac:dyDescent="0.25">
      <c r="X16428">
        <v>16427</v>
      </c>
      <c r="Y16428" s="6" t="s">
        <v>36070</v>
      </c>
      <c r="Z16428" s="6" t="s">
        <v>50435</v>
      </c>
      <c r="AA16428" s="6" t="s">
        <v>49795</v>
      </c>
      <c r="AB16428" s="6" t="s">
        <v>36071</v>
      </c>
    </row>
    <row r="16429" spans="24:28" x14ac:dyDescent="0.25">
      <c r="X16429">
        <v>16428</v>
      </c>
      <c r="Y16429" s="6" t="s">
        <v>36072</v>
      </c>
      <c r="Z16429" s="6" t="s">
        <v>50039</v>
      </c>
      <c r="AA16429" s="6" t="s">
        <v>50062</v>
      </c>
      <c r="AB16429" s="6" t="s">
        <v>36073</v>
      </c>
    </row>
    <row r="16430" spans="24:28" x14ac:dyDescent="0.25">
      <c r="X16430">
        <v>16429</v>
      </c>
      <c r="Y16430" s="6" t="s">
        <v>36074</v>
      </c>
      <c r="Z16430" s="6" t="s">
        <v>48826</v>
      </c>
      <c r="AA16430" s="6" t="s">
        <v>90</v>
      </c>
      <c r="AB16430" s="6" t="s">
        <v>36075</v>
      </c>
    </row>
    <row r="16431" spans="24:28" x14ac:dyDescent="0.25">
      <c r="X16431">
        <v>16430</v>
      </c>
      <c r="Y16431" s="6" t="s">
        <v>36076</v>
      </c>
      <c r="Z16431" s="6" t="s">
        <v>52361</v>
      </c>
      <c r="AA16431" s="6" t="s">
        <v>90</v>
      </c>
      <c r="AB16431" s="6" t="s">
        <v>36077</v>
      </c>
    </row>
    <row r="16432" spans="24:28" x14ac:dyDescent="0.25">
      <c r="X16432">
        <v>16431</v>
      </c>
      <c r="Y16432" s="6" t="s">
        <v>36078</v>
      </c>
      <c r="Z16432" s="6" t="s">
        <v>51625</v>
      </c>
      <c r="AA16432" s="6" t="s">
        <v>49464</v>
      </c>
      <c r="AB16432" s="6" t="s">
        <v>36079</v>
      </c>
    </row>
    <row r="16433" spans="24:28" x14ac:dyDescent="0.25">
      <c r="X16433">
        <v>16432</v>
      </c>
      <c r="Y16433" s="6" t="s">
        <v>36080</v>
      </c>
      <c r="Z16433" s="6" t="s">
        <v>51187</v>
      </c>
      <c r="AA16433" s="6" t="s">
        <v>51248</v>
      </c>
      <c r="AB16433" s="6" t="s">
        <v>36081</v>
      </c>
    </row>
    <row r="16434" spans="24:28" x14ac:dyDescent="0.25">
      <c r="X16434">
        <v>16433</v>
      </c>
      <c r="Y16434" s="6" t="s">
        <v>36082</v>
      </c>
      <c r="Z16434" s="6" t="s">
        <v>48961</v>
      </c>
      <c r="AA16434" s="6" t="s">
        <v>48859</v>
      </c>
      <c r="AB16434" s="6" t="s">
        <v>36083</v>
      </c>
    </row>
    <row r="16435" spans="24:28" x14ac:dyDescent="0.25">
      <c r="X16435">
        <v>16434</v>
      </c>
      <c r="Y16435" s="6" t="s">
        <v>36084</v>
      </c>
      <c r="Z16435" s="6" t="s">
        <v>48862</v>
      </c>
      <c r="AA16435" s="6" t="s">
        <v>90</v>
      </c>
      <c r="AB16435" s="6" t="s">
        <v>36085</v>
      </c>
    </row>
    <row r="16436" spans="24:28" x14ac:dyDescent="0.25">
      <c r="X16436">
        <v>16435</v>
      </c>
      <c r="Y16436" s="6" t="s">
        <v>36086</v>
      </c>
      <c r="Z16436" s="6" t="s">
        <v>51476</v>
      </c>
      <c r="AA16436" s="6" t="s">
        <v>90</v>
      </c>
      <c r="AB16436" s="6" t="s">
        <v>36087</v>
      </c>
    </row>
    <row r="16437" spans="24:28" x14ac:dyDescent="0.25">
      <c r="X16437">
        <v>16436</v>
      </c>
      <c r="Y16437" s="6" t="s">
        <v>36088</v>
      </c>
      <c r="Z16437" s="6" t="s">
        <v>51641</v>
      </c>
      <c r="AA16437" s="6" t="s">
        <v>90</v>
      </c>
      <c r="AB16437" s="6" t="s">
        <v>36089</v>
      </c>
    </row>
    <row r="16438" spans="24:28" x14ac:dyDescent="0.25">
      <c r="X16438">
        <v>16437</v>
      </c>
      <c r="Y16438" s="6" t="s">
        <v>36090</v>
      </c>
      <c r="Z16438" s="6" t="s">
        <v>51911</v>
      </c>
      <c r="AA16438" s="6" t="s">
        <v>90</v>
      </c>
      <c r="AB16438" s="6" t="s">
        <v>36091</v>
      </c>
    </row>
    <row r="16439" spans="24:28" x14ac:dyDescent="0.25">
      <c r="X16439">
        <v>16438</v>
      </c>
      <c r="Y16439" s="6" t="s">
        <v>36092</v>
      </c>
      <c r="Z16439" s="6" t="s">
        <v>48938</v>
      </c>
      <c r="AA16439" s="6" t="s">
        <v>90</v>
      </c>
      <c r="AB16439" s="6" t="s">
        <v>36093</v>
      </c>
    </row>
    <row r="16440" spans="24:28" x14ac:dyDescent="0.25">
      <c r="X16440">
        <v>16439</v>
      </c>
      <c r="Y16440" s="6" t="s">
        <v>36094</v>
      </c>
      <c r="Z16440" s="6" t="s">
        <v>51876</v>
      </c>
      <c r="AA16440" s="6" t="s">
        <v>90</v>
      </c>
      <c r="AB16440" s="6" t="s">
        <v>36095</v>
      </c>
    </row>
    <row r="16441" spans="24:28" x14ac:dyDescent="0.25">
      <c r="X16441">
        <v>16440</v>
      </c>
      <c r="Y16441" s="6" t="s">
        <v>36096</v>
      </c>
      <c r="Z16441" s="6" t="s">
        <v>49039</v>
      </c>
      <c r="AA16441" s="6" t="s">
        <v>49069</v>
      </c>
      <c r="AB16441" s="6" t="s">
        <v>36097</v>
      </c>
    </row>
    <row r="16442" spans="24:28" x14ac:dyDescent="0.25">
      <c r="X16442">
        <v>16441</v>
      </c>
      <c r="Y16442" s="6" t="s">
        <v>36098</v>
      </c>
      <c r="Z16442" s="6" t="s">
        <v>50272</v>
      </c>
      <c r="AA16442" s="6" t="s">
        <v>90</v>
      </c>
      <c r="AB16442" s="6" t="s">
        <v>36099</v>
      </c>
    </row>
    <row r="16443" spans="24:28" x14ac:dyDescent="0.25">
      <c r="X16443">
        <v>16442</v>
      </c>
      <c r="Y16443" s="6" t="s">
        <v>36100</v>
      </c>
      <c r="Z16443" s="6" t="s">
        <v>50858</v>
      </c>
      <c r="AA16443" s="6" t="s">
        <v>51427</v>
      </c>
      <c r="AB16443" s="6" t="s">
        <v>36101</v>
      </c>
    </row>
    <row r="16444" spans="24:28" x14ac:dyDescent="0.25">
      <c r="X16444">
        <v>16443</v>
      </c>
      <c r="Y16444" s="6" t="s">
        <v>36102</v>
      </c>
      <c r="Z16444" s="6" t="s">
        <v>51050</v>
      </c>
      <c r="AA16444" s="6" t="s">
        <v>90</v>
      </c>
      <c r="AB16444" s="6" t="s">
        <v>36103</v>
      </c>
    </row>
    <row r="16445" spans="24:28" x14ac:dyDescent="0.25">
      <c r="X16445">
        <v>16444</v>
      </c>
      <c r="Y16445" s="6" t="s">
        <v>36104</v>
      </c>
      <c r="Z16445" s="6" t="s">
        <v>50148</v>
      </c>
      <c r="AA16445" s="6" t="s">
        <v>51894</v>
      </c>
      <c r="AB16445" s="6" t="s">
        <v>36105</v>
      </c>
    </row>
    <row r="16446" spans="24:28" x14ac:dyDescent="0.25">
      <c r="X16446">
        <v>16445</v>
      </c>
      <c r="Y16446" s="6" t="s">
        <v>36106</v>
      </c>
      <c r="Z16446" s="6" t="s">
        <v>50135</v>
      </c>
      <c r="AA16446" s="6" t="s">
        <v>49913</v>
      </c>
      <c r="AB16446" s="6" t="s">
        <v>36107</v>
      </c>
    </row>
    <row r="16447" spans="24:28" x14ac:dyDescent="0.25">
      <c r="X16447">
        <v>16446</v>
      </c>
      <c r="Y16447" s="6" t="s">
        <v>36108</v>
      </c>
      <c r="Z16447" s="6" t="s">
        <v>50080</v>
      </c>
      <c r="AA16447" s="6" t="s">
        <v>50082</v>
      </c>
      <c r="AB16447" s="6" t="s">
        <v>36109</v>
      </c>
    </row>
    <row r="16448" spans="24:28" x14ac:dyDescent="0.25">
      <c r="X16448">
        <v>16447</v>
      </c>
      <c r="Y16448" s="6" t="s">
        <v>36110</v>
      </c>
      <c r="Z16448" s="6" t="s">
        <v>49895</v>
      </c>
      <c r="AA16448" s="6" t="s">
        <v>90</v>
      </c>
      <c r="AB16448" s="6" t="s">
        <v>36111</v>
      </c>
    </row>
    <row r="16449" spans="24:28" x14ac:dyDescent="0.25">
      <c r="X16449">
        <v>16448</v>
      </c>
      <c r="Y16449" s="6" t="s">
        <v>36112</v>
      </c>
      <c r="Z16449" s="6" t="s">
        <v>49980</v>
      </c>
      <c r="AA16449" s="6" t="s">
        <v>52221</v>
      </c>
      <c r="AB16449" s="6" t="s">
        <v>36113</v>
      </c>
    </row>
    <row r="16450" spans="24:28" x14ac:dyDescent="0.25">
      <c r="X16450">
        <v>16449</v>
      </c>
      <c r="Y16450" s="6" t="s">
        <v>36114</v>
      </c>
      <c r="Z16450" s="6" t="s">
        <v>51939</v>
      </c>
      <c r="AA16450" s="6" t="s">
        <v>51922</v>
      </c>
      <c r="AB16450" s="6" t="s">
        <v>36115</v>
      </c>
    </row>
    <row r="16451" spans="24:28" x14ac:dyDescent="0.25">
      <c r="X16451">
        <v>16450</v>
      </c>
      <c r="Y16451" s="6" t="s">
        <v>36116</v>
      </c>
      <c r="Z16451" s="6" t="s">
        <v>50875</v>
      </c>
      <c r="AA16451" s="6" t="s">
        <v>90</v>
      </c>
      <c r="AB16451" s="6" t="s">
        <v>36117</v>
      </c>
    </row>
    <row r="16452" spans="24:28" x14ac:dyDescent="0.25">
      <c r="X16452">
        <v>16451</v>
      </c>
      <c r="Y16452" s="6" t="s">
        <v>36118</v>
      </c>
      <c r="Z16452" s="6" t="s">
        <v>50775</v>
      </c>
      <c r="AA16452" s="6" t="s">
        <v>90</v>
      </c>
      <c r="AB16452" s="6" t="s">
        <v>36119</v>
      </c>
    </row>
    <row r="16453" spans="24:28" x14ac:dyDescent="0.25">
      <c r="X16453">
        <v>16452</v>
      </c>
      <c r="Y16453" s="6" t="s">
        <v>36120</v>
      </c>
      <c r="Z16453" s="6" t="s">
        <v>49689</v>
      </c>
      <c r="AA16453" s="6" t="s">
        <v>90</v>
      </c>
      <c r="AB16453" s="6" t="s">
        <v>36121</v>
      </c>
    </row>
    <row r="16454" spans="24:28" x14ac:dyDescent="0.25">
      <c r="X16454">
        <v>16453</v>
      </c>
      <c r="Y16454" s="6" t="s">
        <v>36122</v>
      </c>
      <c r="Z16454" s="6" t="s">
        <v>50463</v>
      </c>
      <c r="AA16454" s="6" t="s">
        <v>50658</v>
      </c>
      <c r="AB16454" s="6" t="s">
        <v>36123</v>
      </c>
    </row>
    <row r="16455" spans="24:28" x14ac:dyDescent="0.25">
      <c r="X16455">
        <v>16454</v>
      </c>
      <c r="Y16455" s="6" t="s">
        <v>36124</v>
      </c>
      <c r="Z16455" s="6" t="s">
        <v>49581</v>
      </c>
      <c r="AA16455" s="6" t="s">
        <v>49575</v>
      </c>
      <c r="AB16455" s="6" t="s">
        <v>36125</v>
      </c>
    </row>
    <row r="16456" spans="24:28" x14ac:dyDescent="0.25">
      <c r="X16456">
        <v>16455</v>
      </c>
      <c r="Y16456" s="6" t="s">
        <v>36126</v>
      </c>
      <c r="Z16456" s="6" t="s">
        <v>51812</v>
      </c>
      <c r="AA16456" s="6" t="s">
        <v>90</v>
      </c>
      <c r="AB16456" s="6" t="s">
        <v>36127</v>
      </c>
    </row>
    <row r="16457" spans="24:28" x14ac:dyDescent="0.25">
      <c r="X16457">
        <v>16456</v>
      </c>
      <c r="Y16457" s="6" t="s">
        <v>36128</v>
      </c>
      <c r="Z16457" s="6" t="s">
        <v>51732</v>
      </c>
      <c r="AA16457" s="6" t="s">
        <v>90</v>
      </c>
      <c r="AB16457" s="6" t="s">
        <v>36129</v>
      </c>
    </row>
    <row r="16458" spans="24:28" x14ac:dyDescent="0.25">
      <c r="X16458">
        <v>16457</v>
      </c>
      <c r="Y16458" s="6" t="s">
        <v>36130</v>
      </c>
      <c r="Z16458" s="6" t="s">
        <v>52081</v>
      </c>
      <c r="AA16458" s="6" t="s">
        <v>90</v>
      </c>
      <c r="AB16458" s="6" t="s">
        <v>36131</v>
      </c>
    </row>
    <row r="16459" spans="24:28" x14ac:dyDescent="0.25">
      <c r="X16459">
        <v>16458</v>
      </c>
      <c r="Y16459" s="6" t="s">
        <v>36132</v>
      </c>
      <c r="Z16459" s="6" t="s">
        <v>49994</v>
      </c>
      <c r="AA16459" s="6" t="s">
        <v>90</v>
      </c>
      <c r="AB16459" s="6" t="s">
        <v>36133</v>
      </c>
    </row>
    <row r="16460" spans="24:28" x14ac:dyDescent="0.25">
      <c r="X16460">
        <v>16459</v>
      </c>
      <c r="Y16460" s="6" t="s">
        <v>36134</v>
      </c>
      <c r="Z16460" s="6" t="s">
        <v>50454</v>
      </c>
      <c r="AA16460" s="6" t="s">
        <v>49614</v>
      </c>
      <c r="AB16460" s="6" t="s">
        <v>36135</v>
      </c>
    </row>
    <row r="16461" spans="24:28" x14ac:dyDescent="0.25">
      <c r="X16461">
        <v>16460</v>
      </c>
      <c r="Y16461" s="6" t="s">
        <v>36136</v>
      </c>
      <c r="Z16461" s="6" t="s">
        <v>52021</v>
      </c>
      <c r="AA16461" s="6" t="s">
        <v>51994</v>
      </c>
      <c r="AB16461" s="6" t="s">
        <v>36137</v>
      </c>
    </row>
    <row r="16462" spans="24:28" x14ac:dyDescent="0.25">
      <c r="X16462">
        <v>16461</v>
      </c>
      <c r="Y16462" s="6" t="s">
        <v>36138</v>
      </c>
      <c r="Z16462" s="6" t="s">
        <v>52239</v>
      </c>
      <c r="AA16462" s="6" t="s">
        <v>50685</v>
      </c>
      <c r="AB16462" s="6" t="s">
        <v>36139</v>
      </c>
    </row>
    <row r="16463" spans="24:28" x14ac:dyDescent="0.25">
      <c r="X16463">
        <v>16462</v>
      </c>
      <c r="Y16463" s="6" t="s">
        <v>36140</v>
      </c>
      <c r="Z16463" s="6" t="s">
        <v>51786</v>
      </c>
      <c r="AA16463" s="6" t="s">
        <v>90</v>
      </c>
      <c r="AB16463" s="6" t="s">
        <v>36141</v>
      </c>
    </row>
    <row r="16464" spans="24:28" x14ac:dyDescent="0.25">
      <c r="X16464">
        <v>16463</v>
      </c>
      <c r="Y16464" s="6" t="s">
        <v>36142</v>
      </c>
      <c r="Z16464" s="6" t="s">
        <v>50538</v>
      </c>
      <c r="AA16464" s="6" t="s">
        <v>90</v>
      </c>
      <c r="AB16464" s="6" t="s">
        <v>36143</v>
      </c>
    </row>
    <row r="16465" spans="24:28" x14ac:dyDescent="0.25">
      <c r="X16465">
        <v>16464</v>
      </c>
      <c r="Y16465" s="6" t="s">
        <v>36144</v>
      </c>
      <c r="Z16465" s="6" t="s">
        <v>51382</v>
      </c>
      <c r="AA16465" s="6" t="s">
        <v>52159</v>
      </c>
      <c r="AB16465" s="6" t="s">
        <v>36145</v>
      </c>
    </row>
    <row r="16466" spans="24:28" x14ac:dyDescent="0.25">
      <c r="X16466">
        <v>16465</v>
      </c>
      <c r="Y16466" s="6" t="s">
        <v>36146</v>
      </c>
      <c r="Z16466" s="6" t="s">
        <v>52161</v>
      </c>
      <c r="AA16466" s="6" t="s">
        <v>51382</v>
      </c>
      <c r="AB16466" s="6" t="s">
        <v>36147</v>
      </c>
    </row>
    <row r="16467" spans="24:28" x14ac:dyDescent="0.25">
      <c r="X16467">
        <v>16466</v>
      </c>
      <c r="Y16467" s="6" t="s">
        <v>36148</v>
      </c>
      <c r="Z16467" s="6" t="s">
        <v>50755</v>
      </c>
      <c r="AA16467" s="6" t="s">
        <v>51091</v>
      </c>
      <c r="AB16467" s="6" t="s">
        <v>36149</v>
      </c>
    </row>
    <row r="16468" spans="24:28" x14ac:dyDescent="0.25">
      <c r="X16468">
        <v>16467</v>
      </c>
      <c r="Y16468" s="6" t="s">
        <v>36150</v>
      </c>
      <c r="Z16468" s="6" t="s">
        <v>49998</v>
      </c>
      <c r="AA16468" s="6" t="s">
        <v>49883</v>
      </c>
      <c r="AB16468" s="6" t="s">
        <v>36151</v>
      </c>
    </row>
    <row r="16469" spans="24:28" x14ac:dyDescent="0.25">
      <c r="X16469">
        <v>16468</v>
      </c>
      <c r="Y16469" s="6" t="s">
        <v>36152</v>
      </c>
      <c r="Z16469" s="6" t="s">
        <v>49679</v>
      </c>
      <c r="AA16469" s="6" t="s">
        <v>49814</v>
      </c>
      <c r="AB16469" s="6" t="s">
        <v>36153</v>
      </c>
    </row>
    <row r="16470" spans="24:28" x14ac:dyDescent="0.25">
      <c r="X16470">
        <v>16469</v>
      </c>
      <c r="Y16470" s="6" t="s">
        <v>36154</v>
      </c>
      <c r="Z16470" s="6" t="s">
        <v>49709</v>
      </c>
      <c r="AA16470" s="6" t="s">
        <v>49396</v>
      </c>
      <c r="AB16470" s="6" t="s">
        <v>36155</v>
      </c>
    </row>
    <row r="16471" spans="24:28" x14ac:dyDescent="0.25">
      <c r="X16471">
        <v>16470</v>
      </c>
      <c r="Y16471" s="6" t="s">
        <v>36156</v>
      </c>
      <c r="Z16471" s="6" t="s">
        <v>48665</v>
      </c>
      <c r="AA16471" s="6" t="s">
        <v>48629</v>
      </c>
      <c r="AB16471" s="6" t="s">
        <v>36157</v>
      </c>
    </row>
    <row r="16472" spans="24:28" x14ac:dyDescent="0.25">
      <c r="X16472">
        <v>16471</v>
      </c>
      <c r="Y16472" s="6" t="s">
        <v>36158</v>
      </c>
      <c r="Z16472" s="6" t="s">
        <v>51200</v>
      </c>
      <c r="AA16472" s="6" t="s">
        <v>51200</v>
      </c>
      <c r="AB16472" s="6" t="s">
        <v>36159</v>
      </c>
    </row>
    <row r="16473" spans="24:28" x14ac:dyDescent="0.25">
      <c r="X16473">
        <v>16472</v>
      </c>
      <c r="Y16473" s="6" t="s">
        <v>36160</v>
      </c>
      <c r="Z16473" s="6" t="s">
        <v>50550</v>
      </c>
      <c r="AA16473" s="6" t="s">
        <v>90</v>
      </c>
      <c r="AB16473" s="6" t="s">
        <v>36161</v>
      </c>
    </row>
    <row r="16474" spans="24:28" x14ac:dyDescent="0.25">
      <c r="X16474">
        <v>16473</v>
      </c>
      <c r="Y16474" s="6" t="s">
        <v>36162</v>
      </c>
      <c r="Z16474" s="6" t="s">
        <v>49479</v>
      </c>
      <c r="AA16474" s="6" t="s">
        <v>90</v>
      </c>
      <c r="AB16474" s="6" t="s">
        <v>36163</v>
      </c>
    </row>
    <row r="16475" spans="24:28" x14ac:dyDescent="0.25">
      <c r="X16475">
        <v>16474</v>
      </c>
      <c r="Y16475" s="6" t="s">
        <v>36164</v>
      </c>
      <c r="Z16475" s="6" t="s">
        <v>49809</v>
      </c>
      <c r="AA16475" s="6" t="s">
        <v>49901</v>
      </c>
      <c r="AB16475" s="6" t="s">
        <v>36165</v>
      </c>
    </row>
    <row r="16476" spans="24:28" x14ac:dyDescent="0.25">
      <c r="X16476">
        <v>16475</v>
      </c>
      <c r="Y16476" s="6" t="s">
        <v>36166</v>
      </c>
      <c r="Z16476" s="6" t="s">
        <v>50509</v>
      </c>
      <c r="AA16476" s="6" t="s">
        <v>51021</v>
      </c>
      <c r="AB16476" s="6" t="s">
        <v>36167</v>
      </c>
    </row>
    <row r="16477" spans="24:28" x14ac:dyDescent="0.25">
      <c r="X16477">
        <v>16476</v>
      </c>
      <c r="Y16477" s="6" t="s">
        <v>36168</v>
      </c>
      <c r="Z16477" s="6" t="s">
        <v>51702</v>
      </c>
      <c r="AA16477" s="6" t="s">
        <v>90</v>
      </c>
      <c r="AB16477" s="6" t="s">
        <v>36169</v>
      </c>
    </row>
    <row r="16478" spans="24:28" x14ac:dyDescent="0.25">
      <c r="X16478">
        <v>16477</v>
      </c>
      <c r="Y16478" s="6" t="s">
        <v>36170</v>
      </c>
      <c r="Z16478" s="6" t="s">
        <v>52081</v>
      </c>
      <c r="AA16478" s="6" t="s">
        <v>52081</v>
      </c>
      <c r="AB16478" s="6" t="s">
        <v>36171</v>
      </c>
    </row>
    <row r="16479" spans="24:28" x14ac:dyDescent="0.25">
      <c r="X16479">
        <v>16478</v>
      </c>
      <c r="Y16479" s="6" t="s">
        <v>36172</v>
      </c>
      <c r="Z16479" s="6" t="s">
        <v>51981</v>
      </c>
      <c r="AA16479" s="6" t="s">
        <v>50176</v>
      </c>
      <c r="AB16479" s="6" t="s">
        <v>36173</v>
      </c>
    </row>
    <row r="16480" spans="24:28" x14ac:dyDescent="0.25">
      <c r="X16480">
        <v>16479</v>
      </c>
      <c r="Y16480" s="6" t="s">
        <v>36174</v>
      </c>
      <c r="Z16480" s="6" t="s">
        <v>50281</v>
      </c>
      <c r="AA16480" s="6" t="s">
        <v>52093</v>
      </c>
      <c r="AB16480" s="6" t="s">
        <v>36175</v>
      </c>
    </row>
    <row r="16481" spans="24:28" x14ac:dyDescent="0.25">
      <c r="X16481">
        <v>16480</v>
      </c>
      <c r="Y16481" s="6" t="s">
        <v>36176</v>
      </c>
      <c r="Z16481" s="6" t="s">
        <v>51765</v>
      </c>
      <c r="AA16481" s="6" t="s">
        <v>90</v>
      </c>
      <c r="AB16481" s="6" t="s">
        <v>36177</v>
      </c>
    </row>
    <row r="16482" spans="24:28" x14ac:dyDescent="0.25">
      <c r="X16482">
        <v>16481</v>
      </c>
      <c r="Y16482" s="6" t="s">
        <v>36178</v>
      </c>
      <c r="Z16482" s="6" t="s">
        <v>48679</v>
      </c>
      <c r="AA16482" s="6" t="s">
        <v>50495</v>
      </c>
      <c r="AB16482" s="6" t="s">
        <v>36179</v>
      </c>
    </row>
    <row r="16483" spans="24:28" x14ac:dyDescent="0.25">
      <c r="X16483">
        <v>16482</v>
      </c>
      <c r="Y16483" s="6" t="s">
        <v>3977</v>
      </c>
      <c r="Z16483" s="6" t="s">
        <v>51189</v>
      </c>
      <c r="AA16483" s="6" t="s">
        <v>51226</v>
      </c>
      <c r="AB16483" s="6" t="s">
        <v>36180</v>
      </c>
    </row>
    <row r="16484" spans="24:28" x14ac:dyDescent="0.25">
      <c r="X16484">
        <v>16483</v>
      </c>
      <c r="Y16484" s="6" t="s">
        <v>36181</v>
      </c>
      <c r="Z16484" s="6" t="s">
        <v>50566</v>
      </c>
      <c r="AA16484" s="6" t="s">
        <v>90</v>
      </c>
      <c r="AB16484" s="6" t="s">
        <v>36182</v>
      </c>
    </row>
    <row r="16485" spans="24:28" x14ac:dyDescent="0.25">
      <c r="X16485">
        <v>16484</v>
      </c>
      <c r="Y16485" s="6" t="s">
        <v>36183</v>
      </c>
      <c r="Z16485" s="6" t="s">
        <v>51337</v>
      </c>
      <c r="AA16485" s="6" t="s">
        <v>90</v>
      </c>
      <c r="AB16485" s="6" t="s">
        <v>36184</v>
      </c>
    </row>
    <row r="16486" spans="24:28" x14ac:dyDescent="0.25">
      <c r="X16486">
        <v>16485</v>
      </c>
      <c r="Y16486" s="6" t="s">
        <v>36185</v>
      </c>
      <c r="Z16486" s="6" t="s">
        <v>51697</v>
      </c>
      <c r="AA16486" s="6" t="s">
        <v>50264</v>
      </c>
      <c r="AB16486" s="6" t="s">
        <v>36186</v>
      </c>
    </row>
    <row r="16487" spans="24:28" x14ac:dyDescent="0.25">
      <c r="X16487">
        <v>16486</v>
      </c>
      <c r="Y16487" s="6" t="s">
        <v>36187</v>
      </c>
      <c r="Z16487" s="6" t="s">
        <v>51465</v>
      </c>
      <c r="AA16487" s="6" t="s">
        <v>50653</v>
      </c>
      <c r="AB16487" s="6" t="s">
        <v>36188</v>
      </c>
    </row>
    <row r="16488" spans="24:28" x14ac:dyDescent="0.25">
      <c r="X16488">
        <v>16487</v>
      </c>
      <c r="Y16488" s="6" t="s">
        <v>36189</v>
      </c>
      <c r="Z16488" s="6" t="s">
        <v>49259</v>
      </c>
      <c r="AA16488" s="6" t="s">
        <v>49231</v>
      </c>
      <c r="AB16488" s="6" t="s">
        <v>36190</v>
      </c>
    </row>
    <row r="16489" spans="24:28" x14ac:dyDescent="0.25">
      <c r="X16489">
        <v>16488</v>
      </c>
      <c r="Y16489" s="6" t="s">
        <v>36191</v>
      </c>
      <c r="Z16489" s="6" t="s">
        <v>52021</v>
      </c>
      <c r="AA16489" s="6" t="s">
        <v>90</v>
      </c>
      <c r="AB16489" s="6" t="s">
        <v>36192</v>
      </c>
    </row>
    <row r="16490" spans="24:28" x14ac:dyDescent="0.25">
      <c r="X16490">
        <v>16489</v>
      </c>
      <c r="Y16490" s="6" t="s">
        <v>36193</v>
      </c>
      <c r="Z16490" s="6" t="s">
        <v>50052</v>
      </c>
      <c r="AA16490" s="6" t="s">
        <v>50064</v>
      </c>
      <c r="AB16490" s="6" t="s">
        <v>36194</v>
      </c>
    </row>
    <row r="16491" spans="24:28" x14ac:dyDescent="0.25">
      <c r="X16491">
        <v>16490</v>
      </c>
      <c r="Y16491" s="6" t="s">
        <v>36195</v>
      </c>
      <c r="Z16491" s="6" t="s">
        <v>49899</v>
      </c>
      <c r="AA16491" s="6" t="s">
        <v>90</v>
      </c>
      <c r="AB16491" s="6" t="s">
        <v>36196</v>
      </c>
    </row>
    <row r="16492" spans="24:28" x14ac:dyDescent="0.25">
      <c r="X16492">
        <v>16491</v>
      </c>
      <c r="Y16492" s="6" t="s">
        <v>36197</v>
      </c>
      <c r="Z16492" s="6" t="s">
        <v>48671</v>
      </c>
      <c r="AA16492" s="6" t="s">
        <v>90</v>
      </c>
      <c r="AB16492" s="6" t="s">
        <v>36198</v>
      </c>
    </row>
    <row r="16493" spans="24:28" x14ac:dyDescent="0.25">
      <c r="X16493">
        <v>16492</v>
      </c>
      <c r="Y16493" s="6" t="s">
        <v>36199</v>
      </c>
      <c r="Z16493" s="6" t="s">
        <v>51609</v>
      </c>
      <c r="AA16493" s="6" t="s">
        <v>90</v>
      </c>
      <c r="AB16493" s="6" t="s">
        <v>36200</v>
      </c>
    </row>
    <row r="16494" spans="24:28" x14ac:dyDescent="0.25">
      <c r="X16494">
        <v>16493</v>
      </c>
      <c r="Y16494" s="6" t="s">
        <v>36201</v>
      </c>
      <c r="Z16494" s="6" t="s">
        <v>49281</v>
      </c>
      <c r="AA16494" s="6" t="s">
        <v>49281</v>
      </c>
      <c r="AB16494" s="6" t="s">
        <v>36202</v>
      </c>
    </row>
    <row r="16495" spans="24:28" x14ac:dyDescent="0.25">
      <c r="X16495">
        <v>16494</v>
      </c>
      <c r="Y16495" s="6" t="s">
        <v>36203</v>
      </c>
      <c r="Z16495" s="6" t="s">
        <v>51970</v>
      </c>
      <c r="AA16495" s="6" t="s">
        <v>90</v>
      </c>
      <c r="AB16495" s="6" t="s">
        <v>36204</v>
      </c>
    </row>
    <row r="16496" spans="24:28" x14ac:dyDescent="0.25">
      <c r="X16496">
        <v>16495</v>
      </c>
      <c r="Y16496" s="6" t="s">
        <v>36205</v>
      </c>
      <c r="Z16496" s="6" t="s">
        <v>49721</v>
      </c>
      <c r="AA16496" s="6" t="s">
        <v>90</v>
      </c>
      <c r="AB16496" s="6" t="s">
        <v>36206</v>
      </c>
    </row>
    <row r="16497" spans="24:28" x14ac:dyDescent="0.25">
      <c r="X16497">
        <v>16496</v>
      </c>
      <c r="Y16497" s="6" t="s">
        <v>36207</v>
      </c>
      <c r="Z16497" s="6" t="s">
        <v>52237</v>
      </c>
      <c r="AA16497" s="6" t="s">
        <v>50458</v>
      </c>
      <c r="AB16497" s="6" t="s">
        <v>36208</v>
      </c>
    </row>
    <row r="16498" spans="24:28" x14ac:dyDescent="0.25">
      <c r="X16498">
        <v>16497</v>
      </c>
      <c r="Y16498" s="6" t="s">
        <v>36209</v>
      </c>
      <c r="Z16498" s="6" t="s">
        <v>52338</v>
      </c>
      <c r="AA16498" s="6" t="s">
        <v>90</v>
      </c>
      <c r="AB16498" s="6" t="s">
        <v>36210</v>
      </c>
    </row>
    <row r="16499" spans="24:28" x14ac:dyDescent="0.25">
      <c r="X16499">
        <v>16498</v>
      </c>
      <c r="Y16499" s="6" t="s">
        <v>36211</v>
      </c>
      <c r="Z16499" s="6" t="s">
        <v>50303</v>
      </c>
      <c r="AA16499" s="6" t="s">
        <v>90</v>
      </c>
      <c r="AB16499" s="6" t="s">
        <v>36212</v>
      </c>
    </row>
    <row r="16500" spans="24:28" x14ac:dyDescent="0.25">
      <c r="X16500">
        <v>16499</v>
      </c>
      <c r="Y16500" s="6" t="s">
        <v>36213</v>
      </c>
      <c r="Z16500" s="6" t="s">
        <v>51717</v>
      </c>
      <c r="AA16500" s="6" t="s">
        <v>90</v>
      </c>
      <c r="AB16500" s="6" t="s">
        <v>36214</v>
      </c>
    </row>
    <row r="16501" spans="24:28" x14ac:dyDescent="0.25">
      <c r="X16501">
        <v>16500</v>
      </c>
      <c r="Y16501" s="6" t="s">
        <v>36215</v>
      </c>
      <c r="Z16501" s="6" t="s">
        <v>50987</v>
      </c>
      <c r="AA16501" s="6" t="s">
        <v>49410</v>
      </c>
      <c r="AB16501" s="6" t="s">
        <v>36216</v>
      </c>
    </row>
    <row r="16502" spans="24:28" x14ac:dyDescent="0.25">
      <c r="X16502">
        <v>16501</v>
      </c>
      <c r="Y16502" s="6" t="s">
        <v>36217</v>
      </c>
      <c r="Z16502" s="6" t="s">
        <v>50721</v>
      </c>
      <c r="AA16502" s="6" t="s">
        <v>90</v>
      </c>
      <c r="AB16502" s="6" t="s">
        <v>36218</v>
      </c>
    </row>
    <row r="16503" spans="24:28" x14ac:dyDescent="0.25">
      <c r="X16503">
        <v>16502</v>
      </c>
      <c r="Y16503" s="6" t="s">
        <v>36219</v>
      </c>
      <c r="Z16503" s="6" t="s">
        <v>50611</v>
      </c>
      <c r="AA16503" s="6" t="s">
        <v>90</v>
      </c>
      <c r="AB16503" s="6" t="s">
        <v>36220</v>
      </c>
    </row>
    <row r="16504" spans="24:28" x14ac:dyDescent="0.25">
      <c r="X16504">
        <v>16503</v>
      </c>
      <c r="Y16504" s="6" t="s">
        <v>36221</v>
      </c>
      <c r="Z16504" s="6" t="s">
        <v>48629</v>
      </c>
      <c r="AA16504" s="6" t="s">
        <v>48647</v>
      </c>
      <c r="AB16504" s="6" t="s">
        <v>36222</v>
      </c>
    </row>
    <row r="16505" spans="24:28" x14ac:dyDescent="0.25">
      <c r="X16505">
        <v>16504</v>
      </c>
      <c r="Y16505" s="6" t="s">
        <v>36223</v>
      </c>
      <c r="Z16505" s="6" t="s">
        <v>50704</v>
      </c>
      <c r="AA16505" s="6" t="s">
        <v>50621</v>
      </c>
      <c r="AB16505" s="6" t="s">
        <v>36224</v>
      </c>
    </row>
    <row r="16506" spans="24:28" x14ac:dyDescent="0.25">
      <c r="X16506">
        <v>16505</v>
      </c>
      <c r="Y16506" s="6" t="s">
        <v>36225</v>
      </c>
      <c r="Z16506" s="6" t="s">
        <v>50281</v>
      </c>
      <c r="AA16506" s="6" t="s">
        <v>49871</v>
      </c>
      <c r="AB16506" s="6" t="s">
        <v>36226</v>
      </c>
    </row>
    <row r="16507" spans="24:28" x14ac:dyDescent="0.25">
      <c r="X16507">
        <v>16506</v>
      </c>
      <c r="Y16507" s="6" t="s">
        <v>36227</v>
      </c>
      <c r="Z16507" s="6" t="s">
        <v>51315</v>
      </c>
      <c r="AA16507" s="6" t="s">
        <v>90</v>
      </c>
      <c r="AB16507" s="6" t="s">
        <v>36228</v>
      </c>
    </row>
    <row r="16508" spans="24:28" x14ac:dyDescent="0.25">
      <c r="X16508">
        <v>16507</v>
      </c>
      <c r="Y16508" s="6" t="s">
        <v>36229</v>
      </c>
      <c r="Z16508" s="6" t="s">
        <v>50538</v>
      </c>
      <c r="AA16508" s="6" t="s">
        <v>90</v>
      </c>
      <c r="AB16508" s="6" t="s">
        <v>36230</v>
      </c>
    </row>
    <row r="16509" spans="24:28" x14ac:dyDescent="0.25">
      <c r="X16509">
        <v>16508</v>
      </c>
      <c r="Y16509" s="6" t="s">
        <v>36231</v>
      </c>
      <c r="Z16509" s="6" t="s">
        <v>50899</v>
      </c>
      <c r="AA16509" s="6" t="s">
        <v>48862</v>
      </c>
      <c r="AB16509" s="6" t="s">
        <v>36232</v>
      </c>
    </row>
    <row r="16510" spans="24:28" x14ac:dyDescent="0.25">
      <c r="X16510">
        <v>16509</v>
      </c>
      <c r="Y16510" s="6" t="s">
        <v>36233</v>
      </c>
      <c r="Z16510" s="6" t="s">
        <v>50019</v>
      </c>
      <c r="AA16510" s="6" t="s">
        <v>50023</v>
      </c>
      <c r="AB16510" s="6" t="s">
        <v>36234</v>
      </c>
    </row>
    <row r="16511" spans="24:28" x14ac:dyDescent="0.25">
      <c r="X16511">
        <v>16510</v>
      </c>
      <c r="Y16511" s="6" t="s">
        <v>36235</v>
      </c>
      <c r="Z16511" s="6" t="s">
        <v>52252</v>
      </c>
      <c r="AA16511" s="6" t="s">
        <v>50621</v>
      </c>
      <c r="AB16511" s="6" t="s">
        <v>36236</v>
      </c>
    </row>
    <row r="16512" spans="24:28" x14ac:dyDescent="0.25">
      <c r="X16512">
        <v>16511</v>
      </c>
      <c r="Y16512" s="6" t="s">
        <v>36237</v>
      </c>
      <c r="Z16512" s="6" t="s">
        <v>49595</v>
      </c>
      <c r="AA16512" s="6" t="s">
        <v>49524</v>
      </c>
      <c r="AB16512" s="6" t="s">
        <v>36238</v>
      </c>
    </row>
    <row r="16513" spans="24:28" x14ac:dyDescent="0.25">
      <c r="X16513">
        <v>16512</v>
      </c>
      <c r="Y16513" s="6" t="s">
        <v>36239</v>
      </c>
      <c r="Z16513" s="6" t="s">
        <v>49406</v>
      </c>
      <c r="AA16513" s="6" t="s">
        <v>49485</v>
      </c>
      <c r="AB16513" s="6" t="s">
        <v>36240</v>
      </c>
    </row>
    <row r="16514" spans="24:28" x14ac:dyDescent="0.25">
      <c r="X16514">
        <v>16513</v>
      </c>
      <c r="Y16514" s="6" t="s">
        <v>36241</v>
      </c>
      <c r="Z16514" s="6" t="s">
        <v>52393</v>
      </c>
      <c r="AA16514" s="6" t="s">
        <v>90</v>
      </c>
      <c r="AB16514" s="6" t="s">
        <v>36242</v>
      </c>
    </row>
    <row r="16515" spans="24:28" x14ac:dyDescent="0.25">
      <c r="X16515">
        <v>16514</v>
      </c>
      <c r="Y16515" s="6" t="s">
        <v>36243</v>
      </c>
      <c r="Z16515" s="6" t="s">
        <v>52358</v>
      </c>
      <c r="AA16515" s="6" t="s">
        <v>90</v>
      </c>
      <c r="AB16515" s="6" t="s">
        <v>36244</v>
      </c>
    </row>
    <row r="16516" spans="24:28" x14ac:dyDescent="0.25">
      <c r="X16516">
        <v>16515</v>
      </c>
      <c r="Y16516" s="6" t="s">
        <v>36245</v>
      </c>
      <c r="Z16516" s="6" t="s">
        <v>49526</v>
      </c>
      <c r="AA16516" s="6" t="s">
        <v>90</v>
      </c>
      <c r="AB16516" s="6" t="s">
        <v>36246</v>
      </c>
    </row>
    <row r="16517" spans="24:28" x14ac:dyDescent="0.25">
      <c r="X16517">
        <v>16516</v>
      </c>
      <c r="Y16517" s="6" t="s">
        <v>36247</v>
      </c>
      <c r="Z16517" s="6" t="s">
        <v>49315</v>
      </c>
      <c r="AA16517" s="6" t="s">
        <v>90</v>
      </c>
      <c r="AB16517" s="6" t="s">
        <v>36248</v>
      </c>
    </row>
    <row r="16518" spans="24:28" x14ac:dyDescent="0.25">
      <c r="X16518">
        <v>16517</v>
      </c>
      <c r="Y16518" s="6" t="s">
        <v>36249</v>
      </c>
      <c r="Z16518" s="6" t="s">
        <v>50588</v>
      </c>
      <c r="AA16518" s="6" t="s">
        <v>50322</v>
      </c>
      <c r="AB16518" s="6" t="s">
        <v>36250</v>
      </c>
    </row>
    <row r="16519" spans="24:28" x14ac:dyDescent="0.25">
      <c r="X16519">
        <v>16518</v>
      </c>
      <c r="Y16519" s="6" t="s">
        <v>36251</v>
      </c>
      <c r="Z16519" s="6" t="s">
        <v>52154</v>
      </c>
      <c r="AA16519" s="6" t="s">
        <v>52159</v>
      </c>
      <c r="AB16519" s="6" t="s">
        <v>36252</v>
      </c>
    </row>
    <row r="16520" spans="24:28" x14ac:dyDescent="0.25">
      <c r="X16520">
        <v>16519</v>
      </c>
      <c r="Y16520" s="6" t="s">
        <v>36253</v>
      </c>
      <c r="Z16520" s="6" t="s">
        <v>50960</v>
      </c>
      <c r="AA16520" s="6" t="s">
        <v>90</v>
      </c>
      <c r="AB16520" s="6" t="s">
        <v>36254</v>
      </c>
    </row>
    <row r="16521" spans="24:28" x14ac:dyDescent="0.25">
      <c r="X16521">
        <v>16520</v>
      </c>
      <c r="Y16521" s="6" t="s">
        <v>36255</v>
      </c>
      <c r="Z16521" s="6" t="s">
        <v>48613</v>
      </c>
      <c r="AA16521" s="6" t="s">
        <v>48629</v>
      </c>
      <c r="AB16521" s="6" t="s">
        <v>36256</v>
      </c>
    </row>
    <row r="16522" spans="24:28" x14ac:dyDescent="0.25">
      <c r="X16522">
        <v>16521</v>
      </c>
      <c r="Y16522" s="6" t="s">
        <v>36257</v>
      </c>
      <c r="Z16522" s="6" t="s">
        <v>48805</v>
      </c>
      <c r="AA16522" s="6" t="s">
        <v>51297</v>
      </c>
      <c r="AB16522" s="6" t="s">
        <v>36258</v>
      </c>
    </row>
    <row r="16523" spans="24:28" x14ac:dyDescent="0.25">
      <c r="X16523">
        <v>16522</v>
      </c>
      <c r="Y16523" s="6" t="s">
        <v>36259</v>
      </c>
      <c r="Z16523" s="6" t="s">
        <v>49563</v>
      </c>
      <c r="AA16523" s="6" t="s">
        <v>49673</v>
      </c>
      <c r="AB16523" s="6" t="s">
        <v>36260</v>
      </c>
    </row>
    <row r="16524" spans="24:28" x14ac:dyDescent="0.25">
      <c r="X16524">
        <v>16523</v>
      </c>
      <c r="Y16524" s="6" t="s">
        <v>36261</v>
      </c>
      <c r="Z16524" s="6" t="s">
        <v>49873</v>
      </c>
      <c r="AA16524" s="6" t="s">
        <v>90</v>
      </c>
      <c r="AB16524" s="6" t="s">
        <v>36262</v>
      </c>
    </row>
    <row r="16525" spans="24:28" x14ac:dyDescent="0.25">
      <c r="X16525">
        <v>16524</v>
      </c>
      <c r="Y16525" s="6" t="s">
        <v>36263</v>
      </c>
      <c r="Z16525" s="6" t="s">
        <v>49418</v>
      </c>
      <c r="AA16525" s="6" t="s">
        <v>49847</v>
      </c>
      <c r="AB16525" s="6" t="s">
        <v>36264</v>
      </c>
    </row>
    <row r="16526" spans="24:28" x14ac:dyDescent="0.25">
      <c r="X16526">
        <v>16525</v>
      </c>
      <c r="Y16526" s="6" t="s">
        <v>36265</v>
      </c>
      <c r="Z16526" s="6" t="s">
        <v>50693</v>
      </c>
      <c r="AA16526" s="6" t="s">
        <v>51888</v>
      </c>
      <c r="AB16526" s="6" t="s">
        <v>36266</v>
      </c>
    </row>
    <row r="16527" spans="24:28" x14ac:dyDescent="0.25">
      <c r="X16527">
        <v>16526</v>
      </c>
      <c r="Y16527" s="6" t="s">
        <v>36267</v>
      </c>
      <c r="Z16527" s="6" t="s">
        <v>50594</v>
      </c>
      <c r="AA16527" s="6" t="s">
        <v>90</v>
      </c>
      <c r="AB16527" s="6" t="s">
        <v>36268</v>
      </c>
    </row>
    <row r="16528" spans="24:28" x14ac:dyDescent="0.25">
      <c r="X16528">
        <v>16527</v>
      </c>
      <c r="Y16528" s="6" t="s">
        <v>36269</v>
      </c>
      <c r="Z16528" s="6" t="s">
        <v>52292</v>
      </c>
      <c r="AA16528" s="6" t="s">
        <v>90</v>
      </c>
      <c r="AB16528" s="6" t="s">
        <v>36270</v>
      </c>
    </row>
    <row r="16529" spans="24:28" x14ac:dyDescent="0.25">
      <c r="X16529">
        <v>16528</v>
      </c>
      <c r="Y16529" s="6" t="s">
        <v>36271</v>
      </c>
      <c r="Z16529" s="6" t="s">
        <v>50594</v>
      </c>
      <c r="AA16529" s="6" t="s">
        <v>90</v>
      </c>
      <c r="AB16529" s="6" t="s">
        <v>36272</v>
      </c>
    </row>
    <row r="16530" spans="24:28" x14ac:dyDescent="0.25">
      <c r="X16530">
        <v>16529</v>
      </c>
      <c r="Y16530" s="6" t="s">
        <v>36273</v>
      </c>
      <c r="Z16530" s="6" t="s">
        <v>50847</v>
      </c>
      <c r="AA16530" s="6" t="s">
        <v>90</v>
      </c>
      <c r="AB16530" s="6" t="s">
        <v>36274</v>
      </c>
    </row>
    <row r="16531" spans="24:28" x14ac:dyDescent="0.25">
      <c r="X16531">
        <v>16530</v>
      </c>
      <c r="Y16531" s="6" t="s">
        <v>36275</v>
      </c>
      <c r="Z16531" s="6" t="s">
        <v>50921</v>
      </c>
      <c r="AA16531" s="6" t="s">
        <v>90</v>
      </c>
      <c r="AB16531" s="6" t="s">
        <v>36276</v>
      </c>
    </row>
    <row r="16532" spans="24:28" x14ac:dyDescent="0.25">
      <c r="X16532">
        <v>16531</v>
      </c>
      <c r="Y16532" s="6" t="s">
        <v>36277</v>
      </c>
      <c r="Z16532" s="6" t="s">
        <v>51248</v>
      </c>
      <c r="AA16532" s="6" t="s">
        <v>51240</v>
      </c>
      <c r="AB16532" s="6" t="s">
        <v>36278</v>
      </c>
    </row>
    <row r="16533" spans="24:28" x14ac:dyDescent="0.25">
      <c r="X16533">
        <v>16532</v>
      </c>
      <c r="Y16533" s="6" t="s">
        <v>36279</v>
      </c>
      <c r="Z16533" s="6" t="s">
        <v>50950</v>
      </c>
      <c r="AA16533" s="6" t="s">
        <v>51710</v>
      </c>
      <c r="AB16533" s="6" t="s">
        <v>36280</v>
      </c>
    </row>
    <row r="16534" spans="24:28" x14ac:dyDescent="0.25">
      <c r="X16534">
        <v>16533</v>
      </c>
      <c r="Y16534" s="6" t="s">
        <v>36281</v>
      </c>
      <c r="Z16534" s="6" t="s">
        <v>51828</v>
      </c>
      <c r="AA16534" s="6" t="s">
        <v>51906</v>
      </c>
      <c r="AB16534" s="6" t="s">
        <v>36282</v>
      </c>
    </row>
    <row r="16535" spans="24:28" x14ac:dyDescent="0.25">
      <c r="X16535">
        <v>16534</v>
      </c>
      <c r="Y16535" s="6" t="s">
        <v>36283</v>
      </c>
      <c r="Z16535" s="6" t="s">
        <v>52260</v>
      </c>
      <c r="AA16535" s="6" t="s">
        <v>90</v>
      </c>
      <c r="AB16535" s="6" t="s">
        <v>36284</v>
      </c>
    </row>
    <row r="16536" spans="24:28" x14ac:dyDescent="0.25">
      <c r="X16536">
        <v>16535</v>
      </c>
      <c r="Y16536" s="6" t="s">
        <v>36285</v>
      </c>
      <c r="Z16536" s="6" t="s">
        <v>50115</v>
      </c>
      <c r="AA16536" s="6" t="s">
        <v>90</v>
      </c>
      <c r="AB16536" s="6" t="s">
        <v>36286</v>
      </c>
    </row>
    <row r="16537" spans="24:28" x14ac:dyDescent="0.25">
      <c r="X16537">
        <v>16536</v>
      </c>
      <c r="Y16537" s="6" t="s">
        <v>36287</v>
      </c>
      <c r="Z16537" s="6" t="s">
        <v>50115</v>
      </c>
      <c r="AA16537" s="6" t="s">
        <v>90</v>
      </c>
      <c r="AB16537" s="6" t="s">
        <v>36288</v>
      </c>
    </row>
    <row r="16538" spans="24:28" x14ac:dyDescent="0.25">
      <c r="X16538">
        <v>16537</v>
      </c>
      <c r="Y16538" s="6" t="s">
        <v>36289</v>
      </c>
      <c r="Z16538" s="6" t="s">
        <v>52414</v>
      </c>
      <c r="AA16538" s="6" t="s">
        <v>90</v>
      </c>
      <c r="AB16538" s="6" t="s">
        <v>36290</v>
      </c>
    </row>
    <row r="16539" spans="24:28" x14ac:dyDescent="0.25">
      <c r="X16539">
        <v>16538</v>
      </c>
      <c r="Y16539" s="6" t="s">
        <v>2420</v>
      </c>
      <c r="Z16539" s="6" t="s">
        <v>51297</v>
      </c>
      <c r="AA16539" s="6" t="s">
        <v>90</v>
      </c>
      <c r="AB16539" s="6" t="s">
        <v>36291</v>
      </c>
    </row>
    <row r="16540" spans="24:28" x14ac:dyDescent="0.25">
      <c r="X16540">
        <v>16539</v>
      </c>
      <c r="Y16540" s="6" t="s">
        <v>36292</v>
      </c>
      <c r="Z16540" s="6" t="s">
        <v>50618</v>
      </c>
      <c r="AA16540" s="6" t="s">
        <v>90</v>
      </c>
      <c r="AB16540" s="6" t="s">
        <v>36293</v>
      </c>
    </row>
    <row r="16541" spans="24:28" x14ac:dyDescent="0.25">
      <c r="X16541">
        <v>16540</v>
      </c>
      <c r="Y16541" s="6" t="s">
        <v>36294</v>
      </c>
      <c r="Z16541" s="6" t="s">
        <v>49261</v>
      </c>
      <c r="AA16541" s="6" t="s">
        <v>90</v>
      </c>
      <c r="AB16541" s="6" t="s">
        <v>36295</v>
      </c>
    </row>
    <row r="16542" spans="24:28" x14ac:dyDescent="0.25">
      <c r="X16542">
        <v>16541</v>
      </c>
      <c r="Y16542" s="6" t="s">
        <v>36296</v>
      </c>
      <c r="Z16542" s="6" t="s">
        <v>49355</v>
      </c>
      <c r="AA16542" s="6" t="s">
        <v>49355</v>
      </c>
      <c r="AB16542" s="6" t="s">
        <v>36297</v>
      </c>
    </row>
    <row r="16543" spans="24:28" x14ac:dyDescent="0.25">
      <c r="X16543">
        <v>16542</v>
      </c>
      <c r="Y16543" s="6" t="s">
        <v>36298</v>
      </c>
      <c r="Z16543" s="6" t="s">
        <v>51317</v>
      </c>
      <c r="AA16543" s="6" t="s">
        <v>50386</v>
      </c>
      <c r="AB16543" s="6" t="s">
        <v>36299</v>
      </c>
    </row>
    <row r="16544" spans="24:28" x14ac:dyDescent="0.25">
      <c r="X16544">
        <v>16543</v>
      </c>
      <c r="Y16544" s="6" t="s">
        <v>36300</v>
      </c>
      <c r="Z16544" s="6" t="s">
        <v>51570</v>
      </c>
      <c r="AA16544" s="6" t="s">
        <v>90</v>
      </c>
      <c r="AB16544" s="6" t="s">
        <v>36301</v>
      </c>
    </row>
    <row r="16545" spans="24:28" x14ac:dyDescent="0.25">
      <c r="X16545">
        <v>16544</v>
      </c>
      <c r="Y16545" s="6" t="s">
        <v>36302</v>
      </c>
      <c r="Z16545" s="6" t="s">
        <v>49339</v>
      </c>
      <c r="AA16545" s="6" t="s">
        <v>49327</v>
      </c>
      <c r="AB16545" s="6" t="s">
        <v>36303</v>
      </c>
    </row>
    <row r="16546" spans="24:28" x14ac:dyDescent="0.25">
      <c r="X16546">
        <v>16545</v>
      </c>
      <c r="Y16546" s="6" t="s">
        <v>36304</v>
      </c>
      <c r="Z16546" s="6" t="s">
        <v>49464</v>
      </c>
      <c r="AA16546" s="6" t="s">
        <v>49464</v>
      </c>
      <c r="AB16546" s="6" t="s">
        <v>36305</v>
      </c>
    </row>
    <row r="16547" spans="24:28" x14ac:dyDescent="0.25">
      <c r="X16547">
        <v>16546</v>
      </c>
      <c r="Y16547" s="6" t="s">
        <v>36306</v>
      </c>
      <c r="Z16547" s="6" t="s">
        <v>50023</v>
      </c>
      <c r="AA16547" s="6" t="s">
        <v>50039</v>
      </c>
      <c r="AB16547" s="6" t="s">
        <v>36307</v>
      </c>
    </row>
    <row r="16548" spans="24:28" x14ac:dyDescent="0.25">
      <c r="X16548">
        <v>16547</v>
      </c>
      <c r="Y16548" s="6" t="s">
        <v>36308</v>
      </c>
      <c r="Z16548" s="6" t="s">
        <v>49998</v>
      </c>
      <c r="AA16548" s="6" t="s">
        <v>90</v>
      </c>
      <c r="AB16548" s="6" t="s">
        <v>36309</v>
      </c>
    </row>
    <row r="16549" spans="24:28" x14ac:dyDescent="0.25">
      <c r="X16549">
        <v>16548</v>
      </c>
      <c r="Y16549" s="6" t="s">
        <v>36310</v>
      </c>
      <c r="Z16549" s="6" t="s">
        <v>51355</v>
      </c>
      <c r="AA16549" s="6" t="s">
        <v>90</v>
      </c>
      <c r="AB16549" s="6" t="s">
        <v>36311</v>
      </c>
    </row>
    <row r="16550" spans="24:28" x14ac:dyDescent="0.25">
      <c r="X16550">
        <v>16549</v>
      </c>
      <c r="Y16550" s="6" t="s">
        <v>36312</v>
      </c>
      <c r="Z16550" s="6" t="s">
        <v>49061</v>
      </c>
      <c r="AA16550" s="6" t="s">
        <v>90</v>
      </c>
      <c r="AB16550" s="6" t="s">
        <v>36313</v>
      </c>
    </row>
    <row r="16551" spans="24:28" x14ac:dyDescent="0.25">
      <c r="X16551">
        <v>16550</v>
      </c>
      <c r="Y16551" s="6" t="s">
        <v>36314</v>
      </c>
      <c r="Z16551" s="6" t="s">
        <v>49012</v>
      </c>
      <c r="AA16551" s="6" t="s">
        <v>90</v>
      </c>
      <c r="AB16551" s="6" t="s">
        <v>36315</v>
      </c>
    </row>
    <row r="16552" spans="24:28" x14ac:dyDescent="0.25">
      <c r="X16552">
        <v>16551</v>
      </c>
      <c r="Y16552" s="6" t="s">
        <v>36316</v>
      </c>
      <c r="Z16552" s="6" t="s">
        <v>52213</v>
      </c>
      <c r="AA16552" s="6" t="s">
        <v>50236</v>
      </c>
      <c r="AB16552" s="6" t="s">
        <v>36317</v>
      </c>
    </row>
    <row r="16553" spans="24:28" x14ac:dyDescent="0.25">
      <c r="X16553">
        <v>16552</v>
      </c>
      <c r="Y16553" s="6" t="s">
        <v>36318</v>
      </c>
      <c r="Z16553" s="6" t="s">
        <v>51203</v>
      </c>
      <c r="AA16553" s="6" t="s">
        <v>51187</v>
      </c>
      <c r="AB16553" s="6" t="s">
        <v>36319</v>
      </c>
    </row>
    <row r="16554" spans="24:28" x14ac:dyDescent="0.25">
      <c r="X16554">
        <v>16553</v>
      </c>
      <c r="Y16554" s="6" t="s">
        <v>36320</v>
      </c>
      <c r="Z16554" s="6" t="s">
        <v>50621</v>
      </c>
      <c r="AA16554" s="6" t="s">
        <v>50704</v>
      </c>
      <c r="AB16554" s="6" t="s">
        <v>36321</v>
      </c>
    </row>
    <row r="16555" spans="24:28" x14ac:dyDescent="0.25">
      <c r="X16555">
        <v>16554</v>
      </c>
      <c r="Y16555" s="6" t="s">
        <v>36322</v>
      </c>
      <c r="Z16555" s="6" t="s">
        <v>51730</v>
      </c>
      <c r="AA16555" s="6" t="s">
        <v>90</v>
      </c>
      <c r="AB16555" s="6" t="s">
        <v>36323</v>
      </c>
    </row>
    <row r="16556" spans="24:28" x14ac:dyDescent="0.25">
      <c r="X16556">
        <v>16555</v>
      </c>
      <c r="Y16556" s="6" t="s">
        <v>36324</v>
      </c>
      <c r="Z16556" s="6" t="s">
        <v>49036</v>
      </c>
      <c r="AA16556" s="6" t="s">
        <v>49725</v>
      </c>
      <c r="AB16556" s="6" t="s">
        <v>36325</v>
      </c>
    </row>
    <row r="16557" spans="24:28" x14ac:dyDescent="0.25">
      <c r="X16557">
        <v>16556</v>
      </c>
      <c r="Y16557" s="6" t="s">
        <v>36326</v>
      </c>
      <c r="Z16557" s="6" t="s">
        <v>49895</v>
      </c>
      <c r="AA16557" s="6" t="s">
        <v>90</v>
      </c>
      <c r="AB16557" s="6" t="s">
        <v>36327</v>
      </c>
    </row>
    <row r="16558" spans="24:28" x14ac:dyDescent="0.25">
      <c r="X16558">
        <v>16557</v>
      </c>
      <c r="Y16558" s="6" t="s">
        <v>36328</v>
      </c>
      <c r="Z16558" s="6" t="s">
        <v>51248</v>
      </c>
      <c r="AA16558" s="6" t="s">
        <v>90</v>
      </c>
      <c r="AB16558" s="6" t="s">
        <v>36329</v>
      </c>
    </row>
    <row r="16559" spans="24:28" x14ac:dyDescent="0.25">
      <c r="X16559">
        <v>16558</v>
      </c>
      <c r="Y16559" s="6" t="s">
        <v>36330</v>
      </c>
      <c r="Z16559" s="6" t="s">
        <v>49126</v>
      </c>
      <c r="AA16559" s="6" t="s">
        <v>90</v>
      </c>
      <c r="AB16559" s="6" t="s">
        <v>36331</v>
      </c>
    </row>
    <row r="16560" spans="24:28" x14ac:dyDescent="0.25">
      <c r="X16560">
        <v>16559</v>
      </c>
      <c r="Y16560" s="6" t="s">
        <v>36332</v>
      </c>
      <c r="Z16560" s="6" t="s">
        <v>49887</v>
      </c>
      <c r="AA16560" s="6" t="s">
        <v>49885</v>
      </c>
      <c r="AB16560" s="6" t="s">
        <v>36333</v>
      </c>
    </row>
    <row r="16561" spans="24:28" x14ac:dyDescent="0.25">
      <c r="X16561">
        <v>16560</v>
      </c>
      <c r="Y16561" s="6" t="s">
        <v>36334</v>
      </c>
      <c r="Z16561" s="6" t="s">
        <v>50448</v>
      </c>
      <c r="AA16561" s="6" t="s">
        <v>90</v>
      </c>
      <c r="AB16561" s="6" t="s">
        <v>36335</v>
      </c>
    </row>
    <row r="16562" spans="24:28" x14ac:dyDescent="0.25">
      <c r="X16562">
        <v>16561</v>
      </c>
      <c r="Y16562" s="6" t="s">
        <v>36336</v>
      </c>
      <c r="Z16562" s="6" t="s">
        <v>50469</v>
      </c>
      <c r="AA16562" s="6" t="s">
        <v>50724</v>
      </c>
      <c r="AB16562" s="6" t="s">
        <v>36337</v>
      </c>
    </row>
    <row r="16563" spans="24:28" x14ac:dyDescent="0.25">
      <c r="X16563">
        <v>16562</v>
      </c>
      <c r="Y16563" s="6" t="s">
        <v>36338</v>
      </c>
      <c r="Z16563" s="6" t="s">
        <v>51605</v>
      </c>
      <c r="AA16563" s="6" t="s">
        <v>51599</v>
      </c>
      <c r="AB16563" s="6" t="s">
        <v>36339</v>
      </c>
    </row>
    <row r="16564" spans="24:28" x14ac:dyDescent="0.25">
      <c r="X16564">
        <v>16563</v>
      </c>
      <c r="Y16564" s="6" t="s">
        <v>36340</v>
      </c>
      <c r="Z16564" s="6" t="s">
        <v>50653</v>
      </c>
      <c r="AA16564" s="6" t="s">
        <v>90</v>
      </c>
      <c r="AB16564" s="6" t="s">
        <v>36341</v>
      </c>
    </row>
    <row r="16565" spans="24:28" x14ac:dyDescent="0.25">
      <c r="X16565">
        <v>16564</v>
      </c>
      <c r="Y16565" s="6" t="s">
        <v>36342</v>
      </c>
      <c r="Z16565" s="6" t="s">
        <v>49530</v>
      </c>
      <c r="AA16565" s="6" t="s">
        <v>49524</v>
      </c>
      <c r="AB16565" s="6" t="s">
        <v>36343</v>
      </c>
    </row>
    <row r="16566" spans="24:28" x14ac:dyDescent="0.25">
      <c r="X16566">
        <v>16565</v>
      </c>
      <c r="Y16566" s="6" t="s">
        <v>36344</v>
      </c>
      <c r="Z16566" s="6" t="s">
        <v>50191</v>
      </c>
      <c r="AA16566" s="6" t="s">
        <v>49944</v>
      </c>
      <c r="AB16566" s="6" t="s">
        <v>36345</v>
      </c>
    </row>
    <row r="16567" spans="24:28" x14ac:dyDescent="0.25">
      <c r="X16567">
        <v>16566</v>
      </c>
      <c r="Y16567" s="6" t="s">
        <v>36346</v>
      </c>
      <c r="Z16567" s="6" t="s">
        <v>51956</v>
      </c>
      <c r="AA16567" s="6" t="s">
        <v>90</v>
      </c>
      <c r="AB16567" s="6" t="s">
        <v>36347</v>
      </c>
    </row>
    <row r="16568" spans="24:28" x14ac:dyDescent="0.25">
      <c r="X16568">
        <v>16567</v>
      </c>
      <c r="Y16568" s="6" t="s">
        <v>36348</v>
      </c>
      <c r="Z16568" s="6" t="s">
        <v>51498</v>
      </c>
      <c r="AA16568" s="6" t="s">
        <v>90</v>
      </c>
      <c r="AB16568" s="6" t="s">
        <v>36349</v>
      </c>
    </row>
    <row r="16569" spans="24:28" x14ac:dyDescent="0.25">
      <c r="X16569">
        <v>16568</v>
      </c>
      <c r="Y16569" s="6" t="s">
        <v>36350</v>
      </c>
      <c r="Z16569" s="6" t="s">
        <v>51566</v>
      </c>
      <c r="AA16569" s="6" t="s">
        <v>50364</v>
      </c>
      <c r="AB16569" s="6" t="s">
        <v>36351</v>
      </c>
    </row>
    <row r="16570" spans="24:28" x14ac:dyDescent="0.25">
      <c r="X16570">
        <v>16569</v>
      </c>
      <c r="Y16570" s="6" t="s">
        <v>36352</v>
      </c>
      <c r="Z16570" s="6" t="s">
        <v>51619</v>
      </c>
      <c r="AA16570" s="6" t="s">
        <v>90</v>
      </c>
      <c r="AB16570" s="6" t="s">
        <v>36353</v>
      </c>
    </row>
    <row r="16571" spans="24:28" x14ac:dyDescent="0.25">
      <c r="X16571">
        <v>16570</v>
      </c>
      <c r="Y16571" s="6" t="s">
        <v>36354</v>
      </c>
      <c r="Z16571" s="6" t="s">
        <v>49721</v>
      </c>
      <c r="AA16571" s="6" t="s">
        <v>49245</v>
      </c>
      <c r="AB16571" s="6" t="s">
        <v>36355</v>
      </c>
    </row>
    <row r="16572" spans="24:28" x14ac:dyDescent="0.25">
      <c r="X16572">
        <v>16571</v>
      </c>
      <c r="Y16572" s="6" t="s">
        <v>36356</v>
      </c>
      <c r="Z16572" s="6" t="s">
        <v>51601</v>
      </c>
      <c r="AA16572" s="6" t="s">
        <v>90</v>
      </c>
      <c r="AB16572" s="6" t="s">
        <v>36357</v>
      </c>
    </row>
    <row r="16573" spans="24:28" x14ac:dyDescent="0.25">
      <c r="X16573">
        <v>16572</v>
      </c>
      <c r="Y16573" s="6" t="s">
        <v>36358</v>
      </c>
      <c r="Z16573" s="6" t="s">
        <v>51360</v>
      </c>
      <c r="AA16573" s="6" t="s">
        <v>90</v>
      </c>
      <c r="AB16573" s="6" t="s">
        <v>36359</v>
      </c>
    </row>
    <row r="16574" spans="24:28" x14ac:dyDescent="0.25">
      <c r="X16574">
        <v>16573</v>
      </c>
      <c r="Y16574" s="6" t="s">
        <v>36360</v>
      </c>
      <c r="Z16574" s="6" t="s">
        <v>50656</v>
      </c>
      <c r="AA16574" s="6" t="s">
        <v>90</v>
      </c>
      <c r="AB16574" s="6" t="s">
        <v>36361</v>
      </c>
    </row>
    <row r="16575" spans="24:28" x14ac:dyDescent="0.25">
      <c r="X16575">
        <v>16574</v>
      </c>
      <c r="Y16575" s="6" t="s">
        <v>36362</v>
      </c>
      <c r="Z16575" s="6" t="s">
        <v>51013</v>
      </c>
      <c r="AA16575" s="6" t="s">
        <v>50704</v>
      </c>
      <c r="AB16575" s="6" t="s">
        <v>36363</v>
      </c>
    </row>
    <row r="16576" spans="24:28" x14ac:dyDescent="0.25">
      <c r="X16576">
        <v>16575</v>
      </c>
      <c r="Y16576" s="6" t="s">
        <v>36364</v>
      </c>
      <c r="Z16576" s="6" t="s">
        <v>48908</v>
      </c>
      <c r="AA16576" s="6" t="s">
        <v>90</v>
      </c>
      <c r="AB16576" s="6" t="s">
        <v>36365</v>
      </c>
    </row>
    <row r="16577" spans="24:28" x14ac:dyDescent="0.25">
      <c r="X16577">
        <v>16576</v>
      </c>
      <c r="Y16577" s="6" t="s">
        <v>36366</v>
      </c>
      <c r="Z16577" s="6" t="s">
        <v>52275</v>
      </c>
      <c r="AA16577" s="6" t="s">
        <v>51488</v>
      </c>
      <c r="AB16577" s="6" t="s">
        <v>36367</v>
      </c>
    </row>
    <row r="16578" spans="24:28" x14ac:dyDescent="0.25">
      <c r="X16578">
        <v>16577</v>
      </c>
      <c r="Y16578" s="6" t="s">
        <v>36368</v>
      </c>
      <c r="Z16578" s="6" t="s">
        <v>49498</v>
      </c>
      <c r="AA16578" s="6" t="s">
        <v>90</v>
      </c>
      <c r="AB16578" s="6" t="s">
        <v>36369</v>
      </c>
    </row>
    <row r="16579" spans="24:28" x14ac:dyDescent="0.25">
      <c r="X16579">
        <v>16578</v>
      </c>
      <c r="Y16579" s="6" t="s">
        <v>36370</v>
      </c>
      <c r="Z16579" s="6" t="s">
        <v>50210</v>
      </c>
      <c r="AA16579" s="6" t="s">
        <v>90</v>
      </c>
      <c r="AB16579" s="6" t="s">
        <v>36371</v>
      </c>
    </row>
    <row r="16580" spans="24:28" x14ac:dyDescent="0.25">
      <c r="X16580">
        <v>16579</v>
      </c>
      <c r="Y16580" s="6" t="s">
        <v>36372</v>
      </c>
      <c r="Z16580" s="6" t="s">
        <v>51710</v>
      </c>
      <c r="AA16580" s="6" t="s">
        <v>90</v>
      </c>
      <c r="AB16580" s="6" t="s">
        <v>36373</v>
      </c>
    </row>
    <row r="16581" spans="24:28" x14ac:dyDescent="0.25">
      <c r="X16581">
        <v>16580</v>
      </c>
      <c r="Y16581" s="6" t="s">
        <v>36374</v>
      </c>
      <c r="Z16581" s="6" t="s">
        <v>49235</v>
      </c>
      <c r="AA16581" s="6" t="s">
        <v>49243</v>
      </c>
      <c r="AB16581" s="6" t="s">
        <v>36375</v>
      </c>
    </row>
    <row r="16582" spans="24:28" x14ac:dyDescent="0.25">
      <c r="X16582">
        <v>16581</v>
      </c>
      <c r="Y16582" s="6" t="s">
        <v>36376</v>
      </c>
      <c r="Z16582" s="6" t="s">
        <v>49017</v>
      </c>
      <c r="AA16582" s="6" t="s">
        <v>51310</v>
      </c>
      <c r="AB16582" s="6" t="s">
        <v>36377</v>
      </c>
    </row>
    <row r="16583" spans="24:28" x14ac:dyDescent="0.25">
      <c r="X16583">
        <v>16582</v>
      </c>
      <c r="Y16583" s="6" t="s">
        <v>36378</v>
      </c>
      <c r="Z16583" s="6" t="s">
        <v>51372</v>
      </c>
      <c r="AA16583" s="6" t="s">
        <v>51355</v>
      </c>
      <c r="AB16583" s="6" t="s">
        <v>36379</v>
      </c>
    </row>
    <row r="16584" spans="24:28" x14ac:dyDescent="0.25">
      <c r="X16584">
        <v>16583</v>
      </c>
      <c r="Y16584" s="6" t="s">
        <v>36380</v>
      </c>
      <c r="Z16584" s="6" t="s">
        <v>51635</v>
      </c>
      <c r="AA16584" s="6" t="s">
        <v>51200</v>
      </c>
      <c r="AB16584" s="6" t="s">
        <v>36381</v>
      </c>
    </row>
    <row r="16585" spans="24:28" x14ac:dyDescent="0.25">
      <c r="X16585">
        <v>16584</v>
      </c>
      <c r="Y16585" s="6" t="s">
        <v>36382</v>
      </c>
      <c r="Z16585" s="6" t="s">
        <v>49557</v>
      </c>
      <c r="AA16585" s="6" t="s">
        <v>90</v>
      </c>
      <c r="AB16585" s="6" t="s">
        <v>36383</v>
      </c>
    </row>
    <row r="16586" spans="24:28" x14ac:dyDescent="0.25">
      <c r="X16586">
        <v>16585</v>
      </c>
      <c r="Y16586" s="6" t="s">
        <v>36384</v>
      </c>
      <c r="Z16586" s="6" t="s">
        <v>51721</v>
      </c>
      <c r="AA16586" s="6" t="s">
        <v>90</v>
      </c>
      <c r="AB16586" s="6" t="s">
        <v>36385</v>
      </c>
    </row>
    <row r="16587" spans="24:28" x14ac:dyDescent="0.25">
      <c r="X16587">
        <v>16586</v>
      </c>
      <c r="Y16587" s="6" t="s">
        <v>36386</v>
      </c>
      <c r="Z16587" s="6" t="s">
        <v>50693</v>
      </c>
      <c r="AA16587" s="6" t="s">
        <v>90</v>
      </c>
      <c r="AB16587" s="6" t="s">
        <v>36387</v>
      </c>
    </row>
    <row r="16588" spans="24:28" x14ac:dyDescent="0.25">
      <c r="X16588">
        <v>16587</v>
      </c>
      <c r="Y16588" s="6" t="s">
        <v>36388</v>
      </c>
      <c r="Z16588" s="6" t="s">
        <v>51609</v>
      </c>
      <c r="AA16588" s="6" t="s">
        <v>90</v>
      </c>
      <c r="AB16588" s="6" t="s">
        <v>36389</v>
      </c>
    </row>
    <row r="16589" spans="24:28" x14ac:dyDescent="0.25">
      <c r="X16589">
        <v>16588</v>
      </c>
      <c r="Y16589" s="6" t="s">
        <v>36390</v>
      </c>
      <c r="Z16589" s="6" t="s">
        <v>50579</v>
      </c>
      <c r="AA16589" s="6" t="s">
        <v>50713</v>
      </c>
      <c r="AB16589" s="6" t="s">
        <v>36391</v>
      </c>
    </row>
    <row r="16590" spans="24:28" x14ac:dyDescent="0.25">
      <c r="X16590">
        <v>16589</v>
      </c>
      <c r="Y16590" s="6" t="s">
        <v>36392</v>
      </c>
      <c r="Z16590" s="6" t="s">
        <v>49466</v>
      </c>
      <c r="AA16590" s="6" t="s">
        <v>49472</v>
      </c>
      <c r="AB16590" s="6" t="s">
        <v>36393</v>
      </c>
    </row>
    <row r="16591" spans="24:28" x14ac:dyDescent="0.25">
      <c r="X16591">
        <v>16590</v>
      </c>
      <c r="Y16591" s="6" t="s">
        <v>36394</v>
      </c>
      <c r="Z16591" s="6" t="s">
        <v>49448</v>
      </c>
      <c r="AA16591" s="6" t="s">
        <v>50514</v>
      </c>
      <c r="AB16591" s="6" t="s">
        <v>36395</v>
      </c>
    </row>
    <row r="16592" spans="24:28" x14ac:dyDescent="0.25">
      <c r="X16592">
        <v>16591</v>
      </c>
      <c r="Y16592" s="6" t="s">
        <v>36396</v>
      </c>
      <c r="Z16592" s="6" t="s">
        <v>51025</v>
      </c>
      <c r="AA16592" s="6" t="s">
        <v>90</v>
      </c>
      <c r="AB16592" s="6" t="s">
        <v>36397</v>
      </c>
    </row>
    <row r="16593" spans="24:28" x14ac:dyDescent="0.25">
      <c r="X16593">
        <v>16592</v>
      </c>
      <c r="Y16593" s="6" t="s">
        <v>36398</v>
      </c>
      <c r="Z16593" s="6" t="s">
        <v>50658</v>
      </c>
      <c r="AA16593" s="6" t="s">
        <v>90</v>
      </c>
      <c r="AB16593" s="6" t="s">
        <v>36399</v>
      </c>
    </row>
    <row r="16594" spans="24:28" x14ac:dyDescent="0.25">
      <c r="X16594">
        <v>16593</v>
      </c>
      <c r="Y16594" s="6" t="s">
        <v>36400</v>
      </c>
      <c r="Z16594" s="6" t="s">
        <v>50594</v>
      </c>
      <c r="AA16594" s="6" t="s">
        <v>49689</v>
      </c>
      <c r="AB16594" s="6" t="s">
        <v>36401</v>
      </c>
    </row>
    <row r="16595" spans="24:28" x14ac:dyDescent="0.25">
      <c r="X16595">
        <v>16594</v>
      </c>
      <c r="Y16595" s="6" t="s">
        <v>36402</v>
      </c>
      <c r="Z16595" s="6" t="s">
        <v>51771</v>
      </c>
      <c r="AA16595" s="6" t="s">
        <v>90</v>
      </c>
      <c r="AB16595" s="6" t="s">
        <v>36403</v>
      </c>
    </row>
    <row r="16596" spans="24:28" x14ac:dyDescent="0.25">
      <c r="X16596">
        <v>16595</v>
      </c>
      <c r="Y16596" s="6" t="s">
        <v>36404</v>
      </c>
      <c r="Z16596" s="6" t="s">
        <v>50408</v>
      </c>
      <c r="AA16596" s="6" t="s">
        <v>50414</v>
      </c>
      <c r="AB16596" s="6" t="s">
        <v>36405</v>
      </c>
    </row>
    <row r="16597" spans="24:28" x14ac:dyDescent="0.25">
      <c r="X16597">
        <v>16596</v>
      </c>
      <c r="Y16597" s="6" t="s">
        <v>36406</v>
      </c>
      <c r="Z16597" s="6" t="s">
        <v>50400</v>
      </c>
      <c r="AA16597" s="6" t="s">
        <v>90</v>
      </c>
      <c r="AB16597" s="6" t="s">
        <v>36407</v>
      </c>
    </row>
    <row r="16598" spans="24:28" x14ac:dyDescent="0.25">
      <c r="X16598">
        <v>16597</v>
      </c>
      <c r="Y16598" s="6" t="s">
        <v>36408</v>
      </c>
      <c r="Z16598" s="6" t="s">
        <v>52065</v>
      </c>
      <c r="AA16598" s="6" t="s">
        <v>51470</v>
      </c>
      <c r="AB16598" s="6" t="s">
        <v>36409</v>
      </c>
    </row>
    <row r="16599" spans="24:28" x14ac:dyDescent="0.25">
      <c r="X16599">
        <v>16598</v>
      </c>
      <c r="Y16599" s="6" t="s">
        <v>36410</v>
      </c>
      <c r="Z16599" s="6" t="s">
        <v>50135</v>
      </c>
      <c r="AA16599" s="6" t="s">
        <v>90</v>
      </c>
      <c r="AB16599" s="6" t="s">
        <v>36411</v>
      </c>
    </row>
    <row r="16600" spans="24:28" x14ac:dyDescent="0.25">
      <c r="X16600">
        <v>16599</v>
      </c>
      <c r="Y16600" s="6" t="s">
        <v>11615</v>
      </c>
      <c r="Z16600" s="6" t="s">
        <v>50533</v>
      </c>
      <c r="AA16600" s="6" t="s">
        <v>90</v>
      </c>
      <c r="AB16600" s="6" t="s">
        <v>36412</v>
      </c>
    </row>
    <row r="16601" spans="24:28" x14ac:dyDescent="0.25">
      <c r="X16601">
        <v>16600</v>
      </c>
      <c r="Y16601" s="6" t="s">
        <v>36413</v>
      </c>
      <c r="Z16601" s="6" t="s">
        <v>51810</v>
      </c>
      <c r="AA16601" s="6" t="s">
        <v>90</v>
      </c>
      <c r="AB16601" s="6" t="s">
        <v>36414</v>
      </c>
    </row>
    <row r="16602" spans="24:28" x14ac:dyDescent="0.25">
      <c r="X16602">
        <v>16601</v>
      </c>
      <c r="Y16602" s="6" t="s">
        <v>36415</v>
      </c>
      <c r="Z16602" s="6" t="s">
        <v>50974</v>
      </c>
      <c r="AA16602" s="6" t="s">
        <v>90</v>
      </c>
      <c r="AB16602" s="6" t="s">
        <v>36416</v>
      </c>
    </row>
    <row r="16603" spans="24:28" x14ac:dyDescent="0.25">
      <c r="X16603">
        <v>16602</v>
      </c>
      <c r="Y16603" s="6" t="s">
        <v>36417</v>
      </c>
      <c r="Z16603" s="6" t="s">
        <v>51538</v>
      </c>
      <c r="AA16603" s="6" t="s">
        <v>50611</v>
      </c>
      <c r="AB16603" s="6" t="s">
        <v>36418</v>
      </c>
    </row>
    <row r="16604" spans="24:28" x14ac:dyDescent="0.25">
      <c r="X16604">
        <v>16603</v>
      </c>
      <c r="Y16604" s="6" t="s">
        <v>36419</v>
      </c>
      <c r="Z16604" s="6" t="s">
        <v>48997</v>
      </c>
      <c r="AA16604" s="6" t="s">
        <v>90</v>
      </c>
      <c r="AB16604" s="6" t="s">
        <v>36420</v>
      </c>
    </row>
    <row r="16605" spans="24:28" x14ac:dyDescent="0.25">
      <c r="X16605">
        <v>16604</v>
      </c>
      <c r="Y16605" s="6" t="s">
        <v>36421</v>
      </c>
      <c r="Z16605" s="6" t="s">
        <v>50737</v>
      </c>
      <c r="AA16605" s="6" t="s">
        <v>49339</v>
      </c>
      <c r="AB16605" s="6" t="s">
        <v>36422</v>
      </c>
    </row>
    <row r="16606" spans="24:28" x14ac:dyDescent="0.25">
      <c r="X16606">
        <v>16605</v>
      </c>
      <c r="Y16606" s="6" t="s">
        <v>36423</v>
      </c>
      <c r="Z16606" s="6" t="s">
        <v>49799</v>
      </c>
      <c r="AA16606" s="6" t="s">
        <v>49816</v>
      </c>
      <c r="AB16606" s="6" t="s">
        <v>36424</v>
      </c>
    </row>
    <row r="16607" spans="24:28" x14ac:dyDescent="0.25">
      <c r="X16607">
        <v>16606</v>
      </c>
      <c r="Y16607" s="6" t="s">
        <v>36425</v>
      </c>
      <c r="Z16607" s="6" t="s">
        <v>51681</v>
      </c>
      <c r="AA16607" s="6" t="s">
        <v>90</v>
      </c>
      <c r="AB16607" s="6" t="s">
        <v>36426</v>
      </c>
    </row>
    <row r="16608" spans="24:28" x14ac:dyDescent="0.25">
      <c r="X16608">
        <v>16607</v>
      </c>
      <c r="Y16608" s="6" t="s">
        <v>36427</v>
      </c>
      <c r="Z16608" s="6" t="s">
        <v>50653</v>
      </c>
      <c r="AA16608" s="6" t="s">
        <v>90</v>
      </c>
      <c r="AB16608" s="6" t="s">
        <v>36428</v>
      </c>
    </row>
    <row r="16609" spans="24:28" x14ac:dyDescent="0.25">
      <c r="X16609">
        <v>16608</v>
      </c>
      <c r="Y16609" s="6" t="s">
        <v>36429</v>
      </c>
      <c r="Z16609" s="6" t="s">
        <v>51191</v>
      </c>
      <c r="AA16609" s="6" t="s">
        <v>90</v>
      </c>
      <c r="AB16609" s="6" t="s">
        <v>36430</v>
      </c>
    </row>
    <row r="16610" spans="24:28" x14ac:dyDescent="0.25">
      <c r="X16610">
        <v>16609</v>
      </c>
      <c r="Y16610" s="6" t="s">
        <v>36431</v>
      </c>
      <c r="Z16610" s="6" t="s">
        <v>50713</v>
      </c>
      <c r="AA16610" s="6" t="s">
        <v>50716</v>
      </c>
      <c r="AB16610" s="6" t="s">
        <v>36432</v>
      </c>
    </row>
    <row r="16611" spans="24:28" x14ac:dyDescent="0.25">
      <c r="X16611">
        <v>16610</v>
      </c>
      <c r="Y16611" s="6" t="s">
        <v>36433</v>
      </c>
      <c r="Z16611" s="6" t="s">
        <v>51566</v>
      </c>
      <c r="AA16611" s="6" t="s">
        <v>90</v>
      </c>
      <c r="AB16611" s="6" t="s">
        <v>36434</v>
      </c>
    </row>
    <row r="16612" spans="24:28" x14ac:dyDescent="0.25">
      <c r="X16612">
        <v>16611</v>
      </c>
      <c r="Y16612" s="6" t="s">
        <v>36435</v>
      </c>
      <c r="Z16612" s="6" t="s">
        <v>51566</v>
      </c>
      <c r="AA16612" s="6" t="s">
        <v>90</v>
      </c>
      <c r="AB16612" s="6" t="s">
        <v>36436</v>
      </c>
    </row>
    <row r="16613" spans="24:28" x14ac:dyDescent="0.25">
      <c r="X16613">
        <v>16612</v>
      </c>
      <c r="Y16613" s="6" t="s">
        <v>36437</v>
      </c>
      <c r="Z16613" s="6" t="s">
        <v>48781</v>
      </c>
      <c r="AA16613" s="6" t="s">
        <v>90</v>
      </c>
      <c r="AB16613" s="6" t="s">
        <v>36438</v>
      </c>
    </row>
    <row r="16614" spans="24:28" x14ac:dyDescent="0.25">
      <c r="X16614">
        <v>16613</v>
      </c>
      <c r="Y16614" s="6" t="s">
        <v>36439</v>
      </c>
      <c r="Z16614" s="6" t="s">
        <v>51231</v>
      </c>
      <c r="AA16614" s="6" t="s">
        <v>90</v>
      </c>
      <c r="AB16614" s="6" t="s">
        <v>36440</v>
      </c>
    </row>
    <row r="16615" spans="24:28" x14ac:dyDescent="0.25">
      <c r="X16615">
        <v>16614</v>
      </c>
      <c r="Y16615" s="6" t="s">
        <v>36441</v>
      </c>
      <c r="Z16615" s="6" t="s">
        <v>49162</v>
      </c>
      <c r="AA16615" s="6" t="s">
        <v>90</v>
      </c>
      <c r="AB16615" s="6" t="s">
        <v>36442</v>
      </c>
    </row>
    <row r="16616" spans="24:28" x14ac:dyDescent="0.25">
      <c r="X16616">
        <v>16615</v>
      </c>
      <c r="Y16616" s="6" t="s">
        <v>36443</v>
      </c>
      <c r="Z16616" s="6" t="s">
        <v>50234</v>
      </c>
      <c r="AA16616" s="6" t="s">
        <v>50226</v>
      </c>
      <c r="AB16616" s="6" t="s">
        <v>36444</v>
      </c>
    </row>
    <row r="16617" spans="24:28" x14ac:dyDescent="0.25">
      <c r="X16617">
        <v>16616</v>
      </c>
      <c r="Y16617" s="6" t="s">
        <v>36445</v>
      </c>
      <c r="Z16617" s="6" t="s">
        <v>49742</v>
      </c>
      <c r="AA16617" s="6" t="s">
        <v>49768</v>
      </c>
      <c r="AB16617" s="6" t="s">
        <v>36446</v>
      </c>
    </row>
    <row r="16618" spans="24:28" x14ac:dyDescent="0.25">
      <c r="X16618">
        <v>16617</v>
      </c>
      <c r="Y16618" s="6" t="s">
        <v>36447</v>
      </c>
      <c r="Z16618" s="6" t="s">
        <v>49595</v>
      </c>
      <c r="AA16618" s="6" t="s">
        <v>49524</v>
      </c>
      <c r="AB16618" s="6" t="s">
        <v>36448</v>
      </c>
    </row>
    <row r="16619" spans="24:28" x14ac:dyDescent="0.25">
      <c r="X16619">
        <v>16618</v>
      </c>
      <c r="Y16619" s="6" t="s">
        <v>36449</v>
      </c>
      <c r="Z16619" s="6" t="s">
        <v>50316</v>
      </c>
      <c r="AA16619" s="6" t="s">
        <v>52175</v>
      </c>
      <c r="AB16619" s="6" t="s">
        <v>36450</v>
      </c>
    </row>
    <row r="16620" spans="24:28" x14ac:dyDescent="0.25">
      <c r="X16620">
        <v>16619</v>
      </c>
      <c r="Y16620" s="6" t="s">
        <v>36451</v>
      </c>
      <c r="Z16620" s="6" t="s">
        <v>51306</v>
      </c>
      <c r="AA16620" s="6" t="s">
        <v>51324</v>
      </c>
      <c r="AB16620" s="6" t="s">
        <v>36452</v>
      </c>
    </row>
    <row r="16621" spans="24:28" x14ac:dyDescent="0.25">
      <c r="X16621">
        <v>16620</v>
      </c>
      <c r="Y16621" s="6" t="s">
        <v>36453</v>
      </c>
      <c r="Z16621" s="6" t="s">
        <v>50642</v>
      </c>
      <c r="AA16621" s="6" t="s">
        <v>50498</v>
      </c>
      <c r="AB16621" s="6" t="s">
        <v>36454</v>
      </c>
    </row>
    <row r="16622" spans="24:28" x14ac:dyDescent="0.25">
      <c r="X16622">
        <v>16621</v>
      </c>
      <c r="Y16622" s="6" t="s">
        <v>36455</v>
      </c>
      <c r="Z16622" s="6" t="s">
        <v>52149</v>
      </c>
      <c r="AA16622" s="6" t="s">
        <v>90</v>
      </c>
      <c r="AB16622" s="6" t="s">
        <v>36456</v>
      </c>
    </row>
    <row r="16623" spans="24:28" x14ac:dyDescent="0.25">
      <c r="X16623">
        <v>16622</v>
      </c>
      <c r="Y16623" s="6" t="s">
        <v>36457</v>
      </c>
      <c r="Z16623" s="6" t="s">
        <v>50827</v>
      </c>
      <c r="AA16623" s="6" t="s">
        <v>51337</v>
      </c>
      <c r="AB16623" s="6" t="s">
        <v>36458</v>
      </c>
    </row>
    <row r="16624" spans="24:28" x14ac:dyDescent="0.25">
      <c r="X16624">
        <v>16623</v>
      </c>
      <c r="Y16624" s="6" t="s">
        <v>36459</v>
      </c>
      <c r="Z16624" s="6" t="s">
        <v>51457</v>
      </c>
      <c r="AA16624" s="6" t="s">
        <v>49803</v>
      </c>
      <c r="AB16624" s="6" t="s">
        <v>36460</v>
      </c>
    </row>
    <row r="16625" spans="24:28" x14ac:dyDescent="0.25">
      <c r="X16625">
        <v>16624</v>
      </c>
      <c r="Y16625" s="6" t="s">
        <v>36461</v>
      </c>
      <c r="Z16625" s="6" t="s">
        <v>49816</v>
      </c>
      <c r="AA16625" s="6" t="s">
        <v>90</v>
      </c>
      <c r="AB16625" s="6" t="s">
        <v>36462</v>
      </c>
    </row>
    <row r="16626" spans="24:28" x14ac:dyDescent="0.25">
      <c r="X16626">
        <v>16625</v>
      </c>
      <c r="Y16626" s="6" t="s">
        <v>36463</v>
      </c>
      <c r="Z16626" s="6" t="s">
        <v>50146</v>
      </c>
      <c r="AA16626" s="6" t="s">
        <v>49966</v>
      </c>
      <c r="AB16626" s="6" t="s">
        <v>36464</v>
      </c>
    </row>
    <row r="16627" spans="24:28" x14ac:dyDescent="0.25">
      <c r="X16627">
        <v>16626</v>
      </c>
      <c r="Y16627" s="6" t="s">
        <v>36465</v>
      </c>
      <c r="Z16627" s="6" t="s">
        <v>51411</v>
      </c>
      <c r="AA16627" s="6" t="s">
        <v>90</v>
      </c>
      <c r="AB16627" s="6" t="s">
        <v>36466</v>
      </c>
    </row>
    <row r="16628" spans="24:28" x14ac:dyDescent="0.25">
      <c r="X16628">
        <v>16627</v>
      </c>
      <c r="Y16628" s="6" t="s">
        <v>36467</v>
      </c>
      <c r="Z16628" s="6" t="s">
        <v>51472</v>
      </c>
      <c r="AA16628" s="6" t="s">
        <v>51145</v>
      </c>
      <c r="AB16628" s="6" t="s">
        <v>36468</v>
      </c>
    </row>
    <row r="16629" spans="24:28" x14ac:dyDescent="0.25">
      <c r="X16629">
        <v>16628</v>
      </c>
      <c r="Y16629" s="6" t="s">
        <v>36469</v>
      </c>
      <c r="Z16629" s="6" t="s">
        <v>51488</v>
      </c>
      <c r="AA16629" s="6" t="s">
        <v>51906</v>
      </c>
      <c r="AB16629" s="6" t="s">
        <v>36470</v>
      </c>
    </row>
    <row r="16630" spans="24:28" x14ac:dyDescent="0.25">
      <c r="X16630">
        <v>16629</v>
      </c>
      <c r="Y16630" s="6" t="s">
        <v>36471</v>
      </c>
      <c r="Z16630" s="6" t="s">
        <v>52373</v>
      </c>
      <c r="AA16630" s="6" t="s">
        <v>51976</v>
      </c>
      <c r="AB16630" s="6" t="s">
        <v>36472</v>
      </c>
    </row>
    <row r="16631" spans="24:28" x14ac:dyDescent="0.25">
      <c r="X16631">
        <v>16630</v>
      </c>
      <c r="Y16631" s="6" t="s">
        <v>36473</v>
      </c>
      <c r="Z16631" s="6" t="s">
        <v>48936</v>
      </c>
      <c r="AA16631" s="6" t="s">
        <v>90</v>
      </c>
      <c r="AB16631" s="6" t="s">
        <v>36474</v>
      </c>
    </row>
    <row r="16632" spans="24:28" x14ac:dyDescent="0.25">
      <c r="X16632">
        <v>16631</v>
      </c>
      <c r="Y16632" s="6" t="s">
        <v>36475</v>
      </c>
      <c r="Z16632" s="6" t="s">
        <v>50926</v>
      </c>
      <c r="AA16632" s="6" t="s">
        <v>50819</v>
      </c>
      <c r="AB16632" s="6" t="s">
        <v>36476</v>
      </c>
    </row>
    <row r="16633" spans="24:28" x14ac:dyDescent="0.25">
      <c r="X16633">
        <v>16632</v>
      </c>
      <c r="Y16633" s="6" t="s">
        <v>36477</v>
      </c>
      <c r="Z16633" s="6" t="s">
        <v>50858</v>
      </c>
      <c r="AA16633" s="6" t="s">
        <v>90</v>
      </c>
      <c r="AB16633" s="6" t="s">
        <v>36478</v>
      </c>
    </row>
    <row r="16634" spans="24:28" x14ac:dyDescent="0.25">
      <c r="X16634">
        <v>16633</v>
      </c>
      <c r="Y16634" s="6" t="s">
        <v>36479</v>
      </c>
      <c r="Z16634" s="6" t="s">
        <v>52050</v>
      </c>
      <c r="AA16634" s="6" t="s">
        <v>90</v>
      </c>
      <c r="AB16634" s="6" t="s">
        <v>36480</v>
      </c>
    </row>
    <row r="16635" spans="24:28" x14ac:dyDescent="0.25">
      <c r="X16635">
        <v>16634</v>
      </c>
      <c r="Y16635" s="6" t="s">
        <v>36481</v>
      </c>
      <c r="Z16635" s="6" t="s">
        <v>51552</v>
      </c>
      <c r="AA16635" s="6" t="s">
        <v>51593</v>
      </c>
      <c r="AB16635" s="6" t="s">
        <v>36482</v>
      </c>
    </row>
    <row r="16636" spans="24:28" x14ac:dyDescent="0.25">
      <c r="X16636">
        <v>16635</v>
      </c>
      <c r="Y16636" s="6" t="s">
        <v>36483</v>
      </c>
      <c r="Z16636" s="6" t="s">
        <v>49249</v>
      </c>
      <c r="AA16636" s="6" t="s">
        <v>90</v>
      </c>
      <c r="AB16636" s="6" t="s">
        <v>36484</v>
      </c>
    </row>
    <row r="16637" spans="24:28" x14ac:dyDescent="0.25">
      <c r="X16637">
        <v>16636</v>
      </c>
      <c r="Y16637" s="6" t="s">
        <v>36485</v>
      </c>
      <c r="Z16637" s="6" t="s">
        <v>50854</v>
      </c>
      <c r="AA16637" s="6" t="s">
        <v>90</v>
      </c>
      <c r="AB16637" s="6" t="s">
        <v>36486</v>
      </c>
    </row>
    <row r="16638" spans="24:28" x14ac:dyDescent="0.25">
      <c r="X16638">
        <v>16637</v>
      </c>
      <c r="Y16638" s="6" t="s">
        <v>36487</v>
      </c>
      <c r="Z16638" s="6" t="s">
        <v>50865</v>
      </c>
      <c r="AA16638" s="6" t="s">
        <v>50854</v>
      </c>
      <c r="AB16638" s="6" t="s">
        <v>36488</v>
      </c>
    </row>
    <row r="16639" spans="24:28" x14ac:dyDescent="0.25">
      <c r="X16639">
        <v>16638</v>
      </c>
      <c r="Y16639" s="6" t="s">
        <v>36489</v>
      </c>
      <c r="Z16639" s="6" t="s">
        <v>48838</v>
      </c>
      <c r="AA16639" s="6" t="s">
        <v>90</v>
      </c>
      <c r="AB16639" s="6" t="s">
        <v>36490</v>
      </c>
    </row>
    <row r="16640" spans="24:28" x14ac:dyDescent="0.25">
      <c r="X16640">
        <v>16639</v>
      </c>
      <c r="Y16640" s="6" t="s">
        <v>36491</v>
      </c>
      <c r="Z16640" s="6" t="s">
        <v>49897</v>
      </c>
      <c r="AA16640" s="6" t="s">
        <v>90</v>
      </c>
      <c r="AB16640" s="6" t="s">
        <v>36492</v>
      </c>
    </row>
    <row r="16641" spans="24:28" x14ac:dyDescent="0.25">
      <c r="X16641">
        <v>16640</v>
      </c>
      <c r="Y16641" s="6" t="s">
        <v>36493</v>
      </c>
      <c r="Z16641" s="6" t="s">
        <v>50218</v>
      </c>
      <c r="AA16641" s="6" t="s">
        <v>50982</v>
      </c>
      <c r="AB16641" s="6" t="s">
        <v>36494</v>
      </c>
    </row>
    <row r="16642" spans="24:28" x14ac:dyDescent="0.25">
      <c r="X16642">
        <v>16641</v>
      </c>
      <c r="Y16642" s="6" t="s">
        <v>36495</v>
      </c>
      <c r="Z16642" s="6" t="s">
        <v>49575</v>
      </c>
      <c r="AA16642" s="6" t="s">
        <v>49581</v>
      </c>
      <c r="AB16642" s="6" t="s">
        <v>36496</v>
      </c>
    </row>
    <row r="16643" spans="24:28" x14ac:dyDescent="0.25">
      <c r="X16643">
        <v>16642</v>
      </c>
      <c r="Y16643" s="6" t="s">
        <v>36497</v>
      </c>
      <c r="Z16643" s="6" t="s">
        <v>49430</v>
      </c>
      <c r="AA16643" s="6" t="s">
        <v>90</v>
      </c>
      <c r="AB16643" s="6" t="s">
        <v>36498</v>
      </c>
    </row>
    <row r="16644" spans="24:28" x14ac:dyDescent="0.25">
      <c r="X16644">
        <v>16643</v>
      </c>
      <c r="Y16644" s="6" t="s">
        <v>36499</v>
      </c>
      <c r="Z16644" s="6" t="s">
        <v>49036</v>
      </c>
      <c r="AA16644" s="6" t="s">
        <v>90</v>
      </c>
      <c r="AB16644" s="6" t="s">
        <v>36500</v>
      </c>
    </row>
    <row r="16645" spans="24:28" x14ac:dyDescent="0.25">
      <c r="X16645">
        <v>16644</v>
      </c>
      <c r="Y16645" s="6" t="s">
        <v>36501</v>
      </c>
      <c r="Z16645" s="6" t="s">
        <v>52364</v>
      </c>
      <c r="AA16645" s="6" t="s">
        <v>90</v>
      </c>
      <c r="AB16645" s="6" t="s">
        <v>36502</v>
      </c>
    </row>
    <row r="16646" spans="24:28" x14ac:dyDescent="0.25">
      <c r="X16646">
        <v>16645</v>
      </c>
      <c r="Y16646" s="6" t="s">
        <v>36503</v>
      </c>
      <c r="Z16646" s="6" t="s">
        <v>50731</v>
      </c>
      <c r="AA16646" s="6" t="s">
        <v>50713</v>
      </c>
      <c r="AB16646" s="6" t="s">
        <v>36504</v>
      </c>
    </row>
    <row r="16647" spans="24:28" x14ac:dyDescent="0.25">
      <c r="X16647">
        <v>16646</v>
      </c>
      <c r="Y16647" s="6" t="s">
        <v>36505</v>
      </c>
      <c r="Z16647" s="6" t="s">
        <v>48918</v>
      </c>
      <c r="AA16647" s="6" t="s">
        <v>48920</v>
      </c>
      <c r="AB16647" s="6" t="s">
        <v>36506</v>
      </c>
    </row>
    <row r="16648" spans="24:28" x14ac:dyDescent="0.25">
      <c r="X16648">
        <v>16647</v>
      </c>
      <c r="Y16648" s="6" t="s">
        <v>36507</v>
      </c>
      <c r="Z16648" s="6" t="s">
        <v>48920</v>
      </c>
      <c r="AA16648" s="6" t="s">
        <v>48920</v>
      </c>
      <c r="AB16648" s="6" t="s">
        <v>36508</v>
      </c>
    </row>
    <row r="16649" spans="24:28" x14ac:dyDescent="0.25">
      <c r="X16649">
        <v>16648</v>
      </c>
      <c r="Y16649" s="6" t="s">
        <v>36509</v>
      </c>
      <c r="Z16649" s="6" t="s">
        <v>50740</v>
      </c>
      <c r="AA16649" s="6" t="s">
        <v>90</v>
      </c>
      <c r="AB16649" s="6" t="s">
        <v>36510</v>
      </c>
    </row>
    <row r="16650" spans="24:28" x14ac:dyDescent="0.25">
      <c r="X16650">
        <v>16649</v>
      </c>
      <c r="Y16650" s="6" t="s">
        <v>36511</v>
      </c>
      <c r="Z16650" s="6" t="s">
        <v>50831</v>
      </c>
      <c r="AA16650" s="6" t="s">
        <v>51337</v>
      </c>
      <c r="AB16650" s="6" t="s">
        <v>36512</v>
      </c>
    </row>
    <row r="16651" spans="24:28" x14ac:dyDescent="0.25">
      <c r="X16651">
        <v>16650</v>
      </c>
      <c r="Y16651" s="6" t="s">
        <v>5497</v>
      </c>
      <c r="Z16651" s="6" t="s">
        <v>51427</v>
      </c>
      <c r="AA16651" s="6" t="s">
        <v>51588</v>
      </c>
      <c r="AB16651" s="6" t="s">
        <v>36513</v>
      </c>
    </row>
    <row r="16652" spans="24:28" x14ac:dyDescent="0.25">
      <c r="X16652">
        <v>16651</v>
      </c>
      <c r="Y16652" s="6" t="s">
        <v>36514</v>
      </c>
      <c r="Z16652" s="6" t="s">
        <v>50435</v>
      </c>
      <c r="AA16652" s="6" t="s">
        <v>49732</v>
      </c>
      <c r="AB16652" s="6" t="s">
        <v>36515</v>
      </c>
    </row>
    <row r="16653" spans="24:28" x14ac:dyDescent="0.25">
      <c r="X16653">
        <v>16652</v>
      </c>
      <c r="Y16653" s="6" t="s">
        <v>36516</v>
      </c>
      <c r="Z16653" s="6" t="s">
        <v>51083</v>
      </c>
      <c r="AA16653" s="6" t="s">
        <v>51079</v>
      </c>
      <c r="AB16653" s="6" t="s">
        <v>36517</v>
      </c>
    </row>
    <row r="16654" spans="24:28" x14ac:dyDescent="0.25">
      <c r="X16654">
        <v>16653</v>
      </c>
      <c r="Y16654" s="6" t="s">
        <v>36518</v>
      </c>
      <c r="Z16654" s="6" t="s">
        <v>52149</v>
      </c>
      <c r="AA16654" s="6" t="s">
        <v>90</v>
      </c>
      <c r="AB16654" s="6" t="s">
        <v>36519</v>
      </c>
    </row>
    <row r="16655" spans="24:28" x14ac:dyDescent="0.25">
      <c r="X16655">
        <v>16654</v>
      </c>
      <c r="Y16655" s="6" t="s">
        <v>36520</v>
      </c>
      <c r="Z16655" s="6" t="s">
        <v>51013</v>
      </c>
      <c r="AA16655" s="6" t="s">
        <v>50775</v>
      </c>
      <c r="AB16655" s="6" t="s">
        <v>36521</v>
      </c>
    </row>
    <row r="16656" spans="24:28" x14ac:dyDescent="0.25">
      <c r="X16656">
        <v>16655</v>
      </c>
      <c r="Y16656" s="6" t="s">
        <v>36522</v>
      </c>
      <c r="Z16656" s="6" t="s">
        <v>52244</v>
      </c>
      <c r="AA16656" s="6" t="s">
        <v>90</v>
      </c>
      <c r="AB16656" s="6" t="s">
        <v>36523</v>
      </c>
    </row>
    <row r="16657" spans="24:28" x14ac:dyDescent="0.25">
      <c r="X16657">
        <v>16656</v>
      </c>
      <c r="Y16657" s="6" t="s">
        <v>36524</v>
      </c>
      <c r="Z16657" s="6" t="s">
        <v>50307</v>
      </c>
      <c r="AA16657" s="6" t="s">
        <v>90</v>
      </c>
      <c r="AB16657" s="6" t="s">
        <v>36525</v>
      </c>
    </row>
    <row r="16658" spans="24:28" x14ac:dyDescent="0.25">
      <c r="X16658">
        <v>16657</v>
      </c>
      <c r="Y16658" s="6" t="s">
        <v>36526</v>
      </c>
      <c r="Z16658" s="6" t="s">
        <v>52301</v>
      </c>
      <c r="AA16658" s="6" t="s">
        <v>90</v>
      </c>
      <c r="AB16658" s="6" t="s">
        <v>36527</v>
      </c>
    </row>
    <row r="16659" spans="24:28" x14ac:dyDescent="0.25">
      <c r="X16659">
        <v>16658</v>
      </c>
      <c r="Y16659" s="6" t="s">
        <v>36528</v>
      </c>
      <c r="Z16659" s="6" t="s">
        <v>51952</v>
      </c>
      <c r="AA16659" s="6" t="s">
        <v>90</v>
      </c>
      <c r="AB16659" s="6" t="s">
        <v>36529</v>
      </c>
    </row>
    <row r="16660" spans="24:28" x14ac:dyDescent="0.25">
      <c r="X16660">
        <v>16659</v>
      </c>
      <c r="Y16660" s="6" t="s">
        <v>36530</v>
      </c>
      <c r="Z16660" s="6" t="s">
        <v>50301</v>
      </c>
      <c r="AA16660" s="6" t="s">
        <v>90</v>
      </c>
      <c r="AB16660" s="6" t="s">
        <v>36531</v>
      </c>
    </row>
    <row r="16661" spans="24:28" x14ac:dyDescent="0.25">
      <c r="X16661">
        <v>16660</v>
      </c>
      <c r="Y16661" s="6" t="s">
        <v>36532</v>
      </c>
      <c r="Z16661" s="6" t="s">
        <v>50432</v>
      </c>
      <c r="AA16661" s="6" t="s">
        <v>90</v>
      </c>
      <c r="AB16661" s="6" t="s">
        <v>36533</v>
      </c>
    </row>
    <row r="16662" spans="24:28" x14ac:dyDescent="0.25">
      <c r="X16662">
        <v>16661</v>
      </c>
      <c r="Y16662" s="6" t="s">
        <v>36534</v>
      </c>
      <c r="Z16662" s="6" t="s">
        <v>50060</v>
      </c>
      <c r="AA16662" s="6" t="s">
        <v>49930</v>
      </c>
      <c r="AB16662" s="6" t="s">
        <v>36535</v>
      </c>
    </row>
    <row r="16663" spans="24:28" x14ac:dyDescent="0.25">
      <c r="X16663">
        <v>16662</v>
      </c>
      <c r="Y16663" s="6" t="s">
        <v>36536</v>
      </c>
      <c r="Z16663" s="6" t="s">
        <v>51353</v>
      </c>
      <c r="AA16663" s="6" t="s">
        <v>50968</v>
      </c>
      <c r="AB16663" s="6" t="s">
        <v>36537</v>
      </c>
    </row>
    <row r="16664" spans="24:28" x14ac:dyDescent="0.25">
      <c r="X16664">
        <v>16663</v>
      </c>
      <c r="Y16664" s="6" t="s">
        <v>36538</v>
      </c>
      <c r="Z16664" s="6" t="s">
        <v>50011</v>
      </c>
      <c r="AA16664" s="6" t="s">
        <v>90</v>
      </c>
      <c r="AB16664" s="6" t="s">
        <v>36539</v>
      </c>
    </row>
    <row r="16665" spans="24:28" x14ac:dyDescent="0.25">
      <c r="X16665">
        <v>16664</v>
      </c>
      <c r="Y16665" s="6" t="s">
        <v>36540</v>
      </c>
      <c r="Z16665" s="6" t="s">
        <v>52423</v>
      </c>
      <c r="AA16665" s="6" t="s">
        <v>90</v>
      </c>
      <c r="AB16665" s="6" t="s">
        <v>36541</v>
      </c>
    </row>
    <row r="16666" spans="24:28" x14ac:dyDescent="0.25">
      <c r="X16666">
        <v>16665</v>
      </c>
      <c r="Y16666" s="6" t="s">
        <v>36542</v>
      </c>
      <c r="Z16666" s="6" t="s">
        <v>51667</v>
      </c>
      <c r="AA16666" s="6" t="s">
        <v>90</v>
      </c>
      <c r="AB16666" s="6" t="s">
        <v>36543</v>
      </c>
    </row>
    <row r="16667" spans="24:28" x14ac:dyDescent="0.25">
      <c r="X16667">
        <v>16666</v>
      </c>
      <c r="Y16667" s="6" t="s">
        <v>36544</v>
      </c>
      <c r="Z16667" s="6" t="s">
        <v>51303</v>
      </c>
      <c r="AA16667" s="6" t="s">
        <v>51297</v>
      </c>
      <c r="AB16667" s="6" t="s">
        <v>36545</v>
      </c>
    </row>
    <row r="16668" spans="24:28" x14ac:dyDescent="0.25">
      <c r="X16668">
        <v>16667</v>
      </c>
      <c r="Y16668" s="6" t="s">
        <v>36546</v>
      </c>
      <c r="Z16668" s="6" t="s">
        <v>48987</v>
      </c>
      <c r="AA16668" s="6" t="s">
        <v>49050</v>
      </c>
      <c r="AB16668" s="6" t="s">
        <v>36547</v>
      </c>
    </row>
    <row r="16669" spans="24:28" x14ac:dyDescent="0.25">
      <c r="X16669">
        <v>16668</v>
      </c>
      <c r="Y16669" s="6" t="s">
        <v>36548</v>
      </c>
      <c r="Z16669" s="6" t="s">
        <v>48847</v>
      </c>
      <c r="AA16669" s="6" t="s">
        <v>90</v>
      </c>
      <c r="AB16669" s="6" t="s">
        <v>36549</v>
      </c>
    </row>
    <row r="16670" spans="24:28" x14ac:dyDescent="0.25">
      <c r="X16670">
        <v>16669</v>
      </c>
      <c r="Y16670" s="6" t="s">
        <v>36550</v>
      </c>
      <c r="Z16670" s="6" t="s">
        <v>51599</v>
      </c>
      <c r="AA16670" s="6" t="s">
        <v>90</v>
      </c>
      <c r="AB16670" s="6" t="s">
        <v>36551</v>
      </c>
    </row>
    <row r="16671" spans="24:28" x14ac:dyDescent="0.25">
      <c r="X16671">
        <v>16670</v>
      </c>
      <c r="Y16671" s="6" t="s">
        <v>36552</v>
      </c>
      <c r="Z16671" s="6" t="s">
        <v>50299</v>
      </c>
      <c r="AA16671" s="6" t="s">
        <v>50740</v>
      </c>
      <c r="AB16671" s="6" t="s">
        <v>36553</v>
      </c>
    </row>
    <row r="16672" spans="24:28" x14ac:dyDescent="0.25">
      <c r="X16672">
        <v>16671</v>
      </c>
      <c r="Y16672" s="6" t="s">
        <v>36554</v>
      </c>
      <c r="Z16672" s="6" t="s">
        <v>49168</v>
      </c>
      <c r="AA16672" s="6" t="s">
        <v>49162</v>
      </c>
      <c r="AB16672" s="6" t="s">
        <v>36555</v>
      </c>
    </row>
    <row r="16673" spans="24:28" x14ac:dyDescent="0.25">
      <c r="X16673">
        <v>16672</v>
      </c>
      <c r="Y16673" s="6" t="s">
        <v>36556</v>
      </c>
      <c r="Z16673" s="6" t="s">
        <v>50474</v>
      </c>
      <c r="AA16673" s="6" t="s">
        <v>50618</v>
      </c>
      <c r="AB16673" s="6" t="s">
        <v>36557</v>
      </c>
    </row>
    <row r="16674" spans="24:28" x14ac:dyDescent="0.25">
      <c r="X16674">
        <v>16673</v>
      </c>
      <c r="Y16674" s="6" t="s">
        <v>36558</v>
      </c>
      <c r="Z16674" s="6" t="s">
        <v>51685</v>
      </c>
      <c r="AA16674" s="6" t="s">
        <v>90</v>
      </c>
      <c r="AB16674" s="6" t="s">
        <v>36559</v>
      </c>
    </row>
    <row r="16675" spans="24:28" x14ac:dyDescent="0.25">
      <c r="X16675">
        <v>16674</v>
      </c>
      <c r="Y16675" s="6" t="s">
        <v>36560</v>
      </c>
      <c r="Z16675" s="6" t="s">
        <v>51808</v>
      </c>
      <c r="AA16675" s="6" t="s">
        <v>90</v>
      </c>
      <c r="AB16675" s="6" t="s">
        <v>36561</v>
      </c>
    </row>
    <row r="16676" spans="24:28" x14ac:dyDescent="0.25">
      <c r="X16676">
        <v>16675</v>
      </c>
      <c r="Y16676" s="6" t="s">
        <v>36562</v>
      </c>
      <c r="Z16676" s="6" t="s">
        <v>51538</v>
      </c>
      <c r="AA16676" s="6" t="s">
        <v>90</v>
      </c>
      <c r="AB16676" s="6" t="s">
        <v>36563</v>
      </c>
    </row>
    <row r="16677" spans="24:28" x14ac:dyDescent="0.25">
      <c r="X16677">
        <v>16676</v>
      </c>
      <c r="Y16677" s="6" t="s">
        <v>36564</v>
      </c>
      <c r="Z16677" s="6" t="s">
        <v>51609</v>
      </c>
      <c r="AA16677" s="6" t="s">
        <v>90</v>
      </c>
      <c r="AB16677" s="6" t="s">
        <v>36565</v>
      </c>
    </row>
    <row r="16678" spans="24:28" x14ac:dyDescent="0.25">
      <c r="X16678">
        <v>16677</v>
      </c>
      <c r="Y16678" s="6" t="s">
        <v>36566</v>
      </c>
      <c r="Z16678" s="6" t="s">
        <v>50656</v>
      </c>
      <c r="AA16678" s="6" t="s">
        <v>90</v>
      </c>
      <c r="AB16678" s="6" t="s">
        <v>36567</v>
      </c>
    </row>
    <row r="16679" spans="24:28" x14ac:dyDescent="0.25">
      <c r="X16679">
        <v>16678</v>
      </c>
      <c r="Y16679" s="6" t="s">
        <v>36568</v>
      </c>
      <c r="Z16679" s="6" t="s">
        <v>50704</v>
      </c>
      <c r="AA16679" s="6" t="s">
        <v>50899</v>
      </c>
      <c r="AB16679" s="6" t="s">
        <v>36569</v>
      </c>
    </row>
    <row r="16680" spans="24:28" x14ac:dyDescent="0.25">
      <c r="X16680">
        <v>16679</v>
      </c>
      <c r="Y16680" s="6" t="s">
        <v>36570</v>
      </c>
      <c r="Z16680" s="6" t="s">
        <v>50819</v>
      </c>
      <c r="AA16680" s="6" t="s">
        <v>90</v>
      </c>
      <c r="AB16680" s="6" t="s">
        <v>36571</v>
      </c>
    </row>
    <row r="16681" spans="24:28" x14ac:dyDescent="0.25">
      <c r="X16681">
        <v>16680</v>
      </c>
      <c r="Y16681" s="6" t="s">
        <v>36572</v>
      </c>
      <c r="Z16681" s="6" t="s">
        <v>50230</v>
      </c>
      <c r="AA16681" s="6" t="s">
        <v>50232</v>
      </c>
      <c r="AB16681" s="6" t="s">
        <v>36573</v>
      </c>
    </row>
    <row r="16682" spans="24:28" x14ac:dyDescent="0.25">
      <c r="X16682">
        <v>16681</v>
      </c>
      <c r="Y16682" s="6" t="s">
        <v>36574</v>
      </c>
      <c r="Z16682" s="6" t="s">
        <v>49563</v>
      </c>
      <c r="AA16682" s="6" t="s">
        <v>50597</v>
      </c>
      <c r="AB16682" s="6" t="s">
        <v>36575</v>
      </c>
    </row>
    <row r="16683" spans="24:28" x14ac:dyDescent="0.25">
      <c r="X16683">
        <v>16682</v>
      </c>
      <c r="Y16683" s="6" t="s">
        <v>36576</v>
      </c>
      <c r="Z16683" s="6" t="s">
        <v>50078</v>
      </c>
      <c r="AA16683" s="6" t="s">
        <v>50082</v>
      </c>
      <c r="AB16683" s="6" t="s">
        <v>36577</v>
      </c>
    </row>
    <row r="16684" spans="24:28" x14ac:dyDescent="0.25">
      <c r="X16684">
        <v>16683</v>
      </c>
      <c r="Y16684" s="6" t="s">
        <v>36578</v>
      </c>
      <c r="Z16684" s="6" t="s">
        <v>51351</v>
      </c>
      <c r="AA16684" s="6" t="s">
        <v>50364</v>
      </c>
      <c r="AB16684" s="6" t="s">
        <v>36579</v>
      </c>
    </row>
    <row r="16685" spans="24:28" x14ac:dyDescent="0.25">
      <c r="X16685">
        <v>16684</v>
      </c>
      <c r="Y16685" s="6" t="s">
        <v>36580</v>
      </c>
      <c r="Z16685" s="6" t="s">
        <v>51315</v>
      </c>
      <c r="AA16685" s="6" t="s">
        <v>90</v>
      </c>
      <c r="AB16685" s="6" t="s">
        <v>36581</v>
      </c>
    </row>
    <row r="16686" spans="24:28" x14ac:dyDescent="0.25">
      <c r="X16686">
        <v>16685</v>
      </c>
      <c r="Y16686" s="6" t="s">
        <v>36582</v>
      </c>
      <c r="Z16686" s="6" t="s">
        <v>49091</v>
      </c>
      <c r="AA16686" s="6" t="s">
        <v>90</v>
      </c>
      <c r="AB16686" s="6" t="s">
        <v>36583</v>
      </c>
    </row>
    <row r="16687" spans="24:28" x14ac:dyDescent="0.25">
      <c r="X16687">
        <v>16686</v>
      </c>
      <c r="Y16687" s="6" t="s">
        <v>36584</v>
      </c>
      <c r="Z16687" s="6" t="s">
        <v>50103</v>
      </c>
      <c r="AA16687" s="6" t="s">
        <v>50383</v>
      </c>
      <c r="AB16687" s="6" t="s">
        <v>36585</v>
      </c>
    </row>
    <row r="16688" spans="24:28" x14ac:dyDescent="0.25">
      <c r="X16688">
        <v>16687</v>
      </c>
      <c r="Y16688" s="6" t="s">
        <v>36586</v>
      </c>
      <c r="Z16688" s="6" t="s">
        <v>49893</v>
      </c>
      <c r="AA16688" s="6" t="s">
        <v>50731</v>
      </c>
      <c r="AB16688" s="6" t="s">
        <v>36587</v>
      </c>
    </row>
    <row r="16689" spans="24:28" x14ac:dyDescent="0.25">
      <c r="X16689">
        <v>16688</v>
      </c>
      <c r="Y16689" s="6" t="s">
        <v>36588</v>
      </c>
      <c r="Z16689" s="6" t="s">
        <v>52299</v>
      </c>
      <c r="AA16689" s="6" t="s">
        <v>52301</v>
      </c>
      <c r="AB16689" s="6" t="s">
        <v>36589</v>
      </c>
    </row>
    <row r="16690" spans="24:28" x14ac:dyDescent="0.25">
      <c r="X16690">
        <v>16689</v>
      </c>
      <c r="Y16690" s="6" t="s">
        <v>36590</v>
      </c>
      <c r="Z16690" s="6" t="s">
        <v>49599</v>
      </c>
      <c r="AA16690" s="6" t="s">
        <v>50517</v>
      </c>
      <c r="AB16690" s="6" t="s">
        <v>36591</v>
      </c>
    </row>
    <row r="16691" spans="24:28" x14ac:dyDescent="0.25">
      <c r="X16691">
        <v>16690</v>
      </c>
      <c r="Y16691" s="6" t="s">
        <v>36592</v>
      </c>
      <c r="Z16691" s="6" t="s">
        <v>48810</v>
      </c>
      <c r="AA16691" s="6" t="s">
        <v>49383</v>
      </c>
      <c r="AB16691" s="6" t="s">
        <v>36593</v>
      </c>
    </row>
    <row r="16692" spans="24:28" x14ac:dyDescent="0.25">
      <c r="X16692">
        <v>16691</v>
      </c>
      <c r="Y16692" s="6" t="s">
        <v>36594</v>
      </c>
      <c r="Z16692" s="6" t="s">
        <v>50530</v>
      </c>
      <c r="AA16692" s="6" t="s">
        <v>90</v>
      </c>
      <c r="AB16692" s="6" t="s">
        <v>36595</v>
      </c>
    </row>
    <row r="16693" spans="24:28" x14ac:dyDescent="0.25">
      <c r="X16693">
        <v>16692</v>
      </c>
      <c r="Y16693" s="6" t="s">
        <v>36596</v>
      </c>
      <c r="Z16693" s="6" t="s">
        <v>51315</v>
      </c>
      <c r="AA16693" s="6" t="s">
        <v>90</v>
      </c>
      <c r="AB16693" s="6" t="s">
        <v>36597</v>
      </c>
    </row>
    <row r="16694" spans="24:28" x14ac:dyDescent="0.25">
      <c r="X16694">
        <v>16693</v>
      </c>
      <c r="Y16694" s="6" t="s">
        <v>36598</v>
      </c>
      <c r="Z16694" s="6" t="s">
        <v>49664</v>
      </c>
      <c r="AA16694" s="6" t="s">
        <v>50660</v>
      </c>
      <c r="AB16694" s="6" t="s">
        <v>36599</v>
      </c>
    </row>
    <row r="16695" spans="24:28" x14ac:dyDescent="0.25">
      <c r="X16695">
        <v>16694</v>
      </c>
      <c r="Y16695" s="6" t="s">
        <v>36600</v>
      </c>
      <c r="Z16695" s="6" t="s">
        <v>50411</v>
      </c>
      <c r="AA16695" s="6" t="s">
        <v>50538</v>
      </c>
      <c r="AB16695" s="6" t="s">
        <v>36601</v>
      </c>
    </row>
    <row r="16696" spans="24:28" x14ac:dyDescent="0.25">
      <c r="X16696">
        <v>16695</v>
      </c>
      <c r="Y16696" s="6" t="s">
        <v>36602</v>
      </c>
      <c r="Z16696" s="6" t="s">
        <v>50629</v>
      </c>
      <c r="AA16696" s="6" t="s">
        <v>90</v>
      </c>
      <c r="AB16696" s="6" t="s">
        <v>36603</v>
      </c>
    </row>
    <row r="16697" spans="24:28" x14ac:dyDescent="0.25">
      <c r="X16697">
        <v>16696</v>
      </c>
      <c r="Y16697" s="6" t="s">
        <v>36604</v>
      </c>
      <c r="Z16697" s="6" t="s">
        <v>51382</v>
      </c>
      <c r="AA16697" s="6" t="s">
        <v>52159</v>
      </c>
      <c r="AB16697" s="6" t="s">
        <v>36605</v>
      </c>
    </row>
    <row r="16698" spans="24:28" x14ac:dyDescent="0.25">
      <c r="X16698">
        <v>16697</v>
      </c>
      <c r="Y16698" s="6" t="s">
        <v>36606</v>
      </c>
      <c r="Z16698" s="6" t="s">
        <v>50647</v>
      </c>
      <c r="AA16698" s="6" t="s">
        <v>90</v>
      </c>
      <c r="AB16698" s="6" t="s">
        <v>36607</v>
      </c>
    </row>
    <row r="16699" spans="24:28" x14ac:dyDescent="0.25">
      <c r="X16699">
        <v>16698</v>
      </c>
      <c r="Y16699" s="6" t="s">
        <v>36608</v>
      </c>
      <c r="Z16699" s="6" t="s">
        <v>50547</v>
      </c>
      <c r="AA16699" s="6" t="s">
        <v>50477</v>
      </c>
      <c r="AB16699" s="6" t="s">
        <v>36609</v>
      </c>
    </row>
    <row r="16700" spans="24:28" x14ac:dyDescent="0.25">
      <c r="X16700">
        <v>16699</v>
      </c>
      <c r="Y16700" s="6" t="s">
        <v>36610</v>
      </c>
      <c r="Z16700" s="6" t="s">
        <v>50253</v>
      </c>
      <c r="AA16700" s="6" t="s">
        <v>49327</v>
      </c>
      <c r="AB16700" s="6" t="s">
        <v>36611</v>
      </c>
    </row>
    <row r="16701" spans="24:28" x14ac:dyDescent="0.25">
      <c r="X16701">
        <v>16700</v>
      </c>
      <c r="Y16701" s="6" t="s">
        <v>36612</v>
      </c>
      <c r="Z16701" s="6" t="s">
        <v>52411</v>
      </c>
      <c r="AA16701" s="6" t="s">
        <v>90</v>
      </c>
      <c r="AB16701" s="6" t="s">
        <v>36613</v>
      </c>
    </row>
    <row r="16702" spans="24:28" x14ac:dyDescent="0.25">
      <c r="X16702">
        <v>16701</v>
      </c>
      <c r="Y16702" s="6" t="s">
        <v>36614</v>
      </c>
      <c r="Z16702" s="6" t="s">
        <v>49764</v>
      </c>
      <c r="AA16702" s="6" t="s">
        <v>50375</v>
      </c>
      <c r="AB16702" s="6" t="s">
        <v>36615</v>
      </c>
    </row>
    <row r="16703" spans="24:28" x14ac:dyDescent="0.25">
      <c r="X16703">
        <v>16702</v>
      </c>
      <c r="Y16703" s="6" t="s">
        <v>36616</v>
      </c>
      <c r="Z16703" s="6" t="s">
        <v>51746</v>
      </c>
      <c r="AA16703" s="6" t="s">
        <v>90</v>
      </c>
      <c r="AB16703" s="6" t="s">
        <v>36617</v>
      </c>
    </row>
    <row r="16704" spans="24:28" x14ac:dyDescent="0.25">
      <c r="X16704">
        <v>16703</v>
      </c>
      <c r="Y16704" s="6" t="s">
        <v>36618</v>
      </c>
      <c r="Z16704" s="6" t="s">
        <v>51372</v>
      </c>
      <c r="AA16704" s="6" t="s">
        <v>90</v>
      </c>
      <c r="AB16704" s="6" t="s">
        <v>36619</v>
      </c>
    </row>
    <row r="16705" spans="24:28" x14ac:dyDescent="0.25">
      <c r="X16705">
        <v>16704</v>
      </c>
      <c r="Y16705" s="6" t="s">
        <v>36620</v>
      </c>
      <c r="Z16705" s="6" t="s">
        <v>51488</v>
      </c>
      <c r="AA16705" s="6" t="s">
        <v>52025</v>
      </c>
      <c r="AB16705" s="6" t="s">
        <v>36621</v>
      </c>
    </row>
    <row r="16706" spans="24:28" x14ac:dyDescent="0.25">
      <c r="X16706">
        <v>16705</v>
      </c>
      <c r="Y16706" s="6" t="s">
        <v>36622</v>
      </c>
      <c r="Z16706" s="6" t="s">
        <v>52015</v>
      </c>
      <c r="AA16706" s="6" t="s">
        <v>90</v>
      </c>
      <c r="AB16706" s="6" t="s">
        <v>36623</v>
      </c>
    </row>
    <row r="16707" spans="24:28" x14ac:dyDescent="0.25">
      <c r="X16707">
        <v>16706</v>
      </c>
      <c r="Y16707" s="6" t="s">
        <v>36624</v>
      </c>
      <c r="Z16707" s="6" t="s">
        <v>49675</v>
      </c>
      <c r="AA16707" s="6" t="s">
        <v>49616</v>
      </c>
      <c r="AB16707" s="6" t="s">
        <v>36625</v>
      </c>
    </row>
    <row r="16708" spans="24:28" x14ac:dyDescent="0.25">
      <c r="X16708">
        <v>16707</v>
      </c>
      <c r="Y16708" s="6" t="s">
        <v>36626</v>
      </c>
      <c r="Z16708" s="6" t="s">
        <v>51810</v>
      </c>
      <c r="AA16708" s="6" t="s">
        <v>90</v>
      </c>
      <c r="AB16708" s="6" t="s">
        <v>36627</v>
      </c>
    </row>
    <row r="16709" spans="24:28" x14ac:dyDescent="0.25">
      <c r="X16709">
        <v>16708</v>
      </c>
      <c r="Y16709" s="6" t="s">
        <v>36628</v>
      </c>
      <c r="Z16709" s="6" t="s">
        <v>51013</v>
      </c>
      <c r="AA16709" s="6" t="s">
        <v>90</v>
      </c>
      <c r="AB16709" s="6" t="s">
        <v>36629</v>
      </c>
    </row>
    <row r="16710" spans="24:28" x14ac:dyDescent="0.25">
      <c r="X16710">
        <v>16709</v>
      </c>
      <c r="Y16710" s="6" t="s">
        <v>36630</v>
      </c>
      <c r="Z16710" s="6" t="s">
        <v>48793</v>
      </c>
      <c r="AA16710" s="6" t="s">
        <v>90</v>
      </c>
      <c r="AB16710" s="6" t="s">
        <v>36631</v>
      </c>
    </row>
    <row r="16711" spans="24:28" x14ac:dyDescent="0.25">
      <c r="X16711">
        <v>16710</v>
      </c>
      <c r="Y16711" s="6" t="s">
        <v>36632</v>
      </c>
      <c r="Z16711" s="6" t="s">
        <v>50047</v>
      </c>
      <c r="AA16711" s="6" t="s">
        <v>90</v>
      </c>
      <c r="AB16711" s="6" t="s">
        <v>36633</v>
      </c>
    </row>
    <row r="16712" spans="24:28" x14ac:dyDescent="0.25">
      <c r="X16712">
        <v>16711</v>
      </c>
      <c r="Y16712" s="6" t="s">
        <v>36634</v>
      </c>
      <c r="Z16712" s="6" t="s">
        <v>49809</v>
      </c>
      <c r="AA16712" s="6" t="s">
        <v>90</v>
      </c>
      <c r="AB16712" s="6" t="s">
        <v>36635</v>
      </c>
    </row>
    <row r="16713" spans="24:28" x14ac:dyDescent="0.25">
      <c r="X16713">
        <v>16712</v>
      </c>
      <c r="Y16713" s="6" t="s">
        <v>36636</v>
      </c>
      <c r="Z16713" s="6" t="s">
        <v>49577</v>
      </c>
      <c r="AA16713" s="6" t="s">
        <v>49573</v>
      </c>
      <c r="AB16713" s="6" t="s">
        <v>36637</v>
      </c>
    </row>
    <row r="16714" spans="24:28" x14ac:dyDescent="0.25">
      <c r="X16714">
        <v>16713</v>
      </c>
      <c r="Y16714" s="6" t="s">
        <v>36638</v>
      </c>
      <c r="Z16714" s="6" t="s">
        <v>52085</v>
      </c>
      <c r="AA16714" s="6" t="s">
        <v>52159</v>
      </c>
      <c r="AB16714" s="6" t="s">
        <v>36639</v>
      </c>
    </row>
    <row r="16715" spans="24:28" x14ac:dyDescent="0.25">
      <c r="X16715">
        <v>16714</v>
      </c>
      <c r="Y16715" s="6" t="s">
        <v>36640</v>
      </c>
      <c r="Z16715" s="6" t="s">
        <v>49218</v>
      </c>
      <c r="AA16715" s="6" t="s">
        <v>49156</v>
      </c>
      <c r="AB16715" s="6" t="s">
        <v>36641</v>
      </c>
    </row>
    <row r="16716" spans="24:28" x14ac:dyDescent="0.25">
      <c r="X16716">
        <v>16715</v>
      </c>
      <c r="Y16716" s="6" t="s">
        <v>36642</v>
      </c>
      <c r="Z16716" s="6" t="s">
        <v>48826</v>
      </c>
      <c r="AA16716" s="6" t="s">
        <v>90</v>
      </c>
      <c r="AB16716" s="6" t="s">
        <v>36643</v>
      </c>
    </row>
    <row r="16717" spans="24:28" x14ac:dyDescent="0.25">
      <c r="X16717">
        <v>16716</v>
      </c>
      <c r="Y16717" s="6" t="s">
        <v>36644</v>
      </c>
      <c r="Z16717" s="6" t="s">
        <v>49406</v>
      </c>
      <c r="AA16717" s="6" t="s">
        <v>90</v>
      </c>
      <c r="AB16717" s="6" t="s">
        <v>36645</v>
      </c>
    </row>
    <row r="16718" spans="24:28" x14ac:dyDescent="0.25">
      <c r="X16718">
        <v>16717</v>
      </c>
      <c r="Y16718" s="6" t="s">
        <v>36646</v>
      </c>
      <c r="Z16718" s="6" t="s">
        <v>50268</v>
      </c>
      <c r="AA16718" s="6" t="s">
        <v>90</v>
      </c>
      <c r="AB16718" s="6" t="s">
        <v>36647</v>
      </c>
    </row>
    <row r="16719" spans="24:28" x14ac:dyDescent="0.25">
      <c r="X16719">
        <v>16718</v>
      </c>
      <c r="Y16719" s="6" t="s">
        <v>36648</v>
      </c>
      <c r="Z16719" s="6" t="s">
        <v>49434</v>
      </c>
      <c r="AA16719" s="6" t="s">
        <v>49448</v>
      </c>
      <c r="AB16719" s="6" t="s">
        <v>36649</v>
      </c>
    </row>
    <row r="16720" spans="24:28" x14ac:dyDescent="0.25">
      <c r="X16720">
        <v>16719</v>
      </c>
      <c r="Y16720" s="6" t="s">
        <v>36650</v>
      </c>
      <c r="Z16720" s="6" t="s">
        <v>50740</v>
      </c>
      <c r="AA16720" s="6" t="s">
        <v>50441</v>
      </c>
      <c r="AB16720" s="6" t="s">
        <v>36651</v>
      </c>
    </row>
    <row r="16721" spans="24:28" x14ac:dyDescent="0.25">
      <c r="X16721">
        <v>16720</v>
      </c>
      <c r="Y16721" s="6" t="s">
        <v>36652</v>
      </c>
      <c r="Z16721" s="6" t="s">
        <v>48754</v>
      </c>
      <c r="AA16721" s="6" t="s">
        <v>90</v>
      </c>
      <c r="AB16721" s="6" t="s">
        <v>36653</v>
      </c>
    </row>
    <row r="16722" spans="24:28" x14ac:dyDescent="0.25">
      <c r="X16722">
        <v>16721</v>
      </c>
      <c r="Y16722" s="6" t="s">
        <v>36654</v>
      </c>
      <c r="Z16722" s="6" t="s">
        <v>50397</v>
      </c>
      <c r="AA16722" s="6" t="s">
        <v>49065</v>
      </c>
      <c r="AB16722" s="6" t="s">
        <v>36655</v>
      </c>
    </row>
    <row r="16723" spans="24:28" x14ac:dyDescent="0.25">
      <c r="X16723">
        <v>16722</v>
      </c>
      <c r="Y16723" s="6" t="s">
        <v>36656</v>
      </c>
      <c r="Z16723" s="6" t="s">
        <v>51286</v>
      </c>
      <c r="AA16723" s="6" t="s">
        <v>51297</v>
      </c>
      <c r="AB16723" s="6" t="s">
        <v>36657</v>
      </c>
    </row>
    <row r="16724" spans="24:28" x14ac:dyDescent="0.25">
      <c r="X16724">
        <v>16723</v>
      </c>
      <c r="Y16724" s="6" t="s">
        <v>36658</v>
      </c>
      <c r="Z16724" s="6" t="s">
        <v>51779</v>
      </c>
      <c r="AA16724" s="6" t="s">
        <v>90</v>
      </c>
      <c r="AB16724" s="6" t="s">
        <v>36659</v>
      </c>
    </row>
    <row r="16725" spans="24:28" x14ac:dyDescent="0.25">
      <c r="X16725">
        <v>16724</v>
      </c>
      <c r="Y16725" s="6" t="s">
        <v>36660</v>
      </c>
      <c r="Z16725" s="6" t="s">
        <v>49788</v>
      </c>
      <c r="AA16725" s="6" t="s">
        <v>49818</v>
      </c>
      <c r="AB16725" s="6" t="s">
        <v>36661</v>
      </c>
    </row>
    <row r="16726" spans="24:28" x14ac:dyDescent="0.25">
      <c r="X16726">
        <v>16725</v>
      </c>
      <c r="Y16726" s="6" t="s">
        <v>36662</v>
      </c>
      <c r="Z16726" s="6" t="s">
        <v>50533</v>
      </c>
      <c r="AA16726" s="6" t="s">
        <v>90</v>
      </c>
      <c r="AB16726" s="6" t="s">
        <v>36663</v>
      </c>
    </row>
    <row r="16727" spans="24:28" x14ac:dyDescent="0.25">
      <c r="X16727">
        <v>16726</v>
      </c>
      <c r="Y16727" s="6" t="s">
        <v>36664</v>
      </c>
      <c r="Z16727" s="6" t="s">
        <v>50782</v>
      </c>
      <c r="AA16727" s="6" t="s">
        <v>90</v>
      </c>
      <c r="AB16727" s="6" t="s">
        <v>36665</v>
      </c>
    </row>
    <row r="16728" spans="24:28" x14ac:dyDescent="0.25">
      <c r="X16728">
        <v>16727</v>
      </c>
      <c r="Y16728" s="6" t="s">
        <v>36666</v>
      </c>
      <c r="Z16728" s="6" t="s">
        <v>48859</v>
      </c>
      <c r="AA16728" s="6" t="s">
        <v>48920</v>
      </c>
      <c r="AB16728" s="6" t="s">
        <v>36667</v>
      </c>
    </row>
    <row r="16729" spans="24:28" x14ac:dyDescent="0.25">
      <c r="X16729">
        <v>16728</v>
      </c>
      <c r="Y16729" s="6" t="s">
        <v>36668</v>
      </c>
      <c r="Z16729" s="6" t="s">
        <v>50541</v>
      </c>
      <c r="AA16729" s="6" t="s">
        <v>90</v>
      </c>
      <c r="AB16729" s="6" t="s">
        <v>36669</v>
      </c>
    </row>
    <row r="16730" spans="24:28" x14ac:dyDescent="0.25">
      <c r="X16730">
        <v>16729</v>
      </c>
      <c r="Y16730" s="6" t="s">
        <v>36670</v>
      </c>
      <c r="Z16730" s="6" t="s">
        <v>51508</v>
      </c>
      <c r="AA16730" s="6" t="s">
        <v>51828</v>
      </c>
      <c r="AB16730" s="6" t="s">
        <v>36671</v>
      </c>
    </row>
    <row r="16731" spans="24:28" x14ac:dyDescent="0.25">
      <c r="X16731">
        <v>16730</v>
      </c>
      <c r="Y16731" s="6" t="s">
        <v>36672</v>
      </c>
      <c r="Z16731" s="6" t="s">
        <v>50019</v>
      </c>
      <c r="AA16731" s="6" t="s">
        <v>50115</v>
      </c>
      <c r="AB16731" s="6" t="s">
        <v>36673</v>
      </c>
    </row>
    <row r="16732" spans="24:28" x14ac:dyDescent="0.25">
      <c r="X16732">
        <v>16731</v>
      </c>
      <c r="Y16732" s="6" t="s">
        <v>36674</v>
      </c>
      <c r="Z16732" s="6" t="s">
        <v>50474</v>
      </c>
      <c r="AA16732" s="6" t="s">
        <v>51013</v>
      </c>
      <c r="AB16732" s="6" t="s">
        <v>36675</v>
      </c>
    </row>
    <row r="16733" spans="24:28" x14ac:dyDescent="0.25">
      <c r="X16733">
        <v>16732</v>
      </c>
      <c r="Y16733" s="6" t="s">
        <v>36676</v>
      </c>
      <c r="Z16733" s="6" t="s">
        <v>51376</v>
      </c>
      <c r="AA16733" s="6" t="s">
        <v>52201</v>
      </c>
      <c r="AB16733" s="6" t="s">
        <v>36677</v>
      </c>
    </row>
    <row r="16734" spans="24:28" x14ac:dyDescent="0.25">
      <c r="X16734">
        <v>16733</v>
      </c>
      <c r="Y16734" s="6" t="s">
        <v>36678</v>
      </c>
      <c r="Z16734" s="6" t="s">
        <v>48961</v>
      </c>
      <c r="AA16734" s="6" t="s">
        <v>50904</v>
      </c>
      <c r="AB16734" s="6" t="s">
        <v>36679</v>
      </c>
    </row>
    <row r="16735" spans="24:28" x14ac:dyDescent="0.25">
      <c r="X16735">
        <v>16734</v>
      </c>
      <c r="Y16735" s="6" t="s">
        <v>36680</v>
      </c>
      <c r="Z16735" s="6" t="s">
        <v>51972</v>
      </c>
      <c r="AA16735" s="6" t="s">
        <v>90</v>
      </c>
      <c r="AB16735" s="6" t="s">
        <v>36681</v>
      </c>
    </row>
    <row r="16736" spans="24:28" x14ac:dyDescent="0.25">
      <c r="X16736">
        <v>16735</v>
      </c>
      <c r="Y16736" s="6" t="s">
        <v>36682</v>
      </c>
      <c r="Z16736" s="6" t="s">
        <v>52183</v>
      </c>
      <c r="AA16736" s="6" t="s">
        <v>50319</v>
      </c>
      <c r="AB16736" s="6" t="s">
        <v>36683</v>
      </c>
    </row>
    <row r="16737" spans="24:28" x14ac:dyDescent="0.25">
      <c r="X16737">
        <v>16736</v>
      </c>
      <c r="Y16737" s="6" t="s">
        <v>36684</v>
      </c>
      <c r="Z16737" s="6" t="s">
        <v>52260</v>
      </c>
      <c r="AA16737" s="6" t="s">
        <v>52258</v>
      </c>
      <c r="AB16737" s="6" t="s">
        <v>36685</v>
      </c>
    </row>
    <row r="16738" spans="24:28" x14ac:dyDescent="0.25">
      <c r="X16738">
        <v>16737</v>
      </c>
      <c r="Y16738" s="6" t="s">
        <v>36686</v>
      </c>
      <c r="Z16738" s="6" t="s">
        <v>51351</v>
      </c>
      <c r="AA16738" s="6" t="s">
        <v>50693</v>
      </c>
      <c r="AB16738" s="6" t="s">
        <v>36687</v>
      </c>
    </row>
    <row r="16739" spans="24:28" x14ac:dyDescent="0.25">
      <c r="X16739">
        <v>16738</v>
      </c>
      <c r="Y16739" s="6" t="s">
        <v>36688</v>
      </c>
      <c r="Z16739" s="6" t="s">
        <v>51981</v>
      </c>
      <c r="AA16739" s="6" t="s">
        <v>51866</v>
      </c>
      <c r="AB16739" s="6" t="s">
        <v>36689</v>
      </c>
    </row>
    <row r="16740" spans="24:28" x14ac:dyDescent="0.25">
      <c r="X16740">
        <v>16739</v>
      </c>
      <c r="Y16740" s="6" t="s">
        <v>36690</v>
      </c>
      <c r="Z16740" s="6" t="s">
        <v>51916</v>
      </c>
      <c r="AA16740" s="6" t="s">
        <v>51876</v>
      </c>
      <c r="AB16740" s="6" t="s">
        <v>36691</v>
      </c>
    </row>
    <row r="16741" spans="24:28" x14ac:dyDescent="0.25">
      <c r="X16741">
        <v>16740</v>
      </c>
      <c r="Y16741" s="6" t="s">
        <v>36692</v>
      </c>
      <c r="Z16741" s="6" t="s">
        <v>51512</v>
      </c>
      <c r="AA16741" s="6" t="s">
        <v>51906</v>
      </c>
      <c r="AB16741" s="6" t="s">
        <v>36693</v>
      </c>
    </row>
    <row r="16742" spans="24:28" x14ac:dyDescent="0.25">
      <c r="X16742">
        <v>16741</v>
      </c>
      <c r="Y16742" s="6" t="s">
        <v>36694</v>
      </c>
      <c r="Z16742" s="6" t="s">
        <v>52128</v>
      </c>
      <c r="AA16742" s="6" t="s">
        <v>51944</v>
      </c>
      <c r="AB16742" s="6" t="s">
        <v>36695</v>
      </c>
    </row>
    <row r="16743" spans="24:28" x14ac:dyDescent="0.25">
      <c r="X16743">
        <v>16742</v>
      </c>
      <c r="Y16743" s="6" t="s">
        <v>36696</v>
      </c>
      <c r="Z16743" s="6" t="s">
        <v>52006</v>
      </c>
      <c r="AA16743" s="6" t="s">
        <v>90</v>
      </c>
      <c r="AB16743" s="6" t="s">
        <v>36697</v>
      </c>
    </row>
    <row r="16744" spans="24:28" x14ac:dyDescent="0.25">
      <c r="X16744">
        <v>16743</v>
      </c>
      <c r="Y16744" s="6" t="s">
        <v>36698</v>
      </c>
      <c r="Z16744" s="6" t="s">
        <v>51609</v>
      </c>
      <c r="AA16744" s="6" t="s">
        <v>90</v>
      </c>
      <c r="AB16744" s="6" t="s">
        <v>36699</v>
      </c>
    </row>
    <row r="16745" spans="24:28" x14ac:dyDescent="0.25">
      <c r="X16745">
        <v>16744</v>
      </c>
      <c r="Y16745" s="6" t="s">
        <v>36700</v>
      </c>
      <c r="Z16745" s="6" t="s">
        <v>51765</v>
      </c>
      <c r="AA16745" s="6" t="s">
        <v>51906</v>
      </c>
      <c r="AB16745" s="6" t="s">
        <v>36701</v>
      </c>
    </row>
    <row r="16746" spans="24:28" x14ac:dyDescent="0.25">
      <c r="X16746">
        <v>16745</v>
      </c>
      <c r="Y16746" s="6" t="s">
        <v>36702</v>
      </c>
      <c r="Z16746" s="6" t="s">
        <v>49042</v>
      </c>
      <c r="AA16746" s="6" t="s">
        <v>90</v>
      </c>
      <c r="AB16746" s="6" t="s">
        <v>36703</v>
      </c>
    </row>
    <row r="16747" spans="24:28" x14ac:dyDescent="0.25">
      <c r="X16747">
        <v>16746</v>
      </c>
      <c r="Y16747" s="6" t="s">
        <v>36704</v>
      </c>
      <c r="Z16747" s="6" t="s">
        <v>49847</v>
      </c>
      <c r="AA16747" s="6" t="s">
        <v>49990</v>
      </c>
      <c r="AB16747" s="6" t="s">
        <v>36705</v>
      </c>
    </row>
    <row r="16748" spans="24:28" x14ac:dyDescent="0.25">
      <c r="X16748">
        <v>16747</v>
      </c>
      <c r="Y16748" s="6" t="s">
        <v>36706</v>
      </c>
      <c r="Z16748" s="6" t="s">
        <v>49229</v>
      </c>
      <c r="AA16748" s="6" t="s">
        <v>90</v>
      </c>
      <c r="AB16748" s="6" t="s">
        <v>36707</v>
      </c>
    </row>
    <row r="16749" spans="24:28" x14ac:dyDescent="0.25">
      <c r="X16749">
        <v>16748</v>
      </c>
      <c r="Y16749" s="6" t="s">
        <v>36708</v>
      </c>
      <c r="Z16749" s="6" t="s">
        <v>49075</v>
      </c>
      <c r="AA16749" s="6" t="s">
        <v>51681</v>
      </c>
      <c r="AB16749" s="6" t="s">
        <v>36709</v>
      </c>
    </row>
    <row r="16750" spans="24:28" x14ac:dyDescent="0.25">
      <c r="X16750">
        <v>16749</v>
      </c>
      <c r="Y16750" s="6" t="s">
        <v>36710</v>
      </c>
      <c r="Z16750" s="6" t="s">
        <v>50885</v>
      </c>
      <c r="AA16750" s="6" t="s">
        <v>90</v>
      </c>
      <c r="AB16750" s="6" t="s">
        <v>36711</v>
      </c>
    </row>
    <row r="16751" spans="24:28" x14ac:dyDescent="0.25">
      <c r="X16751">
        <v>16750</v>
      </c>
      <c r="Y16751" s="6" t="s">
        <v>36712</v>
      </c>
      <c r="Z16751" s="6" t="s">
        <v>49809</v>
      </c>
      <c r="AA16751" s="6" t="s">
        <v>49809</v>
      </c>
      <c r="AB16751" s="6" t="s">
        <v>36713</v>
      </c>
    </row>
    <row r="16752" spans="24:28" x14ac:dyDescent="0.25">
      <c r="X16752">
        <v>16751</v>
      </c>
      <c r="Y16752" s="6" t="s">
        <v>36714</v>
      </c>
      <c r="Z16752" s="6" t="s">
        <v>49573</v>
      </c>
      <c r="AA16752" s="6" t="s">
        <v>50394</v>
      </c>
      <c r="AB16752" s="6" t="s">
        <v>36715</v>
      </c>
    </row>
    <row r="16753" spans="24:28" x14ac:dyDescent="0.25">
      <c r="X16753">
        <v>16752</v>
      </c>
      <c r="Y16753" s="6" t="s">
        <v>36716</v>
      </c>
      <c r="Z16753" s="6" t="s">
        <v>50819</v>
      </c>
      <c r="AA16753" s="6" t="s">
        <v>90</v>
      </c>
      <c r="AB16753" s="6" t="s">
        <v>36717</v>
      </c>
    </row>
    <row r="16754" spans="24:28" x14ac:dyDescent="0.25">
      <c r="X16754">
        <v>16753</v>
      </c>
      <c r="Y16754" s="6" t="s">
        <v>36718</v>
      </c>
      <c r="Z16754" s="6" t="s">
        <v>50245</v>
      </c>
      <c r="AA16754" s="6" t="s">
        <v>50241</v>
      </c>
      <c r="AB16754" s="6" t="s">
        <v>36719</v>
      </c>
    </row>
    <row r="16755" spans="24:28" x14ac:dyDescent="0.25">
      <c r="X16755">
        <v>16754</v>
      </c>
      <c r="Y16755" s="6" t="s">
        <v>36720</v>
      </c>
      <c r="Z16755" s="6" t="s">
        <v>49873</v>
      </c>
      <c r="AA16755" s="6" t="s">
        <v>90</v>
      </c>
      <c r="AB16755" s="6" t="s">
        <v>36721</v>
      </c>
    </row>
    <row r="16756" spans="24:28" x14ac:dyDescent="0.25">
      <c r="X16756">
        <v>16755</v>
      </c>
      <c r="Y16756" s="6" t="s">
        <v>36722</v>
      </c>
      <c r="Z16756" s="6" t="s">
        <v>49359</v>
      </c>
      <c r="AA16756" s="6" t="s">
        <v>90</v>
      </c>
      <c r="AB16756" s="6" t="s">
        <v>36723</v>
      </c>
    </row>
    <row r="16757" spans="24:28" x14ac:dyDescent="0.25">
      <c r="X16757">
        <v>16756</v>
      </c>
      <c r="Y16757" s="6" t="s">
        <v>36724</v>
      </c>
      <c r="Z16757" s="6" t="s">
        <v>50839</v>
      </c>
      <c r="AA16757" s="6" t="s">
        <v>50982</v>
      </c>
      <c r="AB16757" s="6" t="s">
        <v>36725</v>
      </c>
    </row>
    <row r="16758" spans="24:28" x14ac:dyDescent="0.25">
      <c r="X16758">
        <v>16757</v>
      </c>
      <c r="Y16758" s="6" t="s">
        <v>36726</v>
      </c>
      <c r="Z16758" s="6" t="s">
        <v>48697</v>
      </c>
      <c r="AA16758" s="6" t="s">
        <v>48713</v>
      </c>
      <c r="AB16758" s="6" t="s">
        <v>36727</v>
      </c>
    </row>
    <row r="16759" spans="24:28" x14ac:dyDescent="0.25">
      <c r="X16759">
        <v>16758</v>
      </c>
      <c r="Y16759" s="6" t="s">
        <v>36728</v>
      </c>
      <c r="Z16759" s="6" t="s">
        <v>50987</v>
      </c>
      <c r="AA16759" s="6" t="s">
        <v>90</v>
      </c>
      <c r="AB16759" s="6" t="s">
        <v>36729</v>
      </c>
    </row>
    <row r="16760" spans="24:28" x14ac:dyDescent="0.25">
      <c r="X16760">
        <v>16759</v>
      </c>
      <c r="Y16760" s="6" t="s">
        <v>36730</v>
      </c>
      <c r="Z16760" s="6" t="s">
        <v>50597</v>
      </c>
      <c r="AA16760" s="6" t="s">
        <v>50594</v>
      </c>
      <c r="AB16760" s="6" t="s">
        <v>36731</v>
      </c>
    </row>
    <row r="16761" spans="24:28" x14ac:dyDescent="0.25">
      <c r="X16761">
        <v>16760</v>
      </c>
      <c r="Y16761" s="6" t="s">
        <v>36732</v>
      </c>
      <c r="Z16761" s="6" t="s">
        <v>50618</v>
      </c>
      <c r="AA16761" s="6" t="s">
        <v>90</v>
      </c>
      <c r="AB16761" s="6" t="s">
        <v>36733</v>
      </c>
    </row>
    <row r="16762" spans="24:28" x14ac:dyDescent="0.25">
      <c r="X16762">
        <v>16761</v>
      </c>
      <c r="Y16762" s="6" t="s">
        <v>36734</v>
      </c>
      <c r="Z16762" s="6" t="s">
        <v>50146</v>
      </c>
      <c r="AA16762" s="6" t="s">
        <v>90</v>
      </c>
      <c r="AB16762" s="6" t="s">
        <v>36735</v>
      </c>
    </row>
    <row r="16763" spans="24:28" x14ac:dyDescent="0.25">
      <c r="X16763">
        <v>16762</v>
      </c>
      <c r="Y16763" s="6" t="s">
        <v>36736</v>
      </c>
      <c r="Z16763" s="6" t="s">
        <v>51570</v>
      </c>
      <c r="AA16763" s="6" t="s">
        <v>90</v>
      </c>
      <c r="AB16763" s="6" t="s">
        <v>36737</v>
      </c>
    </row>
    <row r="16764" spans="24:28" x14ac:dyDescent="0.25">
      <c r="X16764">
        <v>16763</v>
      </c>
      <c r="Y16764" s="6" t="s">
        <v>36738</v>
      </c>
      <c r="Z16764" s="6" t="s">
        <v>48665</v>
      </c>
      <c r="AA16764" s="6" t="s">
        <v>48673</v>
      </c>
      <c r="AB16764" s="6" t="s">
        <v>36739</v>
      </c>
    </row>
    <row r="16765" spans="24:28" x14ac:dyDescent="0.25">
      <c r="X16765">
        <v>16764</v>
      </c>
      <c r="Y16765" s="6" t="s">
        <v>36740</v>
      </c>
      <c r="Z16765" s="6" t="s">
        <v>50264</v>
      </c>
      <c r="AA16765" s="6" t="s">
        <v>50266</v>
      </c>
      <c r="AB16765" s="6" t="s">
        <v>36741</v>
      </c>
    </row>
    <row r="16766" spans="24:28" x14ac:dyDescent="0.25">
      <c r="X16766">
        <v>16765</v>
      </c>
      <c r="Y16766" s="6" t="s">
        <v>36742</v>
      </c>
      <c r="Z16766" s="6" t="s">
        <v>51123</v>
      </c>
      <c r="AA16766" s="6" t="s">
        <v>90</v>
      </c>
      <c r="AB16766" s="6" t="s">
        <v>36743</v>
      </c>
    </row>
    <row r="16767" spans="24:28" x14ac:dyDescent="0.25">
      <c r="X16767">
        <v>16766</v>
      </c>
      <c r="Y16767" s="6" t="s">
        <v>36744</v>
      </c>
      <c r="Z16767" s="6" t="s">
        <v>48981</v>
      </c>
      <c r="AA16767" s="6" t="s">
        <v>90</v>
      </c>
      <c r="AB16767" s="6" t="s">
        <v>36745</v>
      </c>
    </row>
    <row r="16768" spans="24:28" x14ac:dyDescent="0.25">
      <c r="X16768">
        <v>16767</v>
      </c>
      <c r="Y16768" s="6" t="s">
        <v>36746</v>
      </c>
      <c r="Z16768" s="6" t="s">
        <v>50588</v>
      </c>
      <c r="AA16768" s="6" t="s">
        <v>49646</v>
      </c>
      <c r="AB16768" s="6" t="s">
        <v>36747</v>
      </c>
    </row>
    <row r="16769" spans="24:28" x14ac:dyDescent="0.25">
      <c r="X16769">
        <v>16768</v>
      </c>
      <c r="Y16769" s="6" t="s">
        <v>36748</v>
      </c>
      <c r="Z16769" s="6" t="s">
        <v>51932</v>
      </c>
      <c r="AA16769" s="6" t="s">
        <v>90</v>
      </c>
      <c r="AB16769" s="6" t="s">
        <v>36749</v>
      </c>
    </row>
    <row r="16770" spans="24:28" x14ac:dyDescent="0.25">
      <c r="X16770">
        <v>16769</v>
      </c>
      <c r="Y16770" s="6" t="s">
        <v>36750</v>
      </c>
      <c r="Z16770" s="6" t="s">
        <v>49065</v>
      </c>
      <c r="AA16770" s="6" t="s">
        <v>90</v>
      </c>
      <c r="AB16770" s="6" t="s">
        <v>36751</v>
      </c>
    </row>
    <row r="16771" spans="24:28" x14ac:dyDescent="0.25">
      <c r="X16771">
        <v>16770</v>
      </c>
      <c r="Y16771" s="6" t="s">
        <v>36752</v>
      </c>
      <c r="Z16771" s="6" t="s">
        <v>52175</v>
      </c>
      <c r="AA16771" s="6" t="s">
        <v>90</v>
      </c>
      <c r="AB16771" s="6" t="s">
        <v>36753</v>
      </c>
    </row>
    <row r="16772" spans="24:28" x14ac:dyDescent="0.25">
      <c r="X16772">
        <v>16771</v>
      </c>
      <c r="Y16772" s="6" t="s">
        <v>36754</v>
      </c>
      <c r="Z16772" s="6" t="s">
        <v>50665</v>
      </c>
      <c r="AA16772" s="6" t="s">
        <v>90</v>
      </c>
      <c r="AB16772" s="6" t="s">
        <v>36755</v>
      </c>
    </row>
    <row r="16773" spans="24:28" x14ac:dyDescent="0.25">
      <c r="X16773">
        <v>16772</v>
      </c>
      <c r="Y16773" s="6" t="s">
        <v>36756</v>
      </c>
      <c r="Z16773" s="6" t="s">
        <v>48870</v>
      </c>
      <c r="AA16773" s="6" t="s">
        <v>49732</v>
      </c>
      <c r="AB16773" s="6" t="s">
        <v>36757</v>
      </c>
    </row>
    <row r="16774" spans="24:28" x14ac:dyDescent="0.25">
      <c r="X16774">
        <v>16773</v>
      </c>
      <c r="Y16774" s="6" t="s">
        <v>36758</v>
      </c>
      <c r="Z16774" s="6" t="s">
        <v>48657</v>
      </c>
      <c r="AA16774" s="6" t="s">
        <v>48838</v>
      </c>
      <c r="AB16774" s="6" t="s">
        <v>36759</v>
      </c>
    </row>
    <row r="16775" spans="24:28" x14ac:dyDescent="0.25">
      <c r="X16775">
        <v>16774</v>
      </c>
      <c r="Y16775" s="6" t="s">
        <v>36760</v>
      </c>
      <c r="Z16775" s="6" t="s">
        <v>50009</v>
      </c>
      <c r="AA16775" s="6" t="s">
        <v>51472</v>
      </c>
      <c r="AB16775" s="6" t="s">
        <v>36761</v>
      </c>
    </row>
    <row r="16776" spans="24:28" x14ac:dyDescent="0.25">
      <c r="X16776">
        <v>16775</v>
      </c>
      <c r="Y16776" s="6" t="s">
        <v>36762</v>
      </c>
      <c r="Z16776" s="6" t="s">
        <v>50658</v>
      </c>
      <c r="AA16776" s="6" t="s">
        <v>90</v>
      </c>
      <c r="AB16776" s="6" t="s">
        <v>36763</v>
      </c>
    </row>
    <row r="16777" spans="24:28" x14ac:dyDescent="0.25">
      <c r="X16777">
        <v>16776</v>
      </c>
      <c r="Y16777" s="6" t="s">
        <v>36764</v>
      </c>
      <c r="Z16777" s="6" t="s">
        <v>48763</v>
      </c>
      <c r="AA16777" s="6" t="s">
        <v>51710</v>
      </c>
      <c r="AB16777" s="6" t="s">
        <v>36765</v>
      </c>
    </row>
    <row r="16778" spans="24:28" x14ac:dyDescent="0.25">
      <c r="X16778">
        <v>16777</v>
      </c>
      <c r="Y16778" s="6" t="s">
        <v>36766</v>
      </c>
      <c r="Z16778" s="6" t="s">
        <v>50214</v>
      </c>
      <c r="AA16778" s="6" t="s">
        <v>49567</v>
      </c>
      <c r="AB16778" s="6" t="s">
        <v>36767</v>
      </c>
    </row>
    <row r="16779" spans="24:28" x14ac:dyDescent="0.25">
      <c r="X16779">
        <v>16778</v>
      </c>
      <c r="Y16779" s="6" t="s">
        <v>36768</v>
      </c>
      <c r="Z16779" s="6" t="s">
        <v>49359</v>
      </c>
      <c r="AA16779" s="6" t="s">
        <v>49901</v>
      </c>
      <c r="AB16779" s="6" t="s">
        <v>36769</v>
      </c>
    </row>
    <row r="16780" spans="24:28" x14ac:dyDescent="0.25">
      <c r="X16780">
        <v>16779</v>
      </c>
      <c r="Y16780" s="6" t="s">
        <v>36770</v>
      </c>
      <c r="Z16780" s="6" t="s">
        <v>51717</v>
      </c>
      <c r="AA16780" s="6" t="s">
        <v>51721</v>
      </c>
      <c r="AB16780" s="6" t="s">
        <v>36771</v>
      </c>
    </row>
    <row r="16781" spans="24:28" x14ac:dyDescent="0.25">
      <c r="X16781">
        <v>16780</v>
      </c>
      <c r="Y16781" s="6" t="s">
        <v>36772</v>
      </c>
      <c r="Z16781" s="6" t="s">
        <v>48894</v>
      </c>
      <c r="AA16781" s="6" t="s">
        <v>49022</v>
      </c>
      <c r="AB16781" s="6" t="s">
        <v>36773</v>
      </c>
    </row>
    <row r="16782" spans="24:28" x14ac:dyDescent="0.25">
      <c r="X16782">
        <v>16781</v>
      </c>
      <c r="Y16782" s="6" t="s">
        <v>36774</v>
      </c>
      <c r="Z16782" s="6" t="s">
        <v>50121</v>
      </c>
      <c r="AA16782" s="6" t="s">
        <v>49664</v>
      </c>
      <c r="AB16782" s="6" t="s">
        <v>36775</v>
      </c>
    </row>
    <row r="16783" spans="24:28" x14ac:dyDescent="0.25">
      <c r="X16783">
        <v>16782</v>
      </c>
      <c r="Y16783" s="6" t="s">
        <v>36776</v>
      </c>
      <c r="Z16783" s="6" t="s">
        <v>48775</v>
      </c>
      <c r="AA16783" s="6" t="s">
        <v>90</v>
      </c>
      <c r="AB16783" s="6" t="s">
        <v>36777</v>
      </c>
    </row>
    <row r="16784" spans="24:28" x14ac:dyDescent="0.25">
      <c r="X16784">
        <v>16783</v>
      </c>
      <c r="Y16784" s="6" t="s">
        <v>36778</v>
      </c>
      <c r="Z16784" s="6" t="s">
        <v>51826</v>
      </c>
      <c r="AA16784" s="6" t="s">
        <v>90</v>
      </c>
      <c r="AB16784" s="6" t="s">
        <v>36779</v>
      </c>
    </row>
    <row r="16785" spans="24:28" x14ac:dyDescent="0.25">
      <c r="X16785">
        <v>16784</v>
      </c>
      <c r="Y16785" s="6" t="s">
        <v>36780</v>
      </c>
      <c r="Z16785" s="6" t="s">
        <v>51059</v>
      </c>
      <c r="AA16785" s="6" t="s">
        <v>50665</v>
      </c>
      <c r="AB16785" s="6" t="s">
        <v>36781</v>
      </c>
    </row>
    <row r="16786" spans="24:28" x14ac:dyDescent="0.25">
      <c r="X16786">
        <v>16785</v>
      </c>
      <c r="Y16786" s="6" t="s">
        <v>36782</v>
      </c>
      <c r="Z16786" s="6" t="s">
        <v>49982</v>
      </c>
      <c r="AA16786" s="6" t="s">
        <v>90</v>
      </c>
      <c r="AB16786" s="6" t="s">
        <v>36783</v>
      </c>
    </row>
    <row r="16787" spans="24:28" x14ac:dyDescent="0.25">
      <c r="X16787">
        <v>16786</v>
      </c>
      <c r="Y16787" s="6" t="s">
        <v>36784</v>
      </c>
      <c r="Z16787" s="6" t="s">
        <v>51140</v>
      </c>
      <c r="AA16787" s="6" t="s">
        <v>90</v>
      </c>
      <c r="AB16787" s="6" t="s">
        <v>36785</v>
      </c>
    </row>
    <row r="16788" spans="24:28" x14ac:dyDescent="0.25">
      <c r="X16788">
        <v>16787</v>
      </c>
      <c r="Y16788" s="6" t="s">
        <v>36786</v>
      </c>
      <c r="Z16788" s="6" t="s">
        <v>52297</v>
      </c>
      <c r="AA16788" s="6" t="s">
        <v>51392</v>
      </c>
      <c r="AB16788" s="6" t="s">
        <v>36787</v>
      </c>
    </row>
    <row r="16789" spans="24:28" x14ac:dyDescent="0.25">
      <c r="X16789">
        <v>16788</v>
      </c>
      <c r="Y16789" s="6" t="s">
        <v>36788</v>
      </c>
      <c r="Z16789" s="6" t="s">
        <v>52347</v>
      </c>
      <c r="AA16789" s="6" t="s">
        <v>90</v>
      </c>
      <c r="AB16789" s="6" t="s">
        <v>36789</v>
      </c>
    </row>
    <row r="16790" spans="24:28" x14ac:dyDescent="0.25">
      <c r="X16790">
        <v>16789</v>
      </c>
      <c r="Y16790" s="6" t="s">
        <v>36790</v>
      </c>
      <c r="Z16790" s="6" t="s">
        <v>51599</v>
      </c>
      <c r="AA16790" s="6" t="s">
        <v>51826</v>
      </c>
      <c r="AB16790" s="6" t="s">
        <v>36791</v>
      </c>
    </row>
    <row r="16791" spans="24:28" x14ac:dyDescent="0.25">
      <c r="X16791">
        <v>16790</v>
      </c>
      <c r="Y16791" s="6" t="s">
        <v>36792</v>
      </c>
      <c r="Z16791" s="6" t="s">
        <v>50477</v>
      </c>
      <c r="AA16791" s="6" t="s">
        <v>50474</v>
      </c>
      <c r="AB16791" s="6" t="s">
        <v>36793</v>
      </c>
    </row>
    <row r="16792" spans="24:28" x14ac:dyDescent="0.25">
      <c r="X16792">
        <v>16791</v>
      </c>
      <c r="Y16792" s="6" t="s">
        <v>36794</v>
      </c>
      <c r="Z16792" s="6" t="s">
        <v>50101</v>
      </c>
      <c r="AA16792" s="6" t="s">
        <v>90</v>
      </c>
      <c r="AB16792" s="6" t="s">
        <v>36795</v>
      </c>
    </row>
    <row r="16793" spans="24:28" x14ac:dyDescent="0.25">
      <c r="X16793">
        <v>16792</v>
      </c>
      <c r="Y16793" s="6" t="s">
        <v>36796</v>
      </c>
      <c r="Z16793" s="6" t="s">
        <v>50755</v>
      </c>
      <c r="AA16793" s="6" t="s">
        <v>90</v>
      </c>
      <c r="AB16793" s="6" t="s">
        <v>36797</v>
      </c>
    </row>
    <row r="16794" spans="24:28" x14ac:dyDescent="0.25">
      <c r="X16794">
        <v>16793</v>
      </c>
      <c r="Y16794" s="6" t="s">
        <v>36798</v>
      </c>
      <c r="Z16794" s="6" t="s">
        <v>51125</v>
      </c>
      <c r="AA16794" s="6" t="s">
        <v>90</v>
      </c>
      <c r="AB16794" s="6" t="s">
        <v>36799</v>
      </c>
    </row>
    <row r="16795" spans="24:28" x14ac:dyDescent="0.25">
      <c r="X16795">
        <v>16794</v>
      </c>
      <c r="Y16795" s="6" t="s">
        <v>36800</v>
      </c>
      <c r="Z16795" s="6" t="s">
        <v>51355</v>
      </c>
      <c r="AA16795" s="6" t="s">
        <v>51170</v>
      </c>
      <c r="AB16795" s="6" t="s">
        <v>36801</v>
      </c>
    </row>
    <row r="16796" spans="24:28" x14ac:dyDescent="0.25">
      <c r="X16796">
        <v>16795</v>
      </c>
      <c r="Y16796" s="6" t="s">
        <v>36802</v>
      </c>
      <c r="Z16796" s="6" t="s">
        <v>51786</v>
      </c>
      <c r="AA16796" s="6" t="s">
        <v>50941</v>
      </c>
      <c r="AB16796" s="6" t="s">
        <v>36803</v>
      </c>
    </row>
    <row r="16797" spans="24:28" x14ac:dyDescent="0.25">
      <c r="X16797">
        <v>16796</v>
      </c>
      <c r="Y16797" s="6" t="s">
        <v>36804</v>
      </c>
      <c r="Z16797" s="6" t="s">
        <v>52187</v>
      </c>
      <c r="AA16797" s="6" t="s">
        <v>90</v>
      </c>
      <c r="AB16797" s="6" t="s">
        <v>36805</v>
      </c>
    </row>
    <row r="16798" spans="24:28" x14ac:dyDescent="0.25">
      <c r="X16798">
        <v>16797</v>
      </c>
      <c r="Y16798" s="6" t="s">
        <v>36806</v>
      </c>
      <c r="Z16798" s="6" t="s">
        <v>52011</v>
      </c>
      <c r="AA16798" s="6" t="s">
        <v>90</v>
      </c>
      <c r="AB16798" s="6" t="s">
        <v>36807</v>
      </c>
    </row>
    <row r="16799" spans="24:28" x14ac:dyDescent="0.25">
      <c r="X16799">
        <v>16798</v>
      </c>
      <c r="Y16799" s="6" t="s">
        <v>36808</v>
      </c>
      <c r="Z16799" s="6" t="s">
        <v>49744</v>
      </c>
      <c r="AA16799" s="6" t="s">
        <v>50119</v>
      </c>
      <c r="AB16799" s="6" t="s">
        <v>36809</v>
      </c>
    </row>
    <row r="16800" spans="24:28" x14ac:dyDescent="0.25">
      <c r="X16800">
        <v>16799</v>
      </c>
      <c r="Y16800" s="6" t="s">
        <v>36810</v>
      </c>
      <c r="Z16800" s="6" t="s">
        <v>50670</v>
      </c>
      <c r="AA16800" s="6" t="s">
        <v>50618</v>
      </c>
      <c r="AB16800" s="6" t="s">
        <v>36811</v>
      </c>
    </row>
    <row r="16801" spans="24:28" x14ac:dyDescent="0.25">
      <c r="X16801">
        <v>16800</v>
      </c>
      <c r="Y16801" s="6" t="s">
        <v>36812</v>
      </c>
      <c r="Z16801" s="6" t="s">
        <v>52133</v>
      </c>
      <c r="AA16801" s="6" t="s">
        <v>52111</v>
      </c>
      <c r="AB16801" s="6" t="s">
        <v>36813</v>
      </c>
    </row>
    <row r="16802" spans="24:28" x14ac:dyDescent="0.25">
      <c r="X16802">
        <v>16801</v>
      </c>
      <c r="Y16802" s="6" t="s">
        <v>36814</v>
      </c>
      <c r="Z16802" s="6" t="s">
        <v>49366</v>
      </c>
      <c r="AA16802" s="6" t="s">
        <v>50509</v>
      </c>
      <c r="AB16802" s="6" t="s">
        <v>36815</v>
      </c>
    </row>
    <row r="16803" spans="24:28" x14ac:dyDescent="0.25">
      <c r="X16803">
        <v>16802</v>
      </c>
      <c r="Y16803" s="6" t="s">
        <v>36816</v>
      </c>
      <c r="Z16803" s="6" t="s">
        <v>51131</v>
      </c>
      <c r="AA16803" s="6" t="s">
        <v>90</v>
      </c>
      <c r="AB16803" s="6" t="s">
        <v>36817</v>
      </c>
    </row>
    <row r="16804" spans="24:28" x14ac:dyDescent="0.25">
      <c r="X16804">
        <v>16803</v>
      </c>
      <c r="Y16804" s="6" t="s">
        <v>36818</v>
      </c>
      <c r="Z16804" s="6" t="s">
        <v>51333</v>
      </c>
      <c r="AA16804" s="6" t="s">
        <v>90</v>
      </c>
      <c r="AB16804" s="6" t="s">
        <v>36819</v>
      </c>
    </row>
    <row r="16805" spans="24:28" x14ac:dyDescent="0.25">
      <c r="X16805">
        <v>16804</v>
      </c>
      <c r="Y16805" s="6" t="s">
        <v>36820</v>
      </c>
      <c r="Z16805" s="6" t="s">
        <v>49824</v>
      </c>
      <c r="AA16805" s="6" t="s">
        <v>50264</v>
      </c>
      <c r="AB16805" s="6" t="s">
        <v>36821</v>
      </c>
    </row>
    <row r="16806" spans="24:28" x14ac:dyDescent="0.25">
      <c r="X16806">
        <v>16805</v>
      </c>
      <c r="Y16806" s="6" t="s">
        <v>36822</v>
      </c>
      <c r="Z16806" s="6" t="s">
        <v>50341</v>
      </c>
      <c r="AA16806" s="6" t="s">
        <v>49689</v>
      </c>
      <c r="AB16806" s="6" t="s">
        <v>36823</v>
      </c>
    </row>
    <row r="16807" spans="24:28" x14ac:dyDescent="0.25">
      <c r="X16807">
        <v>16806</v>
      </c>
      <c r="Y16807" s="6" t="s">
        <v>36824</v>
      </c>
      <c r="Z16807" s="6" t="s">
        <v>48669</v>
      </c>
      <c r="AA16807" s="6" t="s">
        <v>48663</v>
      </c>
      <c r="AB16807" s="6" t="s">
        <v>36825</v>
      </c>
    </row>
    <row r="16808" spans="24:28" x14ac:dyDescent="0.25">
      <c r="X16808">
        <v>16807</v>
      </c>
      <c r="Y16808" s="6" t="s">
        <v>36826</v>
      </c>
      <c r="Z16808" s="6" t="s">
        <v>49458</v>
      </c>
      <c r="AA16808" s="6" t="s">
        <v>49795</v>
      </c>
      <c r="AB16808" s="6" t="s">
        <v>36827</v>
      </c>
    </row>
    <row r="16809" spans="24:28" x14ac:dyDescent="0.25">
      <c r="X16809">
        <v>16808</v>
      </c>
      <c r="Y16809" s="6" t="s">
        <v>36828</v>
      </c>
      <c r="Z16809" s="6" t="s">
        <v>51601</v>
      </c>
      <c r="AA16809" s="6" t="s">
        <v>90</v>
      </c>
      <c r="AB16809" s="6" t="s">
        <v>36829</v>
      </c>
    </row>
    <row r="16810" spans="24:28" x14ac:dyDescent="0.25">
      <c r="X16810">
        <v>16809</v>
      </c>
      <c r="Y16810" s="6" t="s">
        <v>36830</v>
      </c>
      <c r="Z16810" s="6" t="s">
        <v>51826</v>
      </c>
      <c r="AA16810" s="6" t="s">
        <v>51605</v>
      </c>
      <c r="AB16810" s="6" t="s">
        <v>36831</v>
      </c>
    </row>
    <row r="16811" spans="24:28" x14ac:dyDescent="0.25">
      <c r="X16811">
        <v>16810</v>
      </c>
      <c r="Y16811" s="6" t="s">
        <v>36832</v>
      </c>
      <c r="Z16811" s="6" t="s">
        <v>50047</v>
      </c>
      <c r="AA16811" s="6" t="s">
        <v>50195</v>
      </c>
      <c r="AB16811" s="6" t="s">
        <v>36833</v>
      </c>
    </row>
    <row r="16812" spans="24:28" x14ac:dyDescent="0.25">
      <c r="X16812">
        <v>16811</v>
      </c>
      <c r="Y16812" s="6" t="s">
        <v>36834</v>
      </c>
      <c r="Z16812" s="6" t="s">
        <v>48896</v>
      </c>
      <c r="AA16812" s="6" t="s">
        <v>49689</v>
      </c>
      <c r="AB16812" s="6" t="s">
        <v>36835</v>
      </c>
    </row>
    <row r="16813" spans="24:28" x14ac:dyDescent="0.25">
      <c r="X16813">
        <v>16812</v>
      </c>
      <c r="Y16813" s="6" t="s">
        <v>36836</v>
      </c>
      <c r="Z16813" s="6" t="s">
        <v>49764</v>
      </c>
      <c r="AA16813" s="6" t="s">
        <v>49797</v>
      </c>
      <c r="AB16813" s="6" t="s">
        <v>36837</v>
      </c>
    </row>
    <row r="16814" spans="24:28" x14ac:dyDescent="0.25">
      <c r="X16814">
        <v>16813</v>
      </c>
      <c r="Y16814" s="6" t="s">
        <v>36838</v>
      </c>
      <c r="Z16814" s="6" t="s">
        <v>49134</v>
      </c>
      <c r="AA16814" s="6" t="s">
        <v>90</v>
      </c>
      <c r="AB16814" s="6" t="s">
        <v>36839</v>
      </c>
    </row>
    <row r="16815" spans="24:28" x14ac:dyDescent="0.25">
      <c r="X16815">
        <v>16814</v>
      </c>
      <c r="Y16815" s="6" t="s">
        <v>36840</v>
      </c>
      <c r="Z16815" s="6" t="s">
        <v>48961</v>
      </c>
      <c r="AA16815" s="6" t="s">
        <v>48950</v>
      </c>
      <c r="AB16815" s="6" t="s">
        <v>36841</v>
      </c>
    </row>
    <row r="16816" spans="24:28" x14ac:dyDescent="0.25">
      <c r="X16816">
        <v>16815</v>
      </c>
      <c r="Y16816" s="6" t="s">
        <v>36842</v>
      </c>
      <c r="Z16816" s="6" t="s">
        <v>50987</v>
      </c>
      <c r="AA16816" s="6" t="s">
        <v>51300</v>
      </c>
      <c r="AB16816" s="6" t="s">
        <v>36843</v>
      </c>
    </row>
    <row r="16817" spans="24:28" x14ac:dyDescent="0.25">
      <c r="X16817">
        <v>16816</v>
      </c>
      <c r="Y16817" s="6" t="s">
        <v>36844</v>
      </c>
      <c r="Z16817" s="6" t="s">
        <v>51447</v>
      </c>
      <c r="AA16817" s="6" t="s">
        <v>90</v>
      </c>
      <c r="AB16817" s="6" t="s">
        <v>36845</v>
      </c>
    </row>
    <row r="16818" spans="24:28" x14ac:dyDescent="0.25">
      <c r="X16818">
        <v>16817</v>
      </c>
      <c r="Y16818" s="6" t="s">
        <v>36846</v>
      </c>
      <c r="Z16818" s="6" t="s">
        <v>51427</v>
      </c>
      <c r="AA16818" s="6" t="s">
        <v>90</v>
      </c>
      <c r="AB16818" s="6" t="s">
        <v>36847</v>
      </c>
    </row>
    <row r="16819" spans="24:28" x14ac:dyDescent="0.25">
      <c r="X16819">
        <v>16818</v>
      </c>
      <c r="Y16819" s="6" t="s">
        <v>36848</v>
      </c>
      <c r="Z16819" s="6" t="s">
        <v>49551</v>
      </c>
      <c r="AA16819" s="6" t="s">
        <v>50458</v>
      </c>
      <c r="AB16819" s="6" t="s">
        <v>36849</v>
      </c>
    </row>
    <row r="16820" spans="24:28" x14ac:dyDescent="0.25">
      <c r="X16820">
        <v>16819</v>
      </c>
      <c r="Y16820" s="6" t="s">
        <v>36850</v>
      </c>
      <c r="Z16820" s="6" t="s">
        <v>51693</v>
      </c>
      <c r="AA16820" s="6" t="s">
        <v>51685</v>
      </c>
      <c r="AB16820" s="6" t="s">
        <v>36851</v>
      </c>
    </row>
    <row r="16821" spans="24:28" x14ac:dyDescent="0.25">
      <c r="X16821">
        <v>16820</v>
      </c>
      <c r="Y16821" s="6" t="s">
        <v>36852</v>
      </c>
      <c r="Z16821" s="6" t="s">
        <v>50039</v>
      </c>
      <c r="AA16821" s="6" t="s">
        <v>50101</v>
      </c>
      <c r="AB16821" s="6" t="s">
        <v>36853</v>
      </c>
    </row>
    <row r="16822" spans="24:28" x14ac:dyDescent="0.25">
      <c r="X16822">
        <v>16821</v>
      </c>
      <c r="Y16822" s="6" t="s">
        <v>36854</v>
      </c>
      <c r="Z16822" s="6" t="s">
        <v>50189</v>
      </c>
      <c r="AA16822" s="6" t="s">
        <v>50191</v>
      </c>
      <c r="AB16822" s="6" t="s">
        <v>36855</v>
      </c>
    </row>
    <row r="16823" spans="24:28" x14ac:dyDescent="0.25">
      <c r="X16823">
        <v>16822</v>
      </c>
      <c r="Y16823" s="6" t="s">
        <v>36856</v>
      </c>
      <c r="Z16823" s="6" t="s">
        <v>51970</v>
      </c>
      <c r="AA16823" s="6" t="s">
        <v>90</v>
      </c>
      <c r="AB16823" s="6" t="s">
        <v>36857</v>
      </c>
    </row>
    <row r="16824" spans="24:28" x14ac:dyDescent="0.25">
      <c r="X16824">
        <v>16823</v>
      </c>
      <c r="Y16824" s="6" t="s">
        <v>36858</v>
      </c>
      <c r="Z16824" s="6" t="s">
        <v>52054</v>
      </c>
      <c r="AA16824" s="6" t="s">
        <v>50755</v>
      </c>
      <c r="AB16824" s="6" t="s">
        <v>36859</v>
      </c>
    </row>
    <row r="16825" spans="24:28" x14ac:dyDescent="0.25">
      <c r="X16825">
        <v>16824</v>
      </c>
      <c r="Y16825" s="6" t="s">
        <v>36860</v>
      </c>
      <c r="Z16825" s="6" t="s">
        <v>51087</v>
      </c>
      <c r="AA16825" s="6" t="s">
        <v>51079</v>
      </c>
      <c r="AB16825" s="6" t="s">
        <v>36861</v>
      </c>
    </row>
    <row r="16826" spans="24:28" x14ac:dyDescent="0.25">
      <c r="X16826">
        <v>16825</v>
      </c>
      <c r="Y16826" s="6" t="s">
        <v>36862</v>
      </c>
      <c r="Z16826" s="6" t="s">
        <v>51685</v>
      </c>
      <c r="AA16826" s="6" t="s">
        <v>49065</v>
      </c>
      <c r="AB16826" s="6" t="s">
        <v>36863</v>
      </c>
    </row>
    <row r="16827" spans="24:28" x14ac:dyDescent="0.25">
      <c r="X16827">
        <v>16826</v>
      </c>
      <c r="Y16827" s="6" t="s">
        <v>36864</v>
      </c>
      <c r="Z16827" s="6" t="s">
        <v>49610</v>
      </c>
      <c r="AA16827" s="6" t="s">
        <v>49816</v>
      </c>
      <c r="AB16827" s="6" t="s">
        <v>36865</v>
      </c>
    </row>
    <row r="16828" spans="24:28" x14ac:dyDescent="0.25">
      <c r="X16828">
        <v>16827</v>
      </c>
      <c r="Y16828" s="6" t="s">
        <v>36866</v>
      </c>
      <c r="Z16828" s="6" t="s">
        <v>50623</v>
      </c>
      <c r="AA16828" s="6" t="s">
        <v>90</v>
      </c>
      <c r="AB16828" s="6" t="s">
        <v>36867</v>
      </c>
    </row>
    <row r="16829" spans="24:28" x14ac:dyDescent="0.25">
      <c r="X16829">
        <v>16828</v>
      </c>
      <c r="Y16829" s="6" t="s">
        <v>36868</v>
      </c>
      <c r="Z16829" s="6" t="s">
        <v>52128</v>
      </c>
      <c r="AA16829" s="6" t="s">
        <v>90</v>
      </c>
      <c r="AB16829" s="6" t="s">
        <v>36869</v>
      </c>
    </row>
    <row r="16830" spans="24:28" x14ac:dyDescent="0.25">
      <c r="X16830">
        <v>16829</v>
      </c>
      <c r="Y16830" s="6" t="s">
        <v>36870</v>
      </c>
      <c r="Z16830" s="6" t="s">
        <v>52154</v>
      </c>
      <c r="AA16830" s="6" t="s">
        <v>50931</v>
      </c>
      <c r="AB16830" s="6" t="s">
        <v>36871</v>
      </c>
    </row>
    <row r="16831" spans="24:28" x14ac:dyDescent="0.25">
      <c r="X16831">
        <v>16830</v>
      </c>
      <c r="Y16831" s="6" t="s">
        <v>36872</v>
      </c>
      <c r="Z16831" s="6" t="s">
        <v>49333</v>
      </c>
      <c r="AA16831" s="6" t="s">
        <v>90</v>
      </c>
      <c r="AB16831" s="6" t="s">
        <v>36873</v>
      </c>
    </row>
    <row r="16832" spans="24:28" x14ac:dyDescent="0.25">
      <c r="X16832">
        <v>16831</v>
      </c>
      <c r="Y16832" s="6" t="s">
        <v>36874</v>
      </c>
      <c r="Z16832" s="6" t="s">
        <v>49891</v>
      </c>
      <c r="AA16832" s="6" t="s">
        <v>50417</v>
      </c>
      <c r="AB16832" s="6" t="s">
        <v>36875</v>
      </c>
    </row>
    <row r="16833" spans="24:28" x14ac:dyDescent="0.25">
      <c r="X16833">
        <v>16832</v>
      </c>
      <c r="Y16833" s="6" t="s">
        <v>36876</v>
      </c>
      <c r="Z16833" s="6" t="s">
        <v>49650</v>
      </c>
      <c r="AA16833" s="6" t="s">
        <v>49901</v>
      </c>
      <c r="AB16833" s="6" t="s">
        <v>36877</v>
      </c>
    </row>
    <row r="16834" spans="24:28" x14ac:dyDescent="0.25">
      <c r="X16834">
        <v>16833</v>
      </c>
      <c r="Y16834" s="6" t="s">
        <v>36878</v>
      </c>
      <c r="Z16834" s="6" t="s">
        <v>51382</v>
      </c>
      <c r="AA16834" s="6" t="s">
        <v>51145</v>
      </c>
      <c r="AB16834" s="6" t="s">
        <v>36879</v>
      </c>
    </row>
    <row r="16835" spans="24:28" x14ac:dyDescent="0.25">
      <c r="X16835">
        <v>16834</v>
      </c>
      <c r="Y16835" s="6" t="s">
        <v>36880</v>
      </c>
      <c r="Z16835" s="6" t="s">
        <v>49337</v>
      </c>
      <c r="AA16835" s="6" t="s">
        <v>49293</v>
      </c>
      <c r="AB16835" s="6" t="s">
        <v>36881</v>
      </c>
    </row>
    <row r="16836" spans="24:28" x14ac:dyDescent="0.25">
      <c r="X16836">
        <v>16835</v>
      </c>
      <c r="Y16836" s="6" t="s">
        <v>36882</v>
      </c>
      <c r="Z16836" s="6" t="s">
        <v>51972</v>
      </c>
      <c r="AA16836" s="6" t="s">
        <v>90</v>
      </c>
      <c r="AB16836" s="6" t="s">
        <v>36883</v>
      </c>
    </row>
    <row r="16837" spans="24:28" x14ac:dyDescent="0.25">
      <c r="X16837">
        <v>16836</v>
      </c>
      <c r="Y16837" s="6" t="s">
        <v>36884</v>
      </c>
      <c r="Z16837" s="6" t="s">
        <v>48985</v>
      </c>
      <c r="AA16837" s="6" t="s">
        <v>90</v>
      </c>
      <c r="AB16837" s="6" t="s">
        <v>36885</v>
      </c>
    </row>
    <row r="16838" spans="24:28" x14ac:dyDescent="0.25">
      <c r="X16838">
        <v>16837</v>
      </c>
      <c r="Y16838" s="6" t="s">
        <v>36886</v>
      </c>
      <c r="Z16838" s="6" t="s">
        <v>50333</v>
      </c>
      <c r="AA16838" s="6" t="s">
        <v>90</v>
      </c>
      <c r="AB16838" s="6" t="s">
        <v>36887</v>
      </c>
    </row>
    <row r="16839" spans="24:28" x14ac:dyDescent="0.25">
      <c r="X16839">
        <v>16838</v>
      </c>
      <c r="Y16839" s="6" t="s">
        <v>36888</v>
      </c>
      <c r="Z16839" s="6" t="s">
        <v>50285</v>
      </c>
      <c r="AA16839" s="6" t="s">
        <v>90</v>
      </c>
      <c r="AB16839" s="6" t="s">
        <v>36889</v>
      </c>
    </row>
    <row r="16840" spans="24:28" x14ac:dyDescent="0.25">
      <c r="X16840">
        <v>16839</v>
      </c>
      <c r="Y16840" s="6" t="s">
        <v>36890</v>
      </c>
      <c r="Z16840" s="6" t="s">
        <v>51131</v>
      </c>
      <c r="AA16840" s="6" t="s">
        <v>51125</v>
      </c>
      <c r="AB16840" s="6" t="s">
        <v>36891</v>
      </c>
    </row>
    <row r="16841" spans="24:28" x14ac:dyDescent="0.25">
      <c r="X16841">
        <v>16840</v>
      </c>
      <c r="Y16841" s="6" t="s">
        <v>36892</v>
      </c>
      <c r="Z16841" s="6" t="s">
        <v>49944</v>
      </c>
      <c r="AA16841" s="6" t="s">
        <v>49940</v>
      </c>
      <c r="AB16841" s="6" t="s">
        <v>36893</v>
      </c>
    </row>
    <row r="16842" spans="24:28" x14ac:dyDescent="0.25">
      <c r="X16842">
        <v>16841</v>
      </c>
      <c r="Y16842" s="6" t="s">
        <v>36894</v>
      </c>
      <c r="Z16842" s="6" t="s">
        <v>50921</v>
      </c>
      <c r="AA16842" s="6" t="s">
        <v>52175</v>
      </c>
      <c r="AB16842" s="6" t="s">
        <v>36895</v>
      </c>
    </row>
    <row r="16843" spans="24:28" x14ac:dyDescent="0.25">
      <c r="X16843">
        <v>16842</v>
      </c>
      <c r="Y16843" s="6" t="s">
        <v>36896</v>
      </c>
      <c r="Z16843" s="6" t="s">
        <v>50062</v>
      </c>
      <c r="AA16843" s="6" t="s">
        <v>52196</v>
      </c>
      <c r="AB16843" s="6" t="s">
        <v>36897</v>
      </c>
    </row>
    <row r="16844" spans="24:28" x14ac:dyDescent="0.25">
      <c r="X16844">
        <v>16843</v>
      </c>
      <c r="Y16844" s="6" t="s">
        <v>36898</v>
      </c>
      <c r="Z16844" s="6" t="s">
        <v>51506</v>
      </c>
      <c r="AA16844" s="6" t="s">
        <v>90</v>
      </c>
      <c r="AB16844" s="6" t="s">
        <v>36899</v>
      </c>
    </row>
    <row r="16845" spans="24:28" x14ac:dyDescent="0.25">
      <c r="X16845">
        <v>16844</v>
      </c>
      <c r="Y16845" s="6" t="s">
        <v>36900</v>
      </c>
      <c r="Z16845" s="6" t="s">
        <v>50827</v>
      </c>
      <c r="AA16845" s="6" t="s">
        <v>50847</v>
      </c>
      <c r="AB16845" s="6" t="s">
        <v>36901</v>
      </c>
    </row>
    <row r="16846" spans="24:28" x14ac:dyDescent="0.25">
      <c r="X16846">
        <v>16845</v>
      </c>
      <c r="Y16846" s="6" t="s">
        <v>36902</v>
      </c>
      <c r="Z16846" s="6" t="s">
        <v>49491</v>
      </c>
      <c r="AA16846" s="6" t="s">
        <v>90</v>
      </c>
      <c r="AB16846" s="6" t="s">
        <v>36903</v>
      </c>
    </row>
    <row r="16847" spans="24:28" x14ac:dyDescent="0.25">
      <c r="X16847">
        <v>16846</v>
      </c>
      <c r="Y16847" s="6" t="s">
        <v>36904</v>
      </c>
      <c r="Z16847" s="6" t="s">
        <v>50361</v>
      </c>
      <c r="AA16847" s="6" t="s">
        <v>90</v>
      </c>
      <c r="AB16847" s="6" t="s">
        <v>36905</v>
      </c>
    </row>
    <row r="16848" spans="24:28" x14ac:dyDescent="0.25">
      <c r="X16848">
        <v>16847</v>
      </c>
      <c r="Y16848" s="6" t="s">
        <v>36906</v>
      </c>
      <c r="Z16848" s="6" t="s">
        <v>49271</v>
      </c>
      <c r="AA16848" s="6" t="s">
        <v>48663</v>
      </c>
      <c r="AB16848" s="6" t="s">
        <v>36907</v>
      </c>
    </row>
    <row r="16849" spans="24:28" x14ac:dyDescent="0.25">
      <c r="X16849">
        <v>16848</v>
      </c>
      <c r="Y16849" s="6" t="s">
        <v>36908</v>
      </c>
      <c r="Z16849" s="6" t="s">
        <v>48942</v>
      </c>
      <c r="AA16849" s="6" t="s">
        <v>49061</v>
      </c>
      <c r="AB16849" s="6" t="s">
        <v>36909</v>
      </c>
    </row>
    <row r="16850" spans="24:28" x14ac:dyDescent="0.25">
      <c r="X16850">
        <v>16849</v>
      </c>
      <c r="Y16850" s="6" t="s">
        <v>36910</v>
      </c>
      <c r="Z16850" s="6" t="s">
        <v>49168</v>
      </c>
      <c r="AA16850" s="6" t="s">
        <v>49162</v>
      </c>
      <c r="AB16850" s="6" t="s">
        <v>36911</v>
      </c>
    </row>
    <row r="16851" spans="24:28" x14ac:dyDescent="0.25">
      <c r="X16851">
        <v>16850</v>
      </c>
      <c r="Y16851" s="6" t="s">
        <v>36912</v>
      </c>
      <c r="Z16851" s="6" t="s">
        <v>50569</v>
      </c>
      <c r="AA16851" s="6" t="s">
        <v>50566</v>
      </c>
      <c r="AB16851" s="6" t="s">
        <v>36913</v>
      </c>
    </row>
    <row r="16852" spans="24:28" x14ac:dyDescent="0.25">
      <c r="X16852">
        <v>16851</v>
      </c>
      <c r="Y16852" s="6" t="s">
        <v>36914</v>
      </c>
      <c r="Z16852" s="6" t="s">
        <v>49261</v>
      </c>
      <c r="AA16852" s="6" t="s">
        <v>50642</v>
      </c>
      <c r="AB16852" s="6" t="s">
        <v>36915</v>
      </c>
    </row>
    <row r="16853" spans="24:28" x14ac:dyDescent="0.25">
      <c r="X16853">
        <v>16852</v>
      </c>
      <c r="Y16853" s="6" t="s">
        <v>36916</v>
      </c>
      <c r="Z16853" s="6" t="s">
        <v>49949</v>
      </c>
      <c r="AA16853" s="6" t="s">
        <v>90</v>
      </c>
      <c r="AB16853" s="6" t="s">
        <v>36917</v>
      </c>
    </row>
    <row r="16854" spans="24:28" x14ac:dyDescent="0.25">
      <c r="X16854">
        <v>16853</v>
      </c>
      <c r="Y16854" s="6" t="s">
        <v>36918</v>
      </c>
      <c r="Z16854" s="6" t="s">
        <v>49154</v>
      </c>
      <c r="AA16854" s="6" t="s">
        <v>90</v>
      </c>
      <c r="AB16854" s="6" t="s">
        <v>36919</v>
      </c>
    </row>
    <row r="16855" spans="24:28" x14ac:dyDescent="0.25">
      <c r="X16855">
        <v>16854</v>
      </c>
      <c r="Y16855" s="6" t="s">
        <v>36920</v>
      </c>
      <c r="Z16855" s="6" t="s">
        <v>51966</v>
      </c>
      <c r="AA16855" s="6" t="s">
        <v>51123</v>
      </c>
      <c r="AB16855" s="6" t="s">
        <v>36921</v>
      </c>
    </row>
    <row r="16856" spans="24:28" x14ac:dyDescent="0.25">
      <c r="X16856">
        <v>16855</v>
      </c>
      <c r="Y16856" s="6" t="s">
        <v>36922</v>
      </c>
      <c r="Z16856" s="6" t="s">
        <v>50195</v>
      </c>
      <c r="AA16856" s="6" t="s">
        <v>50009</v>
      </c>
      <c r="AB16856" s="6" t="s">
        <v>36923</v>
      </c>
    </row>
    <row r="16857" spans="24:28" x14ac:dyDescent="0.25">
      <c r="X16857">
        <v>16856</v>
      </c>
      <c r="Y16857" s="6" t="s">
        <v>36924</v>
      </c>
      <c r="Z16857" s="6" t="s">
        <v>50775</v>
      </c>
      <c r="AA16857" s="6" t="s">
        <v>50611</v>
      </c>
      <c r="AB16857" s="6" t="s">
        <v>36925</v>
      </c>
    </row>
    <row r="16858" spans="24:28" x14ac:dyDescent="0.25">
      <c r="X16858">
        <v>16857</v>
      </c>
      <c r="Y16858" s="6" t="s">
        <v>36926</v>
      </c>
      <c r="Z16858" s="6" t="s">
        <v>50674</v>
      </c>
      <c r="AA16858" s="6" t="s">
        <v>51013</v>
      </c>
      <c r="AB16858" s="6" t="s">
        <v>36927</v>
      </c>
    </row>
    <row r="16859" spans="24:28" x14ac:dyDescent="0.25">
      <c r="X16859">
        <v>16858</v>
      </c>
      <c r="Y16859" s="6" t="s">
        <v>36928</v>
      </c>
      <c r="Z16859" s="6" t="s">
        <v>50403</v>
      </c>
      <c r="AA16859" s="6" t="s">
        <v>90</v>
      </c>
      <c r="AB16859" s="6" t="s">
        <v>36929</v>
      </c>
    </row>
    <row r="16860" spans="24:28" x14ac:dyDescent="0.25">
      <c r="X16860">
        <v>16859</v>
      </c>
      <c r="Y16860" s="6" t="s">
        <v>36930</v>
      </c>
      <c r="Z16860" s="6" t="s">
        <v>49188</v>
      </c>
      <c r="AA16860" s="6" t="s">
        <v>49178</v>
      </c>
      <c r="AB16860" s="6" t="s">
        <v>36931</v>
      </c>
    </row>
    <row r="16861" spans="24:28" x14ac:dyDescent="0.25">
      <c r="X16861">
        <v>16860</v>
      </c>
      <c r="Y16861" s="6" t="s">
        <v>36932</v>
      </c>
      <c r="Z16861" s="6" t="s">
        <v>52189</v>
      </c>
      <c r="AA16861" s="6" t="s">
        <v>90</v>
      </c>
      <c r="AB16861" s="6" t="s">
        <v>36933</v>
      </c>
    </row>
    <row r="16862" spans="24:28" x14ac:dyDescent="0.25">
      <c r="X16862">
        <v>16861</v>
      </c>
      <c r="Y16862" s="6" t="s">
        <v>36934</v>
      </c>
      <c r="Z16862" s="6" t="s">
        <v>50002</v>
      </c>
      <c r="AA16862" s="6" t="s">
        <v>49887</v>
      </c>
      <c r="AB16862" s="6" t="s">
        <v>36935</v>
      </c>
    </row>
    <row r="16863" spans="24:28" x14ac:dyDescent="0.25">
      <c r="X16863">
        <v>16862</v>
      </c>
      <c r="Y16863" s="6" t="s">
        <v>36936</v>
      </c>
      <c r="Z16863" s="6" t="s">
        <v>49199</v>
      </c>
      <c r="AA16863" s="6" t="s">
        <v>49170</v>
      </c>
      <c r="AB16863" s="6" t="s">
        <v>36937</v>
      </c>
    </row>
    <row r="16864" spans="24:28" x14ac:dyDescent="0.25">
      <c r="X16864">
        <v>16863</v>
      </c>
      <c r="Y16864" s="6" t="s">
        <v>36938</v>
      </c>
      <c r="Z16864" s="6" t="s">
        <v>50621</v>
      </c>
      <c r="AA16864" s="6" t="s">
        <v>50480</v>
      </c>
      <c r="AB16864" s="6" t="s">
        <v>36939</v>
      </c>
    </row>
    <row r="16865" spans="24:28" x14ac:dyDescent="0.25">
      <c r="X16865">
        <v>16864</v>
      </c>
      <c r="Y16865" s="6" t="s">
        <v>36940</v>
      </c>
      <c r="Z16865" s="6" t="s">
        <v>49091</v>
      </c>
      <c r="AA16865" s="6" t="s">
        <v>90</v>
      </c>
      <c r="AB16865" s="6" t="s">
        <v>36941</v>
      </c>
    </row>
    <row r="16866" spans="24:28" x14ac:dyDescent="0.25">
      <c r="X16866">
        <v>16865</v>
      </c>
      <c r="Y16866" s="6" t="s">
        <v>36942</v>
      </c>
      <c r="Z16866" s="6" t="s">
        <v>50080</v>
      </c>
      <c r="AA16866" s="6" t="s">
        <v>90</v>
      </c>
      <c r="AB16866" s="6" t="s">
        <v>36943</v>
      </c>
    </row>
    <row r="16867" spans="24:28" x14ac:dyDescent="0.25">
      <c r="X16867">
        <v>16866</v>
      </c>
      <c r="Y16867" s="6" t="s">
        <v>36944</v>
      </c>
      <c r="Z16867" s="6" t="s">
        <v>52317</v>
      </c>
      <c r="AA16867" s="6" t="s">
        <v>90</v>
      </c>
      <c r="AB16867" s="6" t="s">
        <v>36945</v>
      </c>
    </row>
    <row r="16868" spans="24:28" x14ac:dyDescent="0.25">
      <c r="X16868">
        <v>16867</v>
      </c>
      <c r="Y16868" s="6" t="s">
        <v>36946</v>
      </c>
      <c r="Z16868" s="6" t="s">
        <v>51817</v>
      </c>
      <c r="AA16868" s="6" t="s">
        <v>90</v>
      </c>
      <c r="AB16868" s="6" t="s">
        <v>36947</v>
      </c>
    </row>
    <row r="16869" spans="24:28" x14ac:dyDescent="0.25">
      <c r="X16869">
        <v>16868</v>
      </c>
      <c r="Y16869" s="6" t="s">
        <v>36948</v>
      </c>
      <c r="Z16869" s="6" t="s">
        <v>51447</v>
      </c>
      <c r="AA16869" s="6" t="s">
        <v>51570</v>
      </c>
      <c r="AB16869" s="6" t="s">
        <v>36949</v>
      </c>
    </row>
    <row r="16870" spans="24:28" x14ac:dyDescent="0.25">
      <c r="X16870">
        <v>16869</v>
      </c>
      <c r="Y16870" s="6" t="s">
        <v>36950</v>
      </c>
      <c r="Z16870" s="6" t="s">
        <v>52221</v>
      </c>
      <c r="AA16870" s="6" t="s">
        <v>90</v>
      </c>
      <c r="AB16870" s="6" t="s">
        <v>36951</v>
      </c>
    </row>
    <row r="16871" spans="24:28" x14ac:dyDescent="0.25">
      <c r="X16871">
        <v>16870</v>
      </c>
      <c r="Y16871" s="6" t="s">
        <v>36952</v>
      </c>
      <c r="Z16871" s="6" t="s">
        <v>49968</v>
      </c>
      <c r="AA16871" s="6" t="s">
        <v>50414</v>
      </c>
      <c r="AB16871" s="6" t="s">
        <v>36953</v>
      </c>
    </row>
    <row r="16872" spans="24:28" x14ac:dyDescent="0.25">
      <c r="X16872">
        <v>16871</v>
      </c>
      <c r="Y16872" s="6" t="s">
        <v>36954</v>
      </c>
      <c r="Z16872" s="6" t="s">
        <v>49530</v>
      </c>
      <c r="AA16872" s="6" t="s">
        <v>50176</v>
      </c>
      <c r="AB16872" s="6" t="s">
        <v>36955</v>
      </c>
    </row>
    <row r="16873" spans="24:28" x14ac:dyDescent="0.25">
      <c r="X16873">
        <v>16872</v>
      </c>
      <c r="Y16873" s="6" t="s">
        <v>36956</v>
      </c>
      <c r="Z16873" s="6" t="s">
        <v>52317</v>
      </c>
      <c r="AA16873" s="6" t="s">
        <v>90</v>
      </c>
      <c r="AB16873" s="6" t="s">
        <v>36957</v>
      </c>
    </row>
    <row r="16874" spans="24:28" x14ac:dyDescent="0.25">
      <c r="X16874">
        <v>16873</v>
      </c>
      <c r="Y16874" s="6" t="s">
        <v>36958</v>
      </c>
      <c r="Z16874" s="6" t="s">
        <v>50066</v>
      </c>
      <c r="AA16874" s="6" t="s">
        <v>90</v>
      </c>
      <c r="AB16874" s="6" t="s">
        <v>36959</v>
      </c>
    </row>
    <row r="16875" spans="24:28" x14ac:dyDescent="0.25">
      <c r="X16875">
        <v>16874</v>
      </c>
      <c r="Y16875" s="6" t="s">
        <v>36960</v>
      </c>
      <c r="Z16875" s="6" t="s">
        <v>49776</v>
      </c>
      <c r="AA16875" s="6" t="s">
        <v>49816</v>
      </c>
      <c r="AB16875" s="6" t="s">
        <v>36961</v>
      </c>
    </row>
    <row r="16876" spans="24:28" x14ac:dyDescent="0.25">
      <c r="X16876">
        <v>16875</v>
      </c>
      <c r="Y16876" s="6" t="s">
        <v>36962</v>
      </c>
      <c r="Z16876" s="6" t="s">
        <v>49087</v>
      </c>
      <c r="AA16876" s="6" t="s">
        <v>90</v>
      </c>
      <c r="AB16876" s="6" t="s">
        <v>36963</v>
      </c>
    </row>
    <row r="16877" spans="24:28" x14ac:dyDescent="0.25">
      <c r="X16877">
        <v>16876</v>
      </c>
      <c r="Y16877" s="6" t="s">
        <v>36964</v>
      </c>
      <c r="Z16877" s="6" t="s">
        <v>52061</v>
      </c>
      <c r="AA16877" s="6" t="s">
        <v>90</v>
      </c>
      <c r="AB16877" s="6" t="s">
        <v>36965</v>
      </c>
    </row>
    <row r="16878" spans="24:28" x14ac:dyDescent="0.25">
      <c r="X16878">
        <v>16877</v>
      </c>
      <c r="Y16878" s="6" t="s">
        <v>36966</v>
      </c>
      <c r="Z16878" s="6" t="s">
        <v>50394</v>
      </c>
      <c r="AA16878" s="6" t="s">
        <v>90</v>
      </c>
      <c r="AB16878" s="6" t="s">
        <v>36967</v>
      </c>
    </row>
    <row r="16879" spans="24:28" x14ac:dyDescent="0.25">
      <c r="X16879">
        <v>16878</v>
      </c>
      <c r="Y16879" s="6" t="s">
        <v>36968</v>
      </c>
      <c r="Z16879" s="6" t="s">
        <v>49768</v>
      </c>
      <c r="AA16879" s="6" t="s">
        <v>49755</v>
      </c>
      <c r="AB16879" s="6" t="s">
        <v>36969</v>
      </c>
    </row>
    <row r="16880" spans="24:28" x14ac:dyDescent="0.25">
      <c r="X16880">
        <v>16879</v>
      </c>
      <c r="Y16880" s="6" t="s">
        <v>36970</v>
      </c>
      <c r="Z16880" s="6" t="s">
        <v>52323</v>
      </c>
      <c r="AA16880" s="6" t="s">
        <v>90</v>
      </c>
      <c r="AB16880" s="6" t="s">
        <v>36971</v>
      </c>
    </row>
    <row r="16881" spans="24:28" x14ac:dyDescent="0.25">
      <c r="X16881">
        <v>16880</v>
      </c>
      <c r="Y16881" s="6" t="s">
        <v>36972</v>
      </c>
      <c r="Z16881" s="6" t="s">
        <v>52301</v>
      </c>
      <c r="AA16881" s="6" t="s">
        <v>51470</v>
      </c>
      <c r="AB16881" s="6" t="s">
        <v>36973</v>
      </c>
    </row>
    <row r="16882" spans="24:28" x14ac:dyDescent="0.25">
      <c r="X16882">
        <v>16881</v>
      </c>
      <c r="Y16882" s="6" t="s">
        <v>36974</v>
      </c>
      <c r="Z16882" s="6" t="s">
        <v>51765</v>
      </c>
      <c r="AA16882" s="6" t="s">
        <v>90</v>
      </c>
      <c r="AB16882" s="6" t="s">
        <v>36975</v>
      </c>
    </row>
    <row r="16883" spans="24:28" x14ac:dyDescent="0.25">
      <c r="X16883">
        <v>16882</v>
      </c>
      <c r="Y16883" s="6" t="s">
        <v>36976</v>
      </c>
      <c r="Z16883" s="6" t="s">
        <v>50216</v>
      </c>
      <c r="AA16883" s="6" t="s">
        <v>49955</v>
      </c>
      <c r="AB16883" s="6" t="s">
        <v>36977</v>
      </c>
    </row>
    <row r="16884" spans="24:28" x14ac:dyDescent="0.25">
      <c r="X16884">
        <v>16883</v>
      </c>
      <c r="Y16884" s="6" t="s">
        <v>36978</v>
      </c>
      <c r="Z16884" s="6" t="s">
        <v>51001</v>
      </c>
      <c r="AA16884" s="6" t="s">
        <v>51001</v>
      </c>
      <c r="AB16884" s="6" t="s">
        <v>36979</v>
      </c>
    </row>
    <row r="16885" spans="24:28" x14ac:dyDescent="0.25">
      <c r="X16885">
        <v>16884</v>
      </c>
      <c r="Y16885" s="6" t="s">
        <v>36980</v>
      </c>
      <c r="Z16885" s="6" t="s">
        <v>51625</v>
      </c>
      <c r="AA16885" s="6" t="s">
        <v>51482</v>
      </c>
      <c r="AB16885" s="6" t="s">
        <v>36981</v>
      </c>
    </row>
    <row r="16886" spans="24:28" x14ac:dyDescent="0.25">
      <c r="X16886">
        <v>16885</v>
      </c>
      <c r="Y16886" s="6" t="s">
        <v>36982</v>
      </c>
      <c r="Z16886" s="6" t="s">
        <v>50713</v>
      </c>
      <c r="AA16886" s="6" t="s">
        <v>90</v>
      </c>
      <c r="AB16886" s="6" t="s">
        <v>36983</v>
      </c>
    </row>
    <row r="16887" spans="24:28" x14ac:dyDescent="0.25">
      <c r="X16887">
        <v>16886</v>
      </c>
      <c r="Y16887" s="6" t="s">
        <v>36984</v>
      </c>
      <c r="Z16887" s="6" t="s">
        <v>51419</v>
      </c>
      <c r="AA16887" s="6" t="s">
        <v>51588</v>
      </c>
      <c r="AB16887" s="6" t="s">
        <v>36985</v>
      </c>
    </row>
    <row r="16888" spans="24:28" x14ac:dyDescent="0.25">
      <c r="X16888">
        <v>16887</v>
      </c>
      <c r="Y16888" s="6" t="s">
        <v>36986</v>
      </c>
      <c r="Z16888" s="6" t="s">
        <v>49689</v>
      </c>
      <c r="AA16888" s="6" t="s">
        <v>49699</v>
      </c>
      <c r="AB16888" s="6" t="s">
        <v>36987</v>
      </c>
    </row>
    <row r="16889" spans="24:28" x14ac:dyDescent="0.25">
      <c r="X16889">
        <v>16888</v>
      </c>
      <c r="Y16889" s="6" t="s">
        <v>36988</v>
      </c>
      <c r="Z16889" s="6" t="s">
        <v>51006</v>
      </c>
      <c r="AA16889" s="6" t="s">
        <v>51643</v>
      </c>
      <c r="AB16889" s="6" t="s">
        <v>36989</v>
      </c>
    </row>
    <row r="16890" spans="24:28" x14ac:dyDescent="0.25">
      <c r="X16890">
        <v>16889</v>
      </c>
      <c r="Y16890" s="6" t="s">
        <v>36990</v>
      </c>
      <c r="Z16890" s="6" t="s">
        <v>52411</v>
      </c>
      <c r="AA16890" s="6" t="s">
        <v>90</v>
      </c>
      <c r="AB16890" s="6" t="s">
        <v>36991</v>
      </c>
    </row>
    <row r="16891" spans="24:28" x14ac:dyDescent="0.25">
      <c r="X16891">
        <v>16890</v>
      </c>
      <c r="Y16891" s="6" t="s">
        <v>36992</v>
      </c>
      <c r="Z16891" s="6" t="s">
        <v>51435</v>
      </c>
      <c r="AA16891" s="6" t="s">
        <v>90</v>
      </c>
      <c r="AB16891" s="6" t="s">
        <v>36993</v>
      </c>
    </row>
    <row r="16892" spans="24:28" x14ac:dyDescent="0.25">
      <c r="X16892">
        <v>16891</v>
      </c>
      <c r="Y16892" s="6" t="s">
        <v>36994</v>
      </c>
      <c r="Z16892" s="6" t="s">
        <v>49732</v>
      </c>
      <c r="AA16892" s="6" t="s">
        <v>49738</v>
      </c>
      <c r="AB16892" s="6" t="s">
        <v>36995</v>
      </c>
    </row>
    <row r="16893" spans="24:28" x14ac:dyDescent="0.25">
      <c r="X16893">
        <v>16892</v>
      </c>
      <c r="Y16893" s="6" t="s">
        <v>36996</v>
      </c>
      <c r="Z16893" s="6" t="s">
        <v>51238</v>
      </c>
      <c r="AA16893" s="6" t="s">
        <v>51248</v>
      </c>
      <c r="AB16893" s="6" t="s">
        <v>36997</v>
      </c>
    </row>
    <row r="16894" spans="24:28" x14ac:dyDescent="0.25">
      <c r="X16894">
        <v>16893</v>
      </c>
      <c r="Y16894" s="6" t="s">
        <v>36998</v>
      </c>
      <c r="Z16894" s="6" t="s">
        <v>50421</v>
      </c>
      <c r="AA16894" s="6" t="s">
        <v>90</v>
      </c>
      <c r="AB16894" s="6" t="s">
        <v>36999</v>
      </c>
    </row>
    <row r="16895" spans="24:28" x14ac:dyDescent="0.25">
      <c r="X16895">
        <v>16894</v>
      </c>
      <c r="Y16895" s="6" t="s">
        <v>37000</v>
      </c>
      <c r="Z16895" s="6" t="s">
        <v>50833</v>
      </c>
      <c r="AA16895" s="6" t="s">
        <v>90</v>
      </c>
      <c r="AB16895" s="6" t="s">
        <v>37001</v>
      </c>
    </row>
    <row r="16896" spans="24:28" x14ac:dyDescent="0.25">
      <c r="X16896">
        <v>16895</v>
      </c>
      <c r="Y16896" s="6" t="s">
        <v>37002</v>
      </c>
      <c r="Z16896" s="6" t="s">
        <v>52042</v>
      </c>
      <c r="AA16896" s="6" t="s">
        <v>52378</v>
      </c>
      <c r="AB16896" s="6" t="s">
        <v>37003</v>
      </c>
    </row>
    <row r="16897" spans="24:28" x14ac:dyDescent="0.25">
      <c r="X16897">
        <v>16896</v>
      </c>
      <c r="Y16897" s="6" t="s">
        <v>37004</v>
      </c>
      <c r="Z16897" s="6" t="s">
        <v>48940</v>
      </c>
      <c r="AA16897" s="6" t="s">
        <v>90</v>
      </c>
      <c r="AB16897" s="6" t="s">
        <v>37005</v>
      </c>
    </row>
    <row r="16898" spans="24:28" x14ac:dyDescent="0.25">
      <c r="X16898">
        <v>16897</v>
      </c>
      <c r="Y16898" s="6" t="s">
        <v>37006</v>
      </c>
      <c r="Z16898" s="6" t="s">
        <v>52417</v>
      </c>
      <c r="AA16898" s="6" t="s">
        <v>90</v>
      </c>
      <c r="AB16898" s="6" t="s">
        <v>37007</v>
      </c>
    </row>
    <row r="16899" spans="24:28" x14ac:dyDescent="0.25">
      <c r="X16899">
        <v>16898</v>
      </c>
      <c r="Y16899" s="6" t="s">
        <v>37008</v>
      </c>
      <c r="Z16899" s="6" t="s">
        <v>50522</v>
      </c>
      <c r="AA16899" s="6" t="s">
        <v>50322</v>
      </c>
      <c r="AB16899" s="6" t="s">
        <v>37009</v>
      </c>
    </row>
    <row r="16900" spans="24:28" x14ac:dyDescent="0.25">
      <c r="X16900">
        <v>16899</v>
      </c>
      <c r="Y16900" s="6" t="s">
        <v>37010</v>
      </c>
      <c r="Z16900" s="6" t="s">
        <v>49992</v>
      </c>
      <c r="AA16900" s="6" t="s">
        <v>49957</v>
      </c>
      <c r="AB16900" s="6" t="s">
        <v>37011</v>
      </c>
    </row>
    <row r="16901" spans="24:28" x14ac:dyDescent="0.25">
      <c r="X16901">
        <v>16900</v>
      </c>
      <c r="Y16901" s="6" t="s">
        <v>37012</v>
      </c>
      <c r="Z16901" s="6" t="s">
        <v>49231</v>
      </c>
      <c r="AA16901" s="6" t="s">
        <v>49231</v>
      </c>
      <c r="AB16901" s="6" t="s">
        <v>37013</v>
      </c>
    </row>
    <row r="16902" spans="24:28" x14ac:dyDescent="0.25">
      <c r="X16902">
        <v>16901</v>
      </c>
      <c r="Y16902" s="6" t="s">
        <v>37014</v>
      </c>
      <c r="Z16902" s="6" t="s">
        <v>52085</v>
      </c>
      <c r="AA16902" s="6" t="s">
        <v>49017</v>
      </c>
      <c r="AB16902" s="6" t="s">
        <v>37015</v>
      </c>
    </row>
    <row r="16903" spans="24:28" x14ac:dyDescent="0.25">
      <c r="X16903">
        <v>16902</v>
      </c>
      <c r="Y16903" s="6" t="s">
        <v>37016</v>
      </c>
      <c r="Z16903" s="6" t="s">
        <v>51593</v>
      </c>
      <c r="AA16903" s="6" t="s">
        <v>90</v>
      </c>
      <c r="AB16903" s="6" t="s">
        <v>37017</v>
      </c>
    </row>
    <row r="16904" spans="24:28" x14ac:dyDescent="0.25">
      <c r="X16904">
        <v>16903</v>
      </c>
      <c r="Y16904" s="6" t="s">
        <v>37018</v>
      </c>
      <c r="Z16904" s="6" t="s">
        <v>50858</v>
      </c>
      <c r="AA16904" s="6" t="s">
        <v>50892</v>
      </c>
      <c r="AB16904" s="6" t="s">
        <v>37019</v>
      </c>
    </row>
    <row r="16905" spans="24:28" x14ac:dyDescent="0.25">
      <c r="X16905">
        <v>16904</v>
      </c>
      <c r="Y16905" s="6" t="s">
        <v>37020</v>
      </c>
      <c r="Z16905" s="6" t="s">
        <v>48754</v>
      </c>
      <c r="AA16905" s="6" t="s">
        <v>90</v>
      </c>
      <c r="AB16905" s="6" t="s">
        <v>37021</v>
      </c>
    </row>
    <row r="16906" spans="24:28" x14ac:dyDescent="0.25">
      <c r="X16906">
        <v>16905</v>
      </c>
      <c r="Y16906" s="6" t="s">
        <v>37022</v>
      </c>
      <c r="Z16906" s="6" t="s">
        <v>50734</v>
      </c>
      <c r="AA16906" s="6" t="s">
        <v>50553</v>
      </c>
      <c r="AB16906" s="6" t="s">
        <v>37023</v>
      </c>
    </row>
    <row r="16907" spans="24:28" x14ac:dyDescent="0.25">
      <c r="X16907">
        <v>16906</v>
      </c>
      <c r="Y16907" s="6" t="s">
        <v>37024</v>
      </c>
      <c r="Z16907" s="6" t="s">
        <v>51283</v>
      </c>
      <c r="AA16907" s="6" t="s">
        <v>90</v>
      </c>
      <c r="AB16907" s="6" t="s">
        <v>37025</v>
      </c>
    </row>
    <row r="16908" spans="24:28" x14ac:dyDescent="0.25">
      <c r="X16908">
        <v>16907</v>
      </c>
      <c r="Y16908" s="6" t="s">
        <v>37026</v>
      </c>
      <c r="Z16908" s="6" t="s">
        <v>50037</v>
      </c>
      <c r="AA16908" s="6" t="s">
        <v>90</v>
      </c>
      <c r="AB16908" s="6" t="s">
        <v>37027</v>
      </c>
    </row>
    <row r="16909" spans="24:28" x14ac:dyDescent="0.25">
      <c r="X16909">
        <v>16908</v>
      </c>
      <c r="Y16909" s="6" t="s">
        <v>37028</v>
      </c>
      <c r="Z16909" s="6" t="s">
        <v>50764</v>
      </c>
      <c r="AA16909" s="6" t="s">
        <v>50364</v>
      </c>
      <c r="AB16909" s="6" t="s">
        <v>37029</v>
      </c>
    </row>
    <row r="16910" spans="24:28" x14ac:dyDescent="0.25">
      <c r="X16910">
        <v>16909</v>
      </c>
      <c r="Y16910" s="6" t="s">
        <v>37030</v>
      </c>
      <c r="Z16910" s="6" t="s">
        <v>51593</v>
      </c>
      <c r="AA16910" s="6" t="s">
        <v>90</v>
      </c>
      <c r="AB16910" s="6" t="s">
        <v>37031</v>
      </c>
    </row>
    <row r="16911" spans="24:28" x14ac:dyDescent="0.25">
      <c r="X16911">
        <v>16910</v>
      </c>
      <c r="Y16911" s="6" t="s">
        <v>37032</v>
      </c>
      <c r="Z16911" s="6" t="s">
        <v>49926</v>
      </c>
      <c r="AA16911" s="6" t="s">
        <v>90</v>
      </c>
      <c r="AB16911" s="6" t="s">
        <v>37033</v>
      </c>
    </row>
    <row r="16912" spans="24:28" x14ac:dyDescent="0.25">
      <c r="X16912">
        <v>16911</v>
      </c>
      <c r="Y16912" s="6" t="s">
        <v>37034</v>
      </c>
      <c r="Z16912" s="6" t="s">
        <v>49555</v>
      </c>
      <c r="AA16912" s="6" t="s">
        <v>90</v>
      </c>
      <c r="AB16912" s="6" t="s">
        <v>37035</v>
      </c>
    </row>
    <row r="16913" spans="24:28" x14ac:dyDescent="0.25">
      <c r="X16913">
        <v>16912</v>
      </c>
      <c r="Y16913" s="6" t="s">
        <v>37036</v>
      </c>
      <c r="Z16913" s="6" t="s">
        <v>50950</v>
      </c>
      <c r="AA16913" s="6" t="s">
        <v>51098</v>
      </c>
      <c r="AB16913" s="6" t="s">
        <v>37037</v>
      </c>
    </row>
    <row r="16914" spans="24:28" x14ac:dyDescent="0.25">
      <c r="X16914">
        <v>16913</v>
      </c>
      <c r="Y16914" s="6" t="s">
        <v>37038</v>
      </c>
      <c r="Z16914" s="6" t="s">
        <v>51898</v>
      </c>
      <c r="AA16914" s="6" t="s">
        <v>90</v>
      </c>
      <c r="AB16914" s="6" t="s">
        <v>37039</v>
      </c>
    </row>
    <row r="16915" spans="24:28" x14ac:dyDescent="0.25">
      <c r="X16915">
        <v>16914</v>
      </c>
      <c r="Y16915" s="6" t="s">
        <v>37040</v>
      </c>
      <c r="Z16915" s="6" t="s">
        <v>48834</v>
      </c>
      <c r="AA16915" s="6" t="s">
        <v>49510</v>
      </c>
      <c r="AB16915" s="6" t="s">
        <v>37041</v>
      </c>
    </row>
    <row r="16916" spans="24:28" x14ac:dyDescent="0.25">
      <c r="X16916">
        <v>16915</v>
      </c>
      <c r="Y16916" s="6" t="s">
        <v>37042</v>
      </c>
      <c r="Z16916" s="6" t="s">
        <v>52297</v>
      </c>
      <c r="AA16916" s="6" t="s">
        <v>90</v>
      </c>
      <c r="AB16916" s="6" t="s">
        <v>37043</v>
      </c>
    </row>
    <row r="16917" spans="24:28" x14ac:dyDescent="0.25">
      <c r="X16917">
        <v>16916</v>
      </c>
      <c r="Y16917" s="6" t="s">
        <v>37044</v>
      </c>
      <c r="Z16917" s="6" t="s">
        <v>49553</v>
      </c>
      <c r="AA16917" s="6" t="s">
        <v>90</v>
      </c>
      <c r="AB16917" s="6" t="s">
        <v>37045</v>
      </c>
    </row>
    <row r="16918" spans="24:28" x14ac:dyDescent="0.25">
      <c r="X16918">
        <v>16917</v>
      </c>
      <c r="Y16918" s="6" t="s">
        <v>37046</v>
      </c>
      <c r="Z16918" s="6" t="s">
        <v>50713</v>
      </c>
      <c r="AA16918" s="6" t="s">
        <v>90</v>
      </c>
      <c r="AB16918" s="6" t="s">
        <v>37047</v>
      </c>
    </row>
    <row r="16919" spans="24:28" x14ac:dyDescent="0.25">
      <c r="X16919">
        <v>16918</v>
      </c>
      <c r="Y16919" s="6" t="s">
        <v>37048</v>
      </c>
      <c r="Z16919" s="6" t="s">
        <v>49709</v>
      </c>
      <c r="AA16919" s="6" t="s">
        <v>49907</v>
      </c>
      <c r="AB16919" s="6" t="s">
        <v>37049</v>
      </c>
    </row>
    <row r="16920" spans="24:28" x14ac:dyDescent="0.25">
      <c r="X16920">
        <v>16919</v>
      </c>
      <c r="Y16920" s="6" t="s">
        <v>37050</v>
      </c>
      <c r="Z16920" s="6" t="s">
        <v>50148</v>
      </c>
      <c r="AA16920" s="6" t="s">
        <v>50150</v>
      </c>
      <c r="AB16920" s="6" t="s">
        <v>37051</v>
      </c>
    </row>
    <row r="16921" spans="24:28" x14ac:dyDescent="0.25">
      <c r="X16921">
        <v>16920</v>
      </c>
      <c r="Y16921" s="6" t="s">
        <v>23042</v>
      </c>
      <c r="Z16921" s="6" t="s">
        <v>49271</v>
      </c>
      <c r="AA16921" s="6" t="s">
        <v>90</v>
      </c>
      <c r="AB16921" s="6" t="s">
        <v>37052</v>
      </c>
    </row>
    <row r="16922" spans="24:28" x14ac:dyDescent="0.25">
      <c r="X16922">
        <v>16921</v>
      </c>
      <c r="Y16922" s="6" t="s">
        <v>37053</v>
      </c>
      <c r="Z16922" s="6" t="s">
        <v>51842</v>
      </c>
      <c r="AA16922" s="6" t="s">
        <v>50688</v>
      </c>
      <c r="AB16922" s="6" t="s">
        <v>37054</v>
      </c>
    </row>
    <row r="16923" spans="24:28" x14ac:dyDescent="0.25">
      <c r="X16923">
        <v>16922</v>
      </c>
      <c r="Y16923" s="6" t="s">
        <v>37055</v>
      </c>
      <c r="Z16923" s="6" t="s">
        <v>50208</v>
      </c>
      <c r="AA16923" s="6" t="s">
        <v>49913</v>
      </c>
      <c r="AB16923" s="6" t="s">
        <v>37056</v>
      </c>
    </row>
    <row r="16924" spans="24:28" x14ac:dyDescent="0.25">
      <c r="X16924">
        <v>16923</v>
      </c>
      <c r="Y16924" s="6" t="s">
        <v>37057</v>
      </c>
      <c r="Z16924" s="6" t="s">
        <v>50960</v>
      </c>
      <c r="AA16924" s="6" t="s">
        <v>50831</v>
      </c>
      <c r="AB16924" s="6" t="s">
        <v>37058</v>
      </c>
    </row>
    <row r="16925" spans="24:28" x14ac:dyDescent="0.25">
      <c r="X16925">
        <v>16924</v>
      </c>
      <c r="Y16925" s="6" t="s">
        <v>37059</v>
      </c>
      <c r="Z16925" s="6" t="s">
        <v>49301</v>
      </c>
      <c r="AA16925" s="6" t="s">
        <v>90</v>
      </c>
      <c r="AB16925" s="6" t="s">
        <v>37060</v>
      </c>
    </row>
    <row r="16926" spans="24:28" x14ac:dyDescent="0.25">
      <c r="X16926">
        <v>16925</v>
      </c>
      <c r="Y16926" s="6" t="s">
        <v>37061</v>
      </c>
      <c r="Z16926" s="6" t="s">
        <v>48742</v>
      </c>
      <c r="AA16926" s="6" t="s">
        <v>49178</v>
      </c>
      <c r="AB16926" s="6" t="s">
        <v>37062</v>
      </c>
    </row>
    <row r="16927" spans="24:28" x14ac:dyDescent="0.25">
      <c r="X16927">
        <v>16926</v>
      </c>
      <c r="Y16927" s="6" t="s">
        <v>37063</v>
      </c>
      <c r="Z16927" s="6" t="s">
        <v>51673</v>
      </c>
      <c r="AA16927" s="6" t="s">
        <v>50775</v>
      </c>
      <c r="AB16927" s="6" t="s">
        <v>37064</v>
      </c>
    </row>
    <row r="16928" spans="24:28" x14ac:dyDescent="0.25">
      <c r="X16928">
        <v>16927</v>
      </c>
      <c r="Y16928" s="6" t="s">
        <v>37065</v>
      </c>
      <c r="Z16928" s="6" t="s">
        <v>50032</v>
      </c>
      <c r="AA16928" s="6" t="s">
        <v>90</v>
      </c>
      <c r="AB16928" s="6" t="s">
        <v>37066</v>
      </c>
    </row>
    <row r="16929" spans="24:28" x14ac:dyDescent="0.25">
      <c r="X16929">
        <v>16928</v>
      </c>
      <c r="Y16929" s="6" t="s">
        <v>37067</v>
      </c>
      <c r="Z16929" s="6" t="s">
        <v>52396</v>
      </c>
      <c r="AA16929" s="6" t="s">
        <v>90</v>
      </c>
      <c r="AB16929" s="6" t="s">
        <v>37068</v>
      </c>
    </row>
    <row r="16930" spans="24:28" x14ac:dyDescent="0.25">
      <c r="X16930">
        <v>16929</v>
      </c>
      <c r="Y16930" s="6" t="s">
        <v>37069</v>
      </c>
      <c r="Z16930" s="6" t="s">
        <v>50027</v>
      </c>
      <c r="AA16930" s="6" t="s">
        <v>90</v>
      </c>
      <c r="AB16930" s="6" t="s">
        <v>37070</v>
      </c>
    </row>
    <row r="16931" spans="24:28" x14ac:dyDescent="0.25">
      <c r="X16931">
        <v>16930</v>
      </c>
      <c r="Y16931" s="6" t="s">
        <v>37071</v>
      </c>
      <c r="Z16931" s="6" t="s">
        <v>52436</v>
      </c>
      <c r="AA16931" s="6" t="s">
        <v>90</v>
      </c>
      <c r="AB16931" s="6" t="s">
        <v>37072</v>
      </c>
    </row>
    <row r="16932" spans="24:28" x14ac:dyDescent="0.25">
      <c r="X16932">
        <v>16931</v>
      </c>
      <c r="Y16932" s="6" t="s">
        <v>37073</v>
      </c>
      <c r="Z16932" s="6" t="s">
        <v>51465</v>
      </c>
      <c r="AA16932" s="6" t="s">
        <v>49346</v>
      </c>
      <c r="AB16932" s="6" t="s">
        <v>37074</v>
      </c>
    </row>
    <row r="16933" spans="24:28" x14ac:dyDescent="0.25">
      <c r="X16933">
        <v>16932</v>
      </c>
      <c r="Y16933" s="6" t="s">
        <v>37075</v>
      </c>
      <c r="Z16933" s="6" t="s">
        <v>51593</v>
      </c>
      <c r="AA16933" s="6" t="s">
        <v>51427</v>
      </c>
      <c r="AB16933" s="6" t="s">
        <v>37076</v>
      </c>
    </row>
    <row r="16934" spans="24:28" x14ac:dyDescent="0.25">
      <c r="X16934">
        <v>16933</v>
      </c>
      <c r="Y16934" s="6" t="s">
        <v>37077</v>
      </c>
      <c r="Z16934" s="6" t="s">
        <v>48896</v>
      </c>
      <c r="AA16934" s="6" t="s">
        <v>90</v>
      </c>
      <c r="AB16934" s="6" t="s">
        <v>37078</v>
      </c>
    </row>
    <row r="16935" spans="24:28" x14ac:dyDescent="0.25">
      <c r="X16935">
        <v>16934</v>
      </c>
      <c r="Y16935" s="6" t="s">
        <v>37079</v>
      </c>
      <c r="Z16935" s="6" t="s">
        <v>52209</v>
      </c>
      <c r="AA16935" s="6" t="s">
        <v>50403</v>
      </c>
      <c r="AB16935" s="6" t="s">
        <v>37080</v>
      </c>
    </row>
    <row r="16936" spans="24:28" x14ac:dyDescent="0.25">
      <c r="X16936">
        <v>16935</v>
      </c>
      <c r="Y16936" s="6" t="s">
        <v>37081</v>
      </c>
      <c r="Z16936" s="6" t="s">
        <v>50682</v>
      </c>
      <c r="AA16936" s="6" t="s">
        <v>90</v>
      </c>
      <c r="AB16936" s="6" t="s">
        <v>37082</v>
      </c>
    </row>
    <row r="16937" spans="24:28" x14ac:dyDescent="0.25">
      <c r="X16937">
        <v>16936</v>
      </c>
      <c r="Y16937" s="6" t="s">
        <v>37083</v>
      </c>
      <c r="Z16937" s="6" t="s">
        <v>52061</v>
      </c>
      <c r="AA16937" s="6" t="s">
        <v>52111</v>
      </c>
      <c r="AB16937" s="6" t="s">
        <v>37084</v>
      </c>
    </row>
    <row r="16938" spans="24:28" x14ac:dyDescent="0.25">
      <c r="X16938">
        <v>16937</v>
      </c>
      <c r="Y16938" s="6" t="s">
        <v>37085</v>
      </c>
      <c r="Z16938" s="6" t="s">
        <v>49047</v>
      </c>
      <c r="AA16938" s="6" t="s">
        <v>90</v>
      </c>
      <c r="AB16938" s="6" t="s">
        <v>37086</v>
      </c>
    </row>
    <row r="16939" spans="24:28" x14ac:dyDescent="0.25">
      <c r="X16939">
        <v>16938</v>
      </c>
      <c r="Y16939" s="6" t="s">
        <v>37087</v>
      </c>
      <c r="Z16939" s="6" t="s">
        <v>50451</v>
      </c>
      <c r="AA16939" s="6" t="s">
        <v>49464</v>
      </c>
      <c r="AB16939" s="6" t="s">
        <v>37088</v>
      </c>
    </row>
    <row r="16940" spans="24:28" x14ac:dyDescent="0.25">
      <c r="X16940">
        <v>16939</v>
      </c>
      <c r="Y16940" s="6" t="s">
        <v>37089</v>
      </c>
      <c r="Z16940" s="6" t="s">
        <v>51038</v>
      </c>
      <c r="AA16940" s="6" t="s">
        <v>90</v>
      </c>
      <c r="AB16940" s="6" t="s">
        <v>37090</v>
      </c>
    </row>
    <row r="16941" spans="24:28" x14ac:dyDescent="0.25">
      <c r="X16941">
        <v>16940</v>
      </c>
      <c r="Y16941" s="6" t="s">
        <v>37091</v>
      </c>
      <c r="Z16941" s="6" t="s">
        <v>52344</v>
      </c>
      <c r="AA16941" s="6" t="s">
        <v>90</v>
      </c>
      <c r="AB16941" s="6" t="s">
        <v>37092</v>
      </c>
    </row>
    <row r="16942" spans="24:28" x14ac:dyDescent="0.25">
      <c r="X16942">
        <v>16941</v>
      </c>
      <c r="Y16942" s="6" t="s">
        <v>37093</v>
      </c>
      <c r="Z16942" s="6" t="s">
        <v>52347</v>
      </c>
      <c r="AA16942" s="6" t="s">
        <v>90</v>
      </c>
      <c r="AB16942" s="6" t="s">
        <v>37094</v>
      </c>
    </row>
    <row r="16943" spans="24:28" x14ac:dyDescent="0.25">
      <c r="X16943">
        <v>16942</v>
      </c>
      <c r="Y16943" s="6" t="s">
        <v>37095</v>
      </c>
      <c r="Z16943" s="6" t="s">
        <v>52393</v>
      </c>
      <c r="AA16943" s="6" t="s">
        <v>52311</v>
      </c>
      <c r="AB16943" s="6" t="s">
        <v>37096</v>
      </c>
    </row>
    <row r="16944" spans="24:28" x14ac:dyDescent="0.25">
      <c r="X16944">
        <v>16943</v>
      </c>
      <c r="Y16944" s="6" t="s">
        <v>37097</v>
      </c>
      <c r="Z16944" s="6" t="s">
        <v>50268</v>
      </c>
      <c r="AA16944" s="6" t="s">
        <v>49885</v>
      </c>
      <c r="AB16944" s="6" t="s">
        <v>37098</v>
      </c>
    </row>
    <row r="16945" spans="24:28" x14ac:dyDescent="0.25">
      <c r="X16945">
        <v>16944</v>
      </c>
      <c r="Y16945" s="6" t="s">
        <v>37099</v>
      </c>
      <c r="Z16945" s="6" t="s">
        <v>49402</v>
      </c>
      <c r="AA16945" s="6" t="s">
        <v>49638</v>
      </c>
      <c r="AB16945" s="6" t="s">
        <v>37100</v>
      </c>
    </row>
    <row r="16946" spans="24:28" x14ac:dyDescent="0.25">
      <c r="X16946">
        <v>16945</v>
      </c>
      <c r="Y16946" s="6" t="s">
        <v>37101</v>
      </c>
      <c r="Z16946" s="6" t="s">
        <v>50092</v>
      </c>
      <c r="AA16946" s="6" t="s">
        <v>90</v>
      </c>
      <c r="AB16946" s="6" t="s">
        <v>37102</v>
      </c>
    </row>
    <row r="16947" spans="24:28" x14ac:dyDescent="0.25">
      <c r="X16947">
        <v>16946</v>
      </c>
      <c r="Y16947" s="6" t="s">
        <v>37103</v>
      </c>
      <c r="Z16947" s="6" t="s">
        <v>51156</v>
      </c>
      <c r="AA16947" s="6" t="s">
        <v>90</v>
      </c>
      <c r="AB16947" s="6" t="s">
        <v>37104</v>
      </c>
    </row>
    <row r="16948" spans="24:28" x14ac:dyDescent="0.25">
      <c r="X16948">
        <v>16947</v>
      </c>
      <c r="Y16948" s="6" t="s">
        <v>37105</v>
      </c>
      <c r="Z16948" s="6" t="s">
        <v>49168</v>
      </c>
      <c r="AA16948" s="6" t="s">
        <v>49162</v>
      </c>
      <c r="AB16948" s="6" t="s">
        <v>37106</v>
      </c>
    </row>
    <row r="16949" spans="24:28" x14ac:dyDescent="0.25">
      <c r="X16949">
        <v>16948</v>
      </c>
      <c r="Y16949" s="6" t="s">
        <v>37107</v>
      </c>
      <c r="Z16949" s="6" t="s">
        <v>49188</v>
      </c>
      <c r="AA16949" s="6" t="s">
        <v>90</v>
      </c>
      <c r="AB16949" s="6" t="s">
        <v>37108</v>
      </c>
    </row>
    <row r="16950" spans="24:28" x14ac:dyDescent="0.25">
      <c r="X16950">
        <v>16949</v>
      </c>
      <c r="Y16950" s="6" t="s">
        <v>3134</v>
      </c>
      <c r="Z16950" s="6" t="s">
        <v>51170</v>
      </c>
      <c r="AA16950" s="6" t="s">
        <v>90</v>
      </c>
      <c r="AB16950" s="6" t="s">
        <v>37109</v>
      </c>
    </row>
    <row r="16951" spans="24:28" x14ac:dyDescent="0.25">
      <c r="X16951">
        <v>16950</v>
      </c>
      <c r="Y16951" s="6" t="s">
        <v>37110</v>
      </c>
      <c r="Z16951" s="6" t="s">
        <v>51297</v>
      </c>
      <c r="AA16951" s="6" t="s">
        <v>51297</v>
      </c>
      <c r="AB16951" s="6" t="s">
        <v>37111</v>
      </c>
    </row>
    <row r="16952" spans="24:28" x14ac:dyDescent="0.25">
      <c r="X16952">
        <v>16951</v>
      </c>
      <c r="Y16952" s="6" t="s">
        <v>37112</v>
      </c>
      <c r="Z16952" s="6" t="s">
        <v>52161</v>
      </c>
      <c r="AA16952" s="6" t="s">
        <v>51382</v>
      </c>
      <c r="AB16952" s="6" t="s">
        <v>37113</v>
      </c>
    </row>
    <row r="16953" spans="24:28" x14ac:dyDescent="0.25">
      <c r="X16953">
        <v>16952</v>
      </c>
      <c r="Y16953" s="6" t="s">
        <v>37114</v>
      </c>
      <c r="Z16953" s="6" t="s">
        <v>50831</v>
      </c>
      <c r="AA16953" s="6" t="s">
        <v>90</v>
      </c>
      <c r="AB16953" s="6" t="s">
        <v>37115</v>
      </c>
    </row>
    <row r="16954" spans="24:28" x14ac:dyDescent="0.25">
      <c r="X16954">
        <v>16953</v>
      </c>
      <c r="Y16954" s="6" t="s">
        <v>37116</v>
      </c>
      <c r="Z16954" s="6" t="s">
        <v>48832</v>
      </c>
      <c r="AA16954" s="6" t="s">
        <v>51021</v>
      </c>
      <c r="AB16954" s="6" t="s">
        <v>37117</v>
      </c>
    </row>
    <row r="16955" spans="24:28" x14ac:dyDescent="0.25">
      <c r="X16955">
        <v>16954</v>
      </c>
      <c r="Y16955" s="6" t="s">
        <v>37118</v>
      </c>
      <c r="Z16955" s="6" t="s">
        <v>51833</v>
      </c>
      <c r="AA16955" s="6" t="s">
        <v>90</v>
      </c>
      <c r="AB16955" s="6" t="s">
        <v>37119</v>
      </c>
    </row>
    <row r="16956" spans="24:28" x14ac:dyDescent="0.25">
      <c r="X16956">
        <v>16955</v>
      </c>
      <c r="Y16956" s="6" t="s">
        <v>37120</v>
      </c>
      <c r="Z16956" s="6" t="s">
        <v>49719</v>
      </c>
      <c r="AA16956" s="6" t="s">
        <v>49699</v>
      </c>
      <c r="AB16956" s="6" t="s">
        <v>37121</v>
      </c>
    </row>
    <row r="16957" spans="24:28" x14ac:dyDescent="0.25">
      <c r="X16957">
        <v>16956</v>
      </c>
      <c r="Y16957" s="6" t="s">
        <v>37122</v>
      </c>
      <c r="Z16957" s="6" t="s">
        <v>50974</v>
      </c>
      <c r="AA16957" s="6" t="s">
        <v>52181</v>
      </c>
      <c r="AB16957" s="6" t="s">
        <v>37123</v>
      </c>
    </row>
    <row r="16958" spans="24:28" x14ac:dyDescent="0.25">
      <c r="X16958">
        <v>16957</v>
      </c>
      <c r="Y16958" s="6" t="s">
        <v>37124</v>
      </c>
      <c r="Z16958" s="6" t="s">
        <v>50068</v>
      </c>
      <c r="AA16958" s="6" t="s">
        <v>90</v>
      </c>
      <c r="AB16958" s="6" t="s">
        <v>37125</v>
      </c>
    </row>
    <row r="16959" spans="24:28" x14ac:dyDescent="0.25">
      <c r="X16959">
        <v>16958</v>
      </c>
      <c r="Y16959" s="6" t="s">
        <v>37126</v>
      </c>
      <c r="Z16959" s="6" t="s">
        <v>49464</v>
      </c>
      <c r="AA16959" s="6" t="s">
        <v>90</v>
      </c>
      <c r="AB16959" s="6" t="s">
        <v>37127</v>
      </c>
    </row>
    <row r="16960" spans="24:28" x14ac:dyDescent="0.25">
      <c r="X16960">
        <v>16959</v>
      </c>
      <c r="Y16960" s="6" t="s">
        <v>37128</v>
      </c>
      <c r="Z16960" s="6" t="s">
        <v>51465</v>
      </c>
      <c r="AA16960" s="6" t="s">
        <v>51427</v>
      </c>
      <c r="AB16960" s="6" t="s">
        <v>37129</v>
      </c>
    </row>
    <row r="16961" spans="24:28" x14ac:dyDescent="0.25">
      <c r="X16961">
        <v>16960</v>
      </c>
      <c r="Y16961" s="6" t="s">
        <v>37130</v>
      </c>
      <c r="Z16961" s="6" t="s">
        <v>49540</v>
      </c>
      <c r="AA16961" s="6" t="s">
        <v>50538</v>
      </c>
      <c r="AB16961" s="6" t="s">
        <v>37131</v>
      </c>
    </row>
    <row r="16962" spans="24:28" x14ac:dyDescent="0.25">
      <c r="X16962">
        <v>16961</v>
      </c>
      <c r="Y16962" s="6" t="s">
        <v>37132</v>
      </c>
      <c r="Z16962" s="6" t="s">
        <v>48625</v>
      </c>
      <c r="AA16962" s="6" t="s">
        <v>49212</v>
      </c>
      <c r="AB16962" s="6" t="s">
        <v>37133</v>
      </c>
    </row>
    <row r="16963" spans="24:28" x14ac:dyDescent="0.25">
      <c r="X16963">
        <v>16962</v>
      </c>
      <c r="Y16963" s="6" t="s">
        <v>37134</v>
      </c>
      <c r="Z16963" s="6" t="s">
        <v>50092</v>
      </c>
      <c r="AA16963" s="6" t="s">
        <v>49944</v>
      </c>
      <c r="AB16963" s="6" t="s">
        <v>37135</v>
      </c>
    </row>
    <row r="16964" spans="24:28" x14ac:dyDescent="0.25">
      <c r="X16964">
        <v>16963</v>
      </c>
      <c r="Y16964" s="6" t="s">
        <v>37136</v>
      </c>
      <c r="Z16964" s="6" t="s">
        <v>50594</v>
      </c>
      <c r="AA16964" s="6" t="s">
        <v>50600</v>
      </c>
      <c r="AB16964" s="6" t="s">
        <v>37137</v>
      </c>
    </row>
    <row r="16965" spans="24:28" x14ac:dyDescent="0.25">
      <c r="X16965">
        <v>16964</v>
      </c>
      <c r="Y16965" s="6" t="s">
        <v>37138</v>
      </c>
      <c r="Z16965" s="6" t="s">
        <v>50904</v>
      </c>
      <c r="AA16965" s="6" t="s">
        <v>48961</v>
      </c>
      <c r="AB16965" s="6" t="s">
        <v>37139</v>
      </c>
    </row>
    <row r="16966" spans="24:28" x14ac:dyDescent="0.25">
      <c r="X16966">
        <v>16965</v>
      </c>
      <c r="Y16966" s="6" t="s">
        <v>37140</v>
      </c>
      <c r="Z16966" s="6" t="s">
        <v>48862</v>
      </c>
      <c r="AA16966" s="6" t="s">
        <v>48868</v>
      </c>
      <c r="AB16966" s="6" t="s">
        <v>37141</v>
      </c>
    </row>
    <row r="16967" spans="24:28" x14ac:dyDescent="0.25">
      <c r="X16967">
        <v>16966</v>
      </c>
      <c r="Y16967" s="6" t="s">
        <v>37142</v>
      </c>
      <c r="Z16967" s="6" t="s">
        <v>48645</v>
      </c>
      <c r="AA16967" s="6" t="s">
        <v>50495</v>
      </c>
      <c r="AB16967" s="6" t="s">
        <v>37143</v>
      </c>
    </row>
    <row r="16968" spans="24:28" x14ac:dyDescent="0.25">
      <c r="X16968">
        <v>16967</v>
      </c>
      <c r="Y16968" s="6" t="s">
        <v>37144</v>
      </c>
      <c r="Z16968" s="6" t="s">
        <v>50375</v>
      </c>
      <c r="AA16968" s="6" t="s">
        <v>50417</v>
      </c>
      <c r="AB16968" s="6" t="s">
        <v>37145</v>
      </c>
    </row>
    <row r="16969" spans="24:28" x14ac:dyDescent="0.25">
      <c r="X16969">
        <v>16968</v>
      </c>
      <c r="Y16969" s="6" t="s">
        <v>37146</v>
      </c>
      <c r="Z16969" s="6" t="s">
        <v>52335</v>
      </c>
      <c r="AA16969" s="6" t="s">
        <v>90</v>
      </c>
      <c r="AB16969" s="6" t="s">
        <v>37147</v>
      </c>
    </row>
    <row r="16970" spans="24:28" x14ac:dyDescent="0.25">
      <c r="X16970">
        <v>16969</v>
      </c>
      <c r="Y16970" s="6" t="s">
        <v>37148</v>
      </c>
      <c r="Z16970" s="6" t="s">
        <v>51123</v>
      </c>
      <c r="AA16970" s="6" t="s">
        <v>50389</v>
      </c>
      <c r="AB16970" s="6" t="s">
        <v>37149</v>
      </c>
    </row>
    <row r="16971" spans="24:28" x14ac:dyDescent="0.25">
      <c r="X16971">
        <v>16970</v>
      </c>
      <c r="Y16971" s="6" t="s">
        <v>37150</v>
      </c>
      <c r="Z16971" s="6" t="s">
        <v>50148</v>
      </c>
      <c r="AA16971" s="6" t="s">
        <v>50184</v>
      </c>
      <c r="AB16971" s="6" t="s">
        <v>37151</v>
      </c>
    </row>
    <row r="16972" spans="24:28" x14ac:dyDescent="0.25">
      <c r="X16972">
        <v>16971</v>
      </c>
      <c r="Y16972" s="6" t="s">
        <v>37152</v>
      </c>
      <c r="Z16972" s="6" t="s">
        <v>50747</v>
      </c>
      <c r="AA16972" s="6" t="s">
        <v>90</v>
      </c>
      <c r="AB16972" s="6" t="s">
        <v>37153</v>
      </c>
    </row>
    <row r="16973" spans="24:28" x14ac:dyDescent="0.25">
      <c r="X16973">
        <v>16972</v>
      </c>
      <c r="Y16973" s="6" t="s">
        <v>37154</v>
      </c>
      <c r="Z16973" s="6" t="s">
        <v>48633</v>
      </c>
      <c r="AA16973" s="6" t="s">
        <v>90</v>
      </c>
      <c r="AB16973" s="6" t="s">
        <v>37155</v>
      </c>
    </row>
    <row r="16974" spans="24:28" x14ac:dyDescent="0.25">
      <c r="X16974">
        <v>16973</v>
      </c>
      <c r="Y16974" s="6" t="s">
        <v>37156</v>
      </c>
      <c r="Z16974" s="6" t="s">
        <v>52335</v>
      </c>
      <c r="AA16974" s="6" t="s">
        <v>90</v>
      </c>
      <c r="AB16974" s="6" t="s">
        <v>37157</v>
      </c>
    </row>
    <row r="16975" spans="24:28" x14ac:dyDescent="0.25">
      <c r="X16975">
        <v>16974</v>
      </c>
      <c r="Y16975" s="6" t="s">
        <v>37158</v>
      </c>
      <c r="Z16975" s="6" t="s">
        <v>50047</v>
      </c>
      <c r="AA16975" s="6" t="s">
        <v>90</v>
      </c>
      <c r="AB16975" s="6" t="s">
        <v>37159</v>
      </c>
    </row>
    <row r="16976" spans="24:28" x14ac:dyDescent="0.25">
      <c r="X16976">
        <v>16975</v>
      </c>
      <c r="Y16976" s="6" t="s">
        <v>37160</v>
      </c>
      <c r="Z16976" s="6" t="s">
        <v>49371</v>
      </c>
      <c r="AA16976" s="6" t="s">
        <v>49371</v>
      </c>
      <c r="AB16976" s="6" t="s">
        <v>37161</v>
      </c>
    </row>
    <row r="16977" spans="24:28" x14ac:dyDescent="0.25">
      <c r="X16977">
        <v>16976</v>
      </c>
      <c r="Y16977" s="6" t="s">
        <v>37162</v>
      </c>
      <c r="Z16977" s="6" t="s">
        <v>49854</v>
      </c>
      <c r="AA16977" s="6" t="s">
        <v>51283</v>
      </c>
      <c r="AB16977" s="6" t="s">
        <v>37163</v>
      </c>
    </row>
    <row r="16978" spans="24:28" x14ac:dyDescent="0.25">
      <c r="X16978">
        <v>16977</v>
      </c>
      <c r="Y16978" s="6" t="s">
        <v>37164</v>
      </c>
      <c r="Z16978" s="6" t="s">
        <v>50103</v>
      </c>
      <c r="AA16978" s="6" t="s">
        <v>50127</v>
      </c>
      <c r="AB16978" s="6" t="s">
        <v>37165</v>
      </c>
    </row>
    <row r="16979" spans="24:28" x14ac:dyDescent="0.25">
      <c r="X16979">
        <v>16978</v>
      </c>
      <c r="Y16979" s="6" t="s">
        <v>37166</v>
      </c>
      <c r="Z16979" s="6" t="s">
        <v>51746</v>
      </c>
      <c r="AA16979" s="6" t="s">
        <v>51376</v>
      </c>
      <c r="AB16979" s="6" t="s">
        <v>37167</v>
      </c>
    </row>
    <row r="16980" spans="24:28" x14ac:dyDescent="0.25">
      <c r="X16980">
        <v>16979</v>
      </c>
      <c r="Y16980" s="6" t="s">
        <v>37168</v>
      </c>
      <c r="Z16980" s="6" t="s">
        <v>49864</v>
      </c>
      <c r="AA16980" s="6" t="s">
        <v>50417</v>
      </c>
      <c r="AB16980" s="6" t="s">
        <v>37169</v>
      </c>
    </row>
    <row r="16981" spans="24:28" x14ac:dyDescent="0.25">
      <c r="X16981">
        <v>16980</v>
      </c>
      <c r="Y16981" s="6" t="s">
        <v>37170</v>
      </c>
      <c r="Z16981" s="6" t="s">
        <v>51324</v>
      </c>
      <c r="AA16981" s="6" t="s">
        <v>52111</v>
      </c>
      <c r="AB16981" s="6" t="s">
        <v>37171</v>
      </c>
    </row>
    <row r="16982" spans="24:28" x14ac:dyDescent="0.25">
      <c r="X16982">
        <v>16981</v>
      </c>
      <c r="Y16982" s="6" t="s">
        <v>37172</v>
      </c>
      <c r="Z16982" s="6" t="s">
        <v>51200</v>
      </c>
      <c r="AA16982" s="6" t="s">
        <v>90</v>
      </c>
      <c r="AB16982" s="6" t="s">
        <v>37173</v>
      </c>
    </row>
    <row r="16983" spans="24:28" x14ac:dyDescent="0.25">
      <c r="X16983">
        <v>16982</v>
      </c>
      <c r="Y16983" s="6" t="s">
        <v>37174</v>
      </c>
      <c r="Z16983" s="6" t="s">
        <v>49170</v>
      </c>
      <c r="AA16983" s="6" t="s">
        <v>90</v>
      </c>
      <c r="AB16983" s="6" t="s">
        <v>37175</v>
      </c>
    </row>
    <row r="16984" spans="24:28" x14ac:dyDescent="0.25">
      <c r="X16984">
        <v>16983</v>
      </c>
      <c r="Y16984" s="6" t="s">
        <v>9697</v>
      </c>
      <c r="Z16984" s="6" t="s">
        <v>49742</v>
      </c>
      <c r="AA16984" s="6" t="s">
        <v>49816</v>
      </c>
      <c r="AB16984" s="6" t="s">
        <v>37176</v>
      </c>
    </row>
    <row r="16985" spans="24:28" x14ac:dyDescent="0.25">
      <c r="X16985">
        <v>16984</v>
      </c>
      <c r="Y16985" s="6" t="s">
        <v>37177</v>
      </c>
      <c r="Z16985" s="6" t="s">
        <v>51306</v>
      </c>
      <c r="AA16985" s="6" t="s">
        <v>90</v>
      </c>
      <c r="AB16985" s="6" t="s">
        <v>37178</v>
      </c>
    </row>
    <row r="16986" spans="24:28" x14ac:dyDescent="0.25">
      <c r="X16986">
        <v>16985</v>
      </c>
      <c r="Y16986" s="6" t="s">
        <v>37179</v>
      </c>
      <c r="Z16986" s="6" t="s">
        <v>52237</v>
      </c>
      <c r="AA16986" s="6" t="s">
        <v>90</v>
      </c>
      <c r="AB16986" s="6" t="s">
        <v>37180</v>
      </c>
    </row>
    <row r="16987" spans="24:28" x14ac:dyDescent="0.25">
      <c r="X16987">
        <v>16986</v>
      </c>
      <c r="Y16987" s="6" t="s">
        <v>37181</v>
      </c>
      <c r="Z16987" s="6" t="s">
        <v>52111</v>
      </c>
      <c r="AA16987" s="6" t="s">
        <v>51382</v>
      </c>
      <c r="AB16987" s="6" t="s">
        <v>37182</v>
      </c>
    </row>
    <row r="16988" spans="24:28" x14ac:dyDescent="0.25">
      <c r="X16988">
        <v>16987</v>
      </c>
      <c r="Y16988" s="6" t="s">
        <v>37183</v>
      </c>
      <c r="Z16988" s="6" t="s">
        <v>50062</v>
      </c>
      <c r="AA16988" s="6" t="s">
        <v>49847</v>
      </c>
      <c r="AB16988" s="6" t="s">
        <v>37184</v>
      </c>
    </row>
    <row r="16989" spans="24:28" x14ac:dyDescent="0.25">
      <c r="X16989">
        <v>16988</v>
      </c>
      <c r="Y16989" s="6" t="s">
        <v>37185</v>
      </c>
      <c r="Z16989" s="6" t="s">
        <v>50013</v>
      </c>
      <c r="AA16989" s="6" t="s">
        <v>49935</v>
      </c>
      <c r="AB16989" s="6" t="s">
        <v>37186</v>
      </c>
    </row>
    <row r="16990" spans="24:28" x14ac:dyDescent="0.25">
      <c r="X16990">
        <v>16989</v>
      </c>
      <c r="Y16990" s="6" t="s">
        <v>37187</v>
      </c>
      <c r="Z16990" s="6" t="s">
        <v>49860</v>
      </c>
      <c r="AA16990" s="6" t="s">
        <v>90</v>
      </c>
      <c r="AB16990" s="6" t="s">
        <v>37188</v>
      </c>
    </row>
    <row r="16991" spans="24:28" x14ac:dyDescent="0.25">
      <c r="X16991">
        <v>16990</v>
      </c>
      <c r="Y16991" s="6" t="s">
        <v>37189</v>
      </c>
      <c r="Z16991" s="6" t="s">
        <v>51337</v>
      </c>
      <c r="AA16991" s="6" t="s">
        <v>90</v>
      </c>
      <c r="AB16991" s="6" t="s">
        <v>37190</v>
      </c>
    </row>
    <row r="16992" spans="24:28" x14ac:dyDescent="0.25">
      <c r="X16992">
        <v>16991</v>
      </c>
      <c r="Y16992" s="6" t="s">
        <v>37191</v>
      </c>
      <c r="Z16992" s="6" t="s">
        <v>51643</v>
      </c>
      <c r="AA16992" s="6" t="s">
        <v>90</v>
      </c>
      <c r="AB16992" s="6" t="s">
        <v>37192</v>
      </c>
    </row>
    <row r="16993" spans="24:28" x14ac:dyDescent="0.25">
      <c r="X16993">
        <v>16992</v>
      </c>
      <c r="Y16993" s="6" t="s">
        <v>37193</v>
      </c>
      <c r="Z16993" s="6" t="s">
        <v>50441</v>
      </c>
      <c r="AA16993" s="6" t="s">
        <v>50389</v>
      </c>
      <c r="AB16993" s="6" t="s">
        <v>37194</v>
      </c>
    </row>
    <row r="16994" spans="24:28" x14ac:dyDescent="0.25">
      <c r="X16994">
        <v>16993</v>
      </c>
      <c r="Y16994" s="6" t="s">
        <v>37195</v>
      </c>
      <c r="Z16994" s="6" t="s">
        <v>50307</v>
      </c>
      <c r="AA16994" s="6" t="s">
        <v>49599</v>
      </c>
      <c r="AB16994" s="6" t="s">
        <v>37196</v>
      </c>
    </row>
    <row r="16995" spans="24:28" x14ac:dyDescent="0.25">
      <c r="X16995">
        <v>16994</v>
      </c>
      <c r="Y16995" s="6" t="s">
        <v>37197</v>
      </c>
      <c r="Z16995" s="6" t="s">
        <v>50871</v>
      </c>
      <c r="AA16995" s="6" t="s">
        <v>90</v>
      </c>
      <c r="AB16995" s="6" t="s">
        <v>37198</v>
      </c>
    </row>
    <row r="16996" spans="24:28" x14ac:dyDescent="0.25">
      <c r="X16996">
        <v>16995</v>
      </c>
      <c r="Y16996" s="6" t="s">
        <v>37199</v>
      </c>
      <c r="Z16996" s="6" t="s">
        <v>50293</v>
      </c>
      <c r="AA16996" s="6" t="s">
        <v>51355</v>
      </c>
      <c r="AB16996" s="6" t="s">
        <v>37200</v>
      </c>
    </row>
    <row r="16997" spans="24:28" x14ac:dyDescent="0.25">
      <c r="X16997">
        <v>16996</v>
      </c>
      <c r="Y16997" s="6" t="s">
        <v>37201</v>
      </c>
      <c r="Z16997" s="6" t="s">
        <v>50701</v>
      </c>
      <c r="AA16997" s="6" t="s">
        <v>90</v>
      </c>
      <c r="AB16997" s="6" t="s">
        <v>37202</v>
      </c>
    </row>
    <row r="16998" spans="24:28" x14ac:dyDescent="0.25">
      <c r="X16998">
        <v>16997</v>
      </c>
      <c r="Y16998" s="6" t="s">
        <v>37203</v>
      </c>
      <c r="Z16998" s="6" t="s">
        <v>49220</v>
      </c>
      <c r="AA16998" s="6" t="s">
        <v>52081</v>
      </c>
      <c r="AB16998" s="6" t="s">
        <v>37204</v>
      </c>
    </row>
    <row r="16999" spans="24:28" x14ac:dyDescent="0.25">
      <c r="X16999">
        <v>16998</v>
      </c>
      <c r="Y16999" s="6" t="s">
        <v>37205</v>
      </c>
      <c r="Z16999" s="6" t="s">
        <v>50013</v>
      </c>
      <c r="AA16999" s="6" t="s">
        <v>49448</v>
      </c>
      <c r="AB16999" s="6" t="s">
        <v>37206</v>
      </c>
    </row>
    <row r="17000" spans="24:28" x14ac:dyDescent="0.25">
      <c r="X17000">
        <v>16999</v>
      </c>
      <c r="Y17000" s="6" t="s">
        <v>37207</v>
      </c>
      <c r="Z17000" s="6" t="s">
        <v>49132</v>
      </c>
      <c r="AA17000" s="6" t="s">
        <v>50503</v>
      </c>
      <c r="AB17000" s="6" t="s">
        <v>37208</v>
      </c>
    </row>
    <row r="17001" spans="24:28" x14ac:dyDescent="0.25">
      <c r="X17001">
        <v>17000</v>
      </c>
      <c r="Y17001" s="6" t="s">
        <v>37209</v>
      </c>
      <c r="Z17001" s="6" t="s">
        <v>49614</v>
      </c>
      <c r="AA17001" s="6" t="s">
        <v>90</v>
      </c>
      <c r="AB17001" s="6" t="s">
        <v>37210</v>
      </c>
    </row>
    <row r="17002" spans="24:28" x14ac:dyDescent="0.25">
      <c r="X17002">
        <v>17001</v>
      </c>
      <c r="Y17002" s="6" t="s">
        <v>37211</v>
      </c>
      <c r="Z17002" s="6" t="s">
        <v>51098</v>
      </c>
      <c r="AA17002" s="6" t="s">
        <v>51310</v>
      </c>
      <c r="AB17002" s="6" t="s">
        <v>37212</v>
      </c>
    </row>
    <row r="17003" spans="24:28" x14ac:dyDescent="0.25">
      <c r="X17003">
        <v>17002</v>
      </c>
      <c r="Y17003" s="6" t="s">
        <v>37213</v>
      </c>
      <c r="Z17003" s="6" t="s">
        <v>51627</v>
      </c>
      <c r="AA17003" s="6" t="s">
        <v>49464</v>
      </c>
      <c r="AB17003" s="6" t="s">
        <v>37214</v>
      </c>
    </row>
    <row r="17004" spans="24:28" x14ac:dyDescent="0.25">
      <c r="X17004">
        <v>17003</v>
      </c>
      <c r="Y17004" s="6" t="s">
        <v>37215</v>
      </c>
      <c r="Z17004" s="6" t="s">
        <v>49530</v>
      </c>
      <c r="AA17004" s="6" t="s">
        <v>50125</v>
      </c>
      <c r="AB17004" s="6" t="s">
        <v>37216</v>
      </c>
    </row>
    <row r="17005" spans="24:28" x14ac:dyDescent="0.25">
      <c r="X17005">
        <v>17004</v>
      </c>
      <c r="Y17005" s="6" t="s">
        <v>37217</v>
      </c>
      <c r="Z17005" s="6" t="s">
        <v>51470</v>
      </c>
      <c r="AA17005" s="6" t="s">
        <v>90</v>
      </c>
      <c r="AB17005" s="6" t="s">
        <v>37218</v>
      </c>
    </row>
    <row r="17006" spans="24:28" x14ac:dyDescent="0.25">
      <c r="X17006">
        <v>17005</v>
      </c>
      <c r="Y17006" s="6" t="s">
        <v>37219</v>
      </c>
      <c r="Z17006" s="6" t="s">
        <v>50078</v>
      </c>
      <c r="AA17006" s="6" t="s">
        <v>50330</v>
      </c>
      <c r="AB17006" s="6" t="s">
        <v>37220</v>
      </c>
    </row>
    <row r="17007" spans="24:28" x14ac:dyDescent="0.25">
      <c r="X17007">
        <v>17006</v>
      </c>
      <c r="Y17007" s="6" t="s">
        <v>37221</v>
      </c>
      <c r="Z17007" s="6" t="s">
        <v>51145</v>
      </c>
      <c r="AA17007" s="6" t="s">
        <v>51098</v>
      </c>
      <c r="AB17007" s="6" t="s">
        <v>37222</v>
      </c>
    </row>
    <row r="17008" spans="24:28" x14ac:dyDescent="0.25">
      <c r="X17008">
        <v>17007</v>
      </c>
      <c r="Y17008" s="6" t="s">
        <v>37223</v>
      </c>
      <c r="Z17008" s="6" t="s">
        <v>48721</v>
      </c>
      <c r="AA17008" s="6" t="s">
        <v>48625</v>
      </c>
      <c r="AB17008" s="6" t="s">
        <v>37224</v>
      </c>
    </row>
    <row r="17009" spans="24:28" x14ac:dyDescent="0.25">
      <c r="X17009">
        <v>17008</v>
      </c>
      <c r="Y17009" s="6" t="s">
        <v>37225</v>
      </c>
      <c r="Z17009" s="6" t="s">
        <v>48647</v>
      </c>
      <c r="AA17009" s="6" t="s">
        <v>48629</v>
      </c>
      <c r="AB17009" s="6" t="s">
        <v>37226</v>
      </c>
    </row>
    <row r="17010" spans="24:28" x14ac:dyDescent="0.25">
      <c r="X17010">
        <v>17009</v>
      </c>
      <c r="Y17010" s="6" t="s">
        <v>37227</v>
      </c>
      <c r="Z17010" s="6" t="s">
        <v>48697</v>
      </c>
      <c r="AA17010" s="6" t="s">
        <v>48709</v>
      </c>
      <c r="AB17010" s="6" t="s">
        <v>37228</v>
      </c>
    </row>
    <row r="17011" spans="24:28" x14ac:dyDescent="0.25">
      <c r="X17011">
        <v>17010</v>
      </c>
      <c r="Y17011" s="6" t="s">
        <v>37229</v>
      </c>
      <c r="Z17011" s="6" t="s">
        <v>50773</v>
      </c>
      <c r="AA17011" s="6" t="s">
        <v>48713</v>
      </c>
      <c r="AB17011" s="6" t="s">
        <v>37230</v>
      </c>
    </row>
    <row r="17012" spans="24:28" x14ac:dyDescent="0.25">
      <c r="X17012">
        <v>17011</v>
      </c>
      <c r="Y17012" s="6" t="s">
        <v>37231</v>
      </c>
      <c r="Z17012" s="6" t="s">
        <v>50989</v>
      </c>
      <c r="AA17012" s="6" t="s">
        <v>48647</v>
      </c>
      <c r="AB17012" s="6" t="s">
        <v>37232</v>
      </c>
    </row>
    <row r="17013" spans="24:28" x14ac:dyDescent="0.25">
      <c r="X17013">
        <v>17012</v>
      </c>
      <c r="Y17013" s="6" t="s">
        <v>37233</v>
      </c>
      <c r="Z17013" s="6" t="s">
        <v>48657</v>
      </c>
      <c r="AA17013" s="6" t="s">
        <v>48647</v>
      </c>
      <c r="AB17013" s="6" t="s">
        <v>37234</v>
      </c>
    </row>
    <row r="17014" spans="24:28" x14ac:dyDescent="0.25">
      <c r="X17014">
        <v>17013</v>
      </c>
      <c r="Y17014" s="6" t="s">
        <v>37235</v>
      </c>
      <c r="Z17014" s="6" t="s">
        <v>48645</v>
      </c>
      <c r="AA17014" s="6" t="s">
        <v>48663</v>
      </c>
      <c r="AB17014" s="6" t="s">
        <v>37236</v>
      </c>
    </row>
    <row r="17015" spans="24:28" x14ac:dyDescent="0.25">
      <c r="X17015">
        <v>17014</v>
      </c>
      <c r="Y17015" s="6" t="s">
        <v>37237</v>
      </c>
      <c r="Z17015" s="6" t="s">
        <v>48673</v>
      </c>
      <c r="AA17015" s="6" t="s">
        <v>48669</v>
      </c>
      <c r="AB17015" s="6" t="s">
        <v>37238</v>
      </c>
    </row>
    <row r="17016" spans="24:28" x14ac:dyDescent="0.25">
      <c r="X17016">
        <v>17015</v>
      </c>
      <c r="Y17016" s="6" t="s">
        <v>37239</v>
      </c>
      <c r="Z17016" s="6" t="s">
        <v>51315</v>
      </c>
      <c r="AA17016" s="6" t="s">
        <v>48657</v>
      </c>
      <c r="AB17016" s="6" t="s">
        <v>37240</v>
      </c>
    </row>
    <row r="17017" spans="24:28" x14ac:dyDescent="0.25">
      <c r="X17017">
        <v>17016</v>
      </c>
      <c r="Y17017" s="6" t="s">
        <v>37241</v>
      </c>
      <c r="Z17017" s="6" t="s">
        <v>48669</v>
      </c>
      <c r="AA17017" s="6" t="s">
        <v>48673</v>
      </c>
      <c r="AB17017" s="6" t="s">
        <v>37242</v>
      </c>
    </row>
    <row r="17018" spans="24:28" x14ac:dyDescent="0.25">
      <c r="X17018">
        <v>17017</v>
      </c>
      <c r="Y17018" s="6" t="s">
        <v>37243</v>
      </c>
      <c r="Z17018" s="6" t="s">
        <v>48629</v>
      </c>
      <c r="AA17018" s="6" t="s">
        <v>48721</v>
      </c>
      <c r="AB17018" s="6" t="s">
        <v>37244</v>
      </c>
    </row>
    <row r="17019" spans="24:28" x14ac:dyDescent="0.25">
      <c r="X17019">
        <v>17018</v>
      </c>
      <c r="Y17019" s="6" t="s">
        <v>37245</v>
      </c>
      <c r="Z17019" s="6" t="s">
        <v>48617</v>
      </c>
      <c r="AA17019" s="6" t="s">
        <v>48721</v>
      </c>
      <c r="AB17019" s="6" t="s">
        <v>37246</v>
      </c>
    </row>
    <row r="17020" spans="24:28" x14ac:dyDescent="0.25">
      <c r="X17020">
        <v>17019</v>
      </c>
      <c r="Y17020" s="6" t="s">
        <v>37247</v>
      </c>
      <c r="Z17020" s="6" t="s">
        <v>48693</v>
      </c>
      <c r="AA17020" s="6" t="s">
        <v>48721</v>
      </c>
      <c r="AB17020" s="6" t="s">
        <v>37248</v>
      </c>
    </row>
    <row r="17021" spans="24:28" x14ac:dyDescent="0.25">
      <c r="X17021">
        <v>17020</v>
      </c>
      <c r="Y17021" s="6" t="s">
        <v>37249</v>
      </c>
      <c r="Z17021" s="6" t="s">
        <v>48771</v>
      </c>
      <c r="AA17021" s="6" t="s">
        <v>48771</v>
      </c>
      <c r="AB17021" s="6" t="s">
        <v>37250</v>
      </c>
    </row>
    <row r="17022" spans="24:28" x14ac:dyDescent="0.25">
      <c r="X17022">
        <v>17021</v>
      </c>
      <c r="Y17022" s="6" t="s">
        <v>37251</v>
      </c>
      <c r="Z17022" s="6" t="s">
        <v>50538</v>
      </c>
      <c r="AA17022" s="6" t="s">
        <v>48834</v>
      </c>
      <c r="AB17022" s="6" t="s">
        <v>37252</v>
      </c>
    </row>
    <row r="17023" spans="24:28" x14ac:dyDescent="0.25">
      <c r="X17023">
        <v>17022</v>
      </c>
      <c r="Y17023" s="6" t="s">
        <v>37253</v>
      </c>
      <c r="Z17023" s="6" t="s">
        <v>48625</v>
      </c>
      <c r="AA17023" s="6" t="s">
        <v>48834</v>
      </c>
      <c r="AB17023" s="6" t="s">
        <v>37254</v>
      </c>
    </row>
    <row r="17024" spans="24:28" x14ac:dyDescent="0.25">
      <c r="X17024">
        <v>17023</v>
      </c>
      <c r="Y17024" s="6" t="s">
        <v>37255</v>
      </c>
      <c r="Z17024" s="6" t="s">
        <v>50789</v>
      </c>
      <c r="AA17024" s="6" t="s">
        <v>48834</v>
      </c>
      <c r="AB17024" s="6" t="s">
        <v>37256</v>
      </c>
    </row>
    <row r="17025" spans="24:28" x14ac:dyDescent="0.25">
      <c r="X17025">
        <v>17024</v>
      </c>
      <c r="Y17025" s="6" t="s">
        <v>37257</v>
      </c>
      <c r="Z17025" s="6" t="s">
        <v>50701</v>
      </c>
      <c r="AA17025" s="6" t="s">
        <v>48838</v>
      </c>
      <c r="AB17025" s="6" t="s">
        <v>37258</v>
      </c>
    </row>
    <row r="17026" spans="24:28" x14ac:dyDescent="0.25">
      <c r="X17026">
        <v>17025</v>
      </c>
      <c r="Y17026" s="6" t="s">
        <v>37259</v>
      </c>
      <c r="Z17026" s="6" t="s">
        <v>48661</v>
      </c>
      <c r="AA17026" s="6" t="s">
        <v>48838</v>
      </c>
      <c r="AB17026" s="6" t="s">
        <v>37260</v>
      </c>
    </row>
    <row r="17027" spans="24:28" x14ac:dyDescent="0.25">
      <c r="X17027">
        <v>17026</v>
      </c>
      <c r="Y17027" s="6" t="s">
        <v>37261</v>
      </c>
      <c r="Z17027" s="6" t="s">
        <v>48847</v>
      </c>
      <c r="AA17027" s="6" t="s">
        <v>51566</v>
      </c>
      <c r="AB17027" s="6" t="s">
        <v>37262</v>
      </c>
    </row>
    <row r="17028" spans="24:28" x14ac:dyDescent="0.25">
      <c r="X17028">
        <v>17027</v>
      </c>
      <c r="Y17028" s="6" t="s">
        <v>37263</v>
      </c>
      <c r="Z17028" s="6" t="s">
        <v>51689</v>
      </c>
      <c r="AA17028" s="6" t="s">
        <v>51423</v>
      </c>
      <c r="AB17028" s="6" t="s">
        <v>37264</v>
      </c>
    </row>
    <row r="17029" spans="24:28" x14ac:dyDescent="0.25">
      <c r="X17029">
        <v>17028</v>
      </c>
      <c r="Y17029" s="6" t="s">
        <v>37265</v>
      </c>
      <c r="Z17029" s="6" t="s">
        <v>51423</v>
      </c>
      <c r="AA17029" s="6" t="s">
        <v>51689</v>
      </c>
      <c r="AB17029" s="6" t="s">
        <v>37266</v>
      </c>
    </row>
    <row r="17030" spans="24:28" x14ac:dyDescent="0.25">
      <c r="X17030">
        <v>17029</v>
      </c>
      <c r="Y17030" s="6" t="s">
        <v>37267</v>
      </c>
      <c r="Z17030" s="6" t="s">
        <v>48880</v>
      </c>
      <c r="AA17030" s="6" t="s">
        <v>48884</v>
      </c>
      <c r="AB17030" s="6" t="s">
        <v>37268</v>
      </c>
    </row>
    <row r="17031" spans="24:28" x14ac:dyDescent="0.25">
      <c r="X17031">
        <v>17030</v>
      </c>
      <c r="Y17031" s="6" t="s">
        <v>37269</v>
      </c>
      <c r="Z17031" s="6" t="s">
        <v>48884</v>
      </c>
      <c r="AA17031" s="6" t="s">
        <v>48880</v>
      </c>
      <c r="AB17031" s="6" t="s">
        <v>37270</v>
      </c>
    </row>
    <row r="17032" spans="24:28" x14ac:dyDescent="0.25">
      <c r="X17032">
        <v>17031</v>
      </c>
      <c r="Y17032" s="6" t="s">
        <v>37271</v>
      </c>
      <c r="Z17032" s="6" t="s">
        <v>48884</v>
      </c>
      <c r="AA17032" s="6" t="s">
        <v>48880</v>
      </c>
      <c r="AB17032" s="6" t="s">
        <v>37272</v>
      </c>
    </row>
    <row r="17033" spans="24:28" x14ac:dyDescent="0.25">
      <c r="X17033">
        <v>17032</v>
      </c>
      <c r="Y17033" s="6" t="s">
        <v>37273</v>
      </c>
      <c r="Z17033" s="6" t="s">
        <v>49022</v>
      </c>
      <c r="AA17033" s="6" t="s">
        <v>48880</v>
      </c>
      <c r="AB17033" s="6" t="s">
        <v>37274</v>
      </c>
    </row>
    <row r="17034" spans="24:28" x14ac:dyDescent="0.25">
      <c r="X17034">
        <v>17033</v>
      </c>
      <c r="Y17034" s="6" t="s">
        <v>37275</v>
      </c>
      <c r="Z17034" s="6" t="s">
        <v>48870</v>
      </c>
      <c r="AA17034" s="6" t="s">
        <v>48868</v>
      </c>
      <c r="AB17034" s="6" t="s">
        <v>37276</v>
      </c>
    </row>
    <row r="17035" spans="24:28" x14ac:dyDescent="0.25">
      <c r="X17035">
        <v>17034</v>
      </c>
      <c r="Y17035" s="6" t="s">
        <v>37277</v>
      </c>
      <c r="Z17035" s="6" t="s">
        <v>48870</v>
      </c>
      <c r="AA17035" s="6" t="s">
        <v>48868</v>
      </c>
      <c r="AB17035" s="6" t="s">
        <v>37278</v>
      </c>
    </row>
    <row r="17036" spans="24:28" x14ac:dyDescent="0.25">
      <c r="X17036">
        <v>17035</v>
      </c>
      <c r="Y17036" s="6" t="s">
        <v>37279</v>
      </c>
      <c r="Z17036" s="6" t="s">
        <v>48868</v>
      </c>
      <c r="AA17036" s="6" t="s">
        <v>48870</v>
      </c>
      <c r="AB17036" s="6" t="s">
        <v>37280</v>
      </c>
    </row>
    <row r="17037" spans="24:28" x14ac:dyDescent="0.25">
      <c r="X17037">
        <v>17036</v>
      </c>
      <c r="Y17037" s="6" t="s">
        <v>37281</v>
      </c>
      <c r="Z17037" s="6" t="s">
        <v>50378</v>
      </c>
      <c r="AA17037" s="6" t="s">
        <v>48922</v>
      </c>
      <c r="AB17037" s="6" t="s">
        <v>37282</v>
      </c>
    </row>
    <row r="17038" spans="24:28" x14ac:dyDescent="0.25">
      <c r="X17038">
        <v>17037</v>
      </c>
      <c r="Y17038" s="6" t="s">
        <v>37283</v>
      </c>
      <c r="Z17038" s="6" t="s">
        <v>49628</v>
      </c>
      <c r="AA17038" s="6" t="s">
        <v>48859</v>
      </c>
      <c r="AB17038" s="6" t="s">
        <v>37284</v>
      </c>
    </row>
    <row r="17039" spans="24:28" x14ac:dyDescent="0.25">
      <c r="X17039">
        <v>17038</v>
      </c>
      <c r="Y17039" s="6" t="s">
        <v>2430</v>
      </c>
      <c r="Z17039" s="6" t="s">
        <v>49479</v>
      </c>
      <c r="AA17039" s="6" t="s">
        <v>48859</v>
      </c>
      <c r="AB17039" s="6" t="s">
        <v>37285</v>
      </c>
    </row>
    <row r="17040" spans="24:28" x14ac:dyDescent="0.25">
      <c r="X17040">
        <v>17039</v>
      </c>
      <c r="Y17040" s="6" t="s">
        <v>37286</v>
      </c>
      <c r="Z17040" s="6" t="s">
        <v>48904</v>
      </c>
      <c r="AA17040" s="6" t="s">
        <v>48859</v>
      </c>
      <c r="AB17040" s="6" t="s">
        <v>37287</v>
      </c>
    </row>
    <row r="17041" spans="24:28" x14ac:dyDescent="0.25">
      <c r="X17041">
        <v>17040</v>
      </c>
      <c r="Y17041" s="6" t="s">
        <v>37288</v>
      </c>
      <c r="Z17041" s="6" t="s">
        <v>49514</v>
      </c>
      <c r="AA17041" s="6" t="s">
        <v>48862</v>
      </c>
      <c r="AB17041" s="6" t="s">
        <v>37289</v>
      </c>
    </row>
    <row r="17042" spans="24:28" x14ac:dyDescent="0.25">
      <c r="X17042">
        <v>17041</v>
      </c>
      <c r="Y17042" s="6" t="s">
        <v>37290</v>
      </c>
      <c r="Z17042" s="6" t="s">
        <v>51570</v>
      </c>
      <c r="AA17042" s="6" t="s">
        <v>48920</v>
      </c>
      <c r="AB17042" s="6" t="s">
        <v>37291</v>
      </c>
    </row>
    <row r="17043" spans="24:28" x14ac:dyDescent="0.25">
      <c r="X17043">
        <v>17042</v>
      </c>
      <c r="Y17043" s="6" t="s">
        <v>37292</v>
      </c>
      <c r="Z17043" s="6" t="s">
        <v>48894</v>
      </c>
      <c r="AA17043" s="6" t="s">
        <v>48896</v>
      </c>
      <c r="AB17043" s="6" t="s">
        <v>37293</v>
      </c>
    </row>
    <row r="17044" spans="24:28" x14ac:dyDescent="0.25">
      <c r="X17044">
        <v>17043</v>
      </c>
      <c r="Y17044" s="6" t="s">
        <v>37294</v>
      </c>
      <c r="Z17044" s="6" t="s">
        <v>49705</v>
      </c>
      <c r="AA17044" s="6" t="s">
        <v>48896</v>
      </c>
      <c r="AB17044" s="6" t="s">
        <v>37295</v>
      </c>
    </row>
    <row r="17045" spans="24:28" x14ac:dyDescent="0.25">
      <c r="X17045">
        <v>17044</v>
      </c>
      <c r="Y17045" s="6" t="s">
        <v>37296</v>
      </c>
      <c r="Z17045" s="6" t="s">
        <v>49705</v>
      </c>
      <c r="AA17045" s="6" t="s">
        <v>48904</v>
      </c>
      <c r="AB17045" s="6" t="s">
        <v>37297</v>
      </c>
    </row>
    <row r="17046" spans="24:28" x14ac:dyDescent="0.25">
      <c r="X17046">
        <v>17045</v>
      </c>
      <c r="Y17046" s="6" t="s">
        <v>37298</v>
      </c>
      <c r="Z17046" s="6" t="s">
        <v>49483</v>
      </c>
      <c r="AA17046" s="6" t="s">
        <v>48904</v>
      </c>
      <c r="AB17046" s="6" t="s">
        <v>37299</v>
      </c>
    </row>
    <row r="17047" spans="24:28" x14ac:dyDescent="0.25">
      <c r="X17047">
        <v>17046</v>
      </c>
      <c r="Y17047" s="6" t="s">
        <v>37300</v>
      </c>
      <c r="Z17047" s="6" t="s">
        <v>48900</v>
      </c>
      <c r="AA17047" s="6" t="s">
        <v>48904</v>
      </c>
      <c r="AB17047" s="6" t="s">
        <v>37301</v>
      </c>
    </row>
    <row r="17048" spans="24:28" x14ac:dyDescent="0.25">
      <c r="X17048">
        <v>17047</v>
      </c>
      <c r="Y17048" s="6" t="s">
        <v>37302</v>
      </c>
      <c r="Z17048" s="6" t="s">
        <v>49668</v>
      </c>
      <c r="AA17048" s="6" t="s">
        <v>48908</v>
      </c>
      <c r="AB17048" s="6" t="s">
        <v>37303</v>
      </c>
    </row>
    <row r="17049" spans="24:28" x14ac:dyDescent="0.25">
      <c r="X17049">
        <v>17048</v>
      </c>
      <c r="Y17049" s="6" t="s">
        <v>37304</v>
      </c>
      <c r="Z17049" s="6" t="s">
        <v>48876</v>
      </c>
      <c r="AA17049" s="6" t="s">
        <v>48912</v>
      </c>
      <c r="AB17049" s="6" t="s">
        <v>37305</v>
      </c>
    </row>
    <row r="17050" spans="24:28" x14ac:dyDescent="0.25">
      <c r="X17050">
        <v>17049</v>
      </c>
      <c r="Y17050" s="6" t="s">
        <v>37306</v>
      </c>
      <c r="Z17050" s="6" t="s">
        <v>49039</v>
      </c>
      <c r="AA17050" s="6" t="s">
        <v>48997</v>
      </c>
      <c r="AB17050" s="6" t="s">
        <v>37307</v>
      </c>
    </row>
    <row r="17051" spans="24:28" x14ac:dyDescent="0.25">
      <c r="X17051">
        <v>17050</v>
      </c>
      <c r="Y17051" s="6" t="s">
        <v>37308</v>
      </c>
      <c r="Z17051" s="6" t="s">
        <v>48983</v>
      </c>
      <c r="AA17051" s="6" t="s">
        <v>48997</v>
      </c>
      <c r="AB17051" s="6" t="s">
        <v>37309</v>
      </c>
    </row>
    <row r="17052" spans="24:28" x14ac:dyDescent="0.25">
      <c r="X17052">
        <v>17051</v>
      </c>
      <c r="Y17052" s="6" t="s">
        <v>37310</v>
      </c>
      <c r="Z17052" s="6" t="s">
        <v>51431</v>
      </c>
      <c r="AA17052" s="6" t="s">
        <v>48997</v>
      </c>
      <c r="AB17052" s="6" t="s">
        <v>37311</v>
      </c>
    </row>
    <row r="17053" spans="24:28" x14ac:dyDescent="0.25">
      <c r="X17053">
        <v>17052</v>
      </c>
      <c r="Y17053" s="6" t="s">
        <v>37312</v>
      </c>
      <c r="Z17053" s="6" t="s">
        <v>49004</v>
      </c>
      <c r="AA17053" s="6" t="s">
        <v>49022</v>
      </c>
      <c r="AB17053" s="6" t="s">
        <v>37313</v>
      </c>
    </row>
    <row r="17054" spans="24:28" x14ac:dyDescent="0.25">
      <c r="X17054">
        <v>17053</v>
      </c>
      <c r="Y17054" s="6" t="s">
        <v>37314</v>
      </c>
      <c r="Z17054" s="6" t="s">
        <v>48896</v>
      </c>
      <c r="AA17054" s="6" t="s">
        <v>49022</v>
      </c>
      <c r="AB17054" s="6" t="s">
        <v>37315</v>
      </c>
    </row>
    <row r="17055" spans="24:28" x14ac:dyDescent="0.25">
      <c r="X17055">
        <v>17054</v>
      </c>
      <c r="Y17055" s="6" t="s">
        <v>37316</v>
      </c>
      <c r="Z17055" s="6" t="s">
        <v>49101</v>
      </c>
      <c r="AA17055" s="6" t="s">
        <v>49022</v>
      </c>
      <c r="AB17055" s="6" t="s">
        <v>37317</v>
      </c>
    </row>
    <row r="17056" spans="24:28" x14ac:dyDescent="0.25">
      <c r="X17056">
        <v>17055</v>
      </c>
      <c r="Y17056" s="6" t="s">
        <v>37318</v>
      </c>
      <c r="Z17056" s="6" t="s">
        <v>49004</v>
      </c>
      <c r="AA17056" s="6" t="s">
        <v>49022</v>
      </c>
      <c r="AB17056" s="6" t="s">
        <v>37319</v>
      </c>
    </row>
    <row r="17057" spans="24:28" x14ac:dyDescent="0.25">
      <c r="X17057">
        <v>17056</v>
      </c>
      <c r="Y17057" s="6" t="s">
        <v>37320</v>
      </c>
      <c r="Z17057" s="6" t="s">
        <v>49483</v>
      </c>
      <c r="AA17057" s="6" t="s">
        <v>49022</v>
      </c>
      <c r="AB17057" s="6" t="s">
        <v>37321</v>
      </c>
    </row>
    <row r="17058" spans="24:28" x14ac:dyDescent="0.25">
      <c r="X17058">
        <v>17057</v>
      </c>
      <c r="Y17058" s="6" t="s">
        <v>37322</v>
      </c>
      <c r="Z17058" s="6" t="s">
        <v>49483</v>
      </c>
      <c r="AA17058" s="6" t="s">
        <v>49022</v>
      </c>
      <c r="AB17058" s="6" t="s">
        <v>37323</v>
      </c>
    </row>
    <row r="17059" spans="24:28" x14ac:dyDescent="0.25">
      <c r="X17059">
        <v>17058</v>
      </c>
      <c r="Y17059" s="6" t="s">
        <v>37324</v>
      </c>
      <c r="Z17059" s="6" t="s">
        <v>48993</v>
      </c>
      <c r="AA17059" s="6" t="s">
        <v>49008</v>
      </c>
      <c r="AB17059" s="6" t="s">
        <v>37325</v>
      </c>
    </row>
    <row r="17060" spans="24:28" x14ac:dyDescent="0.25">
      <c r="X17060">
        <v>17059</v>
      </c>
      <c r="Y17060" s="6" t="s">
        <v>37326</v>
      </c>
      <c r="Z17060" s="6" t="s">
        <v>49008</v>
      </c>
      <c r="AA17060" s="6" t="s">
        <v>49028</v>
      </c>
      <c r="AB17060" s="6" t="s">
        <v>37327</v>
      </c>
    </row>
    <row r="17061" spans="24:28" x14ac:dyDescent="0.25">
      <c r="X17061">
        <v>17060</v>
      </c>
      <c r="Y17061" s="6" t="s">
        <v>37328</v>
      </c>
      <c r="Z17061" s="6" t="s">
        <v>48685</v>
      </c>
      <c r="AA17061" s="6" t="s">
        <v>49065</v>
      </c>
      <c r="AB17061" s="6" t="s">
        <v>37329</v>
      </c>
    </row>
    <row r="17062" spans="24:28" x14ac:dyDescent="0.25">
      <c r="X17062">
        <v>17061</v>
      </c>
      <c r="Y17062" s="6" t="s">
        <v>37330</v>
      </c>
      <c r="Z17062" s="6" t="s">
        <v>48617</v>
      </c>
      <c r="AA17062" s="6" t="s">
        <v>49065</v>
      </c>
      <c r="AB17062" s="6" t="s">
        <v>37331</v>
      </c>
    </row>
    <row r="17063" spans="24:28" x14ac:dyDescent="0.25">
      <c r="X17063">
        <v>17062</v>
      </c>
      <c r="Y17063" s="6" t="s">
        <v>37332</v>
      </c>
      <c r="Z17063" s="6" t="s">
        <v>50056</v>
      </c>
      <c r="AA17063" s="6" t="s">
        <v>49065</v>
      </c>
      <c r="AB17063" s="6" t="s">
        <v>37333</v>
      </c>
    </row>
    <row r="17064" spans="24:28" x14ac:dyDescent="0.25">
      <c r="X17064">
        <v>17063</v>
      </c>
      <c r="Y17064" s="6" t="s">
        <v>37334</v>
      </c>
      <c r="Z17064" s="6" t="s">
        <v>48987</v>
      </c>
      <c r="AA17064" s="6" t="s">
        <v>49061</v>
      </c>
      <c r="AB17064" s="6" t="s">
        <v>37335</v>
      </c>
    </row>
    <row r="17065" spans="24:28" x14ac:dyDescent="0.25">
      <c r="X17065">
        <v>17064</v>
      </c>
      <c r="Y17065" s="6" t="s">
        <v>37336</v>
      </c>
      <c r="Z17065" s="6" t="s">
        <v>51131</v>
      </c>
      <c r="AA17065" s="6" t="s">
        <v>49061</v>
      </c>
      <c r="AB17065" s="6" t="s">
        <v>37337</v>
      </c>
    </row>
    <row r="17066" spans="24:28" x14ac:dyDescent="0.25">
      <c r="X17066">
        <v>17065</v>
      </c>
      <c r="Y17066" s="6" t="s">
        <v>37338</v>
      </c>
      <c r="Z17066" s="6" t="s">
        <v>51498</v>
      </c>
      <c r="AA17066" s="6" t="s">
        <v>49061</v>
      </c>
      <c r="AB17066" s="6" t="s">
        <v>37339</v>
      </c>
    </row>
    <row r="17067" spans="24:28" x14ac:dyDescent="0.25">
      <c r="X17067">
        <v>17066</v>
      </c>
      <c r="Y17067" s="6" t="s">
        <v>37340</v>
      </c>
      <c r="Z17067" s="6" t="s">
        <v>49012</v>
      </c>
      <c r="AA17067" s="6" t="s">
        <v>49061</v>
      </c>
      <c r="AB17067" s="6" t="s">
        <v>37341</v>
      </c>
    </row>
    <row r="17068" spans="24:28" x14ac:dyDescent="0.25">
      <c r="X17068">
        <v>17067</v>
      </c>
      <c r="Y17068" s="6" t="s">
        <v>37342</v>
      </c>
      <c r="Z17068" s="6" t="s">
        <v>52201</v>
      </c>
      <c r="AA17068" s="6" t="s">
        <v>49061</v>
      </c>
      <c r="AB17068" s="6" t="s">
        <v>37343</v>
      </c>
    </row>
    <row r="17069" spans="24:28" x14ac:dyDescent="0.25">
      <c r="X17069">
        <v>17068</v>
      </c>
      <c r="Y17069" s="6" t="s">
        <v>37344</v>
      </c>
      <c r="Z17069" s="6" t="s">
        <v>49036</v>
      </c>
      <c r="AA17069" s="6" t="s">
        <v>49044</v>
      </c>
      <c r="AB17069" s="6" t="s">
        <v>37345</v>
      </c>
    </row>
    <row r="17070" spans="24:28" x14ac:dyDescent="0.25">
      <c r="X17070">
        <v>17069</v>
      </c>
      <c r="Y17070" s="6" t="s">
        <v>37346</v>
      </c>
      <c r="Z17070" s="6" t="s">
        <v>49723</v>
      </c>
      <c r="AA17070" s="6" t="s">
        <v>49075</v>
      </c>
      <c r="AB17070" s="6" t="s">
        <v>37347</v>
      </c>
    </row>
    <row r="17071" spans="24:28" x14ac:dyDescent="0.25">
      <c r="X17071">
        <v>17070</v>
      </c>
      <c r="Y17071" s="6" t="s">
        <v>37348</v>
      </c>
      <c r="Z17071" s="6" t="s">
        <v>49075</v>
      </c>
      <c r="AA17071" s="6" t="s">
        <v>49083</v>
      </c>
      <c r="AB17071" s="6" t="s">
        <v>37349</v>
      </c>
    </row>
    <row r="17072" spans="24:28" x14ac:dyDescent="0.25">
      <c r="X17072">
        <v>17071</v>
      </c>
      <c r="Y17072" s="6" t="s">
        <v>37350</v>
      </c>
      <c r="Z17072" s="6" t="s">
        <v>51453</v>
      </c>
      <c r="AA17072" s="6" t="s">
        <v>49083</v>
      </c>
      <c r="AB17072" s="6" t="s">
        <v>37351</v>
      </c>
    </row>
    <row r="17073" spans="24:28" x14ac:dyDescent="0.25">
      <c r="X17073">
        <v>17072</v>
      </c>
      <c r="Y17073" s="6" t="s">
        <v>37352</v>
      </c>
      <c r="Z17073" s="6" t="s">
        <v>50656</v>
      </c>
      <c r="AA17073" s="6" t="s">
        <v>49083</v>
      </c>
      <c r="AB17073" s="6" t="s">
        <v>37353</v>
      </c>
    </row>
    <row r="17074" spans="24:28" x14ac:dyDescent="0.25">
      <c r="X17074">
        <v>17073</v>
      </c>
      <c r="Y17074" s="6" t="s">
        <v>37354</v>
      </c>
      <c r="Z17074" s="6" t="s">
        <v>48987</v>
      </c>
      <c r="AA17074" s="6" t="s">
        <v>49053</v>
      </c>
      <c r="AB17074" s="6" t="s">
        <v>37355</v>
      </c>
    </row>
    <row r="17075" spans="24:28" x14ac:dyDescent="0.25">
      <c r="X17075">
        <v>17074</v>
      </c>
      <c r="Y17075" s="6" t="s">
        <v>37356</v>
      </c>
      <c r="Z17075" s="6" t="s">
        <v>49053</v>
      </c>
      <c r="AA17075" s="6" t="s">
        <v>49047</v>
      </c>
      <c r="AB17075" s="6" t="s">
        <v>37357</v>
      </c>
    </row>
    <row r="17076" spans="24:28" x14ac:dyDescent="0.25">
      <c r="X17076">
        <v>17075</v>
      </c>
      <c r="Y17076" s="6" t="s">
        <v>37358</v>
      </c>
      <c r="Z17076" s="6" t="s">
        <v>52183</v>
      </c>
      <c r="AA17076" s="6" t="s">
        <v>49047</v>
      </c>
      <c r="AB17076" s="6" t="s">
        <v>37359</v>
      </c>
    </row>
    <row r="17077" spans="24:28" x14ac:dyDescent="0.25">
      <c r="X17077">
        <v>17076</v>
      </c>
      <c r="Y17077" s="6" t="s">
        <v>37360</v>
      </c>
      <c r="Z17077" s="6" t="s">
        <v>51738</v>
      </c>
      <c r="AA17077" s="6" t="s">
        <v>49101</v>
      </c>
      <c r="AB17077" s="6" t="s">
        <v>37361</v>
      </c>
    </row>
    <row r="17078" spans="24:28" x14ac:dyDescent="0.25">
      <c r="X17078">
        <v>17077</v>
      </c>
      <c r="Y17078" s="6" t="s">
        <v>37362</v>
      </c>
      <c r="Z17078" s="6" t="s">
        <v>51738</v>
      </c>
      <c r="AA17078" s="6" t="s">
        <v>49101</v>
      </c>
      <c r="AB17078" s="6" t="s">
        <v>37363</v>
      </c>
    </row>
    <row r="17079" spans="24:28" x14ac:dyDescent="0.25">
      <c r="X17079">
        <v>17078</v>
      </c>
      <c r="Y17079" s="6" t="s">
        <v>37364</v>
      </c>
      <c r="Z17079" s="6" t="s">
        <v>49044</v>
      </c>
      <c r="AA17079" s="6" t="s">
        <v>49101</v>
      </c>
      <c r="AB17079" s="6" t="s">
        <v>37365</v>
      </c>
    </row>
    <row r="17080" spans="24:28" x14ac:dyDescent="0.25">
      <c r="X17080">
        <v>17079</v>
      </c>
      <c r="Y17080" s="6" t="s">
        <v>37366</v>
      </c>
      <c r="Z17080" s="6" t="s">
        <v>49042</v>
      </c>
      <c r="AA17080" s="6" t="s">
        <v>49069</v>
      </c>
      <c r="AB17080" s="6" t="s">
        <v>37367</v>
      </c>
    </row>
    <row r="17081" spans="24:28" x14ac:dyDescent="0.25">
      <c r="X17081">
        <v>17080</v>
      </c>
      <c r="Y17081" s="6" t="s">
        <v>37368</v>
      </c>
      <c r="Z17081" s="6" t="s">
        <v>49056</v>
      </c>
      <c r="AA17081" s="6" t="s">
        <v>49105</v>
      </c>
      <c r="AB17081" s="6" t="s">
        <v>37369</v>
      </c>
    </row>
    <row r="17082" spans="24:28" x14ac:dyDescent="0.25">
      <c r="X17082">
        <v>17081</v>
      </c>
      <c r="Y17082" s="6" t="s">
        <v>37370</v>
      </c>
      <c r="Z17082" s="6" t="s">
        <v>49079</v>
      </c>
      <c r="AA17082" s="6" t="s">
        <v>49105</v>
      </c>
      <c r="AB17082" s="6" t="s">
        <v>37371</v>
      </c>
    </row>
    <row r="17083" spans="24:28" x14ac:dyDescent="0.25">
      <c r="X17083">
        <v>17082</v>
      </c>
      <c r="Y17083" s="6" t="s">
        <v>37372</v>
      </c>
      <c r="Z17083" s="6" t="s">
        <v>49199</v>
      </c>
      <c r="AA17083" s="6" t="s">
        <v>49195</v>
      </c>
      <c r="AB17083" s="6" t="s">
        <v>37373</v>
      </c>
    </row>
    <row r="17084" spans="24:28" x14ac:dyDescent="0.25">
      <c r="X17084">
        <v>17083</v>
      </c>
      <c r="Y17084" s="6" t="s">
        <v>37374</v>
      </c>
      <c r="Z17084" s="6" t="s">
        <v>49193</v>
      </c>
      <c r="AA17084" s="6" t="s">
        <v>49195</v>
      </c>
      <c r="AB17084" s="6" t="s">
        <v>37375</v>
      </c>
    </row>
    <row r="17085" spans="24:28" x14ac:dyDescent="0.25">
      <c r="X17085">
        <v>17084</v>
      </c>
      <c r="Y17085" s="6" t="s">
        <v>37376</v>
      </c>
      <c r="Z17085" s="6" t="s">
        <v>49164</v>
      </c>
      <c r="AA17085" s="6" t="s">
        <v>49195</v>
      </c>
      <c r="AB17085" s="6" t="s">
        <v>37377</v>
      </c>
    </row>
    <row r="17086" spans="24:28" x14ac:dyDescent="0.25">
      <c r="X17086">
        <v>17085</v>
      </c>
      <c r="Y17086" s="6" t="s">
        <v>37378</v>
      </c>
      <c r="Z17086" s="6" t="s">
        <v>49193</v>
      </c>
      <c r="AA17086" s="6" t="s">
        <v>49199</v>
      </c>
      <c r="AB17086" s="6" t="s">
        <v>37379</v>
      </c>
    </row>
    <row r="17087" spans="24:28" x14ac:dyDescent="0.25">
      <c r="X17087">
        <v>17086</v>
      </c>
      <c r="Y17087" s="6" t="s">
        <v>37380</v>
      </c>
      <c r="Z17087" s="6" t="s">
        <v>48746</v>
      </c>
      <c r="AA17087" s="6" t="s">
        <v>49199</v>
      </c>
      <c r="AB17087" s="6" t="s">
        <v>37381</v>
      </c>
    </row>
    <row r="17088" spans="24:28" x14ac:dyDescent="0.25">
      <c r="X17088">
        <v>17087</v>
      </c>
      <c r="Y17088" s="6" t="s">
        <v>37382</v>
      </c>
      <c r="Z17088" s="6" t="s">
        <v>49195</v>
      </c>
      <c r="AA17088" s="6" t="s">
        <v>49199</v>
      </c>
      <c r="AB17088" s="6" t="s">
        <v>37383</v>
      </c>
    </row>
    <row r="17089" spans="24:28" x14ac:dyDescent="0.25">
      <c r="X17089">
        <v>17088</v>
      </c>
      <c r="Y17089" s="6" t="s">
        <v>37384</v>
      </c>
      <c r="Z17089" s="6" t="s">
        <v>49178</v>
      </c>
      <c r="AA17089" s="6" t="s">
        <v>49180</v>
      </c>
      <c r="AB17089" s="6" t="s">
        <v>37385</v>
      </c>
    </row>
    <row r="17090" spans="24:28" x14ac:dyDescent="0.25">
      <c r="X17090">
        <v>17089</v>
      </c>
      <c r="Y17090" s="6" t="s">
        <v>37386</v>
      </c>
      <c r="Z17090" s="6" t="s">
        <v>49245</v>
      </c>
      <c r="AA17090" s="6" t="s">
        <v>49178</v>
      </c>
      <c r="AB17090" s="6" t="s">
        <v>37387</v>
      </c>
    </row>
    <row r="17091" spans="24:28" x14ac:dyDescent="0.25">
      <c r="X17091">
        <v>17090</v>
      </c>
      <c r="Y17091" s="6" t="s">
        <v>37388</v>
      </c>
      <c r="Z17091" s="6" t="s">
        <v>49172</v>
      </c>
      <c r="AA17091" s="6" t="s">
        <v>49168</v>
      </c>
      <c r="AB17091" s="6" t="s">
        <v>37389</v>
      </c>
    </row>
    <row r="17092" spans="24:28" x14ac:dyDescent="0.25">
      <c r="X17092">
        <v>17091</v>
      </c>
      <c r="Y17092" s="6" t="s">
        <v>37390</v>
      </c>
      <c r="Z17092" s="6" t="s">
        <v>49168</v>
      </c>
      <c r="AA17092" s="6" t="s">
        <v>49172</v>
      </c>
      <c r="AB17092" s="6" t="s">
        <v>37391</v>
      </c>
    </row>
    <row r="17093" spans="24:28" x14ac:dyDescent="0.25">
      <c r="X17093">
        <v>17092</v>
      </c>
      <c r="Y17093" s="6" t="s">
        <v>37392</v>
      </c>
      <c r="Z17093" s="6" t="s">
        <v>49172</v>
      </c>
      <c r="AA17093" s="6" t="s">
        <v>49162</v>
      </c>
      <c r="AB17093" s="6" t="s">
        <v>37393</v>
      </c>
    </row>
    <row r="17094" spans="24:28" x14ac:dyDescent="0.25">
      <c r="X17094">
        <v>17093</v>
      </c>
      <c r="Y17094" s="6" t="s">
        <v>37394</v>
      </c>
      <c r="Z17094" s="6" t="s">
        <v>49243</v>
      </c>
      <c r="AA17094" s="6" t="s">
        <v>49164</v>
      </c>
      <c r="AB17094" s="6" t="s">
        <v>37395</v>
      </c>
    </row>
    <row r="17095" spans="24:28" x14ac:dyDescent="0.25">
      <c r="X17095">
        <v>17094</v>
      </c>
      <c r="Y17095" s="6" t="s">
        <v>37396</v>
      </c>
      <c r="Z17095" s="6" t="s">
        <v>49138</v>
      </c>
      <c r="AA17095" s="6" t="s">
        <v>49164</v>
      </c>
      <c r="AB17095" s="6" t="s">
        <v>37397</v>
      </c>
    </row>
    <row r="17096" spans="24:28" x14ac:dyDescent="0.25">
      <c r="X17096">
        <v>17095</v>
      </c>
      <c r="Y17096" s="6" t="s">
        <v>37398</v>
      </c>
      <c r="Z17096" s="6" t="s">
        <v>49130</v>
      </c>
      <c r="AA17096" s="6" t="s">
        <v>49122</v>
      </c>
      <c r="AB17096" s="6" t="s">
        <v>37399</v>
      </c>
    </row>
    <row r="17097" spans="24:28" x14ac:dyDescent="0.25">
      <c r="X17097">
        <v>17096</v>
      </c>
      <c r="Y17097" s="6" t="s">
        <v>37400</v>
      </c>
      <c r="Z17097" s="6" t="s">
        <v>49220</v>
      </c>
      <c r="AA17097" s="6" t="s">
        <v>49122</v>
      </c>
      <c r="AB17097" s="6" t="s">
        <v>37401</v>
      </c>
    </row>
    <row r="17098" spans="24:28" x14ac:dyDescent="0.25">
      <c r="X17098">
        <v>17097</v>
      </c>
      <c r="Y17098" s="6" t="s">
        <v>37402</v>
      </c>
      <c r="Z17098" s="6" t="s">
        <v>49229</v>
      </c>
      <c r="AA17098" s="6" t="s">
        <v>49122</v>
      </c>
      <c r="AB17098" s="6" t="s">
        <v>37403</v>
      </c>
    </row>
    <row r="17099" spans="24:28" x14ac:dyDescent="0.25">
      <c r="X17099">
        <v>17098</v>
      </c>
      <c r="Y17099" s="6" t="s">
        <v>37404</v>
      </c>
      <c r="Z17099" s="6" t="s">
        <v>49138</v>
      </c>
      <c r="AA17099" s="6" t="s">
        <v>49220</v>
      </c>
      <c r="AB17099" s="6" t="s">
        <v>37405</v>
      </c>
    </row>
    <row r="17100" spans="24:28" x14ac:dyDescent="0.25">
      <c r="X17100">
        <v>17099</v>
      </c>
      <c r="Y17100" s="6" t="s">
        <v>37406</v>
      </c>
      <c r="Z17100" s="6" t="s">
        <v>49195</v>
      </c>
      <c r="AA17100" s="6" t="s">
        <v>49212</v>
      </c>
      <c r="AB17100" s="6" t="s">
        <v>37407</v>
      </c>
    </row>
    <row r="17101" spans="24:28" x14ac:dyDescent="0.25">
      <c r="X17101">
        <v>17100</v>
      </c>
      <c r="Y17101" s="6" t="s">
        <v>37408</v>
      </c>
      <c r="Z17101" s="6" t="s">
        <v>50486</v>
      </c>
      <c r="AA17101" s="6" t="s">
        <v>49150</v>
      </c>
      <c r="AB17101" s="6" t="s">
        <v>37409</v>
      </c>
    </row>
    <row r="17102" spans="24:28" x14ac:dyDescent="0.25">
      <c r="X17102">
        <v>17101</v>
      </c>
      <c r="Y17102" s="6" t="s">
        <v>37410</v>
      </c>
      <c r="Z17102" s="6" t="s">
        <v>49199</v>
      </c>
      <c r="AA17102" s="6" t="s">
        <v>49132</v>
      </c>
      <c r="AB17102" s="6" t="s">
        <v>37411</v>
      </c>
    </row>
    <row r="17103" spans="24:28" x14ac:dyDescent="0.25">
      <c r="X17103">
        <v>17102</v>
      </c>
      <c r="Y17103" s="6" t="s">
        <v>37412</v>
      </c>
      <c r="Z17103" s="6" t="s">
        <v>50503</v>
      </c>
      <c r="AA17103" s="6" t="s">
        <v>49134</v>
      </c>
      <c r="AB17103" s="6" t="s">
        <v>37413</v>
      </c>
    </row>
    <row r="17104" spans="24:28" x14ac:dyDescent="0.25">
      <c r="X17104">
        <v>17103</v>
      </c>
      <c r="Y17104" s="6" t="s">
        <v>37414</v>
      </c>
      <c r="Z17104" s="6" t="s">
        <v>49197</v>
      </c>
      <c r="AA17104" s="6" t="s">
        <v>49134</v>
      </c>
      <c r="AB17104" s="6" t="s">
        <v>37415</v>
      </c>
    </row>
    <row r="17105" spans="24:28" x14ac:dyDescent="0.25">
      <c r="X17105">
        <v>17104</v>
      </c>
      <c r="Y17105" s="6" t="s">
        <v>37416</v>
      </c>
      <c r="Z17105" s="6" t="s">
        <v>48617</v>
      </c>
      <c r="AA17105" s="6" t="s">
        <v>49134</v>
      </c>
      <c r="AB17105" s="6" t="s">
        <v>37417</v>
      </c>
    </row>
    <row r="17106" spans="24:28" x14ac:dyDescent="0.25">
      <c r="X17106">
        <v>17105</v>
      </c>
      <c r="Y17106" s="6" t="s">
        <v>37418</v>
      </c>
      <c r="Z17106" s="6" t="s">
        <v>49132</v>
      </c>
      <c r="AA17106" s="6" t="s">
        <v>49132</v>
      </c>
      <c r="AB17106" s="6" t="s">
        <v>37419</v>
      </c>
    </row>
    <row r="17107" spans="24:28" x14ac:dyDescent="0.25">
      <c r="X17107">
        <v>17106</v>
      </c>
      <c r="Y17107" s="6" t="s">
        <v>37420</v>
      </c>
      <c r="Z17107" s="6" t="s">
        <v>50498</v>
      </c>
      <c r="AA17107" s="6" t="s">
        <v>49259</v>
      </c>
      <c r="AB17107" s="6" t="s">
        <v>37421</v>
      </c>
    </row>
    <row r="17108" spans="24:28" x14ac:dyDescent="0.25">
      <c r="X17108">
        <v>17107</v>
      </c>
      <c r="Y17108" s="6" t="s">
        <v>37422</v>
      </c>
      <c r="Z17108" s="6" t="s">
        <v>49251</v>
      </c>
      <c r="AA17108" s="6" t="s">
        <v>49251</v>
      </c>
      <c r="AB17108" s="6" t="s">
        <v>37423</v>
      </c>
    </row>
    <row r="17109" spans="24:28" x14ac:dyDescent="0.25">
      <c r="X17109">
        <v>17108</v>
      </c>
      <c r="Y17109" s="6" t="s">
        <v>37424</v>
      </c>
      <c r="Z17109" s="6" t="s">
        <v>49243</v>
      </c>
      <c r="AA17109" s="6" t="s">
        <v>49245</v>
      </c>
      <c r="AB17109" s="6" t="s">
        <v>37425</v>
      </c>
    </row>
    <row r="17110" spans="24:28" x14ac:dyDescent="0.25">
      <c r="X17110">
        <v>17109</v>
      </c>
      <c r="Y17110" s="6" t="s">
        <v>37426</v>
      </c>
      <c r="Z17110" s="6" t="s">
        <v>48838</v>
      </c>
      <c r="AA17110" s="6" t="s">
        <v>49251</v>
      </c>
      <c r="AB17110" s="6" t="s">
        <v>37427</v>
      </c>
    </row>
    <row r="17111" spans="24:28" x14ac:dyDescent="0.25">
      <c r="X17111">
        <v>17110</v>
      </c>
      <c r="Y17111" s="6" t="s">
        <v>37428</v>
      </c>
      <c r="Z17111" s="6" t="s">
        <v>49281</v>
      </c>
      <c r="AA17111" s="6" t="s">
        <v>49281</v>
      </c>
      <c r="AB17111" s="6" t="s">
        <v>37429</v>
      </c>
    </row>
    <row r="17112" spans="24:28" x14ac:dyDescent="0.25">
      <c r="X17112">
        <v>17111</v>
      </c>
      <c r="Y17112" s="6" t="s">
        <v>37430</v>
      </c>
      <c r="Z17112" s="6" t="s">
        <v>49854</v>
      </c>
      <c r="AA17112" s="6" t="s">
        <v>49293</v>
      </c>
      <c r="AB17112" s="6" t="s">
        <v>37431</v>
      </c>
    </row>
    <row r="17113" spans="24:28" x14ac:dyDescent="0.25">
      <c r="X17113">
        <v>17112</v>
      </c>
      <c r="Y17113" s="6" t="s">
        <v>37432</v>
      </c>
      <c r="Z17113" s="6" t="s">
        <v>49315</v>
      </c>
      <c r="AA17113" s="6" t="s">
        <v>49293</v>
      </c>
      <c r="AB17113" s="6" t="s">
        <v>37433</v>
      </c>
    </row>
    <row r="17114" spans="24:28" x14ac:dyDescent="0.25">
      <c r="X17114">
        <v>17113</v>
      </c>
      <c r="Y17114" s="6" t="s">
        <v>37434</v>
      </c>
      <c r="Z17114" s="6" t="s">
        <v>49293</v>
      </c>
      <c r="AA17114" s="6" t="s">
        <v>49293</v>
      </c>
      <c r="AB17114" s="6" t="s">
        <v>37435</v>
      </c>
    </row>
    <row r="17115" spans="24:28" x14ac:dyDescent="0.25">
      <c r="X17115">
        <v>17114</v>
      </c>
      <c r="Y17115" s="6" t="s">
        <v>37436</v>
      </c>
      <c r="Z17115" s="6" t="s">
        <v>49311</v>
      </c>
      <c r="AA17115" s="6" t="s">
        <v>49297</v>
      </c>
      <c r="AB17115" s="6" t="s">
        <v>37437</v>
      </c>
    </row>
    <row r="17116" spans="24:28" x14ac:dyDescent="0.25">
      <c r="X17116">
        <v>17115</v>
      </c>
      <c r="Y17116" s="6" t="s">
        <v>37438</v>
      </c>
      <c r="Z17116" s="6" t="s">
        <v>49293</v>
      </c>
      <c r="AA17116" s="6" t="s">
        <v>49288</v>
      </c>
      <c r="AB17116" s="6" t="s">
        <v>37439</v>
      </c>
    </row>
    <row r="17117" spans="24:28" x14ac:dyDescent="0.25">
      <c r="X17117">
        <v>17116</v>
      </c>
      <c r="Y17117" s="6" t="s">
        <v>37440</v>
      </c>
      <c r="Z17117" s="6" t="s">
        <v>49406</v>
      </c>
      <c r="AA17117" s="6" t="s">
        <v>49315</v>
      </c>
      <c r="AB17117" s="6" t="s">
        <v>37441</v>
      </c>
    </row>
    <row r="17118" spans="24:28" x14ac:dyDescent="0.25">
      <c r="X17118">
        <v>17117</v>
      </c>
      <c r="Y17118" s="6" t="s">
        <v>37442</v>
      </c>
      <c r="Z17118" s="6" t="s">
        <v>50113</v>
      </c>
      <c r="AA17118" s="6" t="s">
        <v>49337</v>
      </c>
      <c r="AB17118" s="6" t="s">
        <v>37443</v>
      </c>
    </row>
    <row r="17119" spans="24:28" x14ac:dyDescent="0.25">
      <c r="X17119">
        <v>17118</v>
      </c>
      <c r="Y17119" s="6" t="s">
        <v>37444</v>
      </c>
      <c r="Z17119" s="6" t="s">
        <v>49327</v>
      </c>
      <c r="AA17119" s="6" t="s">
        <v>49355</v>
      </c>
      <c r="AB17119" s="6" t="s">
        <v>37445</v>
      </c>
    </row>
    <row r="17120" spans="24:28" x14ac:dyDescent="0.25">
      <c r="X17120">
        <v>17119</v>
      </c>
      <c r="Y17120" s="6" t="s">
        <v>37446</v>
      </c>
      <c r="Z17120" s="6" t="s">
        <v>50253</v>
      </c>
      <c r="AA17120" s="6" t="s">
        <v>49327</v>
      </c>
      <c r="AB17120" s="6" t="s">
        <v>37447</v>
      </c>
    </row>
    <row r="17121" spans="24:28" x14ac:dyDescent="0.25">
      <c r="X17121">
        <v>17120</v>
      </c>
      <c r="Y17121" s="6" t="s">
        <v>37448</v>
      </c>
      <c r="Z17121" s="6" t="s">
        <v>49301</v>
      </c>
      <c r="AA17121" s="6" t="s">
        <v>49327</v>
      </c>
      <c r="AB17121" s="6" t="s">
        <v>37449</v>
      </c>
    </row>
    <row r="17122" spans="24:28" x14ac:dyDescent="0.25">
      <c r="X17122">
        <v>17121</v>
      </c>
      <c r="Y17122" s="6" t="s">
        <v>37450</v>
      </c>
      <c r="Z17122" s="6" t="s">
        <v>49333</v>
      </c>
      <c r="AA17122" s="6" t="s">
        <v>49333</v>
      </c>
      <c r="AB17122" s="6" t="s">
        <v>37451</v>
      </c>
    </row>
    <row r="17123" spans="24:28" x14ac:dyDescent="0.25">
      <c r="X17123">
        <v>17122</v>
      </c>
      <c r="Y17123" s="6" t="s">
        <v>37452</v>
      </c>
      <c r="Z17123" s="6" t="s">
        <v>48713</v>
      </c>
      <c r="AA17123" s="6" t="s">
        <v>49333</v>
      </c>
      <c r="AB17123" s="6" t="s">
        <v>37453</v>
      </c>
    </row>
    <row r="17124" spans="24:28" x14ac:dyDescent="0.25">
      <c r="X17124">
        <v>17123</v>
      </c>
      <c r="Y17124" s="6" t="s">
        <v>37454</v>
      </c>
      <c r="Z17124" s="6" t="s">
        <v>50352</v>
      </c>
      <c r="AA17124" s="6" t="s">
        <v>49466</v>
      </c>
      <c r="AB17124" s="6" t="s">
        <v>37455</v>
      </c>
    </row>
    <row r="17125" spans="24:28" x14ac:dyDescent="0.25">
      <c r="X17125">
        <v>17124</v>
      </c>
      <c r="Y17125" s="6" t="s">
        <v>37456</v>
      </c>
      <c r="Z17125" s="6" t="s">
        <v>50234</v>
      </c>
      <c r="AA17125" s="6" t="s">
        <v>49339</v>
      </c>
      <c r="AB17125" s="6" t="s">
        <v>37457</v>
      </c>
    </row>
    <row r="17126" spans="24:28" x14ac:dyDescent="0.25">
      <c r="X17126">
        <v>17125</v>
      </c>
      <c r="Y17126" s="6" t="s">
        <v>37458</v>
      </c>
      <c r="Z17126" s="6" t="s">
        <v>48775</v>
      </c>
      <c r="AA17126" s="6" t="s">
        <v>49404</v>
      </c>
      <c r="AB17126" s="6" t="s">
        <v>37459</v>
      </c>
    </row>
    <row r="17127" spans="24:28" x14ac:dyDescent="0.25">
      <c r="X17127">
        <v>17126</v>
      </c>
      <c r="Y17127" s="6" t="s">
        <v>37460</v>
      </c>
      <c r="Z17127" s="6" t="s">
        <v>49392</v>
      </c>
      <c r="AA17127" s="6" t="s">
        <v>49404</v>
      </c>
      <c r="AB17127" s="6" t="s">
        <v>37461</v>
      </c>
    </row>
    <row r="17128" spans="24:28" x14ac:dyDescent="0.25">
      <c r="X17128">
        <v>17127</v>
      </c>
      <c r="Y17128" s="6" t="s">
        <v>37462</v>
      </c>
      <c r="Z17128" s="6" t="s">
        <v>49392</v>
      </c>
      <c r="AA17128" s="6" t="s">
        <v>49383</v>
      </c>
      <c r="AB17128" s="6" t="s">
        <v>37463</v>
      </c>
    </row>
    <row r="17129" spans="24:28" x14ac:dyDescent="0.25">
      <c r="X17129">
        <v>17128</v>
      </c>
      <c r="Y17129" s="6" t="s">
        <v>37464</v>
      </c>
      <c r="Z17129" s="6" t="s">
        <v>49392</v>
      </c>
      <c r="AA17129" s="6" t="s">
        <v>49383</v>
      </c>
      <c r="AB17129" s="6" t="s">
        <v>37465</v>
      </c>
    </row>
    <row r="17130" spans="24:28" x14ac:dyDescent="0.25">
      <c r="X17130">
        <v>17129</v>
      </c>
      <c r="Y17130" s="6" t="s">
        <v>37466</v>
      </c>
      <c r="Z17130" s="6" t="s">
        <v>49928</v>
      </c>
      <c r="AA17130" s="6" t="s">
        <v>49383</v>
      </c>
      <c r="AB17130" s="6" t="s">
        <v>37467</v>
      </c>
    </row>
    <row r="17131" spans="24:28" x14ac:dyDescent="0.25">
      <c r="X17131">
        <v>17130</v>
      </c>
      <c r="Y17131" s="6" t="s">
        <v>37468</v>
      </c>
      <c r="Z17131" s="6" t="s">
        <v>49390</v>
      </c>
      <c r="AA17131" s="6" t="s">
        <v>49406</v>
      </c>
      <c r="AB17131" s="6" t="s">
        <v>37469</v>
      </c>
    </row>
    <row r="17132" spans="24:28" x14ac:dyDescent="0.25">
      <c r="X17132">
        <v>17131</v>
      </c>
      <c r="Y17132" s="6" t="s">
        <v>37470</v>
      </c>
      <c r="Z17132" s="6" t="s">
        <v>50226</v>
      </c>
      <c r="AA17132" s="6" t="s">
        <v>49406</v>
      </c>
      <c r="AB17132" s="6" t="s">
        <v>37471</v>
      </c>
    </row>
    <row r="17133" spans="24:28" x14ac:dyDescent="0.25">
      <c r="X17133">
        <v>17132</v>
      </c>
      <c r="Y17133" s="6" t="s">
        <v>37472</v>
      </c>
      <c r="Z17133" s="6" t="s">
        <v>49822</v>
      </c>
      <c r="AA17133" s="6" t="s">
        <v>49402</v>
      </c>
      <c r="AB17133" s="6" t="s">
        <v>37473</v>
      </c>
    </row>
    <row r="17134" spans="24:28" x14ac:dyDescent="0.25">
      <c r="X17134">
        <v>17133</v>
      </c>
      <c r="Y17134" s="6" t="s">
        <v>37474</v>
      </c>
      <c r="Z17134" s="6" t="s">
        <v>49410</v>
      </c>
      <c r="AA17134" s="6" t="s">
        <v>49410</v>
      </c>
      <c r="AB17134" s="6" t="s">
        <v>37475</v>
      </c>
    </row>
    <row r="17135" spans="24:28" x14ac:dyDescent="0.25">
      <c r="X17135">
        <v>17134</v>
      </c>
      <c r="Y17135" s="6" t="s">
        <v>37476</v>
      </c>
      <c r="Z17135" s="6" t="s">
        <v>49814</v>
      </c>
      <c r="AA17135" s="6" t="s">
        <v>49414</v>
      </c>
      <c r="AB17135" s="6" t="s">
        <v>37477</v>
      </c>
    </row>
    <row r="17136" spans="24:28" x14ac:dyDescent="0.25">
      <c r="X17136">
        <v>17135</v>
      </c>
      <c r="Y17136" s="6" t="s">
        <v>37478</v>
      </c>
      <c r="Z17136" s="6" t="s">
        <v>48805</v>
      </c>
      <c r="AA17136" s="6" t="s">
        <v>49418</v>
      </c>
      <c r="AB17136" s="6" t="s">
        <v>37479</v>
      </c>
    </row>
    <row r="17137" spans="24:28" x14ac:dyDescent="0.25">
      <c r="X17137">
        <v>17136</v>
      </c>
      <c r="Y17137" s="6" t="s">
        <v>37480</v>
      </c>
      <c r="Z17137" s="6" t="s">
        <v>50236</v>
      </c>
      <c r="AA17137" s="6" t="s">
        <v>50232</v>
      </c>
      <c r="AB17137" s="6" t="s">
        <v>37481</v>
      </c>
    </row>
    <row r="17138" spans="24:28" x14ac:dyDescent="0.25">
      <c r="X17138">
        <v>17137</v>
      </c>
      <c r="Y17138" s="6" t="s">
        <v>37482</v>
      </c>
      <c r="Z17138" s="6" t="s">
        <v>50232</v>
      </c>
      <c r="AA17138" s="6" t="s">
        <v>50230</v>
      </c>
      <c r="AB17138" s="6" t="s">
        <v>37483</v>
      </c>
    </row>
    <row r="17139" spans="24:28" x14ac:dyDescent="0.25">
      <c r="X17139">
        <v>17138</v>
      </c>
      <c r="Y17139" s="6" t="s">
        <v>37484</v>
      </c>
      <c r="Z17139" s="6" t="s">
        <v>50241</v>
      </c>
      <c r="AA17139" s="6" t="s">
        <v>50245</v>
      </c>
      <c r="AB17139" s="6" t="s">
        <v>37485</v>
      </c>
    </row>
    <row r="17140" spans="24:28" x14ac:dyDescent="0.25">
      <c r="X17140">
        <v>17139</v>
      </c>
      <c r="Y17140" s="6" t="s">
        <v>37486</v>
      </c>
      <c r="Z17140" s="6" t="s">
        <v>50160</v>
      </c>
      <c r="AA17140" s="6" t="s">
        <v>50176</v>
      </c>
      <c r="AB17140" s="6" t="s">
        <v>37487</v>
      </c>
    </row>
    <row r="17141" spans="24:28" x14ac:dyDescent="0.25">
      <c r="X17141">
        <v>17140</v>
      </c>
      <c r="Y17141" s="6" t="s">
        <v>37488</v>
      </c>
      <c r="Z17141" s="6" t="s">
        <v>50236</v>
      </c>
      <c r="AA17141" s="6" t="s">
        <v>50236</v>
      </c>
      <c r="AB17141" s="6" t="s">
        <v>37489</v>
      </c>
    </row>
    <row r="17142" spans="24:28" x14ac:dyDescent="0.25">
      <c r="X17142">
        <v>17141</v>
      </c>
      <c r="Y17142" s="6" t="s">
        <v>37490</v>
      </c>
      <c r="Z17142" s="6" t="s">
        <v>49390</v>
      </c>
      <c r="AA17142" s="6" t="s">
        <v>49426</v>
      </c>
      <c r="AB17142" s="6" t="s">
        <v>37491</v>
      </c>
    </row>
    <row r="17143" spans="24:28" x14ac:dyDescent="0.25">
      <c r="X17143">
        <v>17142</v>
      </c>
      <c r="Y17143" s="6" t="s">
        <v>37492</v>
      </c>
      <c r="Z17143" s="6" t="s">
        <v>49434</v>
      </c>
      <c r="AA17143" s="6" t="s">
        <v>49430</v>
      </c>
      <c r="AB17143" s="6" t="s">
        <v>37493</v>
      </c>
    </row>
    <row r="17144" spans="24:28" x14ac:dyDescent="0.25">
      <c r="X17144">
        <v>17143</v>
      </c>
      <c r="Y17144" s="6" t="s">
        <v>37494</v>
      </c>
      <c r="Z17144" s="6" t="s">
        <v>49430</v>
      </c>
      <c r="AA17144" s="6" t="s">
        <v>49434</v>
      </c>
      <c r="AB17144" s="6" t="s">
        <v>37495</v>
      </c>
    </row>
    <row r="17145" spans="24:28" x14ac:dyDescent="0.25">
      <c r="X17145">
        <v>17144</v>
      </c>
      <c r="Y17145" s="6" t="s">
        <v>37496</v>
      </c>
      <c r="Z17145" s="6" t="s">
        <v>49442</v>
      </c>
      <c r="AA17145" s="6" t="s">
        <v>49434</v>
      </c>
      <c r="AB17145" s="6" t="s">
        <v>37497</v>
      </c>
    </row>
    <row r="17146" spans="24:28" x14ac:dyDescent="0.25">
      <c r="X17146">
        <v>17145</v>
      </c>
      <c r="Y17146" s="6" t="s">
        <v>37498</v>
      </c>
      <c r="Z17146" s="6" t="s">
        <v>49440</v>
      </c>
      <c r="AA17146" s="6" t="s">
        <v>49444</v>
      </c>
      <c r="AB17146" s="6" t="s">
        <v>37499</v>
      </c>
    </row>
    <row r="17147" spans="24:28" x14ac:dyDescent="0.25">
      <c r="X17147">
        <v>17146</v>
      </c>
      <c r="Y17147" s="6" t="s">
        <v>37500</v>
      </c>
      <c r="Z17147" s="6" t="s">
        <v>49606</v>
      </c>
      <c r="AA17147" s="6" t="s">
        <v>49448</v>
      </c>
      <c r="AB17147" s="6" t="s">
        <v>37501</v>
      </c>
    </row>
    <row r="17148" spans="24:28" x14ac:dyDescent="0.25">
      <c r="X17148">
        <v>17147</v>
      </c>
      <c r="Y17148" s="6" t="s">
        <v>37502</v>
      </c>
      <c r="Z17148" s="6" t="s">
        <v>49610</v>
      </c>
      <c r="AA17148" s="6" t="s">
        <v>49608</v>
      </c>
      <c r="AB17148" s="6" t="s">
        <v>37503</v>
      </c>
    </row>
    <row r="17149" spans="24:28" x14ac:dyDescent="0.25">
      <c r="X17149">
        <v>17148</v>
      </c>
      <c r="Y17149" s="6" t="s">
        <v>37504</v>
      </c>
      <c r="Z17149" s="6" t="s">
        <v>51087</v>
      </c>
      <c r="AA17149" s="6" t="s">
        <v>51079</v>
      </c>
      <c r="AB17149" s="6" t="s">
        <v>37505</v>
      </c>
    </row>
    <row r="17150" spans="24:28" x14ac:dyDescent="0.25">
      <c r="X17150">
        <v>17149</v>
      </c>
      <c r="Y17150" s="6" t="s">
        <v>37506</v>
      </c>
      <c r="Z17150" s="6" t="s">
        <v>51079</v>
      </c>
      <c r="AA17150" s="6" t="s">
        <v>51083</v>
      </c>
      <c r="AB17150" s="6" t="s">
        <v>37507</v>
      </c>
    </row>
    <row r="17151" spans="24:28" x14ac:dyDescent="0.25">
      <c r="X17151">
        <v>17150</v>
      </c>
      <c r="Y17151" s="6" t="s">
        <v>37508</v>
      </c>
      <c r="Z17151" s="6" t="s">
        <v>51063</v>
      </c>
      <c r="AA17151" s="6" t="s">
        <v>51093</v>
      </c>
      <c r="AB17151" s="6" t="s">
        <v>37509</v>
      </c>
    </row>
    <row r="17152" spans="24:28" x14ac:dyDescent="0.25">
      <c r="X17152">
        <v>17151</v>
      </c>
      <c r="Y17152" s="6" t="s">
        <v>37510</v>
      </c>
      <c r="Z17152" s="6" t="s">
        <v>50277</v>
      </c>
      <c r="AA17152" s="6" t="s">
        <v>51093</v>
      </c>
      <c r="AB17152" s="6" t="s">
        <v>37511</v>
      </c>
    </row>
    <row r="17153" spans="24:28" x14ac:dyDescent="0.25">
      <c r="X17153">
        <v>17152</v>
      </c>
      <c r="Y17153" s="6" t="s">
        <v>37512</v>
      </c>
      <c r="Z17153" s="6" t="s">
        <v>51486</v>
      </c>
      <c r="AA17153" s="6" t="s">
        <v>49464</v>
      </c>
      <c r="AB17153" s="6" t="s">
        <v>37513</v>
      </c>
    </row>
    <row r="17154" spans="24:28" x14ac:dyDescent="0.25">
      <c r="X17154">
        <v>17153</v>
      </c>
      <c r="Y17154" s="6" t="s">
        <v>37514</v>
      </c>
      <c r="Z17154" s="6" t="s">
        <v>52101</v>
      </c>
      <c r="AA17154" s="6" t="s">
        <v>49464</v>
      </c>
      <c r="AB17154" s="6" t="s">
        <v>37515</v>
      </c>
    </row>
    <row r="17155" spans="24:28" x14ac:dyDescent="0.25">
      <c r="X17155">
        <v>17154</v>
      </c>
      <c r="Y17155" s="6" t="s">
        <v>37516</v>
      </c>
      <c r="Z17155" s="6" t="s">
        <v>49458</v>
      </c>
      <c r="AA17155" s="6" t="s">
        <v>49464</v>
      </c>
      <c r="AB17155" s="6" t="s">
        <v>37517</v>
      </c>
    </row>
    <row r="17156" spans="24:28" x14ac:dyDescent="0.25">
      <c r="X17156">
        <v>17155</v>
      </c>
      <c r="Y17156" s="6" t="s">
        <v>37518</v>
      </c>
      <c r="Z17156" s="6" t="s">
        <v>49468</v>
      </c>
      <c r="AA17156" s="6" t="s">
        <v>49472</v>
      </c>
      <c r="AB17156" s="6" t="s">
        <v>37519</v>
      </c>
    </row>
    <row r="17157" spans="24:28" x14ac:dyDescent="0.25">
      <c r="X17157">
        <v>17156</v>
      </c>
      <c r="Y17157" s="6" t="s">
        <v>37520</v>
      </c>
      <c r="Z17157" s="6" t="s">
        <v>49599</v>
      </c>
      <c r="AA17157" s="6" t="s">
        <v>49510</v>
      </c>
      <c r="AB17157" s="6" t="s">
        <v>37521</v>
      </c>
    </row>
    <row r="17158" spans="24:28" x14ac:dyDescent="0.25">
      <c r="X17158">
        <v>17157</v>
      </c>
      <c r="Y17158" s="6" t="s">
        <v>37522</v>
      </c>
      <c r="Z17158" s="6" t="s">
        <v>50417</v>
      </c>
      <c r="AA17158" s="6" t="s">
        <v>49510</v>
      </c>
      <c r="AB17158" s="6" t="s">
        <v>37523</v>
      </c>
    </row>
    <row r="17159" spans="24:28" x14ac:dyDescent="0.25">
      <c r="X17159">
        <v>17158</v>
      </c>
      <c r="Y17159" s="6" t="s">
        <v>37524</v>
      </c>
      <c r="Z17159" s="6" t="s">
        <v>49538</v>
      </c>
      <c r="AA17159" s="6" t="s">
        <v>49510</v>
      </c>
      <c r="AB17159" s="6" t="s">
        <v>37525</v>
      </c>
    </row>
    <row r="17160" spans="24:28" x14ac:dyDescent="0.25">
      <c r="X17160">
        <v>17159</v>
      </c>
      <c r="Y17160" s="6" t="s">
        <v>37526</v>
      </c>
      <c r="Z17160" s="6" t="s">
        <v>49577</v>
      </c>
      <c r="AA17160" s="6" t="s">
        <v>49524</v>
      </c>
      <c r="AB17160" s="6" t="s">
        <v>37527</v>
      </c>
    </row>
    <row r="17161" spans="24:28" x14ac:dyDescent="0.25">
      <c r="X17161">
        <v>17160</v>
      </c>
      <c r="Y17161" s="6" t="s">
        <v>37528</v>
      </c>
      <c r="Z17161" s="6" t="s">
        <v>50176</v>
      </c>
      <c r="AA17161" s="6" t="s">
        <v>49524</v>
      </c>
      <c r="AB17161" s="6" t="s">
        <v>37529</v>
      </c>
    </row>
    <row r="17162" spans="24:28" x14ac:dyDescent="0.25">
      <c r="X17162">
        <v>17161</v>
      </c>
      <c r="Y17162" s="6" t="s">
        <v>37530</v>
      </c>
      <c r="Z17162" s="6" t="s">
        <v>50458</v>
      </c>
      <c r="AA17162" s="6" t="s">
        <v>49553</v>
      </c>
      <c r="AB17162" s="6" t="s">
        <v>37531</v>
      </c>
    </row>
    <row r="17163" spans="24:28" x14ac:dyDescent="0.25">
      <c r="X17163">
        <v>17162</v>
      </c>
      <c r="Y17163" s="6" t="s">
        <v>37532</v>
      </c>
      <c r="Z17163" s="6" t="s">
        <v>52189</v>
      </c>
      <c r="AA17163" s="6" t="s">
        <v>49573</v>
      </c>
      <c r="AB17163" s="6" t="s">
        <v>37533</v>
      </c>
    </row>
    <row r="17164" spans="24:28" x14ac:dyDescent="0.25">
      <c r="X17164">
        <v>17163</v>
      </c>
      <c r="Y17164" s="6" t="s">
        <v>37534</v>
      </c>
      <c r="Z17164" s="6" t="s">
        <v>49518</v>
      </c>
      <c r="AA17164" s="6" t="s">
        <v>49577</v>
      </c>
      <c r="AB17164" s="6" t="s">
        <v>37535</v>
      </c>
    </row>
    <row r="17165" spans="24:28" x14ac:dyDescent="0.25">
      <c r="X17165">
        <v>17164</v>
      </c>
      <c r="Y17165" s="6" t="s">
        <v>37536</v>
      </c>
      <c r="Z17165" s="6" t="s">
        <v>49573</v>
      </c>
      <c r="AA17165" s="6" t="s">
        <v>49577</v>
      </c>
      <c r="AB17165" s="6" t="s">
        <v>37537</v>
      </c>
    </row>
    <row r="17166" spans="24:28" x14ac:dyDescent="0.25">
      <c r="X17166">
        <v>17165</v>
      </c>
      <c r="Y17166" s="6" t="s">
        <v>37538</v>
      </c>
      <c r="Z17166" s="6" t="s">
        <v>49456</v>
      </c>
      <c r="AA17166" s="6" t="s">
        <v>49581</v>
      </c>
      <c r="AB17166" s="6" t="s">
        <v>37539</v>
      </c>
    </row>
    <row r="17167" spans="24:28" x14ac:dyDescent="0.25">
      <c r="X17167">
        <v>17166</v>
      </c>
      <c r="Y17167" s="6" t="s">
        <v>37540</v>
      </c>
      <c r="Z17167" s="6" t="s">
        <v>50289</v>
      </c>
      <c r="AA17167" s="6" t="s">
        <v>49563</v>
      </c>
      <c r="AB17167" s="6" t="s">
        <v>37541</v>
      </c>
    </row>
    <row r="17168" spans="24:28" x14ac:dyDescent="0.25">
      <c r="X17168">
        <v>17167</v>
      </c>
      <c r="Y17168" s="6" t="s">
        <v>37542</v>
      </c>
      <c r="Z17168" s="6" t="s">
        <v>50597</v>
      </c>
      <c r="AA17168" s="6" t="s">
        <v>49563</v>
      </c>
      <c r="AB17168" s="6" t="s">
        <v>37543</v>
      </c>
    </row>
    <row r="17169" spans="24:28" x14ac:dyDescent="0.25">
      <c r="X17169">
        <v>17168</v>
      </c>
      <c r="Y17169" s="6" t="s">
        <v>37544</v>
      </c>
      <c r="Z17169" s="6" t="s">
        <v>49489</v>
      </c>
      <c r="AA17169" s="6" t="s">
        <v>49563</v>
      </c>
      <c r="AB17169" s="6" t="s">
        <v>37545</v>
      </c>
    </row>
    <row r="17170" spans="24:28" x14ac:dyDescent="0.25">
      <c r="X17170">
        <v>17170</v>
      </c>
      <c r="Y17170" s="6" t="s">
        <v>37546</v>
      </c>
      <c r="Z17170" s="6" t="s">
        <v>49536</v>
      </c>
      <c r="AA17170" s="6" t="s">
        <v>49538</v>
      </c>
      <c r="AB17170" s="6" t="s">
        <v>37547</v>
      </c>
    </row>
    <row r="17171" spans="24:28" x14ac:dyDescent="0.25">
      <c r="X17171">
        <v>17171</v>
      </c>
      <c r="Y17171" s="6" t="s">
        <v>37548</v>
      </c>
      <c r="Z17171" s="6" t="s">
        <v>49498</v>
      </c>
      <c r="AA17171" s="6" t="s">
        <v>49567</v>
      </c>
      <c r="AB17171" s="6" t="s">
        <v>37549</v>
      </c>
    </row>
    <row r="17172" spans="24:28" x14ac:dyDescent="0.25">
      <c r="X17172">
        <v>17172</v>
      </c>
      <c r="Y17172" s="6" t="s">
        <v>37550</v>
      </c>
      <c r="Z17172" s="6" t="s">
        <v>50125</v>
      </c>
      <c r="AA17172" s="6" t="s">
        <v>49591</v>
      </c>
      <c r="AB17172" s="6" t="s">
        <v>37551</v>
      </c>
    </row>
    <row r="17173" spans="24:28" x14ac:dyDescent="0.25">
      <c r="X17173">
        <v>17173</v>
      </c>
      <c r="Y17173" s="6" t="s">
        <v>37552</v>
      </c>
      <c r="Z17173" s="6" t="s">
        <v>49489</v>
      </c>
      <c r="AA17173" s="6" t="s">
        <v>49599</v>
      </c>
      <c r="AB17173" s="6" t="s">
        <v>37553</v>
      </c>
    </row>
    <row r="17174" spans="24:28" x14ac:dyDescent="0.25">
      <c r="X17174">
        <v>17174</v>
      </c>
      <c r="Y17174" s="6" t="s">
        <v>37554</v>
      </c>
      <c r="Z17174" s="6" t="s">
        <v>49261</v>
      </c>
      <c r="AA17174" s="6" t="s">
        <v>49599</v>
      </c>
      <c r="AB17174" s="6" t="s">
        <v>37555</v>
      </c>
    </row>
    <row r="17175" spans="24:28" x14ac:dyDescent="0.25">
      <c r="X17175">
        <v>17175</v>
      </c>
      <c r="Y17175" s="6" t="s">
        <v>37556</v>
      </c>
      <c r="Z17175" s="6" t="s">
        <v>49498</v>
      </c>
      <c r="AA17175" s="6" t="s">
        <v>49479</v>
      </c>
      <c r="AB17175" s="6" t="s">
        <v>37557</v>
      </c>
    </row>
    <row r="17176" spans="24:28" x14ac:dyDescent="0.25">
      <c r="X17176">
        <v>17176</v>
      </c>
      <c r="Y17176" s="6" t="s">
        <v>37558</v>
      </c>
      <c r="Z17176" s="6" t="s">
        <v>49518</v>
      </c>
      <c r="AA17176" s="6" t="s">
        <v>49479</v>
      </c>
      <c r="AB17176" s="6" t="s">
        <v>37559</v>
      </c>
    </row>
    <row r="17177" spans="24:28" x14ac:dyDescent="0.25">
      <c r="X17177">
        <v>17177</v>
      </c>
      <c r="Y17177" s="6" t="s">
        <v>37560</v>
      </c>
      <c r="Z17177" s="6" t="s">
        <v>49693</v>
      </c>
      <c r="AA17177" s="6" t="s">
        <v>49483</v>
      </c>
      <c r="AB17177" s="6" t="s">
        <v>37561</v>
      </c>
    </row>
    <row r="17178" spans="24:28" x14ac:dyDescent="0.25">
      <c r="X17178">
        <v>17178</v>
      </c>
      <c r="Y17178" s="6" t="s">
        <v>37562</v>
      </c>
      <c r="Z17178" s="6" t="s">
        <v>49526</v>
      </c>
      <c r="AA17178" s="6" t="s">
        <v>50297</v>
      </c>
      <c r="AB17178" s="6" t="s">
        <v>37563</v>
      </c>
    </row>
    <row r="17179" spans="24:28" x14ac:dyDescent="0.25">
      <c r="X17179">
        <v>17179</v>
      </c>
      <c r="Y17179" s="6" t="s">
        <v>37564</v>
      </c>
      <c r="Z17179" s="6" t="s">
        <v>50164</v>
      </c>
      <c r="AA17179" s="6" t="s">
        <v>49654</v>
      </c>
      <c r="AB17179" s="6" t="s">
        <v>37565</v>
      </c>
    </row>
    <row r="17180" spans="24:28" x14ac:dyDescent="0.25">
      <c r="X17180">
        <v>17180</v>
      </c>
      <c r="Y17180" s="6" t="s">
        <v>37566</v>
      </c>
      <c r="Z17180" s="6" t="s">
        <v>49644</v>
      </c>
      <c r="AA17180" s="6" t="s">
        <v>49654</v>
      </c>
      <c r="AB17180" s="6" t="s">
        <v>37567</v>
      </c>
    </row>
    <row r="17181" spans="24:28" x14ac:dyDescent="0.25">
      <c r="X17181">
        <v>17181</v>
      </c>
      <c r="Y17181" s="6" t="s">
        <v>37568</v>
      </c>
      <c r="Z17181" s="6" t="s">
        <v>49644</v>
      </c>
      <c r="AA17181" s="6" t="s">
        <v>49654</v>
      </c>
      <c r="AB17181" s="6" t="s">
        <v>37569</v>
      </c>
    </row>
    <row r="17182" spans="24:28" x14ac:dyDescent="0.25">
      <c r="X17182">
        <v>17182</v>
      </c>
      <c r="Y17182" s="6" t="s">
        <v>37570</v>
      </c>
      <c r="Z17182" s="6" t="s">
        <v>49595</v>
      </c>
      <c r="AA17182" s="6" t="s">
        <v>49656</v>
      </c>
      <c r="AB17182" s="6" t="s">
        <v>37571</v>
      </c>
    </row>
    <row r="17183" spans="24:28" x14ac:dyDescent="0.25">
      <c r="X17183">
        <v>17183</v>
      </c>
      <c r="Y17183" s="6" t="s">
        <v>37572</v>
      </c>
      <c r="Z17183" s="6" t="s">
        <v>49795</v>
      </c>
      <c r="AA17183" s="6" t="s">
        <v>49656</v>
      </c>
      <c r="AB17183" s="6" t="s">
        <v>37573</v>
      </c>
    </row>
    <row r="17184" spans="24:28" x14ac:dyDescent="0.25">
      <c r="X17184">
        <v>17184</v>
      </c>
      <c r="Y17184" s="6" t="s">
        <v>37574</v>
      </c>
      <c r="Z17184" s="6" t="s">
        <v>49526</v>
      </c>
      <c r="AA17184" s="6" t="s">
        <v>49610</v>
      </c>
      <c r="AB17184" s="6" t="s">
        <v>37575</v>
      </c>
    </row>
    <row r="17185" spans="24:28" x14ac:dyDescent="0.25">
      <c r="X17185">
        <v>17185</v>
      </c>
      <c r="Y17185" s="6" t="s">
        <v>37576</v>
      </c>
      <c r="Z17185" s="6" t="s">
        <v>49620</v>
      </c>
      <c r="AA17185" s="6" t="s">
        <v>49610</v>
      </c>
      <c r="AB17185" s="6" t="s">
        <v>37577</v>
      </c>
    </row>
    <row r="17186" spans="24:28" x14ac:dyDescent="0.25">
      <c r="X17186">
        <v>17186</v>
      </c>
      <c r="Y17186" s="6" t="s">
        <v>37578</v>
      </c>
      <c r="Z17186" s="6" t="s">
        <v>49753</v>
      </c>
      <c r="AA17186" s="6" t="s">
        <v>49614</v>
      </c>
      <c r="AB17186" s="6" t="s">
        <v>37579</v>
      </c>
    </row>
    <row r="17187" spans="24:28" x14ac:dyDescent="0.25">
      <c r="X17187">
        <v>17187</v>
      </c>
      <c r="Y17187" s="6" t="s">
        <v>37580</v>
      </c>
      <c r="Z17187" s="6" t="s">
        <v>49464</v>
      </c>
      <c r="AA17187" s="6" t="s">
        <v>49620</v>
      </c>
      <c r="AB17187" s="6" t="s">
        <v>37581</v>
      </c>
    </row>
    <row r="17188" spans="24:28" x14ac:dyDescent="0.25">
      <c r="X17188">
        <v>17188</v>
      </c>
      <c r="Y17188" s="6" t="s">
        <v>37582</v>
      </c>
      <c r="Z17188" s="6" t="s">
        <v>49489</v>
      </c>
      <c r="AA17188" s="6" t="s">
        <v>49632</v>
      </c>
      <c r="AB17188" s="6" t="s">
        <v>37583</v>
      </c>
    </row>
    <row r="17189" spans="24:28" x14ac:dyDescent="0.25">
      <c r="X17189">
        <v>17189</v>
      </c>
      <c r="Y17189" s="6" t="s">
        <v>37584</v>
      </c>
      <c r="Z17189" s="6" t="s">
        <v>49842</v>
      </c>
      <c r="AA17189" s="6" t="s">
        <v>49624</v>
      </c>
      <c r="AB17189" s="6" t="s">
        <v>37585</v>
      </c>
    </row>
    <row r="17190" spans="24:28" x14ac:dyDescent="0.25">
      <c r="X17190">
        <v>17190</v>
      </c>
      <c r="Y17190" s="6" t="s">
        <v>37586</v>
      </c>
      <c r="Z17190" s="6" t="s">
        <v>49485</v>
      </c>
      <c r="AA17190" s="6" t="s">
        <v>49628</v>
      </c>
      <c r="AB17190" s="6" t="s">
        <v>37587</v>
      </c>
    </row>
    <row r="17191" spans="24:28" x14ac:dyDescent="0.25">
      <c r="X17191">
        <v>17191</v>
      </c>
      <c r="Y17191" s="6" t="s">
        <v>37588</v>
      </c>
      <c r="Z17191" s="6" t="s">
        <v>49608</v>
      </c>
      <c r="AA17191" s="6" t="s">
        <v>49628</v>
      </c>
      <c r="AB17191" s="6" t="s">
        <v>37589</v>
      </c>
    </row>
    <row r="17192" spans="24:28" x14ac:dyDescent="0.25">
      <c r="X17192">
        <v>17192</v>
      </c>
      <c r="Y17192" s="6" t="s">
        <v>37590</v>
      </c>
      <c r="Z17192" s="6" t="s">
        <v>50454</v>
      </c>
      <c r="AA17192" s="6" t="s">
        <v>49628</v>
      </c>
      <c r="AB17192" s="6" t="s">
        <v>37591</v>
      </c>
    </row>
    <row r="17193" spans="24:28" x14ac:dyDescent="0.25">
      <c r="X17193">
        <v>17193</v>
      </c>
      <c r="Y17193" s="6" t="s">
        <v>37592</v>
      </c>
      <c r="Z17193" s="6" t="s">
        <v>49624</v>
      </c>
      <c r="AA17193" s="6" t="s">
        <v>49638</v>
      </c>
      <c r="AB17193" s="6" t="s">
        <v>37593</v>
      </c>
    </row>
    <row r="17194" spans="24:28" x14ac:dyDescent="0.25">
      <c r="X17194">
        <v>17194</v>
      </c>
      <c r="Y17194" s="6" t="s">
        <v>37594</v>
      </c>
      <c r="Z17194" s="6" t="s">
        <v>49126</v>
      </c>
      <c r="AA17194" s="6" t="s">
        <v>49638</v>
      </c>
      <c r="AB17194" s="6" t="s">
        <v>37595</v>
      </c>
    </row>
    <row r="17195" spans="24:28" x14ac:dyDescent="0.25">
      <c r="X17195">
        <v>17195</v>
      </c>
      <c r="Y17195" s="6" t="s">
        <v>37596</v>
      </c>
      <c r="Z17195" s="6" t="s">
        <v>49595</v>
      </c>
      <c r="AA17195" s="6" t="s">
        <v>49638</v>
      </c>
      <c r="AB17195" s="6" t="s">
        <v>37597</v>
      </c>
    </row>
    <row r="17196" spans="24:28" x14ac:dyDescent="0.25">
      <c r="X17196">
        <v>17196</v>
      </c>
      <c r="Y17196" s="6" t="s">
        <v>37598</v>
      </c>
      <c r="Z17196" s="6" t="s">
        <v>49608</v>
      </c>
      <c r="AA17196" s="6" t="s">
        <v>49638</v>
      </c>
      <c r="AB17196" s="6" t="s">
        <v>37599</v>
      </c>
    </row>
    <row r="17197" spans="24:28" x14ac:dyDescent="0.25">
      <c r="X17197">
        <v>17197</v>
      </c>
      <c r="Y17197" s="6" t="s">
        <v>37600</v>
      </c>
      <c r="Z17197" s="6" t="s">
        <v>49620</v>
      </c>
      <c r="AA17197" s="6" t="s">
        <v>49638</v>
      </c>
      <c r="AB17197" s="6" t="s">
        <v>37601</v>
      </c>
    </row>
    <row r="17198" spans="24:28" x14ac:dyDescent="0.25">
      <c r="X17198">
        <v>17198</v>
      </c>
      <c r="Y17198" s="6" t="s">
        <v>37602</v>
      </c>
      <c r="Z17198" s="6" t="s">
        <v>50113</v>
      </c>
      <c r="AA17198" s="6" t="s">
        <v>49675</v>
      </c>
      <c r="AB17198" s="6" t="s">
        <v>37603</v>
      </c>
    </row>
    <row r="17199" spans="24:28" x14ac:dyDescent="0.25">
      <c r="X17199">
        <v>17199</v>
      </c>
      <c r="Y17199" s="6" t="s">
        <v>37604</v>
      </c>
      <c r="Z17199" s="6" t="s">
        <v>49685</v>
      </c>
      <c r="AA17199" s="6" t="s">
        <v>49699</v>
      </c>
      <c r="AB17199" s="6" t="s">
        <v>37605</v>
      </c>
    </row>
    <row r="17200" spans="24:28" x14ac:dyDescent="0.25">
      <c r="X17200">
        <v>17200</v>
      </c>
      <c r="Y17200" s="6" t="s">
        <v>37606</v>
      </c>
      <c r="Z17200" s="6" t="s">
        <v>48904</v>
      </c>
      <c r="AA17200" s="6" t="s">
        <v>49699</v>
      </c>
      <c r="AB17200" s="6" t="s">
        <v>37607</v>
      </c>
    </row>
    <row r="17201" spans="24:28" x14ac:dyDescent="0.25">
      <c r="X17201">
        <v>17201</v>
      </c>
      <c r="Y17201" s="6" t="s">
        <v>37608</v>
      </c>
      <c r="Z17201" s="6" t="s">
        <v>49685</v>
      </c>
      <c r="AA17201" s="6" t="s">
        <v>49689</v>
      </c>
      <c r="AB17201" s="6" t="s">
        <v>37609</v>
      </c>
    </row>
    <row r="17202" spans="24:28" x14ac:dyDescent="0.25">
      <c r="X17202">
        <v>17202</v>
      </c>
      <c r="Y17202" s="6" t="s">
        <v>37610</v>
      </c>
      <c r="Z17202" s="6" t="s">
        <v>48900</v>
      </c>
      <c r="AA17202" s="6" t="s">
        <v>49689</v>
      </c>
      <c r="AB17202" s="6" t="s">
        <v>37611</v>
      </c>
    </row>
    <row r="17203" spans="24:28" x14ac:dyDescent="0.25">
      <c r="X17203">
        <v>17203</v>
      </c>
      <c r="Y17203" s="6" t="s">
        <v>37612</v>
      </c>
      <c r="Z17203" s="6" t="s">
        <v>49695</v>
      </c>
      <c r="AA17203" s="6" t="s">
        <v>49689</v>
      </c>
      <c r="AB17203" s="6" t="s">
        <v>37613</v>
      </c>
    </row>
    <row r="17204" spans="24:28" x14ac:dyDescent="0.25">
      <c r="X17204">
        <v>17204</v>
      </c>
      <c r="Y17204" s="6" t="s">
        <v>37614</v>
      </c>
      <c r="Z17204" s="6" t="s">
        <v>48900</v>
      </c>
      <c r="AA17204" s="6" t="s">
        <v>49689</v>
      </c>
      <c r="AB17204" s="6" t="s">
        <v>37615</v>
      </c>
    </row>
    <row r="17205" spans="24:28" x14ac:dyDescent="0.25">
      <c r="X17205">
        <v>17205</v>
      </c>
      <c r="Y17205" s="6" t="s">
        <v>37616</v>
      </c>
      <c r="Z17205" s="6" t="s">
        <v>49091</v>
      </c>
      <c r="AA17205" s="6" t="s">
        <v>49719</v>
      </c>
      <c r="AB17205" s="6" t="s">
        <v>37617</v>
      </c>
    </row>
    <row r="17206" spans="24:28" x14ac:dyDescent="0.25">
      <c r="X17206">
        <v>17206</v>
      </c>
      <c r="Y17206" s="6" t="s">
        <v>37618</v>
      </c>
      <c r="Z17206" s="6" t="s">
        <v>49091</v>
      </c>
      <c r="AA17206" s="6" t="s">
        <v>49719</v>
      </c>
      <c r="AB17206" s="6" t="s">
        <v>37619</v>
      </c>
    </row>
    <row r="17207" spans="24:28" x14ac:dyDescent="0.25">
      <c r="X17207">
        <v>17207</v>
      </c>
      <c r="Y17207" s="6" t="s">
        <v>37620</v>
      </c>
      <c r="Z17207" s="6" t="s">
        <v>49976</v>
      </c>
      <c r="AA17207" s="6" t="s">
        <v>49732</v>
      </c>
      <c r="AB17207" s="6" t="s">
        <v>37621</v>
      </c>
    </row>
    <row r="17208" spans="24:28" x14ac:dyDescent="0.25">
      <c r="X17208">
        <v>17208</v>
      </c>
      <c r="Y17208" s="6" t="s">
        <v>37622</v>
      </c>
      <c r="Z17208" s="6" t="s">
        <v>49699</v>
      </c>
      <c r="AA17208" s="6" t="s">
        <v>49732</v>
      </c>
      <c r="AB17208" s="6" t="s">
        <v>37623</v>
      </c>
    </row>
    <row r="17209" spans="24:28" x14ac:dyDescent="0.25">
      <c r="X17209">
        <v>17209</v>
      </c>
      <c r="Y17209" s="6" t="s">
        <v>37624</v>
      </c>
      <c r="Z17209" s="6" t="s">
        <v>49616</v>
      </c>
      <c r="AA17209" s="6" t="s">
        <v>49738</v>
      </c>
      <c r="AB17209" s="6" t="s">
        <v>37625</v>
      </c>
    </row>
    <row r="17210" spans="24:28" x14ac:dyDescent="0.25">
      <c r="X17210">
        <v>17210</v>
      </c>
      <c r="Y17210" s="6" t="s">
        <v>37626</v>
      </c>
      <c r="Z17210" s="6" t="s">
        <v>49742</v>
      </c>
      <c r="AA17210" s="6" t="s">
        <v>49738</v>
      </c>
      <c r="AB17210" s="6" t="s">
        <v>37627</v>
      </c>
    </row>
    <row r="17211" spans="24:28" x14ac:dyDescent="0.25">
      <c r="X17211">
        <v>17211</v>
      </c>
      <c r="Y17211" s="6" t="s">
        <v>37628</v>
      </c>
      <c r="Z17211" s="6" t="s">
        <v>49836</v>
      </c>
      <c r="AA17211" s="6" t="s">
        <v>49738</v>
      </c>
      <c r="AB17211" s="6" t="s">
        <v>37629</v>
      </c>
    </row>
    <row r="17212" spans="24:28" x14ac:dyDescent="0.25">
      <c r="X17212">
        <v>17212</v>
      </c>
      <c r="Y17212" s="6" t="s">
        <v>37630</v>
      </c>
      <c r="Z17212" s="6" t="s">
        <v>49749</v>
      </c>
      <c r="AA17212" s="6" t="s">
        <v>49749</v>
      </c>
      <c r="AB17212" s="6" t="s">
        <v>37631</v>
      </c>
    </row>
    <row r="17213" spans="24:28" x14ac:dyDescent="0.25">
      <c r="X17213">
        <v>17213</v>
      </c>
      <c r="Y17213" s="6" t="s">
        <v>37632</v>
      </c>
      <c r="Z17213" s="6" t="s">
        <v>49770</v>
      </c>
      <c r="AA17213" s="6" t="s">
        <v>49760</v>
      </c>
      <c r="AB17213" s="6" t="s">
        <v>37633</v>
      </c>
    </row>
    <row r="17214" spans="24:28" x14ac:dyDescent="0.25">
      <c r="X17214">
        <v>17214</v>
      </c>
      <c r="Y17214" s="6" t="s">
        <v>37634</v>
      </c>
      <c r="Z17214" s="6" t="s">
        <v>49786</v>
      </c>
      <c r="AA17214" s="6" t="s">
        <v>49770</v>
      </c>
      <c r="AB17214" s="6" t="s">
        <v>37635</v>
      </c>
    </row>
    <row r="17215" spans="24:28" x14ac:dyDescent="0.25">
      <c r="X17215">
        <v>17215</v>
      </c>
      <c r="Y17215" s="6" t="s">
        <v>37636</v>
      </c>
      <c r="Z17215" s="6" t="s">
        <v>49788</v>
      </c>
      <c r="AA17215" s="6" t="s">
        <v>49764</v>
      </c>
      <c r="AB17215" s="6" t="s">
        <v>37637</v>
      </c>
    </row>
    <row r="17216" spans="24:28" x14ac:dyDescent="0.25">
      <c r="X17216">
        <v>17216</v>
      </c>
      <c r="Y17216" s="6" t="s">
        <v>37638</v>
      </c>
      <c r="Z17216" s="6" t="s">
        <v>50375</v>
      </c>
      <c r="AA17216" s="6" t="s">
        <v>49764</v>
      </c>
      <c r="AB17216" s="6" t="s">
        <v>37639</v>
      </c>
    </row>
    <row r="17217" spans="24:28" x14ac:dyDescent="0.25">
      <c r="X17217">
        <v>17217</v>
      </c>
      <c r="Y17217" s="6" t="s">
        <v>37640</v>
      </c>
      <c r="Z17217" s="6" t="s">
        <v>49901</v>
      </c>
      <c r="AA17217" s="6" t="s">
        <v>49755</v>
      </c>
      <c r="AB17217" s="6" t="s">
        <v>37641</v>
      </c>
    </row>
    <row r="17218" spans="24:28" x14ac:dyDescent="0.25">
      <c r="X17218">
        <v>17218</v>
      </c>
      <c r="Y17218" s="6" t="s">
        <v>37642</v>
      </c>
      <c r="Z17218" s="6" t="s">
        <v>49770</v>
      </c>
      <c r="AA17218" s="6" t="s">
        <v>49768</v>
      </c>
      <c r="AB17218" s="6" t="s">
        <v>37643</v>
      </c>
    </row>
    <row r="17219" spans="24:28" x14ac:dyDescent="0.25">
      <c r="X17219">
        <v>17219</v>
      </c>
      <c r="Y17219" s="6" t="s">
        <v>37644</v>
      </c>
      <c r="Z17219" s="6" t="s">
        <v>49795</v>
      </c>
      <c r="AA17219" s="6" t="s">
        <v>49871</v>
      </c>
      <c r="AB17219" s="6" t="s">
        <v>37645</v>
      </c>
    </row>
    <row r="17220" spans="24:28" x14ac:dyDescent="0.25">
      <c r="X17220">
        <v>17220</v>
      </c>
      <c r="Y17220" s="6" t="s">
        <v>37646</v>
      </c>
      <c r="Z17220" s="6" t="s">
        <v>50216</v>
      </c>
      <c r="AA17220" s="6" t="s">
        <v>49847</v>
      </c>
      <c r="AB17220" s="6" t="s">
        <v>37647</v>
      </c>
    </row>
    <row r="17221" spans="24:28" x14ac:dyDescent="0.25">
      <c r="X17221">
        <v>17221</v>
      </c>
      <c r="Y17221" s="6" t="s">
        <v>37648</v>
      </c>
      <c r="Z17221" s="6" t="s">
        <v>49866</v>
      </c>
      <c r="AA17221" s="6" t="s">
        <v>49847</v>
      </c>
      <c r="AB17221" s="6" t="s">
        <v>37649</v>
      </c>
    </row>
    <row r="17222" spans="24:28" x14ac:dyDescent="0.25">
      <c r="X17222">
        <v>17222</v>
      </c>
      <c r="Y17222" s="6" t="s">
        <v>37650</v>
      </c>
      <c r="Z17222" s="6" t="s">
        <v>50056</v>
      </c>
      <c r="AA17222" s="6" t="s">
        <v>49885</v>
      </c>
      <c r="AB17222" s="6" t="s">
        <v>37651</v>
      </c>
    </row>
    <row r="17223" spans="24:28" x14ac:dyDescent="0.25">
      <c r="X17223">
        <v>17223</v>
      </c>
      <c r="Y17223" s="6" t="s">
        <v>37652</v>
      </c>
      <c r="Z17223" s="6" t="s">
        <v>50092</v>
      </c>
      <c r="AA17223" s="6" t="s">
        <v>49942</v>
      </c>
      <c r="AB17223" s="6" t="s">
        <v>37653</v>
      </c>
    </row>
    <row r="17224" spans="24:28" x14ac:dyDescent="0.25">
      <c r="X17224">
        <v>17224</v>
      </c>
      <c r="Y17224" s="6" t="s">
        <v>37654</v>
      </c>
      <c r="Z17224" s="6" t="s">
        <v>49842</v>
      </c>
      <c r="AA17224" s="6" t="s">
        <v>49816</v>
      </c>
      <c r="AB17224" s="6" t="s">
        <v>37655</v>
      </c>
    </row>
    <row r="17225" spans="24:28" x14ac:dyDescent="0.25">
      <c r="X17225">
        <v>17225</v>
      </c>
      <c r="Y17225" s="6" t="s">
        <v>37656</v>
      </c>
      <c r="Z17225" s="6" t="s">
        <v>49854</v>
      </c>
      <c r="AA17225" s="6" t="s">
        <v>49816</v>
      </c>
      <c r="AB17225" s="6" t="s">
        <v>37657</v>
      </c>
    </row>
    <row r="17226" spans="24:28" x14ac:dyDescent="0.25">
      <c r="X17226">
        <v>17226</v>
      </c>
      <c r="Y17226" s="6" t="s">
        <v>37658</v>
      </c>
      <c r="Z17226" s="6" t="s">
        <v>52297</v>
      </c>
      <c r="AA17226" s="6" t="s">
        <v>49818</v>
      </c>
      <c r="AB17226" s="6" t="s">
        <v>37659</v>
      </c>
    </row>
    <row r="17227" spans="24:28" x14ac:dyDescent="0.25">
      <c r="X17227">
        <v>17227</v>
      </c>
      <c r="Y17227" s="6" t="s">
        <v>37660</v>
      </c>
      <c r="Z17227" s="6" t="s">
        <v>49803</v>
      </c>
      <c r="AA17227" s="6" t="s">
        <v>49814</v>
      </c>
      <c r="AB17227" s="6" t="s">
        <v>37661</v>
      </c>
    </row>
    <row r="17228" spans="24:28" x14ac:dyDescent="0.25">
      <c r="X17228">
        <v>17228</v>
      </c>
      <c r="Y17228" s="6" t="s">
        <v>37662</v>
      </c>
      <c r="Z17228" s="6" t="s">
        <v>49394</v>
      </c>
      <c r="AA17228" s="6" t="s">
        <v>49814</v>
      </c>
      <c r="AB17228" s="6" t="s">
        <v>37663</v>
      </c>
    </row>
    <row r="17229" spans="24:28" x14ac:dyDescent="0.25">
      <c r="X17229">
        <v>17229</v>
      </c>
      <c r="Y17229" s="6" t="s">
        <v>37664</v>
      </c>
      <c r="Z17229" s="6" t="s">
        <v>50414</v>
      </c>
      <c r="AA17229" s="6" t="s">
        <v>49816</v>
      </c>
      <c r="AB17229" s="6" t="s">
        <v>37665</v>
      </c>
    </row>
    <row r="17230" spans="24:28" x14ac:dyDescent="0.25">
      <c r="X17230">
        <v>17230</v>
      </c>
      <c r="Y17230" s="6" t="s">
        <v>37666</v>
      </c>
      <c r="Z17230" s="6" t="s">
        <v>49822</v>
      </c>
      <c r="AA17230" s="6" t="s">
        <v>49816</v>
      </c>
      <c r="AB17230" s="6" t="s">
        <v>37667</v>
      </c>
    </row>
    <row r="17231" spans="24:28" x14ac:dyDescent="0.25">
      <c r="X17231">
        <v>17231</v>
      </c>
      <c r="Y17231" s="6" t="s">
        <v>37668</v>
      </c>
      <c r="Z17231" s="6" t="s">
        <v>49899</v>
      </c>
      <c r="AA17231" s="6" t="s">
        <v>49864</v>
      </c>
      <c r="AB17231" s="6" t="s">
        <v>37669</v>
      </c>
    </row>
    <row r="17232" spans="24:28" x14ac:dyDescent="0.25">
      <c r="X17232">
        <v>17232</v>
      </c>
      <c r="Y17232" s="6" t="s">
        <v>37670</v>
      </c>
      <c r="Z17232" s="6" t="s">
        <v>50168</v>
      </c>
      <c r="AA17232" s="6" t="s">
        <v>49864</v>
      </c>
      <c r="AB17232" s="6" t="s">
        <v>37671</v>
      </c>
    </row>
    <row r="17233" spans="24:28" x14ac:dyDescent="0.25">
      <c r="X17233">
        <v>17233</v>
      </c>
      <c r="Y17233" s="6" t="s">
        <v>37672</v>
      </c>
      <c r="Z17233" s="6" t="s">
        <v>49847</v>
      </c>
      <c r="AA17233" s="6" t="s">
        <v>49795</v>
      </c>
      <c r="AB17233" s="6" t="s">
        <v>37673</v>
      </c>
    </row>
    <row r="17234" spans="24:28" x14ac:dyDescent="0.25">
      <c r="X17234">
        <v>17234</v>
      </c>
      <c r="Y17234" s="6" t="s">
        <v>37674</v>
      </c>
      <c r="Z17234" s="6" t="s">
        <v>49873</v>
      </c>
      <c r="AA17234" s="6" t="s">
        <v>49803</v>
      </c>
      <c r="AB17234" s="6" t="s">
        <v>37675</v>
      </c>
    </row>
    <row r="17235" spans="24:28" x14ac:dyDescent="0.25">
      <c r="X17235">
        <v>17235</v>
      </c>
      <c r="Y17235" s="6" t="s">
        <v>37676</v>
      </c>
      <c r="Z17235" s="6" t="s">
        <v>49764</v>
      </c>
      <c r="AA17235" s="6" t="s">
        <v>49803</v>
      </c>
      <c r="AB17235" s="6" t="s">
        <v>37677</v>
      </c>
    </row>
    <row r="17236" spans="24:28" x14ac:dyDescent="0.25">
      <c r="X17236">
        <v>17236</v>
      </c>
      <c r="Y17236" s="6" t="s">
        <v>37678</v>
      </c>
      <c r="Z17236" s="6" t="s">
        <v>50180</v>
      </c>
      <c r="AA17236" s="6" t="s">
        <v>49803</v>
      </c>
      <c r="AB17236" s="6" t="s">
        <v>37679</v>
      </c>
    </row>
    <row r="17237" spans="24:28" x14ac:dyDescent="0.25">
      <c r="X17237">
        <v>17237</v>
      </c>
      <c r="Y17237" s="6" t="s">
        <v>37680</v>
      </c>
      <c r="Z17237" s="6" t="s">
        <v>50180</v>
      </c>
      <c r="AA17237" s="6" t="s">
        <v>49803</v>
      </c>
      <c r="AB17237" s="6" t="s">
        <v>37681</v>
      </c>
    </row>
    <row r="17238" spans="24:28" x14ac:dyDescent="0.25">
      <c r="X17238">
        <v>17238</v>
      </c>
      <c r="Y17238" s="6" t="s">
        <v>37682</v>
      </c>
      <c r="Z17238" s="6" t="s">
        <v>49836</v>
      </c>
      <c r="AA17238" s="6" t="s">
        <v>49803</v>
      </c>
      <c r="AB17238" s="6" t="s">
        <v>37683</v>
      </c>
    </row>
    <row r="17239" spans="24:28" x14ac:dyDescent="0.25">
      <c r="X17239">
        <v>17239</v>
      </c>
      <c r="Y17239" s="6" t="s">
        <v>37684</v>
      </c>
      <c r="Z17239" s="6" t="s">
        <v>49836</v>
      </c>
      <c r="AA17239" s="6" t="s">
        <v>49803</v>
      </c>
      <c r="AB17239" s="6" t="s">
        <v>37685</v>
      </c>
    </row>
    <row r="17240" spans="24:28" x14ac:dyDescent="0.25">
      <c r="X17240">
        <v>17240</v>
      </c>
      <c r="Y17240" s="6" t="s">
        <v>37686</v>
      </c>
      <c r="Z17240" s="6" t="s">
        <v>49951</v>
      </c>
      <c r="AA17240" s="6" t="s">
        <v>49803</v>
      </c>
      <c r="AB17240" s="6" t="s">
        <v>37687</v>
      </c>
    </row>
    <row r="17241" spans="24:28" x14ac:dyDescent="0.25">
      <c r="X17241">
        <v>17241</v>
      </c>
      <c r="Y17241" s="6" t="s">
        <v>37688</v>
      </c>
      <c r="Z17241" s="6" t="s">
        <v>49871</v>
      </c>
      <c r="AA17241" s="6" t="s">
        <v>49875</v>
      </c>
      <c r="AB17241" s="6" t="s">
        <v>37689</v>
      </c>
    </row>
    <row r="17242" spans="24:28" x14ac:dyDescent="0.25">
      <c r="X17242">
        <v>17242</v>
      </c>
      <c r="Y17242" s="6" t="s">
        <v>37690</v>
      </c>
      <c r="Z17242" s="6" t="s">
        <v>49836</v>
      </c>
      <c r="AA17242" s="6" t="s">
        <v>49873</v>
      </c>
      <c r="AB17242" s="6" t="s">
        <v>37691</v>
      </c>
    </row>
    <row r="17243" spans="24:28" x14ac:dyDescent="0.25">
      <c r="X17243">
        <v>17243</v>
      </c>
      <c r="Y17243" s="6" t="s">
        <v>37692</v>
      </c>
      <c r="Z17243" s="6" t="s">
        <v>49079</v>
      </c>
      <c r="AA17243" s="6" t="s">
        <v>49873</v>
      </c>
      <c r="AB17243" s="6" t="s">
        <v>37693</v>
      </c>
    </row>
    <row r="17244" spans="24:28" x14ac:dyDescent="0.25">
      <c r="X17244">
        <v>17244</v>
      </c>
      <c r="Y17244" s="6" t="s">
        <v>37694</v>
      </c>
      <c r="Z17244" s="6" t="s">
        <v>49875</v>
      </c>
      <c r="AA17244" s="6" t="s">
        <v>49873</v>
      </c>
      <c r="AB17244" s="6" t="s">
        <v>37695</v>
      </c>
    </row>
    <row r="17245" spans="24:28" x14ac:dyDescent="0.25">
      <c r="X17245">
        <v>17245</v>
      </c>
      <c r="Y17245" s="6" t="s">
        <v>37696</v>
      </c>
      <c r="Z17245" s="6" t="s">
        <v>49897</v>
      </c>
      <c r="AA17245" s="6" t="s">
        <v>49893</v>
      </c>
      <c r="AB17245" s="6" t="s">
        <v>37697</v>
      </c>
    </row>
    <row r="17246" spans="24:28" x14ac:dyDescent="0.25">
      <c r="X17246">
        <v>17246</v>
      </c>
      <c r="Y17246" s="6" t="s">
        <v>37698</v>
      </c>
      <c r="Z17246" s="6" t="s">
        <v>49893</v>
      </c>
      <c r="AA17246" s="6" t="s">
        <v>49895</v>
      </c>
      <c r="AB17246" s="6" t="s">
        <v>37699</v>
      </c>
    </row>
    <row r="17247" spans="24:28" x14ac:dyDescent="0.25">
      <c r="X17247">
        <v>17247</v>
      </c>
      <c r="Y17247" s="6" t="s">
        <v>37700</v>
      </c>
      <c r="Z17247" s="6" t="s">
        <v>49974</v>
      </c>
      <c r="AA17247" s="6" t="s">
        <v>49881</v>
      </c>
      <c r="AB17247" s="6" t="s">
        <v>37701</v>
      </c>
    </row>
    <row r="17248" spans="24:28" x14ac:dyDescent="0.25">
      <c r="X17248">
        <v>17248</v>
      </c>
      <c r="Y17248" s="6" t="s">
        <v>37702</v>
      </c>
      <c r="Z17248" s="6" t="s">
        <v>49864</v>
      </c>
      <c r="AA17248" s="6" t="s">
        <v>49887</v>
      </c>
      <c r="AB17248" s="6" t="s">
        <v>37703</v>
      </c>
    </row>
    <row r="17249" spans="24:28" x14ac:dyDescent="0.25">
      <c r="X17249">
        <v>17249</v>
      </c>
      <c r="Y17249" s="6" t="s">
        <v>37704</v>
      </c>
      <c r="Z17249" s="6" t="s">
        <v>49797</v>
      </c>
      <c r="AA17249" s="6" t="s">
        <v>49887</v>
      </c>
      <c r="AB17249" s="6" t="s">
        <v>37705</v>
      </c>
    </row>
    <row r="17250" spans="24:28" x14ac:dyDescent="0.25">
      <c r="X17250">
        <v>17250</v>
      </c>
      <c r="Y17250" s="6" t="s">
        <v>37706</v>
      </c>
      <c r="Z17250" s="6" t="s">
        <v>50411</v>
      </c>
      <c r="AA17250" s="6" t="s">
        <v>49887</v>
      </c>
      <c r="AB17250" s="6" t="s">
        <v>37707</v>
      </c>
    </row>
    <row r="17251" spans="24:28" x14ac:dyDescent="0.25">
      <c r="X17251">
        <v>17251</v>
      </c>
      <c r="Y17251" s="6" t="s">
        <v>37708</v>
      </c>
      <c r="Z17251" s="6" t="s">
        <v>50191</v>
      </c>
      <c r="AA17251" s="6" t="s">
        <v>49852</v>
      </c>
      <c r="AB17251" s="6" t="s">
        <v>37709</v>
      </c>
    </row>
    <row r="17252" spans="24:28" x14ac:dyDescent="0.25">
      <c r="X17252">
        <v>17252</v>
      </c>
      <c r="Y17252" s="6" t="s">
        <v>37710</v>
      </c>
      <c r="Z17252" s="6" t="s">
        <v>49873</v>
      </c>
      <c r="AA17252" s="6" t="s">
        <v>49901</v>
      </c>
      <c r="AB17252" s="6" t="s">
        <v>37711</v>
      </c>
    </row>
    <row r="17253" spans="24:28" x14ac:dyDescent="0.25">
      <c r="X17253">
        <v>17253</v>
      </c>
      <c r="Y17253" s="6" t="s">
        <v>37712</v>
      </c>
      <c r="Z17253" s="6" t="s">
        <v>51447</v>
      </c>
      <c r="AA17253" s="6" t="s">
        <v>49899</v>
      </c>
      <c r="AB17253" s="6" t="s">
        <v>37713</v>
      </c>
    </row>
    <row r="17254" spans="24:28" x14ac:dyDescent="0.25">
      <c r="X17254">
        <v>17254</v>
      </c>
      <c r="Y17254" s="6" t="s">
        <v>37714</v>
      </c>
      <c r="Z17254" s="6" t="s">
        <v>49998</v>
      </c>
      <c r="AA17254" s="6" t="s">
        <v>49907</v>
      </c>
      <c r="AB17254" s="6" t="s">
        <v>37715</v>
      </c>
    </row>
    <row r="17255" spans="24:28" x14ac:dyDescent="0.25">
      <c r="X17255">
        <v>17255</v>
      </c>
      <c r="Y17255" s="6" t="s">
        <v>37716</v>
      </c>
      <c r="Z17255" s="6" t="s">
        <v>49913</v>
      </c>
      <c r="AA17255" s="6" t="s">
        <v>49907</v>
      </c>
      <c r="AB17255" s="6" t="s">
        <v>37717</v>
      </c>
    </row>
    <row r="17256" spans="24:28" x14ac:dyDescent="0.25">
      <c r="X17256">
        <v>17256</v>
      </c>
      <c r="Y17256" s="6" t="s">
        <v>37718</v>
      </c>
      <c r="Z17256" s="6" t="s">
        <v>49907</v>
      </c>
      <c r="AA17256" s="6" t="s">
        <v>49913</v>
      </c>
      <c r="AB17256" s="6" t="s">
        <v>37719</v>
      </c>
    </row>
    <row r="17257" spans="24:28" x14ac:dyDescent="0.25">
      <c r="X17257">
        <v>17257</v>
      </c>
      <c r="Y17257" s="6" t="s">
        <v>37720</v>
      </c>
      <c r="Z17257" s="6" t="s">
        <v>49510</v>
      </c>
      <c r="AA17257" s="6" t="s">
        <v>49913</v>
      </c>
      <c r="AB17257" s="6" t="s">
        <v>37721</v>
      </c>
    </row>
    <row r="17258" spans="24:28" x14ac:dyDescent="0.25">
      <c r="X17258">
        <v>17258</v>
      </c>
      <c r="Y17258" s="6" t="s">
        <v>37722</v>
      </c>
      <c r="Z17258" s="6" t="s">
        <v>52221</v>
      </c>
      <c r="AA17258" s="6" t="s">
        <v>49980</v>
      </c>
      <c r="AB17258" s="6" t="s">
        <v>37723</v>
      </c>
    </row>
    <row r="17259" spans="24:28" x14ac:dyDescent="0.25">
      <c r="X17259">
        <v>17259</v>
      </c>
      <c r="Y17259" s="6" t="s">
        <v>37724</v>
      </c>
      <c r="Z17259" s="6" t="s">
        <v>49964</v>
      </c>
      <c r="AA17259" s="6" t="s">
        <v>49984</v>
      </c>
      <c r="AB17259" s="6" t="s">
        <v>37725</v>
      </c>
    </row>
    <row r="17260" spans="24:28" x14ac:dyDescent="0.25">
      <c r="X17260">
        <v>17260</v>
      </c>
      <c r="Y17260" s="6" t="s">
        <v>37726</v>
      </c>
      <c r="Z17260" s="6" t="s">
        <v>50150</v>
      </c>
      <c r="AA17260" s="6" t="s">
        <v>49986</v>
      </c>
      <c r="AB17260" s="6" t="s">
        <v>37727</v>
      </c>
    </row>
    <row r="17261" spans="24:28" x14ac:dyDescent="0.25">
      <c r="X17261">
        <v>17261</v>
      </c>
      <c r="Y17261" s="6" t="s">
        <v>37728</v>
      </c>
      <c r="Z17261" s="6" t="s">
        <v>49953</v>
      </c>
      <c r="AA17261" s="6" t="s">
        <v>49955</v>
      </c>
      <c r="AB17261" s="6" t="s">
        <v>37729</v>
      </c>
    </row>
    <row r="17262" spans="24:28" x14ac:dyDescent="0.25">
      <c r="X17262">
        <v>17262</v>
      </c>
      <c r="Y17262" s="6" t="s">
        <v>37730</v>
      </c>
      <c r="Z17262" s="6" t="s">
        <v>49990</v>
      </c>
      <c r="AA17262" s="6" t="s">
        <v>49955</v>
      </c>
      <c r="AB17262" s="6" t="s">
        <v>37731</v>
      </c>
    </row>
    <row r="17263" spans="24:28" x14ac:dyDescent="0.25">
      <c r="X17263">
        <v>17263</v>
      </c>
      <c r="Y17263" s="6" t="s">
        <v>37732</v>
      </c>
      <c r="Z17263" s="6" t="s">
        <v>49951</v>
      </c>
      <c r="AA17263" s="6" t="s">
        <v>49953</v>
      </c>
      <c r="AB17263" s="6" t="s">
        <v>37733</v>
      </c>
    </row>
    <row r="17264" spans="24:28" x14ac:dyDescent="0.25">
      <c r="X17264">
        <v>17264</v>
      </c>
      <c r="Y17264" s="6" t="s">
        <v>37734</v>
      </c>
      <c r="Z17264" s="6" t="s">
        <v>49847</v>
      </c>
      <c r="AA17264" s="6" t="s">
        <v>49957</v>
      </c>
      <c r="AB17264" s="6" t="s">
        <v>37735</v>
      </c>
    </row>
    <row r="17265" spans="24:28" x14ac:dyDescent="0.25">
      <c r="X17265">
        <v>17265</v>
      </c>
      <c r="Y17265" s="6" t="s">
        <v>37736</v>
      </c>
      <c r="Z17265" s="6" t="s">
        <v>49715</v>
      </c>
      <c r="AA17265" s="6" t="s">
        <v>49928</v>
      </c>
      <c r="AB17265" s="6" t="s">
        <v>37737</v>
      </c>
    </row>
    <row r="17266" spans="24:28" x14ac:dyDescent="0.25">
      <c r="X17266">
        <v>17266</v>
      </c>
      <c r="Y17266" s="6" t="s">
        <v>37738</v>
      </c>
      <c r="Z17266" s="6" t="s">
        <v>49182</v>
      </c>
      <c r="AA17266" s="6" t="s">
        <v>49924</v>
      </c>
      <c r="AB17266" s="6" t="s">
        <v>37739</v>
      </c>
    </row>
    <row r="17267" spans="24:28" x14ac:dyDescent="0.25">
      <c r="X17267">
        <v>17267</v>
      </c>
      <c r="Y17267" s="6" t="s">
        <v>37740</v>
      </c>
      <c r="Z17267" s="6" t="s">
        <v>50000</v>
      </c>
      <c r="AA17267" s="6" t="s">
        <v>49976</v>
      </c>
      <c r="AB17267" s="6" t="s">
        <v>37741</v>
      </c>
    </row>
    <row r="17268" spans="24:28" x14ac:dyDescent="0.25">
      <c r="X17268">
        <v>17268</v>
      </c>
      <c r="Y17268" s="6" t="s">
        <v>37742</v>
      </c>
      <c r="Z17268" s="6" t="s">
        <v>51486</v>
      </c>
      <c r="AA17268" s="6" t="s">
        <v>49940</v>
      </c>
      <c r="AB17268" s="6" t="s">
        <v>37743</v>
      </c>
    </row>
    <row r="17269" spans="24:28" x14ac:dyDescent="0.25">
      <c r="X17269">
        <v>17269</v>
      </c>
      <c r="Y17269" s="6" t="s">
        <v>37744</v>
      </c>
      <c r="Z17269" s="6" t="s">
        <v>49957</v>
      </c>
      <c r="AA17269" s="6" t="s">
        <v>49996</v>
      </c>
      <c r="AB17269" s="6" t="s">
        <v>37745</v>
      </c>
    </row>
    <row r="17270" spans="24:28" x14ac:dyDescent="0.25">
      <c r="X17270">
        <v>17270</v>
      </c>
      <c r="Y17270" s="6" t="s">
        <v>37746</v>
      </c>
      <c r="Z17270" s="6" t="s">
        <v>49953</v>
      </c>
      <c r="AA17270" s="6" t="s">
        <v>49966</v>
      </c>
      <c r="AB17270" s="6" t="s">
        <v>37747</v>
      </c>
    </row>
    <row r="17271" spans="24:28" x14ac:dyDescent="0.25">
      <c r="X17271">
        <v>17271</v>
      </c>
      <c r="Y17271" s="6" t="s">
        <v>37748</v>
      </c>
      <c r="Z17271" s="6" t="s">
        <v>49502</v>
      </c>
      <c r="AA17271" s="6" t="s">
        <v>50002</v>
      </c>
      <c r="AB17271" s="6" t="s">
        <v>37749</v>
      </c>
    </row>
    <row r="17272" spans="24:28" x14ac:dyDescent="0.25">
      <c r="X17272">
        <v>17272</v>
      </c>
      <c r="Y17272" s="6" t="s">
        <v>37750</v>
      </c>
      <c r="Z17272" s="6" t="s">
        <v>49816</v>
      </c>
      <c r="AA17272" s="6" t="s">
        <v>50002</v>
      </c>
      <c r="AB17272" s="6" t="s">
        <v>37751</v>
      </c>
    </row>
    <row r="17273" spans="24:28" x14ac:dyDescent="0.25">
      <c r="X17273">
        <v>17273</v>
      </c>
      <c r="Y17273" s="6" t="s">
        <v>37752</v>
      </c>
      <c r="Z17273" s="6" t="s">
        <v>50092</v>
      </c>
      <c r="AA17273" s="6" t="s">
        <v>49935</v>
      </c>
      <c r="AB17273" s="6" t="s">
        <v>37753</v>
      </c>
    </row>
    <row r="17274" spans="24:28" x14ac:dyDescent="0.25">
      <c r="X17274">
        <v>17274</v>
      </c>
      <c r="Y17274" s="6" t="s">
        <v>37754</v>
      </c>
      <c r="Z17274" s="6" t="s">
        <v>49942</v>
      </c>
      <c r="AA17274" s="6" t="s">
        <v>49944</v>
      </c>
      <c r="AB17274" s="6" t="s">
        <v>37755</v>
      </c>
    </row>
    <row r="17275" spans="24:28" x14ac:dyDescent="0.25">
      <c r="X17275">
        <v>17275</v>
      </c>
      <c r="Y17275" s="6" t="s">
        <v>37756</v>
      </c>
      <c r="Z17275" s="6" t="s">
        <v>50403</v>
      </c>
      <c r="AA17275" s="6" t="s">
        <v>49944</v>
      </c>
      <c r="AB17275" s="6" t="s">
        <v>37757</v>
      </c>
    </row>
    <row r="17276" spans="24:28" x14ac:dyDescent="0.25">
      <c r="X17276">
        <v>17276</v>
      </c>
      <c r="Y17276" s="6" t="s">
        <v>37758</v>
      </c>
      <c r="Z17276" s="6" t="s">
        <v>49239</v>
      </c>
      <c r="AA17276" s="6" t="s">
        <v>49944</v>
      </c>
      <c r="AB17276" s="6" t="s">
        <v>37759</v>
      </c>
    </row>
    <row r="17277" spans="24:28" x14ac:dyDescent="0.25">
      <c r="X17277">
        <v>17277</v>
      </c>
      <c r="Y17277" s="6" t="s">
        <v>37760</v>
      </c>
      <c r="Z17277" s="6" t="s">
        <v>50125</v>
      </c>
      <c r="AA17277" s="6" t="s">
        <v>49935</v>
      </c>
      <c r="AB17277" s="6" t="s">
        <v>37761</v>
      </c>
    </row>
    <row r="17278" spans="24:28" x14ac:dyDescent="0.25">
      <c r="X17278">
        <v>17278</v>
      </c>
      <c r="Y17278" s="6" t="s">
        <v>37762</v>
      </c>
      <c r="Z17278" s="6" t="s">
        <v>50002</v>
      </c>
      <c r="AA17278" s="6" t="s">
        <v>49935</v>
      </c>
      <c r="AB17278" s="6" t="s">
        <v>37763</v>
      </c>
    </row>
    <row r="17279" spans="24:28" x14ac:dyDescent="0.25">
      <c r="X17279">
        <v>17279</v>
      </c>
      <c r="Y17279" s="6" t="s">
        <v>37764</v>
      </c>
      <c r="Z17279" s="6" t="s">
        <v>49883</v>
      </c>
      <c r="AA17279" s="6" t="s">
        <v>50000</v>
      </c>
      <c r="AB17279" s="6" t="s">
        <v>37765</v>
      </c>
    </row>
    <row r="17280" spans="24:28" x14ac:dyDescent="0.25">
      <c r="X17280">
        <v>17280</v>
      </c>
      <c r="Y17280" s="6" t="s">
        <v>37766</v>
      </c>
      <c r="Z17280" s="6" t="s">
        <v>50164</v>
      </c>
      <c r="AA17280" s="6" t="s">
        <v>50103</v>
      </c>
      <c r="AB17280" s="6" t="s">
        <v>37767</v>
      </c>
    </row>
    <row r="17281" spans="24:28" x14ac:dyDescent="0.25">
      <c r="X17281">
        <v>17281</v>
      </c>
      <c r="Y17281" s="6" t="s">
        <v>37768</v>
      </c>
      <c r="Z17281" s="6" t="s">
        <v>49675</v>
      </c>
      <c r="AA17281" s="6" t="s">
        <v>50080</v>
      </c>
      <c r="AB17281" s="6" t="s">
        <v>37769</v>
      </c>
    </row>
    <row r="17282" spans="24:28" x14ac:dyDescent="0.25">
      <c r="X17282">
        <v>17282</v>
      </c>
      <c r="Y17282" s="6" t="s">
        <v>37770</v>
      </c>
      <c r="Z17282" s="6" t="s">
        <v>50080</v>
      </c>
      <c r="AA17282" s="6" t="s">
        <v>50082</v>
      </c>
      <c r="AB17282" s="6" t="s">
        <v>37771</v>
      </c>
    </row>
    <row r="17283" spans="24:28" x14ac:dyDescent="0.25">
      <c r="X17283">
        <v>17283</v>
      </c>
      <c r="Y17283" s="6" t="s">
        <v>37772</v>
      </c>
      <c r="Z17283" s="6" t="s">
        <v>50011</v>
      </c>
      <c r="AA17283" s="6" t="s">
        <v>50032</v>
      </c>
      <c r="AB17283" s="6" t="s">
        <v>37773</v>
      </c>
    </row>
    <row r="17284" spans="24:28" x14ac:dyDescent="0.25">
      <c r="X17284">
        <v>17284</v>
      </c>
      <c r="Y17284" s="6" t="s">
        <v>37774</v>
      </c>
      <c r="Z17284" s="6" t="s">
        <v>50027</v>
      </c>
      <c r="AA17284" s="6" t="s">
        <v>50019</v>
      </c>
      <c r="AB17284" s="6" t="s">
        <v>37775</v>
      </c>
    </row>
    <row r="17285" spans="24:28" x14ac:dyDescent="0.25">
      <c r="X17285">
        <v>17285</v>
      </c>
      <c r="Y17285" s="6" t="s">
        <v>37776</v>
      </c>
      <c r="Z17285" s="6" t="s">
        <v>49597</v>
      </c>
      <c r="AA17285" s="6" t="s">
        <v>50041</v>
      </c>
      <c r="AB17285" s="6" t="s">
        <v>37777</v>
      </c>
    </row>
    <row r="17286" spans="24:28" x14ac:dyDescent="0.25">
      <c r="X17286">
        <v>17286</v>
      </c>
      <c r="Y17286" s="6" t="s">
        <v>37778</v>
      </c>
      <c r="Z17286" s="6" t="s">
        <v>49990</v>
      </c>
      <c r="AA17286" s="6" t="s">
        <v>50047</v>
      </c>
      <c r="AB17286" s="6" t="s">
        <v>37779</v>
      </c>
    </row>
    <row r="17287" spans="24:28" x14ac:dyDescent="0.25">
      <c r="X17287">
        <v>17287</v>
      </c>
      <c r="Y17287" s="6" t="s">
        <v>37780</v>
      </c>
      <c r="Z17287" s="6" t="s">
        <v>50101</v>
      </c>
      <c r="AA17287" s="6" t="s">
        <v>50047</v>
      </c>
      <c r="AB17287" s="6" t="s">
        <v>37781</v>
      </c>
    </row>
    <row r="17288" spans="24:28" x14ac:dyDescent="0.25">
      <c r="X17288">
        <v>17288</v>
      </c>
      <c r="Y17288" s="6" t="s">
        <v>37782</v>
      </c>
      <c r="Z17288" s="6" t="s">
        <v>49930</v>
      </c>
      <c r="AA17288" s="6" t="s">
        <v>50160</v>
      </c>
      <c r="AB17288" s="6" t="s">
        <v>37783</v>
      </c>
    </row>
    <row r="17289" spans="24:28" x14ac:dyDescent="0.25">
      <c r="X17289">
        <v>17289</v>
      </c>
      <c r="Y17289" s="6" t="s">
        <v>37784</v>
      </c>
      <c r="Z17289" s="6" t="s">
        <v>49913</v>
      </c>
      <c r="AA17289" s="6" t="s">
        <v>50144</v>
      </c>
      <c r="AB17289" s="6" t="s">
        <v>37785</v>
      </c>
    </row>
    <row r="17290" spans="24:28" x14ac:dyDescent="0.25">
      <c r="X17290">
        <v>17290</v>
      </c>
      <c r="Y17290" s="6" t="s">
        <v>37786</v>
      </c>
      <c r="Z17290" s="6" t="s">
        <v>50135</v>
      </c>
      <c r="AA17290" s="6" t="s">
        <v>50184</v>
      </c>
      <c r="AB17290" s="6" t="s">
        <v>37787</v>
      </c>
    </row>
    <row r="17291" spans="24:28" x14ac:dyDescent="0.25">
      <c r="X17291">
        <v>17291</v>
      </c>
      <c r="Y17291" s="6" t="s">
        <v>37788</v>
      </c>
      <c r="Z17291" s="6" t="s">
        <v>52191</v>
      </c>
      <c r="AA17291" s="6" t="s">
        <v>50184</v>
      </c>
      <c r="AB17291" s="6" t="s">
        <v>37789</v>
      </c>
    </row>
    <row r="17292" spans="24:28" x14ac:dyDescent="0.25">
      <c r="X17292">
        <v>17292</v>
      </c>
      <c r="Y17292" s="6" t="s">
        <v>37790</v>
      </c>
      <c r="Z17292" s="6" t="s">
        <v>50150</v>
      </c>
      <c r="AA17292" s="6" t="s">
        <v>50148</v>
      </c>
      <c r="AB17292" s="6" t="s">
        <v>37791</v>
      </c>
    </row>
    <row r="17293" spans="24:28" x14ac:dyDescent="0.25">
      <c r="X17293">
        <v>17293</v>
      </c>
      <c r="Y17293" s="6" t="s">
        <v>37792</v>
      </c>
      <c r="Z17293" s="6" t="s">
        <v>50216</v>
      </c>
      <c r="AA17293" s="6" t="s">
        <v>50191</v>
      </c>
      <c r="AB17293" s="6" t="s">
        <v>37793</v>
      </c>
    </row>
    <row r="17294" spans="24:28" x14ac:dyDescent="0.25">
      <c r="X17294">
        <v>17294</v>
      </c>
      <c r="Y17294" s="6" t="s">
        <v>37794</v>
      </c>
      <c r="Z17294" s="6" t="s">
        <v>50941</v>
      </c>
      <c r="AA17294" s="6" t="s">
        <v>50193</v>
      </c>
      <c r="AB17294" s="6" t="s">
        <v>37795</v>
      </c>
    </row>
    <row r="17295" spans="24:28" x14ac:dyDescent="0.25">
      <c r="X17295">
        <v>17295</v>
      </c>
      <c r="Y17295" s="6" t="s">
        <v>37796</v>
      </c>
      <c r="Z17295" s="6" t="s">
        <v>50968</v>
      </c>
      <c r="AA17295" s="6" t="s">
        <v>50208</v>
      </c>
      <c r="AB17295" s="6" t="s">
        <v>37797</v>
      </c>
    </row>
    <row r="17296" spans="24:28" x14ac:dyDescent="0.25">
      <c r="X17296">
        <v>17296</v>
      </c>
      <c r="Y17296" s="6" t="s">
        <v>37798</v>
      </c>
      <c r="Z17296" s="6" t="s">
        <v>50817</v>
      </c>
      <c r="AA17296" s="6" t="s">
        <v>50208</v>
      </c>
      <c r="AB17296" s="6" t="s">
        <v>37799</v>
      </c>
    </row>
    <row r="17297" spans="24:28" x14ac:dyDescent="0.25">
      <c r="X17297">
        <v>17297</v>
      </c>
      <c r="Y17297" s="6" t="s">
        <v>37800</v>
      </c>
      <c r="Z17297" s="6" t="s">
        <v>52128</v>
      </c>
      <c r="AA17297" s="6" t="s">
        <v>50210</v>
      </c>
      <c r="AB17297" s="6" t="s">
        <v>37801</v>
      </c>
    </row>
    <row r="17298" spans="24:28" x14ac:dyDescent="0.25">
      <c r="X17298">
        <v>17298</v>
      </c>
      <c r="Y17298" s="6" t="s">
        <v>37802</v>
      </c>
      <c r="Z17298" s="6" t="s">
        <v>50144</v>
      </c>
      <c r="AA17298" s="6" t="s">
        <v>50150</v>
      </c>
      <c r="AB17298" s="6" t="s">
        <v>37803</v>
      </c>
    </row>
    <row r="17299" spans="24:28" x14ac:dyDescent="0.25">
      <c r="X17299">
        <v>17299</v>
      </c>
      <c r="Y17299" s="6" t="s">
        <v>37804</v>
      </c>
      <c r="Z17299" s="6" t="s">
        <v>50127</v>
      </c>
      <c r="AA17299" s="6" t="s">
        <v>50054</v>
      </c>
      <c r="AB17299" s="6" t="s">
        <v>37805</v>
      </c>
    </row>
    <row r="17300" spans="24:28" x14ac:dyDescent="0.25">
      <c r="X17300">
        <v>17300</v>
      </c>
      <c r="Y17300" s="6" t="s">
        <v>37806</v>
      </c>
      <c r="Z17300" s="6" t="s">
        <v>50264</v>
      </c>
      <c r="AA17300" s="6" t="s">
        <v>49930</v>
      </c>
      <c r="AB17300" s="6" t="s">
        <v>37807</v>
      </c>
    </row>
    <row r="17301" spans="24:28" x14ac:dyDescent="0.25">
      <c r="X17301">
        <v>17301</v>
      </c>
      <c r="Y17301" s="6" t="s">
        <v>37808</v>
      </c>
      <c r="Z17301" s="6" t="s">
        <v>49742</v>
      </c>
      <c r="AA17301" s="6" t="s">
        <v>50058</v>
      </c>
      <c r="AB17301" s="6" t="s">
        <v>37809</v>
      </c>
    </row>
    <row r="17302" spans="24:28" x14ac:dyDescent="0.25">
      <c r="X17302">
        <v>17302</v>
      </c>
      <c r="Y17302" s="6" t="s">
        <v>37810</v>
      </c>
      <c r="Z17302" s="6" t="s">
        <v>49673</v>
      </c>
      <c r="AA17302" s="6" t="s">
        <v>50060</v>
      </c>
      <c r="AB17302" s="6" t="s">
        <v>37811</v>
      </c>
    </row>
    <row r="17303" spans="24:28" x14ac:dyDescent="0.25">
      <c r="X17303">
        <v>17303</v>
      </c>
      <c r="Y17303" s="6" t="s">
        <v>37812</v>
      </c>
      <c r="Z17303" s="6" t="s">
        <v>50060</v>
      </c>
      <c r="AA17303" s="6" t="s">
        <v>50062</v>
      </c>
      <c r="AB17303" s="6" t="s">
        <v>37813</v>
      </c>
    </row>
    <row r="17304" spans="24:28" x14ac:dyDescent="0.25">
      <c r="X17304">
        <v>17304</v>
      </c>
      <c r="Y17304" s="6" t="s">
        <v>37814</v>
      </c>
      <c r="Z17304" s="6" t="s">
        <v>49597</v>
      </c>
      <c r="AA17304" s="6" t="s">
        <v>50062</v>
      </c>
      <c r="AB17304" s="6" t="s">
        <v>37815</v>
      </c>
    </row>
    <row r="17305" spans="24:28" x14ac:dyDescent="0.25">
      <c r="X17305">
        <v>17305</v>
      </c>
      <c r="Y17305" s="6" t="s">
        <v>37816</v>
      </c>
      <c r="Z17305" s="6" t="s">
        <v>50119</v>
      </c>
      <c r="AA17305" s="6" t="s">
        <v>50062</v>
      </c>
      <c r="AB17305" s="6" t="s">
        <v>37817</v>
      </c>
    </row>
    <row r="17306" spans="24:28" x14ac:dyDescent="0.25">
      <c r="X17306">
        <v>17306</v>
      </c>
      <c r="Y17306" s="6" t="s">
        <v>5517</v>
      </c>
      <c r="Z17306" s="6" t="s">
        <v>50127</v>
      </c>
      <c r="AA17306" s="6" t="s">
        <v>49935</v>
      </c>
      <c r="AB17306" s="6" t="s">
        <v>37818</v>
      </c>
    </row>
    <row r="17307" spans="24:28" x14ac:dyDescent="0.25">
      <c r="X17307">
        <v>17307</v>
      </c>
      <c r="Y17307" s="6" t="s">
        <v>37819</v>
      </c>
      <c r="Z17307" s="6" t="s">
        <v>49673</v>
      </c>
      <c r="AA17307" s="6" t="s">
        <v>50068</v>
      </c>
      <c r="AB17307" s="6" t="s">
        <v>37820</v>
      </c>
    </row>
    <row r="17308" spans="24:28" x14ac:dyDescent="0.25">
      <c r="X17308">
        <v>17308</v>
      </c>
      <c r="Y17308" s="6" t="s">
        <v>37821</v>
      </c>
      <c r="Z17308" s="6" t="s">
        <v>49842</v>
      </c>
      <c r="AA17308" s="6" t="s">
        <v>50264</v>
      </c>
      <c r="AB17308" s="6" t="s">
        <v>37822</v>
      </c>
    </row>
    <row r="17309" spans="24:28" x14ac:dyDescent="0.25">
      <c r="X17309">
        <v>17309</v>
      </c>
      <c r="Y17309" s="6" t="s">
        <v>37823</v>
      </c>
      <c r="Z17309" s="6" t="s">
        <v>49656</v>
      </c>
      <c r="AA17309" s="6" t="s">
        <v>50266</v>
      </c>
      <c r="AB17309" s="6" t="s">
        <v>37824</v>
      </c>
    </row>
    <row r="17310" spans="24:28" x14ac:dyDescent="0.25">
      <c r="X17310">
        <v>17310</v>
      </c>
      <c r="Y17310" s="6" t="s">
        <v>37825</v>
      </c>
      <c r="Z17310" s="6" t="s">
        <v>49376</v>
      </c>
      <c r="AA17310" s="6" t="s">
        <v>50266</v>
      </c>
      <c r="AB17310" s="6" t="s">
        <v>37826</v>
      </c>
    </row>
    <row r="17311" spans="24:28" x14ac:dyDescent="0.25">
      <c r="X17311">
        <v>17311</v>
      </c>
      <c r="Y17311" s="6" t="s">
        <v>37827</v>
      </c>
      <c r="Z17311" s="6" t="s">
        <v>50693</v>
      </c>
      <c r="AA17311" s="6" t="s">
        <v>50052</v>
      </c>
      <c r="AB17311" s="6" t="s">
        <v>37828</v>
      </c>
    </row>
    <row r="17312" spans="24:28" x14ac:dyDescent="0.25">
      <c r="X17312">
        <v>17312</v>
      </c>
      <c r="Y17312" s="6" t="s">
        <v>37829</v>
      </c>
      <c r="Z17312" s="6" t="s">
        <v>50367</v>
      </c>
      <c r="AA17312" s="6" t="s">
        <v>50270</v>
      </c>
      <c r="AB17312" s="6" t="s">
        <v>37830</v>
      </c>
    </row>
    <row r="17313" spans="24:28" x14ac:dyDescent="0.25">
      <c r="X17313">
        <v>17313</v>
      </c>
      <c r="Y17313" s="6" t="s">
        <v>37831</v>
      </c>
      <c r="Z17313" s="6" t="s">
        <v>51693</v>
      </c>
      <c r="AA17313" s="6" t="s">
        <v>50281</v>
      </c>
      <c r="AB17313" s="6" t="s">
        <v>37832</v>
      </c>
    </row>
    <row r="17314" spans="24:28" x14ac:dyDescent="0.25">
      <c r="X17314">
        <v>17314</v>
      </c>
      <c r="Y17314" s="6" t="s">
        <v>37833</v>
      </c>
      <c r="Z17314" s="6" t="s">
        <v>49866</v>
      </c>
      <c r="AA17314" s="6" t="s">
        <v>50301</v>
      </c>
      <c r="AB17314" s="6" t="s">
        <v>37834</v>
      </c>
    </row>
    <row r="17315" spans="24:28" x14ac:dyDescent="0.25">
      <c r="X17315">
        <v>17315</v>
      </c>
      <c r="Y17315" s="6" t="s">
        <v>37835</v>
      </c>
      <c r="Z17315" s="6" t="s">
        <v>51534</v>
      </c>
      <c r="AA17315" s="6" t="s">
        <v>50293</v>
      </c>
      <c r="AB17315" s="6" t="s">
        <v>37836</v>
      </c>
    </row>
    <row r="17316" spans="24:28" x14ac:dyDescent="0.25">
      <c r="X17316">
        <v>17316</v>
      </c>
      <c r="Y17316" s="6" t="s">
        <v>37837</v>
      </c>
      <c r="Z17316" s="6" t="s">
        <v>50277</v>
      </c>
      <c r="AA17316" s="6" t="s">
        <v>50307</v>
      </c>
      <c r="AB17316" s="6" t="s">
        <v>37838</v>
      </c>
    </row>
    <row r="17317" spans="24:28" x14ac:dyDescent="0.25">
      <c r="X17317">
        <v>17317</v>
      </c>
      <c r="Y17317" s="6" t="s">
        <v>37839</v>
      </c>
      <c r="Z17317" s="6" t="s">
        <v>50798</v>
      </c>
      <c r="AA17317" s="6" t="s">
        <v>50950</v>
      </c>
      <c r="AB17317" s="6" t="s">
        <v>37840</v>
      </c>
    </row>
    <row r="17318" spans="24:28" x14ac:dyDescent="0.25">
      <c r="X17318">
        <v>17318</v>
      </c>
      <c r="Y17318" s="6" t="s">
        <v>37841</v>
      </c>
      <c r="Z17318" s="6" t="s">
        <v>50885</v>
      </c>
      <c r="AA17318" s="6" t="s">
        <v>50875</v>
      </c>
      <c r="AB17318" s="6" t="s">
        <v>37842</v>
      </c>
    </row>
    <row r="17319" spans="24:28" x14ac:dyDescent="0.25">
      <c r="X17319">
        <v>17319</v>
      </c>
      <c r="Y17319" s="6" t="s">
        <v>37843</v>
      </c>
      <c r="Z17319" s="6" t="s">
        <v>50860</v>
      </c>
      <c r="AA17319" s="6" t="s">
        <v>50875</v>
      </c>
      <c r="AB17319" s="6" t="s">
        <v>37844</v>
      </c>
    </row>
    <row r="17320" spans="24:28" x14ac:dyDescent="0.25">
      <c r="X17320">
        <v>17320</v>
      </c>
      <c r="Y17320" s="6" t="s">
        <v>37845</v>
      </c>
      <c r="Z17320" s="6" t="s">
        <v>50885</v>
      </c>
      <c r="AA17320" s="6" t="s">
        <v>50865</v>
      </c>
      <c r="AB17320" s="6" t="s">
        <v>37846</v>
      </c>
    </row>
    <row r="17321" spans="24:28" x14ac:dyDescent="0.25">
      <c r="X17321">
        <v>17321</v>
      </c>
      <c r="Y17321" s="6" t="s">
        <v>37847</v>
      </c>
      <c r="Z17321" s="6" t="s">
        <v>50880</v>
      </c>
      <c r="AA17321" s="6" t="s">
        <v>50885</v>
      </c>
      <c r="AB17321" s="6" t="s">
        <v>37848</v>
      </c>
    </row>
    <row r="17322" spans="24:28" x14ac:dyDescent="0.25">
      <c r="X17322">
        <v>17322</v>
      </c>
      <c r="Y17322" s="6" t="s">
        <v>37849</v>
      </c>
      <c r="Z17322" s="6" t="s">
        <v>50865</v>
      </c>
      <c r="AA17322" s="6" t="s">
        <v>50978</v>
      </c>
      <c r="AB17322" s="6" t="s">
        <v>37850</v>
      </c>
    </row>
    <row r="17323" spans="24:28" x14ac:dyDescent="0.25">
      <c r="X17323">
        <v>17323</v>
      </c>
      <c r="Y17323" s="6" t="s">
        <v>37851</v>
      </c>
      <c r="Z17323" s="6" t="s">
        <v>51728</v>
      </c>
      <c r="AA17323" s="6" t="s">
        <v>50827</v>
      </c>
      <c r="AB17323" s="6" t="s">
        <v>37852</v>
      </c>
    </row>
    <row r="17324" spans="24:28" x14ac:dyDescent="0.25">
      <c r="X17324">
        <v>17324</v>
      </c>
      <c r="Y17324" s="6" t="s">
        <v>37853</v>
      </c>
      <c r="Z17324" s="6" t="s">
        <v>51732</v>
      </c>
      <c r="AA17324" s="6" t="s">
        <v>50827</v>
      </c>
      <c r="AB17324" s="6" t="s">
        <v>37854</v>
      </c>
    </row>
    <row r="17325" spans="24:28" x14ac:dyDescent="0.25">
      <c r="X17325">
        <v>17325</v>
      </c>
      <c r="Y17325" s="6" t="s">
        <v>37855</v>
      </c>
      <c r="Z17325" s="6" t="s">
        <v>51728</v>
      </c>
      <c r="AA17325" s="6" t="s">
        <v>50843</v>
      </c>
      <c r="AB17325" s="6" t="s">
        <v>37856</v>
      </c>
    </row>
    <row r="17326" spans="24:28" x14ac:dyDescent="0.25">
      <c r="X17326">
        <v>17326</v>
      </c>
      <c r="Y17326" s="6" t="s">
        <v>37857</v>
      </c>
      <c r="Z17326" s="6" t="s">
        <v>50827</v>
      </c>
      <c r="AA17326" s="6" t="s">
        <v>50831</v>
      </c>
      <c r="AB17326" s="6" t="s">
        <v>37858</v>
      </c>
    </row>
    <row r="17327" spans="24:28" x14ac:dyDescent="0.25">
      <c r="X17327">
        <v>17327</v>
      </c>
      <c r="Y17327" s="6" t="s">
        <v>37859</v>
      </c>
      <c r="Z17327" s="6" t="s">
        <v>50839</v>
      </c>
      <c r="AA17327" s="6" t="s">
        <v>50827</v>
      </c>
      <c r="AB17327" s="6" t="s">
        <v>37860</v>
      </c>
    </row>
    <row r="17328" spans="24:28" x14ac:dyDescent="0.25">
      <c r="X17328">
        <v>17328</v>
      </c>
      <c r="Y17328" s="6" t="s">
        <v>37861</v>
      </c>
      <c r="Z17328" s="6" t="s">
        <v>50956</v>
      </c>
      <c r="AA17328" s="6" t="s">
        <v>51017</v>
      </c>
      <c r="AB17328" s="6" t="s">
        <v>37862</v>
      </c>
    </row>
    <row r="17329" spans="24:28" x14ac:dyDescent="0.25">
      <c r="X17329">
        <v>17329</v>
      </c>
      <c r="Y17329" s="6" t="s">
        <v>37863</v>
      </c>
      <c r="Z17329" s="6" t="s">
        <v>50477</v>
      </c>
      <c r="AA17329" s="6" t="s">
        <v>51013</v>
      </c>
      <c r="AB17329" s="6" t="s">
        <v>37864</v>
      </c>
    </row>
    <row r="17330" spans="24:28" x14ac:dyDescent="0.25">
      <c r="X17330">
        <v>17330</v>
      </c>
      <c r="Y17330" s="6" t="s">
        <v>37865</v>
      </c>
      <c r="Z17330" s="6" t="s">
        <v>51017</v>
      </c>
      <c r="AA17330" s="6" t="s">
        <v>51013</v>
      </c>
      <c r="AB17330" s="6" t="s">
        <v>37866</v>
      </c>
    </row>
    <row r="17331" spans="24:28" x14ac:dyDescent="0.25">
      <c r="X17331">
        <v>17331</v>
      </c>
      <c r="Y17331" s="6" t="s">
        <v>37867</v>
      </c>
      <c r="Z17331" s="6" t="s">
        <v>50989</v>
      </c>
      <c r="AA17331" s="6" t="s">
        <v>51025</v>
      </c>
      <c r="AB17331" s="6" t="s">
        <v>37868</v>
      </c>
    </row>
    <row r="17332" spans="24:28" x14ac:dyDescent="0.25">
      <c r="X17332">
        <v>17332</v>
      </c>
      <c r="Y17332" s="6" t="s">
        <v>37869</v>
      </c>
      <c r="Z17332" s="6" t="s">
        <v>50806</v>
      </c>
      <c r="AA17332" s="6" t="s">
        <v>50810</v>
      </c>
      <c r="AB17332" s="6" t="s">
        <v>37870</v>
      </c>
    </row>
    <row r="17333" spans="24:28" x14ac:dyDescent="0.25">
      <c r="X17333">
        <v>17333</v>
      </c>
      <c r="Y17333" s="6" t="s">
        <v>37871</v>
      </c>
      <c r="Z17333" s="6" t="s">
        <v>50921</v>
      </c>
      <c r="AA17333" s="6" t="s">
        <v>50817</v>
      </c>
      <c r="AB17333" s="6" t="s">
        <v>37872</v>
      </c>
    </row>
    <row r="17334" spans="24:28" x14ac:dyDescent="0.25">
      <c r="X17334">
        <v>17334</v>
      </c>
      <c r="Y17334" s="6" t="s">
        <v>37873</v>
      </c>
      <c r="Z17334" s="6" t="s">
        <v>50978</v>
      </c>
      <c r="AA17334" s="6" t="s">
        <v>50968</v>
      </c>
      <c r="AB17334" s="6" t="s">
        <v>37874</v>
      </c>
    </row>
    <row r="17335" spans="24:28" x14ac:dyDescent="0.25">
      <c r="X17335">
        <v>17335</v>
      </c>
      <c r="Y17335" s="6" t="s">
        <v>37875</v>
      </c>
      <c r="Z17335" s="6" t="s">
        <v>50960</v>
      </c>
      <c r="AA17335" s="6" t="s">
        <v>50782</v>
      </c>
      <c r="AB17335" s="6" t="s">
        <v>37876</v>
      </c>
    </row>
    <row r="17336" spans="24:28" x14ac:dyDescent="0.25">
      <c r="X17336">
        <v>17336</v>
      </c>
      <c r="Y17336" s="6" t="s">
        <v>37877</v>
      </c>
      <c r="Z17336" s="6" t="s">
        <v>50793</v>
      </c>
      <c r="AA17336" s="6" t="s">
        <v>50782</v>
      </c>
      <c r="AB17336" s="6" t="s">
        <v>37878</v>
      </c>
    </row>
    <row r="17337" spans="24:28" x14ac:dyDescent="0.25">
      <c r="X17337">
        <v>17337</v>
      </c>
      <c r="Y17337" s="6" t="s">
        <v>37879</v>
      </c>
      <c r="Z17337" s="6" t="s">
        <v>50784</v>
      </c>
      <c r="AA17337" s="6" t="s">
        <v>50791</v>
      </c>
      <c r="AB17337" s="6" t="s">
        <v>37880</v>
      </c>
    </row>
    <row r="17338" spans="24:28" x14ac:dyDescent="0.25">
      <c r="X17338">
        <v>17338</v>
      </c>
      <c r="Y17338" s="6" t="s">
        <v>37881</v>
      </c>
      <c r="Z17338" s="6" t="s">
        <v>48852</v>
      </c>
      <c r="AA17338" s="6" t="s">
        <v>50791</v>
      </c>
      <c r="AB17338" s="6" t="s">
        <v>37882</v>
      </c>
    </row>
    <row r="17339" spans="24:28" x14ac:dyDescent="0.25">
      <c r="X17339">
        <v>17339</v>
      </c>
      <c r="Y17339" s="6" t="s">
        <v>37883</v>
      </c>
      <c r="Z17339" s="6" t="s">
        <v>50791</v>
      </c>
      <c r="AA17339" s="6" t="s">
        <v>50941</v>
      </c>
      <c r="AB17339" s="6" t="s">
        <v>37884</v>
      </c>
    </row>
    <row r="17340" spans="24:28" x14ac:dyDescent="0.25">
      <c r="X17340">
        <v>17340</v>
      </c>
      <c r="Y17340" s="6" t="s">
        <v>37885</v>
      </c>
      <c r="Z17340" s="6" t="s">
        <v>50789</v>
      </c>
      <c r="AA17340" s="6" t="s">
        <v>50945</v>
      </c>
      <c r="AB17340" s="6" t="s">
        <v>37886</v>
      </c>
    </row>
    <row r="17341" spans="24:28" x14ac:dyDescent="0.25">
      <c r="X17341">
        <v>17341</v>
      </c>
      <c r="Y17341" s="6" t="s">
        <v>37887</v>
      </c>
      <c r="Z17341" s="6" t="s">
        <v>49479</v>
      </c>
      <c r="AA17341" s="6" t="s">
        <v>50899</v>
      </c>
      <c r="AB17341" s="6" t="s">
        <v>37888</v>
      </c>
    </row>
    <row r="17342" spans="24:28" x14ac:dyDescent="0.25">
      <c r="X17342">
        <v>17342</v>
      </c>
      <c r="Y17342" s="6" t="s">
        <v>37889</v>
      </c>
      <c r="Z17342" s="6" t="s">
        <v>50899</v>
      </c>
      <c r="AA17342" s="6" t="s">
        <v>50910</v>
      </c>
      <c r="AB17342" s="6" t="s">
        <v>37890</v>
      </c>
    </row>
    <row r="17343" spans="24:28" x14ac:dyDescent="0.25">
      <c r="X17343">
        <v>17343</v>
      </c>
      <c r="Y17343" s="6" t="s">
        <v>37891</v>
      </c>
      <c r="Z17343" s="6" t="s">
        <v>51653</v>
      </c>
      <c r="AA17343" s="6" t="s">
        <v>51649</v>
      </c>
      <c r="AB17343" s="6" t="s">
        <v>37892</v>
      </c>
    </row>
    <row r="17344" spans="24:28" x14ac:dyDescent="0.25">
      <c r="X17344">
        <v>17344</v>
      </c>
      <c r="Y17344" s="6" t="s">
        <v>37893</v>
      </c>
      <c r="Z17344" s="6" t="s">
        <v>50827</v>
      </c>
      <c r="AA17344" s="6" t="s">
        <v>50982</v>
      </c>
      <c r="AB17344" s="6" t="s">
        <v>37894</v>
      </c>
    </row>
    <row r="17345" spans="24:28" x14ac:dyDescent="0.25">
      <c r="X17345">
        <v>17345</v>
      </c>
      <c r="Y17345" s="6" t="s">
        <v>37895</v>
      </c>
      <c r="Z17345" s="6" t="s">
        <v>50204</v>
      </c>
      <c r="AA17345" s="6" t="s">
        <v>50950</v>
      </c>
      <c r="AB17345" s="6" t="s">
        <v>37896</v>
      </c>
    </row>
    <row r="17346" spans="24:28" x14ac:dyDescent="0.25">
      <c r="X17346">
        <v>17346</v>
      </c>
      <c r="Y17346" s="6" t="s">
        <v>37897</v>
      </c>
      <c r="Z17346" s="6" t="s">
        <v>51726</v>
      </c>
      <c r="AA17346" s="6" t="s">
        <v>50950</v>
      </c>
      <c r="AB17346" s="6" t="s">
        <v>37898</v>
      </c>
    </row>
    <row r="17347" spans="24:28" x14ac:dyDescent="0.25">
      <c r="X17347">
        <v>17347</v>
      </c>
      <c r="Y17347" s="6" t="s">
        <v>37899</v>
      </c>
      <c r="Z17347" s="6" t="s">
        <v>51115</v>
      </c>
      <c r="AA17347" s="6" t="s">
        <v>51129</v>
      </c>
      <c r="AB17347" s="6" t="s">
        <v>37900</v>
      </c>
    </row>
    <row r="17348" spans="24:28" x14ac:dyDescent="0.25">
      <c r="X17348">
        <v>17348</v>
      </c>
      <c r="Y17348" s="6" t="s">
        <v>37901</v>
      </c>
      <c r="Z17348" s="6" t="s">
        <v>51048</v>
      </c>
      <c r="AA17348" s="6" t="s">
        <v>51123</v>
      </c>
      <c r="AB17348" s="6" t="s">
        <v>37902</v>
      </c>
    </row>
    <row r="17349" spans="24:28" x14ac:dyDescent="0.25">
      <c r="X17349">
        <v>17349</v>
      </c>
      <c r="Y17349" s="6" t="s">
        <v>37903</v>
      </c>
      <c r="Z17349" s="6" t="s">
        <v>52101</v>
      </c>
      <c r="AA17349" s="6" t="s">
        <v>51123</v>
      </c>
      <c r="AB17349" s="6" t="s">
        <v>37904</v>
      </c>
    </row>
    <row r="17350" spans="24:28" x14ac:dyDescent="0.25">
      <c r="X17350">
        <v>17350</v>
      </c>
      <c r="Y17350" s="6" t="s">
        <v>37905</v>
      </c>
      <c r="Z17350" s="6" t="s">
        <v>50113</v>
      </c>
      <c r="AA17350" s="6" t="s">
        <v>51140</v>
      </c>
      <c r="AB17350" s="6" t="s">
        <v>37906</v>
      </c>
    </row>
    <row r="17351" spans="24:28" x14ac:dyDescent="0.25">
      <c r="X17351">
        <v>17351</v>
      </c>
      <c r="Y17351" s="6" t="s">
        <v>37907</v>
      </c>
      <c r="Z17351" s="6" t="s">
        <v>49069</v>
      </c>
      <c r="AA17351" s="6" t="s">
        <v>48956</v>
      </c>
      <c r="AB17351" s="6" t="s">
        <v>37908</v>
      </c>
    </row>
    <row r="17352" spans="24:28" x14ac:dyDescent="0.25">
      <c r="X17352">
        <v>17352</v>
      </c>
      <c r="Y17352" s="6" t="s">
        <v>37909</v>
      </c>
      <c r="Z17352" s="6" t="s">
        <v>51741</v>
      </c>
      <c r="AA17352" s="6" t="s">
        <v>48956</v>
      </c>
      <c r="AB17352" s="6" t="s">
        <v>37910</v>
      </c>
    </row>
    <row r="17353" spans="24:28" x14ac:dyDescent="0.25">
      <c r="X17353">
        <v>17353</v>
      </c>
      <c r="Y17353" s="6" t="s">
        <v>37911</v>
      </c>
      <c r="Z17353" s="6" t="s">
        <v>50904</v>
      </c>
      <c r="AA17353" s="6" t="s">
        <v>48956</v>
      </c>
      <c r="AB17353" s="6" t="s">
        <v>37912</v>
      </c>
    </row>
    <row r="17354" spans="24:28" x14ac:dyDescent="0.25">
      <c r="X17354">
        <v>17354</v>
      </c>
      <c r="Y17354" s="6" t="s">
        <v>37913</v>
      </c>
      <c r="Z17354" s="6" t="s">
        <v>50904</v>
      </c>
      <c r="AA17354" s="6" t="s">
        <v>48961</v>
      </c>
      <c r="AB17354" s="6" t="s">
        <v>37914</v>
      </c>
    </row>
    <row r="17355" spans="24:28" x14ac:dyDescent="0.25">
      <c r="X17355">
        <v>17355</v>
      </c>
      <c r="Y17355" s="6" t="s">
        <v>37915</v>
      </c>
      <c r="Z17355" s="6" t="s">
        <v>50904</v>
      </c>
      <c r="AA17355" s="6" t="s">
        <v>48961</v>
      </c>
      <c r="AB17355" s="6" t="s">
        <v>37916</v>
      </c>
    </row>
    <row r="17356" spans="24:28" x14ac:dyDescent="0.25">
      <c r="X17356">
        <v>17356</v>
      </c>
      <c r="Y17356" s="6" t="s">
        <v>37917</v>
      </c>
      <c r="Z17356" s="6" t="s">
        <v>48967</v>
      </c>
      <c r="AA17356" s="6" t="s">
        <v>48970</v>
      </c>
      <c r="AB17356" s="6" t="s">
        <v>37918</v>
      </c>
    </row>
    <row r="17357" spans="24:28" x14ac:dyDescent="0.25">
      <c r="X17357">
        <v>17357</v>
      </c>
      <c r="Y17357" s="6" t="s">
        <v>37919</v>
      </c>
      <c r="Z17357" s="6" t="s">
        <v>50341</v>
      </c>
      <c r="AA17357" s="6" t="s">
        <v>51732</v>
      </c>
      <c r="AB17357" s="6" t="s">
        <v>37920</v>
      </c>
    </row>
    <row r="17358" spans="24:28" x14ac:dyDescent="0.25">
      <c r="X17358">
        <v>17358</v>
      </c>
      <c r="Y17358" s="6" t="s">
        <v>37921</v>
      </c>
      <c r="Z17358" s="6" t="s">
        <v>50808</v>
      </c>
      <c r="AA17358" s="6" t="s">
        <v>51726</v>
      </c>
      <c r="AB17358" s="6" t="s">
        <v>37922</v>
      </c>
    </row>
    <row r="17359" spans="24:28" x14ac:dyDescent="0.25">
      <c r="X17359">
        <v>17359</v>
      </c>
      <c r="Y17359" s="6" t="s">
        <v>37923</v>
      </c>
      <c r="Z17359" s="6" t="s">
        <v>51744</v>
      </c>
      <c r="AA17359" s="6" t="s">
        <v>51721</v>
      </c>
      <c r="AB17359" s="6" t="s">
        <v>37924</v>
      </c>
    </row>
    <row r="17360" spans="24:28" x14ac:dyDescent="0.25">
      <c r="X17360">
        <v>17360</v>
      </c>
      <c r="Y17360" s="6" t="s">
        <v>37925</v>
      </c>
      <c r="Z17360" s="6" t="s">
        <v>51593</v>
      </c>
      <c r="AA17360" s="6" t="s">
        <v>51738</v>
      </c>
      <c r="AB17360" s="6" t="s">
        <v>37926</v>
      </c>
    </row>
    <row r="17361" spans="24:28" x14ac:dyDescent="0.25">
      <c r="X17361">
        <v>17361</v>
      </c>
      <c r="Y17361" s="6" t="s">
        <v>37927</v>
      </c>
      <c r="Z17361" s="6" t="s">
        <v>50397</v>
      </c>
      <c r="AA17361" s="6" t="s">
        <v>48967</v>
      </c>
      <c r="AB17361" s="6" t="s">
        <v>37928</v>
      </c>
    </row>
    <row r="17362" spans="24:28" x14ac:dyDescent="0.25">
      <c r="X17362">
        <v>17362</v>
      </c>
      <c r="Y17362" s="6" t="s">
        <v>37929</v>
      </c>
      <c r="Z17362" s="6" t="s">
        <v>48938</v>
      </c>
      <c r="AA17362" s="6" t="s">
        <v>48967</v>
      </c>
      <c r="AB17362" s="6" t="s">
        <v>37930</v>
      </c>
    </row>
    <row r="17363" spans="24:28" x14ac:dyDescent="0.25">
      <c r="X17363">
        <v>17363</v>
      </c>
      <c r="Y17363" s="6" t="s">
        <v>37931</v>
      </c>
      <c r="Z17363" s="6" t="s">
        <v>50146</v>
      </c>
      <c r="AA17363" s="6" t="s">
        <v>50316</v>
      </c>
      <c r="AB17363" s="6" t="s">
        <v>37932</v>
      </c>
    </row>
    <row r="17364" spans="24:28" x14ac:dyDescent="0.25">
      <c r="X17364">
        <v>17364</v>
      </c>
      <c r="Y17364" s="6" t="s">
        <v>37933</v>
      </c>
      <c r="Z17364" s="6" t="s">
        <v>50579</v>
      </c>
      <c r="AA17364" s="6" t="s">
        <v>50319</v>
      </c>
      <c r="AB17364" s="6" t="s">
        <v>37934</v>
      </c>
    </row>
    <row r="17365" spans="24:28" x14ac:dyDescent="0.25">
      <c r="X17365">
        <v>17365</v>
      </c>
      <c r="Y17365" s="6" t="s">
        <v>37935</v>
      </c>
      <c r="Z17365" s="6" t="s">
        <v>52181</v>
      </c>
      <c r="AA17365" s="6" t="s">
        <v>50319</v>
      </c>
      <c r="AB17365" s="6" t="s">
        <v>37936</v>
      </c>
    </row>
    <row r="17366" spans="24:28" x14ac:dyDescent="0.25">
      <c r="X17366">
        <v>17366</v>
      </c>
      <c r="Y17366" s="6" t="s">
        <v>37937</v>
      </c>
      <c r="Z17366" s="6" t="s">
        <v>50370</v>
      </c>
      <c r="AA17366" s="6" t="s">
        <v>50330</v>
      </c>
      <c r="AB17366" s="6" t="s">
        <v>37938</v>
      </c>
    </row>
    <row r="17367" spans="24:28" x14ac:dyDescent="0.25">
      <c r="X17367">
        <v>17367</v>
      </c>
      <c r="Y17367" s="6" t="s">
        <v>37939</v>
      </c>
      <c r="Z17367" s="6" t="s">
        <v>49327</v>
      </c>
      <c r="AA17367" s="6" t="s">
        <v>50330</v>
      </c>
      <c r="AB17367" s="6" t="s">
        <v>37940</v>
      </c>
    </row>
    <row r="17368" spans="24:28" x14ac:dyDescent="0.25">
      <c r="X17368">
        <v>17368</v>
      </c>
      <c r="Y17368" s="6" t="s">
        <v>37941</v>
      </c>
      <c r="Z17368" s="6" t="s">
        <v>49204</v>
      </c>
      <c r="AA17368" s="6" t="s">
        <v>50333</v>
      </c>
      <c r="AB17368" s="6" t="s">
        <v>37942</v>
      </c>
    </row>
    <row r="17369" spans="24:28" x14ac:dyDescent="0.25">
      <c r="X17369">
        <v>17369</v>
      </c>
      <c r="Y17369" s="6" t="s">
        <v>37943</v>
      </c>
      <c r="Z17369" s="6" t="s">
        <v>49410</v>
      </c>
      <c r="AA17369" s="6" t="s">
        <v>50333</v>
      </c>
      <c r="AB17369" s="6" t="s">
        <v>37944</v>
      </c>
    </row>
    <row r="17370" spans="24:28" x14ac:dyDescent="0.25">
      <c r="X17370">
        <v>17370</v>
      </c>
      <c r="Y17370" s="6" t="s">
        <v>37945</v>
      </c>
      <c r="Z17370" s="6" t="s">
        <v>50603</v>
      </c>
      <c r="AA17370" s="6" t="s">
        <v>50338</v>
      </c>
      <c r="AB17370" s="6" t="s">
        <v>37946</v>
      </c>
    </row>
    <row r="17371" spans="24:28" x14ac:dyDescent="0.25">
      <c r="X17371">
        <v>17371</v>
      </c>
      <c r="Y17371" s="6" t="s">
        <v>37947</v>
      </c>
      <c r="Z17371" s="6" t="s">
        <v>50344</v>
      </c>
      <c r="AA17371" s="6" t="s">
        <v>50338</v>
      </c>
      <c r="AB17371" s="6" t="s">
        <v>37948</v>
      </c>
    </row>
    <row r="17372" spans="24:28" x14ac:dyDescent="0.25">
      <c r="X17372">
        <v>17372</v>
      </c>
      <c r="Y17372" s="6" t="s">
        <v>37949</v>
      </c>
      <c r="Z17372" s="6" t="s">
        <v>49053</v>
      </c>
      <c r="AA17372" s="6" t="s">
        <v>50338</v>
      </c>
      <c r="AB17372" s="6" t="s">
        <v>37950</v>
      </c>
    </row>
    <row r="17373" spans="24:28" x14ac:dyDescent="0.25">
      <c r="X17373">
        <v>17373</v>
      </c>
      <c r="Y17373" s="6" t="s">
        <v>37951</v>
      </c>
      <c r="Z17373" s="6" t="s">
        <v>49709</v>
      </c>
      <c r="AA17373" s="6" t="s">
        <v>50341</v>
      </c>
      <c r="AB17373" s="6" t="s">
        <v>37952</v>
      </c>
    </row>
    <row r="17374" spans="24:28" x14ac:dyDescent="0.25">
      <c r="X17374">
        <v>17374</v>
      </c>
      <c r="Y17374" s="6" t="s">
        <v>37953</v>
      </c>
      <c r="Z17374" s="6" t="s">
        <v>48898</v>
      </c>
      <c r="AA17374" s="6" t="s">
        <v>50341</v>
      </c>
      <c r="AB17374" s="6" t="s">
        <v>37954</v>
      </c>
    </row>
    <row r="17375" spans="24:28" x14ac:dyDescent="0.25">
      <c r="X17375">
        <v>17375</v>
      </c>
      <c r="Y17375" s="6" t="s">
        <v>37955</v>
      </c>
      <c r="Z17375" s="6" t="s">
        <v>49693</v>
      </c>
      <c r="AA17375" s="6" t="s">
        <v>50341</v>
      </c>
      <c r="AB17375" s="6" t="s">
        <v>37956</v>
      </c>
    </row>
    <row r="17376" spans="24:28" x14ac:dyDescent="0.25">
      <c r="X17376">
        <v>17376</v>
      </c>
      <c r="Y17376" s="6" t="s">
        <v>37957</v>
      </c>
      <c r="Z17376" s="6" t="s">
        <v>49860</v>
      </c>
      <c r="AA17376" s="6" t="s">
        <v>50347</v>
      </c>
      <c r="AB17376" s="6" t="s">
        <v>37958</v>
      </c>
    </row>
    <row r="17377" spans="24:28" x14ac:dyDescent="0.25">
      <c r="X17377">
        <v>17377</v>
      </c>
      <c r="Y17377" s="6" t="s">
        <v>37959</v>
      </c>
      <c r="Z17377" s="6" t="s">
        <v>49673</v>
      </c>
      <c r="AA17377" s="6" t="s">
        <v>50347</v>
      </c>
      <c r="AB17377" s="6" t="s">
        <v>37960</v>
      </c>
    </row>
    <row r="17378" spans="24:28" x14ac:dyDescent="0.25">
      <c r="X17378">
        <v>17378</v>
      </c>
      <c r="Y17378" s="6" t="s">
        <v>37961</v>
      </c>
      <c r="Z17378" s="6" t="s">
        <v>52269</v>
      </c>
      <c r="AA17378" s="6" t="s">
        <v>50352</v>
      </c>
      <c r="AB17378" s="6" t="s">
        <v>37962</v>
      </c>
    </row>
    <row r="17379" spans="24:28" x14ac:dyDescent="0.25">
      <c r="X17379">
        <v>17379</v>
      </c>
      <c r="Y17379" s="6" t="s">
        <v>37963</v>
      </c>
      <c r="Z17379" s="6" t="s">
        <v>50370</v>
      </c>
      <c r="AA17379" s="6" t="s">
        <v>50352</v>
      </c>
      <c r="AB17379" s="6" t="s">
        <v>37964</v>
      </c>
    </row>
    <row r="17380" spans="24:28" x14ac:dyDescent="0.25">
      <c r="X17380">
        <v>17380</v>
      </c>
      <c r="Y17380" s="6" t="s">
        <v>37965</v>
      </c>
      <c r="Z17380" s="6" t="s">
        <v>50264</v>
      </c>
      <c r="AA17380" s="6" t="s">
        <v>50364</v>
      </c>
      <c r="AB17380" s="6" t="s">
        <v>37966</v>
      </c>
    </row>
    <row r="17381" spans="24:28" x14ac:dyDescent="0.25">
      <c r="X17381">
        <v>17381</v>
      </c>
      <c r="Y17381" s="6" t="s">
        <v>37967</v>
      </c>
      <c r="Z17381" s="6" t="s">
        <v>49875</v>
      </c>
      <c r="AA17381" s="6" t="s">
        <v>50375</v>
      </c>
      <c r="AB17381" s="6" t="s">
        <v>37968</v>
      </c>
    </row>
    <row r="17382" spans="24:28" x14ac:dyDescent="0.25">
      <c r="X17382">
        <v>17382</v>
      </c>
      <c r="Y17382" s="6" t="s">
        <v>37969</v>
      </c>
      <c r="Z17382" s="6" t="s">
        <v>49980</v>
      </c>
      <c r="AA17382" s="6" t="s">
        <v>50375</v>
      </c>
      <c r="AB17382" s="6" t="s">
        <v>37970</v>
      </c>
    </row>
    <row r="17383" spans="24:28" x14ac:dyDescent="0.25">
      <c r="X17383">
        <v>17383</v>
      </c>
      <c r="Y17383" s="6" t="s">
        <v>37971</v>
      </c>
      <c r="Z17383" s="6" t="s">
        <v>48876</v>
      </c>
      <c r="AA17383" s="6" t="s">
        <v>50378</v>
      </c>
      <c r="AB17383" s="6" t="s">
        <v>37972</v>
      </c>
    </row>
    <row r="17384" spans="24:28" x14ac:dyDescent="0.25">
      <c r="X17384">
        <v>17384</v>
      </c>
      <c r="Y17384" s="6" t="s">
        <v>37973</v>
      </c>
      <c r="Z17384" s="6" t="s">
        <v>48922</v>
      </c>
      <c r="AA17384" s="6" t="s">
        <v>50378</v>
      </c>
      <c r="AB17384" s="6" t="s">
        <v>37974</v>
      </c>
    </row>
    <row r="17385" spans="24:28" x14ac:dyDescent="0.25">
      <c r="X17385">
        <v>17385</v>
      </c>
      <c r="Y17385" s="6" t="s">
        <v>37975</v>
      </c>
      <c r="Z17385" s="6" t="s">
        <v>50127</v>
      </c>
      <c r="AA17385" s="6" t="s">
        <v>50383</v>
      </c>
      <c r="AB17385" s="6" t="s">
        <v>37976</v>
      </c>
    </row>
    <row r="17386" spans="24:28" x14ac:dyDescent="0.25">
      <c r="X17386">
        <v>17386</v>
      </c>
      <c r="Y17386" s="6" t="s">
        <v>37977</v>
      </c>
      <c r="Z17386" s="6" t="s">
        <v>50358</v>
      </c>
      <c r="AA17386" s="6" t="s">
        <v>50389</v>
      </c>
      <c r="AB17386" s="6" t="s">
        <v>37978</v>
      </c>
    </row>
    <row r="17387" spans="24:28" x14ac:dyDescent="0.25">
      <c r="X17387">
        <v>17387</v>
      </c>
      <c r="Y17387" s="6" t="s">
        <v>37979</v>
      </c>
      <c r="Z17387" s="6" t="s">
        <v>50097</v>
      </c>
      <c r="AA17387" s="6" t="s">
        <v>50389</v>
      </c>
      <c r="AB17387" s="6" t="s">
        <v>37980</v>
      </c>
    </row>
    <row r="17388" spans="24:28" x14ac:dyDescent="0.25">
      <c r="X17388">
        <v>17388</v>
      </c>
      <c r="Y17388" s="6" t="s">
        <v>37981</v>
      </c>
      <c r="Z17388" s="6" t="s">
        <v>50301</v>
      </c>
      <c r="AA17388" s="6" t="s">
        <v>50394</v>
      </c>
      <c r="AB17388" s="6" t="s">
        <v>37982</v>
      </c>
    </row>
    <row r="17389" spans="24:28" x14ac:dyDescent="0.25">
      <c r="X17389">
        <v>17389</v>
      </c>
      <c r="Y17389" s="6" t="s">
        <v>37983</v>
      </c>
      <c r="Z17389" s="6" t="s">
        <v>49990</v>
      </c>
      <c r="AA17389" s="6" t="s">
        <v>50394</v>
      </c>
      <c r="AB17389" s="6" t="s">
        <v>37984</v>
      </c>
    </row>
    <row r="17390" spans="24:28" x14ac:dyDescent="0.25">
      <c r="X17390">
        <v>17390</v>
      </c>
      <c r="Y17390" s="6" t="s">
        <v>37985</v>
      </c>
      <c r="Z17390" s="6" t="s">
        <v>49065</v>
      </c>
      <c r="AA17390" s="6" t="s">
        <v>50397</v>
      </c>
      <c r="AB17390" s="6" t="s">
        <v>37986</v>
      </c>
    </row>
    <row r="17391" spans="24:28" x14ac:dyDescent="0.25">
      <c r="X17391">
        <v>17391</v>
      </c>
      <c r="Y17391" s="6" t="s">
        <v>37987</v>
      </c>
      <c r="Z17391" s="6" t="s">
        <v>50403</v>
      </c>
      <c r="AA17391" s="6" t="s">
        <v>50400</v>
      </c>
      <c r="AB17391" s="6" t="s">
        <v>37988</v>
      </c>
    </row>
    <row r="17392" spans="24:28" x14ac:dyDescent="0.25">
      <c r="X17392">
        <v>17392</v>
      </c>
      <c r="Y17392" s="6" t="s">
        <v>37989</v>
      </c>
      <c r="Z17392" s="6" t="s">
        <v>51368</v>
      </c>
      <c r="AA17392" s="6" t="s">
        <v>50408</v>
      </c>
      <c r="AB17392" s="6" t="s">
        <v>37990</v>
      </c>
    </row>
    <row r="17393" spans="24:28" x14ac:dyDescent="0.25">
      <c r="X17393">
        <v>17393</v>
      </c>
      <c r="Y17393" s="6" t="s">
        <v>37991</v>
      </c>
      <c r="Z17393" s="6" t="s">
        <v>49913</v>
      </c>
      <c r="AA17393" s="6" t="s">
        <v>50408</v>
      </c>
      <c r="AB17393" s="6" t="s">
        <v>37992</v>
      </c>
    </row>
    <row r="17394" spans="24:28" x14ac:dyDescent="0.25">
      <c r="X17394">
        <v>17394</v>
      </c>
      <c r="Y17394" s="6" t="s">
        <v>37993</v>
      </c>
      <c r="Z17394" s="6" t="s">
        <v>50594</v>
      </c>
      <c r="AA17394" s="6" t="s">
        <v>50411</v>
      </c>
      <c r="AB17394" s="6" t="s">
        <v>37994</v>
      </c>
    </row>
    <row r="17395" spans="24:28" x14ac:dyDescent="0.25">
      <c r="X17395">
        <v>17395</v>
      </c>
      <c r="Y17395" s="6" t="s">
        <v>37995</v>
      </c>
      <c r="Z17395" s="6" t="s">
        <v>49502</v>
      </c>
      <c r="AA17395" s="6" t="s">
        <v>50414</v>
      </c>
      <c r="AB17395" s="6" t="s">
        <v>37996</v>
      </c>
    </row>
    <row r="17396" spans="24:28" x14ac:dyDescent="0.25">
      <c r="X17396">
        <v>17396</v>
      </c>
      <c r="Y17396" s="6" t="s">
        <v>37997</v>
      </c>
      <c r="Z17396" s="6" t="s">
        <v>49955</v>
      </c>
      <c r="AA17396" s="6" t="s">
        <v>50414</v>
      </c>
      <c r="AB17396" s="6" t="s">
        <v>37998</v>
      </c>
    </row>
    <row r="17397" spans="24:28" x14ac:dyDescent="0.25">
      <c r="X17397">
        <v>17397</v>
      </c>
      <c r="Y17397" s="6" t="s">
        <v>37999</v>
      </c>
      <c r="Z17397" s="6" t="s">
        <v>49502</v>
      </c>
      <c r="AA17397" s="6" t="s">
        <v>50414</v>
      </c>
      <c r="AB17397" s="6" t="s">
        <v>38000</v>
      </c>
    </row>
    <row r="17398" spans="24:28" x14ac:dyDescent="0.25">
      <c r="X17398">
        <v>17398</v>
      </c>
      <c r="Y17398" s="6" t="s">
        <v>38001</v>
      </c>
      <c r="Z17398" s="6" t="s">
        <v>49986</v>
      </c>
      <c r="AA17398" s="6" t="s">
        <v>50414</v>
      </c>
      <c r="AB17398" s="6" t="s">
        <v>38002</v>
      </c>
    </row>
    <row r="17399" spans="24:28" x14ac:dyDescent="0.25">
      <c r="X17399">
        <v>17399</v>
      </c>
      <c r="Y17399" s="6" t="s">
        <v>38003</v>
      </c>
      <c r="Z17399" s="6" t="s">
        <v>49797</v>
      </c>
      <c r="AA17399" s="6" t="s">
        <v>50417</v>
      </c>
      <c r="AB17399" s="6" t="s">
        <v>38004</v>
      </c>
    </row>
    <row r="17400" spans="24:28" x14ac:dyDescent="0.25">
      <c r="X17400">
        <v>17400</v>
      </c>
      <c r="Y17400" s="6" t="s">
        <v>38005</v>
      </c>
      <c r="Z17400" s="6" t="s">
        <v>50770</v>
      </c>
      <c r="AA17400" s="6" t="s">
        <v>50417</v>
      </c>
      <c r="AB17400" s="6" t="s">
        <v>38006</v>
      </c>
    </row>
    <row r="17401" spans="24:28" x14ac:dyDescent="0.25">
      <c r="X17401">
        <v>17401</v>
      </c>
      <c r="Y17401" s="6" t="s">
        <v>38007</v>
      </c>
      <c r="Z17401" s="6" t="s">
        <v>50421</v>
      </c>
      <c r="AA17401" s="6" t="s">
        <v>50417</v>
      </c>
      <c r="AB17401" s="6" t="s">
        <v>38008</v>
      </c>
    </row>
    <row r="17402" spans="24:28" x14ac:dyDescent="0.25">
      <c r="X17402">
        <v>17402</v>
      </c>
      <c r="Y17402" s="6" t="s">
        <v>38009</v>
      </c>
      <c r="Z17402" s="6" t="s">
        <v>50193</v>
      </c>
      <c r="AA17402" s="6" t="s">
        <v>50424</v>
      </c>
      <c r="AB17402" s="6" t="s">
        <v>38010</v>
      </c>
    </row>
    <row r="17403" spans="24:28" x14ac:dyDescent="0.25">
      <c r="X17403">
        <v>17403</v>
      </c>
      <c r="Y17403" s="6" t="s">
        <v>38011</v>
      </c>
      <c r="Z17403" s="6" t="s">
        <v>51001</v>
      </c>
      <c r="AA17403" s="6" t="s">
        <v>50424</v>
      </c>
      <c r="AB17403" s="6" t="s">
        <v>38012</v>
      </c>
    </row>
    <row r="17404" spans="24:28" x14ac:dyDescent="0.25">
      <c r="X17404">
        <v>17404</v>
      </c>
      <c r="Y17404" s="6" t="s">
        <v>38013</v>
      </c>
      <c r="Z17404" s="6" t="s">
        <v>50945</v>
      </c>
      <c r="AA17404" s="6" t="s">
        <v>50424</v>
      </c>
      <c r="AB17404" s="6" t="s">
        <v>38014</v>
      </c>
    </row>
    <row r="17405" spans="24:28" x14ac:dyDescent="0.25">
      <c r="X17405">
        <v>17405</v>
      </c>
      <c r="Y17405" s="6" t="s">
        <v>38015</v>
      </c>
      <c r="Z17405" s="6" t="s">
        <v>52201</v>
      </c>
      <c r="AA17405" s="6" t="s">
        <v>50424</v>
      </c>
      <c r="AB17405" s="6" t="s">
        <v>38016</v>
      </c>
    </row>
    <row r="17406" spans="24:28" x14ac:dyDescent="0.25">
      <c r="X17406">
        <v>17406</v>
      </c>
      <c r="Y17406" s="6" t="s">
        <v>38017</v>
      </c>
      <c r="Z17406" s="6" t="s">
        <v>49333</v>
      </c>
      <c r="AA17406" s="6" t="s">
        <v>50428</v>
      </c>
      <c r="AB17406" s="6" t="s">
        <v>38018</v>
      </c>
    </row>
    <row r="17407" spans="24:28" x14ac:dyDescent="0.25">
      <c r="X17407">
        <v>17407</v>
      </c>
      <c r="Y17407" s="6" t="s">
        <v>38019</v>
      </c>
      <c r="Z17407" s="6" t="s">
        <v>51719</v>
      </c>
      <c r="AA17407" s="6" t="s">
        <v>50435</v>
      </c>
      <c r="AB17407" s="6" t="s">
        <v>38020</v>
      </c>
    </row>
    <row r="17408" spans="24:28" x14ac:dyDescent="0.25">
      <c r="X17408">
        <v>17408</v>
      </c>
      <c r="Y17408" s="6" t="s">
        <v>38021</v>
      </c>
      <c r="Z17408" s="6" t="s">
        <v>49101</v>
      </c>
      <c r="AA17408" s="6" t="s">
        <v>50435</v>
      </c>
      <c r="AB17408" s="6" t="s">
        <v>38022</v>
      </c>
    </row>
    <row r="17409" spans="24:28" x14ac:dyDescent="0.25">
      <c r="X17409">
        <v>17409</v>
      </c>
      <c r="Y17409" s="6" t="s">
        <v>38023</v>
      </c>
      <c r="Z17409" s="6" t="s">
        <v>50968</v>
      </c>
      <c r="AA17409" s="6" t="s">
        <v>50435</v>
      </c>
      <c r="AB17409" s="6" t="s">
        <v>38024</v>
      </c>
    </row>
    <row r="17410" spans="24:28" x14ac:dyDescent="0.25">
      <c r="X17410">
        <v>17410</v>
      </c>
      <c r="Y17410" s="6" t="s">
        <v>38025</v>
      </c>
      <c r="Z17410" s="6" t="s">
        <v>50514</v>
      </c>
      <c r="AA17410" s="6" t="s">
        <v>50448</v>
      </c>
      <c r="AB17410" s="6" t="s">
        <v>38026</v>
      </c>
    </row>
    <row r="17411" spans="24:28" x14ac:dyDescent="0.25">
      <c r="X17411">
        <v>17411</v>
      </c>
      <c r="Y17411" s="6" t="s">
        <v>38027</v>
      </c>
      <c r="Z17411" s="6" t="s">
        <v>51643</v>
      </c>
      <c r="AA17411" s="6" t="s">
        <v>50451</v>
      </c>
      <c r="AB17411" s="6" t="s">
        <v>38028</v>
      </c>
    </row>
    <row r="17412" spans="24:28" x14ac:dyDescent="0.25">
      <c r="X17412">
        <v>17412</v>
      </c>
      <c r="Y17412" s="6" t="s">
        <v>38029</v>
      </c>
      <c r="Z17412" s="6" t="s">
        <v>49448</v>
      </c>
      <c r="AA17412" s="6" t="s">
        <v>50454</v>
      </c>
      <c r="AB17412" s="6" t="s">
        <v>38030</v>
      </c>
    </row>
    <row r="17413" spans="24:28" x14ac:dyDescent="0.25">
      <c r="X17413">
        <v>17413</v>
      </c>
      <c r="Y17413" s="6" t="s">
        <v>38031</v>
      </c>
      <c r="Z17413" s="6" t="s">
        <v>49448</v>
      </c>
      <c r="AA17413" s="6" t="s">
        <v>50454</v>
      </c>
      <c r="AB17413" s="6" t="s">
        <v>38032</v>
      </c>
    </row>
    <row r="17414" spans="24:28" x14ac:dyDescent="0.25">
      <c r="X17414">
        <v>17414</v>
      </c>
      <c r="Y17414" s="6" t="s">
        <v>38033</v>
      </c>
      <c r="Z17414" s="6" t="s">
        <v>50685</v>
      </c>
      <c r="AA17414" s="6" t="s">
        <v>50458</v>
      </c>
      <c r="AB17414" s="6" t="s">
        <v>38034</v>
      </c>
    </row>
    <row r="17415" spans="24:28" x14ac:dyDescent="0.25">
      <c r="X17415">
        <v>17415</v>
      </c>
      <c r="Y17415" s="6" t="s">
        <v>38035</v>
      </c>
      <c r="Z17415" s="6" t="s">
        <v>50547</v>
      </c>
      <c r="AA17415" s="6" t="s">
        <v>50474</v>
      </c>
      <c r="AB17415" s="6" t="s">
        <v>38036</v>
      </c>
    </row>
    <row r="17416" spans="24:28" x14ac:dyDescent="0.25">
      <c r="X17416">
        <v>17416</v>
      </c>
      <c r="Y17416" s="6" t="s">
        <v>38037</v>
      </c>
      <c r="Z17416" s="6" t="s">
        <v>50547</v>
      </c>
      <c r="AA17416" s="6" t="s">
        <v>50474</v>
      </c>
      <c r="AB17416" s="6" t="s">
        <v>38038</v>
      </c>
    </row>
    <row r="17417" spans="24:28" x14ac:dyDescent="0.25">
      <c r="X17417">
        <v>17417</v>
      </c>
      <c r="Y17417" s="6" t="s">
        <v>38039</v>
      </c>
      <c r="Z17417" s="6" t="s">
        <v>48754</v>
      </c>
      <c r="AA17417" s="6" t="s">
        <v>50483</v>
      </c>
      <c r="AB17417" s="6" t="s">
        <v>38040</v>
      </c>
    </row>
    <row r="17418" spans="24:28" x14ac:dyDescent="0.25">
      <c r="X17418">
        <v>17418</v>
      </c>
      <c r="Y17418" s="6" t="s">
        <v>38041</v>
      </c>
      <c r="Z17418" s="6" t="s">
        <v>50492</v>
      </c>
      <c r="AA17418" s="6" t="s">
        <v>50483</v>
      </c>
      <c r="AB17418" s="6" t="s">
        <v>38042</v>
      </c>
    </row>
    <row r="17419" spans="24:28" x14ac:dyDescent="0.25">
      <c r="X17419">
        <v>17419</v>
      </c>
      <c r="Y17419" s="6" t="s">
        <v>38043</v>
      </c>
      <c r="Z17419" s="6" t="s">
        <v>50492</v>
      </c>
      <c r="AA17419" s="6" t="s">
        <v>50483</v>
      </c>
      <c r="AB17419" s="6" t="s">
        <v>38044</v>
      </c>
    </row>
    <row r="17420" spans="24:28" x14ac:dyDescent="0.25">
      <c r="X17420">
        <v>17420</v>
      </c>
      <c r="Y17420" s="6" t="s">
        <v>38045</v>
      </c>
      <c r="Z17420" s="6" t="s">
        <v>50483</v>
      </c>
      <c r="AA17420" s="6" t="s">
        <v>50492</v>
      </c>
      <c r="AB17420" s="6" t="s">
        <v>38046</v>
      </c>
    </row>
    <row r="17421" spans="24:28" x14ac:dyDescent="0.25">
      <c r="X17421">
        <v>17421</v>
      </c>
      <c r="Y17421" s="6" t="s">
        <v>38047</v>
      </c>
      <c r="Z17421" s="6" t="s">
        <v>50483</v>
      </c>
      <c r="AA17421" s="6" t="s">
        <v>50492</v>
      </c>
      <c r="AB17421" s="6" t="s">
        <v>38048</v>
      </c>
    </row>
    <row r="17422" spans="24:28" x14ac:dyDescent="0.25">
      <c r="X17422">
        <v>17422</v>
      </c>
      <c r="Y17422" s="6" t="s">
        <v>38049</v>
      </c>
      <c r="Z17422" s="6" t="s">
        <v>51013</v>
      </c>
      <c r="AA17422" s="6" t="s">
        <v>50492</v>
      </c>
      <c r="AB17422" s="6" t="s">
        <v>38050</v>
      </c>
    </row>
    <row r="17423" spans="24:28" x14ac:dyDescent="0.25">
      <c r="X17423">
        <v>17423</v>
      </c>
      <c r="Y17423" s="6" t="s">
        <v>38051</v>
      </c>
      <c r="Z17423" s="6" t="s">
        <v>48681</v>
      </c>
      <c r="AA17423" s="6" t="s">
        <v>50495</v>
      </c>
      <c r="AB17423" s="6" t="s">
        <v>38052</v>
      </c>
    </row>
    <row r="17424" spans="24:28" x14ac:dyDescent="0.25">
      <c r="X17424">
        <v>17424</v>
      </c>
      <c r="Y17424" s="6" t="s">
        <v>38053</v>
      </c>
      <c r="Z17424" s="6" t="s">
        <v>49218</v>
      </c>
      <c r="AA17424" s="6" t="s">
        <v>50498</v>
      </c>
      <c r="AB17424" s="6" t="s">
        <v>38054</v>
      </c>
    </row>
    <row r="17425" spans="24:28" x14ac:dyDescent="0.25">
      <c r="X17425">
        <v>17425</v>
      </c>
      <c r="Y17425" s="6" t="s">
        <v>38055</v>
      </c>
      <c r="Z17425" s="6" t="s">
        <v>50489</v>
      </c>
      <c r="AA17425" s="6" t="s">
        <v>50498</v>
      </c>
      <c r="AB17425" s="6" t="s">
        <v>38056</v>
      </c>
    </row>
    <row r="17426" spans="24:28" x14ac:dyDescent="0.25">
      <c r="X17426">
        <v>17426</v>
      </c>
      <c r="Y17426" s="6" t="s">
        <v>38057</v>
      </c>
      <c r="Z17426" s="6" t="s">
        <v>50480</v>
      </c>
      <c r="AA17426" s="6" t="s">
        <v>50498</v>
      </c>
      <c r="AB17426" s="6" t="s">
        <v>38058</v>
      </c>
    </row>
    <row r="17427" spans="24:28" x14ac:dyDescent="0.25">
      <c r="X17427">
        <v>17427</v>
      </c>
      <c r="Y17427" s="6" t="s">
        <v>38059</v>
      </c>
      <c r="Z17427" s="6" t="s">
        <v>49235</v>
      </c>
      <c r="AA17427" s="6" t="s">
        <v>50498</v>
      </c>
      <c r="AB17427" s="6" t="s">
        <v>38060</v>
      </c>
    </row>
    <row r="17428" spans="24:28" x14ac:dyDescent="0.25">
      <c r="X17428">
        <v>17428</v>
      </c>
      <c r="Y17428" s="6" t="s">
        <v>38061</v>
      </c>
      <c r="Z17428" s="6" t="s">
        <v>49510</v>
      </c>
      <c r="AA17428" s="6" t="s">
        <v>50503</v>
      </c>
      <c r="AB17428" s="6" t="s">
        <v>38062</v>
      </c>
    </row>
    <row r="17429" spans="24:28" x14ac:dyDescent="0.25">
      <c r="X17429">
        <v>17429</v>
      </c>
      <c r="Y17429" s="6" t="s">
        <v>38063</v>
      </c>
      <c r="Z17429" s="6" t="s">
        <v>50817</v>
      </c>
      <c r="AA17429" s="6" t="s">
        <v>50503</v>
      </c>
      <c r="AB17429" s="6" t="s">
        <v>38064</v>
      </c>
    </row>
    <row r="17430" spans="24:28" x14ac:dyDescent="0.25">
      <c r="X17430">
        <v>17430</v>
      </c>
      <c r="Y17430" s="6" t="s">
        <v>38065</v>
      </c>
      <c r="Z17430" s="6" t="s">
        <v>48832</v>
      </c>
      <c r="AA17430" s="6" t="s">
        <v>50503</v>
      </c>
      <c r="AB17430" s="6" t="s">
        <v>38066</v>
      </c>
    </row>
    <row r="17431" spans="24:28" x14ac:dyDescent="0.25">
      <c r="X17431">
        <v>17431</v>
      </c>
      <c r="Y17431" s="6" t="s">
        <v>38067</v>
      </c>
      <c r="Z17431" s="6" t="s">
        <v>48832</v>
      </c>
      <c r="AA17431" s="6" t="s">
        <v>50503</v>
      </c>
      <c r="AB17431" s="6" t="s">
        <v>38068</v>
      </c>
    </row>
    <row r="17432" spans="24:28" x14ac:dyDescent="0.25">
      <c r="X17432">
        <v>17432</v>
      </c>
      <c r="Y17432" s="6" t="s">
        <v>38069</v>
      </c>
      <c r="Z17432" s="6" t="s">
        <v>48721</v>
      </c>
      <c r="AA17432" s="6" t="s">
        <v>50506</v>
      </c>
      <c r="AB17432" s="6" t="s">
        <v>38070</v>
      </c>
    </row>
    <row r="17433" spans="24:28" x14ac:dyDescent="0.25">
      <c r="X17433">
        <v>17433</v>
      </c>
      <c r="Y17433" s="6" t="s">
        <v>38071</v>
      </c>
      <c r="Z17433" s="6" t="s">
        <v>50307</v>
      </c>
      <c r="AA17433" s="6" t="s">
        <v>50509</v>
      </c>
      <c r="AB17433" s="6" t="s">
        <v>38072</v>
      </c>
    </row>
    <row r="17434" spans="24:28" x14ac:dyDescent="0.25">
      <c r="X17434">
        <v>17434</v>
      </c>
      <c r="Y17434" s="6" t="s">
        <v>38073</v>
      </c>
      <c r="Z17434" s="6" t="s">
        <v>49606</v>
      </c>
      <c r="AA17434" s="6" t="s">
        <v>50514</v>
      </c>
      <c r="AB17434" s="6" t="s">
        <v>38074</v>
      </c>
    </row>
    <row r="17435" spans="24:28" x14ac:dyDescent="0.25">
      <c r="X17435">
        <v>17435</v>
      </c>
      <c r="Y17435" s="6" t="s">
        <v>38075</v>
      </c>
      <c r="Z17435" s="6" t="s">
        <v>50525</v>
      </c>
      <c r="AA17435" s="6" t="s">
        <v>50517</v>
      </c>
      <c r="AB17435" s="6" t="s">
        <v>38076</v>
      </c>
    </row>
    <row r="17436" spans="24:28" x14ac:dyDescent="0.25">
      <c r="X17436">
        <v>17436</v>
      </c>
      <c r="Y17436" s="6" t="s">
        <v>38077</v>
      </c>
      <c r="Z17436" s="6" t="s">
        <v>49575</v>
      </c>
      <c r="AA17436" s="6" t="s">
        <v>50517</v>
      </c>
      <c r="AB17436" s="6" t="s">
        <v>38078</v>
      </c>
    </row>
    <row r="17437" spans="24:28" x14ac:dyDescent="0.25">
      <c r="X17437">
        <v>17437</v>
      </c>
      <c r="Y17437" s="6" t="s">
        <v>38079</v>
      </c>
      <c r="Z17437" s="6" t="s">
        <v>48912</v>
      </c>
      <c r="AA17437" s="6" t="s">
        <v>50517</v>
      </c>
      <c r="AB17437" s="6" t="s">
        <v>38080</v>
      </c>
    </row>
    <row r="17438" spans="24:28" x14ac:dyDescent="0.25">
      <c r="X17438">
        <v>17438</v>
      </c>
      <c r="Y17438" s="6" t="s">
        <v>38081</v>
      </c>
      <c r="Z17438" s="6" t="s">
        <v>50522</v>
      </c>
      <c r="AA17438" s="6" t="s">
        <v>50517</v>
      </c>
      <c r="AB17438" s="6" t="s">
        <v>38082</v>
      </c>
    </row>
    <row r="17439" spans="24:28" x14ac:dyDescent="0.25">
      <c r="X17439">
        <v>17439</v>
      </c>
      <c r="Y17439" s="6" t="s">
        <v>38083</v>
      </c>
      <c r="Z17439" s="6" t="s">
        <v>50514</v>
      </c>
      <c r="AA17439" s="6" t="s">
        <v>50517</v>
      </c>
      <c r="AB17439" s="6" t="s">
        <v>38084</v>
      </c>
    </row>
    <row r="17440" spans="24:28" x14ac:dyDescent="0.25">
      <c r="X17440">
        <v>17440</v>
      </c>
      <c r="Y17440" s="6" t="s">
        <v>38085</v>
      </c>
      <c r="Z17440" s="6" t="s">
        <v>50538</v>
      </c>
      <c r="AA17440" s="6" t="s">
        <v>50522</v>
      </c>
      <c r="AB17440" s="6" t="s">
        <v>38086</v>
      </c>
    </row>
    <row r="17441" spans="24:28" x14ac:dyDescent="0.25">
      <c r="X17441">
        <v>17441</v>
      </c>
      <c r="Y17441" s="6" t="s">
        <v>38087</v>
      </c>
      <c r="Z17441" s="6" t="s">
        <v>50704</v>
      </c>
      <c r="AA17441" s="6" t="s">
        <v>50522</v>
      </c>
      <c r="AB17441" s="6" t="s">
        <v>38088</v>
      </c>
    </row>
    <row r="17442" spans="24:28" x14ac:dyDescent="0.25">
      <c r="X17442">
        <v>17442</v>
      </c>
      <c r="Y17442" s="6" t="s">
        <v>38089</v>
      </c>
      <c r="Z17442" s="6" t="s">
        <v>49514</v>
      </c>
      <c r="AA17442" s="6" t="s">
        <v>50525</v>
      </c>
      <c r="AB17442" s="6" t="s">
        <v>38090</v>
      </c>
    </row>
    <row r="17443" spans="24:28" x14ac:dyDescent="0.25">
      <c r="X17443">
        <v>17443</v>
      </c>
      <c r="Y17443" s="6" t="s">
        <v>38091</v>
      </c>
      <c r="Z17443" s="6" t="s">
        <v>50701</v>
      </c>
      <c r="AA17443" s="6" t="s">
        <v>50525</v>
      </c>
      <c r="AB17443" s="6" t="s">
        <v>38092</v>
      </c>
    </row>
    <row r="17444" spans="24:28" x14ac:dyDescent="0.25">
      <c r="X17444">
        <v>17444</v>
      </c>
      <c r="Y17444" s="6" t="s">
        <v>38093</v>
      </c>
      <c r="Z17444" s="6" t="s">
        <v>49271</v>
      </c>
      <c r="AA17444" s="6" t="s">
        <v>50533</v>
      </c>
      <c r="AB17444" s="6" t="s">
        <v>38094</v>
      </c>
    </row>
    <row r="17445" spans="24:28" x14ac:dyDescent="0.25">
      <c r="X17445">
        <v>17445</v>
      </c>
      <c r="Y17445" s="6" t="s">
        <v>38095</v>
      </c>
      <c r="Z17445" s="6" t="s">
        <v>49267</v>
      </c>
      <c r="AA17445" s="6" t="s">
        <v>50533</v>
      </c>
      <c r="AB17445" s="6" t="s">
        <v>38096</v>
      </c>
    </row>
    <row r="17446" spans="24:28" x14ac:dyDescent="0.25">
      <c r="X17446">
        <v>17446</v>
      </c>
      <c r="Y17446" s="6" t="s">
        <v>38097</v>
      </c>
      <c r="Z17446" s="6" t="s">
        <v>50503</v>
      </c>
      <c r="AA17446" s="6" t="s">
        <v>50538</v>
      </c>
      <c r="AB17446" s="6" t="s">
        <v>38098</v>
      </c>
    </row>
    <row r="17447" spans="24:28" x14ac:dyDescent="0.25">
      <c r="X17447">
        <v>17447</v>
      </c>
      <c r="Y17447" s="6" t="s">
        <v>38099</v>
      </c>
      <c r="Z17447" s="6" t="s">
        <v>50503</v>
      </c>
      <c r="AA17447" s="6" t="s">
        <v>50538</v>
      </c>
      <c r="AB17447" s="6" t="s">
        <v>38100</v>
      </c>
    </row>
    <row r="17448" spans="24:28" x14ac:dyDescent="0.25">
      <c r="X17448">
        <v>17448</v>
      </c>
      <c r="Y17448" s="6" t="s">
        <v>38101</v>
      </c>
      <c r="Z17448" s="6" t="s">
        <v>49540</v>
      </c>
      <c r="AA17448" s="6" t="s">
        <v>50538</v>
      </c>
      <c r="AB17448" s="6" t="s">
        <v>38102</v>
      </c>
    </row>
    <row r="17449" spans="24:28" x14ac:dyDescent="0.25">
      <c r="X17449">
        <v>17449</v>
      </c>
      <c r="Y17449" s="6" t="s">
        <v>38103</v>
      </c>
      <c r="Z17449" s="6" t="s">
        <v>49366</v>
      </c>
      <c r="AA17449" s="6" t="s">
        <v>50553</v>
      </c>
      <c r="AB17449" s="6" t="s">
        <v>38104</v>
      </c>
    </row>
    <row r="17450" spans="24:28" x14ac:dyDescent="0.25">
      <c r="X17450">
        <v>17450</v>
      </c>
      <c r="Y17450" s="6" t="s">
        <v>38105</v>
      </c>
      <c r="Z17450" s="6" t="s">
        <v>49012</v>
      </c>
      <c r="AA17450" s="6" t="s">
        <v>50603</v>
      </c>
      <c r="AB17450" s="6" t="s">
        <v>38106</v>
      </c>
    </row>
    <row r="17451" spans="24:28" x14ac:dyDescent="0.25">
      <c r="X17451">
        <v>17451</v>
      </c>
      <c r="Y17451" s="6" t="s">
        <v>38107</v>
      </c>
      <c r="Z17451" s="6" t="s">
        <v>49542</v>
      </c>
      <c r="AA17451" s="6" t="s">
        <v>50611</v>
      </c>
      <c r="AB17451" s="6" t="s">
        <v>38108</v>
      </c>
    </row>
    <row r="17452" spans="24:28" x14ac:dyDescent="0.25">
      <c r="X17452">
        <v>17452</v>
      </c>
      <c r="Y17452" s="6" t="s">
        <v>38109</v>
      </c>
      <c r="Z17452" s="6" t="s">
        <v>49414</v>
      </c>
      <c r="AA17452" s="6" t="s">
        <v>50770</v>
      </c>
      <c r="AB17452" s="6" t="s">
        <v>38110</v>
      </c>
    </row>
    <row r="17453" spans="24:28" x14ac:dyDescent="0.25">
      <c r="X17453">
        <v>17453</v>
      </c>
      <c r="Y17453" s="6" t="s">
        <v>38111</v>
      </c>
      <c r="Z17453" s="6" t="s">
        <v>52165</v>
      </c>
      <c r="AA17453" s="6" t="s">
        <v>50621</v>
      </c>
      <c r="AB17453" s="6" t="s">
        <v>38112</v>
      </c>
    </row>
    <row r="17454" spans="24:28" x14ac:dyDescent="0.25">
      <c r="X17454">
        <v>17454</v>
      </c>
      <c r="Y17454" s="6" t="s">
        <v>38113</v>
      </c>
      <c r="Z17454" s="6" t="s">
        <v>50629</v>
      </c>
      <c r="AA17454" s="6" t="s">
        <v>50635</v>
      </c>
      <c r="AB17454" s="6" t="s">
        <v>38114</v>
      </c>
    </row>
    <row r="17455" spans="24:28" x14ac:dyDescent="0.25">
      <c r="X17455">
        <v>17455</v>
      </c>
      <c r="Y17455" s="6" t="s">
        <v>38115</v>
      </c>
      <c r="Z17455" s="6" t="s">
        <v>50495</v>
      </c>
      <c r="AA17455" s="6" t="s">
        <v>50629</v>
      </c>
      <c r="AB17455" s="6" t="s">
        <v>38116</v>
      </c>
    </row>
    <row r="17456" spans="24:28" x14ac:dyDescent="0.25">
      <c r="X17456">
        <v>17456</v>
      </c>
      <c r="Y17456" s="6" t="s">
        <v>38117</v>
      </c>
      <c r="Z17456" s="6" t="s">
        <v>49182</v>
      </c>
      <c r="AA17456" s="6" t="s">
        <v>50642</v>
      </c>
      <c r="AB17456" s="6" t="s">
        <v>38118</v>
      </c>
    </row>
    <row r="17457" spans="24:28" x14ac:dyDescent="0.25">
      <c r="X17457">
        <v>17457</v>
      </c>
      <c r="Y17457" s="6" t="s">
        <v>38119</v>
      </c>
      <c r="Z17457" s="6" t="s">
        <v>49261</v>
      </c>
      <c r="AA17457" s="6" t="s">
        <v>50642</v>
      </c>
      <c r="AB17457" s="6" t="s">
        <v>38120</v>
      </c>
    </row>
    <row r="17458" spans="24:28" x14ac:dyDescent="0.25">
      <c r="X17458">
        <v>17458</v>
      </c>
      <c r="Y17458" s="6" t="s">
        <v>38121</v>
      </c>
      <c r="Z17458" s="6" t="s">
        <v>50386</v>
      </c>
      <c r="AA17458" s="6" t="s">
        <v>50566</v>
      </c>
      <c r="AB17458" s="6" t="s">
        <v>38122</v>
      </c>
    </row>
    <row r="17459" spans="24:28" x14ac:dyDescent="0.25">
      <c r="X17459">
        <v>17459</v>
      </c>
      <c r="Y17459" s="6" t="s">
        <v>38123</v>
      </c>
      <c r="Z17459" s="6" t="s">
        <v>50316</v>
      </c>
      <c r="AA17459" s="6" t="s">
        <v>50566</v>
      </c>
      <c r="AB17459" s="6" t="s">
        <v>38124</v>
      </c>
    </row>
    <row r="17460" spans="24:28" x14ac:dyDescent="0.25">
      <c r="X17460">
        <v>17460</v>
      </c>
      <c r="Y17460" s="6" t="s">
        <v>38125</v>
      </c>
      <c r="Z17460" s="6" t="s">
        <v>50579</v>
      </c>
      <c r="AA17460" s="6" t="s">
        <v>50569</v>
      </c>
      <c r="AB17460" s="6" t="s">
        <v>38126</v>
      </c>
    </row>
    <row r="17461" spans="24:28" x14ac:dyDescent="0.25">
      <c r="X17461">
        <v>17461</v>
      </c>
      <c r="Y17461" s="6" t="s">
        <v>38127</v>
      </c>
      <c r="Z17461" s="6" t="s">
        <v>50558</v>
      </c>
      <c r="AA17461" s="6" t="s">
        <v>50585</v>
      </c>
      <c r="AB17461" s="6" t="s">
        <v>38128</v>
      </c>
    </row>
    <row r="17462" spans="24:28" x14ac:dyDescent="0.25">
      <c r="X17462">
        <v>17462</v>
      </c>
      <c r="Y17462" s="6" t="s">
        <v>38129</v>
      </c>
      <c r="Z17462" s="6" t="s">
        <v>50325</v>
      </c>
      <c r="AA17462" s="6" t="s">
        <v>50585</v>
      </c>
      <c r="AB17462" s="6" t="s">
        <v>38130</v>
      </c>
    </row>
    <row r="17463" spans="24:28" x14ac:dyDescent="0.25">
      <c r="X17463">
        <v>17463</v>
      </c>
      <c r="Y17463" s="6" t="s">
        <v>38131</v>
      </c>
      <c r="Z17463" s="6" t="s">
        <v>50322</v>
      </c>
      <c r="AA17463" s="6" t="s">
        <v>50588</v>
      </c>
      <c r="AB17463" s="6" t="s">
        <v>38132</v>
      </c>
    </row>
    <row r="17464" spans="24:28" x14ac:dyDescent="0.25">
      <c r="X17464">
        <v>17464</v>
      </c>
      <c r="Y17464" s="6" t="s">
        <v>38133</v>
      </c>
      <c r="Z17464" s="6" t="s">
        <v>50789</v>
      </c>
      <c r="AA17464" s="6" t="s">
        <v>50704</v>
      </c>
      <c r="AB17464" s="6" t="s">
        <v>38134</v>
      </c>
    </row>
    <row r="17465" spans="24:28" x14ac:dyDescent="0.25">
      <c r="X17465">
        <v>17465</v>
      </c>
      <c r="Y17465" s="6" t="s">
        <v>38135</v>
      </c>
      <c r="Z17465" s="6" t="s">
        <v>50621</v>
      </c>
      <c r="AA17465" s="6" t="s">
        <v>50704</v>
      </c>
      <c r="AB17465" s="6" t="s">
        <v>38136</v>
      </c>
    </row>
    <row r="17466" spans="24:28" x14ac:dyDescent="0.25">
      <c r="X17466">
        <v>17466</v>
      </c>
      <c r="Y17466" s="6" t="s">
        <v>38137</v>
      </c>
      <c r="Z17466" s="6" t="s">
        <v>51021</v>
      </c>
      <c r="AA17466" s="6" t="s">
        <v>50704</v>
      </c>
      <c r="AB17466" s="6" t="s">
        <v>38138</v>
      </c>
    </row>
    <row r="17467" spans="24:28" x14ac:dyDescent="0.25">
      <c r="X17467">
        <v>17467</v>
      </c>
      <c r="Y17467" s="6" t="s">
        <v>38139</v>
      </c>
      <c r="Z17467" s="6" t="s">
        <v>50210</v>
      </c>
      <c r="AA17467" s="6" t="s">
        <v>50577</v>
      </c>
      <c r="AB17467" s="6" t="s">
        <v>38140</v>
      </c>
    </row>
    <row r="17468" spans="24:28" x14ac:dyDescent="0.25">
      <c r="X17468">
        <v>17468</v>
      </c>
      <c r="Y17468" s="6" t="s">
        <v>38141</v>
      </c>
      <c r="Z17468" s="6" t="s">
        <v>50469</v>
      </c>
      <c r="AA17468" s="6" t="s">
        <v>50713</v>
      </c>
      <c r="AB17468" s="6" t="s">
        <v>38142</v>
      </c>
    </row>
    <row r="17469" spans="24:28" x14ac:dyDescent="0.25">
      <c r="X17469">
        <v>17469</v>
      </c>
      <c r="Y17469" s="6" t="s">
        <v>38143</v>
      </c>
      <c r="Z17469" s="6" t="s">
        <v>50716</v>
      </c>
      <c r="AA17469" s="6" t="s">
        <v>50713</v>
      </c>
      <c r="AB17469" s="6" t="s">
        <v>38144</v>
      </c>
    </row>
    <row r="17470" spans="24:28" x14ac:dyDescent="0.25">
      <c r="X17470">
        <v>17470</v>
      </c>
      <c r="Y17470" s="6" t="s">
        <v>38145</v>
      </c>
      <c r="Z17470" s="6" t="s">
        <v>50257</v>
      </c>
      <c r="AA17470" s="6" t="s">
        <v>50656</v>
      </c>
      <c r="AB17470" s="6" t="s">
        <v>38146</v>
      </c>
    </row>
    <row r="17471" spans="24:28" x14ac:dyDescent="0.25">
      <c r="X17471">
        <v>17471</v>
      </c>
      <c r="Y17471" s="6" t="s">
        <v>38147</v>
      </c>
      <c r="Z17471" s="6" t="s">
        <v>51710</v>
      </c>
      <c r="AA17471" s="6" t="s">
        <v>50656</v>
      </c>
      <c r="AB17471" s="6" t="s">
        <v>38148</v>
      </c>
    </row>
    <row r="17472" spans="24:28" x14ac:dyDescent="0.25">
      <c r="X17472">
        <v>17472</v>
      </c>
      <c r="Y17472" s="6" t="s">
        <v>38149</v>
      </c>
      <c r="Z17472" s="6" t="s">
        <v>50383</v>
      </c>
      <c r="AA17472" s="6" t="s">
        <v>50660</v>
      </c>
      <c r="AB17472" s="6" t="s">
        <v>38150</v>
      </c>
    </row>
    <row r="17473" spans="24:28" x14ac:dyDescent="0.25">
      <c r="X17473">
        <v>17473</v>
      </c>
      <c r="Y17473" s="6" t="s">
        <v>38151</v>
      </c>
      <c r="Z17473" s="6" t="s">
        <v>51226</v>
      </c>
      <c r="AA17473" s="6" t="s">
        <v>52159</v>
      </c>
      <c r="AB17473" s="6" t="s">
        <v>38152</v>
      </c>
    </row>
    <row r="17474" spans="24:28" x14ac:dyDescent="0.25">
      <c r="X17474">
        <v>17474</v>
      </c>
      <c r="Y17474" s="6" t="s">
        <v>38153</v>
      </c>
      <c r="Z17474" s="6" t="s">
        <v>50623</v>
      </c>
      <c r="AA17474" s="6" t="s">
        <v>52145</v>
      </c>
      <c r="AB17474" s="6" t="s">
        <v>38154</v>
      </c>
    </row>
    <row r="17475" spans="24:28" x14ac:dyDescent="0.25">
      <c r="X17475">
        <v>17475</v>
      </c>
      <c r="Y17475" s="6" t="s">
        <v>38155</v>
      </c>
      <c r="Z17475" s="6" t="s">
        <v>50642</v>
      </c>
      <c r="AA17475" s="6" t="s">
        <v>52154</v>
      </c>
      <c r="AB17475" s="6" t="s">
        <v>38156</v>
      </c>
    </row>
    <row r="17476" spans="24:28" x14ac:dyDescent="0.25">
      <c r="X17476">
        <v>17476</v>
      </c>
      <c r="Y17476" s="6" t="s">
        <v>38157</v>
      </c>
      <c r="Z17476" s="6" t="s">
        <v>50594</v>
      </c>
      <c r="AA17476" s="6" t="s">
        <v>50682</v>
      </c>
      <c r="AB17476" s="6" t="s">
        <v>38158</v>
      </c>
    </row>
    <row r="17477" spans="24:28" x14ac:dyDescent="0.25">
      <c r="X17477">
        <v>17477</v>
      </c>
      <c r="Y17477" s="6" t="s">
        <v>30390</v>
      </c>
      <c r="Z17477" s="6" t="s">
        <v>52021</v>
      </c>
      <c r="AA17477" s="6" t="s">
        <v>50731</v>
      </c>
      <c r="AB17477" s="6" t="s">
        <v>38159</v>
      </c>
    </row>
    <row r="17478" spans="24:28" x14ac:dyDescent="0.25">
      <c r="X17478">
        <v>17478</v>
      </c>
      <c r="Y17478" s="6" t="s">
        <v>38160</v>
      </c>
      <c r="Z17478" s="6" t="s">
        <v>51152</v>
      </c>
      <c r="AA17478" s="6" t="s">
        <v>50743</v>
      </c>
      <c r="AB17478" s="6" t="s">
        <v>38161</v>
      </c>
    </row>
    <row r="17479" spans="24:28" x14ac:dyDescent="0.25">
      <c r="X17479">
        <v>17479</v>
      </c>
      <c r="Y17479" s="6" t="s">
        <v>38162</v>
      </c>
      <c r="Z17479" s="6" t="s">
        <v>52133</v>
      </c>
      <c r="AA17479" s="6" t="s">
        <v>50752</v>
      </c>
      <c r="AB17479" s="6" t="s">
        <v>38163</v>
      </c>
    </row>
    <row r="17480" spans="24:28" x14ac:dyDescent="0.25">
      <c r="X17480">
        <v>17480</v>
      </c>
      <c r="Y17480" s="6" t="s">
        <v>38164</v>
      </c>
      <c r="Z17480" s="6" t="s">
        <v>50743</v>
      </c>
      <c r="AA17480" s="6" t="s">
        <v>50752</v>
      </c>
      <c r="AB17480" s="6" t="s">
        <v>38165</v>
      </c>
    </row>
    <row r="17481" spans="24:28" x14ac:dyDescent="0.25">
      <c r="X17481">
        <v>17481</v>
      </c>
      <c r="Y17481" s="6" t="s">
        <v>38166</v>
      </c>
      <c r="Z17481" s="6" t="s">
        <v>50642</v>
      </c>
      <c r="AA17481" s="6" t="s">
        <v>50755</v>
      </c>
      <c r="AB17481" s="6" t="s">
        <v>38167</v>
      </c>
    </row>
    <row r="17482" spans="24:28" x14ac:dyDescent="0.25">
      <c r="X17482">
        <v>17482</v>
      </c>
      <c r="Y17482" s="6" t="s">
        <v>38168</v>
      </c>
      <c r="Z17482" s="6" t="s">
        <v>51382</v>
      </c>
      <c r="AA17482" s="6" t="s">
        <v>50755</v>
      </c>
      <c r="AB17482" s="6" t="s">
        <v>38169</v>
      </c>
    </row>
    <row r="17483" spans="24:28" x14ac:dyDescent="0.25">
      <c r="X17483">
        <v>17483</v>
      </c>
      <c r="Y17483" s="6" t="s">
        <v>38170</v>
      </c>
      <c r="Z17483" s="6" t="s">
        <v>50775</v>
      </c>
      <c r="AA17483" s="6" t="s">
        <v>50755</v>
      </c>
      <c r="AB17483" s="6" t="s">
        <v>38171</v>
      </c>
    </row>
    <row r="17484" spans="24:28" x14ac:dyDescent="0.25">
      <c r="X17484">
        <v>17484</v>
      </c>
      <c r="Y17484" s="6" t="s">
        <v>38172</v>
      </c>
      <c r="Z17484" s="6" t="s">
        <v>51653</v>
      </c>
      <c r="AA17484" s="6" t="s">
        <v>50755</v>
      </c>
      <c r="AB17484" s="6" t="s">
        <v>38173</v>
      </c>
    </row>
    <row r="17485" spans="24:28" x14ac:dyDescent="0.25">
      <c r="X17485">
        <v>17485</v>
      </c>
      <c r="Y17485" s="6" t="s">
        <v>38174</v>
      </c>
      <c r="Z17485" s="6" t="s">
        <v>52042</v>
      </c>
      <c r="AA17485" s="6" t="s">
        <v>50713</v>
      </c>
      <c r="AB17485" s="6" t="s">
        <v>38175</v>
      </c>
    </row>
    <row r="17486" spans="24:28" x14ac:dyDescent="0.25">
      <c r="X17486">
        <v>17486</v>
      </c>
      <c r="Y17486" s="6" t="s">
        <v>38176</v>
      </c>
      <c r="Z17486" s="6" t="s">
        <v>50685</v>
      </c>
      <c r="AA17486" s="6" t="s">
        <v>50685</v>
      </c>
      <c r="AB17486" s="6" t="s">
        <v>38177</v>
      </c>
    </row>
    <row r="17487" spans="24:28" x14ac:dyDescent="0.25">
      <c r="X17487">
        <v>17487</v>
      </c>
      <c r="Y17487" s="6" t="s">
        <v>38178</v>
      </c>
      <c r="Z17487" s="6" t="s">
        <v>50737</v>
      </c>
      <c r="AA17487" s="6" t="s">
        <v>50775</v>
      </c>
      <c r="AB17487" s="6" t="s">
        <v>38179</v>
      </c>
    </row>
    <row r="17488" spans="24:28" x14ac:dyDescent="0.25">
      <c r="X17488">
        <v>17488</v>
      </c>
      <c r="Y17488" s="6" t="s">
        <v>38180</v>
      </c>
      <c r="Z17488" s="6" t="s">
        <v>50691</v>
      </c>
      <c r="AA17488" s="6" t="s">
        <v>50682</v>
      </c>
      <c r="AB17488" s="6" t="s">
        <v>38181</v>
      </c>
    </row>
    <row r="17489" spans="24:28" x14ac:dyDescent="0.25">
      <c r="X17489">
        <v>17489</v>
      </c>
      <c r="Y17489" s="6" t="s">
        <v>38182</v>
      </c>
      <c r="Z17489" s="6" t="s">
        <v>49267</v>
      </c>
      <c r="AA17489" s="6" t="s">
        <v>50642</v>
      </c>
      <c r="AB17489" s="6" t="s">
        <v>38183</v>
      </c>
    </row>
    <row r="17490" spans="24:28" x14ac:dyDescent="0.25">
      <c r="X17490">
        <v>17490</v>
      </c>
      <c r="Y17490" s="6" t="s">
        <v>38184</v>
      </c>
      <c r="Z17490" s="6" t="s">
        <v>50544</v>
      </c>
      <c r="AA17490" s="6" t="s">
        <v>50747</v>
      </c>
      <c r="AB17490" s="6" t="s">
        <v>38185</v>
      </c>
    </row>
    <row r="17491" spans="24:28" x14ac:dyDescent="0.25">
      <c r="X17491">
        <v>17491</v>
      </c>
      <c r="Y17491" s="6" t="s">
        <v>38186</v>
      </c>
      <c r="Z17491" s="6" t="s">
        <v>49442</v>
      </c>
      <c r="AA17491" s="6" t="s">
        <v>50775</v>
      </c>
      <c r="AB17491" s="6" t="s">
        <v>38187</v>
      </c>
    </row>
    <row r="17492" spans="24:28" x14ac:dyDescent="0.25">
      <c r="X17492">
        <v>17492</v>
      </c>
      <c r="Y17492" s="6" t="s">
        <v>38188</v>
      </c>
      <c r="Z17492" s="6" t="s">
        <v>50216</v>
      </c>
      <c r="AA17492" s="6" t="s">
        <v>50775</v>
      </c>
      <c r="AB17492" s="6" t="s">
        <v>38189</v>
      </c>
    </row>
    <row r="17493" spans="24:28" x14ac:dyDescent="0.25">
      <c r="X17493">
        <v>17493</v>
      </c>
      <c r="Y17493" s="6" t="s">
        <v>38190</v>
      </c>
      <c r="Z17493" s="6" t="s">
        <v>49418</v>
      </c>
      <c r="AA17493" s="6" t="s">
        <v>50693</v>
      </c>
      <c r="AB17493" s="6" t="s">
        <v>38191</v>
      </c>
    </row>
    <row r="17494" spans="24:28" x14ac:dyDescent="0.25">
      <c r="X17494">
        <v>17494</v>
      </c>
      <c r="Y17494" s="6" t="s">
        <v>38192</v>
      </c>
      <c r="Z17494" s="6" t="s">
        <v>52042</v>
      </c>
      <c r="AA17494" s="6" t="s">
        <v>50775</v>
      </c>
      <c r="AB17494" s="6" t="s">
        <v>38193</v>
      </c>
    </row>
    <row r="17495" spans="24:28" x14ac:dyDescent="0.25">
      <c r="X17495">
        <v>17495</v>
      </c>
      <c r="Y17495" s="6" t="s">
        <v>38194</v>
      </c>
      <c r="Z17495" s="6" t="s">
        <v>51576</v>
      </c>
      <c r="AA17495" s="6" t="s">
        <v>51170</v>
      </c>
      <c r="AB17495" s="6" t="s">
        <v>38195</v>
      </c>
    </row>
    <row r="17496" spans="24:28" x14ac:dyDescent="0.25">
      <c r="X17496">
        <v>17496</v>
      </c>
      <c r="Y17496" s="6" t="s">
        <v>38196</v>
      </c>
      <c r="Z17496" s="6" t="s">
        <v>51576</v>
      </c>
      <c r="AA17496" s="6" t="s">
        <v>51170</v>
      </c>
      <c r="AB17496" s="6" t="s">
        <v>38197</v>
      </c>
    </row>
    <row r="17497" spans="24:28" x14ac:dyDescent="0.25">
      <c r="X17497">
        <v>17497</v>
      </c>
      <c r="Y17497" s="6" t="s">
        <v>38198</v>
      </c>
      <c r="Z17497" s="6" t="s">
        <v>51576</v>
      </c>
      <c r="AA17497" s="6" t="s">
        <v>51170</v>
      </c>
      <c r="AB17497" s="6" t="s">
        <v>38199</v>
      </c>
    </row>
    <row r="17498" spans="24:28" x14ac:dyDescent="0.25">
      <c r="X17498">
        <v>17498</v>
      </c>
      <c r="Y17498" s="6" t="s">
        <v>38200</v>
      </c>
      <c r="Z17498" s="6" t="s">
        <v>51197</v>
      </c>
      <c r="AA17498" s="6" t="s">
        <v>51176</v>
      </c>
      <c r="AB17498" s="6" t="s">
        <v>38201</v>
      </c>
    </row>
    <row r="17499" spans="24:28" x14ac:dyDescent="0.25">
      <c r="X17499">
        <v>17499</v>
      </c>
      <c r="Y17499" s="6" t="s">
        <v>38202</v>
      </c>
      <c r="Z17499" s="6" t="s">
        <v>51482</v>
      </c>
      <c r="AA17499" s="6" t="s">
        <v>51210</v>
      </c>
      <c r="AB17499" s="6" t="s">
        <v>38203</v>
      </c>
    </row>
    <row r="17500" spans="24:28" x14ac:dyDescent="0.25">
      <c r="X17500">
        <v>17500</v>
      </c>
      <c r="Y17500" s="6" t="s">
        <v>38204</v>
      </c>
      <c r="Z17500" s="6" t="s">
        <v>51289</v>
      </c>
      <c r="AA17500" s="6" t="s">
        <v>51226</v>
      </c>
      <c r="AB17500" s="6" t="s">
        <v>38205</v>
      </c>
    </row>
    <row r="17501" spans="24:28" x14ac:dyDescent="0.25">
      <c r="X17501">
        <v>17501</v>
      </c>
      <c r="Y17501" s="6" t="s">
        <v>38206</v>
      </c>
      <c r="Z17501" s="6" t="s">
        <v>51272</v>
      </c>
      <c r="AA17501" s="6" t="s">
        <v>51238</v>
      </c>
      <c r="AB17501" s="6" t="s">
        <v>38207</v>
      </c>
    </row>
    <row r="17502" spans="24:28" x14ac:dyDescent="0.25">
      <c r="X17502">
        <v>17502</v>
      </c>
      <c r="Y17502" s="6" t="s">
        <v>38208</v>
      </c>
      <c r="Z17502" s="6" t="s">
        <v>51240</v>
      </c>
      <c r="AA17502" s="6" t="s">
        <v>51238</v>
      </c>
      <c r="AB17502" s="6" t="s">
        <v>38209</v>
      </c>
    </row>
    <row r="17503" spans="24:28" x14ac:dyDescent="0.25">
      <c r="X17503">
        <v>17503</v>
      </c>
      <c r="Y17503" s="6" t="s">
        <v>38210</v>
      </c>
      <c r="Z17503" s="6" t="s">
        <v>51252</v>
      </c>
      <c r="AA17503" s="6" t="s">
        <v>51252</v>
      </c>
      <c r="AB17503" s="6" t="s">
        <v>38211</v>
      </c>
    </row>
    <row r="17504" spans="24:28" x14ac:dyDescent="0.25">
      <c r="X17504">
        <v>17504</v>
      </c>
      <c r="Y17504" s="6" t="s">
        <v>38212</v>
      </c>
      <c r="Z17504" s="6" t="s">
        <v>51248</v>
      </c>
      <c r="AA17504" s="6" t="s">
        <v>51244</v>
      </c>
      <c r="AB17504" s="6" t="s">
        <v>38213</v>
      </c>
    </row>
    <row r="17505" spans="24:28" x14ac:dyDescent="0.25">
      <c r="X17505">
        <v>17505</v>
      </c>
      <c r="Y17505" s="6" t="s">
        <v>38214</v>
      </c>
      <c r="Z17505" s="6" t="s">
        <v>51317</v>
      </c>
      <c r="AA17505" s="6" t="s">
        <v>51244</v>
      </c>
      <c r="AB17505" s="6" t="s">
        <v>38215</v>
      </c>
    </row>
    <row r="17506" spans="24:28" x14ac:dyDescent="0.25">
      <c r="X17506">
        <v>17506</v>
      </c>
      <c r="Y17506" s="6" t="s">
        <v>38216</v>
      </c>
      <c r="Z17506" s="6" t="s">
        <v>49795</v>
      </c>
      <c r="AA17506" s="6" t="s">
        <v>51244</v>
      </c>
      <c r="AB17506" s="6" t="s">
        <v>38217</v>
      </c>
    </row>
    <row r="17507" spans="24:28" x14ac:dyDescent="0.25">
      <c r="X17507">
        <v>17507</v>
      </c>
      <c r="Y17507" s="6" t="s">
        <v>38218</v>
      </c>
      <c r="Z17507" s="6" t="s">
        <v>51191</v>
      </c>
      <c r="AA17507" s="6" t="s">
        <v>51248</v>
      </c>
      <c r="AB17507" s="6" t="s">
        <v>38219</v>
      </c>
    </row>
    <row r="17508" spans="24:28" x14ac:dyDescent="0.25">
      <c r="X17508">
        <v>17508</v>
      </c>
      <c r="Y17508" s="6" t="s">
        <v>38220</v>
      </c>
      <c r="Z17508" s="6" t="s">
        <v>52311</v>
      </c>
      <c r="AA17508" s="6" t="s">
        <v>51257</v>
      </c>
      <c r="AB17508" s="6" t="s">
        <v>38221</v>
      </c>
    </row>
    <row r="17509" spans="24:28" x14ac:dyDescent="0.25">
      <c r="X17509">
        <v>17509</v>
      </c>
      <c r="Y17509" s="6" t="s">
        <v>38222</v>
      </c>
      <c r="Z17509" s="6" t="s">
        <v>51248</v>
      </c>
      <c r="AA17509" s="6" t="s">
        <v>51264</v>
      </c>
      <c r="AB17509" s="6" t="s">
        <v>38223</v>
      </c>
    </row>
    <row r="17510" spans="24:28" x14ac:dyDescent="0.25">
      <c r="X17510">
        <v>17510</v>
      </c>
      <c r="Y17510" s="6" t="s">
        <v>38224</v>
      </c>
      <c r="Z17510" s="6" t="s">
        <v>50827</v>
      </c>
      <c r="AA17510" s="6" t="s">
        <v>51317</v>
      </c>
      <c r="AB17510" s="6" t="s">
        <v>38225</v>
      </c>
    </row>
    <row r="17511" spans="24:28" x14ac:dyDescent="0.25">
      <c r="X17511">
        <v>17511</v>
      </c>
      <c r="Y17511" s="6" t="s">
        <v>38226</v>
      </c>
      <c r="Z17511" s="6" t="s">
        <v>49017</v>
      </c>
      <c r="AA17511" s="6" t="s">
        <v>51300</v>
      </c>
      <c r="AB17511" s="6" t="s">
        <v>38227</v>
      </c>
    </row>
    <row r="17512" spans="24:28" x14ac:dyDescent="0.25">
      <c r="X17512">
        <v>17512</v>
      </c>
      <c r="Y17512" s="6" t="s">
        <v>38228</v>
      </c>
      <c r="Z17512" s="6" t="s">
        <v>50621</v>
      </c>
      <c r="AA17512" s="6" t="s">
        <v>51306</v>
      </c>
      <c r="AB17512" s="6" t="s">
        <v>38229</v>
      </c>
    </row>
    <row r="17513" spans="24:28" x14ac:dyDescent="0.25">
      <c r="X17513">
        <v>17513</v>
      </c>
      <c r="Y17513" s="6" t="s">
        <v>38230</v>
      </c>
      <c r="Z17513" s="6" t="s">
        <v>51981</v>
      </c>
      <c r="AA17513" s="6" t="s">
        <v>51306</v>
      </c>
      <c r="AB17513" s="6" t="s">
        <v>38231</v>
      </c>
    </row>
    <row r="17514" spans="24:28" x14ac:dyDescent="0.25">
      <c r="X17514">
        <v>17514</v>
      </c>
      <c r="Y17514" s="6" t="s">
        <v>38232</v>
      </c>
      <c r="Z17514" s="6" t="s">
        <v>48983</v>
      </c>
      <c r="AA17514" s="6" t="s">
        <v>51315</v>
      </c>
      <c r="AB17514" s="6" t="s">
        <v>38233</v>
      </c>
    </row>
    <row r="17515" spans="24:28" x14ac:dyDescent="0.25">
      <c r="X17515">
        <v>17515</v>
      </c>
      <c r="Y17515" s="6" t="s">
        <v>38234</v>
      </c>
      <c r="Z17515" s="6" t="s">
        <v>49860</v>
      </c>
      <c r="AA17515" s="6" t="s">
        <v>51315</v>
      </c>
      <c r="AB17515" s="6" t="s">
        <v>38235</v>
      </c>
    </row>
    <row r="17516" spans="24:28" x14ac:dyDescent="0.25">
      <c r="X17516">
        <v>17516</v>
      </c>
      <c r="Y17516" s="6" t="s">
        <v>38236</v>
      </c>
      <c r="Z17516" s="6" t="s">
        <v>48701</v>
      </c>
      <c r="AA17516" s="6" t="s">
        <v>49017</v>
      </c>
      <c r="AB17516" s="6" t="s">
        <v>38237</v>
      </c>
    </row>
    <row r="17517" spans="24:28" x14ac:dyDescent="0.25">
      <c r="X17517">
        <v>17517</v>
      </c>
      <c r="Y17517" s="6" t="s">
        <v>38238</v>
      </c>
      <c r="Z17517" s="6" t="s">
        <v>51315</v>
      </c>
      <c r="AA17517" s="6" t="s">
        <v>49017</v>
      </c>
      <c r="AB17517" s="6" t="s">
        <v>38239</v>
      </c>
    </row>
    <row r="17518" spans="24:28" x14ac:dyDescent="0.25">
      <c r="X17518">
        <v>17518</v>
      </c>
      <c r="Y17518" s="6" t="s">
        <v>38240</v>
      </c>
      <c r="Z17518" s="6" t="s">
        <v>52244</v>
      </c>
      <c r="AA17518" s="6" t="s">
        <v>52247</v>
      </c>
      <c r="AB17518" s="6" t="s">
        <v>38241</v>
      </c>
    </row>
    <row r="17519" spans="24:28" x14ac:dyDescent="0.25">
      <c r="X17519">
        <v>17519</v>
      </c>
      <c r="Y17519" s="6" t="s">
        <v>38242</v>
      </c>
      <c r="Z17519" s="6" t="s">
        <v>48942</v>
      </c>
      <c r="AA17519" s="6" t="s">
        <v>51578</v>
      </c>
      <c r="AB17519" s="6" t="s">
        <v>38243</v>
      </c>
    </row>
    <row r="17520" spans="24:28" x14ac:dyDescent="0.25">
      <c r="X17520">
        <v>17520</v>
      </c>
      <c r="Y17520" s="6" t="s">
        <v>38244</v>
      </c>
      <c r="Z17520" s="6" t="s">
        <v>48736</v>
      </c>
      <c r="AA17520" s="6" t="s">
        <v>51578</v>
      </c>
      <c r="AB17520" s="6" t="s">
        <v>38245</v>
      </c>
    </row>
    <row r="17521" spans="24:28" x14ac:dyDescent="0.25">
      <c r="X17521">
        <v>17521</v>
      </c>
      <c r="Y17521" s="6" t="s">
        <v>38246</v>
      </c>
      <c r="Z17521" s="6" t="s">
        <v>51888</v>
      </c>
      <c r="AA17521" s="6" t="s">
        <v>51578</v>
      </c>
      <c r="AB17521" s="6" t="s">
        <v>38247</v>
      </c>
    </row>
    <row r="17522" spans="24:28" x14ac:dyDescent="0.25">
      <c r="X17522">
        <v>17522</v>
      </c>
      <c r="Y17522" s="6" t="s">
        <v>38248</v>
      </c>
      <c r="Z17522" s="6" t="s">
        <v>51210</v>
      </c>
      <c r="AA17522" s="6" t="s">
        <v>51578</v>
      </c>
      <c r="AB17522" s="6" t="s">
        <v>38249</v>
      </c>
    </row>
    <row r="17523" spans="24:28" x14ac:dyDescent="0.25">
      <c r="X17523">
        <v>17523</v>
      </c>
      <c r="Y17523" s="6" t="s">
        <v>38250</v>
      </c>
      <c r="Z17523" s="6" t="s">
        <v>52191</v>
      </c>
      <c r="AA17523" s="6" t="s">
        <v>51578</v>
      </c>
      <c r="AB17523" s="6" t="s">
        <v>38251</v>
      </c>
    </row>
    <row r="17524" spans="24:28" x14ac:dyDescent="0.25">
      <c r="X17524">
        <v>17524</v>
      </c>
      <c r="Y17524" s="6" t="s">
        <v>38252</v>
      </c>
      <c r="Z17524" s="6" t="s">
        <v>51229</v>
      </c>
      <c r="AA17524" s="6" t="s">
        <v>51289</v>
      </c>
      <c r="AB17524" s="6" t="s">
        <v>38253</v>
      </c>
    </row>
    <row r="17525" spans="24:28" x14ac:dyDescent="0.25">
      <c r="X17525">
        <v>17525</v>
      </c>
      <c r="Y17525" s="6" t="s">
        <v>38254</v>
      </c>
      <c r="Z17525" s="6" t="s">
        <v>51578</v>
      </c>
      <c r="AA17525" s="6" t="s">
        <v>51382</v>
      </c>
      <c r="AB17525" s="6" t="s">
        <v>38255</v>
      </c>
    </row>
    <row r="17526" spans="24:28" x14ac:dyDescent="0.25">
      <c r="X17526">
        <v>17526</v>
      </c>
      <c r="Y17526" s="6" t="s">
        <v>38256</v>
      </c>
      <c r="Z17526" s="6" t="s">
        <v>51578</v>
      </c>
      <c r="AA17526" s="6" t="s">
        <v>51382</v>
      </c>
      <c r="AB17526" s="6" t="s">
        <v>38257</v>
      </c>
    </row>
    <row r="17527" spans="24:28" x14ac:dyDescent="0.25">
      <c r="X17527">
        <v>17527</v>
      </c>
      <c r="Y17527" s="6" t="s">
        <v>38258</v>
      </c>
      <c r="Z17527" s="6" t="s">
        <v>51693</v>
      </c>
      <c r="AA17527" s="6" t="s">
        <v>51382</v>
      </c>
      <c r="AB17527" s="6" t="s">
        <v>38259</v>
      </c>
    </row>
    <row r="17528" spans="24:28" x14ac:dyDescent="0.25">
      <c r="X17528">
        <v>17528</v>
      </c>
      <c r="Y17528" s="6" t="s">
        <v>38260</v>
      </c>
      <c r="Z17528" s="6" t="s">
        <v>51286</v>
      </c>
      <c r="AA17528" s="6" t="s">
        <v>51297</v>
      </c>
      <c r="AB17528" s="6" t="s">
        <v>38261</v>
      </c>
    </row>
    <row r="17529" spans="24:28" x14ac:dyDescent="0.25">
      <c r="X17529">
        <v>17529</v>
      </c>
      <c r="Y17529" s="6" t="s">
        <v>38262</v>
      </c>
      <c r="Z17529" s="6" t="s">
        <v>50847</v>
      </c>
      <c r="AA17529" s="6" t="s">
        <v>51223</v>
      </c>
      <c r="AB17529" s="6" t="s">
        <v>38263</v>
      </c>
    </row>
    <row r="17530" spans="24:28" x14ac:dyDescent="0.25">
      <c r="X17530">
        <v>17530</v>
      </c>
      <c r="Y17530" s="6" t="s">
        <v>38264</v>
      </c>
      <c r="Z17530" s="6" t="s">
        <v>52126</v>
      </c>
      <c r="AA17530" s="6" t="s">
        <v>52111</v>
      </c>
      <c r="AB17530" s="6" t="s">
        <v>38265</v>
      </c>
    </row>
    <row r="17531" spans="24:28" x14ac:dyDescent="0.25">
      <c r="X17531">
        <v>17531</v>
      </c>
      <c r="Y17531" s="6" t="s">
        <v>38266</v>
      </c>
      <c r="Z17531" s="6" t="s">
        <v>52255</v>
      </c>
      <c r="AA17531" s="6" t="s">
        <v>52258</v>
      </c>
      <c r="AB17531" s="6" t="s">
        <v>38267</v>
      </c>
    </row>
    <row r="17532" spans="24:28" x14ac:dyDescent="0.25">
      <c r="X17532">
        <v>17532</v>
      </c>
      <c r="Y17532" s="6" t="s">
        <v>38268</v>
      </c>
      <c r="Z17532" s="6" t="s">
        <v>50685</v>
      </c>
      <c r="AA17532" s="6" t="s">
        <v>52231</v>
      </c>
      <c r="AB17532" s="6" t="s">
        <v>38269</v>
      </c>
    </row>
    <row r="17533" spans="24:28" x14ac:dyDescent="0.25">
      <c r="X17533">
        <v>17533</v>
      </c>
      <c r="Y17533" s="6" t="s">
        <v>38270</v>
      </c>
      <c r="Z17533" s="6" t="s">
        <v>52217</v>
      </c>
      <c r="AA17533" s="6" t="s">
        <v>52217</v>
      </c>
      <c r="AB17533" s="6" t="s">
        <v>38271</v>
      </c>
    </row>
    <row r="17534" spans="24:28" x14ac:dyDescent="0.25">
      <c r="X17534">
        <v>17534</v>
      </c>
      <c r="Y17534" s="6" t="s">
        <v>38272</v>
      </c>
      <c r="Z17534" s="6" t="s">
        <v>51413</v>
      </c>
      <c r="AA17534" s="6" t="s">
        <v>51409</v>
      </c>
      <c r="AB17534" s="6" t="s">
        <v>38273</v>
      </c>
    </row>
    <row r="17535" spans="24:28" x14ac:dyDescent="0.25">
      <c r="X17535">
        <v>17535</v>
      </c>
      <c r="Y17535" s="6" t="s">
        <v>38274</v>
      </c>
      <c r="Z17535" s="6" t="s">
        <v>51518</v>
      </c>
      <c r="AA17535" s="6" t="s">
        <v>51530</v>
      </c>
      <c r="AB17535" s="6" t="s">
        <v>38275</v>
      </c>
    </row>
    <row r="17536" spans="24:28" x14ac:dyDescent="0.25">
      <c r="X17536">
        <v>17536</v>
      </c>
      <c r="Y17536" s="6" t="s">
        <v>38276</v>
      </c>
      <c r="Z17536" s="6" t="s">
        <v>52141</v>
      </c>
      <c r="AA17536" s="6" t="s">
        <v>51685</v>
      </c>
      <c r="AB17536" s="6" t="s">
        <v>38277</v>
      </c>
    </row>
    <row r="17537" spans="24:28" x14ac:dyDescent="0.25">
      <c r="X17537">
        <v>17537</v>
      </c>
      <c r="Y17537" s="6" t="s">
        <v>38278</v>
      </c>
      <c r="Z17537" s="6" t="s">
        <v>51025</v>
      </c>
      <c r="AA17537" s="6" t="s">
        <v>51685</v>
      </c>
      <c r="AB17537" s="6" t="s">
        <v>38279</v>
      </c>
    </row>
    <row r="17538" spans="24:28" x14ac:dyDescent="0.25">
      <c r="X17538">
        <v>17538</v>
      </c>
      <c r="Y17538" s="6" t="s">
        <v>38280</v>
      </c>
      <c r="Z17538" s="6" t="s">
        <v>50408</v>
      </c>
      <c r="AA17538" s="6" t="s">
        <v>51368</v>
      </c>
      <c r="AB17538" s="6" t="s">
        <v>38281</v>
      </c>
    </row>
    <row r="17539" spans="24:28" x14ac:dyDescent="0.25">
      <c r="X17539">
        <v>17539</v>
      </c>
      <c r="Y17539" s="6" t="s">
        <v>38282</v>
      </c>
      <c r="Z17539" s="6" t="s">
        <v>50579</v>
      </c>
      <c r="AA17539" s="6" t="s">
        <v>51366</v>
      </c>
      <c r="AB17539" s="6" t="s">
        <v>38283</v>
      </c>
    </row>
    <row r="17540" spans="24:28" x14ac:dyDescent="0.25">
      <c r="X17540">
        <v>17540</v>
      </c>
      <c r="Y17540" s="6" t="s">
        <v>38284</v>
      </c>
      <c r="Z17540" s="6" t="s">
        <v>51609</v>
      </c>
      <c r="AA17540" s="6" t="s">
        <v>51599</v>
      </c>
      <c r="AB17540" s="6" t="s">
        <v>38285</v>
      </c>
    </row>
    <row r="17541" spans="24:28" x14ac:dyDescent="0.25">
      <c r="X17541">
        <v>17541</v>
      </c>
      <c r="Y17541" s="6" t="s">
        <v>38286</v>
      </c>
      <c r="Z17541" s="6" t="s">
        <v>51605</v>
      </c>
      <c r="AA17541" s="6" t="s">
        <v>51599</v>
      </c>
      <c r="AB17541" s="6" t="s">
        <v>38287</v>
      </c>
    </row>
    <row r="17542" spans="24:28" x14ac:dyDescent="0.25">
      <c r="X17542">
        <v>17542</v>
      </c>
      <c r="Y17542" s="6" t="s">
        <v>38288</v>
      </c>
      <c r="Z17542" s="6" t="s">
        <v>50789</v>
      </c>
      <c r="AA17542" s="6" t="s">
        <v>51605</v>
      </c>
      <c r="AB17542" s="6" t="s">
        <v>38289</v>
      </c>
    </row>
    <row r="17543" spans="24:28" x14ac:dyDescent="0.25">
      <c r="X17543">
        <v>17543</v>
      </c>
      <c r="Y17543" s="6" t="s">
        <v>38290</v>
      </c>
      <c r="Z17543" s="6" t="s">
        <v>48942</v>
      </c>
      <c r="AA17543" s="6" t="s">
        <v>51470</v>
      </c>
      <c r="AB17543" s="6" t="s">
        <v>38291</v>
      </c>
    </row>
    <row r="17544" spans="24:28" x14ac:dyDescent="0.25">
      <c r="X17544">
        <v>17544</v>
      </c>
      <c r="Y17544" s="6" t="s">
        <v>38292</v>
      </c>
      <c r="Z17544" s="6" t="s">
        <v>51093</v>
      </c>
      <c r="AA17544" s="6" t="s">
        <v>51098</v>
      </c>
      <c r="AB17544" s="6" t="s">
        <v>38293</v>
      </c>
    </row>
    <row r="17545" spans="24:28" x14ac:dyDescent="0.25">
      <c r="X17545">
        <v>17545</v>
      </c>
      <c r="Y17545" s="6" t="s">
        <v>38294</v>
      </c>
      <c r="Z17545" s="6" t="s">
        <v>51324</v>
      </c>
      <c r="AA17545" s="6" t="s">
        <v>51098</v>
      </c>
      <c r="AB17545" s="6" t="s">
        <v>38295</v>
      </c>
    </row>
    <row r="17546" spans="24:28" x14ac:dyDescent="0.25">
      <c r="X17546">
        <v>17546</v>
      </c>
      <c r="Y17546" s="6" t="s">
        <v>38296</v>
      </c>
      <c r="Z17546" s="6" t="s">
        <v>51534</v>
      </c>
      <c r="AA17546" s="6" t="s">
        <v>51098</v>
      </c>
      <c r="AB17546" s="6" t="s">
        <v>38297</v>
      </c>
    </row>
    <row r="17547" spans="24:28" x14ac:dyDescent="0.25">
      <c r="X17547">
        <v>17547</v>
      </c>
      <c r="Y17547" s="6" t="s">
        <v>38298</v>
      </c>
      <c r="Z17547" s="6" t="s">
        <v>49458</v>
      </c>
      <c r="AA17547" s="6" t="s">
        <v>51098</v>
      </c>
      <c r="AB17547" s="6" t="s">
        <v>38299</v>
      </c>
    </row>
    <row r="17548" spans="24:28" x14ac:dyDescent="0.25">
      <c r="X17548">
        <v>17548</v>
      </c>
      <c r="Y17548" s="6" t="s">
        <v>38300</v>
      </c>
      <c r="Z17548" s="6" t="s">
        <v>51490</v>
      </c>
      <c r="AA17548" s="6" t="s">
        <v>51472</v>
      </c>
      <c r="AB17548" s="6" t="s">
        <v>38301</v>
      </c>
    </row>
    <row r="17549" spans="24:28" x14ac:dyDescent="0.25">
      <c r="X17549">
        <v>17549</v>
      </c>
      <c r="Y17549" s="6" t="s">
        <v>38302</v>
      </c>
      <c r="Z17549" s="6" t="s">
        <v>51123</v>
      </c>
      <c r="AA17549" s="6" t="s">
        <v>51472</v>
      </c>
      <c r="AB17549" s="6" t="s">
        <v>38303</v>
      </c>
    </row>
    <row r="17550" spans="24:28" x14ac:dyDescent="0.25">
      <c r="X17550">
        <v>17550</v>
      </c>
      <c r="Y17550" s="6" t="s">
        <v>38304</v>
      </c>
      <c r="Z17550" s="6" t="s">
        <v>51349</v>
      </c>
      <c r="AA17550" s="6" t="s">
        <v>51472</v>
      </c>
      <c r="AB17550" s="6" t="s">
        <v>38305</v>
      </c>
    </row>
    <row r="17551" spans="24:28" x14ac:dyDescent="0.25">
      <c r="X17551">
        <v>17551</v>
      </c>
      <c r="Y17551" s="6" t="s">
        <v>38306</v>
      </c>
      <c r="Z17551" s="6" t="s">
        <v>50358</v>
      </c>
      <c r="AA17551" s="6" t="s">
        <v>51472</v>
      </c>
      <c r="AB17551" s="6" t="s">
        <v>38307</v>
      </c>
    </row>
    <row r="17552" spans="24:28" x14ac:dyDescent="0.25">
      <c r="X17552">
        <v>17552</v>
      </c>
      <c r="Y17552" s="6" t="s">
        <v>38308</v>
      </c>
      <c r="Z17552" s="6" t="s">
        <v>51472</v>
      </c>
      <c r="AA17552" s="6" t="s">
        <v>51145</v>
      </c>
      <c r="AB17552" s="6" t="s">
        <v>38309</v>
      </c>
    </row>
    <row r="17553" spans="24:28" x14ac:dyDescent="0.25">
      <c r="X17553">
        <v>17553</v>
      </c>
      <c r="Y17553" s="6" t="s">
        <v>38310</v>
      </c>
      <c r="Z17553" s="6" t="s">
        <v>51343</v>
      </c>
      <c r="AA17553" s="6" t="s">
        <v>51372</v>
      </c>
      <c r="AB17553" s="6" t="s">
        <v>38311</v>
      </c>
    </row>
    <row r="17554" spans="24:28" x14ac:dyDescent="0.25">
      <c r="X17554">
        <v>17554</v>
      </c>
      <c r="Y17554" s="6" t="s">
        <v>38312</v>
      </c>
      <c r="Z17554" s="6" t="s">
        <v>51639</v>
      </c>
      <c r="AA17554" s="6" t="s">
        <v>51472</v>
      </c>
      <c r="AB17554" s="6" t="s">
        <v>38313</v>
      </c>
    </row>
    <row r="17555" spans="24:28" x14ac:dyDescent="0.25">
      <c r="X17555">
        <v>17555</v>
      </c>
      <c r="Y17555" s="6" t="s">
        <v>38314</v>
      </c>
      <c r="Z17555" s="6" t="s">
        <v>51710</v>
      </c>
      <c r="AA17555" s="6" t="s">
        <v>51472</v>
      </c>
      <c r="AB17555" s="6" t="s">
        <v>38315</v>
      </c>
    </row>
    <row r="17556" spans="24:28" x14ac:dyDescent="0.25">
      <c r="X17556">
        <v>17556</v>
      </c>
      <c r="Y17556" s="6" t="s">
        <v>38316</v>
      </c>
      <c r="Z17556" s="6" t="s">
        <v>52201</v>
      </c>
      <c r="AA17556" s="6" t="s">
        <v>51570</v>
      </c>
      <c r="AB17556" s="6" t="s">
        <v>38317</v>
      </c>
    </row>
    <row r="17557" spans="24:28" x14ac:dyDescent="0.25">
      <c r="X17557">
        <v>17557</v>
      </c>
      <c r="Y17557" s="6" t="s">
        <v>38318</v>
      </c>
      <c r="Z17557" s="6" t="s">
        <v>50330</v>
      </c>
      <c r="AA17557" s="6" t="s">
        <v>51453</v>
      </c>
      <c r="AB17557" s="6" t="s">
        <v>38319</v>
      </c>
    </row>
    <row r="17558" spans="24:28" x14ac:dyDescent="0.25">
      <c r="X17558">
        <v>17558</v>
      </c>
      <c r="Y17558" s="6" t="s">
        <v>38320</v>
      </c>
      <c r="Z17558" s="6" t="s">
        <v>51189</v>
      </c>
      <c r="AA17558" s="6" t="s">
        <v>51200</v>
      </c>
      <c r="AB17558" s="6" t="s">
        <v>38321</v>
      </c>
    </row>
    <row r="17559" spans="24:28" x14ac:dyDescent="0.25">
      <c r="X17559">
        <v>17559</v>
      </c>
      <c r="Y17559" s="6" t="s">
        <v>38322</v>
      </c>
      <c r="Z17559" s="6" t="s">
        <v>51522</v>
      </c>
      <c r="AA17559" s="6" t="s">
        <v>51063</v>
      </c>
      <c r="AB17559" s="6" t="s">
        <v>38323</v>
      </c>
    </row>
    <row r="17560" spans="24:28" x14ac:dyDescent="0.25">
      <c r="X17560">
        <v>17560</v>
      </c>
      <c r="Y17560" s="6" t="s">
        <v>38324</v>
      </c>
      <c r="Z17560" s="6" t="s">
        <v>51123</v>
      </c>
      <c r="AA17560" s="6" t="s">
        <v>51063</v>
      </c>
      <c r="AB17560" s="6" t="s">
        <v>38325</v>
      </c>
    </row>
    <row r="17561" spans="24:28" x14ac:dyDescent="0.25">
      <c r="X17561">
        <v>17561</v>
      </c>
      <c r="Y17561" s="6" t="s">
        <v>38326</v>
      </c>
      <c r="Z17561" s="6" t="s">
        <v>49311</v>
      </c>
      <c r="AA17561" s="6" t="s">
        <v>51702</v>
      </c>
      <c r="AB17561" s="6" t="s">
        <v>38327</v>
      </c>
    </row>
    <row r="17562" spans="24:28" x14ac:dyDescent="0.25">
      <c r="X17562">
        <v>17562</v>
      </c>
      <c r="Y17562" s="6" t="s">
        <v>38328</v>
      </c>
      <c r="Z17562" s="6" t="s">
        <v>50759</v>
      </c>
      <c r="AA17562" s="6" t="s">
        <v>51702</v>
      </c>
      <c r="AB17562" s="6" t="s">
        <v>38329</v>
      </c>
    </row>
    <row r="17563" spans="24:28" x14ac:dyDescent="0.25">
      <c r="X17563">
        <v>17563</v>
      </c>
      <c r="Y17563" s="6" t="s">
        <v>38330</v>
      </c>
      <c r="Z17563" s="6" t="s">
        <v>52278</v>
      </c>
      <c r="AA17563" s="6" t="s">
        <v>51402</v>
      </c>
      <c r="AB17563" s="6" t="s">
        <v>38331</v>
      </c>
    </row>
    <row r="17564" spans="24:28" x14ac:dyDescent="0.25">
      <c r="X17564">
        <v>17564</v>
      </c>
      <c r="Y17564" s="6" t="s">
        <v>38332</v>
      </c>
      <c r="Z17564" s="6" t="s">
        <v>51697</v>
      </c>
      <c r="AA17564" s="6" t="s">
        <v>51710</v>
      </c>
      <c r="AB17564" s="6" t="s">
        <v>38333</v>
      </c>
    </row>
    <row r="17565" spans="24:28" x14ac:dyDescent="0.25">
      <c r="X17565">
        <v>17565</v>
      </c>
      <c r="Y17565" s="6" t="s">
        <v>38334</v>
      </c>
      <c r="Z17565" s="6" t="s">
        <v>49608</v>
      </c>
      <c r="AA17565" s="6" t="s">
        <v>51710</v>
      </c>
      <c r="AB17565" s="6" t="s">
        <v>38335</v>
      </c>
    </row>
    <row r="17566" spans="24:28" x14ac:dyDescent="0.25">
      <c r="X17566">
        <v>17566</v>
      </c>
      <c r="Y17566" s="6" t="s">
        <v>38336</v>
      </c>
      <c r="Z17566" s="6" t="s">
        <v>50860</v>
      </c>
      <c r="AA17566" s="6" t="s">
        <v>51710</v>
      </c>
      <c r="AB17566" s="6" t="s">
        <v>38337</v>
      </c>
    </row>
    <row r="17567" spans="24:28" x14ac:dyDescent="0.25">
      <c r="X17567">
        <v>17567</v>
      </c>
      <c r="Y17567" s="6" t="s">
        <v>38338</v>
      </c>
      <c r="Z17567" s="6" t="s">
        <v>51498</v>
      </c>
      <c r="AA17567" s="6" t="s">
        <v>51710</v>
      </c>
      <c r="AB17567" s="6" t="s">
        <v>38339</v>
      </c>
    </row>
    <row r="17568" spans="24:28" x14ac:dyDescent="0.25">
      <c r="X17568">
        <v>17568</v>
      </c>
      <c r="Y17568" s="6" t="s">
        <v>38340</v>
      </c>
      <c r="Z17568" s="6" t="s">
        <v>51289</v>
      </c>
      <c r="AA17568" s="6" t="s">
        <v>51337</v>
      </c>
      <c r="AB17568" s="6" t="s">
        <v>38341</v>
      </c>
    </row>
    <row r="17569" spans="24:28" x14ac:dyDescent="0.25">
      <c r="X17569">
        <v>17569</v>
      </c>
      <c r="Y17569" s="6" t="s">
        <v>38342</v>
      </c>
      <c r="Z17569" s="6" t="s">
        <v>50316</v>
      </c>
      <c r="AA17569" s="6" t="s">
        <v>52191</v>
      </c>
      <c r="AB17569" s="6" t="s">
        <v>38343</v>
      </c>
    </row>
    <row r="17570" spans="24:28" x14ac:dyDescent="0.25">
      <c r="X17570">
        <v>17570</v>
      </c>
      <c r="Y17570" s="6" t="s">
        <v>38344</v>
      </c>
      <c r="Z17570" s="6" t="s">
        <v>52209</v>
      </c>
      <c r="AA17570" s="6" t="s">
        <v>52196</v>
      </c>
      <c r="AB17570" s="6" t="s">
        <v>38345</v>
      </c>
    </row>
    <row r="17571" spans="24:28" x14ac:dyDescent="0.25">
      <c r="X17571">
        <v>17571</v>
      </c>
      <c r="Y17571" s="6" t="s">
        <v>38346</v>
      </c>
      <c r="Z17571" s="6" t="s">
        <v>50438</v>
      </c>
      <c r="AA17571" s="6" t="s">
        <v>52221</v>
      </c>
      <c r="AB17571" s="6" t="s">
        <v>38347</v>
      </c>
    </row>
    <row r="17572" spans="24:28" x14ac:dyDescent="0.25">
      <c r="X17572">
        <v>17572</v>
      </c>
      <c r="Y17572" s="6" t="s">
        <v>38348</v>
      </c>
      <c r="Z17572" s="6" t="s">
        <v>51578</v>
      </c>
      <c r="AA17572" s="6" t="s">
        <v>52201</v>
      </c>
      <c r="AB17572" s="6" t="s">
        <v>38349</v>
      </c>
    </row>
    <row r="17573" spans="24:28" x14ac:dyDescent="0.25">
      <c r="X17573">
        <v>17573</v>
      </c>
      <c r="Y17573" s="6" t="s">
        <v>38350</v>
      </c>
      <c r="Z17573" s="6" t="s">
        <v>52209</v>
      </c>
      <c r="AA17573" s="6" t="s">
        <v>52201</v>
      </c>
      <c r="AB17573" s="6" t="s">
        <v>38351</v>
      </c>
    </row>
    <row r="17574" spans="24:28" x14ac:dyDescent="0.25">
      <c r="X17574">
        <v>17574</v>
      </c>
      <c r="Y17574" s="6" t="s">
        <v>38352</v>
      </c>
      <c r="Z17574" s="6" t="s">
        <v>51726</v>
      </c>
      <c r="AA17574" s="6" t="s">
        <v>52201</v>
      </c>
      <c r="AB17574" s="6" t="s">
        <v>38353</v>
      </c>
    </row>
    <row r="17575" spans="24:28" x14ac:dyDescent="0.25">
      <c r="X17575">
        <v>17575</v>
      </c>
      <c r="Y17575" s="6" t="s">
        <v>38354</v>
      </c>
      <c r="Z17575" s="6" t="s">
        <v>49980</v>
      </c>
      <c r="AA17575" s="6" t="s">
        <v>52221</v>
      </c>
      <c r="AB17575" s="6" t="s">
        <v>38355</v>
      </c>
    </row>
    <row r="17576" spans="24:28" x14ac:dyDescent="0.25">
      <c r="X17576">
        <v>17576</v>
      </c>
      <c r="Y17576" s="6" t="s">
        <v>38356</v>
      </c>
      <c r="Z17576" s="6" t="s">
        <v>51067</v>
      </c>
      <c r="AA17576" s="6" t="s">
        <v>51048</v>
      </c>
      <c r="AB17576" s="6" t="s">
        <v>38357</v>
      </c>
    </row>
    <row r="17577" spans="24:28" x14ac:dyDescent="0.25">
      <c r="X17577">
        <v>17577</v>
      </c>
      <c r="Y17577" s="6" t="s">
        <v>38358</v>
      </c>
      <c r="Z17577" s="6" t="s">
        <v>50541</v>
      </c>
      <c r="AA17577" s="6" t="s">
        <v>51038</v>
      </c>
      <c r="AB17577" s="6" t="s">
        <v>38359</v>
      </c>
    </row>
    <row r="17578" spans="24:28" x14ac:dyDescent="0.25">
      <c r="X17578">
        <v>17578</v>
      </c>
      <c r="Y17578" s="6" t="s">
        <v>38360</v>
      </c>
      <c r="Z17578" s="6" t="s">
        <v>51044</v>
      </c>
      <c r="AA17578" s="6" t="s">
        <v>51042</v>
      </c>
      <c r="AB17578" s="6" t="s">
        <v>38361</v>
      </c>
    </row>
    <row r="17579" spans="24:28" x14ac:dyDescent="0.25">
      <c r="X17579">
        <v>17579</v>
      </c>
      <c r="Y17579" s="6" t="s">
        <v>38362</v>
      </c>
      <c r="Z17579" s="6" t="s">
        <v>51042</v>
      </c>
      <c r="AA17579" s="6" t="s">
        <v>51044</v>
      </c>
      <c r="AB17579" s="6" t="s">
        <v>38363</v>
      </c>
    </row>
    <row r="17580" spans="24:28" x14ac:dyDescent="0.25">
      <c r="X17580">
        <v>17580</v>
      </c>
      <c r="Y17580" s="6" t="s">
        <v>38364</v>
      </c>
      <c r="Z17580" s="6" t="s">
        <v>51998</v>
      </c>
      <c r="AA17580" s="6" t="s">
        <v>51796</v>
      </c>
      <c r="AB17580" s="6" t="s">
        <v>38365</v>
      </c>
    </row>
    <row r="17581" spans="24:28" x14ac:dyDescent="0.25">
      <c r="X17581">
        <v>17581</v>
      </c>
      <c r="Y17581" s="6" t="s">
        <v>38366</v>
      </c>
      <c r="Z17581" s="6" t="s">
        <v>52006</v>
      </c>
      <c r="AA17581" s="6" t="s">
        <v>52025</v>
      </c>
      <c r="AB17581" s="6" t="s">
        <v>38367</v>
      </c>
    </row>
    <row r="17582" spans="24:28" x14ac:dyDescent="0.25">
      <c r="X17582">
        <v>17582</v>
      </c>
      <c r="Y17582" s="6" t="s">
        <v>38368</v>
      </c>
      <c r="Z17582" s="6" t="s">
        <v>52288</v>
      </c>
      <c r="AA17582" s="6" t="s">
        <v>52011</v>
      </c>
      <c r="AB17582" s="6" t="s">
        <v>38369</v>
      </c>
    </row>
    <row r="17583" spans="24:28" x14ac:dyDescent="0.25">
      <c r="X17583">
        <v>17583</v>
      </c>
      <c r="Y17583" s="6" t="s">
        <v>38370</v>
      </c>
      <c r="Z17583" s="6" t="s">
        <v>52013</v>
      </c>
      <c r="AA17583" s="6" t="s">
        <v>52075</v>
      </c>
      <c r="AB17583" s="6" t="s">
        <v>38371</v>
      </c>
    </row>
    <row r="17584" spans="24:28" x14ac:dyDescent="0.25">
      <c r="X17584">
        <v>17584</v>
      </c>
      <c r="Y17584" s="6" t="s">
        <v>30904</v>
      </c>
      <c r="Z17584" s="6" t="s">
        <v>51534</v>
      </c>
      <c r="AA17584" s="6" t="s">
        <v>51353</v>
      </c>
      <c r="AB17584" s="6" t="s">
        <v>38372</v>
      </c>
    </row>
    <row r="17585" spans="24:28" x14ac:dyDescent="0.25">
      <c r="X17585">
        <v>17585</v>
      </c>
      <c r="Y17585" s="6" t="s">
        <v>38373</v>
      </c>
      <c r="Z17585" s="6" t="s">
        <v>51530</v>
      </c>
      <c r="AA17585" s="6" t="s">
        <v>51800</v>
      </c>
      <c r="AB17585" s="6" t="s">
        <v>38374</v>
      </c>
    </row>
    <row r="17586" spans="24:28" x14ac:dyDescent="0.25">
      <c r="X17586">
        <v>17586</v>
      </c>
      <c r="Y17586" s="6" t="s">
        <v>38375</v>
      </c>
      <c r="Z17586" s="6" t="s">
        <v>52165</v>
      </c>
      <c r="AA17586" s="6" t="s">
        <v>52101</v>
      </c>
      <c r="AB17586" s="6" t="s">
        <v>38376</v>
      </c>
    </row>
    <row r="17587" spans="24:28" x14ac:dyDescent="0.25">
      <c r="X17587">
        <v>17587</v>
      </c>
      <c r="Y17587" s="6" t="s">
        <v>38377</v>
      </c>
      <c r="Z17587" s="6" t="s">
        <v>52081</v>
      </c>
      <c r="AA17587" s="6" t="s">
        <v>51353</v>
      </c>
      <c r="AB17587" s="6" t="s">
        <v>38378</v>
      </c>
    </row>
    <row r="17588" spans="24:28" x14ac:dyDescent="0.25">
      <c r="X17588">
        <v>17588</v>
      </c>
      <c r="Y17588" s="6" t="s">
        <v>38379</v>
      </c>
      <c r="Z17588" s="6" t="s">
        <v>51876</v>
      </c>
      <c r="AA17588" s="6" t="s">
        <v>51826</v>
      </c>
      <c r="AB17588" s="6" t="s">
        <v>38380</v>
      </c>
    </row>
    <row r="17589" spans="24:28" x14ac:dyDescent="0.25">
      <c r="X17589">
        <v>17589</v>
      </c>
      <c r="Y17589" s="6" t="s">
        <v>38381</v>
      </c>
      <c r="Z17589" s="6" t="s">
        <v>51833</v>
      </c>
      <c r="AA17589" s="6" t="s">
        <v>51826</v>
      </c>
      <c r="AB17589" s="6" t="s">
        <v>38382</v>
      </c>
    </row>
    <row r="17590" spans="24:28" x14ac:dyDescent="0.25">
      <c r="X17590">
        <v>17590</v>
      </c>
      <c r="Y17590" s="6" t="s">
        <v>38383</v>
      </c>
      <c r="Z17590" s="6" t="s">
        <v>51240</v>
      </c>
      <c r="AA17590" s="6" t="s">
        <v>51826</v>
      </c>
      <c r="AB17590" s="6" t="s">
        <v>38384</v>
      </c>
    </row>
    <row r="17591" spans="24:28" x14ac:dyDescent="0.25">
      <c r="X17591">
        <v>17591</v>
      </c>
      <c r="Y17591" s="6" t="s">
        <v>38385</v>
      </c>
      <c r="Z17591" s="6" t="s">
        <v>51833</v>
      </c>
      <c r="AA17591" s="6" t="s">
        <v>51870</v>
      </c>
      <c r="AB17591" s="6" t="s">
        <v>38386</v>
      </c>
    </row>
    <row r="17592" spans="24:28" x14ac:dyDescent="0.25">
      <c r="X17592">
        <v>17592</v>
      </c>
      <c r="Y17592" s="6" t="s">
        <v>38387</v>
      </c>
      <c r="Z17592" s="6" t="s">
        <v>51911</v>
      </c>
      <c r="AA17592" s="6" t="s">
        <v>51870</v>
      </c>
      <c r="AB17592" s="6" t="s">
        <v>38388</v>
      </c>
    </row>
    <row r="17593" spans="24:28" x14ac:dyDescent="0.25">
      <c r="X17593">
        <v>17593</v>
      </c>
      <c r="Y17593" s="6" t="s">
        <v>38389</v>
      </c>
      <c r="Z17593" s="6" t="s">
        <v>51856</v>
      </c>
      <c r="AA17593" s="6" t="s">
        <v>51826</v>
      </c>
      <c r="AB17593" s="6" t="s">
        <v>38390</v>
      </c>
    </row>
    <row r="17594" spans="24:28" x14ac:dyDescent="0.25">
      <c r="X17594">
        <v>17594</v>
      </c>
      <c r="Y17594" s="6" t="s">
        <v>38391</v>
      </c>
      <c r="Z17594" s="6" t="s">
        <v>51883</v>
      </c>
      <c r="AA17594" s="6" t="s">
        <v>51826</v>
      </c>
      <c r="AB17594" s="6" t="s">
        <v>38392</v>
      </c>
    </row>
    <row r="17595" spans="24:28" x14ac:dyDescent="0.25">
      <c r="X17595">
        <v>17595</v>
      </c>
      <c r="Y17595" s="6" t="s">
        <v>38393</v>
      </c>
      <c r="Z17595" s="6" t="s">
        <v>51605</v>
      </c>
      <c r="AA17595" s="6" t="s">
        <v>51856</v>
      </c>
      <c r="AB17595" s="6" t="s">
        <v>38394</v>
      </c>
    </row>
    <row r="17596" spans="24:28" x14ac:dyDescent="0.25">
      <c r="X17596">
        <v>17596</v>
      </c>
      <c r="Y17596" s="6" t="s">
        <v>38395</v>
      </c>
      <c r="Z17596" s="6" t="s">
        <v>51911</v>
      </c>
      <c r="AA17596" s="6" t="s">
        <v>51922</v>
      </c>
      <c r="AB17596" s="6" t="s">
        <v>38396</v>
      </c>
    </row>
    <row r="17597" spans="24:28" x14ac:dyDescent="0.25">
      <c r="X17597">
        <v>17597</v>
      </c>
      <c r="Y17597" s="6" t="s">
        <v>38397</v>
      </c>
      <c r="Z17597" s="6" t="s">
        <v>50682</v>
      </c>
      <c r="AA17597" s="6" t="s">
        <v>51922</v>
      </c>
      <c r="AB17597" s="6" t="s">
        <v>38398</v>
      </c>
    </row>
    <row r="17598" spans="24:28" x14ac:dyDescent="0.25">
      <c r="X17598">
        <v>17598</v>
      </c>
      <c r="Y17598" s="6" t="s">
        <v>38399</v>
      </c>
      <c r="Z17598" s="6" t="s">
        <v>51300</v>
      </c>
      <c r="AA17598" s="6" t="s">
        <v>51937</v>
      </c>
      <c r="AB17598" s="6" t="s">
        <v>38400</v>
      </c>
    </row>
    <row r="17599" spans="24:28" x14ac:dyDescent="0.25">
      <c r="X17599">
        <v>17599</v>
      </c>
      <c r="Y17599" s="6" t="s">
        <v>38401</v>
      </c>
      <c r="Z17599" s="6" t="s">
        <v>51937</v>
      </c>
      <c r="AA17599" s="6" t="s">
        <v>51922</v>
      </c>
      <c r="AB17599" s="6" t="s">
        <v>38402</v>
      </c>
    </row>
    <row r="17600" spans="24:28" x14ac:dyDescent="0.25">
      <c r="X17600">
        <v>17600</v>
      </c>
      <c r="Y17600" s="6" t="s">
        <v>38403</v>
      </c>
      <c r="Z17600" s="6" t="s">
        <v>51916</v>
      </c>
      <c r="AA17600" s="6" t="s">
        <v>51906</v>
      </c>
      <c r="AB17600" s="6" t="s">
        <v>38404</v>
      </c>
    </row>
    <row r="17601" spans="24:28" x14ac:dyDescent="0.25">
      <c r="X17601">
        <v>17601</v>
      </c>
      <c r="Y17601" s="6" t="s">
        <v>38405</v>
      </c>
      <c r="Z17601" s="6" t="s">
        <v>51826</v>
      </c>
      <c r="AA17601" s="6" t="s">
        <v>51906</v>
      </c>
      <c r="AB17601" s="6" t="s">
        <v>38406</v>
      </c>
    </row>
    <row r="17602" spans="24:28" x14ac:dyDescent="0.25">
      <c r="X17602">
        <v>17602</v>
      </c>
      <c r="Y17602" s="6" t="s">
        <v>38407</v>
      </c>
      <c r="Z17602" s="6" t="s">
        <v>52290</v>
      </c>
      <c r="AA17602" s="6" t="s">
        <v>51906</v>
      </c>
      <c r="AB17602" s="6" t="s">
        <v>38408</v>
      </c>
    </row>
    <row r="17603" spans="24:28" x14ac:dyDescent="0.25">
      <c r="X17603">
        <v>17603</v>
      </c>
      <c r="Y17603" s="6" t="s">
        <v>38409</v>
      </c>
      <c r="Z17603" s="6" t="s">
        <v>51937</v>
      </c>
      <c r="AA17603" s="6" t="s">
        <v>51906</v>
      </c>
      <c r="AB17603" s="6" t="s">
        <v>38410</v>
      </c>
    </row>
    <row r="17604" spans="24:28" x14ac:dyDescent="0.25">
      <c r="X17604">
        <v>17604</v>
      </c>
      <c r="Y17604" s="6" t="s">
        <v>38411</v>
      </c>
      <c r="Z17604" s="6" t="s">
        <v>51048</v>
      </c>
      <c r="AA17604" s="6" t="s">
        <v>51916</v>
      </c>
      <c r="AB17604" s="6" t="s">
        <v>38412</v>
      </c>
    </row>
    <row r="17605" spans="24:28" x14ac:dyDescent="0.25">
      <c r="X17605">
        <v>17605</v>
      </c>
      <c r="Y17605" s="6" t="s">
        <v>38413</v>
      </c>
      <c r="Z17605" s="6" t="s">
        <v>51842</v>
      </c>
      <c r="AA17605" s="6" t="s">
        <v>51881</v>
      </c>
      <c r="AB17605" s="6" t="s">
        <v>38414</v>
      </c>
    </row>
    <row r="17606" spans="24:28" x14ac:dyDescent="0.25">
      <c r="X17606">
        <v>17606</v>
      </c>
      <c r="Y17606" s="6" t="s">
        <v>38415</v>
      </c>
      <c r="Z17606" s="6" t="s">
        <v>51874</v>
      </c>
      <c r="AA17606" s="6" t="s">
        <v>51898</v>
      </c>
      <c r="AB17606" s="6" t="s">
        <v>38416</v>
      </c>
    </row>
    <row r="17607" spans="24:28" x14ac:dyDescent="0.25">
      <c r="X17607">
        <v>17607</v>
      </c>
      <c r="Y17607" s="6" t="s">
        <v>38417</v>
      </c>
      <c r="Z17607" s="6" t="s">
        <v>51570</v>
      </c>
      <c r="AA17607" s="6" t="s">
        <v>51900</v>
      </c>
      <c r="AB17607" s="6" t="s">
        <v>38418</v>
      </c>
    </row>
    <row r="17608" spans="24:28" x14ac:dyDescent="0.25">
      <c r="X17608">
        <v>17608</v>
      </c>
      <c r="Y17608" s="6" t="s">
        <v>38419</v>
      </c>
      <c r="Z17608" s="6" t="s">
        <v>51812</v>
      </c>
      <c r="AA17608" s="6" t="s">
        <v>51756</v>
      </c>
      <c r="AB17608" s="6" t="s">
        <v>38420</v>
      </c>
    </row>
    <row r="17609" spans="24:28" x14ac:dyDescent="0.25">
      <c r="X17609">
        <v>17609</v>
      </c>
      <c r="Y17609" s="6" t="s">
        <v>38421</v>
      </c>
      <c r="Z17609" s="6" t="s">
        <v>52378</v>
      </c>
      <c r="AA17609" s="6" t="s">
        <v>51756</v>
      </c>
      <c r="AB17609" s="6" t="s">
        <v>38422</v>
      </c>
    </row>
    <row r="17610" spans="24:28" x14ac:dyDescent="0.25">
      <c r="X17610">
        <v>17610</v>
      </c>
      <c r="Y17610" s="6" t="s">
        <v>38423</v>
      </c>
      <c r="Z17610" s="6" t="s">
        <v>51812</v>
      </c>
      <c r="AA17610" s="6" t="s">
        <v>51756</v>
      </c>
      <c r="AB17610" s="6" t="s">
        <v>38424</v>
      </c>
    </row>
    <row r="17611" spans="24:28" x14ac:dyDescent="0.25">
      <c r="X17611">
        <v>17611</v>
      </c>
      <c r="Y17611" s="6" t="s">
        <v>38425</v>
      </c>
      <c r="Z17611" s="6" t="s">
        <v>52378</v>
      </c>
      <c r="AA17611" s="6" t="s">
        <v>51756</v>
      </c>
      <c r="AB17611" s="6" t="s">
        <v>38426</v>
      </c>
    </row>
    <row r="17612" spans="24:28" x14ac:dyDescent="0.25">
      <c r="X17612">
        <v>17612</v>
      </c>
      <c r="Y17612" s="6" t="s">
        <v>38427</v>
      </c>
      <c r="Z17612" s="6" t="s">
        <v>52378</v>
      </c>
      <c r="AA17612" s="6" t="s">
        <v>51756</v>
      </c>
      <c r="AB17612" s="6" t="s">
        <v>38428</v>
      </c>
    </row>
    <row r="17613" spans="24:28" x14ac:dyDescent="0.25">
      <c r="X17613">
        <v>17613</v>
      </c>
      <c r="Y17613" s="6" t="s">
        <v>38429</v>
      </c>
      <c r="Z17613" s="6" t="s">
        <v>51578</v>
      </c>
      <c r="AA17613" s="6" t="s">
        <v>51765</v>
      </c>
      <c r="AB17613" s="6" t="s">
        <v>38430</v>
      </c>
    </row>
    <row r="17614" spans="24:28" x14ac:dyDescent="0.25">
      <c r="X17614">
        <v>17614</v>
      </c>
      <c r="Y17614" s="6" t="s">
        <v>38431</v>
      </c>
      <c r="Z17614" s="6" t="s">
        <v>51812</v>
      </c>
      <c r="AA17614" s="6" t="s">
        <v>51771</v>
      </c>
      <c r="AB17614" s="6" t="s">
        <v>38432</v>
      </c>
    </row>
    <row r="17615" spans="24:28" x14ac:dyDescent="0.25">
      <c r="X17615">
        <v>17615</v>
      </c>
      <c r="Y17615" s="6" t="s">
        <v>38433</v>
      </c>
      <c r="Z17615" s="6" t="s">
        <v>51771</v>
      </c>
      <c r="AA17615" s="6" t="s">
        <v>51790</v>
      </c>
      <c r="AB17615" s="6" t="s">
        <v>38434</v>
      </c>
    </row>
    <row r="17616" spans="24:28" x14ac:dyDescent="0.25">
      <c r="X17616">
        <v>17616</v>
      </c>
      <c r="Y17616" s="6" t="s">
        <v>38435</v>
      </c>
      <c r="Z17616" s="6" t="s">
        <v>51812</v>
      </c>
      <c r="AA17616" s="6" t="s">
        <v>51786</v>
      </c>
      <c r="AB17616" s="6" t="s">
        <v>38436</v>
      </c>
    </row>
    <row r="17617" spans="24:28" x14ac:dyDescent="0.25">
      <c r="X17617">
        <v>17617</v>
      </c>
      <c r="Y17617" s="6" t="s">
        <v>38437</v>
      </c>
      <c r="Z17617" s="6" t="s">
        <v>48826</v>
      </c>
      <c r="AA17617" s="6" t="s">
        <v>51817</v>
      </c>
      <c r="AB17617" s="6" t="s">
        <v>38438</v>
      </c>
    </row>
    <row r="17618" spans="24:28" x14ac:dyDescent="0.25">
      <c r="X17618">
        <v>17618</v>
      </c>
      <c r="Y17618" s="6" t="s">
        <v>38439</v>
      </c>
      <c r="Z17618" s="6" t="s">
        <v>51944</v>
      </c>
      <c r="AA17618" s="6" t="s">
        <v>51960</v>
      </c>
      <c r="AB17618" s="6" t="s">
        <v>38440</v>
      </c>
    </row>
    <row r="17619" spans="24:28" x14ac:dyDescent="0.25">
      <c r="X17619">
        <v>17619</v>
      </c>
      <c r="Y17619" s="6" t="s">
        <v>38441</v>
      </c>
      <c r="Z17619" s="6" t="s">
        <v>51197</v>
      </c>
      <c r="AA17619" s="6" t="s">
        <v>51960</v>
      </c>
      <c r="AB17619" s="6" t="s">
        <v>38442</v>
      </c>
    </row>
    <row r="17620" spans="24:28" x14ac:dyDescent="0.25">
      <c r="X17620">
        <v>17620</v>
      </c>
      <c r="Y17620" s="6" t="s">
        <v>38443</v>
      </c>
      <c r="Z17620" s="6" t="s">
        <v>51986</v>
      </c>
      <c r="AA17620" s="6" t="s">
        <v>51952</v>
      </c>
      <c r="AB17620" s="6" t="s">
        <v>38444</v>
      </c>
    </row>
    <row r="17621" spans="24:28" x14ac:dyDescent="0.25">
      <c r="X17621">
        <v>17621</v>
      </c>
      <c r="Y17621" s="6" t="s">
        <v>38445</v>
      </c>
      <c r="Z17621" s="6" t="s">
        <v>51981</v>
      </c>
      <c r="AA17621" s="6" t="s">
        <v>51960</v>
      </c>
      <c r="AB17621" s="6" t="s">
        <v>38446</v>
      </c>
    </row>
    <row r="17622" spans="24:28" x14ac:dyDescent="0.25">
      <c r="X17622">
        <v>17622</v>
      </c>
      <c r="Y17622" s="6" t="s">
        <v>38447</v>
      </c>
      <c r="Z17622" s="6" t="s">
        <v>51888</v>
      </c>
      <c r="AA17622" s="6" t="s">
        <v>51960</v>
      </c>
      <c r="AB17622" s="6" t="s">
        <v>38448</v>
      </c>
    </row>
    <row r="17623" spans="24:28" x14ac:dyDescent="0.25">
      <c r="X17623">
        <v>17623</v>
      </c>
      <c r="Y17623" s="6" t="s">
        <v>38449</v>
      </c>
      <c r="Z17623" s="6" t="s">
        <v>51944</v>
      </c>
      <c r="AA17623" s="6" t="s">
        <v>51981</v>
      </c>
      <c r="AB17623" s="6" t="s">
        <v>38450</v>
      </c>
    </row>
    <row r="17624" spans="24:28" x14ac:dyDescent="0.25">
      <c r="X17624">
        <v>17624</v>
      </c>
      <c r="Y17624" s="6" t="s">
        <v>38451</v>
      </c>
      <c r="Z17624" s="6" t="s">
        <v>50759</v>
      </c>
      <c r="AA17624" s="6" t="s">
        <v>51981</v>
      </c>
      <c r="AB17624" s="6" t="s">
        <v>38452</v>
      </c>
    </row>
    <row r="17625" spans="24:28" x14ac:dyDescent="0.25">
      <c r="X17625">
        <v>17625</v>
      </c>
      <c r="Y17625" s="6" t="s">
        <v>38453</v>
      </c>
      <c r="Z17625" s="6" t="s">
        <v>51779</v>
      </c>
      <c r="AA17625" s="6" t="s">
        <v>51981</v>
      </c>
      <c r="AB17625" s="6" t="s">
        <v>38454</v>
      </c>
    </row>
    <row r="17626" spans="24:28" x14ac:dyDescent="0.25">
      <c r="X17626">
        <v>17626</v>
      </c>
      <c r="Y17626" s="6" t="s">
        <v>38455</v>
      </c>
      <c r="Z17626" s="6" t="s">
        <v>51928</v>
      </c>
      <c r="AA17626" s="6" t="s">
        <v>51981</v>
      </c>
      <c r="AB17626" s="6" t="s">
        <v>38456</v>
      </c>
    </row>
    <row r="17627" spans="24:28" x14ac:dyDescent="0.25">
      <c r="X17627">
        <v>17627</v>
      </c>
      <c r="Y17627" s="6" t="s">
        <v>38457</v>
      </c>
      <c r="Z17627" s="6" t="s">
        <v>51932</v>
      </c>
      <c r="AA17627" s="6" t="s">
        <v>51981</v>
      </c>
      <c r="AB17627" s="6" t="s">
        <v>38458</v>
      </c>
    </row>
    <row r="17628" spans="24:28" x14ac:dyDescent="0.25">
      <c r="X17628">
        <v>17628</v>
      </c>
      <c r="Y17628" s="6" t="s">
        <v>38459</v>
      </c>
      <c r="Z17628" s="6" t="s">
        <v>51981</v>
      </c>
      <c r="AA17628" s="6" t="s">
        <v>52301</v>
      </c>
      <c r="AB17628" s="6" t="s">
        <v>38460</v>
      </c>
    </row>
    <row r="17629" spans="24:28" x14ac:dyDescent="0.25">
      <c r="X17629">
        <v>17629</v>
      </c>
      <c r="Y17629" s="6" t="s">
        <v>38461</v>
      </c>
      <c r="Z17629" s="6" t="s">
        <v>52042</v>
      </c>
      <c r="AA17629" s="6" t="s">
        <v>52050</v>
      </c>
      <c r="AB17629" s="6" t="s">
        <v>38462</v>
      </c>
    </row>
    <row r="17630" spans="24:28" x14ac:dyDescent="0.25">
      <c r="X17630">
        <v>17630</v>
      </c>
      <c r="Y17630" s="6" t="s">
        <v>38463</v>
      </c>
      <c r="Z17630" s="6" t="s">
        <v>51812</v>
      </c>
      <c r="AA17630" s="6" t="s">
        <v>52284</v>
      </c>
      <c r="AB17630" s="6" t="s">
        <v>38464</v>
      </c>
    </row>
    <row r="17631" spans="24:28" x14ac:dyDescent="0.25">
      <c r="X17631">
        <v>17631</v>
      </c>
      <c r="Y17631" s="6" t="s">
        <v>38465</v>
      </c>
      <c r="Z17631" s="6" t="s">
        <v>50474</v>
      </c>
      <c r="AA17631" s="6" t="s">
        <v>52323</v>
      </c>
      <c r="AB17631" s="6" t="s">
        <v>38466</v>
      </c>
    </row>
    <row r="17632" spans="24:28" x14ac:dyDescent="0.25">
      <c r="X17632">
        <v>17632</v>
      </c>
      <c r="Y17632" s="6" t="s">
        <v>38467</v>
      </c>
      <c r="Z17632" s="6" t="s">
        <v>49917</v>
      </c>
      <c r="AA17632" s="6" t="s">
        <v>51427</v>
      </c>
      <c r="AB17632" s="6" t="s">
        <v>38468</v>
      </c>
    </row>
    <row r="17633" spans="24:28" x14ac:dyDescent="0.25">
      <c r="X17633">
        <v>17633</v>
      </c>
      <c r="Y17633" s="6" t="s">
        <v>38469</v>
      </c>
      <c r="Z17633" s="6" t="s">
        <v>49866</v>
      </c>
      <c r="AA17633" s="6" t="s">
        <v>51427</v>
      </c>
      <c r="AB17633" s="6" t="s">
        <v>38470</v>
      </c>
    </row>
    <row r="17634" spans="24:28" x14ac:dyDescent="0.25">
      <c r="X17634">
        <v>17634</v>
      </c>
      <c r="Y17634" s="6" t="s">
        <v>38471</v>
      </c>
      <c r="Z17634" s="6" t="s">
        <v>51419</v>
      </c>
      <c r="AA17634" s="6" t="s">
        <v>51427</v>
      </c>
      <c r="AB17634" s="6" t="s">
        <v>38472</v>
      </c>
    </row>
    <row r="17635" spans="24:28" x14ac:dyDescent="0.25">
      <c r="X17635">
        <v>17635</v>
      </c>
      <c r="Y17635" s="6" t="s">
        <v>38473</v>
      </c>
      <c r="Z17635" s="6" t="s">
        <v>49044</v>
      </c>
      <c r="AA17635" s="6" t="s">
        <v>51427</v>
      </c>
      <c r="AB17635" s="6" t="s">
        <v>38474</v>
      </c>
    </row>
    <row r="17636" spans="24:28" x14ac:dyDescent="0.25">
      <c r="X17636">
        <v>17636</v>
      </c>
      <c r="Y17636" s="6" t="s">
        <v>38475</v>
      </c>
      <c r="Z17636" s="6" t="s">
        <v>51419</v>
      </c>
      <c r="AA17636" s="6" t="s">
        <v>51427</v>
      </c>
      <c r="AB17636" s="6" t="s">
        <v>38476</v>
      </c>
    </row>
    <row r="17637" spans="24:28" x14ac:dyDescent="0.25">
      <c r="X17637">
        <v>17637</v>
      </c>
      <c r="Y17637" s="6" t="s">
        <v>38477</v>
      </c>
      <c r="Z17637" s="6" t="s">
        <v>51488</v>
      </c>
      <c r="AA17637" s="6" t="s">
        <v>51427</v>
      </c>
      <c r="AB17637" s="6" t="s">
        <v>38478</v>
      </c>
    </row>
    <row r="17638" spans="24:28" x14ac:dyDescent="0.25">
      <c r="X17638">
        <v>17638</v>
      </c>
      <c r="Y17638" s="6" t="s">
        <v>38479</v>
      </c>
      <c r="Z17638" s="6" t="s">
        <v>51775</v>
      </c>
      <c r="AA17638" s="6" t="s">
        <v>51427</v>
      </c>
      <c r="AB17638" s="6" t="s">
        <v>38480</v>
      </c>
    </row>
    <row r="17639" spans="24:28" x14ac:dyDescent="0.25">
      <c r="X17639">
        <v>17639</v>
      </c>
      <c r="Y17639" s="6" t="s">
        <v>38481</v>
      </c>
      <c r="Z17639" s="6" t="s">
        <v>51443</v>
      </c>
      <c r="AA17639" s="6" t="s">
        <v>51427</v>
      </c>
      <c r="AB17639" s="6" t="s">
        <v>38482</v>
      </c>
    </row>
    <row r="17640" spans="24:28" x14ac:dyDescent="0.25">
      <c r="X17640">
        <v>17640</v>
      </c>
      <c r="Y17640" s="6" t="s">
        <v>38483</v>
      </c>
      <c r="Z17640" s="6" t="s">
        <v>51443</v>
      </c>
      <c r="AA17640" s="6" t="s">
        <v>51427</v>
      </c>
      <c r="AB17640" s="6" t="s">
        <v>38484</v>
      </c>
    </row>
    <row r="17641" spans="24:28" x14ac:dyDescent="0.25">
      <c r="X17641">
        <v>17641</v>
      </c>
      <c r="Y17641" s="6" t="s">
        <v>38485</v>
      </c>
      <c r="Z17641" s="6" t="s">
        <v>51488</v>
      </c>
      <c r="AA17641" s="6" t="s">
        <v>51427</v>
      </c>
      <c r="AB17641" s="6" t="s">
        <v>38486</v>
      </c>
    </row>
    <row r="17642" spans="24:28" x14ac:dyDescent="0.25">
      <c r="X17642">
        <v>17642</v>
      </c>
      <c r="Y17642" s="6" t="s">
        <v>38487</v>
      </c>
      <c r="Z17642" s="6" t="s">
        <v>49028</v>
      </c>
      <c r="AA17642" s="6" t="s">
        <v>51427</v>
      </c>
      <c r="AB17642" s="6" t="s">
        <v>38488</v>
      </c>
    </row>
    <row r="17643" spans="24:28" x14ac:dyDescent="0.25">
      <c r="X17643">
        <v>17643</v>
      </c>
      <c r="Y17643" s="6" t="s">
        <v>38489</v>
      </c>
      <c r="Z17643" s="6" t="s">
        <v>51443</v>
      </c>
      <c r="AA17643" s="6" t="s">
        <v>51419</v>
      </c>
      <c r="AB17643" s="6" t="s">
        <v>38490</v>
      </c>
    </row>
    <row r="17644" spans="24:28" x14ac:dyDescent="0.25">
      <c r="X17644">
        <v>17644</v>
      </c>
      <c r="Y17644" s="6" t="s">
        <v>38491</v>
      </c>
      <c r="Z17644" s="6" t="s">
        <v>51453</v>
      </c>
      <c r="AA17644" s="6" t="s">
        <v>51419</v>
      </c>
      <c r="AB17644" s="6" t="s">
        <v>38492</v>
      </c>
    </row>
    <row r="17645" spans="24:28" x14ac:dyDescent="0.25">
      <c r="X17645">
        <v>17645</v>
      </c>
      <c r="Y17645" s="6" t="s">
        <v>38493</v>
      </c>
      <c r="Z17645" s="6" t="s">
        <v>51409</v>
      </c>
      <c r="AA17645" s="6" t="s">
        <v>51407</v>
      </c>
      <c r="AB17645" s="6" t="s">
        <v>38494</v>
      </c>
    </row>
    <row r="17646" spans="24:28" x14ac:dyDescent="0.25">
      <c r="X17646">
        <v>17646</v>
      </c>
      <c r="Y17646" s="6" t="s">
        <v>38495</v>
      </c>
      <c r="Z17646" s="6" t="s">
        <v>52035</v>
      </c>
      <c r="AA17646" s="6" t="s">
        <v>51552</v>
      </c>
      <c r="AB17646" s="6" t="s">
        <v>38496</v>
      </c>
    </row>
    <row r="17647" spans="24:28" x14ac:dyDescent="0.25">
      <c r="X17647">
        <v>17647</v>
      </c>
      <c r="Y17647" s="6" t="s">
        <v>38497</v>
      </c>
      <c r="Z17647" s="6" t="s">
        <v>49506</v>
      </c>
      <c r="AA17647" s="6" t="s">
        <v>51552</v>
      </c>
      <c r="AB17647" s="6" t="s">
        <v>38498</v>
      </c>
    </row>
    <row r="17648" spans="24:28" x14ac:dyDescent="0.25">
      <c r="X17648">
        <v>17648</v>
      </c>
      <c r="Y17648" s="6" t="s">
        <v>38499</v>
      </c>
      <c r="Z17648" s="6" t="s">
        <v>51435</v>
      </c>
      <c r="AA17648" s="6" t="s">
        <v>51447</v>
      </c>
      <c r="AB17648" s="6" t="s">
        <v>38500</v>
      </c>
    </row>
    <row r="17649" spans="24:28" x14ac:dyDescent="0.25">
      <c r="X17649">
        <v>17649</v>
      </c>
      <c r="Y17649" s="6" t="s">
        <v>38501</v>
      </c>
      <c r="Z17649" s="6" t="s">
        <v>51025</v>
      </c>
      <c r="AA17649" s="6" t="s">
        <v>51588</v>
      </c>
      <c r="AB17649" s="6" t="s">
        <v>38502</v>
      </c>
    </row>
    <row r="17650" spans="24:28" x14ac:dyDescent="0.25">
      <c r="X17650">
        <v>17650</v>
      </c>
      <c r="Y17650" s="6" t="s">
        <v>38503</v>
      </c>
      <c r="Z17650" s="6" t="s">
        <v>51001</v>
      </c>
      <c r="AA17650" s="6" t="s">
        <v>51588</v>
      </c>
      <c r="AB17650" s="6" t="s">
        <v>38504</v>
      </c>
    </row>
    <row r="17651" spans="24:28" x14ac:dyDescent="0.25">
      <c r="X17651">
        <v>17651</v>
      </c>
      <c r="Y17651" s="6" t="s">
        <v>38505</v>
      </c>
      <c r="Z17651" s="6" t="s">
        <v>51461</v>
      </c>
      <c r="AA17651" s="6" t="s">
        <v>51588</v>
      </c>
      <c r="AB17651" s="6" t="s">
        <v>38506</v>
      </c>
    </row>
    <row r="17652" spans="24:28" x14ac:dyDescent="0.25">
      <c r="X17652">
        <v>17652</v>
      </c>
      <c r="Y17652" s="6" t="s">
        <v>38507</v>
      </c>
      <c r="Z17652" s="6" t="s">
        <v>50477</v>
      </c>
      <c r="AA17652" s="6" t="s">
        <v>51588</v>
      </c>
      <c r="AB17652" s="6" t="s">
        <v>38508</v>
      </c>
    </row>
    <row r="17653" spans="24:28" x14ac:dyDescent="0.25">
      <c r="X17653">
        <v>17653</v>
      </c>
      <c r="Y17653" s="6" t="s">
        <v>38509</v>
      </c>
      <c r="Z17653" s="6" t="s">
        <v>51262</v>
      </c>
      <c r="AA17653" s="6" t="s">
        <v>51588</v>
      </c>
      <c r="AB17653" s="6" t="s">
        <v>38510</v>
      </c>
    </row>
    <row r="17654" spans="24:28" x14ac:dyDescent="0.25">
      <c r="X17654">
        <v>17654</v>
      </c>
      <c r="Y17654" s="6" t="s">
        <v>38511</v>
      </c>
      <c r="Z17654" s="6" t="s">
        <v>51862</v>
      </c>
      <c r="AA17654" s="6" t="s">
        <v>51588</v>
      </c>
      <c r="AB17654" s="6" t="s">
        <v>38512</v>
      </c>
    </row>
    <row r="17655" spans="24:28" x14ac:dyDescent="0.25">
      <c r="X17655">
        <v>17655</v>
      </c>
      <c r="Y17655" s="6" t="s">
        <v>38513</v>
      </c>
      <c r="Z17655" s="6" t="s">
        <v>52231</v>
      </c>
      <c r="AA17655" s="6" t="s">
        <v>51588</v>
      </c>
      <c r="AB17655" s="6" t="s">
        <v>38514</v>
      </c>
    </row>
    <row r="17656" spans="24:28" x14ac:dyDescent="0.25">
      <c r="X17656">
        <v>17656</v>
      </c>
      <c r="Y17656" s="6" t="s">
        <v>38515</v>
      </c>
      <c r="Z17656" s="6" t="s">
        <v>51937</v>
      </c>
      <c r="AA17656" s="6" t="s">
        <v>51588</v>
      </c>
      <c r="AB17656" s="6" t="s">
        <v>38516</v>
      </c>
    </row>
    <row r="17657" spans="24:28" x14ac:dyDescent="0.25">
      <c r="X17657">
        <v>17657</v>
      </c>
      <c r="Y17657" s="6" t="s">
        <v>38517</v>
      </c>
      <c r="Z17657" s="6" t="s">
        <v>51283</v>
      </c>
      <c r="AA17657" s="6" t="s">
        <v>51482</v>
      </c>
      <c r="AB17657" s="6" t="s">
        <v>38518</v>
      </c>
    </row>
    <row r="17658" spans="24:28" x14ac:dyDescent="0.25">
      <c r="X17658">
        <v>17658</v>
      </c>
      <c r="Y17658" s="6" t="s">
        <v>38519</v>
      </c>
      <c r="Z17658" s="6" t="s">
        <v>51257</v>
      </c>
      <c r="AA17658" s="6" t="s">
        <v>51484</v>
      </c>
      <c r="AB17658" s="6" t="s">
        <v>38520</v>
      </c>
    </row>
    <row r="17659" spans="24:28" x14ac:dyDescent="0.25">
      <c r="X17659">
        <v>17659</v>
      </c>
      <c r="Y17659" s="6" t="s">
        <v>38521</v>
      </c>
      <c r="Z17659" s="6" t="s">
        <v>51461</v>
      </c>
      <c r="AA17659" s="6" t="s">
        <v>51486</v>
      </c>
      <c r="AB17659" s="6" t="s">
        <v>38522</v>
      </c>
    </row>
    <row r="17660" spans="24:28" x14ac:dyDescent="0.25">
      <c r="X17660">
        <v>17660</v>
      </c>
      <c r="Y17660" s="6" t="s">
        <v>38523</v>
      </c>
      <c r="Z17660" s="6" t="s">
        <v>51657</v>
      </c>
      <c r="AA17660" s="6" t="s">
        <v>51486</v>
      </c>
      <c r="AB17660" s="6" t="s">
        <v>38524</v>
      </c>
    </row>
    <row r="17661" spans="24:28" x14ac:dyDescent="0.25">
      <c r="X17661">
        <v>17661</v>
      </c>
      <c r="Y17661" s="6" t="s">
        <v>38525</v>
      </c>
      <c r="Z17661" s="6" t="s">
        <v>51906</v>
      </c>
      <c r="AA17661" s="6" t="s">
        <v>51488</v>
      </c>
      <c r="AB17661" s="6" t="s">
        <v>38526</v>
      </c>
    </row>
    <row r="17662" spans="24:28" x14ac:dyDescent="0.25">
      <c r="X17662">
        <v>17662</v>
      </c>
      <c r="Y17662" s="6" t="s">
        <v>38527</v>
      </c>
      <c r="Z17662" s="6" t="s">
        <v>52299</v>
      </c>
      <c r="AA17662" s="6" t="s">
        <v>51490</v>
      </c>
      <c r="AB17662" s="6" t="s">
        <v>38528</v>
      </c>
    </row>
    <row r="17663" spans="24:28" x14ac:dyDescent="0.25">
      <c r="X17663">
        <v>17663</v>
      </c>
      <c r="Y17663" s="6" t="s">
        <v>38529</v>
      </c>
      <c r="Z17663" s="6" t="s">
        <v>51518</v>
      </c>
      <c r="AA17663" s="6" t="s">
        <v>51490</v>
      </c>
      <c r="AB17663" s="6" t="s">
        <v>38530</v>
      </c>
    </row>
    <row r="17664" spans="24:28" x14ac:dyDescent="0.25">
      <c r="X17664">
        <v>17664</v>
      </c>
      <c r="Y17664" s="6" t="s">
        <v>38531</v>
      </c>
      <c r="Z17664" s="6" t="s">
        <v>52292</v>
      </c>
      <c r="AA17664" s="6" t="s">
        <v>51498</v>
      </c>
      <c r="AB17664" s="6" t="s">
        <v>38532</v>
      </c>
    </row>
    <row r="17665" spans="24:28" x14ac:dyDescent="0.25">
      <c r="X17665">
        <v>17665</v>
      </c>
      <c r="Y17665" s="6" t="s">
        <v>38533</v>
      </c>
      <c r="Z17665" s="6" t="s">
        <v>51136</v>
      </c>
      <c r="AA17665" s="6" t="s">
        <v>51498</v>
      </c>
      <c r="AB17665" s="6" t="s">
        <v>38534</v>
      </c>
    </row>
    <row r="17666" spans="24:28" x14ac:dyDescent="0.25">
      <c r="X17666">
        <v>17666</v>
      </c>
      <c r="Y17666" s="6" t="s">
        <v>38535</v>
      </c>
      <c r="Z17666" s="6" t="s">
        <v>51593</v>
      </c>
      <c r="AA17666" s="6" t="s">
        <v>51494</v>
      </c>
      <c r="AB17666" s="6" t="s">
        <v>38536</v>
      </c>
    </row>
    <row r="17667" spans="24:28" x14ac:dyDescent="0.25">
      <c r="X17667">
        <v>17667</v>
      </c>
      <c r="Y17667" s="6" t="s">
        <v>38537</v>
      </c>
      <c r="Z17667" s="6" t="s">
        <v>51570</v>
      </c>
      <c r="AA17667" s="6" t="s">
        <v>51494</v>
      </c>
      <c r="AB17667" s="6" t="s">
        <v>38538</v>
      </c>
    </row>
    <row r="17668" spans="24:28" x14ac:dyDescent="0.25">
      <c r="X17668">
        <v>17668</v>
      </c>
      <c r="Y17668" s="6" t="s">
        <v>38539</v>
      </c>
      <c r="Z17668" s="6" t="s">
        <v>52358</v>
      </c>
      <c r="AA17668" s="6" t="s">
        <v>52335</v>
      </c>
      <c r="AB17668" s="6" t="s">
        <v>38540</v>
      </c>
    </row>
    <row r="17669" spans="24:28" x14ac:dyDescent="0.25">
      <c r="X17669">
        <v>17669</v>
      </c>
      <c r="Y17669" s="6" t="s">
        <v>38541</v>
      </c>
      <c r="Z17669" s="6" t="s">
        <v>52344</v>
      </c>
      <c r="AA17669" s="6" t="s">
        <v>52335</v>
      </c>
      <c r="AB17669" s="6" t="s">
        <v>38542</v>
      </c>
    </row>
    <row r="17670" spans="24:28" x14ac:dyDescent="0.25">
      <c r="X17670">
        <v>17670</v>
      </c>
      <c r="Y17670" s="6" t="s">
        <v>38543</v>
      </c>
      <c r="Z17670" s="6" t="s">
        <v>50995</v>
      </c>
      <c r="AA17670" s="6" t="s">
        <v>52358</v>
      </c>
      <c r="AB17670" s="6" t="s">
        <v>38544</v>
      </c>
    </row>
    <row r="17671" spans="24:28" x14ac:dyDescent="0.25">
      <c r="X17671">
        <v>17671</v>
      </c>
      <c r="Y17671" s="6" t="s">
        <v>38545</v>
      </c>
      <c r="Z17671" s="6" t="s">
        <v>52344</v>
      </c>
      <c r="AA17671" s="6" t="s">
        <v>52358</v>
      </c>
      <c r="AB17671" s="6" t="s">
        <v>38546</v>
      </c>
    </row>
    <row r="17672" spans="24:28" x14ac:dyDescent="0.25">
      <c r="X17672">
        <v>17672</v>
      </c>
      <c r="Y17672" s="6" t="s">
        <v>38547</v>
      </c>
      <c r="Z17672" s="6" t="s">
        <v>52361</v>
      </c>
      <c r="AA17672" s="6" t="s">
        <v>52364</v>
      </c>
      <c r="AB17672" s="6" t="s">
        <v>38548</v>
      </c>
    </row>
    <row r="17673" spans="24:28" x14ac:dyDescent="0.25">
      <c r="X17673">
        <v>17673</v>
      </c>
      <c r="Y17673" s="6" t="s">
        <v>38549</v>
      </c>
      <c r="Z17673" s="6" t="s">
        <v>51760</v>
      </c>
      <c r="AA17673" s="6" t="s">
        <v>52378</v>
      </c>
      <c r="AB17673" s="6" t="s">
        <v>38550</v>
      </c>
    </row>
    <row r="17674" spans="24:28" x14ac:dyDescent="0.25">
      <c r="X17674">
        <v>17674</v>
      </c>
      <c r="Y17674" s="6" t="s">
        <v>38551</v>
      </c>
      <c r="Z17674" s="6" t="s">
        <v>51970</v>
      </c>
      <c r="AA17674" s="6" t="s">
        <v>52402</v>
      </c>
      <c r="AB17674" s="6" t="s">
        <v>38552</v>
      </c>
    </row>
    <row r="17675" spans="24:28" x14ac:dyDescent="0.25">
      <c r="X17675">
        <v>17675</v>
      </c>
      <c r="Y17675" s="6" t="s">
        <v>38553</v>
      </c>
      <c r="Z17675" s="6" t="s">
        <v>52420</v>
      </c>
      <c r="AA17675" s="6" t="s">
        <v>90</v>
      </c>
      <c r="AB17675" s="6" t="s">
        <v>38554</v>
      </c>
    </row>
    <row r="17676" spans="24:28" x14ac:dyDescent="0.25">
      <c r="X17676">
        <v>17676</v>
      </c>
      <c r="Y17676" s="6" t="s">
        <v>38555</v>
      </c>
      <c r="Z17676" s="6" t="s">
        <v>51558</v>
      </c>
      <c r="AA17676" s="6" t="s">
        <v>90</v>
      </c>
      <c r="AB17676" s="6" t="s">
        <v>38556</v>
      </c>
    </row>
    <row r="17677" spans="24:28" x14ac:dyDescent="0.25">
      <c r="X17677">
        <v>17677</v>
      </c>
      <c r="Y17677" s="6" t="s">
        <v>38557</v>
      </c>
      <c r="Z17677" s="6" t="s">
        <v>52338</v>
      </c>
      <c r="AA17677" s="6" t="s">
        <v>90</v>
      </c>
      <c r="AB17677" s="6" t="s">
        <v>38558</v>
      </c>
    </row>
    <row r="17678" spans="24:28" x14ac:dyDescent="0.25">
      <c r="X17678">
        <v>17678</v>
      </c>
      <c r="Y17678" s="6" t="s">
        <v>38559</v>
      </c>
      <c r="Z17678" s="6" t="s">
        <v>52350</v>
      </c>
      <c r="AA17678" s="6" t="s">
        <v>90</v>
      </c>
      <c r="AB17678" s="6" t="s">
        <v>38560</v>
      </c>
    </row>
    <row r="17679" spans="24:28" x14ac:dyDescent="0.25">
      <c r="X17679">
        <v>17679</v>
      </c>
      <c r="Y17679" s="6" t="s">
        <v>38561</v>
      </c>
      <c r="Z17679" s="6" t="s">
        <v>52417</v>
      </c>
      <c r="AA17679" s="6" t="s">
        <v>90</v>
      </c>
      <c r="AB17679" s="6" t="s">
        <v>38562</v>
      </c>
    </row>
    <row r="17680" spans="24:28" x14ac:dyDescent="0.25">
      <c r="X17680">
        <v>17680</v>
      </c>
      <c r="Y17680" s="6" t="s">
        <v>38563</v>
      </c>
      <c r="Z17680" s="6" t="s">
        <v>52358</v>
      </c>
      <c r="AA17680" s="6" t="s">
        <v>90</v>
      </c>
      <c r="AB17680" s="6" t="s">
        <v>38564</v>
      </c>
    </row>
    <row r="17681" spans="24:28" x14ac:dyDescent="0.25">
      <c r="X17681">
        <v>17681</v>
      </c>
      <c r="Y17681" s="6" t="s">
        <v>38565</v>
      </c>
      <c r="Z17681" s="6" t="s">
        <v>52355</v>
      </c>
      <c r="AA17681" s="6" t="s">
        <v>90</v>
      </c>
      <c r="AB17681" s="6" t="s">
        <v>38566</v>
      </c>
    </row>
    <row r="17682" spans="24:28" x14ac:dyDescent="0.25">
      <c r="X17682">
        <v>17682</v>
      </c>
      <c r="Y17682" s="6" t="s">
        <v>38567</v>
      </c>
      <c r="Z17682" s="6" t="s">
        <v>52355</v>
      </c>
      <c r="AA17682" s="6" t="s">
        <v>90</v>
      </c>
      <c r="AB17682" s="6" t="s">
        <v>38568</v>
      </c>
    </row>
    <row r="17683" spans="24:28" x14ac:dyDescent="0.25">
      <c r="X17683">
        <v>17683</v>
      </c>
      <c r="Y17683" s="6" t="s">
        <v>38569</v>
      </c>
      <c r="Z17683" s="6" t="s">
        <v>50632</v>
      </c>
      <c r="AA17683" s="6" t="s">
        <v>90</v>
      </c>
      <c r="AB17683" s="6" t="s">
        <v>38570</v>
      </c>
    </row>
    <row r="17684" spans="24:28" x14ac:dyDescent="0.25">
      <c r="X17684">
        <v>17684</v>
      </c>
      <c r="Y17684" s="6" t="s">
        <v>38571</v>
      </c>
      <c r="Z17684" s="6" t="s">
        <v>52341</v>
      </c>
      <c r="AA17684" s="6" t="s">
        <v>90</v>
      </c>
      <c r="AB17684" s="6" t="s">
        <v>38572</v>
      </c>
    </row>
    <row r="17685" spans="24:28" x14ac:dyDescent="0.25">
      <c r="X17685">
        <v>17685</v>
      </c>
      <c r="Y17685" s="6" t="s">
        <v>38573</v>
      </c>
      <c r="Z17685" s="6" t="s">
        <v>52355</v>
      </c>
      <c r="AA17685" s="6" t="s">
        <v>90</v>
      </c>
      <c r="AB17685" s="6" t="s">
        <v>38574</v>
      </c>
    </row>
    <row r="17686" spans="24:28" x14ac:dyDescent="0.25">
      <c r="X17686">
        <v>17686</v>
      </c>
      <c r="Y17686" s="6" t="s">
        <v>38575</v>
      </c>
      <c r="Z17686" s="6" t="s">
        <v>49105</v>
      </c>
      <c r="AA17686" s="6" t="s">
        <v>90</v>
      </c>
      <c r="AB17686" s="6" t="s">
        <v>38576</v>
      </c>
    </row>
    <row r="17687" spans="24:28" x14ac:dyDescent="0.25">
      <c r="X17687">
        <v>17687</v>
      </c>
      <c r="Y17687" s="6" t="s">
        <v>38577</v>
      </c>
      <c r="Z17687" s="6" t="s">
        <v>51226</v>
      </c>
      <c r="AA17687" s="6" t="s">
        <v>90</v>
      </c>
      <c r="AB17687" s="6" t="s">
        <v>38578</v>
      </c>
    </row>
    <row r="17688" spans="24:28" x14ac:dyDescent="0.25">
      <c r="X17688">
        <v>17688</v>
      </c>
      <c r="Y17688" s="6" t="s">
        <v>38579</v>
      </c>
      <c r="Z17688" s="6" t="s">
        <v>52341</v>
      </c>
      <c r="AA17688" s="6" t="s">
        <v>90</v>
      </c>
      <c r="AB17688" s="6" t="s">
        <v>38580</v>
      </c>
    </row>
    <row r="17689" spans="24:28" x14ac:dyDescent="0.25">
      <c r="X17689">
        <v>17689</v>
      </c>
      <c r="Y17689" s="6" t="s">
        <v>38581</v>
      </c>
      <c r="Z17689" s="6" t="s">
        <v>52433</v>
      </c>
      <c r="AA17689" s="6" t="s">
        <v>90</v>
      </c>
      <c r="AB17689" s="6" t="s">
        <v>38582</v>
      </c>
    </row>
    <row r="17690" spans="24:28" x14ac:dyDescent="0.25">
      <c r="X17690">
        <v>17690</v>
      </c>
      <c r="Y17690" s="6" t="s">
        <v>38583</v>
      </c>
      <c r="Z17690" s="6" t="s">
        <v>50454</v>
      </c>
      <c r="AA17690" s="6" t="s">
        <v>90</v>
      </c>
      <c r="AB17690" s="6" t="s">
        <v>38584</v>
      </c>
    </row>
    <row r="17691" spans="24:28" x14ac:dyDescent="0.25">
      <c r="X17691">
        <v>17691</v>
      </c>
      <c r="Y17691" s="6" t="s">
        <v>38585</v>
      </c>
      <c r="Z17691" s="6" t="s">
        <v>51140</v>
      </c>
      <c r="AA17691" s="6" t="s">
        <v>90</v>
      </c>
      <c r="AB17691" s="6" t="s">
        <v>38586</v>
      </c>
    </row>
    <row r="17692" spans="24:28" x14ac:dyDescent="0.25">
      <c r="X17692">
        <v>17692</v>
      </c>
      <c r="Y17692" s="6" t="s">
        <v>38587</v>
      </c>
      <c r="Z17692" s="6" t="s">
        <v>49193</v>
      </c>
      <c r="AA17692" s="6" t="s">
        <v>90</v>
      </c>
      <c r="AB17692" s="6" t="s">
        <v>38588</v>
      </c>
    </row>
    <row r="17693" spans="24:28" x14ac:dyDescent="0.25">
      <c r="X17693">
        <v>17693</v>
      </c>
      <c r="Y17693" s="6" t="s">
        <v>38589</v>
      </c>
      <c r="Z17693" s="6" t="s">
        <v>49506</v>
      </c>
      <c r="AA17693" s="6" t="s">
        <v>90</v>
      </c>
      <c r="AB17693" s="6" t="s">
        <v>38590</v>
      </c>
    </row>
    <row r="17694" spans="24:28" x14ac:dyDescent="0.25">
      <c r="X17694">
        <v>17694</v>
      </c>
      <c r="Y17694" s="6" t="s">
        <v>30914</v>
      </c>
      <c r="Z17694" s="6" t="s">
        <v>50800</v>
      </c>
      <c r="AA17694" s="6" t="s">
        <v>90</v>
      </c>
      <c r="AB17694" s="6" t="s">
        <v>38591</v>
      </c>
    </row>
    <row r="17695" spans="24:28" x14ac:dyDescent="0.25">
      <c r="X17695">
        <v>17695</v>
      </c>
      <c r="Y17695" s="6" t="s">
        <v>38592</v>
      </c>
      <c r="Z17695" s="6" t="s">
        <v>48805</v>
      </c>
      <c r="AA17695" s="6" t="s">
        <v>90</v>
      </c>
      <c r="AB17695" s="6" t="s">
        <v>38593</v>
      </c>
    </row>
    <row r="17696" spans="24:28" x14ac:dyDescent="0.25">
      <c r="X17696">
        <v>17696</v>
      </c>
      <c r="Y17696" s="6" t="s">
        <v>38594</v>
      </c>
      <c r="Z17696" s="6" t="s">
        <v>52384</v>
      </c>
      <c r="AA17696" s="6" t="s">
        <v>90</v>
      </c>
      <c r="AB17696" s="6" t="s">
        <v>38595</v>
      </c>
    </row>
    <row r="17697" spans="24:28" x14ac:dyDescent="0.25">
      <c r="X17697">
        <v>17697</v>
      </c>
      <c r="Y17697" s="6" t="s">
        <v>38596</v>
      </c>
      <c r="Z17697" s="6" t="s">
        <v>52384</v>
      </c>
      <c r="AA17697" s="6" t="s">
        <v>90</v>
      </c>
      <c r="AB17697" s="6" t="s">
        <v>38597</v>
      </c>
    </row>
    <row r="17698" spans="24:28" x14ac:dyDescent="0.25">
      <c r="X17698">
        <v>17698</v>
      </c>
      <c r="Y17698" s="6" t="s">
        <v>38598</v>
      </c>
      <c r="Z17698" s="6" t="s">
        <v>52373</v>
      </c>
      <c r="AA17698" s="6" t="s">
        <v>90</v>
      </c>
      <c r="AB17698" s="6" t="s">
        <v>38599</v>
      </c>
    </row>
    <row r="17699" spans="24:28" x14ac:dyDescent="0.25">
      <c r="X17699">
        <v>17699</v>
      </c>
      <c r="Y17699" s="6" t="s">
        <v>38600</v>
      </c>
      <c r="Z17699" s="6" t="s">
        <v>52384</v>
      </c>
      <c r="AA17699" s="6" t="s">
        <v>90</v>
      </c>
      <c r="AB17699" s="6" t="s">
        <v>38601</v>
      </c>
    </row>
    <row r="17700" spans="24:28" x14ac:dyDescent="0.25">
      <c r="X17700">
        <v>17700</v>
      </c>
      <c r="Y17700" s="6" t="s">
        <v>38602</v>
      </c>
      <c r="Z17700" s="6" t="s">
        <v>50522</v>
      </c>
      <c r="AA17700" s="6" t="s">
        <v>90</v>
      </c>
      <c r="AB17700" s="6" t="s">
        <v>38603</v>
      </c>
    </row>
    <row r="17701" spans="24:28" x14ac:dyDescent="0.25">
      <c r="X17701">
        <v>17701</v>
      </c>
      <c r="Y17701" s="6" t="s">
        <v>38604</v>
      </c>
      <c r="Z17701" s="6" t="s">
        <v>49251</v>
      </c>
      <c r="AA17701" s="6" t="s">
        <v>90</v>
      </c>
      <c r="AB17701" s="6" t="s">
        <v>38605</v>
      </c>
    </row>
    <row r="17702" spans="24:28" x14ac:dyDescent="0.25">
      <c r="X17702">
        <v>17702</v>
      </c>
      <c r="Y17702" s="6" t="s">
        <v>38606</v>
      </c>
      <c r="Z17702" s="6" t="s">
        <v>51669</v>
      </c>
      <c r="AA17702" s="6" t="s">
        <v>90</v>
      </c>
      <c r="AB17702" s="6" t="s">
        <v>38607</v>
      </c>
    </row>
    <row r="17703" spans="24:28" x14ac:dyDescent="0.25">
      <c r="X17703">
        <v>17703</v>
      </c>
      <c r="Y17703" s="6" t="s">
        <v>38608</v>
      </c>
      <c r="Z17703" s="6" t="s">
        <v>52015</v>
      </c>
      <c r="AA17703" s="6" t="s">
        <v>90</v>
      </c>
      <c r="AB17703" s="6" t="s">
        <v>38609</v>
      </c>
    </row>
    <row r="17704" spans="24:28" x14ac:dyDescent="0.25">
      <c r="X17704">
        <v>17704</v>
      </c>
      <c r="Y17704" s="6" t="s">
        <v>38610</v>
      </c>
      <c r="Z17704" s="6" t="s">
        <v>51050</v>
      </c>
      <c r="AA17704" s="6" t="s">
        <v>90</v>
      </c>
      <c r="AB17704" s="6" t="s">
        <v>38611</v>
      </c>
    </row>
    <row r="17705" spans="24:28" x14ac:dyDescent="0.25">
      <c r="X17705">
        <v>17705</v>
      </c>
      <c r="Y17705" s="6" t="s">
        <v>38612</v>
      </c>
      <c r="Z17705" s="6" t="s">
        <v>51854</v>
      </c>
      <c r="AA17705" s="6" t="s">
        <v>90</v>
      </c>
      <c r="AB17705" s="6" t="s">
        <v>38613</v>
      </c>
    </row>
    <row r="17706" spans="24:28" x14ac:dyDescent="0.25">
      <c r="X17706">
        <v>17706</v>
      </c>
      <c r="Y17706" s="6" t="s">
        <v>38614</v>
      </c>
      <c r="Z17706" s="6" t="s">
        <v>52301</v>
      </c>
      <c r="AA17706" s="6" t="s">
        <v>90</v>
      </c>
      <c r="AB17706" s="6" t="s">
        <v>38615</v>
      </c>
    </row>
    <row r="17707" spans="24:28" x14ac:dyDescent="0.25">
      <c r="X17707">
        <v>17707</v>
      </c>
      <c r="Y17707" s="6" t="s">
        <v>38616</v>
      </c>
      <c r="Z17707" s="6" t="s">
        <v>50301</v>
      </c>
      <c r="AA17707" s="6" t="s">
        <v>90</v>
      </c>
      <c r="AB17707" s="6" t="s">
        <v>38617</v>
      </c>
    </row>
    <row r="17708" spans="24:28" x14ac:dyDescent="0.25">
      <c r="X17708">
        <v>17708</v>
      </c>
      <c r="Y17708" s="6" t="s">
        <v>38618</v>
      </c>
      <c r="Z17708" s="6" t="s">
        <v>49083</v>
      </c>
      <c r="AA17708" s="6" t="s">
        <v>90</v>
      </c>
      <c r="AB17708" s="6" t="s">
        <v>38619</v>
      </c>
    </row>
    <row r="17709" spans="24:28" x14ac:dyDescent="0.25">
      <c r="X17709">
        <v>17709</v>
      </c>
      <c r="Y17709" s="6" t="s">
        <v>59</v>
      </c>
      <c r="Z17709" s="6" t="s">
        <v>49553</v>
      </c>
      <c r="AA17709" s="6" t="s">
        <v>90</v>
      </c>
      <c r="AB17709" s="6" t="s">
        <v>38620</v>
      </c>
    </row>
    <row r="17710" spans="24:28" x14ac:dyDescent="0.25">
      <c r="X17710">
        <v>17710</v>
      </c>
      <c r="Y17710" s="6" t="s">
        <v>38621</v>
      </c>
      <c r="Z17710" s="6" t="s">
        <v>50364</v>
      </c>
      <c r="AA17710" s="6" t="s">
        <v>90</v>
      </c>
      <c r="AB17710" s="6" t="s">
        <v>38622</v>
      </c>
    </row>
    <row r="17711" spans="24:28" x14ac:dyDescent="0.25">
      <c r="X17711">
        <v>17711</v>
      </c>
      <c r="Y17711" s="6" t="s">
        <v>38623</v>
      </c>
      <c r="Z17711" s="6" t="s">
        <v>48781</v>
      </c>
      <c r="AA17711" s="6" t="s">
        <v>90</v>
      </c>
      <c r="AB17711" s="6" t="s">
        <v>38624</v>
      </c>
    </row>
    <row r="17712" spans="24:28" x14ac:dyDescent="0.25">
      <c r="X17712">
        <v>17712</v>
      </c>
      <c r="Y17712" s="6" t="s">
        <v>38625</v>
      </c>
      <c r="Z17712" s="6" t="s">
        <v>50910</v>
      </c>
      <c r="AA17712" s="6" t="s">
        <v>90</v>
      </c>
      <c r="AB17712" s="6" t="s">
        <v>38626</v>
      </c>
    </row>
    <row r="17713" spans="24:28" x14ac:dyDescent="0.25">
      <c r="X17713">
        <v>17713</v>
      </c>
      <c r="Y17713" s="6" t="s">
        <v>38627</v>
      </c>
      <c r="Z17713" s="6" t="s">
        <v>51850</v>
      </c>
      <c r="AA17713" s="6" t="s">
        <v>90</v>
      </c>
      <c r="AB17713" s="6" t="s">
        <v>38628</v>
      </c>
    </row>
    <row r="17714" spans="24:28" x14ac:dyDescent="0.25">
      <c r="X17714">
        <v>17714</v>
      </c>
      <c r="Y17714" s="6" t="s">
        <v>38629</v>
      </c>
      <c r="Z17714" s="6" t="s">
        <v>51518</v>
      </c>
      <c r="AA17714" s="6" t="s">
        <v>90</v>
      </c>
      <c r="AB17714" s="6" t="s">
        <v>38630</v>
      </c>
    </row>
    <row r="17715" spans="24:28" x14ac:dyDescent="0.25">
      <c r="X17715">
        <v>17715</v>
      </c>
      <c r="Y17715" s="6" t="s">
        <v>38631</v>
      </c>
      <c r="Z17715" s="6" t="s">
        <v>51303</v>
      </c>
      <c r="AA17715" s="6" t="s">
        <v>90</v>
      </c>
      <c r="AB17715" s="6" t="s">
        <v>38632</v>
      </c>
    </row>
    <row r="17716" spans="24:28" x14ac:dyDescent="0.25">
      <c r="X17716">
        <v>17716</v>
      </c>
      <c r="Y17716" s="6" t="s">
        <v>38633</v>
      </c>
      <c r="Z17716" s="6" t="s">
        <v>51490</v>
      </c>
      <c r="AA17716" s="6" t="s">
        <v>90</v>
      </c>
      <c r="AB17716" s="6" t="s">
        <v>38634</v>
      </c>
    </row>
    <row r="17717" spans="24:28" x14ac:dyDescent="0.25">
      <c r="X17717">
        <v>17717</v>
      </c>
      <c r="Y17717" s="6" t="s">
        <v>38635</v>
      </c>
      <c r="Z17717" s="6" t="s">
        <v>52381</v>
      </c>
      <c r="AA17717" s="6" t="s">
        <v>90</v>
      </c>
      <c r="AB17717" s="6" t="s">
        <v>38636</v>
      </c>
    </row>
    <row r="17718" spans="24:28" x14ac:dyDescent="0.25">
      <c r="X17718">
        <v>17718</v>
      </c>
      <c r="Y17718" s="6" t="s">
        <v>38637</v>
      </c>
      <c r="Z17718" s="6" t="s">
        <v>51900</v>
      </c>
      <c r="AA17718" s="6" t="s">
        <v>90</v>
      </c>
      <c r="AB17718" s="6" t="s">
        <v>38638</v>
      </c>
    </row>
    <row r="17719" spans="24:28" x14ac:dyDescent="0.25">
      <c r="X17719">
        <v>17719</v>
      </c>
      <c r="Y17719" s="6" t="s">
        <v>38639</v>
      </c>
      <c r="Z17719" s="6" t="s">
        <v>52373</v>
      </c>
      <c r="AA17719" s="6" t="s">
        <v>90</v>
      </c>
      <c r="AB17719" s="6" t="s">
        <v>38640</v>
      </c>
    </row>
    <row r="17720" spans="24:28" x14ac:dyDescent="0.25">
      <c r="X17720">
        <v>17720</v>
      </c>
      <c r="Y17720" s="6" t="s">
        <v>30246</v>
      </c>
      <c r="Z17720" s="6" t="s">
        <v>51898</v>
      </c>
      <c r="AA17720" s="6" t="s">
        <v>90</v>
      </c>
      <c r="AB17720" s="6" t="s">
        <v>38641</v>
      </c>
    </row>
    <row r="17721" spans="24:28" x14ac:dyDescent="0.25">
      <c r="X17721">
        <v>17721</v>
      </c>
      <c r="Y17721" s="6" t="s">
        <v>38642</v>
      </c>
      <c r="Z17721" s="6" t="s">
        <v>50791</v>
      </c>
      <c r="AA17721" s="6" t="s">
        <v>90</v>
      </c>
      <c r="AB17721" s="6" t="s">
        <v>38643</v>
      </c>
    </row>
    <row r="17722" spans="24:28" x14ac:dyDescent="0.25">
      <c r="X17722">
        <v>17722</v>
      </c>
      <c r="Y17722" s="6" t="s">
        <v>38644</v>
      </c>
      <c r="Z17722" s="6" t="s">
        <v>52427</v>
      </c>
      <c r="AA17722" s="6" t="s">
        <v>90</v>
      </c>
      <c r="AB17722" s="6" t="s">
        <v>38645</v>
      </c>
    </row>
    <row r="17723" spans="24:28" x14ac:dyDescent="0.25">
      <c r="X17723">
        <v>17723</v>
      </c>
      <c r="Y17723" s="6" t="s">
        <v>38646</v>
      </c>
      <c r="Z17723" s="6" t="s">
        <v>49786</v>
      </c>
      <c r="AA17723" s="6" t="s">
        <v>90</v>
      </c>
      <c r="AB17723" s="6" t="s">
        <v>38647</v>
      </c>
    </row>
    <row r="17724" spans="24:28" x14ac:dyDescent="0.25">
      <c r="X17724">
        <v>17724</v>
      </c>
      <c r="Y17724" s="6" t="s">
        <v>38648</v>
      </c>
      <c r="Z17724" s="6" t="s">
        <v>50119</v>
      </c>
      <c r="AA17724" s="6" t="s">
        <v>90</v>
      </c>
      <c r="AB17724" s="6" t="s">
        <v>38649</v>
      </c>
    </row>
    <row r="17725" spans="24:28" x14ac:dyDescent="0.25">
      <c r="X17725">
        <v>17725</v>
      </c>
      <c r="Y17725" s="6" t="s">
        <v>38650</v>
      </c>
      <c r="Z17725" s="6" t="s">
        <v>52350</v>
      </c>
      <c r="AA17725" s="6" t="s">
        <v>90</v>
      </c>
      <c r="AB17725" s="6" t="s">
        <v>38651</v>
      </c>
    </row>
    <row r="17726" spans="24:28" x14ac:dyDescent="0.25">
      <c r="X17726">
        <v>17726</v>
      </c>
      <c r="Y17726" s="6" t="s">
        <v>38652</v>
      </c>
      <c r="Z17726" s="6" t="s">
        <v>51484</v>
      </c>
      <c r="AA17726" s="6" t="s">
        <v>90</v>
      </c>
      <c r="AB17726" s="6" t="s">
        <v>38653</v>
      </c>
    </row>
    <row r="17727" spans="24:28" x14ac:dyDescent="0.25">
      <c r="X17727">
        <v>17727</v>
      </c>
      <c r="Y17727" s="6" t="s">
        <v>38654</v>
      </c>
      <c r="Z17727" s="6" t="s">
        <v>48924</v>
      </c>
      <c r="AA17727" s="6" t="s">
        <v>90</v>
      </c>
      <c r="AB17727" s="6" t="s">
        <v>38655</v>
      </c>
    </row>
    <row r="17728" spans="24:28" x14ac:dyDescent="0.25">
      <c r="X17728">
        <v>17728</v>
      </c>
      <c r="Y17728" s="6" t="s">
        <v>38656</v>
      </c>
      <c r="Z17728" s="6" t="s">
        <v>51665</v>
      </c>
      <c r="AA17728" s="6" t="s">
        <v>90</v>
      </c>
      <c r="AB17728" s="6" t="s">
        <v>38657</v>
      </c>
    </row>
    <row r="17729" spans="24:28" x14ac:dyDescent="0.25">
      <c r="X17729">
        <v>17729</v>
      </c>
      <c r="Y17729" s="6" t="s">
        <v>38658</v>
      </c>
      <c r="Z17729" s="6" t="s">
        <v>52177</v>
      </c>
      <c r="AA17729" s="6" t="s">
        <v>90</v>
      </c>
      <c r="AB17729" s="6" t="s">
        <v>38659</v>
      </c>
    </row>
    <row r="17730" spans="24:28" x14ac:dyDescent="0.25">
      <c r="X17730">
        <v>17730</v>
      </c>
      <c r="Y17730" s="6" t="s">
        <v>38660</v>
      </c>
      <c r="Z17730" s="6" t="s">
        <v>51315</v>
      </c>
      <c r="AA17730" s="6" t="s">
        <v>90</v>
      </c>
      <c r="AB17730" s="6" t="s">
        <v>38661</v>
      </c>
    </row>
    <row r="17731" spans="24:28" x14ac:dyDescent="0.25">
      <c r="X17731">
        <v>17731</v>
      </c>
      <c r="Y17731" s="6" t="s">
        <v>38662</v>
      </c>
      <c r="Z17731" s="6" t="s">
        <v>50885</v>
      </c>
      <c r="AA17731" s="6" t="s">
        <v>90</v>
      </c>
      <c r="AB17731" s="6" t="s">
        <v>38663</v>
      </c>
    </row>
    <row r="17732" spans="24:28" x14ac:dyDescent="0.25">
      <c r="X17732">
        <v>17732</v>
      </c>
      <c r="Y17732" s="6" t="s">
        <v>38664</v>
      </c>
      <c r="Z17732" s="6" t="s">
        <v>50438</v>
      </c>
      <c r="AA17732" s="6" t="s">
        <v>90</v>
      </c>
      <c r="AB17732" s="6" t="s">
        <v>38665</v>
      </c>
    </row>
    <row r="17733" spans="24:28" x14ac:dyDescent="0.25">
      <c r="X17733">
        <v>17733</v>
      </c>
      <c r="Y17733" s="6" t="s">
        <v>38666</v>
      </c>
      <c r="Z17733" s="6" t="s">
        <v>52344</v>
      </c>
      <c r="AA17733" s="6" t="s">
        <v>90</v>
      </c>
      <c r="AB17733" s="6" t="s">
        <v>38667</v>
      </c>
    </row>
    <row r="17734" spans="24:28" x14ac:dyDescent="0.25">
      <c r="X17734">
        <v>17734</v>
      </c>
      <c r="Y17734" s="6" t="s">
        <v>38668</v>
      </c>
      <c r="Z17734" s="6" t="s">
        <v>49315</v>
      </c>
      <c r="AA17734" s="6" t="s">
        <v>90</v>
      </c>
      <c r="AB17734" s="6" t="s">
        <v>38669</v>
      </c>
    </row>
    <row r="17735" spans="24:28" x14ac:dyDescent="0.25">
      <c r="X17735">
        <v>17735</v>
      </c>
      <c r="Y17735" s="6" t="s">
        <v>38670</v>
      </c>
      <c r="Z17735" s="6" t="s">
        <v>51392</v>
      </c>
      <c r="AA17735" s="6" t="s">
        <v>90</v>
      </c>
      <c r="AB17735" s="6" t="s">
        <v>38671</v>
      </c>
    </row>
    <row r="17736" spans="24:28" x14ac:dyDescent="0.25">
      <c r="X17736">
        <v>17736</v>
      </c>
      <c r="Y17736" s="6" t="s">
        <v>38672</v>
      </c>
      <c r="Z17736" s="6" t="s">
        <v>50414</v>
      </c>
      <c r="AA17736" s="6" t="s">
        <v>90</v>
      </c>
      <c r="AB17736" s="6" t="s">
        <v>38673</v>
      </c>
    </row>
    <row r="17737" spans="24:28" x14ac:dyDescent="0.25">
      <c r="X17737">
        <v>17737</v>
      </c>
      <c r="Y17737" s="6" t="s">
        <v>38674</v>
      </c>
      <c r="Z17737" s="6" t="s">
        <v>50577</v>
      </c>
      <c r="AA17737" s="6" t="s">
        <v>90</v>
      </c>
      <c r="AB17737" s="6" t="s">
        <v>38675</v>
      </c>
    </row>
    <row r="17738" spans="24:28" x14ac:dyDescent="0.25">
      <c r="X17738">
        <v>17738</v>
      </c>
      <c r="Y17738" s="6" t="s">
        <v>38676</v>
      </c>
      <c r="Z17738" s="6" t="s">
        <v>49288</v>
      </c>
      <c r="AA17738" s="6" t="s">
        <v>90</v>
      </c>
      <c r="AB17738" s="6" t="s">
        <v>38677</v>
      </c>
    </row>
    <row r="17739" spans="24:28" x14ac:dyDescent="0.25">
      <c r="X17739">
        <v>17739</v>
      </c>
      <c r="Y17739" s="6" t="s">
        <v>38678</v>
      </c>
      <c r="Z17739" s="6" t="s">
        <v>52015</v>
      </c>
      <c r="AA17739" s="6" t="s">
        <v>90</v>
      </c>
      <c r="AB17739" s="6" t="s">
        <v>38679</v>
      </c>
    </row>
    <row r="17740" spans="24:28" x14ac:dyDescent="0.25">
      <c r="X17740">
        <v>17740</v>
      </c>
      <c r="Y17740" s="6" t="s">
        <v>38680</v>
      </c>
      <c r="Z17740" s="6" t="s">
        <v>49542</v>
      </c>
      <c r="AA17740" s="6" t="s">
        <v>90</v>
      </c>
      <c r="AB17740" s="6" t="s">
        <v>38681</v>
      </c>
    </row>
    <row r="17741" spans="24:28" x14ac:dyDescent="0.25">
      <c r="X17741">
        <v>17741</v>
      </c>
      <c r="Y17741" s="6" t="s">
        <v>38682</v>
      </c>
      <c r="Z17741" s="6" t="s">
        <v>49749</v>
      </c>
      <c r="AA17741" s="6" t="s">
        <v>90</v>
      </c>
      <c r="AB17741" s="6" t="s">
        <v>38683</v>
      </c>
    </row>
    <row r="17742" spans="24:28" x14ac:dyDescent="0.25">
      <c r="X17742">
        <v>17742</v>
      </c>
      <c r="Y17742" s="6" t="s">
        <v>38684</v>
      </c>
      <c r="Z17742" s="6" t="s">
        <v>49249</v>
      </c>
      <c r="AA17742" s="6" t="s">
        <v>90</v>
      </c>
      <c r="AB17742" s="6" t="s">
        <v>38685</v>
      </c>
    </row>
    <row r="17743" spans="24:28" x14ac:dyDescent="0.25">
      <c r="X17743">
        <v>17743</v>
      </c>
      <c r="Y17743" s="6" t="s">
        <v>38686</v>
      </c>
      <c r="Z17743" s="6" t="s">
        <v>49770</v>
      </c>
      <c r="AA17743" s="6" t="s">
        <v>90</v>
      </c>
      <c r="AB17743" s="6" t="s">
        <v>38687</v>
      </c>
    </row>
    <row r="17744" spans="24:28" x14ac:dyDescent="0.25">
      <c r="X17744">
        <v>17744</v>
      </c>
      <c r="Y17744" s="6" t="s">
        <v>38688</v>
      </c>
      <c r="Z17744" s="6" t="s">
        <v>52297</v>
      </c>
      <c r="AA17744" s="6" t="s">
        <v>90</v>
      </c>
      <c r="AB17744" s="6" t="s">
        <v>38689</v>
      </c>
    </row>
    <row r="17745" spans="24:28" x14ac:dyDescent="0.25">
      <c r="X17745">
        <v>17745</v>
      </c>
      <c r="Y17745" s="6" t="s">
        <v>38690</v>
      </c>
      <c r="Z17745" s="6" t="s">
        <v>49887</v>
      </c>
      <c r="AA17745" s="6" t="s">
        <v>90</v>
      </c>
      <c r="AB17745" s="6" t="s">
        <v>38691</v>
      </c>
    </row>
    <row r="17746" spans="24:28" x14ac:dyDescent="0.25">
      <c r="X17746">
        <v>17746</v>
      </c>
      <c r="Y17746" s="6" t="s">
        <v>38692</v>
      </c>
      <c r="Z17746" s="6" t="s">
        <v>49650</v>
      </c>
      <c r="AA17746" s="6" t="s">
        <v>90</v>
      </c>
      <c r="AB17746" s="6" t="s">
        <v>38693</v>
      </c>
    </row>
    <row r="17747" spans="24:28" x14ac:dyDescent="0.25">
      <c r="X17747">
        <v>17747</v>
      </c>
      <c r="Y17747" s="6" t="s">
        <v>38694</v>
      </c>
      <c r="Z17747" s="6" t="s">
        <v>49224</v>
      </c>
      <c r="AA17747" s="6" t="s">
        <v>90</v>
      </c>
      <c r="AB17747" s="6" t="s">
        <v>38695</v>
      </c>
    </row>
    <row r="17748" spans="24:28" x14ac:dyDescent="0.25">
      <c r="X17748">
        <v>17748</v>
      </c>
      <c r="Y17748" s="6" t="s">
        <v>38696</v>
      </c>
      <c r="Z17748" s="6" t="s">
        <v>52288</v>
      </c>
      <c r="AA17748" s="6" t="s">
        <v>90</v>
      </c>
      <c r="AB17748" s="6" t="s">
        <v>38697</v>
      </c>
    </row>
    <row r="17749" spans="24:28" x14ac:dyDescent="0.25">
      <c r="X17749">
        <v>17749</v>
      </c>
      <c r="Y17749" s="6" t="s">
        <v>38698</v>
      </c>
      <c r="Z17749" s="6" t="s">
        <v>49012</v>
      </c>
      <c r="AA17749" s="6" t="s">
        <v>90</v>
      </c>
      <c r="AB17749" s="6" t="s">
        <v>38699</v>
      </c>
    </row>
    <row r="17750" spans="24:28" x14ac:dyDescent="0.25">
      <c r="X17750">
        <v>17750</v>
      </c>
      <c r="Y17750" s="6" t="s">
        <v>38700</v>
      </c>
      <c r="Z17750" s="6" t="s">
        <v>49893</v>
      </c>
      <c r="AA17750" s="6" t="s">
        <v>90</v>
      </c>
      <c r="AB17750" s="6" t="s">
        <v>38701</v>
      </c>
    </row>
    <row r="17751" spans="24:28" x14ac:dyDescent="0.25">
      <c r="X17751">
        <v>17751</v>
      </c>
      <c r="Y17751" s="6" t="s">
        <v>38702</v>
      </c>
      <c r="Z17751" s="6" t="s">
        <v>49323</v>
      </c>
      <c r="AA17751" s="6" t="s">
        <v>90</v>
      </c>
      <c r="AB17751" s="6" t="s">
        <v>38703</v>
      </c>
    </row>
    <row r="17752" spans="24:28" x14ac:dyDescent="0.25">
      <c r="X17752">
        <v>17752</v>
      </c>
      <c r="Y17752" s="6" t="s">
        <v>38704</v>
      </c>
      <c r="Z17752" s="6" t="s">
        <v>52347</v>
      </c>
      <c r="AA17752" s="6" t="s">
        <v>90</v>
      </c>
      <c r="AB17752" s="6" t="s">
        <v>38705</v>
      </c>
    </row>
    <row r="17753" spans="24:28" x14ac:dyDescent="0.25">
      <c r="X17753">
        <v>17753</v>
      </c>
      <c r="Y17753" s="6" t="s">
        <v>38706</v>
      </c>
      <c r="Z17753" s="6" t="s">
        <v>48859</v>
      </c>
      <c r="AA17753" s="6" t="s">
        <v>90</v>
      </c>
      <c r="AB17753" s="6" t="s">
        <v>38707</v>
      </c>
    </row>
    <row r="17754" spans="24:28" x14ac:dyDescent="0.25">
      <c r="X17754">
        <v>17754</v>
      </c>
      <c r="Y17754" s="6" t="s">
        <v>38708</v>
      </c>
      <c r="Z17754" s="6" t="s">
        <v>49105</v>
      </c>
      <c r="AA17754" s="6" t="s">
        <v>90</v>
      </c>
      <c r="AB17754" s="6" t="s">
        <v>38709</v>
      </c>
    </row>
    <row r="17755" spans="24:28" x14ac:dyDescent="0.25">
      <c r="X17755">
        <v>17755</v>
      </c>
      <c r="Y17755" s="6" t="s">
        <v>38710</v>
      </c>
      <c r="Z17755" s="6" t="s">
        <v>49818</v>
      </c>
      <c r="AA17755" s="6" t="s">
        <v>90</v>
      </c>
      <c r="AB17755" s="6" t="s">
        <v>38711</v>
      </c>
    </row>
    <row r="17756" spans="24:28" x14ac:dyDescent="0.25">
      <c r="X17756">
        <v>17756</v>
      </c>
      <c r="Y17756" s="6" t="s">
        <v>38712</v>
      </c>
      <c r="Z17756" s="6" t="s">
        <v>51349</v>
      </c>
      <c r="AA17756" s="6" t="s">
        <v>90</v>
      </c>
      <c r="AB17756" s="6" t="s">
        <v>38713</v>
      </c>
    </row>
    <row r="17757" spans="24:28" x14ac:dyDescent="0.25">
      <c r="X17757">
        <v>17757</v>
      </c>
      <c r="Y17757" s="6" t="s">
        <v>38714</v>
      </c>
      <c r="Z17757" s="6" t="s">
        <v>48948</v>
      </c>
      <c r="AA17757" s="6" t="s">
        <v>90</v>
      </c>
      <c r="AB17757" s="6" t="s">
        <v>38715</v>
      </c>
    </row>
    <row r="17758" spans="24:28" x14ac:dyDescent="0.25">
      <c r="X17758">
        <v>17758</v>
      </c>
      <c r="Y17758" s="6" t="s">
        <v>38716</v>
      </c>
      <c r="Z17758" s="6" t="s">
        <v>49860</v>
      </c>
      <c r="AA17758" s="6" t="s">
        <v>90</v>
      </c>
      <c r="AB17758" s="6" t="s">
        <v>38717</v>
      </c>
    </row>
    <row r="17759" spans="24:28" x14ac:dyDescent="0.25">
      <c r="X17759">
        <v>17759</v>
      </c>
      <c r="Y17759" s="6" t="s">
        <v>38718</v>
      </c>
      <c r="Z17759" s="6" t="s">
        <v>51248</v>
      </c>
      <c r="AA17759" s="6" t="s">
        <v>90</v>
      </c>
      <c r="AB17759" s="6" t="s">
        <v>38719</v>
      </c>
    </row>
    <row r="17760" spans="24:28" x14ac:dyDescent="0.25">
      <c r="X17760">
        <v>17760</v>
      </c>
      <c r="Y17760" s="6" t="s">
        <v>38720</v>
      </c>
      <c r="Z17760" s="6" t="s">
        <v>48904</v>
      </c>
      <c r="AA17760" s="6" t="s">
        <v>90</v>
      </c>
      <c r="AB17760" s="6" t="s">
        <v>38721</v>
      </c>
    </row>
    <row r="17761" spans="24:28" x14ac:dyDescent="0.25">
      <c r="X17761">
        <v>17761</v>
      </c>
      <c r="Y17761" s="6" t="s">
        <v>38722</v>
      </c>
      <c r="Z17761" s="6" t="s">
        <v>52370</v>
      </c>
      <c r="AA17761" s="6" t="s">
        <v>90</v>
      </c>
      <c r="AB17761" s="6" t="s">
        <v>38723</v>
      </c>
    </row>
    <row r="17762" spans="24:28" x14ac:dyDescent="0.25">
      <c r="X17762">
        <v>17762</v>
      </c>
      <c r="Y17762" s="6" t="s">
        <v>38724</v>
      </c>
      <c r="Z17762" s="6" t="s">
        <v>50658</v>
      </c>
      <c r="AA17762" s="6" t="s">
        <v>90</v>
      </c>
      <c r="AB17762" s="6" t="s">
        <v>38725</v>
      </c>
    </row>
    <row r="17763" spans="24:28" x14ac:dyDescent="0.25">
      <c r="X17763">
        <v>17763</v>
      </c>
      <c r="Y17763" s="6" t="s">
        <v>38726</v>
      </c>
      <c r="Z17763" s="6" t="s">
        <v>51939</v>
      </c>
      <c r="AA17763" s="6" t="s">
        <v>90</v>
      </c>
      <c r="AB17763" s="6" t="s">
        <v>38727</v>
      </c>
    </row>
    <row r="17764" spans="24:28" x14ac:dyDescent="0.25">
      <c r="X17764">
        <v>17764</v>
      </c>
      <c r="Y17764" s="6" t="s">
        <v>38728</v>
      </c>
      <c r="Z17764" s="6" t="s">
        <v>49860</v>
      </c>
      <c r="AA17764" s="6" t="s">
        <v>90</v>
      </c>
      <c r="AB17764" s="6" t="s">
        <v>38729</v>
      </c>
    </row>
    <row r="17765" spans="24:28" x14ac:dyDescent="0.25">
      <c r="X17765">
        <v>17765</v>
      </c>
      <c r="Y17765" s="6" t="s">
        <v>38730</v>
      </c>
      <c r="Z17765" s="6" t="s">
        <v>49764</v>
      </c>
      <c r="AA17765" s="6" t="s">
        <v>90</v>
      </c>
      <c r="AB17765" s="6" t="s">
        <v>38731</v>
      </c>
    </row>
    <row r="17766" spans="24:28" x14ac:dyDescent="0.25">
      <c r="X17766">
        <v>17766</v>
      </c>
      <c r="Y17766" s="6" t="s">
        <v>38732</v>
      </c>
      <c r="Z17766" s="6" t="s">
        <v>50424</v>
      </c>
      <c r="AA17766" s="6" t="s">
        <v>90</v>
      </c>
      <c r="AB17766" s="6" t="s">
        <v>38733</v>
      </c>
    </row>
    <row r="17767" spans="24:28" x14ac:dyDescent="0.25">
      <c r="X17767">
        <v>17767</v>
      </c>
      <c r="Y17767" s="6" t="s">
        <v>38734</v>
      </c>
      <c r="Z17767" s="6" t="s">
        <v>49551</v>
      </c>
      <c r="AA17767" s="6" t="s">
        <v>90</v>
      </c>
      <c r="AB17767" s="6" t="s">
        <v>38735</v>
      </c>
    </row>
    <row r="17768" spans="24:28" x14ac:dyDescent="0.25">
      <c r="X17768">
        <v>17768</v>
      </c>
      <c r="Y17768" s="6" t="s">
        <v>38736</v>
      </c>
      <c r="Z17768" s="6" t="s">
        <v>51248</v>
      </c>
      <c r="AA17768" s="6" t="s">
        <v>90</v>
      </c>
      <c r="AB17768" s="6" t="s">
        <v>38737</v>
      </c>
    </row>
    <row r="17769" spans="24:28" x14ac:dyDescent="0.25">
      <c r="X17769">
        <v>17769</v>
      </c>
      <c r="Y17769" s="6" t="s">
        <v>38738</v>
      </c>
      <c r="Z17769" s="6" t="s">
        <v>50066</v>
      </c>
      <c r="AA17769" s="6" t="s">
        <v>90</v>
      </c>
      <c r="AB17769" s="6" t="s">
        <v>38739</v>
      </c>
    </row>
    <row r="17770" spans="24:28" x14ac:dyDescent="0.25">
      <c r="X17770">
        <v>17770</v>
      </c>
      <c r="Y17770" s="6" t="s">
        <v>38740</v>
      </c>
      <c r="Z17770" s="6" t="s">
        <v>49022</v>
      </c>
      <c r="AA17770" s="6" t="s">
        <v>90</v>
      </c>
      <c r="AB17770" s="6" t="s">
        <v>38741</v>
      </c>
    </row>
    <row r="17771" spans="24:28" x14ac:dyDescent="0.25">
      <c r="X17771">
        <v>17771</v>
      </c>
      <c r="Y17771" s="6" t="s">
        <v>38742</v>
      </c>
      <c r="Z17771" s="6" t="s">
        <v>51826</v>
      </c>
      <c r="AA17771" s="6" t="s">
        <v>90</v>
      </c>
      <c r="AB17771" s="6" t="s">
        <v>38743</v>
      </c>
    </row>
    <row r="17772" spans="24:28" x14ac:dyDescent="0.25">
      <c r="X17772">
        <v>17772</v>
      </c>
      <c r="Y17772" s="6" t="s">
        <v>38744</v>
      </c>
      <c r="Z17772" s="6" t="s">
        <v>49297</v>
      </c>
      <c r="AA17772" s="6" t="s">
        <v>90</v>
      </c>
      <c r="AB17772" s="6" t="s">
        <v>38745</v>
      </c>
    </row>
    <row r="17773" spans="24:28" x14ac:dyDescent="0.25">
      <c r="X17773">
        <v>17773</v>
      </c>
      <c r="Y17773" s="6" t="s">
        <v>38746</v>
      </c>
      <c r="Z17773" s="6" t="s">
        <v>51576</v>
      </c>
      <c r="AA17773" s="6" t="s">
        <v>90</v>
      </c>
      <c r="AB17773" s="6" t="s">
        <v>38747</v>
      </c>
    </row>
    <row r="17774" spans="24:28" x14ac:dyDescent="0.25">
      <c r="X17774">
        <v>17774</v>
      </c>
      <c r="Y17774" s="6" t="s">
        <v>38748</v>
      </c>
      <c r="Z17774" s="6" t="s">
        <v>51922</v>
      </c>
      <c r="AA17774" s="6" t="s">
        <v>90</v>
      </c>
      <c r="AB17774" s="6" t="s">
        <v>38749</v>
      </c>
    </row>
    <row r="17775" spans="24:28" x14ac:dyDescent="0.25">
      <c r="X17775">
        <v>17775</v>
      </c>
      <c r="Y17775" s="6" t="s">
        <v>19872</v>
      </c>
      <c r="Z17775" s="6" t="s">
        <v>51828</v>
      </c>
      <c r="AA17775" s="6" t="s">
        <v>90</v>
      </c>
      <c r="AB17775" s="6" t="s">
        <v>38750</v>
      </c>
    </row>
    <row r="17776" spans="24:28" x14ac:dyDescent="0.25">
      <c r="X17776">
        <v>17776</v>
      </c>
      <c r="Y17776" s="6" t="s">
        <v>38751</v>
      </c>
      <c r="Z17776" s="6" t="s">
        <v>49573</v>
      </c>
      <c r="AA17776" s="6" t="s">
        <v>90</v>
      </c>
      <c r="AB17776" s="6" t="s">
        <v>38752</v>
      </c>
    </row>
    <row r="17777" spans="24:28" x14ac:dyDescent="0.25">
      <c r="X17777">
        <v>17777</v>
      </c>
      <c r="Y17777" s="6" t="s">
        <v>38753</v>
      </c>
      <c r="Z17777" s="6" t="s">
        <v>48880</v>
      </c>
      <c r="AA17777" s="6" t="s">
        <v>90</v>
      </c>
      <c r="AB17777" s="6" t="s">
        <v>38754</v>
      </c>
    </row>
    <row r="17778" spans="24:28" x14ac:dyDescent="0.25">
      <c r="X17778">
        <v>17778</v>
      </c>
      <c r="Y17778" s="6" t="s">
        <v>38755</v>
      </c>
      <c r="Z17778" s="6" t="s">
        <v>48954</v>
      </c>
      <c r="AA17778" s="6" t="s">
        <v>90</v>
      </c>
      <c r="AB17778" s="6" t="s">
        <v>38756</v>
      </c>
    </row>
    <row r="17779" spans="24:28" x14ac:dyDescent="0.25">
      <c r="X17779">
        <v>17779</v>
      </c>
      <c r="Y17779" s="6" t="s">
        <v>38757</v>
      </c>
      <c r="Z17779" s="6" t="s">
        <v>51366</v>
      </c>
      <c r="AA17779" s="6" t="s">
        <v>90</v>
      </c>
      <c r="AB17779" s="6" t="s">
        <v>38758</v>
      </c>
    </row>
    <row r="17780" spans="24:28" x14ac:dyDescent="0.25">
      <c r="X17780">
        <v>17780</v>
      </c>
      <c r="Y17780" s="6" t="s">
        <v>38759</v>
      </c>
      <c r="Z17780" s="6" t="s">
        <v>51315</v>
      </c>
      <c r="AA17780" s="6" t="s">
        <v>90</v>
      </c>
      <c r="AB17780" s="6" t="s">
        <v>38760</v>
      </c>
    </row>
    <row r="17781" spans="24:28" x14ac:dyDescent="0.25">
      <c r="X17781">
        <v>17781</v>
      </c>
      <c r="Y17781" s="6" t="s">
        <v>38761</v>
      </c>
      <c r="Z17781" s="6" t="s">
        <v>49184</v>
      </c>
      <c r="AA17781" s="6" t="s">
        <v>90</v>
      </c>
      <c r="AB17781" s="6" t="s">
        <v>38762</v>
      </c>
    </row>
    <row r="17782" spans="24:28" x14ac:dyDescent="0.25">
      <c r="X17782">
        <v>17782</v>
      </c>
      <c r="Y17782" s="6" t="s">
        <v>38763</v>
      </c>
      <c r="Z17782" s="6" t="s">
        <v>49897</v>
      </c>
      <c r="AA17782" s="6" t="s">
        <v>90</v>
      </c>
      <c r="AB17782" s="6" t="s">
        <v>38764</v>
      </c>
    </row>
    <row r="17783" spans="24:28" x14ac:dyDescent="0.25">
      <c r="X17783">
        <v>17783</v>
      </c>
      <c r="Y17783" s="6" t="s">
        <v>38765</v>
      </c>
      <c r="Z17783" s="6" t="s">
        <v>48924</v>
      </c>
      <c r="AA17783" s="6" t="s">
        <v>90</v>
      </c>
      <c r="AB17783" s="6" t="s">
        <v>38766</v>
      </c>
    </row>
    <row r="17784" spans="24:28" x14ac:dyDescent="0.25">
      <c r="X17784">
        <v>17784</v>
      </c>
      <c r="Y17784" s="6" t="s">
        <v>38767</v>
      </c>
      <c r="Z17784" s="6" t="s">
        <v>52338</v>
      </c>
      <c r="AA17784" s="6" t="s">
        <v>90</v>
      </c>
      <c r="AB17784" s="6" t="s">
        <v>38768</v>
      </c>
    </row>
    <row r="17785" spans="24:28" x14ac:dyDescent="0.25">
      <c r="X17785">
        <v>17785</v>
      </c>
      <c r="Y17785" s="6" t="s">
        <v>38769</v>
      </c>
      <c r="Z17785" s="6" t="s">
        <v>48667</v>
      </c>
      <c r="AA17785" s="6" t="s">
        <v>90</v>
      </c>
      <c r="AB17785" s="6" t="s">
        <v>38770</v>
      </c>
    </row>
    <row r="17786" spans="24:28" x14ac:dyDescent="0.25">
      <c r="X17786">
        <v>17786</v>
      </c>
      <c r="Y17786" s="6" t="s">
        <v>38771</v>
      </c>
      <c r="Z17786" s="6" t="s">
        <v>51402</v>
      </c>
      <c r="AA17786" s="6" t="s">
        <v>90</v>
      </c>
      <c r="AB17786" s="6" t="s">
        <v>38772</v>
      </c>
    </row>
    <row r="17787" spans="24:28" x14ac:dyDescent="0.25">
      <c r="X17787">
        <v>17787</v>
      </c>
      <c r="Y17787" s="6" t="s">
        <v>38773</v>
      </c>
      <c r="Z17787" s="6" t="s">
        <v>52393</v>
      </c>
      <c r="AA17787" s="6" t="s">
        <v>90</v>
      </c>
      <c r="AB17787" s="6" t="s">
        <v>38774</v>
      </c>
    </row>
    <row r="17788" spans="24:28" x14ac:dyDescent="0.25">
      <c r="X17788">
        <v>17788</v>
      </c>
      <c r="Y17788" s="6" t="s">
        <v>38775</v>
      </c>
      <c r="Z17788" s="6" t="s">
        <v>48633</v>
      </c>
      <c r="AA17788" s="6" t="s">
        <v>90</v>
      </c>
      <c r="AB17788" s="6" t="s">
        <v>38776</v>
      </c>
    </row>
    <row r="17789" spans="24:28" x14ac:dyDescent="0.25">
      <c r="X17789">
        <v>17789</v>
      </c>
      <c r="Y17789" s="6" t="s">
        <v>38777</v>
      </c>
      <c r="Z17789" s="6" t="s">
        <v>51657</v>
      </c>
      <c r="AA17789" s="6" t="s">
        <v>90</v>
      </c>
      <c r="AB17789" s="6" t="s">
        <v>38778</v>
      </c>
    </row>
    <row r="17790" spans="24:28" x14ac:dyDescent="0.25">
      <c r="X17790">
        <v>17790</v>
      </c>
      <c r="Y17790" s="6" t="s">
        <v>38779</v>
      </c>
      <c r="Z17790" s="6" t="s">
        <v>50325</v>
      </c>
      <c r="AA17790" s="6" t="s">
        <v>90</v>
      </c>
      <c r="AB17790" s="6" t="s">
        <v>38780</v>
      </c>
    </row>
    <row r="17791" spans="24:28" x14ac:dyDescent="0.25">
      <c r="X17791">
        <v>17791</v>
      </c>
      <c r="Y17791" s="6" t="s">
        <v>38781</v>
      </c>
      <c r="Z17791" s="6" t="s">
        <v>51435</v>
      </c>
      <c r="AA17791" s="6" t="s">
        <v>90</v>
      </c>
      <c r="AB17791" s="6" t="s">
        <v>38782</v>
      </c>
    </row>
    <row r="17792" spans="24:28" x14ac:dyDescent="0.25">
      <c r="X17792">
        <v>17792</v>
      </c>
      <c r="Y17792" s="6" t="s">
        <v>38783</v>
      </c>
      <c r="Z17792" s="6" t="s">
        <v>48922</v>
      </c>
      <c r="AA17792" s="6" t="s">
        <v>90</v>
      </c>
      <c r="AB17792" s="6" t="s">
        <v>38784</v>
      </c>
    </row>
    <row r="17793" spans="24:28" x14ac:dyDescent="0.25">
      <c r="X17793">
        <v>17793</v>
      </c>
      <c r="Y17793" s="6" t="s">
        <v>38785</v>
      </c>
      <c r="Z17793" s="6" t="s">
        <v>48781</v>
      </c>
      <c r="AA17793" s="6" t="s">
        <v>90</v>
      </c>
      <c r="AB17793" s="6" t="s">
        <v>38786</v>
      </c>
    </row>
    <row r="17794" spans="24:28" x14ac:dyDescent="0.25">
      <c r="X17794">
        <v>17794</v>
      </c>
      <c r="Y17794" s="6" t="s">
        <v>38787</v>
      </c>
      <c r="Z17794" s="6" t="s">
        <v>49154</v>
      </c>
      <c r="AA17794" s="6" t="s">
        <v>90</v>
      </c>
      <c r="AB17794" s="6" t="s">
        <v>38788</v>
      </c>
    </row>
    <row r="17795" spans="24:28" x14ac:dyDescent="0.25">
      <c r="X17795">
        <v>17795</v>
      </c>
      <c r="Y17795" s="6" t="s">
        <v>38789</v>
      </c>
      <c r="Z17795" s="6" t="s">
        <v>50635</v>
      </c>
      <c r="AA17795" s="6" t="s">
        <v>90</v>
      </c>
      <c r="AB17795" s="6" t="s">
        <v>38790</v>
      </c>
    </row>
    <row r="17796" spans="24:28" x14ac:dyDescent="0.25">
      <c r="X17796">
        <v>17796</v>
      </c>
      <c r="Y17796" s="6" t="s">
        <v>38791</v>
      </c>
      <c r="Z17796" s="6" t="s">
        <v>52097</v>
      </c>
      <c r="AA17796" s="6" t="s">
        <v>90</v>
      </c>
      <c r="AB17796" s="6" t="s">
        <v>38792</v>
      </c>
    </row>
    <row r="17797" spans="24:28" x14ac:dyDescent="0.25">
      <c r="X17797">
        <v>17797</v>
      </c>
      <c r="Y17797" s="6" t="s">
        <v>38793</v>
      </c>
      <c r="Z17797" s="6" t="s">
        <v>50474</v>
      </c>
      <c r="AA17797" s="6" t="s">
        <v>90</v>
      </c>
      <c r="AB17797" s="6" t="s">
        <v>38794</v>
      </c>
    </row>
    <row r="17798" spans="24:28" x14ac:dyDescent="0.25">
      <c r="X17798">
        <v>17798</v>
      </c>
      <c r="Y17798" s="6" t="s">
        <v>38795</v>
      </c>
      <c r="Z17798" s="6" t="s">
        <v>48713</v>
      </c>
      <c r="AA17798" s="6" t="s">
        <v>90</v>
      </c>
      <c r="AB17798" s="6" t="s">
        <v>38796</v>
      </c>
    </row>
    <row r="17799" spans="24:28" x14ac:dyDescent="0.25">
      <c r="X17799">
        <v>17799</v>
      </c>
      <c r="Y17799" s="6" t="s">
        <v>38797</v>
      </c>
      <c r="Z17799" s="6" t="s">
        <v>50533</v>
      </c>
      <c r="AA17799" s="6" t="s">
        <v>90</v>
      </c>
      <c r="AB17799" s="6" t="s">
        <v>38798</v>
      </c>
    </row>
    <row r="17800" spans="24:28" x14ac:dyDescent="0.25">
      <c r="X17800">
        <v>17800</v>
      </c>
      <c r="Y17800" s="6" t="s">
        <v>38799</v>
      </c>
      <c r="Z17800" s="6" t="s">
        <v>49087</v>
      </c>
      <c r="AA17800" s="6" t="s">
        <v>90</v>
      </c>
      <c r="AB17800" s="6" t="s">
        <v>38800</v>
      </c>
    </row>
    <row r="17801" spans="24:28" x14ac:dyDescent="0.25">
      <c r="X17801">
        <v>17801</v>
      </c>
      <c r="Y17801" s="6" t="s">
        <v>38801</v>
      </c>
      <c r="Z17801" s="6" t="s">
        <v>49957</v>
      </c>
      <c r="AA17801" s="6" t="s">
        <v>90</v>
      </c>
      <c r="AB17801" s="6" t="s">
        <v>38802</v>
      </c>
    </row>
    <row r="17802" spans="24:28" x14ac:dyDescent="0.25">
      <c r="X17802">
        <v>17802</v>
      </c>
      <c r="Y17802" s="6" t="s">
        <v>38803</v>
      </c>
      <c r="Z17802" s="6" t="s">
        <v>51669</v>
      </c>
      <c r="AA17802" s="6" t="s">
        <v>90</v>
      </c>
      <c r="AB17802" s="6" t="s">
        <v>38804</v>
      </c>
    </row>
    <row r="17803" spans="24:28" x14ac:dyDescent="0.25">
      <c r="X17803">
        <v>17803</v>
      </c>
      <c r="Y17803" s="6" t="s">
        <v>38805</v>
      </c>
      <c r="Z17803" s="6" t="s">
        <v>51756</v>
      </c>
      <c r="AA17803" s="6" t="s">
        <v>90</v>
      </c>
      <c r="AB17803" s="6" t="s">
        <v>38806</v>
      </c>
    </row>
    <row r="17804" spans="24:28" x14ac:dyDescent="0.25">
      <c r="X17804">
        <v>17804</v>
      </c>
      <c r="Y17804" s="6" t="s">
        <v>38807</v>
      </c>
      <c r="Z17804" s="6" t="s">
        <v>50782</v>
      </c>
      <c r="AA17804" s="6" t="s">
        <v>90</v>
      </c>
      <c r="AB17804" s="6" t="s">
        <v>38808</v>
      </c>
    </row>
    <row r="17805" spans="24:28" x14ac:dyDescent="0.25">
      <c r="X17805">
        <v>17805</v>
      </c>
      <c r="Y17805" s="6" t="s">
        <v>38809</v>
      </c>
      <c r="Z17805" s="6" t="s">
        <v>49239</v>
      </c>
      <c r="AA17805" s="6" t="s">
        <v>90</v>
      </c>
      <c r="AB17805" s="6" t="s">
        <v>38810</v>
      </c>
    </row>
    <row r="17806" spans="24:28" x14ac:dyDescent="0.25">
      <c r="X17806">
        <v>17806</v>
      </c>
      <c r="Y17806" s="6" t="s">
        <v>38811</v>
      </c>
      <c r="Z17806" s="6" t="s">
        <v>50210</v>
      </c>
      <c r="AA17806" s="6" t="s">
        <v>90</v>
      </c>
      <c r="AB17806" s="6" t="s">
        <v>38812</v>
      </c>
    </row>
    <row r="17807" spans="24:28" x14ac:dyDescent="0.25">
      <c r="X17807">
        <v>17807</v>
      </c>
      <c r="Y17807" s="6" t="s">
        <v>38813</v>
      </c>
      <c r="Z17807" s="6" t="s">
        <v>49214</v>
      </c>
      <c r="AA17807" s="6" t="s">
        <v>90</v>
      </c>
      <c r="AB17807" s="6" t="s">
        <v>38814</v>
      </c>
    </row>
    <row r="17808" spans="24:28" x14ac:dyDescent="0.25">
      <c r="X17808">
        <v>17808</v>
      </c>
      <c r="Y17808" s="6" t="s">
        <v>38815</v>
      </c>
      <c r="Z17808" s="6" t="s">
        <v>49452</v>
      </c>
      <c r="AA17808" s="6" t="s">
        <v>90</v>
      </c>
      <c r="AB17808" s="6" t="s">
        <v>38816</v>
      </c>
    </row>
    <row r="17809" spans="24:28" x14ac:dyDescent="0.25">
      <c r="X17809">
        <v>17809</v>
      </c>
      <c r="Y17809" s="6" t="s">
        <v>38817</v>
      </c>
      <c r="Z17809" s="6" t="s">
        <v>50594</v>
      </c>
      <c r="AA17809" s="6" t="s">
        <v>90</v>
      </c>
      <c r="AB17809" s="6" t="s">
        <v>38818</v>
      </c>
    </row>
    <row r="17810" spans="24:28" x14ac:dyDescent="0.25">
      <c r="X17810">
        <v>17810</v>
      </c>
      <c r="Y17810" s="6" t="s">
        <v>38819</v>
      </c>
      <c r="Z17810" s="6" t="s">
        <v>52381</v>
      </c>
      <c r="AA17810" s="6" t="s">
        <v>90</v>
      </c>
      <c r="AB17810" s="6" t="s">
        <v>38820</v>
      </c>
    </row>
    <row r="17811" spans="24:28" x14ac:dyDescent="0.25">
      <c r="X17811">
        <v>17811</v>
      </c>
      <c r="Y17811" s="6" t="s">
        <v>38821</v>
      </c>
      <c r="Z17811" s="6" t="s">
        <v>52393</v>
      </c>
      <c r="AA17811" s="6" t="s">
        <v>90</v>
      </c>
      <c r="AB17811" s="6" t="s">
        <v>38822</v>
      </c>
    </row>
    <row r="17812" spans="24:28" x14ac:dyDescent="0.25">
      <c r="X17812">
        <v>17812</v>
      </c>
      <c r="Y17812" s="6" t="s">
        <v>38823</v>
      </c>
      <c r="Z17812" s="6" t="s">
        <v>49949</v>
      </c>
      <c r="AA17812" s="6" t="s">
        <v>90</v>
      </c>
      <c r="AB17812" s="6" t="s">
        <v>38824</v>
      </c>
    </row>
    <row r="17813" spans="24:28" x14ac:dyDescent="0.25">
      <c r="X17813">
        <v>17813</v>
      </c>
      <c r="Y17813" s="6" t="s">
        <v>38825</v>
      </c>
      <c r="Z17813" s="6" t="s">
        <v>48723</v>
      </c>
      <c r="AA17813" s="6" t="s">
        <v>90</v>
      </c>
      <c r="AB17813" s="6" t="s">
        <v>38826</v>
      </c>
    </row>
    <row r="17814" spans="24:28" x14ac:dyDescent="0.25">
      <c r="X17814">
        <v>17814</v>
      </c>
      <c r="Y17814" s="6" t="s">
        <v>38827</v>
      </c>
      <c r="Z17814" s="6" t="s">
        <v>49919</v>
      </c>
      <c r="AA17814" s="6" t="s">
        <v>90</v>
      </c>
      <c r="AB17814" s="6" t="s">
        <v>38828</v>
      </c>
    </row>
    <row r="17815" spans="24:28" x14ac:dyDescent="0.25">
      <c r="X17815">
        <v>17815</v>
      </c>
      <c r="Y17815" s="6" t="s">
        <v>38829</v>
      </c>
      <c r="Z17815" s="6" t="s">
        <v>49776</v>
      </c>
      <c r="AA17815" s="6" t="s">
        <v>90</v>
      </c>
      <c r="AB17815" s="6" t="s">
        <v>38830</v>
      </c>
    </row>
    <row r="17816" spans="24:28" x14ac:dyDescent="0.25">
      <c r="X17816">
        <v>17816</v>
      </c>
      <c r="Y17816" s="6" t="s">
        <v>38831</v>
      </c>
      <c r="Z17816" s="6" t="s">
        <v>50428</v>
      </c>
      <c r="AA17816" s="6" t="s">
        <v>90</v>
      </c>
      <c r="AB17816" s="6" t="s">
        <v>38832</v>
      </c>
    </row>
    <row r="17817" spans="24:28" x14ac:dyDescent="0.25">
      <c r="X17817">
        <v>17817</v>
      </c>
      <c r="Y17817" s="6" t="s">
        <v>38833</v>
      </c>
      <c r="Z17817" s="6" t="s">
        <v>51131</v>
      </c>
      <c r="AA17817" s="6" t="s">
        <v>90</v>
      </c>
      <c r="AB17817" s="6" t="s">
        <v>38834</v>
      </c>
    </row>
    <row r="17818" spans="24:28" x14ac:dyDescent="0.25">
      <c r="X17818">
        <v>17818</v>
      </c>
      <c r="Y17818" s="6" t="s">
        <v>38835</v>
      </c>
      <c r="Z17818" s="6" t="s">
        <v>51419</v>
      </c>
      <c r="AA17818" s="6" t="s">
        <v>90</v>
      </c>
      <c r="AB17818" s="6" t="s">
        <v>38836</v>
      </c>
    </row>
    <row r="17819" spans="24:28" x14ac:dyDescent="0.25">
      <c r="X17819">
        <v>17819</v>
      </c>
      <c r="Y17819" s="6" t="s">
        <v>906</v>
      </c>
      <c r="Z17819" s="6" t="s">
        <v>48967</v>
      </c>
      <c r="AA17819" s="6" t="s">
        <v>90</v>
      </c>
      <c r="AB17819" s="6" t="s">
        <v>38837</v>
      </c>
    </row>
    <row r="17820" spans="24:28" x14ac:dyDescent="0.25">
      <c r="X17820">
        <v>17820</v>
      </c>
      <c r="Y17820" s="6" t="s">
        <v>38838</v>
      </c>
      <c r="Z17820" s="6" t="s">
        <v>51522</v>
      </c>
      <c r="AA17820" s="6" t="s">
        <v>90</v>
      </c>
      <c r="AB17820" s="6" t="s">
        <v>38839</v>
      </c>
    </row>
    <row r="17821" spans="24:28" x14ac:dyDescent="0.25">
      <c r="X17821">
        <v>17821</v>
      </c>
      <c r="Y17821" s="6" t="s">
        <v>38840</v>
      </c>
      <c r="Z17821" s="6" t="s">
        <v>52128</v>
      </c>
      <c r="AA17821" s="6" t="s">
        <v>90</v>
      </c>
      <c r="AB17821" s="6" t="s">
        <v>38841</v>
      </c>
    </row>
    <row r="17822" spans="24:28" x14ac:dyDescent="0.25">
      <c r="X17822">
        <v>17822</v>
      </c>
      <c r="Y17822" s="6" t="s">
        <v>38842</v>
      </c>
      <c r="Z17822" s="6" t="s">
        <v>51800</v>
      </c>
      <c r="AA17822" s="6" t="s">
        <v>90</v>
      </c>
      <c r="AB17822" s="6" t="s">
        <v>38843</v>
      </c>
    </row>
    <row r="17823" spans="24:28" x14ac:dyDescent="0.25">
      <c r="X17823">
        <v>17823</v>
      </c>
      <c r="Y17823" s="6" t="s">
        <v>38844</v>
      </c>
      <c r="Z17823" s="6" t="s">
        <v>51746</v>
      </c>
      <c r="AA17823" s="6" t="s">
        <v>90</v>
      </c>
      <c r="AB17823" s="6" t="s">
        <v>38845</v>
      </c>
    </row>
    <row r="17824" spans="24:28" x14ac:dyDescent="0.25">
      <c r="X17824">
        <v>17824</v>
      </c>
      <c r="Y17824" s="6" t="s">
        <v>38846</v>
      </c>
      <c r="Z17824" s="6" t="s">
        <v>51006</v>
      </c>
      <c r="AA17824" s="6" t="s">
        <v>90</v>
      </c>
      <c r="AB17824" s="6" t="s">
        <v>38847</v>
      </c>
    </row>
    <row r="17825" spans="24:28" x14ac:dyDescent="0.25">
      <c r="X17825">
        <v>17825</v>
      </c>
      <c r="Y17825" s="6" t="s">
        <v>38848</v>
      </c>
      <c r="Z17825" s="6" t="s">
        <v>50400</v>
      </c>
      <c r="AA17825" s="6" t="s">
        <v>90</v>
      </c>
      <c r="AB17825" s="6" t="s">
        <v>38849</v>
      </c>
    </row>
    <row r="17826" spans="24:28" x14ac:dyDescent="0.25">
      <c r="X17826">
        <v>17826</v>
      </c>
      <c r="Y17826" s="6" t="s">
        <v>38850</v>
      </c>
      <c r="Z17826" s="6" t="s">
        <v>50960</v>
      </c>
      <c r="AA17826" s="6" t="s">
        <v>90</v>
      </c>
      <c r="AB17826" s="6" t="s">
        <v>38851</v>
      </c>
    </row>
    <row r="17827" spans="24:28" x14ac:dyDescent="0.25">
      <c r="X17827">
        <v>17827</v>
      </c>
      <c r="Y17827" s="6" t="s">
        <v>38852</v>
      </c>
      <c r="Z17827" s="6" t="s">
        <v>49069</v>
      </c>
      <c r="AA17827" s="6" t="s">
        <v>90</v>
      </c>
      <c r="AB17827" s="6" t="s">
        <v>38853</v>
      </c>
    </row>
    <row r="17828" spans="24:28" x14ac:dyDescent="0.25">
      <c r="X17828">
        <v>17828</v>
      </c>
      <c r="Y17828" s="6" t="s">
        <v>38854</v>
      </c>
      <c r="Z17828" s="6" t="s">
        <v>51986</v>
      </c>
      <c r="AA17828" s="6" t="s">
        <v>90</v>
      </c>
      <c r="AB17828" s="6" t="s">
        <v>38855</v>
      </c>
    </row>
    <row r="17829" spans="24:28" x14ac:dyDescent="0.25">
      <c r="X17829">
        <v>17829</v>
      </c>
      <c r="Y17829" s="6" t="s">
        <v>38856</v>
      </c>
      <c r="Z17829" s="6" t="s">
        <v>49675</v>
      </c>
      <c r="AA17829" s="6" t="s">
        <v>90</v>
      </c>
      <c r="AB17829" s="6" t="s">
        <v>38857</v>
      </c>
    </row>
    <row r="17830" spans="24:28" x14ac:dyDescent="0.25">
      <c r="X17830">
        <v>17830</v>
      </c>
      <c r="Y17830" s="6" t="s">
        <v>38858</v>
      </c>
      <c r="Z17830" s="6" t="s">
        <v>51994</v>
      </c>
      <c r="AA17830" s="6" t="s">
        <v>90</v>
      </c>
      <c r="AB17830" s="6" t="s">
        <v>38859</v>
      </c>
    </row>
    <row r="17831" spans="24:28" x14ac:dyDescent="0.25">
      <c r="X17831">
        <v>17831</v>
      </c>
      <c r="Y17831" s="6" t="s">
        <v>38860</v>
      </c>
      <c r="Z17831" s="6" t="s">
        <v>49050</v>
      </c>
      <c r="AA17831" s="6" t="s">
        <v>90</v>
      </c>
      <c r="AB17831" s="6" t="s">
        <v>38861</v>
      </c>
    </row>
    <row r="17832" spans="24:28" x14ac:dyDescent="0.25">
      <c r="X17832">
        <v>17832</v>
      </c>
      <c r="Y17832" s="6" t="s">
        <v>38862</v>
      </c>
      <c r="Z17832" s="6" t="s">
        <v>48954</v>
      </c>
      <c r="AA17832" s="6" t="s">
        <v>90</v>
      </c>
      <c r="AB17832" s="6" t="s">
        <v>38863</v>
      </c>
    </row>
    <row r="17833" spans="24:28" x14ac:dyDescent="0.25">
      <c r="X17833">
        <v>17833</v>
      </c>
      <c r="Y17833" s="6" t="s">
        <v>38864</v>
      </c>
      <c r="Z17833" s="6" t="s">
        <v>48981</v>
      </c>
      <c r="AA17833" s="6" t="s">
        <v>90</v>
      </c>
      <c r="AB17833" s="6" t="s">
        <v>38865</v>
      </c>
    </row>
    <row r="17834" spans="24:28" x14ac:dyDescent="0.25">
      <c r="X17834">
        <v>17834</v>
      </c>
      <c r="Y17834" s="6" t="s">
        <v>38866</v>
      </c>
      <c r="Z17834" s="6" t="s">
        <v>52015</v>
      </c>
      <c r="AA17834" s="6" t="s">
        <v>90</v>
      </c>
      <c r="AB17834" s="6" t="s">
        <v>38867</v>
      </c>
    </row>
    <row r="17835" spans="24:28" x14ac:dyDescent="0.25">
      <c r="X17835">
        <v>17835</v>
      </c>
      <c r="Y17835" s="6" t="s">
        <v>38868</v>
      </c>
      <c r="Z17835" s="6" t="s">
        <v>51131</v>
      </c>
      <c r="AA17835" s="6" t="s">
        <v>90</v>
      </c>
      <c r="AB17835" s="6" t="s">
        <v>38869</v>
      </c>
    </row>
    <row r="17836" spans="24:28" x14ac:dyDescent="0.25">
      <c r="X17836">
        <v>17836</v>
      </c>
      <c r="Y17836" s="6" t="s">
        <v>38870</v>
      </c>
      <c r="Z17836" s="6" t="s">
        <v>49083</v>
      </c>
      <c r="AA17836" s="6" t="s">
        <v>90</v>
      </c>
      <c r="AB17836" s="6" t="s">
        <v>38871</v>
      </c>
    </row>
    <row r="17837" spans="24:28" x14ac:dyDescent="0.25">
      <c r="X17837">
        <v>17837</v>
      </c>
      <c r="Y17837" s="6" t="s">
        <v>38872</v>
      </c>
      <c r="Z17837" s="6" t="s">
        <v>52101</v>
      </c>
      <c r="AA17837" s="6" t="s">
        <v>90</v>
      </c>
      <c r="AB17837" s="6" t="s">
        <v>38873</v>
      </c>
    </row>
    <row r="17838" spans="24:28" x14ac:dyDescent="0.25">
      <c r="X17838">
        <v>17838</v>
      </c>
      <c r="Y17838" s="6" t="s">
        <v>38874</v>
      </c>
      <c r="Z17838" s="6" t="s">
        <v>51906</v>
      </c>
      <c r="AA17838" s="6" t="s">
        <v>90</v>
      </c>
      <c r="AB17838" s="6" t="s">
        <v>38875</v>
      </c>
    </row>
    <row r="17839" spans="24:28" x14ac:dyDescent="0.25">
      <c r="X17839">
        <v>17839</v>
      </c>
      <c r="Y17839" s="6" t="s">
        <v>38876</v>
      </c>
      <c r="Z17839" s="6" t="s">
        <v>51952</v>
      </c>
      <c r="AA17839" s="6" t="s">
        <v>90</v>
      </c>
      <c r="AB17839" s="6" t="s">
        <v>38877</v>
      </c>
    </row>
    <row r="17840" spans="24:28" x14ac:dyDescent="0.25">
      <c r="X17840">
        <v>17840</v>
      </c>
      <c r="Y17840" s="6" t="s">
        <v>38878</v>
      </c>
      <c r="Z17840" s="6" t="s">
        <v>52260</v>
      </c>
      <c r="AA17840" s="6" t="s">
        <v>90</v>
      </c>
      <c r="AB17840" s="6" t="s">
        <v>38879</v>
      </c>
    </row>
    <row r="17841" spans="24:28" x14ac:dyDescent="0.25">
      <c r="X17841">
        <v>17841</v>
      </c>
      <c r="Y17841" s="6" t="s">
        <v>38880</v>
      </c>
      <c r="Z17841" s="6" t="s">
        <v>48673</v>
      </c>
      <c r="AA17841" s="6" t="s">
        <v>90</v>
      </c>
      <c r="AB17841" s="6" t="s">
        <v>38881</v>
      </c>
    </row>
    <row r="17842" spans="24:28" x14ac:dyDescent="0.25">
      <c r="X17842">
        <v>17842</v>
      </c>
      <c r="Y17842" s="6" t="s">
        <v>38882</v>
      </c>
      <c r="Z17842" s="6" t="s">
        <v>51476</v>
      </c>
      <c r="AA17842" s="6" t="s">
        <v>90</v>
      </c>
      <c r="AB17842" s="6" t="s">
        <v>38883</v>
      </c>
    </row>
    <row r="17843" spans="24:28" x14ac:dyDescent="0.25">
      <c r="X17843">
        <v>17843</v>
      </c>
      <c r="Y17843" s="6" t="s">
        <v>38884</v>
      </c>
      <c r="Z17843" s="6" t="s">
        <v>52335</v>
      </c>
      <c r="AA17843" s="6" t="s">
        <v>90</v>
      </c>
      <c r="AB17843" s="6" t="s">
        <v>38885</v>
      </c>
    </row>
    <row r="17844" spans="24:28" x14ac:dyDescent="0.25">
      <c r="X17844">
        <v>17844</v>
      </c>
      <c r="Y17844" s="6" t="s">
        <v>38886</v>
      </c>
      <c r="Z17844" s="6" t="s">
        <v>52373</v>
      </c>
      <c r="AA17844" s="6" t="s">
        <v>90</v>
      </c>
      <c r="AB17844" s="6" t="s">
        <v>38887</v>
      </c>
    </row>
    <row r="17845" spans="24:28" x14ac:dyDescent="0.25">
      <c r="X17845">
        <v>17845</v>
      </c>
      <c r="Y17845" s="6" t="s">
        <v>38888</v>
      </c>
      <c r="Z17845" s="6" t="s">
        <v>51952</v>
      </c>
      <c r="AA17845" s="6" t="s">
        <v>90</v>
      </c>
      <c r="AB17845" s="6" t="s">
        <v>38889</v>
      </c>
    </row>
    <row r="17846" spans="24:28" x14ac:dyDescent="0.25">
      <c r="X17846">
        <v>17846</v>
      </c>
      <c r="Y17846" s="6" t="s">
        <v>38890</v>
      </c>
      <c r="Z17846" s="6" t="s">
        <v>51681</v>
      </c>
      <c r="AA17846" s="6" t="s">
        <v>90</v>
      </c>
      <c r="AB17846" s="6" t="s">
        <v>38891</v>
      </c>
    </row>
    <row r="17847" spans="24:28" x14ac:dyDescent="0.25">
      <c r="X17847">
        <v>17847</v>
      </c>
      <c r="Y17847" s="6" t="s">
        <v>38892</v>
      </c>
      <c r="Z17847" s="6" t="s">
        <v>51665</v>
      </c>
      <c r="AA17847" s="6" t="s">
        <v>90</v>
      </c>
      <c r="AB17847" s="6" t="s">
        <v>38893</v>
      </c>
    </row>
    <row r="17848" spans="24:28" x14ac:dyDescent="0.25">
      <c r="X17848">
        <v>17848</v>
      </c>
      <c r="Y17848" s="6" t="s">
        <v>20766</v>
      </c>
      <c r="Z17848" s="6" t="s">
        <v>52247</v>
      </c>
      <c r="AA17848" s="6" t="s">
        <v>90</v>
      </c>
      <c r="AB17848" s="6" t="s">
        <v>38894</v>
      </c>
    </row>
    <row r="17849" spans="24:28" x14ac:dyDescent="0.25">
      <c r="X17849">
        <v>17849</v>
      </c>
      <c r="Y17849" s="6" t="s">
        <v>38895</v>
      </c>
      <c r="Z17849" s="6" t="s">
        <v>49243</v>
      </c>
      <c r="AA17849" s="6" t="s">
        <v>90</v>
      </c>
      <c r="AB17849" s="6" t="s">
        <v>38896</v>
      </c>
    </row>
    <row r="17850" spans="24:28" x14ac:dyDescent="0.25">
      <c r="X17850">
        <v>17850</v>
      </c>
      <c r="Y17850" s="6" t="s">
        <v>38897</v>
      </c>
      <c r="Z17850" s="6" t="s">
        <v>49732</v>
      </c>
      <c r="AA17850" s="6" t="s">
        <v>90</v>
      </c>
      <c r="AB17850" s="6" t="s">
        <v>38898</v>
      </c>
    </row>
    <row r="17851" spans="24:28" x14ac:dyDescent="0.25">
      <c r="X17851">
        <v>17851</v>
      </c>
      <c r="Y17851" s="6" t="s">
        <v>38899</v>
      </c>
      <c r="Z17851" s="6" t="s">
        <v>49907</v>
      </c>
      <c r="AA17851" s="6" t="s">
        <v>90</v>
      </c>
      <c r="AB17851" s="6" t="s">
        <v>38900</v>
      </c>
    </row>
    <row r="17852" spans="24:28" x14ac:dyDescent="0.25">
      <c r="X17852">
        <v>17852</v>
      </c>
      <c r="Y17852" s="6" t="s">
        <v>38901</v>
      </c>
      <c r="Z17852" s="6" t="s">
        <v>49288</v>
      </c>
      <c r="AA17852" s="6" t="s">
        <v>90</v>
      </c>
      <c r="AB17852" s="6" t="s">
        <v>38902</v>
      </c>
    </row>
    <row r="17853" spans="24:28" x14ac:dyDescent="0.25">
      <c r="X17853">
        <v>17853</v>
      </c>
      <c r="Y17853" s="6" t="s">
        <v>38903</v>
      </c>
      <c r="Z17853" s="6" t="s">
        <v>52355</v>
      </c>
      <c r="AA17853" s="6" t="s">
        <v>90</v>
      </c>
      <c r="AB17853" s="6" t="s">
        <v>38904</v>
      </c>
    </row>
    <row r="17854" spans="24:28" x14ac:dyDescent="0.25">
      <c r="X17854">
        <v>17854</v>
      </c>
      <c r="Y17854" s="6" t="s">
        <v>38905</v>
      </c>
      <c r="Z17854" s="6" t="s">
        <v>51675</v>
      </c>
      <c r="AA17854" s="6" t="s">
        <v>90</v>
      </c>
      <c r="AB17854" s="6" t="s">
        <v>38906</v>
      </c>
    </row>
    <row r="17855" spans="24:28" x14ac:dyDescent="0.25">
      <c r="X17855">
        <v>17855</v>
      </c>
      <c r="Y17855" s="6" t="s">
        <v>38907</v>
      </c>
      <c r="Z17855" s="6" t="s">
        <v>51289</v>
      </c>
      <c r="AA17855" s="6" t="s">
        <v>90</v>
      </c>
      <c r="AB17855" s="6" t="s">
        <v>38908</v>
      </c>
    </row>
    <row r="17856" spans="24:28" x14ac:dyDescent="0.25">
      <c r="X17856">
        <v>17856</v>
      </c>
      <c r="Y17856" s="6" t="s">
        <v>38909</v>
      </c>
      <c r="Z17856" s="6" t="s">
        <v>49036</v>
      </c>
      <c r="AA17856" s="6" t="s">
        <v>90</v>
      </c>
      <c r="AB17856" s="6" t="s">
        <v>38910</v>
      </c>
    </row>
    <row r="17857" spans="24:28" x14ac:dyDescent="0.25">
      <c r="X17857">
        <v>17857</v>
      </c>
      <c r="Y17857" s="6" t="s">
        <v>38911</v>
      </c>
      <c r="Z17857" s="6" t="s">
        <v>51275</v>
      </c>
      <c r="AA17857" s="6" t="s">
        <v>90</v>
      </c>
      <c r="AB17857" s="6" t="s">
        <v>38912</v>
      </c>
    </row>
    <row r="17858" spans="24:28" x14ac:dyDescent="0.25">
      <c r="X17858">
        <v>17858</v>
      </c>
      <c r="Y17858" s="6" t="s">
        <v>38913</v>
      </c>
      <c r="Z17858" s="6" t="s">
        <v>49749</v>
      </c>
      <c r="AA17858" s="6" t="s">
        <v>90</v>
      </c>
      <c r="AB17858" s="6" t="s">
        <v>38914</v>
      </c>
    </row>
    <row r="17859" spans="24:28" x14ac:dyDescent="0.25">
      <c r="X17859">
        <v>17859</v>
      </c>
      <c r="Y17859" s="6" t="s">
        <v>38915</v>
      </c>
      <c r="Z17859" s="6" t="s">
        <v>49654</v>
      </c>
      <c r="AA17859" s="6" t="s">
        <v>90</v>
      </c>
      <c r="AB17859" s="6" t="s">
        <v>38916</v>
      </c>
    </row>
    <row r="17860" spans="24:28" x14ac:dyDescent="0.25">
      <c r="X17860">
        <v>17860</v>
      </c>
      <c r="Y17860" s="6" t="s">
        <v>38917</v>
      </c>
      <c r="Z17860" s="6" t="s">
        <v>51306</v>
      </c>
      <c r="AA17860" s="6" t="s">
        <v>90</v>
      </c>
      <c r="AB17860" s="6" t="s">
        <v>38918</v>
      </c>
    </row>
    <row r="17861" spans="24:28" x14ac:dyDescent="0.25">
      <c r="X17861">
        <v>17861</v>
      </c>
      <c r="Y17861" s="6" t="s">
        <v>38919</v>
      </c>
      <c r="Z17861" s="6" t="s">
        <v>51673</v>
      </c>
      <c r="AA17861" s="6" t="s">
        <v>90</v>
      </c>
      <c r="AB17861" s="6" t="s">
        <v>38920</v>
      </c>
    </row>
    <row r="17862" spans="24:28" x14ac:dyDescent="0.25">
      <c r="X17862">
        <v>17862</v>
      </c>
      <c r="Y17862" s="6" t="s">
        <v>38921</v>
      </c>
      <c r="Z17862" s="6" t="s">
        <v>51681</v>
      </c>
      <c r="AA17862" s="6" t="s">
        <v>90</v>
      </c>
      <c r="AB17862" s="6" t="s">
        <v>38922</v>
      </c>
    </row>
    <row r="17863" spans="24:28" x14ac:dyDescent="0.25">
      <c r="X17863">
        <v>17863</v>
      </c>
      <c r="Y17863" s="6" t="s">
        <v>38923</v>
      </c>
      <c r="Z17863" s="6" t="s">
        <v>49797</v>
      </c>
      <c r="AA17863" s="6" t="s">
        <v>90</v>
      </c>
      <c r="AB17863" s="6" t="s">
        <v>38924</v>
      </c>
    </row>
    <row r="17864" spans="24:28" x14ac:dyDescent="0.25">
      <c r="X17864">
        <v>17864</v>
      </c>
      <c r="Y17864" s="6" t="s">
        <v>38925</v>
      </c>
      <c r="Z17864" s="6" t="s">
        <v>50577</v>
      </c>
      <c r="AA17864" s="6" t="s">
        <v>90</v>
      </c>
      <c r="AB17864" s="6" t="s">
        <v>38926</v>
      </c>
    </row>
    <row r="17865" spans="24:28" x14ac:dyDescent="0.25">
      <c r="X17865">
        <v>17865</v>
      </c>
      <c r="Y17865" s="6" t="s">
        <v>38927</v>
      </c>
      <c r="Z17865" s="6" t="s">
        <v>52405</v>
      </c>
      <c r="AA17865" s="6" t="s">
        <v>90</v>
      </c>
      <c r="AB17865" s="6" t="s">
        <v>38928</v>
      </c>
    </row>
    <row r="17866" spans="24:28" x14ac:dyDescent="0.25">
      <c r="X17866">
        <v>17866</v>
      </c>
      <c r="Y17866" s="6" t="s">
        <v>38929</v>
      </c>
      <c r="Z17866" s="6" t="s">
        <v>51413</v>
      </c>
      <c r="AA17866" s="6" t="s">
        <v>90</v>
      </c>
      <c r="AB17866" s="6" t="s">
        <v>38930</v>
      </c>
    </row>
    <row r="17867" spans="24:28" x14ac:dyDescent="0.25">
      <c r="X17867">
        <v>17867</v>
      </c>
      <c r="Y17867" s="6" t="s">
        <v>38931</v>
      </c>
      <c r="Z17867" s="6" t="s">
        <v>52081</v>
      </c>
      <c r="AA17867" s="6" t="s">
        <v>90</v>
      </c>
      <c r="AB17867" s="6" t="s">
        <v>38932</v>
      </c>
    </row>
    <row r="17868" spans="24:28" x14ac:dyDescent="0.25">
      <c r="X17868">
        <v>17868</v>
      </c>
      <c r="Y17868" s="6" t="s">
        <v>38933</v>
      </c>
      <c r="Z17868" s="6" t="s">
        <v>49156</v>
      </c>
      <c r="AA17868" s="6" t="s">
        <v>90</v>
      </c>
      <c r="AB17868" s="6" t="s">
        <v>38934</v>
      </c>
    </row>
    <row r="17869" spans="24:28" x14ac:dyDescent="0.25">
      <c r="X17869">
        <v>17869</v>
      </c>
      <c r="Y17869" s="6" t="s">
        <v>38935</v>
      </c>
      <c r="Z17869" s="6" t="s">
        <v>51106</v>
      </c>
      <c r="AA17869" s="6" t="s">
        <v>90</v>
      </c>
      <c r="AB17869" s="6" t="s">
        <v>38936</v>
      </c>
    </row>
    <row r="17870" spans="24:28" x14ac:dyDescent="0.25">
      <c r="X17870">
        <v>17870</v>
      </c>
      <c r="Y17870" s="6" t="s">
        <v>38937</v>
      </c>
      <c r="Z17870" s="6" t="s">
        <v>50847</v>
      </c>
      <c r="AA17870" s="6" t="s">
        <v>90</v>
      </c>
      <c r="AB17870" s="6" t="s">
        <v>38938</v>
      </c>
    </row>
    <row r="17871" spans="24:28" x14ac:dyDescent="0.25">
      <c r="X17871">
        <v>17871</v>
      </c>
      <c r="Y17871" s="6" t="s">
        <v>38939</v>
      </c>
      <c r="Z17871" s="6" t="s">
        <v>49693</v>
      </c>
      <c r="AA17871" s="6" t="s">
        <v>90</v>
      </c>
      <c r="AB17871" s="6" t="s">
        <v>38940</v>
      </c>
    </row>
    <row r="17872" spans="24:28" x14ac:dyDescent="0.25">
      <c r="X17872">
        <v>17872</v>
      </c>
      <c r="Y17872" s="6" t="s">
        <v>38941</v>
      </c>
      <c r="Z17872" s="6" t="s">
        <v>52292</v>
      </c>
      <c r="AA17872" s="6" t="s">
        <v>90</v>
      </c>
      <c r="AB17872" s="6" t="s">
        <v>38942</v>
      </c>
    </row>
    <row r="17873" spans="24:28" x14ac:dyDescent="0.25">
      <c r="X17873">
        <v>17873</v>
      </c>
      <c r="Y17873" s="6" t="s">
        <v>38943</v>
      </c>
      <c r="Z17873" s="6" t="s">
        <v>50931</v>
      </c>
      <c r="AA17873" s="6" t="s">
        <v>90</v>
      </c>
      <c r="AB17873" s="6" t="s">
        <v>38944</v>
      </c>
    </row>
    <row r="17874" spans="24:28" x14ac:dyDescent="0.25">
      <c r="X17874">
        <v>17874</v>
      </c>
      <c r="Y17874" s="6" t="s">
        <v>38945</v>
      </c>
      <c r="Z17874" s="6" t="s">
        <v>49899</v>
      </c>
      <c r="AA17874" s="6" t="s">
        <v>90</v>
      </c>
      <c r="AB17874" s="6" t="s">
        <v>38946</v>
      </c>
    </row>
    <row r="17875" spans="24:28" x14ac:dyDescent="0.25">
      <c r="X17875">
        <v>17875</v>
      </c>
      <c r="Y17875" s="6" t="s">
        <v>38947</v>
      </c>
      <c r="Z17875" s="6" t="s">
        <v>49957</v>
      </c>
      <c r="AA17875" s="6" t="s">
        <v>90</v>
      </c>
      <c r="AB17875" s="6" t="s">
        <v>38948</v>
      </c>
    </row>
    <row r="17876" spans="24:28" x14ac:dyDescent="0.25">
      <c r="X17876">
        <v>17876</v>
      </c>
      <c r="Y17876" s="6" t="s">
        <v>38949</v>
      </c>
      <c r="Z17876" s="6" t="s">
        <v>51779</v>
      </c>
      <c r="AA17876" s="6" t="s">
        <v>90</v>
      </c>
      <c r="AB17876" s="6" t="s">
        <v>38950</v>
      </c>
    </row>
    <row r="17877" spans="24:28" x14ac:dyDescent="0.25">
      <c r="X17877">
        <v>17877</v>
      </c>
      <c r="Y17877" s="6" t="s">
        <v>38951</v>
      </c>
      <c r="Z17877" s="6" t="s">
        <v>48793</v>
      </c>
      <c r="AA17877" s="6" t="s">
        <v>90</v>
      </c>
      <c r="AB17877" s="6" t="s">
        <v>38952</v>
      </c>
    </row>
    <row r="17878" spans="24:28" x14ac:dyDescent="0.25">
      <c r="X17878">
        <v>17878</v>
      </c>
      <c r="Y17878" s="6" t="s">
        <v>38953</v>
      </c>
      <c r="Z17878" s="6" t="s">
        <v>52402</v>
      </c>
      <c r="AA17878" s="6" t="s">
        <v>90</v>
      </c>
      <c r="AB17878" s="6" t="s">
        <v>38954</v>
      </c>
    </row>
    <row r="17879" spans="24:28" x14ac:dyDescent="0.25">
      <c r="X17879">
        <v>17879</v>
      </c>
      <c r="Y17879" s="6" t="s">
        <v>38955</v>
      </c>
      <c r="Z17879" s="6" t="s">
        <v>52119</v>
      </c>
      <c r="AA17879" s="6" t="s">
        <v>90</v>
      </c>
      <c r="AB17879" s="6" t="s">
        <v>38956</v>
      </c>
    </row>
    <row r="17880" spans="24:28" x14ac:dyDescent="0.25">
      <c r="X17880">
        <v>17880</v>
      </c>
      <c r="Y17880" s="6" t="s">
        <v>38957</v>
      </c>
      <c r="Z17880" s="6" t="s">
        <v>52306</v>
      </c>
      <c r="AA17880" s="6" t="s">
        <v>90</v>
      </c>
      <c r="AB17880" s="6" t="s">
        <v>38958</v>
      </c>
    </row>
    <row r="17881" spans="24:28" x14ac:dyDescent="0.25">
      <c r="X17881">
        <v>17881</v>
      </c>
      <c r="Y17881" s="6" t="s">
        <v>38959</v>
      </c>
      <c r="Z17881" s="6" t="s">
        <v>51570</v>
      </c>
      <c r="AA17881" s="6" t="s">
        <v>90</v>
      </c>
      <c r="AB17881" s="6" t="s">
        <v>38960</v>
      </c>
    </row>
    <row r="17882" spans="24:28" x14ac:dyDescent="0.25">
      <c r="X17882">
        <v>17882</v>
      </c>
      <c r="Y17882" s="6" t="s">
        <v>38961</v>
      </c>
      <c r="Z17882" s="6" t="s">
        <v>50503</v>
      </c>
      <c r="AA17882" s="6" t="s">
        <v>90</v>
      </c>
      <c r="AB17882" s="6" t="s">
        <v>38962</v>
      </c>
    </row>
    <row r="17883" spans="24:28" x14ac:dyDescent="0.25">
      <c r="X17883">
        <v>17883</v>
      </c>
      <c r="Y17883" s="6" t="s">
        <v>38963</v>
      </c>
      <c r="Z17883" s="6" t="s">
        <v>48711</v>
      </c>
      <c r="AA17883" s="6" t="s">
        <v>90</v>
      </c>
      <c r="AB17883" s="6" t="s">
        <v>38964</v>
      </c>
    </row>
    <row r="17884" spans="24:28" x14ac:dyDescent="0.25">
      <c r="X17884">
        <v>17884</v>
      </c>
      <c r="Y17884" s="6" t="s">
        <v>38965</v>
      </c>
      <c r="Z17884" s="6" t="s">
        <v>52358</v>
      </c>
      <c r="AA17884" s="6" t="s">
        <v>90</v>
      </c>
      <c r="AB17884" s="6" t="s">
        <v>38966</v>
      </c>
    </row>
    <row r="17885" spans="24:28" x14ac:dyDescent="0.25">
      <c r="X17885">
        <v>17885</v>
      </c>
      <c r="Y17885" s="6" t="s">
        <v>38967</v>
      </c>
      <c r="Z17885" s="6" t="s">
        <v>48973</v>
      </c>
      <c r="AA17885" s="6" t="s">
        <v>90</v>
      </c>
      <c r="AB17885" s="6" t="s">
        <v>38968</v>
      </c>
    </row>
    <row r="17886" spans="24:28" x14ac:dyDescent="0.25">
      <c r="X17886">
        <v>17886</v>
      </c>
      <c r="Y17886" s="6" t="s">
        <v>38969</v>
      </c>
      <c r="Z17886" s="6" t="s">
        <v>52436</v>
      </c>
      <c r="AA17886" s="6" t="s">
        <v>90</v>
      </c>
      <c r="AB17886" s="6" t="s">
        <v>38970</v>
      </c>
    </row>
    <row r="17887" spans="24:28" x14ac:dyDescent="0.25">
      <c r="X17887">
        <v>17887</v>
      </c>
      <c r="Y17887" s="6" t="s">
        <v>38971</v>
      </c>
      <c r="Z17887" s="6" t="s">
        <v>49452</v>
      </c>
      <c r="AA17887" s="6" t="s">
        <v>90</v>
      </c>
      <c r="AB17887" s="6" t="s">
        <v>38972</v>
      </c>
    </row>
    <row r="17888" spans="24:28" x14ac:dyDescent="0.25">
      <c r="X17888">
        <v>17888</v>
      </c>
      <c r="Y17888" s="6" t="s">
        <v>38973</v>
      </c>
      <c r="Z17888" s="6" t="s">
        <v>49721</v>
      </c>
      <c r="AA17888" s="6" t="s">
        <v>90</v>
      </c>
      <c r="AB17888" s="6" t="s">
        <v>38974</v>
      </c>
    </row>
    <row r="17889" spans="24:28" x14ac:dyDescent="0.25">
      <c r="X17889">
        <v>17889</v>
      </c>
      <c r="Y17889" s="6" t="s">
        <v>38975</v>
      </c>
      <c r="Z17889" s="6" t="s">
        <v>49575</v>
      </c>
      <c r="AA17889" s="6" t="s">
        <v>90</v>
      </c>
      <c r="AB17889" s="6" t="s">
        <v>38976</v>
      </c>
    </row>
    <row r="17890" spans="24:28" x14ac:dyDescent="0.25">
      <c r="X17890">
        <v>17890</v>
      </c>
      <c r="Y17890" s="6" t="s">
        <v>38977</v>
      </c>
      <c r="Z17890" s="6" t="s">
        <v>49069</v>
      </c>
      <c r="AA17890" s="6" t="s">
        <v>90</v>
      </c>
      <c r="AB17890" s="6" t="s">
        <v>38978</v>
      </c>
    </row>
    <row r="17891" spans="24:28" x14ac:dyDescent="0.25">
      <c r="X17891">
        <v>17891</v>
      </c>
      <c r="Y17891" s="6" t="s">
        <v>38979</v>
      </c>
      <c r="Z17891" s="6" t="s">
        <v>49069</v>
      </c>
      <c r="AA17891" s="6" t="s">
        <v>90</v>
      </c>
      <c r="AB17891" s="6" t="s">
        <v>38980</v>
      </c>
    </row>
    <row r="17892" spans="24:28" x14ac:dyDescent="0.25">
      <c r="X17892">
        <v>17892</v>
      </c>
      <c r="Y17892" s="6" t="s">
        <v>38981</v>
      </c>
      <c r="Z17892" s="6" t="s">
        <v>50632</v>
      </c>
      <c r="AA17892" s="6" t="s">
        <v>90</v>
      </c>
      <c r="AB17892" s="6" t="s">
        <v>38982</v>
      </c>
    </row>
    <row r="17893" spans="24:28" x14ac:dyDescent="0.25">
      <c r="X17893">
        <v>17893</v>
      </c>
      <c r="Y17893" s="6" t="s">
        <v>38983</v>
      </c>
      <c r="Z17893" s="6" t="s">
        <v>52396</v>
      </c>
      <c r="AA17893" s="6" t="s">
        <v>90</v>
      </c>
      <c r="AB17893" s="6" t="s">
        <v>38984</v>
      </c>
    </row>
    <row r="17894" spans="24:28" x14ac:dyDescent="0.25">
      <c r="X17894">
        <v>17894</v>
      </c>
      <c r="Y17894" s="6" t="s">
        <v>38985</v>
      </c>
      <c r="Z17894" s="6" t="s">
        <v>52189</v>
      </c>
      <c r="AA17894" s="6" t="s">
        <v>90</v>
      </c>
      <c r="AB17894" s="6" t="s">
        <v>38986</v>
      </c>
    </row>
    <row r="17895" spans="24:28" x14ac:dyDescent="0.25">
      <c r="X17895">
        <v>17895</v>
      </c>
      <c r="Y17895" s="6" t="s">
        <v>38987</v>
      </c>
      <c r="Z17895" s="6" t="s">
        <v>48997</v>
      </c>
      <c r="AA17895" s="6" t="s">
        <v>90</v>
      </c>
      <c r="AB17895" s="6" t="s">
        <v>38988</v>
      </c>
    </row>
    <row r="17896" spans="24:28" x14ac:dyDescent="0.25">
      <c r="X17896">
        <v>17896</v>
      </c>
      <c r="Y17896" s="6" t="s">
        <v>38989</v>
      </c>
      <c r="Z17896" s="6" t="s">
        <v>48985</v>
      </c>
      <c r="AA17896" s="6" t="s">
        <v>90</v>
      </c>
      <c r="AB17896" s="6" t="s">
        <v>38990</v>
      </c>
    </row>
    <row r="17897" spans="24:28" x14ac:dyDescent="0.25">
      <c r="X17897">
        <v>17897</v>
      </c>
      <c r="Y17897" s="6" t="s">
        <v>38991</v>
      </c>
      <c r="Z17897" s="6" t="s">
        <v>52177</v>
      </c>
      <c r="AA17897" s="6" t="s">
        <v>90</v>
      </c>
      <c r="AB17897" s="6" t="s">
        <v>38992</v>
      </c>
    </row>
    <row r="17898" spans="24:28" x14ac:dyDescent="0.25">
      <c r="X17898">
        <v>17898</v>
      </c>
      <c r="Y17898" s="6" t="s">
        <v>38993</v>
      </c>
      <c r="Z17898" s="6" t="s">
        <v>50978</v>
      </c>
      <c r="AA17898" s="6" t="s">
        <v>90</v>
      </c>
      <c r="AB17898" s="6" t="s">
        <v>38994</v>
      </c>
    </row>
    <row r="17899" spans="24:28" x14ac:dyDescent="0.25">
      <c r="X17899">
        <v>17899</v>
      </c>
      <c r="Y17899" s="6" t="s">
        <v>38995</v>
      </c>
      <c r="Z17899" s="6" t="s">
        <v>51558</v>
      </c>
      <c r="AA17899" s="6" t="s">
        <v>90</v>
      </c>
      <c r="AB17899" s="6" t="s">
        <v>38996</v>
      </c>
    </row>
    <row r="17900" spans="24:28" x14ac:dyDescent="0.25">
      <c r="X17900">
        <v>17900</v>
      </c>
      <c r="Y17900" s="6" t="s">
        <v>38997</v>
      </c>
      <c r="Z17900" s="6" t="s">
        <v>50480</v>
      </c>
      <c r="AA17900" s="6" t="s">
        <v>90</v>
      </c>
      <c r="AB17900" s="6" t="s">
        <v>38998</v>
      </c>
    </row>
    <row r="17901" spans="24:28" x14ac:dyDescent="0.25">
      <c r="X17901">
        <v>17901</v>
      </c>
      <c r="Y17901" s="6" t="s">
        <v>38999</v>
      </c>
      <c r="Z17901" s="6" t="s">
        <v>48665</v>
      </c>
      <c r="AA17901" s="6" t="s">
        <v>90</v>
      </c>
      <c r="AB17901" s="6" t="s">
        <v>39000</v>
      </c>
    </row>
    <row r="17902" spans="24:28" x14ac:dyDescent="0.25">
      <c r="X17902">
        <v>17902</v>
      </c>
      <c r="Y17902" s="6" t="s">
        <v>39001</v>
      </c>
      <c r="Z17902" s="6" t="s">
        <v>49212</v>
      </c>
      <c r="AA17902" s="6" t="s">
        <v>90</v>
      </c>
      <c r="AB17902" s="6" t="s">
        <v>39002</v>
      </c>
    </row>
    <row r="17903" spans="24:28" x14ac:dyDescent="0.25">
      <c r="X17903">
        <v>17903</v>
      </c>
      <c r="Y17903" s="6" t="s">
        <v>39003</v>
      </c>
      <c r="Z17903" s="6" t="s">
        <v>50435</v>
      </c>
      <c r="AA17903" s="6" t="s">
        <v>90</v>
      </c>
      <c r="AB17903" s="6" t="s">
        <v>39004</v>
      </c>
    </row>
    <row r="17904" spans="24:28" x14ac:dyDescent="0.25">
      <c r="X17904">
        <v>17904</v>
      </c>
      <c r="Y17904" s="6" t="s">
        <v>39005</v>
      </c>
      <c r="Z17904" s="6" t="s">
        <v>52411</v>
      </c>
      <c r="AA17904" s="6" t="s">
        <v>90</v>
      </c>
      <c r="AB17904" s="6" t="s">
        <v>39006</v>
      </c>
    </row>
    <row r="17905" spans="24:28" x14ac:dyDescent="0.25">
      <c r="X17905">
        <v>17905</v>
      </c>
      <c r="Y17905" s="6" t="s">
        <v>39007</v>
      </c>
      <c r="Z17905" s="6" t="s">
        <v>49776</v>
      </c>
      <c r="AA17905" s="6" t="s">
        <v>90</v>
      </c>
      <c r="AB17905" s="6" t="s">
        <v>39008</v>
      </c>
    </row>
    <row r="17906" spans="24:28" x14ac:dyDescent="0.25">
      <c r="X17906">
        <v>17906</v>
      </c>
      <c r="Y17906" s="6" t="s">
        <v>6822</v>
      </c>
      <c r="Z17906" s="6" t="s">
        <v>49760</v>
      </c>
      <c r="AA17906" s="6" t="s">
        <v>90</v>
      </c>
      <c r="AB17906" s="6" t="s">
        <v>39009</v>
      </c>
    </row>
    <row r="17907" spans="24:28" x14ac:dyDescent="0.25">
      <c r="X17907">
        <v>17907</v>
      </c>
      <c r="Y17907" s="6" t="s">
        <v>39010</v>
      </c>
      <c r="Z17907" s="6" t="s">
        <v>51788</v>
      </c>
      <c r="AA17907" s="6" t="s">
        <v>90</v>
      </c>
      <c r="AB17907" s="6" t="s">
        <v>39011</v>
      </c>
    </row>
    <row r="17908" spans="24:28" x14ac:dyDescent="0.25">
      <c r="X17908">
        <v>17908</v>
      </c>
      <c r="Y17908" s="6" t="s">
        <v>39012</v>
      </c>
      <c r="Z17908" s="6" t="s">
        <v>49656</v>
      </c>
      <c r="AA17908" s="6" t="s">
        <v>90</v>
      </c>
      <c r="AB17908" s="6" t="s">
        <v>39013</v>
      </c>
    </row>
    <row r="17909" spans="24:28" x14ac:dyDescent="0.25">
      <c r="X17909">
        <v>17909</v>
      </c>
      <c r="Y17909" s="6" t="s">
        <v>39014</v>
      </c>
      <c r="Z17909" s="6" t="s">
        <v>51826</v>
      </c>
      <c r="AA17909" s="6" t="s">
        <v>90</v>
      </c>
      <c r="AB17909" s="6" t="s">
        <v>39015</v>
      </c>
    </row>
    <row r="17910" spans="24:28" x14ac:dyDescent="0.25">
      <c r="X17910">
        <v>17910</v>
      </c>
      <c r="Y17910" s="6" t="s">
        <v>27066</v>
      </c>
      <c r="Z17910" s="6" t="s">
        <v>49091</v>
      </c>
      <c r="AA17910" s="6" t="s">
        <v>90</v>
      </c>
      <c r="AB17910" s="6" t="s">
        <v>39016</v>
      </c>
    </row>
    <row r="17911" spans="24:28" x14ac:dyDescent="0.25">
      <c r="X17911">
        <v>17911</v>
      </c>
      <c r="Y17911" s="6" t="s">
        <v>39017</v>
      </c>
      <c r="Z17911" s="6" t="s">
        <v>49130</v>
      </c>
      <c r="AA17911" s="6" t="s">
        <v>90</v>
      </c>
      <c r="AB17911" s="6" t="s">
        <v>39018</v>
      </c>
    </row>
    <row r="17912" spans="24:28" x14ac:dyDescent="0.25">
      <c r="X17912">
        <v>17912</v>
      </c>
      <c r="Y17912" s="6" t="s">
        <v>39019</v>
      </c>
      <c r="Z17912" s="6" t="s">
        <v>51355</v>
      </c>
      <c r="AA17912" s="6" t="s">
        <v>90</v>
      </c>
      <c r="AB17912" s="6" t="s">
        <v>39020</v>
      </c>
    </row>
    <row r="17913" spans="24:28" x14ac:dyDescent="0.25">
      <c r="X17913">
        <v>17913</v>
      </c>
      <c r="Y17913" s="6" t="s">
        <v>39021</v>
      </c>
      <c r="Z17913" s="6" t="s">
        <v>49807</v>
      </c>
      <c r="AA17913" s="6" t="s">
        <v>90</v>
      </c>
      <c r="AB17913" s="6" t="s">
        <v>39022</v>
      </c>
    </row>
    <row r="17914" spans="24:28" x14ac:dyDescent="0.25">
      <c r="X17914">
        <v>17914</v>
      </c>
      <c r="Y17914" s="6" t="s">
        <v>39023</v>
      </c>
      <c r="Z17914" s="6" t="s">
        <v>51850</v>
      </c>
      <c r="AA17914" s="6" t="s">
        <v>90</v>
      </c>
      <c r="AB17914" s="6" t="s">
        <v>39024</v>
      </c>
    </row>
    <row r="17915" spans="24:28" x14ac:dyDescent="0.25">
      <c r="X17915">
        <v>17915</v>
      </c>
      <c r="Y17915" s="6" t="s">
        <v>39025</v>
      </c>
      <c r="Z17915" s="6" t="s">
        <v>52035</v>
      </c>
      <c r="AA17915" s="6" t="s">
        <v>90</v>
      </c>
      <c r="AB17915" s="6" t="s">
        <v>39026</v>
      </c>
    </row>
    <row r="17916" spans="24:28" x14ac:dyDescent="0.25">
      <c r="X17916">
        <v>17916</v>
      </c>
      <c r="Y17916" s="6" t="s">
        <v>39027</v>
      </c>
      <c r="Z17916" s="6" t="s">
        <v>49418</v>
      </c>
      <c r="AA17916" s="6" t="s">
        <v>90</v>
      </c>
      <c r="AB17916" s="6" t="s">
        <v>39028</v>
      </c>
    </row>
    <row r="17917" spans="24:28" x14ac:dyDescent="0.25">
      <c r="X17917">
        <v>17917</v>
      </c>
      <c r="Y17917" s="6" t="s">
        <v>39029</v>
      </c>
      <c r="Z17917" s="6" t="s">
        <v>51226</v>
      </c>
      <c r="AA17917" s="6" t="s">
        <v>90</v>
      </c>
      <c r="AB17917" s="6" t="s">
        <v>39030</v>
      </c>
    </row>
    <row r="17918" spans="24:28" x14ac:dyDescent="0.25">
      <c r="X17918">
        <v>17918</v>
      </c>
      <c r="Y17918" s="6" t="s">
        <v>39031</v>
      </c>
      <c r="Z17918" s="6" t="s">
        <v>49542</v>
      </c>
      <c r="AA17918" s="6" t="s">
        <v>90</v>
      </c>
      <c r="AB17918" s="6" t="s">
        <v>39032</v>
      </c>
    </row>
    <row r="17919" spans="24:28" x14ac:dyDescent="0.25">
      <c r="X17919">
        <v>17919</v>
      </c>
      <c r="Y17919" s="6" t="s">
        <v>39033</v>
      </c>
      <c r="Z17919" s="6" t="s">
        <v>51641</v>
      </c>
      <c r="AA17919" s="6" t="s">
        <v>90</v>
      </c>
      <c r="AB17919" s="6" t="s">
        <v>39034</v>
      </c>
    </row>
    <row r="17920" spans="24:28" x14ac:dyDescent="0.25">
      <c r="X17920">
        <v>17920</v>
      </c>
      <c r="Y17920" s="6" t="s">
        <v>39035</v>
      </c>
      <c r="Z17920" s="6" t="s">
        <v>51702</v>
      </c>
      <c r="AA17920" s="6" t="s">
        <v>90</v>
      </c>
      <c r="AB17920" s="6" t="s">
        <v>39036</v>
      </c>
    </row>
    <row r="17921" spans="24:28" x14ac:dyDescent="0.25">
      <c r="X17921">
        <v>17921</v>
      </c>
      <c r="Y17921" s="6" t="s">
        <v>39037</v>
      </c>
      <c r="Z17921" s="6" t="s">
        <v>52025</v>
      </c>
      <c r="AA17921" s="6" t="s">
        <v>90</v>
      </c>
      <c r="AB17921" s="6" t="s">
        <v>39038</v>
      </c>
    </row>
    <row r="17922" spans="24:28" x14ac:dyDescent="0.25">
      <c r="X17922">
        <v>17922</v>
      </c>
      <c r="Y17922" s="6" t="s">
        <v>39039</v>
      </c>
      <c r="Z17922" s="6" t="s">
        <v>51601</v>
      </c>
      <c r="AA17922" s="6" t="s">
        <v>90</v>
      </c>
      <c r="AB17922" s="6" t="s">
        <v>39040</v>
      </c>
    </row>
    <row r="17923" spans="24:28" x14ac:dyDescent="0.25">
      <c r="X17923">
        <v>17923</v>
      </c>
      <c r="Y17923" s="6" t="s">
        <v>39041</v>
      </c>
      <c r="Z17923" s="6" t="s">
        <v>48944</v>
      </c>
      <c r="AA17923" s="6" t="s">
        <v>90</v>
      </c>
      <c r="AB17923" s="6" t="s">
        <v>39042</v>
      </c>
    </row>
    <row r="17924" spans="24:28" x14ac:dyDescent="0.25">
      <c r="X17924">
        <v>17924</v>
      </c>
      <c r="Y17924" s="6" t="s">
        <v>39043</v>
      </c>
      <c r="Z17924" s="6" t="s">
        <v>50082</v>
      </c>
      <c r="AA17924" s="6" t="s">
        <v>90</v>
      </c>
      <c r="AB17924" s="6" t="s">
        <v>39044</v>
      </c>
    </row>
    <row r="17925" spans="24:28" x14ac:dyDescent="0.25">
      <c r="X17925">
        <v>17925</v>
      </c>
      <c r="Y17925" s="6" t="s">
        <v>39045</v>
      </c>
      <c r="Z17925" s="6" t="s">
        <v>49224</v>
      </c>
      <c r="AA17925" s="6" t="s">
        <v>90</v>
      </c>
      <c r="AB17925" s="6" t="s">
        <v>39046</v>
      </c>
    </row>
    <row r="17926" spans="24:28" x14ac:dyDescent="0.25">
      <c r="X17926">
        <v>17926</v>
      </c>
      <c r="Y17926" s="6" t="s">
        <v>39047</v>
      </c>
      <c r="Z17926" s="6" t="s">
        <v>49816</v>
      </c>
      <c r="AA17926" s="6" t="s">
        <v>90</v>
      </c>
      <c r="AB17926" s="6" t="s">
        <v>39048</v>
      </c>
    </row>
    <row r="17927" spans="24:28" x14ac:dyDescent="0.25">
      <c r="X17927">
        <v>17927</v>
      </c>
      <c r="Y17927" s="6" t="s">
        <v>39049</v>
      </c>
      <c r="Z17927" s="6" t="s">
        <v>49530</v>
      </c>
      <c r="AA17927" s="6" t="s">
        <v>90</v>
      </c>
      <c r="AB17927" s="6" t="s">
        <v>39050</v>
      </c>
    </row>
    <row r="17928" spans="24:28" x14ac:dyDescent="0.25">
      <c r="X17928">
        <v>17928</v>
      </c>
      <c r="Y17928" s="6" t="s">
        <v>39051</v>
      </c>
      <c r="Z17928" s="6" t="s">
        <v>52338</v>
      </c>
      <c r="AA17928" s="6" t="s">
        <v>90</v>
      </c>
      <c r="AB17928" s="6" t="s">
        <v>39052</v>
      </c>
    </row>
    <row r="17929" spans="24:28" x14ac:dyDescent="0.25">
      <c r="X17929">
        <v>17929</v>
      </c>
      <c r="Y17929" s="6" t="s">
        <v>39053</v>
      </c>
      <c r="Z17929" s="6" t="s">
        <v>50708</v>
      </c>
      <c r="AA17929" s="6" t="s">
        <v>90</v>
      </c>
      <c r="AB17929" s="6" t="s">
        <v>39054</v>
      </c>
    </row>
    <row r="17930" spans="24:28" x14ac:dyDescent="0.25">
      <c r="X17930">
        <v>17930</v>
      </c>
      <c r="Y17930" s="6" t="s">
        <v>39055</v>
      </c>
      <c r="Z17930" s="6" t="s">
        <v>51966</v>
      </c>
      <c r="AA17930" s="6" t="s">
        <v>90</v>
      </c>
      <c r="AB17930" s="6" t="s">
        <v>39056</v>
      </c>
    </row>
    <row r="17931" spans="24:28" x14ac:dyDescent="0.25">
      <c r="X17931">
        <v>17931</v>
      </c>
      <c r="Y17931" s="6" t="s">
        <v>39057</v>
      </c>
      <c r="Z17931" s="6" t="s">
        <v>50448</v>
      </c>
      <c r="AA17931" s="6" t="s">
        <v>90</v>
      </c>
      <c r="AB17931" s="6" t="s">
        <v>39058</v>
      </c>
    </row>
    <row r="17932" spans="24:28" x14ac:dyDescent="0.25">
      <c r="X17932">
        <v>17932</v>
      </c>
      <c r="Y17932" s="6" t="s">
        <v>39059</v>
      </c>
      <c r="Z17932" s="6" t="s">
        <v>50435</v>
      </c>
      <c r="AA17932" s="6" t="s">
        <v>90</v>
      </c>
      <c r="AB17932" s="6" t="s">
        <v>39060</v>
      </c>
    </row>
    <row r="17933" spans="24:28" x14ac:dyDescent="0.25">
      <c r="X17933">
        <v>17933</v>
      </c>
      <c r="Y17933" s="6" t="s">
        <v>39061</v>
      </c>
      <c r="Z17933" s="6" t="s">
        <v>50032</v>
      </c>
      <c r="AA17933" s="6" t="s">
        <v>90</v>
      </c>
      <c r="AB17933" s="6" t="s">
        <v>39062</v>
      </c>
    </row>
    <row r="17934" spans="24:28" x14ac:dyDescent="0.25">
      <c r="X17934">
        <v>17934</v>
      </c>
      <c r="Y17934" s="6" t="s">
        <v>39063</v>
      </c>
      <c r="Z17934" s="6" t="s">
        <v>51176</v>
      </c>
      <c r="AA17934" s="6" t="s">
        <v>90</v>
      </c>
      <c r="AB17934" s="6" t="s">
        <v>39064</v>
      </c>
    </row>
    <row r="17935" spans="24:28" x14ac:dyDescent="0.25">
      <c r="X17935">
        <v>17935</v>
      </c>
      <c r="Y17935" s="6" t="s">
        <v>39065</v>
      </c>
      <c r="Z17935" s="6" t="s">
        <v>48852</v>
      </c>
      <c r="AA17935" s="6" t="s">
        <v>90</v>
      </c>
      <c r="AB17935" s="6" t="s">
        <v>39066</v>
      </c>
    </row>
    <row r="17936" spans="24:28" x14ac:dyDescent="0.25">
      <c r="X17936">
        <v>17936</v>
      </c>
      <c r="Y17936" s="6" t="s">
        <v>39067</v>
      </c>
      <c r="Z17936" s="6" t="s">
        <v>51760</v>
      </c>
      <c r="AA17936" s="6" t="s">
        <v>90</v>
      </c>
      <c r="AB17936" s="6" t="s">
        <v>39068</v>
      </c>
    </row>
    <row r="17937" spans="24:28" x14ac:dyDescent="0.25">
      <c r="X17937">
        <v>17937</v>
      </c>
      <c r="Y17937" s="6" t="s">
        <v>39069</v>
      </c>
      <c r="Z17937" s="6" t="s">
        <v>50856</v>
      </c>
      <c r="AA17937" s="6" t="s">
        <v>90</v>
      </c>
      <c r="AB17937" s="6" t="s">
        <v>39070</v>
      </c>
    </row>
    <row r="17938" spans="24:28" x14ac:dyDescent="0.25">
      <c r="X17938">
        <v>17938</v>
      </c>
      <c r="Y17938" s="6" t="s">
        <v>39071</v>
      </c>
      <c r="Z17938" s="6" t="s">
        <v>49087</v>
      </c>
      <c r="AA17938" s="6" t="s">
        <v>90</v>
      </c>
      <c r="AB17938" s="6" t="s">
        <v>39072</v>
      </c>
    </row>
    <row r="17939" spans="24:28" x14ac:dyDescent="0.25">
      <c r="X17939">
        <v>17939</v>
      </c>
      <c r="Y17939" s="6" t="s">
        <v>39073</v>
      </c>
      <c r="Z17939" s="6" t="s">
        <v>51534</v>
      </c>
      <c r="AA17939" s="6" t="s">
        <v>90</v>
      </c>
      <c r="AB17939" s="6" t="s">
        <v>39074</v>
      </c>
    </row>
    <row r="17940" spans="24:28" x14ac:dyDescent="0.25">
      <c r="X17940">
        <v>17940</v>
      </c>
      <c r="Y17940" s="6" t="s">
        <v>39075</v>
      </c>
      <c r="Z17940" s="6" t="s">
        <v>51854</v>
      </c>
      <c r="AA17940" s="6" t="s">
        <v>90</v>
      </c>
      <c r="AB17940" s="6" t="s">
        <v>39076</v>
      </c>
    </row>
    <row r="17941" spans="24:28" x14ac:dyDescent="0.25">
      <c r="X17941">
        <v>17941</v>
      </c>
      <c r="Y17941" s="6" t="s">
        <v>39077</v>
      </c>
      <c r="Z17941" s="6" t="s">
        <v>50297</v>
      </c>
      <c r="AA17941" s="6" t="s">
        <v>90</v>
      </c>
      <c r="AB17941" s="6" t="s">
        <v>39078</v>
      </c>
    </row>
    <row r="17942" spans="24:28" x14ac:dyDescent="0.25">
      <c r="X17942">
        <v>17942</v>
      </c>
      <c r="Y17942" s="6" t="s">
        <v>39079</v>
      </c>
      <c r="Z17942" s="6" t="s">
        <v>49061</v>
      </c>
      <c r="AA17942" s="6" t="s">
        <v>90</v>
      </c>
      <c r="AB17942" s="6" t="s">
        <v>39080</v>
      </c>
    </row>
    <row r="17943" spans="24:28" x14ac:dyDescent="0.25">
      <c r="X17943">
        <v>17943</v>
      </c>
      <c r="Y17943" s="6" t="s">
        <v>39081</v>
      </c>
      <c r="Z17943" s="6" t="s">
        <v>49199</v>
      </c>
      <c r="AA17943" s="6" t="s">
        <v>90</v>
      </c>
      <c r="AB17943" s="6" t="s">
        <v>39082</v>
      </c>
    </row>
    <row r="17944" spans="24:28" x14ac:dyDescent="0.25">
      <c r="X17944">
        <v>17944</v>
      </c>
      <c r="Y17944" s="6" t="s">
        <v>39083</v>
      </c>
      <c r="Z17944" s="6" t="s">
        <v>50989</v>
      </c>
      <c r="AA17944" s="6" t="s">
        <v>90</v>
      </c>
      <c r="AB17944" s="6" t="s">
        <v>39084</v>
      </c>
    </row>
    <row r="17945" spans="24:28" x14ac:dyDescent="0.25">
      <c r="X17945">
        <v>17945</v>
      </c>
      <c r="Y17945" s="6" t="s">
        <v>39085</v>
      </c>
      <c r="Z17945" s="6" t="s">
        <v>51771</v>
      </c>
      <c r="AA17945" s="6" t="s">
        <v>90</v>
      </c>
      <c r="AB17945" s="6" t="s">
        <v>39086</v>
      </c>
    </row>
    <row r="17946" spans="24:28" x14ac:dyDescent="0.25">
      <c r="X17946">
        <v>17946</v>
      </c>
      <c r="Y17946" s="6" t="s">
        <v>39087</v>
      </c>
      <c r="Z17946" s="6" t="s">
        <v>52221</v>
      </c>
      <c r="AA17946" s="6" t="s">
        <v>90</v>
      </c>
      <c r="AB17946" s="6" t="s">
        <v>39088</v>
      </c>
    </row>
    <row r="17947" spans="24:28" x14ac:dyDescent="0.25">
      <c r="X17947">
        <v>17947</v>
      </c>
      <c r="Y17947" s="6" t="s">
        <v>39089</v>
      </c>
      <c r="Z17947" s="6" t="s">
        <v>49214</v>
      </c>
      <c r="AA17947" s="6" t="s">
        <v>90</v>
      </c>
      <c r="AB17947" s="6" t="s">
        <v>39090</v>
      </c>
    </row>
    <row r="17948" spans="24:28" x14ac:dyDescent="0.25">
      <c r="X17948">
        <v>17948</v>
      </c>
      <c r="Y17948" s="6" t="s">
        <v>39091</v>
      </c>
      <c r="Z17948" s="6" t="s">
        <v>51400</v>
      </c>
      <c r="AA17948" s="6" t="s">
        <v>90</v>
      </c>
      <c r="AB17948" s="6" t="s">
        <v>39092</v>
      </c>
    </row>
    <row r="17949" spans="24:28" x14ac:dyDescent="0.25">
      <c r="X17949">
        <v>17949</v>
      </c>
      <c r="Y17949" s="6" t="s">
        <v>39093</v>
      </c>
      <c r="Z17949" s="6" t="s">
        <v>51034</v>
      </c>
      <c r="AA17949" s="6" t="s">
        <v>90</v>
      </c>
      <c r="AB17949" s="6" t="s">
        <v>39094</v>
      </c>
    </row>
    <row r="17950" spans="24:28" x14ac:dyDescent="0.25">
      <c r="X17950">
        <v>17950</v>
      </c>
      <c r="Y17950" s="6" t="s">
        <v>39095</v>
      </c>
      <c r="Z17950" s="6" t="s">
        <v>51881</v>
      </c>
      <c r="AA17950" s="6" t="s">
        <v>90</v>
      </c>
      <c r="AB17950" s="6" t="s">
        <v>39096</v>
      </c>
    </row>
    <row r="17951" spans="24:28" x14ac:dyDescent="0.25">
      <c r="X17951">
        <v>17951</v>
      </c>
      <c r="Y17951" s="6" t="s">
        <v>39097</v>
      </c>
      <c r="Z17951" s="6" t="s">
        <v>50389</v>
      </c>
      <c r="AA17951" s="6" t="s">
        <v>90</v>
      </c>
      <c r="AB17951" s="6" t="s">
        <v>39098</v>
      </c>
    </row>
    <row r="17952" spans="24:28" x14ac:dyDescent="0.25">
      <c r="X17952">
        <v>17952</v>
      </c>
      <c r="Y17952" s="6" t="s">
        <v>39099</v>
      </c>
      <c r="Z17952" s="6" t="s">
        <v>50800</v>
      </c>
      <c r="AA17952" s="6" t="s">
        <v>90</v>
      </c>
      <c r="AB17952" s="6" t="s">
        <v>39100</v>
      </c>
    </row>
    <row r="17953" spans="24:28" x14ac:dyDescent="0.25">
      <c r="X17953">
        <v>17953</v>
      </c>
      <c r="Y17953" s="6" t="s">
        <v>39101</v>
      </c>
      <c r="Z17953" s="6" t="s">
        <v>50397</v>
      </c>
      <c r="AA17953" s="6" t="s">
        <v>90</v>
      </c>
      <c r="AB17953" s="6" t="s">
        <v>39102</v>
      </c>
    </row>
    <row r="17954" spans="24:28" x14ac:dyDescent="0.25">
      <c r="X17954">
        <v>17954</v>
      </c>
      <c r="Y17954" s="6" t="s">
        <v>39103</v>
      </c>
      <c r="Z17954" s="6" t="s">
        <v>49786</v>
      </c>
      <c r="AA17954" s="6" t="s">
        <v>90</v>
      </c>
      <c r="AB17954" s="6" t="s">
        <v>39104</v>
      </c>
    </row>
    <row r="17955" spans="24:28" x14ac:dyDescent="0.25">
      <c r="X17955">
        <v>17955</v>
      </c>
      <c r="Y17955" s="6" t="s">
        <v>39105</v>
      </c>
      <c r="Z17955" s="6" t="s">
        <v>49483</v>
      </c>
      <c r="AA17955" s="6" t="s">
        <v>90</v>
      </c>
      <c r="AB17955" s="6" t="s">
        <v>39106</v>
      </c>
    </row>
    <row r="17956" spans="24:28" x14ac:dyDescent="0.25">
      <c r="X17956">
        <v>17956</v>
      </c>
      <c r="Y17956" s="6" t="s">
        <v>39107</v>
      </c>
      <c r="Z17956" s="6" t="s">
        <v>48800</v>
      </c>
      <c r="AA17956" s="6" t="s">
        <v>90</v>
      </c>
      <c r="AB17956" s="6" t="s">
        <v>39108</v>
      </c>
    </row>
    <row r="17957" spans="24:28" x14ac:dyDescent="0.25">
      <c r="X17957">
        <v>17957</v>
      </c>
      <c r="Y17957" s="6" t="s">
        <v>39109</v>
      </c>
      <c r="Z17957" s="6" t="s">
        <v>50400</v>
      </c>
      <c r="AA17957" s="6" t="s">
        <v>90</v>
      </c>
      <c r="AB17957" s="6" t="s">
        <v>39110</v>
      </c>
    </row>
    <row r="17958" spans="24:28" x14ac:dyDescent="0.25">
      <c r="X17958">
        <v>17958</v>
      </c>
      <c r="Y17958" s="6" t="s">
        <v>39111</v>
      </c>
      <c r="Z17958" s="6" t="s">
        <v>51321</v>
      </c>
      <c r="AA17958" s="6" t="s">
        <v>90</v>
      </c>
      <c r="AB17958" s="6" t="s">
        <v>39112</v>
      </c>
    </row>
    <row r="17959" spans="24:28" x14ac:dyDescent="0.25">
      <c r="X17959">
        <v>17959</v>
      </c>
      <c r="Y17959" s="6" t="s">
        <v>39113</v>
      </c>
      <c r="Z17959" s="6" t="s">
        <v>50195</v>
      </c>
      <c r="AA17959" s="6" t="s">
        <v>90</v>
      </c>
      <c r="AB17959" s="6" t="s">
        <v>39114</v>
      </c>
    </row>
    <row r="17960" spans="24:28" x14ac:dyDescent="0.25">
      <c r="X17960">
        <v>17960</v>
      </c>
      <c r="Y17960" s="6" t="s">
        <v>39115</v>
      </c>
      <c r="Z17960" s="6" t="s">
        <v>50218</v>
      </c>
      <c r="AA17960" s="6" t="s">
        <v>90</v>
      </c>
      <c r="AB17960" s="6" t="s">
        <v>39116</v>
      </c>
    </row>
    <row r="17961" spans="24:28" x14ac:dyDescent="0.25">
      <c r="X17961">
        <v>17961</v>
      </c>
      <c r="Y17961" s="6" t="s">
        <v>39117</v>
      </c>
      <c r="Z17961" s="6" t="s">
        <v>48954</v>
      </c>
      <c r="AA17961" s="6" t="s">
        <v>90</v>
      </c>
      <c r="AB17961" s="6" t="s">
        <v>39118</v>
      </c>
    </row>
    <row r="17962" spans="24:28" x14ac:dyDescent="0.25">
      <c r="X17962">
        <v>17962</v>
      </c>
      <c r="Y17962" s="6" t="s">
        <v>39119</v>
      </c>
      <c r="Z17962" s="6" t="s">
        <v>51928</v>
      </c>
      <c r="AA17962" s="6" t="s">
        <v>90</v>
      </c>
      <c r="AB17962" s="6" t="s">
        <v>39120</v>
      </c>
    </row>
    <row r="17963" spans="24:28" x14ac:dyDescent="0.25">
      <c r="X17963">
        <v>17963</v>
      </c>
      <c r="Y17963" s="6" t="s">
        <v>39121</v>
      </c>
      <c r="Z17963" s="6" t="s">
        <v>48956</v>
      </c>
      <c r="AA17963" s="6" t="s">
        <v>90</v>
      </c>
      <c r="AB17963" s="6" t="s">
        <v>39122</v>
      </c>
    </row>
    <row r="17964" spans="24:28" x14ac:dyDescent="0.25">
      <c r="X17964">
        <v>17964</v>
      </c>
      <c r="Y17964" s="6" t="s">
        <v>39123</v>
      </c>
      <c r="Z17964" s="6" t="s">
        <v>48942</v>
      </c>
      <c r="AA17964" s="6" t="s">
        <v>90</v>
      </c>
      <c r="AB17964" s="6" t="s">
        <v>39124</v>
      </c>
    </row>
    <row r="17965" spans="24:28" x14ac:dyDescent="0.25">
      <c r="X17965">
        <v>17965</v>
      </c>
      <c r="Y17965" s="6" t="s">
        <v>39125</v>
      </c>
      <c r="Z17965" s="6" t="s">
        <v>52402</v>
      </c>
      <c r="AA17965" s="6" t="s">
        <v>90</v>
      </c>
      <c r="AB17965" s="6" t="s">
        <v>39126</v>
      </c>
    </row>
    <row r="17966" spans="24:28" x14ac:dyDescent="0.25">
      <c r="X17966">
        <v>17966</v>
      </c>
      <c r="Y17966" s="6" t="s">
        <v>39127</v>
      </c>
      <c r="Z17966" s="6" t="s">
        <v>51960</v>
      </c>
      <c r="AA17966" s="6" t="s">
        <v>90</v>
      </c>
      <c r="AB17966" s="6" t="s">
        <v>39128</v>
      </c>
    </row>
    <row r="17967" spans="24:28" x14ac:dyDescent="0.25">
      <c r="X17967">
        <v>17967</v>
      </c>
      <c r="Y17967" s="6" t="s">
        <v>39129</v>
      </c>
      <c r="Z17967" s="6" t="s">
        <v>51423</v>
      </c>
      <c r="AA17967" s="6" t="s">
        <v>90</v>
      </c>
      <c r="AB17967" s="6" t="s">
        <v>39130</v>
      </c>
    </row>
    <row r="17968" spans="24:28" x14ac:dyDescent="0.25">
      <c r="X17968">
        <v>17968</v>
      </c>
      <c r="Y17968" s="6" t="s">
        <v>39131</v>
      </c>
      <c r="Z17968" s="6" t="s">
        <v>48661</v>
      </c>
      <c r="AA17968" s="6" t="s">
        <v>90</v>
      </c>
      <c r="AB17968" s="6" t="s">
        <v>39132</v>
      </c>
    </row>
    <row r="17969" spans="24:28" x14ac:dyDescent="0.25">
      <c r="X17969">
        <v>17969</v>
      </c>
      <c r="Y17969" s="6" t="s">
        <v>39133</v>
      </c>
      <c r="Z17969" s="6" t="s">
        <v>51972</v>
      </c>
      <c r="AA17969" s="6" t="s">
        <v>90</v>
      </c>
      <c r="AB17969" s="6" t="s">
        <v>39134</v>
      </c>
    </row>
    <row r="17970" spans="24:28" x14ac:dyDescent="0.25">
      <c r="X17970">
        <v>17970</v>
      </c>
      <c r="Y17970" s="6" t="s">
        <v>39135</v>
      </c>
      <c r="Z17970" s="6" t="s">
        <v>52266</v>
      </c>
      <c r="AA17970" s="6" t="s">
        <v>90</v>
      </c>
      <c r="AB17970" s="6" t="s">
        <v>39136</v>
      </c>
    </row>
    <row r="17971" spans="24:28" x14ac:dyDescent="0.25">
      <c r="X17971">
        <v>17971</v>
      </c>
      <c r="Y17971" s="6" t="s">
        <v>39137</v>
      </c>
      <c r="Z17971" s="6" t="s">
        <v>50424</v>
      </c>
      <c r="AA17971" s="6" t="s">
        <v>90</v>
      </c>
      <c r="AB17971" s="6" t="s">
        <v>39138</v>
      </c>
    </row>
    <row r="17972" spans="24:28" x14ac:dyDescent="0.25">
      <c r="X17972">
        <v>17972</v>
      </c>
      <c r="Y17972" s="6" t="s">
        <v>39139</v>
      </c>
      <c r="Z17972" s="6" t="s">
        <v>51300</v>
      </c>
      <c r="AA17972" s="6" t="s">
        <v>90</v>
      </c>
      <c r="AB17972" s="6" t="s">
        <v>39140</v>
      </c>
    </row>
    <row r="17973" spans="24:28" x14ac:dyDescent="0.25">
      <c r="X17973">
        <v>17973</v>
      </c>
      <c r="Y17973" s="6" t="s">
        <v>39141</v>
      </c>
      <c r="Z17973" s="6" t="s">
        <v>48924</v>
      </c>
      <c r="AA17973" s="6" t="s">
        <v>90</v>
      </c>
      <c r="AB17973" s="6" t="s">
        <v>39142</v>
      </c>
    </row>
    <row r="17974" spans="24:28" x14ac:dyDescent="0.25">
      <c r="X17974">
        <v>17974</v>
      </c>
      <c r="Y17974" s="6" t="s">
        <v>39143</v>
      </c>
      <c r="Z17974" s="6" t="s">
        <v>51625</v>
      </c>
      <c r="AA17974" s="6" t="s">
        <v>90</v>
      </c>
      <c r="AB17974" s="6" t="s">
        <v>39144</v>
      </c>
    </row>
    <row r="17975" spans="24:28" x14ac:dyDescent="0.25">
      <c r="X17975">
        <v>17975</v>
      </c>
      <c r="Y17975" s="6" t="s">
        <v>39145</v>
      </c>
      <c r="Z17975" s="6" t="s">
        <v>48742</v>
      </c>
      <c r="AA17975" s="6" t="s">
        <v>90</v>
      </c>
      <c r="AB17975" s="6" t="s">
        <v>39146</v>
      </c>
    </row>
    <row r="17976" spans="24:28" x14ac:dyDescent="0.25">
      <c r="X17976">
        <v>17976</v>
      </c>
      <c r="Y17976" s="6" t="s">
        <v>39147</v>
      </c>
      <c r="Z17976" s="6" t="s">
        <v>51588</v>
      </c>
      <c r="AA17976" s="6" t="s">
        <v>90</v>
      </c>
      <c r="AB17976" s="6" t="s">
        <v>39148</v>
      </c>
    </row>
    <row r="17977" spans="24:28" x14ac:dyDescent="0.25">
      <c r="X17977">
        <v>17977</v>
      </c>
      <c r="Y17977" s="6" t="s">
        <v>39149</v>
      </c>
      <c r="Z17977" s="6" t="s">
        <v>49056</v>
      </c>
      <c r="AA17977" s="6" t="s">
        <v>90</v>
      </c>
      <c r="AB17977" s="6" t="s">
        <v>39150</v>
      </c>
    </row>
    <row r="17978" spans="24:28" x14ac:dyDescent="0.25">
      <c r="X17978">
        <v>17978</v>
      </c>
      <c r="Y17978" s="6" t="s">
        <v>39151</v>
      </c>
      <c r="Z17978" s="6" t="s">
        <v>50544</v>
      </c>
      <c r="AA17978" s="6" t="s">
        <v>90</v>
      </c>
      <c r="AB17978" s="6" t="s">
        <v>39152</v>
      </c>
    </row>
    <row r="17979" spans="24:28" x14ac:dyDescent="0.25">
      <c r="X17979">
        <v>17979</v>
      </c>
      <c r="Y17979" s="6" t="s">
        <v>39153</v>
      </c>
      <c r="Z17979" s="6" t="s">
        <v>48826</v>
      </c>
      <c r="AA17979" s="6" t="s">
        <v>90</v>
      </c>
      <c r="AB17979" s="6" t="s">
        <v>39154</v>
      </c>
    </row>
    <row r="17980" spans="24:28" x14ac:dyDescent="0.25">
      <c r="X17980">
        <v>17980</v>
      </c>
      <c r="Y17980" s="6" t="s">
        <v>39155</v>
      </c>
      <c r="Z17980" s="6" t="s">
        <v>50638</v>
      </c>
      <c r="AA17980" s="6" t="s">
        <v>90</v>
      </c>
      <c r="AB17980" s="6" t="s">
        <v>39156</v>
      </c>
    </row>
    <row r="17981" spans="24:28" x14ac:dyDescent="0.25">
      <c r="X17981">
        <v>17981</v>
      </c>
      <c r="Y17981" s="6" t="s">
        <v>39157</v>
      </c>
      <c r="Z17981" s="6" t="s">
        <v>49245</v>
      </c>
      <c r="AA17981" s="6" t="s">
        <v>90</v>
      </c>
      <c r="AB17981" s="6" t="s">
        <v>39158</v>
      </c>
    </row>
    <row r="17982" spans="24:28" x14ac:dyDescent="0.25">
      <c r="X17982">
        <v>17982</v>
      </c>
      <c r="Y17982" s="6" t="s">
        <v>39159</v>
      </c>
      <c r="Z17982" s="6" t="s">
        <v>52350</v>
      </c>
      <c r="AA17982" s="6" t="s">
        <v>90</v>
      </c>
      <c r="AB17982" s="6" t="s">
        <v>39160</v>
      </c>
    </row>
    <row r="17983" spans="24:28" x14ac:dyDescent="0.25">
      <c r="X17983">
        <v>17983</v>
      </c>
      <c r="Y17983" s="6" t="s">
        <v>39161</v>
      </c>
      <c r="Z17983" s="6" t="s">
        <v>51131</v>
      </c>
      <c r="AA17983" s="6" t="s">
        <v>90</v>
      </c>
      <c r="AB17983" s="6" t="s">
        <v>39162</v>
      </c>
    </row>
    <row r="17984" spans="24:28" x14ac:dyDescent="0.25">
      <c r="X17984">
        <v>17984</v>
      </c>
      <c r="Y17984" s="6" t="s">
        <v>39163</v>
      </c>
      <c r="Z17984" s="6" t="s">
        <v>50297</v>
      </c>
      <c r="AA17984" s="6" t="s">
        <v>90</v>
      </c>
      <c r="AB17984" s="6" t="s">
        <v>39164</v>
      </c>
    </row>
    <row r="17985" spans="24:28" x14ac:dyDescent="0.25">
      <c r="X17985">
        <v>17985</v>
      </c>
      <c r="Y17985" s="6" t="s">
        <v>39165</v>
      </c>
      <c r="Z17985" s="6" t="s">
        <v>48847</v>
      </c>
      <c r="AA17985" s="6" t="s">
        <v>90</v>
      </c>
      <c r="AB17985" s="6" t="s">
        <v>39166</v>
      </c>
    </row>
    <row r="17986" spans="24:28" x14ac:dyDescent="0.25">
      <c r="X17986">
        <v>17986</v>
      </c>
      <c r="Y17986" s="6" t="s">
        <v>39167</v>
      </c>
      <c r="Z17986" s="6" t="s">
        <v>48667</v>
      </c>
      <c r="AA17986" s="6" t="s">
        <v>90</v>
      </c>
      <c r="AB17986" s="6" t="s">
        <v>39168</v>
      </c>
    </row>
    <row r="17987" spans="24:28" x14ac:dyDescent="0.25">
      <c r="X17987">
        <v>17987</v>
      </c>
      <c r="Y17987" s="6" t="s">
        <v>39169</v>
      </c>
      <c r="Z17987" s="6" t="s">
        <v>52402</v>
      </c>
      <c r="AA17987" s="6" t="s">
        <v>90</v>
      </c>
      <c r="AB17987" s="6" t="s">
        <v>39170</v>
      </c>
    </row>
    <row r="17988" spans="24:28" x14ac:dyDescent="0.25">
      <c r="X17988">
        <v>17988</v>
      </c>
      <c r="Y17988" s="6" t="s">
        <v>39171</v>
      </c>
      <c r="Z17988" s="6" t="s">
        <v>51038</v>
      </c>
      <c r="AA17988" s="6" t="s">
        <v>90</v>
      </c>
      <c r="AB17988" s="6" t="s">
        <v>39172</v>
      </c>
    </row>
    <row r="17989" spans="24:28" x14ac:dyDescent="0.25">
      <c r="X17989">
        <v>17989</v>
      </c>
      <c r="Y17989" s="6" t="s">
        <v>39173</v>
      </c>
      <c r="Z17989" s="6" t="s">
        <v>51317</v>
      </c>
      <c r="AA17989" s="6" t="s">
        <v>90</v>
      </c>
      <c r="AB17989" s="6" t="s">
        <v>39174</v>
      </c>
    </row>
    <row r="17990" spans="24:28" x14ac:dyDescent="0.25">
      <c r="X17990">
        <v>17990</v>
      </c>
      <c r="Y17990" s="6" t="s">
        <v>39175</v>
      </c>
      <c r="Z17990" s="6" t="s">
        <v>50642</v>
      </c>
      <c r="AA17990" s="6" t="s">
        <v>90</v>
      </c>
      <c r="AB17990" s="6" t="s">
        <v>39176</v>
      </c>
    </row>
    <row r="17991" spans="24:28" x14ac:dyDescent="0.25">
      <c r="X17991">
        <v>17991</v>
      </c>
      <c r="Y17991" s="6" t="s">
        <v>39177</v>
      </c>
      <c r="Z17991" s="6" t="s">
        <v>48681</v>
      </c>
      <c r="AA17991" s="6" t="s">
        <v>90</v>
      </c>
      <c r="AB17991" s="6" t="s">
        <v>39178</v>
      </c>
    </row>
    <row r="17992" spans="24:28" x14ac:dyDescent="0.25">
      <c r="X17992">
        <v>17992</v>
      </c>
      <c r="Y17992" s="6" t="s">
        <v>39179</v>
      </c>
      <c r="Z17992" s="6" t="s">
        <v>49964</v>
      </c>
      <c r="AA17992" s="6" t="s">
        <v>90</v>
      </c>
      <c r="AB17992" s="6" t="s">
        <v>39180</v>
      </c>
    </row>
    <row r="17993" spans="24:28" x14ac:dyDescent="0.25">
      <c r="X17993">
        <v>17993</v>
      </c>
      <c r="Y17993" s="6" t="s">
        <v>39181</v>
      </c>
      <c r="Z17993" s="6" t="s">
        <v>49150</v>
      </c>
      <c r="AA17993" s="6" t="s">
        <v>90</v>
      </c>
      <c r="AB17993" s="6" t="s">
        <v>39182</v>
      </c>
    </row>
    <row r="17994" spans="24:28" x14ac:dyDescent="0.25">
      <c r="X17994">
        <v>17994</v>
      </c>
      <c r="Y17994" s="6" t="s">
        <v>39183</v>
      </c>
      <c r="Z17994" s="6" t="s">
        <v>52101</v>
      </c>
      <c r="AA17994" s="6" t="s">
        <v>90</v>
      </c>
      <c r="AB17994" s="6" t="s">
        <v>39184</v>
      </c>
    </row>
    <row r="17995" spans="24:28" x14ac:dyDescent="0.25">
      <c r="X17995">
        <v>17995</v>
      </c>
      <c r="Y17995" s="6" t="s">
        <v>39185</v>
      </c>
      <c r="Z17995" s="6" t="s">
        <v>51870</v>
      </c>
      <c r="AA17995" s="6" t="s">
        <v>90</v>
      </c>
      <c r="AB17995" s="6" t="s">
        <v>39186</v>
      </c>
    </row>
    <row r="17996" spans="24:28" x14ac:dyDescent="0.25">
      <c r="X17996">
        <v>17996</v>
      </c>
      <c r="Y17996" s="6" t="s">
        <v>39187</v>
      </c>
      <c r="Z17996" s="6" t="s">
        <v>52290</v>
      </c>
      <c r="AA17996" s="6" t="s">
        <v>90</v>
      </c>
      <c r="AB17996" s="6" t="s">
        <v>39188</v>
      </c>
    </row>
    <row r="17997" spans="24:28" x14ac:dyDescent="0.25">
      <c r="X17997">
        <v>17997</v>
      </c>
      <c r="Y17997" s="6" t="s">
        <v>39189</v>
      </c>
      <c r="Z17997" s="6" t="s">
        <v>50530</v>
      </c>
      <c r="AA17997" s="6" t="s">
        <v>90</v>
      </c>
      <c r="AB17997" s="6" t="s">
        <v>39190</v>
      </c>
    </row>
    <row r="17998" spans="24:28" x14ac:dyDescent="0.25">
      <c r="X17998">
        <v>17998</v>
      </c>
      <c r="Y17998" s="6" t="s">
        <v>39191</v>
      </c>
      <c r="Z17998" s="6" t="s">
        <v>50344</v>
      </c>
      <c r="AA17998" s="6" t="s">
        <v>90</v>
      </c>
      <c r="AB17998" s="6" t="s">
        <v>39192</v>
      </c>
    </row>
    <row r="17999" spans="24:28" x14ac:dyDescent="0.25">
      <c r="X17999">
        <v>17999</v>
      </c>
      <c r="Y17999" s="6" t="s">
        <v>39193</v>
      </c>
      <c r="Z17999" s="6" t="s">
        <v>49231</v>
      </c>
      <c r="AA17999" s="6" t="s">
        <v>90</v>
      </c>
      <c r="AB17999" s="6" t="s">
        <v>39194</v>
      </c>
    </row>
    <row r="18000" spans="24:28" x14ac:dyDescent="0.25">
      <c r="X18000">
        <v>18000</v>
      </c>
      <c r="Y18000" s="6" t="s">
        <v>39195</v>
      </c>
      <c r="Z18000" s="6" t="s">
        <v>49524</v>
      </c>
      <c r="AA18000" s="6" t="s">
        <v>90</v>
      </c>
      <c r="AB18000" s="6" t="s">
        <v>39196</v>
      </c>
    </row>
    <row r="18001" spans="24:28" x14ac:dyDescent="0.25">
      <c r="X18001">
        <v>18001</v>
      </c>
      <c r="Y18001" s="6" t="s">
        <v>39197</v>
      </c>
      <c r="Z18001" s="6" t="s">
        <v>49468</v>
      </c>
      <c r="AA18001" s="6" t="s">
        <v>90</v>
      </c>
      <c r="AB18001" s="6" t="s">
        <v>39198</v>
      </c>
    </row>
    <row r="18002" spans="24:28" x14ac:dyDescent="0.25">
      <c r="X18002">
        <v>18002</v>
      </c>
      <c r="Y18002" s="6" t="s">
        <v>39199</v>
      </c>
      <c r="Z18002" s="6" t="s">
        <v>49479</v>
      </c>
      <c r="AA18002" s="6" t="s">
        <v>90</v>
      </c>
      <c r="AB18002" s="6" t="s">
        <v>39200</v>
      </c>
    </row>
    <row r="18003" spans="24:28" x14ac:dyDescent="0.25">
      <c r="X18003">
        <v>18003</v>
      </c>
      <c r="Y18003" s="6" t="s">
        <v>39201</v>
      </c>
      <c r="Z18003" s="6" t="s">
        <v>51213</v>
      </c>
      <c r="AA18003" s="6" t="s">
        <v>90</v>
      </c>
      <c r="AB18003" s="6" t="s">
        <v>39202</v>
      </c>
    </row>
    <row r="18004" spans="24:28" x14ac:dyDescent="0.25">
      <c r="X18004">
        <v>18004</v>
      </c>
      <c r="Y18004" s="6" t="s">
        <v>39203</v>
      </c>
      <c r="Z18004" s="6" t="s">
        <v>48805</v>
      </c>
      <c r="AA18004" s="6" t="s">
        <v>90</v>
      </c>
      <c r="AB18004" s="6" t="s">
        <v>39204</v>
      </c>
    </row>
    <row r="18005" spans="24:28" x14ac:dyDescent="0.25">
      <c r="X18005">
        <v>18005</v>
      </c>
      <c r="Y18005" s="6" t="s">
        <v>39205</v>
      </c>
      <c r="Z18005" s="6" t="s">
        <v>52378</v>
      </c>
      <c r="AA18005" s="6" t="s">
        <v>90</v>
      </c>
      <c r="AB18005" s="6" t="s">
        <v>39206</v>
      </c>
    </row>
    <row r="18006" spans="24:28" x14ac:dyDescent="0.25">
      <c r="X18006">
        <v>18006</v>
      </c>
      <c r="Y18006" s="6" t="s">
        <v>39207</v>
      </c>
      <c r="Z18006" s="6" t="s">
        <v>51351</v>
      </c>
      <c r="AA18006" s="6" t="s">
        <v>90</v>
      </c>
      <c r="AB18006" s="6" t="s">
        <v>39208</v>
      </c>
    </row>
    <row r="18007" spans="24:28" x14ac:dyDescent="0.25">
      <c r="X18007">
        <v>18007</v>
      </c>
      <c r="Y18007" s="6" t="s">
        <v>39209</v>
      </c>
      <c r="Z18007" s="6" t="s">
        <v>51756</v>
      </c>
      <c r="AA18007" s="6" t="s">
        <v>90</v>
      </c>
      <c r="AB18007" s="6" t="s">
        <v>39210</v>
      </c>
    </row>
    <row r="18008" spans="24:28" x14ac:dyDescent="0.25">
      <c r="X18008">
        <v>18008</v>
      </c>
      <c r="Y18008" s="6" t="s">
        <v>39211</v>
      </c>
      <c r="Z18008" s="6" t="s">
        <v>51156</v>
      </c>
      <c r="AA18008" s="6" t="s">
        <v>90</v>
      </c>
      <c r="AB18008" s="6" t="s">
        <v>39212</v>
      </c>
    </row>
    <row r="18009" spans="24:28" x14ac:dyDescent="0.25">
      <c r="X18009">
        <v>18009</v>
      </c>
      <c r="Y18009" s="6" t="s">
        <v>39213</v>
      </c>
      <c r="Z18009" s="6" t="s">
        <v>52046</v>
      </c>
      <c r="AA18009" s="6" t="s">
        <v>90</v>
      </c>
      <c r="AB18009" s="6" t="s">
        <v>39214</v>
      </c>
    </row>
    <row r="18010" spans="24:28" x14ac:dyDescent="0.25">
      <c r="X18010">
        <v>18010</v>
      </c>
      <c r="Y18010" s="6" t="s">
        <v>39215</v>
      </c>
      <c r="Z18010" s="6" t="s">
        <v>51025</v>
      </c>
      <c r="AA18010" s="6" t="s">
        <v>90</v>
      </c>
      <c r="AB18010" s="6" t="s">
        <v>39216</v>
      </c>
    </row>
    <row r="18011" spans="24:28" x14ac:dyDescent="0.25">
      <c r="X18011">
        <v>18011</v>
      </c>
      <c r="Y18011" s="6" t="s">
        <v>39217</v>
      </c>
      <c r="Z18011" s="6" t="s">
        <v>48842</v>
      </c>
      <c r="AA18011" s="6" t="s">
        <v>90</v>
      </c>
      <c r="AB18011" s="6" t="s">
        <v>39218</v>
      </c>
    </row>
    <row r="18012" spans="24:28" x14ac:dyDescent="0.25">
      <c r="X18012">
        <v>18012</v>
      </c>
      <c r="Y18012" s="6" t="s">
        <v>39219</v>
      </c>
      <c r="Z18012" s="6" t="s">
        <v>50195</v>
      </c>
      <c r="AA18012" s="6" t="s">
        <v>90</v>
      </c>
      <c r="AB18012" s="6" t="s">
        <v>39220</v>
      </c>
    </row>
    <row r="18013" spans="24:28" x14ac:dyDescent="0.25">
      <c r="X18013">
        <v>18013</v>
      </c>
      <c r="Y18013" s="6" t="s">
        <v>39221</v>
      </c>
      <c r="Z18013" s="6" t="s">
        <v>48950</v>
      </c>
      <c r="AA18013" s="6" t="s">
        <v>90</v>
      </c>
      <c r="AB18013" s="6" t="s">
        <v>39222</v>
      </c>
    </row>
    <row r="18014" spans="24:28" x14ac:dyDescent="0.25">
      <c r="X18014">
        <v>18014</v>
      </c>
      <c r="Y18014" s="6" t="s">
        <v>39223</v>
      </c>
      <c r="Z18014" s="6" t="s">
        <v>50370</v>
      </c>
      <c r="AA18014" s="6" t="s">
        <v>90</v>
      </c>
      <c r="AB18014" s="6" t="s">
        <v>39224</v>
      </c>
    </row>
    <row r="18015" spans="24:28" x14ac:dyDescent="0.25">
      <c r="X18015">
        <v>18015</v>
      </c>
      <c r="Y18015" s="6" t="s">
        <v>39225</v>
      </c>
      <c r="Z18015" s="6" t="s">
        <v>50871</v>
      </c>
      <c r="AA18015" s="6" t="s">
        <v>90</v>
      </c>
      <c r="AB18015" s="6" t="s">
        <v>39226</v>
      </c>
    </row>
    <row r="18016" spans="24:28" x14ac:dyDescent="0.25">
      <c r="X18016">
        <v>18016</v>
      </c>
      <c r="Y18016" s="6" t="s">
        <v>39227</v>
      </c>
      <c r="Z18016" s="6" t="s">
        <v>48983</v>
      </c>
      <c r="AA18016" s="6" t="s">
        <v>90</v>
      </c>
      <c r="AB18016" s="6" t="s">
        <v>39228</v>
      </c>
    </row>
    <row r="18017" spans="24:28" x14ac:dyDescent="0.25">
      <c r="X18017">
        <v>18017</v>
      </c>
      <c r="Y18017" s="6" t="s">
        <v>39229</v>
      </c>
      <c r="Z18017" s="6" t="s">
        <v>52402</v>
      </c>
      <c r="AA18017" s="6" t="s">
        <v>90</v>
      </c>
      <c r="AB18017" s="6" t="s">
        <v>39230</v>
      </c>
    </row>
    <row r="18018" spans="24:28" x14ac:dyDescent="0.25">
      <c r="X18018">
        <v>18018</v>
      </c>
      <c r="Y18018" s="6" t="s">
        <v>39231</v>
      </c>
      <c r="Z18018" s="6" t="s">
        <v>49749</v>
      </c>
      <c r="AA18018" s="6" t="s">
        <v>90</v>
      </c>
      <c r="AB18018" s="6" t="s">
        <v>39232</v>
      </c>
    </row>
    <row r="18019" spans="24:28" x14ac:dyDescent="0.25">
      <c r="X18019">
        <v>18019</v>
      </c>
      <c r="Y18019" s="6" t="s">
        <v>39233</v>
      </c>
      <c r="Z18019" s="6" t="s">
        <v>52201</v>
      </c>
      <c r="AA18019" s="6" t="s">
        <v>90</v>
      </c>
      <c r="AB18019" s="6" t="s">
        <v>39234</v>
      </c>
    </row>
    <row r="18020" spans="24:28" x14ac:dyDescent="0.25">
      <c r="X18020">
        <v>18020</v>
      </c>
      <c r="Y18020" s="6" t="s">
        <v>39235</v>
      </c>
      <c r="Z18020" s="6" t="s">
        <v>50316</v>
      </c>
      <c r="AA18020" s="6" t="s">
        <v>90</v>
      </c>
      <c r="AB18020" s="6" t="s">
        <v>39236</v>
      </c>
    </row>
    <row r="18021" spans="24:28" x14ac:dyDescent="0.25">
      <c r="X18021">
        <v>18021</v>
      </c>
      <c r="Y18021" s="6" t="s">
        <v>39237</v>
      </c>
      <c r="Z18021" s="6" t="s">
        <v>49485</v>
      </c>
      <c r="AA18021" s="6" t="s">
        <v>90</v>
      </c>
      <c r="AB18021" s="6" t="s">
        <v>39238</v>
      </c>
    </row>
    <row r="18022" spans="24:28" x14ac:dyDescent="0.25">
      <c r="X18022">
        <v>18022</v>
      </c>
      <c r="Y18022" s="6" t="s">
        <v>39239</v>
      </c>
      <c r="Z18022" s="6" t="s">
        <v>51506</v>
      </c>
      <c r="AA18022" s="6" t="s">
        <v>90</v>
      </c>
      <c r="AB18022" s="6" t="s">
        <v>39240</v>
      </c>
    </row>
    <row r="18023" spans="24:28" x14ac:dyDescent="0.25">
      <c r="X18023">
        <v>18023</v>
      </c>
      <c r="Y18023" s="6" t="s">
        <v>39241</v>
      </c>
      <c r="Z18023" s="6" t="s">
        <v>51667</v>
      </c>
      <c r="AA18023" s="6" t="s">
        <v>90</v>
      </c>
      <c r="AB18023" s="6" t="s">
        <v>39242</v>
      </c>
    </row>
    <row r="18024" spans="24:28" x14ac:dyDescent="0.25">
      <c r="X18024">
        <v>18024</v>
      </c>
      <c r="Y18024" s="6" t="s">
        <v>39243</v>
      </c>
      <c r="Z18024" s="6" t="s">
        <v>51050</v>
      </c>
      <c r="AA18024" s="6" t="s">
        <v>90</v>
      </c>
      <c r="AB18024" s="6" t="s">
        <v>39244</v>
      </c>
    </row>
    <row r="18025" spans="24:28" x14ac:dyDescent="0.25">
      <c r="X18025">
        <v>18025</v>
      </c>
      <c r="Y18025" s="6" t="s">
        <v>39245</v>
      </c>
      <c r="Z18025" s="6" t="s">
        <v>50243</v>
      </c>
      <c r="AA18025" s="6" t="s">
        <v>90</v>
      </c>
      <c r="AB18025" s="6" t="s">
        <v>39246</v>
      </c>
    </row>
    <row r="18026" spans="24:28" x14ac:dyDescent="0.25">
      <c r="X18026">
        <v>18026</v>
      </c>
      <c r="Y18026" s="6" t="s">
        <v>39247</v>
      </c>
      <c r="Z18026" s="6" t="s">
        <v>50466</v>
      </c>
      <c r="AA18026" s="6" t="s">
        <v>90</v>
      </c>
      <c r="AB18026" s="6" t="s">
        <v>39248</v>
      </c>
    </row>
    <row r="18027" spans="24:28" x14ac:dyDescent="0.25">
      <c r="X18027">
        <v>18027</v>
      </c>
      <c r="Y18027" s="6" t="s">
        <v>39249</v>
      </c>
      <c r="Z18027" s="6" t="s">
        <v>52013</v>
      </c>
      <c r="AA18027" s="6" t="s">
        <v>90</v>
      </c>
      <c r="AB18027" s="6" t="s">
        <v>39250</v>
      </c>
    </row>
    <row r="18028" spans="24:28" x14ac:dyDescent="0.25">
      <c r="X18028">
        <v>18028</v>
      </c>
      <c r="Y18028" s="6" t="s">
        <v>39251</v>
      </c>
      <c r="Z18028" s="6" t="s">
        <v>49801</v>
      </c>
      <c r="AA18028" s="6" t="s">
        <v>90</v>
      </c>
      <c r="AB18028" s="6" t="s">
        <v>39252</v>
      </c>
    </row>
    <row r="18029" spans="24:28" x14ac:dyDescent="0.25">
      <c r="X18029">
        <v>18029</v>
      </c>
      <c r="Y18029" s="6" t="s">
        <v>39253</v>
      </c>
      <c r="Z18029" s="6" t="s">
        <v>49510</v>
      </c>
      <c r="AA18029" s="6" t="s">
        <v>90</v>
      </c>
      <c r="AB18029" s="6" t="s">
        <v>39254</v>
      </c>
    </row>
    <row r="18030" spans="24:28" x14ac:dyDescent="0.25">
      <c r="X18030">
        <v>18030</v>
      </c>
      <c r="Y18030" s="6" t="s">
        <v>39255</v>
      </c>
      <c r="Z18030" s="6" t="s">
        <v>50541</v>
      </c>
      <c r="AA18030" s="6" t="s">
        <v>90</v>
      </c>
      <c r="AB18030" s="6" t="s">
        <v>39256</v>
      </c>
    </row>
    <row r="18031" spans="24:28" x14ac:dyDescent="0.25">
      <c r="X18031">
        <v>18031</v>
      </c>
      <c r="Y18031" s="6" t="s">
        <v>39257</v>
      </c>
      <c r="Z18031" s="6" t="s">
        <v>50358</v>
      </c>
      <c r="AA18031" s="6" t="s">
        <v>90</v>
      </c>
      <c r="AB18031" s="6" t="s">
        <v>39258</v>
      </c>
    </row>
    <row r="18032" spans="24:28" x14ac:dyDescent="0.25">
      <c r="X18032">
        <v>18032</v>
      </c>
      <c r="Y18032" s="6" t="s">
        <v>39259</v>
      </c>
      <c r="Z18032" s="6" t="s">
        <v>52292</v>
      </c>
      <c r="AA18032" s="6" t="s">
        <v>90</v>
      </c>
      <c r="AB18032" s="6" t="s">
        <v>39260</v>
      </c>
    </row>
    <row r="18033" spans="24:28" x14ac:dyDescent="0.25">
      <c r="X18033">
        <v>18033</v>
      </c>
      <c r="Y18033" s="6" t="s">
        <v>39261</v>
      </c>
      <c r="Z18033" s="6" t="s">
        <v>52006</v>
      </c>
      <c r="AA18033" s="6" t="s">
        <v>90</v>
      </c>
      <c r="AB18033" s="6" t="s">
        <v>39262</v>
      </c>
    </row>
    <row r="18034" spans="24:28" x14ac:dyDescent="0.25">
      <c r="X18034">
        <v>18034</v>
      </c>
      <c r="Y18034" s="6" t="s">
        <v>39263</v>
      </c>
      <c r="Z18034" s="6" t="s">
        <v>49949</v>
      </c>
      <c r="AA18034" s="6" t="s">
        <v>90</v>
      </c>
      <c r="AB18034" s="6" t="s">
        <v>39264</v>
      </c>
    </row>
    <row r="18035" spans="24:28" x14ac:dyDescent="0.25">
      <c r="X18035">
        <v>18035</v>
      </c>
      <c r="Y18035" s="6" t="s">
        <v>39265</v>
      </c>
      <c r="Z18035" s="6" t="s">
        <v>52323</v>
      </c>
      <c r="AA18035" s="6" t="s">
        <v>90</v>
      </c>
      <c r="AB18035" s="6" t="s">
        <v>39266</v>
      </c>
    </row>
    <row r="18036" spans="24:28" x14ac:dyDescent="0.25">
      <c r="X18036">
        <v>18036</v>
      </c>
      <c r="Y18036" s="6" t="s">
        <v>39267</v>
      </c>
      <c r="Z18036" s="6" t="s">
        <v>49426</v>
      </c>
      <c r="AA18036" s="6" t="s">
        <v>90</v>
      </c>
      <c r="AB18036" s="6" t="s">
        <v>39268</v>
      </c>
    </row>
    <row r="18037" spans="24:28" x14ac:dyDescent="0.25">
      <c r="X18037">
        <v>18037</v>
      </c>
      <c r="Y18037" s="6" t="s">
        <v>39269</v>
      </c>
      <c r="Z18037" s="6" t="s">
        <v>50043</v>
      </c>
      <c r="AA18037" s="6" t="s">
        <v>90</v>
      </c>
      <c r="AB18037" s="6" t="s">
        <v>39270</v>
      </c>
    </row>
    <row r="18038" spans="24:28" x14ac:dyDescent="0.25">
      <c r="X18038">
        <v>18038</v>
      </c>
      <c r="Y18038" s="6" t="s">
        <v>39271</v>
      </c>
      <c r="Z18038" s="6" t="s">
        <v>48742</v>
      </c>
      <c r="AA18038" s="6" t="s">
        <v>90</v>
      </c>
      <c r="AB18038" s="6" t="s">
        <v>39272</v>
      </c>
    </row>
    <row r="18039" spans="24:28" x14ac:dyDescent="0.25">
      <c r="X18039">
        <v>18039</v>
      </c>
      <c r="Y18039" s="6" t="s">
        <v>13229</v>
      </c>
      <c r="Z18039" s="6" t="s">
        <v>52097</v>
      </c>
      <c r="AA18039" s="6" t="s">
        <v>90</v>
      </c>
      <c r="AB18039" s="6" t="s">
        <v>39273</v>
      </c>
    </row>
    <row r="18040" spans="24:28" x14ac:dyDescent="0.25">
      <c r="X18040">
        <v>18040</v>
      </c>
      <c r="Y18040" s="6" t="s">
        <v>39274</v>
      </c>
      <c r="Z18040" s="6" t="s">
        <v>49538</v>
      </c>
      <c r="AA18040" s="6" t="s">
        <v>90</v>
      </c>
      <c r="AB18040" s="6" t="s">
        <v>39275</v>
      </c>
    </row>
    <row r="18041" spans="24:28" x14ac:dyDescent="0.25">
      <c r="X18041">
        <v>18041</v>
      </c>
      <c r="Y18041" s="6" t="s">
        <v>39276</v>
      </c>
      <c r="Z18041" s="6" t="s">
        <v>51599</v>
      </c>
      <c r="AA18041" s="6" t="s">
        <v>90</v>
      </c>
      <c r="AB18041" s="6" t="s">
        <v>39277</v>
      </c>
    </row>
    <row r="18042" spans="24:28" x14ac:dyDescent="0.25">
      <c r="X18042">
        <v>18042</v>
      </c>
      <c r="Y18042" s="6" t="s">
        <v>39278</v>
      </c>
      <c r="Z18042" s="6" t="s">
        <v>48922</v>
      </c>
      <c r="AA18042" s="6" t="s">
        <v>90</v>
      </c>
      <c r="AB18042" s="6" t="s">
        <v>39279</v>
      </c>
    </row>
    <row r="18043" spans="24:28" x14ac:dyDescent="0.25">
      <c r="X18043">
        <v>18043</v>
      </c>
      <c r="Y18043" s="6" t="s">
        <v>39280</v>
      </c>
      <c r="Z18043" s="6" t="s">
        <v>50492</v>
      </c>
      <c r="AA18043" s="6" t="s">
        <v>90</v>
      </c>
      <c r="AB18043" s="6" t="s">
        <v>39281</v>
      </c>
    </row>
    <row r="18044" spans="24:28" x14ac:dyDescent="0.25">
      <c r="X18044">
        <v>18044</v>
      </c>
      <c r="Y18044" s="6" t="s">
        <v>39282</v>
      </c>
      <c r="Z18044" s="6" t="s">
        <v>49636</v>
      </c>
      <c r="AA18044" s="6" t="s">
        <v>90</v>
      </c>
      <c r="AB18044" s="6" t="s">
        <v>39283</v>
      </c>
    </row>
    <row r="18045" spans="24:28" x14ac:dyDescent="0.25">
      <c r="X18045">
        <v>18045</v>
      </c>
      <c r="Y18045" s="6" t="s">
        <v>39284</v>
      </c>
      <c r="Z18045" s="6" t="s">
        <v>51765</v>
      </c>
      <c r="AA18045" s="6" t="s">
        <v>90</v>
      </c>
      <c r="AB18045" s="6" t="s">
        <v>39285</v>
      </c>
    </row>
    <row r="18046" spans="24:28" x14ac:dyDescent="0.25">
      <c r="X18046">
        <v>18046</v>
      </c>
      <c r="Y18046" s="6" t="s">
        <v>39286</v>
      </c>
      <c r="Z18046" s="6" t="s">
        <v>52358</v>
      </c>
      <c r="AA18046" s="6" t="s">
        <v>90</v>
      </c>
      <c r="AB18046" s="6" t="s">
        <v>39287</v>
      </c>
    </row>
    <row r="18047" spans="24:28" x14ac:dyDescent="0.25">
      <c r="X18047">
        <v>18047</v>
      </c>
      <c r="Y18047" s="6" t="s">
        <v>39288</v>
      </c>
      <c r="Z18047" s="6" t="s">
        <v>48639</v>
      </c>
      <c r="AA18047" s="6" t="s">
        <v>90</v>
      </c>
      <c r="AB18047" s="6" t="s">
        <v>39289</v>
      </c>
    </row>
    <row r="18048" spans="24:28" x14ac:dyDescent="0.25">
      <c r="X18048">
        <v>18048</v>
      </c>
      <c r="Y18048" s="6" t="s">
        <v>39290</v>
      </c>
      <c r="Z18048" s="6" t="s">
        <v>49940</v>
      </c>
      <c r="AA18048" s="6" t="s">
        <v>90</v>
      </c>
      <c r="AB18048" s="6" t="s">
        <v>39291</v>
      </c>
    </row>
    <row r="18049" spans="24:28" x14ac:dyDescent="0.25">
      <c r="X18049">
        <v>18049</v>
      </c>
      <c r="Y18049" s="6" t="s">
        <v>39292</v>
      </c>
      <c r="Z18049" s="6" t="s">
        <v>50184</v>
      </c>
      <c r="AA18049" s="6" t="s">
        <v>90</v>
      </c>
      <c r="AB18049" s="6" t="s">
        <v>39293</v>
      </c>
    </row>
    <row r="18050" spans="24:28" x14ac:dyDescent="0.25">
      <c r="X18050">
        <v>18050</v>
      </c>
      <c r="Y18050" s="6" t="s">
        <v>39294</v>
      </c>
      <c r="Z18050" s="6" t="s">
        <v>48970</v>
      </c>
      <c r="AA18050" s="6" t="s">
        <v>90</v>
      </c>
      <c r="AB18050" s="6" t="s">
        <v>39295</v>
      </c>
    </row>
    <row r="18051" spans="24:28" x14ac:dyDescent="0.25">
      <c r="X18051">
        <v>18051</v>
      </c>
      <c r="Y18051" s="6" t="s">
        <v>39296</v>
      </c>
      <c r="Z18051" s="6" t="s">
        <v>49134</v>
      </c>
      <c r="AA18051" s="6" t="s">
        <v>90</v>
      </c>
      <c r="AB18051" s="6" t="s">
        <v>39297</v>
      </c>
    </row>
    <row r="18052" spans="24:28" x14ac:dyDescent="0.25">
      <c r="X18052">
        <v>18052</v>
      </c>
      <c r="Y18052" s="6" t="s">
        <v>39298</v>
      </c>
      <c r="Z18052" s="6" t="s">
        <v>51601</v>
      </c>
      <c r="AA18052" s="6" t="s">
        <v>90</v>
      </c>
      <c r="AB18052" s="6" t="s">
        <v>39299</v>
      </c>
    </row>
    <row r="18053" spans="24:28" x14ac:dyDescent="0.25">
      <c r="X18053">
        <v>18053</v>
      </c>
      <c r="Y18053" s="6" t="s">
        <v>39300</v>
      </c>
      <c r="Z18053" s="6" t="s">
        <v>52255</v>
      </c>
      <c r="AA18053" s="6" t="s">
        <v>90</v>
      </c>
      <c r="AB18053" s="6" t="s">
        <v>39301</v>
      </c>
    </row>
    <row r="18054" spans="24:28" x14ac:dyDescent="0.25">
      <c r="X18054">
        <v>18054</v>
      </c>
      <c r="Y18054" s="6" t="s">
        <v>39302</v>
      </c>
      <c r="Z18054" s="6" t="s">
        <v>48940</v>
      </c>
      <c r="AA18054" s="6" t="s">
        <v>90</v>
      </c>
      <c r="AB18054" s="6" t="s">
        <v>39303</v>
      </c>
    </row>
    <row r="18055" spans="24:28" x14ac:dyDescent="0.25">
      <c r="X18055">
        <v>18055</v>
      </c>
      <c r="Y18055" s="6" t="s">
        <v>39304</v>
      </c>
      <c r="Z18055" s="6" t="s">
        <v>51152</v>
      </c>
      <c r="AA18055" s="6" t="s">
        <v>90</v>
      </c>
      <c r="AB18055" s="6" t="s">
        <v>39305</v>
      </c>
    </row>
    <row r="18056" spans="24:28" x14ac:dyDescent="0.25">
      <c r="X18056">
        <v>18056</v>
      </c>
      <c r="Y18056" s="6" t="s">
        <v>39306</v>
      </c>
      <c r="Z18056" s="6" t="s">
        <v>50150</v>
      </c>
      <c r="AA18056" s="6" t="s">
        <v>90</v>
      </c>
      <c r="AB18056" s="6" t="s">
        <v>39307</v>
      </c>
    </row>
    <row r="18057" spans="24:28" x14ac:dyDescent="0.25">
      <c r="X18057">
        <v>18057</v>
      </c>
      <c r="Y18057" s="6" t="s">
        <v>39308</v>
      </c>
      <c r="Z18057" s="6" t="s">
        <v>49243</v>
      </c>
      <c r="AA18057" s="6" t="s">
        <v>90</v>
      </c>
      <c r="AB18057" s="6" t="s">
        <v>39309</v>
      </c>
    </row>
    <row r="18058" spans="24:28" x14ac:dyDescent="0.25">
      <c r="X18058">
        <v>18058</v>
      </c>
      <c r="Y18058" s="6" t="s">
        <v>39310</v>
      </c>
      <c r="Z18058" s="6" t="s">
        <v>50245</v>
      </c>
      <c r="AA18058" s="6" t="s">
        <v>90</v>
      </c>
      <c r="AB18058" s="6" t="s">
        <v>39311</v>
      </c>
    </row>
    <row r="18059" spans="24:28" x14ac:dyDescent="0.25">
      <c r="X18059">
        <v>18059</v>
      </c>
      <c r="Y18059" s="6" t="s">
        <v>39312</v>
      </c>
      <c r="Z18059" s="6" t="s">
        <v>50632</v>
      </c>
      <c r="AA18059" s="6" t="s">
        <v>90</v>
      </c>
      <c r="AB18059" s="6" t="s">
        <v>39313</v>
      </c>
    </row>
    <row r="18060" spans="24:28" x14ac:dyDescent="0.25">
      <c r="X18060">
        <v>18060</v>
      </c>
      <c r="Y18060" s="6" t="s">
        <v>39314</v>
      </c>
      <c r="Z18060" s="6" t="s">
        <v>50375</v>
      </c>
      <c r="AA18060" s="6" t="s">
        <v>90</v>
      </c>
      <c r="AB18060" s="6" t="s">
        <v>39315</v>
      </c>
    </row>
    <row r="18061" spans="24:28" x14ac:dyDescent="0.25">
      <c r="X18061">
        <v>18061</v>
      </c>
      <c r="Y18061" s="6" t="s">
        <v>39316</v>
      </c>
      <c r="Z18061" s="6" t="s">
        <v>50375</v>
      </c>
      <c r="AA18061" s="6" t="s">
        <v>90</v>
      </c>
      <c r="AB18061" s="6" t="s">
        <v>39317</v>
      </c>
    </row>
    <row r="18062" spans="24:28" x14ac:dyDescent="0.25">
      <c r="X18062">
        <v>18062</v>
      </c>
      <c r="Y18062" s="6" t="s">
        <v>39318</v>
      </c>
      <c r="Z18062" s="6" t="s">
        <v>51038</v>
      </c>
      <c r="AA18062" s="6" t="s">
        <v>90</v>
      </c>
      <c r="AB18062" s="6" t="s">
        <v>39319</v>
      </c>
    </row>
    <row r="18063" spans="24:28" x14ac:dyDescent="0.25">
      <c r="X18063">
        <v>18063</v>
      </c>
      <c r="Y18063" s="6" t="s">
        <v>39320</v>
      </c>
      <c r="Z18063" s="6" t="s">
        <v>52213</v>
      </c>
      <c r="AA18063" s="6" t="s">
        <v>90</v>
      </c>
      <c r="AB18063" s="6" t="s">
        <v>39321</v>
      </c>
    </row>
    <row r="18064" spans="24:28" x14ac:dyDescent="0.25">
      <c r="X18064">
        <v>18064</v>
      </c>
      <c r="Y18064" s="6" t="s">
        <v>39322</v>
      </c>
      <c r="Z18064" s="6" t="s">
        <v>49168</v>
      </c>
      <c r="AA18064" s="6" t="s">
        <v>90</v>
      </c>
      <c r="AB18064" s="6" t="s">
        <v>39323</v>
      </c>
    </row>
    <row r="18065" spans="24:28" x14ac:dyDescent="0.25">
      <c r="X18065">
        <v>18065</v>
      </c>
      <c r="Y18065" s="6" t="s">
        <v>39324</v>
      </c>
      <c r="Z18065" s="6" t="s">
        <v>51673</v>
      </c>
      <c r="AA18065" s="6" t="s">
        <v>90</v>
      </c>
      <c r="AB18065" s="6" t="s">
        <v>39325</v>
      </c>
    </row>
    <row r="18066" spans="24:28" x14ac:dyDescent="0.25">
      <c r="X18066">
        <v>18066</v>
      </c>
      <c r="Y18066" s="6" t="s">
        <v>39326</v>
      </c>
      <c r="Z18066" s="6" t="s">
        <v>48847</v>
      </c>
      <c r="AA18066" s="6" t="s">
        <v>90</v>
      </c>
      <c r="AB18066" s="6" t="s">
        <v>39327</v>
      </c>
    </row>
    <row r="18067" spans="24:28" x14ac:dyDescent="0.25">
      <c r="X18067">
        <v>18067</v>
      </c>
      <c r="Y18067" s="6" t="s">
        <v>39328</v>
      </c>
      <c r="Z18067" s="6" t="s">
        <v>49385</v>
      </c>
      <c r="AA18067" s="6" t="s">
        <v>90</v>
      </c>
      <c r="AB18067" s="6" t="s">
        <v>39329</v>
      </c>
    </row>
    <row r="18068" spans="24:28" x14ac:dyDescent="0.25">
      <c r="X18068">
        <v>18068</v>
      </c>
      <c r="Y18068" s="6" t="s">
        <v>39330</v>
      </c>
      <c r="Z18068" s="6" t="s">
        <v>49885</v>
      </c>
      <c r="AA18068" s="6" t="s">
        <v>90</v>
      </c>
      <c r="AB18068" s="6" t="s">
        <v>39331</v>
      </c>
    </row>
    <row r="18069" spans="24:28" x14ac:dyDescent="0.25">
      <c r="X18069">
        <v>18069</v>
      </c>
      <c r="Y18069" s="6" t="s">
        <v>39332</v>
      </c>
      <c r="Z18069" s="6" t="s">
        <v>52163</v>
      </c>
      <c r="AA18069" s="6" t="s">
        <v>90</v>
      </c>
      <c r="AB18069" s="6" t="s">
        <v>39333</v>
      </c>
    </row>
    <row r="18070" spans="24:28" x14ac:dyDescent="0.25">
      <c r="X18070">
        <v>18070</v>
      </c>
      <c r="Y18070" s="6" t="s">
        <v>39334</v>
      </c>
      <c r="Z18070" s="6" t="s">
        <v>52154</v>
      </c>
      <c r="AA18070" s="6" t="s">
        <v>90</v>
      </c>
      <c r="AB18070" s="6" t="s">
        <v>39335</v>
      </c>
    </row>
    <row r="18071" spans="24:28" x14ac:dyDescent="0.25">
      <c r="X18071">
        <v>18071</v>
      </c>
      <c r="Y18071" s="6" t="s">
        <v>39336</v>
      </c>
      <c r="Z18071" s="6" t="s">
        <v>51306</v>
      </c>
      <c r="AA18071" s="6" t="s">
        <v>90</v>
      </c>
      <c r="AB18071" s="6" t="s">
        <v>39337</v>
      </c>
    </row>
    <row r="18072" spans="24:28" x14ac:dyDescent="0.25">
      <c r="X18072">
        <v>18072</v>
      </c>
      <c r="Y18072" s="6" t="s">
        <v>39338</v>
      </c>
      <c r="Z18072" s="6" t="s">
        <v>49396</v>
      </c>
      <c r="AA18072" s="6" t="s">
        <v>90</v>
      </c>
      <c r="AB18072" s="6" t="s">
        <v>39339</v>
      </c>
    </row>
    <row r="18073" spans="24:28" x14ac:dyDescent="0.25">
      <c r="X18073">
        <v>18073</v>
      </c>
      <c r="Y18073" s="6" t="s">
        <v>39340</v>
      </c>
      <c r="Z18073" s="6" t="s">
        <v>52402</v>
      </c>
      <c r="AA18073" s="6" t="s">
        <v>90</v>
      </c>
      <c r="AB18073" s="6" t="s">
        <v>39341</v>
      </c>
    </row>
    <row r="18074" spans="24:28" x14ac:dyDescent="0.25">
      <c r="X18074">
        <v>18074</v>
      </c>
      <c r="Y18074" s="6" t="s">
        <v>39342</v>
      </c>
      <c r="Z18074" s="6" t="s">
        <v>50941</v>
      </c>
      <c r="AA18074" s="6" t="s">
        <v>90</v>
      </c>
      <c r="AB18074" s="6" t="s">
        <v>39343</v>
      </c>
    </row>
    <row r="18075" spans="24:28" x14ac:dyDescent="0.25">
      <c r="X18075">
        <v>18075</v>
      </c>
      <c r="Y18075" s="6" t="s">
        <v>39344</v>
      </c>
      <c r="Z18075" s="6" t="s">
        <v>49394</v>
      </c>
      <c r="AA18075" s="6" t="s">
        <v>90</v>
      </c>
      <c r="AB18075" s="6" t="s">
        <v>39345</v>
      </c>
    </row>
    <row r="18076" spans="24:28" x14ac:dyDescent="0.25">
      <c r="X18076">
        <v>18076</v>
      </c>
      <c r="Y18076" s="6" t="s">
        <v>39346</v>
      </c>
      <c r="Z18076" s="6" t="s">
        <v>51986</v>
      </c>
      <c r="AA18076" s="6" t="s">
        <v>90</v>
      </c>
      <c r="AB18076" s="6" t="s">
        <v>39347</v>
      </c>
    </row>
    <row r="18077" spans="24:28" x14ac:dyDescent="0.25">
      <c r="X18077">
        <v>18077</v>
      </c>
      <c r="Y18077" s="6" t="s">
        <v>39348</v>
      </c>
      <c r="Z18077" s="6" t="s">
        <v>52035</v>
      </c>
      <c r="AA18077" s="6" t="s">
        <v>90</v>
      </c>
      <c r="AB18077" s="6" t="s">
        <v>39349</v>
      </c>
    </row>
    <row r="18078" spans="24:28" x14ac:dyDescent="0.25">
      <c r="X18078">
        <v>18078</v>
      </c>
      <c r="Y18078" s="6" t="s">
        <v>39350</v>
      </c>
      <c r="Z18078" s="6" t="s">
        <v>48836</v>
      </c>
      <c r="AA18078" s="6" t="s">
        <v>90</v>
      </c>
      <c r="AB18078" s="6" t="s">
        <v>39351</v>
      </c>
    </row>
    <row r="18079" spans="24:28" x14ac:dyDescent="0.25">
      <c r="X18079">
        <v>18079</v>
      </c>
      <c r="Y18079" s="6" t="s">
        <v>39352</v>
      </c>
      <c r="Z18079" s="6" t="s">
        <v>50099</v>
      </c>
      <c r="AA18079" s="6" t="s">
        <v>90</v>
      </c>
      <c r="AB18079" s="6" t="s">
        <v>39353</v>
      </c>
    </row>
    <row r="18080" spans="24:28" x14ac:dyDescent="0.25">
      <c r="X18080">
        <v>18080</v>
      </c>
      <c r="Y18080" s="6" t="s">
        <v>39354</v>
      </c>
      <c r="Z18080" s="6" t="s">
        <v>50054</v>
      </c>
      <c r="AA18080" s="6" t="s">
        <v>90</v>
      </c>
      <c r="AB18080" s="6" t="s">
        <v>39355</v>
      </c>
    </row>
    <row r="18081" spans="24:28" x14ac:dyDescent="0.25">
      <c r="X18081">
        <v>18081</v>
      </c>
      <c r="Y18081" s="6" t="s">
        <v>39356</v>
      </c>
      <c r="Z18081" s="6" t="s">
        <v>50701</v>
      </c>
      <c r="AA18081" s="6" t="s">
        <v>90</v>
      </c>
      <c r="AB18081" s="6" t="s">
        <v>39357</v>
      </c>
    </row>
    <row r="18082" spans="24:28" x14ac:dyDescent="0.25">
      <c r="X18082">
        <v>18082</v>
      </c>
      <c r="Y18082" s="6" t="s">
        <v>39358</v>
      </c>
      <c r="Z18082" s="6" t="s">
        <v>49182</v>
      </c>
      <c r="AA18082" s="6" t="s">
        <v>90</v>
      </c>
      <c r="AB18082" s="6" t="s">
        <v>39359</v>
      </c>
    </row>
    <row r="18083" spans="24:28" x14ac:dyDescent="0.25">
      <c r="X18083">
        <v>18083</v>
      </c>
      <c r="Y18083" s="6" t="s">
        <v>39360</v>
      </c>
      <c r="Z18083" s="6" t="s">
        <v>49416</v>
      </c>
      <c r="AA18083" s="6" t="s">
        <v>90</v>
      </c>
      <c r="AB18083" s="6" t="s">
        <v>39361</v>
      </c>
    </row>
    <row r="18084" spans="24:28" x14ac:dyDescent="0.25">
      <c r="X18084">
        <v>18084</v>
      </c>
      <c r="Y18084" s="6" t="s">
        <v>39362</v>
      </c>
      <c r="Z18084" s="6" t="s">
        <v>49705</v>
      </c>
      <c r="AA18084" s="6" t="s">
        <v>90</v>
      </c>
      <c r="AB18084" s="6" t="s">
        <v>39363</v>
      </c>
    </row>
    <row r="18085" spans="24:28" x14ac:dyDescent="0.25">
      <c r="X18085">
        <v>18085</v>
      </c>
      <c r="Y18085" s="6" t="s">
        <v>39364</v>
      </c>
      <c r="Z18085" s="6" t="s">
        <v>49992</v>
      </c>
      <c r="AA18085" s="6" t="s">
        <v>90</v>
      </c>
      <c r="AB18085" s="6" t="s">
        <v>39365</v>
      </c>
    </row>
    <row r="18086" spans="24:28" x14ac:dyDescent="0.25">
      <c r="X18086">
        <v>18086</v>
      </c>
      <c r="Y18086" s="6" t="s">
        <v>39366</v>
      </c>
      <c r="Z18086" s="6" t="s">
        <v>52373</v>
      </c>
      <c r="AA18086" s="6" t="s">
        <v>90</v>
      </c>
      <c r="AB18086" s="6" t="s">
        <v>39367</v>
      </c>
    </row>
    <row r="18087" spans="24:28" x14ac:dyDescent="0.25">
      <c r="X18087">
        <v>18087</v>
      </c>
      <c r="Y18087" s="6" t="s">
        <v>39368</v>
      </c>
      <c r="Z18087" s="6" t="s">
        <v>51808</v>
      </c>
      <c r="AA18087" s="6" t="s">
        <v>90</v>
      </c>
      <c r="AB18087" s="6" t="s">
        <v>39369</v>
      </c>
    </row>
    <row r="18088" spans="24:28" x14ac:dyDescent="0.25">
      <c r="X18088">
        <v>18088</v>
      </c>
      <c r="Y18088" s="6" t="s">
        <v>39370</v>
      </c>
      <c r="Z18088" s="6" t="s">
        <v>51619</v>
      </c>
      <c r="AA18088" s="6" t="s">
        <v>90</v>
      </c>
      <c r="AB18088" s="6" t="s">
        <v>39371</v>
      </c>
    </row>
    <row r="18089" spans="24:28" x14ac:dyDescent="0.25">
      <c r="X18089">
        <v>18089</v>
      </c>
      <c r="Y18089" s="6" t="s">
        <v>39372</v>
      </c>
      <c r="Z18089" s="6" t="s">
        <v>50819</v>
      </c>
      <c r="AA18089" s="6" t="s">
        <v>90</v>
      </c>
      <c r="AB18089" s="6" t="s">
        <v>39373</v>
      </c>
    </row>
    <row r="18090" spans="24:28" x14ac:dyDescent="0.25">
      <c r="X18090">
        <v>18090</v>
      </c>
      <c r="Y18090" s="6" t="s">
        <v>39374</v>
      </c>
      <c r="Z18090" s="6" t="s">
        <v>51083</v>
      </c>
      <c r="AA18090" s="6" t="s">
        <v>90</v>
      </c>
      <c r="AB18090" s="6" t="s">
        <v>39375</v>
      </c>
    </row>
    <row r="18091" spans="24:28" x14ac:dyDescent="0.25">
      <c r="X18091">
        <v>18091</v>
      </c>
      <c r="Y18091" s="6" t="s">
        <v>39376</v>
      </c>
      <c r="Z18091" s="6" t="s">
        <v>51760</v>
      </c>
      <c r="AA18091" s="6" t="s">
        <v>90</v>
      </c>
      <c r="AB18091" s="6" t="s">
        <v>39377</v>
      </c>
    </row>
    <row r="18092" spans="24:28" x14ac:dyDescent="0.25">
      <c r="X18092">
        <v>18092</v>
      </c>
      <c r="Y18092" s="6" t="s">
        <v>39378</v>
      </c>
      <c r="Z18092" s="6" t="s">
        <v>49337</v>
      </c>
      <c r="AA18092" s="6" t="s">
        <v>90</v>
      </c>
      <c r="AB18092" s="6" t="s">
        <v>39379</v>
      </c>
    </row>
    <row r="18093" spans="24:28" x14ac:dyDescent="0.25">
      <c r="X18093">
        <v>18093</v>
      </c>
      <c r="Y18093" s="6" t="s">
        <v>39380</v>
      </c>
      <c r="Z18093" s="6" t="s">
        <v>51400</v>
      </c>
      <c r="AA18093" s="6" t="s">
        <v>90</v>
      </c>
      <c r="AB18093" s="6" t="s">
        <v>39381</v>
      </c>
    </row>
    <row r="18094" spans="24:28" x14ac:dyDescent="0.25">
      <c r="X18094">
        <v>18094</v>
      </c>
      <c r="Y18094" s="6" t="s">
        <v>39382</v>
      </c>
      <c r="Z18094" s="6" t="s">
        <v>49452</v>
      </c>
      <c r="AA18094" s="6" t="s">
        <v>90</v>
      </c>
      <c r="AB18094" s="6" t="s">
        <v>39383</v>
      </c>
    </row>
    <row r="18095" spans="24:28" x14ac:dyDescent="0.25">
      <c r="X18095">
        <v>18095</v>
      </c>
      <c r="Y18095" s="6" t="s">
        <v>39384</v>
      </c>
      <c r="Z18095" s="6" t="s">
        <v>49784</v>
      </c>
      <c r="AA18095" s="6" t="s">
        <v>90</v>
      </c>
      <c r="AB18095" s="6" t="s">
        <v>39385</v>
      </c>
    </row>
    <row r="18096" spans="24:28" x14ac:dyDescent="0.25">
      <c r="X18096">
        <v>18096</v>
      </c>
      <c r="Y18096" s="6" t="s">
        <v>39386</v>
      </c>
      <c r="Z18096" s="6" t="s">
        <v>49940</v>
      </c>
      <c r="AA18096" s="6" t="s">
        <v>90</v>
      </c>
      <c r="AB18096" s="6" t="s">
        <v>39387</v>
      </c>
    </row>
    <row r="18097" spans="24:28" x14ac:dyDescent="0.25">
      <c r="X18097">
        <v>18097</v>
      </c>
      <c r="Y18097" s="6" t="s">
        <v>39388</v>
      </c>
      <c r="Z18097" s="6" t="s">
        <v>50910</v>
      </c>
      <c r="AA18097" s="6" t="s">
        <v>90</v>
      </c>
      <c r="AB18097" s="6" t="s">
        <v>39389</v>
      </c>
    </row>
    <row r="18098" spans="24:28" x14ac:dyDescent="0.25">
      <c r="X18098">
        <v>18098</v>
      </c>
      <c r="Y18098" s="6" t="s">
        <v>39390</v>
      </c>
      <c r="Z18098" s="6" t="s">
        <v>50810</v>
      </c>
      <c r="AA18098" s="6" t="s">
        <v>90</v>
      </c>
      <c r="AB18098" s="6" t="s">
        <v>39391</v>
      </c>
    </row>
    <row r="18099" spans="24:28" x14ac:dyDescent="0.25">
      <c r="X18099">
        <v>18099</v>
      </c>
      <c r="Y18099" s="6" t="s">
        <v>39392</v>
      </c>
      <c r="Z18099" s="6" t="s">
        <v>52423</v>
      </c>
      <c r="AA18099" s="6" t="s">
        <v>90</v>
      </c>
      <c r="AB18099" s="6" t="s">
        <v>39393</v>
      </c>
    </row>
    <row r="18100" spans="24:28" x14ac:dyDescent="0.25">
      <c r="X18100">
        <v>18100</v>
      </c>
      <c r="Y18100" s="6" t="s">
        <v>39394</v>
      </c>
      <c r="Z18100" s="6" t="s">
        <v>52396</v>
      </c>
      <c r="AA18100" s="6" t="s">
        <v>90</v>
      </c>
      <c r="AB18100" s="6" t="s">
        <v>39395</v>
      </c>
    </row>
    <row r="18101" spans="24:28" x14ac:dyDescent="0.25">
      <c r="X18101">
        <v>18101</v>
      </c>
      <c r="Y18101" s="6" t="s">
        <v>39396</v>
      </c>
      <c r="Z18101" s="6" t="s">
        <v>50577</v>
      </c>
      <c r="AA18101" s="6" t="s">
        <v>90</v>
      </c>
      <c r="AB18101" s="6" t="s">
        <v>39397</v>
      </c>
    </row>
    <row r="18102" spans="24:28" x14ac:dyDescent="0.25">
      <c r="X18102">
        <v>18102</v>
      </c>
      <c r="Y18102" s="6" t="s">
        <v>39398</v>
      </c>
      <c r="Z18102" s="6" t="s">
        <v>49542</v>
      </c>
      <c r="AA18102" s="6" t="s">
        <v>90</v>
      </c>
      <c r="AB18102" s="6" t="s">
        <v>39399</v>
      </c>
    </row>
    <row r="18103" spans="24:28" x14ac:dyDescent="0.25">
      <c r="X18103">
        <v>18103</v>
      </c>
      <c r="Y18103" s="6" t="s">
        <v>39400</v>
      </c>
      <c r="Z18103" s="6" t="s">
        <v>49442</v>
      </c>
      <c r="AA18103" s="6" t="s">
        <v>90</v>
      </c>
      <c r="AB18103" s="6" t="s">
        <v>39401</v>
      </c>
    </row>
    <row r="18104" spans="24:28" x14ac:dyDescent="0.25">
      <c r="X18104">
        <v>18104</v>
      </c>
      <c r="Y18104" s="6" t="s">
        <v>39402</v>
      </c>
      <c r="Z18104" s="6" t="s">
        <v>52344</v>
      </c>
      <c r="AA18104" s="6" t="s">
        <v>90</v>
      </c>
      <c r="AB18104" s="6" t="s">
        <v>39403</v>
      </c>
    </row>
    <row r="18105" spans="24:28" x14ac:dyDescent="0.25">
      <c r="X18105">
        <v>18105</v>
      </c>
      <c r="Y18105" s="6" t="s">
        <v>39404</v>
      </c>
      <c r="Z18105" s="6" t="s">
        <v>50316</v>
      </c>
      <c r="AA18105" s="6" t="s">
        <v>90</v>
      </c>
      <c r="AB18105" s="6" t="s">
        <v>39405</v>
      </c>
    </row>
    <row r="18106" spans="24:28" x14ac:dyDescent="0.25">
      <c r="X18106">
        <v>18106</v>
      </c>
      <c r="Y18106" s="6" t="s">
        <v>39406</v>
      </c>
      <c r="Z18106" s="6" t="s">
        <v>52358</v>
      </c>
      <c r="AA18106" s="6" t="s">
        <v>90</v>
      </c>
      <c r="AB18106" s="6" t="s">
        <v>39407</v>
      </c>
    </row>
    <row r="18107" spans="24:28" x14ac:dyDescent="0.25">
      <c r="X18107">
        <v>18107</v>
      </c>
      <c r="Y18107" s="6" t="s">
        <v>39408</v>
      </c>
      <c r="Z18107" s="6" t="s">
        <v>50226</v>
      </c>
      <c r="AA18107" s="6" t="s">
        <v>90</v>
      </c>
      <c r="AB18107" s="6" t="s">
        <v>39409</v>
      </c>
    </row>
    <row r="18108" spans="24:28" x14ac:dyDescent="0.25">
      <c r="X18108">
        <v>18108</v>
      </c>
      <c r="Y18108" s="6" t="s">
        <v>39410</v>
      </c>
      <c r="Z18108" s="6" t="s">
        <v>49012</v>
      </c>
      <c r="AA18108" s="6" t="s">
        <v>90</v>
      </c>
      <c r="AB18108" s="6" t="s">
        <v>39411</v>
      </c>
    </row>
    <row r="18109" spans="24:28" x14ac:dyDescent="0.25">
      <c r="X18109">
        <v>18109</v>
      </c>
      <c r="Y18109" s="6" t="s">
        <v>39412</v>
      </c>
      <c r="Z18109" s="6" t="s">
        <v>49061</v>
      </c>
      <c r="AA18109" s="6" t="s">
        <v>90</v>
      </c>
      <c r="AB18109" s="6" t="s">
        <v>39413</v>
      </c>
    </row>
    <row r="18110" spans="24:28" x14ac:dyDescent="0.25">
      <c r="X18110">
        <v>18110</v>
      </c>
      <c r="Y18110" s="6" t="s">
        <v>39414</v>
      </c>
      <c r="Z18110" s="6" t="s">
        <v>49866</v>
      </c>
      <c r="AA18110" s="6" t="s">
        <v>90</v>
      </c>
      <c r="AB18110" s="6" t="s">
        <v>39415</v>
      </c>
    </row>
    <row r="18111" spans="24:28" x14ac:dyDescent="0.25">
      <c r="X18111">
        <v>18111</v>
      </c>
      <c r="Y18111" s="6" t="s">
        <v>39416</v>
      </c>
      <c r="Z18111" s="6" t="s">
        <v>49305</v>
      </c>
      <c r="AA18111" s="6" t="s">
        <v>90</v>
      </c>
      <c r="AB18111" s="6" t="s">
        <v>39417</v>
      </c>
    </row>
    <row r="18112" spans="24:28" x14ac:dyDescent="0.25">
      <c r="X18112">
        <v>18112</v>
      </c>
      <c r="Y18112" s="6" t="s">
        <v>39418</v>
      </c>
      <c r="Z18112" s="6" t="s">
        <v>51760</v>
      </c>
      <c r="AA18112" s="6" t="s">
        <v>90</v>
      </c>
      <c r="AB18112" s="6" t="s">
        <v>39419</v>
      </c>
    </row>
    <row r="18113" spans="24:28" x14ac:dyDescent="0.25">
      <c r="X18113">
        <v>18113</v>
      </c>
      <c r="Y18113" s="6" t="s">
        <v>39420</v>
      </c>
      <c r="Z18113" s="6" t="s">
        <v>51966</v>
      </c>
      <c r="AA18113" s="6" t="s">
        <v>90</v>
      </c>
      <c r="AB18113" s="6" t="s">
        <v>39421</v>
      </c>
    </row>
    <row r="18114" spans="24:28" x14ac:dyDescent="0.25">
      <c r="X18114">
        <v>18114</v>
      </c>
      <c r="Y18114" s="6" t="s">
        <v>39422</v>
      </c>
      <c r="Z18114" s="6" t="s">
        <v>51530</v>
      </c>
      <c r="AA18114" s="6" t="s">
        <v>90</v>
      </c>
      <c r="AB18114" s="6" t="s">
        <v>39423</v>
      </c>
    </row>
    <row r="18115" spans="24:28" x14ac:dyDescent="0.25">
      <c r="X18115">
        <v>18115</v>
      </c>
      <c r="Y18115" s="6" t="s">
        <v>39424</v>
      </c>
      <c r="Z18115" s="6" t="s">
        <v>51702</v>
      </c>
      <c r="AA18115" s="6" t="s">
        <v>90</v>
      </c>
      <c r="AB18115" s="6" t="s">
        <v>39425</v>
      </c>
    </row>
    <row r="18116" spans="24:28" x14ac:dyDescent="0.25">
      <c r="X18116">
        <v>18116</v>
      </c>
      <c r="Y18116" s="6" t="s">
        <v>39426</v>
      </c>
      <c r="Z18116" s="6" t="s">
        <v>51746</v>
      </c>
      <c r="AA18116" s="6" t="s">
        <v>90</v>
      </c>
      <c r="AB18116" s="6" t="s">
        <v>39427</v>
      </c>
    </row>
    <row r="18117" spans="24:28" x14ac:dyDescent="0.25">
      <c r="X18117">
        <v>18117</v>
      </c>
      <c r="Y18117" s="6" t="s">
        <v>39428</v>
      </c>
      <c r="Z18117" s="6" t="s">
        <v>51576</v>
      </c>
      <c r="AA18117" s="6" t="s">
        <v>90</v>
      </c>
      <c r="AB18117" s="6" t="s">
        <v>39429</v>
      </c>
    </row>
    <row r="18118" spans="24:28" x14ac:dyDescent="0.25">
      <c r="X18118">
        <v>18118</v>
      </c>
      <c r="Y18118" s="6" t="s">
        <v>39430</v>
      </c>
      <c r="Z18118" s="6" t="s">
        <v>51960</v>
      </c>
      <c r="AA18118" s="6" t="s">
        <v>90</v>
      </c>
      <c r="AB18118" s="6" t="s">
        <v>39431</v>
      </c>
    </row>
    <row r="18119" spans="24:28" x14ac:dyDescent="0.25">
      <c r="X18119">
        <v>18119</v>
      </c>
      <c r="Y18119" s="6" t="s">
        <v>39432</v>
      </c>
      <c r="Z18119" s="6" t="s">
        <v>52341</v>
      </c>
      <c r="AA18119" s="6" t="s">
        <v>90</v>
      </c>
      <c r="AB18119" s="6" t="s">
        <v>39433</v>
      </c>
    </row>
    <row r="18120" spans="24:28" x14ac:dyDescent="0.25">
      <c r="X18120">
        <v>18120</v>
      </c>
      <c r="Y18120" s="6" t="s">
        <v>39434</v>
      </c>
      <c r="Z18120" s="6" t="s">
        <v>52002</v>
      </c>
      <c r="AA18120" s="6" t="s">
        <v>90</v>
      </c>
      <c r="AB18120" s="6" t="s">
        <v>39435</v>
      </c>
    </row>
    <row r="18121" spans="24:28" x14ac:dyDescent="0.25">
      <c r="X18121">
        <v>18121</v>
      </c>
      <c r="Y18121" s="6" t="s">
        <v>39436</v>
      </c>
      <c r="Z18121" s="6" t="s">
        <v>52189</v>
      </c>
      <c r="AA18121" s="6" t="s">
        <v>90</v>
      </c>
      <c r="AB18121" s="6" t="s">
        <v>39437</v>
      </c>
    </row>
    <row r="18122" spans="24:28" x14ac:dyDescent="0.25">
      <c r="X18122">
        <v>18122</v>
      </c>
      <c r="Y18122" s="6" t="s">
        <v>39438</v>
      </c>
      <c r="Z18122" s="6" t="s">
        <v>49705</v>
      </c>
      <c r="AA18122" s="6" t="s">
        <v>90</v>
      </c>
      <c r="AB18122" s="6" t="s">
        <v>39439</v>
      </c>
    </row>
    <row r="18123" spans="24:28" x14ac:dyDescent="0.25">
      <c r="X18123">
        <v>18123</v>
      </c>
      <c r="Y18123" s="6" t="s">
        <v>39440</v>
      </c>
      <c r="Z18123" s="6" t="s">
        <v>52011</v>
      </c>
      <c r="AA18123" s="6" t="s">
        <v>90</v>
      </c>
      <c r="AB18123" s="6" t="s">
        <v>39441</v>
      </c>
    </row>
    <row r="18124" spans="24:28" x14ac:dyDescent="0.25">
      <c r="X18124">
        <v>18124</v>
      </c>
      <c r="Y18124" s="6" t="s">
        <v>39442</v>
      </c>
      <c r="Z18124" s="6" t="s">
        <v>52414</v>
      </c>
      <c r="AA18124" s="6" t="s">
        <v>90</v>
      </c>
      <c r="AB18124" s="6" t="s">
        <v>39443</v>
      </c>
    </row>
    <row r="18125" spans="24:28" x14ac:dyDescent="0.25">
      <c r="X18125">
        <v>18125</v>
      </c>
      <c r="Y18125" s="6" t="s">
        <v>39444</v>
      </c>
      <c r="Z18125" s="6" t="s">
        <v>51203</v>
      </c>
      <c r="AA18125" s="6" t="s">
        <v>90</v>
      </c>
      <c r="AB18125" s="6" t="s">
        <v>39445</v>
      </c>
    </row>
    <row r="18126" spans="24:28" x14ac:dyDescent="0.25">
      <c r="X18126">
        <v>18126</v>
      </c>
      <c r="Y18126" s="6" t="s">
        <v>39446</v>
      </c>
      <c r="Z18126" s="6" t="s">
        <v>52350</v>
      </c>
      <c r="AA18126" s="6" t="s">
        <v>90</v>
      </c>
      <c r="AB18126" s="6" t="s">
        <v>39447</v>
      </c>
    </row>
    <row r="18127" spans="24:28" x14ac:dyDescent="0.25">
      <c r="X18127">
        <v>18127</v>
      </c>
      <c r="Y18127" s="6" t="s">
        <v>39448</v>
      </c>
      <c r="Z18127" s="6" t="s">
        <v>49259</v>
      </c>
      <c r="AA18127" s="6" t="s">
        <v>90</v>
      </c>
      <c r="AB18127" s="6" t="s">
        <v>39449</v>
      </c>
    </row>
    <row r="18128" spans="24:28" x14ac:dyDescent="0.25">
      <c r="X18128">
        <v>18128</v>
      </c>
      <c r="Y18128" s="6" t="s">
        <v>39450</v>
      </c>
      <c r="Z18128" s="6" t="s">
        <v>51494</v>
      </c>
      <c r="AA18128" s="6" t="s">
        <v>90</v>
      </c>
      <c r="AB18128" s="6" t="s">
        <v>39451</v>
      </c>
    </row>
    <row r="18129" spans="24:28" x14ac:dyDescent="0.25">
      <c r="X18129">
        <v>18129</v>
      </c>
      <c r="Y18129" s="6" t="s">
        <v>39452</v>
      </c>
      <c r="Z18129" s="6" t="s">
        <v>50197</v>
      </c>
      <c r="AA18129" s="6" t="s">
        <v>90</v>
      </c>
      <c r="AB18129" s="6" t="s">
        <v>39453</v>
      </c>
    </row>
    <row r="18130" spans="24:28" x14ac:dyDescent="0.25">
      <c r="X18130">
        <v>18130</v>
      </c>
      <c r="Y18130" s="6" t="s">
        <v>39454</v>
      </c>
      <c r="Z18130" s="6" t="s">
        <v>49897</v>
      </c>
      <c r="AA18130" s="6" t="s">
        <v>90</v>
      </c>
      <c r="AB18130" s="6" t="s">
        <v>39455</v>
      </c>
    </row>
    <row r="18131" spans="24:28" x14ac:dyDescent="0.25">
      <c r="X18131">
        <v>18131</v>
      </c>
      <c r="Y18131" s="6" t="s">
        <v>39456</v>
      </c>
      <c r="Z18131" s="6" t="s">
        <v>52288</v>
      </c>
      <c r="AA18131" s="6" t="s">
        <v>90</v>
      </c>
      <c r="AB18131" s="6" t="s">
        <v>39457</v>
      </c>
    </row>
    <row r="18132" spans="24:28" x14ac:dyDescent="0.25">
      <c r="X18132">
        <v>18132</v>
      </c>
      <c r="Y18132" s="6" t="s">
        <v>39458</v>
      </c>
      <c r="Z18132" s="6" t="s">
        <v>51916</v>
      </c>
      <c r="AA18132" s="6" t="s">
        <v>90</v>
      </c>
      <c r="AB18132" s="6" t="s">
        <v>39459</v>
      </c>
    </row>
    <row r="18133" spans="24:28" x14ac:dyDescent="0.25">
      <c r="X18133">
        <v>18133</v>
      </c>
      <c r="Y18133" s="6" t="s">
        <v>39460</v>
      </c>
      <c r="Z18133" s="6" t="s">
        <v>52126</v>
      </c>
      <c r="AA18133" s="6" t="s">
        <v>90</v>
      </c>
      <c r="AB18133" s="6" t="s">
        <v>39461</v>
      </c>
    </row>
    <row r="18134" spans="24:28" x14ac:dyDescent="0.25">
      <c r="X18134">
        <v>18134</v>
      </c>
      <c r="Y18134" s="6" t="s">
        <v>39462</v>
      </c>
      <c r="Z18134" s="6" t="s">
        <v>50469</v>
      </c>
      <c r="AA18134" s="6" t="s">
        <v>90</v>
      </c>
      <c r="AB18134" s="6" t="s">
        <v>39463</v>
      </c>
    </row>
    <row r="18135" spans="24:28" x14ac:dyDescent="0.25">
      <c r="X18135">
        <v>18135</v>
      </c>
      <c r="Y18135" s="6" t="s">
        <v>39464</v>
      </c>
      <c r="Z18135" s="6" t="s">
        <v>52165</v>
      </c>
      <c r="AA18135" s="6" t="s">
        <v>90</v>
      </c>
      <c r="AB18135" s="6" t="s">
        <v>39465</v>
      </c>
    </row>
    <row r="18136" spans="24:28" x14ac:dyDescent="0.25">
      <c r="X18136">
        <v>18136</v>
      </c>
      <c r="Y18136" s="6" t="s">
        <v>39466</v>
      </c>
      <c r="Z18136" s="6" t="s">
        <v>52317</v>
      </c>
      <c r="AA18136" s="6" t="s">
        <v>90</v>
      </c>
      <c r="AB18136" s="6" t="s">
        <v>39467</v>
      </c>
    </row>
    <row r="18137" spans="24:28" x14ac:dyDescent="0.25">
      <c r="X18137">
        <v>18137</v>
      </c>
      <c r="Y18137" s="6" t="s">
        <v>39468</v>
      </c>
      <c r="Z18137" s="6" t="s">
        <v>50272</v>
      </c>
      <c r="AA18137" s="6" t="s">
        <v>90</v>
      </c>
      <c r="AB18137" s="6" t="s">
        <v>39469</v>
      </c>
    </row>
    <row r="18138" spans="24:28" x14ac:dyDescent="0.25">
      <c r="X18138">
        <v>18138</v>
      </c>
      <c r="Y18138" s="6" t="s">
        <v>39470</v>
      </c>
      <c r="Z18138" s="6" t="s">
        <v>51260</v>
      </c>
      <c r="AA18138" s="6" t="s">
        <v>90</v>
      </c>
      <c r="AB18138" s="6" t="s">
        <v>39471</v>
      </c>
    </row>
    <row r="18139" spans="24:28" x14ac:dyDescent="0.25">
      <c r="X18139">
        <v>18139</v>
      </c>
      <c r="Y18139" s="6" t="s">
        <v>39472</v>
      </c>
      <c r="Z18139" s="6" t="s">
        <v>48819</v>
      </c>
      <c r="AA18139" s="6" t="s">
        <v>90</v>
      </c>
      <c r="AB18139" s="6" t="s">
        <v>39473</v>
      </c>
    </row>
    <row r="18140" spans="24:28" x14ac:dyDescent="0.25">
      <c r="X18140">
        <v>18140</v>
      </c>
      <c r="Y18140" s="6" t="s">
        <v>39474</v>
      </c>
      <c r="Z18140" s="6" t="s">
        <v>50808</v>
      </c>
      <c r="AA18140" s="6" t="s">
        <v>90</v>
      </c>
      <c r="AB18140" s="6" t="s">
        <v>39475</v>
      </c>
    </row>
    <row r="18141" spans="24:28" x14ac:dyDescent="0.25">
      <c r="X18141">
        <v>18141</v>
      </c>
      <c r="Y18141" s="6" t="s">
        <v>39476</v>
      </c>
      <c r="Z18141" s="6" t="s">
        <v>48888</v>
      </c>
      <c r="AA18141" s="6" t="s">
        <v>90</v>
      </c>
      <c r="AB18141" s="6" t="s">
        <v>39477</v>
      </c>
    </row>
    <row r="18142" spans="24:28" x14ac:dyDescent="0.25">
      <c r="X18142">
        <v>18142</v>
      </c>
      <c r="Y18142" s="6" t="s">
        <v>39478</v>
      </c>
      <c r="Z18142" s="6" t="s">
        <v>51396</v>
      </c>
      <c r="AA18142" s="6" t="s">
        <v>90</v>
      </c>
      <c r="AB18142" s="6" t="s">
        <v>39479</v>
      </c>
    </row>
    <row r="18143" spans="24:28" x14ac:dyDescent="0.25">
      <c r="X18143">
        <v>18143</v>
      </c>
      <c r="Y18143" s="6" t="s">
        <v>39480</v>
      </c>
      <c r="Z18143" s="6" t="s">
        <v>50665</v>
      </c>
      <c r="AA18143" s="6" t="s">
        <v>90</v>
      </c>
      <c r="AB18143" s="6" t="s">
        <v>39481</v>
      </c>
    </row>
    <row r="18144" spans="24:28" x14ac:dyDescent="0.25">
      <c r="X18144">
        <v>18144</v>
      </c>
      <c r="Y18144" s="6" t="s">
        <v>39482</v>
      </c>
      <c r="Z18144" s="6" t="s">
        <v>48950</v>
      </c>
      <c r="AA18144" s="6" t="s">
        <v>90</v>
      </c>
      <c r="AB18144" s="6" t="s">
        <v>39483</v>
      </c>
    </row>
    <row r="18145" spans="24:28" x14ac:dyDescent="0.25">
      <c r="X18145">
        <v>18145</v>
      </c>
      <c r="Y18145" s="6" t="s">
        <v>39484</v>
      </c>
      <c r="Z18145" s="6" t="s">
        <v>52299</v>
      </c>
      <c r="AA18145" s="6" t="s">
        <v>90</v>
      </c>
      <c r="AB18145" s="6" t="s">
        <v>39485</v>
      </c>
    </row>
    <row r="18146" spans="24:28" x14ac:dyDescent="0.25">
      <c r="X18146">
        <v>18146</v>
      </c>
      <c r="Y18146" s="6" t="s">
        <v>39486</v>
      </c>
      <c r="Z18146" s="6" t="s">
        <v>50525</v>
      </c>
      <c r="AA18146" s="6" t="s">
        <v>90</v>
      </c>
      <c r="AB18146" s="6" t="s">
        <v>39487</v>
      </c>
    </row>
    <row r="18147" spans="24:28" x14ac:dyDescent="0.25">
      <c r="X18147">
        <v>18147</v>
      </c>
      <c r="Y18147" s="6" t="s">
        <v>39488</v>
      </c>
      <c r="Z18147" s="6" t="s">
        <v>50168</v>
      </c>
      <c r="AA18147" s="6" t="s">
        <v>90</v>
      </c>
      <c r="AB18147" s="6" t="s">
        <v>39489</v>
      </c>
    </row>
    <row r="18148" spans="24:28" x14ac:dyDescent="0.25">
      <c r="X18148">
        <v>18148</v>
      </c>
      <c r="Y18148" s="6" t="s">
        <v>39490</v>
      </c>
      <c r="Z18148" s="6" t="s">
        <v>51310</v>
      </c>
      <c r="AA18148" s="6" t="s">
        <v>90</v>
      </c>
      <c r="AB18148" s="6" t="s">
        <v>39491</v>
      </c>
    </row>
    <row r="18149" spans="24:28" x14ac:dyDescent="0.25">
      <c r="X18149">
        <v>18149</v>
      </c>
      <c r="Y18149" s="6" t="s">
        <v>39492</v>
      </c>
      <c r="Z18149" s="6" t="s">
        <v>51017</v>
      </c>
      <c r="AA18149" s="6" t="s">
        <v>90</v>
      </c>
      <c r="AB18149" s="6" t="s">
        <v>39493</v>
      </c>
    </row>
    <row r="18150" spans="24:28" x14ac:dyDescent="0.25">
      <c r="X18150">
        <v>18150</v>
      </c>
      <c r="Y18150" s="6" t="s">
        <v>39494</v>
      </c>
      <c r="Z18150" s="6" t="s">
        <v>52370</v>
      </c>
      <c r="AA18150" s="6" t="s">
        <v>90</v>
      </c>
      <c r="AB18150" s="6" t="s">
        <v>39495</v>
      </c>
    </row>
    <row r="18151" spans="24:28" x14ac:dyDescent="0.25">
      <c r="X18151">
        <v>18151</v>
      </c>
      <c r="Y18151" s="6" t="s">
        <v>39496</v>
      </c>
      <c r="Z18151" s="6" t="s">
        <v>52364</v>
      </c>
      <c r="AA18151" s="6" t="s">
        <v>90</v>
      </c>
      <c r="AB18151" s="6" t="s">
        <v>39497</v>
      </c>
    </row>
    <row r="18152" spans="24:28" x14ac:dyDescent="0.25">
      <c r="X18152">
        <v>18152</v>
      </c>
      <c r="Y18152" s="6" t="s">
        <v>39498</v>
      </c>
      <c r="Z18152" s="6" t="s">
        <v>51812</v>
      </c>
      <c r="AA18152" s="6" t="s">
        <v>90</v>
      </c>
      <c r="AB18152" s="6" t="s">
        <v>39499</v>
      </c>
    </row>
    <row r="18153" spans="24:28" x14ac:dyDescent="0.25">
      <c r="X18153">
        <v>18153</v>
      </c>
      <c r="Y18153" s="6" t="s">
        <v>39500</v>
      </c>
      <c r="Z18153" s="6" t="s">
        <v>48667</v>
      </c>
      <c r="AA18153" s="6" t="s">
        <v>90</v>
      </c>
      <c r="AB18153" s="6" t="s">
        <v>39501</v>
      </c>
    </row>
    <row r="18154" spans="24:28" x14ac:dyDescent="0.25">
      <c r="X18154">
        <v>18154</v>
      </c>
      <c r="Y18154" s="6" t="s">
        <v>39502</v>
      </c>
      <c r="Z18154" s="6" t="s">
        <v>51872</v>
      </c>
      <c r="AA18154" s="6" t="s">
        <v>90</v>
      </c>
      <c r="AB18154" s="6" t="s">
        <v>39503</v>
      </c>
    </row>
    <row r="18155" spans="24:28" x14ac:dyDescent="0.25">
      <c r="X18155">
        <v>18155</v>
      </c>
      <c r="Y18155" s="6" t="s">
        <v>39504</v>
      </c>
      <c r="Z18155" s="6" t="s">
        <v>48954</v>
      </c>
      <c r="AA18155" s="6" t="s">
        <v>90</v>
      </c>
      <c r="AB18155" s="6" t="s">
        <v>39505</v>
      </c>
    </row>
    <row r="18156" spans="24:28" x14ac:dyDescent="0.25">
      <c r="X18156">
        <v>18156</v>
      </c>
      <c r="Y18156" s="6" t="s">
        <v>39506</v>
      </c>
      <c r="Z18156" s="6" t="s">
        <v>50793</v>
      </c>
      <c r="AA18156" s="6" t="s">
        <v>90</v>
      </c>
      <c r="AB18156" s="6" t="s">
        <v>39507</v>
      </c>
    </row>
    <row r="18157" spans="24:28" x14ac:dyDescent="0.25">
      <c r="X18157">
        <v>18157</v>
      </c>
      <c r="Y18157" s="6" t="s">
        <v>39508</v>
      </c>
      <c r="Z18157" s="6" t="s">
        <v>52405</v>
      </c>
      <c r="AA18157" s="6" t="s">
        <v>90</v>
      </c>
      <c r="AB18157" s="6" t="s">
        <v>39509</v>
      </c>
    </row>
    <row r="18158" spans="24:28" x14ac:dyDescent="0.25">
      <c r="X18158">
        <v>18158</v>
      </c>
      <c r="Y18158" s="6" t="s">
        <v>39510</v>
      </c>
      <c r="Z18158" s="6" t="s">
        <v>51400</v>
      </c>
      <c r="AA18158" s="6" t="s">
        <v>90</v>
      </c>
      <c r="AB18158" s="6" t="s">
        <v>39511</v>
      </c>
    </row>
    <row r="18159" spans="24:28" x14ac:dyDescent="0.25">
      <c r="X18159">
        <v>18159</v>
      </c>
      <c r="Y18159" s="6" t="s">
        <v>39512</v>
      </c>
      <c r="Z18159" s="6" t="s">
        <v>50303</v>
      </c>
      <c r="AA18159" s="6" t="s">
        <v>90</v>
      </c>
      <c r="AB18159" s="6" t="s">
        <v>39513</v>
      </c>
    </row>
    <row r="18160" spans="24:28" x14ac:dyDescent="0.25">
      <c r="X18160">
        <v>18160</v>
      </c>
      <c r="Y18160" s="6" t="s">
        <v>39514</v>
      </c>
      <c r="Z18160" s="6" t="s">
        <v>52201</v>
      </c>
      <c r="AA18160" s="6" t="s">
        <v>90</v>
      </c>
      <c r="AB18160" s="6" t="s">
        <v>39515</v>
      </c>
    </row>
    <row r="18161" spans="24:28" x14ac:dyDescent="0.25">
      <c r="X18161">
        <v>18161</v>
      </c>
      <c r="Y18161" s="6" t="s">
        <v>39516</v>
      </c>
      <c r="Z18161" s="6" t="s">
        <v>49581</v>
      </c>
      <c r="AA18161" s="6" t="s">
        <v>90</v>
      </c>
      <c r="AB18161" s="6" t="s">
        <v>39517</v>
      </c>
    </row>
    <row r="18162" spans="24:28" x14ac:dyDescent="0.25">
      <c r="X18162">
        <v>18162</v>
      </c>
      <c r="Y18162" s="6" t="s">
        <v>39518</v>
      </c>
      <c r="Z18162" s="6" t="s">
        <v>48983</v>
      </c>
      <c r="AA18162" s="6" t="s">
        <v>90</v>
      </c>
      <c r="AB18162" s="6" t="s">
        <v>39519</v>
      </c>
    </row>
    <row r="18163" spans="24:28" x14ac:dyDescent="0.25">
      <c r="X18163">
        <v>18163</v>
      </c>
      <c r="Y18163" s="6" t="s">
        <v>39520</v>
      </c>
      <c r="Z18163" s="6" t="s">
        <v>49824</v>
      </c>
      <c r="AA18163" s="6" t="s">
        <v>90</v>
      </c>
      <c r="AB18163" s="6" t="s">
        <v>39521</v>
      </c>
    </row>
    <row r="18164" spans="24:28" x14ac:dyDescent="0.25">
      <c r="X18164">
        <v>18164</v>
      </c>
      <c r="Y18164" s="6" t="s">
        <v>39522</v>
      </c>
      <c r="Z18164" s="6" t="s">
        <v>50577</v>
      </c>
      <c r="AA18164" s="6" t="s">
        <v>90</v>
      </c>
      <c r="AB18164" s="6" t="s">
        <v>39523</v>
      </c>
    </row>
    <row r="18165" spans="24:28" x14ac:dyDescent="0.25">
      <c r="X18165">
        <v>18165</v>
      </c>
      <c r="Y18165" s="6" t="s">
        <v>39524</v>
      </c>
      <c r="Z18165" s="6" t="s">
        <v>49466</v>
      </c>
      <c r="AA18165" s="6" t="s">
        <v>90</v>
      </c>
      <c r="AB18165" s="6" t="s">
        <v>39525</v>
      </c>
    </row>
    <row r="18166" spans="24:28" x14ac:dyDescent="0.25">
      <c r="X18166">
        <v>18166</v>
      </c>
      <c r="Y18166" s="6" t="s">
        <v>39526</v>
      </c>
      <c r="Z18166" s="6" t="s">
        <v>51310</v>
      </c>
      <c r="AA18166" s="6" t="s">
        <v>90</v>
      </c>
      <c r="AB18166" s="6" t="s">
        <v>39527</v>
      </c>
    </row>
    <row r="18167" spans="24:28" x14ac:dyDescent="0.25">
      <c r="X18167">
        <v>18167</v>
      </c>
      <c r="Y18167" s="6" t="s">
        <v>39528</v>
      </c>
      <c r="Z18167" s="6" t="s">
        <v>51315</v>
      </c>
      <c r="AA18167" s="6" t="s">
        <v>90</v>
      </c>
      <c r="AB18167" s="6" t="s">
        <v>39529</v>
      </c>
    </row>
    <row r="18168" spans="24:28" x14ac:dyDescent="0.25">
      <c r="X18168">
        <v>18168</v>
      </c>
      <c r="Y18168" s="6" t="s">
        <v>39530</v>
      </c>
      <c r="Z18168" s="6" t="s">
        <v>50199</v>
      </c>
      <c r="AA18168" s="6" t="s">
        <v>90</v>
      </c>
      <c r="AB18168" s="6" t="s">
        <v>39531</v>
      </c>
    </row>
    <row r="18169" spans="24:28" x14ac:dyDescent="0.25">
      <c r="X18169">
        <v>18169</v>
      </c>
      <c r="Y18169" s="6" t="s">
        <v>39532</v>
      </c>
      <c r="Z18169" s="6" t="s">
        <v>48661</v>
      </c>
      <c r="AA18169" s="6" t="s">
        <v>90</v>
      </c>
      <c r="AB18169" s="6" t="s">
        <v>39533</v>
      </c>
    </row>
    <row r="18170" spans="24:28" x14ac:dyDescent="0.25">
      <c r="X18170">
        <v>18170</v>
      </c>
      <c r="Y18170" s="6" t="s">
        <v>39534</v>
      </c>
      <c r="Z18170" s="6" t="s">
        <v>49693</v>
      </c>
      <c r="AA18170" s="6" t="s">
        <v>90</v>
      </c>
      <c r="AB18170" s="6" t="s">
        <v>39535</v>
      </c>
    </row>
    <row r="18171" spans="24:28" x14ac:dyDescent="0.25">
      <c r="X18171">
        <v>18171</v>
      </c>
      <c r="Y18171" s="6" t="s">
        <v>39536</v>
      </c>
      <c r="Z18171" s="6" t="s">
        <v>50319</v>
      </c>
      <c r="AA18171" s="6" t="s">
        <v>90</v>
      </c>
      <c r="AB18171" s="6" t="s">
        <v>39537</v>
      </c>
    </row>
    <row r="18172" spans="24:28" x14ac:dyDescent="0.25">
      <c r="X18172">
        <v>18172</v>
      </c>
      <c r="Y18172" s="6" t="s">
        <v>39538</v>
      </c>
      <c r="Z18172" s="6" t="s">
        <v>52350</v>
      </c>
      <c r="AA18172" s="6" t="s">
        <v>90</v>
      </c>
      <c r="AB18172" s="6" t="s">
        <v>39539</v>
      </c>
    </row>
    <row r="18173" spans="24:28" x14ac:dyDescent="0.25">
      <c r="X18173">
        <v>18173</v>
      </c>
      <c r="Y18173" s="6" t="s">
        <v>39540</v>
      </c>
      <c r="Z18173" s="6" t="s">
        <v>49784</v>
      </c>
      <c r="AA18173" s="6" t="s">
        <v>90</v>
      </c>
      <c r="AB18173" s="6" t="s">
        <v>39541</v>
      </c>
    </row>
    <row r="18174" spans="24:28" x14ac:dyDescent="0.25">
      <c r="X18174">
        <v>18174</v>
      </c>
      <c r="Y18174" s="6" t="s">
        <v>39542</v>
      </c>
      <c r="Z18174" s="6" t="s">
        <v>50037</v>
      </c>
      <c r="AA18174" s="6" t="s">
        <v>90</v>
      </c>
      <c r="AB18174" s="6" t="s">
        <v>39543</v>
      </c>
    </row>
    <row r="18175" spans="24:28" x14ac:dyDescent="0.25">
      <c r="X18175">
        <v>18175</v>
      </c>
      <c r="Y18175" s="6" t="s">
        <v>39544</v>
      </c>
      <c r="Z18175" s="6" t="s">
        <v>50806</v>
      </c>
      <c r="AA18175" s="6" t="s">
        <v>90</v>
      </c>
      <c r="AB18175" s="6" t="s">
        <v>39545</v>
      </c>
    </row>
    <row r="18176" spans="24:28" x14ac:dyDescent="0.25">
      <c r="X18176">
        <v>18176</v>
      </c>
      <c r="Y18176" s="6" t="s">
        <v>39546</v>
      </c>
      <c r="Z18176" s="6" t="s">
        <v>50892</v>
      </c>
      <c r="AA18176" s="6" t="s">
        <v>90</v>
      </c>
      <c r="AB18176" s="6" t="s">
        <v>39547</v>
      </c>
    </row>
    <row r="18177" spans="24:28" x14ac:dyDescent="0.25">
      <c r="X18177">
        <v>18177</v>
      </c>
      <c r="Y18177" s="6" t="s">
        <v>39548</v>
      </c>
      <c r="Z18177" s="6" t="s">
        <v>50361</v>
      </c>
      <c r="AA18177" s="6" t="s">
        <v>90</v>
      </c>
      <c r="AB18177" s="6" t="s">
        <v>39549</v>
      </c>
    </row>
    <row r="18178" spans="24:28" x14ac:dyDescent="0.25">
      <c r="X18178">
        <v>18178</v>
      </c>
      <c r="Y18178" s="6" t="s">
        <v>39550</v>
      </c>
      <c r="Z18178" s="6" t="s">
        <v>52013</v>
      </c>
      <c r="AA18178" s="6" t="s">
        <v>90</v>
      </c>
      <c r="AB18178" s="6" t="s">
        <v>39551</v>
      </c>
    </row>
    <row r="18179" spans="24:28" x14ac:dyDescent="0.25">
      <c r="X18179">
        <v>18179</v>
      </c>
      <c r="Y18179" s="6" t="s">
        <v>39552</v>
      </c>
      <c r="Z18179" s="6" t="s">
        <v>48954</v>
      </c>
      <c r="AA18179" s="6" t="s">
        <v>90</v>
      </c>
      <c r="AB18179" s="6" t="s">
        <v>39553</v>
      </c>
    </row>
    <row r="18180" spans="24:28" x14ac:dyDescent="0.25">
      <c r="X18180">
        <v>18180</v>
      </c>
      <c r="Y18180" s="6" t="s">
        <v>39554</v>
      </c>
      <c r="Z18180" s="6" t="s">
        <v>51639</v>
      </c>
      <c r="AA18180" s="6" t="s">
        <v>90</v>
      </c>
      <c r="AB18180" s="6" t="s">
        <v>39555</v>
      </c>
    </row>
    <row r="18181" spans="24:28" x14ac:dyDescent="0.25">
      <c r="X18181">
        <v>18181</v>
      </c>
      <c r="Y18181" s="6" t="s">
        <v>39556</v>
      </c>
      <c r="Z18181" s="6" t="s">
        <v>49483</v>
      </c>
      <c r="AA18181" s="6" t="s">
        <v>90</v>
      </c>
      <c r="AB18181" s="6" t="s">
        <v>39557</v>
      </c>
    </row>
    <row r="18182" spans="24:28" x14ac:dyDescent="0.25">
      <c r="X18182">
        <v>18182</v>
      </c>
      <c r="Y18182" s="6" t="s">
        <v>39558</v>
      </c>
      <c r="Z18182" s="6" t="s">
        <v>48665</v>
      </c>
      <c r="AA18182" s="6" t="s">
        <v>90</v>
      </c>
      <c r="AB18182" s="6" t="s">
        <v>39559</v>
      </c>
    </row>
    <row r="18183" spans="24:28" x14ac:dyDescent="0.25">
      <c r="X18183">
        <v>18183</v>
      </c>
      <c r="Y18183" s="6" t="s">
        <v>39560</v>
      </c>
      <c r="Z18183" s="6" t="s">
        <v>51173</v>
      </c>
      <c r="AA18183" s="6" t="s">
        <v>90</v>
      </c>
      <c r="AB18183" s="6" t="s">
        <v>39561</v>
      </c>
    </row>
    <row r="18184" spans="24:28" x14ac:dyDescent="0.25">
      <c r="X18184">
        <v>18184</v>
      </c>
      <c r="Y18184" s="6" t="s">
        <v>39562</v>
      </c>
      <c r="Z18184" s="6" t="s">
        <v>51013</v>
      </c>
      <c r="AA18184" s="6" t="s">
        <v>90</v>
      </c>
      <c r="AB18184" s="6" t="s">
        <v>39563</v>
      </c>
    </row>
    <row r="18185" spans="24:28" x14ac:dyDescent="0.25">
      <c r="X18185">
        <v>18185</v>
      </c>
      <c r="Y18185" s="6" t="s">
        <v>39564</v>
      </c>
      <c r="Z18185" s="6" t="s">
        <v>49818</v>
      </c>
      <c r="AA18185" s="6" t="s">
        <v>90</v>
      </c>
      <c r="AB18185" s="6" t="s">
        <v>39565</v>
      </c>
    </row>
    <row r="18186" spans="24:28" x14ac:dyDescent="0.25">
      <c r="X18186">
        <v>18186</v>
      </c>
      <c r="Y18186" s="6" t="s">
        <v>39566</v>
      </c>
      <c r="Z18186" s="6" t="s">
        <v>49301</v>
      </c>
      <c r="AA18186" s="6" t="s">
        <v>90</v>
      </c>
      <c r="AB18186" s="6" t="s">
        <v>39567</v>
      </c>
    </row>
    <row r="18187" spans="24:28" x14ac:dyDescent="0.25">
      <c r="X18187">
        <v>18187</v>
      </c>
      <c r="Y18187" s="6" t="s">
        <v>39568</v>
      </c>
      <c r="Z18187" s="6" t="s">
        <v>52081</v>
      </c>
      <c r="AA18187" s="6" t="s">
        <v>90</v>
      </c>
      <c r="AB18187" s="6" t="s">
        <v>39569</v>
      </c>
    </row>
    <row r="18188" spans="24:28" x14ac:dyDescent="0.25">
      <c r="X18188">
        <v>18189</v>
      </c>
      <c r="Y18188" s="6" t="s">
        <v>39570</v>
      </c>
      <c r="Z18188" s="6" t="s">
        <v>52370</v>
      </c>
      <c r="AA18188" s="6" t="s">
        <v>90</v>
      </c>
      <c r="AB18188" s="6" t="s">
        <v>39571</v>
      </c>
    </row>
    <row r="18189" spans="24:28" x14ac:dyDescent="0.25">
      <c r="X18189">
        <v>18190</v>
      </c>
      <c r="Y18189" s="6" t="s">
        <v>39572</v>
      </c>
      <c r="Z18189" s="6" t="s">
        <v>51756</v>
      </c>
      <c r="AA18189" s="6" t="s">
        <v>90</v>
      </c>
      <c r="AB18189" s="6" t="s">
        <v>39573</v>
      </c>
    </row>
    <row r="18190" spans="24:28" x14ac:dyDescent="0.25">
      <c r="X18190">
        <v>18191</v>
      </c>
      <c r="Y18190" s="6" t="s">
        <v>39574</v>
      </c>
      <c r="Z18190" s="6" t="s">
        <v>51260</v>
      </c>
      <c r="AA18190" s="6" t="s">
        <v>90</v>
      </c>
      <c r="AB18190" s="6" t="s">
        <v>39575</v>
      </c>
    </row>
    <row r="18191" spans="24:28" x14ac:dyDescent="0.25">
      <c r="X18191">
        <v>18192</v>
      </c>
      <c r="Y18191" s="6" t="s">
        <v>39576</v>
      </c>
      <c r="Z18191" s="6" t="s">
        <v>50463</v>
      </c>
      <c r="AA18191" s="6" t="s">
        <v>90</v>
      </c>
      <c r="AB18191" s="6" t="s">
        <v>39577</v>
      </c>
    </row>
    <row r="18192" spans="24:28" x14ac:dyDescent="0.25">
      <c r="X18192">
        <v>18193</v>
      </c>
      <c r="Y18192" s="6" t="s">
        <v>39578</v>
      </c>
      <c r="Z18192" s="6" t="s">
        <v>49875</v>
      </c>
      <c r="AA18192" s="6" t="s">
        <v>90</v>
      </c>
      <c r="AB18192" s="6" t="s">
        <v>39579</v>
      </c>
    </row>
    <row r="18193" spans="24:28" x14ac:dyDescent="0.25">
      <c r="X18193">
        <v>18194</v>
      </c>
      <c r="Y18193" s="6" t="s">
        <v>39580</v>
      </c>
      <c r="Z18193" s="6" t="s">
        <v>51435</v>
      </c>
      <c r="AA18193" s="6" t="s">
        <v>90</v>
      </c>
      <c r="AB18193" s="6" t="s">
        <v>39581</v>
      </c>
    </row>
    <row r="18194" spans="24:28" x14ac:dyDescent="0.25">
      <c r="X18194">
        <v>18195</v>
      </c>
      <c r="Y18194" s="6" t="s">
        <v>39582</v>
      </c>
      <c r="Z18194" s="6" t="s">
        <v>51538</v>
      </c>
      <c r="AA18194" s="6" t="s">
        <v>90</v>
      </c>
      <c r="AB18194" s="6" t="s">
        <v>39583</v>
      </c>
    </row>
    <row r="18195" spans="24:28" x14ac:dyDescent="0.25">
      <c r="X18195">
        <v>18196</v>
      </c>
      <c r="Y18195" s="6" t="s">
        <v>39584</v>
      </c>
      <c r="Z18195" s="6" t="s">
        <v>52417</v>
      </c>
      <c r="AA18195" s="6" t="s">
        <v>90</v>
      </c>
      <c r="AB18195" s="6" t="s">
        <v>39585</v>
      </c>
    </row>
    <row r="18196" spans="24:28" x14ac:dyDescent="0.25">
      <c r="X18196">
        <v>18197</v>
      </c>
      <c r="Y18196" s="6" t="s">
        <v>39586</v>
      </c>
      <c r="Z18196" s="6" t="s">
        <v>51641</v>
      </c>
      <c r="AA18196" s="6" t="s">
        <v>90</v>
      </c>
      <c r="AB18196" s="6" t="s">
        <v>39587</v>
      </c>
    </row>
    <row r="18197" spans="24:28" x14ac:dyDescent="0.25">
      <c r="X18197">
        <v>18198</v>
      </c>
      <c r="Y18197" s="6" t="s">
        <v>39588</v>
      </c>
      <c r="Z18197" s="6" t="s">
        <v>49638</v>
      </c>
      <c r="AA18197" s="6" t="s">
        <v>90</v>
      </c>
      <c r="AB18197" s="6" t="s">
        <v>39589</v>
      </c>
    </row>
    <row r="18198" spans="24:28" x14ac:dyDescent="0.25">
      <c r="X18198">
        <v>18199</v>
      </c>
      <c r="Y18198" s="6" t="s">
        <v>39590</v>
      </c>
      <c r="Z18198" s="6" t="s">
        <v>49004</v>
      </c>
      <c r="AA18198" s="6" t="s">
        <v>90</v>
      </c>
      <c r="AB18198" s="6" t="s">
        <v>39591</v>
      </c>
    </row>
    <row r="18199" spans="24:28" x14ac:dyDescent="0.25">
      <c r="X18199">
        <v>18200</v>
      </c>
      <c r="Y18199" s="6" t="s">
        <v>39592</v>
      </c>
      <c r="Z18199" s="6" t="s">
        <v>49366</v>
      </c>
      <c r="AA18199" s="6" t="s">
        <v>90</v>
      </c>
      <c r="AB18199" s="6" t="s">
        <v>39593</v>
      </c>
    </row>
    <row r="18200" spans="24:28" x14ac:dyDescent="0.25">
      <c r="X18200">
        <v>18201</v>
      </c>
      <c r="Y18200" s="6" t="s">
        <v>39594</v>
      </c>
      <c r="Z18200" s="6" t="s">
        <v>49614</v>
      </c>
      <c r="AA18200" s="6" t="s">
        <v>90</v>
      </c>
      <c r="AB18200" s="6" t="s">
        <v>39595</v>
      </c>
    </row>
    <row r="18201" spans="24:28" x14ac:dyDescent="0.25">
      <c r="X18201">
        <v>18202</v>
      </c>
      <c r="Y18201" s="6" t="s">
        <v>39596</v>
      </c>
      <c r="Z18201" s="6" t="s">
        <v>50960</v>
      </c>
      <c r="AA18201" s="6" t="s">
        <v>90</v>
      </c>
      <c r="AB18201" s="6" t="s">
        <v>39597</v>
      </c>
    </row>
    <row r="18202" spans="24:28" x14ac:dyDescent="0.25">
      <c r="X18202">
        <v>18203</v>
      </c>
      <c r="Y18202" s="6" t="s">
        <v>39598</v>
      </c>
      <c r="Z18202" s="6" t="s">
        <v>50956</v>
      </c>
      <c r="AA18202" s="6" t="s">
        <v>90</v>
      </c>
      <c r="AB18202" s="6" t="s">
        <v>39599</v>
      </c>
    </row>
    <row r="18203" spans="24:28" x14ac:dyDescent="0.25">
      <c r="X18203">
        <v>18204</v>
      </c>
      <c r="Y18203" s="6" t="s">
        <v>39600</v>
      </c>
      <c r="Z18203" s="6" t="s">
        <v>51526</v>
      </c>
      <c r="AA18203" s="6" t="s">
        <v>90</v>
      </c>
      <c r="AB18203" s="6" t="s">
        <v>39601</v>
      </c>
    </row>
    <row r="18204" spans="24:28" x14ac:dyDescent="0.25">
      <c r="X18204">
        <v>18205</v>
      </c>
      <c r="Y18204" s="6" t="s">
        <v>39602</v>
      </c>
      <c r="Z18204" s="6" t="s">
        <v>51546</v>
      </c>
      <c r="AA18204" s="6" t="s">
        <v>90</v>
      </c>
      <c r="AB18204" s="6" t="s">
        <v>39603</v>
      </c>
    </row>
    <row r="18205" spans="24:28" x14ac:dyDescent="0.25">
      <c r="X18205">
        <v>18206</v>
      </c>
      <c r="Y18205" s="6" t="s">
        <v>39604</v>
      </c>
      <c r="Z18205" s="6" t="s">
        <v>49440</v>
      </c>
      <c r="AA18205" s="6" t="s">
        <v>90</v>
      </c>
      <c r="AB18205" s="6" t="s">
        <v>39605</v>
      </c>
    </row>
    <row r="18206" spans="24:28" x14ac:dyDescent="0.25">
      <c r="X18206">
        <v>18207</v>
      </c>
      <c r="Y18206" s="6" t="s">
        <v>39606</v>
      </c>
      <c r="Z18206" s="6" t="s">
        <v>48904</v>
      </c>
      <c r="AA18206" s="6" t="s">
        <v>90</v>
      </c>
      <c r="AB18206" s="6" t="s">
        <v>39607</v>
      </c>
    </row>
    <row r="18207" spans="24:28" x14ac:dyDescent="0.25">
      <c r="X18207">
        <v>18208</v>
      </c>
      <c r="Y18207" s="6" t="s">
        <v>39608</v>
      </c>
      <c r="Z18207" s="6" t="s">
        <v>52233</v>
      </c>
      <c r="AA18207" s="6" t="s">
        <v>90</v>
      </c>
      <c r="AB18207" s="6" t="s">
        <v>39609</v>
      </c>
    </row>
    <row r="18208" spans="24:28" x14ac:dyDescent="0.25">
      <c r="X18208">
        <v>18209</v>
      </c>
      <c r="Y18208" s="6" t="s">
        <v>39610</v>
      </c>
      <c r="Z18208" s="6" t="s">
        <v>50495</v>
      </c>
      <c r="AA18208" s="6" t="s">
        <v>90</v>
      </c>
      <c r="AB18208" s="6" t="s">
        <v>39611</v>
      </c>
    </row>
    <row r="18209" spans="24:28" x14ac:dyDescent="0.25">
      <c r="X18209">
        <v>18210</v>
      </c>
      <c r="Y18209" s="6" t="s">
        <v>39612</v>
      </c>
      <c r="Z18209" s="6" t="s">
        <v>52320</v>
      </c>
      <c r="AA18209" s="6" t="s">
        <v>90</v>
      </c>
      <c r="AB18209" s="6" t="s">
        <v>39613</v>
      </c>
    </row>
    <row r="18210" spans="24:28" x14ac:dyDescent="0.25">
      <c r="X18210">
        <v>18211</v>
      </c>
      <c r="Y18210" s="6" t="s">
        <v>39614</v>
      </c>
      <c r="Z18210" s="6" t="s">
        <v>49620</v>
      </c>
      <c r="AA18210" s="6" t="s">
        <v>90</v>
      </c>
      <c r="AB18210" s="6" t="s">
        <v>39615</v>
      </c>
    </row>
    <row r="18211" spans="24:28" x14ac:dyDescent="0.25">
      <c r="X18211">
        <v>18212</v>
      </c>
      <c r="Y18211" s="6" t="s">
        <v>39616</v>
      </c>
      <c r="Z18211" s="6" t="s">
        <v>50139</v>
      </c>
      <c r="AA18211" s="6" t="s">
        <v>90</v>
      </c>
      <c r="AB18211" s="6" t="s">
        <v>39617</v>
      </c>
    </row>
    <row r="18212" spans="24:28" x14ac:dyDescent="0.25">
      <c r="X18212">
        <v>18213</v>
      </c>
      <c r="Y18212" s="6" t="s">
        <v>39618</v>
      </c>
      <c r="Z18212" s="6" t="s">
        <v>51779</v>
      </c>
      <c r="AA18212" s="6" t="s">
        <v>90</v>
      </c>
      <c r="AB18212" s="6" t="s">
        <v>39619</v>
      </c>
    </row>
    <row r="18213" spans="24:28" x14ac:dyDescent="0.25">
      <c r="X18213">
        <v>18214</v>
      </c>
      <c r="Y18213" s="6" t="s">
        <v>39620</v>
      </c>
      <c r="Z18213" s="6" t="s">
        <v>49801</v>
      </c>
      <c r="AA18213" s="6" t="s">
        <v>90</v>
      </c>
      <c r="AB18213" s="6" t="s">
        <v>39621</v>
      </c>
    </row>
    <row r="18214" spans="24:28" x14ac:dyDescent="0.25">
      <c r="X18214">
        <v>18215</v>
      </c>
      <c r="Y18214" s="6" t="s">
        <v>39622</v>
      </c>
      <c r="Z18214" s="6" t="s">
        <v>51486</v>
      </c>
      <c r="AA18214" s="6" t="s">
        <v>90</v>
      </c>
      <c r="AB18214" s="6" t="s">
        <v>39623</v>
      </c>
    </row>
    <row r="18215" spans="24:28" x14ac:dyDescent="0.25">
      <c r="X18215">
        <v>18216</v>
      </c>
      <c r="Y18215" s="6" t="s">
        <v>39624</v>
      </c>
      <c r="Z18215" s="6" t="s">
        <v>51804</v>
      </c>
      <c r="AA18215" s="6" t="s">
        <v>90</v>
      </c>
      <c r="AB18215" s="6" t="s">
        <v>39625</v>
      </c>
    </row>
    <row r="18216" spans="24:28" x14ac:dyDescent="0.25">
      <c r="X18216">
        <v>18217</v>
      </c>
      <c r="Y18216" s="6" t="s">
        <v>39626</v>
      </c>
      <c r="Z18216" s="6" t="s">
        <v>49526</v>
      </c>
      <c r="AA18216" s="6" t="s">
        <v>90</v>
      </c>
      <c r="AB18216" s="6" t="s">
        <v>39627</v>
      </c>
    </row>
    <row r="18217" spans="24:28" x14ac:dyDescent="0.25">
      <c r="X18217">
        <v>18218</v>
      </c>
      <c r="Y18217" s="6" t="s">
        <v>39628</v>
      </c>
      <c r="Z18217" s="6" t="s">
        <v>52297</v>
      </c>
      <c r="AA18217" s="6" t="s">
        <v>90</v>
      </c>
      <c r="AB18217" s="6" t="s">
        <v>39629</v>
      </c>
    </row>
    <row r="18218" spans="24:28" x14ac:dyDescent="0.25">
      <c r="X18218">
        <v>18219</v>
      </c>
      <c r="Y18218" s="6" t="s">
        <v>39630</v>
      </c>
      <c r="Z18218" s="6" t="s">
        <v>49132</v>
      </c>
      <c r="AA18218" s="6" t="s">
        <v>90</v>
      </c>
      <c r="AB18218" s="6" t="s">
        <v>39631</v>
      </c>
    </row>
    <row r="18219" spans="24:28" x14ac:dyDescent="0.25">
      <c r="X18219">
        <v>18220</v>
      </c>
      <c r="Y18219" s="6" t="s">
        <v>39632</v>
      </c>
      <c r="Z18219" s="6" t="s">
        <v>51828</v>
      </c>
      <c r="AA18219" s="6" t="s">
        <v>90</v>
      </c>
      <c r="AB18219" s="6" t="s">
        <v>39633</v>
      </c>
    </row>
    <row r="18220" spans="24:28" x14ac:dyDescent="0.25">
      <c r="X18220">
        <v>18221</v>
      </c>
      <c r="Y18220" s="6" t="s">
        <v>39634</v>
      </c>
      <c r="Z18220" s="6" t="s">
        <v>48926</v>
      </c>
      <c r="AA18220" s="6" t="s">
        <v>90</v>
      </c>
      <c r="AB18220" s="6" t="s">
        <v>39635</v>
      </c>
    </row>
    <row r="18221" spans="24:28" x14ac:dyDescent="0.25">
      <c r="X18221">
        <v>18222</v>
      </c>
      <c r="Y18221" s="6" t="s">
        <v>39636</v>
      </c>
      <c r="Z18221" s="6" t="s">
        <v>50492</v>
      </c>
      <c r="AA18221" s="6" t="s">
        <v>90</v>
      </c>
      <c r="AB18221" s="6" t="s">
        <v>39637</v>
      </c>
    </row>
    <row r="18222" spans="24:28" x14ac:dyDescent="0.25">
      <c r="X18222">
        <v>18223</v>
      </c>
      <c r="Y18222" s="6" t="s">
        <v>39638</v>
      </c>
      <c r="Z18222" s="6" t="s">
        <v>50338</v>
      </c>
      <c r="AA18222" s="6" t="s">
        <v>90</v>
      </c>
      <c r="AB18222" s="6" t="s">
        <v>39639</v>
      </c>
    </row>
    <row r="18223" spans="24:28" x14ac:dyDescent="0.25">
      <c r="X18223">
        <v>18224</v>
      </c>
      <c r="Y18223" s="6" t="s">
        <v>39640</v>
      </c>
      <c r="Z18223" s="6" t="s">
        <v>52288</v>
      </c>
      <c r="AA18223" s="6" t="s">
        <v>90</v>
      </c>
      <c r="AB18223" s="6" t="s">
        <v>39641</v>
      </c>
    </row>
    <row r="18224" spans="24:28" x14ac:dyDescent="0.25">
      <c r="X18224">
        <v>18225</v>
      </c>
      <c r="Y18224" s="6" t="s">
        <v>39642</v>
      </c>
      <c r="Z18224" s="6" t="s">
        <v>49339</v>
      </c>
      <c r="AA18224" s="6" t="s">
        <v>90</v>
      </c>
      <c r="AB18224" s="6" t="s">
        <v>39643</v>
      </c>
    </row>
    <row r="18225" spans="24:28" x14ac:dyDescent="0.25">
      <c r="X18225">
        <v>18226</v>
      </c>
      <c r="Y18225" s="6" t="s">
        <v>39644</v>
      </c>
      <c r="Z18225" s="6" t="s">
        <v>49753</v>
      </c>
      <c r="AA18225" s="6" t="s">
        <v>90</v>
      </c>
      <c r="AB18225" s="6" t="s">
        <v>39645</v>
      </c>
    </row>
    <row r="18226" spans="24:28" x14ac:dyDescent="0.25">
      <c r="X18226">
        <v>18227</v>
      </c>
      <c r="Y18226" s="6" t="s">
        <v>39646</v>
      </c>
      <c r="Z18226" s="6" t="s">
        <v>52030</v>
      </c>
      <c r="AA18226" s="6" t="s">
        <v>90</v>
      </c>
      <c r="AB18226" s="6" t="s">
        <v>39647</v>
      </c>
    </row>
    <row r="18227" spans="24:28" x14ac:dyDescent="0.25">
      <c r="X18227">
        <v>18228</v>
      </c>
      <c r="Y18227" s="6" t="s">
        <v>39648</v>
      </c>
      <c r="Z18227" s="6" t="s">
        <v>51717</v>
      </c>
      <c r="AA18227" s="6" t="s">
        <v>90</v>
      </c>
      <c r="AB18227" s="6" t="s">
        <v>39649</v>
      </c>
    </row>
    <row r="18228" spans="24:28" x14ac:dyDescent="0.25">
      <c r="X18228">
        <v>18229</v>
      </c>
      <c r="Y18228" s="6" t="s">
        <v>39650</v>
      </c>
      <c r="Z18228" s="6" t="s">
        <v>51615</v>
      </c>
      <c r="AA18228" s="6" t="s">
        <v>90</v>
      </c>
      <c r="AB18228" s="6" t="s">
        <v>39651</v>
      </c>
    </row>
    <row r="18229" spans="24:28" x14ac:dyDescent="0.25">
      <c r="X18229">
        <v>18230</v>
      </c>
      <c r="Y18229" s="6" t="s">
        <v>39652</v>
      </c>
      <c r="Z18229" s="6" t="s">
        <v>50653</v>
      </c>
      <c r="AA18229" s="6" t="s">
        <v>90</v>
      </c>
      <c r="AB18229" s="6" t="s">
        <v>39653</v>
      </c>
    </row>
    <row r="18230" spans="24:28" x14ac:dyDescent="0.25">
      <c r="X18230">
        <v>18231</v>
      </c>
      <c r="Y18230" s="6" t="s">
        <v>39654</v>
      </c>
      <c r="Z18230" s="6" t="s">
        <v>50525</v>
      </c>
      <c r="AA18230" s="6" t="s">
        <v>90</v>
      </c>
      <c r="AB18230" s="6" t="s">
        <v>39655</v>
      </c>
    </row>
    <row r="18231" spans="24:28" x14ac:dyDescent="0.25">
      <c r="X18231">
        <v>18232</v>
      </c>
      <c r="Y18231" s="6" t="s">
        <v>39656</v>
      </c>
      <c r="Z18231" s="6" t="s">
        <v>49212</v>
      </c>
      <c r="AA18231" s="6" t="s">
        <v>90</v>
      </c>
      <c r="AB18231" s="6" t="s">
        <v>39657</v>
      </c>
    </row>
    <row r="18232" spans="24:28" x14ac:dyDescent="0.25">
      <c r="X18232">
        <v>18233</v>
      </c>
      <c r="Y18232" s="6" t="s">
        <v>39658</v>
      </c>
      <c r="Z18232" s="6" t="s">
        <v>51366</v>
      </c>
      <c r="AA18232" s="6" t="s">
        <v>90</v>
      </c>
      <c r="AB18232" s="6" t="s">
        <v>39659</v>
      </c>
    </row>
    <row r="18233" spans="24:28" x14ac:dyDescent="0.25">
      <c r="X18233">
        <v>18234</v>
      </c>
      <c r="Y18233" s="6" t="s">
        <v>39660</v>
      </c>
      <c r="Z18233" s="6" t="s">
        <v>50195</v>
      </c>
      <c r="AA18233" s="6" t="s">
        <v>90</v>
      </c>
      <c r="AB18233" s="6" t="s">
        <v>39661</v>
      </c>
    </row>
    <row r="18234" spans="24:28" x14ac:dyDescent="0.25">
      <c r="X18234">
        <v>18235</v>
      </c>
      <c r="Y18234" s="6" t="s">
        <v>39662</v>
      </c>
      <c r="Z18234" s="6" t="s">
        <v>50364</v>
      </c>
      <c r="AA18234" s="6" t="s">
        <v>90</v>
      </c>
      <c r="AB18234" s="6" t="s">
        <v>39663</v>
      </c>
    </row>
    <row r="18235" spans="24:28" x14ac:dyDescent="0.25">
      <c r="X18235">
        <v>18236</v>
      </c>
      <c r="Y18235" s="6" t="s">
        <v>39664</v>
      </c>
      <c r="Z18235" s="6" t="s">
        <v>50658</v>
      </c>
      <c r="AA18235" s="6" t="s">
        <v>90</v>
      </c>
      <c r="AB18235" s="6" t="s">
        <v>39665</v>
      </c>
    </row>
    <row r="18236" spans="24:28" x14ac:dyDescent="0.25">
      <c r="X18236">
        <v>18237</v>
      </c>
      <c r="Y18236" s="6" t="s">
        <v>39666</v>
      </c>
      <c r="Z18236" s="6" t="s">
        <v>51050</v>
      </c>
      <c r="AA18236" s="6" t="s">
        <v>90</v>
      </c>
      <c r="AB18236" s="6" t="s">
        <v>39667</v>
      </c>
    </row>
    <row r="18237" spans="24:28" x14ac:dyDescent="0.25">
      <c r="X18237">
        <v>18238</v>
      </c>
      <c r="Y18237" s="6" t="s">
        <v>39668</v>
      </c>
      <c r="Z18237" s="6" t="s">
        <v>51972</v>
      </c>
      <c r="AA18237" s="6" t="s">
        <v>90</v>
      </c>
      <c r="AB18237" s="6" t="s">
        <v>39669</v>
      </c>
    </row>
    <row r="18238" spans="24:28" x14ac:dyDescent="0.25">
      <c r="X18238">
        <v>18239</v>
      </c>
      <c r="Y18238" s="6" t="s">
        <v>39670</v>
      </c>
      <c r="Z18238" s="6" t="s">
        <v>49466</v>
      </c>
      <c r="AA18238" s="6" t="s">
        <v>90</v>
      </c>
      <c r="AB18238" s="6" t="s">
        <v>39671</v>
      </c>
    </row>
    <row r="18239" spans="24:28" x14ac:dyDescent="0.25">
      <c r="X18239">
        <v>18240</v>
      </c>
      <c r="Y18239" s="6" t="s">
        <v>39672</v>
      </c>
      <c r="Z18239" s="6" t="s">
        <v>52335</v>
      </c>
      <c r="AA18239" s="6" t="s">
        <v>90</v>
      </c>
      <c r="AB18239" s="6" t="s">
        <v>39673</v>
      </c>
    </row>
    <row r="18240" spans="24:28" x14ac:dyDescent="0.25">
      <c r="X18240">
        <v>18241</v>
      </c>
      <c r="Y18240" s="6" t="s">
        <v>39674</v>
      </c>
      <c r="Z18240" s="6" t="s">
        <v>51435</v>
      </c>
      <c r="AA18240" s="6" t="s">
        <v>90</v>
      </c>
      <c r="AB18240" s="6" t="s">
        <v>39675</v>
      </c>
    </row>
    <row r="18241" spans="24:28" x14ac:dyDescent="0.25">
      <c r="X18241">
        <v>18242</v>
      </c>
      <c r="Y18241" s="6" t="s">
        <v>39676</v>
      </c>
      <c r="Z18241" s="6" t="s">
        <v>50347</v>
      </c>
      <c r="AA18241" s="6" t="s">
        <v>90</v>
      </c>
      <c r="AB18241" s="6" t="s">
        <v>39677</v>
      </c>
    </row>
    <row r="18242" spans="24:28" x14ac:dyDescent="0.25">
      <c r="X18242">
        <v>18243</v>
      </c>
      <c r="Y18242" s="6" t="s">
        <v>39678</v>
      </c>
      <c r="Z18242" s="6" t="s">
        <v>51956</v>
      </c>
      <c r="AA18242" s="6" t="s">
        <v>90</v>
      </c>
      <c r="AB18242" s="6" t="s">
        <v>39679</v>
      </c>
    </row>
    <row r="18243" spans="24:28" x14ac:dyDescent="0.25">
      <c r="X18243">
        <v>18244</v>
      </c>
      <c r="Y18243" s="6" t="s">
        <v>39680</v>
      </c>
      <c r="Z18243" s="6" t="s">
        <v>51756</v>
      </c>
      <c r="AA18243" s="6" t="s">
        <v>90</v>
      </c>
      <c r="AB18243" s="6" t="s">
        <v>39681</v>
      </c>
    </row>
    <row r="18244" spans="24:28" x14ac:dyDescent="0.25">
      <c r="X18244">
        <v>18245</v>
      </c>
      <c r="Y18244" s="6" t="s">
        <v>39682</v>
      </c>
      <c r="Z18244" s="6" t="s">
        <v>49182</v>
      </c>
      <c r="AA18244" s="6" t="s">
        <v>90</v>
      </c>
      <c r="AB18244" s="6" t="s">
        <v>39683</v>
      </c>
    </row>
    <row r="18245" spans="24:28" x14ac:dyDescent="0.25">
      <c r="X18245">
        <v>18246</v>
      </c>
      <c r="Y18245" s="6" t="s">
        <v>39684</v>
      </c>
      <c r="Z18245" s="6" t="s">
        <v>48950</v>
      </c>
      <c r="AA18245" s="6" t="s">
        <v>90</v>
      </c>
      <c r="AB18245" s="6" t="s">
        <v>39685</v>
      </c>
    </row>
    <row r="18246" spans="24:28" x14ac:dyDescent="0.25">
      <c r="X18246">
        <v>18247</v>
      </c>
      <c r="Y18246" s="6" t="s">
        <v>39686</v>
      </c>
      <c r="Z18246" s="6" t="s">
        <v>49891</v>
      </c>
      <c r="AA18246" s="6" t="s">
        <v>90</v>
      </c>
      <c r="AB18246" s="6" t="s">
        <v>39687</v>
      </c>
    </row>
    <row r="18247" spans="24:28" x14ac:dyDescent="0.25">
      <c r="X18247">
        <v>18248</v>
      </c>
      <c r="Y18247" s="6" t="s">
        <v>39688</v>
      </c>
      <c r="Z18247" s="6" t="s">
        <v>52297</v>
      </c>
      <c r="AA18247" s="6" t="s">
        <v>90</v>
      </c>
      <c r="AB18247" s="6" t="s">
        <v>39689</v>
      </c>
    </row>
    <row r="18248" spans="24:28" x14ac:dyDescent="0.25">
      <c r="X18248">
        <v>18249</v>
      </c>
      <c r="Y18248" s="6" t="s">
        <v>39690</v>
      </c>
      <c r="Z18248" s="6" t="s">
        <v>50810</v>
      </c>
      <c r="AA18248" s="6" t="s">
        <v>90</v>
      </c>
      <c r="AB18248" s="6" t="s">
        <v>39691</v>
      </c>
    </row>
    <row r="18249" spans="24:28" x14ac:dyDescent="0.25">
      <c r="X18249">
        <v>18250</v>
      </c>
      <c r="Y18249" s="6" t="s">
        <v>39692</v>
      </c>
      <c r="Z18249" s="6" t="s">
        <v>48918</v>
      </c>
      <c r="AA18249" s="6" t="s">
        <v>90</v>
      </c>
      <c r="AB18249" s="6" t="s">
        <v>39693</v>
      </c>
    </row>
    <row r="18250" spans="24:28" x14ac:dyDescent="0.25">
      <c r="X18250">
        <v>18251</v>
      </c>
      <c r="Y18250" s="6" t="s">
        <v>39694</v>
      </c>
      <c r="Z18250" s="6" t="s">
        <v>52288</v>
      </c>
      <c r="AA18250" s="6" t="s">
        <v>90</v>
      </c>
      <c r="AB18250" s="6" t="s">
        <v>39695</v>
      </c>
    </row>
    <row r="18251" spans="24:28" x14ac:dyDescent="0.25">
      <c r="X18251">
        <v>18252</v>
      </c>
      <c r="Y18251" s="6" t="s">
        <v>39696</v>
      </c>
      <c r="Z18251" s="6" t="s">
        <v>49632</v>
      </c>
      <c r="AA18251" s="6" t="s">
        <v>90</v>
      </c>
      <c r="AB18251" s="6" t="s">
        <v>39697</v>
      </c>
    </row>
    <row r="18252" spans="24:28" x14ac:dyDescent="0.25">
      <c r="X18252">
        <v>18253</v>
      </c>
      <c r="Y18252" s="6" t="s">
        <v>39698</v>
      </c>
      <c r="Z18252" s="6" t="s">
        <v>50088</v>
      </c>
      <c r="AA18252" s="6" t="s">
        <v>90</v>
      </c>
      <c r="AB18252" s="6" t="s">
        <v>39699</v>
      </c>
    </row>
    <row r="18253" spans="24:28" x14ac:dyDescent="0.25">
      <c r="X18253">
        <v>18254</v>
      </c>
      <c r="Y18253" s="6" t="s">
        <v>39700</v>
      </c>
      <c r="Z18253" s="6" t="s">
        <v>50047</v>
      </c>
      <c r="AA18253" s="6" t="s">
        <v>90</v>
      </c>
      <c r="AB18253" s="6" t="s">
        <v>39701</v>
      </c>
    </row>
    <row r="18254" spans="24:28" x14ac:dyDescent="0.25">
      <c r="X18254">
        <v>18255</v>
      </c>
      <c r="Y18254" s="6" t="s">
        <v>39702</v>
      </c>
      <c r="Z18254" s="6" t="s">
        <v>51213</v>
      </c>
      <c r="AA18254" s="6" t="s">
        <v>90</v>
      </c>
      <c r="AB18254" s="6" t="s">
        <v>39703</v>
      </c>
    </row>
    <row r="18255" spans="24:28" x14ac:dyDescent="0.25">
      <c r="X18255">
        <v>18256</v>
      </c>
      <c r="Y18255" s="6" t="s">
        <v>39704</v>
      </c>
      <c r="Z18255" s="6" t="s">
        <v>51796</v>
      </c>
      <c r="AA18255" s="6" t="s">
        <v>90</v>
      </c>
      <c r="AB18255" s="6" t="s">
        <v>39705</v>
      </c>
    </row>
    <row r="18256" spans="24:28" x14ac:dyDescent="0.25">
      <c r="X18256">
        <v>18257</v>
      </c>
      <c r="Y18256" s="6" t="s">
        <v>39706</v>
      </c>
      <c r="Z18256" s="6" t="s">
        <v>52002</v>
      </c>
      <c r="AA18256" s="6" t="s">
        <v>90</v>
      </c>
      <c r="AB18256" s="6" t="s">
        <v>39707</v>
      </c>
    </row>
    <row r="18257" spans="24:28" x14ac:dyDescent="0.25">
      <c r="X18257">
        <v>18258</v>
      </c>
      <c r="Y18257" s="6" t="s">
        <v>39708</v>
      </c>
      <c r="Z18257" s="6" t="s">
        <v>51916</v>
      </c>
      <c r="AA18257" s="6" t="s">
        <v>90</v>
      </c>
      <c r="AB18257" s="6" t="s">
        <v>39709</v>
      </c>
    </row>
    <row r="18258" spans="24:28" x14ac:dyDescent="0.25">
      <c r="X18258">
        <v>18259</v>
      </c>
      <c r="Y18258" s="6" t="s">
        <v>39710</v>
      </c>
      <c r="Z18258" s="6" t="s">
        <v>49172</v>
      </c>
      <c r="AA18258" s="6" t="s">
        <v>90</v>
      </c>
      <c r="AB18258" s="6" t="s">
        <v>39711</v>
      </c>
    </row>
    <row r="18259" spans="24:28" x14ac:dyDescent="0.25">
      <c r="X18259">
        <v>18260</v>
      </c>
      <c r="Y18259" s="6" t="s">
        <v>39712</v>
      </c>
      <c r="Z18259" s="6" t="s">
        <v>51812</v>
      </c>
      <c r="AA18259" s="6" t="s">
        <v>90</v>
      </c>
      <c r="AB18259" s="6" t="s">
        <v>39713</v>
      </c>
    </row>
    <row r="18260" spans="24:28" x14ac:dyDescent="0.25">
      <c r="X18260">
        <v>18261</v>
      </c>
      <c r="Y18260" s="6" t="s">
        <v>39714</v>
      </c>
      <c r="Z18260" s="6" t="s">
        <v>51217</v>
      </c>
      <c r="AA18260" s="6" t="s">
        <v>90</v>
      </c>
      <c r="AB18260" s="6" t="s">
        <v>39715</v>
      </c>
    </row>
    <row r="18261" spans="24:28" x14ac:dyDescent="0.25">
      <c r="X18261">
        <v>18262</v>
      </c>
      <c r="Y18261" s="6" t="s">
        <v>39716</v>
      </c>
      <c r="Z18261" s="6" t="s">
        <v>49444</v>
      </c>
      <c r="AA18261" s="6" t="s">
        <v>90</v>
      </c>
      <c r="AB18261" s="6" t="s">
        <v>39717</v>
      </c>
    </row>
    <row r="18262" spans="24:28" x14ac:dyDescent="0.25">
      <c r="X18262">
        <v>18263</v>
      </c>
      <c r="Y18262" s="6" t="s">
        <v>39718</v>
      </c>
      <c r="Z18262" s="6" t="s">
        <v>49114</v>
      </c>
      <c r="AA18262" s="6" t="s">
        <v>90</v>
      </c>
      <c r="AB18262" s="6" t="s">
        <v>39719</v>
      </c>
    </row>
    <row r="18263" spans="24:28" x14ac:dyDescent="0.25">
      <c r="X18263">
        <v>18264</v>
      </c>
      <c r="Y18263" s="6" t="s">
        <v>39720</v>
      </c>
      <c r="Z18263" s="6" t="s">
        <v>48938</v>
      </c>
      <c r="AA18263" s="6" t="s">
        <v>90</v>
      </c>
      <c r="AB18263" s="6" t="s">
        <v>39721</v>
      </c>
    </row>
    <row r="18264" spans="24:28" x14ac:dyDescent="0.25">
      <c r="X18264">
        <v>18265</v>
      </c>
      <c r="Y18264" s="6" t="s">
        <v>39722</v>
      </c>
      <c r="Z18264" s="6" t="s">
        <v>51779</v>
      </c>
      <c r="AA18264" s="6" t="s">
        <v>90</v>
      </c>
      <c r="AB18264" s="6" t="s">
        <v>39723</v>
      </c>
    </row>
    <row r="18265" spans="24:28" x14ac:dyDescent="0.25">
      <c r="X18265">
        <v>18266</v>
      </c>
      <c r="Y18265" s="6" t="s">
        <v>39724</v>
      </c>
      <c r="Z18265" s="6" t="s">
        <v>50708</v>
      </c>
      <c r="AA18265" s="6" t="s">
        <v>90</v>
      </c>
      <c r="AB18265" s="6" t="s">
        <v>39725</v>
      </c>
    </row>
    <row r="18266" spans="24:28" x14ac:dyDescent="0.25">
      <c r="X18266">
        <v>18267</v>
      </c>
      <c r="Y18266" s="6" t="s">
        <v>39726</v>
      </c>
      <c r="Z18266" s="6" t="s">
        <v>49679</v>
      </c>
      <c r="AA18266" s="6" t="s">
        <v>90</v>
      </c>
      <c r="AB18266" s="6" t="s">
        <v>39727</v>
      </c>
    </row>
    <row r="18267" spans="24:28" x14ac:dyDescent="0.25">
      <c r="X18267">
        <v>18268</v>
      </c>
      <c r="Y18267" s="6" t="s">
        <v>39728</v>
      </c>
      <c r="Z18267" s="6" t="s">
        <v>49542</v>
      </c>
      <c r="AA18267" s="6" t="s">
        <v>90</v>
      </c>
      <c r="AB18267" s="6" t="s">
        <v>39729</v>
      </c>
    </row>
    <row r="18268" spans="24:28" x14ac:dyDescent="0.25">
      <c r="X18268">
        <v>18269</v>
      </c>
      <c r="Y18268" s="6" t="s">
        <v>39730</v>
      </c>
      <c r="Z18268" s="6" t="s">
        <v>48942</v>
      </c>
      <c r="AA18268" s="6" t="s">
        <v>90</v>
      </c>
      <c r="AB18268" s="6" t="s">
        <v>39731</v>
      </c>
    </row>
    <row r="18269" spans="24:28" x14ac:dyDescent="0.25">
      <c r="X18269">
        <v>18270</v>
      </c>
      <c r="Y18269" s="6" t="s">
        <v>39732</v>
      </c>
      <c r="Z18269" s="6" t="s">
        <v>52396</v>
      </c>
      <c r="AA18269" s="6" t="s">
        <v>90</v>
      </c>
      <c r="AB18269" s="6" t="s">
        <v>39733</v>
      </c>
    </row>
    <row r="18270" spans="24:28" x14ac:dyDescent="0.25">
      <c r="X18270">
        <v>18271</v>
      </c>
      <c r="Y18270" s="6" t="s">
        <v>39734</v>
      </c>
      <c r="Z18270" s="6" t="s">
        <v>48810</v>
      </c>
      <c r="AA18270" s="6" t="s">
        <v>90</v>
      </c>
      <c r="AB18270" s="6" t="s">
        <v>39735</v>
      </c>
    </row>
    <row r="18271" spans="24:28" x14ac:dyDescent="0.25">
      <c r="X18271">
        <v>18272</v>
      </c>
      <c r="Y18271" s="6" t="s">
        <v>39736</v>
      </c>
      <c r="Z18271" s="6" t="s">
        <v>49864</v>
      </c>
      <c r="AA18271" s="6" t="s">
        <v>90</v>
      </c>
      <c r="AB18271" s="6" t="s">
        <v>39737</v>
      </c>
    </row>
    <row r="18272" spans="24:28" x14ac:dyDescent="0.25">
      <c r="X18272">
        <v>18273</v>
      </c>
      <c r="Y18272" s="6" t="s">
        <v>39738</v>
      </c>
      <c r="Z18272" s="6" t="s">
        <v>51059</v>
      </c>
      <c r="AA18272" s="6" t="s">
        <v>90</v>
      </c>
      <c r="AB18272" s="6" t="s">
        <v>39739</v>
      </c>
    </row>
    <row r="18273" spans="24:28" x14ac:dyDescent="0.25">
      <c r="X18273">
        <v>18274</v>
      </c>
      <c r="Y18273" s="6" t="s">
        <v>39740</v>
      </c>
      <c r="Z18273" s="6" t="s">
        <v>48950</v>
      </c>
      <c r="AA18273" s="6" t="s">
        <v>90</v>
      </c>
      <c r="AB18273" s="6" t="s">
        <v>39741</v>
      </c>
    </row>
    <row r="18274" spans="24:28" x14ac:dyDescent="0.25">
      <c r="X18274">
        <v>18275</v>
      </c>
      <c r="Y18274" s="6" t="s">
        <v>39742</v>
      </c>
      <c r="Z18274" s="6" t="s">
        <v>52278</v>
      </c>
      <c r="AA18274" s="6" t="s">
        <v>90</v>
      </c>
      <c r="AB18274" s="6" t="s">
        <v>39743</v>
      </c>
    </row>
    <row r="18275" spans="24:28" x14ac:dyDescent="0.25">
      <c r="X18275">
        <v>18276</v>
      </c>
      <c r="Y18275" s="6" t="s">
        <v>39744</v>
      </c>
      <c r="Z18275" s="6" t="s">
        <v>48679</v>
      </c>
      <c r="AA18275" s="6" t="s">
        <v>90</v>
      </c>
      <c r="AB18275" s="6" t="s">
        <v>39745</v>
      </c>
    </row>
    <row r="18276" spans="24:28" x14ac:dyDescent="0.25">
      <c r="X18276">
        <v>18277</v>
      </c>
      <c r="Y18276" s="6" t="s">
        <v>39746</v>
      </c>
      <c r="Z18276" s="6" t="s">
        <v>49799</v>
      </c>
      <c r="AA18276" s="6" t="s">
        <v>90</v>
      </c>
      <c r="AB18276" s="6" t="s">
        <v>39747</v>
      </c>
    </row>
    <row r="18277" spans="24:28" x14ac:dyDescent="0.25">
      <c r="X18277">
        <v>18278</v>
      </c>
      <c r="Y18277" s="6" t="s">
        <v>39748</v>
      </c>
      <c r="Z18277" s="6" t="s">
        <v>49818</v>
      </c>
      <c r="AA18277" s="6" t="s">
        <v>90</v>
      </c>
      <c r="AB18277" s="6" t="s">
        <v>39749</v>
      </c>
    </row>
    <row r="18278" spans="24:28" x14ac:dyDescent="0.25">
      <c r="X18278">
        <v>18279</v>
      </c>
      <c r="Y18278" s="6" t="s">
        <v>39750</v>
      </c>
      <c r="Z18278" s="6" t="s">
        <v>49105</v>
      </c>
      <c r="AA18278" s="6" t="s">
        <v>90</v>
      </c>
      <c r="AB18278" s="6" t="s">
        <v>39751</v>
      </c>
    </row>
    <row r="18279" spans="24:28" x14ac:dyDescent="0.25">
      <c r="X18279">
        <v>18280</v>
      </c>
      <c r="Y18279" s="6" t="s">
        <v>39752</v>
      </c>
      <c r="Z18279" s="6" t="s">
        <v>48862</v>
      </c>
      <c r="AA18279" s="6" t="s">
        <v>90</v>
      </c>
      <c r="AB18279" s="6" t="s">
        <v>39753</v>
      </c>
    </row>
    <row r="18280" spans="24:28" x14ac:dyDescent="0.25">
      <c r="X18280">
        <v>18281</v>
      </c>
      <c r="Y18280" s="6" t="s">
        <v>39754</v>
      </c>
      <c r="Z18280" s="6" t="s">
        <v>50156</v>
      </c>
      <c r="AA18280" s="6" t="s">
        <v>90</v>
      </c>
      <c r="AB18280" s="6" t="s">
        <v>39755</v>
      </c>
    </row>
    <row r="18281" spans="24:28" x14ac:dyDescent="0.25">
      <c r="X18281">
        <v>18282</v>
      </c>
      <c r="Y18281" s="6" t="s">
        <v>39756</v>
      </c>
      <c r="Z18281" s="6" t="s">
        <v>50945</v>
      </c>
      <c r="AA18281" s="6" t="s">
        <v>90</v>
      </c>
      <c r="AB18281" s="6" t="s">
        <v>39757</v>
      </c>
    </row>
    <row r="18282" spans="24:28" x14ac:dyDescent="0.25">
      <c r="X18282">
        <v>18283</v>
      </c>
      <c r="Y18282" s="6" t="s">
        <v>39758</v>
      </c>
      <c r="Z18282" s="6" t="s">
        <v>51034</v>
      </c>
      <c r="AA18282" s="6" t="s">
        <v>90</v>
      </c>
      <c r="AB18282" s="6" t="s">
        <v>39759</v>
      </c>
    </row>
    <row r="18283" spans="24:28" x14ac:dyDescent="0.25">
      <c r="X18283">
        <v>18284</v>
      </c>
      <c r="Y18283" s="6" t="s">
        <v>39760</v>
      </c>
      <c r="Z18283" s="6" t="s">
        <v>52093</v>
      </c>
      <c r="AA18283" s="6" t="s">
        <v>90</v>
      </c>
      <c r="AB18283" s="6" t="s">
        <v>39761</v>
      </c>
    </row>
    <row r="18284" spans="24:28" x14ac:dyDescent="0.25">
      <c r="X18284">
        <v>18285</v>
      </c>
      <c r="Y18284" s="6" t="s">
        <v>39762</v>
      </c>
      <c r="Z18284" s="6" t="s">
        <v>51484</v>
      </c>
      <c r="AA18284" s="6" t="s">
        <v>90</v>
      </c>
      <c r="AB18284" s="6" t="s">
        <v>39763</v>
      </c>
    </row>
    <row r="18285" spans="24:28" x14ac:dyDescent="0.25">
      <c r="X18285">
        <v>18286</v>
      </c>
      <c r="Y18285" s="6" t="s">
        <v>39764</v>
      </c>
      <c r="Z18285" s="6" t="s">
        <v>48888</v>
      </c>
      <c r="AA18285" s="6" t="s">
        <v>90</v>
      </c>
      <c r="AB18285" s="6" t="s">
        <v>39765</v>
      </c>
    </row>
    <row r="18286" spans="24:28" x14ac:dyDescent="0.25">
      <c r="X18286">
        <v>18287</v>
      </c>
      <c r="Y18286" s="6" t="s">
        <v>39766</v>
      </c>
      <c r="Z18286" s="6" t="s">
        <v>52247</v>
      </c>
      <c r="AA18286" s="6" t="s">
        <v>90</v>
      </c>
      <c r="AB18286" s="6" t="s">
        <v>39767</v>
      </c>
    </row>
    <row r="18287" spans="24:28" x14ac:dyDescent="0.25">
      <c r="X18287">
        <v>18288</v>
      </c>
      <c r="Y18287" s="6" t="s">
        <v>39768</v>
      </c>
      <c r="Z18287" s="6" t="s">
        <v>50293</v>
      </c>
      <c r="AA18287" s="6" t="s">
        <v>90</v>
      </c>
      <c r="AB18287" s="6" t="s">
        <v>39769</v>
      </c>
    </row>
    <row r="18288" spans="24:28" x14ac:dyDescent="0.25">
      <c r="X18288">
        <v>18289</v>
      </c>
      <c r="Y18288" s="6" t="s">
        <v>39770</v>
      </c>
      <c r="Z18288" s="6" t="s">
        <v>51465</v>
      </c>
      <c r="AA18288" s="6" t="s">
        <v>90</v>
      </c>
      <c r="AB18288" s="6" t="s">
        <v>39771</v>
      </c>
    </row>
    <row r="18289" spans="24:28" x14ac:dyDescent="0.25">
      <c r="X18289">
        <v>18290</v>
      </c>
      <c r="Y18289" s="6" t="s">
        <v>39772</v>
      </c>
      <c r="Z18289" s="6" t="s">
        <v>51106</v>
      </c>
      <c r="AA18289" s="6" t="s">
        <v>90</v>
      </c>
      <c r="AB18289" s="6" t="s">
        <v>39773</v>
      </c>
    </row>
    <row r="18290" spans="24:28" x14ac:dyDescent="0.25">
      <c r="X18290">
        <v>18291</v>
      </c>
      <c r="Y18290" s="6" t="s">
        <v>39774</v>
      </c>
      <c r="Z18290" s="6" t="s">
        <v>51223</v>
      </c>
      <c r="AA18290" s="6" t="s">
        <v>90</v>
      </c>
      <c r="AB18290" s="6" t="s">
        <v>39775</v>
      </c>
    </row>
    <row r="18291" spans="24:28" x14ac:dyDescent="0.25">
      <c r="X18291">
        <v>18292</v>
      </c>
      <c r="Y18291" s="6" t="s">
        <v>39776</v>
      </c>
      <c r="Z18291" s="6" t="s">
        <v>51482</v>
      </c>
      <c r="AA18291" s="6" t="s">
        <v>90</v>
      </c>
      <c r="AB18291" s="6" t="s">
        <v>39777</v>
      </c>
    </row>
    <row r="18292" spans="24:28" x14ac:dyDescent="0.25">
      <c r="X18292">
        <v>18293</v>
      </c>
      <c r="Y18292" s="6" t="s">
        <v>39778</v>
      </c>
      <c r="Z18292" s="6" t="s">
        <v>48775</v>
      </c>
      <c r="AA18292" s="6" t="s">
        <v>90</v>
      </c>
      <c r="AB18292" s="6" t="s">
        <v>39779</v>
      </c>
    </row>
    <row r="18293" spans="24:28" x14ac:dyDescent="0.25">
      <c r="X18293">
        <v>18294</v>
      </c>
      <c r="Y18293" s="6" t="s">
        <v>39780</v>
      </c>
      <c r="Z18293" s="6" t="s">
        <v>48970</v>
      </c>
      <c r="AA18293" s="6" t="s">
        <v>90</v>
      </c>
      <c r="AB18293" s="6" t="s">
        <v>39781</v>
      </c>
    </row>
    <row r="18294" spans="24:28" x14ac:dyDescent="0.25">
      <c r="X18294">
        <v>18295</v>
      </c>
      <c r="Y18294" s="6" t="s">
        <v>39782</v>
      </c>
      <c r="Z18294" s="6" t="s">
        <v>51063</v>
      </c>
      <c r="AA18294" s="6" t="s">
        <v>90</v>
      </c>
      <c r="AB18294" s="6" t="s">
        <v>39783</v>
      </c>
    </row>
    <row r="18295" spans="24:28" x14ac:dyDescent="0.25">
      <c r="X18295">
        <v>18296</v>
      </c>
      <c r="Y18295" s="6" t="s">
        <v>39784</v>
      </c>
      <c r="Z18295" s="6" t="s">
        <v>51508</v>
      </c>
      <c r="AA18295" s="6" t="s">
        <v>90</v>
      </c>
      <c r="AB18295" s="6" t="s">
        <v>39785</v>
      </c>
    </row>
    <row r="18296" spans="24:28" x14ac:dyDescent="0.25">
      <c r="X18296">
        <v>18297</v>
      </c>
      <c r="Y18296" s="6" t="s">
        <v>39786</v>
      </c>
      <c r="Z18296" s="6" t="s">
        <v>51643</v>
      </c>
      <c r="AA18296" s="6" t="s">
        <v>90</v>
      </c>
      <c r="AB18296" s="6" t="s">
        <v>39787</v>
      </c>
    </row>
    <row r="18297" spans="24:28" x14ac:dyDescent="0.25">
      <c r="X18297">
        <v>18298</v>
      </c>
      <c r="Y18297" s="6" t="s">
        <v>39788</v>
      </c>
      <c r="Z18297" s="6" t="s">
        <v>49261</v>
      </c>
      <c r="AA18297" s="6" t="s">
        <v>90</v>
      </c>
      <c r="AB18297" s="6" t="s">
        <v>39789</v>
      </c>
    </row>
    <row r="18298" spans="24:28" x14ac:dyDescent="0.25">
      <c r="X18298">
        <v>18299</v>
      </c>
      <c r="Y18298" s="6" t="s">
        <v>39790</v>
      </c>
      <c r="Z18298" s="6" t="s">
        <v>48639</v>
      </c>
      <c r="AA18298" s="6" t="s">
        <v>90</v>
      </c>
      <c r="AB18298" s="6" t="s">
        <v>39791</v>
      </c>
    </row>
    <row r="18299" spans="24:28" x14ac:dyDescent="0.25">
      <c r="X18299">
        <v>18300</v>
      </c>
      <c r="Y18299" s="6" t="s">
        <v>39792</v>
      </c>
      <c r="Z18299" s="6" t="s">
        <v>52433</v>
      </c>
      <c r="AA18299" s="6" t="s">
        <v>90</v>
      </c>
      <c r="AB18299" s="6" t="s">
        <v>39793</v>
      </c>
    </row>
    <row r="18300" spans="24:28" x14ac:dyDescent="0.25">
      <c r="X18300">
        <v>18301</v>
      </c>
      <c r="Y18300" s="6" t="s">
        <v>39794</v>
      </c>
      <c r="Z18300" s="6" t="s">
        <v>51994</v>
      </c>
      <c r="AA18300" s="6" t="s">
        <v>90</v>
      </c>
      <c r="AB18300" s="6" t="s">
        <v>39795</v>
      </c>
    </row>
    <row r="18301" spans="24:28" x14ac:dyDescent="0.25">
      <c r="X18301">
        <v>18302</v>
      </c>
      <c r="Y18301" s="6" t="s">
        <v>39796</v>
      </c>
      <c r="Z18301" s="6" t="s">
        <v>49301</v>
      </c>
      <c r="AA18301" s="6" t="s">
        <v>90</v>
      </c>
      <c r="AB18301" s="6" t="s">
        <v>39797</v>
      </c>
    </row>
    <row r="18302" spans="24:28" x14ac:dyDescent="0.25">
      <c r="X18302">
        <v>18303</v>
      </c>
      <c r="Y18302" s="6" t="s">
        <v>39798</v>
      </c>
      <c r="Z18302" s="6" t="s">
        <v>49591</v>
      </c>
      <c r="AA18302" s="6" t="s">
        <v>90</v>
      </c>
      <c r="AB18302" s="6" t="s">
        <v>39799</v>
      </c>
    </row>
    <row r="18303" spans="24:28" x14ac:dyDescent="0.25">
      <c r="X18303">
        <v>18304</v>
      </c>
      <c r="Y18303" s="6" t="s">
        <v>39800</v>
      </c>
      <c r="Z18303" s="6" t="s">
        <v>50164</v>
      </c>
      <c r="AA18303" s="6" t="s">
        <v>90</v>
      </c>
      <c r="AB18303" s="6" t="s">
        <v>39801</v>
      </c>
    </row>
    <row r="18304" spans="24:28" x14ac:dyDescent="0.25">
      <c r="X18304">
        <v>18305</v>
      </c>
      <c r="Y18304" s="6" t="s">
        <v>39802</v>
      </c>
      <c r="Z18304" s="6" t="s">
        <v>52350</v>
      </c>
      <c r="AA18304" s="6" t="s">
        <v>90</v>
      </c>
      <c r="AB18304" s="6" t="s">
        <v>39803</v>
      </c>
    </row>
    <row r="18305" spans="24:28" x14ac:dyDescent="0.25">
      <c r="X18305">
        <v>18306</v>
      </c>
      <c r="Y18305" s="6" t="s">
        <v>39804</v>
      </c>
      <c r="Z18305" s="6" t="s">
        <v>52420</v>
      </c>
      <c r="AA18305" s="6" t="s">
        <v>90</v>
      </c>
      <c r="AB18305" s="6" t="s">
        <v>39805</v>
      </c>
    </row>
    <row r="18306" spans="24:28" x14ac:dyDescent="0.25">
      <c r="X18306">
        <v>18307</v>
      </c>
      <c r="Y18306" s="6" t="s">
        <v>39806</v>
      </c>
      <c r="Z18306" s="6" t="s">
        <v>52423</v>
      </c>
      <c r="AA18306" s="6" t="s">
        <v>90</v>
      </c>
      <c r="AB18306" s="6" t="s">
        <v>39807</v>
      </c>
    </row>
    <row r="18307" spans="24:28" x14ac:dyDescent="0.25">
      <c r="X18307">
        <v>18308</v>
      </c>
      <c r="Y18307" s="6" t="s">
        <v>39808</v>
      </c>
      <c r="Z18307" s="6" t="s">
        <v>50585</v>
      </c>
      <c r="AA18307" s="6" t="s">
        <v>90</v>
      </c>
      <c r="AB18307" s="6" t="s">
        <v>39809</v>
      </c>
    </row>
    <row r="18308" spans="24:28" x14ac:dyDescent="0.25">
      <c r="X18308">
        <v>18309</v>
      </c>
      <c r="Y18308" s="6" t="s">
        <v>39810</v>
      </c>
      <c r="Z18308" s="6" t="s">
        <v>52119</v>
      </c>
      <c r="AA18308" s="6" t="s">
        <v>90</v>
      </c>
      <c r="AB18308" s="6" t="s">
        <v>39811</v>
      </c>
    </row>
    <row r="18309" spans="24:28" x14ac:dyDescent="0.25">
      <c r="X18309">
        <v>18310</v>
      </c>
      <c r="Y18309" s="6" t="s">
        <v>39812</v>
      </c>
      <c r="Z18309" s="6" t="s">
        <v>52081</v>
      </c>
      <c r="AA18309" s="6" t="s">
        <v>90</v>
      </c>
      <c r="AB18309" s="6" t="s">
        <v>39813</v>
      </c>
    </row>
    <row r="18310" spans="24:28" x14ac:dyDescent="0.25">
      <c r="X18310">
        <v>18311</v>
      </c>
      <c r="Y18310" s="6" t="s">
        <v>39814</v>
      </c>
      <c r="Z18310" s="6" t="s">
        <v>51278</v>
      </c>
      <c r="AA18310" s="6" t="s">
        <v>90</v>
      </c>
      <c r="AB18310" s="6" t="s">
        <v>39815</v>
      </c>
    </row>
    <row r="18311" spans="24:28" x14ac:dyDescent="0.25">
      <c r="X18311">
        <v>18312</v>
      </c>
      <c r="Y18311" s="6" t="s">
        <v>39816</v>
      </c>
      <c r="Z18311" s="6" t="s">
        <v>50281</v>
      </c>
      <c r="AA18311" s="6" t="s">
        <v>90</v>
      </c>
      <c r="AB18311" s="6" t="s">
        <v>39817</v>
      </c>
    </row>
    <row r="18312" spans="24:28" x14ac:dyDescent="0.25">
      <c r="X18312">
        <v>18313</v>
      </c>
      <c r="Y18312" s="6" t="s">
        <v>39818</v>
      </c>
      <c r="Z18312" s="6" t="s">
        <v>52364</v>
      </c>
      <c r="AA18312" s="6" t="s">
        <v>90</v>
      </c>
      <c r="AB18312" s="6" t="s">
        <v>39819</v>
      </c>
    </row>
    <row r="18313" spans="24:28" x14ac:dyDescent="0.25">
      <c r="X18313">
        <v>18314</v>
      </c>
      <c r="Y18313" s="6" t="s">
        <v>39820</v>
      </c>
      <c r="Z18313" s="6" t="s">
        <v>51970</v>
      </c>
      <c r="AA18313" s="6" t="s">
        <v>90</v>
      </c>
      <c r="AB18313" s="6" t="s">
        <v>39821</v>
      </c>
    </row>
    <row r="18314" spans="24:28" x14ac:dyDescent="0.25">
      <c r="X18314">
        <v>18315</v>
      </c>
      <c r="Y18314" s="6" t="s">
        <v>39822</v>
      </c>
      <c r="Z18314" s="6" t="s">
        <v>50658</v>
      </c>
      <c r="AA18314" s="6" t="s">
        <v>90</v>
      </c>
      <c r="AB18314" s="6" t="s">
        <v>39823</v>
      </c>
    </row>
    <row r="18315" spans="24:28" x14ac:dyDescent="0.25">
      <c r="X18315">
        <v>18316</v>
      </c>
      <c r="Y18315" s="6" t="s">
        <v>39824</v>
      </c>
      <c r="Z18315" s="6" t="s">
        <v>52266</v>
      </c>
      <c r="AA18315" s="6" t="s">
        <v>90</v>
      </c>
      <c r="AB18315" s="6" t="s">
        <v>39825</v>
      </c>
    </row>
    <row r="18316" spans="24:28" x14ac:dyDescent="0.25">
      <c r="X18316">
        <v>18317</v>
      </c>
      <c r="Y18316" s="6" t="s">
        <v>39826</v>
      </c>
      <c r="Z18316" s="6" t="s">
        <v>49116</v>
      </c>
      <c r="AA18316" s="6" t="s">
        <v>90</v>
      </c>
      <c r="AB18316" s="6" t="s">
        <v>39827</v>
      </c>
    </row>
    <row r="18317" spans="24:28" x14ac:dyDescent="0.25">
      <c r="X18317">
        <v>18318</v>
      </c>
      <c r="Y18317" s="6" t="s">
        <v>39828</v>
      </c>
      <c r="Z18317" s="6" t="s">
        <v>51900</v>
      </c>
      <c r="AA18317" s="6" t="s">
        <v>90</v>
      </c>
      <c r="AB18317" s="6" t="s">
        <v>39829</v>
      </c>
    </row>
    <row r="18318" spans="24:28" x14ac:dyDescent="0.25">
      <c r="X18318">
        <v>18319</v>
      </c>
      <c r="Y18318" s="6" t="s">
        <v>39830</v>
      </c>
      <c r="Z18318" s="6" t="s">
        <v>51223</v>
      </c>
      <c r="AA18318" s="6" t="s">
        <v>90</v>
      </c>
      <c r="AB18318" s="6" t="s">
        <v>39831</v>
      </c>
    </row>
    <row r="18319" spans="24:28" x14ac:dyDescent="0.25">
      <c r="X18319">
        <v>18320</v>
      </c>
      <c r="Y18319" s="6" t="s">
        <v>39832</v>
      </c>
      <c r="Z18319" s="6" t="s">
        <v>52350</v>
      </c>
      <c r="AA18319" s="6" t="s">
        <v>90</v>
      </c>
      <c r="AB18319" s="6" t="s">
        <v>39833</v>
      </c>
    </row>
    <row r="18320" spans="24:28" x14ac:dyDescent="0.25">
      <c r="X18320">
        <v>18321</v>
      </c>
      <c r="Y18320" s="6" t="s">
        <v>39834</v>
      </c>
      <c r="Z18320" s="6" t="s">
        <v>51257</v>
      </c>
      <c r="AA18320" s="6" t="s">
        <v>90</v>
      </c>
      <c r="AB18320" s="6" t="s">
        <v>39835</v>
      </c>
    </row>
    <row r="18321" spans="24:28" x14ac:dyDescent="0.25">
      <c r="X18321">
        <v>18322</v>
      </c>
      <c r="Y18321" s="6" t="s">
        <v>39836</v>
      </c>
      <c r="Z18321" s="6" t="s">
        <v>52301</v>
      </c>
      <c r="AA18321" s="6" t="s">
        <v>90</v>
      </c>
      <c r="AB18321" s="6" t="s">
        <v>39837</v>
      </c>
    </row>
    <row r="18322" spans="24:28" x14ac:dyDescent="0.25">
      <c r="X18322">
        <v>18323</v>
      </c>
      <c r="Y18322" s="6" t="s">
        <v>39838</v>
      </c>
      <c r="Z18322" s="6" t="s">
        <v>49418</v>
      </c>
      <c r="AA18322" s="6" t="s">
        <v>90</v>
      </c>
      <c r="AB18322" s="6" t="s">
        <v>39839</v>
      </c>
    </row>
    <row r="18323" spans="24:28" x14ac:dyDescent="0.25">
      <c r="X18323">
        <v>18324</v>
      </c>
      <c r="Y18323" s="6" t="s">
        <v>39840</v>
      </c>
      <c r="Z18323" s="6" t="s">
        <v>51779</v>
      </c>
      <c r="AA18323" s="6" t="s">
        <v>90</v>
      </c>
      <c r="AB18323" s="6" t="s">
        <v>39841</v>
      </c>
    </row>
    <row r="18324" spans="24:28" x14ac:dyDescent="0.25">
      <c r="X18324">
        <v>18325</v>
      </c>
      <c r="Y18324" s="6" t="s">
        <v>39842</v>
      </c>
      <c r="Z18324" s="6" t="s">
        <v>49516</v>
      </c>
      <c r="AA18324" s="6" t="s">
        <v>90</v>
      </c>
      <c r="AB18324" s="6" t="s">
        <v>39843</v>
      </c>
    </row>
    <row r="18325" spans="24:28" x14ac:dyDescent="0.25">
      <c r="X18325">
        <v>18326</v>
      </c>
      <c r="Y18325" s="6" t="s">
        <v>39844</v>
      </c>
      <c r="Z18325" s="6" t="s">
        <v>50588</v>
      </c>
      <c r="AA18325" s="6" t="s">
        <v>90</v>
      </c>
      <c r="AB18325" s="6" t="s">
        <v>39845</v>
      </c>
    </row>
    <row r="18326" spans="24:28" x14ac:dyDescent="0.25">
      <c r="X18326">
        <v>18327</v>
      </c>
      <c r="Y18326" s="6" t="s">
        <v>39846</v>
      </c>
      <c r="Z18326" s="6" t="s">
        <v>49150</v>
      </c>
      <c r="AA18326" s="6" t="s">
        <v>90</v>
      </c>
      <c r="AB18326" s="6" t="s">
        <v>39847</v>
      </c>
    </row>
    <row r="18327" spans="24:28" x14ac:dyDescent="0.25">
      <c r="X18327">
        <v>18328</v>
      </c>
      <c r="Y18327" s="6" t="s">
        <v>39848</v>
      </c>
      <c r="Z18327" s="6" t="s">
        <v>51006</v>
      </c>
      <c r="AA18327" s="6" t="s">
        <v>90</v>
      </c>
      <c r="AB18327" s="6" t="s">
        <v>39849</v>
      </c>
    </row>
    <row r="18328" spans="24:28" x14ac:dyDescent="0.25">
      <c r="X18328">
        <v>18329</v>
      </c>
      <c r="Y18328" s="6" t="s">
        <v>39850</v>
      </c>
      <c r="Z18328" s="6" t="s">
        <v>50638</v>
      </c>
      <c r="AA18328" s="6" t="s">
        <v>90</v>
      </c>
      <c r="AB18328" s="6" t="s">
        <v>39851</v>
      </c>
    </row>
    <row r="18329" spans="24:28" x14ac:dyDescent="0.25">
      <c r="X18329">
        <v>18330</v>
      </c>
      <c r="Y18329" s="6" t="s">
        <v>39852</v>
      </c>
      <c r="Z18329" s="6" t="s">
        <v>52338</v>
      </c>
      <c r="AA18329" s="6" t="s">
        <v>90</v>
      </c>
      <c r="AB18329" s="6" t="s">
        <v>39853</v>
      </c>
    </row>
    <row r="18330" spans="24:28" x14ac:dyDescent="0.25">
      <c r="X18330">
        <v>18331</v>
      </c>
      <c r="Y18330" s="6" t="s">
        <v>39854</v>
      </c>
      <c r="Z18330" s="6" t="s">
        <v>51639</v>
      </c>
      <c r="AA18330" s="6" t="s">
        <v>90</v>
      </c>
      <c r="AB18330" s="6" t="s">
        <v>39855</v>
      </c>
    </row>
    <row r="18331" spans="24:28" x14ac:dyDescent="0.25">
      <c r="X18331">
        <v>18332</v>
      </c>
      <c r="Y18331" s="6" t="s">
        <v>39856</v>
      </c>
      <c r="Z18331" s="6" t="s">
        <v>50088</v>
      </c>
      <c r="AA18331" s="6" t="s">
        <v>90</v>
      </c>
      <c r="AB18331" s="6" t="s">
        <v>39857</v>
      </c>
    </row>
    <row r="18332" spans="24:28" x14ac:dyDescent="0.25">
      <c r="X18332">
        <v>18333</v>
      </c>
      <c r="Y18332" s="6" t="s">
        <v>39858</v>
      </c>
      <c r="Z18332" s="6" t="s">
        <v>50843</v>
      </c>
      <c r="AA18332" s="6" t="s">
        <v>90</v>
      </c>
      <c r="AB18332" s="6" t="s">
        <v>39859</v>
      </c>
    </row>
    <row r="18333" spans="24:28" x14ac:dyDescent="0.25">
      <c r="X18333">
        <v>18334</v>
      </c>
      <c r="Y18333" s="6" t="s">
        <v>39860</v>
      </c>
      <c r="Z18333" s="6" t="s">
        <v>51075</v>
      </c>
      <c r="AA18333" s="6" t="s">
        <v>90</v>
      </c>
      <c r="AB18333" s="6" t="s">
        <v>39861</v>
      </c>
    </row>
    <row r="18334" spans="24:28" x14ac:dyDescent="0.25">
      <c r="X18334">
        <v>18335</v>
      </c>
      <c r="Y18334" s="6" t="s">
        <v>39862</v>
      </c>
      <c r="Z18334" s="6" t="s">
        <v>51784</v>
      </c>
      <c r="AA18334" s="6" t="s">
        <v>90</v>
      </c>
      <c r="AB18334" s="6" t="s">
        <v>39863</v>
      </c>
    </row>
    <row r="18335" spans="24:28" x14ac:dyDescent="0.25">
      <c r="X18335">
        <v>18336</v>
      </c>
      <c r="Y18335" s="6" t="s">
        <v>39864</v>
      </c>
      <c r="Z18335" s="6" t="s">
        <v>48944</v>
      </c>
      <c r="AA18335" s="6" t="s">
        <v>90</v>
      </c>
      <c r="AB18335" s="6" t="s">
        <v>39865</v>
      </c>
    </row>
    <row r="18336" spans="24:28" x14ac:dyDescent="0.25">
      <c r="X18336">
        <v>18337</v>
      </c>
      <c r="Y18336" s="6" t="s">
        <v>39866</v>
      </c>
      <c r="Z18336" s="6" t="s">
        <v>52417</v>
      </c>
      <c r="AA18336" s="6" t="s">
        <v>90</v>
      </c>
      <c r="AB18336" s="6" t="s">
        <v>39867</v>
      </c>
    </row>
    <row r="18337" spans="24:28" x14ac:dyDescent="0.25">
      <c r="X18337">
        <v>18338</v>
      </c>
      <c r="Y18337" s="6" t="s">
        <v>39868</v>
      </c>
      <c r="Z18337" s="6" t="s">
        <v>51226</v>
      </c>
      <c r="AA18337" s="6" t="s">
        <v>90</v>
      </c>
      <c r="AB18337" s="6" t="s">
        <v>39869</v>
      </c>
    </row>
    <row r="18338" spans="24:28" x14ac:dyDescent="0.25">
      <c r="X18338">
        <v>18339</v>
      </c>
      <c r="Y18338" s="6" t="s">
        <v>39870</v>
      </c>
      <c r="Z18338" s="6" t="s">
        <v>50307</v>
      </c>
      <c r="AA18338" s="6" t="s">
        <v>90</v>
      </c>
      <c r="AB18338" s="6" t="s">
        <v>39871</v>
      </c>
    </row>
    <row r="18339" spans="24:28" x14ac:dyDescent="0.25">
      <c r="X18339">
        <v>18340</v>
      </c>
      <c r="Y18339" s="6" t="s">
        <v>39872</v>
      </c>
      <c r="Z18339" s="6" t="s">
        <v>49394</v>
      </c>
      <c r="AA18339" s="6" t="s">
        <v>90</v>
      </c>
      <c r="AB18339" s="6" t="s">
        <v>39873</v>
      </c>
    </row>
    <row r="18340" spans="24:28" x14ac:dyDescent="0.25">
      <c r="X18340">
        <v>18341</v>
      </c>
      <c r="Y18340" s="6" t="s">
        <v>39874</v>
      </c>
      <c r="Z18340" s="6" t="s">
        <v>50156</v>
      </c>
      <c r="AA18340" s="6" t="s">
        <v>90</v>
      </c>
      <c r="AB18340" s="6" t="s">
        <v>39875</v>
      </c>
    </row>
    <row r="18341" spans="24:28" x14ac:dyDescent="0.25">
      <c r="X18341">
        <v>18342</v>
      </c>
      <c r="Y18341" s="6" t="s">
        <v>39876</v>
      </c>
      <c r="Z18341" s="6" t="s">
        <v>50389</v>
      </c>
      <c r="AA18341" s="6" t="s">
        <v>90</v>
      </c>
      <c r="AB18341" s="6" t="s">
        <v>39877</v>
      </c>
    </row>
    <row r="18342" spans="24:28" x14ac:dyDescent="0.25">
      <c r="X18342">
        <v>18343</v>
      </c>
      <c r="Y18342" s="6" t="s">
        <v>39878</v>
      </c>
      <c r="Z18342" s="6" t="s">
        <v>51728</v>
      </c>
      <c r="AA18342" s="6" t="s">
        <v>90</v>
      </c>
      <c r="AB18342" s="6" t="s">
        <v>39879</v>
      </c>
    </row>
    <row r="18343" spans="24:28" x14ac:dyDescent="0.25">
      <c r="X18343">
        <v>18344</v>
      </c>
      <c r="Y18343" s="6" t="s">
        <v>39880</v>
      </c>
      <c r="Z18343" s="6" t="s">
        <v>51808</v>
      </c>
      <c r="AA18343" s="6" t="s">
        <v>90</v>
      </c>
      <c r="AB18343" s="6" t="s">
        <v>39881</v>
      </c>
    </row>
    <row r="18344" spans="24:28" x14ac:dyDescent="0.25">
      <c r="X18344">
        <v>18345</v>
      </c>
      <c r="Y18344" s="6" t="s">
        <v>39882</v>
      </c>
      <c r="Z18344" s="6" t="s">
        <v>52042</v>
      </c>
      <c r="AA18344" s="6" t="s">
        <v>90</v>
      </c>
      <c r="AB18344" s="6" t="s">
        <v>39883</v>
      </c>
    </row>
    <row r="18345" spans="24:28" x14ac:dyDescent="0.25">
      <c r="X18345">
        <v>18346</v>
      </c>
      <c r="Y18345" s="6" t="s">
        <v>39884</v>
      </c>
      <c r="Z18345" s="6" t="s">
        <v>51506</v>
      </c>
      <c r="AA18345" s="6" t="s">
        <v>90</v>
      </c>
      <c r="AB18345" s="6" t="s">
        <v>39885</v>
      </c>
    </row>
    <row r="18346" spans="24:28" x14ac:dyDescent="0.25">
      <c r="X18346">
        <v>18347</v>
      </c>
      <c r="Y18346" s="6" t="s">
        <v>39886</v>
      </c>
      <c r="Z18346" s="6" t="s">
        <v>51673</v>
      </c>
      <c r="AA18346" s="6" t="s">
        <v>90</v>
      </c>
      <c r="AB18346" s="6" t="s">
        <v>39887</v>
      </c>
    </row>
    <row r="18347" spans="24:28" x14ac:dyDescent="0.25">
      <c r="X18347">
        <v>18348</v>
      </c>
      <c r="Y18347" s="6" t="s">
        <v>39888</v>
      </c>
      <c r="Z18347" s="6" t="s">
        <v>50871</v>
      </c>
      <c r="AA18347" s="6" t="s">
        <v>90</v>
      </c>
      <c r="AB18347" s="6" t="s">
        <v>39889</v>
      </c>
    </row>
    <row r="18348" spans="24:28" x14ac:dyDescent="0.25">
      <c r="X18348">
        <v>18349</v>
      </c>
      <c r="Y18348" s="6" t="s">
        <v>39890</v>
      </c>
      <c r="Z18348" s="6" t="s">
        <v>49964</v>
      </c>
      <c r="AA18348" s="6" t="s">
        <v>90</v>
      </c>
      <c r="AB18348" s="6" t="s">
        <v>39891</v>
      </c>
    </row>
    <row r="18349" spans="24:28" x14ac:dyDescent="0.25">
      <c r="X18349">
        <v>18350</v>
      </c>
      <c r="Y18349" s="6" t="s">
        <v>39892</v>
      </c>
      <c r="Z18349" s="6" t="s">
        <v>51297</v>
      </c>
      <c r="AA18349" s="6" t="s">
        <v>90</v>
      </c>
      <c r="AB18349" s="6" t="s">
        <v>39893</v>
      </c>
    </row>
    <row r="18350" spans="24:28" x14ac:dyDescent="0.25">
      <c r="X18350">
        <v>18351</v>
      </c>
      <c r="Y18350" s="6" t="s">
        <v>39894</v>
      </c>
      <c r="Z18350" s="6" t="s">
        <v>51131</v>
      </c>
      <c r="AA18350" s="6" t="s">
        <v>90</v>
      </c>
      <c r="AB18350" s="6" t="s">
        <v>39895</v>
      </c>
    </row>
    <row r="18351" spans="24:28" x14ac:dyDescent="0.25">
      <c r="X18351">
        <v>18352</v>
      </c>
      <c r="Y18351" s="6" t="s">
        <v>39896</v>
      </c>
      <c r="Z18351" s="6" t="s">
        <v>51894</v>
      </c>
      <c r="AA18351" s="6" t="s">
        <v>90</v>
      </c>
      <c r="AB18351" s="6" t="s">
        <v>39897</v>
      </c>
    </row>
    <row r="18352" spans="24:28" x14ac:dyDescent="0.25">
      <c r="X18352">
        <v>18353</v>
      </c>
      <c r="Y18352" s="6" t="s">
        <v>39898</v>
      </c>
      <c r="Z18352" s="6" t="s">
        <v>49036</v>
      </c>
      <c r="AA18352" s="6" t="s">
        <v>90</v>
      </c>
      <c r="AB18352" s="6" t="s">
        <v>39899</v>
      </c>
    </row>
    <row r="18353" spans="24:28" x14ac:dyDescent="0.25">
      <c r="X18353">
        <v>18354</v>
      </c>
      <c r="Y18353" s="6" t="s">
        <v>39900</v>
      </c>
      <c r="Z18353" s="6" t="s">
        <v>51900</v>
      </c>
      <c r="AA18353" s="6" t="s">
        <v>90</v>
      </c>
      <c r="AB18353" s="6" t="s">
        <v>39901</v>
      </c>
    </row>
    <row r="18354" spans="24:28" x14ac:dyDescent="0.25">
      <c r="X18354">
        <v>18355</v>
      </c>
      <c r="Y18354" s="6" t="s">
        <v>39902</v>
      </c>
      <c r="Z18354" s="6" t="s">
        <v>51601</v>
      </c>
      <c r="AA18354" s="6" t="s">
        <v>90</v>
      </c>
      <c r="AB18354" s="6" t="s">
        <v>39903</v>
      </c>
    </row>
    <row r="18355" spans="24:28" x14ac:dyDescent="0.25">
      <c r="X18355">
        <v>18356</v>
      </c>
      <c r="Y18355" s="6" t="s">
        <v>39904</v>
      </c>
      <c r="Z18355" s="6" t="s">
        <v>50747</v>
      </c>
      <c r="AA18355" s="6" t="s">
        <v>90</v>
      </c>
      <c r="AB18355" s="6" t="s">
        <v>39905</v>
      </c>
    </row>
    <row r="18356" spans="24:28" x14ac:dyDescent="0.25">
      <c r="X18356">
        <v>18357</v>
      </c>
      <c r="Y18356" s="6" t="s">
        <v>39906</v>
      </c>
      <c r="Z18356" s="6" t="s">
        <v>50322</v>
      </c>
      <c r="AA18356" s="6" t="s">
        <v>90</v>
      </c>
      <c r="AB18356" s="6" t="s">
        <v>39907</v>
      </c>
    </row>
    <row r="18357" spans="24:28" x14ac:dyDescent="0.25">
      <c r="X18357">
        <v>18358</v>
      </c>
      <c r="Y18357" s="6" t="s">
        <v>39908</v>
      </c>
      <c r="Z18357" s="6" t="s">
        <v>51170</v>
      </c>
      <c r="AA18357" s="6" t="s">
        <v>90</v>
      </c>
      <c r="AB18357" s="6" t="s">
        <v>39909</v>
      </c>
    </row>
    <row r="18358" spans="24:28" x14ac:dyDescent="0.25">
      <c r="X18358">
        <v>18359</v>
      </c>
      <c r="Y18358" s="6" t="s">
        <v>39910</v>
      </c>
      <c r="Z18358" s="6" t="s">
        <v>51726</v>
      </c>
      <c r="AA18358" s="6" t="s">
        <v>90</v>
      </c>
      <c r="AB18358" s="6" t="s">
        <v>39911</v>
      </c>
    </row>
    <row r="18359" spans="24:28" x14ac:dyDescent="0.25">
      <c r="X18359">
        <v>18360</v>
      </c>
      <c r="Y18359" s="6" t="s">
        <v>39912</v>
      </c>
      <c r="Z18359" s="6" t="s">
        <v>48946</v>
      </c>
      <c r="AA18359" s="6" t="s">
        <v>90</v>
      </c>
      <c r="AB18359" s="6" t="s">
        <v>39913</v>
      </c>
    </row>
    <row r="18360" spans="24:28" x14ac:dyDescent="0.25">
      <c r="X18360">
        <v>18361</v>
      </c>
      <c r="Y18360" s="6" t="s">
        <v>39914</v>
      </c>
      <c r="Z18360" s="6" t="s">
        <v>51874</v>
      </c>
      <c r="AA18360" s="6" t="s">
        <v>90</v>
      </c>
      <c r="AB18360" s="6" t="s">
        <v>39915</v>
      </c>
    </row>
    <row r="18361" spans="24:28" x14ac:dyDescent="0.25">
      <c r="X18361">
        <v>18362</v>
      </c>
      <c r="Y18361" s="6" t="s">
        <v>39916</v>
      </c>
      <c r="Z18361" s="6" t="s">
        <v>51272</v>
      </c>
      <c r="AA18361" s="6" t="s">
        <v>90</v>
      </c>
      <c r="AB18361" s="6" t="s">
        <v>39917</v>
      </c>
    </row>
    <row r="18362" spans="24:28" x14ac:dyDescent="0.25">
      <c r="X18362">
        <v>18363</v>
      </c>
      <c r="Y18362" s="6" t="s">
        <v>39918</v>
      </c>
      <c r="Z18362" s="6" t="s">
        <v>51765</v>
      </c>
      <c r="AA18362" s="6" t="s">
        <v>90</v>
      </c>
      <c r="AB18362" s="6" t="s">
        <v>39919</v>
      </c>
    </row>
    <row r="18363" spans="24:28" x14ac:dyDescent="0.25">
      <c r="X18363">
        <v>18364</v>
      </c>
      <c r="Y18363" s="6" t="s">
        <v>39920</v>
      </c>
      <c r="Z18363" s="6" t="s">
        <v>51189</v>
      </c>
      <c r="AA18363" s="6" t="s">
        <v>90</v>
      </c>
      <c r="AB18363" s="6" t="s">
        <v>39921</v>
      </c>
    </row>
    <row r="18364" spans="24:28" x14ac:dyDescent="0.25">
      <c r="X18364">
        <v>18365</v>
      </c>
      <c r="Y18364" s="6" t="s">
        <v>39922</v>
      </c>
      <c r="Z18364" s="6" t="s">
        <v>52436</v>
      </c>
      <c r="AA18364" s="6" t="s">
        <v>90</v>
      </c>
      <c r="AB18364" s="6" t="s">
        <v>39923</v>
      </c>
    </row>
    <row r="18365" spans="24:28" x14ac:dyDescent="0.25">
      <c r="X18365">
        <v>18366</v>
      </c>
      <c r="Y18365" s="6" t="s">
        <v>39924</v>
      </c>
      <c r="Z18365" s="6" t="s">
        <v>52387</v>
      </c>
      <c r="AA18365" s="6" t="s">
        <v>90</v>
      </c>
      <c r="AB18365" s="6" t="s">
        <v>39925</v>
      </c>
    </row>
    <row r="18366" spans="24:28" x14ac:dyDescent="0.25">
      <c r="X18366">
        <v>18367</v>
      </c>
      <c r="Y18366" s="6" t="s">
        <v>39926</v>
      </c>
      <c r="Z18366" s="6" t="s">
        <v>52323</v>
      </c>
      <c r="AA18366" s="6" t="s">
        <v>90</v>
      </c>
      <c r="AB18366" s="6" t="s">
        <v>39927</v>
      </c>
    </row>
    <row r="18367" spans="24:28" x14ac:dyDescent="0.25">
      <c r="X18367">
        <v>18368</v>
      </c>
      <c r="Y18367" s="6" t="s">
        <v>39928</v>
      </c>
      <c r="Z18367" s="6" t="s">
        <v>51538</v>
      </c>
      <c r="AA18367" s="6" t="s">
        <v>90</v>
      </c>
      <c r="AB18367" s="6" t="s">
        <v>39929</v>
      </c>
    </row>
    <row r="18368" spans="24:28" x14ac:dyDescent="0.25">
      <c r="X18368">
        <v>18369</v>
      </c>
      <c r="Y18368" s="6" t="s">
        <v>39930</v>
      </c>
      <c r="Z18368" s="6" t="s">
        <v>50892</v>
      </c>
      <c r="AA18368" s="6" t="s">
        <v>90</v>
      </c>
      <c r="AB18368" s="6" t="s">
        <v>39931</v>
      </c>
    </row>
    <row r="18369" spans="24:28" x14ac:dyDescent="0.25">
      <c r="X18369">
        <v>18370</v>
      </c>
      <c r="Y18369" s="6" t="s">
        <v>39932</v>
      </c>
      <c r="Z18369" s="6" t="s">
        <v>50097</v>
      </c>
      <c r="AA18369" s="6" t="s">
        <v>90</v>
      </c>
      <c r="AB18369" s="6" t="s">
        <v>39933</v>
      </c>
    </row>
    <row r="18370" spans="24:28" x14ac:dyDescent="0.25">
      <c r="X18370">
        <v>18371</v>
      </c>
      <c r="Y18370" s="6" t="s">
        <v>39934</v>
      </c>
      <c r="Z18370" s="6" t="s">
        <v>51828</v>
      </c>
      <c r="AA18370" s="6" t="s">
        <v>90</v>
      </c>
      <c r="AB18370" s="6" t="s">
        <v>39935</v>
      </c>
    </row>
    <row r="18371" spans="24:28" x14ac:dyDescent="0.25">
      <c r="X18371">
        <v>18372</v>
      </c>
      <c r="Y18371" s="6" t="s">
        <v>39936</v>
      </c>
      <c r="Z18371" s="6" t="s">
        <v>48954</v>
      </c>
      <c r="AA18371" s="6" t="s">
        <v>90</v>
      </c>
      <c r="AB18371" s="6" t="s">
        <v>39937</v>
      </c>
    </row>
    <row r="18372" spans="24:28" x14ac:dyDescent="0.25">
      <c r="X18372">
        <v>18373</v>
      </c>
      <c r="Y18372" s="6" t="s">
        <v>39938</v>
      </c>
      <c r="Z18372" s="6" t="s">
        <v>51197</v>
      </c>
      <c r="AA18372" s="6" t="s">
        <v>90</v>
      </c>
      <c r="AB18372" s="6" t="s">
        <v>39939</v>
      </c>
    </row>
    <row r="18373" spans="24:28" x14ac:dyDescent="0.25">
      <c r="X18373">
        <v>18374</v>
      </c>
      <c r="Y18373" s="6" t="s">
        <v>39940</v>
      </c>
      <c r="Z18373" s="6" t="s">
        <v>50347</v>
      </c>
      <c r="AA18373" s="6" t="s">
        <v>90</v>
      </c>
      <c r="AB18373" s="6" t="s">
        <v>39941</v>
      </c>
    </row>
    <row r="18374" spans="24:28" x14ac:dyDescent="0.25">
      <c r="X18374">
        <v>18375</v>
      </c>
      <c r="Y18374" s="6" t="s">
        <v>39942</v>
      </c>
      <c r="Z18374" s="6" t="s">
        <v>51842</v>
      </c>
      <c r="AA18374" s="6" t="s">
        <v>90</v>
      </c>
      <c r="AB18374" s="6" t="s">
        <v>39943</v>
      </c>
    </row>
    <row r="18375" spans="24:28" x14ac:dyDescent="0.25">
      <c r="X18375">
        <v>18376</v>
      </c>
      <c r="Y18375" s="6" t="s">
        <v>39944</v>
      </c>
      <c r="Z18375" s="6" t="s">
        <v>49430</v>
      </c>
      <c r="AA18375" s="6" t="s">
        <v>90</v>
      </c>
      <c r="AB18375" s="6" t="s">
        <v>39945</v>
      </c>
    </row>
    <row r="18376" spans="24:28" x14ac:dyDescent="0.25">
      <c r="X18376">
        <v>18377</v>
      </c>
      <c r="Y18376" s="6" t="s">
        <v>39946</v>
      </c>
      <c r="Z18376" s="6" t="s">
        <v>50047</v>
      </c>
      <c r="AA18376" s="6" t="s">
        <v>90</v>
      </c>
      <c r="AB18376" s="6" t="s">
        <v>39947</v>
      </c>
    </row>
    <row r="18377" spans="24:28" x14ac:dyDescent="0.25">
      <c r="X18377">
        <v>18378</v>
      </c>
      <c r="Y18377" s="6" t="s">
        <v>39948</v>
      </c>
      <c r="Z18377" s="6" t="s">
        <v>51131</v>
      </c>
      <c r="AA18377" s="6" t="s">
        <v>90</v>
      </c>
      <c r="AB18377" s="6" t="s">
        <v>39949</v>
      </c>
    </row>
    <row r="18378" spans="24:28" x14ac:dyDescent="0.25">
      <c r="X18378">
        <v>18379</v>
      </c>
      <c r="Y18378" s="6" t="s">
        <v>39950</v>
      </c>
      <c r="Z18378" s="6" t="s">
        <v>48721</v>
      </c>
      <c r="AA18378" s="6" t="s">
        <v>90</v>
      </c>
      <c r="AB18378" s="6" t="s">
        <v>39951</v>
      </c>
    </row>
    <row r="18379" spans="24:28" x14ac:dyDescent="0.25">
      <c r="X18379">
        <v>18380</v>
      </c>
      <c r="Y18379" s="6" t="s">
        <v>39952</v>
      </c>
      <c r="Z18379" s="6" t="s">
        <v>51506</v>
      </c>
      <c r="AA18379" s="6" t="s">
        <v>90</v>
      </c>
      <c r="AB18379" s="6" t="s">
        <v>39953</v>
      </c>
    </row>
    <row r="18380" spans="24:28" x14ac:dyDescent="0.25">
      <c r="X18380">
        <v>18381</v>
      </c>
      <c r="Y18380" s="6" t="s">
        <v>39954</v>
      </c>
      <c r="Z18380" s="6" t="s">
        <v>52381</v>
      </c>
      <c r="AA18380" s="6" t="s">
        <v>90</v>
      </c>
      <c r="AB18380" s="6" t="s">
        <v>39955</v>
      </c>
    </row>
    <row r="18381" spans="24:28" x14ac:dyDescent="0.25">
      <c r="X18381">
        <v>18382</v>
      </c>
      <c r="Y18381" s="6" t="s">
        <v>39956</v>
      </c>
      <c r="Z18381" s="6" t="s">
        <v>51706</v>
      </c>
      <c r="AA18381" s="6" t="s">
        <v>90</v>
      </c>
      <c r="AB18381" s="6" t="s">
        <v>39957</v>
      </c>
    </row>
    <row r="18382" spans="24:28" x14ac:dyDescent="0.25">
      <c r="X18382">
        <v>18383</v>
      </c>
      <c r="Y18382" s="6" t="s">
        <v>39958</v>
      </c>
      <c r="Z18382" s="6" t="s">
        <v>48956</v>
      </c>
      <c r="AA18382" s="6" t="s">
        <v>90</v>
      </c>
      <c r="AB18382" s="6" t="s">
        <v>39959</v>
      </c>
    </row>
    <row r="18383" spans="24:28" x14ac:dyDescent="0.25">
      <c r="X18383">
        <v>18384</v>
      </c>
      <c r="Y18383" s="6" t="s">
        <v>39960</v>
      </c>
      <c r="Z18383" s="6" t="s">
        <v>50691</v>
      </c>
      <c r="AA18383" s="6" t="s">
        <v>90</v>
      </c>
      <c r="AB18383" s="6" t="s">
        <v>39961</v>
      </c>
    </row>
    <row r="18384" spans="24:28" x14ac:dyDescent="0.25">
      <c r="X18384">
        <v>18385</v>
      </c>
      <c r="Y18384" s="6" t="s">
        <v>39962</v>
      </c>
      <c r="Z18384" s="6" t="s">
        <v>49456</v>
      </c>
      <c r="AA18384" s="6" t="s">
        <v>90</v>
      </c>
      <c r="AB18384" s="6" t="s">
        <v>39963</v>
      </c>
    </row>
    <row r="18385" spans="24:28" x14ac:dyDescent="0.25">
      <c r="X18385">
        <v>18386</v>
      </c>
      <c r="Y18385" s="6" t="s">
        <v>39964</v>
      </c>
      <c r="Z18385" s="6" t="s">
        <v>50060</v>
      </c>
      <c r="AA18385" s="6" t="s">
        <v>90</v>
      </c>
      <c r="AB18385" s="6" t="s">
        <v>39965</v>
      </c>
    </row>
    <row r="18386" spans="24:28" x14ac:dyDescent="0.25">
      <c r="X18386">
        <v>18387</v>
      </c>
      <c r="Y18386" s="6" t="s">
        <v>39966</v>
      </c>
      <c r="Z18386" s="6" t="s">
        <v>52427</v>
      </c>
      <c r="AA18386" s="6" t="s">
        <v>90</v>
      </c>
      <c r="AB18386" s="6" t="s">
        <v>39967</v>
      </c>
    </row>
    <row r="18387" spans="24:28" x14ac:dyDescent="0.25">
      <c r="X18387">
        <v>18388</v>
      </c>
      <c r="Y18387" s="6" t="s">
        <v>39968</v>
      </c>
      <c r="Z18387" s="6" t="s">
        <v>49581</v>
      </c>
      <c r="AA18387" s="6" t="s">
        <v>90</v>
      </c>
      <c r="AB18387" s="6" t="s">
        <v>39969</v>
      </c>
    </row>
    <row r="18388" spans="24:28" x14ac:dyDescent="0.25">
      <c r="X18388">
        <v>18389</v>
      </c>
      <c r="Y18388" s="6" t="s">
        <v>39970</v>
      </c>
      <c r="Z18388" s="6" t="s">
        <v>52297</v>
      </c>
      <c r="AA18388" s="6" t="s">
        <v>90</v>
      </c>
      <c r="AB18388" s="6" t="s">
        <v>39971</v>
      </c>
    </row>
    <row r="18389" spans="24:28" x14ac:dyDescent="0.25">
      <c r="X18389">
        <v>18390</v>
      </c>
      <c r="Y18389" s="6" t="s">
        <v>39972</v>
      </c>
      <c r="Z18389" s="6" t="s">
        <v>50489</v>
      </c>
      <c r="AA18389" s="6" t="s">
        <v>90</v>
      </c>
      <c r="AB18389" s="6" t="s">
        <v>39973</v>
      </c>
    </row>
    <row r="18390" spans="24:28" x14ac:dyDescent="0.25">
      <c r="X18390">
        <v>18391</v>
      </c>
      <c r="Y18390" s="6" t="s">
        <v>39974</v>
      </c>
      <c r="Z18390" s="6" t="s">
        <v>48800</v>
      </c>
      <c r="AA18390" s="6" t="s">
        <v>90</v>
      </c>
      <c r="AB18390" s="6" t="s">
        <v>39975</v>
      </c>
    </row>
    <row r="18391" spans="24:28" x14ac:dyDescent="0.25">
      <c r="X18391">
        <v>18392</v>
      </c>
      <c r="Y18391" s="6" t="s">
        <v>39976</v>
      </c>
      <c r="Z18391" s="6" t="s">
        <v>50950</v>
      </c>
      <c r="AA18391" s="6" t="s">
        <v>90</v>
      </c>
      <c r="AB18391" s="6" t="s">
        <v>39977</v>
      </c>
    </row>
    <row r="18392" spans="24:28" x14ac:dyDescent="0.25">
      <c r="X18392">
        <v>18393</v>
      </c>
      <c r="Y18392" s="6" t="s">
        <v>39978</v>
      </c>
      <c r="Z18392" s="6" t="s">
        <v>49776</v>
      </c>
      <c r="AA18392" s="6" t="s">
        <v>90</v>
      </c>
      <c r="AB18392" s="6" t="s">
        <v>39979</v>
      </c>
    </row>
    <row r="18393" spans="24:28" x14ac:dyDescent="0.25">
      <c r="X18393">
        <v>18394</v>
      </c>
      <c r="Y18393" s="6" t="s">
        <v>39980</v>
      </c>
      <c r="Z18393" s="6" t="s">
        <v>49199</v>
      </c>
      <c r="AA18393" s="6" t="s">
        <v>90</v>
      </c>
      <c r="AB18393" s="6" t="s">
        <v>39981</v>
      </c>
    </row>
    <row r="18394" spans="24:28" x14ac:dyDescent="0.25">
      <c r="X18394">
        <v>18395</v>
      </c>
      <c r="Y18394" s="6" t="s">
        <v>39982</v>
      </c>
      <c r="Z18394" s="6" t="s">
        <v>51286</v>
      </c>
      <c r="AA18394" s="6" t="s">
        <v>90</v>
      </c>
      <c r="AB18394" s="6" t="s">
        <v>39983</v>
      </c>
    </row>
    <row r="18395" spans="24:28" x14ac:dyDescent="0.25">
      <c r="X18395">
        <v>18396</v>
      </c>
      <c r="Y18395" s="6" t="s">
        <v>39984</v>
      </c>
      <c r="Z18395" s="6" t="s">
        <v>49188</v>
      </c>
      <c r="AA18395" s="6" t="s">
        <v>90</v>
      </c>
      <c r="AB18395" s="6" t="s">
        <v>39985</v>
      </c>
    </row>
    <row r="18396" spans="24:28" x14ac:dyDescent="0.25">
      <c r="X18396">
        <v>18397</v>
      </c>
      <c r="Y18396" s="6" t="s">
        <v>39986</v>
      </c>
      <c r="Z18396" s="6" t="s">
        <v>49799</v>
      </c>
      <c r="AA18396" s="6" t="s">
        <v>90</v>
      </c>
      <c r="AB18396" s="6" t="s">
        <v>39987</v>
      </c>
    </row>
    <row r="18397" spans="24:28" x14ac:dyDescent="0.25">
      <c r="X18397">
        <v>18398</v>
      </c>
      <c r="Y18397" s="6" t="s">
        <v>39988</v>
      </c>
      <c r="Z18397" s="6" t="s">
        <v>50463</v>
      </c>
      <c r="AA18397" s="6" t="s">
        <v>90</v>
      </c>
      <c r="AB18397" s="6" t="s">
        <v>39989</v>
      </c>
    </row>
    <row r="18398" spans="24:28" x14ac:dyDescent="0.25">
      <c r="X18398">
        <v>18399</v>
      </c>
      <c r="Y18398" s="6" t="s">
        <v>39990</v>
      </c>
      <c r="Z18398" s="6" t="s">
        <v>50608</v>
      </c>
      <c r="AA18398" s="6" t="s">
        <v>90</v>
      </c>
      <c r="AB18398" s="6" t="s">
        <v>39991</v>
      </c>
    </row>
    <row r="18399" spans="24:28" x14ac:dyDescent="0.25">
      <c r="X18399">
        <v>18400</v>
      </c>
      <c r="Y18399" s="6" t="s">
        <v>18443</v>
      </c>
      <c r="Z18399" s="6" t="s">
        <v>48868</v>
      </c>
      <c r="AA18399" s="6" t="s">
        <v>90</v>
      </c>
      <c r="AB18399" s="6" t="s">
        <v>39992</v>
      </c>
    </row>
    <row r="18400" spans="24:28" x14ac:dyDescent="0.25">
      <c r="X18400">
        <v>18401</v>
      </c>
      <c r="Y18400" s="6" t="s">
        <v>39993</v>
      </c>
      <c r="Z18400" s="6" t="s">
        <v>51317</v>
      </c>
      <c r="AA18400" s="6" t="s">
        <v>90</v>
      </c>
      <c r="AB18400" s="6" t="s">
        <v>39994</v>
      </c>
    </row>
    <row r="18401" spans="24:28" x14ac:dyDescent="0.25">
      <c r="X18401">
        <v>18402</v>
      </c>
      <c r="Y18401" s="6" t="s">
        <v>39995</v>
      </c>
      <c r="Z18401" s="6" t="s">
        <v>51862</v>
      </c>
      <c r="AA18401" s="6" t="s">
        <v>90</v>
      </c>
      <c r="AB18401" s="6" t="s">
        <v>39996</v>
      </c>
    </row>
    <row r="18402" spans="24:28" x14ac:dyDescent="0.25">
      <c r="X18402">
        <v>18403</v>
      </c>
      <c r="Y18402" s="6" t="s">
        <v>39997</v>
      </c>
      <c r="Z18402" s="6" t="s">
        <v>51411</v>
      </c>
      <c r="AA18402" s="6" t="s">
        <v>90</v>
      </c>
      <c r="AB18402" s="6" t="s">
        <v>39998</v>
      </c>
    </row>
    <row r="18403" spans="24:28" x14ac:dyDescent="0.25">
      <c r="X18403">
        <v>18404</v>
      </c>
      <c r="Y18403" s="6" t="s">
        <v>39999</v>
      </c>
      <c r="Z18403" s="6" t="s">
        <v>52396</v>
      </c>
      <c r="AA18403" s="6" t="s">
        <v>90</v>
      </c>
      <c r="AB18403" s="6" t="s">
        <v>40000</v>
      </c>
    </row>
    <row r="18404" spans="24:28" x14ac:dyDescent="0.25">
      <c r="X18404">
        <v>18405</v>
      </c>
      <c r="Y18404" s="6" t="s">
        <v>40001</v>
      </c>
      <c r="Z18404" s="6" t="s">
        <v>50226</v>
      </c>
      <c r="AA18404" s="6" t="s">
        <v>90</v>
      </c>
      <c r="AB18404" s="6" t="s">
        <v>40002</v>
      </c>
    </row>
    <row r="18405" spans="24:28" x14ac:dyDescent="0.25">
      <c r="X18405">
        <v>18406</v>
      </c>
      <c r="Y18405" s="6" t="s">
        <v>40003</v>
      </c>
      <c r="Z18405" s="6" t="s">
        <v>51252</v>
      </c>
      <c r="AA18405" s="6" t="s">
        <v>90</v>
      </c>
      <c r="AB18405" s="6" t="s">
        <v>40004</v>
      </c>
    </row>
    <row r="18406" spans="24:28" x14ac:dyDescent="0.25">
      <c r="X18406">
        <v>18407</v>
      </c>
      <c r="Y18406" s="6" t="s">
        <v>40005</v>
      </c>
      <c r="Z18406" s="6" t="s">
        <v>50892</v>
      </c>
      <c r="AA18406" s="6" t="s">
        <v>90</v>
      </c>
      <c r="AB18406" s="6" t="s">
        <v>40006</v>
      </c>
    </row>
    <row r="18407" spans="24:28" x14ac:dyDescent="0.25">
      <c r="X18407">
        <v>18408</v>
      </c>
      <c r="Y18407" s="6" t="s">
        <v>40007</v>
      </c>
      <c r="Z18407" s="6" t="s">
        <v>49854</v>
      </c>
      <c r="AA18407" s="6" t="s">
        <v>90</v>
      </c>
      <c r="AB18407" s="6" t="s">
        <v>40008</v>
      </c>
    </row>
    <row r="18408" spans="24:28" x14ac:dyDescent="0.25">
      <c r="X18408">
        <v>18409</v>
      </c>
      <c r="Y18408" s="6" t="s">
        <v>40009</v>
      </c>
      <c r="Z18408" s="6" t="s">
        <v>48687</v>
      </c>
      <c r="AA18408" s="6" t="s">
        <v>90</v>
      </c>
      <c r="AB18408" s="6" t="s">
        <v>40010</v>
      </c>
    </row>
    <row r="18409" spans="24:28" x14ac:dyDescent="0.25">
      <c r="X18409">
        <v>18410</v>
      </c>
      <c r="Y18409" s="6" t="s">
        <v>40011</v>
      </c>
      <c r="Z18409" s="6" t="s">
        <v>49646</v>
      </c>
      <c r="AA18409" s="6" t="s">
        <v>90</v>
      </c>
      <c r="AB18409" s="6" t="s">
        <v>40012</v>
      </c>
    </row>
    <row r="18410" spans="24:28" x14ac:dyDescent="0.25">
      <c r="X18410">
        <v>18411</v>
      </c>
      <c r="Y18410" s="6" t="s">
        <v>40013</v>
      </c>
      <c r="Z18410" s="6" t="s">
        <v>51131</v>
      </c>
      <c r="AA18410" s="6" t="s">
        <v>90</v>
      </c>
      <c r="AB18410" s="6" t="s">
        <v>40014</v>
      </c>
    </row>
    <row r="18411" spans="24:28" x14ac:dyDescent="0.25">
      <c r="X18411">
        <v>18412</v>
      </c>
      <c r="Y18411" s="6" t="s">
        <v>40015</v>
      </c>
      <c r="Z18411" s="6" t="s">
        <v>51732</v>
      </c>
      <c r="AA18411" s="6" t="s">
        <v>90</v>
      </c>
      <c r="AB18411" s="6" t="s">
        <v>40016</v>
      </c>
    </row>
    <row r="18412" spans="24:28" x14ac:dyDescent="0.25">
      <c r="X18412">
        <v>18413</v>
      </c>
      <c r="Y18412" s="6" t="s">
        <v>40017</v>
      </c>
      <c r="Z18412" s="6" t="s">
        <v>50394</v>
      </c>
      <c r="AA18412" s="6" t="s">
        <v>90</v>
      </c>
      <c r="AB18412" s="6" t="s">
        <v>40018</v>
      </c>
    </row>
    <row r="18413" spans="24:28" x14ac:dyDescent="0.25">
      <c r="X18413">
        <v>18414</v>
      </c>
      <c r="Y18413" s="6" t="s">
        <v>40019</v>
      </c>
      <c r="Z18413" s="6" t="s">
        <v>52378</v>
      </c>
      <c r="AA18413" s="6" t="s">
        <v>90</v>
      </c>
      <c r="AB18413" s="6" t="s">
        <v>40020</v>
      </c>
    </row>
    <row r="18414" spans="24:28" x14ac:dyDescent="0.25">
      <c r="X18414">
        <v>18415</v>
      </c>
      <c r="Y18414" s="6" t="s">
        <v>40021</v>
      </c>
      <c r="Z18414" s="6" t="s">
        <v>48629</v>
      </c>
      <c r="AA18414" s="6" t="s">
        <v>90</v>
      </c>
      <c r="AB18414" s="6" t="s">
        <v>40022</v>
      </c>
    </row>
    <row r="18415" spans="24:28" x14ac:dyDescent="0.25">
      <c r="X18415">
        <v>18416</v>
      </c>
      <c r="Y18415" s="6" t="s">
        <v>40023</v>
      </c>
      <c r="Z18415" s="6" t="s">
        <v>51526</v>
      </c>
      <c r="AA18415" s="6" t="s">
        <v>90</v>
      </c>
      <c r="AB18415" s="6" t="s">
        <v>40024</v>
      </c>
    </row>
    <row r="18416" spans="24:28" x14ac:dyDescent="0.25">
      <c r="X18416">
        <v>18417</v>
      </c>
      <c r="Y18416" s="6" t="s">
        <v>40025</v>
      </c>
      <c r="Z18416" s="6" t="s">
        <v>50199</v>
      </c>
      <c r="AA18416" s="6" t="s">
        <v>90</v>
      </c>
      <c r="AB18416" s="6" t="s">
        <v>40026</v>
      </c>
    </row>
    <row r="18417" spans="24:28" x14ac:dyDescent="0.25">
      <c r="X18417">
        <v>18418</v>
      </c>
      <c r="Y18417" s="6" t="s">
        <v>40027</v>
      </c>
      <c r="Z18417" s="6" t="s">
        <v>52093</v>
      </c>
      <c r="AA18417" s="6" t="s">
        <v>90</v>
      </c>
      <c r="AB18417" s="6" t="s">
        <v>40028</v>
      </c>
    </row>
    <row r="18418" spans="24:28" x14ac:dyDescent="0.25">
      <c r="X18418">
        <v>18419</v>
      </c>
      <c r="Y18418" s="6" t="s">
        <v>40029</v>
      </c>
      <c r="Z18418" s="6" t="s">
        <v>49042</v>
      </c>
      <c r="AA18418" s="6" t="s">
        <v>90</v>
      </c>
      <c r="AB18418" s="6" t="s">
        <v>40030</v>
      </c>
    </row>
    <row r="18419" spans="24:28" x14ac:dyDescent="0.25">
      <c r="X18419">
        <v>18420</v>
      </c>
      <c r="Y18419" s="6" t="s">
        <v>40031</v>
      </c>
      <c r="Z18419" s="6" t="s">
        <v>49942</v>
      </c>
      <c r="AA18419" s="6" t="s">
        <v>90</v>
      </c>
      <c r="AB18419" s="6" t="s">
        <v>40032</v>
      </c>
    </row>
    <row r="18420" spans="24:28" x14ac:dyDescent="0.25">
      <c r="X18420">
        <v>18421</v>
      </c>
      <c r="Y18420" s="6" t="s">
        <v>40033</v>
      </c>
      <c r="Z18420" s="6" t="s">
        <v>49132</v>
      </c>
      <c r="AA18420" s="6" t="s">
        <v>90</v>
      </c>
      <c r="AB18420" s="6" t="s">
        <v>40034</v>
      </c>
    </row>
    <row r="18421" spans="24:28" x14ac:dyDescent="0.25">
      <c r="X18421">
        <v>18422</v>
      </c>
      <c r="Y18421" s="6" t="s">
        <v>40035</v>
      </c>
      <c r="Z18421" s="6" t="s">
        <v>51518</v>
      </c>
      <c r="AA18421" s="6" t="s">
        <v>90</v>
      </c>
      <c r="AB18421" s="6" t="s">
        <v>40036</v>
      </c>
    </row>
    <row r="18422" spans="24:28" x14ac:dyDescent="0.25">
      <c r="X18422">
        <v>18423</v>
      </c>
      <c r="Y18422" s="6" t="s">
        <v>40037</v>
      </c>
      <c r="Z18422" s="6" t="s">
        <v>49281</v>
      </c>
      <c r="AA18422" s="6" t="s">
        <v>90</v>
      </c>
      <c r="AB18422" s="6" t="s">
        <v>40038</v>
      </c>
    </row>
    <row r="18423" spans="24:28" x14ac:dyDescent="0.25">
      <c r="X18423">
        <v>18424</v>
      </c>
      <c r="Y18423" s="6" t="s">
        <v>40039</v>
      </c>
      <c r="Z18423" s="6" t="s">
        <v>48948</v>
      </c>
      <c r="AA18423" s="6" t="s">
        <v>90</v>
      </c>
      <c r="AB18423" s="6" t="s">
        <v>40040</v>
      </c>
    </row>
    <row r="18424" spans="24:28" x14ac:dyDescent="0.25">
      <c r="X18424">
        <v>18425</v>
      </c>
      <c r="Y18424" s="6" t="s">
        <v>40041</v>
      </c>
      <c r="Z18424" s="6" t="s">
        <v>51131</v>
      </c>
      <c r="AA18424" s="6" t="s">
        <v>90</v>
      </c>
      <c r="AB18424" s="6" t="s">
        <v>40042</v>
      </c>
    </row>
    <row r="18425" spans="24:28" x14ac:dyDescent="0.25">
      <c r="X18425">
        <v>18426</v>
      </c>
      <c r="Y18425" s="6" t="s">
        <v>40043</v>
      </c>
      <c r="Z18425" s="6" t="s">
        <v>49930</v>
      </c>
      <c r="AA18425" s="6" t="s">
        <v>90</v>
      </c>
      <c r="AB18425" s="6" t="s">
        <v>40044</v>
      </c>
    </row>
    <row r="18426" spans="24:28" x14ac:dyDescent="0.25">
      <c r="X18426">
        <v>18427</v>
      </c>
      <c r="Y18426" s="6" t="s">
        <v>40045</v>
      </c>
      <c r="Z18426" s="6" t="s">
        <v>48709</v>
      </c>
      <c r="AA18426" s="6" t="s">
        <v>90</v>
      </c>
      <c r="AB18426" s="6" t="s">
        <v>40046</v>
      </c>
    </row>
    <row r="18427" spans="24:28" x14ac:dyDescent="0.25">
      <c r="X18427">
        <v>18428</v>
      </c>
      <c r="Y18427" s="6" t="s">
        <v>40047</v>
      </c>
      <c r="Z18427" s="6" t="s">
        <v>48826</v>
      </c>
      <c r="AA18427" s="6" t="s">
        <v>90</v>
      </c>
      <c r="AB18427" s="6" t="s">
        <v>40048</v>
      </c>
    </row>
    <row r="18428" spans="24:28" x14ac:dyDescent="0.25">
      <c r="X18428">
        <v>18429</v>
      </c>
      <c r="Y18428" s="6" t="s">
        <v>40049</v>
      </c>
      <c r="Z18428" s="6" t="s">
        <v>51131</v>
      </c>
      <c r="AA18428" s="6" t="s">
        <v>90</v>
      </c>
      <c r="AB18428" s="6" t="s">
        <v>40050</v>
      </c>
    </row>
    <row r="18429" spans="24:28" x14ac:dyDescent="0.25">
      <c r="X18429">
        <v>18430</v>
      </c>
      <c r="Y18429" s="6" t="s">
        <v>40051</v>
      </c>
      <c r="Z18429" s="6" t="s">
        <v>51838</v>
      </c>
      <c r="AA18429" s="6" t="s">
        <v>90</v>
      </c>
      <c r="AB18429" s="6" t="s">
        <v>40052</v>
      </c>
    </row>
    <row r="18430" spans="24:28" x14ac:dyDescent="0.25">
      <c r="X18430">
        <v>18431</v>
      </c>
      <c r="Y18430" s="6" t="s">
        <v>40053</v>
      </c>
      <c r="Z18430" s="6" t="s">
        <v>48727</v>
      </c>
      <c r="AA18430" s="6" t="s">
        <v>90</v>
      </c>
      <c r="AB18430" s="6" t="s">
        <v>40054</v>
      </c>
    </row>
    <row r="18431" spans="24:28" x14ac:dyDescent="0.25">
      <c r="X18431">
        <v>18432</v>
      </c>
      <c r="Y18431" s="6" t="s">
        <v>40055</v>
      </c>
      <c r="Z18431" s="6" t="s">
        <v>50660</v>
      </c>
      <c r="AA18431" s="6" t="s">
        <v>90</v>
      </c>
      <c r="AB18431" s="6" t="s">
        <v>40056</v>
      </c>
    </row>
    <row r="18432" spans="24:28" x14ac:dyDescent="0.25">
      <c r="X18432">
        <v>18433</v>
      </c>
      <c r="Y18432" s="6" t="s">
        <v>40057</v>
      </c>
      <c r="Z18432" s="6" t="s">
        <v>51588</v>
      </c>
      <c r="AA18432" s="6" t="s">
        <v>90</v>
      </c>
      <c r="AB18432" s="6" t="s">
        <v>40058</v>
      </c>
    </row>
    <row r="18433" spans="24:28" x14ac:dyDescent="0.25">
      <c r="X18433">
        <v>18434</v>
      </c>
      <c r="Y18433" s="6" t="s">
        <v>40059</v>
      </c>
      <c r="Z18433" s="6" t="s">
        <v>48924</v>
      </c>
      <c r="AA18433" s="6" t="s">
        <v>90</v>
      </c>
      <c r="AB18433" s="6" t="s">
        <v>40060</v>
      </c>
    </row>
    <row r="18434" spans="24:28" x14ac:dyDescent="0.25">
      <c r="X18434">
        <v>18435</v>
      </c>
      <c r="Y18434" s="6" t="s">
        <v>40061</v>
      </c>
      <c r="Z18434" s="6" t="s">
        <v>50693</v>
      </c>
      <c r="AA18434" s="6" t="s">
        <v>90</v>
      </c>
      <c r="AB18434" s="6" t="s">
        <v>40062</v>
      </c>
    </row>
    <row r="18435" spans="24:28" x14ac:dyDescent="0.25">
      <c r="X18435">
        <v>18436</v>
      </c>
      <c r="Y18435" s="6" t="s">
        <v>40063</v>
      </c>
      <c r="Z18435" s="6" t="s">
        <v>49638</v>
      </c>
      <c r="AA18435" s="6" t="s">
        <v>90</v>
      </c>
      <c r="AB18435" s="6" t="s">
        <v>40064</v>
      </c>
    </row>
    <row r="18436" spans="24:28" x14ac:dyDescent="0.25">
      <c r="X18436">
        <v>18437</v>
      </c>
      <c r="Y18436" s="6" t="s">
        <v>40065</v>
      </c>
      <c r="Z18436" s="6" t="s">
        <v>50910</v>
      </c>
      <c r="AA18436" s="6" t="s">
        <v>90</v>
      </c>
      <c r="AB18436" s="6" t="s">
        <v>40066</v>
      </c>
    </row>
    <row r="18437" spans="24:28" x14ac:dyDescent="0.25">
      <c r="X18437">
        <v>18438</v>
      </c>
      <c r="Y18437" s="6" t="s">
        <v>40067</v>
      </c>
      <c r="Z18437" s="6" t="s">
        <v>51472</v>
      </c>
      <c r="AA18437" s="6" t="s">
        <v>90</v>
      </c>
      <c r="AB18437" s="6" t="s">
        <v>40068</v>
      </c>
    </row>
    <row r="18438" spans="24:28" x14ac:dyDescent="0.25">
      <c r="X18438">
        <v>18439</v>
      </c>
      <c r="Y18438" s="6" t="s">
        <v>40069</v>
      </c>
      <c r="Z18438" s="6" t="s">
        <v>49231</v>
      </c>
      <c r="AA18438" s="6" t="s">
        <v>90</v>
      </c>
      <c r="AB18438" s="6" t="s">
        <v>40070</v>
      </c>
    </row>
    <row r="18439" spans="24:28" x14ac:dyDescent="0.25">
      <c r="X18439">
        <v>18440</v>
      </c>
      <c r="Y18439" s="6" t="s">
        <v>40071</v>
      </c>
      <c r="Z18439" s="6" t="s">
        <v>49239</v>
      </c>
      <c r="AA18439" s="6" t="s">
        <v>90</v>
      </c>
      <c r="AB18439" s="6" t="s">
        <v>40072</v>
      </c>
    </row>
    <row r="18440" spans="24:28" x14ac:dyDescent="0.25">
      <c r="X18440">
        <v>18441</v>
      </c>
      <c r="Y18440" s="6" t="s">
        <v>40073</v>
      </c>
      <c r="Z18440" s="6" t="s">
        <v>50793</v>
      </c>
      <c r="AA18440" s="6" t="s">
        <v>90</v>
      </c>
      <c r="AB18440" s="6" t="s">
        <v>40074</v>
      </c>
    </row>
    <row r="18441" spans="24:28" x14ac:dyDescent="0.25">
      <c r="X18441">
        <v>18442</v>
      </c>
      <c r="Y18441" s="6" t="s">
        <v>40075</v>
      </c>
      <c r="Z18441" s="6" t="s">
        <v>51643</v>
      </c>
      <c r="AA18441" s="6" t="s">
        <v>90</v>
      </c>
      <c r="AB18441" s="6" t="s">
        <v>40076</v>
      </c>
    </row>
    <row r="18442" spans="24:28" x14ac:dyDescent="0.25">
      <c r="X18442">
        <v>18443</v>
      </c>
      <c r="Y18442" s="6" t="s">
        <v>40077</v>
      </c>
      <c r="Z18442" s="6" t="s">
        <v>48775</v>
      </c>
      <c r="AA18442" s="6" t="s">
        <v>90</v>
      </c>
      <c r="AB18442" s="6" t="s">
        <v>40078</v>
      </c>
    </row>
    <row r="18443" spans="24:28" x14ac:dyDescent="0.25">
      <c r="X18443">
        <v>18444</v>
      </c>
      <c r="Y18443" s="6" t="s">
        <v>40079</v>
      </c>
      <c r="Z18443" s="6" t="s">
        <v>50043</v>
      </c>
      <c r="AA18443" s="6" t="s">
        <v>90</v>
      </c>
      <c r="AB18443" s="6" t="s">
        <v>40080</v>
      </c>
    </row>
    <row r="18444" spans="24:28" x14ac:dyDescent="0.25">
      <c r="X18444">
        <v>18445</v>
      </c>
      <c r="Y18444" s="6" t="s">
        <v>40081</v>
      </c>
      <c r="Z18444" s="6" t="s">
        <v>51900</v>
      </c>
      <c r="AA18444" s="6" t="s">
        <v>90</v>
      </c>
      <c r="AB18444" s="6" t="s">
        <v>40082</v>
      </c>
    </row>
    <row r="18445" spans="24:28" x14ac:dyDescent="0.25">
      <c r="X18445">
        <v>18446</v>
      </c>
      <c r="Y18445" s="6" t="s">
        <v>40083</v>
      </c>
      <c r="Z18445" s="6" t="s">
        <v>49935</v>
      </c>
      <c r="AA18445" s="6" t="s">
        <v>90</v>
      </c>
      <c r="AB18445" s="6" t="s">
        <v>40084</v>
      </c>
    </row>
    <row r="18446" spans="24:28" x14ac:dyDescent="0.25">
      <c r="X18446">
        <v>18447</v>
      </c>
      <c r="Y18446" s="6" t="s">
        <v>40085</v>
      </c>
      <c r="Z18446" s="6" t="s">
        <v>51021</v>
      </c>
      <c r="AA18446" s="6" t="s">
        <v>90</v>
      </c>
      <c r="AB18446" s="6" t="s">
        <v>40086</v>
      </c>
    </row>
    <row r="18447" spans="24:28" x14ac:dyDescent="0.25">
      <c r="X18447">
        <v>18448</v>
      </c>
      <c r="Y18447" s="6" t="s">
        <v>40087</v>
      </c>
      <c r="Z18447" s="6" t="s">
        <v>52252</v>
      </c>
      <c r="AA18447" s="6" t="s">
        <v>90</v>
      </c>
      <c r="AB18447" s="6" t="s">
        <v>40088</v>
      </c>
    </row>
    <row r="18448" spans="24:28" x14ac:dyDescent="0.25">
      <c r="X18448">
        <v>18449</v>
      </c>
      <c r="Y18448" s="6" t="s">
        <v>40089</v>
      </c>
      <c r="Z18448" s="6" t="s">
        <v>51353</v>
      </c>
      <c r="AA18448" s="6" t="s">
        <v>90</v>
      </c>
      <c r="AB18448" s="6" t="s">
        <v>40090</v>
      </c>
    </row>
    <row r="18449" spans="24:28" x14ac:dyDescent="0.25">
      <c r="X18449">
        <v>18450</v>
      </c>
      <c r="Y18449" s="6" t="s">
        <v>40091</v>
      </c>
      <c r="Z18449" s="6" t="s">
        <v>48681</v>
      </c>
      <c r="AA18449" s="6" t="s">
        <v>90</v>
      </c>
      <c r="AB18449" s="6" t="s">
        <v>40092</v>
      </c>
    </row>
    <row r="18450" spans="24:28" x14ac:dyDescent="0.25">
      <c r="X18450">
        <v>18451</v>
      </c>
      <c r="Y18450" s="6" t="s">
        <v>40093</v>
      </c>
      <c r="Z18450" s="6" t="s">
        <v>49178</v>
      </c>
      <c r="AA18450" s="6" t="s">
        <v>90</v>
      </c>
      <c r="AB18450" s="6" t="s">
        <v>40094</v>
      </c>
    </row>
    <row r="18451" spans="24:28" x14ac:dyDescent="0.25">
      <c r="X18451">
        <v>18452</v>
      </c>
      <c r="Y18451" s="6" t="s">
        <v>40095</v>
      </c>
      <c r="Z18451" s="6" t="s">
        <v>52344</v>
      </c>
      <c r="AA18451" s="6" t="s">
        <v>90</v>
      </c>
      <c r="AB18451" s="6" t="s">
        <v>40096</v>
      </c>
    </row>
    <row r="18452" spans="24:28" x14ac:dyDescent="0.25">
      <c r="X18452">
        <v>18453</v>
      </c>
      <c r="Y18452" s="6" t="s">
        <v>40097</v>
      </c>
      <c r="Z18452" s="6" t="s">
        <v>51665</v>
      </c>
      <c r="AA18452" s="6" t="s">
        <v>90</v>
      </c>
      <c r="AB18452" s="6" t="s">
        <v>40098</v>
      </c>
    </row>
    <row r="18453" spans="24:28" x14ac:dyDescent="0.25">
      <c r="X18453">
        <v>18454</v>
      </c>
      <c r="Y18453" s="6" t="s">
        <v>40099</v>
      </c>
      <c r="Z18453" s="6" t="s">
        <v>51306</v>
      </c>
      <c r="AA18453" s="6" t="s">
        <v>90</v>
      </c>
      <c r="AB18453" s="6" t="s">
        <v>40100</v>
      </c>
    </row>
    <row r="18454" spans="24:28" x14ac:dyDescent="0.25">
      <c r="X18454">
        <v>18455</v>
      </c>
      <c r="Y18454" s="6" t="s">
        <v>40101</v>
      </c>
      <c r="Z18454" s="6" t="s">
        <v>52341</v>
      </c>
      <c r="AA18454" s="6" t="s">
        <v>90</v>
      </c>
      <c r="AB18454" s="6" t="s">
        <v>40102</v>
      </c>
    </row>
    <row r="18455" spans="24:28" x14ac:dyDescent="0.25">
      <c r="X18455">
        <v>18456</v>
      </c>
      <c r="Y18455" s="6" t="s">
        <v>27741</v>
      </c>
      <c r="Z18455" s="6" t="s">
        <v>52350</v>
      </c>
      <c r="AA18455" s="6" t="s">
        <v>90</v>
      </c>
      <c r="AB18455" s="6" t="s">
        <v>40103</v>
      </c>
    </row>
    <row r="18456" spans="24:28" x14ac:dyDescent="0.25">
      <c r="X18456">
        <v>18457</v>
      </c>
      <c r="Y18456" s="6" t="s">
        <v>40104</v>
      </c>
      <c r="Z18456" s="6" t="s">
        <v>50860</v>
      </c>
      <c r="AA18456" s="6" t="s">
        <v>90</v>
      </c>
      <c r="AB18456" s="6" t="s">
        <v>40105</v>
      </c>
    </row>
    <row r="18457" spans="24:28" x14ac:dyDescent="0.25">
      <c r="X18457">
        <v>18458</v>
      </c>
      <c r="Y18457" s="6" t="s">
        <v>40106</v>
      </c>
      <c r="Z18457" s="6" t="s">
        <v>48727</v>
      </c>
      <c r="AA18457" s="6" t="s">
        <v>90</v>
      </c>
      <c r="AB18457" s="6" t="s">
        <v>40107</v>
      </c>
    </row>
    <row r="18458" spans="24:28" x14ac:dyDescent="0.25">
      <c r="X18458">
        <v>18459</v>
      </c>
      <c r="Y18458" s="6" t="s">
        <v>40108</v>
      </c>
      <c r="Z18458" s="6" t="s">
        <v>50860</v>
      </c>
      <c r="AA18458" s="6" t="s">
        <v>90</v>
      </c>
      <c r="AB18458" s="6" t="s">
        <v>40109</v>
      </c>
    </row>
    <row r="18459" spans="24:28" x14ac:dyDescent="0.25">
      <c r="X18459">
        <v>18460</v>
      </c>
      <c r="Y18459" s="6" t="s">
        <v>40110</v>
      </c>
      <c r="Z18459" s="6" t="s">
        <v>52423</v>
      </c>
      <c r="AA18459" s="6" t="s">
        <v>90</v>
      </c>
      <c r="AB18459" s="6" t="s">
        <v>40111</v>
      </c>
    </row>
    <row r="18460" spans="24:28" x14ac:dyDescent="0.25">
      <c r="X18460">
        <v>18461</v>
      </c>
      <c r="Y18460" s="6" t="s">
        <v>40112</v>
      </c>
      <c r="Z18460" s="6" t="s">
        <v>49311</v>
      </c>
      <c r="AA18460" s="6" t="s">
        <v>90</v>
      </c>
      <c r="AB18460" s="6" t="s">
        <v>40113</v>
      </c>
    </row>
    <row r="18461" spans="24:28" x14ac:dyDescent="0.25">
      <c r="X18461">
        <v>18462</v>
      </c>
      <c r="Y18461" s="6" t="s">
        <v>40114</v>
      </c>
      <c r="Z18461" s="6" t="s">
        <v>48639</v>
      </c>
      <c r="AA18461" s="6" t="s">
        <v>90</v>
      </c>
      <c r="AB18461" s="6" t="s">
        <v>40115</v>
      </c>
    </row>
    <row r="18462" spans="24:28" x14ac:dyDescent="0.25">
      <c r="X18462">
        <v>18463</v>
      </c>
      <c r="Y18462" s="6" t="s">
        <v>40116</v>
      </c>
      <c r="Z18462" s="6" t="s">
        <v>50506</v>
      </c>
      <c r="AA18462" s="6" t="s">
        <v>90</v>
      </c>
      <c r="AB18462" s="6" t="s">
        <v>40117</v>
      </c>
    </row>
    <row r="18463" spans="24:28" x14ac:dyDescent="0.25">
      <c r="X18463">
        <v>18464</v>
      </c>
      <c r="Y18463" s="6" t="s">
        <v>40118</v>
      </c>
      <c r="Z18463" s="6" t="s">
        <v>51289</v>
      </c>
      <c r="AA18463" s="6" t="s">
        <v>90</v>
      </c>
      <c r="AB18463" s="6" t="s">
        <v>40119</v>
      </c>
    </row>
    <row r="18464" spans="24:28" x14ac:dyDescent="0.25">
      <c r="X18464">
        <v>18465</v>
      </c>
      <c r="Y18464" s="6" t="s">
        <v>40120</v>
      </c>
      <c r="Z18464" s="6" t="s">
        <v>51038</v>
      </c>
      <c r="AA18464" s="6" t="s">
        <v>90</v>
      </c>
      <c r="AB18464" s="6" t="s">
        <v>40121</v>
      </c>
    </row>
    <row r="18465" spans="24:28" x14ac:dyDescent="0.25">
      <c r="X18465">
        <v>18466</v>
      </c>
      <c r="Y18465" s="6" t="s">
        <v>40122</v>
      </c>
      <c r="Z18465" s="6" t="s">
        <v>50982</v>
      </c>
      <c r="AA18465" s="6" t="s">
        <v>90</v>
      </c>
      <c r="AB18465" s="6" t="s">
        <v>40123</v>
      </c>
    </row>
    <row r="18466" spans="24:28" x14ac:dyDescent="0.25">
      <c r="X18466">
        <v>18467</v>
      </c>
      <c r="Y18466" s="6" t="s">
        <v>40124</v>
      </c>
      <c r="Z18466" s="6" t="s">
        <v>52021</v>
      </c>
      <c r="AA18466" s="6" t="s">
        <v>90</v>
      </c>
      <c r="AB18466" s="6" t="s">
        <v>40125</v>
      </c>
    </row>
    <row r="18467" spans="24:28" x14ac:dyDescent="0.25">
      <c r="X18467">
        <v>18468</v>
      </c>
      <c r="Y18467" s="6" t="s">
        <v>40126</v>
      </c>
      <c r="Z18467" s="6" t="s">
        <v>52021</v>
      </c>
      <c r="AA18467" s="6" t="s">
        <v>90</v>
      </c>
      <c r="AB18467" s="6" t="s">
        <v>40127</v>
      </c>
    </row>
    <row r="18468" spans="24:28" x14ac:dyDescent="0.25">
      <c r="X18468">
        <v>18469</v>
      </c>
      <c r="Y18468" s="6" t="s">
        <v>40128</v>
      </c>
      <c r="Z18468" s="6" t="s">
        <v>51730</v>
      </c>
      <c r="AA18468" s="6" t="s">
        <v>90</v>
      </c>
      <c r="AB18468" s="6" t="s">
        <v>40129</v>
      </c>
    </row>
    <row r="18469" spans="24:28" x14ac:dyDescent="0.25">
      <c r="X18469">
        <v>18470</v>
      </c>
      <c r="Y18469" s="6" t="s">
        <v>40130</v>
      </c>
      <c r="Z18469" s="6" t="s">
        <v>50691</v>
      </c>
      <c r="AA18469" s="6" t="s">
        <v>90</v>
      </c>
      <c r="AB18469" s="6" t="s">
        <v>40131</v>
      </c>
    </row>
    <row r="18470" spans="24:28" x14ac:dyDescent="0.25">
      <c r="X18470">
        <v>18471</v>
      </c>
      <c r="Y18470" s="6" t="s">
        <v>40132</v>
      </c>
      <c r="Z18470" s="6" t="s">
        <v>49656</v>
      </c>
      <c r="AA18470" s="6" t="s">
        <v>90</v>
      </c>
      <c r="AB18470" s="6" t="s">
        <v>40133</v>
      </c>
    </row>
    <row r="18471" spans="24:28" x14ac:dyDescent="0.25">
      <c r="X18471">
        <v>18472</v>
      </c>
      <c r="Y18471" s="6" t="s">
        <v>40134</v>
      </c>
      <c r="Z18471" s="6" t="s">
        <v>50860</v>
      </c>
      <c r="AA18471" s="6" t="s">
        <v>90</v>
      </c>
      <c r="AB18471" s="6" t="s">
        <v>40135</v>
      </c>
    </row>
    <row r="18472" spans="24:28" x14ac:dyDescent="0.25">
      <c r="X18472">
        <v>18473</v>
      </c>
      <c r="Y18472" s="6" t="s">
        <v>40136</v>
      </c>
      <c r="Z18472" s="6" t="s">
        <v>51123</v>
      </c>
      <c r="AA18472" s="6" t="s">
        <v>90</v>
      </c>
      <c r="AB18472" s="6" t="s">
        <v>40137</v>
      </c>
    </row>
    <row r="18473" spans="24:28" x14ac:dyDescent="0.25">
      <c r="X18473">
        <v>18474</v>
      </c>
      <c r="Y18473" s="6" t="s">
        <v>40138</v>
      </c>
      <c r="Z18473" s="6" t="s">
        <v>50285</v>
      </c>
      <c r="AA18473" s="6" t="s">
        <v>90</v>
      </c>
      <c r="AB18473" s="6" t="s">
        <v>40139</v>
      </c>
    </row>
    <row r="18474" spans="24:28" x14ac:dyDescent="0.25">
      <c r="X18474">
        <v>18475</v>
      </c>
      <c r="Y18474" s="6" t="s">
        <v>40140</v>
      </c>
      <c r="Z18474" s="6" t="s">
        <v>50432</v>
      </c>
      <c r="AA18474" s="6" t="s">
        <v>90</v>
      </c>
      <c r="AB18474" s="6" t="s">
        <v>40141</v>
      </c>
    </row>
    <row r="18475" spans="24:28" x14ac:dyDescent="0.25">
      <c r="X18475">
        <v>18476</v>
      </c>
      <c r="Y18475" s="6" t="s">
        <v>40142</v>
      </c>
      <c r="Z18475" s="6" t="s">
        <v>50041</v>
      </c>
      <c r="AA18475" s="6" t="s">
        <v>90</v>
      </c>
      <c r="AB18475" s="6" t="s">
        <v>40143</v>
      </c>
    </row>
    <row r="18476" spans="24:28" x14ac:dyDescent="0.25">
      <c r="X18476">
        <v>18477</v>
      </c>
      <c r="Y18476" s="6" t="s">
        <v>40144</v>
      </c>
      <c r="Z18476" s="6" t="s">
        <v>50629</v>
      </c>
      <c r="AA18476" s="6" t="s">
        <v>90</v>
      </c>
      <c r="AB18476" s="6" t="s">
        <v>40145</v>
      </c>
    </row>
    <row r="18477" spans="24:28" x14ac:dyDescent="0.25">
      <c r="X18477">
        <v>18478</v>
      </c>
      <c r="Y18477" s="6" t="s">
        <v>40146</v>
      </c>
      <c r="Z18477" s="6" t="s">
        <v>50480</v>
      </c>
      <c r="AA18477" s="6" t="s">
        <v>90</v>
      </c>
      <c r="AB18477" s="6" t="s">
        <v>40147</v>
      </c>
    </row>
    <row r="18478" spans="24:28" x14ac:dyDescent="0.25">
      <c r="X18478">
        <v>18479</v>
      </c>
      <c r="Y18478" s="6" t="s">
        <v>40148</v>
      </c>
      <c r="Z18478" s="6" t="s">
        <v>51252</v>
      </c>
      <c r="AA18478" s="6" t="s">
        <v>90</v>
      </c>
      <c r="AB18478" s="6" t="s">
        <v>40149</v>
      </c>
    </row>
    <row r="18479" spans="24:28" x14ac:dyDescent="0.25">
      <c r="X18479">
        <v>18480</v>
      </c>
      <c r="Y18479" s="6" t="s">
        <v>40150</v>
      </c>
      <c r="Z18479" s="6" t="s">
        <v>49770</v>
      </c>
      <c r="AA18479" s="6" t="s">
        <v>90</v>
      </c>
      <c r="AB18479" s="6" t="s">
        <v>40151</v>
      </c>
    </row>
    <row r="18480" spans="24:28" x14ac:dyDescent="0.25">
      <c r="X18480">
        <v>18481</v>
      </c>
      <c r="Y18480" s="6" t="s">
        <v>40152</v>
      </c>
      <c r="Z18480" s="6" t="s">
        <v>50189</v>
      </c>
      <c r="AA18480" s="6" t="s">
        <v>90</v>
      </c>
      <c r="AB18480" s="6" t="s">
        <v>40153</v>
      </c>
    </row>
    <row r="18481" spans="24:28" x14ac:dyDescent="0.25">
      <c r="X18481">
        <v>18482</v>
      </c>
      <c r="Y18481" s="6" t="s">
        <v>40154</v>
      </c>
      <c r="Z18481" s="6" t="s">
        <v>48763</v>
      </c>
      <c r="AA18481" s="6" t="s">
        <v>90</v>
      </c>
      <c r="AB18481" s="6" t="s">
        <v>40155</v>
      </c>
    </row>
    <row r="18482" spans="24:28" x14ac:dyDescent="0.25">
      <c r="X18482">
        <v>18483</v>
      </c>
      <c r="Y18482" s="6" t="s">
        <v>40156</v>
      </c>
      <c r="Z18482" s="6" t="s">
        <v>48944</v>
      </c>
      <c r="AA18482" s="6" t="s">
        <v>90</v>
      </c>
      <c r="AB18482" s="6" t="s">
        <v>40157</v>
      </c>
    </row>
    <row r="18483" spans="24:28" x14ac:dyDescent="0.25">
      <c r="X18483">
        <v>18484</v>
      </c>
      <c r="Y18483" s="6" t="s">
        <v>40158</v>
      </c>
      <c r="Z18483" s="6" t="s">
        <v>50569</v>
      </c>
      <c r="AA18483" s="6" t="s">
        <v>90</v>
      </c>
      <c r="AB18483" s="6" t="s">
        <v>40159</v>
      </c>
    </row>
    <row r="18484" spans="24:28" x14ac:dyDescent="0.25">
      <c r="X18484">
        <v>18485</v>
      </c>
      <c r="Y18484" s="6" t="s">
        <v>40160</v>
      </c>
      <c r="Z18484" s="6" t="s">
        <v>50394</v>
      </c>
      <c r="AA18484" s="6" t="s">
        <v>90</v>
      </c>
      <c r="AB18484" s="6" t="s">
        <v>40161</v>
      </c>
    </row>
    <row r="18485" spans="24:28" x14ac:dyDescent="0.25">
      <c r="X18485">
        <v>18486</v>
      </c>
      <c r="Y18485" s="6" t="s">
        <v>40162</v>
      </c>
      <c r="Z18485" s="6" t="s">
        <v>51710</v>
      </c>
      <c r="AA18485" s="6" t="s">
        <v>90</v>
      </c>
      <c r="AB18485" s="6" t="s">
        <v>40163</v>
      </c>
    </row>
    <row r="18486" spans="24:28" x14ac:dyDescent="0.25">
      <c r="X18486">
        <v>18487</v>
      </c>
      <c r="Y18486" s="6" t="s">
        <v>40164</v>
      </c>
      <c r="Z18486" s="6" t="s">
        <v>48681</v>
      </c>
      <c r="AA18486" s="6" t="s">
        <v>90</v>
      </c>
      <c r="AB18486" s="6" t="s">
        <v>40165</v>
      </c>
    </row>
    <row r="18487" spans="24:28" x14ac:dyDescent="0.25">
      <c r="X18487">
        <v>18488</v>
      </c>
      <c r="Y18487" s="6" t="s">
        <v>40166</v>
      </c>
      <c r="Z18487" s="6" t="s">
        <v>49288</v>
      </c>
      <c r="AA18487" s="6" t="s">
        <v>90</v>
      </c>
      <c r="AB18487" s="6" t="s">
        <v>40167</v>
      </c>
    </row>
    <row r="18488" spans="24:28" x14ac:dyDescent="0.25">
      <c r="X18488">
        <v>18489</v>
      </c>
      <c r="Y18488" s="6" t="s">
        <v>40168</v>
      </c>
      <c r="Z18488" s="6" t="s">
        <v>50819</v>
      </c>
      <c r="AA18488" s="6" t="s">
        <v>90</v>
      </c>
      <c r="AB18488" s="6" t="s">
        <v>40169</v>
      </c>
    </row>
    <row r="18489" spans="24:28" x14ac:dyDescent="0.25">
      <c r="X18489">
        <v>18490</v>
      </c>
      <c r="Y18489" s="6" t="s">
        <v>40170</v>
      </c>
      <c r="Z18489" s="6" t="s">
        <v>49818</v>
      </c>
      <c r="AA18489" s="6" t="s">
        <v>90</v>
      </c>
      <c r="AB18489" s="6" t="s">
        <v>40171</v>
      </c>
    </row>
    <row r="18490" spans="24:28" x14ac:dyDescent="0.25">
      <c r="X18490">
        <v>18491</v>
      </c>
      <c r="Y18490" s="6" t="s">
        <v>40172</v>
      </c>
      <c r="Z18490" s="6" t="s">
        <v>51627</v>
      </c>
      <c r="AA18490" s="6" t="s">
        <v>90</v>
      </c>
      <c r="AB18490" s="6" t="s">
        <v>40173</v>
      </c>
    </row>
    <row r="18491" spans="24:28" x14ac:dyDescent="0.25">
      <c r="X18491">
        <v>18492</v>
      </c>
      <c r="Y18491" s="6" t="s">
        <v>40174</v>
      </c>
      <c r="Z18491" s="6" t="s">
        <v>51482</v>
      </c>
      <c r="AA18491" s="6" t="s">
        <v>90</v>
      </c>
      <c r="AB18491" s="6" t="s">
        <v>40175</v>
      </c>
    </row>
    <row r="18492" spans="24:28" x14ac:dyDescent="0.25">
      <c r="X18492">
        <v>18493</v>
      </c>
      <c r="Y18492" s="6" t="s">
        <v>40176</v>
      </c>
      <c r="Z18492" s="6" t="s">
        <v>50701</v>
      </c>
      <c r="AA18492" s="6" t="s">
        <v>90</v>
      </c>
      <c r="AB18492" s="6" t="s">
        <v>40177</v>
      </c>
    </row>
    <row r="18493" spans="24:28" x14ac:dyDescent="0.25">
      <c r="X18493">
        <v>18494</v>
      </c>
      <c r="Y18493" s="6" t="s">
        <v>40178</v>
      </c>
      <c r="Z18493" s="6" t="s">
        <v>51490</v>
      </c>
      <c r="AA18493" s="6" t="s">
        <v>90</v>
      </c>
      <c r="AB18493" s="6" t="s">
        <v>40179</v>
      </c>
    </row>
    <row r="18494" spans="24:28" x14ac:dyDescent="0.25">
      <c r="X18494">
        <v>18495</v>
      </c>
      <c r="Y18494" s="6" t="s">
        <v>40180</v>
      </c>
      <c r="Z18494" s="6" t="s">
        <v>48836</v>
      </c>
      <c r="AA18494" s="6" t="s">
        <v>90</v>
      </c>
      <c r="AB18494" s="6" t="s">
        <v>40181</v>
      </c>
    </row>
    <row r="18495" spans="24:28" x14ac:dyDescent="0.25">
      <c r="X18495">
        <v>18496</v>
      </c>
      <c r="Y18495" s="6" t="s">
        <v>40182</v>
      </c>
      <c r="Z18495" s="6" t="s">
        <v>51653</v>
      </c>
      <c r="AA18495" s="6" t="s">
        <v>90</v>
      </c>
      <c r="AB18495" s="6" t="s">
        <v>40183</v>
      </c>
    </row>
    <row r="18496" spans="24:28" x14ac:dyDescent="0.25">
      <c r="X18496">
        <v>18497</v>
      </c>
      <c r="Y18496" s="6" t="s">
        <v>40184</v>
      </c>
      <c r="Z18496" s="6" t="s">
        <v>51944</v>
      </c>
      <c r="AA18496" s="6" t="s">
        <v>90</v>
      </c>
      <c r="AB18496" s="6" t="s">
        <v>40185</v>
      </c>
    </row>
    <row r="18497" spans="24:28" x14ac:dyDescent="0.25">
      <c r="X18497">
        <v>18498</v>
      </c>
      <c r="Y18497" s="6" t="s">
        <v>40186</v>
      </c>
      <c r="Z18497" s="6" t="s">
        <v>51728</v>
      </c>
      <c r="AA18497" s="6" t="s">
        <v>90</v>
      </c>
      <c r="AB18497" s="6" t="s">
        <v>40187</v>
      </c>
    </row>
    <row r="18498" spans="24:28" x14ac:dyDescent="0.25">
      <c r="X18498">
        <v>18499</v>
      </c>
      <c r="Y18498" s="6" t="s">
        <v>40188</v>
      </c>
      <c r="Z18498" s="6" t="s">
        <v>49170</v>
      </c>
      <c r="AA18498" s="6" t="s">
        <v>90</v>
      </c>
      <c r="AB18498" s="6" t="s">
        <v>40189</v>
      </c>
    </row>
    <row r="18499" spans="24:28" x14ac:dyDescent="0.25">
      <c r="X18499">
        <v>18500</v>
      </c>
      <c r="Y18499" s="6" t="s">
        <v>40190</v>
      </c>
      <c r="Z18499" s="6" t="s">
        <v>49402</v>
      </c>
      <c r="AA18499" s="6" t="s">
        <v>90</v>
      </c>
      <c r="AB18499" s="6" t="s">
        <v>40191</v>
      </c>
    </row>
    <row r="18500" spans="24:28" x14ac:dyDescent="0.25">
      <c r="X18500">
        <v>18501</v>
      </c>
      <c r="Y18500" s="6" t="s">
        <v>40192</v>
      </c>
      <c r="Z18500" s="6" t="s">
        <v>51189</v>
      </c>
      <c r="AA18500" s="6" t="s">
        <v>90</v>
      </c>
      <c r="AB18500" s="6" t="s">
        <v>40193</v>
      </c>
    </row>
    <row r="18501" spans="24:28" x14ac:dyDescent="0.25">
      <c r="X18501">
        <v>18502</v>
      </c>
      <c r="Y18501" s="6" t="s">
        <v>40194</v>
      </c>
      <c r="Z18501" s="6" t="s">
        <v>48810</v>
      </c>
      <c r="AA18501" s="6" t="s">
        <v>90</v>
      </c>
      <c r="AB18501" s="6" t="s">
        <v>40195</v>
      </c>
    </row>
    <row r="18502" spans="24:28" x14ac:dyDescent="0.25">
      <c r="X18502">
        <v>18503</v>
      </c>
      <c r="Y18502" s="6" t="s">
        <v>40196</v>
      </c>
      <c r="Z18502" s="6" t="s">
        <v>50734</v>
      </c>
      <c r="AA18502" s="6" t="s">
        <v>90</v>
      </c>
      <c r="AB18502" s="6" t="s">
        <v>40197</v>
      </c>
    </row>
    <row r="18503" spans="24:28" x14ac:dyDescent="0.25">
      <c r="X18503">
        <v>18504</v>
      </c>
      <c r="Y18503" s="6" t="s">
        <v>40198</v>
      </c>
      <c r="Z18503" s="6" t="s">
        <v>49271</v>
      </c>
      <c r="AA18503" s="6" t="s">
        <v>90</v>
      </c>
      <c r="AB18503" s="6" t="s">
        <v>40199</v>
      </c>
    </row>
    <row r="18504" spans="24:28" x14ac:dyDescent="0.25">
      <c r="X18504">
        <v>18505</v>
      </c>
      <c r="Y18504" s="6" t="s">
        <v>40200</v>
      </c>
      <c r="Z18504" s="6" t="s">
        <v>48758</v>
      </c>
      <c r="AA18504" s="6" t="s">
        <v>90</v>
      </c>
      <c r="AB18504" s="6" t="s">
        <v>40201</v>
      </c>
    </row>
    <row r="18505" spans="24:28" x14ac:dyDescent="0.25">
      <c r="X18505">
        <v>18506</v>
      </c>
      <c r="Y18505" s="6" t="s">
        <v>40202</v>
      </c>
      <c r="Z18505" s="6" t="s">
        <v>52065</v>
      </c>
      <c r="AA18505" s="6" t="s">
        <v>90</v>
      </c>
      <c r="AB18505" s="6" t="s">
        <v>40203</v>
      </c>
    </row>
    <row r="18506" spans="24:28" x14ac:dyDescent="0.25">
      <c r="X18506">
        <v>18507</v>
      </c>
      <c r="Y18506" s="6" t="s">
        <v>40204</v>
      </c>
      <c r="Z18506" s="6" t="s">
        <v>51615</v>
      </c>
      <c r="AA18506" s="6" t="s">
        <v>90</v>
      </c>
      <c r="AB18506" s="6" t="s">
        <v>40205</v>
      </c>
    </row>
    <row r="18507" spans="24:28" x14ac:dyDescent="0.25">
      <c r="X18507">
        <v>18508</v>
      </c>
      <c r="Y18507" s="6" t="s">
        <v>40206</v>
      </c>
      <c r="Z18507" s="6" t="s">
        <v>48621</v>
      </c>
      <c r="AA18507" s="6" t="s">
        <v>90</v>
      </c>
      <c r="AB18507" s="6" t="s">
        <v>40207</v>
      </c>
    </row>
    <row r="18508" spans="24:28" x14ac:dyDescent="0.25">
      <c r="X18508">
        <v>18509</v>
      </c>
      <c r="Y18508" s="6" t="s">
        <v>40208</v>
      </c>
      <c r="Z18508" s="6" t="s">
        <v>49725</v>
      </c>
      <c r="AA18508" s="6" t="s">
        <v>90</v>
      </c>
      <c r="AB18508" s="6" t="s">
        <v>40209</v>
      </c>
    </row>
    <row r="18509" spans="24:28" x14ac:dyDescent="0.25">
      <c r="X18509">
        <v>18510</v>
      </c>
      <c r="Y18509" s="6" t="s">
        <v>40210</v>
      </c>
      <c r="Z18509" s="6" t="s">
        <v>49998</v>
      </c>
      <c r="AA18509" s="6" t="s">
        <v>90</v>
      </c>
      <c r="AB18509" s="6" t="s">
        <v>40211</v>
      </c>
    </row>
    <row r="18510" spans="24:28" x14ac:dyDescent="0.25">
      <c r="X18510">
        <v>18511</v>
      </c>
      <c r="Y18510" s="6" t="s">
        <v>40212</v>
      </c>
      <c r="Z18510" s="6" t="s">
        <v>49087</v>
      </c>
      <c r="AA18510" s="6" t="s">
        <v>90</v>
      </c>
      <c r="AB18510" s="6" t="s">
        <v>40213</v>
      </c>
    </row>
    <row r="18511" spans="24:28" x14ac:dyDescent="0.25">
      <c r="X18511">
        <v>18512</v>
      </c>
      <c r="Y18511" s="6" t="s">
        <v>40214</v>
      </c>
      <c r="Z18511" s="6" t="s">
        <v>49901</v>
      </c>
      <c r="AA18511" s="6" t="s">
        <v>90</v>
      </c>
      <c r="AB18511" s="6" t="s">
        <v>40215</v>
      </c>
    </row>
    <row r="18512" spans="24:28" x14ac:dyDescent="0.25">
      <c r="X18512">
        <v>18513</v>
      </c>
      <c r="Y18512" s="6" t="s">
        <v>40216</v>
      </c>
      <c r="Z18512" s="6" t="s">
        <v>51732</v>
      </c>
      <c r="AA18512" s="6" t="s">
        <v>90</v>
      </c>
      <c r="AB18512" s="6" t="s">
        <v>40217</v>
      </c>
    </row>
    <row r="18513" spans="24:28" x14ac:dyDescent="0.25">
      <c r="X18513">
        <v>18514</v>
      </c>
      <c r="Y18513" s="6" t="s">
        <v>40218</v>
      </c>
      <c r="Z18513" s="6" t="s">
        <v>52347</v>
      </c>
      <c r="AA18513" s="6" t="s">
        <v>90</v>
      </c>
      <c r="AB18513" s="6" t="s">
        <v>40219</v>
      </c>
    </row>
    <row r="18514" spans="24:28" x14ac:dyDescent="0.25">
      <c r="X18514">
        <v>18515</v>
      </c>
      <c r="Y18514" s="6" t="s">
        <v>40220</v>
      </c>
      <c r="Z18514" s="6" t="s">
        <v>48667</v>
      </c>
      <c r="AA18514" s="6" t="s">
        <v>90</v>
      </c>
      <c r="AB18514" s="6" t="s">
        <v>40221</v>
      </c>
    </row>
    <row r="18515" spans="24:28" x14ac:dyDescent="0.25">
      <c r="X18515">
        <v>18516</v>
      </c>
      <c r="Y18515" s="6" t="s">
        <v>40222</v>
      </c>
      <c r="Z18515" s="6" t="s">
        <v>48679</v>
      </c>
      <c r="AA18515" s="6" t="s">
        <v>90</v>
      </c>
      <c r="AB18515" s="6" t="s">
        <v>40223</v>
      </c>
    </row>
    <row r="18516" spans="24:28" x14ac:dyDescent="0.25">
      <c r="X18516">
        <v>18517</v>
      </c>
      <c r="Y18516" s="6" t="s">
        <v>40224</v>
      </c>
      <c r="Z18516" s="6" t="s">
        <v>49591</v>
      </c>
      <c r="AA18516" s="6" t="s">
        <v>90</v>
      </c>
      <c r="AB18516" s="6" t="s">
        <v>40225</v>
      </c>
    </row>
    <row r="18517" spans="24:28" x14ac:dyDescent="0.25">
      <c r="X18517">
        <v>18518</v>
      </c>
      <c r="Y18517" s="6" t="s">
        <v>40226</v>
      </c>
      <c r="Z18517" s="6" t="s">
        <v>49126</v>
      </c>
      <c r="AA18517" s="6" t="s">
        <v>90</v>
      </c>
      <c r="AB18517" s="6" t="s">
        <v>40227</v>
      </c>
    </row>
    <row r="18518" spans="24:28" x14ac:dyDescent="0.25">
      <c r="X18518">
        <v>18519</v>
      </c>
      <c r="Y18518" s="6" t="s">
        <v>40228</v>
      </c>
      <c r="Z18518" s="6" t="s">
        <v>49551</v>
      </c>
      <c r="AA18518" s="6" t="s">
        <v>90</v>
      </c>
      <c r="AB18518" s="6" t="s">
        <v>40229</v>
      </c>
    </row>
    <row r="18519" spans="24:28" x14ac:dyDescent="0.25">
      <c r="X18519">
        <v>18520</v>
      </c>
      <c r="Y18519" s="6" t="s">
        <v>40230</v>
      </c>
      <c r="Z18519" s="6" t="s">
        <v>49526</v>
      </c>
      <c r="AA18519" s="6" t="s">
        <v>90</v>
      </c>
      <c r="AB18519" s="6" t="s">
        <v>40231</v>
      </c>
    </row>
    <row r="18520" spans="24:28" x14ac:dyDescent="0.25">
      <c r="X18520">
        <v>18521</v>
      </c>
      <c r="Y18520" s="6" t="s">
        <v>40232</v>
      </c>
      <c r="Z18520" s="6" t="s">
        <v>52149</v>
      </c>
      <c r="AA18520" s="6" t="s">
        <v>90</v>
      </c>
      <c r="AB18520" s="6" t="s">
        <v>40233</v>
      </c>
    </row>
    <row r="18521" spans="24:28" x14ac:dyDescent="0.25">
      <c r="X18521">
        <v>18522</v>
      </c>
      <c r="Y18521" s="6" t="s">
        <v>40234</v>
      </c>
      <c r="Z18521" s="6" t="s">
        <v>48617</v>
      </c>
      <c r="AA18521" s="6" t="s">
        <v>90</v>
      </c>
      <c r="AB18521" s="6" t="s">
        <v>40235</v>
      </c>
    </row>
    <row r="18522" spans="24:28" x14ac:dyDescent="0.25">
      <c r="X18522">
        <v>18523</v>
      </c>
      <c r="Y18522" s="6" t="s">
        <v>40236</v>
      </c>
      <c r="Z18522" s="6" t="s">
        <v>50489</v>
      </c>
      <c r="AA18522" s="6" t="s">
        <v>90</v>
      </c>
      <c r="AB18522" s="6" t="s">
        <v>40237</v>
      </c>
    </row>
    <row r="18523" spans="24:28" x14ac:dyDescent="0.25">
      <c r="X18523">
        <v>18524</v>
      </c>
      <c r="Y18523" s="6" t="s">
        <v>40238</v>
      </c>
      <c r="Z18523" s="6" t="s">
        <v>51779</v>
      </c>
      <c r="AA18523" s="6" t="s">
        <v>90</v>
      </c>
      <c r="AB18523" s="6" t="s">
        <v>40239</v>
      </c>
    </row>
    <row r="18524" spans="24:28" x14ac:dyDescent="0.25">
      <c r="X18524">
        <v>18525</v>
      </c>
      <c r="Y18524" s="6" t="s">
        <v>40240</v>
      </c>
      <c r="Z18524" s="6" t="s">
        <v>51488</v>
      </c>
      <c r="AA18524" s="6" t="s">
        <v>90</v>
      </c>
      <c r="AB18524" s="6" t="s">
        <v>40241</v>
      </c>
    </row>
    <row r="18525" spans="24:28" x14ac:dyDescent="0.25">
      <c r="X18525">
        <v>18526</v>
      </c>
      <c r="Y18525" s="6" t="s">
        <v>40242</v>
      </c>
      <c r="Z18525" s="6" t="s">
        <v>52275</v>
      </c>
      <c r="AA18525" s="6" t="s">
        <v>90</v>
      </c>
      <c r="AB18525" s="6" t="s">
        <v>40243</v>
      </c>
    </row>
    <row r="18526" spans="24:28" x14ac:dyDescent="0.25">
      <c r="X18526">
        <v>18527</v>
      </c>
      <c r="Y18526" s="6" t="s">
        <v>40244</v>
      </c>
      <c r="Z18526" s="6" t="s">
        <v>48859</v>
      </c>
      <c r="AA18526" s="6" t="s">
        <v>90</v>
      </c>
      <c r="AB18526" s="6" t="s">
        <v>40245</v>
      </c>
    </row>
    <row r="18527" spans="24:28" x14ac:dyDescent="0.25">
      <c r="X18527">
        <v>18528</v>
      </c>
      <c r="Y18527" s="6" t="s">
        <v>40246</v>
      </c>
      <c r="Z18527" s="6" t="s">
        <v>48713</v>
      </c>
      <c r="AA18527" s="6" t="s">
        <v>90</v>
      </c>
      <c r="AB18527" s="6" t="s">
        <v>40247</v>
      </c>
    </row>
    <row r="18528" spans="24:28" x14ac:dyDescent="0.25">
      <c r="X18528">
        <v>18529</v>
      </c>
      <c r="Y18528" s="6" t="s">
        <v>40248</v>
      </c>
      <c r="Z18528" s="6" t="s">
        <v>48926</v>
      </c>
      <c r="AA18528" s="6" t="s">
        <v>90</v>
      </c>
      <c r="AB18528" s="6" t="s">
        <v>40249</v>
      </c>
    </row>
    <row r="18529" spans="24:28" x14ac:dyDescent="0.25">
      <c r="X18529">
        <v>18530</v>
      </c>
      <c r="Y18529" s="6" t="s">
        <v>40250</v>
      </c>
      <c r="Z18529" s="6" t="s">
        <v>51627</v>
      </c>
      <c r="AA18529" s="6" t="s">
        <v>90</v>
      </c>
      <c r="AB18529" s="6" t="s">
        <v>40251</v>
      </c>
    </row>
    <row r="18530" spans="24:28" x14ac:dyDescent="0.25">
      <c r="X18530">
        <v>18531</v>
      </c>
      <c r="Y18530" s="6" t="s">
        <v>40252</v>
      </c>
      <c r="Z18530" s="6" t="s">
        <v>49940</v>
      </c>
      <c r="AA18530" s="6" t="s">
        <v>90</v>
      </c>
      <c r="AB18530" s="6" t="s">
        <v>40253</v>
      </c>
    </row>
    <row r="18531" spans="24:28" x14ac:dyDescent="0.25">
      <c r="X18531">
        <v>18532</v>
      </c>
      <c r="Y18531" s="6" t="s">
        <v>40254</v>
      </c>
      <c r="Z18531" s="6" t="s">
        <v>48926</v>
      </c>
      <c r="AA18531" s="6" t="s">
        <v>90</v>
      </c>
      <c r="AB18531" s="6" t="s">
        <v>40255</v>
      </c>
    </row>
    <row r="18532" spans="24:28" x14ac:dyDescent="0.25">
      <c r="X18532">
        <v>18533</v>
      </c>
      <c r="Y18532" s="6" t="s">
        <v>40256</v>
      </c>
      <c r="Z18532" s="6" t="s">
        <v>51578</v>
      </c>
      <c r="AA18532" s="6" t="s">
        <v>90</v>
      </c>
      <c r="AB18532" s="6" t="s">
        <v>40257</v>
      </c>
    </row>
    <row r="18533" spans="24:28" x14ac:dyDescent="0.25">
      <c r="X18533">
        <v>18534</v>
      </c>
      <c r="Y18533" s="6" t="s">
        <v>40258</v>
      </c>
      <c r="Z18533" s="6" t="s">
        <v>49530</v>
      </c>
      <c r="AA18533" s="6" t="s">
        <v>90</v>
      </c>
      <c r="AB18533" s="6" t="s">
        <v>40259</v>
      </c>
    </row>
    <row r="18534" spans="24:28" x14ac:dyDescent="0.25">
      <c r="X18534">
        <v>18535</v>
      </c>
      <c r="Y18534" s="6" t="s">
        <v>40260</v>
      </c>
      <c r="Z18534" s="6" t="s">
        <v>51376</v>
      </c>
      <c r="AA18534" s="6" t="s">
        <v>90</v>
      </c>
      <c r="AB18534" s="6" t="s">
        <v>40261</v>
      </c>
    </row>
    <row r="18535" spans="24:28" x14ac:dyDescent="0.25">
      <c r="X18535">
        <v>18536</v>
      </c>
      <c r="Y18535" s="6" t="s">
        <v>40262</v>
      </c>
      <c r="Z18535" s="6" t="s">
        <v>48785</v>
      </c>
      <c r="AA18535" s="6" t="s">
        <v>90</v>
      </c>
      <c r="AB18535" s="6" t="s">
        <v>40263</v>
      </c>
    </row>
    <row r="18536" spans="24:28" x14ac:dyDescent="0.25">
      <c r="X18536">
        <v>18537</v>
      </c>
      <c r="Y18536" s="6" t="s">
        <v>40264</v>
      </c>
      <c r="Z18536" s="6" t="s">
        <v>51129</v>
      </c>
      <c r="AA18536" s="6" t="s">
        <v>90</v>
      </c>
      <c r="AB18536" s="6" t="s">
        <v>40265</v>
      </c>
    </row>
    <row r="18537" spans="24:28" x14ac:dyDescent="0.25">
      <c r="X18537">
        <v>18538</v>
      </c>
      <c r="Y18537" s="6" t="s">
        <v>40266</v>
      </c>
      <c r="Z18537" s="6" t="s">
        <v>52275</v>
      </c>
      <c r="AA18537" s="6" t="s">
        <v>90</v>
      </c>
      <c r="AB18537" s="6" t="s">
        <v>40267</v>
      </c>
    </row>
    <row r="18538" spans="24:28" x14ac:dyDescent="0.25">
      <c r="X18538">
        <v>18539</v>
      </c>
      <c r="Y18538" s="6" t="s">
        <v>40268</v>
      </c>
      <c r="Z18538" s="6" t="s">
        <v>52275</v>
      </c>
      <c r="AA18538" s="6" t="s">
        <v>90</v>
      </c>
      <c r="AB18538" s="6" t="s">
        <v>40269</v>
      </c>
    </row>
    <row r="18539" spans="24:28" x14ac:dyDescent="0.25">
      <c r="X18539">
        <v>18540</v>
      </c>
      <c r="Y18539" s="6" t="s">
        <v>40270</v>
      </c>
      <c r="Z18539" s="6" t="s">
        <v>52035</v>
      </c>
      <c r="AA18539" s="6" t="s">
        <v>90</v>
      </c>
      <c r="AB18539" s="6" t="s">
        <v>40271</v>
      </c>
    </row>
    <row r="18540" spans="24:28" x14ac:dyDescent="0.25">
      <c r="X18540">
        <v>18541</v>
      </c>
      <c r="Y18540" s="6" t="s">
        <v>40272</v>
      </c>
      <c r="Z18540" s="6" t="s">
        <v>51038</v>
      </c>
      <c r="AA18540" s="6" t="s">
        <v>90</v>
      </c>
      <c r="AB18540" s="6" t="s">
        <v>40273</v>
      </c>
    </row>
    <row r="18541" spans="24:28" x14ac:dyDescent="0.25">
      <c r="X18541">
        <v>18542</v>
      </c>
      <c r="Y18541" s="6" t="s">
        <v>40274</v>
      </c>
      <c r="Z18541" s="6" t="s">
        <v>48746</v>
      </c>
      <c r="AA18541" s="6" t="s">
        <v>90</v>
      </c>
      <c r="AB18541" s="6" t="s">
        <v>40275</v>
      </c>
    </row>
    <row r="18542" spans="24:28" x14ac:dyDescent="0.25">
      <c r="X18542">
        <v>18543</v>
      </c>
      <c r="Y18542" s="6" t="s">
        <v>40276</v>
      </c>
      <c r="Z18542" s="6" t="s">
        <v>48758</v>
      </c>
      <c r="AA18542" s="6" t="s">
        <v>90</v>
      </c>
      <c r="AB18542" s="6" t="s">
        <v>40277</v>
      </c>
    </row>
    <row r="18543" spans="24:28" x14ac:dyDescent="0.25">
      <c r="X18543">
        <v>18544</v>
      </c>
      <c r="Y18543" s="6" t="s">
        <v>40278</v>
      </c>
      <c r="Z18543" s="6" t="s">
        <v>49705</v>
      </c>
      <c r="AA18543" s="6" t="s">
        <v>90</v>
      </c>
      <c r="AB18543" s="6" t="s">
        <v>40279</v>
      </c>
    </row>
    <row r="18544" spans="24:28" x14ac:dyDescent="0.25">
      <c r="X18544">
        <v>18545</v>
      </c>
      <c r="Y18544" s="6" t="s">
        <v>40280</v>
      </c>
      <c r="Z18544" s="6" t="s">
        <v>49942</v>
      </c>
      <c r="AA18544" s="6" t="s">
        <v>90</v>
      </c>
      <c r="AB18544" s="6" t="s">
        <v>40281</v>
      </c>
    </row>
    <row r="18545" spans="24:28" x14ac:dyDescent="0.25">
      <c r="X18545">
        <v>18546</v>
      </c>
      <c r="Y18545" s="6" t="s">
        <v>40282</v>
      </c>
      <c r="Z18545" s="6" t="s">
        <v>50386</v>
      </c>
      <c r="AA18545" s="6" t="s">
        <v>90</v>
      </c>
      <c r="AB18545" s="6" t="s">
        <v>40283</v>
      </c>
    </row>
    <row r="18546" spans="24:28" x14ac:dyDescent="0.25">
      <c r="X18546">
        <v>18547</v>
      </c>
      <c r="Y18546" s="6" t="s">
        <v>40284</v>
      </c>
      <c r="Z18546" s="6" t="s">
        <v>50109</v>
      </c>
      <c r="AA18546" s="6" t="s">
        <v>90</v>
      </c>
      <c r="AB18546" s="6" t="s">
        <v>40285</v>
      </c>
    </row>
    <row r="18547" spans="24:28" x14ac:dyDescent="0.25">
      <c r="X18547">
        <v>18548</v>
      </c>
      <c r="Y18547" s="6" t="s">
        <v>40286</v>
      </c>
      <c r="Z18547" s="6" t="s">
        <v>49144</v>
      </c>
      <c r="AA18547" s="6" t="s">
        <v>90</v>
      </c>
      <c r="AB18547" s="6" t="s">
        <v>40287</v>
      </c>
    </row>
    <row r="18548" spans="24:28" x14ac:dyDescent="0.25">
      <c r="X18548">
        <v>18549</v>
      </c>
      <c r="Y18548" s="6" t="s">
        <v>40288</v>
      </c>
      <c r="Z18548" s="6" t="s">
        <v>48671</v>
      </c>
      <c r="AA18548" s="6" t="s">
        <v>90</v>
      </c>
      <c r="AB18548" s="6" t="s">
        <v>40289</v>
      </c>
    </row>
    <row r="18549" spans="24:28" x14ac:dyDescent="0.25">
      <c r="X18549">
        <v>18550</v>
      </c>
      <c r="Y18549" s="6" t="s">
        <v>40290</v>
      </c>
      <c r="Z18549" s="6" t="s">
        <v>51609</v>
      </c>
      <c r="AA18549" s="6" t="s">
        <v>90</v>
      </c>
      <c r="AB18549" s="6" t="s">
        <v>40291</v>
      </c>
    </row>
    <row r="18550" spans="24:28" x14ac:dyDescent="0.25">
      <c r="X18550">
        <v>18551</v>
      </c>
      <c r="Y18550" s="6" t="s">
        <v>40292</v>
      </c>
      <c r="Z18550" s="6" t="s">
        <v>48633</v>
      </c>
      <c r="AA18550" s="6" t="s">
        <v>90</v>
      </c>
      <c r="AB18550" s="6" t="s">
        <v>40293</v>
      </c>
    </row>
    <row r="18551" spans="24:28" x14ac:dyDescent="0.25">
      <c r="X18551">
        <v>18552</v>
      </c>
      <c r="Y18551" s="6" t="s">
        <v>40294</v>
      </c>
      <c r="Z18551" s="6" t="s">
        <v>51317</v>
      </c>
      <c r="AA18551" s="6" t="s">
        <v>90</v>
      </c>
      <c r="AB18551" s="6" t="s">
        <v>40295</v>
      </c>
    </row>
    <row r="18552" spans="24:28" x14ac:dyDescent="0.25">
      <c r="X18552">
        <v>18553</v>
      </c>
      <c r="Y18552" s="6" t="s">
        <v>40296</v>
      </c>
      <c r="Z18552" s="6" t="s">
        <v>50333</v>
      </c>
      <c r="AA18552" s="6" t="s">
        <v>90</v>
      </c>
      <c r="AB18552" s="6" t="s">
        <v>40297</v>
      </c>
    </row>
    <row r="18553" spans="24:28" x14ac:dyDescent="0.25">
      <c r="X18553">
        <v>18554</v>
      </c>
      <c r="Y18553" s="6" t="s">
        <v>40298</v>
      </c>
      <c r="Z18553" s="6" t="s">
        <v>49197</v>
      </c>
      <c r="AA18553" s="6" t="s">
        <v>90</v>
      </c>
      <c r="AB18553" s="6" t="s">
        <v>40299</v>
      </c>
    </row>
    <row r="18554" spans="24:28" x14ac:dyDescent="0.25">
      <c r="X18554">
        <v>18555</v>
      </c>
      <c r="Y18554" s="6" t="s">
        <v>40300</v>
      </c>
      <c r="Z18554" s="6" t="s">
        <v>51176</v>
      </c>
      <c r="AA18554" s="6" t="s">
        <v>90</v>
      </c>
      <c r="AB18554" s="6" t="s">
        <v>40301</v>
      </c>
    </row>
    <row r="18555" spans="24:28" x14ac:dyDescent="0.25">
      <c r="X18555">
        <v>18556</v>
      </c>
      <c r="Y18555" s="6" t="s">
        <v>40302</v>
      </c>
      <c r="Z18555" s="6" t="s">
        <v>52338</v>
      </c>
      <c r="AA18555" s="6" t="s">
        <v>90</v>
      </c>
      <c r="AB18555" s="6" t="s">
        <v>40303</v>
      </c>
    </row>
    <row r="18556" spans="24:28" x14ac:dyDescent="0.25">
      <c r="X18556">
        <v>18557</v>
      </c>
      <c r="Y18556" s="6" t="s">
        <v>40304</v>
      </c>
      <c r="Z18556" s="6" t="s">
        <v>48701</v>
      </c>
      <c r="AA18556" s="6" t="s">
        <v>90</v>
      </c>
      <c r="AB18556" s="6" t="s">
        <v>40305</v>
      </c>
    </row>
    <row r="18557" spans="24:28" x14ac:dyDescent="0.25">
      <c r="X18557">
        <v>18558</v>
      </c>
      <c r="Y18557" s="6" t="s">
        <v>40306</v>
      </c>
      <c r="Z18557" s="6" t="s">
        <v>48653</v>
      </c>
      <c r="AA18557" s="6" t="s">
        <v>90</v>
      </c>
      <c r="AB18557" s="6" t="s">
        <v>40307</v>
      </c>
    </row>
    <row r="18558" spans="24:28" x14ac:dyDescent="0.25">
      <c r="X18558">
        <v>18559</v>
      </c>
      <c r="Y18558" s="6" t="s">
        <v>40308</v>
      </c>
      <c r="Z18558" s="6" t="s">
        <v>49725</v>
      </c>
      <c r="AA18558" s="6" t="s">
        <v>90</v>
      </c>
      <c r="AB18558" s="6" t="s">
        <v>40309</v>
      </c>
    </row>
    <row r="18559" spans="24:28" x14ac:dyDescent="0.25">
      <c r="X18559">
        <v>18560</v>
      </c>
      <c r="Y18559" s="6" t="s">
        <v>40310</v>
      </c>
      <c r="Z18559" s="6" t="s">
        <v>50435</v>
      </c>
      <c r="AA18559" s="6" t="s">
        <v>90</v>
      </c>
      <c r="AB18559" s="6" t="s">
        <v>40311</v>
      </c>
    </row>
    <row r="18560" spans="24:28" x14ac:dyDescent="0.25">
      <c r="X18560">
        <v>18561</v>
      </c>
      <c r="Y18560" s="6" t="s">
        <v>40312</v>
      </c>
      <c r="Z18560" s="6" t="s">
        <v>51667</v>
      </c>
      <c r="AA18560" s="6" t="s">
        <v>90</v>
      </c>
      <c r="AB18560" s="6" t="s">
        <v>40313</v>
      </c>
    </row>
    <row r="18561" spans="24:28" x14ac:dyDescent="0.25">
      <c r="X18561">
        <v>18562</v>
      </c>
      <c r="Y18561" s="6" t="s">
        <v>40314</v>
      </c>
      <c r="Z18561" s="6" t="s">
        <v>50860</v>
      </c>
      <c r="AA18561" s="6" t="s">
        <v>90</v>
      </c>
      <c r="AB18561" s="6" t="s">
        <v>40315</v>
      </c>
    </row>
    <row r="18562" spans="24:28" x14ac:dyDescent="0.25">
      <c r="X18562">
        <v>18563</v>
      </c>
      <c r="Y18562" s="6" t="s">
        <v>40316</v>
      </c>
      <c r="Z18562" s="6" t="s">
        <v>49231</v>
      </c>
      <c r="AA18562" s="6" t="s">
        <v>90</v>
      </c>
      <c r="AB18562" s="6" t="s">
        <v>40317</v>
      </c>
    </row>
    <row r="18563" spans="24:28" x14ac:dyDescent="0.25">
      <c r="X18563">
        <v>18564</v>
      </c>
      <c r="Y18563" s="6" t="s">
        <v>40318</v>
      </c>
      <c r="Z18563" s="6" t="s">
        <v>52436</v>
      </c>
      <c r="AA18563" s="6" t="s">
        <v>90</v>
      </c>
      <c r="AB18563" s="6" t="s">
        <v>40319</v>
      </c>
    </row>
    <row r="18564" spans="24:28" x14ac:dyDescent="0.25">
      <c r="X18564">
        <v>18565</v>
      </c>
      <c r="Y18564" s="6" t="s">
        <v>40320</v>
      </c>
      <c r="Z18564" s="6" t="s">
        <v>51898</v>
      </c>
      <c r="AA18564" s="6" t="s">
        <v>90</v>
      </c>
      <c r="AB18564" s="6" t="s">
        <v>40321</v>
      </c>
    </row>
    <row r="18565" spans="24:28" x14ac:dyDescent="0.25">
      <c r="X18565">
        <v>18566</v>
      </c>
      <c r="Y18565" s="6" t="s">
        <v>40322</v>
      </c>
      <c r="Z18565" s="6" t="s">
        <v>48973</v>
      </c>
      <c r="AA18565" s="6" t="s">
        <v>90</v>
      </c>
      <c r="AB18565" s="6" t="s">
        <v>40323</v>
      </c>
    </row>
    <row r="18566" spans="24:28" x14ac:dyDescent="0.25">
      <c r="X18566">
        <v>18567</v>
      </c>
      <c r="Y18566" s="6" t="s">
        <v>40324</v>
      </c>
      <c r="Z18566" s="6" t="s">
        <v>49673</v>
      </c>
      <c r="AA18566" s="6" t="s">
        <v>90</v>
      </c>
      <c r="AB18566" s="6" t="s">
        <v>40325</v>
      </c>
    </row>
    <row r="18567" spans="24:28" x14ac:dyDescent="0.25">
      <c r="X18567">
        <v>18568</v>
      </c>
      <c r="Y18567" s="6" t="s">
        <v>40326</v>
      </c>
      <c r="Z18567" s="6" t="s">
        <v>48876</v>
      </c>
      <c r="AA18567" s="6" t="s">
        <v>90</v>
      </c>
      <c r="AB18567" s="6" t="s">
        <v>40327</v>
      </c>
    </row>
    <row r="18568" spans="24:28" x14ac:dyDescent="0.25">
      <c r="X18568">
        <v>18569</v>
      </c>
      <c r="Y18568" s="6" t="s">
        <v>40328</v>
      </c>
      <c r="Z18568" s="6" t="s">
        <v>49764</v>
      </c>
      <c r="AA18568" s="6" t="s">
        <v>90</v>
      </c>
      <c r="AB18568" s="6" t="s">
        <v>40329</v>
      </c>
    </row>
    <row r="18569" spans="24:28" x14ac:dyDescent="0.25">
      <c r="X18569">
        <v>18570</v>
      </c>
      <c r="Y18569" s="6" t="s">
        <v>40330</v>
      </c>
      <c r="Z18569" s="6" t="s">
        <v>48781</v>
      </c>
      <c r="AA18569" s="6" t="s">
        <v>90</v>
      </c>
      <c r="AB18569" s="6" t="s">
        <v>40331</v>
      </c>
    </row>
    <row r="18570" spans="24:28" x14ac:dyDescent="0.25">
      <c r="X18570">
        <v>18571</v>
      </c>
      <c r="Y18570" s="6" t="s">
        <v>40332</v>
      </c>
      <c r="Z18570" s="6" t="s">
        <v>49150</v>
      </c>
      <c r="AA18570" s="6" t="s">
        <v>90</v>
      </c>
      <c r="AB18570" s="6" t="s">
        <v>40333</v>
      </c>
    </row>
    <row r="18571" spans="24:28" x14ac:dyDescent="0.25">
      <c r="X18571">
        <v>18572</v>
      </c>
      <c r="Y18571" s="6" t="s">
        <v>40334</v>
      </c>
      <c r="Z18571" s="6" t="s">
        <v>50789</v>
      </c>
      <c r="AA18571" s="6" t="s">
        <v>90</v>
      </c>
      <c r="AB18571" s="6" t="s">
        <v>40335</v>
      </c>
    </row>
    <row r="18572" spans="24:28" x14ac:dyDescent="0.25">
      <c r="X18572">
        <v>18573</v>
      </c>
      <c r="Y18572" s="6" t="s">
        <v>40336</v>
      </c>
      <c r="Z18572" s="6" t="s">
        <v>48906</v>
      </c>
      <c r="AA18572" s="6" t="s">
        <v>90</v>
      </c>
      <c r="AB18572" s="6" t="s">
        <v>40337</v>
      </c>
    </row>
  </sheetData>
  <mergeCells count="3">
    <mergeCell ref="X1:AB1"/>
    <mergeCell ref="A1:W1"/>
    <mergeCell ref="AC1:AD1"/>
  </mergeCells>
  <pageMargins left="0.7" right="0.7" top="0.75" bottom="0.75" header="0.3" footer="0.3"/>
  <pageSetup orientation="portrait" horizontalDpi="4294967293" verticalDpi="0" r:id="rId1"/>
  <tableParts count="3">
    <tablePart r:id="rId2"/>
    <tablePart r:id="rId3"/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EAD81C-D696-4376-8DDA-A4AE6B54CE3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Sectors</vt:lpstr>
      <vt:lpstr>Stock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2023-05-31T19:56:49Z</dcterms:created>
  <dcterms:modified xsi:type="dcterms:W3CDTF">2023-06-08T15:05:44Z</dcterms:modified>
</cp:coreProperties>
</file>